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3.xml.rels" ContentType="application/vnd.openxmlformats-package.relationships+xml"/>
  <Override PartName="/xl/worksheets/_rels/sheet30.xml.rels" ContentType="application/vnd.openxmlformats-package.relationships+xml"/>
  <Override PartName="/xl/worksheets/_rels/sheet28.xml.rels" ContentType="application/vnd.openxmlformats-package.relationships+xml"/>
  <Override PartName="/xl/worksheets/_rels/sheet8.xml.rels" ContentType="application/vnd.openxmlformats-package.relationships+xml"/>
  <Override PartName="/xl/worksheets/_rels/sheet14.xml.rels" ContentType="application/vnd.openxmlformats-package.relationships+xml"/>
  <Override PartName="/xl/worksheets/_rels/sheet31.xml.rels" ContentType="application/vnd.openxmlformats-package.relationships+xml"/>
  <Override PartName="/xl/worksheets/_rels/sheet2.xml.rels" ContentType="application/vnd.openxmlformats-package.relationships+xml"/>
  <Override PartName="/xl/worksheets/_rels/sheet12.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11.xml.rels" ContentType="application/vnd.openxmlformats-package.relationships+xml"/>
  <Override PartName="/xl/worksheets/_rels/sheet3.xml.rels" ContentType="application/vnd.openxmlformats-package.relationships+xml"/>
  <Override PartName="/xl/worksheets/_rels/sheet33.xml.rels" ContentType="application/vnd.openxmlformats-package.relationships+xml"/>
  <Override PartName="/xl/worksheets/_rels/sheet27.xml.rels" ContentType="application/vnd.openxmlformats-package.relationships+xml"/>
  <Override PartName="/xl/worksheets/_rels/sheet15.xml.rels" ContentType="application/vnd.openxmlformats-package.relationships+xml"/>
  <Override PartName="/xl/worksheets/_rels/sheet39.xml.rels" ContentType="application/vnd.openxmlformats-package.relationships+xml"/>
  <Override PartName="/xl/worksheets/_rels/sheet9.xml.rels" ContentType="application/vnd.openxmlformats-package.relationships+xml"/>
  <Override PartName="/xl/worksheets/_rels/sheet24.xml.rels" ContentType="application/vnd.openxmlformats-package.relationships+xml"/>
  <Override PartName="/xl/worksheets/_rels/sheet23.xml.rels" ContentType="application/vnd.openxmlformats-package.relationships+xml"/>
  <Override PartName="/xl/worksheets/_rels/sheet22.xml.rels" ContentType="application/vnd.openxmlformats-package.relationships+xml"/>
  <Override PartName="/xl/worksheets/_rels/sheet21.xml.rels" ContentType="application/vnd.openxmlformats-package.relationships+xml"/>
  <Override PartName="/xl/worksheets/_rels/sheet19.xml.rels" ContentType="application/vnd.openxmlformats-package.relationships+xml"/>
  <Override PartName="/xl/worksheets/_rels/sheet20.xml.rels" ContentType="application/vnd.openxmlformats-package.relationships+xml"/>
  <Override PartName="/xl/worksheets/_rels/sheet18.xml.rels" ContentType="application/vnd.openxmlformats-package.relationships+xml"/>
  <Override PartName="/xl/worksheets/_rels/sheet17.xml.rels" ContentType="application/vnd.openxmlformats-package.relationships+xml"/>
  <Override PartName="/xl/worksheets/_rels/sheet16.xml.rels" ContentType="application/vnd.openxmlformats-package.relationships+xml"/>
  <Override PartName="/xl/worksheets/sheet29.xml" ContentType="application/vnd.openxmlformats-officedocument.spreadsheetml.worksheet+xml"/>
  <Override PartName="/xl/worksheets/sheet28.xml" ContentType="application/vnd.openxmlformats-officedocument.spreadsheetml.worksheet+xml"/>
  <Override PartName="/xl/worksheets/sheet27.xml" ContentType="application/vnd.openxmlformats-officedocument.spreadsheetml.worksheet+xml"/>
  <Override PartName="/xl/worksheets/sheet26.xml" ContentType="application/vnd.openxmlformats-officedocument.spreadsheetml.worksheet+xml"/>
  <Override PartName="/xl/worksheets/sheet25.xml" ContentType="application/vnd.openxmlformats-officedocument.spreadsheetml.worksheet+xml"/>
  <Override PartName="/xl/worksheets/sheet24.xml" ContentType="application/vnd.openxmlformats-officedocument.spreadsheetml.worksheet+xml"/>
  <Override PartName="/xl/worksheets/sheet23.xml" ContentType="application/vnd.openxmlformats-officedocument.spreadsheetml.worksheet+xml"/>
  <Override PartName="/xl/worksheets/sheet22.xml" ContentType="application/vnd.openxmlformats-officedocument.spreadsheetml.worksheet+xml"/>
  <Override PartName="/xl/worksheets/sheet21.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6.xml" ContentType="application/vnd.openxmlformats-officedocument.spreadsheetml.worksheet+xml"/>
  <Override PartName="/xl/worksheets/sheet1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31.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30.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xml" ContentType="application/vnd.openxmlformats-officedocument.spreadsheetml.worksheet+xml"/>
  <Override PartName="/xl/worksheets/sheet18.xml" ContentType="application/vnd.openxmlformats-officedocument.spreadsheetml.worksheet+xml"/>
  <Override PartName="/xl/worksheets/sheet20.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3.xml" ContentType="application/vnd.openxmlformats-officedocument.drawing+xml"/>
  <Override PartName="/xl/drawings/drawing4.xml" ContentType="application/vnd.openxmlformats-officedocument.drawing+xml"/>
  <Override PartName="/xl/drawings/drawing9.xml" ContentType="application/vnd.openxmlformats-officedocument.drawing+xml"/>
  <Override PartName="/xl/drawings/drawing18.xml" ContentType="application/vnd.openxmlformats-officedocument.drawing+xml"/>
  <Override PartName="/xl/drawings/drawing20.xml" ContentType="application/vnd.openxmlformats-officedocument.drawing+xml"/>
  <Override PartName="/xl/drawings/_rels/drawing15.xml.rels" ContentType="application/vnd.openxmlformats-package.relationships+xml"/>
  <Override PartName="/xl/drawings/_rels/drawing1.xml.rels" ContentType="application/vnd.openxmlformats-package.relationships+xml"/>
  <Override PartName="/xl/drawings/_rels/drawing26.xml.rels" ContentType="application/vnd.openxmlformats-package.relationships+xml"/>
  <Override PartName="/xl/drawings/_rels/drawing19.xml.rels" ContentType="application/vnd.openxmlformats-package.relationships+xml"/>
  <Override PartName="/xl/drawings/_rels/drawing21.xml.rels" ContentType="application/vnd.openxmlformats-package.relationships+xml"/>
  <Override PartName="/xl/drawings/_rels/drawing10.xml.rels" ContentType="application/vnd.openxmlformats-package.relationships+xml"/>
  <Override PartName="/xl/drawings/_rels/drawing5.xml.rels" ContentType="application/vnd.openxmlformats-package.relationships+xml"/>
  <Override PartName="/xl/drawings/_rels/drawing22.xml.rels" ContentType="application/vnd.openxmlformats-package.relationships+xml"/>
  <Override PartName="/xl/drawings/_rels/drawing6.xml.rels" ContentType="application/vnd.openxmlformats-package.relationships+xml"/>
  <Override PartName="/xl/drawings/_rels/drawing23.xml.rels" ContentType="application/vnd.openxmlformats-package.relationships+xml"/>
  <Override PartName="/xl/drawings/_rels/drawing24.xml.rels" ContentType="application/vnd.openxmlformats-package.relationships+xml"/>
  <Override PartName="/xl/drawings/_rels/drawing25.xml.rels" ContentType="application/vnd.openxmlformats-package.relationships+xml"/>
  <Override PartName="/xl/drawings/_rels/drawing14.xml.rels" ContentType="application/vnd.openxmlformats-package.relationships+xml"/>
  <Override PartName="/xl/drawings/_rels/drawing13.xml.rels" ContentType="application/vnd.openxmlformats-package.relationships+xml"/>
  <Override PartName="/xl/drawings/_rels/drawing8.xml.rels" ContentType="application/vnd.openxmlformats-package.relationships+xml"/>
  <Override PartName="/xl/drawings/_rels/drawing4.xml.rels" ContentType="application/vnd.openxmlformats-package.relationships+xml"/>
  <Override PartName="/xl/drawings/_rels/drawing9.xml.rels" ContentType="application/vnd.openxmlformats-package.relationships+xml"/>
  <Override PartName="/xl/drawings/_rels/drawing18.xml.rels" ContentType="application/vnd.openxmlformats-package.relationships+xml"/>
  <Override PartName="/xl/drawings/_rels/drawing20.xml.rels" ContentType="application/vnd.openxmlformats-package.relationships+xml"/>
  <Override PartName="/xl/drawings/_rels/drawing3.xml.rels" ContentType="application/vnd.openxmlformats-package.relationships+xml"/>
  <Override PartName="/xl/drawings/_rels/drawing12.xml.rels" ContentType="application/vnd.openxmlformats-package.relationships+xml"/>
  <Override PartName="/xl/drawings/_rels/drawing7.xml.rels" ContentType="application/vnd.openxmlformats-package.relationships+xml"/>
  <Override PartName="/xl/drawings/_rels/drawing17.xml.rels" ContentType="application/vnd.openxmlformats-package.relationships+xml"/>
  <Override PartName="/xl/drawings/_rels/drawing11.xml.rels" ContentType="application/vnd.openxmlformats-package.relationships+xml"/>
  <Override PartName="/xl/drawings/_rels/drawing2.xml.rels" ContentType="application/vnd.openxmlformats-package.relationships+xml"/>
  <Override PartName="/xl/drawings/_rels/drawing16.xml.rels" ContentType="application/vnd.openxmlformats-package.relationships+xml"/>
  <Override PartName="/xl/drawings/drawing12.xml" ContentType="application/vnd.openxmlformats-officedocument.drawing+xml"/>
  <Override PartName="/xl/drawings/drawing3.xml" ContentType="application/vnd.openxmlformats-officedocument.drawing+xml"/>
  <Override PartName="/xl/drawings/drawing8.xml" ContentType="application/vnd.openxmlformats-officedocument.drawing+xml"/>
  <Override PartName="/xl/drawings/drawing17.xml" ContentType="application/vnd.openxmlformats-officedocument.drawing+xml"/>
  <Override PartName="/xl/drawings/drawing11.xml" ContentType="application/vnd.openxmlformats-officedocument.drawing+xml"/>
  <Override PartName="/xl/drawings/drawing2.xml" ContentType="application/vnd.openxmlformats-officedocument.drawing+xml"/>
  <Override PartName="/xl/drawings/drawing7.xml" ContentType="application/vnd.openxmlformats-officedocument.drawing+xml"/>
  <Override PartName="/xl/drawings/drawing16.xml" ContentType="application/vnd.openxmlformats-officedocument.drawing+xml"/>
  <Override PartName="/xl/drawings/drawing26.xml" ContentType="application/vnd.openxmlformats-officedocument.drawing+xml"/>
  <Override PartName="/xl/drawings/drawing25.xml" ContentType="application/vnd.openxmlformats-officedocument.drawing+xml"/>
  <Override PartName="/xl/drawings/drawing24.xml" ContentType="application/vnd.openxmlformats-officedocument.drawing+xml"/>
  <Override PartName="/xl/drawings/drawing23.xml" ContentType="application/vnd.openxmlformats-officedocument.drawing+xml"/>
  <Override PartName="/xl/drawings/drawing22.xml" ContentType="application/vnd.openxmlformats-officedocument.drawing+xml"/>
  <Override PartName="/xl/drawings/drawing14.xml" ContentType="application/vnd.openxmlformats-officedocument.drawing+xml"/>
  <Override PartName="/xl/drawings/drawing5.xml" ContentType="application/vnd.openxmlformats-officedocument.drawing+xml"/>
  <Override PartName="/xl/drawings/drawing21.xml" ContentType="application/vnd.openxmlformats-officedocument.drawing+xml"/>
  <Override PartName="/xl/drawings/drawing19.xml" ContentType="application/vnd.openxmlformats-officedocument.drawing+xml"/>
  <Override PartName="/xl/drawings/drawing6.xml" ContentType="application/vnd.openxmlformats-officedocument.drawing+xml"/>
  <Override PartName="/xl/drawings/drawing15.xml" ContentType="application/vnd.openxmlformats-officedocument.drawing+xml"/>
  <Override PartName="/xl/drawings/drawing10.xml" ContentType="application/vnd.openxmlformats-officedocument.drawing+xml"/>
  <Override PartName="/xl/drawings/drawing1.xml" ContentType="application/vnd.openxmlformats-officedocument.drawing+xml"/>
  <Override PartName="/xl/_rels/workbook.xml.rels" ContentType="application/vnd.openxmlformats-package.relationships+xml"/>
  <Override PartName="/xl/media/image29.png" ContentType="image/png"/>
  <Override PartName="/xl/media/image28.png" ContentType="image/png"/>
  <Override PartName="/xl/media/image27.png" ContentType="image/png"/>
  <Override PartName="/xl/media/image11.png" ContentType="image/png"/>
  <Override PartName="/xl/media/image2.png" ContentType="image/png"/>
  <Override PartName="/xl/media/image17.png" ContentType="image/png"/>
  <Override PartName="/xl/media/image8.png" ContentType="image/png"/>
  <Override PartName="/xl/media/image12.png" ContentType="image/png"/>
  <Override PartName="/xl/media/image3.png" ContentType="image/png"/>
  <Override PartName="/xl/media/image18.png" ContentType="image/png"/>
  <Override PartName="/xl/media/image9.png" ContentType="image/png"/>
  <Override PartName="/xl/media/image20.png" ContentType="image/png"/>
  <Override PartName="/xl/media/image13.png" ContentType="image/png"/>
  <Override PartName="/xl/media/image4.png" ContentType="image/png"/>
  <Override PartName="/xl/media/image30.png" ContentType="image/png"/>
  <Override PartName="/xl/media/image31.png" ContentType="image/png"/>
  <Override PartName="/xl/media/image32.png" ContentType="image/png"/>
  <Override PartName="/xl/media/image7.png" ContentType="image/png"/>
  <Override PartName="/xl/media/image16.png" ContentType="image/png"/>
  <Override PartName="/xl/media/image10.png" ContentType="image/png"/>
  <Override PartName="/xl/media/image1.png" ContentType="image/png"/>
  <Override PartName="/xl/media/image6.png" ContentType="image/png"/>
  <Override PartName="/xl/media/image15.png" ContentType="image/png"/>
  <Override PartName="/xl/media/image5.png" ContentType="image/png"/>
  <Override PartName="/xl/media/image14.png" ContentType="image/png"/>
  <Override PartName="/xl/media/image19.png" ContentType="image/png"/>
  <Override PartName="/xl/media/image21.png" ContentType="image/png"/>
  <Override PartName="/xl/media/image22.png" ContentType="image/png"/>
  <Override PartName="/xl/media/image23.png" ContentType="image/png"/>
  <Override PartName="/xl/media/image24.png" ContentType="image/png"/>
  <Override PartName="/xl/media/image25.png" ContentType="image/png"/>
  <Override PartName="/xl/media/image26.png" ContentType="image/png"/>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00_README" sheetId="1" state="visible" r:id="rId3"/>
    <sheet name="01_Summary" sheetId="2" state="visible" r:id="rId4"/>
    <sheet name="02_Design" sheetId="3" state="visible" r:id="rId5"/>
    <sheet name="03_Step0_Data_Audit" sheetId="4" state="visible" r:id="rId6"/>
    <sheet name="04_Step1_Preprocessing" sheetId="5" state="visible" r:id="rId7"/>
    <sheet name="05_Tier1_Ttest" sheetId="6" state="visible" r:id="rId8"/>
    <sheet name="05b_Tier1_AllBands" sheetId="7" state="visible" r:id="rId9"/>
    <sheet name="06_Tier2_CART" sheetId="8" state="visible" r:id="rId10"/>
    <sheet name="07_Tier3_JM" sheetId="9" state="visible" r:id="rId11"/>
    <sheet name="08_Tier4_QDA" sheetId="10" state="visible" r:id="rId12"/>
    <sheet name="09_Validation" sheetId="11" state="visible" r:id="rId13"/>
    <sheet name="10_A1_RF_Importance" sheetId="12" state="visible" r:id="rId14"/>
    <sheet name="11_A2_RF_Tier3_Tier4" sheetId="13" state="visible" r:id="rId15"/>
    <sheet name="12_A3_CART_vs_RF" sheetId="14" state="visible" r:id="rId16"/>
    <sheet name="13_A4_Band_Stability" sheetId="15" state="visible" r:id="rId17"/>
    <sheet name="14_K0_Denoising" sheetId="16" state="visible" r:id="rId18"/>
    <sheet name="15_K1_Band_Reflectance" sheetId="17" state="visible" r:id="rId19"/>
    <sheet name="16_K2_Continuum_Removal" sheetId="18" state="visible" r:id="rId20"/>
    <sheet name="17_K3_Vegetation_Indices" sheetId="19" state="visible" r:id="rId21"/>
    <sheet name="18_K3b_Optimised_Index" sheetId="20" state="visible" r:id="rId22"/>
    <sheet name="19_K4_Derivatives" sheetId="21" state="visible" r:id="rId23"/>
    <sheet name="20_K4b_REIP" sheetId="22" state="visible" r:id="rId24"/>
    <sheet name="21_K6_Correlation" sheetId="23" state="visible" r:id="rId25"/>
    <sheet name="22_K5_CART_vs_RF" sheetId="24" state="visible" r:id="rId26"/>
    <sheet name="23_C0_Feature_Pool" sheetId="25" state="visible" r:id="rId27"/>
    <sheet name="24_C1_Tier1" sheetId="26" state="visible" r:id="rId28"/>
    <sheet name="25_C2_Tier2" sheetId="27" state="visible" r:id="rId29"/>
    <sheet name="26_C3_Tier3_JM" sheetId="28" state="visible" r:id="rId30"/>
    <sheet name="27_C4_Tier4_QDA" sheetId="29" state="visible" r:id="rId31"/>
    <sheet name="28_C5_Validation" sheetId="30" state="visible" r:id="rId32"/>
    <sheet name="29_C6_Stability" sheetId="31" state="visible" r:id="rId33"/>
    <sheet name="30_C7_Comparison" sheetId="32" state="visible" r:id="rId34"/>
    <sheet name="31_V5_Transfer" sheetId="33" state="visible" r:id="rId35"/>
    <sheet name="32_Extra_Strata" sheetId="34" state="visible" r:id="rId36"/>
    <sheet name="33_CrossChecks" sheetId="35" state="visible" r:id="rId37"/>
    <sheet name="34_K_AllBands" sheetId="36" state="visible" r:id="rId38"/>
    <sheet name="35_C_AllFeatures" sheetId="37" state="visible" r:id="rId39"/>
    <sheet name="36_Folds" sheetId="38" state="visible" r:id="rId40"/>
    <sheet name="37_ChartData" sheetId="39" state="visible" r:id="rId41"/>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<sst xmlns="http://schemas.openxmlformats.org/spreadsheetml/2006/main" count="20008" uniqueCount="6281">
  <si>
    <t xml:space="preserve">Healthy vs white-rust-diseased mustard leaves — pod-formation growth stage only</t>
  </si>
  <si>
    <t xml:space="preserve">Four-tier hierarchical analysis of Das et al. (2020, Geocarto International 35:64–77) with imbalance and pseudo-replication corrections; CART vs Random Forest; disease-sensitive features (Part K); four-tier analysis of the combined feature pool (Part C: K1 + K2–K4). Leaf level, ASD FieldSpec contact probe.</t>
  </si>
  <si>
    <t xml:space="preserve">Objective</t>
  </si>
  <si>
    <t xml:space="preserve">Discriminate healthy and white-rust (Albugo candida) diseased mustard leaves from leaf reflectance spectra for the subset 'pod-formation growth stage only' (one of nine separate analyses: 4 dates, 2 growth stages, 3 varieties), following the four-tier hierarchical method of Das et al. (2020) — Tier 1 statistical screening, Tier 2 CART band selection, Tier 3 Jeffries–Matusita separability, Tier 4 QDA classification — with corrections for class imbalance, multiple testing and pseudo-replication; then repeating Tier 2 with Random Forest, extracting disease-sensitive features (K1–K4) and applying the four tiers to the combined feature pool.</t>
  </si>
  <si>
    <t xml:space="preserve">Data analysed</t>
  </si>
  <si>
    <t xml:space="preserve">asd__data_complete_labelled_110226 / 240226 / 030326 / 130326.xlsx — 79 exact duplicates removed from the four files, then the subset 'pod-formation growth stage only' taken: 540 unique leaf spectra (90 healthy, 450 diseased; 36 plots: 9 healthy control, 27 inoculated; dates 03-03-2026, 13-03-2026); 350–2500 nm at 1 nm; analysed 400–2500 nm (2101 bands). Plot-average columns were not used. Water-absorption bands were kept (contact probe). Leaf level and disease score were not used (healthy vs diseased only).</t>
  </si>
  <si>
    <t xml:space="preserve">Scope of this workbook</t>
  </si>
  <si>
    <t xml:space="preserve">Included: Steps 0–6 (data audit, pre-processing, four tiers with CART, validation V1–V5), Part A1–A4 (Random Forest instead of CART and comparison), Part K (K0–K6 disease-sensitive features, −log₁₀ p and correlation spectra) and Part C (four tiers with CART and RF on reflectance K1 + K2 + K3 + K4). Not included, as instructed: the feature-selection benchmark (filter / wrapper / embedded methods) and the Part C′ variant (raw + K2–K4), which were done for the combined data set only.</t>
  </si>
  <si>
    <t xml:space="preserve">Software</t>
  </si>
  <si>
    <t xml:space="preserve">Python 3.13 (NumPy, SciPy 1.18, pandas, statsmodels 0.15, scikit-learn 1.9, imbalanced-learn 0.14, matplotlib, openpyxl); R 4.3.3 (rpart 4.1.23, MASS, randomForest 4.7). Code: spectral_pipeline/ (reusable for other datasets).</t>
  </si>
  <si>
    <t xml:space="preserve">Sheet guide</t>
  </si>
  <si>
    <t xml:space="preserve">Sheet</t>
  </si>
  <si>
    <t xml:space="preserve">Contents</t>
  </si>
  <si>
    <t xml:space="preserve">01_Summary</t>
  </si>
  <si>
    <t xml:space="preserve">Summary — results of every step</t>
  </si>
  <si>
    <t xml:space="preserve">02_Design</t>
  </si>
  <si>
    <t xml:space="preserve">Workflow, validation design and model settings</t>
  </si>
  <si>
    <t xml:space="preserve">03_Step0_Data_Audit</t>
  </si>
  <si>
    <t xml:space="preserve">Step 0 · Data audit — what was analysed</t>
  </si>
  <si>
    <t xml:space="preserve">04_Step1_Preprocessing</t>
  </si>
  <si>
    <t xml:space="preserve">Step 1 · Pre-processing — band set, noise and outlier screening</t>
  </si>
  <si>
    <t xml:space="preserve">05_Tier1_Ttest</t>
  </si>
  <si>
    <t xml:space="preserve">Step 2 · Tier 1 — Welch's t-test at every band with Benjamini–Hochberg FDR</t>
  </si>
  <si>
    <t xml:space="preserve">05b_Tier1_AllBands</t>
  </si>
  <si>
    <t xml:space="preserve">Step 2 · Tier 1 — full results for all 2101 bands</t>
  </si>
  <si>
    <t xml:space="preserve">06_Tier2_CART</t>
  </si>
  <si>
    <t xml:space="preserve">Step 3 · Tier 2 — CART band selection with equal priors (rpart)</t>
  </si>
  <si>
    <t xml:space="preserve">07_Tier3_JM</t>
  </si>
  <si>
    <t xml:space="preserve">Step 4 · Tier 3 — Jeffries–Matusita (J–M) distance</t>
  </si>
  <si>
    <t xml:space="preserve">08_Tier4_QDA</t>
  </si>
  <si>
    <t xml:space="preserve">Step 5 · Tier 4 — Quadratic discriminant analysis (QDA) with equal priors</t>
  </si>
  <si>
    <t xml:space="preserve">09_Validation</t>
  </si>
  <si>
    <t xml:space="preserve">Step 6 · Validation of the complete four-tier pipeline</t>
  </si>
  <si>
    <t xml:space="preserve">10_A1_RF_Importance</t>
  </si>
  <si>
    <t xml:space="preserve">Part A1 · Random Forest as the Tier-2 band selector (instead of CART)</t>
  </si>
  <si>
    <t xml:space="preserve">11_A2_RF_Tier3_Tier4</t>
  </si>
  <si>
    <t xml:space="preserve">Part A2 · Tier 3 (J–M) and Tier 4 (QDA) on the CART and RF band sets</t>
  </si>
  <si>
    <t xml:space="preserve">12_A3_CART_vs_RF</t>
  </si>
  <si>
    <t xml:space="preserve">Part A3 · CART vs RF as classifiers and as band selectors — honest validation</t>
  </si>
  <si>
    <t xml:space="preserve">13_A4_Band_Stability</t>
  </si>
  <si>
    <t xml:space="preserve">Part A4 · Stability of the CART and RF band sets</t>
  </si>
  <si>
    <t xml:space="preserve">14_K0_Denoising</t>
  </si>
  <si>
    <t xml:space="preserve">Step K0 · Spectral smoothing / denoising and detector joins</t>
  </si>
  <si>
    <t xml:space="preserve">15_K1_Band_Reflectance</t>
  </si>
  <si>
    <t xml:space="preserve">Step K1 · Band reflectance — which single bands are disease-sensitive</t>
  </si>
  <si>
    <t xml:space="preserve">16_K2_Continuum_Removal</t>
  </si>
  <si>
    <t xml:space="preserve">Step K2 · Continuum-removed absorption parameters</t>
  </si>
  <si>
    <t xml:space="preserve">17_K3_Vegetation_Indices</t>
  </si>
  <si>
    <t xml:space="preserve">Step K3 · Disease-sensitive spectral (vegetation) indices — the 31 indices of the flowering-stage workbook</t>
  </si>
  <si>
    <t xml:space="preserve">18_K3b_Optimised_Index</t>
  </si>
  <si>
    <t xml:space="preserve">Step K3b (extra) · Optimised two-band index — exhaustive NDSI / DI search</t>
  </si>
  <si>
    <t xml:space="preserve">19_K4_Derivatives</t>
  </si>
  <si>
    <t xml:space="preserve">Step K4 · First-derivative spectra and edge parameters</t>
  </si>
  <si>
    <t xml:space="preserve">20_K4b_REIP</t>
  </si>
  <si>
    <t xml:space="preserve">Step K4b · Red-edge inflection point (REIP) analysis</t>
  </si>
  <si>
    <t xml:space="preserve">21_K6_Correlation</t>
  </si>
  <si>
    <t xml:space="preserve">Step K6 · Correlation of reflectance with disease status (correlation spectra)</t>
  </si>
  <si>
    <t xml:space="preserve">22_K5_CART_vs_RF</t>
  </si>
  <si>
    <t xml:space="preserve">Step K5 · CART vs Random Forest on each disease-sensitive feature group</t>
  </si>
  <si>
    <t xml:space="preserve">23_C0_Feature_Pool</t>
  </si>
  <si>
    <t xml:space="preserve">C0 · The combined feature pool (K1 + K2 + K3 + K4)</t>
  </si>
  <si>
    <t xml:space="preserve">24_C1_Tier1</t>
  </si>
  <si>
    <t xml:space="preserve">C1 · Tier 1 on the combined pool — Welch t-test + BH-FDR</t>
  </si>
  <si>
    <t xml:space="preserve">25_C2_Tier2</t>
  </si>
  <si>
    <t xml:space="preserve">C2 · Tier 2 on the combined pool — CART (rpart) and RF selection</t>
  </si>
  <si>
    <t xml:space="preserve">26_C3_Tier3_JM</t>
  </si>
  <si>
    <t xml:space="preserve">C3 · Tier 3 on the combined pool — J–M distance</t>
  </si>
  <si>
    <t xml:space="preserve">27_C4_Tier4_QDA</t>
  </si>
  <si>
    <t xml:space="preserve">C4 · Tier 4 on the combined pool — QDA with equal priors (V1)</t>
  </si>
  <si>
    <t xml:space="preserve">28_C5_Validation</t>
  </si>
  <si>
    <t xml:space="preserve">C5 · Validation of the combined-pool four-tier pipeline</t>
  </si>
  <si>
    <t xml:space="preserve">29_C6_Stability</t>
  </si>
  <si>
    <t xml:space="preserve">C6 · Stability of the features selected from the combined pool</t>
  </si>
  <si>
    <t xml:space="preserve">30_C7_Comparison</t>
  </si>
  <si>
    <t xml:space="preserve">Part C7 · Combined pool vs reflectance (Part A) vs K5 — paired tests on identical folds</t>
  </si>
  <si>
    <t xml:space="preserve">31_V5_Transfer</t>
  </si>
  <si>
    <t xml:space="preserve">Additional step · V5 — transfer to an unseen date in unseen plots</t>
  </si>
  <si>
    <t xml:space="preserve">32_Extra_Strata</t>
  </si>
  <si>
    <t xml:space="preserve">Additional step · Does the disease signal hold within each date, growth stage and variety?</t>
  </si>
  <si>
    <t xml:space="preserve">33_CrossChecks</t>
  </si>
  <si>
    <t xml:space="preserve">Cross-checks at every step</t>
  </si>
  <si>
    <t xml:space="preserve">34_K_AllBands</t>
  </si>
  <si>
    <t xml:space="preserve">K1, K4 and K6 — band-by-band results (400–2500 nm)</t>
  </si>
  <si>
    <t xml:space="preserve">35_C_AllFeatures</t>
  </si>
  <si>
    <t xml:space="preserve">Part C — Tier 1 statistics of every feature of the combined pool</t>
  </si>
  <si>
    <t xml:space="preserve">36_Folds</t>
  </si>
  <si>
    <t xml:space="preserve">Fold assignments used by every step (identical everywhere)</t>
  </si>
  <si>
    <t xml:space="preserve">37_ChartData</t>
  </si>
  <si>
    <t xml:space="preserve">Chart data and native Excel charts</t>
  </si>
  <si>
    <t xml:space="preserve">Conventions</t>
  </si>
  <si>
    <t xml:space="preserve">Reflectance in units of 0–1. Error matrices follow Das et al. Table 2: rows = classified, columns = reference. J–M on the 0–2 scale. BA = balanced accuracy; OA = overall accuracy; PA/UA = producer's/user's accuracy; κ = Cohen's kappa; AUC = area under the ROC curve (direction-free for single features). Blue numbers in error matrices are counts (inputs); every total and accuracy beside them is an Excel formula. Columns marked (Excel) are formulas.</t>
  </si>
  <si>
    <t xml:space="preserve">Balanced accuracy (BA) = mean of healthy and diseased recall; it is the headline metric because the classes are imbalanced (1 : 5.0).</t>
  </si>
  <si>
    <t xml:space="preserve">Key numbers</t>
  </si>
  <si>
    <t xml:space="preserve">Item</t>
  </si>
  <si>
    <t xml:space="preserve">Result</t>
  </si>
  <si>
    <t xml:space="preserve">Leaf spectra analysed (healthy / diseased)</t>
  </si>
  <si>
    <t xml:space="preserve">540 (90 / 450); 36 plots (9 / 27); 2 dates: 03-03-2026, 13-03-2026; growth stages: Pod formation; varieties: V1, V2, V3</t>
  </si>
  <si>
    <t xml:space="preserve">Tier 1 — bands significant (Welch + FDR)</t>
  </si>
  <si>
    <t xml:space="preserve">1683 of 2101</t>
  </si>
  <si>
    <t xml:space="preserve">Tier 2 — CART bands (rpart, prior 0.5/0.5)</t>
  </si>
  <si>
    <t xml:space="preserve">16: 1397, 1881, 1406, 584, 2209, 2070, 696, 2428, 954, 1995, 2423, 1326, 1889, 674, 1513, 610 nm</t>
  </si>
  <si>
    <t xml:space="preserve">Tier 2 — RF bands (top-17 MDI peaks)</t>
  </si>
  <si>
    <t xml:space="preserve">1397, 585, 1369, 1411, 1880, 1380, 1452, 2035, 1850, 596, 1868, 1351, 2003, 686, 1324, 1508, 676 nm</t>
  </si>
  <si>
    <t xml:space="preserve">Tier 3 — J–M healthy vs diseased (CART / RF bands)</t>
  </si>
  <si>
    <t xml:space="preserve">1.864 / 1.858 (threshold 1.90)</t>
  </si>
  <si>
    <t xml:space="preserve">Tier 4 — QDA equal priors, 10-fold CV (V1): BA CART / RF bands</t>
  </si>
  <si>
    <t xml:space="preserve">73.3 % / 76.0 %</t>
  </si>
  <si>
    <t xml:space="preserve">Honest estimate (V3 nested plot-grouped CV): QDA on CART bands</t>
  </si>
  <si>
    <t xml:space="preserve">BA 70.0 ± 2.2 %</t>
  </si>
  <si>
    <t xml:space="preserve">Part C — combined pool: features / Tier-1 significant</t>
  </si>
  <si>
    <t xml:space="preserve">4150 / 2879</t>
  </si>
  <si>
    <t xml:space="preserve">Part C — CART features</t>
  </si>
  <si>
    <t xml:space="preserve">10: (SDr − SDy)/(SDr + SDy), CR3 water 970 width, D1_1429, CR3 water 970 symmetry, CR2 red depth, D1_1417, D1_1934, D1_984, D1_2458, D1_636</t>
  </si>
  <si>
    <t xml:space="preserve">Part C — QDA on RF-17 features (V3 / V4)</t>
  </si>
  <si>
    <t xml:space="preserve">69.9 % / 64.9 %</t>
  </si>
  <si>
    <t xml:space="preserve">Table Z.1  All approaches side by side (ranked by the honest V3 balanced accuracy)</t>
  </si>
  <si>
    <t xml:space="preserve">Approach</t>
  </si>
  <si>
    <t xml:space="preserve">BA V1 (leaf 10-fold)</t>
  </si>
  <si>
    <t xml:space="preserve">BA V3 (nested CV)</t>
  </si>
  <si>
    <t xml:space="preserve">SD V3</t>
  </si>
  <si>
    <t xml:space="preserve">BA V4 (hold-out plots)</t>
  </si>
  <si>
    <t xml:space="preserve">SD V4</t>
  </si>
  <si>
    <t xml:space="preserve">BA V5 (new date + plots)</t>
  </si>
  <si>
    <t xml:space="preserve">AUC V3</t>
  </si>
  <si>
    <t xml:space="preserve">κ V3</t>
  </si>
  <si>
    <t xml:space="preserve">K5 · K4 incl. guard bands (artefact): RF</t>
  </si>
  <si>
    <t xml:space="preserve">K5 · K4 incl. guard bands (artefact): CART</t>
  </si>
  <si>
    <t xml:space="preserve">Part A · reflectance four-tier: QDA on RF-17 (RF-selected)</t>
  </si>
  <si>
    <t xml:space="preserve">K5 · K3 vegetation indices: CART</t>
  </si>
  <si>
    <t xml:space="preserve">K5 · K1–K4 combined: CART</t>
  </si>
  <si>
    <t xml:space="preserve">Single feature · K2 best single parameter: CR3 water 970 width (threshold)</t>
  </si>
  <si>
    <t xml:space="preserve">K5 · K3 vegetation indices: RF</t>
  </si>
  <si>
    <t xml:space="preserve">K5 · K-selected 15: RF</t>
  </si>
  <si>
    <t xml:space="preserve">K5 · K4 derivatives + edge: RF</t>
  </si>
  <si>
    <t xml:space="preserve">Single feature · K4 best edge parameter: (SDr − SDy)/(SDr + SDy) (threshold)</t>
  </si>
  <si>
    <t xml:space="preserve">K5 · K1–K4 combined: RF</t>
  </si>
  <si>
    <t xml:space="preserve">K5 · K4 derivatives + edge: CART</t>
  </si>
  <si>
    <t xml:space="preserve">Part C · combined-pool four-tier: QDA on CART-10 (CART-selected)</t>
  </si>
  <si>
    <t xml:space="preserve">Part C · combined-pool four-tier: CART classifier (rpart)</t>
  </si>
  <si>
    <t xml:space="preserve">Single feature · K3b optimised NDSI, all pairs — brackets the 1800 nm join (search nested)</t>
  </si>
  <si>
    <t xml:space="preserve">Part C · combined-pool four-tier: RF classifier (Balanced RF)</t>
  </si>
  <si>
    <t xml:space="preserve">K5 · K-selected 15: CART</t>
  </si>
  <si>
    <t xml:space="preserve">K5 · K2 continuum removal: CART</t>
  </si>
  <si>
    <t xml:space="preserve">K5 · K-selected 15: QDA</t>
  </si>
  <si>
    <t xml:space="preserve">K5 · K1 reflectance: RF</t>
  </si>
  <si>
    <t xml:space="preserve">K5 · K2 continuum removal: RF</t>
  </si>
  <si>
    <t xml:space="preserve">Part A · reflectance four-tier: QDA on CART-16 (CART-selected)</t>
  </si>
  <si>
    <t xml:space="preserve">K5 · full raw spectrum: RF</t>
  </si>
  <si>
    <t xml:space="preserve">Part C · combined-pool four-tier: QDA on RF-17 (RF-selected)</t>
  </si>
  <si>
    <t xml:space="preserve">Single feature · K3 best single index: ARI (threshold)</t>
  </si>
  <si>
    <t xml:space="preserve">Part A · reflectance four-tier: RF classifier (Balanced RF)</t>
  </si>
  <si>
    <t xml:space="preserve">K5 · K1 reflectance: CART</t>
  </si>
  <si>
    <t xml:space="preserve">K5 · full raw spectrum: CART</t>
  </si>
  <si>
    <t xml:space="preserve">Part A · reflectance four-tier: CART classifier (rpart)</t>
  </si>
  <si>
    <t xml:space="preserve">Single feature · K3b optimised NDSI, join-free pairs (search nested)</t>
  </si>
  <si>
    <t xml:space="preserve">Single feature · REIP best method: REIP – Lagrangian interpolation (threshold)</t>
  </si>
  <si>
    <t xml:space="preserve">V1 = leaf-level 10-fold CV with features chosen on all leaves (the paper's protocol; optimistic). V3 = nested plot-grouped CV (9-fold × 5 = 45 folds), V4 = 30 % of plots held out × 10, V5 = leave-one-date-out on new plots (14 units: 10 V4 splits × 2 dates, 6 units without usable test leaves skipped); in V3–V5 every selection step is repeated inside the training set. Single features: threshold chosen on training plots.</t>
  </si>
  <si>
    <t xml:space="preserve">Conclusions</t>
  </si>
  <si>
    <t xml:space="preserve">1. Subset: pod-formation growth stage only — 540 leaves (90 healthy, 450 diseased; imbalance 1 : 5.0), 9 healthy and 27 diseased plots, dates 03-03-2026, 13-03-2026.</t>
  </si>
  <si>
    <t xml:space="preserve">2. Tier 1: healthy and white-rust leaves differ significantly at 1683 of 2101 bands (Welch + BH-FDR); 820 bands remain significant with a random plot effect and 1338 in ≥ 95 % of 1000 balanced subsets. The most sensitive single band (smoothed reflectance) reaches AUC 0.77 at 1393 nm.</t>
  </si>
  <si>
    <t xml:space="preserve">3. Tier 2: CART (rpart, prior 0.5/0.5) selected 16 bands (root 1397 nm): 1397, 1881, 1406, 584, 2209, 2070, 696, 2428, 954, 1995, 2423, 1326, 1889, 674, 1513, 610 nm. The Balanced RF importance peaks (RF-17) were 1397, 585, 1369, 1411, 1880, 1380, 1452, 2035, 1850, 596, 1868, 1351, 2003, 686, 1324, 1508, 676 nm.</t>
  </si>
  <si>
    <t xml:space="preserve">4. Tier 3: J–M = 1.86 on the CART bands and 1.86 on the RF bands: neither set reaches the 1.90 separability threshold (Das et al. used 1.94).</t>
  </si>
  <si>
    <t xml:space="preserve">5. Tier 4: QDA with equal priors on the CART bands gives BA 73.3 % in the paper's protocol (V1; healthy recall 83.3 %, diseased recall 63.3 %) and 70.0 % ± 2.2 % (V3 nested, plot-grouped) / 67.6 % (V4 hold-out plots) on new plots.</t>
  </si>
  <si>
    <t xml:space="preserve">6. CART vs RF: as classifiers RF beats CART by 5.1 points (V3, RF better in 32 of 45 folds, p = 0.003); as band selectors for QDA the RF bands give +7.8 points vs the CART bands (p = 5.6e-05). RF selection is more stable than CART selection (Jaccard ±10 nm 0.45 vs 0.27).</t>
  </si>
  <si>
    <t xml:space="preserve">7. Disease-sensitive features (Part K): the strongest group for RF is K3 vegetation indices (BA 75.4 %, V3) vs 70.3 % for reflectance; best single features: first derivative at 800 nm (AUC 0.79), CR3 water 970 width (AUC 0.85), ARI (AUC 0.77), (SDr − SDy)/(SDr + SDy) (AUC 0.79). REIP (Lagrangian interpolation) shifts by -1.1 nm in diseased leaves (AUC 0.57).</t>
  </si>
  <si>
    <t xml:space="preserve">8. Part C (four tiers on the combined K1 + K2–K4 pool, 4150 features, 2879 significant): CART chose 10 features, RF 17 (J–M 1.48 / 1.98); QDA on the RF features reaches 69.9 % (V3) / 64.9 % (V4), -7.8 points vs QDA on RF reflectance bands; best pipeline on the pool: QDA on CART features (74.4 %, V3).</t>
  </si>
  <si>
    <t xml:space="preserve">9. Transfer (V5, leave-one-date-out on new plots): QDA on CART reflectance bands 49.9 %, QDA on combined-pool RF features 50.0 % — a clear drop from the V3 estimate (69.9 %); the date/stage effect limits transfer.</t>
  </si>
  <si>
    <t xml:space="preserve">10. Compared with all dates, stages and varieties pooled (V3: reflectance QDA-CART 72.0 %, combined-pool QDA-RF 83.7 %; J–M 1.27), this subset gives 70.0 % and 69.9 % (J–M 1.86): discrimination is lower than in the pooled analysis (fewer leaves and plots).</t>
  </si>
  <si>
    <t xml:space="preserve">Recommendations</t>
  </si>
  <si>
    <t xml:space="preserve">Use K3 vegetation indices features rather than single reflectance bands for this subset; the four-tier selection with RF importance on the combined pool and a QDA or RF classifier is the recommended pipeline.</t>
  </si>
  <si>
    <t xml:space="preserve">Report balanced accuracy with both class recalls and the priors used; the classes are imbalanced (1 : 5.0) and equal priors / balanced sampling were applied throughout.</t>
  </si>
  <si>
    <t xml:space="preserve">Base conclusions on the plot-grouped estimates (V3 9-fold × 5 = 45 folds, V4 10 hold-outs), not on the leaf-level V1 estimate.</t>
  </si>
  <si>
    <t xml:space="preserve">Interpret features near the ASD detector joins (≈ 1000 and 1800 nm) with care; guard zones were excluded from the rankings.</t>
  </si>
  <si>
    <t xml:space="preserve">Figure 2 of Das et al. (2020), extended with the corrections and the CART-vs-RF, Part K and Part C steps.</t>
  </si>
  <si>
    <t xml:space="preserve">Table 2.1  Corrections applied to the protocol of Das et al. (2020) and why</t>
  </si>
  <si>
    <t xml:space="preserve">Issue</t>
  </si>
  <si>
    <t xml:space="preserve">Correction</t>
  </si>
  <si>
    <t xml:space="preserve">Why</t>
  </si>
  <si>
    <t xml:space="preserve">Class imbalance (90 healthy : 450 diseased = 1 : 5.0)</t>
  </si>
  <si>
    <t xml:space="preserve">QDA/LDA with equal prior probabilities; rpart prior = c(0.5, 0.5); Balanced RF (each tree on a balanced bootstrap); balanced accuracy as headline metric; 1000 balanced subsets in Tier 1</t>
  </si>
  <si>
    <t xml:space="preserve">without it every classifier favours 'diseased' and overall accuracy is inflated</t>
  </si>
  <si>
    <t xml:space="preserve">Two classes only</t>
  </si>
  <si>
    <t xml:space="preserve">Welch t-test instead of one-way ANOVA + Tukey HSD (ANOVA reported for comparison: identical ranking)</t>
  </si>
  <si>
    <t xml:space="preserve">Tukey HSD is for many pairs; Welch allows unequal variances (Levene)</t>
  </si>
  <si>
    <t xml:space="preserve">Multiple testing (2101 bands)</t>
  </si>
  <si>
    <t xml:space="preserve">Benjamini–Hochberg FDR (q &lt; 0.05); uncorrected counts reported</t>
  </si>
  <si>
    <t xml:space="preserve">2101 tests at α = 0.05 give ≈ 105 false positives</t>
  </si>
  <si>
    <t xml:space="preserve">Pseudo-replication (leaves nested in plots, plots measured on 2 dates)</t>
  </si>
  <si>
    <t xml:space="preserve">mixed model with random plot intercept; every honest validation grouped by plot across all dates</t>
  </si>
  <si>
    <t xml:space="preserve">leaves of one plot are not independent</t>
  </si>
  <si>
    <t xml:space="preserve">Selection bias</t>
  </si>
  <si>
    <t xml:space="preserve">Tier 1, band selection and classifier refitted inside every training set (nested V3, V4, V5)</t>
  </si>
  <si>
    <t xml:space="preserve">selecting bands on all leaves and validating on the same leaves is optimistic</t>
  </si>
  <si>
    <t xml:space="preserve">Water-absorption bands</t>
  </si>
  <si>
    <t xml:space="preserve">kept (contact probe with its own light source; no atmospheric path)</t>
  </si>
  <si>
    <t xml:space="preserve">Das et al. removed them for canopy measurements</t>
  </si>
  <si>
    <t xml:space="preserve">Detector edge 350–399 nm</t>
  </si>
  <si>
    <t xml:space="preserve">removed (noise 73 × the 500–699 nm level); sensitivity run with 350–2500 nm</t>
  </si>
  <si>
    <t xml:space="preserve">noise could be chosen by CART</t>
  </si>
  <si>
    <t xml:space="preserve">Detector joins 1000/1001 and 1800/1801 nm (Part K)</t>
  </si>
  <si>
    <t xml:space="preserve">splice correction; guard zones excluded from feature ranking (reported with and without)</t>
  </si>
  <si>
    <t xml:space="preserve">instrument artefacts must not be read as disease</t>
  </si>
  <si>
    <t xml:space="preserve">Exact duplicate spectra</t>
  </si>
  <si>
    <t xml:space="preserve">75 copies (13-03-2026, block 2) and 4 unnamed copies (plot 27, 11-02-2026) removed from the four files before the subset was taken; 75 of them belong to this subset (75 block-2, 0 unnamed)</t>
  </si>
  <si>
    <t xml:space="preserve">a duplicate in both training and test inflates V1</t>
  </si>
  <si>
    <t xml:space="preserve">Subset</t>
  </si>
  <si>
    <t xml:space="preserve">pod-formation growth stage only: 540 of 2264 leaf spectra; folds, Tier 1–4, Part K and Part C rebuilt for this subset only</t>
  </si>
  <si>
    <t xml:space="preserve">each date, stage and variety analysed separately as requested</t>
  </si>
  <si>
    <t xml:space="preserve">Table 2.2  Validation design (identical folds in every step; sheet 36_Folds)</t>
  </si>
  <si>
    <t xml:space="preserve">Scheme</t>
  </si>
  <si>
    <t xml:space="preserve">Folds</t>
  </si>
  <si>
    <t xml:space="preserve">What is refitted</t>
  </si>
  <si>
    <t xml:space="preserve">Purpose</t>
  </si>
  <si>
    <t xml:space="preserve">V1 · leaf-level 10-fold CV</t>
  </si>
  <si>
    <t xml:space="preserve">StratifiedKFold, seed 42</t>
  </si>
  <si>
    <t xml:space="preserve">bands fixed (chosen on all leaves); classifier refitted</t>
  </si>
  <si>
    <t xml:space="preserve">reproduces the paper (optimistic: leaves of a plot in train and test)</t>
  </si>
  <si>
    <t xml:space="preserve">V2 · plot-grouped 9-fold CV</t>
  </si>
  <si>
    <t xml:space="preserve">StratifiedGroupKFold, seed 42</t>
  </si>
  <si>
    <t xml:space="preserve">bands fixed; classifier refitted</t>
  </si>
  <si>
    <t xml:space="preserve">removes plot leakage, keeps selection bias</t>
  </si>
  <si>
    <t xml:space="preserve">V3 · nested plot-grouped CV, 9-fold × 5 = 45 folds</t>
  </si>
  <si>
    <t xml:space="preserve">StratifiedGroupKFold, seeds 101–105; k = min(10, plots of the smaller class = 9) so every test fold holds both classes</t>
  </si>
  <si>
    <t xml:space="preserve">Tier 1 + selection + classifier refitted</t>
  </si>
  <si>
    <t xml:space="preserve">honest estimate for new plots</t>
  </si>
  <si>
    <t xml:space="preserve">V4 · hold-out of 30 % of plots × 10</t>
  </si>
  <si>
    <t xml:space="preserve">3 healthy + 8 diseased plots per split, default_rng(2026)</t>
  </si>
  <si>
    <t xml:space="preserve">everything refitted on the remaining plots</t>
  </si>
  <si>
    <t xml:space="preserve">independent test plots</t>
  </si>
  <si>
    <t xml:space="preserve">V5 · new date and new plots (additional)</t>
  </si>
  <si>
    <t xml:space="preserve">train: other dates × V4 training plots; test: held-out date × V4 test plots</t>
  </si>
  <si>
    <t xml:space="preserve">everything refitted</t>
  </si>
  <si>
    <t xml:space="preserve">transfer to an unseen date and unseen plots</t>
  </si>
  <si>
    <t xml:space="preserve">Table 2.3  CART and Random Forest settings</t>
  </si>
  <si>
    <t xml:space="preserve">Setting</t>
  </si>
  <si>
    <t xml:space="preserve">CART</t>
  </si>
  <si>
    <t xml:space="preserve">Random Forest</t>
  </si>
  <si>
    <t xml:space="preserve">Algorithm</t>
  </si>
  <si>
    <t xml:space="preserve">rpart 4.1.23 in R 4.3.3 (recursive partitioning, as Das et al.)</t>
  </si>
  <si>
    <t xml:space="preserve">BalancedRandomForestClassifier (imbalanced-learn 0.14, scikit-learn 1.9)</t>
  </si>
  <si>
    <t xml:space="preserve">Split criterion</t>
  </si>
  <si>
    <t xml:space="preserve">Gini</t>
  </si>
  <si>
    <t xml:space="preserve">Imbalance correction</t>
  </si>
  <si>
    <t xml:space="preserve">prior = c(0.5, 0.5)</t>
  </si>
  <si>
    <t xml:space="preserve">sampling_strategy = 'all', replacement = True, bootstrap = False (balanced bootstrap per tree)</t>
  </si>
  <si>
    <t xml:space="preserve">Size / randomness</t>
  </si>
  <si>
    <t xml:space="preserve">minsplit 20, minbucket 7, cp 0.01, maxcompete 0, maxsurrogate 0</t>
  </si>
  <si>
    <t xml:space="preserve">500 trees (1000 for importance), max_features = √p, random_state 42</t>
  </si>
  <si>
    <t xml:space="preserve">Pruning</t>
  </si>
  <si>
    <t xml:space="preserve">default tree used; 1-SE tree from plot-grouped 9-fold CV of cp</t>
  </si>
  <si>
    <t xml:space="preserve">—</t>
  </si>
  <si>
    <t xml:space="preserve">Band selection</t>
  </si>
  <si>
    <t xml:space="preserve">split variables of the tree</t>
  </si>
  <si>
    <t xml:space="preserve">top-17 / top-10 MDI importance peaks (+ a set the size of the CART set), local maxima ≥ 10 nm apart</t>
  </si>
  <si>
    <t xml:space="preserve">Prediction</t>
  </si>
  <si>
    <t xml:space="preserve">class of the terminal node (prior-adjusted)</t>
  </si>
  <si>
    <t xml:space="preserve">majority vote (probability &gt; 0.5)</t>
  </si>
  <si>
    <t xml:space="preserve">Four ASD export workbooks (one column per leaf spectrum); plot-average columns ignored; exact duplicates removed.</t>
  </si>
  <si>
    <t xml:space="preserve">What was done</t>
  </si>
  <si>
    <t xml:space="preserve">The four files (11-02-2026, 24-02-2026, 03-03-2026, 13-03-2026) were read; each spectrum column carries plot number, variety, growth stage and the healthy/diseased label. The 48+ numbered columns per file are =AVERAGE() plot means and were ignored (leaf level only). On 13-03-2026 a second data block (75 columns) repeats plots 13, 34, 38, 41 and 42 exactly; on 11-02-2026 four unnamed columns of plot 27 are exact copies of Mustard00215–00218. These 79 copies were removed. Leaf level and disease score were not used (instruction: healthy vs diseased only). Only the subset 'pod-formation growth stage only' was then kept: 540 of 2264 unique leaf spectra (90 healthy, 450 diseased; dates 03-03-2026, 13-03-2026). Every following step uses this subset only.</t>
  </si>
  <si>
    <t xml:space="preserve">Table 0.1  Leaf spectra by class (pod-formation growth stage only)</t>
  </si>
  <si>
    <t xml:space="preserve">Class</t>
  </si>
  <si>
    <t xml:space="preserve">Plots</t>
  </si>
  <si>
    <t xml:space="preserve">Spectra</t>
  </si>
  <si>
    <t xml:space="preserve">Healthy</t>
  </si>
  <si>
    <t xml:space="preserve">Diseased</t>
  </si>
  <si>
    <t xml:space="preserve">Total</t>
  </si>
  <si>
    <t xml:space="preserve">Share healthy (Excel)</t>
  </si>
  <si>
    <t xml:space="preserve">Diseased : healthy</t>
  </si>
  <si>
    <t xml:space="preserve">Table 0.2  Leaf spectra by date and class</t>
  </si>
  <si>
    <t xml:space="preserve">Date</t>
  </si>
  <si>
    <t xml:space="preserve">03-03-2026</t>
  </si>
  <si>
    <t xml:space="preserve">13-03-2026</t>
  </si>
  <si>
    <t xml:space="preserve">Table 0.3  Leaf spectra by date, growth stage and class</t>
  </si>
  <si>
    <t xml:space="preserve">Growth stage</t>
  </si>
  <si>
    <t xml:space="preserve">Pod formation</t>
  </si>
  <si>
    <t xml:space="preserve">Table 0.4  Leaf spectra by growth stage</t>
  </si>
  <si>
    <t xml:space="preserve">Table 0.5  Leaf spectra by variety</t>
  </si>
  <si>
    <t xml:space="preserve">Variety</t>
  </si>
  <si>
    <t xml:space="preserve">V1</t>
  </si>
  <si>
    <t xml:space="preserve">V2</t>
  </si>
  <si>
    <t xml:space="preserve">V3</t>
  </si>
  <si>
    <t xml:space="preserve">Table 0.6  Data-quality checks</t>
  </si>
  <si>
    <t xml:space="preserve">Check</t>
  </si>
  <si>
    <t xml:space="preserve">Status</t>
  </si>
  <si>
    <t xml:space="preserve">Subset selected after duplicate removal on all four files</t>
  </si>
  <si>
    <t xml:space="preserve">pod-formation growth stage only: 540 of 2264 leaf spectra</t>
  </si>
  <si>
    <t xml:space="preserve">PASS</t>
  </si>
  <si>
    <t xml:space="preserve">Missing values in spectra</t>
  </si>
  <si>
    <t xml:space="preserve">Reflectance range (350–2500 nm)</t>
  </si>
  <si>
    <t xml:space="preserve">0.026 – 0.935</t>
  </si>
  <si>
    <t xml:space="preserve">Wavelength grid identical in all files</t>
  </si>
  <si>
    <t xml:space="preserve">350–2500 nm, 1 nm, 2151 bands</t>
  </si>
  <si>
    <t xml:space="preserve">Plot-average formula columns ignored</t>
  </si>
  <si>
    <t xml:space="preserve">Second data block 13-03-2026: exact copies of block 1 (same plot)</t>
  </si>
  <si>
    <t xml:space="preserve">75 of 75 identical → removed</t>
  </si>
  <si>
    <t xml:space="preserve">Exact duplicates among the remaining spectra</t>
  </si>
  <si>
    <t xml:space="preserve">4 (the unnamed plot-27 spectra of 11-02-2026) → removed</t>
  </si>
  <si>
    <t xml:space="preserve">FLAG</t>
  </si>
  <si>
    <t xml:space="preserve">Each plot has one class on every date</t>
  </si>
  <si>
    <t xml:space="preserve">36 of 36 plots</t>
  </si>
  <si>
    <t xml:space="preserve">Each plot has one variety on every date</t>
  </si>
  <si>
    <t xml:space="preserve">Healthy plots within 1–12, diseased plots within 13–48</t>
  </si>
  <si>
    <t xml:space="preserve">healthy plots [2, 3, 4, 5, 7, 8, 9, 10, 11]; 27 diseased plots</t>
  </si>
  <si>
    <t xml:space="preserve">Repeated ASD file names within a date (counter restarted on 13-03-2026)</t>
  </si>
  <si>
    <t xml:space="preserve">57 names repeated; spectra differ (max |Δ| ≥ 0.025) → distinct leaves, kept</t>
  </si>
  <si>
    <t xml:space="preserve">Validation folds: V3 k, V4 hold-out, V5 transfer units</t>
  </si>
  <si>
    <t xml:space="preserve">V3 k = 9 plot-grouped folds × 5 (StratifiedGroupKFold); V4 holds out 3 healthy + 8 diseased plots; V5 by Date: 14 units, 6 split×date units skipped (held-out date has no leaves of the test plots or the training set has &lt; 5 leaves of a class)</t>
  </si>
  <si>
    <t xml:space="preserve">Table 0.7  No unnamed duplicate spectrum belongs to this subset (the 4 removed copies are plot 27, 11-02-2026).</t>
  </si>
  <si>
    <t xml:space="preserve">Table 0.8  13-03-2026 second data block — each removed spectrum and its identical block-1 copy (copies whose block-1 spectrum belongs to this subset)</t>
  </si>
  <si>
    <t xml:space="preserve">Block-2 column</t>
  </si>
  <si>
    <t xml:space="preserve">File</t>
  </si>
  <si>
    <t xml:space="preserve">Plot</t>
  </si>
  <si>
    <t xml:space="preserve">Identical to block-1 column</t>
  </si>
  <si>
    <t xml:space="preserve">Block-1 file</t>
  </si>
  <si>
    <t xml:space="preserve">ZW</t>
  </si>
  <si>
    <t xml:space="preserve">Mustard00001.asd.sco</t>
  </si>
  <si>
    <t xml:space="preserve">WT</t>
  </si>
  <si>
    <t xml:space="preserve">ZX</t>
  </si>
  <si>
    <t xml:space="preserve">Mustard00002.asd.sco</t>
  </si>
  <si>
    <t xml:space="preserve">WU</t>
  </si>
  <si>
    <t xml:space="preserve">ZY</t>
  </si>
  <si>
    <t xml:space="preserve">Mustard00003.asd.sco</t>
  </si>
  <si>
    <t xml:space="preserve">WV</t>
  </si>
  <si>
    <t xml:space="preserve">ZZ</t>
  </si>
  <si>
    <t xml:space="preserve">Mustard00004.asd.sco</t>
  </si>
  <si>
    <t xml:space="preserve">WW</t>
  </si>
  <si>
    <t xml:space="preserve">AAA</t>
  </si>
  <si>
    <t xml:space="preserve">Mustard00005.asd.sco</t>
  </si>
  <si>
    <t xml:space="preserve">WX</t>
  </si>
  <si>
    <t xml:space="preserve">AAB</t>
  </si>
  <si>
    <t xml:space="preserve">Mustard00006.asd.sco</t>
  </si>
  <si>
    <t xml:space="preserve">WY</t>
  </si>
  <si>
    <t xml:space="preserve">AAC</t>
  </si>
  <si>
    <t xml:space="preserve">Mustard00007.asd.sco</t>
  </si>
  <si>
    <t xml:space="preserve">WZ</t>
  </si>
  <si>
    <t xml:space="preserve">AAD</t>
  </si>
  <si>
    <t xml:space="preserve">Mustard00008.asd.sco</t>
  </si>
  <si>
    <t xml:space="preserve">XA</t>
  </si>
  <si>
    <t xml:space="preserve">AAE</t>
  </si>
  <si>
    <t xml:space="preserve">Mustard00009.asd.sco</t>
  </si>
  <si>
    <t xml:space="preserve">XB</t>
  </si>
  <si>
    <t xml:space="preserve">AAF</t>
  </si>
  <si>
    <t xml:space="preserve">Mustard00010.asd.sco</t>
  </si>
  <si>
    <t xml:space="preserve">XC</t>
  </si>
  <si>
    <t xml:space="preserve">AAG</t>
  </si>
  <si>
    <t xml:space="preserve">Mustard00011.asd.sco</t>
  </si>
  <si>
    <t xml:space="preserve">XD</t>
  </si>
  <si>
    <t xml:space="preserve">AAH</t>
  </si>
  <si>
    <t xml:space="preserve">Mustard00012.asd.sco</t>
  </si>
  <si>
    <t xml:space="preserve">XE</t>
  </si>
  <si>
    <t xml:space="preserve">AAI</t>
  </si>
  <si>
    <t xml:space="preserve">Mustard00013.asd.sco</t>
  </si>
  <si>
    <t xml:space="preserve">XF</t>
  </si>
  <si>
    <t xml:space="preserve">AAJ</t>
  </si>
  <si>
    <t xml:space="preserve">Mustard00014.asd.sco</t>
  </si>
  <si>
    <t xml:space="preserve">XG</t>
  </si>
  <si>
    <t xml:space="preserve">AAK</t>
  </si>
  <si>
    <t xml:space="preserve">Mustard00015.asd.sco</t>
  </si>
  <si>
    <t xml:space="preserve">XH</t>
  </si>
  <si>
    <t xml:space="preserve">AAM</t>
  </si>
  <si>
    <t xml:space="preserve">Mustard00016.asd.sco</t>
  </si>
  <si>
    <t xml:space="preserve">XJ</t>
  </si>
  <si>
    <t xml:space="preserve">AAN</t>
  </si>
  <si>
    <t xml:space="preserve">Mustard00017.asd.sco</t>
  </si>
  <si>
    <t xml:space="preserve">XK</t>
  </si>
  <si>
    <t xml:space="preserve">AAO</t>
  </si>
  <si>
    <t xml:space="preserve">Mustard00018.asd.sco</t>
  </si>
  <si>
    <t xml:space="preserve">XL</t>
  </si>
  <si>
    <t xml:space="preserve">AAP</t>
  </si>
  <si>
    <t xml:space="preserve">Mustard00019.asd.sco</t>
  </si>
  <si>
    <t xml:space="preserve">XM</t>
  </si>
  <si>
    <t xml:space="preserve">AAQ</t>
  </si>
  <si>
    <t xml:space="preserve">Mustard00020.asd.sco</t>
  </si>
  <si>
    <t xml:space="preserve">XN</t>
  </si>
  <si>
    <t xml:space="preserve">AAR</t>
  </si>
  <si>
    <t xml:space="preserve">Mustard00021.asd.sco</t>
  </si>
  <si>
    <t xml:space="preserve">XO</t>
  </si>
  <si>
    <t xml:space="preserve">AAS</t>
  </si>
  <si>
    <t xml:space="preserve">Mustard00022.asd.sco</t>
  </si>
  <si>
    <t xml:space="preserve">XP</t>
  </si>
  <si>
    <t xml:space="preserve">AAT</t>
  </si>
  <si>
    <t xml:space="preserve">Mustard00023.asd.sco</t>
  </si>
  <si>
    <t xml:space="preserve">XQ</t>
  </si>
  <si>
    <t xml:space="preserve">AAU</t>
  </si>
  <si>
    <t xml:space="preserve">Mustard00024.asd.sco</t>
  </si>
  <si>
    <t xml:space="preserve">XR</t>
  </si>
  <si>
    <t xml:space="preserve">AAV</t>
  </si>
  <si>
    <t xml:space="preserve">Mustard00025.asd.sco</t>
  </si>
  <si>
    <t xml:space="preserve">XS</t>
  </si>
  <si>
    <t xml:space="preserve">AAW</t>
  </si>
  <si>
    <t xml:space="preserve">Mustard00026.asd.sco</t>
  </si>
  <si>
    <t xml:space="preserve">XT</t>
  </si>
  <si>
    <t xml:space="preserve">AAX</t>
  </si>
  <si>
    <t xml:space="preserve">Mustard00027.asd.sco</t>
  </si>
  <si>
    <t xml:space="preserve">XU</t>
  </si>
  <si>
    <t xml:space="preserve">AAY</t>
  </si>
  <si>
    <t xml:space="preserve">Mustard00028.asd.sco</t>
  </si>
  <si>
    <t xml:space="preserve">XV</t>
  </si>
  <si>
    <t xml:space="preserve">AAZ</t>
  </si>
  <si>
    <t xml:space="preserve">Mustard00029.asd.sco</t>
  </si>
  <si>
    <t xml:space="preserve">XW</t>
  </si>
  <si>
    <t xml:space="preserve">ABA</t>
  </si>
  <si>
    <t xml:space="preserve">Mustard00030.asd.sco</t>
  </si>
  <si>
    <t xml:space="preserve">XX</t>
  </si>
  <si>
    <t xml:space="preserve">ABC</t>
  </si>
  <si>
    <t xml:space="preserve">Mustard00031.asd.sco</t>
  </si>
  <si>
    <t xml:space="preserve">XZ</t>
  </si>
  <si>
    <t xml:space="preserve">ABD</t>
  </si>
  <si>
    <t xml:space="preserve">Mustard00032.asd.sco</t>
  </si>
  <si>
    <t xml:space="preserve">YA</t>
  </si>
  <si>
    <t xml:space="preserve">ABE</t>
  </si>
  <si>
    <t xml:space="preserve">Mustard00033.asd.sco</t>
  </si>
  <si>
    <t xml:space="preserve">YB</t>
  </si>
  <si>
    <t xml:space="preserve">ABF</t>
  </si>
  <si>
    <t xml:space="preserve">Mustard00034.asd.sco</t>
  </si>
  <si>
    <t xml:space="preserve">YC</t>
  </si>
  <si>
    <t xml:space="preserve">ABG</t>
  </si>
  <si>
    <t xml:space="preserve">Mustard00035.asd.sco</t>
  </si>
  <si>
    <t xml:space="preserve">YD</t>
  </si>
  <si>
    <t xml:space="preserve">ABH</t>
  </si>
  <si>
    <t xml:space="preserve">Mustard00036.asd.sco</t>
  </si>
  <si>
    <t xml:space="preserve">YE</t>
  </si>
  <si>
    <t xml:space="preserve">ABI</t>
  </si>
  <si>
    <t xml:space="preserve">Mustard00037.asd.sco</t>
  </si>
  <si>
    <t xml:space="preserve">YF</t>
  </si>
  <si>
    <t xml:space="preserve">ABJ</t>
  </si>
  <si>
    <t xml:space="preserve">Mustard00038.asd.sco</t>
  </si>
  <si>
    <t xml:space="preserve">YG</t>
  </si>
  <si>
    <t xml:space="preserve">ABK</t>
  </si>
  <si>
    <t xml:space="preserve">Mustard00039.asd.sco</t>
  </si>
  <si>
    <t xml:space="preserve">YH</t>
  </si>
  <si>
    <t xml:space="preserve">ABL</t>
  </si>
  <si>
    <t xml:space="preserve">Mustard00040.asd.sco</t>
  </si>
  <si>
    <t xml:space="preserve">YI</t>
  </si>
  <si>
    <t xml:space="preserve">ABM</t>
  </si>
  <si>
    <t xml:space="preserve">Mustard00041.asd.sco</t>
  </si>
  <si>
    <t xml:space="preserve">YJ</t>
  </si>
  <si>
    <t xml:space="preserve">ABN</t>
  </si>
  <si>
    <t xml:space="preserve">Mustard00042.asd.sco</t>
  </si>
  <si>
    <t xml:space="preserve">YK</t>
  </si>
  <si>
    <t xml:space="preserve">ABO</t>
  </si>
  <si>
    <t xml:space="preserve">Mustard00043.asd.sco</t>
  </si>
  <si>
    <t xml:space="preserve">YL</t>
  </si>
  <si>
    <t xml:space="preserve">ABP</t>
  </si>
  <si>
    <t xml:space="preserve">Mustard00044.asd.sco</t>
  </si>
  <si>
    <t xml:space="preserve">YM</t>
  </si>
  <si>
    <t xml:space="preserve">ABQ</t>
  </si>
  <si>
    <t xml:space="preserve">Mustard00045.asd.sco</t>
  </si>
  <si>
    <t xml:space="preserve">YN</t>
  </si>
  <si>
    <t xml:space="preserve">ABS</t>
  </si>
  <si>
    <t xml:space="preserve">Mustard00046.asd.sco</t>
  </si>
  <si>
    <t xml:space="preserve">YP</t>
  </si>
  <si>
    <t xml:space="preserve">ABT</t>
  </si>
  <si>
    <t xml:space="preserve">Mustard00047.asd.sco</t>
  </si>
  <si>
    <t xml:space="preserve">YQ</t>
  </si>
  <si>
    <t xml:space="preserve">ABU</t>
  </si>
  <si>
    <t xml:space="preserve">Mustard00048.asd.sco</t>
  </si>
  <si>
    <t xml:space="preserve">YR</t>
  </si>
  <si>
    <t xml:space="preserve">ABV</t>
  </si>
  <si>
    <t xml:space="preserve">Mustard00049.asd.sco</t>
  </si>
  <si>
    <t xml:space="preserve">YS</t>
  </si>
  <si>
    <t xml:space="preserve">ABW</t>
  </si>
  <si>
    <t xml:space="preserve">Mustard00050.asd.sco</t>
  </si>
  <si>
    <t xml:space="preserve">YT</t>
  </si>
  <si>
    <t xml:space="preserve">ABX</t>
  </si>
  <si>
    <t xml:space="preserve">Mustard00051.asd.sco</t>
  </si>
  <si>
    <t xml:space="preserve">YU</t>
  </si>
  <si>
    <t xml:space="preserve">ABY</t>
  </si>
  <si>
    <t xml:space="preserve">Mustard00052.asd.sco</t>
  </si>
  <si>
    <t xml:space="preserve">YV</t>
  </si>
  <si>
    <t xml:space="preserve">ABZ</t>
  </si>
  <si>
    <t xml:space="preserve">Mustard00053.asd.sco</t>
  </si>
  <si>
    <t xml:space="preserve">YW</t>
  </si>
  <si>
    <t xml:space="preserve">ACA</t>
  </si>
  <si>
    <t xml:space="preserve">Mustard00054.asd.sco</t>
  </si>
  <si>
    <t xml:space="preserve">YX</t>
  </si>
  <si>
    <t xml:space="preserve">ACB</t>
  </si>
  <si>
    <t xml:space="preserve">Mustard00055.asd.sco</t>
  </si>
  <si>
    <t xml:space="preserve">YY</t>
  </si>
  <si>
    <t xml:space="preserve">ACC</t>
  </si>
  <si>
    <t xml:space="preserve">Mustard00056.asd.sco</t>
  </si>
  <si>
    <t xml:space="preserve">YZ</t>
  </si>
  <si>
    <t xml:space="preserve">ACD</t>
  </si>
  <si>
    <t xml:space="preserve">Mustard00057.asd.sco</t>
  </si>
  <si>
    <t xml:space="preserve">ZA</t>
  </si>
  <si>
    <t xml:space="preserve">ACE</t>
  </si>
  <si>
    <t xml:space="preserve">Mustard00058.asd.sco</t>
  </si>
  <si>
    <t xml:space="preserve">ZB</t>
  </si>
  <si>
    <t xml:space="preserve">ACF</t>
  </si>
  <si>
    <t xml:space="preserve">Mustard00059.asd.sco</t>
  </si>
  <si>
    <t xml:space="preserve">ZC</t>
  </si>
  <si>
    <t xml:space="preserve">ACG</t>
  </si>
  <si>
    <t xml:space="preserve">Mustard00060.asd.sco</t>
  </si>
  <si>
    <t xml:space="preserve">ZD</t>
  </si>
  <si>
    <t xml:space="preserve">ACI</t>
  </si>
  <si>
    <t xml:space="preserve">Mustard00061.asd.sco</t>
  </si>
  <si>
    <t xml:space="preserve">ZF</t>
  </si>
  <si>
    <t xml:space="preserve">ACJ</t>
  </si>
  <si>
    <t xml:space="preserve">Mustard00062.asd.sco</t>
  </si>
  <si>
    <t xml:space="preserve">ZG</t>
  </si>
  <si>
    <t xml:space="preserve">ACK</t>
  </si>
  <si>
    <t xml:space="preserve">Mustard00063.asd.sco</t>
  </si>
  <si>
    <t xml:space="preserve">ZH</t>
  </si>
  <si>
    <t xml:space="preserve">ACL</t>
  </si>
  <si>
    <t xml:space="preserve">Mustard00064.asd.sco</t>
  </si>
  <si>
    <t xml:space="preserve">ZI</t>
  </si>
  <si>
    <t xml:space="preserve">ACM</t>
  </si>
  <si>
    <t xml:space="preserve">Mustard00065.asd.sco</t>
  </si>
  <si>
    <t xml:space="preserve">ZJ</t>
  </si>
  <si>
    <t xml:space="preserve">ACN</t>
  </si>
  <si>
    <t xml:space="preserve">Mustard00066.asd.sco</t>
  </si>
  <si>
    <t xml:space="preserve">ZK</t>
  </si>
  <si>
    <t xml:space="preserve">ACO</t>
  </si>
  <si>
    <t xml:space="preserve">Mustard00067.asd.sco</t>
  </si>
  <si>
    <t xml:space="preserve">ZL</t>
  </si>
  <si>
    <t xml:space="preserve">ACP</t>
  </si>
  <si>
    <t xml:space="preserve">Mustard00068.asd.sco</t>
  </si>
  <si>
    <t xml:space="preserve">ZM</t>
  </si>
  <si>
    <t xml:space="preserve">ACQ</t>
  </si>
  <si>
    <t xml:space="preserve">Mustard00069.asd.sco</t>
  </si>
  <si>
    <t xml:space="preserve">ZN</t>
  </si>
  <si>
    <t xml:space="preserve">ACR</t>
  </si>
  <si>
    <t xml:space="preserve">Mustard00070.asd.sco</t>
  </si>
  <si>
    <t xml:space="preserve">ZO</t>
  </si>
  <si>
    <t xml:space="preserve">ACS</t>
  </si>
  <si>
    <t xml:space="preserve">Mustard00071.asd.sco</t>
  </si>
  <si>
    <t xml:space="preserve">ZP</t>
  </si>
  <si>
    <t xml:space="preserve">ACT</t>
  </si>
  <si>
    <t xml:space="preserve">Mustard00072.asd.sco</t>
  </si>
  <si>
    <t xml:space="preserve">ZQ</t>
  </si>
  <si>
    <t xml:space="preserve">ACU</t>
  </si>
  <si>
    <t xml:space="preserve">Mustard00073.asd.sco</t>
  </si>
  <si>
    <t xml:space="preserve">ZR</t>
  </si>
  <si>
    <t xml:space="preserve">ACV</t>
  </si>
  <si>
    <t xml:space="preserve">Mustard00074.asd.sco</t>
  </si>
  <si>
    <t xml:space="preserve">ZS</t>
  </si>
  <si>
    <t xml:space="preserve">ACW</t>
  </si>
  <si>
    <t xml:space="preserve">Mustard00075.asd.sco</t>
  </si>
  <si>
    <t xml:space="preserve">ZT</t>
  </si>
  <si>
    <t xml:space="preserve">Table 0.9  Plots: class, variety and leaf spectra per date</t>
  </si>
  <si>
    <t xml:space="preserve">Dates</t>
  </si>
  <si>
    <t xml:space="preserve">Table 0.10  Growth stage of every plot on every date</t>
  </si>
  <si>
    <t xml:space="preserve">Das et al. (2020) removed 1350–1430, 1800–1950 and 2350–2500 nm (atmospheric water, canopy). Here the contact probe has its own light source, so water bands are kept.</t>
  </si>
  <si>
    <t xml:space="preserve">Noise of every band = SD of the residual after Savitzky–Golay smoothing (window 11, order 2). The 350–399 nm detector edge is far noisier than the rest and was removed; everything else (400–2500 nm, 2101 bands) was analysed on the raw (unsmoothed) reflectance in Tiers 1–4, as in Das et al. Outliers were screened with the spectral angle (SAM) to the class median spectrum and flagged, not removed (diseased leaves are expected to vary more).</t>
  </si>
  <si>
    <t xml:space="preserve">Table 1.1  Band-set decision</t>
  </si>
  <si>
    <t xml:space="preserve">Range (nm)</t>
  </si>
  <si>
    <t xml:space="preserve">Bands</t>
  </si>
  <si>
    <t xml:space="preserve">Decision</t>
  </si>
  <si>
    <t xml:space="preserve">Reason</t>
  </si>
  <si>
    <t xml:space="preserve">350–399</t>
  </si>
  <si>
    <t xml:space="preserve">Removed</t>
  </si>
  <si>
    <t xml:space="preserve">detector edge: noise ×73 of the 500–699 nm level</t>
  </si>
  <si>
    <t xml:space="preserve">400–1349</t>
  </si>
  <si>
    <t xml:space="preserve">Retained</t>
  </si>
  <si>
    <t xml:space="preserve">visible, red edge, NIR</t>
  </si>
  <si>
    <t xml:space="preserve">1350–1430</t>
  </si>
  <si>
    <t xml:space="preserve">water band I — contact probe (Das et al. removed it)</t>
  </si>
  <si>
    <t xml:space="preserve">1431–1799</t>
  </si>
  <si>
    <t xml:space="preserve">SWIR-1</t>
  </si>
  <si>
    <t xml:space="preserve">1800–1950</t>
  </si>
  <si>
    <t xml:space="preserve">water band II — contact probe (Das et al. removed it)</t>
  </si>
  <si>
    <t xml:space="preserve">1951–2349</t>
  </si>
  <si>
    <t xml:space="preserve">SWIR-2</t>
  </si>
  <si>
    <t xml:space="preserve">2350–2500</t>
  </si>
  <si>
    <t xml:space="preserve">SWIR-2 end — contact probe (Das et al. removed it)</t>
  </si>
  <si>
    <t xml:space="preserve">Bands analysed (Excel)</t>
  </si>
  <si>
    <t xml:space="preserve">Table 1.2  Noise level by spectral region</t>
  </si>
  <si>
    <t xml:space="preserve">Noise (SD of SG residual)</t>
  </si>
  <si>
    <t xml:space="preserve">Ratio to 500–699 nm</t>
  </si>
  <si>
    <t xml:space="preserve">400–499</t>
  </si>
  <si>
    <t xml:space="preserve">500–699</t>
  </si>
  <si>
    <t xml:space="preserve">700–1000</t>
  </si>
  <si>
    <t xml:space="preserve">1001–1349</t>
  </si>
  <si>
    <t xml:space="preserve">Table 1.3  Outlier screening: spectral angle to the class median</t>
  </si>
  <si>
    <t xml:space="preserve">Leaves</t>
  </si>
  <si>
    <t xml:space="preserve">Median SAM (rad)</t>
  </si>
  <si>
    <t xml:space="preserve">95th pct (rad)</t>
  </si>
  <si>
    <t xml:space="preserve">Max (rad)</t>
  </si>
  <si>
    <t xml:space="preserve">Leaves &gt; 0.15 rad</t>
  </si>
  <si>
    <t xml:space="preserve">Table 1.4  Ten most deviating spectra (flagged, kept)</t>
  </si>
  <si>
    <t xml:space="preserve">SAM (rad)</t>
  </si>
  <si>
    <t xml:space="preserve">R1985 (leaf)</t>
  </si>
  <si>
    <t xml:space="preserve">R1985 (class median)</t>
  </si>
  <si>
    <t xml:space="preserve">Mustard00277.asd.sco</t>
  </si>
  <si>
    <t xml:space="preserve">Mustard00283.asd.sco</t>
  </si>
  <si>
    <t xml:space="preserve">Mustard00537.asd.sco</t>
  </si>
  <si>
    <t xml:space="preserve">Mustard00529.asd.sco</t>
  </si>
  <si>
    <t xml:space="preserve">Mustard00427.asd.sco</t>
  </si>
  <si>
    <t xml:space="preserve">Mustard00267.asd.sco</t>
  </si>
  <si>
    <t xml:space="preserve">Mustard00543.asd.sco</t>
  </si>
  <si>
    <t xml:space="preserve">Mustard00431.asd.sco</t>
  </si>
  <si>
    <t xml:space="preserve">Figure 3 (as in Das et al. 2020). Mean reflectance of healthy and diseased leaves</t>
  </si>
  <si>
    <t xml:space="preserve">Native Excel chart of the same data: sheet 37_ChartData, columns A–C.</t>
  </si>
  <si>
    <t xml:space="preserve">Table 1.5  Duplicate sensitivity run not applicable: the 4 unnamed plot-27 copies (11-02-2026) are not part of this subset.</t>
  </si>
  <si>
    <t xml:space="preserve">Das et al. (2020) used one-way ANOVA (p &lt; 0.05) + Tukey HSD for 14 genotypes; with two classes the equivalent is a t-test.</t>
  </si>
  <si>
    <t xml:space="preserve">Result in brief</t>
  </si>
  <si>
    <t xml:space="preserve">Tier 1: healthy and white-rust leaves differ significantly at 1683 of 2101 bands (Welch + BH-FDR); 820 bands remain significant with a random plot effect and 1338 in ≥ 95 % of 1000 balanced subsets. The most sensitive single band (smoothed reflectance) reaches AUC 0.77 at 1393 nm.</t>
  </si>
  <si>
    <t xml:space="preserve">Uncorrected, 1702 bands have p &lt; 0.05; ANOVA + FDR gives 1700 (same ranking as Welch).</t>
  </si>
  <si>
    <t xml:space="preserve">At each of the 2101 bands the mean reflectance of healthy (n = 90) and diseased (n = 450) leaves was compared with Welch's t-test (unequal variances; Levene's test shows unequal variances at many bands) and the p-values were adjusted with the Benjamini–Hochberg false-discovery rate. Bands with q &lt; 0.05 go to Tier 2. Because 450 diseased leaves give high power even for tiny differences, the test was repeated on 1000 balanced random subsets (90 vs 90), and a linear mixed model with a random plot intercept checks pseudo-replication.</t>
  </si>
  <si>
    <t xml:space="preserve">Table 2.1  Number of significant bands</t>
  </si>
  <si>
    <t xml:space="preserve">Test</t>
  </si>
  <si>
    <t xml:space="preserve">Significant bands</t>
  </si>
  <si>
    <t xml:space="preserve">Bands tested</t>
  </si>
  <si>
    <t xml:space="preserve">Share (Excel)</t>
  </si>
  <si>
    <t xml:space="preserve">Welch t-test + BH-FDR q &lt; 0.05 (used for Tier 2)</t>
  </si>
  <si>
    <t xml:space="preserve">One-way ANOVA p &lt; 0.05, uncorrected (rule of Das et al.)</t>
  </si>
  <si>
    <t xml:space="preserve">One-way ANOVA + BH-FDR q &lt; 0.05</t>
  </si>
  <si>
    <t xml:space="preserve">Welch t-test p &lt; 0.05, uncorrected</t>
  </si>
  <si>
    <t xml:space="preserve">Mixed model (random plot effect) + BH-FDR q &lt; 0.05</t>
  </si>
  <si>
    <t xml:space="preserve">Balanced subsets (90 vs 90): significant in ≥ 95 % of 1000 subsets</t>
  </si>
  <si>
    <t xml:space="preserve">Levene test p &lt; 0.05 (unequal variances → Welch)</t>
  </si>
  <si>
    <t xml:space="preserve">Table 2.2  Contiguous ranges (Welch + FDR)</t>
  </si>
  <si>
    <t xml:space="preserve">400–581</t>
  </si>
  <si>
    <t xml:space="preserve">not significant</t>
  </si>
  <si>
    <t xml:space="preserve">582–715</t>
  </si>
  <si>
    <t xml:space="preserve">significant</t>
  </si>
  <si>
    <t xml:space="preserve">716–951</t>
  </si>
  <si>
    <t xml:space="preserve">952–2500</t>
  </si>
  <si>
    <t xml:space="preserve">Table 2.3  Significance by spectral region</t>
  </si>
  <si>
    <t xml:space="preserve">Region</t>
  </si>
  <si>
    <t xml:space="preserve">Welch+FDR significant</t>
  </si>
  <si>
    <t xml:space="preserve">Mixed-model significant</t>
  </si>
  <si>
    <t xml:space="preserve">Band of max |t|</t>
  </si>
  <si>
    <t xml:space="preserve">Max t</t>
  </si>
  <si>
    <t xml:space="preserve">Mean diff (D − H)</t>
  </si>
  <si>
    <t xml:space="preserve">Blue (400–499)</t>
  </si>
  <si>
    <t xml:space="preserve">Green (500–599)</t>
  </si>
  <si>
    <t xml:space="preserve">Red (600–679)</t>
  </si>
  <si>
    <t xml:space="preserve">Red edge (680–759)</t>
  </si>
  <si>
    <t xml:space="preserve">NIR (760–1349)</t>
  </si>
  <si>
    <t xml:space="preserve">Water band I (1350–1430)</t>
  </si>
  <si>
    <t xml:space="preserve">SWIR-1 (1431–1799)</t>
  </si>
  <si>
    <t xml:space="preserve">Water band II (1800–1950)</t>
  </si>
  <si>
    <t xml:space="preserve">SWIR-2 (1951–2349)</t>
  </si>
  <si>
    <t xml:space="preserve">SWIR-2 end (2350–2500)</t>
  </si>
  <si>
    <t xml:space="preserve">Table 2.4  Fifteen most significant bands</t>
  </si>
  <si>
    <t xml:space="preserve">Wavelength (nm)</t>
  </si>
  <si>
    <t xml:space="preserve">Mean healthy</t>
  </si>
  <si>
    <t xml:space="preserve">Mean diseased</t>
  </si>
  <si>
    <t xml:space="preserve">Diff (D − H)</t>
  </si>
  <si>
    <t xml:space="preserve">Welch t</t>
  </si>
  <si>
    <t xml:space="preserve">Welch df</t>
  </si>
  <si>
    <t xml:space="preserve">q (BH)</t>
  </si>
  <si>
    <t xml:space="preserve">Hedges g</t>
  </si>
  <si>
    <t xml:space="preserve">Mixed-model q</t>
  </si>
  <si>
    <t xml:space="preserve">Table 2.5  Tier 1 on 1000 balanced subsets</t>
  </si>
  <si>
    <t xml:space="preserve">Balanced-subset check (imbalance)</t>
  </si>
  <si>
    <t xml:space="preserve">Value</t>
  </si>
  <si>
    <t xml:space="preserve">Balanced random subsets drawn</t>
  </si>
  <si>
    <t xml:space="preserve">Leaves per subset (healthy + diseased)</t>
  </si>
  <si>
    <t xml:space="preserve">90 + 90</t>
  </si>
  <si>
    <t xml:space="preserve">Significant bands per subset — median</t>
  </si>
  <si>
    <t xml:space="preserve">— minimum</t>
  </si>
  <si>
    <t xml:space="preserve">— maximum</t>
  </si>
  <si>
    <t xml:space="preserve">Bands significant in 100 % of subsets</t>
  </si>
  <si>
    <t xml:space="preserve">Bands significant in ≥ 95 % of subsets</t>
  </si>
  <si>
    <t xml:space="preserve">Bands never significant</t>
  </si>
  <si>
    <t xml:space="preserve">Figure 4 (as in Das et al. 2020 Fig. 4). Bands where healthy and diseased leaves differ (grey)</t>
  </si>
  <si>
    <t xml:space="preserve">Figure 5 (as in Das et al. 2020 Fig. 5). Significance frequency (balanced subsets) and mean reflectance</t>
  </si>
  <si>
    <t xml:space="preserve">Figure 5b. −log₁₀(p) against wavelength</t>
  </si>
  <si>
    <t xml:space="preserve">Native Excel versions of Figures 3–5b: sheet 37_ChartData (charts placed beside the data).</t>
  </si>
  <si>
    <t xml:space="preserve">Cross-checks for this step</t>
  </si>
  <si>
    <t xml:space="preserve">Step</t>
  </si>
  <si>
    <t xml:space="preserve">What was checked</t>
  </si>
  <si>
    <t xml:space="preserve">Method</t>
  </si>
  <si>
    <t xml:space="preserve">Tier 1</t>
  </si>
  <si>
    <t xml:space="preserve">Training sets with &lt; 2 FDR-significant features (nested V3/V4/V5)</t>
  </si>
  <si>
    <t xml:space="preserve">fallback: uncorrected p &lt; 0.05, else the 20 smallest p</t>
  </si>
  <si>
    <t xml:space="preserve">0 of 69 training sets</t>
  </si>
  <si>
    <t xml:space="preserve">Mixed model implementation</t>
  </si>
  <si>
    <t xml:space="preserve">R nlme::lme vs Python statsmodels MixedLM (Powell), every 50th band</t>
  </si>
  <si>
    <t xml:space="preserve">Spearman ρ of p-values 1.000 (statsmodels uses a Wald z-test, nlme a t-test with 34 df, so nlme p-values are larger)</t>
  </si>
  <si>
    <t xml:space="preserve">Welch t-statistic</t>
  </si>
  <si>
    <t xml:space="preserve">SciPy ttest_ind(equal_var=False) vs vectorised formula</t>
  </si>
  <si>
    <t xml:space="preserve">max |Δt| = 3.6e-15</t>
  </si>
  <si>
    <t xml:space="preserve">Benjamini–Hochberg q-values</t>
  </si>
  <si>
    <t xml:space="preserve">statsmodels multipletests vs own step-up</t>
  </si>
  <si>
    <t xml:space="preserve">max |Δq| = 1.1e-16</t>
  </si>
  <si>
    <t xml:space="preserve">ANOVA equivalence</t>
  </si>
  <si>
    <t xml:space="preserve">one-way ANOVA F (SciPy, every 50th band) vs Student t²</t>
  </si>
  <si>
    <t xml:space="preserve">max relative |F − t²| = 5.3e-14</t>
  </si>
  <si>
    <t xml:space="preserve">Class imbalance</t>
  </si>
  <si>
    <t xml:space="preserve">1000 balanced subsets (90 vs 90 leaves)</t>
  </si>
  <si>
    <t xml:space="preserve">median 1523 significant bands per subset vs 1683 on all leaves</t>
  </si>
  <si>
    <t xml:space="preserve">Pseudo-replication</t>
  </si>
  <si>
    <t xml:space="preserve">linear mixed model v ~ Disease + (1|plot), REML, R nlme::lme (t-test, 34 df), BH-FDR</t>
  </si>
  <si>
    <t xml:space="preserve">820 of 2101 bands significant (Welch: 1683); plot ICC median 0.230</t>
  </si>
  <si>
    <t xml:space="preserve">Values from Python/SciPy; columns marked (Excel) are formulas recomputing the difference, % difference, significance and the Welch t from the class means and SDs.</t>
  </si>
  <si>
    <t xml:space="preserve">Max |t − t(Excel)| =</t>
  </si>
  <si>
    <t xml:space="preserve">Significant (Excel count) =</t>
  </si>
  <si>
    <t xml:space="preserve">n healthy</t>
  </si>
  <si>
    <t xml:space="preserve">n diseased</t>
  </si>
  <si>
    <t xml:space="preserve">SD healthy</t>
  </si>
  <si>
    <t xml:space="preserve">SD diseased</t>
  </si>
  <si>
    <t xml:space="preserve">Diff D − H (Excel)</t>
  </si>
  <si>
    <t xml:space="preserve">% diff (Excel)</t>
  </si>
  <si>
    <t xml:space="preserve">p</t>
  </si>
  <si>
    <t xml:space="preserve">q (BH-FDR)</t>
  </si>
  <si>
    <t xml:space="preserve">Significant q&lt;0.05 (Excel)</t>
  </si>
  <si>
    <t xml:space="preserve">ANOVA F</t>
  </si>
  <si>
    <t xml:space="preserve">ANOVA p</t>
  </si>
  <si>
    <t xml:space="preserve">Levene p</t>
  </si>
  <si>
    <t xml:space="preserve">Mixed-model effect</t>
  </si>
  <si>
    <t xml:space="preserve">Mixed-model p</t>
  </si>
  <si>
    <t xml:space="preserve">Mixed model significant</t>
  </si>
  <si>
    <t xml:space="preserve">Balanced subsets significant (%)</t>
  </si>
  <si>
    <t xml:space="preserve">AUC</t>
  </si>
  <si>
    <t xml:space="preserve">Welch t (Excel)</t>
  </si>
  <si>
    <t xml:space="preserve">|t − t(Excel)| (Excel)</t>
  </si>
  <si>
    <t xml:space="preserve">No</t>
  </si>
  <si>
    <t xml:space="preserve">Yes</t>
  </si>
  <si>
    <t xml:space="preserve">Das et al. (2020): 'To apply this technique we used the method rpart from package rpart' — the split variables are the selected wavelengths.</t>
  </si>
  <si>
    <t xml:space="preserve">Tier 2: CART (rpart, prior 0.5/0.5) selected 16 bands (root 1397 nm): 1397, 1881, 1406, 584, 2209, 2070, 696, 2428, 954, 1995, 2423, 1326, 1889, 674, 1513, 610 nm. The Balanced RF importance peaks (RF-17) were 1397, 585, 1369, 1411, 1880, 1380, 1452, 2035, 1850, 596, 1868, 1351, 2003, 686, 1324, 1508, 676 nm.</t>
  </si>
  <si>
    <t xml:space="preserve">Re-selection of each CART band in plot-level bootstraps and in the nested training sets is shown in Table 3.1 and Figure 6b; bands re-selected in &lt; 50 % of the training sets should not be interpreted individually.</t>
  </si>
  <si>
    <t xml:space="preserve">Input: the 1683 FDR-significant bands of Tier 1 (raw reflectance). rpart (R 4.3.3, rpart 4.1.23) with method = 'class', prior = c(0.5, 0.5) (imbalance correction), split = 'gini', minsplit 20, minbucket 7, cp 0.01, no competitor or surrogate splits. The wavelengths used as split variables form the CART band set. The complexity parameter was cross-validated with plot-grouped folds; the 1-SE tree gives a smaller alternative set. Stability: rpart refitted on 200 plot-level bootstrap samples and inside the 45 nested training sets of V3 (a band counts as re-selected if a band within ± 10 nm is chosen).</t>
  </si>
  <si>
    <t xml:space="preserve">Table 3.1  The 16 wavelengths selected by CART</t>
  </si>
  <si>
    <t xml:space="preserve">Band (nm)</t>
  </si>
  <si>
    <t xml:space="preserve">First used at node</t>
  </si>
  <si>
    <t xml:space="preserve">Tree depth</t>
  </si>
  <si>
    <t xml:space="preserve">Bootstrap re-selection (±10 nm)</t>
  </si>
  <si>
    <t xml:space="preserve">Nested-CV re-selection (±10 nm)</t>
  </si>
  <si>
    <t xml:space="preserve">Interpretation</t>
  </si>
  <si>
    <t xml:space="preserve">no</t>
  </si>
  <si>
    <t xml:space="preserve">green peak: chlorosis / pigment ratio change</t>
  </si>
  <si>
    <t xml:space="preserve">chlorophyll-a absorption well</t>
  </si>
  <si>
    <t xml:space="preserve">red edge: chlorophyll loss and leaf structure</t>
  </si>
  <si>
    <t xml:space="preserve">NIR plateau: mesophyll structure / cell damage</t>
  </si>
  <si>
    <t xml:space="preserve">yes</t>
  </si>
  <si>
    <t xml:space="preserve">leaf water absorption (≈1400 nm)</t>
  </si>
  <si>
    <t xml:space="preserve">SWIR-1: water, dry matter</t>
  </si>
  <si>
    <t xml:space="preserve">leaf water absorption (O–H, ≈1940 nm)</t>
  </si>
  <si>
    <t xml:space="preserve">SWIR-2: water wing, protein / cellulose / lignin</t>
  </si>
  <si>
    <t xml:space="preserve">cellulose/lignin; detector edge with higher noise</t>
  </si>
  <si>
    <t xml:space="preserve">Figure 6 (as in Das et al. 2020 Fig. 6). CART tree</t>
  </si>
  <si>
    <t xml:space="preserve">Table 3.2  Tree nodes (rpart frame)</t>
  </si>
  <si>
    <t xml:space="preserve">Node</t>
  </si>
  <si>
    <t xml:space="preserve">Depth</t>
  </si>
  <si>
    <t xml:space="preserve">Split variable</t>
  </si>
  <si>
    <t xml:space="preserve">Rule (left branch of the parent)</t>
  </si>
  <si>
    <t xml:space="preserve">Predicted class</t>
  </si>
  <si>
    <t xml:space="preserve">WV1397</t>
  </si>
  <si>
    <t xml:space="preserve">root</t>
  </si>
  <si>
    <t xml:space="preserve">H</t>
  </si>
  <si>
    <t xml:space="preserve">WV1881</t>
  </si>
  <si>
    <t xml:space="preserve">WV1397&lt; 0.1868</t>
  </si>
  <si>
    <t xml:space="preserve">leaf</t>
  </si>
  <si>
    <t xml:space="preserve">WV1881&lt; 0.08476</t>
  </si>
  <si>
    <t xml:space="preserve">WV584</t>
  </si>
  <si>
    <t xml:space="preserve">WV1881&gt;=0.08476</t>
  </si>
  <si>
    <t xml:space="preserve">WV2070</t>
  </si>
  <si>
    <t xml:space="preserve">WV584&gt;=0.1405</t>
  </si>
  <si>
    <t xml:space="preserve">WV954</t>
  </si>
  <si>
    <t xml:space="preserve">WV2070&gt;=0.08605</t>
  </si>
  <si>
    <t xml:space="preserve">WV954&lt; 0.4834</t>
  </si>
  <si>
    <t xml:space="preserve">WV1326</t>
  </si>
  <si>
    <t xml:space="preserve">WV954&gt;=0.4834</t>
  </si>
  <si>
    <t xml:space="preserve">WV1326&gt;=0.4042</t>
  </si>
  <si>
    <t xml:space="preserve">WV1326&lt; 0.4042</t>
  </si>
  <si>
    <t xml:space="preserve">D</t>
  </si>
  <si>
    <t xml:space="preserve">WV2070&lt; 0.08605</t>
  </si>
  <si>
    <t xml:space="preserve">WV696</t>
  </si>
  <si>
    <t xml:space="preserve">WV584&lt; 0.1405</t>
  </si>
  <si>
    <t xml:space="preserve">WV696&lt; 0.1352</t>
  </si>
  <si>
    <t xml:space="preserve">WV696&gt;=0.1352</t>
  </si>
  <si>
    <t xml:space="preserve">WV1406</t>
  </si>
  <si>
    <t xml:space="preserve">WV1397&gt;=0.1868</t>
  </si>
  <si>
    <t xml:space="preserve">WV2209</t>
  </si>
  <si>
    <t xml:space="preserve">WV1406&lt; 0.1833</t>
  </si>
  <si>
    <t xml:space="preserve">WV2428</t>
  </si>
  <si>
    <t xml:space="preserve">WV2209&gt;=0.1519</t>
  </si>
  <si>
    <t xml:space="preserve">WV1995</t>
  </si>
  <si>
    <t xml:space="preserve">WV2428&lt; 0.07528</t>
  </si>
  <si>
    <t xml:space="preserve">WV1995&gt;=0.07111</t>
  </si>
  <si>
    <t xml:space="preserve">WV1889</t>
  </si>
  <si>
    <t xml:space="preserve">WV1995&lt; 0.07111</t>
  </si>
  <si>
    <t xml:space="preserve">WV1889&lt; 0.07788</t>
  </si>
  <si>
    <t xml:space="preserve">WV1889&gt;=0.07788</t>
  </si>
  <si>
    <t xml:space="preserve">WV2423</t>
  </si>
  <si>
    <t xml:space="preserve">WV2428&gt;=0.07528</t>
  </si>
  <si>
    <t xml:space="preserve">WV674</t>
  </si>
  <si>
    <t xml:space="preserve">WV2423&gt;=0.08608</t>
  </si>
  <si>
    <t xml:space="preserve">WV1513</t>
  </si>
  <si>
    <t xml:space="preserve">WV674&gt;=0.1235</t>
  </si>
  <si>
    <t xml:space="preserve">WV1513&gt;=0.1989</t>
  </si>
  <si>
    <t xml:space="preserve">WV1513&lt; 0.1989</t>
  </si>
  <si>
    <t xml:space="preserve">WV610</t>
  </si>
  <si>
    <t xml:space="preserve">WV674&lt; 0.1235</t>
  </si>
  <si>
    <t xml:space="preserve">WV610&lt; 0.1321</t>
  </si>
  <si>
    <t xml:space="preserve">WV610&gt;=0.1321</t>
  </si>
  <si>
    <t xml:space="preserve">WV2423&lt; 0.08608</t>
  </si>
  <si>
    <t xml:space="preserve">WV2209&lt; 0.1519</t>
  </si>
  <si>
    <t xml:space="preserve">WV1406&gt;=0.1833</t>
  </si>
  <si>
    <t xml:space="preserve">Table 3.3  Complexity-parameter table (plot-grouped 9-fold CV)</t>
  </si>
  <si>
    <t xml:space="preserve">CP</t>
  </si>
  <si>
    <t xml:space="preserve">Number of splits</t>
  </si>
  <si>
    <t xml:space="preserve">Relative error</t>
  </si>
  <si>
    <t xml:space="preserve">Cross-validated error (plot-grouped)</t>
  </si>
  <si>
    <t xml:space="preserve">SE of CV error</t>
  </si>
  <si>
    <t xml:space="preserve">Table 3.4  Selected band sets</t>
  </si>
  <si>
    <t xml:space="preserve">Tree</t>
  </si>
  <si>
    <t xml:space="preserve">Wavelengths (nm)</t>
  </si>
  <si>
    <t xml:space="preserve">CART-16</t>
  </si>
  <si>
    <t xml:space="preserve">1397, 1881, 1406, 584, 2209, 2070, 696, 2428, 954, 1995, 2423, 1326, 1889, 674, 1513, 610</t>
  </si>
  <si>
    <t xml:space="preserve">CART-1 (1-SE)</t>
  </si>
  <si>
    <t xml:space="preserve">1397</t>
  </si>
  <si>
    <t xml:space="preserve">Table 3.5  Cross-check of the CART result with scikit-learn</t>
  </si>
  <si>
    <t xml:space="preserve">rpart (R)</t>
  </si>
  <si>
    <t xml:space="preserve">scikit-learn (balanced class weights)</t>
  </si>
  <si>
    <t xml:space="preserve">Agreement</t>
  </si>
  <si>
    <t xml:space="preserve">Root split</t>
  </si>
  <si>
    <t xml:space="preserve">WV1397 &lt; 0.18676</t>
  </si>
  <si>
    <t xml:space="preserve">identical variable</t>
  </si>
  <si>
    <t xml:space="preserve">Split of the left child</t>
  </si>
  <si>
    <t xml:space="preserve">Bands used by the trees</t>
  </si>
  <si>
    <t xml:space="preserve">16 bands (cp = 0.01)</t>
  </si>
  <si>
    <t xml:space="preserve">27 bands (depth ≤ 8)</t>
  </si>
  <si>
    <t xml:space="preserve">14 of 16 rpart bands within ±5 nm</t>
  </si>
  <si>
    <t xml:space="preserve">Figure 6b. Re-selection frequency of each CART band</t>
  </si>
  <si>
    <t xml:space="preserve">Tier 2</t>
  </si>
  <si>
    <t xml:space="preserve">CART implementation</t>
  </si>
  <si>
    <t xml:space="preserve">rpart (R) vs scikit-learn DecisionTreeClassifier</t>
  </si>
  <si>
    <t xml:space="preserve">root variable rpart 'WV1397&lt; 0.1868' vs sklearn 'WV1397 &lt; 0.1868'</t>
  </si>
  <si>
    <t xml:space="preserve">Stability of the selected bands</t>
  </si>
  <si>
    <t xml:space="preserve">200 plot-level bootstrap trees; 45 nested-CV training sets</t>
  </si>
  <si>
    <t xml:space="preserve">1397 nm 89 %; 1881 nm 82 %; 1406 nm 80 %</t>
  </si>
  <si>
    <t xml:space="preserve">J–M = 2(1 − e^(−α)) on the 0–2 scale of the thresholds 1.90 / 1.94 used by Das et al.; √J–M (Eq. 1 printed in the paper, 0–√2) is also given.</t>
  </si>
  <si>
    <t xml:space="preserve">Tier 3: J–M = 1.86 on the CART bands and 1.86 on the RF bands: neither set reaches the 1.90 separability threshold (Das et al. used 1.94).</t>
  </si>
  <si>
    <t xml:space="preserve">α (Bhattacharyya distance) = ⅛ (μH − μD)ᵀ [(ΣH + ΣD)/2]⁻¹ (μH − μD) + ½ ln( |(ΣH + ΣD)/2| / √(|ΣH| |ΣD|) ), computed with class means and covariance matrices of the selected bands (Cholesky factorisation; checked against explicit inverse and determinants). Classes are 'separable' when J–M ≥ 1.90 (Das et al. used ≥ 1.94, 97 % of 2).</t>
  </si>
  <si>
    <t xml:space="preserve">Table 1 (as in Das et al. 2020). J–M distance between healthy and diseased leaves (CART-16 bands)</t>
  </si>
  <si>
    <t xml:space="preserve">–</t>
  </si>
  <si>
    <t xml:space="preserve">Table 4.1  Healthy vs diseased separability (formulas: J–M, √J–M and the threshold tests)</t>
  </si>
  <si>
    <t xml:space="preserve">Band set</t>
  </si>
  <si>
    <t xml:space="preserve">α (Bhattacharyya)</t>
  </si>
  <si>
    <t xml:space="preserve">J–M (0–2) (Excel)</t>
  </si>
  <si>
    <t xml:space="preserve">√J–M (Excel)</t>
  </si>
  <si>
    <t xml:space="preserve">≥ 1.90 ? (Excel)</t>
  </si>
  <si>
    <t xml:space="preserve">≥ 1.94 ? (Excel)</t>
  </si>
  <si>
    <t xml:space="preserve">Table 4.2  J–M and QDA BA as the CART bands are added (order of first use in the tree)</t>
  </si>
  <si>
    <t xml:space="preserve">Features used</t>
  </si>
  <si>
    <t xml:space="preserve">CART feature added</t>
  </si>
  <si>
    <t xml:space="preserve">CART J–M</t>
  </si>
  <si>
    <t xml:space="preserve">CART QDA BA</t>
  </si>
  <si>
    <t xml:space="preserve">Table 4.3  Numerical diagnostics</t>
  </si>
  <si>
    <t xml:space="preserve">Diagnostic</t>
  </si>
  <si>
    <t xml:space="preserve">Condition number of healthy covariance</t>
  </si>
  <si>
    <t xml:space="preserve">Condition number of diseased covariance</t>
  </si>
  <si>
    <t xml:space="preserve">J–M of the healthy class with itself (must be 0)</t>
  </si>
  <si>
    <t xml:space="preserve">Tier 3</t>
  </si>
  <si>
    <t xml:space="preserve">J–M implementation (Part A (raw reflectance))</t>
  </si>
  <si>
    <t xml:space="preserve">Cholesky/log-det vs explicit inverse/determinant</t>
  </si>
  <si>
    <t xml:space="preserve">|Δα| = 5.2e-13</t>
  </si>
  <si>
    <t xml:space="preserve">Invertibility of the class covariances</t>
  </si>
  <si>
    <t xml:space="preserve">condition number of the class correlation matrices of every selected set</t>
  </si>
  <si>
    <t xml:space="preserve">max 1.6e+07 (well below the ~1e12 limit of double precision)</t>
  </si>
  <si>
    <t xml:space="preserve">J–M is scale-invariant</t>
  </si>
  <si>
    <t xml:space="preserve">J–M on raw vs standardised features of every selected set</t>
  </si>
  <si>
    <t xml:space="preserve">max |ΔJ–M| = 1.9e-11</t>
  </si>
  <si>
    <t xml:space="preserve">J–M formula</t>
  </si>
  <si>
    <t xml:space="preserve">0.0e+00</t>
  </si>
  <si>
    <t xml:space="preserve">Das et al. (2020): QDA with 10-fold cross-validation on the CART wavelengths (R package DiscriMiner); error matrix with producer's and user's accuracy.</t>
  </si>
  <si>
    <t xml:space="preserve">Tier 4: QDA with equal priors on the CART bands gives BA 73.3 % in the paper's protocol (V1; healthy recall 83.3 %, diseased recall 63.3 %) and 70.0 % ± 2.2 % (V3 nested, plot-grouped) / 67.6 % (V4 hold-out plots) on new plots.</t>
  </si>
  <si>
    <t xml:space="preserve">QDA (scikit-learn; MASS::qda in R as a check) on the 16 CART bands, with equal prior probabilities (imbalance correction) and leaf-level stratified 10-fold cross-validation (V1, folds in sheet 36). Uncorrected sample priors and LDA are shown for comparison. Totals, producer's/user's accuracy, OA, BA and κ below are Excel formulas from the four counts.</t>
  </si>
  <si>
    <t xml:space="preserve">Table 2 (as in Das et al. 2020). Error matrix, 10-fold CV QDA, CART-16 bands (rows = classified, columns = reference)</t>
  </si>
  <si>
    <t xml:space="preserve">Classified \ Reference</t>
  </si>
  <si>
    <t xml:space="preserve">Row total</t>
  </si>
  <si>
    <t xml:space="preserve">User's accuracy (%)</t>
  </si>
  <si>
    <t xml:space="preserve">Column total</t>
  </si>
  <si>
    <t xml:space="preserve">Producer's accuracy (%)</t>
  </si>
  <si>
    <t xml:space="preserve">Overall accuracy (%)</t>
  </si>
  <si>
    <t xml:space="preserve">Balanced accuracy (%)</t>
  </si>
  <si>
    <t xml:space="preserve">Cohen's κ</t>
  </si>
  <si>
    <t xml:space="preserve">F1 healthy</t>
  </si>
  <si>
    <t xml:space="preserve">F1 diseased</t>
  </si>
  <si>
    <t xml:space="preserve">Table 5.1  Effect of the imbalance correction</t>
  </si>
  <si>
    <t xml:space="preserve">Classifier</t>
  </si>
  <si>
    <t xml:space="preserve">Healthy → healthy</t>
  </si>
  <si>
    <t xml:space="preserve">Healthy → diseased</t>
  </si>
  <si>
    <t xml:space="preserve">Diseased → healthy</t>
  </si>
  <si>
    <t xml:space="preserve">Diseased → diseased</t>
  </si>
  <si>
    <t xml:space="preserve">OA</t>
  </si>
  <si>
    <t xml:space="preserve">BA</t>
  </si>
  <si>
    <t xml:space="preserve">PA healthy</t>
  </si>
  <si>
    <t xml:space="preserve">PA diseased</t>
  </si>
  <si>
    <t xml:space="preserve">UA healthy</t>
  </si>
  <si>
    <t xml:space="preserve">UA diseased</t>
  </si>
  <si>
    <t xml:space="preserve">κ</t>
  </si>
  <si>
    <t xml:space="preserve">QDA equal priors</t>
  </si>
  <si>
    <t xml:space="preserve">QDA sample priors</t>
  </si>
  <si>
    <t xml:space="preserve">LDA equal priors</t>
  </si>
  <si>
    <t xml:space="preserve">Equal priors raise the recall of the minority (healthy) class at the cost of overall accuracy; sample priors do the reverse.</t>
  </si>
  <si>
    <t xml:space="preserve">Table 5.2  Cross-check of the QDA predictions in R</t>
  </si>
  <si>
    <t xml:space="preserve">Priors</t>
  </si>
  <si>
    <t xml:space="preserve">Share of identical predictions (Python vs MASS::qda)</t>
  </si>
  <si>
    <t xml:space="preserve">Leaves not classified by MASS::qda (rank-deficient fold)</t>
  </si>
  <si>
    <t xml:space="preserve">equal</t>
  </si>
  <si>
    <t xml:space="preserve">sample</t>
  </si>
  <si>
    <t xml:space="preserve">RF-17</t>
  </si>
  <si>
    <t xml:space="preserve">Tier 4</t>
  </si>
  <si>
    <t xml:space="preserve">QDA implementation (Part A (raw reflectance))</t>
  </si>
  <si>
    <t xml:space="preserve">scikit-learn vs manual discriminant functions (equal priors), V1 folds</t>
  </si>
  <si>
    <t xml:space="preserve">100.00 % identical predictions; differing leaves have |P(diseased) − 0.5| ≤ 0.0000</t>
  </si>
  <si>
    <t xml:space="preserve">QDA in R</t>
  </si>
  <si>
    <t xml:space="preserve">MASS::qda on the same V1 folds (equal and sample priors)</t>
  </si>
  <si>
    <t xml:space="preserve">CART-16 equal: 100.00 % identical; CART-16 sample: 99.63 % identical; CART-1 (1-SE) equal: not compared (MASS::qda refused every fold); CART-1 (1-SE) sample: not compared (MASS::qda refused every fold); RF-17 equal: 99.63 % identical; RF-17 sample: 100.00 % identical — differing predictions have |P(diseased) − 0.5| ≤ 0.0064 (ties at the boundary); MASS::qda refused (rank deficiency in a class) for CART-1 (1-SE) equal: 540 leaves, CART-1 (1-SE) sample: 540 leaves — compared on the remaining leaves</t>
  </si>
  <si>
    <t xml:space="preserve">From the protocol of Das et al. (bands chosen on all leaves, leaf-level CV) to honest estimates for new plots and new dates.</t>
  </si>
  <si>
    <t xml:space="preserve">QDA on CART bands, equal priors: V1 73.3 %, V3 70.0 %, V4 67.6 %, V5 (leave-one-date-out on new plots) 49.9 %. Leaf-level CV is optimistic here (V1 − V3 &gt; 3 points): plot effects and selection bias matter.</t>
  </si>
  <si>
    <t xml:space="preserve">Das et al. selected bands on all data and validated QDA by 10-fold CV on the same data (V1). Here the pipeline is also validated with folds grouped by plot (V2), with the whole pipeline nested inside plot-grouped folds (V3, 9-fold × 5 = 45 folds), on independent hold-out plots (V4, 10 splits), with random under-sampling instead of equal priors (V3-RUS) and on an unseen date in unseen plots (V5, additional). All rows: QDA on CART-selected bands.</t>
  </si>
  <si>
    <t xml:space="preserve">Table 6.1  Validation results (mean over repeats; SD over repeats)</t>
  </si>
  <si>
    <t xml:space="preserve">repeats</t>
  </si>
  <si>
    <t xml:space="preserve">BA_SD</t>
  </si>
  <si>
    <t xml:space="preserve">kappa</t>
  </si>
  <si>
    <t xml:space="preserve">PA_H</t>
  </si>
  <si>
    <t xml:space="preserve">PA_D</t>
  </si>
  <si>
    <t xml:space="preserve">UA_H</t>
  </si>
  <si>
    <t xml:space="preserve">UA_D</t>
  </si>
  <si>
    <t xml:space="preserve">V1 · leaf-level 10-fold, bands fixed</t>
  </si>
  <si>
    <t xml:space="preserve">equal (corrected)</t>
  </si>
  <si>
    <t xml:space="preserve">V2 · plot-grouped 9-fold, bands fixed</t>
  </si>
  <si>
    <t xml:space="preserve">V3 · nested plot-grouped 9-fold × 5 = 45 folds</t>
  </si>
  <si>
    <t xml:space="preserve">V4 · 30 % plot hold-out × 10</t>
  </si>
  <si>
    <t xml:space="preserve">V5 · leave-one-date-out on new plots (14 units)</t>
  </si>
  <si>
    <t xml:space="preserve">sample (uncorrected)</t>
  </si>
  <si>
    <t xml:space="preserve">V3-RUS · nested + random under-sampling</t>
  </si>
  <si>
    <t xml:space="preserve">Table 6.2  Error matrix, V3 (nested plot-grouped CV, 5 repeats pooled) — QDA on CART bands, equal priors</t>
  </si>
  <si>
    <t xml:space="preserve">Table 6.3  Error matrix, V4 (independent hold-out plots, 10 splits pooled) — QDA on CART bands, equal priors</t>
  </si>
  <si>
    <t xml:space="preserve">Table 6.4  Error matrix, V5 (leave-one-date-out on new plots, 14 units pooled) — QDA on CART bands, equal priors</t>
  </si>
  <si>
    <t xml:space="preserve">Table 6.5  Sensitivity to the band set (full pipeline repeated)</t>
  </si>
  <si>
    <t xml:space="preserve">CART bands</t>
  </si>
  <si>
    <t xml:space="preserve">BA V1</t>
  </si>
  <si>
    <t xml:space="preserve">BA V3 nested</t>
  </si>
  <si>
    <t xml:space="preserve">BA V4 hold-out</t>
  </si>
  <si>
    <t xml:space="preserve">CART bands (nm)</t>
  </si>
  <si>
    <t xml:space="preserve">400–2500 nm (main: 350–399 removed)</t>
  </si>
  <si>
    <t xml:space="preserve">584, 610, 674, 696, 954, 1326, 1397, 1406, 1513, 1881, 1889, 1995, 2070, 2209, 2423, 2428</t>
  </si>
  <si>
    <t xml:space="preserve">350–2500 nm (nothing removed)</t>
  </si>
  <si>
    <t xml:space="preserve">450–2450 nm (both detector edges trimmed)</t>
  </si>
  <si>
    <t xml:space="preserve">Input: the 1683 FDR-significant bands of Tier 1 (same as CART).</t>
  </si>
  <si>
    <t xml:space="preserve">A Balanced Random Forest (1000 trees, √1683 candidate bands per split, each tree grown on a balanced bootstrap of 90 + 90 leaves) was fitted to all leaves; band importance = mean decrease in Gini impurity (MDI). Because neighbouring bands are almost identical, bands were picked as importance peaks: local maxima of the importance spectrum, at least 10 nm apart. The 17 highest peaks form the RF band set (the CART set of Das et al. had 17 bands); the 10 highest a smaller set. Checks: a second forest with another seed, R randomForest, permutation importance, and an ordinary class-weighted forest.</t>
  </si>
  <si>
    <t xml:space="preserve">Table A1.1  RF band set: the 17 highest importance peaks</t>
  </si>
  <si>
    <t xml:space="preserve">Rank</t>
  </si>
  <si>
    <t xml:space="preserve">Importance × 1000</t>
  </si>
  <si>
    <t xml:space="preserve">Nearest CART band</t>
  </si>
  <si>
    <t xml:space="preserve">Distance (nm)</t>
  </si>
  <si>
    <t xml:space="preserve">Table A1.2  The CART bands seen through the RF importance</t>
  </si>
  <si>
    <t xml:space="preserve">CART band (nm)</t>
  </si>
  <si>
    <t xml:space="preserve">RF importance rank (of 1683)</t>
  </si>
  <si>
    <t xml:space="preserve">RF importance × 1000</t>
  </si>
  <si>
    <t xml:space="preserve">Nearest RF-17 band</t>
  </si>
  <si>
    <t xml:space="preserve">Figure A1. RF importance spectrum with the RF peaks (orange) and the CART bands (blue triangles)</t>
  </si>
  <si>
    <t xml:space="preserve">Table A1.3  Checks of the RF importance</t>
  </si>
  <si>
    <t xml:space="preserve">Reproducibility: importance of seed 42 vs seed 7 (Spearman ρ)</t>
  </si>
  <si>
    <t xml:space="preserve">0.573</t>
  </si>
  <si>
    <t xml:space="preserve">14 of 17 peaks within ±10 nm</t>
  </si>
  <si>
    <t xml:space="preserve">R randomForest (stratified sampsize 90 + 90), mean decrease in Gini</t>
  </si>
  <si>
    <t xml:space="preserve">ρ = 0.603</t>
  </si>
  <si>
    <t xml:space="preserve">12 of 17 peaks within ±10 nm; R out-of-bag BA 0.704</t>
  </si>
  <si>
    <t xml:space="preserve">Permutation importance (drop in AUC, 5 plot-grouped folds) vs Gini, top-50 bands</t>
  </si>
  <si>
    <t xml:space="preserve">ρ = 0.17</t>
  </si>
  <si>
    <t xml:space="preserve">shuffling one band hardly changes the forest because its neighbours carry the same information</t>
  </si>
  <si>
    <t xml:space="preserve">Ordinary RF with class weights only (no balanced bootstrap), out-of-bag</t>
  </si>
  <si>
    <t xml:space="preserve">BA 0.697</t>
  </si>
  <si>
    <t xml:space="preserve">healthy recall 0.51: class weights alone leave the forest biased</t>
  </si>
  <si>
    <t xml:space="preserve">Protocol of Das et al. (V1): bands chosen once on all leaves, QDA with equal priors in leaf-level 10-fold CV.</t>
  </si>
  <si>
    <t xml:space="preserve">Table A2.1  Band sets compared</t>
  </si>
  <si>
    <t xml:space="preserve">1397, 585, 1369, 1411, 1880, 1380, 1452, 2035, 1850, 596, 1868, 1351, 2003, 686, 1324, 1508, 676</t>
  </si>
  <si>
    <t xml:space="preserve">RF-10</t>
  </si>
  <si>
    <t xml:space="preserve">1397, 585, 1369, 1411, 1880, 1380, 1452, 2035, 1850, 596</t>
  </si>
  <si>
    <t xml:space="preserve">RF-16 (size-matched)</t>
  </si>
  <si>
    <t xml:space="preserve">1397, 585, 1369, 1411, 1880, 1380, 1452, 2035, 1850, 596, 1868, 1351, 2003, 686, 1324, 1508</t>
  </si>
  <si>
    <t xml:space="preserve">Table A2.2  Tier 3: separability of healthy and diseased leaves</t>
  </si>
  <si>
    <t xml:space="preserve">J–M 0–2 (Excel)</t>
  </si>
  <si>
    <t xml:space="preserve">≥ 1.90 ?</t>
  </si>
  <si>
    <t xml:space="preserve">≥ 1.94 ?</t>
  </si>
  <si>
    <t xml:space="preserve">Table A2.3  Tier 4: 10-fold cross-validated classification (V1)</t>
  </si>
  <si>
    <t xml:space="preserve">H → H</t>
  </si>
  <si>
    <t xml:space="preserve">H → D</t>
  </si>
  <si>
    <t xml:space="preserve">D → H</t>
  </si>
  <si>
    <t xml:space="preserve">D → D</t>
  </si>
  <si>
    <t xml:space="preserve">Error matrix — QDA (equal priors) on the CART-16 bands</t>
  </si>
  <si>
    <t xml:space="preserve">Error matrix — QDA (equal priors) on the RF-17 bands</t>
  </si>
  <si>
    <t xml:space="preserve">Table A2.4  J–M and QDA balanced accuracy as bands are added</t>
  </si>
  <si>
    <t xml:space="preserve">RF feature added</t>
  </si>
  <si>
    <t xml:space="preserve">RF J–M</t>
  </si>
  <si>
    <t xml:space="preserve">RF QDA BA</t>
  </si>
  <si>
    <t xml:space="preserve">WV585</t>
  </si>
  <si>
    <t xml:space="preserve">WV1369</t>
  </si>
  <si>
    <t xml:space="preserve">WV1411</t>
  </si>
  <si>
    <t xml:space="preserve">WV1880</t>
  </si>
  <si>
    <t xml:space="preserve">WV1380</t>
  </si>
  <si>
    <t xml:space="preserve">WV1452</t>
  </si>
  <si>
    <t xml:space="preserve">WV2035</t>
  </si>
  <si>
    <t xml:space="preserve">WV1850</t>
  </si>
  <si>
    <t xml:space="preserve">WV596</t>
  </si>
  <si>
    <t xml:space="preserve">WV1868</t>
  </si>
  <si>
    <t xml:space="preserve">WV1351</t>
  </si>
  <si>
    <t xml:space="preserve">WV2003</t>
  </si>
  <si>
    <t xml:space="preserve">WV686</t>
  </si>
  <si>
    <t xml:space="preserve">WV1324</t>
  </si>
  <si>
    <t xml:space="preserve">WV1508</t>
  </si>
  <si>
    <t xml:space="preserve">WV676</t>
  </si>
  <si>
    <t xml:space="preserve">Same folds everywhere: V1 leaf-level 10-fold; V3 nested plot-grouped 9-fold × 5 = 45 folds; V4 30 % plot hold-out × 10; V5 leave-one-date-out on new plots.</t>
  </si>
  <si>
    <t xml:space="preserve">CART vs RF: as classifiers RF beats CART by 5.1 points (V3, RF better in 32 of 45 folds, p = 0.003); as band selectors for QDA the RF bands give +7.8 points vs the CART bands (p = 5.6e-05). RF selection is more stable than CART selection (Jaccard ±10 nm 0.45 vs 0.27).</t>
  </si>
  <si>
    <t xml:space="preserve">Four pipelines on identical folds. CART classifier: the rpart tree itself predicts. RF classifier: a Balanced RF (500 trees) on the Tier-1 bands predicts. QDA on CART bands: Tier 4 of the paper. QDA on RF bands: QDA on the 17 RF importance peaks. In V3, V4 and V5, Tier 1 and band selection are repeated inside every training set. Paired Wilcoxon signed-rank tests compare pipelines over the 45 V3 folds and the 10 V4 splits.</t>
  </si>
  <si>
    <t xml:space="preserve">Table A3.1  Validation results (mean over repeats; SD over repeats)</t>
  </si>
  <si>
    <t xml:space="preserve">Pipeline</t>
  </si>
  <si>
    <t xml:space="preserve">CART classifier</t>
  </si>
  <si>
    <t xml:space="preserve">V4</t>
  </si>
  <si>
    <t xml:space="preserve">V5</t>
  </si>
  <si>
    <t xml:space="preserve">RF classifier</t>
  </si>
  <si>
    <t xml:space="preserve">QDA on CART features</t>
  </si>
  <si>
    <t xml:space="preserve">QDA on RF features</t>
  </si>
  <si>
    <t xml:space="preserve">Table A3.2  Paired comparisons (same folds; positive = first pipeline better)</t>
  </si>
  <si>
    <t xml:space="preserve">Comparison</t>
  </si>
  <si>
    <t xml:space="preserve">Units</t>
  </si>
  <si>
    <t xml:space="preserve">n</t>
  </si>
  <si>
    <t xml:space="preserve">Mean difference</t>
  </si>
  <si>
    <t xml:space="preserve">SD</t>
  </si>
  <si>
    <t xml:space="preserve">First better</t>
  </si>
  <si>
    <t xml:space="preserve">Second better</t>
  </si>
  <si>
    <t xml:space="preserve">Ties</t>
  </si>
  <si>
    <t xml:space="preserve">Wilcoxon p</t>
  </si>
  <si>
    <t xml:space="preserve">RF classifier − CART classifier</t>
  </si>
  <si>
    <t xml:space="preserve">V3 nested (folds)</t>
  </si>
  <si>
    <t xml:space="preserve">V4 hold-out (splits)</t>
  </si>
  <si>
    <t xml:space="preserve">QDA on RF features − QDA on CART features</t>
  </si>
  <si>
    <t xml:space="preserve">QDA on CART features − CART classifier</t>
  </si>
  <si>
    <t xml:space="preserve">QDA on RF features − RF classifier</t>
  </si>
  <si>
    <t xml:space="preserve">Error matrix — CART classifier, V4 hold-out plots (10 splits pooled)</t>
  </si>
  <si>
    <t xml:space="preserve">Error matrix — RF classifier, V4 hold-out plots (10 splits pooled)</t>
  </si>
  <si>
    <t xml:space="preserve">Error matrix — QDA on CART features, V4 hold-out plots (10 splits pooled)</t>
  </si>
  <si>
    <t xml:space="preserve">Error matrix — QDA on RF features, V4 hold-out plots (10 splits pooled)</t>
  </si>
  <si>
    <t xml:space="preserve">Re-selection in the 45 nested training sets of V3 (a band counts if a band within ± 10 nm is selected).</t>
  </si>
  <si>
    <t xml:space="preserve">Mean pairwise Jaccard (±10 nm): RF 0.45, CART 0.27 over 45 nested training sets.</t>
  </si>
  <si>
    <t xml:space="preserve">Table A4.1  The CART-16 bands</t>
  </si>
  <si>
    <t xml:space="preserve">Feature</t>
  </si>
  <si>
    <t xml:space="preserve">Type</t>
  </si>
  <si>
    <t xml:space="preserve">Re-selected by CART (±10 nm)</t>
  </si>
  <si>
    <t xml:space="preserve">Re-selected by RF (±10 nm)</t>
  </si>
  <si>
    <t xml:space="preserve">Raw reflectance</t>
  </si>
  <si>
    <t xml:space="preserve">Table A4.2  The RF-17 bands</t>
  </si>
  <si>
    <t xml:space="preserve">Table A4.3  Stability index</t>
  </si>
  <si>
    <t xml:space="preserve">Training sets</t>
  </si>
  <si>
    <t xml:space="preserve">Mean features</t>
  </si>
  <si>
    <t xml:space="preserve">Range</t>
  </si>
  <si>
    <t xml:space="preserve">Unique features (union)</t>
  </si>
  <si>
    <t xml:space="preserve">Selected in all sets (exact)</t>
  </si>
  <si>
    <t xml:space="preserve">Stability index (exact) = all / union</t>
  </si>
  <si>
    <t xml:space="preserve">Selected in all sets (±10 nm)</t>
  </si>
  <si>
    <t xml:space="preserve">Stability index (±10 nm)</t>
  </si>
  <si>
    <t xml:space="preserve">Mean pairwise Jaccard (±10 nm)</t>
  </si>
  <si>
    <t xml:space="preserve">SD Jaccard</t>
  </si>
  <si>
    <t xml:space="preserve">9–19</t>
  </si>
  <si>
    <t xml:space="preserve">RF</t>
  </si>
  <si>
    <t xml:space="preserve">17–17</t>
  </si>
  <si>
    <t xml:space="preserve">Stability index (exact) = bands selected in all 45 training sets ÷ all bands ever selected; the ±10 nm version counts a band as re-selected when a band within 10 nm is chosen; the mean pairwise Jaccard index (±10 nm) compares every pair of training sets.</t>
  </si>
  <si>
    <t xml:space="preserve">Table A4.4  Bands most often selected by CART (exact band)</t>
  </si>
  <si>
    <t xml:space="preserve">Times selected (exact)</t>
  </si>
  <si>
    <t xml:space="preserve">Share of training sets</t>
  </si>
  <si>
    <t xml:space="preserve">WV1879</t>
  </si>
  <si>
    <t xml:space="preserve">WV599</t>
  </si>
  <si>
    <t xml:space="preserve">WV2240</t>
  </si>
  <si>
    <t xml:space="preserve">WV1372</t>
  </si>
  <si>
    <t xml:space="preserve">WV693</t>
  </si>
  <si>
    <t xml:space="preserve">WV677</t>
  </si>
  <si>
    <t xml:space="preserve">WV692</t>
  </si>
  <si>
    <t xml:space="preserve">WV1875</t>
  </si>
  <si>
    <t xml:space="preserve">WV1726</t>
  </si>
  <si>
    <t xml:space="preserve">WV690</t>
  </si>
  <si>
    <t xml:space="preserve">WV2271</t>
  </si>
  <si>
    <t xml:space="preserve">WV685</t>
  </si>
  <si>
    <t xml:space="preserve">WV1405</t>
  </si>
  <si>
    <t xml:space="preserve">WV671</t>
  </si>
  <si>
    <t xml:space="preserve">WV1375</t>
  </si>
  <si>
    <t xml:space="preserve">WV1500</t>
  </si>
  <si>
    <t xml:space="preserve">WV1384</t>
  </si>
  <si>
    <t xml:space="preserve">WV1882</t>
  </si>
  <si>
    <t xml:space="preserve">WV1387</t>
  </si>
  <si>
    <t xml:space="preserve">WV2494</t>
  </si>
  <si>
    <t xml:space="preserve">WV1794</t>
  </si>
  <si>
    <t xml:space="preserve">WV2462</t>
  </si>
  <si>
    <t xml:space="preserve">Table A4.5  Bands most often selected by RF (exact band)</t>
  </si>
  <si>
    <t xml:space="preserve">WV1888</t>
  </si>
  <si>
    <t xml:space="preserve">WV1373</t>
  </si>
  <si>
    <t xml:space="preserve">WV1388</t>
  </si>
  <si>
    <t xml:space="preserve">WV1393</t>
  </si>
  <si>
    <t xml:space="preserve">WV1383</t>
  </si>
  <si>
    <t xml:space="preserve">WV1360</t>
  </si>
  <si>
    <t xml:space="preserve">WV1417</t>
  </si>
  <si>
    <t xml:space="preserve">WV2022</t>
  </si>
  <si>
    <t xml:space="preserve">WV1407</t>
  </si>
  <si>
    <t xml:space="preserve">WV2018</t>
  </si>
  <si>
    <t xml:space="preserve">WV1342</t>
  </si>
  <si>
    <t xml:space="preserve">WV1377</t>
  </si>
  <si>
    <t xml:space="preserve">WV1392</t>
  </si>
  <si>
    <t xml:space="preserve">WV1386</t>
  </si>
  <si>
    <t xml:space="preserve">WV1367</t>
  </si>
  <si>
    <t xml:space="preserve">WV1348</t>
  </si>
  <si>
    <t xml:space="preserve">WV1414</t>
  </si>
  <si>
    <t xml:space="preserve">WV1354</t>
  </si>
  <si>
    <t xml:space="preserve">WV1371</t>
  </si>
  <si>
    <t xml:space="preserve">WV591</t>
  </si>
  <si>
    <t xml:space="preserve">Splice correction, Savitzky–Golay smoothing and derivatives; guard zones at the detector joins.</t>
  </si>
  <si>
    <t xml:space="preserve">1. Splice correction: the ASD records 350–1000 nm (VNIR), 1001–1800 nm (SWIR-1) and 1801–2500 nm (SWIR-2) with three detectors. For each join a straight line was fitted to the 10 nm before the join and the next detector was shifted so that it continues this line at join + 1 nm. 2. Smoothing: Savitzky–Golay filter (window 11, order 2); first derivative SG(15, 2), second derivative SG(21, 2). 3. Guard zones: bands next to the joins are excluded from feature ranking (reflectance 990–1010 and 1795–1835 nm; first derivative 988–1012 and 1793–1837 nm; second derivative 985–1015 and 1790–1840 nm) because the filter windows straddle the join and a date-dependent start-up bump follows 1801 nm.</t>
  </si>
  <si>
    <t xml:space="preserve">Table K0.1  Splice offsets added to the following detector (reflectance)</t>
  </si>
  <si>
    <t xml:space="preserve">Join</t>
  </si>
  <si>
    <t xml:space="preserve">Offset Healthy (mean)</t>
  </si>
  <si>
    <t xml:space="preserve">SD (neg)</t>
  </si>
  <si>
    <t xml:space="preserve">Offset Diseased (mean)</t>
  </si>
  <si>
    <t xml:space="preserve">SD (pos)</t>
  </si>
  <si>
    <t xml:space="preserve">1000/1001 nm</t>
  </si>
  <si>
    <t xml:space="preserve">1800/1801 nm</t>
  </si>
  <si>
    <t xml:space="preserve">Table K0.2  Spectral slope just before and just after the 1800/1801 nm join (reflectance × 10⁵ per nm)</t>
  </si>
  <si>
    <t xml:space="preserve">Slope 1786-1800 Healthy</t>
  </si>
  <si>
    <t xml:space="preserve">Slope 1786-1800 Diseased</t>
  </si>
  <si>
    <t xml:space="preserve">Slope 1801-1815 Healthy</t>
  </si>
  <si>
    <t xml:space="preserve">Slope 1801-1815 Diseased</t>
  </si>
  <si>
    <t xml:space="preserve">A healthy spectrum falls smoothly across the join; a slope that turns upward right after the join, or a class difference that changes with the date, marks the start-up artefact.</t>
  </si>
  <si>
    <t xml:space="preserve">Table K0.3  Noise removed by the Savitzky–Golay filter</t>
  </si>
  <si>
    <t xml:space="preserve">Noise (SD raw - smoothed)</t>
  </si>
  <si>
    <t xml:space="preserve">350-399</t>
  </si>
  <si>
    <t xml:space="preserve">400-499</t>
  </si>
  <si>
    <t xml:space="preserve">500-599</t>
  </si>
  <si>
    <t xml:space="preserve">600-679</t>
  </si>
  <si>
    <t xml:space="preserve">680-759</t>
  </si>
  <si>
    <t xml:space="preserve">760-1349</t>
  </si>
  <si>
    <t xml:space="preserve">1350-1430</t>
  </si>
  <si>
    <t xml:space="preserve">1431-1799</t>
  </si>
  <si>
    <t xml:space="preserve">1800-1950</t>
  </si>
  <si>
    <t xml:space="preserve">1951-2349</t>
  </si>
  <si>
    <t xml:space="preserve">2350-2500</t>
  </si>
  <si>
    <t xml:space="preserve">Table K0.4  Smoothing preserves the signal</t>
  </si>
  <si>
    <t xml:space="preserve">Check of the smoothing</t>
  </si>
  <si>
    <t xml:space="preserve">Correlation of class-mean spectra, raw vs smoothed — healthy</t>
  </si>
  <si>
    <t xml:space="preserve">Correlation of class-mean spectra, raw vs smoothed — diseased</t>
  </si>
  <si>
    <t xml:space="preserve">Largest change of the all-leaf mean spectrum (reflectance)</t>
  </si>
  <si>
    <t xml:space="preserve">Tier-1 significant bands: raw vs smoothed</t>
  </si>
  <si>
    <t xml:space="preserve">1683 vs 1683</t>
  </si>
  <si>
    <t xml:space="preserve">K0</t>
  </si>
  <si>
    <t xml:space="preserve">Smoothing preserves the signal</t>
  </si>
  <si>
    <t xml:space="preserve">class-mean spectra raw vs smoothed; Tier-1 counts</t>
  </si>
  <si>
    <t xml:space="preserve">r ≥ 0.999993; 1683 (raw) vs 1683 (smoothed) significant bands</t>
  </si>
  <si>
    <t xml:space="preserve">Detector artefact at the 1800/1801 nm join</t>
  </si>
  <si>
    <t xml:space="preserve">slope just before vs just after the join, by date and class</t>
  </si>
  <si>
    <t xml:space="preserve">start-up bump detected → guard zones applied</t>
  </si>
  <si>
    <t xml:space="preserve">Splice-corrected, smoothed reflectance at every band 400–2500 nm (guard zones excluded from the ranking).</t>
  </si>
  <si>
    <t xml:space="preserve">1683 of 2101 smoothed bands significant; 978 bands with AUC ≥ 0.70; best band 1393 nm (AUC 0.77).</t>
  </si>
  <si>
    <t xml:space="preserve">For every band: Welch's t-test with BH-FDR, Hedges' g (standardised mean difference, bias-corrected), the area under the ROC curve (AUC, direction-free: 0.5 = no separation, 1 = perfect) and a threshold classifier (Youden's J; the threshold and its direction are chosen on training plots and applied to test plots: plot-grouped CV (V3) and hold-out (V4)).</t>
  </si>
  <si>
    <t xml:space="preserve">Table K1.1  Band-reflectance sensitivity</t>
  </si>
  <si>
    <t xml:space="preserve">Summary</t>
  </si>
  <si>
    <t xml:space="preserve">Significant (Welch + FDR), smoothed spectra</t>
  </si>
  <si>
    <t xml:space="preserve">Significant, raw spectra (Tier 1)</t>
  </si>
  <si>
    <t xml:space="preserve">Bands with AUC ≥ 0.70 (outside guard zones)</t>
  </si>
  <si>
    <t xml:space="preserve">Highest AUC (outside guard zones)</t>
  </si>
  <si>
    <t xml:space="preserve">0.767 at 1393 nm</t>
  </si>
  <si>
    <t xml:space="preserve">Table K1.2  Most sensitive band in each spectral region (K1 features)</t>
  </si>
  <si>
    <t xml:space="preserve">Direction</t>
  </si>
  <si>
    <t xml:space="preserve">BA plot-grouped CV</t>
  </si>
  <si>
    <t xml:space="preserve">BA hold-out</t>
  </si>
  <si>
    <t xml:space="preserve">D &gt; H</t>
  </si>
  <si>
    <t xml:space="preserve">500–599</t>
  </si>
  <si>
    <t xml:space="preserve">600–679</t>
  </si>
  <si>
    <t xml:space="preserve">680–759</t>
  </si>
  <si>
    <t xml:space="preserve">760–1349</t>
  </si>
  <si>
    <t xml:space="preserve">Table K1.3  Fifteen most sensitive bands overall</t>
  </si>
  <si>
    <t xml:space="preserve">Figure K1. AUC of every band: reflectance (K1, black) and first derivative (K4, blue)</t>
  </si>
  <si>
    <t xml:space="preserve">Six absorption features; continuum = upper convex hull of each window (Clark &amp; Roush 1984; Kokaly &amp; Clark 1999).</t>
  </si>
  <si>
    <t xml:space="preserve">Most sensitive continuum-removed parameter: CR3 water 970 width (AUC 0.85, BA plot-grouped CV 76.8 %).</t>
  </si>
  <si>
    <t xml:space="preserve">Within each window the reflectance was divided by its upper convex hull (continuum). From the continuum-removed curve: depth (1 − minimum), position (wavelength of the minimum), area (sum of 1 − CR, nm), width (full width at half depth, nm) and symmetry (share of the area left of the position). Statistics as in K1, plus a linear mixed model (q) and the plot intraclass correlation (ICC).</t>
  </si>
  <si>
    <t xml:space="preserve">Table K2.1  Absorption windows</t>
  </si>
  <si>
    <t xml:space="preserve">From (nm)</t>
  </si>
  <si>
    <t xml:space="preserve">To (nm)</t>
  </si>
  <si>
    <t xml:space="preserve">Absorber</t>
  </si>
  <si>
    <t xml:space="preserve">CR1 blue</t>
  </si>
  <si>
    <t xml:space="preserve">chlorophyll / carotenoid (≈ 495 nm)</t>
  </si>
  <si>
    <t xml:space="preserve">CR2 red</t>
  </si>
  <si>
    <t xml:space="preserve">chlorophyll a/b, red well (≈ 675 nm)</t>
  </si>
  <si>
    <t xml:space="preserve">CR3 water 970</t>
  </si>
  <si>
    <t xml:space="preserve">leaf water (≈ 970 nm)</t>
  </si>
  <si>
    <t xml:space="preserve">CR4 water 1200</t>
  </si>
  <si>
    <t xml:space="preserve">leaf water (≈ 1160–1200 nm)</t>
  </si>
  <si>
    <t xml:space="preserve">CR5 water 1450</t>
  </si>
  <si>
    <t xml:space="preserve">leaf water (≈ 1450 nm)</t>
  </si>
  <si>
    <t xml:space="preserve">CR6 water 1940</t>
  </si>
  <si>
    <t xml:space="preserve">leaf water (≈ 1940 nm)</t>
  </si>
  <si>
    <t xml:space="preserve">Table K2.2  All 30 continuum-removed parameters, ranked by AUC</t>
  </si>
  <si>
    <t xml:space="preserve">Threshold</t>
  </si>
  <si>
    <t xml:space="preserve">Rule</t>
  </si>
  <si>
    <t xml:space="preserve">BA all leaves</t>
  </si>
  <si>
    <t xml:space="preserve">ICC plot</t>
  </si>
  <si>
    <t xml:space="preserve">CR3 water 970 width</t>
  </si>
  <si>
    <t xml:space="preserve">D &lt; H</t>
  </si>
  <si>
    <t xml:space="preserve">diseased if &lt; thr</t>
  </si>
  <si>
    <t xml:space="preserve">CR3 water 970 area</t>
  </si>
  <si>
    <t xml:space="preserve">CR3 water 970 depth</t>
  </si>
  <si>
    <t xml:space="preserve">CR5 water 1450 depth</t>
  </si>
  <si>
    <t xml:space="preserve">CR5 water 1450 area</t>
  </si>
  <si>
    <t xml:space="preserve">CR6 water 1940 area</t>
  </si>
  <si>
    <t xml:space="preserve">CR2 red depth</t>
  </si>
  <si>
    <t xml:space="preserve">CR4 water 1200 depth</t>
  </si>
  <si>
    <t xml:space="preserve">CR6 water 1940 position</t>
  </si>
  <si>
    <t xml:space="preserve">diseased if &gt; thr</t>
  </si>
  <si>
    <t xml:space="preserve">CR3 water 970 symmetry</t>
  </si>
  <si>
    <t xml:space="preserve">CR6 water 1940 width</t>
  </si>
  <si>
    <t xml:space="preserve">CR4 water 1200 position</t>
  </si>
  <si>
    <t xml:space="preserve">CR4 water 1200 area</t>
  </si>
  <si>
    <t xml:space="preserve">CR1 blue depth</t>
  </si>
  <si>
    <t xml:space="preserve">CR2 red area</t>
  </si>
  <si>
    <t xml:space="preserve">CR6 water 1940 depth</t>
  </si>
  <si>
    <t xml:space="preserve">CR4 water 1200 width</t>
  </si>
  <si>
    <t xml:space="preserve">CR1 blue area</t>
  </si>
  <si>
    <t xml:space="preserve">CR6 water 1940 symmetry</t>
  </si>
  <si>
    <t xml:space="preserve">CR5 water 1450 width</t>
  </si>
  <si>
    <t xml:space="preserve">CR4 water 1200 symmetry</t>
  </si>
  <si>
    <t xml:space="preserve">CR1 blue position</t>
  </si>
  <si>
    <t xml:space="preserve">CR2 red width</t>
  </si>
  <si>
    <t xml:space="preserve">CR1 blue symmetry</t>
  </si>
  <si>
    <t xml:space="preserve">CR5 water 1450 position</t>
  </si>
  <si>
    <t xml:space="preserve">CR1 blue width</t>
  </si>
  <si>
    <t xml:space="preserve">CR3 water 970 position</t>
  </si>
  <si>
    <t xml:space="preserve">CR2 red symmetry</t>
  </si>
  <si>
    <t xml:space="preserve">CR2 red position</t>
  </si>
  <si>
    <t xml:space="preserve">CR5 water 1450 symmetry</t>
  </si>
  <si>
    <t xml:space="preserve">K2</t>
  </si>
  <si>
    <t xml:space="preserve">Convex hull</t>
  </si>
  <si>
    <t xml:space="preserve">monotone-chain upper hull vs SciPy ConvexHull, 20 leaves × 6 windows</t>
  </si>
  <si>
    <t xml:space="preserve">max |Δ continuum| = 0.0e+00</t>
  </si>
  <si>
    <t xml:space="preserve">Computed from splice-corrected, smoothed reflectance at the nearest 1 nm band.</t>
  </si>
  <si>
    <t xml:space="preserve">Most sensitive index: ARI (AUC 0.77, BA plot-grouped CV 67.2 %).</t>
  </si>
  <si>
    <t xml:space="preserve">Table K3.1  The 31 indices</t>
  </si>
  <si>
    <t xml:space="preserve">Index</t>
  </si>
  <si>
    <t xml:space="preserve">Name</t>
  </si>
  <si>
    <t xml:space="preserve">Equation (as computed)</t>
  </si>
  <si>
    <t xml:space="preserve">Reference</t>
  </si>
  <si>
    <t xml:space="preserve">WI</t>
  </si>
  <si>
    <t xml:space="preserve">Water Index</t>
  </si>
  <si>
    <t xml:space="preserve">R900 / R970</t>
  </si>
  <si>
    <t xml:space="preserve">Peñuelas et al., 1997</t>
  </si>
  <si>
    <t xml:space="preserve">mCARI1</t>
  </si>
  <si>
    <t xml:space="preserve">Modified Chlorophyll Absorption in Reflectance Index 1</t>
  </si>
  <si>
    <t xml:space="preserve">1.2[2.5(R761 − R651) − 1.3(R761 − R581)]</t>
  </si>
  <si>
    <t xml:space="preserve">Haboudane et al., 2004</t>
  </si>
  <si>
    <t xml:space="preserve">MTVI1</t>
  </si>
  <si>
    <t xml:space="preserve">Modified Triangular Vegetation Index 1</t>
  </si>
  <si>
    <t xml:space="preserve">1.2[1.2(R761 − R581) − 2.5(R651 − R581)]</t>
  </si>
  <si>
    <t xml:space="preserve">MTVI2</t>
  </si>
  <si>
    <t xml:space="preserve">Modified Triangular Vegetation Index 2</t>
  </si>
  <si>
    <t xml:space="preserve">1.5[1.2(R761 − R581) − 2.5(R651 − R581)] / √[(2R761 + 1)² − (6R761 − 5√R651) − 0.5]</t>
  </si>
  <si>
    <t xml:space="preserve">SR900</t>
  </si>
  <si>
    <t xml:space="preserve">Simple Ratio Index 900</t>
  </si>
  <si>
    <t xml:space="preserve">R900 / R680</t>
  </si>
  <si>
    <t xml:space="preserve">Jordan, 1969</t>
  </si>
  <si>
    <t xml:space="preserve">SR850</t>
  </si>
  <si>
    <t xml:space="preserve">Simple Ratio Index 850</t>
  </si>
  <si>
    <t xml:space="preserve">R850 / R680</t>
  </si>
  <si>
    <t xml:space="preserve">GNDVI</t>
  </si>
  <si>
    <t xml:space="preserve">Green NDVI</t>
  </si>
  <si>
    <t xml:space="preserve">(R850 − R580) / (R850 + R580)</t>
  </si>
  <si>
    <t xml:space="preserve">Gitelson and Merzlyak, 1996</t>
  </si>
  <si>
    <t xml:space="preserve">PRI</t>
  </si>
  <si>
    <t xml:space="preserve">Photochemical Reflectance Index</t>
  </si>
  <si>
    <t xml:space="preserve">(R531 − R570) / (R531 + R570)</t>
  </si>
  <si>
    <t xml:space="preserve">Gamon et al., 1992</t>
  </si>
  <si>
    <t xml:space="preserve">RARSa</t>
  </si>
  <si>
    <t xml:space="preserve">Ratio Analysis of Reflectance Spectra, chlorophyll a</t>
  </si>
  <si>
    <t xml:space="preserve">R675 / R700</t>
  </si>
  <si>
    <t xml:space="preserve">Chappelle et al., 1992</t>
  </si>
  <si>
    <t xml:space="preserve">RARSb</t>
  </si>
  <si>
    <t xml:space="preserve">Ratio Analysis of Reflectance Spectra, chlorophyll b</t>
  </si>
  <si>
    <t xml:space="preserve">R675 / (R700 × R650)</t>
  </si>
  <si>
    <t xml:space="preserve">RARSc</t>
  </si>
  <si>
    <t xml:space="preserve">Ratio Analysis of Reflectance Spectra, carotenoids</t>
  </si>
  <si>
    <t xml:space="preserve">R750 / R700</t>
  </si>
  <si>
    <t xml:space="preserve">PSSRa</t>
  </si>
  <si>
    <t xml:space="preserve">Pigment Specific Simple Ratio a</t>
  </si>
  <si>
    <t xml:space="preserve">R800 / R680</t>
  </si>
  <si>
    <t xml:space="preserve">Blackburn, 1998</t>
  </si>
  <si>
    <t xml:space="preserve">NDVI780</t>
  </si>
  <si>
    <t xml:space="preserve">Normalized Difference Vegetation Index 780</t>
  </si>
  <si>
    <t xml:space="preserve">(R780 − R670) / (R780 + R670)</t>
  </si>
  <si>
    <t xml:space="preserve">Raun et al., 2001</t>
  </si>
  <si>
    <t xml:space="preserve">SIPI</t>
  </si>
  <si>
    <t xml:space="preserve">Structure Insensitive Pigment Index</t>
  </si>
  <si>
    <t xml:space="preserve">(R800 − R445) / (R800 − R680)</t>
  </si>
  <si>
    <t xml:space="preserve">Peñuelas et al., 1995</t>
  </si>
  <si>
    <t xml:space="preserve">NCPI</t>
  </si>
  <si>
    <t xml:space="preserve">Normalized Chlorophyll Pigment Ratio Index</t>
  </si>
  <si>
    <t xml:space="preserve">(R670 − R450) / (R670 + R450)</t>
  </si>
  <si>
    <t xml:space="preserve">Peñuelas et al., 1994</t>
  </si>
  <si>
    <t xml:space="preserve">NPQI</t>
  </si>
  <si>
    <t xml:space="preserve">Normalized Phaeophytinization Index</t>
  </si>
  <si>
    <t xml:space="preserve">(R415 − R435) / (R415 + R435)</t>
  </si>
  <si>
    <t xml:space="preserve">Barnes et al., 1992</t>
  </si>
  <si>
    <t xml:space="preserve">PSRI</t>
  </si>
  <si>
    <t xml:space="preserve">Plant Senescence Reflectance Index</t>
  </si>
  <si>
    <t xml:space="preserve">(R680 − R500) / R750</t>
  </si>
  <si>
    <t xml:space="preserve">Merzlyak et al., 1999</t>
  </si>
  <si>
    <t xml:space="preserve">WI/ND</t>
  </si>
  <si>
    <t xml:space="preserve">Ratio of WI and NDVI</t>
  </si>
  <si>
    <t xml:space="preserve">(R900 / R970) / [(R900 − R680) / (R900 + R680)]</t>
  </si>
  <si>
    <t xml:space="preserve">TCARI</t>
  </si>
  <si>
    <t xml:space="preserve">Transformed Chlorophyll Absorption in Reflectance Index</t>
  </si>
  <si>
    <t xml:space="preserve">3[(R700 − R670) − 0.2(R700 − R550)(R700 / R670)]</t>
  </si>
  <si>
    <t xml:space="preserve">Haboudane et al., 2002</t>
  </si>
  <si>
    <t xml:space="preserve">VIGreen</t>
  </si>
  <si>
    <t xml:space="preserve">Green Vegetation Index</t>
  </si>
  <si>
    <t xml:space="preserve">(R760 − R550) / (R760 + R550)</t>
  </si>
  <si>
    <t xml:space="preserve">Gitelson et al., 2002</t>
  </si>
  <si>
    <t xml:space="preserve">RVS1</t>
  </si>
  <si>
    <t xml:space="preserve">Red-Edge Vegetation Stress Index 1</t>
  </si>
  <si>
    <t xml:space="preserve">R651 + R750</t>
  </si>
  <si>
    <t xml:space="preserve">Merton, 1998</t>
  </si>
  <si>
    <t xml:space="preserve">RVS2</t>
  </si>
  <si>
    <t xml:space="preserve">Red-Edge Vegetation Stress Index 2</t>
  </si>
  <si>
    <t xml:space="preserve">(R651 + R750) / (R651 − R750)</t>
  </si>
  <si>
    <t xml:space="preserve">TVI</t>
  </si>
  <si>
    <t xml:space="preserve">Triangle Vegetation Index</t>
  </si>
  <si>
    <t xml:space="preserve">0.5[120(R761 − R581) − 200(R651 − R581)]</t>
  </si>
  <si>
    <t xml:space="preserve">Broge and Leblanc, 2001</t>
  </si>
  <si>
    <t xml:space="preserve">RDVI</t>
  </si>
  <si>
    <t xml:space="preserve">Renormalized Difference Vegetation Index</t>
  </si>
  <si>
    <t xml:space="preserve">(R761 − R651) / √(R761 + R651)</t>
  </si>
  <si>
    <t xml:space="preserve">Roujean and Breon, 1995</t>
  </si>
  <si>
    <t xml:space="preserve">NDVI850</t>
  </si>
  <si>
    <t xml:space="preserve">Normalized Difference Vegetation Index 850</t>
  </si>
  <si>
    <t xml:space="preserve">(R850 − R651) / (R850 + R651)</t>
  </si>
  <si>
    <t xml:space="preserve">SR761</t>
  </si>
  <si>
    <t xml:space="preserve">Simple Ratio Index 761</t>
  </si>
  <si>
    <t xml:space="preserve">R761 / R651</t>
  </si>
  <si>
    <t xml:space="preserve">NDVI761</t>
  </si>
  <si>
    <t xml:space="preserve">Normalized Difference Vegetation Index 761</t>
  </si>
  <si>
    <t xml:space="preserve">(R761 − R651) / (R761 + R651)</t>
  </si>
  <si>
    <t xml:space="preserve">PPR</t>
  </si>
  <si>
    <t xml:space="preserve">Plant Pigment Ratio</t>
  </si>
  <si>
    <t xml:space="preserve">R550 / R450</t>
  </si>
  <si>
    <t xml:space="preserve">Metternicht, 2003</t>
  </si>
  <si>
    <t xml:space="preserve">NWI2</t>
  </si>
  <si>
    <t xml:space="preserve">Normalized Water Index 2</t>
  </si>
  <si>
    <t xml:space="preserve">(R970 − R850) / (R970 + R850)</t>
  </si>
  <si>
    <t xml:space="preserve">Babar et al., 2006</t>
  </si>
  <si>
    <t xml:space="preserve">NRI</t>
  </si>
  <si>
    <t xml:space="preserve">Nitrogen Reflectance Index</t>
  </si>
  <si>
    <t xml:space="preserve">(R570 − R670) / (R570 + R670)</t>
  </si>
  <si>
    <t xml:space="preserve">Bausch and Duke, 1996</t>
  </si>
  <si>
    <t xml:space="preserve">ARI</t>
  </si>
  <si>
    <t xml:space="preserve">Anthocyanin Reflectance Index</t>
  </si>
  <si>
    <t xml:space="preserve">1/R550 − 1/R700</t>
  </si>
  <si>
    <t xml:space="preserve">Gitelson et al., 2001</t>
  </si>
  <si>
    <t xml:space="preserve">Table K3.2  Sensitivity of the 31 indices to white rust, ranked by AUC</t>
  </si>
  <si>
    <t xml:space="preserve">Cross-check: indices recomputed by Excel formulas for ten leaves</t>
  </si>
  <si>
    <t xml:space="preserve">Table K3.3  Reflectance input (splice-corrected, smoothed)</t>
  </si>
  <si>
    <t xml:space="preserve">Leaf row</t>
  </si>
  <si>
    <t xml:space="preserve">R415</t>
  </si>
  <si>
    <t xml:space="preserve">R435</t>
  </si>
  <si>
    <t xml:space="preserve">R445</t>
  </si>
  <si>
    <t xml:space="preserve">R450</t>
  </si>
  <si>
    <t xml:space="preserve">R500</t>
  </si>
  <si>
    <t xml:space="preserve">R531</t>
  </si>
  <si>
    <t xml:space="preserve">R550</t>
  </si>
  <si>
    <t xml:space="preserve">R570</t>
  </si>
  <si>
    <t xml:space="preserve">R580</t>
  </si>
  <si>
    <t xml:space="preserve">R581</t>
  </si>
  <si>
    <t xml:space="preserve">R650</t>
  </si>
  <si>
    <t xml:space="preserve">R651</t>
  </si>
  <si>
    <t xml:space="preserve">R670</t>
  </si>
  <si>
    <t xml:space="preserve">R675</t>
  </si>
  <si>
    <t xml:space="preserve">R680</t>
  </si>
  <si>
    <t xml:space="preserve">R700</t>
  </si>
  <si>
    <t xml:space="preserve">R750</t>
  </si>
  <si>
    <t xml:space="preserve">R760</t>
  </si>
  <si>
    <t xml:space="preserve">R761</t>
  </si>
  <si>
    <t xml:space="preserve">R780</t>
  </si>
  <si>
    <t xml:space="preserve">R800</t>
  </si>
  <si>
    <t xml:space="preserve">R850</t>
  </si>
  <si>
    <t xml:space="preserve">R900</t>
  </si>
  <si>
    <t xml:space="preserve">R970</t>
  </si>
  <si>
    <t xml:space="preserve">Table K3.4  Indices by Excel formula, Python value and difference</t>
  </si>
  <si>
    <t xml:space="preserve">Python NDVI780</t>
  </si>
  <si>
    <t xml:space="preserve">Python PRI</t>
  </si>
  <si>
    <t xml:space="preserve">Python TCARI</t>
  </si>
  <si>
    <t xml:space="preserve">Python MTVI2</t>
  </si>
  <si>
    <t xml:space="preserve">Python ARI</t>
  </si>
  <si>
    <t xml:space="preserve">Python WI/ND</t>
  </si>
  <si>
    <t xml:space="preserve">Python NWI2</t>
  </si>
  <si>
    <t xml:space="preserve">Python PSRI</t>
  </si>
  <si>
    <t xml:space="preserve">Python RARSb</t>
  </si>
  <si>
    <t xml:space="preserve">Max |Excel − Python|</t>
  </si>
  <si>
    <t xml:space="preserve">Largest difference over all ten leaves:</t>
  </si>
  <si>
    <t xml:space="preserve">K3</t>
  </si>
  <si>
    <t xml:space="preserve">Duplicated indices</t>
  </si>
  <si>
    <t xml:space="preserve">mCARI1 vs MTVI1; SR761 vs NDVI761</t>
  </si>
  <si>
    <t xml:space="preserve">max |mCARI1 − MTVI1| = 3.3e-16 (algebraically identical); AUC SR761 0.6429 = NDVI761 0.6429 (monotone transform)</t>
  </si>
  <si>
    <t xml:space="preserve">NDSI(i, j) = (Ri − Rj)/(Ri + Rj); DI(i, j) = Ri − Rj; all band pairs on a 5 nm grid (guard zones excluded), best pair refined at 1 nm.</t>
  </si>
  <si>
    <t xml:space="preserve">Best join-free two-band index: NDSI(553,1881) (AUC 0.79); honest nested BA 58.0 % (CV) / 63.7 % (hold-out).</t>
  </si>
  <si>
    <t xml:space="preserve">Every pair of bands on a 5 nm grid (407 bands, 82,621 pairs) was scored by AUC. Choosing the best of so many pairs on all leaves is optimistic, so the search was repeated inside 19 training sets (V3 repeat 1 and the 10 V4 splits) and the chosen pair was tested on the held-out plots (honest estimate).</t>
  </si>
  <si>
    <t xml:space="preserve">Table K3b.1  Ten best pairs of each form (5 nm grid, all leaves)</t>
  </si>
  <si>
    <t xml:space="preserve">Band i (nm)</t>
  </si>
  <si>
    <t xml:space="preserve">Band j (nm)</t>
  </si>
  <si>
    <t xml:space="preserve">NDSI(1790, 1840)</t>
  </si>
  <si>
    <t xml:space="preserve">NDSI(1785, 1840)</t>
  </si>
  <si>
    <t xml:space="preserve">NDSI(1790, 1845)</t>
  </si>
  <si>
    <t xml:space="preserve">NDSI(1780, 1840)</t>
  </si>
  <si>
    <t xml:space="preserve">NDSI(1785, 1845)</t>
  </si>
  <si>
    <t xml:space="preserve">NDSI(1780, 1845)</t>
  </si>
  <si>
    <t xml:space="preserve">NDSI(1790, 1850)</t>
  </si>
  <si>
    <t xml:space="preserve">NDSI(1775, 1840)</t>
  </si>
  <si>
    <t xml:space="preserve">NDSI(1785, 1850)</t>
  </si>
  <si>
    <t xml:space="preserve">NDSI(1780, 1850)</t>
  </si>
  <si>
    <t xml:space="preserve">DI(575, 695)</t>
  </si>
  <si>
    <t xml:space="preserve">DI(570, 695)</t>
  </si>
  <si>
    <t xml:space="preserve">DI(580, 695)</t>
  </si>
  <si>
    <t xml:space="preserve">DI(795, 805)</t>
  </si>
  <si>
    <t xml:space="preserve">DI(795, 800)</t>
  </si>
  <si>
    <t xml:space="preserve">DI(790, 805)</t>
  </si>
  <si>
    <t xml:space="preserve">DI(800, 805)</t>
  </si>
  <si>
    <t xml:space="preserve">DI(550, 1380)</t>
  </si>
  <si>
    <t xml:space="preserve">DI(565, 695)</t>
  </si>
  <si>
    <t xml:space="preserve">DI(790, 800)</t>
  </si>
  <si>
    <t xml:space="preserve">Table K3b.2  The refined best indices (1 nm)</t>
  </si>
  <si>
    <t xml:space="preserve">NDSI(1794,1836)</t>
  </si>
  <si>
    <t xml:space="preserve">DI(580,693)</t>
  </si>
  <si>
    <t xml:space="preserve">* the threshold is chosen on training plots, but the pair itself was found on all leaves (optimistic) — see Table K3b.3.</t>
  </si>
  <si>
    <t xml:space="preserve">Table K3b.3  Honest (nested) validation of the search</t>
  </si>
  <si>
    <t xml:space="preserve">Index form</t>
  </si>
  <si>
    <t xml:space="preserve">BA plot-grouped CV (search inside folds)</t>
  </si>
  <si>
    <t xml:space="preserve">BA hold-out (search inside training plots)</t>
  </si>
  <si>
    <t xml:space="preserve">Hold-out SD</t>
  </si>
  <si>
    <t xml:space="preserve">Pairs chosen in the 19 training sets</t>
  </si>
  <si>
    <t xml:space="preserve">NDSI</t>
  </si>
  <si>
    <t xml:space="preserve">(1790, 1840) × 14; (2210, 2225) × 1; (615, 690) × 1; (2220, 2225) × 1; (555, 705) × 1; (2205, 2225) × 1</t>
  </si>
  <si>
    <t xml:space="preserve">DI</t>
  </si>
  <si>
    <t xml:space="preserve">(580, 695) × 2; (800, 805) × 2; (1790, 1840) × 2; (505, 685) × 2; (1925, 1945) × 2; (575, 695) × 1; (965, 985) × 1; (750, 840) × 1; (740, 1030) × 1; (540, 1375) × 1; (1670, 1675) × 1; (620, 630) × 1; (2205, 2215) × 1; (795, 800) × 1</t>
  </si>
  <si>
    <t xml:space="preserve">Table K3b.4  Is the separation the same on every measurement date?</t>
  </si>
  <si>
    <t xml:space="preserve">Pair</t>
  </si>
  <si>
    <t xml:space="preserve">AUC all leaves</t>
  </si>
  <si>
    <t xml:space="preserve">AUC 03-03-2026</t>
  </si>
  <si>
    <t xml:space="preserve">AUC 13-03-2026</t>
  </si>
  <si>
    <t xml:space="preserve">Direction by date</t>
  </si>
  <si>
    <t xml:space="preserve">NDSI(1794, 1836)</t>
  </si>
  <si>
    <t xml:space="preserve">same on all dates</t>
  </si>
  <si>
    <t xml:space="preserve">DI(580, 693)</t>
  </si>
  <si>
    <t xml:space="preserve">Without the guard zones the best NDSI pair would be (1815, 1820) nm with AUC 0.934 — a band inside a detector-join guard zone (start-up artefact).</t>
  </si>
  <si>
    <t xml:space="preserve">Additional step K3b-JF · search repeated without pairs that straddle a detector join</t>
  </si>
  <si>
    <t xml:space="preserve">The best all-pair index NDSI(1794,1836) brackets a detector join, so part of its separation can come from the splice step and the date-dependent start-up rise after 1801 nm (sheet 14). Pairs with one band on each side of the 1000/1001 or 1800/1801 nm join and both within 100 nm of it were therefore excluded (571 of 82,621 pairs) and the search, refinement and nested validation were repeated. The join-free result is the one recommended for interpretation.</t>
  </si>
  <si>
    <t xml:space="preserve">Table K3b.5  Ten best join-free pairs of each form (5 nm grid, all leaves)</t>
  </si>
  <si>
    <t xml:space="preserve">NDSI(550, 1880)</t>
  </si>
  <si>
    <t xml:space="preserve">NDSI(555, 1880)</t>
  </si>
  <si>
    <t xml:space="preserve">NDSI(545, 1880)</t>
  </si>
  <si>
    <t xml:space="preserve">NDSI(555, 1885)</t>
  </si>
  <si>
    <t xml:space="preserve">NDSI(550, 1885)</t>
  </si>
  <si>
    <t xml:space="preserve">NDSI(545, 1885)</t>
  </si>
  <si>
    <t xml:space="preserve">NDSI(560, 1880)</t>
  </si>
  <si>
    <t xml:space="preserve">NDSI(470, 2465)</t>
  </si>
  <si>
    <t xml:space="preserve">NDSI(550, 1875)</t>
  </si>
  <si>
    <t xml:space="preserve">NDSI(475, 2465)</t>
  </si>
  <si>
    <t xml:space="preserve">Table K3b.6  The refined best join-free indices (1 nm)</t>
  </si>
  <si>
    <t xml:space="preserve">NDSI(553,1881)</t>
  </si>
  <si>
    <t xml:space="preserve">Table K3b.7  Honest (nested) validation of the join-free search</t>
  </si>
  <si>
    <t xml:space="preserve">(2210, 2225) × 2; (550, 705) × 2; (2205, 2225) × 2; (555, 705) × 2; (585, 695) × 1; (580, 695) × 1; (470, 2465) × 1; (555, 1880) × 1; (745, 985) × 1; (505, 685) × 1; (545, 1875) × 1; (615, 690) × 1; (1385, 1735) × 1; (2220, 2225) × 1; (795, 800) × 1</t>
  </si>
  <si>
    <t xml:space="preserve">(575, 695) × 3; (580, 695) × 2; (800, 805) × 2; (505, 685) × 2; (1925, 1945) × 2; (965, 985) × 1; (750, 840) × 1; (740, 1030) × 1; (540, 1375) × 1; (1670, 1675) × 1; (620, 630) × 1; (2205, 2215) × 1; (795, 800) × 1</t>
  </si>
  <si>
    <t xml:space="preserve">Table K3b.8  Join-free best pairs on each date</t>
  </si>
  <si>
    <t xml:space="preserve">NDSI(553, 1881)</t>
  </si>
  <si>
    <t xml:space="preserve">K3b</t>
  </si>
  <si>
    <t xml:space="preserve">NDSI vs simple ratio</t>
  </si>
  <si>
    <t xml:space="preserve">AUC of NDSI and Ri/Rj on 1998 random pairs</t>
  </si>
  <si>
    <t xml:space="preserve">max |ΔAUC| = 0.0e+00</t>
  </si>
  <si>
    <t xml:space="preserve">Selection optimism</t>
  </si>
  <si>
    <t xml:space="preserve">search repeated inside training plots</t>
  </si>
  <si>
    <t xml:space="preserve">honest BA 73.9 % (CV) / 67.6 % (hold-out) vs 79.1 % on all leaves</t>
  </si>
  <si>
    <t xml:space="preserve">Best pair straddles a detector join?</t>
  </si>
  <si>
    <t xml:space="preserve">pairs with one band on each side of the 1000/1001 or 1800/1801 nm join (within 100 nm) excluded and the search repeated</t>
  </si>
  <si>
    <t xml:space="preserve">all-pair best NDSI(1794,1836) brackets a detector join → treated as artefact-prone; join-free best NDSI(553,1881) (AUC 0.795; honest BA 58.0 % CV)</t>
  </si>
  <si>
    <t xml:space="preserve">Savitzky–Golay first derivative (window 15) and second derivative (window 21) of the splice-corrected spectra; 20 edge parameters (Gong et al. 2002; Guyot &amp; Baret 1988).</t>
  </si>
  <si>
    <t xml:space="preserve">Best first-derivative band outside the guard zones: 800 nm (AUC 0.79); best edge parameter (SDr − SDy)/(SDr + SDy) (AUC 0.79).</t>
  </si>
  <si>
    <t xml:space="preserve">Band-wise: every first- and second-derivative band was tested as in K1 (bands in the guard zones are reported but excluded from the ranking). Edge parameters from the first derivative: amplitude (maximum/minimum D1), position and area (sum of D1) of the blue (490–530 nm), yellow (550–582 nm) and red (680–760 nm) edges; green peak and red well reflectance and position; the linear four-point REP; and six ratios.</t>
  </si>
  <si>
    <t xml:space="preserve">Table K4.1  Band-wise derivative sensitivity</t>
  </si>
  <si>
    <t xml:space="preserve">Derivative</t>
  </si>
  <si>
    <t xml:space="preserve">Significant (FDR)</t>
  </si>
  <si>
    <t xml:space="preserve">Best AUC outside guard</t>
  </si>
  <si>
    <t xml:space="preserve">at (nm)</t>
  </si>
  <si>
    <t xml:space="preserve">Guard zones (nm)</t>
  </si>
  <si>
    <t xml:space="preserve">Best AUC inside guard (excluded)</t>
  </si>
  <si>
    <t xml:space="preserve">First derivative (SG 15, 2)</t>
  </si>
  <si>
    <t xml:space="preserve">988–1012, 1793–1837</t>
  </si>
  <si>
    <t xml:space="preserve">0.917 at 1817 nm</t>
  </si>
  <si>
    <t xml:space="preserve">Second derivative (SG 21, 2)</t>
  </si>
  <si>
    <t xml:space="preserve">985–1015, 1790–1840</t>
  </si>
  <si>
    <t xml:space="preserve">0.867 at 1810 nm</t>
  </si>
  <si>
    <t xml:space="preserve">Table K4.2  Most sensitive derivative band per region (K4 features)</t>
  </si>
  <si>
    <t xml:space="preserve">Region (nm)</t>
  </si>
  <si>
    <t xml:space="preserve">D1</t>
  </si>
  <si>
    <t xml:space="preserve">D2</t>
  </si>
  <si>
    <t xml:space="preserve">Table K4.3  Twenty derivative-based edge parameters, ranked by AUC</t>
  </si>
  <si>
    <t xml:space="preserve">(SDr − SDy)/(SDr + SDy)</t>
  </si>
  <si>
    <t xml:space="preserve">SDr/SDy</t>
  </si>
  <si>
    <t xml:space="preserve">SDy (yellow-edge area)</t>
  </si>
  <si>
    <t xml:space="preserve">Dy (yellow-edge amplitude)</t>
  </si>
  <si>
    <t xml:space="preserve">Rg/Ro</t>
  </si>
  <si>
    <t xml:space="preserve">(Rg − Ro)/(Rg + Ro)</t>
  </si>
  <si>
    <t xml:space="preserve">Db (blue-edge amplitude)</t>
  </si>
  <si>
    <t xml:space="preserve">Ro (red well reflectance)</t>
  </si>
  <si>
    <t xml:space="preserve">λy (yellow-edge position, nm)</t>
  </si>
  <si>
    <t xml:space="preserve">λg (green peak position, nm)</t>
  </si>
  <si>
    <t xml:space="preserve">λb (blue-edge position, nm)</t>
  </si>
  <si>
    <t xml:space="preserve">SDb (blue-edge area)</t>
  </si>
  <si>
    <t xml:space="preserve">Dr = REV (red-edge amplitude)</t>
  </si>
  <si>
    <t xml:space="preserve">SDr (red-edge area)</t>
  </si>
  <si>
    <t xml:space="preserve">λr = REP (red-edge position, nm)</t>
  </si>
  <si>
    <t xml:space="preserve">SDr/SDb</t>
  </si>
  <si>
    <t xml:space="preserve">(SDr − SDb)/(SDr + SDb)</t>
  </si>
  <si>
    <t xml:space="preserve">REP, linear 4-point (nm)</t>
  </si>
  <si>
    <t xml:space="preserve">Rg (green peak reflectance)</t>
  </si>
  <si>
    <t xml:space="preserve">λo (red well position, nm)</t>
  </si>
  <si>
    <t xml:space="preserve">Table K4.4  REP by linear four-point interpolation, recomputed by Excel formulas</t>
  </si>
  <si>
    <t xml:space="preserve">R740</t>
  </si>
  <si>
    <t xml:space="preserve">REP (Excel)</t>
  </si>
  <si>
    <t xml:space="preserve">REP (Python)</t>
  </si>
  <si>
    <t xml:space="preserve">|difference|</t>
  </si>
  <si>
    <t xml:space="preserve">K4</t>
  </si>
  <si>
    <t xml:space="preserve">REIP by four methods</t>
  </si>
  <si>
    <t xml:space="preserve">correlation among methods (all leaves)</t>
  </si>
  <si>
    <t xml:space="preserve">r between methods 0.902 – 0.998</t>
  </si>
  <si>
    <t xml:space="preserve">REP by two methods (Excel)</t>
  </si>
  <si>
    <t xml:space="preserve">linear 4-point REP recomputed by Excel formulas for ten leaves (sheet K4)</t>
  </si>
  <si>
    <t xml:space="preserve">see 'largest difference' on sheet K4</t>
  </si>
  <si>
    <t xml:space="preserve">Derivative filter</t>
  </si>
  <si>
    <t xml:space="preserve">Savitzky–Golay derivative vs central difference of the smoothed spectra</t>
  </si>
  <si>
    <t xml:space="preserve">r = 0.9995</t>
  </si>
  <si>
    <t xml:space="preserve">The REIP is the wavelength of maximum slope on the red edge; chlorophyll loss shifts it to shorter wavelengths ('blue shift').</t>
  </si>
  <si>
    <t xml:space="preserve">REIP – Lagrangian interpolation: healthy 704.8 nm, diseased 703.7 nm (shift -1.1 nm, AUC 0.57). A blue shift (chlorophyll loss) is present.</t>
  </si>
  <si>
    <t xml:space="preserve">Four established estimators were computed for every leaf: (a) maximum of the first derivative in 680–760 nm (Horler et al. 1983); (b) linear four-point interpolation (Guyot &amp; Baret 1988); (c) three-point Lagrangian interpolation around the derivative maximum (Dawson &amp; Curran 1998); (d) linear extrapolation of the far-red (680–694 nm) and NIR (724–760 nm) first-derivative lines (Cho &amp; Skidmore 2006). Each was tested as in K1, and by date, growth stage and variety.</t>
  </si>
  <si>
    <t xml:space="preserve">Table K4b.1  REIP: healthy vs diseased by four methods</t>
  </si>
  <si>
    <t xml:space="preserve">REIP – Lagrangian interpolation</t>
  </si>
  <si>
    <t xml:space="preserve">3-point Lagrangian fit of D1 around its maximum (Dawson &amp; Curran 1998)</t>
  </si>
  <si>
    <t xml:space="preserve">REIP – maximum first derivative</t>
  </si>
  <si>
    <t xml:space="preserve">argmax D1 in 680–760 nm (Horler et al. 1983)</t>
  </si>
  <si>
    <t xml:space="preserve">REIP – linear extrapolation</t>
  </si>
  <si>
    <t xml:space="preserve">intersection of D1 lines 680–694 and 724–760 nm (Cho &amp; Skidmore 2006)</t>
  </si>
  <si>
    <t xml:space="preserve">REIP – linear 4-point interpolation</t>
  </si>
  <si>
    <t xml:space="preserve">700 + 40[(R670+R780)/2 − R700]/(R740 − R700) (Guyot &amp; Baret 1988)</t>
  </si>
  <si>
    <t xml:space="preserve">Table K4b.2  Correlation between the REIP methods</t>
  </si>
  <si>
    <t xml:space="preserve">Table K4b.3  REIP shift by date, growth stage and variety</t>
  </si>
  <si>
    <t xml:space="preserve">Stratum</t>
  </si>
  <si>
    <t xml:space="preserve">Level</t>
  </si>
  <si>
    <t xml:space="preserve">Mean REIP healthy (nm)</t>
  </si>
  <si>
    <t xml:space="preserve">Mean REIP diseased (nm)</t>
  </si>
  <si>
    <t xml:space="preserve">Shift D − H (nm)</t>
  </si>
  <si>
    <t xml:space="preserve">Welch p</t>
  </si>
  <si>
    <t xml:space="preserve">Severity scores were not used (instruction), so the point-biserial correlation with the binary status (healthy = 0, diseased = 1) is reported.</t>
  </si>
  <si>
    <t xml:space="preserve">r(λ) = Pearson correlation between the band value and the 0/1 disease status (point-biserial r), for the smoothed reflectance and the first derivative, on all leaves and separately on each date. r is a monotone function of Student's t, so the ranking matches Tier 1; the per-date curves show whether the sign is stable over time.</t>
  </si>
  <si>
    <t xml:space="preserve">Table K6.1  Band of maximum |r| per region</t>
  </si>
  <si>
    <t xml:space="preserve">Spectrum</t>
  </si>
  <si>
    <t xml:space="preserve">Band of max |r|</t>
  </si>
  <si>
    <t xml:space="preserve">r</t>
  </si>
  <si>
    <t xml:space="preserve">Same sign on all 2 dates</t>
  </si>
  <si>
    <t xml:space="preserve">Reflectance</t>
  </si>
  <si>
    <t xml:space="preserve">First derivative</t>
  </si>
  <si>
    <t xml:space="preserve">K6</t>
  </si>
  <si>
    <t xml:space="preserve">Correlation vs t-test</t>
  </si>
  <si>
    <t xml:space="preserve">|r_pb| vs |Welch t| across bands (Spearman)</t>
  </si>
  <si>
    <t xml:space="preserve">ρ = 0.9128 (r_pb is a monotone function of Student's t)</t>
  </si>
  <si>
    <t xml:space="preserve">Plot-grouped CV 9-fold × 5 = 45 folds ('CV' = V3) and 10 hold-outs of 30 % of plots (V4), identical folds.</t>
  </si>
  <si>
    <t xml:space="preserve">Disease-sensitive features (Part K): the strongest group for RF is K3 vegetation indices (BA 75.4 %, V3) vs 70.3 % for reflectance; best single features: first derivative at 800 nm (AUC 0.79), CR3 water 970 width (AUC 0.85), ARI (AUC 0.77), (SDr − SDy)/(SDr + SDy) (AUC 0.79). REIP (Lagrangian interpolation) shifts by -1.1 nm in diseased leaves (AUC 0.57).</t>
  </si>
  <si>
    <t xml:space="preserve">RF vs CART on the combined pool (V3): 74.6 % vs 77.7 %; guard-zone artefact test (K4 with guard bands) RF 85.2 % vs 75.0 % without.</t>
  </si>
  <si>
    <t xml:space="preserve">Each feature group was given to CART (rpart, equal priors, cp 0.01) and to a Balanced RF (500 trees) without any pre-screening; both were refitted in every training set. 'K-selected' = 15 non-redundant features (|r| &lt; 0.9) with the highest AUC, chosen inside every training set from the combined pool, then classified by RF, CART and QDA.</t>
  </si>
  <si>
    <t xml:space="preserve">Table K5.1  Feature groups</t>
  </si>
  <si>
    <t xml:space="preserve">Feature group</t>
  </si>
  <si>
    <t xml:space="preserve">Features</t>
  </si>
  <si>
    <t xml:space="preserve">Full spectrum (raw reflectance)</t>
  </si>
  <si>
    <t xml:space="preserve">K1 band reflectance</t>
  </si>
  <si>
    <t xml:space="preserve">K2 continuum-removed parameters</t>
  </si>
  <si>
    <t xml:space="preserve">K3 vegetation indices</t>
  </si>
  <si>
    <t xml:space="preserve">K4 derivatives + edge parameters</t>
  </si>
  <si>
    <t xml:space="preserve">K1–K4 combined pool</t>
  </si>
  <si>
    <t xml:space="preserve">K4 incl. guard-zone bands (artefact test)</t>
  </si>
  <si>
    <t xml:space="preserve">K-selected 15</t>
  </si>
  <si>
    <t xml:space="preserve">Table K5.2  CART vs RF on each feature group (mean over repeats)</t>
  </si>
  <si>
    <t xml:space="preserve">CV</t>
  </si>
  <si>
    <t xml:space="preserve">Hold-out</t>
  </si>
  <si>
    <t xml:space="preserve">K-selected (top 15 non-redundant, chosen inside each training set)</t>
  </si>
  <si>
    <t xml:space="preserve">QDA</t>
  </si>
  <si>
    <t xml:space="preserve">Table K5.3  Paired comparison RF vs CART (same folds)</t>
  </si>
  <si>
    <t xml:space="preserve">RF − CART (BA)</t>
  </si>
  <si>
    <t xml:space="preserve">RF better</t>
  </si>
  <si>
    <t xml:space="preserve">CART better</t>
  </si>
  <si>
    <t xml:space="preserve">CV (45 folds)</t>
  </si>
  <si>
    <t xml:space="preserve">Hold-out (10 splits)</t>
  </si>
  <si>
    <t xml:space="preserve">K-selected (top 15 non-redundant)</t>
  </si>
  <si>
    <t xml:space="preserve">Table K5.4  Where the Random Forest finds its information (all leaves, combined pool)</t>
  </si>
  <si>
    <t xml:space="preserve">Feature type</t>
  </si>
  <si>
    <t xml:space="preserve">Share of RF importance</t>
  </si>
  <si>
    <t xml:space="preserve">Largest single importance</t>
  </si>
  <si>
    <t xml:space="preserve">Importance per feature (K1 band = 1)</t>
  </si>
  <si>
    <t xml:space="preserve">K1 reflectance</t>
  </si>
  <si>
    <t xml:space="preserve">K2 continuum</t>
  </si>
  <si>
    <t xml:space="preserve">K3 index</t>
  </si>
  <si>
    <t xml:space="preserve">K4 derivative</t>
  </si>
  <si>
    <t xml:space="preserve">K4 edge</t>
  </si>
  <si>
    <t xml:space="preserve">The share depends on how many features a type has; 'importance per feature' corrects for that.</t>
  </si>
  <si>
    <t xml:space="preserve">Table K5.5  Twenty most important features of the combined pool</t>
  </si>
  <si>
    <t xml:space="preserve">RF importance</t>
  </si>
  <si>
    <t xml:space="preserve">D1_799</t>
  </si>
  <si>
    <t xml:space="preserve">D1_597</t>
  </si>
  <si>
    <t xml:space="preserve">D1_808</t>
  </si>
  <si>
    <t xml:space="preserve">D1_629</t>
  </si>
  <si>
    <t xml:space="preserve">D1_798</t>
  </si>
  <si>
    <t xml:space="preserve">D1_2209</t>
  </si>
  <si>
    <t xml:space="preserve">D1_801</t>
  </si>
  <si>
    <t xml:space="preserve">D1_809</t>
  </si>
  <si>
    <t xml:space="preserve">D1_806</t>
  </si>
  <si>
    <t xml:space="preserve">D1_624</t>
  </si>
  <si>
    <t xml:space="preserve">D1_591</t>
  </si>
  <si>
    <t xml:space="preserve">D1_625</t>
  </si>
  <si>
    <t xml:space="preserve">D1_802</t>
  </si>
  <si>
    <t xml:space="preserve">D1_595</t>
  </si>
  <si>
    <t xml:space="preserve">D1_627</t>
  </si>
  <si>
    <t xml:space="preserve">D1_596</t>
  </si>
  <si>
    <t xml:space="preserve">Table K5.6  Features most often chosen for the compact set (55 training sets)</t>
  </si>
  <si>
    <t xml:space="preserve">Chosen in training sets</t>
  </si>
  <si>
    <t xml:space="preserve">Of</t>
  </si>
  <si>
    <t xml:space="preserve">Share</t>
  </si>
  <si>
    <t xml:space="preserve">In the all-leaf set of 15</t>
  </si>
  <si>
    <t xml:space="preserve">D1_800</t>
  </si>
  <si>
    <t xml:space="preserve">D1_626</t>
  </si>
  <si>
    <t xml:space="preserve">D1_771</t>
  </si>
  <si>
    <t xml:space="preserve">D1_1936</t>
  </si>
  <si>
    <t xml:space="preserve">D1_1935</t>
  </si>
  <si>
    <t xml:space="preserve">D1_1889</t>
  </si>
  <si>
    <t xml:space="preserve">R1400</t>
  </si>
  <si>
    <t xml:space="preserve">R1393</t>
  </si>
  <si>
    <t xml:space="preserve">D1_1898</t>
  </si>
  <si>
    <t xml:space="preserve">D1_1896</t>
  </si>
  <si>
    <t xml:space="preserve">D1_1899</t>
  </si>
  <si>
    <t xml:space="preserve">D1_761</t>
  </si>
  <si>
    <t xml:space="preserve">D1_2247</t>
  </si>
  <si>
    <t xml:space="preserve">Table K5.7  CART trees fitted to all leaves</t>
  </si>
  <si>
    <t xml:space="preserve">Variables in the tree</t>
  </si>
  <si>
    <t xml:space="preserve">Variables used (order of first use)</t>
  </si>
  <si>
    <t xml:space="preserve">R1397 (raw), R545 (raw), R1406 (raw), R1128 (raw), R1301 (raw), R2209 (raw), R758 (raw), R2428 (raw), R548 (raw), R409 (raw), R1995 (raw), R2423 (raw), R861 (raw), R534 (raw), R674 (raw), R1513 (raw), R610 (raw)</t>
  </si>
  <si>
    <t xml:space="preserve">R1395, R539, R1406, R1881, R1328, R534, R476, R712, R504, R680, R1384, R570, R709, R1908, R1381, R1387</t>
  </si>
  <si>
    <t xml:space="preserve">CR3 water 970 width, CR4 water 1200 width, CR3 water 970 symmetry, CR5 water 1450 depth, CR4 water 1200 position, CR2 red depth, CR6 water 1940 position, CR1 blue symmetry, CR4 water 1200 depth, CR4 water 1200 symmetry</t>
  </si>
  <si>
    <t xml:space="preserve">PSRI, NWI2, ARI, VIGreen, NDVI780, WI, PRI, RVS1, PPR</t>
  </si>
  <si>
    <t xml:space="preserve">(SDr − SDy)/(SDr + SDy), D1_917, D1_1429, D1_2244, D1_1167, D1_981, D1_1449, D1_1929, D1_1904</t>
  </si>
  <si>
    <t xml:space="preserve">(SDr − SDy)/(SDr + SDy), CR3 water 970 width, D1_1429, D1_1676, CR2 red depth, CR3 water 970 symmetry, D1_981, D1_915</t>
  </si>
  <si>
    <t xml:space="preserve">D1_1818, SDr/SDy, D1_762, D1_2278, D1_1407, D1_766</t>
  </si>
  <si>
    <t xml:space="preserve">The four-tier analysis of Das et al. applied to all extracted features instead of the reflectance bands alone.</t>
  </si>
  <si>
    <t xml:space="preserve">Pool = K1 smoothed, splice-corrected reflectance bands (guard zones excluded) + 30 K2 continuum-removed parameters + 31 K3 vegetation indices + K4 first-derivative bands (guard zones excluded) + 20 K4 edge parameters = 4151 features. Exact duplicates (|r| ≥ 0.99999) were removed because they make covariance matrices singular in Tiers 3–4, leaving 4150 features. The same Tier 1–4 machinery, settings and folds as in Part A were then applied. RF peaks were picked within each spectral series (reflectance and derivative bands ≥ 10 nm apart); every scalar feature (CR, index, edge parameter) is its own candidate; a candidate nearly collinear (|r| ≥ 0.999) with an already chosen feature is skipped.</t>
  </si>
  <si>
    <t xml:space="preserve">Table C0.1  Duplicated features removed from the pool</t>
  </si>
  <si>
    <t xml:space="preserve">Kept</t>
  </si>
  <si>
    <t xml:space="preserve">Table C0.2  Pool composition</t>
  </si>
  <si>
    <t xml:space="preserve">Tier-1 significant</t>
  </si>
  <si>
    <t xml:space="preserve">K2 continuum removal</t>
  </si>
  <si>
    <t xml:space="preserve">K3 vegetation index</t>
  </si>
  <si>
    <t xml:space="preserve">K4 edge parameter</t>
  </si>
  <si>
    <t xml:space="preserve">K4 first-derivative band</t>
  </si>
  <si>
    <t xml:space="preserve">2879 of 4150 features significant (q &lt; 0.05).</t>
  </si>
  <si>
    <t xml:space="preserve">Table C1.1  Significant features by type</t>
  </si>
  <si>
    <t xml:space="preserve">Table C1.2  Five most sensitive features of each type (by AUC)</t>
  </si>
  <si>
    <t xml:space="preserve">R1395</t>
  </si>
  <si>
    <t xml:space="preserve">R1394</t>
  </si>
  <si>
    <t xml:space="preserve">R1396</t>
  </si>
  <si>
    <t xml:space="preserve">R1392</t>
  </si>
  <si>
    <t xml:space="preserve">D1_797</t>
  </si>
  <si>
    <t xml:space="preserve">All 4150 features with their statistics: sheet 35_C_AllFeatures.</t>
  </si>
  <si>
    <t xml:space="preserve">Table C2.1  Selected feature sets</t>
  </si>
  <si>
    <t xml:space="preserve">Feature set</t>
  </si>
  <si>
    <t xml:space="preserve">Features (order of selection)</t>
  </si>
  <si>
    <t xml:space="preserve">CART-10</t>
  </si>
  <si>
    <t xml:space="preserve">(SDr − SDy)/(SDr + SDy), CR3 water 970 width, D1_1429, CR3 water 970 symmetry, CR2 red depth, D1_1417, D1_1934, D1_984, D1_2458, D1_636</t>
  </si>
  <si>
    <t xml:space="preserve">CART-2 (1-SE)</t>
  </si>
  <si>
    <t xml:space="preserve">(SDr − SDy)/(SDr + SDy), CR3 water 970 width</t>
  </si>
  <si>
    <t xml:space="preserve">CR3 water 970 width, SDr/SDy, PSRI, D1_806, ARI, (SDr − SDy)/(SDr + SDy), D1_625, D1_2208, D1_796, D1_601, D1_785, D1_561, D1_1935, SDy (yellow-edge area), D1_591, R1368, D1_1420</t>
  </si>
  <si>
    <t xml:space="preserve">CR3 water 970 width, SDr/SDy, PSRI, D1_806, ARI, (SDr − SDy)/(SDr + SDy), D1_625, D1_2208, D1_796, D1_601</t>
  </si>
  <si>
    <t xml:space="preserve">Table C2.2  The selected features</t>
  </si>
  <si>
    <t xml:space="preserve">In CART-10</t>
  </si>
  <si>
    <t xml:space="preserve">In RF-17</t>
  </si>
  <si>
    <t xml:space="preserve">RF importance rank</t>
  </si>
  <si>
    <t xml:space="preserve">D1_1429</t>
  </si>
  <si>
    <t xml:space="preserve">D1_1417</t>
  </si>
  <si>
    <t xml:space="preserve">D1_1934</t>
  </si>
  <si>
    <t xml:space="preserve">D1_984</t>
  </si>
  <si>
    <t xml:space="preserve">D1_2458</t>
  </si>
  <si>
    <t xml:space="preserve">D1_636</t>
  </si>
  <si>
    <t xml:space="preserve">D1_2208</t>
  </si>
  <si>
    <t xml:space="preserve">D1_796</t>
  </si>
  <si>
    <t xml:space="preserve">D1_601</t>
  </si>
  <si>
    <t xml:space="preserve">D1_785</t>
  </si>
  <si>
    <t xml:space="preserve">D1_561</t>
  </si>
  <si>
    <t xml:space="preserve">R1368</t>
  </si>
  <si>
    <t xml:space="preserve">D1_1420</t>
  </si>
  <si>
    <t xml:space="preserve">Table C2.3  Tree nodes (rpart frame)</t>
  </si>
  <si>
    <t xml:space="preserve">(SDr − SDy)/(SDr + SDy)&gt;=1.178</t>
  </si>
  <si>
    <t xml:space="preserve">CR3 water 970 width&gt;=61.5</t>
  </si>
  <si>
    <t xml:space="preserve">CR3 water 970 symmetry&lt; 0.4147</t>
  </si>
  <si>
    <t xml:space="preserve">D1_1417&gt;=-0.001205</t>
  </si>
  <si>
    <t xml:space="preserve">D1_1934&lt; 4.007e-05</t>
  </si>
  <si>
    <t xml:space="preserve">D1_1934&gt;=4.007e-05</t>
  </si>
  <si>
    <t xml:space="preserve">D1_2458&lt; -0.0002139</t>
  </si>
  <si>
    <t xml:space="preserve">D1_2458&gt;=-0.0002139</t>
  </si>
  <si>
    <t xml:space="preserve">D1_1417&lt; -0.001205</t>
  </si>
  <si>
    <t xml:space="preserve">D1_984&lt; 0.0001313</t>
  </si>
  <si>
    <t xml:space="preserve">D1_984&gt;=0.0001313</t>
  </si>
  <si>
    <t xml:space="preserve">D1_636&lt; -0.0007155</t>
  </si>
  <si>
    <t xml:space="preserve">D1_636&gt;=-0.0007155</t>
  </si>
  <si>
    <t xml:space="preserve">CR3 water 970 symmetry&gt;=0.4147</t>
  </si>
  <si>
    <t xml:space="preserve">CR3 water 970 width&lt; 61.5</t>
  </si>
  <si>
    <t xml:space="preserve">CR2 red depth&gt;=0.7981</t>
  </si>
  <si>
    <t xml:space="preserve">CR2 red depth&lt; 0.7981</t>
  </si>
  <si>
    <t xml:space="preserve">(SDr − SDy)/(SDr + SDy)&lt; 1.178</t>
  </si>
  <si>
    <t xml:space="preserve">D1_1429&gt;=-0.0003457</t>
  </si>
  <si>
    <t xml:space="preserve">D1_1429&lt; -0.0003457</t>
  </si>
  <si>
    <t xml:space="preserve">Table C2.4  Complexity-parameter table (plot-grouped CV)</t>
  </si>
  <si>
    <t xml:space="preserve">nsplit</t>
  </si>
  <si>
    <t xml:space="preserve">rel error</t>
  </si>
  <si>
    <t xml:space="preserve">xerror</t>
  </si>
  <si>
    <t xml:space="preserve">xstd</t>
  </si>
  <si>
    <t xml:space="preserve">Table C3.1  Separability of healthy and diseased leaves</t>
  </si>
  <si>
    <t xml:space="preserve">Condition no. healthy</t>
  </si>
  <si>
    <t xml:space="preserve">Condition no. diseased</t>
  </si>
  <si>
    <t xml:space="preserve">Condition numbers of the class correlation matrices (scale-free).</t>
  </si>
  <si>
    <t xml:space="preserve">Table C3.2  J–M and QDA BA as features are added</t>
  </si>
  <si>
    <t xml:space="preserve">Table C4.1  10-fold cross-validated classification (V1)</t>
  </si>
  <si>
    <t xml:space="preserve">Error matrix — QDA (equal priors) on CART-10 (K1 + K2 + K3 + K4)</t>
  </si>
  <si>
    <t xml:space="preserve">Error matrix — QDA (equal priors) on RF-17 (K1 + K2 + K3 + K4)</t>
  </si>
  <si>
    <t xml:space="preserve">J–M implementation (Part C (combined pool))</t>
  </si>
  <si>
    <t xml:space="preserve">|Δα| = 2.2e-16</t>
  </si>
  <si>
    <t xml:space="preserve">max 1.8e+04 (well below the ~1e12 limit of double precision)</t>
  </si>
  <si>
    <t xml:space="preserve">max |ΔJ–M| = 6.9e-15</t>
  </si>
  <si>
    <t xml:space="preserve">QDA implementation (Part C (combined pool))</t>
  </si>
  <si>
    <t xml:space="preserve">Identical folds to Part A; Tier 1 + CART/RF selection + classifier refitted inside every training set (V3, V4, V5).</t>
  </si>
  <si>
    <t xml:space="preserve">Part C (four tiers on the combined K1 + K2–K4 pool, 4150 features, 2879 significant): CART chose 10 features, RF 17 (J–M 1.48 / 1.98); QDA on the RF features reaches 69.9 % (V3) / 64.9 % (V4), -7.8 points vs QDA on RF reflectance bands; best pipeline on the pool: QDA on CART features (74.4 %, V3).</t>
  </si>
  <si>
    <t xml:space="preserve">Table C5.1  Validation results</t>
  </si>
  <si>
    <t xml:space="preserve">Table C5.2  Paired comparisons within this pool</t>
  </si>
  <si>
    <t xml:space="preserve">Error matrix — QDA on CART features, V4 hold-out plots (K1 + K2 + K3 + K4)</t>
  </si>
  <si>
    <t xml:space="preserve">Error matrix — QDA on RF features, V4 hold-out plots (K1 + K2 + K3 + K4)</t>
  </si>
  <si>
    <t xml:space="preserve">Mean pairwise Jaccard (±10 nm) on the combined pool: RF 0.65, CART 0.25.</t>
  </si>
  <si>
    <t xml:space="preserve">Table C6.1  Stability index</t>
  </si>
  <si>
    <t xml:space="preserve">6–11</t>
  </si>
  <si>
    <t xml:space="preserve">Table C6.2  Feature types selected in the 45 nested training sets</t>
  </si>
  <si>
    <t xml:space="preserve">Selector</t>
  </si>
  <si>
    <t xml:space="preserve">Selected (45 training sets)</t>
  </si>
  <si>
    <t xml:space="preserve">Table C6.3  Re-selection of the all-leaf CART features</t>
  </si>
  <si>
    <t xml:space="preserve">Table C6.4  Re-selection of the all-leaf RF features</t>
  </si>
  <si>
    <t xml:space="preserve">Table C6.5  Are selected derivative/reflectance bands crowding the detector guard zones? (artefact-leakage check)</t>
  </si>
  <si>
    <t xml:space="preserve">All-leaf set</t>
  </si>
  <si>
    <t xml:space="preserve">Selections within 5 nm of a guard zone (45 training sets)</t>
  </si>
  <si>
    <t xml:space="preserve">none</t>
  </si>
  <si>
    <t xml:space="preserve">Guard zones: reflectance 990–1010 and 1795–1835 nm; first derivative 988–1012 and 1793–1837 nm. A feature within 5 nm outside a guard zone may still carry some join artefact.</t>
  </si>
  <si>
    <t xml:space="preserve">Features most often selected by CART</t>
  </si>
  <si>
    <t xml:space="preserve">D1_981</t>
  </si>
  <si>
    <t xml:space="preserve">D1_1433</t>
  </si>
  <si>
    <t xml:space="preserve">D1_982</t>
  </si>
  <si>
    <t xml:space="preserve">D1_1673</t>
  </si>
  <si>
    <t xml:space="preserve">D1_1430</t>
  </si>
  <si>
    <t xml:space="preserve">D1_1421</t>
  </si>
  <si>
    <t xml:space="preserve">D1_677</t>
  </si>
  <si>
    <t xml:space="preserve">D1_2214</t>
  </si>
  <si>
    <t xml:space="preserve">D1_1167</t>
  </si>
  <si>
    <t xml:space="preserve">D1_1914</t>
  </si>
  <si>
    <t xml:space="preserve">D1_1428</t>
  </si>
  <si>
    <t xml:space="preserve">D1_1670</t>
  </si>
  <si>
    <t xml:space="preserve">D1_406</t>
  </si>
  <si>
    <t xml:space="preserve">Features most often selected by RF</t>
  </si>
  <si>
    <t xml:space="preserve">D1_623</t>
  </si>
  <si>
    <t xml:space="preserve">D1_2207</t>
  </si>
  <si>
    <t xml:space="preserve">D1_2211</t>
  </si>
  <si>
    <t xml:space="preserve">D1_811</t>
  </si>
  <si>
    <t xml:space="preserve">D1_2446</t>
  </si>
  <si>
    <t xml:space="preserve">D1_815</t>
  </si>
  <si>
    <t xml:space="preserve">D1_810</t>
  </si>
  <si>
    <t xml:space="preserve">Table C7.1  Paired Wilcoxon signed-rank tests (balanced accuracy, positive = first better)</t>
  </si>
  <si>
    <t xml:space="preserve">First</t>
  </si>
  <si>
    <t xml:space="preserve">Second</t>
  </si>
  <si>
    <t xml:space="preserve">Mean difference (BA)</t>
  </si>
  <si>
    <t xml:space="preserve">Combined pool: QDA on CART features</t>
  </si>
  <si>
    <t xml:space="preserve">Reflectance: QDA on CART bands</t>
  </si>
  <si>
    <t xml:space="preserve">V3 nested (45 folds)</t>
  </si>
  <si>
    <t xml:space="preserve">V4 hold-out (10 splits)</t>
  </si>
  <si>
    <t xml:space="preserve">Combined pool: QDA on RF features</t>
  </si>
  <si>
    <t xml:space="preserve">Reflectance: QDA on RF bands</t>
  </si>
  <si>
    <t xml:space="preserve">Combined pool: RF classifier (Tier-1 features)</t>
  </si>
  <si>
    <t xml:space="preserve">Reflectance: RF classifier (Tier-1 bands)</t>
  </si>
  <si>
    <t xml:space="preserve">Combined pool: CART classifier (Tier-1 features)</t>
  </si>
  <si>
    <t xml:space="preserve">Reflectance: CART classifier (Tier-1 bands)</t>
  </si>
  <si>
    <t xml:space="preserve">K5: RF classifier on all 4151 features</t>
  </si>
  <si>
    <t xml:space="preserve">K5: QDA on 15 features chosen by AUC</t>
  </si>
  <si>
    <t xml:space="preserve">Train on the other dates (training plots of a V4 split), test on the held-out date (test plots of the split); 10 splits × 2 dates.</t>
  </si>
  <si>
    <t xml:space="preserve">Transfer (V5, leave-one-date-out on new plots): QDA on CART reflectance bands 49.9 %, QDA on combined-pool RF features 50.0 % — a clear drop from the V3 estimate (69.9 %); the date/stage effect limits transfer.</t>
  </si>
  <si>
    <t xml:space="preserve">By held-out level (QDA on combined-pool RF features): 03-03-2026 50.0 %; 13-03-2026 50.0 %.</t>
  </si>
  <si>
    <t xml:space="preserve">Why: this subset pools 2 dates (03-03-2026, 13-03-2026). A model useful in practice must work on a new date. V5 holds out a whole date and, at the same time, the plots of the V4 hold-out, so no leaf, plot or date of the test set is seen in training. BA is computed only for units whose test leaves contain both classes. 6 split × date units were skipped because the held-out date had no leaves of the test plots or the training set had fewer than 5 leaves of a class.</t>
  </si>
  <si>
    <t xml:space="preserve">Table V5.1  Balanced accuracy by held-out date</t>
  </si>
  <si>
    <t xml:space="preserve">Held-out date</t>
  </si>
  <si>
    <t xml:space="preserve">Splits</t>
  </si>
  <si>
    <t xml:space="preserve">Splits with both classes</t>
  </si>
  <si>
    <t xml:space="preserve">Mean test leaves</t>
  </si>
  <si>
    <t xml:space="preserve">BA mean</t>
  </si>
  <si>
    <t xml:space="preserve">BA SD</t>
  </si>
  <si>
    <t xml:space="preserve">Reflectance (Part A)</t>
  </si>
  <si>
    <t xml:space="preserve">Combined pool (Part C)</t>
  </si>
  <si>
    <t xml:space="preserve">Descriptive checks inside each date, growth stage and variety present in this subset (strata with one class only are omitted).</t>
  </si>
  <si>
    <t xml:space="preserve">Table S.1  AUC of the key features within strata</t>
  </si>
  <si>
    <t xml:space="preserve">Same direction as all leaves</t>
  </si>
  <si>
    <t xml:space="preserve">K1 reflectance R1393</t>
  </si>
  <si>
    <t xml:space="preserve">All leaves</t>
  </si>
  <si>
    <t xml:space="preserve">all</t>
  </si>
  <si>
    <t xml:space="preserve">K4 first derivative D1_800</t>
  </si>
  <si>
    <t xml:space="preserve">K2 CR3 water 970 width</t>
  </si>
  <si>
    <t xml:space="preserve">K3 ARI</t>
  </si>
  <si>
    <t xml:space="preserve">K4 edge (SDr − SDy)/(SDr + SDy)</t>
  </si>
  <si>
    <t xml:space="preserve">REIP (Lagrangian)</t>
  </si>
  <si>
    <t xml:space="preserve">Table S.2  Classifier balanced accuracy within strata (V3 out-of-fold predictions)</t>
  </si>
  <si>
    <t xml:space="preserve">BA (V3, mean of 5 repeats)</t>
  </si>
  <si>
    <t xml:space="preserve">Out-of-fold predictions of V3 (9-fold × 5 = 45 folds).</t>
  </si>
  <si>
    <t xml:space="preserve">PASS = verified by an independent method or recomputation; FLAG = a limitation that is reported and handled.</t>
  </si>
  <si>
    <t xml:space="preserve">#</t>
  </si>
  <si>
    <t xml:space="preserve">Step 0</t>
  </si>
  <si>
    <t xml:space="preserve">data audit</t>
  </si>
  <si>
    <t xml:space="preserve">0</t>
  </si>
  <si>
    <t xml:space="preserve">197</t>
  </si>
  <si>
    <t xml:space="preserve">A1</t>
  </si>
  <si>
    <t xml:space="preserve">0.573; 14 of 17 peaks within ±10 nm</t>
  </si>
  <si>
    <t xml:space="preserve">ρ = 0.603; 12 of 17 peaks within ±10 nm; R out-of-bag BA 0.704</t>
  </si>
  <si>
    <t xml:space="preserve">ρ = 0.17; shuffling one band hardly changes the forest because its neighbours carry the same information</t>
  </si>
  <si>
    <t xml:space="preserve">BA 0.697; healthy recall 0.51: class weights alone leave the forest biased</t>
  </si>
  <si>
    <t xml:space="preserve">Part C · Tier 1</t>
  </si>
  <si>
    <t xml:space="preserve">Part C · Tier 3</t>
  </si>
  <si>
    <t xml:space="preserve">Part C · Tier 4</t>
  </si>
  <si>
    <t xml:space="preserve">Validation</t>
  </si>
  <si>
    <t xml:space="preserve">No plot in both training and test</t>
  </si>
  <si>
    <t xml:space="preserve">assertion on every V3, V4 and V5 fold</t>
  </si>
  <si>
    <t xml:space="preserve">passed for all folds</t>
  </si>
  <si>
    <t xml:space="preserve">No date in both training and test (V5)</t>
  </si>
  <si>
    <t xml:space="preserve">assertion on every V5 unit</t>
  </si>
  <si>
    <t xml:space="preserve">passed (14 units)</t>
  </si>
  <si>
    <t xml:space="preserve">Every V3 and V4 test fold contains both classes</t>
  </si>
  <si>
    <t xml:space="preserve">assertion on every fold</t>
  </si>
  <si>
    <t xml:space="preserve">passed (45 V3 folds, k = 9; 10 V4 splits)</t>
  </si>
  <si>
    <t xml:space="preserve">Identical folds in every step</t>
  </si>
  <si>
    <t xml:space="preserve">folds built once (sheet 36) and reused by Parts A, K and C</t>
  </si>
  <si>
    <t xml:space="preserve">same objects</t>
  </si>
  <si>
    <t xml:space="preserve">K5 / Part A</t>
  </si>
  <si>
    <t xml:space="preserve">K5 full spectrum reproduces Part A</t>
  </si>
  <si>
    <t xml:space="preserve">RF and CART on the raw spectrum (K5, no Tier 1) vs Part A classifiers (Tier-1 bands)</t>
  </si>
  <si>
    <t xml:space="preserve">RF 69.9 % vs 67.0 %; CART 64.5 % vs 62.6 %</t>
  </si>
  <si>
    <t xml:space="preserve">Error matrices</t>
  </si>
  <si>
    <t xml:space="preserve">Matrix sums equal the class totals</t>
  </si>
  <si>
    <t xml:space="preserve">Excel formulas (column totals) in every error matrix</t>
  </si>
  <si>
    <t xml:space="preserve">V1 totals 90 healthy / 450 diseased</t>
  </si>
  <si>
    <t xml:space="preserve">K5 artefact test</t>
  </si>
  <si>
    <t xml:space="preserve">Guard-zone bands inflate accuracy?</t>
  </si>
  <si>
    <t xml:space="preserve">K4 with vs without the guard-zone derivative bands (RF, CV)</t>
  </si>
  <si>
    <t xml:space="preserve">85.2 % with vs 75.0 % without</t>
  </si>
  <si>
    <t xml:space="preserve">Part C</t>
  </si>
  <si>
    <t xml:space="preserve">Selected features next to the guard zones</t>
  </si>
  <si>
    <t xml:space="preserve">share of fold selections within 5 nm of a guard zone</t>
  </si>
  <si>
    <t xml:space="preserve">CART: 2.7 %; RF: 0.0 %</t>
  </si>
  <si>
    <t xml:space="preserve">Numerics</t>
  </si>
  <si>
    <t xml:space="preserve">QDA fits failing on singular covariances</t>
  </si>
  <si>
    <t xml:space="preserve">count of failures in Parts A and C</t>
  </si>
  <si>
    <t xml:space="preserve">5 (Part A), 5 (Part C)</t>
  </si>
  <si>
    <t xml:space="preserve">PASS (Excel count)</t>
  </si>
  <si>
    <t xml:space="preserve">FLAG (Excel count)</t>
  </si>
  <si>
    <t xml:space="preserve">FAIL (Excel count)</t>
  </si>
  <si>
    <t xml:space="preserve">Guard = inside a detector-splice guard zone (excluded from rankings).</t>
  </si>
  <si>
    <t xml:space="preserve">Guard (R)</t>
  </si>
  <si>
    <t xml:space="preserve">K1 mean healthy</t>
  </si>
  <si>
    <t xml:space="preserve">K1 mean diseased</t>
  </si>
  <si>
    <t xml:space="preserve">K1 AUC</t>
  </si>
  <si>
    <t xml:space="preserve">K1 Hedges g</t>
  </si>
  <si>
    <t xml:space="preserve">K1 q (BH)</t>
  </si>
  <si>
    <t xml:space="preserve">Guard (D1)</t>
  </si>
  <si>
    <t xml:space="preserve">D1 mean healthy</t>
  </si>
  <si>
    <t xml:space="preserve">D1 mean diseased</t>
  </si>
  <si>
    <t xml:space="preserve">D1 AUC</t>
  </si>
  <si>
    <t xml:space="preserve">D1 q (BH)</t>
  </si>
  <si>
    <t xml:space="preserve">D2 AUC</t>
  </si>
  <si>
    <t xml:space="preserve">D2 q (BH)</t>
  </si>
  <si>
    <t xml:space="preserve">r (R, status)</t>
  </si>
  <si>
    <t xml:space="preserve">r (D1, status)</t>
  </si>
  <si>
    <t xml:space="preserve">df</t>
  </si>
  <si>
    <t xml:space="preserve">Significant</t>
  </si>
  <si>
    <t xml:space="preserve">R400</t>
  </si>
  <si>
    <t xml:space="preserve">R401</t>
  </si>
  <si>
    <t xml:space="preserve">R402</t>
  </si>
  <si>
    <t xml:space="preserve">R403</t>
  </si>
  <si>
    <t xml:space="preserve">R404</t>
  </si>
  <si>
    <t xml:space="preserve">R405</t>
  </si>
  <si>
    <t xml:space="preserve">R406</t>
  </si>
  <si>
    <t xml:space="preserve">R407</t>
  </si>
  <si>
    <t xml:space="preserve">R408</t>
  </si>
  <si>
    <t xml:space="preserve">R409</t>
  </si>
  <si>
    <t xml:space="preserve">R410</t>
  </si>
  <si>
    <t xml:space="preserve">R411</t>
  </si>
  <si>
    <t xml:space="preserve">R412</t>
  </si>
  <si>
    <t xml:space="preserve">R413</t>
  </si>
  <si>
    <t xml:space="preserve">R414</t>
  </si>
  <si>
    <t xml:space="preserve">R416</t>
  </si>
  <si>
    <t xml:space="preserve">R417</t>
  </si>
  <si>
    <t xml:space="preserve">R418</t>
  </si>
  <si>
    <t xml:space="preserve">R419</t>
  </si>
  <si>
    <t xml:space="preserve">R420</t>
  </si>
  <si>
    <t xml:space="preserve">R421</t>
  </si>
  <si>
    <t xml:space="preserve">R422</t>
  </si>
  <si>
    <t xml:space="preserve">R423</t>
  </si>
  <si>
    <t xml:space="preserve">R424</t>
  </si>
  <si>
    <t xml:space="preserve">R425</t>
  </si>
  <si>
    <t xml:space="preserve">R426</t>
  </si>
  <si>
    <t xml:space="preserve">R427</t>
  </si>
  <si>
    <t xml:space="preserve">R428</t>
  </si>
  <si>
    <t xml:space="preserve">R429</t>
  </si>
  <si>
    <t xml:space="preserve">R430</t>
  </si>
  <si>
    <t xml:space="preserve">R431</t>
  </si>
  <si>
    <t xml:space="preserve">R432</t>
  </si>
  <si>
    <t xml:space="preserve">R433</t>
  </si>
  <si>
    <t xml:space="preserve">R434</t>
  </si>
  <si>
    <t xml:space="preserve">R436</t>
  </si>
  <si>
    <t xml:space="preserve">R437</t>
  </si>
  <si>
    <t xml:space="preserve">R438</t>
  </si>
  <si>
    <t xml:space="preserve">R439</t>
  </si>
  <si>
    <t xml:space="preserve">R440</t>
  </si>
  <si>
    <t xml:space="preserve">R441</t>
  </si>
  <si>
    <t xml:space="preserve">R442</t>
  </si>
  <si>
    <t xml:space="preserve">R443</t>
  </si>
  <si>
    <t xml:space="preserve">R444</t>
  </si>
  <si>
    <t xml:space="preserve">R446</t>
  </si>
  <si>
    <t xml:space="preserve">R447</t>
  </si>
  <si>
    <t xml:space="preserve">R448</t>
  </si>
  <si>
    <t xml:space="preserve">R449</t>
  </si>
  <si>
    <t xml:space="preserve">R451</t>
  </si>
  <si>
    <t xml:space="preserve">R452</t>
  </si>
  <si>
    <t xml:space="preserve">R453</t>
  </si>
  <si>
    <t xml:space="preserve">R454</t>
  </si>
  <si>
    <t xml:space="preserve">R455</t>
  </si>
  <si>
    <t xml:space="preserve">R456</t>
  </si>
  <si>
    <t xml:space="preserve">R457</t>
  </si>
  <si>
    <t xml:space="preserve">R458</t>
  </si>
  <si>
    <t xml:space="preserve">R459</t>
  </si>
  <si>
    <t xml:space="preserve">R460</t>
  </si>
  <si>
    <t xml:space="preserve">R461</t>
  </si>
  <si>
    <t xml:space="preserve">R462</t>
  </si>
  <si>
    <t xml:space="preserve">R463</t>
  </si>
  <si>
    <t xml:space="preserve">R464</t>
  </si>
  <si>
    <t xml:space="preserve">R465</t>
  </si>
  <si>
    <t xml:space="preserve">R466</t>
  </si>
  <si>
    <t xml:space="preserve">R467</t>
  </si>
  <si>
    <t xml:space="preserve">R468</t>
  </si>
  <si>
    <t xml:space="preserve">R469</t>
  </si>
  <si>
    <t xml:space="preserve">R470</t>
  </si>
  <si>
    <t xml:space="preserve">R471</t>
  </si>
  <si>
    <t xml:space="preserve">R472</t>
  </si>
  <si>
    <t xml:space="preserve">R473</t>
  </si>
  <si>
    <t xml:space="preserve">R474</t>
  </si>
  <si>
    <t xml:space="preserve">R475</t>
  </si>
  <si>
    <t xml:space="preserve">R476</t>
  </si>
  <si>
    <t xml:space="preserve">R477</t>
  </si>
  <si>
    <t xml:space="preserve">R478</t>
  </si>
  <si>
    <t xml:space="preserve">R479</t>
  </si>
  <si>
    <t xml:space="preserve">R480</t>
  </si>
  <si>
    <t xml:space="preserve">R481</t>
  </si>
  <si>
    <t xml:space="preserve">R482</t>
  </si>
  <si>
    <t xml:space="preserve">R483</t>
  </si>
  <si>
    <t xml:space="preserve">R484</t>
  </si>
  <si>
    <t xml:space="preserve">R485</t>
  </si>
  <si>
    <t xml:space="preserve">R486</t>
  </si>
  <si>
    <t xml:space="preserve">R487</t>
  </si>
  <si>
    <t xml:space="preserve">R488</t>
  </si>
  <si>
    <t xml:space="preserve">R489</t>
  </si>
  <si>
    <t xml:space="preserve">R490</t>
  </si>
  <si>
    <t xml:space="preserve">R491</t>
  </si>
  <si>
    <t xml:space="preserve">R492</t>
  </si>
  <si>
    <t xml:space="preserve">R493</t>
  </si>
  <si>
    <t xml:space="preserve">R494</t>
  </si>
  <si>
    <t xml:space="preserve">R495</t>
  </si>
  <si>
    <t xml:space="preserve">R496</t>
  </si>
  <si>
    <t xml:space="preserve">R497</t>
  </si>
  <si>
    <t xml:space="preserve">R498</t>
  </si>
  <si>
    <t xml:space="preserve">R499</t>
  </si>
  <si>
    <t xml:space="preserve">R501</t>
  </si>
  <si>
    <t xml:space="preserve">R502</t>
  </si>
  <si>
    <t xml:space="preserve">R503</t>
  </si>
  <si>
    <t xml:space="preserve">R504</t>
  </si>
  <si>
    <t xml:space="preserve">R505</t>
  </si>
  <si>
    <t xml:space="preserve">R506</t>
  </si>
  <si>
    <t xml:space="preserve">R507</t>
  </si>
  <si>
    <t xml:space="preserve">R508</t>
  </si>
  <si>
    <t xml:space="preserve">R509</t>
  </si>
  <si>
    <t xml:space="preserve">R510</t>
  </si>
  <si>
    <t xml:space="preserve">R511</t>
  </si>
  <si>
    <t xml:space="preserve">R512</t>
  </si>
  <si>
    <t xml:space="preserve">R513</t>
  </si>
  <si>
    <t xml:space="preserve">R514</t>
  </si>
  <si>
    <t xml:space="preserve">R515</t>
  </si>
  <si>
    <t xml:space="preserve">R516</t>
  </si>
  <si>
    <t xml:space="preserve">R517</t>
  </si>
  <si>
    <t xml:space="preserve">R518</t>
  </si>
  <si>
    <t xml:space="preserve">R519</t>
  </si>
  <si>
    <t xml:space="preserve">R520</t>
  </si>
  <si>
    <t xml:space="preserve">R521</t>
  </si>
  <si>
    <t xml:space="preserve">R522</t>
  </si>
  <si>
    <t xml:space="preserve">R523</t>
  </si>
  <si>
    <t xml:space="preserve">R524</t>
  </si>
  <si>
    <t xml:space="preserve">R525</t>
  </si>
  <si>
    <t xml:space="preserve">R526</t>
  </si>
  <si>
    <t xml:space="preserve">R527</t>
  </si>
  <si>
    <t xml:space="preserve">R528</t>
  </si>
  <si>
    <t xml:space="preserve">R529</t>
  </si>
  <si>
    <t xml:space="preserve">R530</t>
  </si>
  <si>
    <t xml:space="preserve">R532</t>
  </si>
  <si>
    <t xml:space="preserve">R533</t>
  </si>
  <si>
    <t xml:space="preserve">R534</t>
  </si>
  <si>
    <t xml:space="preserve">R535</t>
  </si>
  <si>
    <t xml:space="preserve">R536</t>
  </si>
  <si>
    <t xml:space="preserve">R537</t>
  </si>
  <si>
    <t xml:space="preserve">R538</t>
  </si>
  <si>
    <t xml:space="preserve">R539</t>
  </si>
  <si>
    <t xml:space="preserve">R540</t>
  </si>
  <si>
    <t xml:space="preserve">R541</t>
  </si>
  <si>
    <t xml:space="preserve">R542</t>
  </si>
  <si>
    <t xml:space="preserve">R543</t>
  </si>
  <si>
    <t xml:space="preserve">R544</t>
  </si>
  <si>
    <t xml:space="preserve">R545</t>
  </si>
  <si>
    <t xml:space="preserve">R546</t>
  </si>
  <si>
    <t xml:space="preserve">R547</t>
  </si>
  <si>
    <t xml:space="preserve">R548</t>
  </si>
  <si>
    <t xml:space="preserve">R549</t>
  </si>
  <si>
    <t xml:space="preserve">R551</t>
  </si>
  <si>
    <t xml:space="preserve">R552</t>
  </si>
  <si>
    <t xml:space="preserve">R553</t>
  </si>
  <si>
    <t xml:space="preserve">R554</t>
  </si>
  <si>
    <t xml:space="preserve">R555</t>
  </si>
  <si>
    <t xml:space="preserve">R556</t>
  </si>
  <si>
    <t xml:space="preserve">R557</t>
  </si>
  <si>
    <t xml:space="preserve">R558</t>
  </si>
  <si>
    <t xml:space="preserve">R559</t>
  </si>
  <si>
    <t xml:space="preserve">R560</t>
  </si>
  <si>
    <t xml:space="preserve">R561</t>
  </si>
  <si>
    <t xml:space="preserve">R562</t>
  </si>
  <si>
    <t xml:space="preserve">R563</t>
  </si>
  <si>
    <t xml:space="preserve">R564</t>
  </si>
  <si>
    <t xml:space="preserve">R565</t>
  </si>
  <si>
    <t xml:space="preserve">R566</t>
  </si>
  <si>
    <t xml:space="preserve">R567</t>
  </si>
  <si>
    <t xml:space="preserve">R568</t>
  </si>
  <si>
    <t xml:space="preserve">R569</t>
  </si>
  <si>
    <t xml:space="preserve">R571</t>
  </si>
  <si>
    <t xml:space="preserve">R572</t>
  </si>
  <si>
    <t xml:space="preserve">R573</t>
  </si>
  <si>
    <t xml:space="preserve">R574</t>
  </si>
  <si>
    <t xml:space="preserve">R575</t>
  </si>
  <si>
    <t xml:space="preserve">R576</t>
  </si>
  <si>
    <t xml:space="preserve">R577</t>
  </si>
  <si>
    <t xml:space="preserve">R578</t>
  </si>
  <si>
    <t xml:space="preserve">R579</t>
  </si>
  <si>
    <t xml:space="preserve">R582</t>
  </si>
  <si>
    <t xml:space="preserve">R583</t>
  </si>
  <si>
    <t xml:space="preserve">R584</t>
  </si>
  <si>
    <t xml:space="preserve">R585</t>
  </si>
  <si>
    <t xml:space="preserve">R586</t>
  </si>
  <si>
    <t xml:space="preserve">R587</t>
  </si>
  <si>
    <t xml:space="preserve">R588</t>
  </si>
  <si>
    <t xml:space="preserve">R589</t>
  </si>
  <si>
    <t xml:space="preserve">R590</t>
  </si>
  <si>
    <t xml:space="preserve">R591</t>
  </si>
  <si>
    <t xml:space="preserve">R592</t>
  </si>
  <si>
    <t xml:space="preserve">R593</t>
  </si>
  <si>
    <t xml:space="preserve">R594</t>
  </si>
  <si>
    <t xml:space="preserve">R595</t>
  </si>
  <si>
    <t xml:space="preserve">R596</t>
  </si>
  <si>
    <t xml:space="preserve">R597</t>
  </si>
  <si>
    <t xml:space="preserve">R598</t>
  </si>
  <si>
    <t xml:space="preserve">R599</t>
  </si>
  <si>
    <t xml:space="preserve">R600</t>
  </si>
  <si>
    <t xml:space="preserve">R601</t>
  </si>
  <si>
    <t xml:space="preserve">R602</t>
  </si>
  <si>
    <t xml:space="preserve">R603</t>
  </si>
  <si>
    <t xml:space="preserve">R604</t>
  </si>
  <si>
    <t xml:space="preserve">R605</t>
  </si>
  <si>
    <t xml:space="preserve">R606</t>
  </si>
  <si>
    <t xml:space="preserve">R607</t>
  </si>
  <si>
    <t xml:space="preserve">R608</t>
  </si>
  <si>
    <t xml:space="preserve">R609</t>
  </si>
  <si>
    <t xml:space="preserve">R610</t>
  </si>
  <si>
    <t xml:space="preserve">R611</t>
  </si>
  <si>
    <t xml:space="preserve">R612</t>
  </si>
  <si>
    <t xml:space="preserve">R613</t>
  </si>
  <si>
    <t xml:space="preserve">R614</t>
  </si>
  <si>
    <t xml:space="preserve">R615</t>
  </si>
  <si>
    <t xml:space="preserve">R616</t>
  </si>
  <si>
    <t xml:space="preserve">R617</t>
  </si>
  <si>
    <t xml:space="preserve">R618</t>
  </si>
  <si>
    <t xml:space="preserve">R619</t>
  </si>
  <si>
    <t xml:space="preserve">R620</t>
  </si>
  <si>
    <t xml:space="preserve">R621</t>
  </si>
  <si>
    <t xml:space="preserve">R622</t>
  </si>
  <si>
    <t xml:space="preserve">R623</t>
  </si>
  <si>
    <t xml:space="preserve">R624</t>
  </si>
  <si>
    <t xml:space="preserve">R625</t>
  </si>
  <si>
    <t xml:space="preserve">R626</t>
  </si>
  <si>
    <t xml:space="preserve">R627</t>
  </si>
  <si>
    <t xml:space="preserve">R628</t>
  </si>
  <si>
    <t xml:space="preserve">R629</t>
  </si>
  <si>
    <t xml:space="preserve">R630</t>
  </si>
  <si>
    <t xml:space="preserve">R631</t>
  </si>
  <si>
    <t xml:space="preserve">R632</t>
  </si>
  <si>
    <t xml:space="preserve">R633</t>
  </si>
  <si>
    <t xml:space="preserve">R634</t>
  </si>
  <si>
    <t xml:space="preserve">R635</t>
  </si>
  <si>
    <t xml:space="preserve">R636</t>
  </si>
  <si>
    <t xml:space="preserve">R637</t>
  </si>
  <si>
    <t xml:space="preserve">R638</t>
  </si>
  <si>
    <t xml:space="preserve">R639</t>
  </si>
  <si>
    <t xml:space="preserve">R640</t>
  </si>
  <si>
    <t xml:space="preserve">R641</t>
  </si>
  <si>
    <t xml:space="preserve">R642</t>
  </si>
  <si>
    <t xml:space="preserve">R643</t>
  </si>
  <si>
    <t xml:space="preserve">R644</t>
  </si>
  <si>
    <t xml:space="preserve">R645</t>
  </si>
  <si>
    <t xml:space="preserve">R646</t>
  </si>
  <si>
    <t xml:space="preserve">R647</t>
  </si>
  <si>
    <t xml:space="preserve">R648</t>
  </si>
  <si>
    <t xml:space="preserve">R649</t>
  </si>
  <si>
    <t xml:space="preserve">R652</t>
  </si>
  <si>
    <t xml:space="preserve">R653</t>
  </si>
  <si>
    <t xml:space="preserve">R654</t>
  </si>
  <si>
    <t xml:space="preserve">R655</t>
  </si>
  <si>
    <t xml:space="preserve">R656</t>
  </si>
  <si>
    <t xml:space="preserve">R657</t>
  </si>
  <si>
    <t xml:space="preserve">R658</t>
  </si>
  <si>
    <t xml:space="preserve">R659</t>
  </si>
  <si>
    <t xml:space="preserve">R660</t>
  </si>
  <si>
    <t xml:space="preserve">R661</t>
  </si>
  <si>
    <t xml:space="preserve">R662</t>
  </si>
  <si>
    <t xml:space="preserve">R663</t>
  </si>
  <si>
    <t xml:space="preserve">R664</t>
  </si>
  <si>
    <t xml:space="preserve">R665</t>
  </si>
  <si>
    <t xml:space="preserve">R666</t>
  </si>
  <si>
    <t xml:space="preserve">R667</t>
  </si>
  <si>
    <t xml:space="preserve">R668</t>
  </si>
  <si>
    <t xml:space="preserve">R669</t>
  </si>
  <si>
    <t xml:space="preserve">R671</t>
  </si>
  <si>
    <t xml:space="preserve">R672</t>
  </si>
  <si>
    <t xml:space="preserve">R673</t>
  </si>
  <si>
    <t xml:space="preserve">R674</t>
  </si>
  <si>
    <t xml:space="preserve">R676</t>
  </si>
  <si>
    <t xml:space="preserve">R677</t>
  </si>
  <si>
    <t xml:space="preserve">R678</t>
  </si>
  <si>
    <t xml:space="preserve">R679</t>
  </si>
  <si>
    <t xml:space="preserve">R681</t>
  </si>
  <si>
    <t xml:space="preserve">R682</t>
  </si>
  <si>
    <t xml:space="preserve">R683</t>
  </si>
  <si>
    <t xml:space="preserve">R684</t>
  </si>
  <si>
    <t xml:space="preserve">R685</t>
  </si>
  <si>
    <t xml:space="preserve">R686</t>
  </si>
  <si>
    <t xml:space="preserve">R687</t>
  </si>
  <si>
    <t xml:space="preserve">R688</t>
  </si>
  <si>
    <t xml:space="preserve">R689</t>
  </si>
  <si>
    <t xml:space="preserve">R690</t>
  </si>
  <si>
    <t xml:space="preserve">R691</t>
  </si>
  <si>
    <t xml:space="preserve">R692</t>
  </si>
  <si>
    <t xml:space="preserve">R693</t>
  </si>
  <si>
    <t xml:space="preserve">R694</t>
  </si>
  <si>
    <t xml:space="preserve">R695</t>
  </si>
  <si>
    <t xml:space="preserve">R696</t>
  </si>
  <si>
    <t xml:space="preserve">R697</t>
  </si>
  <si>
    <t xml:space="preserve">R698</t>
  </si>
  <si>
    <t xml:space="preserve">R699</t>
  </si>
  <si>
    <t xml:space="preserve">R701</t>
  </si>
  <si>
    <t xml:space="preserve">R702</t>
  </si>
  <si>
    <t xml:space="preserve">R703</t>
  </si>
  <si>
    <t xml:space="preserve">R704</t>
  </si>
  <si>
    <t xml:space="preserve">R705</t>
  </si>
  <si>
    <t xml:space="preserve">R706</t>
  </si>
  <si>
    <t xml:space="preserve">R707</t>
  </si>
  <si>
    <t xml:space="preserve">R708</t>
  </si>
  <si>
    <t xml:space="preserve">R709</t>
  </si>
  <si>
    <t xml:space="preserve">R710</t>
  </si>
  <si>
    <t xml:space="preserve">R711</t>
  </si>
  <si>
    <t xml:space="preserve">R712</t>
  </si>
  <si>
    <t xml:space="preserve">R713</t>
  </si>
  <si>
    <t xml:space="preserve">R714</t>
  </si>
  <si>
    <t xml:space="preserve">R715</t>
  </si>
  <si>
    <t xml:space="preserve">R716</t>
  </si>
  <si>
    <t xml:space="preserve">R717</t>
  </si>
  <si>
    <t xml:space="preserve">R718</t>
  </si>
  <si>
    <t xml:space="preserve">R719</t>
  </si>
  <si>
    <t xml:space="preserve">R720</t>
  </si>
  <si>
    <t xml:space="preserve">R721</t>
  </si>
  <si>
    <t xml:space="preserve">R722</t>
  </si>
  <si>
    <t xml:space="preserve">R723</t>
  </si>
  <si>
    <t xml:space="preserve">R724</t>
  </si>
  <si>
    <t xml:space="preserve">R725</t>
  </si>
  <si>
    <t xml:space="preserve">R726</t>
  </si>
  <si>
    <t xml:space="preserve">R727</t>
  </si>
  <si>
    <t xml:space="preserve">R728</t>
  </si>
  <si>
    <t xml:space="preserve">R729</t>
  </si>
  <si>
    <t xml:space="preserve">R730</t>
  </si>
  <si>
    <t xml:space="preserve">R731</t>
  </si>
  <si>
    <t xml:space="preserve">R732</t>
  </si>
  <si>
    <t xml:space="preserve">R733</t>
  </si>
  <si>
    <t xml:space="preserve">R734</t>
  </si>
  <si>
    <t xml:space="preserve">R735</t>
  </si>
  <si>
    <t xml:space="preserve">R736</t>
  </si>
  <si>
    <t xml:space="preserve">R737</t>
  </si>
  <si>
    <t xml:space="preserve">R738</t>
  </si>
  <si>
    <t xml:space="preserve">R739</t>
  </si>
  <si>
    <t xml:space="preserve">R741</t>
  </si>
  <si>
    <t xml:space="preserve">R742</t>
  </si>
  <si>
    <t xml:space="preserve">R743</t>
  </si>
  <si>
    <t xml:space="preserve">R744</t>
  </si>
  <si>
    <t xml:space="preserve">R745</t>
  </si>
  <si>
    <t xml:space="preserve">R746</t>
  </si>
  <si>
    <t xml:space="preserve">R747</t>
  </si>
  <si>
    <t xml:space="preserve">R748</t>
  </si>
  <si>
    <t xml:space="preserve">R749</t>
  </si>
  <si>
    <t xml:space="preserve">R751</t>
  </si>
  <si>
    <t xml:space="preserve">R752</t>
  </si>
  <si>
    <t xml:space="preserve">R753</t>
  </si>
  <si>
    <t xml:space="preserve">R754</t>
  </si>
  <si>
    <t xml:space="preserve">R755</t>
  </si>
  <si>
    <t xml:space="preserve">R756</t>
  </si>
  <si>
    <t xml:space="preserve">R757</t>
  </si>
  <si>
    <t xml:space="preserve">R758</t>
  </si>
  <si>
    <t xml:space="preserve">R759</t>
  </si>
  <si>
    <t xml:space="preserve">R762</t>
  </si>
  <si>
    <t xml:space="preserve">R763</t>
  </si>
  <si>
    <t xml:space="preserve">R764</t>
  </si>
  <si>
    <t xml:space="preserve">R765</t>
  </si>
  <si>
    <t xml:space="preserve">R766</t>
  </si>
  <si>
    <t xml:space="preserve">R767</t>
  </si>
  <si>
    <t xml:space="preserve">R768</t>
  </si>
  <si>
    <t xml:space="preserve">R769</t>
  </si>
  <si>
    <t xml:space="preserve">R770</t>
  </si>
  <si>
    <t xml:space="preserve">R771</t>
  </si>
  <si>
    <t xml:space="preserve">R772</t>
  </si>
  <si>
    <t xml:space="preserve">R773</t>
  </si>
  <si>
    <t xml:space="preserve">R774</t>
  </si>
  <si>
    <t xml:space="preserve">R775</t>
  </si>
  <si>
    <t xml:space="preserve">R776</t>
  </si>
  <si>
    <t xml:space="preserve">R777</t>
  </si>
  <si>
    <t xml:space="preserve">R778</t>
  </si>
  <si>
    <t xml:space="preserve">R779</t>
  </si>
  <si>
    <t xml:space="preserve">R781</t>
  </si>
  <si>
    <t xml:space="preserve">R782</t>
  </si>
  <si>
    <t xml:space="preserve">R783</t>
  </si>
  <si>
    <t xml:space="preserve">R784</t>
  </si>
  <si>
    <t xml:space="preserve">R785</t>
  </si>
  <si>
    <t xml:space="preserve">R786</t>
  </si>
  <si>
    <t xml:space="preserve">R787</t>
  </si>
  <si>
    <t xml:space="preserve">R788</t>
  </si>
  <si>
    <t xml:space="preserve">R789</t>
  </si>
  <si>
    <t xml:space="preserve">R790</t>
  </si>
  <si>
    <t xml:space="preserve">R791</t>
  </si>
  <si>
    <t xml:space="preserve">R792</t>
  </si>
  <si>
    <t xml:space="preserve">R793</t>
  </si>
  <si>
    <t xml:space="preserve">R794</t>
  </si>
  <si>
    <t xml:space="preserve">R795</t>
  </si>
  <si>
    <t xml:space="preserve">R796</t>
  </si>
  <si>
    <t xml:space="preserve">R797</t>
  </si>
  <si>
    <t xml:space="preserve">R798</t>
  </si>
  <si>
    <t xml:space="preserve">R799</t>
  </si>
  <si>
    <t xml:space="preserve">R801</t>
  </si>
  <si>
    <t xml:space="preserve">R802</t>
  </si>
  <si>
    <t xml:space="preserve">R803</t>
  </si>
  <si>
    <t xml:space="preserve">R804</t>
  </si>
  <si>
    <t xml:space="preserve">R805</t>
  </si>
  <si>
    <t xml:space="preserve">R806</t>
  </si>
  <si>
    <t xml:space="preserve">R807</t>
  </si>
  <si>
    <t xml:space="preserve">R808</t>
  </si>
  <si>
    <t xml:space="preserve">R809</t>
  </si>
  <si>
    <t xml:space="preserve">R810</t>
  </si>
  <si>
    <t xml:space="preserve">R811</t>
  </si>
  <si>
    <t xml:space="preserve">R812</t>
  </si>
  <si>
    <t xml:space="preserve">R813</t>
  </si>
  <si>
    <t xml:space="preserve">R814</t>
  </si>
  <si>
    <t xml:space="preserve">R815</t>
  </si>
  <si>
    <t xml:space="preserve">R816</t>
  </si>
  <si>
    <t xml:space="preserve">R817</t>
  </si>
  <si>
    <t xml:space="preserve">R818</t>
  </si>
  <si>
    <t xml:space="preserve">R819</t>
  </si>
  <si>
    <t xml:space="preserve">R820</t>
  </si>
  <si>
    <t xml:space="preserve">R821</t>
  </si>
  <si>
    <t xml:space="preserve">R822</t>
  </si>
  <si>
    <t xml:space="preserve">R823</t>
  </si>
  <si>
    <t xml:space="preserve">R824</t>
  </si>
  <si>
    <t xml:space="preserve">R825</t>
  </si>
  <si>
    <t xml:space="preserve">R826</t>
  </si>
  <si>
    <t xml:space="preserve">R827</t>
  </si>
  <si>
    <t xml:space="preserve">R828</t>
  </si>
  <si>
    <t xml:space="preserve">R829</t>
  </si>
  <si>
    <t xml:space="preserve">R830</t>
  </si>
  <si>
    <t xml:space="preserve">R831</t>
  </si>
  <si>
    <t xml:space="preserve">R832</t>
  </si>
  <si>
    <t xml:space="preserve">R833</t>
  </si>
  <si>
    <t xml:space="preserve">R834</t>
  </si>
  <si>
    <t xml:space="preserve">R835</t>
  </si>
  <si>
    <t xml:space="preserve">R836</t>
  </si>
  <si>
    <t xml:space="preserve">R837</t>
  </si>
  <si>
    <t xml:space="preserve">R838</t>
  </si>
  <si>
    <t xml:space="preserve">R839</t>
  </si>
  <si>
    <t xml:space="preserve">R840</t>
  </si>
  <si>
    <t xml:space="preserve">R841</t>
  </si>
  <si>
    <t xml:space="preserve">R842</t>
  </si>
  <si>
    <t xml:space="preserve">R843</t>
  </si>
  <si>
    <t xml:space="preserve">R844</t>
  </si>
  <si>
    <t xml:space="preserve">R845</t>
  </si>
  <si>
    <t xml:space="preserve">R846</t>
  </si>
  <si>
    <t xml:space="preserve">R847</t>
  </si>
  <si>
    <t xml:space="preserve">R848</t>
  </si>
  <si>
    <t xml:space="preserve">R849</t>
  </si>
  <si>
    <t xml:space="preserve">R851</t>
  </si>
  <si>
    <t xml:space="preserve">R852</t>
  </si>
  <si>
    <t xml:space="preserve">R853</t>
  </si>
  <si>
    <t xml:space="preserve">R854</t>
  </si>
  <si>
    <t xml:space="preserve">R855</t>
  </si>
  <si>
    <t xml:space="preserve">R856</t>
  </si>
  <si>
    <t xml:space="preserve">R857</t>
  </si>
  <si>
    <t xml:space="preserve">R858</t>
  </si>
  <si>
    <t xml:space="preserve">R859</t>
  </si>
  <si>
    <t xml:space="preserve">R860</t>
  </si>
  <si>
    <t xml:space="preserve">R861</t>
  </si>
  <si>
    <t xml:space="preserve">R862</t>
  </si>
  <si>
    <t xml:space="preserve">R863</t>
  </si>
  <si>
    <t xml:space="preserve">R864</t>
  </si>
  <si>
    <t xml:space="preserve">R865</t>
  </si>
  <si>
    <t xml:space="preserve">R866</t>
  </si>
  <si>
    <t xml:space="preserve">R867</t>
  </si>
  <si>
    <t xml:space="preserve">R868</t>
  </si>
  <si>
    <t xml:space="preserve">R869</t>
  </si>
  <si>
    <t xml:space="preserve">R870</t>
  </si>
  <si>
    <t xml:space="preserve">R871</t>
  </si>
  <si>
    <t xml:space="preserve">R872</t>
  </si>
  <si>
    <t xml:space="preserve">R873</t>
  </si>
  <si>
    <t xml:space="preserve">R874</t>
  </si>
  <si>
    <t xml:space="preserve">R875</t>
  </si>
  <si>
    <t xml:space="preserve">R876</t>
  </si>
  <si>
    <t xml:space="preserve">R877</t>
  </si>
  <si>
    <t xml:space="preserve">R878</t>
  </si>
  <si>
    <t xml:space="preserve">R879</t>
  </si>
  <si>
    <t xml:space="preserve">R880</t>
  </si>
  <si>
    <t xml:space="preserve">R881</t>
  </si>
  <si>
    <t xml:space="preserve">R882</t>
  </si>
  <si>
    <t xml:space="preserve">R883</t>
  </si>
  <si>
    <t xml:space="preserve">R884</t>
  </si>
  <si>
    <t xml:space="preserve">R885</t>
  </si>
  <si>
    <t xml:space="preserve">R886</t>
  </si>
  <si>
    <t xml:space="preserve">R887</t>
  </si>
  <si>
    <t xml:space="preserve">R888</t>
  </si>
  <si>
    <t xml:space="preserve">R889</t>
  </si>
  <si>
    <t xml:space="preserve">R890</t>
  </si>
  <si>
    <t xml:space="preserve">R891</t>
  </si>
  <si>
    <t xml:space="preserve">R892</t>
  </si>
  <si>
    <t xml:space="preserve">R893</t>
  </si>
  <si>
    <t xml:space="preserve">R894</t>
  </si>
  <si>
    <t xml:space="preserve">R895</t>
  </si>
  <si>
    <t xml:space="preserve">R896</t>
  </si>
  <si>
    <t xml:space="preserve">R897</t>
  </si>
  <si>
    <t xml:space="preserve">R898</t>
  </si>
  <si>
    <t xml:space="preserve">R899</t>
  </si>
  <si>
    <t xml:space="preserve">R901</t>
  </si>
  <si>
    <t xml:space="preserve">R902</t>
  </si>
  <si>
    <t xml:space="preserve">R903</t>
  </si>
  <si>
    <t xml:space="preserve">R904</t>
  </si>
  <si>
    <t xml:space="preserve">R905</t>
  </si>
  <si>
    <t xml:space="preserve">R906</t>
  </si>
  <si>
    <t xml:space="preserve">R907</t>
  </si>
  <si>
    <t xml:space="preserve">R908</t>
  </si>
  <si>
    <t xml:space="preserve">R909</t>
  </si>
  <si>
    <t xml:space="preserve">R910</t>
  </si>
  <si>
    <t xml:space="preserve">R911</t>
  </si>
  <si>
    <t xml:space="preserve">R912</t>
  </si>
  <si>
    <t xml:space="preserve">R913</t>
  </si>
  <si>
    <t xml:space="preserve">R914</t>
  </si>
  <si>
    <t xml:space="preserve">R915</t>
  </si>
  <si>
    <t xml:space="preserve">R916</t>
  </si>
  <si>
    <t xml:space="preserve">R917</t>
  </si>
  <si>
    <t xml:space="preserve">R918</t>
  </si>
  <si>
    <t xml:space="preserve">R919</t>
  </si>
  <si>
    <t xml:space="preserve">R920</t>
  </si>
  <si>
    <t xml:space="preserve">R921</t>
  </si>
  <si>
    <t xml:space="preserve">R922</t>
  </si>
  <si>
    <t xml:space="preserve">R923</t>
  </si>
  <si>
    <t xml:space="preserve">R924</t>
  </si>
  <si>
    <t xml:space="preserve">R925</t>
  </si>
  <si>
    <t xml:space="preserve">R926</t>
  </si>
  <si>
    <t xml:space="preserve">R927</t>
  </si>
  <si>
    <t xml:space="preserve">R928</t>
  </si>
  <si>
    <t xml:space="preserve">R929</t>
  </si>
  <si>
    <t xml:space="preserve">R930</t>
  </si>
  <si>
    <t xml:space="preserve">R931</t>
  </si>
  <si>
    <t xml:space="preserve">R932</t>
  </si>
  <si>
    <t xml:space="preserve">R933</t>
  </si>
  <si>
    <t xml:space="preserve">R934</t>
  </si>
  <si>
    <t xml:space="preserve">R935</t>
  </si>
  <si>
    <t xml:space="preserve">R936</t>
  </si>
  <si>
    <t xml:space="preserve">R937</t>
  </si>
  <si>
    <t xml:space="preserve">R938</t>
  </si>
  <si>
    <t xml:space="preserve">R939</t>
  </si>
  <si>
    <t xml:space="preserve">R940</t>
  </si>
  <si>
    <t xml:space="preserve">R941</t>
  </si>
  <si>
    <t xml:space="preserve">R942</t>
  </si>
  <si>
    <t xml:space="preserve">R943</t>
  </si>
  <si>
    <t xml:space="preserve">R944</t>
  </si>
  <si>
    <t xml:space="preserve">R945</t>
  </si>
  <si>
    <t xml:space="preserve">R946</t>
  </si>
  <si>
    <t xml:space="preserve">R947</t>
  </si>
  <si>
    <t xml:space="preserve">R948</t>
  </si>
  <si>
    <t xml:space="preserve">R949</t>
  </si>
  <si>
    <t xml:space="preserve">R950</t>
  </si>
  <si>
    <t xml:space="preserve">R951</t>
  </si>
  <si>
    <t xml:space="preserve">R952</t>
  </si>
  <si>
    <t xml:space="preserve">R953</t>
  </si>
  <si>
    <t xml:space="preserve">R954</t>
  </si>
  <si>
    <t xml:space="preserve">R955</t>
  </si>
  <si>
    <t xml:space="preserve">R956</t>
  </si>
  <si>
    <t xml:space="preserve">R957</t>
  </si>
  <si>
    <t xml:space="preserve">R958</t>
  </si>
  <si>
    <t xml:space="preserve">R959</t>
  </si>
  <si>
    <t xml:space="preserve">R960</t>
  </si>
  <si>
    <t xml:space="preserve">R961</t>
  </si>
  <si>
    <t xml:space="preserve">R962</t>
  </si>
  <si>
    <t xml:space="preserve">R963</t>
  </si>
  <si>
    <t xml:space="preserve">R964</t>
  </si>
  <si>
    <t xml:space="preserve">R965</t>
  </si>
  <si>
    <t xml:space="preserve">R966</t>
  </si>
  <si>
    <t xml:space="preserve">R967</t>
  </si>
  <si>
    <t xml:space="preserve">R968</t>
  </si>
  <si>
    <t xml:space="preserve">R969</t>
  </si>
  <si>
    <t xml:space="preserve">R971</t>
  </si>
  <si>
    <t xml:space="preserve">R972</t>
  </si>
  <si>
    <t xml:space="preserve">R973</t>
  </si>
  <si>
    <t xml:space="preserve">R974</t>
  </si>
  <si>
    <t xml:space="preserve">R975</t>
  </si>
  <si>
    <t xml:space="preserve">R976</t>
  </si>
  <si>
    <t xml:space="preserve">R977</t>
  </si>
  <si>
    <t xml:space="preserve">R978</t>
  </si>
  <si>
    <t xml:space="preserve">R979</t>
  </si>
  <si>
    <t xml:space="preserve">R980</t>
  </si>
  <si>
    <t xml:space="preserve">R981</t>
  </si>
  <si>
    <t xml:space="preserve">R982</t>
  </si>
  <si>
    <t xml:space="preserve">R983</t>
  </si>
  <si>
    <t xml:space="preserve">R984</t>
  </si>
  <si>
    <t xml:space="preserve">R985</t>
  </si>
  <si>
    <t xml:space="preserve">R986</t>
  </si>
  <si>
    <t xml:space="preserve">R987</t>
  </si>
  <si>
    <t xml:space="preserve">R988</t>
  </si>
  <si>
    <t xml:space="preserve">R989</t>
  </si>
  <si>
    <t xml:space="preserve">R1011</t>
  </si>
  <si>
    <t xml:space="preserve">R1012</t>
  </si>
  <si>
    <t xml:space="preserve">R1013</t>
  </si>
  <si>
    <t xml:space="preserve">R1014</t>
  </si>
  <si>
    <t xml:space="preserve">R1015</t>
  </si>
  <si>
    <t xml:space="preserve">R1016</t>
  </si>
  <si>
    <t xml:space="preserve">R1017</t>
  </si>
  <si>
    <t xml:space="preserve">R1018</t>
  </si>
  <si>
    <t xml:space="preserve">R1019</t>
  </si>
  <si>
    <t xml:space="preserve">R1020</t>
  </si>
  <si>
    <t xml:space="preserve">R1021</t>
  </si>
  <si>
    <t xml:space="preserve">R1022</t>
  </si>
  <si>
    <t xml:space="preserve">R1023</t>
  </si>
  <si>
    <t xml:space="preserve">R1024</t>
  </si>
  <si>
    <t xml:space="preserve">R1025</t>
  </si>
  <si>
    <t xml:space="preserve">R1026</t>
  </si>
  <si>
    <t xml:space="preserve">R1027</t>
  </si>
  <si>
    <t xml:space="preserve">R1028</t>
  </si>
  <si>
    <t xml:space="preserve">R1029</t>
  </si>
  <si>
    <t xml:space="preserve">R1030</t>
  </si>
  <si>
    <t xml:space="preserve">R1031</t>
  </si>
  <si>
    <t xml:space="preserve">R1032</t>
  </si>
  <si>
    <t xml:space="preserve">R1033</t>
  </si>
  <si>
    <t xml:space="preserve">R1034</t>
  </si>
  <si>
    <t xml:space="preserve">R1035</t>
  </si>
  <si>
    <t xml:space="preserve">R1036</t>
  </si>
  <si>
    <t xml:space="preserve">R1037</t>
  </si>
  <si>
    <t xml:space="preserve">R1038</t>
  </si>
  <si>
    <t xml:space="preserve">R1039</t>
  </si>
  <si>
    <t xml:space="preserve">R1040</t>
  </si>
  <si>
    <t xml:space="preserve">R1041</t>
  </si>
  <si>
    <t xml:space="preserve">R1042</t>
  </si>
  <si>
    <t xml:space="preserve">R1043</t>
  </si>
  <si>
    <t xml:space="preserve">R1044</t>
  </si>
  <si>
    <t xml:space="preserve">R1045</t>
  </si>
  <si>
    <t xml:space="preserve">R1046</t>
  </si>
  <si>
    <t xml:space="preserve">R1047</t>
  </si>
  <si>
    <t xml:space="preserve">R1048</t>
  </si>
  <si>
    <t xml:space="preserve">R1049</t>
  </si>
  <si>
    <t xml:space="preserve">R1050</t>
  </si>
  <si>
    <t xml:space="preserve">R1051</t>
  </si>
  <si>
    <t xml:space="preserve">R1052</t>
  </si>
  <si>
    <t xml:space="preserve">R1053</t>
  </si>
  <si>
    <t xml:space="preserve">R1054</t>
  </si>
  <si>
    <t xml:space="preserve">R1055</t>
  </si>
  <si>
    <t xml:space="preserve">R1056</t>
  </si>
  <si>
    <t xml:space="preserve">R1057</t>
  </si>
  <si>
    <t xml:space="preserve">R1058</t>
  </si>
  <si>
    <t xml:space="preserve">R1059</t>
  </si>
  <si>
    <t xml:space="preserve">R1060</t>
  </si>
  <si>
    <t xml:space="preserve">R1061</t>
  </si>
  <si>
    <t xml:space="preserve">R1062</t>
  </si>
  <si>
    <t xml:space="preserve">R1063</t>
  </si>
  <si>
    <t xml:space="preserve">R1064</t>
  </si>
  <si>
    <t xml:space="preserve">R1065</t>
  </si>
  <si>
    <t xml:space="preserve">R1066</t>
  </si>
  <si>
    <t xml:space="preserve">R1067</t>
  </si>
  <si>
    <t xml:space="preserve">R1068</t>
  </si>
  <si>
    <t xml:space="preserve">R1069</t>
  </si>
  <si>
    <t xml:space="preserve">R1070</t>
  </si>
  <si>
    <t xml:space="preserve">R1071</t>
  </si>
  <si>
    <t xml:space="preserve">R1072</t>
  </si>
  <si>
    <t xml:space="preserve">R1073</t>
  </si>
  <si>
    <t xml:space="preserve">R1074</t>
  </si>
  <si>
    <t xml:space="preserve">R1075</t>
  </si>
  <si>
    <t xml:space="preserve">R1076</t>
  </si>
  <si>
    <t xml:space="preserve">R1077</t>
  </si>
  <si>
    <t xml:space="preserve">R1078</t>
  </si>
  <si>
    <t xml:space="preserve">R1079</t>
  </si>
  <si>
    <t xml:space="preserve">R1080</t>
  </si>
  <si>
    <t xml:space="preserve">R1081</t>
  </si>
  <si>
    <t xml:space="preserve">R1082</t>
  </si>
  <si>
    <t xml:space="preserve">R1083</t>
  </si>
  <si>
    <t xml:space="preserve">R1084</t>
  </si>
  <si>
    <t xml:space="preserve">R1085</t>
  </si>
  <si>
    <t xml:space="preserve">R1086</t>
  </si>
  <si>
    <t xml:space="preserve">R1087</t>
  </si>
  <si>
    <t xml:space="preserve">R1088</t>
  </si>
  <si>
    <t xml:space="preserve">R1089</t>
  </si>
  <si>
    <t xml:space="preserve">R1090</t>
  </si>
  <si>
    <t xml:space="preserve">R1091</t>
  </si>
  <si>
    <t xml:space="preserve">R1092</t>
  </si>
  <si>
    <t xml:space="preserve">R1093</t>
  </si>
  <si>
    <t xml:space="preserve">R1094</t>
  </si>
  <si>
    <t xml:space="preserve">R1095</t>
  </si>
  <si>
    <t xml:space="preserve">R1096</t>
  </si>
  <si>
    <t xml:space="preserve">R1097</t>
  </si>
  <si>
    <t xml:space="preserve">R1098</t>
  </si>
  <si>
    <t xml:space="preserve">R1099</t>
  </si>
  <si>
    <t xml:space="preserve">R1100</t>
  </si>
  <si>
    <t xml:space="preserve">R1101</t>
  </si>
  <si>
    <t xml:space="preserve">R1102</t>
  </si>
  <si>
    <t xml:space="preserve">R1103</t>
  </si>
  <si>
    <t xml:space="preserve">R1104</t>
  </si>
  <si>
    <t xml:space="preserve">R1105</t>
  </si>
  <si>
    <t xml:space="preserve">R1106</t>
  </si>
  <si>
    <t xml:space="preserve">R1107</t>
  </si>
  <si>
    <t xml:space="preserve">R1108</t>
  </si>
  <si>
    <t xml:space="preserve">R1109</t>
  </si>
  <si>
    <t xml:space="preserve">R1110</t>
  </si>
  <si>
    <t xml:space="preserve">R1111</t>
  </si>
  <si>
    <t xml:space="preserve">R1112</t>
  </si>
  <si>
    <t xml:space="preserve">R1113</t>
  </si>
  <si>
    <t xml:space="preserve">R1114</t>
  </si>
  <si>
    <t xml:space="preserve">R1115</t>
  </si>
  <si>
    <t xml:space="preserve">R1116</t>
  </si>
  <si>
    <t xml:space="preserve">R1117</t>
  </si>
  <si>
    <t xml:space="preserve">R1118</t>
  </si>
  <si>
    <t xml:space="preserve">R1119</t>
  </si>
  <si>
    <t xml:space="preserve">R1120</t>
  </si>
  <si>
    <t xml:space="preserve">R1121</t>
  </si>
  <si>
    <t xml:space="preserve">R1122</t>
  </si>
  <si>
    <t xml:space="preserve">R1123</t>
  </si>
  <si>
    <t xml:space="preserve">R1124</t>
  </si>
  <si>
    <t xml:space="preserve">R1125</t>
  </si>
  <si>
    <t xml:space="preserve">R1126</t>
  </si>
  <si>
    <t xml:space="preserve">R1127</t>
  </si>
  <si>
    <t xml:space="preserve">R1128</t>
  </si>
  <si>
    <t xml:space="preserve">R1129</t>
  </si>
  <si>
    <t xml:space="preserve">R1130</t>
  </si>
  <si>
    <t xml:space="preserve">R1131</t>
  </si>
  <si>
    <t xml:space="preserve">R1132</t>
  </si>
  <si>
    <t xml:space="preserve">R1133</t>
  </si>
  <si>
    <t xml:space="preserve">R1134</t>
  </si>
  <si>
    <t xml:space="preserve">R1135</t>
  </si>
  <si>
    <t xml:space="preserve">R1136</t>
  </si>
  <si>
    <t xml:space="preserve">R1137</t>
  </si>
  <si>
    <t xml:space="preserve">R1138</t>
  </si>
  <si>
    <t xml:space="preserve">R1139</t>
  </si>
  <si>
    <t xml:space="preserve">R1140</t>
  </si>
  <si>
    <t xml:space="preserve">R1141</t>
  </si>
  <si>
    <t xml:space="preserve">R1142</t>
  </si>
  <si>
    <t xml:space="preserve">R1143</t>
  </si>
  <si>
    <t xml:space="preserve">R1144</t>
  </si>
  <si>
    <t xml:space="preserve">R1145</t>
  </si>
  <si>
    <t xml:space="preserve">R1146</t>
  </si>
  <si>
    <t xml:space="preserve">R1147</t>
  </si>
  <si>
    <t xml:space="preserve">R1148</t>
  </si>
  <si>
    <t xml:space="preserve">R1149</t>
  </si>
  <si>
    <t xml:space="preserve">R1150</t>
  </si>
  <si>
    <t xml:space="preserve">R1151</t>
  </si>
  <si>
    <t xml:space="preserve">R1152</t>
  </si>
  <si>
    <t xml:space="preserve">R1153</t>
  </si>
  <si>
    <t xml:space="preserve">R1154</t>
  </si>
  <si>
    <t xml:space="preserve">R1155</t>
  </si>
  <si>
    <t xml:space="preserve">R1156</t>
  </si>
  <si>
    <t xml:space="preserve">R1157</t>
  </si>
  <si>
    <t xml:space="preserve">R1158</t>
  </si>
  <si>
    <t xml:space="preserve">R1159</t>
  </si>
  <si>
    <t xml:space="preserve">R1160</t>
  </si>
  <si>
    <t xml:space="preserve">R1161</t>
  </si>
  <si>
    <t xml:space="preserve">R1162</t>
  </si>
  <si>
    <t xml:space="preserve">R1163</t>
  </si>
  <si>
    <t xml:space="preserve">R1164</t>
  </si>
  <si>
    <t xml:space="preserve">R1165</t>
  </si>
  <si>
    <t xml:space="preserve">R1166</t>
  </si>
  <si>
    <t xml:space="preserve">R1167</t>
  </si>
  <si>
    <t xml:space="preserve">R1168</t>
  </si>
  <si>
    <t xml:space="preserve">R1169</t>
  </si>
  <si>
    <t xml:space="preserve">R1170</t>
  </si>
  <si>
    <t xml:space="preserve">R1171</t>
  </si>
  <si>
    <t xml:space="preserve">R1172</t>
  </si>
  <si>
    <t xml:space="preserve">R1173</t>
  </si>
  <si>
    <t xml:space="preserve">R1174</t>
  </si>
  <si>
    <t xml:space="preserve">R1175</t>
  </si>
  <si>
    <t xml:space="preserve">R1176</t>
  </si>
  <si>
    <t xml:space="preserve">R1177</t>
  </si>
  <si>
    <t xml:space="preserve">R1178</t>
  </si>
  <si>
    <t xml:space="preserve">R1179</t>
  </si>
  <si>
    <t xml:space="preserve">R1180</t>
  </si>
  <si>
    <t xml:space="preserve">R1181</t>
  </si>
  <si>
    <t xml:space="preserve">R1182</t>
  </si>
  <si>
    <t xml:space="preserve">R1183</t>
  </si>
  <si>
    <t xml:space="preserve">R1184</t>
  </si>
  <si>
    <t xml:space="preserve">R1185</t>
  </si>
  <si>
    <t xml:space="preserve">R1186</t>
  </si>
  <si>
    <t xml:space="preserve">R1187</t>
  </si>
  <si>
    <t xml:space="preserve">R1188</t>
  </si>
  <si>
    <t xml:space="preserve">R1189</t>
  </si>
  <si>
    <t xml:space="preserve">R1190</t>
  </si>
  <si>
    <t xml:space="preserve">R1191</t>
  </si>
  <si>
    <t xml:space="preserve">R1192</t>
  </si>
  <si>
    <t xml:space="preserve">R1193</t>
  </si>
  <si>
    <t xml:space="preserve">R1194</t>
  </si>
  <si>
    <t xml:space="preserve">R1195</t>
  </si>
  <si>
    <t xml:space="preserve">R1196</t>
  </si>
  <si>
    <t xml:space="preserve">R1197</t>
  </si>
  <si>
    <t xml:space="preserve">R1198</t>
  </si>
  <si>
    <t xml:space="preserve">R1199</t>
  </si>
  <si>
    <t xml:space="preserve">R1200</t>
  </si>
  <si>
    <t xml:space="preserve">R1201</t>
  </si>
  <si>
    <t xml:space="preserve">R1202</t>
  </si>
  <si>
    <t xml:space="preserve">R1203</t>
  </si>
  <si>
    <t xml:space="preserve">R1204</t>
  </si>
  <si>
    <t xml:space="preserve">R1205</t>
  </si>
  <si>
    <t xml:space="preserve">R1206</t>
  </si>
  <si>
    <t xml:space="preserve">R1207</t>
  </si>
  <si>
    <t xml:space="preserve">R1208</t>
  </si>
  <si>
    <t xml:space="preserve">R1209</t>
  </si>
  <si>
    <t xml:space="preserve">R1210</t>
  </si>
  <si>
    <t xml:space="preserve">R1211</t>
  </si>
  <si>
    <t xml:space="preserve">R1212</t>
  </si>
  <si>
    <t xml:space="preserve">R1213</t>
  </si>
  <si>
    <t xml:space="preserve">R1214</t>
  </si>
  <si>
    <t xml:space="preserve">R1215</t>
  </si>
  <si>
    <t xml:space="preserve">R1216</t>
  </si>
  <si>
    <t xml:space="preserve">R1217</t>
  </si>
  <si>
    <t xml:space="preserve">R1218</t>
  </si>
  <si>
    <t xml:space="preserve">R1219</t>
  </si>
  <si>
    <t xml:space="preserve">R1220</t>
  </si>
  <si>
    <t xml:space="preserve">R1221</t>
  </si>
  <si>
    <t xml:space="preserve">R1222</t>
  </si>
  <si>
    <t xml:space="preserve">R1223</t>
  </si>
  <si>
    <t xml:space="preserve">R1224</t>
  </si>
  <si>
    <t xml:space="preserve">R1225</t>
  </si>
  <si>
    <t xml:space="preserve">R1226</t>
  </si>
  <si>
    <t xml:space="preserve">R1227</t>
  </si>
  <si>
    <t xml:space="preserve">R1228</t>
  </si>
  <si>
    <t xml:space="preserve">R1229</t>
  </si>
  <si>
    <t xml:space="preserve">R1230</t>
  </si>
  <si>
    <t xml:space="preserve">R1231</t>
  </si>
  <si>
    <t xml:space="preserve">R1232</t>
  </si>
  <si>
    <t xml:space="preserve">R1233</t>
  </si>
  <si>
    <t xml:space="preserve">R1234</t>
  </si>
  <si>
    <t xml:space="preserve">R1235</t>
  </si>
  <si>
    <t xml:space="preserve">R1236</t>
  </si>
  <si>
    <t xml:space="preserve">R1237</t>
  </si>
  <si>
    <t xml:space="preserve">R1238</t>
  </si>
  <si>
    <t xml:space="preserve">R1239</t>
  </si>
  <si>
    <t xml:space="preserve">R1240</t>
  </si>
  <si>
    <t xml:space="preserve">R1241</t>
  </si>
  <si>
    <t xml:space="preserve">R1242</t>
  </si>
  <si>
    <t xml:space="preserve">R1243</t>
  </si>
  <si>
    <t xml:space="preserve">R1244</t>
  </si>
  <si>
    <t xml:space="preserve">R1245</t>
  </si>
  <si>
    <t xml:space="preserve">R1246</t>
  </si>
  <si>
    <t xml:space="preserve">R1247</t>
  </si>
  <si>
    <t xml:space="preserve">R1248</t>
  </si>
  <si>
    <t xml:space="preserve">R1249</t>
  </si>
  <si>
    <t xml:space="preserve">R1250</t>
  </si>
  <si>
    <t xml:space="preserve">R1251</t>
  </si>
  <si>
    <t xml:space="preserve">R1252</t>
  </si>
  <si>
    <t xml:space="preserve">R1253</t>
  </si>
  <si>
    <t xml:space="preserve">R1254</t>
  </si>
  <si>
    <t xml:space="preserve">R1255</t>
  </si>
  <si>
    <t xml:space="preserve">R1256</t>
  </si>
  <si>
    <t xml:space="preserve">R1257</t>
  </si>
  <si>
    <t xml:space="preserve">R1258</t>
  </si>
  <si>
    <t xml:space="preserve">R1259</t>
  </si>
  <si>
    <t xml:space="preserve">R1260</t>
  </si>
  <si>
    <t xml:space="preserve">R1261</t>
  </si>
  <si>
    <t xml:space="preserve">R1262</t>
  </si>
  <si>
    <t xml:space="preserve">R1263</t>
  </si>
  <si>
    <t xml:space="preserve">R1264</t>
  </si>
  <si>
    <t xml:space="preserve">R1265</t>
  </si>
  <si>
    <t xml:space="preserve">R1266</t>
  </si>
  <si>
    <t xml:space="preserve">R1267</t>
  </si>
  <si>
    <t xml:space="preserve">R1268</t>
  </si>
  <si>
    <t xml:space="preserve">R1269</t>
  </si>
  <si>
    <t xml:space="preserve">R1270</t>
  </si>
  <si>
    <t xml:space="preserve">R1271</t>
  </si>
  <si>
    <t xml:space="preserve">R1272</t>
  </si>
  <si>
    <t xml:space="preserve">R1273</t>
  </si>
  <si>
    <t xml:space="preserve">R1274</t>
  </si>
  <si>
    <t xml:space="preserve">R1275</t>
  </si>
  <si>
    <t xml:space="preserve">R1276</t>
  </si>
  <si>
    <t xml:space="preserve">R1277</t>
  </si>
  <si>
    <t xml:space="preserve">R1278</t>
  </si>
  <si>
    <t xml:space="preserve">R1279</t>
  </si>
  <si>
    <t xml:space="preserve">R1280</t>
  </si>
  <si>
    <t xml:space="preserve">R1281</t>
  </si>
  <si>
    <t xml:space="preserve">R1282</t>
  </si>
  <si>
    <t xml:space="preserve">R1283</t>
  </si>
  <si>
    <t xml:space="preserve">R1284</t>
  </si>
  <si>
    <t xml:space="preserve">R1285</t>
  </si>
  <si>
    <t xml:space="preserve">R1286</t>
  </si>
  <si>
    <t xml:space="preserve">R1287</t>
  </si>
  <si>
    <t xml:space="preserve">R1288</t>
  </si>
  <si>
    <t xml:space="preserve">R1289</t>
  </si>
  <si>
    <t xml:space="preserve">R1290</t>
  </si>
  <si>
    <t xml:space="preserve">R1291</t>
  </si>
  <si>
    <t xml:space="preserve">R1292</t>
  </si>
  <si>
    <t xml:space="preserve">R1293</t>
  </si>
  <si>
    <t xml:space="preserve">R1294</t>
  </si>
  <si>
    <t xml:space="preserve">R1295</t>
  </si>
  <si>
    <t xml:space="preserve">R1296</t>
  </si>
  <si>
    <t xml:space="preserve">R1297</t>
  </si>
  <si>
    <t xml:space="preserve">R1298</t>
  </si>
  <si>
    <t xml:space="preserve">R1299</t>
  </si>
  <si>
    <t xml:space="preserve">R1300</t>
  </si>
  <si>
    <t xml:space="preserve">R1301</t>
  </si>
  <si>
    <t xml:space="preserve">R1302</t>
  </si>
  <si>
    <t xml:space="preserve">R1303</t>
  </si>
  <si>
    <t xml:space="preserve">R1304</t>
  </si>
  <si>
    <t xml:space="preserve">R1305</t>
  </si>
  <si>
    <t xml:space="preserve">R1306</t>
  </si>
  <si>
    <t xml:space="preserve">R1307</t>
  </si>
  <si>
    <t xml:space="preserve">R1308</t>
  </si>
  <si>
    <t xml:space="preserve">R1309</t>
  </si>
  <si>
    <t xml:space="preserve">R1310</t>
  </si>
  <si>
    <t xml:space="preserve">R1311</t>
  </si>
  <si>
    <t xml:space="preserve">R1312</t>
  </si>
  <si>
    <t xml:space="preserve">R1313</t>
  </si>
  <si>
    <t xml:space="preserve">R1314</t>
  </si>
  <si>
    <t xml:space="preserve">R1315</t>
  </si>
  <si>
    <t xml:space="preserve">R1316</t>
  </si>
  <si>
    <t xml:space="preserve">R1317</t>
  </si>
  <si>
    <t xml:space="preserve">R1318</t>
  </si>
  <si>
    <t xml:space="preserve">R1319</t>
  </si>
  <si>
    <t xml:space="preserve">R1320</t>
  </si>
  <si>
    <t xml:space="preserve">R1321</t>
  </si>
  <si>
    <t xml:space="preserve">R1322</t>
  </si>
  <si>
    <t xml:space="preserve">R1323</t>
  </si>
  <si>
    <t xml:space="preserve">R1324</t>
  </si>
  <si>
    <t xml:space="preserve">R1325</t>
  </si>
  <si>
    <t xml:space="preserve">R1326</t>
  </si>
  <si>
    <t xml:space="preserve">R1327</t>
  </si>
  <si>
    <t xml:space="preserve">R1328</t>
  </si>
  <si>
    <t xml:space="preserve">R1329</t>
  </si>
  <si>
    <t xml:space="preserve">R1330</t>
  </si>
  <si>
    <t xml:space="preserve">R1331</t>
  </si>
  <si>
    <t xml:space="preserve">R1332</t>
  </si>
  <si>
    <t xml:space="preserve">R1333</t>
  </si>
  <si>
    <t xml:space="preserve">R1334</t>
  </si>
  <si>
    <t xml:space="preserve">R1335</t>
  </si>
  <si>
    <t xml:space="preserve">R1336</t>
  </si>
  <si>
    <t xml:space="preserve">R1337</t>
  </si>
  <si>
    <t xml:space="preserve">R1338</t>
  </si>
  <si>
    <t xml:space="preserve">R1339</t>
  </si>
  <si>
    <t xml:space="preserve">R1340</t>
  </si>
  <si>
    <t xml:space="preserve">R1341</t>
  </si>
  <si>
    <t xml:space="preserve">R1342</t>
  </si>
  <si>
    <t xml:space="preserve">R1343</t>
  </si>
  <si>
    <t xml:space="preserve">R1344</t>
  </si>
  <si>
    <t xml:space="preserve">R1345</t>
  </si>
  <si>
    <t xml:space="preserve">R1346</t>
  </si>
  <si>
    <t xml:space="preserve">R1347</t>
  </si>
  <si>
    <t xml:space="preserve">R1348</t>
  </si>
  <si>
    <t xml:space="preserve">R1349</t>
  </si>
  <si>
    <t xml:space="preserve">R1350</t>
  </si>
  <si>
    <t xml:space="preserve">R1351</t>
  </si>
  <si>
    <t xml:space="preserve">R1352</t>
  </si>
  <si>
    <t xml:space="preserve">R1353</t>
  </si>
  <si>
    <t xml:space="preserve">R1354</t>
  </si>
  <si>
    <t xml:space="preserve">R1355</t>
  </si>
  <si>
    <t xml:space="preserve">R1356</t>
  </si>
  <si>
    <t xml:space="preserve">R1357</t>
  </si>
  <si>
    <t xml:space="preserve">R1358</t>
  </si>
  <si>
    <t xml:space="preserve">R1359</t>
  </si>
  <si>
    <t xml:space="preserve">R1360</t>
  </si>
  <si>
    <t xml:space="preserve">R1361</t>
  </si>
  <si>
    <t xml:space="preserve">R1362</t>
  </si>
  <si>
    <t xml:space="preserve">R1363</t>
  </si>
  <si>
    <t xml:space="preserve">R1364</t>
  </si>
  <si>
    <t xml:space="preserve">R1365</t>
  </si>
  <si>
    <t xml:space="preserve">R1366</t>
  </si>
  <si>
    <t xml:space="preserve">R1367</t>
  </si>
  <si>
    <t xml:space="preserve">R1369</t>
  </si>
  <si>
    <t xml:space="preserve">R1370</t>
  </si>
  <si>
    <t xml:space="preserve">R1371</t>
  </si>
  <si>
    <t xml:space="preserve">R1372</t>
  </si>
  <si>
    <t xml:space="preserve">R1373</t>
  </si>
  <si>
    <t xml:space="preserve">R1374</t>
  </si>
  <si>
    <t xml:space="preserve">R1375</t>
  </si>
  <si>
    <t xml:space="preserve">R1376</t>
  </si>
  <si>
    <t xml:space="preserve">R1377</t>
  </si>
  <si>
    <t xml:space="preserve">R1378</t>
  </si>
  <si>
    <t xml:space="preserve">R1379</t>
  </si>
  <si>
    <t xml:space="preserve">R1380</t>
  </si>
  <si>
    <t xml:space="preserve">R1381</t>
  </si>
  <si>
    <t xml:space="preserve">R1382</t>
  </si>
  <si>
    <t xml:space="preserve">R1383</t>
  </si>
  <si>
    <t xml:space="preserve">R1384</t>
  </si>
  <si>
    <t xml:space="preserve">R1385</t>
  </si>
  <si>
    <t xml:space="preserve">R1386</t>
  </si>
  <si>
    <t xml:space="preserve">R1387</t>
  </si>
  <si>
    <t xml:space="preserve">R1388</t>
  </si>
  <si>
    <t xml:space="preserve">R1389</t>
  </si>
  <si>
    <t xml:space="preserve">R1390</t>
  </si>
  <si>
    <t xml:space="preserve">R1391</t>
  </si>
  <si>
    <t xml:space="preserve">R1397</t>
  </si>
  <si>
    <t xml:space="preserve">R1398</t>
  </si>
  <si>
    <t xml:space="preserve">R1399</t>
  </si>
  <si>
    <t xml:space="preserve">R1401</t>
  </si>
  <si>
    <t xml:space="preserve">R1402</t>
  </si>
  <si>
    <t xml:space="preserve">R1403</t>
  </si>
  <si>
    <t xml:space="preserve">R1404</t>
  </si>
  <si>
    <t xml:space="preserve">R1405</t>
  </si>
  <si>
    <t xml:space="preserve">R1406</t>
  </si>
  <si>
    <t xml:space="preserve">R1407</t>
  </si>
  <si>
    <t xml:space="preserve">R1408</t>
  </si>
  <si>
    <t xml:space="preserve">R1409</t>
  </si>
  <si>
    <t xml:space="preserve">R1410</t>
  </si>
  <si>
    <t xml:space="preserve">R1411</t>
  </si>
  <si>
    <t xml:space="preserve">R1412</t>
  </si>
  <si>
    <t xml:space="preserve">R1413</t>
  </si>
  <si>
    <t xml:space="preserve">R1414</t>
  </si>
  <si>
    <t xml:space="preserve">R1415</t>
  </si>
  <si>
    <t xml:space="preserve">R1416</t>
  </si>
  <si>
    <t xml:space="preserve">R1417</t>
  </si>
  <si>
    <t xml:space="preserve">R1418</t>
  </si>
  <si>
    <t xml:space="preserve">R1419</t>
  </si>
  <si>
    <t xml:space="preserve">R1420</t>
  </si>
  <si>
    <t xml:space="preserve">R1421</t>
  </si>
  <si>
    <t xml:space="preserve">R1422</t>
  </si>
  <si>
    <t xml:space="preserve">R1423</t>
  </si>
  <si>
    <t xml:space="preserve">R1424</t>
  </si>
  <si>
    <t xml:space="preserve">R1425</t>
  </si>
  <si>
    <t xml:space="preserve">R1426</t>
  </si>
  <si>
    <t xml:space="preserve">R1427</t>
  </si>
  <si>
    <t xml:space="preserve">R1428</t>
  </si>
  <si>
    <t xml:space="preserve">R1429</t>
  </si>
  <si>
    <t xml:space="preserve">R1430</t>
  </si>
  <si>
    <t xml:space="preserve">R1431</t>
  </si>
  <si>
    <t xml:space="preserve">R1432</t>
  </si>
  <si>
    <t xml:space="preserve">R1433</t>
  </si>
  <si>
    <t xml:space="preserve">R1434</t>
  </si>
  <si>
    <t xml:space="preserve">R1435</t>
  </si>
  <si>
    <t xml:space="preserve">R1436</t>
  </si>
  <si>
    <t xml:space="preserve">R1437</t>
  </si>
  <si>
    <t xml:space="preserve">R1438</t>
  </si>
  <si>
    <t xml:space="preserve">R1439</t>
  </si>
  <si>
    <t xml:space="preserve">R1440</t>
  </si>
  <si>
    <t xml:space="preserve">R1441</t>
  </si>
  <si>
    <t xml:space="preserve">R1442</t>
  </si>
  <si>
    <t xml:space="preserve">R1443</t>
  </si>
  <si>
    <t xml:space="preserve">R1444</t>
  </si>
  <si>
    <t xml:space="preserve">R1445</t>
  </si>
  <si>
    <t xml:space="preserve">R1446</t>
  </si>
  <si>
    <t xml:space="preserve">R1447</t>
  </si>
  <si>
    <t xml:space="preserve">R1448</t>
  </si>
  <si>
    <t xml:space="preserve">R1449</t>
  </si>
  <si>
    <t xml:space="preserve">R1450</t>
  </si>
  <si>
    <t xml:space="preserve">R1451</t>
  </si>
  <si>
    <t xml:space="preserve">R1452</t>
  </si>
  <si>
    <t xml:space="preserve">R1453</t>
  </si>
  <si>
    <t xml:space="preserve">R1454</t>
  </si>
  <si>
    <t xml:space="preserve">R1455</t>
  </si>
  <si>
    <t xml:space="preserve">R1456</t>
  </si>
  <si>
    <t xml:space="preserve">R1457</t>
  </si>
  <si>
    <t xml:space="preserve">R1458</t>
  </si>
  <si>
    <t xml:space="preserve">R1459</t>
  </si>
  <si>
    <t xml:space="preserve">R1460</t>
  </si>
  <si>
    <t xml:space="preserve">R1461</t>
  </si>
  <si>
    <t xml:space="preserve">R1462</t>
  </si>
  <si>
    <t xml:space="preserve">R1463</t>
  </si>
  <si>
    <t xml:space="preserve">R1464</t>
  </si>
  <si>
    <t xml:space="preserve">R1465</t>
  </si>
  <si>
    <t xml:space="preserve">R1466</t>
  </si>
  <si>
    <t xml:space="preserve">R1467</t>
  </si>
  <si>
    <t xml:space="preserve">R1468</t>
  </si>
  <si>
    <t xml:space="preserve">R1469</t>
  </si>
  <si>
    <t xml:space="preserve">R1470</t>
  </si>
  <si>
    <t xml:space="preserve">R1471</t>
  </si>
  <si>
    <t xml:space="preserve">R1472</t>
  </si>
  <si>
    <t xml:space="preserve">R1473</t>
  </si>
  <si>
    <t xml:space="preserve">R1474</t>
  </si>
  <si>
    <t xml:space="preserve">R1475</t>
  </si>
  <si>
    <t xml:space="preserve">R1476</t>
  </si>
  <si>
    <t xml:space="preserve">R1477</t>
  </si>
  <si>
    <t xml:space="preserve">R1478</t>
  </si>
  <si>
    <t xml:space="preserve">R1479</t>
  </si>
  <si>
    <t xml:space="preserve">R1480</t>
  </si>
  <si>
    <t xml:space="preserve">R1481</t>
  </si>
  <si>
    <t xml:space="preserve">R1482</t>
  </si>
  <si>
    <t xml:space="preserve">R1483</t>
  </si>
  <si>
    <t xml:space="preserve">R1484</t>
  </si>
  <si>
    <t xml:space="preserve">R1485</t>
  </si>
  <si>
    <t xml:space="preserve">R1486</t>
  </si>
  <si>
    <t xml:space="preserve">R1487</t>
  </si>
  <si>
    <t xml:space="preserve">R1488</t>
  </si>
  <si>
    <t xml:space="preserve">R1489</t>
  </si>
  <si>
    <t xml:space="preserve">R1490</t>
  </si>
  <si>
    <t xml:space="preserve">R1491</t>
  </si>
  <si>
    <t xml:space="preserve">R1492</t>
  </si>
  <si>
    <t xml:space="preserve">R1493</t>
  </si>
  <si>
    <t xml:space="preserve">R1494</t>
  </si>
  <si>
    <t xml:space="preserve">R1495</t>
  </si>
  <si>
    <t xml:space="preserve">R1496</t>
  </si>
  <si>
    <t xml:space="preserve">R1497</t>
  </si>
  <si>
    <t xml:space="preserve">R1498</t>
  </si>
  <si>
    <t xml:space="preserve">R1499</t>
  </si>
  <si>
    <t xml:space="preserve">R1500</t>
  </si>
  <si>
    <t xml:space="preserve">R1501</t>
  </si>
  <si>
    <t xml:space="preserve">R1502</t>
  </si>
  <si>
    <t xml:space="preserve">R1503</t>
  </si>
  <si>
    <t xml:space="preserve">R1504</t>
  </si>
  <si>
    <t xml:space="preserve">R1505</t>
  </si>
  <si>
    <t xml:space="preserve">R1506</t>
  </si>
  <si>
    <t xml:space="preserve">R1507</t>
  </si>
  <si>
    <t xml:space="preserve">R1508</t>
  </si>
  <si>
    <t xml:space="preserve">R1509</t>
  </si>
  <si>
    <t xml:space="preserve">R1510</t>
  </si>
  <si>
    <t xml:space="preserve">R1511</t>
  </si>
  <si>
    <t xml:space="preserve">R1512</t>
  </si>
  <si>
    <t xml:space="preserve">R1513</t>
  </si>
  <si>
    <t xml:space="preserve">R1514</t>
  </si>
  <si>
    <t xml:space="preserve">R1515</t>
  </si>
  <si>
    <t xml:space="preserve">R1516</t>
  </si>
  <si>
    <t xml:space="preserve">R1517</t>
  </si>
  <si>
    <t xml:space="preserve">R1518</t>
  </si>
  <si>
    <t xml:space="preserve">R1519</t>
  </si>
  <si>
    <t xml:space="preserve">R1520</t>
  </si>
  <si>
    <t xml:space="preserve">R1521</t>
  </si>
  <si>
    <t xml:space="preserve">R1522</t>
  </si>
  <si>
    <t xml:space="preserve">R1523</t>
  </si>
  <si>
    <t xml:space="preserve">R1524</t>
  </si>
  <si>
    <t xml:space="preserve">R1525</t>
  </si>
  <si>
    <t xml:space="preserve">R1526</t>
  </si>
  <si>
    <t xml:space="preserve">R1527</t>
  </si>
  <si>
    <t xml:space="preserve">R1528</t>
  </si>
  <si>
    <t xml:space="preserve">R1529</t>
  </si>
  <si>
    <t xml:space="preserve">R1530</t>
  </si>
  <si>
    <t xml:space="preserve">R1531</t>
  </si>
  <si>
    <t xml:space="preserve">R1532</t>
  </si>
  <si>
    <t xml:space="preserve">R1533</t>
  </si>
  <si>
    <t xml:space="preserve">R1534</t>
  </si>
  <si>
    <t xml:space="preserve">R1535</t>
  </si>
  <si>
    <t xml:space="preserve">R1536</t>
  </si>
  <si>
    <t xml:space="preserve">R1537</t>
  </si>
  <si>
    <t xml:space="preserve">R1538</t>
  </si>
  <si>
    <t xml:space="preserve">R1539</t>
  </si>
  <si>
    <t xml:space="preserve">R1540</t>
  </si>
  <si>
    <t xml:space="preserve">R1541</t>
  </si>
  <si>
    <t xml:space="preserve">R1542</t>
  </si>
  <si>
    <t xml:space="preserve">R1543</t>
  </si>
  <si>
    <t xml:space="preserve">R1544</t>
  </si>
  <si>
    <t xml:space="preserve">R1545</t>
  </si>
  <si>
    <t xml:space="preserve">R1546</t>
  </si>
  <si>
    <t xml:space="preserve">R1547</t>
  </si>
  <si>
    <t xml:space="preserve">R1548</t>
  </si>
  <si>
    <t xml:space="preserve">R1549</t>
  </si>
  <si>
    <t xml:space="preserve">R1550</t>
  </si>
  <si>
    <t xml:space="preserve">R1551</t>
  </si>
  <si>
    <t xml:space="preserve">R1552</t>
  </si>
  <si>
    <t xml:space="preserve">R1553</t>
  </si>
  <si>
    <t xml:space="preserve">R1554</t>
  </si>
  <si>
    <t xml:space="preserve">R1555</t>
  </si>
  <si>
    <t xml:space="preserve">R1556</t>
  </si>
  <si>
    <t xml:space="preserve">R1557</t>
  </si>
  <si>
    <t xml:space="preserve">R1558</t>
  </si>
  <si>
    <t xml:space="preserve">R1559</t>
  </si>
  <si>
    <t xml:space="preserve">R1560</t>
  </si>
  <si>
    <t xml:space="preserve">R1561</t>
  </si>
  <si>
    <t xml:space="preserve">R1562</t>
  </si>
  <si>
    <t xml:space="preserve">R1563</t>
  </si>
  <si>
    <t xml:space="preserve">R1564</t>
  </si>
  <si>
    <t xml:space="preserve">R1565</t>
  </si>
  <si>
    <t xml:space="preserve">R1566</t>
  </si>
  <si>
    <t xml:space="preserve">R1567</t>
  </si>
  <si>
    <t xml:space="preserve">R1568</t>
  </si>
  <si>
    <t xml:space="preserve">R1569</t>
  </si>
  <si>
    <t xml:space="preserve">R1570</t>
  </si>
  <si>
    <t xml:space="preserve">R1571</t>
  </si>
  <si>
    <t xml:space="preserve">R1572</t>
  </si>
  <si>
    <t xml:space="preserve">R1573</t>
  </si>
  <si>
    <t xml:space="preserve">R1574</t>
  </si>
  <si>
    <t xml:space="preserve">R1575</t>
  </si>
  <si>
    <t xml:space="preserve">R1576</t>
  </si>
  <si>
    <t xml:space="preserve">R1577</t>
  </si>
  <si>
    <t xml:space="preserve">R1578</t>
  </si>
  <si>
    <t xml:space="preserve">R1579</t>
  </si>
  <si>
    <t xml:space="preserve">R1580</t>
  </si>
  <si>
    <t xml:space="preserve">R1581</t>
  </si>
  <si>
    <t xml:space="preserve">R1582</t>
  </si>
  <si>
    <t xml:space="preserve">R1583</t>
  </si>
  <si>
    <t xml:space="preserve">R1584</t>
  </si>
  <si>
    <t xml:space="preserve">R1585</t>
  </si>
  <si>
    <t xml:space="preserve">R1586</t>
  </si>
  <si>
    <t xml:space="preserve">R1587</t>
  </si>
  <si>
    <t xml:space="preserve">R1588</t>
  </si>
  <si>
    <t xml:space="preserve">R1589</t>
  </si>
  <si>
    <t xml:space="preserve">R1590</t>
  </si>
  <si>
    <t xml:space="preserve">R1591</t>
  </si>
  <si>
    <t xml:space="preserve">R1592</t>
  </si>
  <si>
    <t xml:space="preserve">R1593</t>
  </si>
  <si>
    <t xml:space="preserve">R1594</t>
  </si>
  <si>
    <t xml:space="preserve">R1595</t>
  </si>
  <si>
    <t xml:space="preserve">R1596</t>
  </si>
  <si>
    <t xml:space="preserve">R1597</t>
  </si>
  <si>
    <t xml:space="preserve">R1598</t>
  </si>
  <si>
    <t xml:space="preserve">R1599</t>
  </si>
  <si>
    <t xml:space="preserve">R1600</t>
  </si>
  <si>
    <t xml:space="preserve">R1601</t>
  </si>
  <si>
    <t xml:space="preserve">R1602</t>
  </si>
  <si>
    <t xml:space="preserve">R1603</t>
  </si>
  <si>
    <t xml:space="preserve">R1604</t>
  </si>
  <si>
    <t xml:space="preserve">R1605</t>
  </si>
  <si>
    <t xml:space="preserve">R1606</t>
  </si>
  <si>
    <t xml:space="preserve">R1607</t>
  </si>
  <si>
    <t xml:space="preserve">R1608</t>
  </si>
  <si>
    <t xml:space="preserve">R1609</t>
  </si>
  <si>
    <t xml:space="preserve">R1610</t>
  </si>
  <si>
    <t xml:space="preserve">R1611</t>
  </si>
  <si>
    <t xml:space="preserve">R1612</t>
  </si>
  <si>
    <t xml:space="preserve">R1613</t>
  </si>
  <si>
    <t xml:space="preserve">R1614</t>
  </si>
  <si>
    <t xml:space="preserve">R1615</t>
  </si>
  <si>
    <t xml:space="preserve">R1616</t>
  </si>
  <si>
    <t xml:space="preserve">R1617</t>
  </si>
  <si>
    <t xml:space="preserve">R1618</t>
  </si>
  <si>
    <t xml:space="preserve">R1619</t>
  </si>
  <si>
    <t xml:space="preserve">R1620</t>
  </si>
  <si>
    <t xml:space="preserve">R1621</t>
  </si>
  <si>
    <t xml:space="preserve">R1622</t>
  </si>
  <si>
    <t xml:space="preserve">R1623</t>
  </si>
  <si>
    <t xml:space="preserve">R1624</t>
  </si>
  <si>
    <t xml:space="preserve">R1625</t>
  </si>
  <si>
    <t xml:space="preserve">R1626</t>
  </si>
  <si>
    <t xml:space="preserve">R1627</t>
  </si>
  <si>
    <t xml:space="preserve">R1628</t>
  </si>
  <si>
    <t xml:space="preserve">R1629</t>
  </si>
  <si>
    <t xml:space="preserve">R1630</t>
  </si>
  <si>
    <t xml:space="preserve">R1631</t>
  </si>
  <si>
    <t xml:space="preserve">R1632</t>
  </si>
  <si>
    <t xml:space="preserve">R1633</t>
  </si>
  <si>
    <t xml:space="preserve">R1634</t>
  </si>
  <si>
    <t xml:space="preserve">R1635</t>
  </si>
  <si>
    <t xml:space="preserve">R1636</t>
  </si>
  <si>
    <t xml:space="preserve">R1637</t>
  </si>
  <si>
    <t xml:space="preserve">R1638</t>
  </si>
  <si>
    <t xml:space="preserve">R1639</t>
  </si>
  <si>
    <t xml:space="preserve">R1640</t>
  </si>
  <si>
    <t xml:space="preserve">R1641</t>
  </si>
  <si>
    <t xml:space="preserve">R1642</t>
  </si>
  <si>
    <t xml:space="preserve">R1643</t>
  </si>
  <si>
    <t xml:space="preserve">R1644</t>
  </si>
  <si>
    <t xml:space="preserve">R1645</t>
  </si>
  <si>
    <t xml:space="preserve">R1646</t>
  </si>
  <si>
    <t xml:space="preserve">R1647</t>
  </si>
  <si>
    <t xml:space="preserve">R1648</t>
  </si>
  <si>
    <t xml:space="preserve">R1649</t>
  </si>
  <si>
    <t xml:space="preserve">R1650</t>
  </si>
  <si>
    <t xml:space="preserve">R1651</t>
  </si>
  <si>
    <t xml:space="preserve">R1652</t>
  </si>
  <si>
    <t xml:space="preserve">R1653</t>
  </si>
  <si>
    <t xml:space="preserve">R1654</t>
  </si>
  <si>
    <t xml:space="preserve">R1655</t>
  </si>
  <si>
    <t xml:space="preserve">R1656</t>
  </si>
  <si>
    <t xml:space="preserve">R1657</t>
  </si>
  <si>
    <t xml:space="preserve">R1658</t>
  </si>
  <si>
    <t xml:space="preserve">R1659</t>
  </si>
  <si>
    <t xml:space="preserve">R1660</t>
  </si>
  <si>
    <t xml:space="preserve">R1661</t>
  </si>
  <si>
    <t xml:space="preserve">R1662</t>
  </si>
  <si>
    <t xml:space="preserve">R1663</t>
  </si>
  <si>
    <t xml:space="preserve">R1664</t>
  </si>
  <si>
    <t xml:space="preserve">R1665</t>
  </si>
  <si>
    <t xml:space="preserve">R1666</t>
  </si>
  <si>
    <t xml:space="preserve">R1667</t>
  </si>
  <si>
    <t xml:space="preserve">R1668</t>
  </si>
  <si>
    <t xml:space="preserve">R1669</t>
  </si>
  <si>
    <t xml:space="preserve">R1670</t>
  </si>
  <si>
    <t xml:space="preserve">R1671</t>
  </si>
  <si>
    <t xml:space="preserve">R1672</t>
  </si>
  <si>
    <t xml:space="preserve">R1673</t>
  </si>
  <si>
    <t xml:space="preserve">R1674</t>
  </si>
  <si>
    <t xml:space="preserve">R1675</t>
  </si>
  <si>
    <t xml:space="preserve">R1676</t>
  </si>
  <si>
    <t xml:space="preserve">R1677</t>
  </si>
  <si>
    <t xml:space="preserve">R1678</t>
  </si>
  <si>
    <t xml:space="preserve">R1679</t>
  </si>
  <si>
    <t xml:space="preserve">R1680</t>
  </si>
  <si>
    <t xml:space="preserve">R1681</t>
  </si>
  <si>
    <t xml:space="preserve">R1682</t>
  </si>
  <si>
    <t xml:space="preserve">R1683</t>
  </si>
  <si>
    <t xml:space="preserve">R1684</t>
  </si>
  <si>
    <t xml:space="preserve">R1685</t>
  </si>
  <si>
    <t xml:space="preserve">R1686</t>
  </si>
  <si>
    <t xml:space="preserve">R1687</t>
  </si>
  <si>
    <t xml:space="preserve">R1688</t>
  </si>
  <si>
    <t xml:space="preserve">R1689</t>
  </si>
  <si>
    <t xml:space="preserve">R1690</t>
  </si>
  <si>
    <t xml:space="preserve">R1691</t>
  </si>
  <si>
    <t xml:space="preserve">R1692</t>
  </si>
  <si>
    <t xml:space="preserve">R1693</t>
  </si>
  <si>
    <t xml:space="preserve">R1694</t>
  </si>
  <si>
    <t xml:space="preserve">R1695</t>
  </si>
  <si>
    <t xml:space="preserve">R1696</t>
  </si>
  <si>
    <t xml:space="preserve">R1697</t>
  </si>
  <si>
    <t xml:space="preserve">R1698</t>
  </si>
  <si>
    <t xml:space="preserve">R1699</t>
  </si>
  <si>
    <t xml:space="preserve">R1700</t>
  </si>
  <si>
    <t xml:space="preserve">R1701</t>
  </si>
  <si>
    <t xml:space="preserve">R1702</t>
  </si>
  <si>
    <t xml:space="preserve">R1703</t>
  </si>
  <si>
    <t xml:space="preserve">R1704</t>
  </si>
  <si>
    <t xml:space="preserve">R1705</t>
  </si>
  <si>
    <t xml:space="preserve">R1706</t>
  </si>
  <si>
    <t xml:space="preserve">R1707</t>
  </si>
  <si>
    <t xml:space="preserve">R1708</t>
  </si>
  <si>
    <t xml:space="preserve">R1709</t>
  </si>
  <si>
    <t xml:space="preserve">R1710</t>
  </si>
  <si>
    <t xml:space="preserve">R1711</t>
  </si>
  <si>
    <t xml:space="preserve">R1712</t>
  </si>
  <si>
    <t xml:space="preserve">R1713</t>
  </si>
  <si>
    <t xml:space="preserve">R1714</t>
  </si>
  <si>
    <t xml:space="preserve">R1715</t>
  </si>
  <si>
    <t xml:space="preserve">R1716</t>
  </si>
  <si>
    <t xml:space="preserve">R1717</t>
  </si>
  <si>
    <t xml:space="preserve">R1718</t>
  </si>
  <si>
    <t xml:space="preserve">R1719</t>
  </si>
  <si>
    <t xml:space="preserve">R1720</t>
  </si>
  <si>
    <t xml:space="preserve">R1721</t>
  </si>
  <si>
    <t xml:space="preserve">R1722</t>
  </si>
  <si>
    <t xml:space="preserve">R1723</t>
  </si>
  <si>
    <t xml:space="preserve">R1724</t>
  </si>
  <si>
    <t xml:space="preserve">R1725</t>
  </si>
  <si>
    <t xml:space="preserve">R1726</t>
  </si>
  <si>
    <t xml:space="preserve">R1727</t>
  </si>
  <si>
    <t xml:space="preserve">R1728</t>
  </si>
  <si>
    <t xml:space="preserve">R1729</t>
  </si>
  <si>
    <t xml:space="preserve">R1730</t>
  </si>
  <si>
    <t xml:space="preserve">R1731</t>
  </si>
  <si>
    <t xml:space="preserve">R1732</t>
  </si>
  <si>
    <t xml:space="preserve">R1733</t>
  </si>
  <si>
    <t xml:space="preserve">R1734</t>
  </si>
  <si>
    <t xml:space="preserve">R1735</t>
  </si>
  <si>
    <t xml:space="preserve">R1736</t>
  </si>
  <si>
    <t xml:space="preserve">R1737</t>
  </si>
  <si>
    <t xml:space="preserve">R1738</t>
  </si>
  <si>
    <t xml:space="preserve">R1739</t>
  </si>
  <si>
    <t xml:space="preserve">R1740</t>
  </si>
  <si>
    <t xml:space="preserve">R1741</t>
  </si>
  <si>
    <t xml:space="preserve">R1742</t>
  </si>
  <si>
    <t xml:space="preserve">R1743</t>
  </si>
  <si>
    <t xml:space="preserve">R1744</t>
  </si>
  <si>
    <t xml:space="preserve">R1745</t>
  </si>
  <si>
    <t xml:space="preserve">R1746</t>
  </si>
  <si>
    <t xml:space="preserve">R1747</t>
  </si>
  <si>
    <t xml:space="preserve">R1748</t>
  </si>
  <si>
    <t xml:space="preserve">R1749</t>
  </si>
  <si>
    <t xml:space="preserve">R1750</t>
  </si>
  <si>
    <t xml:space="preserve">R1751</t>
  </si>
  <si>
    <t xml:space="preserve">R1752</t>
  </si>
  <si>
    <t xml:space="preserve">R1753</t>
  </si>
  <si>
    <t xml:space="preserve">R1754</t>
  </si>
  <si>
    <t xml:space="preserve">R1755</t>
  </si>
  <si>
    <t xml:space="preserve">R1756</t>
  </si>
  <si>
    <t xml:space="preserve">R1757</t>
  </si>
  <si>
    <t xml:space="preserve">R1758</t>
  </si>
  <si>
    <t xml:space="preserve">R1759</t>
  </si>
  <si>
    <t xml:space="preserve">R1760</t>
  </si>
  <si>
    <t xml:space="preserve">R1761</t>
  </si>
  <si>
    <t xml:space="preserve">R1762</t>
  </si>
  <si>
    <t xml:space="preserve">R1763</t>
  </si>
  <si>
    <t xml:space="preserve">R1764</t>
  </si>
  <si>
    <t xml:space="preserve">R1765</t>
  </si>
  <si>
    <t xml:space="preserve">R1766</t>
  </si>
  <si>
    <t xml:space="preserve">R1767</t>
  </si>
  <si>
    <t xml:space="preserve">R1768</t>
  </si>
  <si>
    <t xml:space="preserve">R1769</t>
  </si>
  <si>
    <t xml:space="preserve">R1770</t>
  </si>
  <si>
    <t xml:space="preserve">R1771</t>
  </si>
  <si>
    <t xml:space="preserve">R1772</t>
  </si>
  <si>
    <t xml:space="preserve">R1773</t>
  </si>
  <si>
    <t xml:space="preserve">R1774</t>
  </si>
  <si>
    <t xml:space="preserve">R1775</t>
  </si>
  <si>
    <t xml:space="preserve">R1776</t>
  </si>
  <si>
    <t xml:space="preserve">R1777</t>
  </si>
  <si>
    <t xml:space="preserve">R1778</t>
  </si>
  <si>
    <t xml:space="preserve">R1779</t>
  </si>
  <si>
    <t xml:space="preserve">R1780</t>
  </si>
  <si>
    <t xml:space="preserve">R1781</t>
  </si>
  <si>
    <t xml:space="preserve">R1782</t>
  </si>
  <si>
    <t xml:space="preserve">R1783</t>
  </si>
  <si>
    <t xml:space="preserve">R1784</t>
  </si>
  <si>
    <t xml:space="preserve">R1785</t>
  </si>
  <si>
    <t xml:space="preserve">R1786</t>
  </si>
  <si>
    <t xml:space="preserve">R1787</t>
  </si>
  <si>
    <t xml:space="preserve">R1788</t>
  </si>
  <si>
    <t xml:space="preserve">R1789</t>
  </si>
  <si>
    <t xml:space="preserve">R1790</t>
  </si>
  <si>
    <t xml:space="preserve">R1791</t>
  </si>
  <si>
    <t xml:space="preserve">R1792</t>
  </si>
  <si>
    <t xml:space="preserve">R1793</t>
  </si>
  <si>
    <t xml:space="preserve">R1794</t>
  </si>
  <si>
    <t xml:space="preserve">R1836</t>
  </si>
  <si>
    <t xml:space="preserve">R1837</t>
  </si>
  <si>
    <t xml:space="preserve">R1838</t>
  </si>
  <si>
    <t xml:space="preserve">R1839</t>
  </si>
  <si>
    <t xml:space="preserve">R1840</t>
  </si>
  <si>
    <t xml:space="preserve">R1841</t>
  </si>
  <si>
    <t xml:space="preserve">R1842</t>
  </si>
  <si>
    <t xml:space="preserve">R1843</t>
  </si>
  <si>
    <t xml:space="preserve">R1844</t>
  </si>
  <si>
    <t xml:space="preserve">R1845</t>
  </si>
  <si>
    <t xml:space="preserve">R1846</t>
  </si>
  <si>
    <t xml:space="preserve">R1847</t>
  </si>
  <si>
    <t xml:space="preserve">R1848</t>
  </si>
  <si>
    <t xml:space="preserve">R1849</t>
  </si>
  <si>
    <t xml:space="preserve">R1850</t>
  </si>
  <si>
    <t xml:space="preserve">R1851</t>
  </si>
  <si>
    <t xml:space="preserve">R1852</t>
  </si>
  <si>
    <t xml:space="preserve">R1853</t>
  </si>
  <si>
    <t xml:space="preserve">R1854</t>
  </si>
  <si>
    <t xml:space="preserve">R1855</t>
  </si>
  <si>
    <t xml:space="preserve">R1856</t>
  </si>
  <si>
    <t xml:space="preserve">R1857</t>
  </si>
  <si>
    <t xml:space="preserve">R1858</t>
  </si>
  <si>
    <t xml:space="preserve">R1859</t>
  </si>
  <si>
    <t xml:space="preserve">R1860</t>
  </si>
  <si>
    <t xml:space="preserve">R1861</t>
  </si>
  <si>
    <t xml:space="preserve">R1862</t>
  </si>
  <si>
    <t xml:space="preserve">R1863</t>
  </si>
  <si>
    <t xml:space="preserve">R1864</t>
  </si>
  <si>
    <t xml:space="preserve">R1865</t>
  </si>
  <si>
    <t xml:space="preserve">R1866</t>
  </si>
  <si>
    <t xml:space="preserve">R1867</t>
  </si>
  <si>
    <t xml:space="preserve">R1868</t>
  </si>
  <si>
    <t xml:space="preserve">R1869</t>
  </si>
  <si>
    <t xml:space="preserve">R1870</t>
  </si>
  <si>
    <t xml:space="preserve">R1871</t>
  </si>
  <si>
    <t xml:space="preserve">R1872</t>
  </si>
  <si>
    <t xml:space="preserve">R1873</t>
  </si>
  <si>
    <t xml:space="preserve">R1874</t>
  </si>
  <si>
    <t xml:space="preserve">R1875</t>
  </si>
  <si>
    <t xml:space="preserve">R1876</t>
  </si>
  <si>
    <t xml:space="preserve">R1877</t>
  </si>
  <si>
    <t xml:space="preserve">R1878</t>
  </si>
  <si>
    <t xml:space="preserve">R1879</t>
  </si>
  <si>
    <t xml:space="preserve">R1880</t>
  </si>
  <si>
    <t xml:space="preserve">R1881</t>
  </si>
  <si>
    <t xml:space="preserve">R1882</t>
  </si>
  <si>
    <t xml:space="preserve">R1883</t>
  </si>
  <si>
    <t xml:space="preserve">R1884</t>
  </si>
  <si>
    <t xml:space="preserve">R1885</t>
  </si>
  <si>
    <t xml:space="preserve">R1886</t>
  </si>
  <si>
    <t xml:space="preserve">R1887</t>
  </si>
  <si>
    <t xml:space="preserve">R1888</t>
  </si>
  <si>
    <t xml:space="preserve">R1889</t>
  </si>
  <si>
    <t xml:space="preserve">R1890</t>
  </si>
  <si>
    <t xml:space="preserve">R1891</t>
  </si>
  <si>
    <t xml:space="preserve">R1892</t>
  </si>
  <si>
    <t xml:space="preserve">R1893</t>
  </si>
  <si>
    <t xml:space="preserve">R1894</t>
  </si>
  <si>
    <t xml:space="preserve">R1895</t>
  </si>
  <si>
    <t xml:space="preserve">R1896</t>
  </si>
  <si>
    <t xml:space="preserve">R1897</t>
  </si>
  <si>
    <t xml:space="preserve">R1898</t>
  </si>
  <si>
    <t xml:space="preserve">R1899</t>
  </si>
  <si>
    <t xml:space="preserve">R1900</t>
  </si>
  <si>
    <t xml:space="preserve">R1901</t>
  </si>
  <si>
    <t xml:space="preserve">R1902</t>
  </si>
  <si>
    <t xml:space="preserve">R1903</t>
  </si>
  <si>
    <t xml:space="preserve">R1904</t>
  </si>
  <si>
    <t xml:space="preserve">R1905</t>
  </si>
  <si>
    <t xml:space="preserve">R1906</t>
  </si>
  <si>
    <t xml:space="preserve">R1907</t>
  </si>
  <si>
    <t xml:space="preserve">R1908</t>
  </si>
  <si>
    <t xml:space="preserve">R1909</t>
  </si>
  <si>
    <t xml:space="preserve">R1910</t>
  </si>
  <si>
    <t xml:space="preserve">R1911</t>
  </si>
  <si>
    <t xml:space="preserve">R1912</t>
  </si>
  <si>
    <t xml:space="preserve">R1913</t>
  </si>
  <si>
    <t xml:space="preserve">R1914</t>
  </si>
  <si>
    <t xml:space="preserve">R1915</t>
  </si>
  <si>
    <t xml:space="preserve">R1916</t>
  </si>
  <si>
    <t xml:space="preserve">R1917</t>
  </si>
  <si>
    <t xml:space="preserve">R1918</t>
  </si>
  <si>
    <t xml:space="preserve">R1919</t>
  </si>
  <si>
    <t xml:space="preserve">R1920</t>
  </si>
  <si>
    <t xml:space="preserve">R1921</t>
  </si>
  <si>
    <t xml:space="preserve">R1922</t>
  </si>
  <si>
    <t xml:space="preserve">R1923</t>
  </si>
  <si>
    <t xml:space="preserve">R1924</t>
  </si>
  <si>
    <t xml:space="preserve">R1925</t>
  </si>
  <si>
    <t xml:space="preserve">R1926</t>
  </si>
  <si>
    <t xml:space="preserve">R1927</t>
  </si>
  <si>
    <t xml:space="preserve">R1928</t>
  </si>
  <si>
    <t xml:space="preserve">R1929</t>
  </si>
  <si>
    <t xml:space="preserve">R1930</t>
  </si>
  <si>
    <t xml:space="preserve">R1931</t>
  </si>
  <si>
    <t xml:space="preserve">R1932</t>
  </si>
  <si>
    <t xml:space="preserve">R1933</t>
  </si>
  <si>
    <t xml:space="preserve">R1934</t>
  </si>
  <si>
    <t xml:space="preserve">R1935</t>
  </si>
  <si>
    <t xml:space="preserve">R1936</t>
  </si>
  <si>
    <t xml:space="preserve">R1937</t>
  </si>
  <si>
    <t xml:space="preserve">R1938</t>
  </si>
  <si>
    <t xml:space="preserve">R1939</t>
  </si>
  <si>
    <t xml:space="preserve">R1940</t>
  </si>
  <si>
    <t xml:space="preserve">R1941</t>
  </si>
  <si>
    <t xml:space="preserve">R1942</t>
  </si>
  <si>
    <t xml:space="preserve">R1943</t>
  </si>
  <si>
    <t xml:space="preserve">R1944</t>
  </si>
  <si>
    <t xml:space="preserve">R1945</t>
  </si>
  <si>
    <t xml:space="preserve">R1946</t>
  </si>
  <si>
    <t xml:space="preserve">R1947</t>
  </si>
  <si>
    <t xml:space="preserve">R1948</t>
  </si>
  <si>
    <t xml:space="preserve">R1949</t>
  </si>
  <si>
    <t xml:space="preserve">R1950</t>
  </si>
  <si>
    <t xml:space="preserve">R1951</t>
  </si>
  <si>
    <t xml:space="preserve">R1952</t>
  </si>
  <si>
    <t xml:space="preserve">R1953</t>
  </si>
  <si>
    <t xml:space="preserve">R1954</t>
  </si>
  <si>
    <t xml:space="preserve">R1955</t>
  </si>
  <si>
    <t xml:space="preserve">R1956</t>
  </si>
  <si>
    <t xml:space="preserve">R1957</t>
  </si>
  <si>
    <t xml:space="preserve">R1958</t>
  </si>
  <si>
    <t xml:space="preserve">R1959</t>
  </si>
  <si>
    <t xml:space="preserve">R1960</t>
  </si>
  <si>
    <t xml:space="preserve">R1961</t>
  </si>
  <si>
    <t xml:space="preserve">R1962</t>
  </si>
  <si>
    <t xml:space="preserve">R1963</t>
  </si>
  <si>
    <t xml:space="preserve">R1964</t>
  </si>
  <si>
    <t xml:space="preserve">R1965</t>
  </si>
  <si>
    <t xml:space="preserve">R1966</t>
  </si>
  <si>
    <t xml:space="preserve">R1967</t>
  </si>
  <si>
    <t xml:space="preserve">R1968</t>
  </si>
  <si>
    <t xml:space="preserve">R1969</t>
  </si>
  <si>
    <t xml:space="preserve">R1970</t>
  </si>
  <si>
    <t xml:space="preserve">R1971</t>
  </si>
  <si>
    <t xml:space="preserve">R1972</t>
  </si>
  <si>
    <t xml:space="preserve">R1973</t>
  </si>
  <si>
    <t xml:space="preserve">R1974</t>
  </si>
  <si>
    <t xml:space="preserve">R1975</t>
  </si>
  <si>
    <t xml:space="preserve">R1976</t>
  </si>
  <si>
    <t xml:space="preserve">R1977</t>
  </si>
  <si>
    <t xml:space="preserve">R1978</t>
  </si>
  <si>
    <t xml:space="preserve">R1979</t>
  </si>
  <si>
    <t xml:space="preserve">R1980</t>
  </si>
  <si>
    <t xml:space="preserve">R1981</t>
  </si>
  <si>
    <t xml:space="preserve">R1982</t>
  </si>
  <si>
    <t xml:space="preserve">R1983</t>
  </si>
  <si>
    <t xml:space="preserve">R1984</t>
  </si>
  <si>
    <t xml:space="preserve">R1985</t>
  </si>
  <si>
    <t xml:space="preserve">R1986</t>
  </si>
  <si>
    <t xml:space="preserve">R1987</t>
  </si>
  <si>
    <t xml:space="preserve">R1988</t>
  </si>
  <si>
    <t xml:space="preserve">R1989</t>
  </si>
  <si>
    <t xml:space="preserve">R1990</t>
  </si>
  <si>
    <t xml:space="preserve">R1991</t>
  </si>
  <si>
    <t xml:space="preserve">R1992</t>
  </si>
  <si>
    <t xml:space="preserve">R1993</t>
  </si>
  <si>
    <t xml:space="preserve">R1994</t>
  </si>
  <si>
    <t xml:space="preserve">R1995</t>
  </si>
  <si>
    <t xml:space="preserve">R1996</t>
  </si>
  <si>
    <t xml:space="preserve">R1997</t>
  </si>
  <si>
    <t xml:space="preserve">R1998</t>
  </si>
  <si>
    <t xml:space="preserve">R1999</t>
  </si>
  <si>
    <t xml:space="preserve">R2000</t>
  </si>
  <si>
    <t xml:space="preserve">R2001</t>
  </si>
  <si>
    <t xml:space="preserve">R2002</t>
  </si>
  <si>
    <t xml:space="preserve">R2003</t>
  </si>
  <si>
    <t xml:space="preserve">R2004</t>
  </si>
  <si>
    <t xml:space="preserve">R2005</t>
  </si>
  <si>
    <t xml:space="preserve">R2006</t>
  </si>
  <si>
    <t xml:space="preserve">R2007</t>
  </si>
  <si>
    <t xml:space="preserve">R2008</t>
  </si>
  <si>
    <t xml:space="preserve">R2009</t>
  </si>
  <si>
    <t xml:space="preserve">R2010</t>
  </si>
  <si>
    <t xml:space="preserve">R2011</t>
  </si>
  <si>
    <t xml:space="preserve">R2012</t>
  </si>
  <si>
    <t xml:space="preserve">R2013</t>
  </si>
  <si>
    <t xml:space="preserve">R2014</t>
  </si>
  <si>
    <t xml:space="preserve">R2015</t>
  </si>
  <si>
    <t xml:space="preserve">R2016</t>
  </si>
  <si>
    <t xml:space="preserve">R2017</t>
  </si>
  <si>
    <t xml:space="preserve">R2018</t>
  </si>
  <si>
    <t xml:space="preserve">R2019</t>
  </si>
  <si>
    <t xml:space="preserve">R2020</t>
  </si>
  <si>
    <t xml:space="preserve">R2021</t>
  </si>
  <si>
    <t xml:space="preserve">R2022</t>
  </si>
  <si>
    <t xml:space="preserve">R2023</t>
  </si>
  <si>
    <t xml:space="preserve">R2024</t>
  </si>
  <si>
    <t xml:space="preserve">R2025</t>
  </si>
  <si>
    <t xml:space="preserve">R2026</t>
  </si>
  <si>
    <t xml:space="preserve">R2027</t>
  </si>
  <si>
    <t xml:space="preserve">R2028</t>
  </si>
  <si>
    <t xml:space="preserve">R2029</t>
  </si>
  <si>
    <t xml:space="preserve">R2030</t>
  </si>
  <si>
    <t xml:space="preserve">R2031</t>
  </si>
  <si>
    <t xml:space="preserve">R2032</t>
  </si>
  <si>
    <t xml:space="preserve">R2033</t>
  </si>
  <si>
    <t xml:space="preserve">R2034</t>
  </si>
  <si>
    <t xml:space="preserve">R2035</t>
  </si>
  <si>
    <t xml:space="preserve">R2036</t>
  </si>
  <si>
    <t xml:space="preserve">R2037</t>
  </si>
  <si>
    <t xml:space="preserve">R2038</t>
  </si>
  <si>
    <t xml:space="preserve">R2039</t>
  </si>
  <si>
    <t xml:space="preserve">R2040</t>
  </si>
  <si>
    <t xml:space="preserve">R2041</t>
  </si>
  <si>
    <t xml:space="preserve">R2042</t>
  </si>
  <si>
    <t xml:space="preserve">R2043</t>
  </si>
  <si>
    <t xml:space="preserve">R2044</t>
  </si>
  <si>
    <t xml:space="preserve">R2045</t>
  </si>
  <si>
    <t xml:space="preserve">R2046</t>
  </si>
  <si>
    <t xml:space="preserve">R2047</t>
  </si>
  <si>
    <t xml:space="preserve">R2048</t>
  </si>
  <si>
    <t xml:space="preserve">R2049</t>
  </si>
  <si>
    <t xml:space="preserve">R2050</t>
  </si>
  <si>
    <t xml:space="preserve">R2051</t>
  </si>
  <si>
    <t xml:space="preserve">R2052</t>
  </si>
  <si>
    <t xml:space="preserve">R2053</t>
  </si>
  <si>
    <t xml:space="preserve">R2054</t>
  </si>
  <si>
    <t xml:space="preserve">R2055</t>
  </si>
  <si>
    <t xml:space="preserve">R2056</t>
  </si>
  <si>
    <t xml:space="preserve">R2057</t>
  </si>
  <si>
    <t xml:space="preserve">R2058</t>
  </si>
  <si>
    <t xml:space="preserve">R2059</t>
  </si>
  <si>
    <t xml:space="preserve">R2060</t>
  </si>
  <si>
    <t xml:space="preserve">R2061</t>
  </si>
  <si>
    <t xml:space="preserve">R2062</t>
  </si>
  <si>
    <t xml:space="preserve">R2063</t>
  </si>
  <si>
    <t xml:space="preserve">R2064</t>
  </si>
  <si>
    <t xml:space="preserve">R2065</t>
  </si>
  <si>
    <t xml:space="preserve">R2066</t>
  </si>
  <si>
    <t xml:space="preserve">R2067</t>
  </si>
  <si>
    <t xml:space="preserve">R2068</t>
  </si>
  <si>
    <t xml:space="preserve">R2069</t>
  </si>
  <si>
    <t xml:space="preserve">R2070</t>
  </si>
  <si>
    <t xml:space="preserve">R2071</t>
  </si>
  <si>
    <t xml:space="preserve">R2072</t>
  </si>
  <si>
    <t xml:space="preserve">R2073</t>
  </si>
  <si>
    <t xml:space="preserve">R2074</t>
  </si>
  <si>
    <t xml:space="preserve">R2075</t>
  </si>
  <si>
    <t xml:space="preserve">R2076</t>
  </si>
  <si>
    <t xml:space="preserve">R2077</t>
  </si>
  <si>
    <t xml:space="preserve">R2078</t>
  </si>
  <si>
    <t xml:space="preserve">R2079</t>
  </si>
  <si>
    <t xml:space="preserve">R2080</t>
  </si>
  <si>
    <t xml:space="preserve">R2081</t>
  </si>
  <si>
    <t xml:space="preserve">R2082</t>
  </si>
  <si>
    <t xml:space="preserve">R2083</t>
  </si>
  <si>
    <t xml:space="preserve">R2084</t>
  </si>
  <si>
    <t xml:space="preserve">R2085</t>
  </si>
  <si>
    <t xml:space="preserve">R2086</t>
  </si>
  <si>
    <t xml:space="preserve">R2087</t>
  </si>
  <si>
    <t xml:space="preserve">R2088</t>
  </si>
  <si>
    <t xml:space="preserve">R2089</t>
  </si>
  <si>
    <t xml:space="preserve">R2090</t>
  </si>
  <si>
    <t xml:space="preserve">R2091</t>
  </si>
  <si>
    <t xml:space="preserve">R2092</t>
  </si>
  <si>
    <t xml:space="preserve">R2093</t>
  </si>
  <si>
    <t xml:space="preserve">R2094</t>
  </si>
  <si>
    <t xml:space="preserve">R2095</t>
  </si>
  <si>
    <t xml:space="preserve">R2096</t>
  </si>
  <si>
    <t xml:space="preserve">R2097</t>
  </si>
  <si>
    <t xml:space="preserve">R2098</t>
  </si>
  <si>
    <t xml:space="preserve">R2099</t>
  </si>
  <si>
    <t xml:space="preserve">R2100</t>
  </si>
  <si>
    <t xml:space="preserve">R2101</t>
  </si>
  <si>
    <t xml:space="preserve">R2102</t>
  </si>
  <si>
    <t xml:space="preserve">R2103</t>
  </si>
  <si>
    <t xml:space="preserve">R2104</t>
  </si>
  <si>
    <t xml:space="preserve">R2105</t>
  </si>
  <si>
    <t xml:space="preserve">R2106</t>
  </si>
  <si>
    <t xml:space="preserve">R2107</t>
  </si>
  <si>
    <t xml:space="preserve">R2108</t>
  </si>
  <si>
    <t xml:space="preserve">R2109</t>
  </si>
  <si>
    <t xml:space="preserve">R2110</t>
  </si>
  <si>
    <t xml:space="preserve">R2111</t>
  </si>
  <si>
    <t xml:space="preserve">R2112</t>
  </si>
  <si>
    <t xml:space="preserve">R2113</t>
  </si>
  <si>
    <t xml:space="preserve">R2114</t>
  </si>
  <si>
    <t xml:space="preserve">R2115</t>
  </si>
  <si>
    <t xml:space="preserve">R2116</t>
  </si>
  <si>
    <t xml:space="preserve">R2117</t>
  </si>
  <si>
    <t xml:space="preserve">R2118</t>
  </si>
  <si>
    <t xml:space="preserve">R2119</t>
  </si>
  <si>
    <t xml:space="preserve">R2120</t>
  </si>
  <si>
    <t xml:space="preserve">R2121</t>
  </si>
  <si>
    <t xml:space="preserve">R2122</t>
  </si>
  <si>
    <t xml:space="preserve">R2123</t>
  </si>
  <si>
    <t xml:space="preserve">R2124</t>
  </si>
  <si>
    <t xml:space="preserve">R2125</t>
  </si>
  <si>
    <t xml:space="preserve">R2126</t>
  </si>
  <si>
    <t xml:space="preserve">R2127</t>
  </si>
  <si>
    <t xml:space="preserve">R2128</t>
  </si>
  <si>
    <t xml:space="preserve">R2129</t>
  </si>
  <si>
    <t xml:space="preserve">R2130</t>
  </si>
  <si>
    <t xml:space="preserve">R2131</t>
  </si>
  <si>
    <t xml:space="preserve">R2132</t>
  </si>
  <si>
    <t xml:space="preserve">R2133</t>
  </si>
  <si>
    <t xml:space="preserve">R2134</t>
  </si>
  <si>
    <t xml:space="preserve">R2135</t>
  </si>
  <si>
    <t xml:space="preserve">R2136</t>
  </si>
  <si>
    <t xml:space="preserve">R2137</t>
  </si>
  <si>
    <t xml:space="preserve">R2138</t>
  </si>
  <si>
    <t xml:space="preserve">R2139</t>
  </si>
  <si>
    <t xml:space="preserve">R2140</t>
  </si>
  <si>
    <t xml:space="preserve">R2141</t>
  </si>
  <si>
    <t xml:space="preserve">R2142</t>
  </si>
  <si>
    <t xml:space="preserve">R2143</t>
  </si>
  <si>
    <t xml:space="preserve">R2144</t>
  </si>
  <si>
    <t xml:space="preserve">R2145</t>
  </si>
  <si>
    <t xml:space="preserve">R2146</t>
  </si>
  <si>
    <t xml:space="preserve">R2147</t>
  </si>
  <si>
    <t xml:space="preserve">R2148</t>
  </si>
  <si>
    <t xml:space="preserve">R2149</t>
  </si>
  <si>
    <t xml:space="preserve">R2150</t>
  </si>
  <si>
    <t xml:space="preserve">R2151</t>
  </si>
  <si>
    <t xml:space="preserve">R2152</t>
  </si>
  <si>
    <t xml:space="preserve">R2153</t>
  </si>
  <si>
    <t xml:space="preserve">R2154</t>
  </si>
  <si>
    <t xml:space="preserve">R2155</t>
  </si>
  <si>
    <t xml:space="preserve">R2156</t>
  </si>
  <si>
    <t xml:space="preserve">R2157</t>
  </si>
  <si>
    <t xml:space="preserve">R2158</t>
  </si>
  <si>
    <t xml:space="preserve">R2159</t>
  </si>
  <si>
    <t xml:space="preserve">R2160</t>
  </si>
  <si>
    <t xml:space="preserve">R2161</t>
  </si>
  <si>
    <t xml:space="preserve">R2162</t>
  </si>
  <si>
    <t xml:space="preserve">R2163</t>
  </si>
  <si>
    <t xml:space="preserve">R2164</t>
  </si>
  <si>
    <t xml:space="preserve">R2165</t>
  </si>
  <si>
    <t xml:space="preserve">R2166</t>
  </si>
  <si>
    <t xml:space="preserve">R2167</t>
  </si>
  <si>
    <t xml:space="preserve">R2168</t>
  </si>
  <si>
    <t xml:space="preserve">R2169</t>
  </si>
  <si>
    <t xml:space="preserve">R2170</t>
  </si>
  <si>
    <t xml:space="preserve">R2171</t>
  </si>
  <si>
    <t xml:space="preserve">R2172</t>
  </si>
  <si>
    <t xml:space="preserve">R2173</t>
  </si>
  <si>
    <t xml:space="preserve">R2174</t>
  </si>
  <si>
    <t xml:space="preserve">R2175</t>
  </si>
  <si>
    <t xml:space="preserve">R2176</t>
  </si>
  <si>
    <t xml:space="preserve">R2177</t>
  </si>
  <si>
    <t xml:space="preserve">R2178</t>
  </si>
  <si>
    <t xml:space="preserve">R2179</t>
  </si>
  <si>
    <t xml:space="preserve">R2180</t>
  </si>
  <si>
    <t xml:space="preserve">R2181</t>
  </si>
  <si>
    <t xml:space="preserve">R2182</t>
  </si>
  <si>
    <t xml:space="preserve">R2183</t>
  </si>
  <si>
    <t xml:space="preserve">R2184</t>
  </si>
  <si>
    <t xml:space="preserve">R2185</t>
  </si>
  <si>
    <t xml:space="preserve">R2186</t>
  </si>
  <si>
    <t xml:space="preserve">R2187</t>
  </si>
  <si>
    <t xml:space="preserve">R2188</t>
  </si>
  <si>
    <t xml:space="preserve">R2189</t>
  </si>
  <si>
    <t xml:space="preserve">R2190</t>
  </si>
  <si>
    <t xml:space="preserve">R2191</t>
  </si>
  <si>
    <t xml:space="preserve">R2192</t>
  </si>
  <si>
    <t xml:space="preserve">R2193</t>
  </si>
  <si>
    <t xml:space="preserve">R2194</t>
  </si>
  <si>
    <t xml:space="preserve">R2195</t>
  </si>
  <si>
    <t xml:space="preserve">R2196</t>
  </si>
  <si>
    <t xml:space="preserve">R2197</t>
  </si>
  <si>
    <t xml:space="preserve">R2198</t>
  </si>
  <si>
    <t xml:space="preserve">R2199</t>
  </si>
  <si>
    <t xml:space="preserve">R2200</t>
  </si>
  <si>
    <t xml:space="preserve">R2201</t>
  </si>
  <si>
    <t xml:space="preserve">R2202</t>
  </si>
  <si>
    <t xml:space="preserve">R2203</t>
  </si>
  <si>
    <t xml:space="preserve">R2204</t>
  </si>
  <si>
    <t xml:space="preserve">R2205</t>
  </si>
  <si>
    <t xml:space="preserve">R2206</t>
  </si>
  <si>
    <t xml:space="preserve">R2207</t>
  </si>
  <si>
    <t xml:space="preserve">R2208</t>
  </si>
  <si>
    <t xml:space="preserve">R2209</t>
  </si>
  <si>
    <t xml:space="preserve">R2210</t>
  </si>
  <si>
    <t xml:space="preserve">R2211</t>
  </si>
  <si>
    <t xml:space="preserve">R2212</t>
  </si>
  <si>
    <t xml:space="preserve">R2213</t>
  </si>
  <si>
    <t xml:space="preserve">R2214</t>
  </si>
  <si>
    <t xml:space="preserve">R2215</t>
  </si>
  <si>
    <t xml:space="preserve">R2216</t>
  </si>
  <si>
    <t xml:space="preserve">R2217</t>
  </si>
  <si>
    <t xml:space="preserve">R2218</t>
  </si>
  <si>
    <t xml:space="preserve">R2219</t>
  </si>
  <si>
    <t xml:space="preserve">R2220</t>
  </si>
  <si>
    <t xml:space="preserve">R2221</t>
  </si>
  <si>
    <t xml:space="preserve">R2222</t>
  </si>
  <si>
    <t xml:space="preserve">R2223</t>
  </si>
  <si>
    <t xml:space="preserve">R2224</t>
  </si>
  <si>
    <t xml:space="preserve">R2225</t>
  </si>
  <si>
    <t xml:space="preserve">R2226</t>
  </si>
  <si>
    <t xml:space="preserve">R2227</t>
  </si>
  <si>
    <t xml:space="preserve">R2228</t>
  </si>
  <si>
    <t xml:space="preserve">R2229</t>
  </si>
  <si>
    <t xml:space="preserve">R2230</t>
  </si>
  <si>
    <t xml:space="preserve">R2231</t>
  </si>
  <si>
    <t xml:space="preserve">R2232</t>
  </si>
  <si>
    <t xml:space="preserve">R2233</t>
  </si>
  <si>
    <t xml:space="preserve">R2234</t>
  </si>
  <si>
    <t xml:space="preserve">R2235</t>
  </si>
  <si>
    <t xml:space="preserve">R2236</t>
  </si>
  <si>
    <t xml:space="preserve">R2237</t>
  </si>
  <si>
    <t xml:space="preserve">R2238</t>
  </si>
  <si>
    <t xml:space="preserve">R2239</t>
  </si>
  <si>
    <t xml:space="preserve">R2240</t>
  </si>
  <si>
    <t xml:space="preserve">R2241</t>
  </si>
  <si>
    <t xml:space="preserve">R2242</t>
  </si>
  <si>
    <t xml:space="preserve">R2243</t>
  </si>
  <si>
    <t xml:space="preserve">R2244</t>
  </si>
  <si>
    <t xml:space="preserve">R2245</t>
  </si>
  <si>
    <t xml:space="preserve">R2246</t>
  </si>
  <si>
    <t xml:space="preserve">R2247</t>
  </si>
  <si>
    <t xml:space="preserve">R2248</t>
  </si>
  <si>
    <t xml:space="preserve">R2249</t>
  </si>
  <si>
    <t xml:space="preserve">R2250</t>
  </si>
  <si>
    <t xml:space="preserve">R2251</t>
  </si>
  <si>
    <t xml:space="preserve">R2252</t>
  </si>
  <si>
    <t xml:space="preserve">R2253</t>
  </si>
  <si>
    <t xml:space="preserve">R2254</t>
  </si>
  <si>
    <t xml:space="preserve">R2255</t>
  </si>
  <si>
    <t xml:space="preserve">R2256</t>
  </si>
  <si>
    <t xml:space="preserve">R2257</t>
  </si>
  <si>
    <t xml:space="preserve">R2258</t>
  </si>
  <si>
    <t xml:space="preserve">R2259</t>
  </si>
  <si>
    <t xml:space="preserve">R2260</t>
  </si>
  <si>
    <t xml:space="preserve">R2261</t>
  </si>
  <si>
    <t xml:space="preserve">R2262</t>
  </si>
  <si>
    <t xml:space="preserve">R2263</t>
  </si>
  <si>
    <t xml:space="preserve">R2264</t>
  </si>
  <si>
    <t xml:space="preserve">R2265</t>
  </si>
  <si>
    <t xml:space="preserve">R2266</t>
  </si>
  <si>
    <t xml:space="preserve">R2267</t>
  </si>
  <si>
    <t xml:space="preserve">R2268</t>
  </si>
  <si>
    <t xml:space="preserve">R2269</t>
  </si>
  <si>
    <t xml:space="preserve">R2270</t>
  </si>
  <si>
    <t xml:space="preserve">R2271</t>
  </si>
  <si>
    <t xml:space="preserve">R2272</t>
  </si>
  <si>
    <t xml:space="preserve">R2273</t>
  </si>
  <si>
    <t xml:space="preserve">R2274</t>
  </si>
  <si>
    <t xml:space="preserve">R2275</t>
  </si>
  <si>
    <t xml:space="preserve">R2276</t>
  </si>
  <si>
    <t xml:space="preserve">R2277</t>
  </si>
  <si>
    <t xml:space="preserve">R2278</t>
  </si>
  <si>
    <t xml:space="preserve">R2279</t>
  </si>
  <si>
    <t xml:space="preserve">R2280</t>
  </si>
  <si>
    <t xml:space="preserve">R2281</t>
  </si>
  <si>
    <t xml:space="preserve">R2282</t>
  </si>
  <si>
    <t xml:space="preserve">R2283</t>
  </si>
  <si>
    <t xml:space="preserve">R2284</t>
  </si>
  <si>
    <t xml:space="preserve">R2285</t>
  </si>
  <si>
    <t xml:space="preserve">R2286</t>
  </si>
  <si>
    <t xml:space="preserve">R2287</t>
  </si>
  <si>
    <t xml:space="preserve">R2288</t>
  </si>
  <si>
    <t xml:space="preserve">R2289</t>
  </si>
  <si>
    <t xml:space="preserve">R2290</t>
  </si>
  <si>
    <t xml:space="preserve">R2291</t>
  </si>
  <si>
    <t xml:space="preserve">R2292</t>
  </si>
  <si>
    <t xml:space="preserve">R2293</t>
  </si>
  <si>
    <t xml:space="preserve">R2294</t>
  </si>
  <si>
    <t xml:space="preserve">R2295</t>
  </si>
  <si>
    <t xml:space="preserve">R2296</t>
  </si>
  <si>
    <t xml:space="preserve">R2297</t>
  </si>
  <si>
    <t xml:space="preserve">R2298</t>
  </si>
  <si>
    <t xml:space="preserve">R2299</t>
  </si>
  <si>
    <t xml:space="preserve">R2300</t>
  </si>
  <si>
    <t xml:space="preserve">R2301</t>
  </si>
  <si>
    <t xml:space="preserve">R2302</t>
  </si>
  <si>
    <t xml:space="preserve">R2303</t>
  </si>
  <si>
    <t xml:space="preserve">R2304</t>
  </si>
  <si>
    <t xml:space="preserve">R2305</t>
  </si>
  <si>
    <t xml:space="preserve">R2306</t>
  </si>
  <si>
    <t xml:space="preserve">R2307</t>
  </si>
  <si>
    <t xml:space="preserve">R2308</t>
  </si>
  <si>
    <t xml:space="preserve">R2309</t>
  </si>
  <si>
    <t xml:space="preserve">R2310</t>
  </si>
  <si>
    <t xml:space="preserve">R2311</t>
  </si>
  <si>
    <t xml:space="preserve">R2312</t>
  </si>
  <si>
    <t xml:space="preserve">R2313</t>
  </si>
  <si>
    <t xml:space="preserve">R2314</t>
  </si>
  <si>
    <t xml:space="preserve">R2315</t>
  </si>
  <si>
    <t xml:space="preserve">R2316</t>
  </si>
  <si>
    <t xml:space="preserve">R2317</t>
  </si>
  <si>
    <t xml:space="preserve">R2318</t>
  </si>
  <si>
    <t xml:space="preserve">R2319</t>
  </si>
  <si>
    <t xml:space="preserve">R2320</t>
  </si>
  <si>
    <t xml:space="preserve">R2321</t>
  </si>
  <si>
    <t xml:space="preserve">R2322</t>
  </si>
  <si>
    <t xml:space="preserve">R2323</t>
  </si>
  <si>
    <t xml:space="preserve">R2324</t>
  </si>
  <si>
    <t xml:space="preserve">R2325</t>
  </si>
  <si>
    <t xml:space="preserve">R2326</t>
  </si>
  <si>
    <t xml:space="preserve">R2327</t>
  </si>
  <si>
    <t xml:space="preserve">R2328</t>
  </si>
  <si>
    <t xml:space="preserve">R2329</t>
  </si>
  <si>
    <t xml:space="preserve">R2330</t>
  </si>
  <si>
    <t xml:space="preserve">R2331</t>
  </si>
  <si>
    <t xml:space="preserve">R2332</t>
  </si>
  <si>
    <t xml:space="preserve">R2333</t>
  </si>
  <si>
    <t xml:space="preserve">R2334</t>
  </si>
  <si>
    <t xml:space="preserve">R2335</t>
  </si>
  <si>
    <t xml:space="preserve">R2336</t>
  </si>
  <si>
    <t xml:space="preserve">R2337</t>
  </si>
  <si>
    <t xml:space="preserve">R2338</t>
  </si>
  <si>
    <t xml:space="preserve">R2339</t>
  </si>
  <si>
    <t xml:space="preserve">R2340</t>
  </si>
  <si>
    <t xml:space="preserve">R2341</t>
  </si>
  <si>
    <t xml:space="preserve">R2342</t>
  </si>
  <si>
    <t xml:space="preserve">R2343</t>
  </si>
  <si>
    <t xml:space="preserve">R2344</t>
  </si>
  <si>
    <t xml:space="preserve">R2345</t>
  </si>
  <si>
    <t xml:space="preserve">R2346</t>
  </si>
  <si>
    <t xml:space="preserve">R2347</t>
  </si>
  <si>
    <t xml:space="preserve">R2348</t>
  </si>
  <si>
    <t xml:space="preserve">R2349</t>
  </si>
  <si>
    <t xml:space="preserve">R2350</t>
  </si>
  <si>
    <t xml:space="preserve">R2351</t>
  </si>
  <si>
    <t xml:space="preserve">R2352</t>
  </si>
  <si>
    <t xml:space="preserve">R2353</t>
  </si>
  <si>
    <t xml:space="preserve">R2354</t>
  </si>
  <si>
    <t xml:space="preserve">R2355</t>
  </si>
  <si>
    <t xml:space="preserve">R2356</t>
  </si>
  <si>
    <t xml:space="preserve">R2357</t>
  </si>
  <si>
    <t xml:space="preserve">R2358</t>
  </si>
  <si>
    <t xml:space="preserve">R2359</t>
  </si>
  <si>
    <t xml:space="preserve">R2360</t>
  </si>
  <si>
    <t xml:space="preserve">R2361</t>
  </si>
  <si>
    <t xml:space="preserve">R2362</t>
  </si>
  <si>
    <t xml:space="preserve">R2363</t>
  </si>
  <si>
    <t xml:space="preserve">R2364</t>
  </si>
  <si>
    <t xml:space="preserve">R2365</t>
  </si>
  <si>
    <t xml:space="preserve">R2366</t>
  </si>
  <si>
    <t xml:space="preserve">R2367</t>
  </si>
  <si>
    <t xml:space="preserve">R2368</t>
  </si>
  <si>
    <t xml:space="preserve">R2369</t>
  </si>
  <si>
    <t xml:space="preserve">R2370</t>
  </si>
  <si>
    <t xml:space="preserve">R2371</t>
  </si>
  <si>
    <t xml:space="preserve">R2372</t>
  </si>
  <si>
    <t xml:space="preserve">R2373</t>
  </si>
  <si>
    <t xml:space="preserve">R2374</t>
  </si>
  <si>
    <t xml:space="preserve">R2375</t>
  </si>
  <si>
    <t xml:space="preserve">R2376</t>
  </si>
  <si>
    <t xml:space="preserve">R2377</t>
  </si>
  <si>
    <t xml:space="preserve">R2378</t>
  </si>
  <si>
    <t xml:space="preserve">R2379</t>
  </si>
  <si>
    <t xml:space="preserve">R2380</t>
  </si>
  <si>
    <t xml:space="preserve">R2381</t>
  </si>
  <si>
    <t xml:space="preserve">R2382</t>
  </si>
  <si>
    <t xml:space="preserve">R2383</t>
  </si>
  <si>
    <t xml:space="preserve">R2384</t>
  </si>
  <si>
    <t xml:space="preserve">R2385</t>
  </si>
  <si>
    <t xml:space="preserve">R2386</t>
  </si>
  <si>
    <t xml:space="preserve">R2387</t>
  </si>
  <si>
    <t xml:space="preserve">R2388</t>
  </si>
  <si>
    <t xml:space="preserve">R2389</t>
  </si>
  <si>
    <t xml:space="preserve">R2390</t>
  </si>
  <si>
    <t xml:space="preserve">R2391</t>
  </si>
  <si>
    <t xml:space="preserve">R2392</t>
  </si>
  <si>
    <t xml:space="preserve">R2393</t>
  </si>
  <si>
    <t xml:space="preserve">R2394</t>
  </si>
  <si>
    <t xml:space="preserve">R2395</t>
  </si>
  <si>
    <t xml:space="preserve">R2396</t>
  </si>
  <si>
    <t xml:space="preserve">R2397</t>
  </si>
  <si>
    <t xml:space="preserve">R2398</t>
  </si>
  <si>
    <t xml:space="preserve">R2399</t>
  </si>
  <si>
    <t xml:space="preserve">R2400</t>
  </si>
  <si>
    <t xml:space="preserve">R2401</t>
  </si>
  <si>
    <t xml:space="preserve">R2402</t>
  </si>
  <si>
    <t xml:space="preserve">R2403</t>
  </si>
  <si>
    <t xml:space="preserve">R2404</t>
  </si>
  <si>
    <t xml:space="preserve">R2405</t>
  </si>
  <si>
    <t xml:space="preserve">R2406</t>
  </si>
  <si>
    <t xml:space="preserve">R2407</t>
  </si>
  <si>
    <t xml:space="preserve">R2408</t>
  </si>
  <si>
    <t xml:space="preserve">R2409</t>
  </si>
  <si>
    <t xml:space="preserve">R2410</t>
  </si>
  <si>
    <t xml:space="preserve">R2411</t>
  </si>
  <si>
    <t xml:space="preserve">R2412</t>
  </si>
  <si>
    <t xml:space="preserve">R2413</t>
  </si>
  <si>
    <t xml:space="preserve">R2414</t>
  </si>
  <si>
    <t xml:space="preserve">R2415</t>
  </si>
  <si>
    <t xml:space="preserve">R2416</t>
  </si>
  <si>
    <t xml:space="preserve">R2417</t>
  </si>
  <si>
    <t xml:space="preserve">R2418</t>
  </si>
  <si>
    <t xml:space="preserve">R2419</t>
  </si>
  <si>
    <t xml:space="preserve">R2420</t>
  </si>
  <si>
    <t xml:space="preserve">R2421</t>
  </si>
  <si>
    <t xml:space="preserve">R2422</t>
  </si>
  <si>
    <t xml:space="preserve">R2423</t>
  </si>
  <si>
    <t xml:space="preserve">R2424</t>
  </si>
  <si>
    <t xml:space="preserve">R2425</t>
  </si>
  <si>
    <t xml:space="preserve">R2426</t>
  </si>
  <si>
    <t xml:space="preserve">R2427</t>
  </si>
  <si>
    <t xml:space="preserve">R2428</t>
  </si>
  <si>
    <t xml:space="preserve">R2429</t>
  </si>
  <si>
    <t xml:space="preserve">R2430</t>
  </si>
  <si>
    <t xml:space="preserve">R2431</t>
  </si>
  <si>
    <t xml:space="preserve">R2432</t>
  </si>
  <si>
    <t xml:space="preserve">R2433</t>
  </si>
  <si>
    <t xml:space="preserve">R2434</t>
  </si>
  <si>
    <t xml:space="preserve">R2435</t>
  </si>
  <si>
    <t xml:space="preserve">R2436</t>
  </si>
  <si>
    <t xml:space="preserve">R2437</t>
  </si>
  <si>
    <t xml:space="preserve">R2438</t>
  </si>
  <si>
    <t xml:space="preserve">R2439</t>
  </si>
  <si>
    <t xml:space="preserve">R2440</t>
  </si>
  <si>
    <t xml:space="preserve">R2441</t>
  </si>
  <si>
    <t xml:space="preserve">R2442</t>
  </si>
  <si>
    <t xml:space="preserve">R2443</t>
  </si>
  <si>
    <t xml:space="preserve">R2444</t>
  </si>
  <si>
    <t xml:space="preserve">R2445</t>
  </si>
  <si>
    <t xml:space="preserve">R2446</t>
  </si>
  <si>
    <t xml:space="preserve">R2447</t>
  </si>
  <si>
    <t xml:space="preserve">R2448</t>
  </si>
  <si>
    <t xml:space="preserve">R2449</t>
  </si>
  <si>
    <t xml:space="preserve">R2450</t>
  </si>
  <si>
    <t xml:space="preserve">R2451</t>
  </si>
  <si>
    <t xml:space="preserve">R2452</t>
  </si>
  <si>
    <t xml:space="preserve">R2453</t>
  </si>
  <si>
    <t xml:space="preserve">R2454</t>
  </si>
  <si>
    <t xml:space="preserve">R2455</t>
  </si>
  <si>
    <t xml:space="preserve">R2456</t>
  </si>
  <si>
    <t xml:space="preserve">R2457</t>
  </si>
  <si>
    <t xml:space="preserve">R2458</t>
  </si>
  <si>
    <t xml:space="preserve">R2459</t>
  </si>
  <si>
    <t xml:space="preserve">R2460</t>
  </si>
  <si>
    <t xml:space="preserve">R2461</t>
  </si>
  <si>
    <t xml:space="preserve">R2462</t>
  </si>
  <si>
    <t xml:space="preserve">R2463</t>
  </si>
  <si>
    <t xml:space="preserve">R2464</t>
  </si>
  <si>
    <t xml:space="preserve">R2465</t>
  </si>
  <si>
    <t xml:space="preserve">R2466</t>
  </si>
  <si>
    <t xml:space="preserve">R2467</t>
  </si>
  <si>
    <t xml:space="preserve">R2468</t>
  </si>
  <si>
    <t xml:space="preserve">R2469</t>
  </si>
  <si>
    <t xml:space="preserve">R2470</t>
  </si>
  <si>
    <t xml:space="preserve">R2471</t>
  </si>
  <si>
    <t xml:space="preserve">R2472</t>
  </si>
  <si>
    <t xml:space="preserve">R2473</t>
  </si>
  <si>
    <t xml:space="preserve">R2474</t>
  </si>
  <si>
    <t xml:space="preserve">R2475</t>
  </si>
  <si>
    <t xml:space="preserve">R2476</t>
  </si>
  <si>
    <t xml:space="preserve">R2477</t>
  </si>
  <si>
    <t xml:space="preserve">R2478</t>
  </si>
  <si>
    <t xml:space="preserve">R2479</t>
  </si>
  <si>
    <t xml:space="preserve">R2480</t>
  </si>
  <si>
    <t xml:space="preserve">R2481</t>
  </si>
  <si>
    <t xml:space="preserve">R2482</t>
  </si>
  <si>
    <t xml:space="preserve">R2483</t>
  </si>
  <si>
    <t xml:space="preserve">R2484</t>
  </si>
  <si>
    <t xml:space="preserve">R2485</t>
  </si>
  <si>
    <t xml:space="preserve">R2486</t>
  </si>
  <si>
    <t xml:space="preserve">R2487</t>
  </si>
  <si>
    <t xml:space="preserve">R2488</t>
  </si>
  <si>
    <t xml:space="preserve">R2489</t>
  </si>
  <si>
    <t xml:space="preserve">R2490</t>
  </si>
  <si>
    <t xml:space="preserve">R2491</t>
  </si>
  <si>
    <t xml:space="preserve">R2492</t>
  </si>
  <si>
    <t xml:space="preserve">R2493</t>
  </si>
  <si>
    <t xml:space="preserve">R2494</t>
  </si>
  <si>
    <t xml:space="preserve">R2495</t>
  </si>
  <si>
    <t xml:space="preserve">R2496</t>
  </si>
  <si>
    <t xml:space="preserve">R2497</t>
  </si>
  <si>
    <t xml:space="preserve">R2498</t>
  </si>
  <si>
    <t xml:space="preserve">R2499</t>
  </si>
  <si>
    <t xml:space="preserve">R2500</t>
  </si>
  <si>
    <t xml:space="preserve">D1_400</t>
  </si>
  <si>
    <t xml:space="preserve">D1_401</t>
  </si>
  <si>
    <t xml:space="preserve">D1_402</t>
  </si>
  <si>
    <t xml:space="preserve">D1_403</t>
  </si>
  <si>
    <t xml:space="preserve">D1_404</t>
  </si>
  <si>
    <t xml:space="preserve">D1_405</t>
  </si>
  <si>
    <t xml:space="preserve">D1_407</t>
  </si>
  <si>
    <t xml:space="preserve">D1_408</t>
  </si>
  <si>
    <t xml:space="preserve">D1_409</t>
  </si>
  <si>
    <t xml:space="preserve">D1_410</t>
  </si>
  <si>
    <t xml:space="preserve">D1_411</t>
  </si>
  <si>
    <t xml:space="preserve">D1_412</t>
  </si>
  <si>
    <t xml:space="preserve">D1_413</t>
  </si>
  <si>
    <t xml:space="preserve">D1_414</t>
  </si>
  <si>
    <t xml:space="preserve">D1_415</t>
  </si>
  <si>
    <t xml:space="preserve">D1_416</t>
  </si>
  <si>
    <t xml:space="preserve">D1_417</t>
  </si>
  <si>
    <t xml:space="preserve">D1_418</t>
  </si>
  <si>
    <t xml:space="preserve">D1_419</t>
  </si>
  <si>
    <t xml:space="preserve">D1_420</t>
  </si>
  <si>
    <t xml:space="preserve">D1_421</t>
  </si>
  <si>
    <t xml:space="preserve">D1_422</t>
  </si>
  <si>
    <t xml:space="preserve">D1_423</t>
  </si>
  <si>
    <t xml:space="preserve">D1_424</t>
  </si>
  <si>
    <t xml:space="preserve">D1_425</t>
  </si>
  <si>
    <t xml:space="preserve">D1_426</t>
  </si>
  <si>
    <t xml:space="preserve">D1_427</t>
  </si>
  <si>
    <t xml:space="preserve">D1_428</t>
  </si>
  <si>
    <t xml:space="preserve">D1_429</t>
  </si>
  <si>
    <t xml:space="preserve">D1_430</t>
  </si>
  <si>
    <t xml:space="preserve">D1_431</t>
  </si>
  <si>
    <t xml:space="preserve">D1_432</t>
  </si>
  <si>
    <t xml:space="preserve">D1_433</t>
  </si>
  <si>
    <t xml:space="preserve">D1_434</t>
  </si>
  <si>
    <t xml:space="preserve">D1_435</t>
  </si>
  <si>
    <t xml:space="preserve">D1_436</t>
  </si>
  <si>
    <t xml:space="preserve">D1_437</t>
  </si>
  <si>
    <t xml:space="preserve">D1_438</t>
  </si>
  <si>
    <t xml:space="preserve">D1_439</t>
  </si>
  <si>
    <t xml:space="preserve">D1_440</t>
  </si>
  <si>
    <t xml:space="preserve">D1_441</t>
  </si>
  <si>
    <t xml:space="preserve">D1_442</t>
  </si>
  <si>
    <t xml:space="preserve">D1_443</t>
  </si>
  <si>
    <t xml:space="preserve">D1_444</t>
  </si>
  <si>
    <t xml:space="preserve">D1_445</t>
  </si>
  <si>
    <t xml:space="preserve">D1_446</t>
  </si>
  <si>
    <t xml:space="preserve">D1_447</t>
  </si>
  <si>
    <t xml:space="preserve">D1_448</t>
  </si>
  <si>
    <t xml:space="preserve">D1_449</t>
  </si>
  <si>
    <t xml:space="preserve">D1_450</t>
  </si>
  <si>
    <t xml:space="preserve">D1_451</t>
  </si>
  <si>
    <t xml:space="preserve">D1_452</t>
  </si>
  <si>
    <t xml:space="preserve">D1_453</t>
  </si>
  <si>
    <t xml:space="preserve">D1_454</t>
  </si>
  <si>
    <t xml:space="preserve">D1_455</t>
  </si>
  <si>
    <t xml:space="preserve">D1_456</t>
  </si>
  <si>
    <t xml:space="preserve">D1_457</t>
  </si>
  <si>
    <t xml:space="preserve">D1_458</t>
  </si>
  <si>
    <t xml:space="preserve">D1_459</t>
  </si>
  <si>
    <t xml:space="preserve">D1_460</t>
  </si>
  <si>
    <t xml:space="preserve">D1_461</t>
  </si>
  <si>
    <t xml:space="preserve">D1_462</t>
  </si>
  <si>
    <t xml:space="preserve">D1_463</t>
  </si>
  <si>
    <t xml:space="preserve">D1_464</t>
  </si>
  <si>
    <t xml:space="preserve">D1_465</t>
  </si>
  <si>
    <t xml:space="preserve">D1_466</t>
  </si>
  <si>
    <t xml:space="preserve">D1_467</t>
  </si>
  <si>
    <t xml:space="preserve">D1_468</t>
  </si>
  <si>
    <t xml:space="preserve">D1_469</t>
  </si>
  <si>
    <t xml:space="preserve">D1_470</t>
  </si>
  <si>
    <t xml:space="preserve">D1_471</t>
  </si>
  <si>
    <t xml:space="preserve">D1_472</t>
  </si>
  <si>
    <t xml:space="preserve">D1_473</t>
  </si>
  <si>
    <t xml:space="preserve">D1_474</t>
  </si>
  <si>
    <t xml:space="preserve">D1_475</t>
  </si>
  <si>
    <t xml:space="preserve">D1_476</t>
  </si>
  <si>
    <t xml:space="preserve">D1_477</t>
  </si>
  <si>
    <t xml:space="preserve">D1_478</t>
  </si>
  <si>
    <t xml:space="preserve">D1_479</t>
  </si>
  <si>
    <t xml:space="preserve">D1_480</t>
  </si>
  <si>
    <t xml:space="preserve">D1_481</t>
  </si>
  <si>
    <t xml:space="preserve">D1_482</t>
  </si>
  <si>
    <t xml:space="preserve">D1_483</t>
  </si>
  <si>
    <t xml:space="preserve">D1_484</t>
  </si>
  <si>
    <t xml:space="preserve">D1_485</t>
  </si>
  <si>
    <t xml:space="preserve">D1_486</t>
  </si>
  <si>
    <t xml:space="preserve">D1_487</t>
  </si>
  <si>
    <t xml:space="preserve">D1_488</t>
  </si>
  <si>
    <t xml:space="preserve">D1_489</t>
  </si>
  <si>
    <t xml:space="preserve">D1_490</t>
  </si>
  <si>
    <t xml:space="preserve">D1_491</t>
  </si>
  <si>
    <t xml:space="preserve">D1_492</t>
  </si>
  <si>
    <t xml:space="preserve">D1_493</t>
  </si>
  <si>
    <t xml:space="preserve">D1_494</t>
  </si>
  <si>
    <t xml:space="preserve">D1_495</t>
  </si>
  <si>
    <t xml:space="preserve">D1_496</t>
  </si>
  <si>
    <t xml:space="preserve">D1_497</t>
  </si>
  <si>
    <t xml:space="preserve">D1_498</t>
  </si>
  <si>
    <t xml:space="preserve">D1_499</t>
  </si>
  <si>
    <t xml:space="preserve">D1_500</t>
  </si>
  <si>
    <t xml:space="preserve">D1_501</t>
  </si>
  <si>
    <t xml:space="preserve">D1_502</t>
  </si>
  <si>
    <t xml:space="preserve">D1_503</t>
  </si>
  <si>
    <t xml:space="preserve">D1_504</t>
  </si>
  <si>
    <t xml:space="preserve">D1_505</t>
  </si>
  <si>
    <t xml:space="preserve">D1_506</t>
  </si>
  <si>
    <t xml:space="preserve">D1_507</t>
  </si>
  <si>
    <t xml:space="preserve">D1_508</t>
  </si>
  <si>
    <t xml:space="preserve">D1_509</t>
  </si>
  <si>
    <t xml:space="preserve">D1_510</t>
  </si>
  <si>
    <t xml:space="preserve">D1_511</t>
  </si>
  <si>
    <t xml:space="preserve">D1_512</t>
  </si>
  <si>
    <t xml:space="preserve">D1_513</t>
  </si>
  <si>
    <t xml:space="preserve">D1_514</t>
  </si>
  <si>
    <t xml:space="preserve">D1_515</t>
  </si>
  <si>
    <t xml:space="preserve">D1_516</t>
  </si>
  <si>
    <t xml:space="preserve">D1_517</t>
  </si>
  <si>
    <t xml:space="preserve">D1_518</t>
  </si>
  <si>
    <t xml:space="preserve">D1_519</t>
  </si>
  <si>
    <t xml:space="preserve">D1_520</t>
  </si>
  <si>
    <t xml:space="preserve">D1_521</t>
  </si>
  <si>
    <t xml:space="preserve">D1_522</t>
  </si>
  <si>
    <t xml:space="preserve">D1_523</t>
  </si>
  <si>
    <t xml:space="preserve">D1_524</t>
  </si>
  <si>
    <t xml:space="preserve">D1_525</t>
  </si>
  <si>
    <t xml:space="preserve">D1_526</t>
  </si>
  <si>
    <t xml:space="preserve">D1_527</t>
  </si>
  <si>
    <t xml:space="preserve">D1_528</t>
  </si>
  <si>
    <t xml:space="preserve">D1_529</t>
  </si>
  <si>
    <t xml:space="preserve">D1_530</t>
  </si>
  <si>
    <t xml:space="preserve">D1_531</t>
  </si>
  <si>
    <t xml:space="preserve">D1_532</t>
  </si>
  <si>
    <t xml:space="preserve">D1_533</t>
  </si>
  <si>
    <t xml:space="preserve">D1_534</t>
  </si>
  <si>
    <t xml:space="preserve">D1_535</t>
  </si>
  <si>
    <t xml:space="preserve">D1_536</t>
  </si>
  <si>
    <t xml:space="preserve">D1_537</t>
  </si>
  <si>
    <t xml:space="preserve">D1_538</t>
  </si>
  <si>
    <t xml:space="preserve">D1_539</t>
  </si>
  <si>
    <t xml:space="preserve">D1_540</t>
  </si>
  <si>
    <t xml:space="preserve">D1_541</t>
  </si>
  <si>
    <t xml:space="preserve">D1_542</t>
  </si>
  <si>
    <t xml:space="preserve">D1_543</t>
  </si>
  <si>
    <t xml:space="preserve">D1_544</t>
  </si>
  <si>
    <t xml:space="preserve">D1_545</t>
  </si>
  <si>
    <t xml:space="preserve">D1_546</t>
  </si>
  <si>
    <t xml:space="preserve">D1_547</t>
  </si>
  <si>
    <t xml:space="preserve">D1_548</t>
  </si>
  <si>
    <t xml:space="preserve">D1_549</t>
  </si>
  <si>
    <t xml:space="preserve">D1_550</t>
  </si>
  <si>
    <t xml:space="preserve">D1_551</t>
  </si>
  <si>
    <t xml:space="preserve">D1_552</t>
  </si>
  <si>
    <t xml:space="preserve">D1_553</t>
  </si>
  <si>
    <t xml:space="preserve">D1_554</t>
  </si>
  <si>
    <t xml:space="preserve">D1_555</t>
  </si>
  <si>
    <t xml:space="preserve">D1_556</t>
  </si>
  <si>
    <t xml:space="preserve">D1_557</t>
  </si>
  <si>
    <t xml:space="preserve">D1_558</t>
  </si>
  <si>
    <t xml:space="preserve">D1_559</t>
  </si>
  <si>
    <t xml:space="preserve">D1_560</t>
  </si>
  <si>
    <t xml:space="preserve">D1_562</t>
  </si>
  <si>
    <t xml:space="preserve">D1_563</t>
  </si>
  <si>
    <t xml:space="preserve">D1_564</t>
  </si>
  <si>
    <t xml:space="preserve">D1_565</t>
  </si>
  <si>
    <t xml:space="preserve">D1_566</t>
  </si>
  <si>
    <t xml:space="preserve">D1_567</t>
  </si>
  <si>
    <t xml:space="preserve">D1_568</t>
  </si>
  <si>
    <t xml:space="preserve">D1_569</t>
  </si>
  <si>
    <t xml:space="preserve">D1_570</t>
  </si>
  <si>
    <t xml:space="preserve">D1_571</t>
  </si>
  <si>
    <t xml:space="preserve">D1_572</t>
  </si>
  <si>
    <t xml:space="preserve">D1_573</t>
  </si>
  <si>
    <t xml:space="preserve">D1_574</t>
  </si>
  <si>
    <t xml:space="preserve">D1_575</t>
  </si>
  <si>
    <t xml:space="preserve">D1_576</t>
  </si>
  <si>
    <t xml:space="preserve">D1_577</t>
  </si>
  <si>
    <t xml:space="preserve">D1_578</t>
  </si>
  <si>
    <t xml:space="preserve">D1_579</t>
  </si>
  <si>
    <t xml:space="preserve">D1_580</t>
  </si>
  <si>
    <t xml:space="preserve">D1_581</t>
  </si>
  <si>
    <t xml:space="preserve">D1_582</t>
  </si>
  <si>
    <t xml:space="preserve">D1_583</t>
  </si>
  <si>
    <t xml:space="preserve">D1_584</t>
  </si>
  <si>
    <t xml:space="preserve">D1_585</t>
  </si>
  <si>
    <t xml:space="preserve">D1_586</t>
  </si>
  <si>
    <t xml:space="preserve">D1_587</t>
  </si>
  <si>
    <t xml:space="preserve">D1_588</t>
  </si>
  <si>
    <t xml:space="preserve">D1_589</t>
  </si>
  <si>
    <t xml:space="preserve">D1_590</t>
  </si>
  <si>
    <t xml:space="preserve">D1_592</t>
  </si>
  <si>
    <t xml:space="preserve">D1_593</t>
  </si>
  <si>
    <t xml:space="preserve">D1_594</t>
  </si>
  <si>
    <t xml:space="preserve">D1_598</t>
  </si>
  <si>
    <t xml:space="preserve">D1_599</t>
  </si>
  <si>
    <t xml:space="preserve">D1_600</t>
  </si>
  <si>
    <t xml:space="preserve">D1_602</t>
  </si>
  <si>
    <t xml:space="preserve">D1_603</t>
  </si>
  <si>
    <t xml:space="preserve">D1_604</t>
  </si>
  <si>
    <t xml:space="preserve">D1_605</t>
  </si>
  <si>
    <t xml:space="preserve">D1_606</t>
  </si>
  <si>
    <t xml:space="preserve">D1_607</t>
  </si>
  <si>
    <t xml:space="preserve">D1_608</t>
  </si>
  <si>
    <t xml:space="preserve">D1_609</t>
  </si>
  <si>
    <t xml:space="preserve">D1_610</t>
  </si>
  <si>
    <t xml:space="preserve">D1_611</t>
  </si>
  <si>
    <t xml:space="preserve">D1_612</t>
  </si>
  <si>
    <t xml:space="preserve">D1_613</t>
  </si>
  <si>
    <t xml:space="preserve">D1_614</t>
  </si>
  <si>
    <t xml:space="preserve">D1_615</t>
  </si>
  <si>
    <t xml:space="preserve">D1_616</t>
  </si>
  <si>
    <t xml:space="preserve">D1_617</t>
  </si>
  <si>
    <t xml:space="preserve">D1_618</t>
  </si>
  <si>
    <t xml:space="preserve">D1_619</t>
  </si>
  <si>
    <t xml:space="preserve">D1_620</t>
  </si>
  <si>
    <t xml:space="preserve">D1_621</t>
  </si>
  <si>
    <t xml:space="preserve">D1_622</t>
  </si>
  <si>
    <t xml:space="preserve">D1_628</t>
  </si>
  <si>
    <t xml:space="preserve">D1_630</t>
  </si>
  <si>
    <t xml:space="preserve">D1_631</t>
  </si>
  <si>
    <t xml:space="preserve">D1_632</t>
  </si>
  <si>
    <t xml:space="preserve">D1_633</t>
  </si>
  <si>
    <t xml:space="preserve">D1_634</t>
  </si>
  <si>
    <t xml:space="preserve">D1_635</t>
  </si>
  <si>
    <t xml:space="preserve">D1_637</t>
  </si>
  <si>
    <t xml:space="preserve">D1_638</t>
  </si>
  <si>
    <t xml:space="preserve">D1_639</t>
  </si>
  <si>
    <t xml:space="preserve">D1_640</t>
  </si>
  <si>
    <t xml:space="preserve">D1_641</t>
  </si>
  <si>
    <t xml:space="preserve">D1_642</t>
  </si>
  <si>
    <t xml:space="preserve">D1_643</t>
  </si>
  <si>
    <t xml:space="preserve">D1_644</t>
  </si>
  <si>
    <t xml:space="preserve">D1_645</t>
  </si>
  <si>
    <t xml:space="preserve">D1_646</t>
  </si>
  <si>
    <t xml:space="preserve">D1_647</t>
  </si>
  <si>
    <t xml:space="preserve">D1_648</t>
  </si>
  <si>
    <t xml:space="preserve">D1_649</t>
  </si>
  <si>
    <t xml:space="preserve">D1_650</t>
  </si>
  <si>
    <t xml:space="preserve">D1_651</t>
  </si>
  <si>
    <t xml:space="preserve">D1_652</t>
  </si>
  <si>
    <t xml:space="preserve">D1_653</t>
  </si>
  <si>
    <t xml:space="preserve">D1_654</t>
  </si>
  <si>
    <t xml:space="preserve">D1_655</t>
  </si>
  <si>
    <t xml:space="preserve">D1_656</t>
  </si>
  <si>
    <t xml:space="preserve">D1_657</t>
  </si>
  <si>
    <t xml:space="preserve">D1_658</t>
  </si>
  <si>
    <t xml:space="preserve">D1_659</t>
  </si>
  <si>
    <t xml:space="preserve">D1_660</t>
  </si>
  <si>
    <t xml:space="preserve">D1_661</t>
  </si>
  <si>
    <t xml:space="preserve">D1_662</t>
  </si>
  <si>
    <t xml:space="preserve">D1_663</t>
  </si>
  <si>
    <t xml:space="preserve">D1_664</t>
  </si>
  <si>
    <t xml:space="preserve">D1_665</t>
  </si>
  <si>
    <t xml:space="preserve">D1_666</t>
  </si>
  <si>
    <t xml:space="preserve">D1_667</t>
  </si>
  <si>
    <t xml:space="preserve">D1_668</t>
  </si>
  <si>
    <t xml:space="preserve">D1_669</t>
  </si>
  <si>
    <t xml:space="preserve">D1_670</t>
  </si>
  <si>
    <t xml:space="preserve">D1_671</t>
  </si>
  <si>
    <t xml:space="preserve">D1_672</t>
  </si>
  <si>
    <t xml:space="preserve">D1_673</t>
  </si>
  <si>
    <t xml:space="preserve">D1_674</t>
  </si>
  <si>
    <t xml:space="preserve">D1_675</t>
  </si>
  <si>
    <t xml:space="preserve">D1_676</t>
  </si>
  <si>
    <t xml:space="preserve">D1_678</t>
  </si>
  <si>
    <t xml:space="preserve">D1_679</t>
  </si>
  <si>
    <t xml:space="preserve">D1_680</t>
  </si>
  <si>
    <t xml:space="preserve">D1_681</t>
  </si>
  <si>
    <t xml:space="preserve">D1_682</t>
  </si>
  <si>
    <t xml:space="preserve">D1_683</t>
  </si>
  <si>
    <t xml:space="preserve">D1_684</t>
  </si>
  <si>
    <t xml:space="preserve">D1_685</t>
  </si>
  <si>
    <t xml:space="preserve">D1_686</t>
  </si>
  <si>
    <t xml:space="preserve">D1_687</t>
  </si>
  <si>
    <t xml:space="preserve">D1_688</t>
  </si>
  <si>
    <t xml:space="preserve">D1_689</t>
  </si>
  <si>
    <t xml:space="preserve">D1_690</t>
  </si>
  <si>
    <t xml:space="preserve">D1_691</t>
  </si>
  <si>
    <t xml:space="preserve">D1_692</t>
  </si>
  <si>
    <t xml:space="preserve">D1_693</t>
  </si>
  <si>
    <t xml:space="preserve">D1_694</t>
  </si>
  <si>
    <t xml:space="preserve">D1_695</t>
  </si>
  <si>
    <t xml:space="preserve">D1_696</t>
  </si>
  <si>
    <t xml:space="preserve">D1_697</t>
  </si>
  <si>
    <t xml:space="preserve">D1_698</t>
  </si>
  <si>
    <t xml:space="preserve">D1_699</t>
  </si>
  <si>
    <t xml:space="preserve">D1_700</t>
  </si>
  <si>
    <t xml:space="preserve">D1_701</t>
  </si>
  <si>
    <t xml:space="preserve">D1_702</t>
  </si>
  <si>
    <t xml:space="preserve">D1_703</t>
  </si>
  <si>
    <t xml:space="preserve">D1_704</t>
  </si>
  <si>
    <t xml:space="preserve">D1_705</t>
  </si>
  <si>
    <t xml:space="preserve">D1_706</t>
  </si>
  <si>
    <t xml:space="preserve">D1_707</t>
  </si>
  <si>
    <t xml:space="preserve">D1_708</t>
  </si>
  <si>
    <t xml:space="preserve">D1_709</t>
  </si>
  <si>
    <t xml:space="preserve">D1_710</t>
  </si>
  <si>
    <t xml:space="preserve">D1_711</t>
  </si>
  <si>
    <t xml:space="preserve">D1_712</t>
  </si>
  <si>
    <t xml:space="preserve">D1_713</t>
  </si>
  <si>
    <t xml:space="preserve">D1_714</t>
  </si>
  <si>
    <t xml:space="preserve">D1_715</t>
  </si>
  <si>
    <t xml:space="preserve">D1_716</t>
  </si>
  <si>
    <t xml:space="preserve">D1_717</t>
  </si>
  <si>
    <t xml:space="preserve">D1_718</t>
  </si>
  <si>
    <t xml:space="preserve">D1_719</t>
  </si>
  <si>
    <t xml:space="preserve">D1_720</t>
  </si>
  <si>
    <t xml:space="preserve">D1_721</t>
  </si>
  <si>
    <t xml:space="preserve">D1_722</t>
  </si>
  <si>
    <t xml:space="preserve">D1_723</t>
  </si>
  <si>
    <t xml:space="preserve">D1_724</t>
  </si>
  <si>
    <t xml:space="preserve">D1_725</t>
  </si>
  <si>
    <t xml:space="preserve">D1_726</t>
  </si>
  <si>
    <t xml:space="preserve">D1_727</t>
  </si>
  <si>
    <t xml:space="preserve">D1_728</t>
  </si>
  <si>
    <t xml:space="preserve">D1_729</t>
  </si>
  <si>
    <t xml:space="preserve">D1_730</t>
  </si>
  <si>
    <t xml:space="preserve">D1_731</t>
  </si>
  <si>
    <t xml:space="preserve">D1_732</t>
  </si>
  <si>
    <t xml:space="preserve">D1_733</t>
  </si>
  <si>
    <t xml:space="preserve">D1_734</t>
  </si>
  <si>
    <t xml:space="preserve">D1_735</t>
  </si>
  <si>
    <t xml:space="preserve">D1_736</t>
  </si>
  <si>
    <t xml:space="preserve">D1_737</t>
  </si>
  <si>
    <t xml:space="preserve">D1_738</t>
  </si>
  <si>
    <t xml:space="preserve">D1_739</t>
  </si>
  <si>
    <t xml:space="preserve">D1_740</t>
  </si>
  <si>
    <t xml:space="preserve">D1_741</t>
  </si>
  <si>
    <t xml:space="preserve">D1_742</t>
  </si>
  <si>
    <t xml:space="preserve">D1_743</t>
  </si>
  <si>
    <t xml:space="preserve">D1_744</t>
  </si>
  <si>
    <t xml:space="preserve">D1_745</t>
  </si>
  <si>
    <t xml:space="preserve">D1_746</t>
  </si>
  <si>
    <t xml:space="preserve">D1_747</t>
  </si>
  <si>
    <t xml:space="preserve">D1_748</t>
  </si>
  <si>
    <t xml:space="preserve">D1_749</t>
  </si>
  <si>
    <t xml:space="preserve">D1_750</t>
  </si>
  <si>
    <t xml:space="preserve">D1_751</t>
  </si>
  <si>
    <t xml:space="preserve">D1_752</t>
  </si>
  <si>
    <t xml:space="preserve">D1_753</t>
  </si>
  <si>
    <t xml:space="preserve">D1_754</t>
  </si>
  <si>
    <t xml:space="preserve">D1_755</t>
  </si>
  <si>
    <t xml:space="preserve">D1_756</t>
  </si>
  <si>
    <t xml:space="preserve">D1_757</t>
  </si>
  <si>
    <t xml:space="preserve">D1_758</t>
  </si>
  <si>
    <t xml:space="preserve">D1_759</t>
  </si>
  <si>
    <t xml:space="preserve">D1_760</t>
  </si>
  <si>
    <t xml:space="preserve">D1_762</t>
  </si>
  <si>
    <t xml:space="preserve">D1_763</t>
  </si>
  <si>
    <t xml:space="preserve">D1_764</t>
  </si>
  <si>
    <t xml:space="preserve">D1_765</t>
  </si>
  <si>
    <t xml:space="preserve">D1_766</t>
  </si>
  <si>
    <t xml:space="preserve">D1_767</t>
  </si>
  <si>
    <t xml:space="preserve">D1_768</t>
  </si>
  <si>
    <t xml:space="preserve">D1_769</t>
  </si>
  <si>
    <t xml:space="preserve">D1_770</t>
  </si>
  <si>
    <t xml:space="preserve">D1_772</t>
  </si>
  <si>
    <t xml:space="preserve">D1_773</t>
  </si>
  <si>
    <t xml:space="preserve">D1_774</t>
  </si>
  <si>
    <t xml:space="preserve">D1_775</t>
  </si>
  <si>
    <t xml:space="preserve">D1_776</t>
  </si>
  <si>
    <t xml:space="preserve">D1_777</t>
  </si>
  <si>
    <t xml:space="preserve">D1_778</t>
  </si>
  <si>
    <t xml:space="preserve">D1_779</t>
  </si>
  <si>
    <t xml:space="preserve">D1_780</t>
  </si>
  <si>
    <t xml:space="preserve">D1_781</t>
  </si>
  <si>
    <t xml:space="preserve">D1_782</t>
  </si>
  <si>
    <t xml:space="preserve">D1_783</t>
  </si>
  <si>
    <t xml:space="preserve">D1_784</t>
  </si>
  <si>
    <t xml:space="preserve">D1_786</t>
  </si>
  <si>
    <t xml:space="preserve">D1_787</t>
  </si>
  <si>
    <t xml:space="preserve">D1_788</t>
  </si>
  <si>
    <t xml:space="preserve">D1_789</t>
  </si>
  <si>
    <t xml:space="preserve">D1_790</t>
  </si>
  <si>
    <t xml:space="preserve">D1_791</t>
  </si>
  <si>
    <t xml:space="preserve">D1_792</t>
  </si>
  <si>
    <t xml:space="preserve">D1_793</t>
  </si>
  <si>
    <t xml:space="preserve">D1_794</t>
  </si>
  <si>
    <t xml:space="preserve">D1_795</t>
  </si>
  <si>
    <t xml:space="preserve">D1_803</t>
  </si>
  <si>
    <t xml:space="preserve">D1_804</t>
  </si>
  <si>
    <t xml:space="preserve">D1_805</t>
  </si>
  <si>
    <t xml:space="preserve">D1_807</t>
  </si>
  <si>
    <t xml:space="preserve">D1_812</t>
  </si>
  <si>
    <t xml:space="preserve">D1_813</t>
  </si>
  <si>
    <t xml:space="preserve">D1_814</t>
  </si>
  <si>
    <t xml:space="preserve">D1_816</t>
  </si>
  <si>
    <t xml:space="preserve">D1_817</t>
  </si>
  <si>
    <t xml:space="preserve">D1_818</t>
  </si>
  <si>
    <t xml:space="preserve">D1_819</t>
  </si>
  <si>
    <t xml:space="preserve">D1_820</t>
  </si>
  <si>
    <t xml:space="preserve">D1_821</t>
  </si>
  <si>
    <t xml:space="preserve">D1_822</t>
  </si>
  <si>
    <t xml:space="preserve">D1_823</t>
  </si>
  <si>
    <t xml:space="preserve">D1_824</t>
  </si>
  <si>
    <t xml:space="preserve">D1_825</t>
  </si>
  <si>
    <t xml:space="preserve">D1_826</t>
  </si>
  <si>
    <t xml:space="preserve">D1_827</t>
  </si>
  <si>
    <t xml:space="preserve">D1_828</t>
  </si>
  <si>
    <t xml:space="preserve">D1_829</t>
  </si>
  <si>
    <t xml:space="preserve">D1_830</t>
  </si>
  <si>
    <t xml:space="preserve">D1_831</t>
  </si>
  <si>
    <t xml:space="preserve">D1_832</t>
  </si>
  <si>
    <t xml:space="preserve">D1_833</t>
  </si>
  <si>
    <t xml:space="preserve">D1_834</t>
  </si>
  <si>
    <t xml:space="preserve">D1_835</t>
  </si>
  <si>
    <t xml:space="preserve">D1_836</t>
  </si>
  <si>
    <t xml:space="preserve">D1_837</t>
  </si>
  <si>
    <t xml:space="preserve">D1_838</t>
  </si>
  <si>
    <t xml:space="preserve">D1_839</t>
  </si>
  <si>
    <t xml:space="preserve">D1_840</t>
  </si>
  <si>
    <t xml:space="preserve">D1_841</t>
  </si>
  <si>
    <t xml:space="preserve">D1_842</t>
  </si>
  <si>
    <t xml:space="preserve">D1_843</t>
  </si>
  <si>
    <t xml:space="preserve">D1_844</t>
  </si>
  <si>
    <t xml:space="preserve">D1_845</t>
  </si>
  <si>
    <t xml:space="preserve">D1_846</t>
  </si>
  <si>
    <t xml:space="preserve">D1_847</t>
  </si>
  <si>
    <t xml:space="preserve">D1_848</t>
  </si>
  <si>
    <t xml:space="preserve">D1_849</t>
  </si>
  <si>
    <t xml:space="preserve">D1_850</t>
  </si>
  <si>
    <t xml:space="preserve">D1_851</t>
  </si>
  <si>
    <t xml:space="preserve">D1_852</t>
  </si>
  <si>
    <t xml:space="preserve">D1_853</t>
  </si>
  <si>
    <t xml:space="preserve">D1_854</t>
  </si>
  <si>
    <t xml:space="preserve">D1_855</t>
  </si>
  <si>
    <t xml:space="preserve">D1_856</t>
  </si>
  <si>
    <t xml:space="preserve">D1_857</t>
  </si>
  <si>
    <t xml:space="preserve">D1_858</t>
  </si>
  <si>
    <t xml:space="preserve">D1_859</t>
  </si>
  <si>
    <t xml:space="preserve">D1_860</t>
  </si>
  <si>
    <t xml:space="preserve">D1_861</t>
  </si>
  <si>
    <t xml:space="preserve">D1_862</t>
  </si>
  <si>
    <t xml:space="preserve">D1_863</t>
  </si>
  <si>
    <t xml:space="preserve">D1_864</t>
  </si>
  <si>
    <t xml:space="preserve">D1_865</t>
  </si>
  <si>
    <t xml:space="preserve">D1_866</t>
  </si>
  <si>
    <t xml:space="preserve">D1_867</t>
  </si>
  <si>
    <t xml:space="preserve">D1_868</t>
  </si>
  <si>
    <t xml:space="preserve">D1_869</t>
  </si>
  <si>
    <t xml:space="preserve">D1_870</t>
  </si>
  <si>
    <t xml:space="preserve">D1_871</t>
  </si>
  <si>
    <t xml:space="preserve">D1_872</t>
  </si>
  <si>
    <t xml:space="preserve">D1_873</t>
  </si>
  <si>
    <t xml:space="preserve">D1_874</t>
  </si>
  <si>
    <t xml:space="preserve">D1_875</t>
  </si>
  <si>
    <t xml:space="preserve">D1_876</t>
  </si>
  <si>
    <t xml:space="preserve">D1_877</t>
  </si>
  <si>
    <t xml:space="preserve">D1_878</t>
  </si>
  <si>
    <t xml:space="preserve">D1_879</t>
  </si>
  <si>
    <t xml:space="preserve">D1_880</t>
  </si>
  <si>
    <t xml:space="preserve">D1_881</t>
  </si>
  <si>
    <t xml:space="preserve">D1_882</t>
  </si>
  <si>
    <t xml:space="preserve">D1_883</t>
  </si>
  <si>
    <t xml:space="preserve">D1_884</t>
  </si>
  <si>
    <t xml:space="preserve">D1_885</t>
  </si>
  <si>
    <t xml:space="preserve">D1_886</t>
  </si>
  <si>
    <t xml:space="preserve">D1_887</t>
  </si>
  <si>
    <t xml:space="preserve">D1_888</t>
  </si>
  <si>
    <t xml:space="preserve">D1_889</t>
  </si>
  <si>
    <t xml:space="preserve">D1_890</t>
  </si>
  <si>
    <t xml:space="preserve">D1_891</t>
  </si>
  <si>
    <t xml:space="preserve">D1_892</t>
  </si>
  <si>
    <t xml:space="preserve">D1_893</t>
  </si>
  <si>
    <t xml:space="preserve">D1_894</t>
  </si>
  <si>
    <t xml:space="preserve">D1_895</t>
  </si>
  <si>
    <t xml:space="preserve">D1_896</t>
  </si>
  <si>
    <t xml:space="preserve">D1_897</t>
  </si>
  <si>
    <t xml:space="preserve">D1_898</t>
  </si>
  <si>
    <t xml:space="preserve">D1_899</t>
  </si>
  <si>
    <t xml:space="preserve">D1_900</t>
  </si>
  <si>
    <t xml:space="preserve">D1_901</t>
  </si>
  <si>
    <t xml:space="preserve">D1_902</t>
  </si>
  <si>
    <t xml:space="preserve">D1_903</t>
  </si>
  <si>
    <t xml:space="preserve">D1_904</t>
  </si>
  <si>
    <t xml:space="preserve">D1_905</t>
  </si>
  <si>
    <t xml:space="preserve">D1_906</t>
  </si>
  <si>
    <t xml:space="preserve">D1_907</t>
  </si>
  <si>
    <t xml:space="preserve">D1_908</t>
  </si>
  <si>
    <t xml:space="preserve">D1_909</t>
  </si>
  <si>
    <t xml:space="preserve">D1_910</t>
  </si>
  <si>
    <t xml:space="preserve">D1_911</t>
  </si>
  <si>
    <t xml:space="preserve">D1_912</t>
  </si>
  <si>
    <t xml:space="preserve">D1_913</t>
  </si>
  <si>
    <t xml:space="preserve">D1_914</t>
  </si>
  <si>
    <t xml:space="preserve">D1_915</t>
  </si>
  <si>
    <t xml:space="preserve">D1_916</t>
  </si>
  <si>
    <t xml:space="preserve">D1_917</t>
  </si>
  <si>
    <t xml:space="preserve">D1_918</t>
  </si>
  <si>
    <t xml:space="preserve">D1_919</t>
  </si>
  <si>
    <t xml:space="preserve">D1_920</t>
  </si>
  <si>
    <t xml:space="preserve">D1_921</t>
  </si>
  <si>
    <t xml:space="preserve">D1_922</t>
  </si>
  <si>
    <t xml:space="preserve">D1_923</t>
  </si>
  <si>
    <t xml:space="preserve">D1_924</t>
  </si>
  <si>
    <t xml:space="preserve">D1_925</t>
  </si>
  <si>
    <t xml:space="preserve">D1_926</t>
  </si>
  <si>
    <t xml:space="preserve">D1_927</t>
  </si>
  <si>
    <t xml:space="preserve">D1_928</t>
  </si>
  <si>
    <t xml:space="preserve">D1_929</t>
  </si>
  <si>
    <t xml:space="preserve">D1_930</t>
  </si>
  <si>
    <t xml:space="preserve">D1_931</t>
  </si>
  <si>
    <t xml:space="preserve">D1_932</t>
  </si>
  <si>
    <t xml:space="preserve">D1_933</t>
  </si>
  <si>
    <t xml:space="preserve">D1_934</t>
  </si>
  <si>
    <t xml:space="preserve">D1_935</t>
  </si>
  <si>
    <t xml:space="preserve">D1_936</t>
  </si>
  <si>
    <t xml:space="preserve">D1_937</t>
  </si>
  <si>
    <t xml:space="preserve">D1_938</t>
  </si>
  <si>
    <t xml:space="preserve">D1_939</t>
  </si>
  <si>
    <t xml:space="preserve">D1_940</t>
  </si>
  <si>
    <t xml:space="preserve">D1_941</t>
  </si>
  <si>
    <t xml:space="preserve">D1_942</t>
  </si>
  <si>
    <t xml:space="preserve">D1_943</t>
  </si>
  <si>
    <t xml:space="preserve">D1_944</t>
  </si>
  <si>
    <t xml:space="preserve">D1_945</t>
  </si>
  <si>
    <t xml:space="preserve">D1_946</t>
  </si>
  <si>
    <t xml:space="preserve">D1_947</t>
  </si>
  <si>
    <t xml:space="preserve">D1_948</t>
  </si>
  <si>
    <t xml:space="preserve">D1_949</t>
  </si>
  <si>
    <t xml:space="preserve">D1_950</t>
  </si>
  <si>
    <t xml:space="preserve">D1_951</t>
  </si>
  <si>
    <t xml:space="preserve">D1_952</t>
  </si>
  <si>
    <t xml:space="preserve">D1_953</t>
  </si>
  <si>
    <t xml:space="preserve">D1_954</t>
  </si>
  <si>
    <t xml:space="preserve">D1_955</t>
  </si>
  <si>
    <t xml:space="preserve">D1_956</t>
  </si>
  <si>
    <t xml:space="preserve">D1_957</t>
  </si>
  <si>
    <t xml:space="preserve">D1_958</t>
  </si>
  <si>
    <t xml:space="preserve">D1_959</t>
  </si>
  <si>
    <t xml:space="preserve">D1_960</t>
  </si>
  <si>
    <t xml:space="preserve">D1_961</t>
  </si>
  <si>
    <t xml:space="preserve">D1_962</t>
  </si>
  <si>
    <t xml:space="preserve">D1_963</t>
  </si>
  <si>
    <t xml:space="preserve">D1_964</t>
  </si>
  <si>
    <t xml:space="preserve">D1_965</t>
  </si>
  <si>
    <t xml:space="preserve">D1_966</t>
  </si>
  <si>
    <t xml:space="preserve">D1_967</t>
  </si>
  <si>
    <t xml:space="preserve">D1_968</t>
  </si>
  <si>
    <t xml:space="preserve">D1_969</t>
  </si>
  <si>
    <t xml:space="preserve">D1_970</t>
  </si>
  <si>
    <t xml:space="preserve">D1_971</t>
  </si>
  <si>
    <t xml:space="preserve">D1_972</t>
  </si>
  <si>
    <t xml:space="preserve">D1_973</t>
  </si>
  <si>
    <t xml:space="preserve">D1_974</t>
  </si>
  <si>
    <t xml:space="preserve">D1_975</t>
  </si>
  <si>
    <t xml:space="preserve">D1_976</t>
  </si>
  <si>
    <t xml:space="preserve">D1_977</t>
  </si>
  <si>
    <t xml:space="preserve">D1_978</t>
  </si>
  <si>
    <t xml:space="preserve">D1_979</t>
  </si>
  <si>
    <t xml:space="preserve">D1_980</t>
  </si>
  <si>
    <t xml:space="preserve">D1_983</t>
  </si>
  <si>
    <t xml:space="preserve">D1_985</t>
  </si>
  <si>
    <t xml:space="preserve">D1_986</t>
  </si>
  <si>
    <t xml:space="preserve">D1_987</t>
  </si>
  <si>
    <t xml:space="preserve">D1_1013</t>
  </si>
  <si>
    <t xml:space="preserve">D1_1014</t>
  </si>
  <si>
    <t xml:space="preserve">D1_1015</t>
  </si>
  <si>
    <t xml:space="preserve">D1_1016</t>
  </si>
  <si>
    <t xml:space="preserve">D1_1017</t>
  </si>
  <si>
    <t xml:space="preserve">D1_1018</t>
  </si>
  <si>
    <t xml:space="preserve">D1_1019</t>
  </si>
  <si>
    <t xml:space="preserve">D1_1020</t>
  </si>
  <si>
    <t xml:space="preserve">D1_1021</t>
  </si>
  <si>
    <t xml:space="preserve">D1_1022</t>
  </si>
  <si>
    <t xml:space="preserve">D1_1023</t>
  </si>
  <si>
    <t xml:space="preserve">D1_1024</t>
  </si>
  <si>
    <t xml:space="preserve">D1_1025</t>
  </si>
  <si>
    <t xml:space="preserve">D1_1026</t>
  </si>
  <si>
    <t xml:space="preserve">D1_1027</t>
  </si>
  <si>
    <t xml:space="preserve">D1_1028</t>
  </si>
  <si>
    <t xml:space="preserve">D1_1029</t>
  </si>
  <si>
    <t xml:space="preserve">D1_1030</t>
  </si>
  <si>
    <t xml:space="preserve">D1_1031</t>
  </si>
  <si>
    <t xml:space="preserve">D1_1032</t>
  </si>
  <si>
    <t xml:space="preserve">D1_1033</t>
  </si>
  <si>
    <t xml:space="preserve">D1_1034</t>
  </si>
  <si>
    <t xml:space="preserve">D1_1035</t>
  </si>
  <si>
    <t xml:space="preserve">D1_1036</t>
  </si>
  <si>
    <t xml:space="preserve">D1_1037</t>
  </si>
  <si>
    <t xml:space="preserve">D1_1038</t>
  </si>
  <si>
    <t xml:space="preserve">D1_1039</t>
  </si>
  <si>
    <t xml:space="preserve">D1_1040</t>
  </si>
  <si>
    <t xml:space="preserve">D1_1041</t>
  </si>
  <si>
    <t xml:space="preserve">D1_1042</t>
  </si>
  <si>
    <t xml:space="preserve">D1_1043</t>
  </si>
  <si>
    <t xml:space="preserve">D1_1044</t>
  </si>
  <si>
    <t xml:space="preserve">D1_1045</t>
  </si>
  <si>
    <t xml:space="preserve">D1_1046</t>
  </si>
  <si>
    <t xml:space="preserve">D1_1047</t>
  </si>
  <si>
    <t xml:space="preserve">D1_1048</t>
  </si>
  <si>
    <t xml:space="preserve">D1_1049</t>
  </si>
  <si>
    <t xml:space="preserve">D1_1050</t>
  </si>
  <si>
    <t xml:space="preserve">D1_1051</t>
  </si>
  <si>
    <t xml:space="preserve">D1_1052</t>
  </si>
  <si>
    <t xml:space="preserve">D1_1053</t>
  </si>
  <si>
    <t xml:space="preserve">D1_1054</t>
  </si>
  <si>
    <t xml:space="preserve">D1_1055</t>
  </si>
  <si>
    <t xml:space="preserve">D1_1056</t>
  </si>
  <si>
    <t xml:space="preserve">D1_1057</t>
  </si>
  <si>
    <t xml:space="preserve">D1_1058</t>
  </si>
  <si>
    <t xml:space="preserve">D1_1059</t>
  </si>
  <si>
    <t xml:space="preserve">D1_1060</t>
  </si>
  <si>
    <t xml:space="preserve">D1_1061</t>
  </si>
  <si>
    <t xml:space="preserve">D1_1062</t>
  </si>
  <si>
    <t xml:space="preserve">D1_1063</t>
  </si>
  <si>
    <t xml:space="preserve">D1_1064</t>
  </si>
  <si>
    <t xml:space="preserve">D1_1065</t>
  </si>
  <si>
    <t xml:space="preserve">D1_1066</t>
  </si>
  <si>
    <t xml:space="preserve">D1_1067</t>
  </si>
  <si>
    <t xml:space="preserve">D1_1068</t>
  </si>
  <si>
    <t xml:space="preserve">D1_1069</t>
  </si>
  <si>
    <t xml:space="preserve">D1_1070</t>
  </si>
  <si>
    <t xml:space="preserve">D1_1071</t>
  </si>
  <si>
    <t xml:space="preserve">D1_1072</t>
  </si>
  <si>
    <t xml:space="preserve">D1_1073</t>
  </si>
  <si>
    <t xml:space="preserve">D1_1074</t>
  </si>
  <si>
    <t xml:space="preserve">D1_1075</t>
  </si>
  <si>
    <t xml:space="preserve">D1_1076</t>
  </si>
  <si>
    <t xml:space="preserve">D1_1077</t>
  </si>
  <si>
    <t xml:space="preserve">D1_1078</t>
  </si>
  <si>
    <t xml:space="preserve">D1_1079</t>
  </si>
  <si>
    <t xml:space="preserve">D1_1080</t>
  </si>
  <si>
    <t xml:space="preserve">D1_1081</t>
  </si>
  <si>
    <t xml:space="preserve">D1_1082</t>
  </si>
  <si>
    <t xml:space="preserve">D1_1083</t>
  </si>
  <si>
    <t xml:space="preserve">D1_1084</t>
  </si>
  <si>
    <t xml:space="preserve">D1_1085</t>
  </si>
  <si>
    <t xml:space="preserve">D1_1086</t>
  </si>
  <si>
    <t xml:space="preserve">D1_1087</t>
  </si>
  <si>
    <t xml:space="preserve">D1_1088</t>
  </si>
  <si>
    <t xml:space="preserve">D1_1089</t>
  </si>
  <si>
    <t xml:space="preserve">D1_1090</t>
  </si>
  <si>
    <t xml:space="preserve">D1_1091</t>
  </si>
  <si>
    <t xml:space="preserve">D1_1092</t>
  </si>
  <si>
    <t xml:space="preserve">D1_1093</t>
  </si>
  <si>
    <t xml:space="preserve">D1_1094</t>
  </si>
  <si>
    <t xml:space="preserve">D1_1095</t>
  </si>
  <si>
    <t xml:space="preserve">D1_1096</t>
  </si>
  <si>
    <t xml:space="preserve">D1_1097</t>
  </si>
  <si>
    <t xml:space="preserve">D1_1098</t>
  </si>
  <si>
    <t xml:space="preserve">D1_1099</t>
  </si>
  <si>
    <t xml:space="preserve">D1_1100</t>
  </si>
  <si>
    <t xml:space="preserve">D1_1101</t>
  </si>
  <si>
    <t xml:space="preserve">D1_1102</t>
  </si>
  <si>
    <t xml:space="preserve">D1_1103</t>
  </si>
  <si>
    <t xml:space="preserve">D1_1104</t>
  </si>
  <si>
    <t xml:space="preserve">D1_1105</t>
  </si>
  <si>
    <t xml:space="preserve">D1_1106</t>
  </si>
  <si>
    <t xml:space="preserve">D1_1107</t>
  </si>
  <si>
    <t xml:space="preserve">D1_1108</t>
  </si>
  <si>
    <t xml:space="preserve">D1_1109</t>
  </si>
  <si>
    <t xml:space="preserve">D1_1110</t>
  </si>
  <si>
    <t xml:space="preserve">D1_1111</t>
  </si>
  <si>
    <t xml:space="preserve">D1_1112</t>
  </si>
  <si>
    <t xml:space="preserve">D1_1113</t>
  </si>
  <si>
    <t xml:space="preserve">D1_1114</t>
  </si>
  <si>
    <t xml:space="preserve">D1_1115</t>
  </si>
  <si>
    <t xml:space="preserve">D1_1116</t>
  </si>
  <si>
    <t xml:space="preserve">D1_1117</t>
  </si>
  <si>
    <t xml:space="preserve">D1_1118</t>
  </si>
  <si>
    <t xml:space="preserve">D1_1119</t>
  </si>
  <si>
    <t xml:space="preserve">D1_1120</t>
  </si>
  <si>
    <t xml:space="preserve">D1_1121</t>
  </si>
  <si>
    <t xml:space="preserve">D1_1122</t>
  </si>
  <si>
    <t xml:space="preserve">D1_1123</t>
  </si>
  <si>
    <t xml:space="preserve">D1_1124</t>
  </si>
  <si>
    <t xml:space="preserve">D1_1125</t>
  </si>
  <si>
    <t xml:space="preserve">D1_1126</t>
  </si>
  <si>
    <t xml:space="preserve">D1_1127</t>
  </si>
  <si>
    <t xml:space="preserve">D1_1128</t>
  </si>
  <si>
    <t xml:space="preserve">D1_1129</t>
  </si>
  <si>
    <t xml:space="preserve">D1_1130</t>
  </si>
  <si>
    <t xml:space="preserve">D1_1131</t>
  </si>
  <si>
    <t xml:space="preserve">D1_1132</t>
  </si>
  <si>
    <t xml:space="preserve">D1_1133</t>
  </si>
  <si>
    <t xml:space="preserve">D1_1134</t>
  </si>
  <si>
    <t xml:space="preserve">D1_1135</t>
  </si>
  <si>
    <t xml:space="preserve">D1_1136</t>
  </si>
  <si>
    <t xml:space="preserve">D1_1137</t>
  </si>
  <si>
    <t xml:space="preserve">D1_1138</t>
  </si>
  <si>
    <t xml:space="preserve">D1_1139</t>
  </si>
  <si>
    <t xml:space="preserve">D1_1140</t>
  </si>
  <si>
    <t xml:space="preserve">D1_1141</t>
  </si>
  <si>
    <t xml:space="preserve">D1_1142</t>
  </si>
  <si>
    <t xml:space="preserve">D1_1143</t>
  </si>
  <si>
    <t xml:space="preserve">D1_1144</t>
  </si>
  <si>
    <t xml:space="preserve">D1_1145</t>
  </si>
  <si>
    <t xml:space="preserve">D1_1146</t>
  </si>
  <si>
    <t xml:space="preserve">D1_1147</t>
  </si>
  <si>
    <t xml:space="preserve">D1_1148</t>
  </si>
  <si>
    <t xml:space="preserve">D1_1149</t>
  </si>
  <si>
    <t xml:space="preserve">D1_1150</t>
  </si>
  <si>
    <t xml:space="preserve">D1_1151</t>
  </si>
  <si>
    <t xml:space="preserve">D1_1152</t>
  </si>
  <si>
    <t xml:space="preserve">D1_1153</t>
  </si>
  <si>
    <t xml:space="preserve">D1_1154</t>
  </si>
  <si>
    <t xml:space="preserve">D1_1155</t>
  </si>
  <si>
    <t xml:space="preserve">D1_1156</t>
  </si>
  <si>
    <t xml:space="preserve">D1_1157</t>
  </si>
  <si>
    <t xml:space="preserve">D1_1158</t>
  </si>
  <si>
    <t xml:space="preserve">D1_1159</t>
  </si>
  <si>
    <t xml:space="preserve">D1_1160</t>
  </si>
  <si>
    <t xml:space="preserve">D1_1161</t>
  </si>
  <si>
    <t xml:space="preserve">D1_1162</t>
  </si>
  <si>
    <t xml:space="preserve">D1_1163</t>
  </si>
  <si>
    <t xml:space="preserve">D1_1164</t>
  </si>
  <si>
    <t xml:space="preserve">D1_1165</t>
  </si>
  <si>
    <t xml:space="preserve">D1_1166</t>
  </si>
  <si>
    <t xml:space="preserve">D1_1168</t>
  </si>
  <si>
    <t xml:space="preserve">D1_1169</t>
  </si>
  <si>
    <t xml:space="preserve">D1_1170</t>
  </si>
  <si>
    <t xml:space="preserve">D1_1171</t>
  </si>
  <si>
    <t xml:space="preserve">D1_1172</t>
  </si>
  <si>
    <t xml:space="preserve">D1_1173</t>
  </si>
  <si>
    <t xml:space="preserve">D1_1174</t>
  </si>
  <si>
    <t xml:space="preserve">D1_1175</t>
  </si>
  <si>
    <t xml:space="preserve">D1_1176</t>
  </si>
  <si>
    <t xml:space="preserve">D1_1177</t>
  </si>
  <si>
    <t xml:space="preserve">D1_1178</t>
  </si>
  <si>
    <t xml:space="preserve">D1_1179</t>
  </si>
  <si>
    <t xml:space="preserve">D1_1180</t>
  </si>
  <si>
    <t xml:space="preserve">D1_1181</t>
  </si>
  <si>
    <t xml:space="preserve">D1_1182</t>
  </si>
  <si>
    <t xml:space="preserve">D1_1183</t>
  </si>
  <si>
    <t xml:space="preserve">D1_1184</t>
  </si>
  <si>
    <t xml:space="preserve">D1_1185</t>
  </si>
  <si>
    <t xml:space="preserve">D1_1186</t>
  </si>
  <si>
    <t xml:space="preserve">D1_1187</t>
  </si>
  <si>
    <t xml:space="preserve">D1_1188</t>
  </si>
  <si>
    <t xml:space="preserve">D1_1189</t>
  </si>
  <si>
    <t xml:space="preserve">D1_1190</t>
  </si>
  <si>
    <t xml:space="preserve">D1_1191</t>
  </si>
  <si>
    <t xml:space="preserve">D1_1192</t>
  </si>
  <si>
    <t xml:space="preserve">D1_1193</t>
  </si>
  <si>
    <t xml:space="preserve">D1_1194</t>
  </si>
  <si>
    <t xml:space="preserve">D1_1195</t>
  </si>
  <si>
    <t xml:space="preserve">D1_1196</t>
  </si>
  <si>
    <t xml:space="preserve">D1_1197</t>
  </si>
  <si>
    <t xml:space="preserve">D1_1198</t>
  </si>
  <si>
    <t xml:space="preserve">D1_1199</t>
  </si>
  <si>
    <t xml:space="preserve">D1_1200</t>
  </si>
  <si>
    <t xml:space="preserve">D1_1201</t>
  </si>
  <si>
    <t xml:space="preserve">D1_1202</t>
  </si>
  <si>
    <t xml:space="preserve">D1_1203</t>
  </si>
  <si>
    <t xml:space="preserve">D1_1204</t>
  </si>
  <si>
    <t xml:space="preserve">D1_1205</t>
  </si>
  <si>
    <t xml:space="preserve">D1_1206</t>
  </si>
  <si>
    <t xml:space="preserve">D1_1207</t>
  </si>
  <si>
    <t xml:space="preserve">D1_1208</t>
  </si>
  <si>
    <t xml:space="preserve">D1_1209</t>
  </si>
  <si>
    <t xml:space="preserve">D1_1210</t>
  </si>
  <si>
    <t xml:space="preserve">D1_1211</t>
  </si>
  <si>
    <t xml:space="preserve">D1_1212</t>
  </si>
  <si>
    <t xml:space="preserve">D1_1213</t>
  </si>
  <si>
    <t xml:space="preserve">D1_1214</t>
  </si>
  <si>
    <t xml:space="preserve">D1_1215</t>
  </si>
  <si>
    <t xml:space="preserve">D1_1216</t>
  </si>
  <si>
    <t xml:space="preserve">D1_1217</t>
  </si>
  <si>
    <t xml:space="preserve">D1_1218</t>
  </si>
  <si>
    <t xml:space="preserve">D1_1219</t>
  </si>
  <si>
    <t xml:space="preserve">D1_1220</t>
  </si>
  <si>
    <t xml:space="preserve">D1_1221</t>
  </si>
  <si>
    <t xml:space="preserve">D1_1222</t>
  </si>
  <si>
    <t xml:space="preserve">D1_1223</t>
  </si>
  <si>
    <t xml:space="preserve">D1_1224</t>
  </si>
  <si>
    <t xml:space="preserve">D1_1225</t>
  </si>
  <si>
    <t xml:space="preserve">D1_1226</t>
  </si>
  <si>
    <t xml:space="preserve">D1_1227</t>
  </si>
  <si>
    <t xml:space="preserve">D1_1228</t>
  </si>
  <si>
    <t xml:space="preserve">D1_1229</t>
  </si>
  <si>
    <t xml:space="preserve">D1_1230</t>
  </si>
  <si>
    <t xml:space="preserve">D1_1231</t>
  </si>
  <si>
    <t xml:space="preserve">D1_1232</t>
  </si>
  <si>
    <t xml:space="preserve">D1_1233</t>
  </si>
  <si>
    <t xml:space="preserve">D1_1234</t>
  </si>
  <si>
    <t xml:space="preserve">D1_1235</t>
  </si>
  <si>
    <t xml:space="preserve">D1_1236</t>
  </si>
  <si>
    <t xml:space="preserve">D1_1237</t>
  </si>
  <si>
    <t xml:space="preserve">D1_1238</t>
  </si>
  <si>
    <t xml:space="preserve">D1_1239</t>
  </si>
  <si>
    <t xml:space="preserve">D1_1240</t>
  </si>
  <si>
    <t xml:space="preserve">D1_1241</t>
  </si>
  <si>
    <t xml:space="preserve">D1_1242</t>
  </si>
  <si>
    <t xml:space="preserve">D1_1243</t>
  </si>
  <si>
    <t xml:space="preserve">D1_1244</t>
  </si>
  <si>
    <t xml:space="preserve">D1_1245</t>
  </si>
  <si>
    <t xml:space="preserve">D1_1246</t>
  </si>
  <si>
    <t xml:space="preserve">D1_1247</t>
  </si>
  <si>
    <t xml:space="preserve">D1_1248</t>
  </si>
  <si>
    <t xml:space="preserve">D1_1249</t>
  </si>
  <si>
    <t xml:space="preserve">D1_1250</t>
  </si>
  <si>
    <t xml:space="preserve">D1_1251</t>
  </si>
  <si>
    <t xml:space="preserve">D1_1252</t>
  </si>
  <si>
    <t xml:space="preserve">D1_1253</t>
  </si>
  <si>
    <t xml:space="preserve">D1_1254</t>
  </si>
  <si>
    <t xml:space="preserve">D1_1255</t>
  </si>
  <si>
    <t xml:space="preserve">D1_1256</t>
  </si>
  <si>
    <t xml:space="preserve">D1_1257</t>
  </si>
  <si>
    <t xml:space="preserve">D1_1258</t>
  </si>
  <si>
    <t xml:space="preserve">D1_1259</t>
  </si>
  <si>
    <t xml:space="preserve">D1_1260</t>
  </si>
  <si>
    <t xml:space="preserve">D1_1261</t>
  </si>
  <si>
    <t xml:space="preserve">D1_1262</t>
  </si>
  <si>
    <t xml:space="preserve">D1_1263</t>
  </si>
  <si>
    <t xml:space="preserve">D1_1264</t>
  </si>
  <si>
    <t xml:space="preserve">D1_1265</t>
  </si>
  <si>
    <t xml:space="preserve">D1_1266</t>
  </si>
  <si>
    <t xml:space="preserve">D1_1267</t>
  </si>
  <si>
    <t xml:space="preserve">D1_1268</t>
  </si>
  <si>
    <t xml:space="preserve">D1_1269</t>
  </si>
  <si>
    <t xml:space="preserve">D1_1270</t>
  </si>
  <si>
    <t xml:space="preserve">D1_1271</t>
  </si>
  <si>
    <t xml:space="preserve">D1_1272</t>
  </si>
  <si>
    <t xml:space="preserve">D1_1273</t>
  </si>
  <si>
    <t xml:space="preserve">D1_1274</t>
  </si>
  <si>
    <t xml:space="preserve">D1_1275</t>
  </si>
  <si>
    <t xml:space="preserve">D1_1276</t>
  </si>
  <si>
    <t xml:space="preserve">D1_1277</t>
  </si>
  <si>
    <t xml:space="preserve">D1_1278</t>
  </si>
  <si>
    <t xml:space="preserve">D1_1279</t>
  </si>
  <si>
    <t xml:space="preserve">D1_1280</t>
  </si>
  <si>
    <t xml:space="preserve">D1_1281</t>
  </si>
  <si>
    <t xml:space="preserve">D1_1282</t>
  </si>
  <si>
    <t xml:space="preserve">D1_1283</t>
  </si>
  <si>
    <t xml:space="preserve">D1_1284</t>
  </si>
  <si>
    <t xml:space="preserve">D1_1285</t>
  </si>
  <si>
    <t xml:space="preserve">D1_1286</t>
  </si>
  <si>
    <t xml:space="preserve">D1_1287</t>
  </si>
  <si>
    <t xml:space="preserve">D1_1288</t>
  </si>
  <si>
    <t xml:space="preserve">D1_1289</t>
  </si>
  <si>
    <t xml:space="preserve">D1_1290</t>
  </si>
  <si>
    <t xml:space="preserve">D1_1291</t>
  </si>
  <si>
    <t xml:space="preserve">D1_1292</t>
  </si>
  <si>
    <t xml:space="preserve">D1_1293</t>
  </si>
  <si>
    <t xml:space="preserve">D1_1294</t>
  </si>
  <si>
    <t xml:space="preserve">D1_1295</t>
  </si>
  <si>
    <t xml:space="preserve">D1_1296</t>
  </si>
  <si>
    <t xml:space="preserve">D1_1297</t>
  </si>
  <si>
    <t xml:space="preserve">D1_1298</t>
  </si>
  <si>
    <t xml:space="preserve">D1_1299</t>
  </si>
  <si>
    <t xml:space="preserve">D1_1300</t>
  </si>
  <si>
    <t xml:space="preserve">D1_1301</t>
  </si>
  <si>
    <t xml:space="preserve">D1_1302</t>
  </si>
  <si>
    <t xml:space="preserve">D1_1303</t>
  </si>
  <si>
    <t xml:space="preserve">D1_1304</t>
  </si>
  <si>
    <t xml:space="preserve">D1_1305</t>
  </si>
  <si>
    <t xml:space="preserve">D1_1306</t>
  </si>
  <si>
    <t xml:space="preserve">D1_1307</t>
  </si>
  <si>
    <t xml:space="preserve">D1_1308</t>
  </si>
  <si>
    <t xml:space="preserve">D1_1309</t>
  </si>
  <si>
    <t xml:space="preserve">D1_1310</t>
  </si>
  <si>
    <t xml:space="preserve">D1_1311</t>
  </si>
  <si>
    <t xml:space="preserve">D1_1312</t>
  </si>
  <si>
    <t xml:space="preserve">D1_1313</t>
  </si>
  <si>
    <t xml:space="preserve">D1_1314</t>
  </si>
  <si>
    <t xml:space="preserve">D1_1315</t>
  </si>
  <si>
    <t xml:space="preserve">D1_1316</t>
  </si>
  <si>
    <t xml:space="preserve">D1_1317</t>
  </si>
  <si>
    <t xml:space="preserve">D1_1318</t>
  </si>
  <si>
    <t xml:space="preserve">D1_1319</t>
  </si>
  <si>
    <t xml:space="preserve">D1_1320</t>
  </si>
  <si>
    <t xml:space="preserve">D1_1321</t>
  </si>
  <si>
    <t xml:space="preserve">D1_1322</t>
  </si>
  <si>
    <t xml:space="preserve">D1_1323</t>
  </si>
  <si>
    <t xml:space="preserve">D1_1324</t>
  </si>
  <si>
    <t xml:space="preserve">D1_1325</t>
  </si>
  <si>
    <t xml:space="preserve">D1_1326</t>
  </si>
  <si>
    <t xml:space="preserve">D1_1327</t>
  </si>
  <si>
    <t xml:space="preserve">D1_1328</t>
  </si>
  <si>
    <t xml:space="preserve">D1_1329</t>
  </si>
  <si>
    <t xml:space="preserve">D1_1330</t>
  </si>
  <si>
    <t xml:space="preserve">D1_1331</t>
  </si>
  <si>
    <t xml:space="preserve">D1_1332</t>
  </si>
  <si>
    <t xml:space="preserve">D1_1333</t>
  </si>
  <si>
    <t xml:space="preserve">D1_1334</t>
  </si>
  <si>
    <t xml:space="preserve">D1_1335</t>
  </si>
  <si>
    <t xml:space="preserve">D1_1336</t>
  </si>
  <si>
    <t xml:space="preserve">D1_1337</t>
  </si>
  <si>
    <t xml:space="preserve">D1_1338</t>
  </si>
  <si>
    <t xml:space="preserve">D1_1339</t>
  </si>
  <si>
    <t xml:space="preserve">D1_1340</t>
  </si>
  <si>
    <t xml:space="preserve">D1_1341</t>
  </si>
  <si>
    <t xml:space="preserve">D1_1342</t>
  </si>
  <si>
    <t xml:space="preserve">D1_1343</t>
  </si>
  <si>
    <t xml:space="preserve">D1_1344</t>
  </si>
  <si>
    <t xml:space="preserve">D1_1345</t>
  </si>
  <si>
    <t xml:space="preserve">D1_1346</t>
  </si>
  <si>
    <t xml:space="preserve">D1_1347</t>
  </si>
  <si>
    <t xml:space="preserve">D1_1348</t>
  </si>
  <si>
    <t xml:space="preserve">D1_1349</t>
  </si>
  <si>
    <t xml:space="preserve">D1_1350</t>
  </si>
  <si>
    <t xml:space="preserve">D1_1351</t>
  </si>
  <si>
    <t xml:space="preserve">D1_1352</t>
  </si>
  <si>
    <t xml:space="preserve">D1_1353</t>
  </si>
  <si>
    <t xml:space="preserve">D1_1354</t>
  </si>
  <si>
    <t xml:space="preserve">D1_1355</t>
  </si>
  <si>
    <t xml:space="preserve">D1_1356</t>
  </si>
  <si>
    <t xml:space="preserve">D1_1357</t>
  </si>
  <si>
    <t xml:space="preserve">D1_1358</t>
  </si>
  <si>
    <t xml:space="preserve">D1_1359</t>
  </si>
  <si>
    <t xml:space="preserve">D1_1360</t>
  </si>
  <si>
    <t xml:space="preserve">D1_1361</t>
  </si>
  <si>
    <t xml:space="preserve">D1_1362</t>
  </si>
  <si>
    <t xml:space="preserve">D1_1363</t>
  </si>
  <si>
    <t xml:space="preserve">D1_1364</t>
  </si>
  <si>
    <t xml:space="preserve">D1_1365</t>
  </si>
  <si>
    <t xml:space="preserve">D1_1366</t>
  </si>
  <si>
    <t xml:space="preserve">D1_1367</t>
  </si>
  <si>
    <t xml:space="preserve">D1_1368</t>
  </si>
  <si>
    <t xml:space="preserve">D1_1369</t>
  </si>
  <si>
    <t xml:space="preserve">D1_1370</t>
  </si>
  <si>
    <t xml:space="preserve">D1_1371</t>
  </si>
  <si>
    <t xml:space="preserve">D1_1372</t>
  </si>
  <si>
    <t xml:space="preserve">D1_1373</t>
  </si>
  <si>
    <t xml:space="preserve">D1_1374</t>
  </si>
  <si>
    <t xml:space="preserve">D1_1375</t>
  </si>
  <si>
    <t xml:space="preserve">D1_1376</t>
  </si>
  <si>
    <t xml:space="preserve">D1_1377</t>
  </si>
  <si>
    <t xml:space="preserve">D1_1378</t>
  </si>
  <si>
    <t xml:space="preserve">D1_1379</t>
  </si>
  <si>
    <t xml:space="preserve">D1_1380</t>
  </si>
  <si>
    <t xml:space="preserve">D1_1381</t>
  </si>
  <si>
    <t xml:space="preserve">D1_1382</t>
  </si>
  <si>
    <t xml:space="preserve">D1_1383</t>
  </si>
  <si>
    <t xml:space="preserve">D1_1384</t>
  </si>
  <si>
    <t xml:space="preserve">D1_1385</t>
  </si>
  <si>
    <t xml:space="preserve">D1_1386</t>
  </si>
  <si>
    <t xml:space="preserve">D1_1387</t>
  </si>
  <si>
    <t xml:space="preserve">D1_1388</t>
  </si>
  <si>
    <t xml:space="preserve">D1_1389</t>
  </si>
  <si>
    <t xml:space="preserve">D1_1390</t>
  </si>
  <si>
    <t xml:space="preserve">D1_1391</t>
  </si>
  <si>
    <t xml:space="preserve">D1_1392</t>
  </si>
  <si>
    <t xml:space="preserve">D1_1393</t>
  </si>
  <si>
    <t xml:space="preserve">D1_1394</t>
  </si>
  <si>
    <t xml:space="preserve">D1_1395</t>
  </si>
  <si>
    <t xml:space="preserve">D1_1396</t>
  </si>
  <si>
    <t xml:space="preserve">D1_1397</t>
  </si>
  <si>
    <t xml:space="preserve">D1_1398</t>
  </si>
  <si>
    <t xml:space="preserve">D1_1399</t>
  </si>
  <si>
    <t xml:space="preserve">D1_1400</t>
  </si>
  <si>
    <t xml:space="preserve">D1_1401</t>
  </si>
  <si>
    <t xml:space="preserve">D1_1402</t>
  </si>
  <si>
    <t xml:space="preserve">D1_1403</t>
  </si>
  <si>
    <t xml:space="preserve">D1_1404</t>
  </si>
  <si>
    <t xml:space="preserve">D1_1405</t>
  </si>
  <si>
    <t xml:space="preserve">D1_1406</t>
  </si>
  <si>
    <t xml:space="preserve">D1_1407</t>
  </si>
  <si>
    <t xml:space="preserve">D1_1408</t>
  </si>
  <si>
    <t xml:space="preserve">D1_1409</t>
  </si>
  <si>
    <t xml:space="preserve">D1_1410</t>
  </si>
  <si>
    <t xml:space="preserve">D1_1411</t>
  </si>
  <si>
    <t xml:space="preserve">D1_1412</t>
  </si>
  <si>
    <t xml:space="preserve">D1_1413</t>
  </si>
  <si>
    <t xml:space="preserve">D1_1414</t>
  </si>
  <si>
    <t xml:space="preserve">D1_1415</t>
  </si>
  <si>
    <t xml:space="preserve">D1_1416</t>
  </si>
  <si>
    <t xml:space="preserve">D1_1418</t>
  </si>
  <si>
    <t xml:space="preserve">D1_1419</t>
  </si>
  <si>
    <t xml:space="preserve">D1_1422</t>
  </si>
  <si>
    <t xml:space="preserve">D1_1423</t>
  </si>
  <si>
    <t xml:space="preserve">D1_1424</t>
  </si>
  <si>
    <t xml:space="preserve">D1_1425</t>
  </si>
  <si>
    <t xml:space="preserve">D1_1426</t>
  </si>
  <si>
    <t xml:space="preserve">D1_1427</t>
  </si>
  <si>
    <t xml:space="preserve">D1_1431</t>
  </si>
  <si>
    <t xml:space="preserve">D1_1432</t>
  </si>
  <si>
    <t xml:space="preserve">D1_1434</t>
  </si>
  <si>
    <t xml:space="preserve">D1_1435</t>
  </si>
  <si>
    <t xml:space="preserve">D1_1436</t>
  </si>
  <si>
    <t xml:space="preserve">D1_1437</t>
  </si>
  <si>
    <t xml:space="preserve">D1_1438</t>
  </si>
  <si>
    <t xml:space="preserve">D1_1439</t>
  </si>
  <si>
    <t xml:space="preserve">D1_1440</t>
  </si>
  <si>
    <t xml:space="preserve">D1_1441</t>
  </si>
  <si>
    <t xml:space="preserve">D1_1442</t>
  </si>
  <si>
    <t xml:space="preserve">D1_1443</t>
  </si>
  <si>
    <t xml:space="preserve">D1_1444</t>
  </si>
  <si>
    <t xml:space="preserve">D1_1445</t>
  </si>
  <si>
    <t xml:space="preserve">D1_1446</t>
  </si>
  <si>
    <t xml:space="preserve">D1_1447</t>
  </si>
  <si>
    <t xml:space="preserve">D1_1448</t>
  </si>
  <si>
    <t xml:space="preserve">D1_1449</t>
  </si>
  <si>
    <t xml:space="preserve">D1_1450</t>
  </si>
  <si>
    <t xml:space="preserve">D1_1451</t>
  </si>
  <si>
    <t xml:space="preserve">D1_1452</t>
  </si>
  <si>
    <t xml:space="preserve">D1_1453</t>
  </si>
  <si>
    <t xml:space="preserve">D1_1454</t>
  </si>
  <si>
    <t xml:space="preserve">D1_1455</t>
  </si>
  <si>
    <t xml:space="preserve">D1_1456</t>
  </si>
  <si>
    <t xml:space="preserve">D1_1457</t>
  </si>
  <si>
    <t xml:space="preserve">D1_1458</t>
  </si>
  <si>
    <t xml:space="preserve">D1_1459</t>
  </si>
  <si>
    <t xml:space="preserve">D1_1460</t>
  </si>
  <si>
    <t xml:space="preserve">D1_1461</t>
  </si>
  <si>
    <t xml:space="preserve">D1_1462</t>
  </si>
  <si>
    <t xml:space="preserve">D1_1463</t>
  </si>
  <si>
    <t xml:space="preserve">D1_1464</t>
  </si>
  <si>
    <t xml:space="preserve">D1_1465</t>
  </si>
  <si>
    <t xml:space="preserve">D1_1466</t>
  </si>
  <si>
    <t xml:space="preserve">D1_1467</t>
  </si>
  <si>
    <t xml:space="preserve">D1_1468</t>
  </si>
  <si>
    <t xml:space="preserve">D1_1469</t>
  </si>
  <si>
    <t xml:space="preserve">D1_1470</t>
  </si>
  <si>
    <t xml:space="preserve">D1_1471</t>
  </si>
  <si>
    <t xml:space="preserve">D1_1472</t>
  </si>
  <si>
    <t xml:space="preserve">D1_1473</t>
  </si>
  <si>
    <t xml:space="preserve">D1_1474</t>
  </si>
  <si>
    <t xml:space="preserve">D1_1475</t>
  </si>
  <si>
    <t xml:space="preserve">D1_1476</t>
  </si>
  <si>
    <t xml:space="preserve">D1_1477</t>
  </si>
  <si>
    <t xml:space="preserve">D1_1478</t>
  </si>
  <si>
    <t xml:space="preserve">D1_1479</t>
  </si>
  <si>
    <t xml:space="preserve">D1_1480</t>
  </si>
  <si>
    <t xml:space="preserve">D1_1481</t>
  </si>
  <si>
    <t xml:space="preserve">D1_1482</t>
  </si>
  <si>
    <t xml:space="preserve">D1_1483</t>
  </si>
  <si>
    <t xml:space="preserve">D1_1484</t>
  </si>
  <si>
    <t xml:space="preserve">D1_1485</t>
  </si>
  <si>
    <t xml:space="preserve">D1_1486</t>
  </si>
  <si>
    <t xml:space="preserve">D1_1487</t>
  </si>
  <si>
    <t xml:space="preserve">D1_1488</t>
  </si>
  <si>
    <t xml:space="preserve">D1_1489</t>
  </si>
  <si>
    <t xml:space="preserve">D1_1490</t>
  </si>
  <si>
    <t xml:space="preserve">D1_1491</t>
  </si>
  <si>
    <t xml:space="preserve">D1_1492</t>
  </si>
  <si>
    <t xml:space="preserve">D1_1493</t>
  </si>
  <si>
    <t xml:space="preserve">D1_1494</t>
  </si>
  <si>
    <t xml:space="preserve">D1_1495</t>
  </si>
  <si>
    <t xml:space="preserve">D1_1496</t>
  </si>
  <si>
    <t xml:space="preserve">D1_1497</t>
  </si>
  <si>
    <t xml:space="preserve">D1_1498</t>
  </si>
  <si>
    <t xml:space="preserve">D1_1499</t>
  </si>
  <si>
    <t xml:space="preserve">D1_1500</t>
  </si>
  <si>
    <t xml:space="preserve">D1_1501</t>
  </si>
  <si>
    <t xml:space="preserve">D1_1502</t>
  </si>
  <si>
    <t xml:space="preserve">D1_1503</t>
  </si>
  <si>
    <t xml:space="preserve">D1_1504</t>
  </si>
  <si>
    <t xml:space="preserve">D1_1505</t>
  </si>
  <si>
    <t xml:space="preserve">D1_1506</t>
  </si>
  <si>
    <t xml:space="preserve">D1_1507</t>
  </si>
  <si>
    <t xml:space="preserve">D1_1508</t>
  </si>
  <si>
    <t xml:space="preserve">D1_1509</t>
  </si>
  <si>
    <t xml:space="preserve">D1_1510</t>
  </si>
  <si>
    <t xml:space="preserve">D1_1511</t>
  </si>
  <si>
    <t xml:space="preserve">D1_1512</t>
  </si>
  <si>
    <t xml:space="preserve">D1_1513</t>
  </si>
  <si>
    <t xml:space="preserve">D1_1514</t>
  </si>
  <si>
    <t xml:space="preserve">D1_1515</t>
  </si>
  <si>
    <t xml:space="preserve">D1_1516</t>
  </si>
  <si>
    <t xml:space="preserve">D1_1517</t>
  </si>
  <si>
    <t xml:space="preserve">D1_1518</t>
  </si>
  <si>
    <t xml:space="preserve">D1_1519</t>
  </si>
  <si>
    <t xml:space="preserve">D1_1520</t>
  </si>
  <si>
    <t xml:space="preserve">D1_1521</t>
  </si>
  <si>
    <t xml:space="preserve">D1_1522</t>
  </si>
  <si>
    <t xml:space="preserve">D1_1523</t>
  </si>
  <si>
    <t xml:space="preserve">D1_1524</t>
  </si>
  <si>
    <t xml:space="preserve">D1_1525</t>
  </si>
  <si>
    <t xml:space="preserve">D1_1526</t>
  </si>
  <si>
    <t xml:space="preserve">D1_1527</t>
  </si>
  <si>
    <t xml:space="preserve">D1_1528</t>
  </si>
  <si>
    <t xml:space="preserve">D1_1529</t>
  </si>
  <si>
    <t xml:space="preserve">D1_1530</t>
  </si>
  <si>
    <t xml:space="preserve">D1_1531</t>
  </si>
  <si>
    <t xml:space="preserve">D1_1532</t>
  </si>
  <si>
    <t xml:space="preserve">D1_1533</t>
  </si>
  <si>
    <t xml:space="preserve">D1_1534</t>
  </si>
  <si>
    <t xml:space="preserve">D1_1535</t>
  </si>
  <si>
    <t xml:space="preserve">D1_1536</t>
  </si>
  <si>
    <t xml:space="preserve">D1_1537</t>
  </si>
  <si>
    <t xml:space="preserve">D1_1538</t>
  </si>
  <si>
    <t xml:space="preserve">D1_1539</t>
  </si>
  <si>
    <t xml:space="preserve">D1_1540</t>
  </si>
  <si>
    <t xml:space="preserve">D1_1541</t>
  </si>
  <si>
    <t xml:space="preserve">D1_1542</t>
  </si>
  <si>
    <t xml:space="preserve">D1_1543</t>
  </si>
  <si>
    <t xml:space="preserve">D1_1544</t>
  </si>
  <si>
    <t xml:space="preserve">D1_1545</t>
  </si>
  <si>
    <t xml:space="preserve">D1_1546</t>
  </si>
  <si>
    <t xml:space="preserve">D1_1547</t>
  </si>
  <si>
    <t xml:space="preserve">D1_1548</t>
  </si>
  <si>
    <t xml:space="preserve">D1_1549</t>
  </si>
  <si>
    <t xml:space="preserve">D1_1550</t>
  </si>
  <si>
    <t xml:space="preserve">D1_1551</t>
  </si>
  <si>
    <t xml:space="preserve">D1_1552</t>
  </si>
  <si>
    <t xml:space="preserve">D1_1553</t>
  </si>
  <si>
    <t xml:space="preserve">D1_1554</t>
  </si>
  <si>
    <t xml:space="preserve">D1_1555</t>
  </si>
  <si>
    <t xml:space="preserve">D1_1556</t>
  </si>
  <si>
    <t xml:space="preserve">D1_1557</t>
  </si>
  <si>
    <t xml:space="preserve">D1_1558</t>
  </si>
  <si>
    <t xml:space="preserve">D1_1559</t>
  </si>
  <si>
    <t xml:space="preserve">D1_1560</t>
  </si>
  <si>
    <t xml:space="preserve">D1_1561</t>
  </si>
  <si>
    <t xml:space="preserve">D1_1562</t>
  </si>
  <si>
    <t xml:space="preserve">D1_1563</t>
  </si>
  <si>
    <t xml:space="preserve">D1_1564</t>
  </si>
  <si>
    <t xml:space="preserve">D1_1565</t>
  </si>
  <si>
    <t xml:space="preserve">D1_1566</t>
  </si>
  <si>
    <t xml:space="preserve">D1_1567</t>
  </si>
  <si>
    <t xml:space="preserve">D1_1568</t>
  </si>
  <si>
    <t xml:space="preserve">D1_1569</t>
  </si>
  <si>
    <t xml:space="preserve">D1_1570</t>
  </si>
  <si>
    <t xml:space="preserve">D1_1571</t>
  </si>
  <si>
    <t xml:space="preserve">D1_1572</t>
  </si>
  <si>
    <t xml:space="preserve">D1_1573</t>
  </si>
  <si>
    <t xml:space="preserve">D1_1574</t>
  </si>
  <si>
    <t xml:space="preserve">D1_1575</t>
  </si>
  <si>
    <t xml:space="preserve">D1_1576</t>
  </si>
  <si>
    <t xml:space="preserve">D1_1577</t>
  </si>
  <si>
    <t xml:space="preserve">D1_1578</t>
  </si>
  <si>
    <t xml:space="preserve">D1_1579</t>
  </si>
  <si>
    <t xml:space="preserve">D1_1580</t>
  </si>
  <si>
    <t xml:space="preserve">D1_1581</t>
  </si>
  <si>
    <t xml:space="preserve">D1_1582</t>
  </si>
  <si>
    <t xml:space="preserve">D1_1583</t>
  </si>
  <si>
    <t xml:space="preserve">D1_1584</t>
  </si>
  <si>
    <t xml:space="preserve">D1_1585</t>
  </si>
  <si>
    <t xml:space="preserve">D1_1586</t>
  </si>
  <si>
    <t xml:space="preserve">D1_1587</t>
  </si>
  <si>
    <t xml:space="preserve">D1_1588</t>
  </si>
  <si>
    <t xml:space="preserve">D1_1589</t>
  </si>
  <si>
    <t xml:space="preserve">D1_1590</t>
  </si>
  <si>
    <t xml:space="preserve">D1_1591</t>
  </si>
  <si>
    <t xml:space="preserve">D1_1592</t>
  </si>
  <si>
    <t xml:space="preserve">D1_1593</t>
  </si>
  <si>
    <t xml:space="preserve">D1_1594</t>
  </si>
  <si>
    <t xml:space="preserve">D1_1595</t>
  </si>
  <si>
    <t xml:space="preserve">D1_1596</t>
  </si>
  <si>
    <t xml:space="preserve">D1_1597</t>
  </si>
  <si>
    <t xml:space="preserve">D1_1598</t>
  </si>
  <si>
    <t xml:space="preserve">D1_1599</t>
  </si>
  <si>
    <t xml:space="preserve">D1_1600</t>
  </si>
  <si>
    <t xml:space="preserve">D1_1601</t>
  </si>
  <si>
    <t xml:space="preserve">D1_1602</t>
  </si>
  <si>
    <t xml:space="preserve">D1_1603</t>
  </si>
  <si>
    <t xml:space="preserve">D1_1604</t>
  </si>
  <si>
    <t xml:space="preserve">D1_1605</t>
  </si>
  <si>
    <t xml:space="preserve">D1_1606</t>
  </si>
  <si>
    <t xml:space="preserve">D1_1607</t>
  </si>
  <si>
    <t xml:space="preserve">D1_1608</t>
  </si>
  <si>
    <t xml:space="preserve">D1_1609</t>
  </si>
  <si>
    <t xml:space="preserve">D1_1610</t>
  </si>
  <si>
    <t xml:space="preserve">D1_1611</t>
  </si>
  <si>
    <t xml:space="preserve">D1_1612</t>
  </si>
  <si>
    <t xml:space="preserve">D1_1613</t>
  </si>
  <si>
    <t xml:space="preserve">D1_1614</t>
  </si>
  <si>
    <t xml:space="preserve">D1_1615</t>
  </si>
  <si>
    <t xml:space="preserve">D1_1616</t>
  </si>
  <si>
    <t xml:space="preserve">D1_1617</t>
  </si>
  <si>
    <t xml:space="preserve">D1_1618</t>
  </si>
  <si>
    <t xml:space="preserve">D1_1619</t>
  </si>
  <si>
    <t xml:space="preserve">D1_1620</t>
  </si>
  <si>
    <t xml:space="preserve">D1_1621</t>
  </si>
  <si>
    <t xml:space="preserve">D1_1622</t>
  </si>
  <si>
    <t xml:space="preserve">D1_1623</t>
  </si>
  <si>
    <t xml:space="preserve">D1_1624</t>
  </si>
  <si>
    <t xml:space="preserve">D1_1625</t>
  </si>
  <si>
    <t xml:space="preserve">D1_1626</t>
  </si>
  <si>
    <t xml:space="preserve">D1_1627</t>
  </si>
  <si>
    <t xml:space="preserve">D1_1628</t>
  </si>
  <si>
    <t xml:space="preserve">D1_1629</t>
  </si>
  <si>
    <t xml:space="preserve">D1_1630</t>
  </si>
  <si>
    <t xml:space="preserve">D1_1631</t>
  </si>
  <si>
    <t xml:space="preserve">D1_1632</t>
  </si>
  <si>
    <t xml:space="preserve">D1_1633</t>
  </si>
  <si>
    <t xml:space="preserve">D1_1634</t>
  </si>
  <si>
    <t xml:space="preserve">D1_1635</t>
  </si>
  <si>
    <t xml:space="preserve">D1_1636</t>
  </si>
  <si>
    <t xml:space="preserve">D1_1637</t>
  </si>
  <si>
    <t xml:space="preserve">D1_1638</t>
  </si>
  <si>
    <t xml:space="preserve">D1_1639</t>
  </si>
  <si>
    <t xml:space="preserve">D1_1640</t>
  </si>
  <si>
    <t xml:space="preserve">D1_1641</t>
  </si>
  <si>
    <t xml:space="preserve">D1_1642</t>
  </si>
  <si>
    <t xml:space="preserve">D1_1643</t>
  </si>
  <si>
    <t xml:space="preserve">D1_1644</t>
  </si>
  <si>
    <t xml:space="preserve">D1_1645</t>
  </si>
  <si>
    <t xml:space="preserve">D1_1646</t>
  </si>
  <si>
    <t xml:space="preserve">D1_1647</t>
  </si>
  <si>
    <t xml:space="preserve">D1_1648</t>
  </si>
  <si>
    <t xml:space="preserve">D1_1649</t>
  </si>
  <si>
    <t xml:space="preserve">D1_1650</t>
  </si>
  <si>
    <t xml:space="preserve">D1_1651</t>
  </si>
  <si>
    <t xml:space="preserve">D1_1652</t>
  </si>
  <si>
    <t xml:space="preserve">D1_1653</t>
  </si>
  <si>
    <t xml:space="preserve">D1_1654</t>
  </si>
  <si>
    <t xml:space="preserve">D1_1655</t>
  </si>
  <si>
    <t xml:space="preserve">D1_1656</t>
  </si>
  <si>
    <t xml:space="preserve">D1_1657</t>
  </si>
  <si>
    <t xml:space="preserve">D1_1658</t>
  </si>
  <si>
    <t xml:space="preserve">D1_1659</t>
  </si>
  <si>
    <t xml:space="preserve">D1_1660</t>
  </si>
  <si>
    <t xml:space="preserve">D1_1661</t>
  </si>
  <si>
    <t xml:space="preserve">D1_1662</t>
  </si>
  <si>
    <t xml:space="preserve">D1_1663</t>
  </si>
  <si>
    <t xml:space="preserve">D1_1664</t>
  </si>
  <si>
    <t xml:space="preserve">D1_1665</t>
  </si>
  <si>
    <t xml:space="preserve">D1_1666</t>
  </si>
  <si>
    <t xml:space="preserve">D1_1667</t>
  </si>
  <si>
    <t xml:space="preserve">D1_1668</t>
  </si>
  <si>
    <t xml:space="preserve">D1_1669</t>
  </si>
  <si>
    <t xml:space="preserve">D1_1671</t>
  </si>
  <si>
    <t xml:space="preserve">D1_1672</t>
  </si>
  <si>
    <t xml:space="preserve">D1_1674</t>
  </si>
  <si>
    <t xml:space="preserve">D1_1675</t>
  </si>
  <si>
    <t xml:space="preserve">D1_1676</t>
  </si>
  <si>
    <t xml:space="preserve">D1_1677</t>
  </si>
  <si>
    <t xml:space="preserve">D1_1678</t>
  </si>
  <si>
    <t xml:space="preserve">D1_1679</t>
  </si>
  <si>
    <t xml:space="preserve">D1_1680</t>
  </si>
  <si>
    <t xml:space="preserve">D1_1681</t>
  </si>
  <si>
    <t xml:space="preserve">D1_1682</t>
  </si>
  <si>
    <t xml:space="preserve">D1_1683</t>
  </si>
  <si>
    <t xml:space="preserve">D1_1684</t>
  </si>
  <si>
    <t xml:space="preserve">D1_1685</t>
  </si>
  <si>
    <t xml:space="preserve">D1_1686</t>
  </si>
  <si>
    <t xml:space="preserve">D1_1687</t>
  </si>
  <si>
    <t xml:space="preserve">D1_1688</t>
  </si>
  <si>
    <t xml:space="preserve">D1_1689</t>
  </si>
  <si>
    <t xml:space="preserve">D1_1690</t>
  </si>
  <si>
    <t xml:space="preserve">D1_1691</t>
  </si>
  <si>
    <t xml:space="preserve">D1_1692</t>
  </si>
  <si>
    <t xml:space="preserve">D1_1693</t>
  </si>
  <si>
    <t xml:space="preserve">D1_1694</t>
  </si>
  <si>
    <t xml:space="preserve">D1_1695</t>
  </si>
  <si>
    <t xml:space="preserve">D1_1696</t>
  </si>
  <si>
    <t xml:space="preserve">D1_1697</t>
  </si>
  <si>
    <t xml:space="preserve">D1_1698</t>
  </si>
  <si>
    <t xml:space="preserve">D1_1699</t>
  </si>
  <si>
    <t xml:space="preserve">D1_1700</t>
  </si>
  <si>
    <t xml:space="preserve">D1_1701</t>
  </si>
  <si>
    <t xml:space="preserve">D1_1702</t>
  </si>
  <si>
    <t xml:space="preserve">D1_1703</t>
  </si>
  <si>
    <t xml:space="preserve">D1_1704</t>
  </si>
  <si>
    <t xml:space="preserve">D1_1705</t>
  </si>
  <si>
    <t xml:space="preserve">D1_1706</t>
  </si>
  <si>
    <t xml:space="preserve">D1_1707</t>
  </si>
  <si>
    <t xml:space="preserve">D1_1708</t>
  </si>
  <si>
    <t xml:space="preserve">D1_1709</t>
  </si>
  <si>
    <t xml:space="preserve">D1_1710</t>
  </si>
  <si>
    <t xml:space="preserve">D1_1711</t>
  </si>
  <si>
    <t xml:space="preserve">D1_1712</t>
  </si>
  <si>
    <t xml:space="preserve">D1_1713</t>
  </si>
  <si>
    <t xml:space="preserve">D1_1714</t>
  </si>
  <si>
    <t xml:space="preserve">D1_1715</t>
  </si>
  <si>
    <t xml:space="preserve">D1_1716</t>
  </si>
  <si>
    <t xml:space="preserve">D1_1717</t>
  </si>
  <si>
    <t xml:space="preserve">D1_1718</t>
  </si>
  <si>
    <t xml:space="preserve">D1_1719</t>
  </si>
  <si>
    <t xml:space="preserve">D1_1720</t>
  </si>
  <si>
    <t xml:space="preserve">D1_1721</t>
  </si>
  <si>
    <t xml:space="preserve">D1_1722</t>
  </si>
  <si>
    <t xml:space="preserve">D1_1723</t>
  </si>
  <si>
    <t xml:space="preserve">D1_1724</t>
  </si>
  <si>
    <t xml:space="preserve">D1_1725</t>
  </si>
  <si>
    <t xml:space="preserve">D1_1726</t>
  </si>
  <si>
    <t xml:space="preserve">D1_1727</t>
  </si>
  <si>
    <t xml:space="preserve">D1_1728</t>
  </si>
  <si>
    <t xml:space="preserve">D1_1729</t>
  </si>
  <si>
    <t xml:space="preserve">D1_1730</t>
  </si>
  <si>
    <t xml:space="preserve">D1_1731</t>
  </si>
  <si>
    <t xml:space="preserve">D1_1732</t>
  </si>
  <si>
    <t xml:space="preserve">D1_1733</t>
  </si>
  <si>
    <t xml:space="preserve">D1_1734</t>
  </si>
  <si>
    <t xml:space="preserve">D1_1735</t>
  </si>
  <si>
    <t xml:space="preserve">D1_1736</t>
  </si>
  <si>
    <t xml:space="preserve">D1_1737</t>
  </si>
  <si>
    <t xml:space="preserve">D1_1738</t>
  </si>
  <si>
    <t xml:space="preserve">D1_1739</t>
  </si>
  <si>
    <t xml:space="preserve">D1_1740</t>
  </si>
  <si>
    <t xml:space="preserve">D1_1741</t>
  </si>
  <si>
    <t xml:space="preserve">D1_1742</t>
  </si>
  <si>
    <t xml:space="preserve">D1_1743</t>
  </si>
  <si>
    <t xml:space="preserve">D1_1744</t>
  </si>
  <si>
    <t xml:space="preserve">D1_1745</t>
  </si>
  <si>
    <t xml:space="preserve">D1_1746</t>
  </si>
  <si>
    <t xml:space="preserve">D1_1747</t>
  </si>
  <si>
    <t xml:space="preserve">D1_1748</t>
  </si>
  <si>
    <t xml:space="preserve">D1_1749</t>
  </si>
  <si>
    <t xml:space="preserve">D1_1750</t>
  </si>
  <si>
    <t xml:space="preserve">D1_1751</t>
  </si>
  <si>
    <t xml:space="preserve">D1_1752</t>
  </si>
  <si>
    <t xml:space="preserve">D1_1753</t>
  </si>
  <si>
    <t xml:space="preserve">D1_1754</t>
  </si>
  <si>
    <t xml:space="preserve">D1_1755</t>
  </si>
  <si>
    <t xml:space="preserve">D1_1756</t>
  </si>
  <si>
    <t xml:space="preserve">D1_1757</t>
  </si>
  <si>
    <t xml:space="preserve">D1_1758</t>
  </si>
  <si>
    <t xml:space="preserve">D1_1759</t>
  </si>
  <si>
    <t xml:space="preserve">D1_1760</t>
  </si>
  <si>
    <t xml:space="preserve">D1_1761</t>
  </si>
  <si>
    <t xml:space="preserve">D1_1762</t>
  </si>
  <si>
    <t xml:space="preserve">D1_1763</t>
  </si>
  <si>
    <t xml:space="preserve">D1_1764</t>
  </si>
  <si>
    <t xml:space="preserve">D1_1765</t>
  </si>
  <si>
    <t xml:space="preserve">D1_1766</t>
  </si>
  <si>
    <t xml:space="preserve">D1_1767</t>
  </si>
  <si>
    <t xml:space="preserve">D1_1768</t>
  </si>
  <si>
    <t xml:space="preserve">D1_1769</t>
  </si>
  <si>
    <t xml:space="preserve">D1_1770</t>
  </si>
  <si>
    <t xml:space="preserve">D1_1771</t>
  </si>
  <si>
    <t xml:space="preserve">D1_1772</t>
  </si>
  <si>
    <t xml:space="preserve">D1_1773</t>
  </si>
  <si>
    <t xml:space="preserve">D1_1774</t>
  </si>
  <si>
    <t xml:space="preserve">D1_1775</t>
  </si>
  <si>
    <t xml:space="preserve">D1_1776</t>
  </si>
  <si>
    <t xml:space="preserve">D1_1777</t>
  </si>
  <si>
    <t xml:space="preserve">D1_1778</t>
  </si>
  <si>
    <t xml:space="preserve">D1_1779</t>
  </si>
  <si>
    <t xml:space="preserve">D1_1780</t>
  </si>
  <si>
    <t xml:space="preserve">D1_1781</t>
  </si>
  <si>
    <t xml:space="preserve">D1_1782</t>
  </si>
  <si>
    <t xml:space="preserve">D1_1783</t>
  </si>
  <si>
    <t xml:space="preserve">D1_1784</t>
  </si>
  <si>
    <t xml:space="preserve">D1_1785</t>
  </si>
  <si>
    <t xml:space="preserve">D1_1786</t>
  </si>
  <si>
    <t xml:space="preserve">D1_1787</t>
  </si>
  <si>
    <t xml:space="preserve">D1_1788</t>
  </si>
  <si>
    <t xml:space="preserve">D1_1789</t>
  </si>
  <si>
    <t xml:space="preserve">D1_1790</t>
  </si>
  <si>
    <t xml:space="preserve">D1_1791</t>
  </si>
  <si>
    <t xml:space="preserve">D1_1792</t>
  </si>
  <si>
    <t xml:space="preserve">D1_1838</t>
  </si>
  <si>
    <t xml:space="preserve">D1_1839</t>
  </si>
  <si>
    <t xml:space="preserve">D1_1840</t>
  </si>
  <si>
    <t xml:space="preserve">D1_1841</t>
  </si>
  <si>
    <t xml:space="preserve">D1_1842</t>
  </si>
  <si>
    <t xml:space="preserve">D1_1843</t>
  </si>
  <si>
    <t xml:space="preserve">D1_1844</t>
  </si>
  <si>
    <t xml:space="preserve">D1_1845</t>
  </si>
  <si>
    <t xml:space="preserve">D1_1846</t>
  </si>
  <si>
    <t xml:space="preserve">D1_1847</t>
  </si>
  <si>
    <t xml:space="preserve">D1_1848</t>
  </si>
  <si>
    <t xml:space="preserve">D1_1849</t>
  </si>
  <si>
    <t xml:space="preserve">D1_1850</t>
  </si>
  <si>
    <t xml:space="preserve">D1_1851</t>
  </si>
  <si>
    <t xml:space="preserve">D1_1852</t>
  </si>
  <si>
    <t xml:space="preserve">D1_1853</t>
  </si>
  <si>
    <t xml:space="preserve">D1_1854</t>
  </si>
  <si>
    <t xml:space="preserve">D1_1855</t>
  </si>
  <si>
    <t xml:space="preserve">D1_1856</t>
  </si>
  <si>
    <t xml:space="preserve">D1_1857</t>
  </si>
  <si>
    <t xml:space="preserve">D1_1858</t>
  </si>
  <si>
    <t xml:space="preserve">D1_1859</t>
  </si>
  <si>
    <t xml:space="preserve">D1_1860</t>
  </si>
  <si>
    <t xml:space="preserve">D1_1861</t>
  </si>
  <si>
    <t xml:space="preserve">D1_1862</t>
  </si>
  <si>
    <t xml:space="preserve">D1_1863</t>
  </si>
  <si>
    <t xml:space="preserve">D1_1864</t>
  </si>
  <si>
    <t xml:space="preserve">D1_1865</t>
  </si>
  <si>
    <t xml:space="preserve">D1_1866</t>
  </si>
  <si>
    <t xml:space="preserve">D1_1867</t>
  </si>
  <si>
    <t xml:space="preserve">D1_1868</t>
  </si>
  <si>
    <t xml:space="preserve">D1_1869</t>
  </si>
  <si>
    <t xml:space="preserve">D1_1870</t>
  </si>
  <si>
    <t xml:space="preserve">D1_1871</t>
  </si>
  <si>
    <t xml:space="preserve">D1_1872</t>
  </si>
  <si>
    <t xml:space="preserve">D1_1873</t>
  </si>
  <si>
    <t xml:space="preserve">D1_1874</t>
  </si>
  <si>
    <t xml:space="preserve">D1_1875</t>
  </si>
  <si>
    <t xml:space="preserve">D1_1876</t>
  </si>
  <si>
    <t xml:space="preserve">D1_1877</t>
  </si>
  <si>
    <t xml:space="preserve">D1_1878</t>
  </si>
  <si>
    <t xml:space="preserve">D1_1879</t>
  </si>
  <si>
    <t xml:space="preserve">D1_1880</t>
  </si>
  <si>
    <t xml:space="preserve">D1_1881</t>
  </si>
  <si>
    <t xml:space="preserve">D1_1882</t>
  </si>
  <si>
    <t xml:space="preserve">D1_1883</t>
  </si>
  <si>
    <t xml:space="preserve">D1_1884</t>
  </si>
  <si>
    <t xml:space="preserve">D1_1885</t>
  </si>
  <si>
    <t xml:space="preserve">D1_1886</t>
  </si>
  <si>
    <t xml:space="preserve">D1_1887</t>
  </si>
  <si>
    <t xml:space="preserve">D1_1888</t>
  </si>
  <si>
    <t xml:space="preserve">D1_1890</t>
  </si>
  <si>
    <t xml:space="preserve">D1_1891</t>
  </si>
  <si>
    <t xml:space="preserve">D1_1892</t>
  </si>
  <si>
    <t xml:space="preserve">D1_1893</t>
  </si>
  <si>
    <t xml:space="preserve">D1_1894</t>
  </si>
  <si>
    <t xml:space="preserve">D1_1895</t>
  </si>
  <si>
    <t xml:space="preserve">D1_1897</t>
  </si>
  <si>
    <t xml:space="preserve">D1_1900</t>
  </si>
  <si>
    <t xml:space="preserve">D1_1901</t>
  </si>
  <si>
    <t xml:space="preserve">D1_1902</t>
  </si>
  <si>
    <t xml:space="preserve">D1_1903</t>
  </si>
  <si>
    <t xml:space="preserve">D1_1904</t>
  </si>
  <si>
    <t xml:space="preserve">D1_1905</t>
  </si>
  <si>
    <t xml:space="preserve">D1_1906</t>
  </si>
  <si>
    <t xml:space="preserve">D1_1907</t>
  </si>
  <si>
    <t xml:space="preserve">D1_1908</t>
  </si>
  <si>
    <t xml:space="preserve">D1_1909</t>
  </si>
  <si>
    <t xml:space="preserve">D1_1910</t>
  </si>
  <si>
    <t xml:space="preserve">D1_1911</t>
  </si>
  <si>
    <t xml:space="preserve">D1_1912</t>
  </si>
  <si>
    <t xml:space="preserve">D1_1913</t>
  </si>
  <si>
    <t xml:space="preserve">D1_1915</t>
  </si>
  <si>
    <t xml:space="preserve">D1_1916</t>
  </si>
  <si>
    <t xml:space="preserve">D1_1917</t>
  </si>
  <si>
    <t xml:space="preserve">D1_1918</t>
  </si>
  <si>
    <t xml:space="preserve">D1_1919</t>
  </si>
  <si>
    <t xml:space="preserve">D1_1920</t>
  </si>
  <si>
    <t xml:space="preserve">D1_1921</t>
  </si>
  <si>
    <t xml:space="preserve">D1_1922</t>
  </si>
  <si>
    <t xml:space="preserve">D1_1923</t>
  </si>
  <si>
    <t xml:space="preserve">D1_1924</t>
  </si>
  <si>
    <t xml:space="preserve">D1_1925</t>
  </si>
  <si>
    <t xml:space="preserve">D1_1926</t>
  </si>
  <si>
    <t xml:space="preserve">D1_1927</t>
  </si>
  <si>
    <t xml:space="preserve">D1_1928</t>
  </si>
  <si>
    <t xml:space="preserve">D1_1929</t>
  </si>
  <si>
    <t xml:space="preserve">D1_1930</t>
  </si>
  <si>
    <t xml:space="preserve">D1_1931</t>
  </si>
  <si>
    <t xml:space="preserve">D1_1932</t>
  </si>
  <si>
    <t xml:space="preserve">D1_1933</t>
  </si>
  <si>
    <t xml:space="preserve">D1_1937</t>
  </si>
  <si>
    <t xml:space="preserve">D1_1938</t>
  </si>
  <si>
    <t xml:space="preserve">D1_1939</t>
  </si>
  <si>
    <t xml:space="preserve">D1_1940</t>
  </si>
  <si>
    <t xml:space="preserve">D1_1941</t>
  </si>
  <si>
    <t xml:space="preserve">D1_1942</t>
  </si>
  <si>
    <t xml:space="preserve">D1_1943</t>
  </si>
  <si>
    <t xml:space="preserve">D1_1944</t>
  </si>
  <si>
    <t xml:space="preserve">D1_1945</t>
  </si>
  <si>
    <t xml:space="preserve">D1_1946</t>
  </si>
  <si>
    <t xml:space="preserve">D1_1947</t>
  </si>
  <si>
    <t xml:space="preserve">D1_1948</t>
  </si>
  <si>
    <t xml:space="preserve">D1_1949</t>
  </si>
  <si>
    <t xml:space="preserve">D1_1950</t>
  </si>
  <si>
    <t xml:space="preserve">D1_1951</t>
  </si>
  <si>
    <t xml:space="preserve">D1_1952</t>
  </si>
  <si>
    <t xml:space="preserve">D1_1953</t>
  </si>
  <si>
    <t xml:space="preserve">D1_1954</t>
  </si>
  <si>
    <t xml:space="preserve">D1_1955</t>
  </si>
  <si>
    <t xml:space="preserve">D1_1956</t>
  </si>
  <si>
    <t xml:space="preserve">D1_1957</t>
  </si>
  <si>
    <t xml:space="preserve">D1_1958</t>
  </si>
  <si>
    <t xml:space="preserve">D1_1959</t>
  </si>
  <si>
    <t xml:space="preserve">D1_1960</t>
  </si>
  <si>
    <t xml:space="preserve">D1_1961</t>
  </si>
  <si>
    <t xml:space="preserve">D1_1962</t>
  </si>
  <si>
    <t xml:space="preserve">D1_1963</t>
  </si>
  <si>
    <t xml:space="preserve">D1_1964</t>
  </si>
  <si>
    <t xml:space="preserve">D1_1965</t>
  </si>
  <si>
    <t xml:space="preserve">D1_1966</t>
  </si>
  <si>
    <t xml:space="preserve">D1_1967</t>
  </si>
  <si>
    <t xml:space="preserve">D1_1968</t>
  </si>
  <si>
    <t xml:space="preserve">D1_1969</t>
  </si>
  <si>
    <t xml:space="preserve">D1_1970</t>
  </si>
  <si>
    <t xml:space="preserve">D1_1971</t>
  </si>
  <si>
    <t xml:space="preserve">D1_1972</t>
  </si>
  <si>
    <t xml:space="preserve">D1_1973</t>
  </si>
  <si>
    <t xml:space="preserve">D1_1974</t>
  </si>
  <si>
    <t xml:space="preserve">D1_1975</t>
  </si>
  <si>
    <t xml:space="preserve">D1_1976</t>
  </si>
  <si>
    <t xml:space="preserve">D1_1977</t>
  </si>
  <si>
    <t xml:space="preserve">D1_1978</t>
  </si>
  <si>
    <t xml:space="preserve">D1_1979</t>
  </si>
  <si>
    <t xml:space="preserve">D1_1980</t>
  </si>
  <si>
    <t xml:space="preserve">D1_1981</t>
  </si>
  <si>
    <t xml:space="preserve">D1_1982</t>
  </si>
  <si>
    <t xml:space="preserve">D1_1983</t>
  </si>
  <si>
    <t xml:space="preserve">D1_1984</t>
  </si>
  <si>
    <t xml:space="preserve">D1_1985</t>
  </si>
  <si>
    <t xml:space="preserve">D1_1986</t>
  </si>
  <si>
    <t xml:space="preserve">D1_1987</t>
  </si>
  <si>
    <t xml:space="preserve">D1_1988</t>
  </si>
  <si>
    <t xml:space="preserve">D1_1989</t>
  </si>
  <si>
    <t xml:space="preserve">D1_1990</t>
  </si>
  <si>
    <t xml:space="preserve">D1_1991</t>
  </si>
  <si>
    <t xml:space="preserve">D1_1992</t>
  </si>
  <si>
    <t xml:space="preserve">D1_1993</t>
  </si>
  <si>
    <t xml:space="preserve">D1_1994</t>
  </si>
  <si>
    <t xml:space="preserve">D1_1995</t>
  </si>
  <si>
    <t xml:space="preserve">D1_1996</t>
  </si>
  <si>
    <t xml:space="preserve">D1_1997</t>
  </si>
  <si>
    <t xml:space="preserve">D1_1998</t>
  </si>
  <si>
    <t xml:space="preserve">D1_1999</t>
  </si>
  <si>
    <t xml:space="preserve">D1_2000</t>
  </si>
  <si>
    <t xml:space="preserve">D1_2001</t>
  </si>
  <si>
    <t xml:space="preserve">D1_2002</t>
  </si>
  <si>
    <t xml:space="preserve">D1_2003</t>
  </si>
  <si>
    <t xml:space="preserve">D1_2004</t>
  </si>
  <si>
    <t xml:space="preserve">D1_2005</t>
  </si>
  <si>
    <t xml:space="preserve">D1_2006</t>
  </si>
  <si>
    <t xml:space="preserve">D1_2007</t>
  </si>
  <si>
    <t xml:space="preserve">D1_2008</t>
  </si>
  <si>
    <t xml:space="preserve">D1_2009</t>
  </si>
  <si>
    <t xml:space="preserve">D1_2010</t>
  </si>
  <si>
    <t xml:space="preserve">D1_2011</t>
  </si>
  <si>
    <t xml:space="preserve">D1_2012</t>
  </si>
  <si>
    <t xml:space="preserve">D1_2013</t>
  </si>
  <si>
    <t xml:space="preserve">D1_2014</t>
  </si>
  <si>
    <t xml:space="preserve">D1_2015</t>
  </si>
  <si>
    <t xml:space="preserve">D1_2016</t>
  </si>
  <si>
    <t xml:space="preserve">D1_2017</t>
  </si>
  <si>
    <t xml:space="preserve">D1_2018</t>
  </si>
  <si>
    <t xml:space="preserve">D1_2019</t>
  </si>
  <si>
    <t xml:space="preserve">D1_2020</t>
  </si>
  <si>
    <t xml:space="preserve">D1_2021</t>
  </si>
  <si>
    <t xml:space="preserve">D1_2022</t>
  </si>
  <si>
    <t xml:space="preserve">D1_2023</t>
  </si>
  <si>
    <t xml:space="preserve">D1_2024</t>
  </si>
  <si>
    <t xml:space="preserve">D1_2025</t>
  </si>
  <si>
    <t xml:space="preserve">D1_2026</t>
  </si>
  <si>
    <t xml:space="preserve">D1_2027</t>
  </si>
  <si>
    <t xml:space="preserve">D1_2028</t>
  </si>
  <si>
    <t xml:space="preserve">D1_2029</t>
  </si>
  <si>
    <t xml:space="preserve">D1_2030</t>
  </si>
  <si>
    <t xml:space="preserve">D1_2031</t>
  </si>
  <si>
    <t xml:space="preserve">D1_2032</t>
  </si>
  <si>
    <t xml:space="preserve">D1_2033</t>
  </si>
  <si>
    <t xml:space="preserve">D1_2034</t>
  </si>
  <si>
    <t xml:space="preserve">D1_2035</t>
  </si>
  <si>
    <t xml:space="preserve">D1_2036</t>
  </si>
  <si>
    <t xml:space="preserve">D1_2037</t>
  </si>
  <si>
    <t xml:space="preserve">D1_2038</t>
  </si>
  <si>
    <t xml:space="preserve">D1_2039</t>
  </si>
  <si>
    <t xml:space="preserve">D1_2040</t>
  </si>
  <si>
    <t xml:space="preserve">D1_2041</t>
  </si>
  <si>
    <t xml:space="preserve">D1_2042</t>
  </si>
  <si>
    <t xml:space="preserve">D1_2043</t>
  </si>
  <si>
    <t xml:space="preserve">D1_2044</t>
  </si>
  <si>
    <t xml:space="preserve">D1_2045</t>
  </si>
  <si>
    <t xml:space="preserve">D1_2046</t>
  </si>
  <si>
    <t xml:space="preserve">D1_2047</t>
  </si>
  <si>
    <t xml:space="preserve">D1_2048</t>
  </si>
  <si>
    <t xml:space="preserve">D1_2049</t>
  </si>
  <si>
    <t xml:space="preserve">D1_2050</t>
  </si>
  <si>
    <t xml:space="preserve">D1_2051</t>
  </si>
  <si>
    <t xml:space="preserve">D1_2052</t>
  </si>
  <si>
    <t xml:space="preserve">D1_2053</t>
  </si>
  <si>
    <t xml:space="preserve">D1_2054</t>
  </si>
  <si>
    <t xml:space="preserve">D1_2055</t>
  </si>
  <si>
    <t xml:space="preserve">D1_2056</t>
  </si>
  <si>
    <t xml:space="preserve">D1_2057</t>
  </si>
  <si>
    <t xml:space="preserve">D1_2058</t>
  </si>
  <si>
    <t xml:space="preserve">D1_2059</t>
  </si>
  <si>
    <t xml:space="preserve">D1_2060</t>
  </si>
  <si>
    <t xml:space="preserve">D1_2061</t>
  </si>
  <si>
    <t xml:space="preserve">D1_2062</t>
  </si>
  <si>
    <t xml:space="preserve">D1_2063</t>
  </si>
  <si>
    <t xml:space="preserve">D1_2064</t>
  </si>
  <si>
    <t xml:space="preserve">D1_2065</t>
  </si>
  <si>
    <t xml:space="preserve">D1_2066</t>
  </si>
  <si>
    <t xml:space="preserve">D1_2067</t>
  </si>
  <si>
    <t xml:space="preserve">D1_2068</t>
  </si>
  <si>
    <t xml:space="preserve">D1_2069</t>
  </si>
  <si>
    <t xml:space="preserve">D1_2070</t>
  </si>
  <si>
    <t xml:space="preserve">D1_2071</t>
  </si>
  <si>
    <t xml:space="preserve">D1_2072</t>
  </si>
  <si>
    <t xml:space="preserve">D1_2073</t>
  </si>
  <si>
    <t xml:space="preserve">D1_2074</t>
  </si>
  <si>
    <t xml:space="preserve">D1_2075</t>
  </si>
  <si>
    <t xml:space="preserve">D1_2076</t>
  </si>
  <si>
    <t xml:space="preserve">D1_2077</t>
  </si>
  <si>
    <t xml:space="preserve">D1_2078</t>
  </si>
  <si>
    <t xml:space="preserve">D1_2079</t>
  </si>
  <si>
    <t xml:space="preserve">D1_2080</t>
  </si>
  <si>
    <t xml:space="preserve">D1_2081</t>
  </si>
  <si>
    <t xml:space="preserve">D1_2082</t>
  </si>
  <si>
    <t xml:space="preserve">D1_2083</t>
  </si>
  <si>
    <t xml:space="preserve">D1_2084</t>
  </si>
  <si>
    <t xml:space="preserve">D1_2085</t>
  </si>
  <si>
    <t xml:space="preserve">D1_2086</t>
  </si>
  <si>
    <t xml:space="preserve">D1_2087</t>
  </si>
  <si>
    <t xml:space="preserve">D1_2088</t>
  </si>
  <si>
    <t xml:space="preserve">D1_2089</t>
  </si>
  <si>
    <t xml:space="preserve">D1_2090</t>
  </si>
  <si>
    <t xml:space="preserve">D1_2091</t>
  </si>
  <si>
    <t xml:space="preserve">D1_2092</t>
  </si>
  <si>
    <t xml:space="preserve">D1_2093</t>
  </si>
  <si>
    <t xml:space="preserve">D1_2094</t>
  </si>
  <si>
    <t xml:space="preserve">D1_2095</t>
  </si>
  <si>
    <t xml:space="preserve">D1_2096</t>
  </si>
  <si>
    <t xml:space="preserve">D1_2097</t>
  </si>
  <si>
    <t xml:space="preserve">D1_2098</t>
  </si>
  <si>
    <t xml:space="preserve">D1_2099</t>
  </si>
  <si>
    <t xml:space="preserve">D1_2100</t>
  </si>
  <si>
    <t xml:space="preserve">D1_2101</t>
  </si>
  <si>
    <t xml:space="preserve">D1_2102</t>
  </si>
  <si>
    <t xml:space="preserve">D1_2103</t>
  </si>
  <si>
    <t xml:space="preserve">D1_2104</t>
  </si>
  <si>
    <t xml:space="preserve">D1_2105</t>
  </si>
  <si>
    <t xml:space="preserve">D1_2106</t>
  </si>
  <si>
    <t xml:space="preserve">D1_2107</t>
  </si>
  <si>
    <t xml:space="preserve">D1_2108</t>
  </si>
  <si>
    <t xml:space="preserve">D1_2109</t>
  </si>
  <si>
    <t xml:space="preserve">D1_2110</t>
  </si>
  <si>
    <t xml:space="preserve">D1_2111</t>
  </si>
  <si>
    <t xml:space="preserve">D1_2112</t>
  </si>
  <si>
    <t xml:space="preserve">D1_2113</t>
  </si>
  <si>
    <t xml:space="preserve">D1_2114</t>
  </si>
  <si>
    <t xml:space="preserve">D1_2115</t>
  </si>
  <si>
    <t xml:space="preserve">D1_2116</t>
  </si>
  <si>
    <t xml:space="preserve">D1_2117</t>
  </si>
  <si>
    <t xml:space="preserve">D1_2118</t>
  </si>
  <si>
    <t xml:space="preserve">D1_2119</t>
  </si>
  <si>
    <t xml:space="preserve">D1_2120</t>
  </si>
  <si>
    <t xml:space="preserve">D1_2121</t>
  </si>
  <si>
    <t xml:space="preserve">D1_2122</t>
  </si>
  <si>
    <t xml:space="preserve">D1_2123</t>
  </si>
  <si>
    <t xml:space="preserve">D1_2124</t>
  </si>
  <si>
    <t xml:space="preserve">D1_2125</t>
  </si>
  <si>
    <t xml:space="preserve">D1_2126</t>
  </si>
  <si>
    <t xml:space="preserve">D1_2127</t>
  </si>
  <si>
    <t xml:space="preserve">D1_2128</t>
  </si>
  <si>
    <t xml:space="preserve">D1_2129</t>
  </si>
  <si>
    <t xml:space="preserve">D1_2130</t>
  </si>
  <si>
    <t xml:space="preserve">D1_2131</t>
  </si>
  <si>
    <t xml:space="preserve">D1_2132</t>
  </si>
  <si>
    <t xml:space="preserve">D1_2133</t>
  </si>
  <si>
    <t xml:space="preserve">D1_2134</t>
  </si>
  <si>
    <t xml:space="preserve">D1_2135</t>
  </si>
  <si>
    <t xml:space="preserve">D1_2136</t>
  </si>
  <si>
    <t xml:space="preserve">D1_2137</t>
  </si>
  <si>
    <t xml:space="preserve">D1_2138</t>
  </si>
  <si>
    <t xml:space="preserve">D1_2139</t>
  </si>
  <si>
    <t xml:space="preserve">D1_2140</t>
  </si>
  <si>
    <t xml:space="preserve">D1_2141</t>
  </si>
  <si>
    <t xml:space="preserve">D1_2142</t>
  </si>
  <si>
    <t xml:space="preserve">D1_2143</t>
  </si>
  <si>
    <t xml:space="preserve">D1_2144</t>
  </si>
  <si>
    <t xml:space="preserve">D1_2145</t>
  </si>
  <si>
    <t xml:space="preserve">D1_2146</t>
  </si>
  <si>
    <t xml:space="preserve">D1_2147</t>
  </si>
  <si>
    <t xml:space="preserve">D1_2148</t>
  </si>
  <si>
    <t xml:space="preserve">D1_2149</t>
  </si>
  <si>
    <t xml:space="preserve">D1_2150</t>
  </si>
  <si>
    <t xml:space="preserve">D1_2151</t>
  </si>
  <si>
    <t xml:space="preserve">D1_2152</t>
  </si>
  <si>
    <t xml:space="preserve">D1_2153</t>
  </si>
  <si>
    <t xml:space="preserve">D1_2154</t>
  </si>
  <si>
    <t xml:space="preserve">D1_2155</t>
  </si>
  <si>
    <t xml:space="preserve">D1_2156</t>
  </si>
  <si>
    <t xml:space="preserve">D1_2157</t>
  </si>
  <si>
    <t xml:space="preserve">D1_2158</t>
  </si>
  <si>
    <t xml:space="preserve">D1_2159</t>
  </si>
  <si>
    <t xml:space="preserve">D1_2160</t>
  </si>
  <si>
    <t xml:space="preserve">D1_2161</t>
  </si>
  <si>
    <t xml:space="preserve">D1_2162</t>
  </si>
  <si>
    <t xml:space="preserve">D1_2163</t>
  </si>
  <si>
    <t xml:space="preserve">D1_2164</t>
  </si>
  <si>
    <t xml:space="preserve">D1_2165</t>
  </si>
  <si>
    <t xml:space="preserve">D1_2166</t>
  </si>
  <si>
    <t xml:space="preserve">D1_2167</t>
  </si>
  <si>
    <t xml:space="preserve">D1_2168</t>
  </si>
  <si>
    <t xml:space="preserve">D1_2169</t>
  </si>
  <si>
    <t xml:space="preserve">D1_2170</t>
  </si>
  <si>
    <t xml:space="preserve">D1_2171</t>
  </si>
  <si>
    <t xml:space="preserve">D1_2172</t>
  </si>
  <si>
    <t xml:space="preserve">D1_2173</t>
  </si>
  <si>
    <t xml:space="preserve">D1_2174</t>
  </si>
  <si>
    <t xml:space="preserve">D1_2175</t>
  </si>
  <si>
    <t xml:space="preserve">D1_2176</t>
  </si>
  <si>
    <t xml:space="preserve">D1_2177</t>
  </si>
  <si>
    <t xml:space="preserve">D1_2178</t>
  </si>
  <si>
    <t xml:space="preserve">D1_2179</t>
  </si>
  <si>
    <t xml:space="preserve">D1_2180</t>
  </si>
  <si>
    <t xml:space="preserve">D1_2181</t>
  </si>
  <si>
    <t xml:space="preserve">D1_2182</t>
  </si>
  <si>
    <t xml:space="preserve">D1_2183</t>
  </si>
  <si>
    <t xml:space="preserve">D1_2184</t>
  </si>
  <si>
    <t xml:space="preserve">D1_2185</t>
  </si>
  <si>
    <t xml:space="preserve">D1_2186</t>
  </si>
  <si>
    <t xml:space="preserve">D1_2187</t>
  </si>
  <si>
    <t xml:space="preserve">D1_2188</t>
  </si>
  <si>
    <t xml:space="preserve">D1_2189</t>
  </si>
  <si>
    <t xml:space="preserve">D1_2190</t>
  </si>
  <si>
    <t xml:space="preserve">D1_2191</t>
  </si>
  <si>
    <t xml:space="preserve">D1_2192</t>
  </si>
  <si>
    <t xml:space="preserve">D1_2193</t>
  </si>
  <si>
    <t xml:space="preserve">D1_2194</t>
  </si>
  <si>
    <t xml:space="preserve">D1_2195</t>
  </si>
  <si>
    <t xml:space="preserve">D1_2196</t>
  </si>
  <si>
    <t xml:space="preserve">D1_2197</t>
  </si>
  <si>
    <t xml:space="preserve">D1_2198</t>
  </si>
  <si>
    <t xml:space="preserve">D1_2199</t>
  </si>
  <si>
    <t xml:space="preserve">D1_2200</t>
  </si>
  <si>
    <t xml:space="preserve">D1_2201</t>
  </si>
  <si>
    <t xml:space="preserve">D1_2202</t>
  </si>
  <si>
    <t xml:space="preserve">D1_2203</t>
  </si>
  <si>
    <t xml:space="preserve">D1_2204</t>
  </si>
  <si>
    <t xml:space="preserve">D1_2205</t>
  </si>
  <si>
    <t xml:space="preserve">D1_2206</t>
  </si>
  <si>
    <t xml:space="preserve">D1_2210</t>
  </si>
  <si>
    <t xml:space="preserve">D1_2212</t>
  </si>
  <si>
    <t xml:space="preserve">D1_2213</t>
  </si>
  <si>
    <t xml:space="preserve">D1_2215</t>
  </si>
  <si>
    <t xml:space="preserve">D1_2216</t>
  </si>
  <si>
    <t xml:space="preserve">D1_2217</t>
  </si>
  <si>
    <t xml:space="preserve">D1_2218</t>
  </si>
  <si>
    <t xml:space="preserve">D1_2219</t>
  </si>
  <si>
    <t xml:space="preserve">D1_2220</t>
  </si>
  <si>
    <t xml:space="preserve">D1_2221</t>
  </si>
  <si>
    <t xml:space="preserve">D1_2222</t>
  </si>
  <si>
    <t xml:space="preserve">D1_2223</t>
  </si>
  <si>
    <t xml:space="preserve">D1_2224</t>
  </si>
  <si>
    <t xml:space="preserve">D1_2225</t>
  </si>
  <si>
    <t xml:space="preserve">D1_2226</t>
  </si>
  <si>
    <t xml:space="preserve">D1_2227</t>
  </si>
  <si>
    <t xml:space="preserve">D1_2228</t>
  </si>
  <si>
    <t xml:space="preserve">D1_2229</t>
  </si>
  <si>
    <t xml:space="preserve">D1_2230</t>
  </si>
  <si>
    <t xml:space="preserve">D1_2231</t>
  </si>
  <si>
    <t xml:space="preserve">D1_2232</t>
  </si>
  <si>
    <t xml:space="preserve">D1_2233</t>
  </si>
  <si>
    <t xml:space="preserve">D1_2234</t>
  </si>
  <si>
    <t xml:space="preserve">D1_2235</t>
  </si>
  <si>
    <t xml:space="preserve">D1_2236</t>
  </si>
  <si>
    <t xml:space="preserve">D1_2237</t>
  </si>
  <si>
    <t xml:space="preserve">D1_2238</t>
  </si>
  <si>
    <t xml:space="preserve">D1_2239</t>
  </si>
  <si>
    <t xml:space="preserve">D1_2240</t>
  </si>
  <si>
    <t xml:space="preserve">D1_2241</t>
  </si>
  <si>
    <t xml:space="preserve">D1_2242</t>
  </si>
  <si>
    <t xml:space="preserve">D1_2243</t>
  </si>
  <si>
    <t xml:space="preserve">D1_2244</t>
  </si>
  <si>
    <t xml:space="preserve">D1_2245</t>
  </si>
  <si>
    <t xml:space="preserve">D1_2246</t>
  </si>
  <si>
    <t xml:space="preserve">D1_2248</t>
  </si>
  <si>
    <t xml:space="preserve">D1_2249</t>
  </si>
  <si>
    <t xml:space="preserve">D1_2250</t>
  </si>
  <si>
    <t xml:space="preserve">D1_2251</t>
  </si>
  <si>
    <t xml:space="preserve">D1_2252</t>
  </si>
  <si>
    <t xml:space="preserve">D1_2253</t>
  </si>
  <si>
    <t xml:space="preserve">D1_2254</t>
  </si>
  <si>
    <t xml:space="preserve">D1_2255</t>
  </si>
  <si>
    <t xml:space="preserve">D1_2256</t>
  </si>
  <si>
    <t xml:space="preserve">D1_2257</t>
  </si>
  <si>
    <t xml:space="preserve">D1_2258</t>
  </si>
  <si>
    <t xml:space="preserve">D1_2259</t>
  </si>
  <si>
    <t xml:space="preserve">D1_2260</t>
  </si>
  <si>
    <t xml:space="preserve">D1_2261</t>
  </si>
  <si>
    <t xml:space="preserve">D1_2262</t>
  </si>
  <si>
    <t xml:space="preserve">D1_2263</t>
  </si>
  <si>
    <t xml:space="preserve">D1_2264</t>
  </si>
  <si>
    <t xml:space="preserve">D1_2265</t>
  </si>
  <si>
    <t xml:space="preserve">D1_2266</t>
  </si>
  <si>
    <t xml:space="preserve">D1_2267</t>
  </si>
  <si>
    <t xml:space="preserve">D1_2268</t>
  </si>
  <si>
    <t xml:space="preserve">D1_2269</t>
  </si>
  <si>
    <t xml:space="preserve">D1_2270</t>
  </si>
  <si>
    <t xml:space="preserve">D1_2271</t>
  </si>
  <si>
    <t xml:space="preserve">D1_2272</t>
  </si>
  <si>
    <t xml:space="preserve">D1_2273</t>
  </si>
  <si>
    <t xml:space="preserve">D1_2274</t>
  </si>
  <si>
    <t xml:space="preserve">D1_2275</t>
  </si>
  <si>
    <t xml:space="preserve">D1_2276</t>
  </si>
  <si>
    <t xml:space="preserve">D1_2277</t>
  </si>
  <si>
    <t xml:space="preserve">D1_2278</t>
  </si>
  <si>
    <t xml:space="preserve">D1_2279</t>
  </si>
  <si>
    <t xml:space="preserve">D1_2280</t>
  </si>
  <si>
    <t xml:space="preserve">D1_2281</t>
  </si>
  <si>
    <t xml:space="preserve">D1_2282</t>
  </si>
  <si>
    <t xml:space="preserve">D1_2283</t>
  </si>
  <si>
    <t xml:space="preserve">D1_2284</t>
  </si>
  <si>
    <t xml:space="preserve">D1_2285</t>
  </si>
  <si>
    <t xml:space="preserve">D1_2286</t>
  </si>
  <si>
    <t xml:space="preserve">D1_2287</t>
  </si>
  <si>
    <t xml:space="preserve">D1_2288</t>
  </si>
  <si>
    <t xml:space="preserve">D1_2289</t>
  </si>
  <si>
    <t xml:space="preserve">D1_2290</t>
  </si>
  <si>
    <t xml:space="preserve">D1_2291</t>
  </si>
  <si>
    <t xml:space="preserve">D1_2292</t>
  </si>
  <si>
    <t xml:space="preserve">D1_2293</t>
  </si>
  <si>
    <t xml:space="preserve">D1_2294</t>
  </si>
  <si>
    <t xml:space="preserve">D1_2295</t>
  </si>
  <si>
    <t xml:space="preserve">D1_2296</t>
  </si>
  <si>
    <t xml:space="preserve">D1_2297</t>
  </si>
  <si>
    <t xml:space="preserve">D1_2298</t>
  </si>
  <si>
    <t xml:space="preserve">D1_2299</t>
  </si>
  <si>
    <t xml:space="preserve">D1_2300</t>
  </si>
  <si>
    <t xml:space="preserve">D1_2301</t>
  </si>
  <si>
    <t xml:space="preserve">D1_2302</t>
  </si>
  <si>
    <t xml:space="preserve">D1_2303</t>
  </si>
  <si>
    <t xml:space="preserve">D1_2304</t>
  </si>
  <si>
    <t xml:space="preserve">D1_2305</t>
  </si>
  <si>
    <t xml:space="preserve">D1_2306</t>
  </si>
  <si>
    <t xml:space="preserve">D1_2307</t>
  </si>
  <si>
    <t xml:space="preserve">D1_2308</t>
  </si>
  <si>
    <t xml:space="preserve">D1_2309</t>
  </si>
  <si>
    <t xml:space="preserve">D1_2310</t>
  </si>
  <si>
    <t xml:space="preserve">D1_2311</t>
  </si>
  <si>
    <t xml:space="preserve">D1_2312</t>
  </si>
  <si>
    <t xml:space="preserve">D1_2313</t>
  </si>
  <si>
    <t xml:space="preserve">D1_2314</t>
  </si>
  <si>
    <t xml:space="preserve">D1_2315</t>
  </si>
  <si>
    <t xml:space="preserve">D1_2316</t>
  </si>
  <si>
    <t xml:space="preserve">D1_2317</t>
  </si>
  <si>
    <t xml:space="preserve">D1_2318</t>
  </si>
  <si>
    <t xml:space="preserve">D1_2319</t>
  </si>
  <si>
    <t xml:space="preserve">D1_2320</t>
  </si>
  <si>
    <t xml:space="preserve">D1_2321</t>
  </si>
  <si>
    <t xml:space="preserve">D1_2322</t>
  </si>
  <si>
    <t xml:space="preserve">D1_2323</t>
  </si>
  <si>
    <t xml:space="preserve">D1_2324</t>
  </si>
  <si>
    <t xml:space="preserve">D1_2325</t>
  </si>
  <si>
    <t xml:space="preserve">D1_2326</t>
  </si>
  <si>
    <t xml:space="preserve">D1_2327</t>
  </si>
  <si>
    <t xml:space="preserve">D1_2328</t>
  </si>
  <si>
    <t xml:space="preserve">D1_2329</t>
  </si>
  <si>
    <t xml:space="preserve">D1_2330</t>
  </si>
  <si>
    <t xml:space="preserve">D1_2331</t>
  </si>
  <si>
    <t xml:space="preserve">D1_2332</t>
  </si>
  <si>
    <t xml:space="preserve">D1_2333</t>
  </si>
  <si>
    <t xml:space="preserve">D1_2334</t>
  </si>
  <si>
    <t xml:space="preserve">D1_2335</t>
  </si>
  <si>
    <t xml:space="preserve">D1_2336</t>
  </si>
  <si>
    <t xml:space="preserve">D1_2337</t>
  </si>
  <si>
    <t xml:space="preserve">D1_2338</t>
  </si>
  <si>
    <t xml:space="preserve">D1_2339</t>
  </si>
  <si>
    <t xml:space="preserve">D1_2340</t>
  </si>
  <si>
    <t xml:space="preserve">D1_2341</t>
  </si>
  <si>
    <t xml:space="preserve">D1_2342</t>
  </si>
  <si>
    <t xml:space="preserve">D1_2343</t>
  </si>
  <si>
    <t xml:space="preserve">D1_2344</t>
  </si>
  <si>
    <t xml:space="preserve">D1_2345</t>
  </si>
  <si>
    <t xml:space="preserve">D1_2346</t>
  </si>
  <si>
    <t xml:space="preserve">D1_2347</t>
  </si>
  <si>
    <t xml:space="preserve">D1_2348</t>
  </si>
  <si>
    <t xml:space="preserve">D1_2349</t>
  </si>
  <si>
    <t xml:space="preserve">D1_2350</t>
  </si>
  <si>
    <t xml:space="preserve">D1_2351</t>
  </si>
  <si>
    <t xml:space="preserve">D1_2352</t>
  </si>
  <si>
    <t xml:space="preserve">D1_2353</t>
  </si>
  <si>
    <t xml:space="preserve">D1_2354</t>
  </si>
  <si>
    <t xml:space="preserve">D1_2355</t>
  </si>
  <si>
    <t xml:space="preserve">D1_2356</t>
  </si>
  <si>
    <t xml:space="preserve">D1_2357</t>
  </si>
  <si>
    <t xml:space="preserve">D1_2358</t>
  </si>
  <si>
    <t xml:space="preserve">D1_2359</t>
  </si>
  <si>
    <t xml:space="preserve">D1_2360</t>
  </si>
  <si>
    <t xml:space="preserve">D1_2361</t>
  </si>
  <si>
    <t xml:space="preserve">D1_2362</t>
  </si>
  <si>
    <t xml:space="preserve">D1_2363</t>
  </si>
  <si>
    <t xml:space="preserve">D1_2364</t>
  </si>
  <si>
    <t xml:space="preserve">D1_2365</t>
  </si>
  <si>
    <t xml:space="preserve">D1_2366</t>
  </si>
  <si>
    <t xml:space="preserve">D1_2367</t>
  </si>
  <si>
    <t xml:space="preserve">D1_2368</t>
  </si>
  <si>
    <t xml:space="preserve">D1_2369</t>
  </si>
  <si>
    <t xml:space="preserve">D1_2370</t>
  </si>
  <si>
    <t xml:space="preserve">D1_2371</t>
  </si>
  <si>
    <t xml:space="preserve">D1_2372</t>
  </si>
  <si>
    <t xml:space="preserve">D1_2373</t>
  </si>
  <si>
    <t xml:space="preserve">D1_2374</t>
  </si>
  <si>
    <t xml:space="preserve">D1_2375</t>
  </si>
  <si>
    <t xml:space="preserve">D1_2376</t>
  </si>
  <si>
    <t xml:space="preserve">D1_2377</t>
  </si>
  <si>
    <t xml:space="preserve">D1_2378</t>
  </si>
  <si>
    <t xml:space="preserve">D1_2379</t>
  </si>
  <si>
    <t xml:space="preserve">D1_2380</t>
  </si>
  <si>
    <t xml:space="preserve">D1_2381</t>
  </si>
  <si>
    <t xml:space="preserve">D1_2382</t>
  </si>
  <si>
    <t xml:space="preserve">D1_2383</t>
  </si>
  <si>
    <t xml:space="preserve">D1_2384</t>
  </si>
  <si>
    <t xml:space="preserve">D1_2385</t>
  </si>
  <si>
    <t xml:space="preserve">D1_2386</t>
  </si>
  <si>
    <t xml:space="preserve">D1_2387</t>
  </si>
  <si>
    <t xml:space="preserve">D1_2388</t>
  </si>
  <si>
    <t xml:space="preserve">D1_2389</t>
  </si>
  <si>
    <t xml:space="preserve">D1_2390</t>
  </si>
  <si>
    <t xml:space="preserve">D1_2391</t>
  </si>
  <si>
    <t xml:space="preserve">D1_2392</t>
  </si>
  <si>
    <t xml:space="preserve">D1_2393</t>
  </si>
  <si>
    <t xml:space="preserve">D1_2394</t>
  </si>
  <si>
    <t xml:space="preserve">D1_2395</t>
  </si>
  <si>
    <t xml:space="preserve">D1_2396</t>
  </si>
  <si>
    <t xml:space="preserve">D1_2397</t>
  </si>
  <si>
    <t xml:space="preserve">D1_2398</t>
  </si>
  <si>
    <t xml:space="preserve">D1_2399</t>
  </si>
  <si>
    <t xml:space="preserve">D1_2400</t>
  </si>
  <si>
    <t xml:space="preserve">D1_2401</t>
  </si>
  <si>
    <t xml:space="preserve">D1_2402</t>
  </si>
  <si>
    <t xml:space="preserve">D1_2403</t>
  </si>
  <si>
    <t xml:space="preserve">D1_2404</t>
  </si>
  <si>
    <t xml:space="preserve">D1_2405</t>
  </si>
  <si>
    <t xml:space="preserve">D1_2406</t>
  </si>
  <si>
    <t xml:space="preserve">D1_2407</t>
  </si>
  <si>
    <t xml:space="preserve">D1_2408</t>
  </si>
  <si>
    <t xml:space="preserve">D1_2409</t>
  </si>
  <si>
    <t xml:space="preserve">D1_2410</t>
  </si>
  <si>
    <t xml:space="preserve">D1_2411</t>
  </si>
  <si>
    <t xml:space="preserve">D1_2412</t>
  </si>
  <si>
    <t xml:space="preserve">D1_2413</t>
  </si>
  <si>
    <t xml:space="preserve">D1_2414</t>
  </si>
  <si>
    <t xml:space="preserve">D1_2415</t>
  </si>
  <si>
    <t xml:space="preserve">D1_2416</t>
  </si>
  <si>
    <t xml:space="preserve">D1_2417</t>
  </si>
  <si>
    <t xml:space="preserve">D1_2418</t>
  </si>
  <si>
    <t xml:space="preserve">D1_2419</t>
  </si>
  <si>
    <t xml:space="preserve">D1_2420</t>
  </si>
  <si>
    <t xml:space="preserve">D1_2421</t>
  </si>
  <si>
    <t xml:space="preserve">D1_2422</t>
  </si>
  <si>
    <t xml:space="preserve">D1_2423</t>
  </si>
  <si>
    <t xml:space="preserve">D1_2424</t>
  </si>
  <si>
    <t xml:space="preserve">D1_2425</t>
  </si>
  <si>
    <t xml:space="preserve">D1_2426</t>
  </si>
  <si>
    <t xml:space="preserve">D1_2427</t>
  </si>
  <si>
    <t xml:space="preserve">D1_2428</t>
  </si>
  <si>
    <t xml:space="preserve">D1_2429</t>
  </si>
  <si>
    <t xml:space="preserve">D1_2430</t>
  </si>
  <si>
    <t xml:space="preserve">D1_2431</t>
  </si>
  <si>
    <t xml:space="preserve">D1_2432</t>
  </si>
  <si>
    <t xml:space="preserve">D1_2433</t>
  </si>
  <si>
    <t xml:space="preserve">D1_2434</t>
  </si>
  <si>
    <t xml:space="preserve">D1_2435</t>
  </si>
  <si>
    <t xml:space="preserve">D1_2436</t>
  </si>
  <si>
    <t xml:space="preserve">D1_2437</t>
  </si>
  <si>
    <t xml:space="preserve">D1_2438</t>
  </si>
  <si>
    <t xml:space="preserve">D1_2439</t>
  </si>
  <si>
    <t xml:space="preserve">D1_2440</t>
  </si>
  <si>
    <t xml:space="preserve">D1_2441</t>
  </si>
  <si>
    <t xml:space="preserve">D1_2442</t>
  </si>
  <si>
    <t xml:space="preserve">D1_2443</t>
  </si>
  <si>
    <t xml:space="preserve">D1_2444</t>
  </si>
  <si>
    <t xml:space="preserve">D1_2445</t>
  </si>
  <si>
    <t xml:space="preserve">D1_2447</t>
  </si>
  <si>
    <t xml:space="preserve">D1_2448</t>
  </si>
  <si>
    <t xml:space="preserve">D1_2449</t>
  </si>
  <si>
    <t xml:space="preserve">D1_2450</t>
  </si>
  <si>
    <t xml:space="preserve">D1_2451</t>
  </si>
  <si>
    <t xml:space="preserve">D1_2452</t>
  </si>
  <si>
    <t xml:space="preserve">D1_2453</t>
  </si>
  <si>
    <t xml:space="preserve">D1_2454</t>
  </si>
  <si>
    <t xml:space="preserve">D1_2455</t>
  </si>
  <si>
    <t xml:space="preserve">D1_2456</t>
  </si>
  <si>
    <t xml:space="preserve">D1_2457</t>
  </si>
  <si>
    <t xml:space="preserve">D1_2459</t>
  </si>
  <si>
    <t xml:space="preserve">D1_2460</t>
  </si>
  <si>
    <t xml:space="preserve">D1_2461</t>
  </si>
  <si>
    <t xml:space="preserve">D1_2462</t>
  </si>
  <si>
    <t xml:space="preserve">D1_2463</t>
  </si>
  <si>
    <t xml:space="preserve">D1_2464</t>
  </si>
  <si>
    <t xml:space="preserve">D1_2465</t>
  </si>
  <si>
    <t xml:space="preserve">D1_2466</t>
  </si>
  <si>
    <t xml:space="preserve">D1_2467</t>
  </si>
  <si>
    <t xml:space="preserve">D1_2468</t>
  </si>
  <si>
    <t xml:space="preserve">D1_2469</t>
  </si>
  <si>
    <t xml:space="preserve">D1_2470</t>
  </si>
  <si>
    <t xml:space="preserve">D1_2471</t>
  </si>
  <si>
    <t xml:space="preserve">D1_2472</t>
  </si>
  <si>
    <t xml:space="preserve">D1_2473</t>
  </si>
  <si>
    <t xml:space="preserve">D1_2474</t>
  </si>
  <si>
    <t xml:space="preserve">D1_2475</t>
  </si>
  <si>
    <t xml:space="preserve">D1_2476</t>
  </si>
  <si>
    <t xml:space="preserve">D1_2477</t>
  </si>
  <si>
    <t xml:space="preserve">D1_2478</t>
  </si>
  <si>
    <t xml:space="preserve">D1_2479</t>
  </si>
  <si>
    <t xml:space="preserve">D1_2480</t>
  </si>
  <si>
    <t xml:space="preserve">D1_2481</t>
  </si>
  <si>
    <t xml:space="preserve">D1_2482</t>
  </si>
  <si>
    <t xml:space="preserve">D1_2483</t>
  </si>
  <si>
    <t xml:space="preserve">D1_2484</t>
  </si>
  <si>
    <t xml:space="preserve">D1_2485</t>
  </si>
  <si>
    <t xml:space="preserve">D1_2486</t>
  </si>
  <si>
    <t xml:space="preserve">D1_2487</t>
  </si>
  <si>
    <t xml:space="preserve">D1_2488</t>
  </si>
  <si>
    <t xml:space="preserve">D1_2489</t>
  </si>
  <si>
    <t xml:space="preserve">D1_2490</t>
  </si>
  <si>
    <t xml:space="preserve">D1_2491</t>
  </si>
  <si>
    <t xml:space="preserve">D1_2492</t>
  </si>
  <si>
    <t xml:space="preserve">D1_2493</t>
  </si>
  <si>
    <t xml:space="preserve">D1_2494</t>
  </si>
  <si>
    <t xml:space="preserve">D1_2495</t>
  </si>
  <si>
    <t xml:space="preserve">D1_2496</t>
  </si>
  <si>
    <t xml:space="preserve">D1_2497</t>
  </si>
  <si>
    <t xml:space="preserve">D1_2498</t>
  </si>
  <si>
    <t xml:space="preserve">D1_2499</t>
  </si>
  <si>
    <t xml:space="preserve">D1_2500</t>
  </si>
  <si>
    <t xml:space="preserve">V1/V3: fold number of the leaf when it is in the test set; V4/V5: 1 = leaf is in the test plots of that split.</t>
  </si>
  <si>
    <t xml:space="preserve">Spectrum ID</t>
  </si>
  <si>
    <t xml:space="preserve">plot</t>
  </si>
  <si>
    <t xml:space="preserve">V1_fold</t>
  </si>
  <si>
    <t xml:space="preserve">V3_rep1_fold</t>
  </si>
  <si>
    <t xml:space="preserve">V3_rep2_fold</t>
  </si>
  <si>
    <t xml:space="preserve">V3_rep3_fold</t>
  </si>
  <si>
    <t xml:space="preserve">V3_rep4_fold</t>
  </si>
  <si>
    <t xml:space="preserve">V3_rep5_fold</t>
  </si>
  <si>
    <t xml:space="preserve">V4_split1_test</t>
  </si>
  <si>
    <t xml:space="preserve">V4_split2_test</t>
  </si>
  <si>
    <t xml:space="preserve">V4_split3_test</t>
  </si>
  <si>
    <t xml:space="preserve">V4_split4_test</t>
  </si>
  <si>
    <t xml:space="preserve">V4_split5_test</t>
  </si>
  <si>
    <t xml:space="preserve">V4_split6_test</t>
  </si>
  <si>
    <t xml:space="preserve">V4_split7_test</t>
  </si>
  <si>
    <t xml:space="preserve">V4_split8_test</t>
  </si>
  <si>
    <t xml:space="preserve">V4_split9_test</t>
  </si>
  <si>
    <t xml:space="preserve">V4_split10_test</t>
  </si>
  <si>
    <t xml:space="preserve">7</t>
  </si>
  <si>
    <t xml:space="preserve">Mustard00274.asd.sco</t>
  </si>
  <si>
    <t xml:space="preserve">24</t>
  </si>
  <si>
    <t xml:space="preserve">Mustard00275.asd.sco</t>
  </si>
  <si>
    <t xml:space="preserve">Mustard00276.asd.sco</t>
  </si>
  <si>
    <t xml:space="preserve">Mustard00278.asd.sco</t>
  </si>
  <si>
    <t xml:space="preserve">Mustard00279.asd.sco</t>
  </si>
  <si>
    <t xml:space="preserve">Mustard00280.asd.sco</t>
  </si>
  <si>
    <t xml:space="preserve">Mustard00281.asd.sco</t>
  </si>
  <si>
    <t xml:space="preserve">Mustard00282.asd.sco</t>
  </si>
  <si>
    <t xml:space="preserve">Mustard00284.asd.sco</t>
  </si>
  <si>
    <t xml:space="preserve">Mustard00285.asd.sco</t>
  </si>
  <si>
    <t xml:space="preserve">Mustard00286.asd.sco</t>
  </si>
  <si>
    <t xml:space="preserve">Mustard00287.asd.sco</t>
  </si>
  <si>
    <t xml:space="preserve">Mustard00288.asd.sco</t>
  </si>
  <si>
    <t xml:space="preserve">Mustard00424.asd.sco</t>
  </si>
  <si>
    <t xml:space="preserve">34</t>
  </si>
  <si>
    <t xml:space="preserve">Mustard00425.asd.sco</t>
  </si>
  <si>
    <t xml:space="preserve">Mustard00426.asd.sco</t>
  </si>
  <si>
    <t xml:space="preserve">Mustard00428.asd.sco</t>
  </si>
  <si>
    <t xml:space="preserve">Mustard00429.asd.sco</t>
  </si>
  <si>
    <t xml:space="preserve">Mustard00430.asd.sco</t>
  </si>
  <si>
    <t xml:space="preserve">Mustard00432.asd.sco</t>
  </si>
  <si>
    <t xml:space="preserve">Mustard00433.asd.sco</t>
  </si>
  <si>
    <t xml:space="preserve">Mustard00434.asd.sco</t>
  </si>
  <si>
    <t xml:space="preserve">Mustard00435.asd.sco</t>
  </si>
  <si>
    <t xml:space="preserve">Mustard00436.asd.sco</t>
  </si>
  <si>
    <t xml:space="preserve">Mustard00437.asd.sco</t>
  </si>
  <si>
    <t xml:space="preserve">Mustard00438.asd.sco</t>
  </si>
  <si>
    <t xml:space="preserve">41</t>
  </si>
  <si>
    <t xml:space="preserve">Mustard00530.asd.sco</t>
  </si>
  <si>
    <t xml:space="preserve">Mustard00531.asd.sco</t>
  </si>
  <si>
    <t xml:space="preserve">Mustard00532.asd.sco</t>
  </si>
  <si>
    <t xml:space="preserve">Mustard00533.asd.sco</t>
  </si>
  <si>
    <t xml:space="preserve">Mustard00534.asd.sco</t>
  </si>
  <si>
    <t xml:space="preserve">Mustard00535.asd.sco</t>
  </si>
  <si>
    <t xml:space="preserve">Mustard00536.asd.sco</t>
  </si>
  <si>
    <t xml:space="preserve">Mustard00538.asd.sco</t>
  </si>
  <si>
    <t xml:space="preserve">Mustard00539.asd.sco</t>
  </si>
  <si>
    <t xml:space="preserve">Mustard00540.asd.sco</t>
  </si>
  <si>
    <t xml:space="preserve">Mustard00541.asd.sco</t>
  </si>
  <si>
    <t xml:space="preserve">Mustard00542.asd.sco</t>
  </si>
  <si>
    <t xml:space="preserve">2</t>
  </si>
  <si>
    <t xml:space="preserve">3</t>
  </si>
  <si>
    <t xml:space="preserve">4</t>
  </si>
  <si>
    <t xml:space="preserve">5</t>
  </si>
  <si>
    <t xml:space="preserve">8</t>
  </si>
  <si>
    <t xml:space="preserve">9</t>
  </si>
  <si>
    <t xml:space="preserve">Mustard00076.asd.sco</t>
  </si>
  <si>
    <t xml:space="preserve">Mustard00077.asd.sco</t>
  </si>
  <si>
    <t xml:space="preserve">Mustard00078.asd.sco</t>
  </si>
  <si>
    <t xml:space="preserve">Mustard00079.asd.sco</t>
  </si>
  <si>
    <t xml:space="preserve">Mustard00080.asd.sco</t>
  </si>
  <si>
    <t xml:space="preserve">Mustard00081.asd.sco</t>
  </si>
  <si>
    <t xml:space="preserve">Mustard00082.asd.sco</t>
  </si>
  <si>
    <t xml:space="preserve">10</t>
  </si>
  <si>
    <t xml:space="preserve">Mustard00083.asd.sco</t>
  </si>
  <si>
    <t xml:space="preserve">Mustard00084.asd.sco</t>
  </si>
  <si>
    <t xml:space="preserve">Mustard00085.asd.sco</t>
  </si>
  <si>
    <t xml:space="preserve">Mustard00086.asd.sco</t>
  </si>
  <si>
    <t xml:space="preserve">Mustard00087.asd.sco</t>
  </si>
  <si>
    <t xml:space="preserve">Mustard00088.asd.sco</t>
  </si>
  <si>
    <t xml:space="preserve">Mustard00089.asd.sco</t>
  </si>
  <si>
    <t xml:space="preserve">Mustard00090.asd.sco</t>
  </si>
  <si>
    <t xml:space="preserve">Mustard00091.asd.sco</t>
  </si>
  <si>
    <t xml:space="preserve">11</t>
  </si>
  <si>
    <t xml:space="preserve">Mustard00092.asd.sco</t>
  </si>
  <si>
    <t xml:space="preserve">Mustard00093.asd.sco</t>
  </si>
  <si>
    <t xml:space="preserve">Mustard00094.asd.sco</t>
  </si>
  <si>
    <t xml:space="preserve">Mustard00095.asd.sco</t>
  </si>
  <si>
    <t xml:space="preserve">Mustard00096.asd.sco</t>
  </si>
  <si>
    <t xml:space="preserve">Mustard00097.asd.sco</t>
  </si>
  <si>
    <t xml:space="preserve">Mustard00098.asd.sco</t>
  </si>
  <si>
    <t xml:space="preserve">Mustard00099.asd.sco</t>
  </si>
  <si>
    <t xml:space="preserve">Mustard00124.asd.sco</t>
  </si>
  <si>
    <t xml:space="preserve">15</t>
  </si>
  <si>
    <t xml:space="preserve">Mustard00125.asd.sco</t>
  </si>
  <si>
    <t xml:space="preserve">Mustard00126.asd.sco</t>
  </si>
  <si>
    <t xml:space="preserve">Mustard00127.asd.sco</t>
  </si>
  <si>
    <t xml:space="preserve">Mustard00128.asd.sco</t>
  </si>
  <si>
    <t xml:space="preserve">Mustard00129.asd.sco</t>
  </si>
  <si>
    <t xml:space="preserve">Mustard00130.asd.sco</t>
  </si>
  <si>
    <t xml:space="preserve">Mustard00131.asd.sco</t>
  </si>
  <si>
    <t xml:space="preserve">Mustard00132.asd.sco</t>
  </si>
  <si>
    <t xml:space="preserve">Mustard00133.asd.sco</t>
  </si>
  <si>
    <t xml:space="preserve">Mustard00134.asd.sco</t>
  </si>
  <si>
    <t xml:space="preserve">Mustard00135.asd.sco</t>
  </si>
  <si>
    <t xml:space="preserve">Mustard00136.asd.sco</t>
  </si>
  <si>
    <t xml:space="preserve">Mustard00137.asd.sco</t>
  </si>
  <si>
    <t xml:space="preserve">Mustard00138.asd.sco</t>
  </si>
  <si>
    <t xml:space="preserve">Mustard00139.asd.sco</t>
  </si>
  <si>
    <t xml:space="preserve">16</t>
  </si>
  <si>
    <t xml:space="preserve">Mustard00140.asd.sco</t>
  </si>
  <si>
    <t xml:space="preserve">Mustard00141.asd.sco</t>
  </si>
  <si>
    <t xml:space="preserve">Mustard00142.asd.sco</t>
  </si>
  <si>
    <t xml:space="preserve">Mustard00143.asd.sco</t>
  </si>
  <si>
    <t xml:space="preserve">Mustard00144.asd.sco</t>
  </si>
  <si>
    <t xml:space="preserve">Mustard00145.asd.sco</t>
  </si>
  <si>
    <t xml:space="preserve">Mustard00146.asd.sco</t>
  </si>
  <si>
    <t xml:space="preserve">Mustard00147.asd.sco</t>
  </si>
  <si>
    <t xml:space="preserve">Mustard00148.asd.sco</t>
  </si>
  <si>
    <t xml:space="preserve">Mustard00149.asd.sco</t>
  </si>
  <si>
    <t xml:space="preserve">Mustard00150.asd.sco</t>
  </si>
  <si>
    <t xml:space="preserve">Mustard00151.asd.sco</t>
  </si>
  <si>
    <t xml:space="preserve">Mustard00152.asd.sco</t>
  </si>
  <si>
    <t xml:space="preserve">Mustard00153.asd.sco</t>
  </si>
  <si>
    <t xml:space="preserve">Mustard00154.asd.sco</t>
  </si>
  <si>
    <t xml:space="preserve">17</t>
  </si>
  <si>
    <t xml:space="preserve">Mustard00155.asd.sco</t>
  </si>
  <si>
    <t xml:space="preserve">Mustard00156.asd.sco</t>
  </si>
  <si>
    <t xml:space="preserve">Mustard00157.asd.sco</t>
  </si>
  <si>
    <t xml:space="preserve">Mustard00158.asd.sco</t>
  </si>
  <si>
    <t xml:space="preserve">Mustard00159.asd.sco</t>
  </si>
  <si>
    <t xml:space="preserve">Mustard00160.asd.sco</t>
  </si>
  <si>
    <t xml:space="preserve">Mustard00161.asd.sco</t>
  </si>
  <si>
    <t xml:space="preserve">Mustard00162.asd.sco</t>
  </si>
  <si>
    <t xml:space="preserve">Mustard00163.asd.sco</t>
  </si>
  <si>
    <t xml:space="preserve">Mustard00164.asd.sco</t>
  </si>
  <si>
    <t xml:space="preserve">Mustard00165.asd.sco</t>
  </si>
  <si>
    <t xml:space="preserve">Mustard00166.asd.sco</t>
  </si>
  <si>
    <t xml:space="preserve">Mustard00167.asd.sco</t>
  </si>
  <si>
    <t xml:space="preserve">Mustard00168.asd.sco</t>
  </si>
  <si>
    <t xml:space="preserve">Mustard00184.asd.sco</t>
  </si>
  <si>
    <t xml:space="preserve">19</t>
  </si>
  <si>
    <t xml:space="preserve">Mustard00185.asd.sco</t>
  </si>
  <si>
    <t xml:space="preserve">Mustard00186.asd.sco</t>
  </si>
  <si>
    <t xml:space="preserve">Mustard00187.asd.sco</t>
  </si>
  <si>
    <t xml:space="preserve">Mustard00188.asd.sco</t>
  </si>
  <si>
    <t xml:space="preserve">Mustard00189.asd.sco</t>
  </si>
  <si>
    <t xml:space="preserve">Mustard00190.asd.sco</t>
  </si>
  <si>
    <t xml:space="preserve">Mustard00191.asd.sco</t>
  </si>
  <si>
    <t xml:space="preserve">Mustard00192.asd.sco</t>
  </si>
  <si>
    <t xml:space="preserve">Mustard00193.asd.sco</t>
  </si>
  <si>
    <t xml:space="preserve">Mustard00194.asd.sco</t>
  </si>
  <si>
    <t xml:space="preserve">Mustard00195.asd.sco</t>
  </si>
  <si>
    <t xml:space="preserve">Mustard00196.asd.sco</t>
  </si>
  <si>
    <t xml:space="preserve">Mustard00197.asd.sco</t>
  </si>
  <si>
    <t xml:space="preserve">Mustard00198.asd.sco</t>
  </si>
  <si>
    <t xml:space="preserve">Mustard00214.asd.sco</t>
  </si>
  <si>
    <t xml:space="preserve">21</t>
  </si>
  <si>
    <t xml:space="preserve">Mustard00215.asd.sco</t>
  </si>
  <si>
    <t xml:space="preserve">Mustard00216.asd.sco</t>
  </si>
  <si>
    <t xml:space="preserve">Mustard00217.asd.sco</t>
  </si>
  <si>
    <t xml:space="preserve">Mustard00218.asd.sco</t>
  </si>
  <si>
    <t xml:space="preserve">Mustard00219.asd.sco</t>
  </si>
  <si>
    <t xml:space="preserve">Mustard00220.asd.sco</t>
  </si>
  <si>
    <t xml:space="preserve">Mustard00221.asd.sco</t>
  </si>
  <si>
    <t xml:space="preserve">Mustard00222.asd.sco</t>
  </si>
  <si>
    <t xml:space="preserve">Mustard00223.asd.sco</t>
  </si>
  <si>
    <t xml:space="preserve">Mustard00224.asd.sco</t>
  </si>
  <si>
    <t xml:space="preserve">Mustard00225.asd.sco</t>
  </si>
  <si>
    <t xml:space="preserve">Mustard00226.asd.sco</t>
  </si>
  <si>
    <t xml:space="preserve">Mustard00227.asd.sco</t>
  </si>
  <si>
    <t xml:space="preserve">Mustard00228.asd.sco</t>
  </si>
  <si>
    <t xml:space="preserve">Mustard00229.asd.sco</t>
  </si>
  <si>
    <t xml:space="preserve">22</t>
  </si>
  <si>
    <t xml:space="preserve">Mustard00230.asd.sco</t>
  </si>
  <si>
    <t xml:space="preserve">Mustard00231.asd.sco</t>
  </si>
  <si>
    <t xml:space="preserve">Mustard00232.asd.sco</t>
  </si>
  <si>
    <t xml:space="preserve">Mustard00233.asd.sco</t>
  </si>
  <si>
    <t xml:space="preserve">Mustard00234.asd.sco</t>
  </si>
  <si>
    <t xml:space="preserve">Mustard00235.asd.sco</t>
  </si>
  <si>
    <t xml:space="preserve">Mustard00236.asd.sco</t>
  </si>
  <si>
    <t xml:space="preserve">Mustard00237.asd.sco</t>
  </si>
  <si>
    <t xml:space="preserve">Mustard00238.asd.sco</t>
  </si>
  <si>
    <t xml:space="preserve">Mustard00239.asd.sco</t>
  </si>
  <si>
    <t xml:space="preserve">Mustard00240.asd.sco</t>
  </si>
  <si>
    <t xml:space="preserve">Mustard00241.asd.sco</t>
  </si>
  <si>
    <t xml:space="preserve">Mustard00242.asd.sco</t>
  </si>
  <si>
    <t xml:space="preserve">Mustard00243.asd.sco</t>
  </si>
  <si>
    <t xml:space="preserve">Mustard00244.asd.sco</t>
  </si>
  <si>
    <t xml:space="preserve">23</t>
  </si>
  <si>
    <t xml:space="preserve">Mustard00245.asd.sco</t>
  </si>
  <si>
    <t xml:space="preserve">Mustard00246.asd.sco</t>
  </si>
  <si>
    <t xml:space="preserve">Mustard00247.asd.sco</t>
  </si>
  <si>
    <t xml:space="preserve">Mustard00248.asd.sco</t>
  </si>
  <si>
    <t xml:space="preserve">Mustard00249.asd.sco</t>
  </si>
  <si>
    <t xml:space="preserve">Mustard00250.asd.sco</t>
  </si>
  <si>
    <t xml:space="preserve">Mustard00251.asd.sco</t>
  </si>
  <si>
    <t xml:space="preserve">Mustard00252.asd.sco</t>
  </si>
  <si>
    <t xml:space="preserve">Mustard00253.asd.sco</t>
  </si>
  <si>
    <t xml:space="preserve">Mustard00254.asd.sco</t>
  </si>
  <si>
    <t xml:space="preserve">Mustard00255.asd.sco</t>
  </si>
  <si>
    <t xml:space="preserve">Mustard00256.asd.sco</t>
  </si>
  <si>
    <t xml:space="preserve">Mustard00257.asd.sco</t>
  </si>
  <si>
    <t xml:space="preserve">Mustard00258.asd.sco</t>
  </si>
  <si>
    <t xml:space="preserve">Mustard00259.asd.sco</t>
  </si>
  <si>
    <t xml:space="preserve">Mustard00260.asd.sco</t>
  </si>
  <si>
    <t xml:space="preserve">Mustard00261.asd.sco</t>
  </si>
  <si>
    <t xml:space="preserve">Mustard00262.asd.sco</t>
  </si>
  <si>
    <t xml:space="preserve">Mustard00263.asd.sco</t>
  </si>
  <si>
    <t xml:space="preserve">Mustard00264.asd.sco</t>
  </si>
  <si>
    <t xml:space="preserve">Mustard00265.asd.sco</t>
  </si>
  <si>
    <t xml:space="preserve">Mustard00266.asd.sco</t>
  </si>
  <si>
    <t xml:space="preserve">Mustard00268.asd.sco</t>
  </si>
  <si>
    <t xml:space="preserve">Mustard00269.asd.sco</t>
  </si>
  <si>
    <t xml:space="preserve">Mustard00270.asd.sco</t>
  </si>
  <si>
    <t xml:space="preserve">Mustard00271.asd.sco</t>
  </si>
  <si>
    <t xml:space="preserve">Mustard00272.asd.sco</t>
  </si>
  <si>
    <t xml:space="preserve">Mustard00273.asd.sco</t>
  </si>
  <si>
    <t xml:space="preserve">25</t>
  </si>
  <si>
    <t xml:space="preserve">Mustard00304.asd.sco</t>
  </si>
  <si>
    <t xml:space="preserve">27</t>
  </si>
  <si>
    <t xml:space="preserve">Mustard00305.asd.sco</t>
  </si>
  <si>
    <t xml:space="preserve">Mustard00306.asd.sco</t>
  </si>
  <si>
    <t xml:space="preserve">Mustard00307.asd.sco</t>
  </si>
  <si>
    <t xml:space="preserve">Mustard00308.asd.sco</t>
  </si>
  <si>
    <t xml:space="preserve">Mustard00309.asd.sco</t>
  </si>
  <si>
    <t xml:space="preserve">Mustard00310.asd.sco</t>
  </si>
  <si>
    <t xml:space="preserve">Mustard00311.asd.sco</t>
  </si>
  <si>
    <t xml:space="preserve">Mustard00312.asd.sco</t>
  </si>
  <si>
    <t xml:space="preserve">Mustard00313.asd.sco</t>
  </si>
  <si>
    <t xml:space="preserve">Mustard00314.asd.sco</t>
  </si>
  <si>
    <t xml:space="preserve">Mustard00315.asd.sco</t>
  </si>
  <si>
    <t xml:space="preserve">Mustard00316.asd.sco</t>
  </si>
  <si>
    <t xml:space="preserve">Mustard00317.asd.sco</t>
  </si>
  <si>
    <t xml:space="preserve">Mustard00318.asd.sco</t>
  </si>
  <si>
    <t xml:space="preserve">Mustard00334.asd.sco</t>
  </si>
  <si>
    <t xml:space="preserve">29</t>
  </si>
  <si>
    <t xml:space="preserve">Mustard00335.asd.sco</t>
  </si>
  <si>
    <t xml:space="preserve">Mustard00336.asd.sco</t>
  </si>
  <si>
    <t xml:space="preserve">Mustard00337.asd.sco</t>
  </si>
  <si>
    <t xml:space="preserve">Mustard00338.asd.sco</t>
  </si>
  <si>
    <t xml:space="preserve">Mustard00339.asd.sco</t>
  </si>
  <si>
    <t xml:space="preserve">Mustard00340.asd.sco</t>
  </si>
  <si>
    <t xml:space="preserve">Mustard00341.asd.sco</t>
  </si>
  <si>
    <t xml:space="preserve">Mustard00342.asd.sco</t>
  </si>
  <si>
    <t xml:space="preserve">Mustard00343.asd.sco</t>
  </si>
  <si>
    <t xml:space="preserve">Mustard00344.asd.sco</t>
  </si>
  <si>
    <t xml:space="preserve">Mustard00345.asd.sco</t>
  </si>
  <si>
    <t xml:space="preserve">Mustard00346.asd.sco</t>
  </si>
  <si>
    <t xml:space="preserve">Mustard00347.asd.sco</t>
  </si>
  <si>
    <t xml:space="preserve">Mustard00348.asd.sco</t>
  </si>
  <si>
    <t xml:space="preserve">Mustard00349.asd.sco</t>
  </si>
  <si>
    <t xml:space="preserve">30</t>
  </si>
  <si>
    <t xml:space="preserve">Mustard00350.asd.sco</t>
  </si>
  <si>
    <t xml:space="preserve">Mustard00351.asd.sco</t>
  </si>
  <si>
    <t xml:space="preserve">Mustard00352.asd.sco</t>
  </si>
  <si>
    <t xml:space="preserve">Mustard00353.asd.sco</t>
  </si>
  <si>
    <t xml:space="preserve">Mustard00354.asd.sco</t>
  </si>
  <si>
    <t xml:space="preserve">Mustard00355.asd.sco</t>
  </si>
  <si>
    <t xml:space="preserve">Mustard00356.asd.sco</t>
  </si>
  <si>
    <t xml:space="preserve">Mustard00357.asd.sco</t>
  </si>
  <si>
    <t xml:space="preserve">Mustard00358.asd.sco</t>
  </si>
  <si>
    <t xml:space="preserve">Mustard00359.asd.sco</t>
  </si>
  <si>
    <t xml:space="preserve">Mustard00360.asd.sco</t>
  </si>
  <si>
    <t xml:space="preserve">Mustard00361.asd.sco</t>
  </si>
  <si>
    <t xml:space="preserve">Mustard00362.asd.sco</t>
  </si>
  <si>
    <t xml:space="preserve">Mustard00363.asd.sco</t>
  </si>
  <si>
    <t xml:space="preserve">Mustard00364.asd.sco</t>
  </si>
  <si>
    <t xml:space="preserve">31</t>
  </si>
  <si>
    <t xml:space="preserve">Mustard00365.asd.sco</t>
  </si>
  <si>
    <t xml:space="preserve">Mustard00366.asd.sco</t>
  </si>
  <si>
    <t xml:space="preserve">Mustard00367.asd.sco</t>
  </si>
  <si>
    <t xml:space="preserve">Mustard00368.asd.sco</t>
  </si>
  <si>
    <t xml:space="preserve">Mustard00369.asd.sco</t>
  </si>
  <si>
    <t xml:space="preserve">Mustard00370.asd.sco</t>
  </si>
  <si>
    <t xml:space="preserve">Mustard00371.asd.sco</t>
  </si>
  <si>
    <t xml:space="preserve">Mustard00372.asd.sco</t>
  </si>
  <si>
    <t xml:space="preserve">Mustard00373.asd.sco</t>
  </si>
  <si>
    <t xml:space="preserve">Mustard00374.asd.sco</t>
  </si>
  <si>
    <t xml:space="preserve">Mustard00375.asd.sco</t>
  </si>
  <si>
    <t xml:space="preserve">Mustard00376.asd.sco</t>
  </si>
  <si>
    <t xml:space="preserve">Mustard00377.asd.sco</t>
  </si>
  <si>
    <t xml:space="preserve">Mustard00378.asd.sco</t>
  </si>
  <si>
    <t xml:space="preserve">Mustard00379.asd.sco</t>
  </si>
  <si>
    <t xml:space="preserve">32</t>
  </si>
  <si>
    <t xml:space="preserve">Mustard00380.asd.sco</t>
  </si>
  <si>
    <t xml:space="preserve">Mustard00381.asd.sco</t>
  </si>
  <si>
    <t xml:space="preserve">Mustard00382.asd.sco</t>
  </si>
  <si>
    <t xml:space="preserve">Mustard00383.asd.sco</t>
  </si>
  <si>
    <t xml:space="preserve">Mustard00384.asd.sco</t>
  </si>
  <si>
    <t xml:space="preserve">Mustard00385.asd.sco</t>
  </si>
  <si>
    <t xml:space="preserve">Mustard00386.asd.sco</t>
  </si>
  <si>
    <t xml:space="preserve">Mustard00387.asd.sco</t>
  </si>
  <si>
    <t xml:space="preserve">Mustard00388.asd.sco</t>
  </si>
  <si>
    <t xml:space="preserve">Mustard00389.asd.sco</t>
  </si>
  <si>
    <t xml:space="preserve">Mustard00390.asd.sco</t>
  </si>
  <si>
    <t xml:space="preserve">Mustard00391.asd.sco</t>
  </si>
  <si>
    <t xml:space="preserve">Mustard00392.asd.sco</t>
  </si>
  <si>
    <t xml:space="preserve">Mustard00393.asd.sco</t>
  </si>
  <si>
    <t xml:space="preserve">Mustard00409.asd.sco</t>
  </si>
  <si>
    <t xml:space="preserve">35</t>
  </si>
  <si>
    <t xml:space="preserve">Mustard00410.asd.sco</t>
  </si>
  <si>
    <t xml:space="preserve">Mustard00411.asd.sco</t>
  </si>
  <si>
    <t xml:space="preserve">Mustard00412.asd.sco</t>
  </si>
  <si>
    <t xml:space="preserve">Mustard00413.asd.sco</t>
  </si>
  <si>
    <t xml:space="preserve">Mustard00414.asd.sco</t>
  </si>
  <si>
    <t xml:space="preserve">Mustard00415.asd.sco</t>
  </si>
  <si>
    <t xml:space="preserve">Mustard00416.asd.sco</t>
  </si>
  <si>
    <t xml:space="preserve">Mustard00417.asd.sco</t>
  </si>
  <si>
    <t xml:space="preserve">Mustard00418.asd.sco</t>
  </si>
  <si>
    <t xml:space="preserve">Mustard00419.asd.sco</t>
  </si>
  <si>
    <t xml:space="preserve">Mustard00420.asd.sco</t>
  </si>
  <si>
    <t xml:space="preserve">Mustard00421.asd.sco</t>
  </si>
  <si>
    <t xml:space="preserve">Mustard00422.asd.sco</t>
  </si>
  <si>
    <t xml:space="preserve">Mustard00423.asd.sco</t>
  </si>
  <si>
    <t xml:space="preserve">36</t>
  </si>
  <si>
    <t xml:space="preserve">Mustard00439.asd.sco</t>
  </si>
  <si>
    <t xml:space="preserve">37</t>
  </si>
  <si>
    <t xml:space="preserve">Mustard00440.asd.sco</t>
  </si>
  <si>
    <t xml:space="preserve">Mustard00441.asd.sco</t>
  </si>
  <si>
    <t xml:space="preserve">Mustard00442.asd.sco</t>
  </si>
  <si>
    <t xml:space="preserve">Mustard00443.asd.sco</t>
  </si>
  <si>
    <t xml:space="preserve">Mustard00444.asd.sco</t>
  </si>
  <si>
    <t xml:space="preserve">Mustard00445.asd.sco</t>
  </si>
  <si>
    <t xml:space="preserve">Mustard00446.asd.sco</t>
  </si>
  <si>
    <t xml:space="preserve">Mustard00447.asd.sco</t>
  </si>
  <si>
    <t xml:space="preserve">Mustard00448.asd.sco</t>
  </si>
  <si>
    <t xml:space="preserve">Mustard00449.asd.sco</t>
  </si>
  <si>
    <t xml:space="preserve">Mustard00450.asd.sco</t>
  </si>
  <si>
    <t xml:space="preserve">Mustard00451.asd.sco</t>
  </si>
  <si>
    <t xml:space="preserve">Mustard00452.asd.sco</t>
  </si>
  <si>
    <t xml:space="preserve">Mustard00453.asd.sco</t>
  </si>
  <si>
    <t xml:space="preserve">Mustard00454.asd.sco</t>
  </si>
  <si>
    <t xml:space="preserve">39</t>
  </si>
  <si>
    <t xml:space="preserve">Mustard00455.asd.sco</t>
  </si>
  <si>
    <t xml:space="preserve">Mustard00456.asd.sco</t>
  </si>
  <si>
    <t xml:space="preserve">Mustard00457.asd.sco</t>
  </si>
  <si>
    <t xml:space="preserve">Mustard00458.asd.sco</t>
  </si>
  <si>
    <t xml:space="preserve">Mustard00459.asd.sco</t>
  </si>
  <si>
    <t xml:space="preserve">Mustard00460.asd.sco</t>
  </si>
  <si>
    <t xml:space="preserve">Mustard00461.asd.sco</t>
  </si>
  <si>
    <t xml:space="preserve">Mustard00462.asd.sco</t>
  </si>
  <si>
    <t xml:space="preserve">Mustard00463.asd.sco</t>
  </si>
  <si>
    <t xml:space="preserve">Mustard00464.asd.sco</t>
  </si>
  <si>
    <t xml:space="preserve">Mustard00465.asd.sco</t>
  </si>
  <si>
    <t xml:space="preserve">Mustard00466.asd.sco</t>
  </si>
  <si>
    <t xml:space="preserve">Mustard00467.asd.sco</t>
  </si>
  <si>
    <t xml:space="preserve">Mustard00468.asd.sco</t>
  </si>
  <si>
    <t xml:space="preserve">Mustard00469.asd.sco</t>
  </si>
  <si>
    <t xml:space="preserve">40</t>
  </si>
  <si>
    <t xml:space="preserve">Mustard00470.asd.sco</t>
  </si>
  <si>
    <t xml:space="preserve">Mustard00471.asd.sco</t>
  </si>
  <si>
    <t xml:space="preserve">Mustard00472.asd.sco</t>
  </si>
  <si>
    <t xml:space="preserve">Mustard00473.asd.sco</t>
  </si>
  <si>
    <t xml:space="preserve">Mustard00474.asd.sco</t>
  </si>
  <si>
    <t xml:space="preserve">Mustard00475.asd.sco</t>
  </si>
  <si>
    <t xml:space="preserve">Mustard00476.asd.sco</t>
  </si>
  <si>
    <t xml:space="preserve">Mustard00477.asd.sco</t>
  </si>
  <si>
    <t xml:space="preserve">Mustard00478.asd.sco</t>
  </si>
  <si>
    <t xml:space="preserve">Mustard00479.asd.sco</t>
  </si>
  <si>
    <t xml:space="preserve">Mustard00480.asd.sco</t>
  </si>
  <si>
    <t xml:space="preserve">Mustard00481.asd.sco</t>
  </si>
  <si>
    <t xml:space="preserve">Mustard00482.asd.sco</t>
  </si>
  <si>
    <t xml:space="preserve">Mustard00483.asd.sco</t>
  </si>
  <si>
    <t xml:space="preserve">Mustard00484.asd.sco</t>
  </si>
  <si>
    <t xml:space="preserve">43</t>
  </si>
  <si>
    <t xml:space="preserve">Mustard00485.asd.sco</t>
  </si>
  <si>
    <t xml:space="preserve">Mustard00486.asd.sco</t>
  </si>
  <si>
    <t xml:space="preserve">Mustard00487.asd.sco</t>
  </si>
  <si>
    <t xml:space="preserve">Mustard00488.asd.sco</t>
  </si>
  <si>
    <t xml:space="preserve">Mustard00489.asd.sco</t>
  </si>
  <si>
    <t xml:space="preserve">Mustard00490.asd.sco</t>
  </si>
  <si>
    <t xml:space="preserve">Mustard00491.asd.sco</t>
  </si>
  <si>
    <t xml:space="preserve">Mustard00492.asd.sco</t>
  </si>
  <si>
    <t xml:space="preserve">Mustard00493.asd.sco</t>
  </si>
  <si>
    <t xml:space="preserve">Mustard00494.asd.sco</t>
  </si>
  <si>
    <t xml:space="preserve">Mustard00495.asd.sco</t>
  </si>
  <si>
    <t xml:space="preserve">Mustard00496.asd.sco</t>
  </si>
  <si>
    <t xml:space="preserve">Mustard00497.asd.sco</t>
  </si>
  <si>
    <t xml:space="preserve">Mustard00498.asd.sco</t>
  </si>
  <si>
    <t xml:space="preserve">Mustard00499.asd.sco</t>
  </si>
  <si>
    <t xml:space="preserve">44</t>
  </si>
  <si>
    <t xml:space="preserve">Mustard00500.asd.sco</t>
  </si>
  <si>
    <t xml:space="preserve">Mustard00501.asd.sco</t>
  </si>
  <si>
    <t xml:space="preserve">Mustard00502.asd.sco</t>
  </si>
  <si>
    <t xml:space="preserve">Mustard00503.asd.sco</t>
  </si>
  <si>
    <t xml:space="preserve">Mustard00504.asd.sco</t>
  </si>
  <si>
    <t xml:space="preserve">Mustard00505.asd.sco</t>
  </si>
  <si>
    <t xml:space="preserve">Mustard00506.asd.sco</t>
  </si>
  <si>
    <t xml:space="preserve">Mustard00507.asd.sco</t>
  </si>
  <si>
    <t xml:space="preserve">Mustard00508.asd.sco</t>
  </si>
  <si>
    <t xml:space="preserve">Mustard00509.asd.sco</t>
  </si>
  <si>
    <t xml:space="preserve">Mustard00510.asd.sco</t>
  </si>
  <si>
    <t xml:space="preserve">Mustard00511.asd.sco</t>
  </si>
  <si>
    <t xml:space="preserve">Mustard00512.asd.sco</t>
  </si>
  <si>
    <t xml:space="preserve">Mustard00513.asd.sco</t>
  </si>
  <si>
    <t xml:space="preserve">Mustard00559.asd.sco</t>
  </si>
  <si>
    <t xml:space="preserve">48</t>
  </si>
  <si>
    <t xml:space="preserve">Mustard00560.asd.sco</t>
  </si>
  <si>
    <t xml:space="preserve">Mustard00561.asd.sco</t>
  </si>
  <si>
    <t xml:space="preserve">Mustard00562.asd.sco</t>
  </si>
  <si>
    <t xml:space="preserve">Mustard00563.asd.sco</t>
  </si>
  <si>
    <t xml:space="preserve">Mustard00564.asd.sco</t>
  </si>
  <si>
    <t xml:space="preserve">Mustard00565.asd.sco</t>
  </si>
  <si>
    <t xml:space="preserve">Mustard00566.asd.sco</t>
  </si>
  <si>
    <t xml:space="preserve">Mustard00567.asd.sco</t>
  </si>
  <si>
    <t xml:space="preserve">Mustard00568.asd.sco</t>
  </si>
  <si>
    <t xml:space="preserve">Mustard00569.asd.sco</t>
  </si>
  <si>
    <t xml:space="preserve">Mustard00570.asd.sco</t>
  </si>
  <si>
    <t xml:space="preserve">Mustard00571.asd.sco</t>
  </si>
  <si>
    <t xml:space="preserve">Mustard00572.asd.sco</t>
  </si>
  <si>
    <t xml:space="preserve">Mustard00573.asd.sco</t>
  </si>
  <si>
    <t xml:space="preserve">13</t>
  </si>
  <si>
    <t xml:space="preserve">38</t>
  </si>
  <si>
    <t xml:space="preserve">42</t>
  </si>
  <si>
    <t xml:space="preserve">Series behind the main figures.</t>
  </si>
  <si>
    <t xml:space="preserve">Significant (1 = yes)</t>
  </si>
  <si>
    <t xml:space="preserve">−log10 p Welch</t>
  </si>
  <si>
    <t xml:space="preserve">−log10 q Welch</t>
  </si>
  <si>
    <t xml:space="preserve">−log10 q mixed model</t>
  </si>
  <si>
    <t xml:space="preserve">q = 0.05 line</t>
  </si>
</sst>
</file>

<file path=xl/styles.xml><?xml version="1.0" encoding="utf-8"?>
<styleSheet xmlns="http://schemas.openxmlformats.org/spreadsheetml/2006/main">
  <numFmts count="11">
    <numFmt numFmtId="164" formatCode="General"/>
    <numFmt numFmtId="165" formatCode="0.0%"/>
    <numFmt numFmtId="166" formatCode="0.000"/>
    <numFmt numFmtId="167" formatCode="General"/>
    <numFmt numFmtId="168" formatCode="0.00"/>
    <numFmt numFmtId="169" formatCode="0.0000"/>
    <numFmt numFmtId="170" formatCode="0.000E+00"/>
    <numFmt numFmtId="171" formatCode="0.0E+00"/>
    <numFmt numFmtId="172" formatCode="0.00000"/>
    <numFmt numFmtId="173" formatCode="0.00%"/>
    <numFmt numFmtId="174" formatCode="0.000000"/>
  </numFmts>
  <fonts count="15">
    <font>
      <sz val="11"/>
      <color theme="1"/>
      <name val="Calibri"/>
      <family val="2"/>
      <charset val="1"/>
    </font>
    <font>
      <sz val="10"/>
      <name val="Arial"/>
      <family val="0"/>
    </font>
    <font>
      <sz val="10"/>
      <name val="Arial"/>
      <family val="0"/>
    </font>
    <font>
      <sz val="10"/>
      <name val="Arial"/>
      <family val="0"/>
    </font>
    <font>
      <b val="true"/>
      <sz val="14"/>
      <color rgb="FF1F3D2B"/>
      <name val="Arial"/>
      <family val="0"/>
      <charset val="1"/>
    </font>
    <font>
      <i val="true"/>
      <sz val="10"/>
      <color rgb="FF52514E"/>
      <name val="Arial"/>
      <family val="0"/>
      <charset val="1"/>
    </font>
    <font>
      <b val="true"/>
      <sz val="11"/>
      <color rgb="FF1F3D2B"/>
      <name val="Arial"/>
      <family val="0"/>
      <charset val="1"/>
    </font>
    <font>
      <sz val="9"/>
      <name val="Arial"/>
      <family val="0"/>
      <charset val="1"/>
    </font>
    <font>
      <b val="true"/>
      <sz val="9"/>
      <color rgb="FFFFFFFF"/>
      <name val="Arial"/>
      <family val="0"/>
      <charset val="1"/>
    </font>
    <font>
      <i val="true"/>
      <sz val="8.5"/>
      <color rgb="FF52514E"/>
      <name val="Arial"/>
      <family val="0"/>
      <charset val="1"/>
    </font>
    <font>
      <b val="true"/>
      <sz val="9"/>
      <name val="Arial"/>
      <family val="0"/>
      <charset val="1"/>
    </font>
    <font>
      <sz val="9"/>
      <color rgb="FF0000FF"/>
      <name val="Arial"/>
      <family val="0"/>
      <charset val="1"/>
    </font>
    <font>
      <b val="true"/>
      <sz val="18"/>
      <color rgb="FF000000"/>
      <name val="Calibri"/>
      <family val="2"/>
    </font>
    <font>
      <sz val="10"/>
      <color rgb="FF000000"/>
      <name val="Calibri"/>
      <family val="2"/>
    </font>
    <font>
      <b val="true"/>
      <sz val="10"/>
      <color rgb="FF000000"/>
      <name val="Calibri"/>
      <family val="2"/>
    </font>
  </fonts>
  <fills count="4">
    <fill>
      <patternFill patternType="none"/>
    </fill>
    <fill>
      <patternFill patternType="gray125"/>
    </fill>
    <fill>
      <patternFill patternType="solid">
        <fgColor rgb="FF1F3D2B"/>
        <bgColor rgb="FF333300"/>
      </patternFill>
    </fill>
    <fill>
      <patternFill patternType="solid">
        <fgColor rgb="FFFDE2C5"/>
        <bgColor rgb="FFD9D9D9"/>
      </patternFill>
    </fill>
  </fills>
  <borders count="2">
    <border diagonalUp="false" diagonalDown="false">
      <left/>
      <right/>
      <top/>
      <bottom/>
      <diagonal/>
    </border>
    <border diagonalUp="false" diagonalDown="false">
      <left style="thin">
        <color rgb="FFC9C8C1"/>
      </left>
      <right style="thin">
        <color rgb="FFC9C8C1"/>
      </right>
      <top style="thin">
        <color rgb="FFC9C8C1"/>
      </top>
      <bottom style="thin">
        <color rgb="FFC9C8C1"/>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general"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5" fontId="7" fillId="0" borderId="1" xfId="0" applyFont="true" applyBorder="true" applyAlignment="true" applyProtection="false">
      <alignment horizontal="general" vertical="top" textRotation="0" wrapText="false" indent="0" shrinkToFit="false"/>
      <protection locked="true" hidden="false"/>
    </xf>
    <xf numFmtId="166" fontId="7" fillId="0" borderId="1" xfId="0" applyFont="true" applyBorder="true" applyAlignment="true" applyProtection="false">
      <alignment horizontal="general" vertical="top" textRotation="0" wrapText="fals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7" fontId="7" fillId="0" borderId="0" xfId="0" applyFont="true" applyBorder="false" applyAlignment="false" applyProtection="false">
      <alignment horizontal="general" vertical="bottom" textRotation="0" wrapText="fals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68" fontId="7" fillId="0" borderId="0" xfId="0" applyFont="true" applyBorder="false" applyAlignment="false" applyProtection="false">
      <alignment horizontal="general" vertical="bottom" textRotation="0" wrapText="false" indent="0" shrinkToFit="false"/>
      <protection locked="true" hidden="false"/>
    </xf>
    <xf numFmtId="164" fontId="7" fillId="3" borderId="1" xfId="0" applyFont="true" applyBorder="true" applyAlignment="true" applyProtection="false">
      <alignment horizontal="general" vertical="top" textRotation="0" wrapText="false" indent="0" shrinkToFit="false"/>
      <protection locked="true" hidden="false"/>
    </xf>
    <xf numFmtId="169" fontId="7" fillId="0" borderId="1" xfId="0" applyFont="true" applyBorder="true" applyAlignment="true" applyProtection="false">
      <alignment horizontal="general" vertical="top" textRotation="0" wrapText="false" indent="0" shrinkToFit="false"/>
      <protection locked="true" hidden="false"/>
    </xf>
    <xf numFmtId="168" fontId="7" fillId="0" borderId="1" xfId="0" applyFont="true" applyBorder="true" applyAlignment="true" applyProtection="false">
      <alignment horizontal="general" vertical="top" textRotation="0" wrapText="false" indent="0" shrinkToFit="false"/>
      <protection locked="true" hidden="false"/>
    </xf>
    <xf numFmtId="170" fontId="7" fillId="0" borderId="1" xfId="0" applyFont="true" applyBorder="true" applyAlignment="true" applyProtection="false">
      <alignment horizontal="general" vertical="top" textRotation="0" wrapText="false" indent="0" shrinkToFit="false"/>
      <protection locked="true" hidden="false"/>
    </xf>
    <xf numFmtId="164" fontId="8" fillId="2"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5" fontId="7" fillId="0" borderId="1" xfId="0" applyFont="true" applyBorder="true" applyAlignment="false" applyProtection="false">
      <alignment horizontal="general" vertical="bottom" textRotation="0" wrapText="false" indent="0" shrinkToFit="false"/>
      <protection locked="true" hidden="false"/>
    </xf>
    <xf numFmtId="171" fontId="7" fillId="0" borderId="0" xfId="0" applyFont="true" applyBorder="false" applyAlignment="false" applyProtection="false">
      <alignment horizontal="general" vertical="bottom" textRotation="0" wrapText="false" indent="0" shrinkToFit="false"/>
      <protection locked="true" hidden="false"/>
    </xf>
    <xf numFmtId="172" fontId="7" fillId="0" borderId="1" xfId="0" applyFont="true" applyBorder="true" applyAlignment="true" applyProtection="false">
      <alignment horizontal="general" vertical="top" textRotation="0" wrapText="false" indent="0" shrinkToFit="false"/>
      <protection locked="true" hidden="false"/>
    </xf>
    <xf numFmtId="171" fontId="7" fillId="0" borderId="1" xfId="0" applyFont="true" applyBorder="true" applyAlignment="true" applyProtection="false">
      <alignment horizontal="general" vertical="top" textRotation="0" wrapText="false" indent="0" shrinkToFit="false"/>
      <protection locked="true" hidden="false"/>
    </xf>
    <xf numFmtId="169" fontId="7" fillId="0" borderId="1" xfId="0" applyFont="true" applyBorder="true" applyAlignment="false" applyProtection="false">
      <alignment horizontal="general" vertical="bottom" textRotation="0" wrapText="false" indent="0" shrinkToFit="false"/>
      <protection locked="true" hidden="false"/>
    </xf>
    <xf numFmtId="164" fontId="10" fillId="0" borderId="1" xfId="0" applyFont="true" applyBorder="true" applyAlignment="false" applyProtection="false">
      <alignment horizontal="general" vertical="bottom" textRotation="0" wrapText="false" indent="0" shrinkToFit="false"/>
      <protection locked="true" hidden="false"/>
    </xf>
    <xf numFmtId="164" fontId="11" fillId="0" borderId="1" xfId="0" applyFont="true" applyBorder="true" applyAlignment="false" applyProtection="false">
      <alignment horizontal="general" vertical="bottom" textRotation="0" wrapText="false" indent="0" shrinkToFit="false"/>
      <protection locked="true" hidden="false"/>
    </xf>
    <xf numFmtId="168" fontId="7" fillId="0" borderId="1" xfId="0" applyFont="true" applyBorder="true" applyAlignment="false" applyProtection="false">
      <alignment horizontal="general" vertical="bottom" textRotation="0" wrapText="false" indent="0" shrinkToFit="false"/>
      <protection locked="true" hidden="false"/>
    </xf>
    <xf numFmtId="166" fontId="7" fillId="0" borderId="1" xfId="0" applyFont="true" applyBorder="true" applyAlignment="false" applyProtection="false">
      <alignment horizontal="general" vertical="bottom" textRotation="0" wrapText="false" indent="0" shrinkToFit="false"/>
      <protection locked="true" hidden="false"/>
    </xf>
    <xf numFmtId="173" fontId="7" fillId="0" borderId="1" xfId="0" applyFont="true" applyBorder="true" applyAlignment="true" applyProtection="false">
      <alignment horizontal="general" vertical="top" textRotation="0" wrapText="false" indent="0" shrinkToFit="false"/>
      <protection locked="true" hidden="false"/>
    </xf>
    <xf numFmtId="174" fontId="7" fillId="0" borderId="1" xfId="0" applyFont="true" applyBorder="true" applyAlignment="true" applyProtection="false">
      <alignment horizontal="general" vertical="top" textRotation="0" wrapText="false" indent="0" shrinkToFit="false"/>
      <protection locked="true" hidden="false"/>
    </xf>
    <xf numFmtId="172" fontId="7" fillId="0" borderId="1" xfId="0" applyFont="true" applyBorder="true" applyAlignment="false" applyProtection="false">
      <alignment horizontal="general" vertical="bottom" textRotation="0" wrapText="false" indent="0" shrinkToFit="false"/>
      <protection locked="true" hidden="false"/>
    </xf>
    <xf numFmtId="171" fontId="7" fillId="0" borderId="1" xfId="0" applyFont="true" applyBorder="true" applyAlignment="false" applyProtection="false">
      <alignment horizontal="general" vertical="bottom" textRotation="0" wrapText="false" indent="0" shrinkToFit="false"/>
      <protection locked="true" hidden="false"/>
    </xf>
    <xf numFmtId="167" fontId="7" fillId="0" borderId="1" xfId="0" applyFont="true" applyBorder="true" applyAlignment="true" applyProtection="false">
      <alignment horizontal="general"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3987E5"/>
      <rgbColor rgb="FFC9C8C1"/>
      <rgbColor rgb="FF878787"/>
      <rgbColor rgb="FF9999FF"/>
      <rgbColor rgb="FF993366"/>
      <rgbColor rgb="FFFFFFCC"/>
      <rgbColor rgb="FFCCFFFF"/>
      <rgbColor rgb="FF660066"/>
      <rgbColor rgb="FFFF8080"/>
      <rgbColor rgb="FF1C5CAB"/>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86B6EF"/>
      <rgbColor rgb="FFFF99CC"/>
      <rgbColor rgb="FFCC99FF"/>
      <rgbColor rgb="FFFDE2C5"/>
      <rgbColor rgb="FF2A78D6"/>
      <rgbColor rgb="FF33CCCC"/>
      <rgbColor rgb="FF99CC00"/>
      <rgbColor rgb="FFFFCC00"/>
      <rgbColor rgb="FFFF9900"/>
      <rgbColor rgb="FFEB6834"/>
      <rgbColor rgb="FF52514E"/>
      <rgbColor rgb="FF969696"/>
      <rgbColor rgb="FF0D366B"/>
      <rgbColor rgb="FF1BAF7A"/>
      <rgbColor rgb="FF003300"/>
      <rgbColor rgb="FF333300"/>
      <rgbColor rgb="FF993300"/>
      <rgbColor rgb="FF993366"/>
      <rgbColor rgb="FF333399"/>
      <rgbColor rgb="FF1F3D2B"/>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worksheet" Target="worksheets/sheet30.xml"/><Relationship Id="rId33" Type="http://schemas.openxmlformats.org/officeDocument/2006/relationships/worksheet" Target="worksheets/sheet31.xml"/><Relationship Id="rId34" Type="http://schemas.openxmlformats.org/officeDocument/2006/relationships/worksheet" Target="worksheets/sheet32.xml"/><Relationship Id="rId35" Type="http://schemas.openxmlformats.org/officeDocument/2006/relationships/worksheet" Target="worksheets/sheet33.xml"/><Relationship Id="rId36" Type="http://schemas.openxmlformats.org/officeDocument/2006/relationships/worksheet" Target="worksheets/sheet34.xml"/><Relationship Id="rId37" Type="http://schemas.openxmlformats.org/officeDocument/2006/relationships/worksheet" Target="worksheets/sheet35.xml"/><Relationship Id="rId38" Type="http://schemas.openxmlformats.org/officeDocument/2006/relationships/worksheet" Target="worksheets/sheet36.xml"/><Relationship Id="rId39" Type="http://schemas.openxmlformats.org/officeDocument/2006/relationships/worksheet" Target="worksheets/sheet37.xml"/><Relationship Id="rId40" Type="http://schemas.openxmlformats.org/officeDocument/2006/relationships/worksheet" Target="worksheets/sheet38.xml"/><Relationship Id="rId41" Type="http://schemas.openxmlformats.org/officeDocument/2006/relationships/worksheet" Target="worksheets/sheet39.xml"/><Relationship Id="rId42"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Figure 3. Mean reflectance (healthy vs diseased)</a:t>
            </a:r>
          </a:p>
        </c:rich>
      </c:tx>
      <c:overlay val="0"/>
      <c:spPr>
        <a:noFill/>
        <a:ln w="0">
          <a:noFill/>
        </a:ln>
      </c:spPr>
    </c:title>
    <c:autoTitleDeleted val="0"/>
    <c:plotArea>
      <c:scatterChart>
        <c:scatterStyle val="line"/>
        <c:varyColors val="0"/>
        <c:ser>
          <c:idx val="0"/>
          <c:order val="0"/>
          <c:tx>
            <c:strRef>
              <c:f>37_ChartData!B4</c:f>
              <c:strCache>
                <c:ptCount val="1"/>
                <c:pt idx="0">
                  <c:v>Mean healthy</c:v>
                </c:pt>
              </c:strCache>
            </c:strRef>
          </c:tx>
          <c:spPr>
            <a:solidFill>
              <a:srgbClr val="1baf7a"/>
            </a:solidFill>
            <a:ln w="15120">
              <a:solidFill>
                <a:srgbClr val="1baf7a"/>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37_ChartData!$A$5:$A$2105</c:f>
              <c:numCache>
                <c:formatCode>0.00</c:formatCode>
                <c:ptCount val="2101"/>
                <c:pt idx="0">
                  <c:v>400</c:v>
                </c:pt>
                <c:pt idx="1">
                  <c:v>401</c:v>
                </c:pt>
                <c:pt idx="2">
                  <c:v>402</c:v>
                </c:pt>
                <c:pt idx="3">
                  <c:v>403</c:v>
                </c:pt>
                <c:pt idx="4">
                  <c:v>404</c:v>
                </c:pt>
                <c:pt idx="5">
                  <c:v>405</c:v>
                </c:pt>
                <c:pt idx="6">
                  <c:v>406</c:v>
                </c:pt>
                <c:pt idx="7">
                  <c:v>407</c:v>
                </c:pt>
                <c:pt idx="8">
                  <c:v>408</c:v>
                </c:pt>
                <c:pt idx="9">
                  <c:v>409</c:v>
                </c:pt>
                <c:pt idx="10">
                  <c:v>410</c:v>
                </c:pt>
                <c:pt idx="11">
                  <c:v>411</c:v>
                </c:pt>
                <c:pt idx="12">
                  <c:v>412</c:v>
                </c:pt>
                <c:pt idx="13">
                  <c:v>413</c:v>
                </c:pt>
                <c:pt idx="14">
                  <c:v>414</c:v>
                </c:pt>
                <c:pt idx="15">
                  <c:v>415</c:v>
                </c:pt>
                <c:pt idx="16">
                  <c:v>416</c:v>
                </c:pt>
                <c:pt idx="17">
                  <c:v>417</c:v>
                </c:pt>
                <c:pt idx="18">
                  <c:v>418</c:v>
                </c:pt>
                <c:pt idx="19">
                  <c:v>419</c:v>
                </c:pt>
                <c:pt idx="20">
                  <c:v>420</c:v>
                </c:pt>
                <c:pt idx="21">
                  <c:v>421</c:v>
                </c:pt>
                <c:pt idx="22">
                  <c:v>422</c:v>
                </c:pt>
                <c:pt idx="23">
                  <c:v>423</c:v>
                </c:pt>
                <c:pt idx="24">
                  <c:v>424</c:v>
                </c:pt>
                <c:pt idx="25">
                  <c:v>425</c:v>
                </c:pt>
                <c:pt idx="26">
                  <c:v>426</c:v>
                </c:pt>
                <c:pt idx="27">
                  <c:v>427</c:v>
                </c:pt>
                <c:pt idx="28">
                  <c:v>428</c:v>
                </c:pt>
                <c:pt idx="29">
                  <c:v>429</c:v>
                </c:pt>
                <c:pt idx="30">
                  <c:v>430</c:v>
                </c:pt>
                <c:pt idx="31">
                  <c:v>431</c:v>
                </c:pt>
                <c:pt idx="32">
                  <c:v>432</c:v>
                </c:pt>
                <c:pt idx="33">
                  <c:v>433</c:v>
                </c:pt>
                <c:pt idx="34">
                  <c:v>434</c:v>
                </c:pt>
                <c:pt idx="35">
                  <c:v>435</c:v>
                </c:pt>
                <c:pt idx="36">
                  <c:v>436</c:v>
                </c:pt>
                <c:pt idx="37">
                  <c:v>437</c:v>
                </c:pt>
                <c:pt idx="38">
                  <c:v>438</c:v>
                </c:pt>
                <c:pt idx="39">
                  <c:v>439</c:v>
                </c:pt>
                <c:pt idx="40">
                  <c:v>440</c:v>
                </c:pt>
                <c:pt idx="41">
                  <c:v>441</c:v>
                </c:pt>
                <c:pt idx="42">
                  <c:v>442</c:v>
                </c:pt>
                <c:pt idx="43">
                  <c:v>443</c:v>
                </c:pt>
                <c:pt idx="44">
                  <c:v>444</c:v>
                </c:pt>
                <c:pt idx="45">
                  <c:v>445</c:v>
                </c:pt>
                <c:pt idx="46">
                  <c:v>446</c:v>
                </c:pt>
                <c:pt idx="47">
                  <c:v>447</c:v>
                </c:pt>
                <c:pt idx="48">
                  <c:v>448</c:v>
                </c:pt>
                <c:pt idx="49">
                  <c:v>449</c:v>
                </c:pt>
                <c:pt idx="50">
                  <c:v>450</c:v>
                </c:pt>
                <c:pt idx="51">
                  <c:v>451</c:v>
                </c:pt>
                <c:pt idx="52">
                  <c:v>452</c:v>
                </c:pt>
                <c:pt idx="53">
                  <c:v>453</c:v>
                </c:pt>
                <c:pt idx="54">
                  <c:v>454</c:v>
                </c:pt>
                <c:pt idx="55">
                  <c:v>455</c:v>
                </c:pt>
                <c:pt idx="56">
                  <c:v>456</c:v>
                </c:pt>
                <c:pt idx="57">
                  <c:v>457</c:v>
                </c:pt>
                <c:pt idx="58">
                  <c:v>458</c:v>
                </c:pt>
                <c:pt idx="59">
                  <c:v>459</c:v>
                </c:pt>
                <c:pt idx="60">
                  <c:v>460</c:v>
                </c:pt>
                <c:pt idx="61">
                  <c:v>461</c:v>
                </c:pt>
                <c:pt idx="62">
                  <c:v>462</c:v>
                </c:pt>
                <c:pt idx="63">
                  <c:v>463</c:v>
                </c:pt>
                <c:pt idx="64">
                  <c:v>464</c:v>
                </c:pt>
                <c:pt idx="65">
                  <c:v>465</c:v>
                </c:pt>
                <c:pt idx="66">
                  <c:v>466</c:v>
                </c:pt>
                <c:pt idx="67">
                  <c:v>467</c:v>
                </c:pt>
                <c:pt idx="68">
                  <c:v>468</c:v>
                </c:pt>
                <c:pt idx="69">
                  <c:v>469</c:v>
                </c:pt>
                <c:pt idx="70">
                  <c:v>470</c:v>
                </c:pt>
                <c:pt idx="71">
                  <c:v>471</c:v>
                </c:pt>
                <c:pt idx="72">
                  <c:v>472</c:v>
                </c:pt>
                <c:pt idx="73">
                  <c:v>473</c:v>
                </c:pt>
                <c:pt idx="74">
                  <c:v>474</c:v>
                </c:pt>
                <c:pt idx="75">
                  <c:v>475</c:v>
                </c:pt>
                <c:pt idx="76">
                  <c:v>476</c:v>
                </c:pt>
                <c:pt idx="77">
                  <c:v>477</c:v>
                </c:pt>
                <c:pt idx="78">
                  <c:v>478</c:v>
                </c:pt>
                <c:pt idx="79">
                  <c:v>479</c:v>
                </c:pt>
                <c:pt idx="80">
                  <c:v>480</c:v>
                </c:pt>
                <c:pt idx="81">
                  <c:v>481</c:v>
                </c:pt>
                <c:pt idx="82">
                  <c:v>482</c:v>
                </c:pt>
                <c:pt idx="83">
                  <c:v>483</c:v>
                </c:pt>
                <c:pt idx="84">
                  <c:v>484</c:v>
                </c:pt>
                <c:pt idx="85">
                  <c:v>485</c:v>
                </c:pt>
                <c:pt idx="86">
                  <c:v>486</c:v>
                </c:pt>
                <c:pt idx="87">
                  <c:v>487</c:v>
                </c:pt>
                <c:pt idx="88">
                  <c:v>488</c:v>
                </c:pt>
                <c:pt idx="89">
                  <c:v>489</c:v>
                </c:pt>
                <c:pt idx="90">
                  <c:v>490</c:v>
                </c:pt>
                <c:pt idx="91">
                  <c:v>491</c:v>
                </c:pt>
                <c:pt idx="92">
                  <c:v>492</c:v>
                </c:pt>
                <c:pt idx="93">
                  <c:v>493</c:v>
                </c:pt>
                <c:pt idx="94">
                  <c:v>494</c:v>
                </c:pt>
                <c:pt idx="95">
                  <c:v>495</c:v>
                </c:pt>
                <c:pt idx="96">
                  <c:v>496</c:v>
                </c:pt>
                <c:pt idx="97">
                  <c:v>497</c:v>
                </c:pt>
                <c:pt idx="98">
                  <c:v>498</c:v>
                </c:pt>
                <c:pt idx="99">
                  <c:v>499</c:v>
                </c:pt>
                <c:pt idx="100">
                  <c:v>500</c:v>
                </c:pt>
                <c:pt idx="101">
                  <c:v>501</c:v>
                </c:pt>
                <c:pt idx="102">
                  <c:v>502</c:v>
                </c:pt>
                <c:pt idx="103">
                  <c:v>503</c:v>
                </c:pt>
                <c:pt idx="104">
                  <c:v>504</c:v>
                </c:pt>
                <c:pt idx="105">
                  <c:v>505</c:v>
                </c:pt>
                <c:pt idx="106">
                  <c:v>506</c:v>
                </c:pt>
                <c:pt idx="107">
                  <c:v>507</c:v>
                </c:pt>
                <c:pt idx="108">
                  <c:v>508</c:v>
                </c:pt>
                <c:pt idx="109">
                  <c:v>509</c:v>
                </c:pt>
                <c:pt idx="110">
                  <c:v>510</c:v>
                </c:pt>
                <c:pt idx="111">
                  <c:v>511</c:v>
                </c:pt>
                <c:pt idx="112">
                  <c:v>512</c:v>
                </c:pt>
                <c:pt idx="113">
                  <c:v>513</c:v>
                </c:pt>
                <c:pt idx="114">
                  <c:v>514</c:v>
                </c:pt>
                <c:pt idx="115">
                  <c:v>515</c:v>
                </c:pt>
                <c:pt idx="116">
                  <c:v>516</c:v>
                </c:pt>
                <c:pt idx="117">
                  <c:v>517</c:v>
                </c:pt>
                <c:pt idx="118">
                  <c:v>518</c:v>
                </c:pt>
                <c:pt idx="119">
                  <c:v>519</c:v>
                </c:pt>
                <c:pt idx="120">
                  <c:v>520</c:v>
                </c:pt>
                <c:pt idx="121">
                  <c:v>521</c:v>
                </c:pt>
                <c:pt idx="122">
                  <c:v>522</c:v>
                </c:pt>
                <c:pt idx="123">
                  <c:v>523</c:v>
                </c:pt>
                <c:pt idx="124">
                  <c:v>524</c:v>
                </c:pt>
                <c:pt idx="125">
                  <c:v>525</c:v>
                </c:pt>
                <c:pt idx="126">
                  <c:v>526</c:v>
                </c:pt>
                <c:pt idx="127">
                  <c:v>527</c:v>
                </c:pt>
                <c:pt idx="128">
                  <c:v>528</c:v>
                </c:pt>
                <c:pt idx="129">
                  <c:v>529</c:v>
                </c:pt>
                <c:pt idx="130">
                  <c:v>530</c:v>
                </c:pt>
                <c:pt idx="131">
                  <c:v>531</c:v>
                </c:pt>
                <c:pt idx="132">
                  <c:v>532</c:v>
                </c:pt>
                <c:pt idx="133">
                  <c:v>533</c:v>
                </c:pt>
                <c:pt idx="134">
                  <c:v>534</c:v>
                </c:pt>
                <c:pt idx="135">
                  <c:v>535</c:v>
                </c:pt>
                <c:pt idx="136">
                  <c:v>536</c:v>
                </c:pt>
                <c:pt idx="137">
                  <c:v>537</c:v>
                </c:pt>
                <c:pt idx="138">
                  <c:v>538</c:v>
                </c:pt>
                <c:pt idx="139">
                  <c:v>539</c:v>
                </c:pt>
                <c:pt idx="140">
                  <c:v>540</c:v>
                </c:pt>
                <c:pt idx="141">
                  <c:v>541</c:v>
                </c:pt>
                <c:pt idx="142">
                  <c:v>542</c:v>
                </c:pt>
                <c:pt idx="143">
                  <c:v>543</c:v>
                </c:pt>
                <c:pt idx="144">
                  <c:v>544</c:v>
                </c:pt>
                <c:pt idx="145">
                  <c:v>545</c:v>
                </c:pt>
                <c:pt idx="146">
                  <c:v>546</c:v>
                </c:pt>
                <c:pt idx="147">
                  <c:v>547</c:v>
                </c:pt>
                <c:pt idx="148">
                  <c:v>548</c:v>
                </c:pt>
                <c:pt idx="149">
                  <c:v>549</c:v>
                </c:pt>
                <c:pt idx="150">
                  <c:v>550</c:v>
                </c:pt>
                <c:pt idx="151">
                  <c:v>551</c:v>
                </c:pt>
                <c:pt idx="152">
                  <c:v>552</c:v>
                </c:pt>
                <c:pt idx="153">
                  <c:v>553</c:v>
                </c:pt>
                <c:pt idx="154">
                  <c:v>554</c:v>
                </c:pt>
                <c:pt idx="155">
                  <c:v>555</c:v>
                </c:pt>
                <c:pt idx="156">
                  <c:v>556</c:v>
                </c:pt>
                <c:pt idx="157">
                  <c:v>557</c:v>
                </c:pt>
                <c:pt idx="158">
                  <c:v>558</c:v>
                </c:pt>
                <c:pt idx="159">
                  <c:v>559</c:v>
                </c:pt>
                <c:pt idx="160">
                  <c:v>560</c:v>
                </c:pt>
                <c:pt idx="161">
                  <c:v>561</c:v>
                </c:pt>
                <c:pt idx="162">
                  <c:v>562</c:v>
                </c:pt>
                <c:pt idx="163">
                  <c:v>563</c:v>
                </c:pt>
                <c:pt idx="164">
                  <c:v>564</c:v>
                </c:pt>
                <c:pt idx="165">
                  <c:v>565</c:v>
                </c:pt>
                <c:pt idx="166">
                  <c:v>566</c:v>
                </c:pt>
                <c:pt idx="167">
                  <c:v>567</c:v>
                </c:pt>
                <c:pt idx="168">
                  <c:v>568</c:v>
                </c:pt>
                <c:pt idx="169">
                  <c:v>569</c:v>
                </c:pt>
                <c:pt idx="170">
                  <c:v>570</c:v>
                </c:pt>
                <c:pt idx="171">
                  <c:v>571</c:v>
                </c:pt>
                <c:pt idx="172">
                  <c:v>572</c:v>
                </c:pt>
                <c:pt idx="173">
                  <c:v>573</c:v>
                </c:pt>
                <c:pt idx="174">
                  <c:v>574</c:v>
                </c:pt>
                <c:pt idx="175">
                  <c:v>575</c:v>
                </c:pt>
                <c:pt idx="176">
                  <c:v>576</c:v>
                </c:pt>
                <c:pt idx="177">
                  <c:v>577</c:v>
                </c:pt>
                <c:pt idx="178">
                  <c:v>578</c:v>
                </c:pt>
                <c:pt idx="179">
                  <c:v>579</c:v>
                </c:pt>
                <c:pt idx="180">
                  <c:v>580</c:v>
                </c:pt>
                <c:pt idx="181">
                  <c:v>581</c:v>
                </c:pt>
                <c:pt idx="182">
                  <c:v>582</c:v>
                </c:pt>
                <c:pt idx="183">
                  <c:v>583</c:v>
                </c:pt>
                <c:pt idx="184">
                  <c:v>584</c:v>
                </c:pt>
                <c:pt idx="185">
                  <c:v>585</c:v>
                </c:pt>
                <c:pt idx="186">
                  <c:v>586</c:v>
                </c:pt>
                <c:pt idx="187">
                  <c:v>587</c:v>
                </c:pt>
                <c:pt idx="188">
                  <c:v>588</c:v>
                </c:pt>
                <c:pt idx="189">
                  <c:v>589</c:v>
                </c:pt>
                <c:pt idx="190">
                  <c:v>590</c:v>
                </c:pt>
                <c:pt idx="191">
                  <c:v>591</c:v>
                </c:pt>
                <c:pt idx="192">
                  <c:v>592</c:v>
                </c:pt>
                <c:pt idx="193">
                  <c:v>593</c:v>
                </c:pt>
                <c:pt idx="194">
                  <c:v>594</c:v>
                </c:pt>
                <c:pt idx="195">
                  <c:v>595</c:v>
                </c:pt>
                <c:pt idx="196">
                  <c:v>596</c:v>
                </c:pt>
                <c:pt idx="197">
                  <c:v>597</c:v>
                </c:pt>
                <c:pt idx="198">
                  <c:v>598</c:v>
                </c:pt>
                <c:pt idx="199">
                  <c:v>599</c:v>
                </c:pt>
                <c:pt idx="200">
                  <c:v>600</c:v>
                </c:pt>
                <c:pt idx="201">
                  <c:v>601</c:v>
                </c:pt>
                <c:pt idx="202">
                  <c:v>602</c:v>
                </c:pt>
                <c:pt idx="203">
                  <c:v>603</c:v>
                </c:pt>
                <c:pt idx="204">
                  <c:v>604</c:v>
                </c:pt>
                <c:pt idx="205">
                  <c:v>605</c:v>
                </c:pt>
                <c:pt idx="206">
                  <c:v>606</c:v>
                </c:pt>
                <c:pt idx="207">
                  <c:v>607</c:v>
                </c:pt>
                <c:pt idx="208">
                  <c:v>608</c:v>
                </c:pt>
                <c:pt idx="209">
                  <c:v>609</c:v>
                </c:pt>
                <c:pt idx="210">
                  <c:v>610</c:v>
                </c:pt>
                <c:pt idx="211">
                  <c:v>611</c:v>
                </c:pt>
                <c:pt idx="212">
                  <c:v>612</c:v>
                </c:pt>
                <c:pt idx="213">
                  <c:v>613</c:v>
                </c:pt>
                <c:pt idx="214">
                  <c:v>614</c:v>
                </c:pt>
                <c:pt idx="215">
                  <c:v>615</c:v>
                </c:pt>
                <c:pt idx="216">
                  <c:v>616</c:v>
                </c:pt>
                <c:pt idx="217">
                  <c:v>617</c:v>
                </c:pt>
                <c:pt idx="218">
                  <c:v>618</c:v>
                </c:pt>
                <c:pt idx="219">
                  <c:v>619</c:v>
                </c:pt>
                <c:pt idx="220">
                  <c:v>620</c:v>
                </c:pt>
                <c:pt idx="221">
                  <c:v>621</c:v>
                </c:pt>
                <c:pt idx="222">
                  <c:v>622</c:v>
                </c:pt>
                <c:pt idx="223">
                  <c:v>623</c:v>
                </c:pt>
                <c:pt idx="224">
                  <c:v>624</c:v>
                </c:pt>
                <c:pt idx="225">
                  <c:v>625</c:v>
                </c:pt>
                <c:pt idx="226">
                  <c:v>626</c:v>
                </c:pt>
                <c:pt idx="227">
                  <c:v>627</c:v>
                </c:pt>
                <c:pt idx="228">
                  <c:v>628</c:v>
                </c:pt>
                <c:pt idx="229">
                  <c:v>629</c:v>
                </c:pt>
                <c:pt idx="230">
                  <c:v>630</c:v>
                </c:pt>
                <c:pt idx="231">
                  <c:v>631</c:v>
                </c:pt>
                <c:pt idx="232">
                  <c:v>632</c:v>
                </c:pt>
                <c:pt idx="233">
                  <c:v>633</c:v>
                </c:pt>
                <c:pt idx="234">
                  <c:v>634</c:v>
                </c:pt>
                <c:pt idx="235">
                  <c:v>635</c:v>
                </c:pt>
                <c:pt idx="236">
                  <c:v>636</c:v>
                </c:pt>
                <c:pt idx="237">
                  <c:v>637</c:v>
                </c:pt>
                <c:pt idx="238">
                  <c:v>638</c:v>
                </c:pt>
                <c:pt idx="239">
                  <c:v>639</c:v>
                </c:pt>
                <c:pt idx="240">
                  <c:v>640</c:v>
                </c:pt>
                <c:pt idx="241">
                  <c:v>641</c:v>
                </c:pt>
                <c:pt idx="242">
                  <c:v>642</c:v>
                </c:pt>
                <c:pt idx="243">
                  <c:v>643</c:v>
                </c:pt>
                <c:pt idx="244">
                  <c:v>644</c:v>
                </c:pt>
                <c:pt idx="245">
                  <c:v>645</c:v>
                </c:pt>
                <c:pt idx="246">
                  <c:v>646</c:v>
                </c:pt>
                <c:pt idx="247">
                  <c:v>647</c:v>
                </c:pt>
                <c:pt idx="248">
                  <c:v>648</c:v>
                </c:pt>
                <c:pt idx="249">
                  <c:v>649</c:v>
                </c:pt>
                <c:pt idx="250">
                  <c:v>650</c:v>
                </c:pt>
                <c:pt idx="251">
                  <c:v>651</c:v>
                </c:pt>
                <c:pt idx="252">
                  <c:v>652</c:v>
                </c:pt>
                <c:pt idx="253">
                  <c:v>653</c:v>
                </c:pt>
                <c:pt idx="254">
                  <c:v>654</c:v>
                </c:pt>
                <c:pt idx="255">
                  <c:v>655</c:v>
                </c:pt>
                <c:pt idx="256">
                  <c:v>656</c:v>
                </c:pt>
                <c:pt idx="257">
                  <c:v>657</c:v>
                </c:pt>
                <c:pt idx="258">
                  <c:v>658</c:v>
                </c:pt>
                <c:pt idx="259">
                  <c:v>659</c:v>
                </c:pt>
                <c:pt idx="260">
                  <c:v>660</c:v>
                </c:pt>
                <c:pt idx="261">
                  <c:v>661</c:v>
                </c:pt>
                <c:pt idx="262">
                  <c:v>662</c:v>
                </c:pt>
                <c:pt idx="263">
                  <c:v>663</c:v>
                </c:pt>
                <c:pt idx="264">
                  <c:v>664</c:v>
                </c:pt>
                <c:pt idx="265">
                  <c:v>665</c:v>
                </c:pt>
                <c:pt idx="266">
                  <c:v>666</c:v>
                </c:pt>
                <c:pt idx="267">
                  <c:v>667</c:v>
                </c:pt>
                <c:pt idx="268">
                  <c:v>668</c:v>
                </c:pt>
                <c:pt idx="269">
                  <c:v>669</c:v>
                </c:pt>
                <c:pt idx="270">
                  <c:v>670</c:v>
                </c:pt>
                <c:pt idx="271">
                  <c:v>671</c:v>
                </c:pt>
                <c:pt idx="272">
                  <c:v>672</c:v>
                </c:pt>
                <c:pt idx="273">
                  <c:v>673</c:v>
                </c:pt>
                <c:pt idx="274">
                  <c:v>674</c:v>
                </c:pt>
                <c:pt idx="275">
                  <c:v>675</c:v>
                </c:pt>
                <c:pt idx="276">
                  <c:v>676</c:v>
                </c:pt>
                <c:pt idx="277">
                  <c:v>677</c:v>
                </c:pt>
                <c:pt idx="278">
                  <c:v>678</c:v>
                </c:pt>
                <c:pt idx="279">
                  <c:v>679</c:v>
                </c:pt>
                <c:pt idx="280">
                  <c:v>680</c:v>
                </c:pt>
                <c:pt idx="281">
                  <c:v>681</c:v>
                </c:pt>
                <c:pt idx="282">
                  <c:v>682</c:v>
                </c:pt>
                <c:pt idx="283">
                  <c:v>683</c:v>
                </c:pt>
                <c:pt idx="284">
                  <c:v>684</c:v>
                </c:pt>
                <c:pt idx="285">
                  <c:v>685</c:v>
                </c:pt>
                <c:pt idx="286">
                  <c:v>686</c:v>
                </c:pt>
                <c:pt idx="287">
                  <c:v>687</c:v>
                </c:pt>
                <c:pt idx="288">
                  <c:v>688</c:v>
                </c:pt>
                <c:pt idx="289">
                  <c:v>689</c:v>
                </c:pt>
                <c:pt idx="290">
                  <c:v>690</c:v>
                </c:pt>
                <c:pt idx="291">
                  <c:v>691</c:v>
                </c:pt>
                <c:pt idx="292">
                  <c:v>692</c:v>
                </c:pt>
                <c:pt idx="293">
                  <c:v>693</c:v>
                </c:pt>
                <c:pt idx="294">
                  <c:v>694</c:v>
                </c:pt>
                <c:pt idx="295">
                  <c:v>695</c:v>
                </c:pt>
                <c:pt idx="296">
                  <c:v>696</c:v>
                </c:pt>
                <c:pt idx="297">
                  <c:v>697</c:v>
                </c:pt>
                <c:pt idx="298">
                  <c:v>698</c:v>
                </c:pt>
                <c:pt idx="299">
                  <c:v>699</c:v>
                </c:pt>
                <c:pt idx="300">
                  <c:v>700</c:v>
                </c:pt>
                <c:pt idx="301">
                  <c:v>701</c:v>
                </c:pt>
                <c:pt idx="302">
                  <c:v>702</c:v>
                </c:pt>
                <c:pt idx="303">
                  <c:v>703</c:v>
                </c:pt>
                <c:pt idx="304">
                  <c:v>704</c:v>
                </c:pt>
                <c:pt idx="305">
                  <c:v>705</c:v>
                </c:pt>
                <c:pt idx="306">
                  <c:v>706</c:v>
                </c:pt>
                <c:pt idx="307">
                  <c:v>707</c:v>
                </c:pt>
                <c:pt idx="308">
                  <c:v>708</c:v>
                </c:pt>
                <c:pt idx="309">
                  <c:v>709</c:v>
                </c:pt>
                <c:pt idx="310">
                  <c:v>710</c:v>
                </c:pt>
                <c:pt idx="311">
                  <c:v>711</c:v>
                </c:pt>
                <c:pt idx="312">
                  <c:v>712</c:v>
                </c:pt>
                <c:pt idx="313">
                  <c:v>713</c:v>
                </c:pt>
                <c:pt idx="314">
                  <c:v>714</c:v>
                </c:pt>
                <c:pt idx="315">
                  <c:v>715</c:v>
                </c:pt>
                <c:pt idx="316">
                  <c:v>716</c:v>
                </c:pt>
                <c:pt idx="317">
                  <c:v>717</c:v>
                </c:pt>
                <c:pt idx="318">
                  <c:v>718</c:v>
                </c:pt>
                <c:pt idx="319">
                  <c:v>719</c:v>
                </c:pt>
                <c:pt idx="320">
                  <c:v>720</c:v>
                </c:pt>
                <c:pt idx="321">
                  <c:v>721</c:v>
                </c:pt>
                <c:pt idx="322">
                  <c:v>722</c:v>
                </c:pt>
                <c:pt idx="323">
                  <c:v>723</c:v>
                </c:pt>
                <c:pt idx="324">
                  <c:v>724</c:v>
                </c:pt>
                <c:pt idx="325">
                  <c:v>725</c:v>
                </c:pt>
                <c:pt idx="326">
                  <c:v>726</c:v>
                </c:pt>
                <c:pt idx="327">
                  <c:v>727</c:v>
                </c:pt>
                <c:pt idx="328">
                  <c:v>728</c:v>
                </c:pt>
                <c:pt idx="329">
                  <c:v>729</c:v>
                </c:pt>
                <c:pt idx="330">
                  <c:v>730</c:v>
                </c:pt>
                <c:pt idx="331">
                  <c:v>731</c:v>
                </c:pt>
                <c:pt idx="332">
                  <c:v>732</c:v>
                </c:pt>
                <c:pt idx="333">
                  <c:v>733</c:v>
                </c:pt>
                <c:pt idx="334">
                  <c:v>734</c:v>
                </c:pt>
                <c:pt idx="335">
                  <c:v>735</c:v>
                </c:pt>
                <c:pt idx="336">
                  <c:v>736</c:v>
                </c:pt>
                <c:pt idx="337">
                  <c:v>737</c:v>
                </c:pt>
                <c:pt idx="338">
                  <c:v>738</c:v>
                </c:pt>
                <c:pt idx="339">
                  <c:v>739</c:v>
                </c:pt>
                <c:pt idx="340">
                  <c:v>740</c:v>
                </c:pt>
                <c:pt idx="341">
                  <c:v>741</c:v>
                </c:pt>
                <c:pt idx="342">
                  <c:v>742</c:v>
                </c:pt>
                <c:pt idx="343">
                  <c:v>743</c:v>
                </c:pt>
                <c:pt idx="344">
                  <c:v>744</c:v>
                </c:pt>
                <c:pt idx="345">
                  <c:v>745</c:v>
                </c:pt>
                <c:pt idx="346">
                  <c:v>746</c:v>
                </c:pt>
                <c:pt idx="347">
                  <c:v>747</c:v>
                </c:pt>
                <c:pt idx="348">
                  <c:v>748</c:v>
                </c:pt>
                <c:pt idx="349">
                  <c:v>749</c:v>
                </c:pt>
                <c:pt idx="350">
                  <c:v>750</c:v>
                </c:pt>
                <c:pt idx="351">
                  <c:v>751</c:v>
                </c:pt>
                <c:pt idx="352">
                  <c:v>752</c:v>
                </c:pt>
                <c:pt idx="353">
                  <c:v>753</c:v>
                </c:pt>
                <c:pt idx="354">
                  <c:v>754</c:v>
                </c:pt>
                <c:pt idx="355">
                  <c:v>755</c:v>
                </c:pt>
                <c:pt idx="356">
                  <c:v>756</c:v>
                </c:pt>
                <c:pt idx="357">
                  <c:v>757</c:v>
                </c:pt>
                <c:pt idx="358">
                  <c:v>758</c:v>
                </c:pt>
                <c:pt idx="359">
                  <c:v>759</c:v>
                </c:pt>
                <c:pt idx="360">
                  <c:v>760</c:v>
                </c:pt>
                <c:pt idx="361">
                  <c:v>761</c:v>
                </c:pt>
                <c:pt idx="362">
                  <c:v>762</c:v>
                </c:pt>
                <c:pt idx="363">
                  <c:v>763</c:v>
                </c:pt>
                <c:pt idx="364">
                  <c:v>764</c:v>
                </c:pt>
                <c:pt idx="365">
                  <c:v>765</c:v>
                </c:pt>
                <c:pt idx="366">
                  <c:v>766</c:v>
                </c:pt>
                <c:pt idx="367">
                  <c:v>767</c:v>
                </c:pt>
                <c:pt idx="368">
                  <c:v>768</c:v>
                </c:pt>
                <c:pt idx="369">
                  <c:v>769</c:v>
                </c:pt>
                <c:pt idx="370">
                  <c:v>770</c:v>
                </c:pt>
                <c:pt idx="371">
                  <c:v>771</c:v>
                </c:pt>
                <c:pt idx="372">
                  <c:v>772</c:v>
                </c:pt>
                <c:pt idx="373">
                  <c:v>773</c:v>
                </c:pt>
                <c:pt idx="374">
                  <c:v>774</c:v>
                </c:pt>
                <c:pt idx="375">
                  <c:v>775</c:v>
                </c:pt>
                <c:pt idx="376">
                  <c:v>776</c:v>
                </c:pt>
                <c:pt idx="377">
                  <c:v>777</c:v>
                </c:pt>
                <c:pt idx="378">
                  <c:v>778</c:v>
                </c:pt>
                <c:pt idx="379">
                  <c:v>779</c:v>
                </c:pt>
                <c:pt idx="380">
                  <c:v>780</c:v>
                </c:pt>
                <c:pt idx="381">
                  <c:v>781</c:v>
                </c:pt>
                <c:pt idx="382">
                  <c:v>782</c:v>
                </c:pt>
                <c:pt idx="383">
                  <c:v>783</c:v>
                </c:pt>
                <c:pt idx="384">
                  <c:v>784</c:v>
                </c:pt>
                <c:pt idx="385">
                  <c:v>785</c:v>
                </c:pt>
                <c:pt idx="386">
                  <c:v>786</c:v>
                </c:pt>
                <c:pt idx="387">
                  <c:v>787</c:v>
                </c:pt>
                <c:pt idx="388">
                  <c:v>788</c:v>
                </c:pt>
                <c:pt idx="389">
                  <c:v>789</c:v>
                </c:pt>
                <c:pt idx="390">
                  <c:v>790</c:v>
                </c:pt>
                <c:pt idx="391">
                  <c:v>791</c:v>
                </c:pt>
                <c:pt idx="392">
                  <c:v>792</c:v>
                </c:pt>
                <c:pt idx="393">
                  <c:v>793</c:v>
                </c:pt>
                <c:pt idx="394">
                  <c:v>794</c:v>
                </c:pt>
                <c:pt idx="395">
                  <c:v>795</c:v>
                </c:pt>
                <c:pt idx="396">
                  <c:v>796</c:v>
                </c:pt>
                <c:pt idx="397">
                  <c:v>797</c:v>
                </c:pt>
                <c:pt idx="398">
                  <c:v>798</c:v>
                </c:pt>
                <c:pt idx="399">
                  <c:v>799</c:v>
                </c:pt>
                <c:pt idx="400">
                  <c:v>800</c:v>
                </c:pt>
                <c:pt idx="401">
                  <c:v>801</c:v>
                </c:pt>
                <c:pt idx="402">
                  <c:v>802</c:v>
                </c:pt>
                <c:pt idx="403">
                  <c:v>803</c:v>
                </c:pt>
                <c:pt idx="404">
                  <c:v>804</c:v>
                </c:pt>
                <c:pt idx="405">
                  <c:v>805</c:v>
                </c:pt>
                <c:pt idx="406">
                  <c:v>806</c:v>
                </c:pt>
                <c:pt idx="407">
                  <c:v>807</c:v>
                </c:pt>
                <c:pt idx="408">
                  <c:v>808</c:v>
                </c:pt>
                <c:pt idx="409">
                  <c:v>809</c:v>
                </c:pt>
                <c:pt idx="410">
                  <c:v>810</c:v>
                </c:pt>
                <c:pt idx="411">
                  <c:v>811</c:v>
                </c:pt>
                <c:pt idx="412">
                  <c:v>812</c:v>
                </c:pt>
                <c:pt idx="413">
                  <c:v>813</c:v>
                </c:pt>
                <c:pt idx="414">
                  <c:v>814</c:v>
                </c:pt>
                <c:pt idx="415">
                  <c:v>815</c:v>
                </c:pt>
                <c:pt idx="416">
                  <c:v>816</c:v>
                </c:pt>
                <c:pt idx="417">
                  <c:v>817</c:v>
                </c:pt>
                <c:pt idx="418">
                  <c:v>818</c:v>
                </c:pt>
                <c:pt idx="419">
                  <c:v>819</c:v>
                </c:pt>
                <c:pt idx="420">
                  <c:v>820</c:v>
                </c:pt>
                <c:pt idx="421">
                  <c:v>821</c:v>
                </c:pt>
                <c:pt idx="422">
                  <c:v>822</c:v>
                </c:pt>
                <c:pt idx="423">
                  <c:v>823</c:v>
                </c:pt>
                <c:pt idx="424">
                  <c:v>824</c:v>
                </c:pt>
                <c:pt idx="425">
                  <c:v>825</c:v>
                </c:pt>
                <c:pt idx="426">
                  <c:v>826</c:v>
                </c:pt>
                <c:pt idx="427">
                  <c:v>827</c:v>
                </c:pt>
                <c:pt idx="428">
                  <c:v>828</c:v>
                </c:pt>
                <c:pt idx="429">
                  <c:v>829</c:v>
                </c:pt>
                <c:pt idx="430">
                  <c:v>830</c:v>
                </c:pt>
                <c:pt idx="431">
                  <c:v>831</c:v>
                </c:pt>
                <c:pt idx="432">
                  <c:v>832</c:v>
                </c:pt>
                <c:pt idx="433">
                  <c:v>833</c:v>
                </c:pt>
                <c:pt idx="434">
                  <c:v>834</c:v>
                </c:pt>
                <c:pt idx="435">
                  <c:v>835</c:v>
                </c:pt>
                <c:pt idx="436">
                  <c:v>836</c:v>
                </c:pt>
                <c:pt idx="437">
                  <c:v>837</c:v>
                </c:pt>
                <c:pt idx="438">
                  <c:v>838</c:v>
                </c:pt>
                <c:pt idx="439">
                  <c:v>839</c:v>
                </c:pt>
                <c:pt idx="440">
                  <c:v>840</c:v>
                </c:pt>
                <c:pt idx="441">
                  <c:v>841</c:v>
                </c:pt>
                <c:pt idx="442">
                  <c:v>842</c:v>
                </c:pt>
                <c:pt idx="443">
                  <c:v>843</c:v>
                </c:pt>
                <c:pt idx="444">
                  <c:v>844</c:v>
                </c:pt>
                <c:pt idx="445">
                  <c:v>845</c:v>
                </c:pt>
                <c:pt idx="446">
                  <c:v>846</c:v>
                </c:pt>
                <c:pt idx="447">
                  <c:v>847</c:v>
                </c:pt>
                <c:pt idx="448">
                  <c:v>848</c:v>
                </c:pt>
                <c:pt idx="449">
                  <c:v>849</c:v>
                </c:pt>
                <c:pt idx="450">
                  <c:v>850</c:v>
                </c:pt>
                <c:pt idx="451">
                  <c:v>851</c:v>
                </c:pt>
                <c:pt idx="452">
                  <c:v>852</c:v>
                </c:pt>
                <c:pt idx="453">
                  <c:v>853</c:v>
                </c:pt>
                <c:pt idx="454">
                  <c:v>854</c:v>
                </c:pt>
                <c:pt idx="455">
                  <c:v>855</c:v>
                </c:pt>
                <c:pt idx="456">
                  <c:v>856</c:v>
                </c:pt>
                <c:pt idx="457">
                  <c:v>857</c:v>
                </c:pt>
                <c:pt idx="458">
                  <c:v>858</c:v>
                </c:pt>
                <c:pt idx="459">
                  <c:v>859</c:v>
                </c:pt>
                <c:pt idx="460">
                  <c:v>860</c:v>
                </c:pt>
                <c:pt idx="461">
                  <c:v>861</c:v>
                </c:pt>
                <c:pt idx="462">
                  <c:v>862</c:v>
                </c:pt>
                <c:pt idx="463">
                  <c:v>863</c:v>
                </c:pt>
                <c:pt idx="464">
                  <c:v>864</c:v>
                </c:pt>
                <c:pt idx="465">
                  <c:v>865</c:v>
                </c:pt>
                <c:pt idx="466">
                  <c:v>866</c:v>
                </c:pt>
                <c:pt idx="467">
                  <c:v>867</c:v>
                </c:pt>
                <c:pt idx="468">
                  <c:v>868</c:v>
                </c:pt>
                <c:pt idx="469">
                  <c:v>869</c:v>
                </c:pt>
                <c:pt idx="470">
                  <c:v>870</c:v>
                </c:pt>
                <c:pt idx="471">
                  <c:v>871</c:v>
                </c:pt>
                <c:pt idx="472">
                  <c:v>872</c:v>
                </c:pt>
                <c:pt idx="473">
                  <c:v>873</c:v>
                </c:pt>
                <c:pt idx="474">
                  <c:v>874</c:v>
                </c:pt>
                <c:pt idx="475">
                  <c:v>875</c:v>
                </c:pt>
                <c:pt idx="476">
                  <c:v>876</c:v>
                </c:pt>
                <c:pt idx="477">
                  <c:v>877</c:v>
                </c:pt>
                <c:pt idx="478">
                  <c:v>878</c:v>
                </c:pt>
                <c:pt idx="479">
                  <c:v>879</c:v>
                </c:pt>
                <c:pt idx="480">
                  <c:v>880</c:v>
                </c:pt>
                <c:pt idx="481">
                  <c:v>881</c:v>
                </c:pt>
                <c:pt idx="482">
                  <c:v>882</c:v>
                </c:pt>
                <c:pt idx="483">
                  <c:v>883</c:v>
                </c:pt>
                <c:pt idx="484">
                  <c:v>884</c:v>
                </c:pt>
                <c:pt idx="485">
                  <c:v>885</c:v>
                </c:pt>
                <c:pt idx="486">
                  <c:v>886</c:v>
                </c:pt>
                <c:pt idx="487">
                  <c:v>887</c:v>
                </c:pt>
                <c:pt idx="488">
                  <c:v>888</c:v>
                </c:pt>
                <c:pt idx="489">
                  <c:v>889</c:v>
                </c:pt>
                <c:pt idx="490">
                  <c:v>890</c:v>
                </c:pt>
                <c:pt idx="491">
                  <c:v>891</c:v>
                </c:pt>
                <c:pt idx="492">
                  <c:v>892</c:v>
                </c:pt>
                <c:pt idx="493">
                  <c:v>893</c:v>
                </c:pt>
                <c:pt idx="494">
                  <c:v>894</c:v>
                </c:pt>
                <c:pt idx="495">
                  <c:v>895</c:v>
                </c:pt>
                <c:pt idx="496">
                  <c:v>896</c:v>
                </c:pt>
                <c:pt idx="497">
                  <c:v>897</c:v>
                </c:pt>
                <c:pt idx="498">
                  <c:v>898</c:v>
                </c:pt>
                <c:pt idx="499">
                  <c:v>899</c:v>
                </c:pt>
                <c:pt idx="500">
                  <c:v>900</c:v>
                </c:pt>
                <c:pt idx="501">
                  <c:v>901</c:v>
                </c:pt>
                <c:pt idx="502">
                  <c:v>902</c:v>
                </c:pt>
                <c:pt idx="503">
                  <c:v>903</c:v>
                </c:pt>
                <c:pt idx="504">
                  <c:v>904</c:v>
                </c:pt>
                <c:pt idx="505">
                  <c:v>905</c:v>
                </c:pt>
                <c:pt idx="506">
                  <c:v>906</c:v>
                </c:pt>
                <c:pt idx="507">
                  <c:v>907</c:v>
                </c:pt>
                <c:pt idx="508">
                  <c:v>908</c:v>
                </c:pt>
                <c:pt idx="509">
                  <c:v>909</c:v>
                </c:pt>
                <c:pt idx="510">
                  <c:v>910</c:v>
                </c:pt>
                <c:pt idx="511">
                  <c:v>911</c:v>
                </c:pt>
                <c:pt idx="512">
                  <c:v>912</c:v>
                </c:pt>
                <c:pt idx="513">
                  <c:v>913</c:v>
                </c:pt>
                <c:pt idx="514">
                  <c:v>914</c:v>
                </c:pt>
                <c:pt idx="515">
                  <c:v>915</c:v>
                </c:pt>
                <c:pt idx="516">
                  <c:v>916</c:v>
                </c:pt>
                <c:pt idx="517">
                  <c:v>917</c:v>
                </c:pt>
                <c:pt idx="518">
                  <c:v>918</c:v>
                </c:pt>
                <c:pt idx="519">
                  <c:v>919</c:v>
                </c:pt>
                <c:pt idx="520">
                  <c:v>920</c:v>
                </c:pt>
                <c:pt idx="521">
                  <c:v>921</c:v>
                </c:pt>
                <c:pt idx="522">
                  <c:v>922</c:v>
                </c:pt>
                <c:pt idx="523">
                  <c:v>923</c:v>
                </c:pt>
                <c:pt idx="524">
                  <c:v>924</c:v>
                </c:pt>
                <c:pt idx="525">
                  <c:v>925</c:v>
                </c:pt>
                <c:pt idx="526">
                  <c:v>926</c:v>
                </c:pt>
                <c:pt idx="527">
                  <c:v>927</c:v>
                </c:pt>
                <c:pt idx="528">
                  <c:v>928</c:v>
                </c:pt>
                <c:pt idx="529">
                  <c:v>929</c:v>
                </c:pt>
                <c:pt idx="530">
                  <c:v>930</c:v>
                </c:pt>
                <c:pt idx="531">
                  <c:v>931</c:v>
                </c:pt>
                <c:pt idx="532">
                  <c:v>932</c:v>
                </c:pt>
                <c:pt idx="533">
                  <c:v>933</c:v>
                </c:pt>
                <c:pt idx="534">
                  <c:v>934</c:v>
                </c:pt>
                <c:pt idx="535">
                  <c:v>935</c:v>
                </c:pt>
                <c:pt idx="536">
                  <c:v>936</c:v>
                </c:pt>
                <c:pt idx="537">
                  <c:v>937</c:v>
                </c:pt>
                <c:pt idx="538">
                  <c:v>938</c:v>
                </c:pt>
                <c:pt idx="539">
                  <c:v>939</c:v>
                </c:pt>
                <c:pt idx="540">
                  <c:v>940</c:v>
                </c:pt>
                <c:pt idx="541">
                  <c:v>941</c:v>
                </c:pt>
                <c:pt idx="542">
                  <c:v>942</c:v>
                </c:pt>
                <c:pt idx="543">
                  <c:v>943</c:v>
                </c:pt>
                <c:pt idx="544">
                  <c:v>944</c:v>
                </c:pt>
                <c:pt idx="545">
                  <c:v>945</c:v>
                </c:pt>
                <c:pt idx="546">
                  <c:v>946</c:v>
                </c:pt>
                <c:pt idx="547">
                  <c:v>947</c:v>
                </c:pt>
                <c:pt idx="548">
                  <c:v>948</c:v>
                </c:pt>
                <c:pt idx="549">
                  <c:v>949</c:v>
                </c:pt>
                <c:pt idx="550">
                  <c:v>950</c:v>
                </c:pt>
                <c:pt idx="551">
                  <c:v>951</c:v>
                </c:pt>
                <c:pt idx="552">
                  <c:v>952</c:v>
                </c:pt>
                <c:pt idx="553">
                  <c:v>953</c:v>
                </c:pt>
                <c:pt idx="554">
                  <c:v>954</c:v>
                </c:pt>
                <c:pt idx="555">
                  <c:v>955</c:v>
                </c:pt>
                <c:pt idx="556">
                  <c:v>956</c:v>
                </c:pt>
                <c:pt idx="557">
                  <c:v>957</c:v>
                </c:pt>
                <c:pt idx="558">
                  <c:v>958</c:v>
                </c:pt>
                <c:pt idx="559">
                  <c:v>959</c:v>
                </c:pt>
                <c:pt idx="560">
                  <c:v>960</c:v>
                </c:pt>
                <c:pt idx="561">
                  <c:v>961</c:v>
                </c:pt>
                <c:pt idx="562">
                  <c:v>962</c:v>
                </c:pt>
                <c:pt idx="563">
                  <c:v>963</c:v>
                </c:pt>
                <c:pt idx="564">
                  <c:v>964</c:v>
                </c:pt>
                <c:pt idx="565">
                  <c:v>965</c:v>
                </c:pt>
                <c:pt idx="566">
                  <c:v>966</c:v>
                </c:pt>
                <c:pt idx="567">
                  <c:v>967</c:v>
                </c:pt>
                <c:pt idx="568">
                  <c:v>968</c:v>
                </c:pt>
                <c:pt idx="569">
                  <c:v>969</c:v>
                </c:pt>
                <c:pt idx="570">
                  <c:v>970</c:v>
                </c:pt>
                <c:pt idx="571">
                  <c:v>971</c:v>
                </c:pt>
                <c:pt idx="572">
                  <c:v>972</c:v>
                </c:pt>
                <c:pt idx="573">
                  <c:v>973</c:v>
                </c:pt>
                <c:pt idx="574">
                  <c:v>974</c:v>
                </c:pt>
                <c:pt idx="575">
                  <c:v>975</c:v>
                </c:pt>
                <c:pt idx="576">
                  <c:v>976</c:v>
                </c:pt>
                <c:pt idx="577">
                  <c:v>977</c:v>
                </c:pt>
                <c:pt idx="578">
                  <c:v>978</c:v>
                </c:pt>
                <c:pt idx="579">
                  <c:v>979</c:v>
                </c:pt>
                <c:pt idx="580">
                  <c:v>980</c:v>
                </c:pt>
                <c:pt idx="581">
                  <c:v>981</c:v>
                </c:pt>
                <c:pt idx="582">
                  <c:v>982</c:v>
                </c:pt>
                <c:pt idx="583">
                  <c:v>983</c:v>
                </c:pt>
                <c:pt idx="584">
                  <c:v>984</c:v>
                </c:pt>
                <c:pt idx="585">
                  <c:v>985</c:v>
                </c:pt>
                <c:pt idx="586">
                  <c:v>986</c:v>
                </c:pt>
                <c:pt idx="587">
                  <c:v>987</c:v>
                </c:pt>
                <c:pt idx="588">
                  <c:v>988</c:v>
                </c:pt>
                <c:pt idx="589">
                  <c:v>989</c:v>
                </c:pt>
                <c:pt idx="590">
                  <c:v>990</c:v>
                </c:pt>
                <c:pt idx="591">
                  <c:v>991</c:v>
                </c:pt>
                <c:pt idx="592">
                  <c:v>992</c:v>
                </c:pt>
                <c:pt idx="593">
                  <c:v>993</c:v>
                </c:pt>
                <c:pt idx="594">
                  <c:v>994</c:v>
                </c:pt>
                <c:pt idx="595">
                  <c:v>995</c:v>
                </c:pt>
                <c:pt idx="596">
                  <c:v>996</c:v>
                </c:pt>
                <c:pt idx="597">
                  <c:v>997</c:v>
                </c:pt>
                <c:pt idx="598">
                  <c:v>998</c:v>
                </c:pt>
                <c:pt idx="599">
                  <c:v>999</c:v>
                </c:pt>
                <c:pt idx="600">
                  <c:v>1000</c:v>
                </c:pt>
                <c:pt idx="601">
                  <c:v>1001</c:v>
                </c:pt>
                <c:pt idx="602">
                  <c:v>1002</c:v>
                </c:pt>
                <c:pt idx="603">
                  <c:v>1003</c:v>
                </c:pt>
                <c:pt idx="604">
                  <c:v>1004</c:v>
                </c:pt>
                <c:pt idx="605">
                  <c:v>1005</c:v>
                </c:pt>
                <c:pt idx="606">
                  <c:v>1006</c:v>
                </c:pt>
                <c:pt idx="607">
                  <c:v>1007</c:v>
                </c:pt>
                <c:pt idx="608">
                  <c:v>1008</c:v>
                </c:pt>
                <c:pt idx="609">
                  <c:v>1009</c:v>
                </c:pt>
                <c:pt idx="610">
                  <c:v>1010</c:v>
                </c:pt>
                <c:pt idx="611">
                  <c:v>1011</c:v>
                </c:pt>
                <c:pt idx="612">
                  <c:v>1012</c:v>
                </c:pt>
                <c:pt idx="613">
                  <c:v>1013</c:v>
                </c:pt>
                <c:pt idx="614">
                  <c:v>1014</c:v>
                </c:pt>
                <c:pt idx="615">
                  <c:v>1015</c:v>
                </c:pt>
                <c:pt idx="616">
                  <c:v>1016</c:v>
                </c:pt>
                <c:pt idx="617">
                  <c:v>1017</c:v>
                </c:pt>
                <c:pt idx="618">
                  <c:v>1018</c:v>
                </c:pt>
                <c:pt idx="619">
                  <c:v>1019</c:v>
                </c:pt>
                <c:pt idx="620">
                  <c:v>1020</c:v>
                </c:pt>
                <c:pt idx="621">
                  <c:v>1021</c:v>
                </c:pt>
                <c:pt idx="622">
                  <c:v>1022</c:v>
                </c:pt>
                <c:pt idx="623">
                  <c:v>1023</c:v>
                </c:pt>
                <c:pt idx="624">
                  <c:v>1024</c:v>
                </c:pt>
                <c:pt idx="625">
                  <c:v>1025</c:v>
                </c:pt>
                <c:pt idx="626">
                  <c:v>1026</c:v>
                </c:pt>
                <c:pt idx="627">
                  <c:v>1027</c:v>
                </c:pt>
                <c:pt idx="628">
                  <c:v>1028</c:v>
                </c:pt>
                <c:pt idx="629">
                  <c:v>1029</c:v>
                </c:pt>
                <c:pt idx="630">
                  <c:v>1030</c:v>
                </c:pt>
                <c:pt idx="631">
                  <c:v>1031</c:v>
                </c:pt>
                <c:pt idx="632">
                  <c:v>1032</c:v>
                </c:pt>
                <c:pt idx="633">
                  <c:v>1033</c:v>
                </c:pt>
                <c:pt idx="634">
                  <c:v>1034</c:v>
                </c:pt>
                <c:pt idx="635">
                  <c:v>1035</c:v>
                </c:pt>
                <c:pt idx="636">
                  <c:v>1036</c:v>
                </c:pt>
                <c:pt idx="637">
                  <c:v>1037</c:v>
                </c:pt>
                <c:pt idx="638">
                  <c:v>1038</c:v>
                </c:pt>
                <c:pt idx="639">
                  <c:v>1039</c:v>
                </c:pt>
                <c:pt idx="640">
                  <c:v>1040</c:v>
                </c:pt>
                <c:pt idx="641">
                  <c:v>1041</c:v>
                </c:pt>
                <c:pt idx="642">
                  <c:v>1042</c:v>
                </c:pt>
                <c:pt idx="643">
                  <c:v>1043</c:v>
                </c:pt>
                <c:pt idx="644">
                  <c:v>1044</c:v>
                </c:pt>
                <c:pt idx="645">
                  <c:v>1045</c:v>
                </c:pt>
                <c:pt idx="646">
                  <c:v>1046</c:v>
                </c:pt>
                <c:pt idx="647">
                  <c:v>1047</c:v>
                </c:pt>
                <c:pt idx="648">
                  <c:v>1048</c:v>
                </c:pt>
                <c:pt idx="649">
                  <c:v>1049</c:v>
                </c:pt>
                <c:pt idx="650">
                  <c:v>1050</c:v>
                </c:pt>
                <c:pt idx="651">
                  <c:v>1051</c:v>
                </c:pt>
                <c:pt idx="652">
                  <c:v>1052</c:v>
                </c:pt>
                <c:pt idx="653">
                  <c:v>1053</c:v>
                </c:pt>
                <c:pt idx="654">
                  <c:v>1054</c:v>
                </c:pt>
                <c:pt idx="655">
                  <c:v>1055</c:v>
                </c:pt>
                <c:pt idx="656">
                  <c:v>1056</c:v>
                </c:pt>
                <c:pt idx="657">
                  <c:v>1057</c:v>
                </c:pt>
                <c:pt idx="658">
                  <c:v>1058</c:v>
                </c:pt>
                <c:pt idx="659">
                  <c:v>1059</c:v>
                </c:pt>
                <c:pt idx="660">
                  <c:v>1060</c:v>
                </c:pt>
                <c:pt idx="661">
                  <c:v>1061</c:v>
                </c:pt>
                <c:pt idx="662">
                  <c:v>1062</c:v>
                </c:pt>
                <c:pt idx="663">
                  <c:v>1063</c:v>
                </c:pt>
                <c:pt idx="664">
                  <c:v>1064</c:v>
                </c:pt>
                <c:pt idx="665">
                  <c:v>1065</c:v>
                </c:pt>
                <c:pt idx="666">
                  <c:v>1066</c:v>
                </c:pt>
                <c:pt idx="667">
                  <c:v>1067</c:v>
                </c:pt>
                <c:pt idx="668">
                  <c:v>1068</c:v>
                </c:pt>
                <c:pt idx="669">
                  <c:v>1069</c:v>
                </c:pt>
                <c:pt idx="670">
                  <c:v>1070</c:v>
                </c:pt>
                <c:pt idx="671">
                  <c:v>1071</c:v>
                </c:pt>
                <c:pt idx="672">
                  <c:v>1072</c:v>
                </c:pt>
                <c:pt idx="673">
                  <c:v>1073</c:v>
                </c:pt>
                <c:pt idx="674">
                  <c:v>1074</c:v>
                </c:pt>
                <c:pt idx="675">
                  <c:v>1075</c:v>
                </c:pt>
                <c:pt idx="676">
                  <c:v>1076</c:v>
                </c:pt>
                <c:pt idx="677">
                  <c:v>1077</c:v>
                </c:pt>
                <c:pt idx="678">
                  <c:v>1078</c:v>
                </c:pt>
                <c:pt idx="679">
                  <c:v>1079</c:v>
                </c:pt>
                <c:pt idx="680">
                  <c:v>1080</c:v>
                </c:pt>
                <c:pt idx="681">
                  <c:v>1081</c:v>
                </c:pt>
                <c:pt idx="682">
                  <c:v>1082</c:v>
                </c:pt>
                <c:pt idx="683">
                  <c:v>1083</c:v>
                </c:pt>
                <c:pt idx="684">
                  <c:v>1084</c:v>
                </c:pt>
                <c:pt idx="685">
                  <c:v>1085</c:v>
                </c:pt>
                <c:pt idx="686">
                  <c:v>1086</c:v>
                </c:pt>
                <c:pt idx="687">
                  <c:v>1087</c:v>
                </c:pt>
                <c:pt idx="688">
                  <c:v>1088</c:v>
                </c:pt>
                <c:pt idx="689">
                  <c:v>1089</c:v>
                </c:pt>
                <c:pt idx="690">
                  <c:v>1090</c:v>
                </c:pt>
                <c:pt idx="691">
                  <c:v>1091</c:v>
                </c:pt>
                <c:pt idx="692">
                  <c:v>1092</c:v>
                </c:pt>
                <c:pt idx="693">
                  <c:v>1093</c:v>
                </c:pt>
                <c:pt idx="694">
                  <c:v>1094</c:v>
                </c:pt>
                <c:pt idx="695">
                  <c:v>1095</c:v>
                </c:pt>
                <c:pt idx="696">
                  <c:v>1096</c:v>
                </c:pt>
                <c:pt idx="697">
                  <c:v>1097</c:v>
                </c:pt>
                <c:pt idx="698">
                  <c:v>1098</c:v>
                </c:pt>
                <c:pt idx="699">
                  <c:v>1099</c:v>
                </c:pt>
                <c:pt idx="700">
                  <c:v>1100</c:v>
                </c:pt>
                <c:pt idx="701">
                  <c:v>1101</c:v>
                </c:pt>
                <c:pt idx="702">
                  <c:v>1102</c:v>
                </c:pt>
                <c:pt idx="703">
                  <c:v>1103</c:v>
                </c:pt>
                <c:pt idx="704">
                  <c:v>1104</c:v>
                </c:pt>
                <c:pt idx="705">
                  <c:v>1105</c:v>
                </c:pt>
                <c:pt idx="706">
                  <c:v>1106</c:v>
                </c:pt>
                <c:pt idx="707">
                  <c:v>1107</c:v>
                </c:pt>
                <c:pt idx="708">
                  <c:v>1108</c:v>
                </c:pt>
                <c:pt idx="709">
                  <c:v>1109</c:v>
                </c:pt>
                <c:pt idx="710">
                  <c:v>1110</c:v>
                </c:pt>
                <c:pt idx="711">
                  <c:v>1111</c:v>
                </c:pt>
                <c:pt idx="712">
                  <c:v>1112</c:v>
                </c:pt>
                <c:pt idx="713">
                  <c:v>1113</c:v>
                </c:pt>
                <c:pt idx="714">
                  <c:v>1114</c:v>
                </c:pt>
                <c:pt idx="715">
                  <c:v>1115</c:v>
                </c:pt>
                <c:pt idx="716">
                  <c:v>1116</c:v>
                </c:pt>
                <c:pt idx="717">
                  <c:v>1117</c:v>
                </c:pt>
                <c:pt idx="718">
                  <c:v>1118</c:v>
                </c:pt>
                <c:pt idx="719">
                  <c:v>1119</c:v>
                </c:pt>
                <c:pt idx="720">
                  <c:v>1120</c:v>
                </c:pt>
                <c:pt idx="721">
                  <c:v>1121</c:v>
                </c:pt>
                <c:pt idx="722">
                  <c:v>1122</c:v>
                </c:pt>
                <c:pt idx="723">
                  <c:v>1123</c:v>
                </c:pt>
                <c:pt idx="724">
                  <c:v>1124</c:v>
                </c:pt>
                <c:pt idx="725">
                  <c:v>1125</c:v>
                </c:pt>
                <c:pt idx="726">
                  <c:v>1126</c:v>
                </c:pt>
                <c:pt idx="727">
                  <c:v>1127</c:v>
                </c:pt>
                <c:pt idx="728">
                  <c:v>1128</c:v>
                </c:pt>
                <c:pt idx="729">
                  <c:v>1129</c:v>
                </c:pt>
                <c:pt idx="730">
                  <c:v>1130</c:v>
                </c:pt>
                <c:pt idx="731">
                  <c:v>1131</c:v>
                </c:pt>
                <c:pt idx="732">
                  <c:v>1132</c:v>
                </c:pt>
                <c:pt idx="733">
                  <c:v>1133</c:v>
                </c:pt>
                <c:pt idx="734">
                  <c:v>1134</c:v>
                </c:pt>
                <c:pt idx="735">
                  <c:v>1135</c:v>
                </c:pt>
                <c:pt idx="736">
                  <c:v>1136</c:v>
                </c:pt>
                <c:pt idx="737">
                  <c:v>1137</c:v>
                </c:pt>
                <c:pt idx="738">
                  <c:v>1138</c:v>
                </c:pt>
                <c:pt idx="739">
                  <c:v>1139</c:v>
                </c:pt>
                <c:pt idx="740">
                  <c:v>1140</c:v>
                </c:pt>
                <c:pt idx="741">
                  <c:v>1141</c:v>
                </c:pt>
                <c:pt idx="742">
                  <c:v>1142</c:v>
                </c:pt>
                <c:pt idx="743">
                  <c:v>1143</c:v>
                </c:pt>
                <c:pt idx="744">
                  <c:v>1144</c:v>
                </c:pt>
                <c:pt idx="745">
                  <c:v>1145</c:v>
                </c:pt>
                <c:pt idx="746">
                  <c:v>1146</c:v>
                </c:pt>
                <c:pt idx="747">
                  <c:v>1147</c:v>
                </c:pt>
                <c:pt idx="748">
                  <c:v>1148</c:v>
                </c:pt>
                <c:pt idx="749">
                  <c:v>1149</c:v>
                </c:pt>
                <c:pt idx="750">
                  <c:v>1150</c:v>
                </c:pt>
                <c:pt idx="751">
                  <c:v>1151</c:v>
                </c:pt>
                <c:pt idx="752">
                  <c:v>1152</c:v>
                </c:pt>
                <c:pt idx="753">
                  <c:v>1153</c:v>
                </c:pt>
                <c:pt idx="754">
                  <c:v>1154</c:v>
                </c:pt>
                <c:pt idx="755">
                  <c:v>1155</c:v>
                </c:pt>
                <c:pt idx="756">
                  <c:v>1156</c:v>
                </c:pt>
                <c:pt idx="757">
                  <c:v>1157</c:v>
                </c:pt>
                <c:pt idx="758">
                  <c:v>1158</c:v>
                </c:pt>
                <c:pt idx="759">
                  <c:v>1159</c:v>
                </c:pt>
                <c:pt idx="760">
                  <c:v>1160</c:v>
                </c:pt>
                <c:pt idx="761">
                  <c:v>1161</c:v>
                </c:pt>
                <c:pt idx="762">
                  <c:v>1162</c:v>
                </c:pt>
                <c:pt idx="763">
                  <c:v>1163</c:v>
                </c:pt>
                <c:pt idx="764">
                  <c:v>1164</c:v>
                </c:pt>
                <c:pt idx="765">
                  <c:v>1165</c:v>
                </c:pt>
                <c:pt idx="766">
                  <c:v>1166</c:v>
                </c:pt>
                <c:pt idx="767">
                  <c:v>1167</c:v>
                </c:pt>
                <c:pt idx="768">
                  <c:v>1168</c:v>
                </c:pt>
                <c:pt idx="769">
                  <c:v>1169</c:v>
                </c:pt>
                <c:pt idx="770">
                  <c:v>1170</c:v>
                </c:pt>
                <c:pt idx="771">
                  <c:v>1171</c:v>
                </c:pt>
                <c:pt idx="772">
                  <c:v>1172</c:v>
                </c:pt>
                <c:pt idx="773">
                  <c:v>1173</c:v>
                </c:pt>
                <c:pt idx="774">
                  <c:v>1174</c:v>
                </c:pt>
                <c:pt idx="775">
                  <c:v>1175</c:v>
                </c:pt>
                <c:pt idx="776">
                  <c:v>1176</c:v>
                </c:pt>
                <c:pt idx="777">
                  <c:v>1177</c:v>
                </c:pt>
                <c:pt idx="778">
                  <c:v>1178</c:v>
                </c:pt>
                <c:pt idx="779">
                  <c:v>1179</c:v>
                </c:pt>
                <c:pt idx="780">
                  <c:v>1180</c:v>
                </c:pt>
                <c:pt idx="781">
                  <c:v>1181</c:v>
                </c:pt>
                <c:pt idx="782">
                  <c:v>1182</c:v>
                </c:pt>
                <c:pt idx="783">
                  <c:v>1183</c:v>
                </c:pt>
                <c:pt idx="784">
                  <c:v>1184</c:v>
                </c:pt>
                <c:pt idx="785">
                  <c:v>1185</c:v>
                </c:pt>
                <c:pt idx="786">
                  <c:v>1186</c:v>
                </c:pt>
                <c:pt idx="787">
                  <c:v>1187</c:v>
                </c:pt>
                <c:pt idx="788">
                  <c:v>1188</c:v>
                </c:pt>
                <c:pt idx="789">
                  <c:v>1189</c:v>
                </c:pt>
                <c:pt idx="790">
                  <c:v>1190</c:v>
                </c:pt>
                <c:pt idx="791">
                  <c:v>1191</c:v>
                </c:pt>
                <c:pt idx="792">
                  <c:v>1192</c:v>
                </c:pt>
                <c:pt idx="793">
                  <c:v>1193</c:v>
                </c:pt>
                <c:pt idx="794">
                  <c:v>1194</c:v>
                </c:pt>
                <c:pt idx="795">
                  <c:v>1195</c:v>
                </c:pt>
                <c:pt idx="796">
                  <c:v>1196</c:v>
                </c:pt>
                <c:pt idx="797">
                  <c:v>1197</c:v>
                </c:pt>
                <c:pt idx="798">
                  <c:v>1198</c:v>
                </c:pt>
                <c:pt idx="799">
                  <c:v>1199</c:v>
                </c:pt>
                <c:pt idx="800">
                  <c:v>1200</c:v>
                </c:pt>
                <c:pt idx="801">
                  <c:v>1201</c:v>
                </c:pt>
                <c:pt idx="802">
                  <c:v>1202</c:v>
                </c:pt>
                <c:pt idx="803">
                  <c:v>1203</c:v>
                </c:pt>
                <c:pt idx="804">
                  <c:v>1204</c:v>
                </c:pt>
                <c:pt idx="805">
                  <c:v>1205</c:v>
                </c:pt>
                <c:pt idx="806">
                  <c:v>1206</c:v>
                </c:pt>
                <c:pt idx="807">
                  <c:v>1207</c:v>
                </c:pt>
                <c:pt idx="808">
                  <c:v>1208</c:v>
                </c:pt>
                <c:pt idx="809">
                  <c:v>1209</c:v>
                </c:pt>
                <c:pt idx="810">
                  <c:v>1210</c:v>
                </c:pt>
                <c:pt idx="811">
                  <c:v>1211</c:v>
                </c:pt>
                <c:pt idx="812">
                  <c:v>1212</c:v>
                </c:pt>
                <c:pt idx="813">
                  <c:v>1213</c:v>
                </c:pt>
                <c:pt idx="814">
                  <c:v>1214</c:v>
                </c:pt>
                <c:pt idx="815">
                  <c:v>1215</c:v>
                </c:pt>
                <c:pt idx="816">
                  <c:v>1216</c:v>
                </c:pt>
                <c:pt idx="817">
                  <c:v>1217</c:v>
                </c:pt>
                <c:pt idx="818">
                  <c:v>1218</c:v>
                </c:pt>
                <c:pt idx="819">
                  <c:v>1219</c:v>
                </c:pt>
                <c:pt idx="820">
                  <c:v>1220</c:v>
                </c:pt>
                <c:pt idx="821">
                  <c:v>1221</c:v>
                </c:pt>
                <c:pt idx="822">
                  <c:v>1222</c:v>
                </c:pt>
                <c:pt idx="823">
                  <c:v>1223</c:v>
                </c:pt>
                <c:pt idx="824">
                  <c:v>1224</c:v>
                </c:pt>
                <c:pt idx="825">
                  <c:v>1225</c:v>
                </c:pt>
                <c:pt idx="826">
                  <c:v>1226</c:v>
                </c:pt>
                <c:pt idx="827">
                  <c:v>1227</c:v>
                </c:pt>
                <c:pt idx="828">
                  <c:v>1228</c:v>
                </c:pt>
                <c:pt idx="829">
                  <c:v>1229</c:v>
                </c:pt>
                <c:pt idx="830">
                  <c:v>1230</c:v>
                </c:pt>
                <c:pt idx="831">
                  <c:v>1231</c:v>
                </c:pt>
                <c:pt idx="832">
                  <c:v>1232</c:v>
                </c:pt>
                <c:pt idx="833">
                  <c:v>1233</c:v>
                </c:pt>
                <c:pt idx="834">
                  <c:v>1234</c:v>
                </c:pt>
                <c:pt idx="835">
                  <c:v>1235</c:v>
                </c:pt>
                <c:pt idx="836">
                  <c:v>1236</c:v>
                </c:pt>
                <c:pt idx="837">
                  <c:v>1237</c:v>
                </c:pt>
                <c:pt idx="838">
                  <c:v>1238</c:v>
                </c:pt>
                <c:pt idx="839">
                  <c:v>1239</c:v>
                </c:pt>
                <c:pt idx="840">
                  <c:v>1240</c:v>
                </c:pt>
                <c:pt idx="841">
                  <c:v>1241</c:v>
                </c:pt>
                <c:pt idx="842">
                  <c:v>1242</c:v>
                </c:pt>
                <c:pt idx="843">
                  <c:v>1243</c:v>
                </c:pt>
                <c:pt idx="844">
                  <c:v>1244</c:v>
                </c:pt>
                <c:pt idx="845">
                  <c:v>1245</c:v>
                </c:pt>
                <c:pt idx="846">
                  <c:v>1246</c:v>
                </c:pt>
                <c:pt idx="847">
                  <c:v>1247</c:v>
                </c:pt>
                <c:pt idx="848">
                  <c:v>1248</c:v>
                </c:pt>
                <c:pt idx="849">
                  <c:v>1249</c:v>
                </c:pt>
                <c:pt idx="850">
                  <c:v>1250</c:v>
                </c:pt>
                <c:pt idx="851">
                  <c:v>1251</c:v>
                </c:pt>
                <c:pt idx="852">
                  <c:v>1252</c:v>
                </c:pt>
                <c:pt idx="853">
                  <c:v>1253</c:v>
                </c:pt>
                <c:pt idx="854">
                  <c:v>1254</c:v>
                </c:pt>
                <c:pt idx="855">
                  <c:v>1255</c:v>
                </c:pt>
                <c:pt idx="856">
                  <c:v>1256</c:v>
                </c:pt>
                <c:pt idx="857">
                  <c:v>1257</c:v>
                </c:pt>
                <c:pt idx="858">
                  <c:v>1258</c:v>
                </c:pt>
                <c:pt idx="859">
                  <c:v>1259</c:v>
                </c:pt>
                <c:pt idx="860">
                  <c:v>1260</c:v>
                </c:pt>
                <c:pt idx="861">
                  <c:v>1261</c:v>
                </c:pt>
                <c:pt idx="862">
                  <c:v>1262</c:v>
                </c:pt>
                <c:pt idx="863">
                  <c:v>1263</c:v>
                </c:pt>
                <c:pt idx="864">
                  <c:v>1264</c:v>
                </c:pt>
                <c:pt idx="865">
                  <c:v>1265</c:v>
                </c:pt>
                <c:pt idx="866">
                  <c:v>1266</c:v>
                </c:pt>
                <c:pt idx="867">
                  <c:v>1267</c:v>
                </c:pt>
                <c:pt idx="868">
                  <c:v>1268</c:v>
                </c:pt>
                <c:pt idx="869">
                  <c:v>1269</c:v>
                </c:pt>
                <c:pt idx="870">
                  <c:v>1270</c:v>
                </c:pt>
                <c:pt idx="871">
                  <c:v>1271</c:v>
                </c:pt>
                <c:pt idx="872">
                  <c:v>1272</c:v>
                </c:pt>
                <c:pt idx="873">
                  <c:v>1273</c:v>
                </c:pt>
                <c:pt idx="874">
                  <c:v>1274</c:v>
                </c:pt>
                <c:pt idx="875">
                  <c:v>1275</c:v>
                </c:pt>
                <c:pt idx="876">
                  <c:v>1276</c:v>
                </c:pt>
                <c:pt idx="877">
                  <c:v>1277</c:v>
                </c:pt>
                <c:pt idx="878">
                  <c:v>1278</c:v>
                </c:pt>
                <c:pt idx="879">
                  <c:v>1279</c:v>
                </c:pt>
                <c:pt idx="880">
                  <c:v>1280</c:v>
                </c:pt>
                <c:pt idx="881">
                  <c:v>1281</c:v>
                </c:pt>
                <c:pt idx="882">
                  <c:v>1282</c:v>
                </c:pt>
                <c:pt idx="883">
                  <c:v>1283</c:v>
                </c:pt>
                <c:pt idx="884">
                  <c:v>1284</c:v>
                </c:pt>
                <c:pt idx="885">
                  <c:v>1285</c:v>
                </c:pt>
                <c:pt idx="886">
                  <c:v>1286</c:v>
                </c:pt>
                <c:pt idx="887">
                  <c:v>1287</c:v>
                </c:pt>
                <c:pt idx="888">
                  <c:v>1288</c:v>
                </c:pt>
                <c:pt idx="889">
                  <c:v>1289</c:v>
                </c:pt>
                <c:pt idx="890">
                  <c:v>1290</c:v>
                </c:pt>
                <c:pt idx="891">
                  <c:v>1291</c:v>
                </c:pt>
                <c:pt idx="892">
                  <c:v>1292</c:v>
                </c:pt>
                <c:pt idx="893">
                  <c:v>1293</c:v>
                </c:pt>
                <c:pt idx="894">
                  <c:v>1294</c:v>
                </c:pt>
                <c:pt idx="895">
                  <c:v>1295</c:v>
                </c:pt>
                <c:pt idx="896">
                  <c:v>1296</c:v>
                </c:pt>
                <c:pt idx="897">
                  <c:v>1297</c:v>
                </c:pt>
                <c:pt idx="898">
                  <c:v>1298</c:v>
                </c:pt>
                <c:pt idx="899">
                  <c:v>1299</c:v>
                </c:pt>
                <c:pt idx="900">
                  <c:v>1300</c:v>
                </c:pt>
                <c:pt idx="901">
                  <c:v>1301</c:v>
                </c:pt>
                <c:pt idx="902">
                  <c:v>1302</c:v>
                </c:pt>
                <c:pt idx="903">
                  <c:v>1303</c:v>
                </c:pt>
                <c:pt idx="904">
                  <c:v>1304</c:v>
                </c:pt>
                <c:pt idx="905">
                  <c:v>1305</c:v>
                </c:pt>
                <c:pt idx="906">
                  <c:v>1306</c:v>
                </c:pt>
                <c:pt idx="907">
                  <c:v>1307</c:v>
                </c:pt>
                <c:pt idx="908">
                  <c:v>1308</c:v>
                </c:pt>
                <c:pt idx="909">
                  <c:v>1309</c:v>
                </c:pt>
                <c:pt idx="910">
                  <c:v>1310</c:v>
                </c:pt>
                <c:pt idx="911">
                  <c:v>1311</c:v>
                </c:pt>
                <c:pt idx="912">
                  <c:v>1312</c:v>
                </c:pt>
                <c:pt idx="913">
                  <c:v>1313</c:v>
                </c:pt>
                <c:pt idx="914">
                  <c:v>1314</c:v>
                </c:pt>
                <c:pt idx="915">
                  <c:v>1315</c:v>
                </c:pt>
                <c:pt idx="916">
                  <c:v>1316</c:v>
                </c:pt>
                <c:pt idx="917">
                  <c:v>1317</c:v>
                </c:pt>
                <c:pt idx="918">
                  <c:v>1318</c:v>
                </c:pt>
                <c:pt idx="919">
                  <c:v>1319</c:v>
                </c:pt>
                <c:pt idx="920">
                  <c:v>1320</c:v>
                </c:pt>
                <c:pt idx="921">
                  <c:v>1321</c:v>
                </c:pt>
                <c:pt idx="922">
                  <c:v>1322</c:v>
                </c:pt>
                <c:pt idx="923">
                  <c:v>1323</c:v>
                </c:pt>
                <c:pt idx="924">
                  <c:v>1324</c:v>
                </c:pt>
                <c:pt idx="925">
                  <c:v>1325</c:v>
                </c:pt>
                <c:pt idx="926">
                  <c:v>1326</c:v>
                </c:pt>
                <c:pt idx="927">
                  <c:v>1327</c:v>
                </c:pt>
                <c:pt idx="928">
                  <c:v>1328</c:v>
                </c:pt>
                <c:pt idx="929">
                  <c:v>1329</c:v>
                </c:pt>
                <c:pt idx="930">
                  <c:v>1330</c:v>
                </c:pt>
                <c:pt idx="931">
                  <c:v>1331</c:v>
                </c:pt>
                <c:pt idx="932">
                  <c:v>1332</c:v>
                </c:pt>
                <c:pt idx="933">
                  <c:v>1333</c:v>
                </c:pt>
                <c:pt idx="934">
                  <c:v>1334</c:v>
                </c:pt>
                <c:pt idx="935">
                  <c:v>1335</c:v>
                </c:pt>
                <c:pt idx="936">
                  <c:v>1336</c:v>
                </c:pt>
                <c:pt idx="937">
                  <c:v>1337</c:v>
                </c:pt>
                <c:pt idx="938">
                  <c:v>1338</c:v>
                </c:pt>
                <c:pt idx="939">
                  <c:v>1339</c:v>
                </c:pt>
                <c:pt idx="940">
                  <c:v>1340</c:v>
                </c:pt>
                <c:pt idx="941">
                  <c:v>1341</c:v>
                </c:pt>
                <c:pt idx="942">
                  <c:v>1342</c:v>
                </c:pt>
                <c:pt idx="943">
                  <c:v>1343</c:v>
                </c:pt>
                <c:pt idx="944">
                  <c:v>1344</c:v>
                </c:pt>
                <c:pt idx="945">
                  <c:v>1345</c:v>
                </c:pt>
                <c:pt idx="946">
                  <c:v>1346</c:v>
                </c:pt>
                <c:pt idx="947">
                  <c:v>1347</c:v>
                </c:pt>
                <c:pt idx="948">
                  <c:v>1348</c:v>
                </c:pt>
                <c:pt idx="949">
                  <c:v>1349</c:v>
                </c:pt>
                <c:pt idx="950">
                  <c:v>1350</c:v>
                </c:pt>
                <c:pt idx="951">
                  <c:v>1351</c:v>
                </c:pt>
                <c:pt idx="952">
                  <c:v>1352</c:v>
                </c:pt>
                <c:pt idx="953">
                  <c:v>1353</c:v>
                </c:pt>
                <c:pt idx="954">
                  <c:v>1354</c:v>
                </c:pt>
                <c:pt idx="955">
                  <c:v>1355</c:v>
                </c:pt>
                <c:pt idx="956">
                  <c:v>1356</c:v>
                </c:pt>
                <c:pt idx="957">
                  <c:v>1357</c:v>
                </c:pt>
                <c:pt idx="958">
                  <c:v>1358</c:v>
                </c:pt>
                <c:pt idx="959">
                  <c:v>1359</c:v>
                </c:pt>
                <c:pt idx="960">
                  <c:v>1360</c:v>
                </c:pt>
                <c:pt idx="961">
                  <c:v>1361</c:v>
                </c:pt>
                <c:pt idx="962">
                  <c:v>1362</c:v>
                </c:pt>
                <c:pt idx="963">
                  <c:v>1363</c:v>
                </c:pt>
                <c:pt idx="964">
                  <c:v>1364</c:v>
                </c:pt>
                <c:pt idx="965">
                  <c:v>1365</c:v>
                </c:pt>
                <c:pt idx="966">
                  <c:v>1366</c:v>
                </c:pt>
                <c:pt idx="967">
                  <c:v>1367</c:v>
                </c:pt>
                <c:pt idx="968">
                  <c:v>1368</c:v>
                </c:pt>
                <c:pt idx="969">
                  <c:v>1369</c:v>
                </c:pt>
                <c:pt idx="970">
                  <c:v>1370</c:v>
                </c:pt>
                <c:pt idx="971">
                  <c:v>1371</c:v>
                </c:pt>
                <c:pt idx="972">
                  <c:v>1372</c:v>
                </c:pt>
                <c:pt idx="973">
                  <c:v>1373</c:v>
                </c:pt>
                <c:pt idx="974">
                  <c:v>1374</c:v>
                </c:pt>
                <c:pt idx="975">
                  <c:v>1375</c:v>
                </c:pt>
                <c:pt idx="976">
                  <c:v>1376</c:v>
                </c:pt>
                <c:pt idx="977">
                  <c:v>1377</c:v>
                </c:pt>
                <c:pt idx="978">
                  <c:v>1378</c:v>
                </c:pt>
                <c:pt idx="979">
                  <c:v>1379</c:v>
                </c:pt>
                <c:pt idx="980">
                  <c:v>1380</c:v>
                </c:pt>
                <c:pt idx="981">
                  <c:v>1381</c:v>
                </c:pt>
                <c:pt idx="982">
                  <c:v>1382</c:v>
                </c:pt>
                <c:pt idx="983">
                  <c:v>1383</c:v>
                </c:pt>
                <c:pt idx="984">
                  <c:v>1384</c:v>
                </c:pt>
                <c:pt idx="985">
                  <c:v>1385</c:v>
                </c:pt>
                <c:pt idx="986">
                  <c:v>1386</c:v>
                </c:pt>
                <c:pt idx="987">
                  <c:v>1387</c:v>
                </c:pt>
                <c:pt idx="988">
                  <c:v>1388</c:v>
                </c:pt>
                <c:pt idx="989">
                  <c:v>1389</c:v>
                </c:pt>
                <c:pt idx="990">
                  <c:v>1390</c:v>
                </c:pt>
                <c:pt idx="991">
                  <c:v>1391</c:v>
                </c:pt>
                <c:pt idx="992">
                  <c:v>1392</c:v>
                </c:pt>
                <c:pt idx="993">
                  <c:v>1393</c:v>
                </c:pt>
                <c:pt idx="994">
                  <c:v>1394</c:v>
                </c:pt>
                <c:pt idx="995">
                  <c:v>1395</c:v>
                </c:pt>
                <c:pt idx="996">
                  <c:v>1396</c:v>
                </c:pt>
                <c:pt idx="997">
                  <c:v>1397</c:v>
                </c:pt>
                <c:pt idx="998">
                  <c:v>1398</c:v>
                </c:pt>
                <c:pt idx="999">
                  <c:v>1399</c:v>
                </c:pt>
                <c:pt idx="1000">
                  <c:v>1400</c:v>
                </c:pt>
                <c:pt idx="1001">
                  <c:v>1401</c:v>
                </c:pt>
                <c:pt idx="1002">
                  <c:v>1402</c:v>
                </c:pt>
                <c:pt idx="1003">
                  <c:v>1403</c:v>
                </c:pt>
                <c:pt idx="1004">
                  <c:v>1404</c:v>
                </c:pt>
                <c:pt idx="1005">
                  <c:v>1405</c:v>
                </c:pt>
                <c:pt idx="1006">
                  <c:v>1406</c:v>
                </c:pt>
                <c:pt idx="1007">
                  <c:v>1407</c:v>
                </c:pt>
                <c:pt idx="1008">
                  <c:v>1408</c:v>
                </c:pt>
                <c:pt idx="1009">
                  <c:v>1409</c:v>
                </c:pt>
                <c:pt idx="1010">
                  <c:v>1410</c:v>
                </c:pt>
                <c:pt idx="1011">
                  <c:v>1411</c:v>
                </c:pt>
                <c:pt idx="1012">
                  <c:v>1412</c:v>
                </c:pt>
                <c:pt idx="1013">
                  <c:v>1413</c:v>
                </c:pt>
                <c:pt idx="1014">
                  <c:v>1414</c:v>
                </c:pt>
                <c:pt idx="1015">
                  <c:v>1415</c:v>
                </c:pt>
                <c:pt idx="1016">
                  <c:v>1416</c:v>
                </c:pt>
                <c:pt idx="1017">
                  <c:v>1417</c:v>
                </c:pt>
                <c:pt idx="1018">
                  <c:v>1418</c:v>
                </c:pt>
                <c:pt idx="1019">
                  <c:v>1419</c:v>
                </c:pt>
                <c:pt idx="1020">
                  <c:v>1420</c:v>
                </c:pt>
                <c:pt idx="1021">
                  <c:v>1421</c:v>
                </c:pt>
                <c:pt idx="1022">
                  <c:v>1422</c:v>
                </c:pt>
                <c:pt idx="1023">
                  <c:v>1423</c:v>
                </c:pt>
                <c:pt idx="1024">
                  <c:v>1424</c:v>
                </c:pt>
                <c:pt idx="1025">
                  <c:v>1425</c:v>
                </c:pt>
                <c:pt idx="1026">
                  <c:v>1426</c:v>
                </c:pt>
                <c:pt idx="1027">
                  <c:v>1427</c:v>
                </c:pt>
                <c:pt idx="1028">
                  <c:v>1428</c:v>
                </c:pt>
                <c:pt idx="1029">
                  <c:v>1429</c:v>
                </c:pt>
                <c:pt idx="1030">
                  <c:v>1430</c:v>
                </c:pt>
                <c:pt idx="1031">
                  <c:v>1431</c:v>
                </c:pt>
                <c:pt idx="1032">
                  <c:v>1432</c:v>
                </c:pt>
                <c:pt idx="1033">
                  <c:v>1433</c:v>
                </c:pt>
                <c:pt idx="1034">
                  <c:v>1434</c:v>
                </c:pt>
                <c:pt idx="1035">
                  <c:v>1435</c:v>
                </c:pt>
                <c:pt idx="1036">
                  <c:v>1436</c:v>
                </c:pt>
                <c:pt idx="1037">
                  <c:v>1437</c:v>
                </c:pt>
                <c:pt idx="1038">
                  <c:v>1438</c:v>
                </c:pt>
                <c:pt idx="1039">
                  <c:v>1439</c:v>
                </c:pt>
                <c:pt idx="1040">
                  <c:v>1440</c:v>
                </c:pt>
                <c:pt idx="1041">
                  <c:v>1441</c:v>
                </c:pt>
                <c:pt idx="1042">
                  <c:v>1442</c:v>
                </c:pt>
                <c:pt idx="1043">
                  <c:v>1443</c:v>
                </c:pt>
                <c:pt idx="1044">
                  <c:v>1444</c:v>
                </c:pt>
                <c:pt idx="1045">
                  <c:v>1445</c:v>
                </c:pt>
                <c:pt idx="1046">
                  <c:v>1446</c:v>
                </c:pt>
                <c:pt idx="1047">
                  <c:v>1447</c:v>
                </c:pt>
                <c:pt idx="1048">
                  <c:v>1448</c:v>
                </c:pt>
                <c:pt idx="1049">
                  <c:v>1449</c:v>
                </c:pt>
                <c:pt idx="1050">
                  <c:v>1450</c:v>
                </c:pt>
                <c:pt idx="1051">
                  <c:v>1451</c:v>
                </c:pt>
                <c:pt idx="1052">
                  <c:v>1452</c:v>
                </c:pt>
                <c:pt idx="1053">
                  <c:v>1453</c:v>
                </c:pt>
                <c:pt idx="1054">
                  <c:v>1454</c:v>
                </c:pt>
                <c:pt idx="1055">
                  <c:v>1455</c:v>
                </c:pt>
                <c:pt idx="1056">
                  <c:v>1456</c:v>
                </c:pt>
                <c:pt idx="1057">
                  <c:v>1457</c:v>
                </c:pt>
                <c:pt idx="1058">
                  <c:v>1458</c:v>
                </c:pt>
                <c:pt idx="1059">
                  <c:v>1459</c:v>
                </c:pt>
                <c:pt idx="1060">
                  <c:v>1460</c:v>
                </c:pt>
                <c:pt idx="1061">
                  <c:v>1461</c:v>
                </c:pt>
                <c:pt idx="1062">
                  <c:v>1462</c:v>
                </c:pt>
                <c:pt idx="1063">
                  <c:v>1463</c:v>
                </c:pt>
                <c:pt idx="1064">
                  <c:v>1464</c:v>
                </c:pt>
                <c:pt idx="1065">
                  <c:v>1465</c:v>
                </c:pt>
                <c:pt idx="1066">
                  <c:v>1466</c:v>
                </c:pt>
                <c:pt idx="1067">
                  <c:v>1467</c:v>
                </c:pt>
                <c:pt idx="1068">
                  <c:v>1468</c:v>
                </c:pt>
                <c:pt idx="1069">
                  <c:v>1469</c:v>
                </c:pt>
                <c:pt idx="1070">
                  <c:v>1470</c:v>
                </c:pt>
                <c:pt idx="1071">
                  <c:v>1471</c:v>
                </c:pt>
                <c:pt idx="1072">
                  <c:v>1472</c:v>
                </c:pt>
                <c:pt idx="1073">
                  <c:v>1473</c:v>
                </c:pt>
                <c:pt idx="1074">
                  <c:v>1474</c:v>
                </c:pt>
                <c:pt idx="1075">
                  <c:v>1475</c:v>
                </c:pt>
                <c:pt idx="1076">
                  <c:v>1476</c:v>
                </c:pt>
                <c:pt idx="1077">
                  <c:v>1477</c:v>
                </c:pt>
                <c:pt idx="1078">
                  <c:v>1478</c:v>
                </c:pt>
                <c:pt idx="1079">
                  <c:v>1479</c:v>
                </c:pt>
                <c:pt idx="1080">
                  <c:v>1480</c:v>
                </c:pt>
                <c:pt idx="1081">
                  <c:v>1481</c:v>
                </c:pt>
                <c:pt idx="1082">
                  <c:v>1482</c:v>
                </c:pt>
                <c:pt idx="1083">
                  <c:v>1483</c:v>
                </c:pt>
                <c:pt idx="1084">
                  <c:v>1484</c:v>
                </c:pt>
                <c:pt idx="1085">
                  <c:v>1485</c:v>
                </c:pt>
                <c:pt idx="1086">
                  <c:v>1486</c:v>
                </c:pt>
                <c:pt idx="1087">
                  <c:v>1487</c:v>
                </c:pt>
                <c:pt idx="1088">
                  <c:v>1488</c:v>
                </c:pt>
                <c:pt idx="1089">
                  <c:v>1489</c:v>
                </c:pt>
                <c:pt idx="1090">
                  <c:v>1490</c:v>
                </c:pt>
                <c:pt idx="1091">
                  <c:v>1491</c:v>
                </c:pt>
                <c:pt idx="1092">
                  <c:v>1492</c:v>
                </c:pt>
                <c:pt idx="1093">
                  <c:v>1493</c:v>
                </c:pt>
                <c:pt idx="1094">
                  <c:v>1494</c:v>
                </c:pt>
                <c:pt idx="1095">
                  <c:v>1495</c:v>
                </c:pt>
                <c:pt idx="1096">
                  <c:v>1496</c:v>
                </c:pt>
                <c:pt idx="1097">
                  <c:v>1497</c:v>
                </c:pt>
                <c:pt idx="1098">
                  <c:v>1498</c:v>
                </c:pt>
                <c:pt idx="1099">
                  <c:v>1499</c:v>
                </c:pt>
                <c:pt idx="1100">
                  <c:v>1500</c:v>
                </c:pt>
                <c:pt idx="1101">
                  <c:v>1501</c:v>
                </c:pt>
                <c:pt idx="1102">
                  <c:v>1502</c:v>
                </c:pt>
                <c:pt idx="1103">
                  <c:v>1503</c:v>
                </c:pt>
                <c:pt idx="1104">
                  <c:v>1504</c:v>
                </c:pt>
                <c:pt idx="1105">
                  <c:v>1505</c:v>
                </c:pt>
                <c:pt idx="1106">
                  <c:v>1506</c:v>
                </c:pt>
                <c:pt idx="1107">
                  <c:v>1507</c:v>
                </c:pt>
                <c:pt idx="1108">
                  <c:v>1508</c:v>
                </c:pt>
                <c:pt idx="1109">
                  <c:v>1509</c:v>
                </c:pt>
                <c:pt idx="1110">
                  <c:v>1510</c:v>
                </c:pt>
                <c:pt idx="1111">
                  <c:v>1511</c:v>
                </c:pt>
                <c:pt idx="1112">
                  <c:v>1512</c:v>
                </c:pt>
                <c:pt idx="1113">
                  <c:v>1513</c:v>
                </c:pt>
                <c:pt idx="1114">
                  <c:v>1514</c:v>
                </c:pt>
                <c:pt idx="1115">
                  <c:v>1515</c:v>
                </c:pt>
                <c:pt idx="1116">
                  <c:v>1516</c:v>
                </c:pt>
                <c:pt idx="1117">
                  <c:v>1517</c:v>
                </c:pt>
                <c:pt idx="1118">
                  <c:v>1518</c:v>
                </c:pt>
                <c:pt idx="1119">
                  <c:v>1519</c:v>
                </c:pt>
                <c:pt idx="1120">
                  <c:v>1520</c:v>
                </c:pt>
                <c:pt idx="1121">
                  <c:v>1521</c:v>
                </c:pt>
                <c:pt idx="1122">
                  <c:v>1522</c:v>
                </c:pt>
                <c:pt idx="1123">
                  <c:v>1523</c:v>
                </c:pt>
                <c:pt idx="1124">
                  <c:v>1524</c:v>
                </c:pt>
                <c:pt idx="1125">
                  <c:v>1525</c:v>
                </c:pt>
                <c:pt idx="1126">
                  <c:v>1526</c:v>
                </c:pt>
                <c:pt idx="1127">
                  <c:v>1527</c:v>
                </c:pt>
                <c:pt idx="1128">
                  <c:v>1528</c:v>
                </c:pt>
                <c:pt idx="1129">
                  <c:v>1529</c:v>
                </c:pt>
                <c:pt idx="1130">
                  <c:v>1530</c:v>
                </c:pt>
                <c:pt idx="1131">
                  <c:v>1531</c:v>
                </c:pt>
                <c:pt idx="1132">
                  <c:v>1532</c:v>
                </c:pt>
                <c:pt idx="1133">
                  <c:v>1533</c:v>
                </c:pt>
                <c:pt idx="1134">
                  <c:v>1534</c:v>
                </c:pt>
                <c:pt idx="1135">
                  <c:v>1535</c:v>
                </c:pt>
                <c:pt idx="1136">
                  <c:v>1536</c:v>
                </c:pt>
                <c:pt idx="1137">
                  <c:v>1537</c:v>
                </c:pt>
                <c:pt idx="1138">
                  <c:v>1538</c:v>
                </c:pt>
                <c:pt idx="1139">
                  <c:v>1539</c:v>
                </c:pt>
                <c:pt idx="1140">
                  <c:v>1540</c:v>
                </c:pt>
                <c:pt idx="1141">
                  <c:v>1541</c:v>
                </c:pt>
                <c:pt idx="1142">
                  <c:v>1542</c:v>
                </c:pt>
                <c:pt idx="1143">
                  <c:v>1543</c:v>
                </c:pt>
                <c:pt idx="1144">
                  <c:v>1544</c:v>
                </c:pt>
                <c:pt idx="1145">
                  <c:v>1545</c:v>
                </c:pt>
                <c:pt idx="1146">
                  <c:v>1546</c:v>
                </c:pt>
                <c:pt idx="1147">
                  <c:v>1547</c:v>
                </c:pt>
                <c:pt idx="1148">
                  <c:v>1548</c:v>
                </c:pt>
                <c:pt idx="1149">
                  <c:v>1549</c:v>
                </c:pt>
                <c:pt idx="1150">
                  <c:v>1550</c:v>
                </c:pt>
                <c:pt idx="1151">
                  <c:v>1551</c:v>
                </c:pt>
                <c:pt idx="1152">
                  <c:v>1552</c:v>
                </c:pt>
                <c:pt idx="1153">
                  <c:v>1553</c:v>
                </c:pt>
                <c:pt idx="1154">
                  <c:v>1554</c:v>
                </c:pt>
                <c:pt idx="1155">
                  <c:v>1555</c:v>
                </c:pt>
                <c:pt idx="1156">
                  <c:v>1556</c:v>
                </c:pt>
                <c:pt idx="1157">
                  <c:v>1557</c:v>
                </c:pt>
                <c:pt idx="1158">
                  <c:v>1558</c:v>
                </c:pt>
                <c:pt idx="1159">
                  <c:v>1559</c:v>
                </c:pt>
                <c:pt idx="1160">
                  <c:v>1560</c:v>
                </c:pt>
                <c:pt idx="1161">
                  <c:v>1561</c:v>
                </c:pt>
                <c:pt idx="1162">
                  <c:v>1562</c:v>
                </c:pt>
                <c:pt idx="1163">
                  <c:v>1563</c:v>
                </c:pt>
                <c:pt idx="1164">
                  <c:v>1564</c:v>
                </c:pt>
                <c:pt idx="1165">
                  <c:v>1565</c:v>
                </c:pt>
                <c:pt idx="1166">
                  <c:v>1566</c:v>
                </c:pt>
                <c:pt idx="1167">
                  <c:v>1567</c:v>
                </c:pt>
                <c:pt idx="1168">
                  <c:v>1568</c:v>
                </c:pt>
                <c:pt idx="1169">
                  <c:v>1569</c:v>
                </c:pt>
                <c:pt idx="1170">
                  <c:v>1570</c:v>
                </c:pt>
                <c:pt idx="1171">
                  <c:v>1571</c:v>
                </c:pt>
                <c:pt idx="1172">
                  <c:v>1572</c:v>
                </c:pt>
                <c:pt idx="1173">
                  <c:v>1573</c:v>
                </c:pt>
                <c:pt idx="1174">
                  <c:v>1574</c:v>
                </c:pt>
                <c:pt idx="1175">
                  <c:v>1575</c:v>
                </c:pt>
                <c:pt idx="1176">
                  <c:v>1576</c:v>
                </c:pt>
                <c:pt idx="1177">
                  <c:v>1577</c:v>
                </c:pt>
                <c:pt idx="1178">
                  <c:v>1578</c:v>
                </c:pt>
                <c:pt idx="1179">
                  <c:v>1579</c:v>
                </c:pt>
                <c:pt idx="1180">
                  <c:v>1580</c:v>
                </c:pt>
                <c:pt idx="1181">
                  <c:v>1581</c:v>
                </c:pt>
                <c:pt idx="1182">
                  <c:v>1582</c:v>
                </c:pt>
                <c:pt idx="1183">
                  <c:v>1583</c:v>
                </c:pt>
                <c:pt idx="1184">
                  <c:v>1584</c:v>
                </c:pt>
                <c:pt idx="1185">
                  <c:v>1585</c:v>
                </c:pt>
                <c:pt idx="1186">
                  <c:v>1586</c:v>
                </c:pt>
                <c:pt idx="1187">
                  <c:v>1587</c:v>
                </c:pt>
                <c:pt idx="1188">
                  <c:v>1588</c:v>
                </c:pt>
                <c:pt idx="1189">
                  <c:v>1589</c:v>
                </c:pt>
                <c:pt idx="1190">
                  <c:v>1590</c:v>
                </c:pt>
                <c:pt idx="1191">
                  <c:v>1591</c:v>
                </c:pt>
                <c:pt idx="1192">
                  <c:v>1592</c:v>
                </c:pt>
                <c:pt idx="1193">
                  <c:v>1593</c:v>
                </c:pt>
                <c:pt idx="1194">
                  <c:v>1594</c:v>
                </c:pt>
                <c:pt idx="1195">
                  <c:v>1595</c:v>
                </c:pt>
                <c:pt idx="1196">
                  <c:v>1596</c:v>
                </c:pt>
                <c:pt idx="1197">
                  <c:v>1597</c:v>
                </c:pt>
                <c:pt idx="1198">
                  <c:v>1598</c:v>
                </c:pt>
                <c:pt idx="1199">
                  <c:v>1599</c:v>
                </c:pt>
                <c:pt idx="1200">
                  <c:v>1600</c:v>
                </c:pt>
                <c:pt idx="1201">
                  <c:v>1601</c:v>
                </c:pt>
                <c:pt idx="1202">
                  <c:v>1602</c:v>
                </c:pt>
                <c:pt idx="1203">
                  <c:v>1603</c:v>
                </c:pt>
                <c:pt idx="1204">
                  <c:v>1604</c:v>
                </c:pt>
                <c:pt idx="1205">
                  <c:v>1605</c:v>
                </c:pt>
                <c:pt idx="1206">
                  <c:v>1606</c:v>
                </c:pt>
                <c:pt idx="1207">
                  <c:v>1607</c:v>
                </c:pt>
                <c:pt idx="1208">
                  <c:v>1608</c:v>
                </c:pt>
                <c:pt idx="1209">
                  <c:v>1609</c:v>
                </c:pt>
                <c:pt idx="1210">
                  <c:v>1610</c:v>
                </c:pt>
                <c:pt idx="1211">
                  <c:v>1611</c:v>
                </c:pt>
                <c:pt idx="1212">
                  <c:v>1612</c:v>
                </c:pt>
                <c:pt idx="1213">
                  <c:v>1613</c:v>
                </c:pt>
                <c:pt idx="1214">
                  <c:v>1614</c:v>
                </c:pt>
                <c:pt idx="1215">
                  <c:v>1615</c:v>
                </c:pt>
                <c:pt idx="1216">
                  <c:v>1616</c:v>
                </c:pt>
                <c:pt idx="1217">
                  <c:v>1617</c:v>
                </c:pt>
                <c:pt idx="1218">
                  <c:v>1618</c:v>
                </c:pt>
                <c:pt idx="1219">
                  <c:v>1619</c:v>
                </c:pt>
                <c:pt idx="1220">
                  <c:v>1620</c:v>
                </c:pt>
                <c:pt idx="1221">
                  <c:v>1621</c:v>
                </c:pt>
                <c:pt idx="1222">
                  <c:v>1622</c:v>
                </c:pt>
                <c:pt idx="1223">
                  <c:v>1623</c:v>
                </c:pt>
                <c:pt idx="1224">
                  <c:v>1624</c:v>
                </c:pt>
                <c:pt idx="1225">
                  <c:v>1625</c:v>
                </c:pt>
                <c:pt idx="1226">
                  <c:v>1626</c:v>
                </c:pt>
                <c:pt idx="1227">
                  <c:v>1627</c:v>
                </c:pt>
                <c:pt idx="1228">
                  <c:v>1628</c:v>
                </c:pt>
                <c:pt idx="1229">
                  <c:v>1629</c:v>
                </c:pt>
                <c:pt idx="1230">
                  <c:v>1630</c:v>
                </c:pt>
                <c:pt idx="1231">
                  <c:v>1631</c:v>
                </c:pt>
                <c:pt idx="1232">
                  <c:v>1632</c:v>
                </c:pt>
                <c:pt idx="1233">
                  <c:v>1633</c:v>
                </c:pt>
                <c:pt idx="1234">
                  <c:v>1634</c:v>
                </c:pt>
                <c:pt idx="1235">
                  <c:v>1635</c:v>
                </c:pt>
                <c:pt idx="1236">
                  <c:v>1636</c:v>
                </c:pt>
                <c:pt idx="1237">
                  <c:v>1637</c:v>
                </c:pt>
                <c:pt idx="1238">
                  <c:v>1638</c:v>
                </c:pt>
                <c:pt idx="1239">
                  <c:v>1639</c:v>
                </c:pt>
                <c:pt idx="1240">
                  <c:v>1640</c:v>
                </c:pt>
                <c:pt idx="1241">
                  <c:v>1641</c:v>
                </c:pt>
                <c:pt idx="1242">
                  <c:v>1642</c:v>
                </c:pt>
                <c:pt idx="1243">
                  <c:v>1643</c:v>
                </c:pt>
                <c:pt idx="1244">
                  <c:v>1644</c:v>
                </c:pt>
                <c:pt idx="1245">
                  <c:v>1645</c:v>
                </c:pt>
                <c:pt idx="1246">
                  <c:v>1646</c:v>
                </c:pt>
                <c:pt idx="1247">
                  <c:v>1647</c:v>
                </c:pt>
                <c:pt idx="1248">
                  <c:v>1648</c:v>
                </c:pt>
                <c:pt idx="1249">
                  <c:v>1649</c:v>
                </c:pt>
                <c:pt idx="1250">
                  <c:v>1650</c:v>
                </c:pt>
                <c:pt idx="1251">
                  <c:v>1651</c:v>
                </c:pt>
                <c:pt idx="1252">
                  <c:v>1652</c:v>
                </c:pt>
                <c:pt idx="1253">
                  <c:v>1653</c:v>
                </c:pt>
                <c:pt idx="1254">
                  <c:v>1654</c:v>
                </c:pt>
                <c:pt idx="1255">
                  <c:v>1655</c:v>
                </c:pt>
                <c:pt idx="1256">
                  <c:v>1656</c:v>
                </c:pt>
                <c:pt idx="1257">
                  <c:v>1657</c:v>
                </c:pt>
                <c:pt idx="1258">
                  <c:v>1658</c:v>
                </c:pt>
                <c:pt idx="1259">
                  <c:v>1659</c:v>
                </c:pt>
                <c:pt idx="1260">
                  <c:v>1660</c:v>
                </c:pt>
                <c:pt idx="1261">
                  <c:v>1661</c:v>
                </c:pt>
                <c:pt idx="1262">
                  <c:v>1662</c:v>
                </c:pt>
                <c:pt idx="1263">
                  <c:v>1663</c:v>
                </c:pt>
                <c:pt idx="1264">
                  <c:v>1664</c:v>
                </c:pt>
                <c:pt idx="1265">
                  <c:v>1665</c:v>
                </c:pt>
                <c:pt idx="1266">
                  <c:v>1666</c:v>
                </c:pt>
                <c:pt idx="1267">
                  <c:v>1667</c:v>
                </c:pt>
                <c:pt idx="1268">
                  <c:v>1668</c:v>
                </c:pt>
                <c:pt idx="1269">
                  <c:v>1669</c:v>
                </c:pt>
                <c:pt idx="1270">
                  <c:v>1670</c:v>
                </c:pt>
                <c:pt idx="1271">
                  <c:v>1671</c:v>
                </c:pt>
                <c:pt idx="1272">
                  <c:v>1672</c:v>
                </c:pt>
                <c:pt idx="1273">
                  <c:v>1673</c:v>
                </c:pt>
                <c:pt idx="1274">
                  <c:v>1674</c:v>
                </c:pt>
                <c:pt idx="1275">
                  <c:v>1675</c:v>
                </c:pt>
                <c:pt idx="1276">
                  <c:v>1676</c:v>
                </c:pt>
                <c:pt idx="1277">
                  <c:v>1677</c:v>
                </c:pt>
                <c:pt idx="1278">
                  <c:v>1678</c:v>
                </c:pt>
                <c:pt idx="1279">
                  <c:v>1679</c:v>
                </c:pt>
                <c:pt idx="1280">
                  <c:v>1680</c:v>
                </c:pt>
                <c:pt idx="1281">
                  <c:v>1681</c:v>
                </c:pt>
                <c:pt idx="1282">
                  <c:v>1682</c:v>
                </c:pt>
                <c:pt idx="1283">
                  <c:v>1683</c:v>
                </c:pt>
                <c:pt idx="1284">
                  <c:v>1684</c:v>
                </c:pt>
                <c:pt idx="1285">
                  <c:v>1685</c:v>
                </c:pt>
                <c:pt idx="1286">
                  <c:v>1686</c:v>
                </c:pt>
                <c:pt idx="1287">
                  <c:v>1687</c:v>
                </c:pt>
                <c:pt idx="1288">
                  <c:v>1688</c:v>
                </c:pt>
                <c:pt idx="1289">
                  <c:v>1689</c:v>
                </c:pt>
                <c:pt idx="1290">
                  <c:v>1690</c:v>
                </c:pt>
                <c:pt idx="1291">
                  <c:v>1691</c:v>
                </c:pt>
                <c:pt idx="1292">
                  <c:v>1692</c:v>
                </c:pt>
                <c:pt idx="1293">
                  <c:v>1693</c:v>
                </c:pt>
                <c:pt idx="1294">
                  <c:v>1694</c:v>
                </c:pt>
                <c:pt idx="1295">
                  <c:v>1695</c:v>
                </c:pt>
                <c:pt idx="1296">
                  <c:v>1696</c:v>
                </c:pt>
                <c:pt idx="1297">
                  <c:v>1697</c:v>
                </c:pt>
                <c:pt idx="1298">
                  <c:v>1698</c:v>
                </c:pt>
                <c:pt idx="1299">
                  <c:v>1699</c:v>
                </c:pt>
                <c:pt idx="1300">
                  <c:v>1700</c:v>
                </c:pt>
                <c:pt idx="1301">
                  <c:v>1701</c:v>
                </c:pt>
                <c:pt idx="1302">
                  <c:v>1702</c:v>
                </c:pt>
                <c:pt idx="1303">
                  <c:v>1703</c:v>
                </c:pt>
                <c:pt idx="1304">
                  <c:v>1704</c:v>
                </c:pt>
                <c:pt idx="1305">
                  <c:v>1705</c:v>
                </c:pt>
                <c:pt idx="1306">
                  <c:v>1706</c:v>
                </c:pt>
                <c:pt idx="1307">
                  <c:v>1707</c:v>
                </c:pt>
                <c:pt idx="1308">
                  <c:v>1708</c:v>
                </c:pt>
                <c:pt idx="1309">
                  <c:v>1709</c:v>
                </c:pt>
                <c:pt idx="1310">
                  <c:v>1710</c:v>
                </c:pt>
                <c:pt idx="1311">
                  <c:v>1711</c:v>
                </c:pt>
                <c:pt idx="1312">
                  <c:v>1712</c:v>
                </c:pt>
                <c:pt idx="1313">
                  <c:v>1713</c:v>
                </c:pt>
                <c:pt idx="1314">
                  <c:v>1714</c:v>
                </c:pt>
                <c:pt idx="1315">
                  <c:v>1715</c:v>
                </c:pt>
                <c:pt idx="1316">
                  <c:v>1716</c:v>
                </c:pt>
                <c:pt idx="1317">
                  <c:v>1717</c:v>
                </c:pt>
                <c:pt idx="1318">
                  <c:v>1718</c:v>
                </c:pt>
                <c:pt idx="1319">
                  <c:v>1719</c:v>
                </c:pt>
                <c:pt idx="1320">
                  <c:v>1720</c:v>
                </c:pt>
                <c:pt idx="1321">
                  <c:v>1721</c:v>
                </c:pt>
                <c:pt idx="1322">
                  <c:v>1722</c:v>
                </c:pt>
                <c:pt idx="1323">
                  <c:v>1723</c:v>
                </c:pt>
                <c:pt idx="1324">
                  <c:v>1724</c:v>
                </c:pt>
                <c:pt idx="1325">
                  <c:v>1725</c:v>
                </c:pt>
                <c:pt idx="1326">
                  <c:v>1726</c:v>
                </c:pt>
                <c:pt idx="1327">
                  <c:v>1727</c:v>
                </c:pt>
                <c:pt idx="1328">
                  <c:v>1728</c:v>
                </c:pt>
                <c:pt idx="1329">
                  <c:v>1729</c:v>
                </c:pt>
                <c:pt idx="1330">
                  <c:v>1730</c:v>
                </c:pt>
                <c:pt idx="1331">
                  <c:v>1731</c:v>
                </c:pt>
                <c:pt idx="1332">
                  <c:v>1732</c:v>
                </c:pt>
                <c:pt idx="1333">
                  <c:v>1733</c:v>
                </c:pt>
                <c:pt idx="1334">
                  <c:v>1734</c:v>
                </c:pt>
                <c:pt idx="1335">
                  <c:v>1735</c:v>
                </c:pt>
                <c:pt idx="1336">
                  <c:v>1736</c:v>
                </c:pt>
                <c:pt idx="1337">
                  <c:v>1737</c:v>
                </c:pt>
                <c:pt idx="1338">
                  <c:v>1738</c:v>
                </c:pt>
                <c:pt idx="1339">
                  <c:v>1739</c:v>
                </c:pt>
                <c:pt idx="1340">
                  <c:v>1740</c:v>
                </c:pt>
                <c:pt idx="1341">
                  <c:v>1741</c:v>
                </c:pt>
                <c:pt idx="1342">
                  <c:v>1742</c:v>
                </c:pt>
                <c:pt idx="1343">
                  <c:v>1743</c:v>
                </c:pt>
                <c:pt idx="1344">
                  <c:v>1744</c:v>
                </c:pt>
                <c:pt idx="1345">
                  <c:v>1745</c:v>
                </c:pt>
                <c:pt idx="1346">
                  <c:v>1746</c:v>
                </c:pt>
                <c:pt idx="1347">
                  <c:v>1747</c:v>
                </c:pt>
                <c:pt idx="1348">
                  <c:v>1748</c:v>
                </c:pt>
                <c:pt idx="1349">
                  <c:v>1749</c:v>
                </c:pt>
                <c:pt idx="1350">
                  <c:v>1750</c:v>
                </c:pt>
                <c:pt idx="1351">
                  <c:v>1751</c:v>
                </c:pt>
                <c:pt idx="1352">
                  <c:v>1752</c:v>
                </c:pt>
                <c:pt idx="1353">
                  <c:v>1753</c:v>
                </c:pt>
                <c:pt idx="1354">
                  <c:v>1754</c:v>
                </c:pt>
                <c:pt idx="1355">
                  <c:v>1755</c:v>
                </c:pt>
                <c:pt idx="1356">
                  <c:v>1756</c:v>
                </c:pt>
                <c:pt idx="1357">
                  <c:v>1757</c:v>
                </c:pt>
                <c:pt idx="1358">
                  <c:v>1758</c:v>
                </c:pt>
                <c:pt idx="1359">
                  <c:v>1759</c:v>
                </c:pt>
                <c:pt idx="1360">
                  <c:v>1760</c:v>
                </c:pt>
                <c:pt idx="1361">
                  <c:v>1761</c:v>
                </c:pt>
                <c:pt idx="1362">
                  <c:v>1762</c:v>
                </c:pt>
                <c:pt idx="1363">
                  <c:v>1763</c:v>
                </c:pt>
                <c:pt idx="1364">
                  <c:v>1764</c:v>
                </c:pt>
                <c:pt idx="1365">
                  <c:v>1765</c:v>
                </c:pt>
                <c:pt idx="1366">
                  <c:v>1766</c:v>
                </c:pt>
                <c:pt idx="1367">
                  <c:v>1767</c:v>
                </c:pt>
                <c:pt idx="1368">
                  <c:v>1768</c:v>
                </c:pt>
                <c:pt idx="1369">
                  <c:v>1769</c:v>
                </c:pt>
                <c:pt idx="1370">
                  <c:v>1770</c:v>
                </c:pt>
                <c:pt idx="1371">
                  <c:v>1771</c:v>
                </c:pt>
                <c:pt idx="1372">
                  <c:v>1772</c:v>
                </c:pt>
                <c:pt idx="1373">
                  <c:v>1773</c:v>
                </c:pt>
                <c:pt idx="1374">
                  <c:v>1774</c:v>
                </c:pt>
                <c:pt idx="1375">
                  <c:v>1775</c:v>
                </c:pt>
                <c:pt idx="1376">
                  <c:v>1776</c:v>
                </c:pt>
                <c:pt idx="1377">
                  <c:v>1777</c:v>
                </c:pt>
                <c:pt idx="1378">
                  <c:v>1778</c:v>
                </c:pt>
                <c:pt idx="1379">
                  <c:v>1779</c:v>
                </c:pt>
                <c:pt idx="1380">
                  <c:v>1780</c:v>
                </c:pt>
                <c:pt idx="1381">
                  <c:v>1781</c:v>
                </c:pt>
                <c:pt idx="1382">
                  <c:v>1782</c:v>
                </c:pt>
                <c:pt idx="1383">
                  <c:v>1783</c:v>
                </c:pt>
                <c:pt idx="1384">
                  <c:v>1784</c:v>
                </c:pt>
                <c:pt idx="1385">
                  <c:v>1785</c:v>
                </c:pt>
                <c:pt idx="1386">
                  <c:v>1786</c:v>
                </c:pt>
                <c:pt idx="1387">
                  <c:v>1787</c:v>
                </c:pt>
                <c:pt idx="1388">
                  <c:v>1788</c:v>
                </c:pt>
                <c:pt idx="1389">
                  <c:v>1789</c:v>
                </c:pt>
                <c:pt idx="1390">
                  <c:v>1790</c:v>
                </c:pt>
                <c:pt idx="1391">
                  <c:v>1791</c:v>
                </c:pt>
                <c:pt idx="1392">
                  <c:v>1792</c:v>
                </c:pt>
                <c:pt idx="1393">
                  <c:v>1793</c:v>
                </c:pt>
                <c:pt idx="1394">
                  <c:v>1794</c:v>
                </c:pt>
                <c:pt idx="1395">
                  <c:v>1795</c:v>
                </c:pt>
                <c:pt idx="1396">
                  <c:v>1796</c:v>
                </c:pt>
                <c:pt idx="1397">
                  <c:v>1797</c:v>
                </c:pt>
                <c:pt idx="1398">
                  <c:v>1798</c:v>
                </c:pt>
                <c:pt idx="1399">
                  <c:v>1799</c:v>
                </c:pt>
                <c:pt idx="1400">
                  <c:v>1800</c:v>
                </c:pt>
                <c:pt idx="1401">
                  <c:v>1801</c:v>
                </c:pt>
                <c:pt idx="1402">
                  <c:v>1802</c:v>
                </c:pt>
                <c:pt idx="1403">
                  <c:v>1803</c:v>
                </c:pt>
                <c:pt idx="1404">
                  <c:v>1804</c:v>
                </c:pt>
                <c:pt idx="1405">
                  <c:v>1805</c:v>
                </c:pt>
                <c:pt idx="1406">
                  <c:v>1806</c:v>
                </c:pt>
                <c:pt idx="1407">
                  <c:v>1807</c:v>
                </c:pt>
                <c:pt idx="1408">
                  <c:v>1808</c:v>
                </c:pt>
                <c:pt idx="1409">
                  <c:v>1809</c:v>
                </c:pt>
                <c:pt idx="1410">
                  <c:v>1810</c:v>
                </c:pt>
                <c:pt idx="1411">
                  <c:v>1811</c:v>
                </c:pt>
                <c:pt idx="1412">
                  <c:v>1812</c:v>
                </c:pt>
                <c:pt idx="1413">
                  <c:v>1813</c:v>
                </c:pt>
                <c:pt idx="1414">
                  <c:v>1814</c:v>
                </c:pt>
                <c:pt idx="1415">
                  <c:v>1815</c:v>
                </c:pt>
                <c:pt idx="1416">
                  <c:v>1816</c:v>
                </c:pt>
                <c:pt idx="1417">
                  <c:v>1817</c:v>
                </c:pt>
                <c:pt idx="1418">
                  <c:v>1818</c:v>
                </c:pt>
                <c:pt idx="1419">
                  <c:v>1819</c:v>
                </c:pt>
                <c:pt idx="1420">
                  <c:v>1820</c:v>
                </c:pt>
                <c:pt idx="1421">
                  <c:v>1821</c:v>
                </c:pt>
                <c:pt idx="1422">
                  <c:v>1822</c:v>
                </c:pt>
                <c:pt idx="1423">
                  <c:v>1823</c:v>
                </c:pt>
                <c:pt idx="1424">
                  <c:v>1824</c:v>
                </c:pt>
                <c:pt idx="1425">
                  <c:v>1825</c:v>
                </c:pt>
                <c:pt idx="1426">
                  <c:v>1826</c:v>
                </c:pt>
                <c:pt idx="1427">
                  <c:v>1827</c:v>
                </c:pt>
                <c:pt idx="1428">
                  <c:v>1828</c:v>
                </c:pt>
                <c:pt idx="1429">
                  <c:v>1829</c:v>
                </c:pt>
                <c:pt idx="1430">
                  <c:v>1830</c:v>
                </c:pt>
                <c:pt idx="1431">
                  <c:v>1831</c:v>
                </c:pt>
                <c:pt idx="1432">
                  <c:v>1832</c:v>
                </c:pt>
                <c:pt idx="1433">
                  <c:v>1833</c:v>
                </c:pt>
                <c:pt idx="1434">
                  <c:v>1834</c:v>
                </c:pt>
                <c:pt idx="1435">
                  <c:v>1835</c:v>
                </c:pt>
                <c:pt idx="1436">
                  <c:v>1836</c:v>
                </c:pt>
                <c:pt idx="1437">
                  <c:v>1837</c:v>
                </c:pt>
                <c:pt idx="1438">
                  <c:v>1838</c:v>
                </c:pt>
                <c:pt idx="1439">
                  <c:v>1839</c:v>
                </c:pt>
                <c:pt idx="1440">
                  <c:v>1840</c:v>
                </c:pt>
                <c:pt idx="1441">
                  <c:v>1841</c:v>
                </c:pt>
                <c:pt idx="1442">
                  <c:v>1842</c:v>
                </c:pt>
                <c:pt idx="1443">
                  <c:v>1843</c:v>
                </c:pt>
                <c:pt idx="1444">
                  <c:v>1844</c:v>
                </c:pt>
                <c:pt idx="1445">
                  <c:v>1845</c:v>
                </c:pt>
                <c:pt idx="1446">
                  <c:v>1846</c:v>
                </c:pt>
                <c:pt idx="1447">
                  <c:v>1847</c:v>
                </c:pt>
                <c:pt idx="1448">
                  <c:v>1848</c:v>
                </c:pt>
                <c:pt idx="1449">
                  <c:v>1849</c:v>
                </c:pt>
                <c:pt idx="1450">
                  <c:v>1850</c:v>
                </c:pt>
                <c:pt idx="1451">
                  <c:v>1851</c:v>
                </c:pt>
                <c:pt idx="1452">
                  <c:v>1852</c:v>
                </c:pt>
                <c:pt idx="1453">
                  <c:v>1853</c:v>
                </c:pt>
                <c:pt idx="1454">
                  <c:v>1854</c:v>
                </c:pt>
                <c:pt idx="1455">
                  <c:v>1855</c:v>
                </c:pt>
                <c:pt idx="1456">
                  <c:v>1856</c:v>
                </c:pt>
                <c:pt idx="1457">
                  <c:v>1857</c:v>
                </c:pt>
                <c:pt idx="1458">
                  <c:v>1858</c:v>
                </c:pt>
                <c:pt idx="1459">
                  <c:v>1859</c:v>
                </c:pt>
                <c:pt idx="1460">
                  <c:v>1860</c:v>
                </c:pt>
                <c:pt idx="1461">
                  <c:v>1861</c:v>
                </c:pt>
                <c:pt idx="1462">
                  <c:v>1862</c:v>
                </c:pt>
                <c:pt idx="1463">
                  <c:v>1863</c:v>
                </c:pt>
                <c:pt idx="1464">
                  <c:v>1864</c:v>
                </c:pt>
                <c:pt idx="1465">
                  <c:v>1865</c:v>
                </c:pt>
                <c:pt idx="1466">
                  <c:v>1866</c:v>
                </c:pt>
                <c:pt idx="1467">
                  <c:v>1867</c:v>
                </c:pt>
                <c:pt idx="1468">
                  <c:v>1868</c:v>
                </c:pt>
                <c:pt idx="1469">
                  <c:v>1869</c:v>
                </c:pt>
                <c:pt idx="1470">
                  <c:v>1870</c:v>
                </c:pt>
                <c:pt idx="1471">
                  <c:v>1871</c:v>
                </c:pt>
                <c:pt idx="1472">
                  <c:v>1872</c:v>
                </c:pt>
                <c:pt idx="1473">
                  <c:v>1873</c:v>
                </c:pt>
                <c:pt idx="1474">
                  <c:v>1874</c:v>
                </c:pt>
                <c:pt idx="1475">
                  <c:v>1875</c:v>
                </c:pt>
                <c:pt idx="1476">
                  <c:v>1876</c:v>
                </c:pt>
                <c:pt idx="1477">
                  <c:v>1877</c:v>
                </c:pt>
                <c:pt idx="1478">
                  <c:v>1878</c:v>
                </c:pt>
                <c:pt idx="1479">
                  <c:v>1879</c:v>
                </c:pt>
                <c:pt idx="1480">
                  <c:v>1880</c:v>
                </c:pt>
                <c:pt idx="1481">
                  <c:v>1881</c:v>
                </c:pt>
                <c:pt idx="1482">
                  <c:v>1882</c:v>
                </c:pt>
                <c:pt idx="1483">
                  <c:v>1883</c:v>
                </c:pt>
                <c:pt idx="1484">
                  <c:v>1884</c:v>
                </c:pt>
                <c:pt idx="1485">
                  <c:v>1885</c:v>
                </c:pt>
                <c:pt idx="1486">
                  <c:v>1886</c:v>
                </c:pt>
                <c:pt idx="1487">
                  <c:v>1887</c:v>
                </c:pt>
                <c:pt idx="1488">
                  <c:v>1888</c:v>
                </c:pt>
                <c:pt idx="1489">
                  <c:v>1889</c:v>
                </c:pt>
                <c:pt idx="1490">
                  <c:v>1890</c:v>
                </c:pt>
                <c:pt idx="1491">
                  <c:v>1891</c:v>
                </c:pt>
                <c:pt idx="1492">
                  <c:v>1892</c:v>
                </c:pt>
                <c:pt idx="1493">
                  <c:v>1893</c:v>
                </c:pt>
                <c:pt idx="1494">
                  <c:v>1894</c:v>
                </c:pt>
                <c:pt idx="1495">
                  <c:v>1895</c:v>
                </c:pt>
                <c:pt idx="1496">
                  <c:v>1896</c:v>
                </c:pt>
                <c:pt idx="1497">
                  <c:v>1897</c:v>
                </c:pt>
                <c:pt idx="1498">
                  <c:v>1898</c:v>
                </c:pt>
                <c:pt idx="1499">
                  <c:v>1899</c:v>
                </c:pt>
                <c:pt idx="1500">
                  <c:v>1900</c:v>
                </c:pt>
                <c:pt idx="1501">
                  <c:v>1901</c:v>
                </c:pt>
                <c:pt idx="1502">
                  <c:v>1902</c:v>
                </c:pt>
                <c:pt idx="1503">
                  <c:v>1903</c:v>
                </c:pt>
                <c:pt idx="1504">
                  <c:v>1904</c:v>
                </c:pt>
                <c:pt idx="1505">
                  <c:v>1905</c:v>
                </c:pt>
                <c:pt idx="1506">
                  <c:v>1906</c:v>
                </c:pt>
                <c:pt idx="1507">
                  <c:v>1907</c:v>
                </c:pt>
                <c:pt idx="1508">
                  <c:v>1908</c:v>
                </c:pt>
                <c:pt idx="1509">
                  <c:v>1909</c:v>
                </c:pt>
                <c:pt idx="1510">
                  <c:v>1910</c:v>
                </c:pt>
                <c:pt idx="1511">
                  <c:v>1911</c:v>
                </c:pt>
                <c:pt idx="1512">
                  <c:v>1912</c:v>
                </c:pt>
                <c:pt idx="1513">
                  <c:v>1913</c:v>
                </c:pt>
                <c:pt idx="1514">
                  <c:v>1914</c:v>
                </c:pt>
                <c:pt idx="1515">
                  <c:v>1915</c:v>
                </c:pt>
                <c:pt idx="1516">
                  <c:v>1916</c:v>
                </c:pt>
                <c:pt idx="1517">
                  <c:v>1917</c:v>
                </c:pt>
                <c:pt idx="1518">
                  <c:v>1918</c:v>
                </c:pt>
                <c:pt idx="1519">
                  <c:v>1919</c:v>
                </c:pt>
                <c:pt idx="1520">
                  <c:v>1920</c:v>
                </c:pt>
                <c:pt idx="1521">
                  <c:v>1921</c:v>
                </c:pt>
                <c:pt idx="1522">
                  <c:v>1922</c:v>
                </c:pt>
                <c:pt idx="1523">
                  <c:v>1923</c:v>
                </c:pt>
                <c:pt idx="1524">
                  <c:v>1924</c:v>
                </c:pt>
                <c:pt idx="1525">
                  <c:v>1925</c:v>
                </c:pt>
                <c:pt idx="1526">
                  <c:v>1926</c:v>
                </c:pt>
                <c:pt idx="1527">
                  <c:v>1927</c:v>
                </c:pt>
                <c:pt idx="1528">
                  <c:v>1928</c:v>
                </c:pt>
                <c:pt idx="1529">
                  <c:v>1929</c:v>
                </c:pt>
                <c:pt idx="1530">
                  <c:v>1930</c:v>
                </c:pt>
                <c:pt idx="1531">
                  <c:v>1931</c:v>
                </c:pt>
                <c:pt idx="1532">
                  <c:v>1932</c:v>
                </c:pt>
                <c:pt idx="1533">
                  <c:v>1933</c:v>
                </c:pt>
                <c:pt idx="1534">
                  <c:v>1934</c:v>
                </c:pt>
                <c:pt idx="1535">
                  <c:v>1935</c:v>
                </c:pt>
                <c:pt idx="1536">
                  <c:v>1936</c:v>
                </c:pt>
                <c:pt idx="1537">
                  <c:v>1937</c:v>
                </c:pt>
                <c:pt idx="1538">
                  <c:v>1938</c:v>
                </c:pt>
                <c:pt idx="1539">
                  <c:v>1939</c:v>
                </c:pt>
                <c:pt idx="1540">
                  <c:v>1940</c:v>
                </c:pt>
                <c:pt idx="1541">
                  <c:v>1941</c:v>
                </c:pt>
                <c:pt idx="1542">
                  <c:v>1942</c:v>
                </c:pt>
                <c:pt idx="1543">
                  <c:v>1943</c:v>
                </c:pt>
                <c:pt idx="1544">
                  <c:v>1944</c:v>
                </c:pt>
                <c:pt idx="1545">
                  <c:v>1945</c:v>
                </c:pt>
                <c:pt idx="1546">
                  <c:v>1946</c:v>
                </c:pt>
                <c:pt idx="1547">
                  <c:v>1947</c:v>
                </c:pt>
                <c:pt idx="1548">
                  <c:v>1948</c:v>
                </c:pt>
                <c:pt idx="1549">
                  <c:v>1949</c:v>
                </c:pt>
                <c:pt idx="1550">
                  <c:v>1950</c:v>
                </c:pt>
                <c:pt idx="1551">
                  <c:v>1951</c:v>
                </c:pt>
                <c:pt idx="1552">
                  <c:v>1952</c:v>
                </c:pt>
                <c:pt idx="1553">
                  <c:v>1953</c:v>
                </c:pt>
                <c:pt idx="1554">
                  <c:v>1954</c:v>
                </c:pt>
                <c:pt idx="1555">
                  <c:v>1955</c:v>
                </c:pt>
                <c:pt idx="1556">
                  <c:v>1956</c:v>
                </c:pt>
                <c:pt idx="1557">
                  <c:v>1957</c:v>
                </c:pt>
                <c:pt idx="1558">
                  <c:v>1958</c:v>
                </c:pt>
                <c:pt idx="1559">
                  <c:v>1959</c:v>
                </c:pt>
                <c:pt idx="1560">
                  <c:v>1960</c:v>
                </c:pt>
                <c:pt idx="1561">
                  <c:v>1961</c:v>
                </c:pt>
                <c:pt idx="1562">
                  <c:v>1962</c:v>
                </c:pt>
                <c:pt idx="1563">
                  <c:v>1963</c:v>
                </c:pt>
                <c:pt idx="1564">
                  <c:v>1964</c:v>
                </c:pt>
                <c:pt idx="1565">
                  <c:v>1965</c:v>
                </c:pt>
                <c:pt idx="1566">
                  <c:v>1966</c:v>
                </c:pt>
                <c:pt idx="1567">
                  <c:v>1967</c:v>
                </c:pt>
                <c:pt idx="1568">
                  <c:v>1968</c:v>
                </c:pt>
                <c:pt idx="1569">
                  <c:v>1969</c:v>
                </c:pt>
                <c:pt idx="1570">
                  <c:v>1970</c:v>
                </c:pt>
                <c:pt idx="1571">
                  <c:v>1971</c:v>
                </c:pt>
                <c:pt idx="1572">
                  <c:v>1972</c:v>
                </c:pt>
                <c:pt idx="1573">
                  <c:v>1973</c:v>
                </c:pt>
                <c:pt idx="1574">
                  <c:v>1974</c:v>
                </c:pt>
                <c:pt idx="1575">
                  <c:v>1975</c:v>
                </c:pt>
                <c:pt idx="1576">
                  <c:v>1976</c:v>
                </c:pt>
                <c:pt idx="1577">
                  <c:v>1977</c:v>
                </c:pt>
                <c:pt idx="1578">
                  <c:v>1978</c:v>
                </c:pt>
                <c:pt idx="1579">
                  <c:v>1979</c:v>
                </c:pt>
                <c:pt idx="1580">
                  <c:v>1980</c:v>
                </c:pt>
                <c:pt idx="1581">
                  <c:v>1981</c:v>
                </c:pt>
                <c:pt idx="1582">
                  <c:v>1982</c:v>
                </c:pt>
                <c:pt idx="1583">
                  <c:v>1983</c:v>
                </c:pt>
                <c:pt idx="1584">
                  <c:v>1984</c:v>
                </c:pt>
                <c:pt idx="1585">
                  <c:v>1985</c:v>
                </c:pt>
                <c:pt idx="1586">
                  <c:v>1986</c:v>
                </c:pt>
                <c:pt idx="1587">
                  <c:v>1987</c:v>
                </c:pt>
                <c:pt idx="1588">
                  <c:v>1988</c:v>
                </c:pt>
                <c:pt idx="1589">
                  <c:v>1989</c:v>
                </c:pt>
                <c:pt idx="1590">
                  <c:v>1990</c:v>
                </c:pt>
                <c:pt idx="1591">
                  <c:v>1991</c:v>
                </c:pt>
                <c:pt idx="1592">
                  <c:v>1992</c:v>
                </c:pt>
                <c:pt idx="1593">
                  <c:v>1993</c:v>
                </c:pt>
                <c:pt idx="1594">
                  <c:v>1994</c:v>
                </c:pt>
                <c:pt idx="1595">
                  <c:v>1995</c:v>
                </c:pt>
                <c:pt idx="1596">
                  <c:v>1996</c:v>
                </c:pt>
                <c:pt idx="1597">
                  <c:v>1997</c:v>
                </c:pt>
                <c:pt idx="1598">
                  <c:v>1998</c:v>
                </c:pt>
                <c:pt idx="1599">
                  <c:v>1999</c:v>
                </c:pt>
                <c:pt idx="1600">
                  <c:v>2000</c:v>
                </c:pt>
                <c:pt idx="1601">
                  <c:v>2001</c:v>
                </c:pt>
                <c:pt idx="1602">
                  <c:v>2002</c:v>
                </c:pt>
                <c:pt idx="1603">
                  <c:v>2003</c:v>
                </c:pt>
                <c:pt idx="1604">
                  <c:v>2004</c:v>
                </c:pt>
                <c:pt idx="1605">
                  <c:v>2005</c:v>
                </c:pt>
                <c:pt idx="1606">
                  <c:v>2006</c:v>
                </c:pt>
                <c:pt idx="1607">
                  <c:v>2007</c:v>
                </c:pt>
                <c:pt idx="1608">
                  <c:v>2008</c:v>
                </c:pt>
                <c:pt idx="1609">
                  <c:v>2009</c:v>
                </c:pt>
                <c:pt idx="1610">
                  <c:v>2010</c:v>
                </c:pt>
                <c:pt idx="1611">
                  <c:v>2011</c:v>
                </c:pt>
                <c:pt idx="1612">
                  <c:v>2012</c:v>
                </c:pt>
                <c:pt idx="1613">
                  <c:v>2013</c:v>
                </c:pt>
                <c:pt idx="1614">
                  <c:v>2014</c:v>
                </c:pt>
                <c:pt idx="1615">
                  <c:v>2015</c:v>
                </c:pt>
                <c:pt idx="1616">
                  <c:v>2016</c:v>
                </c:pt>
                <c:pt idx="1617">
                  <c:v>2017</c:v>
                </c:pt>
                <c:pt idx="1618">
                  <c:v>2018</c:v>
                </c:pt>
                <c:pt idx="1619">
                  <c:v>2019</c:v>
                </c:pt>
                <c:pt idx="1620">
                  <c:v>2020</c:v>
                </c:pt>
                <c:pt idx="1621">
                  <c:v>2021</c:v>
                </c:pt>
                <c:pt idx="1622">
                  <c:v>2022</c:v>
                </c:pt>
                <c:pt idx="1623">
                  <c:v>2023</c:v>
                </c:pt>
                <c:pt idx="1624">
                  <c:v>2024</c:v>
                </c:pt>
                <c:pt idx="1625">
                  <c:v>2025</c:v>
                </c:pt>
                <c:pt idx="1626">
                  <c:v>2026</c:v>
                </c:pt>
                <c:pt idx="1627">
                  <c:v>2027</c:v>
                </c:pt>
                <c:pt idx="1628">
                  <c:v>2028</c:v>
                </c:pt>
                <c:pt idx="1629">
                  <c:v>2029</c:v>
                </c:pt>
                <c:pt idx="1630">
                  <c:v>2030</c:v>
                </c:pt>
                <c:pt idx="1631">
                  <c:v>2031</c:v>
                </c:pt>
                <c:pt idx="1632">
                  <c:v>2032</c:v>
                </c:pt>
                <c:pt idx="1633">
                  <c:v>2033</c:v>
                </c:pt>
                <c:pt idx="1634">
                  <c:v>2034</c:v>
                </c:pt>
                <c:pt idx="1635">
                  <c:v>2035</c:v>
                </c:pt>
                <c:pt idx="1636">
                  <c:v>2036</c:v>
                </c:pt>
                <c:pt idx="1637">
                  <c:v>2037</c:v>
                </c:pt>
                <c:pt idx="1638">
                  <c:v>2038</c:v>
                </c:pt>
                <c:pt idx="1639">
                  <c:v>2039</c:v>
                </c:pt>
                <c:pt idx="1640">
                  <c:v>2040</c:v>
                </c:pt>
                <c:pt idx="1641">
                  <c:v>2041</c:v>
                </c:pt>
                <c:pt idx="1642">
                  <c:v>2042</c:v>
                </c:pt>
                <c:pt idx="1643">
                  <c:v>2043</c:v>
                </c:pt>
                <c:pt idx="1644">
                  <c:v>2044</c:v>
                </c:pt>
                <c:pt idx="1645">
                  <c:v>2045</c:v>
                </c:pt>
                <c:pt idx="1646">
                  <c:v>2046</c:v>
                </c:pt>
                <c:pt idx="1647">
                  <c:v>2047</c:v>
                </c:pt>
                <c:pt idx="1648">
                  <c:v>2048</c:v>
                </c:pt>
                <c:pt idx="1649">
                  <c:v>2049</c:v>
                </c:pt>
                <c:pt idx="1650">
                  <c:v>2050</c:v>
                </c:pt>
                <c:pt idx="1651">
                  <c:v>2051</c:v>
                </c:pt>
                <c:pt idx="1652">
                  <c:v>2052</c:v>
                </c:pt>
                <c:pt idx="1653">
                  <c:v>2053</c:v>
                </c:pt>
                <c:pt idx="1654">
                  <c:v>2054</c:v>
                </c:pt>
                <c:pt idx="1655">
                  <c:v>2055</c:v>
                </c:pt>
                <c:pt idx="1656">
                  <c:v>2056</c:v>
                </c:pt>
                <c:pt idx="1657">
                  <c:v>2057</c:v>
                </c:pt>
                <c:pt idx="1658">
                  <c:v>2058</c:v>
                </c:pt>
                <c:pt idx="1659">
                  <c:v>2059</c:v>
                </c:pt>
                <c:pt idx="1660">
                  <c:v>2060</c:v>
                </c:pt>
                <c:pt idx="1661">
                  <c:v>2061</c:v>
                </c:pt>
                <c:pt idx="1662">
                  <c:v>2062</c:v>
                </c:pt>
                <c:pt idx="1663">
                  <c:v>2063</c:v>
                </c:pt>
                <c:pt idx="1664">
                  <c:v>2064</c:v>
                </c:pt>
                <c:pt idx="1665">
                  <c:v>2065</c:v>
                </c:pt>
                <c:pt idx="1666">
                  <c:v>2066</c:v>
                </c:pt>
                <c:pt idx="1667">
                  <c:v>2067</c:v>
                </c:pt>
                <c:pt idx="1668">
                  <c:v>2068</c:v>
                </c:pt>
                <c:pt idx="1669">
                  <c:v>2069</c:v>
                </c:pt>
                <c:pt idx="1670">
                  <c:v>2070</c:v>
                </c:pt>
                <c:pt idx="1671">
                  <c:v>2071</c:v>
                </c:pt>
                <c:pt idx="1672">
                  <c:v>2072</c:v>
                </c:pt>
                <c:pt idx="1673">
                  <c:v>2073</c:v>
                </c:pt>
                <c:pt idx="1674">
                  <c:v>2074</c:v>
                </c:pt>
                <c:pt idx="1675">
                  <c:v>2075</c:v>
                </c:pt>
                <c:pt idx="1676">
                  <c:v>2076</c:v>
                </c:pt>
                <c:pt idx="1677">
                  <c:v>2077</c:v>
                </c:pt>
                <c:pt idx="1678">
                  <c:v>2078</c:v>
                </c:pt>
                <c:pt idx="1679">
                  <c:v>2079</c:v>
                </c:pt>
                <c:pt idx="1680">
                  <c:v>2080</c:v>
                </c:pt>
                <c:pt idx="1681">
                  <c:v>2081</c:v>
                </c:pt>
                <c:pt idx="1682">
                  <c:v>2082</c:v>
                </c:pt>
                <c:pt idx="1683">
                  <c:v>2083</c:v>
                </c:pt>
                <c:pt idx="1684">
                  <c:v>2084</c:v>
                </c:pt>
                <c:pt idx="1685">
                  <c:v>2085</c:v>
                </c:pt>
                <c:pt idx="1686">
                  <c:v>2086</c:v>
                </c:pt>
                <c:pt idx="1687">
                  <c:v>2087</c:v>
                </c:pt>
                <c:pt idx="1688">
                  <c:v>2088</c:v>
                </c:pt>
                <c:pt idx="1689">
                  <c:v>2089</c:v>
                </c:pt>
                <c:pt idx="1690">
                  <c:v>2090</c:v>
                </c:pt>
                <c:pt idx="1691">
                  <c:v>2091</c:v>
                </c:pt>
                <c:pt idx="1692">
                  <c:v>2092</c:v>
                </c:pt>
                <c:pt idx="1693">
                  <c:v>2093</c:v>
                </c:pt>
                <c:pt idx="1694">
                  <c:v>2094</c:v>
                </c:pt>
                <c:pt idx="1695">
                  <c:v>2095</c:v>
                </c:pt>
                <c:pt idx="1696">
                  <c:v>2096</c:v>
                </c:pt>
                <c:pt idx="1697">
                  <c:v>2097</c:v>
                </c:pt>
                <c:pt idx="1698">
                  <c:v>2098</c:v>
                </c:pt>
                <c:pt idx="1699">
                  <c:v>2099</c:v>
                </c:pt>
                <c:pt idx="1700">
                  <c:v>2100</c:v>
                </c:pt>
                <c:pt idx="1701">
                  <c:v>2101</c:v>
                </c:pt>
                <c:pt idx="1702">
                  <c:v>2102</c:v>
                </c:pt>
                <c:pt idx="1703">
                  <c:v>2103</c:v>
                </c:pt>
                <c:pt idx="1704">
                  <c:v>2104</c:v>
                </c:pt>
                <c:pt idx="1705">
                  <c:v>2105</c:v>
                </c:pt>
                <c:pt idx="1706">
                  <c:v>2106</c:v>
                </c:pt>
                <c:pt idx="1707">
                  <c:v>2107</c:v>
                </c:pt>
                <c:pt idx="1708">
                  <c:v>2108</c:v>
                </c:pt>
                <c:pt idx="1709">
                  <c:v>2109</c:v>
                </c:pt>
                <c:pt idx="1710">
                  <c:v>2110</c:v>
                </c:pt>
                <c:pt idx="1711">
                  <c:v>2111</c:v>
                </c:pt>
                <c:pt idx="1712">
                  <c:v>2112</c:v>
                </c:pt>
                <c:pt idx="1713">
                  <c:v>2113</c:v>
                </c:pt>
                <c:pt idx="1714">
                  <c:v>2114</c:v>
                </c:pt>
                <c:pt idx="1715">
                  <c:v>2115</c:v>
                </c:pt>
                <c:pt idx="1716">
                  <c:v>2116</c:v>
                </c:pt>
                <c:pt idx="1717">
                  <c:v>2117</c:v>
                </c:pt>
                <c:pt idx="1718">
                  <c:v>2118</c:v>
                </c:pt>
                <c:pt idx="1719">
                  <c:v>2119</c:v>
                </c:pt>
                <c:pt idx="1720">
                  <c:v>2120</c:v>
                </c:pt>
                <c:pt idx="1721">
                  <c:v>2121</c:v>
                </c:pt>
                <c:pt idx="1722">
                  <c:v>2122</c:v>
                </c:pt>
                <c:pt idx="1723">
                  <c:v>2123</c:v>
                </c:pt>
                <c:pt idx="1724">
                  <c:v>2124</c:v>
                </c:pt>
                <c:pt idx="1725">
                  <c:v>2125</c:v>
                </c:pt>
                <c:pt idx="1726">
                  <c:v>2126</c:v>
                </c:pt>
                <c:pt idx="1727">
                  <c:v>2127</c:v>
                </c:pt>
                <c:pt idx="1728">
                  <c:v>2128</c:v>
                </c:pt>
                <c:pt idx="1729">
                  <c:v>2129</c:v>
                </c:pt>
                <c:pt idx="1730">
                  <c:v>2130</c:v>
                </c:pt>
                <c:pt idx="1731">
                  <c:v>2131</c:v>
                </c:pt>
                <c:pt idx="1732">
                  <c:v>2132</c:v>
                </c:pt>
                <c:pt idx="1733">
                  <c:v>2133</c:v>
                </c:pt>
                <c:pt idx="1734">
                  <c:v>2134</c:v>
                </c:pt>
                <c:pt idx="1735">
                  <c:v>2135</c:v>
                </c:pt>
                <c:pt idx="1736">
                  <c:v>2136</c:v>
                </c:pt>
                <c:pt idx="1737">
                  <c:v>2137</c:v>
                </c:pt>
                <c:pt idx="1738">
                  <c:v>2138</c:v>
                </c:pt>
                <c:pt idx="1739">
                  <c:v>2139</c:v>
                </c:pt>
                <c:pt idx="1740">
                  <c:v>2140</c:v>
                </c:pt>
                <c:pt idx="1741">
                  <c:v>2141</c:v>
                </c:pt>
                <c:pt idx="1742">
                  <c:v>2142</c:v>
                </c:pt>
                <c:pt idx="1743">
                  <c:v>2143</c:v>
                </c:pt>
                <c:pt idx="1744">
                  <c:v>2144</c:v>
                </c:pt>
                <c:pt idx="1745">
                  <c:v>2145</c:v>
                </c:pt>
                <c:pt idx="1746">
                  <c:v>2146</c:v>
                </c:pt>
                <c:pt idx="1747">
                  <c:v>2147</c:v>
                </c:pt>
                <c:pt idx="1748">
                  <c:v>2148</c:v>
                </c:pt>
                <c:pt idx="1749">
                  <c:v>2149</c:v>
                </c:pt>
                <c:pt idx="1750">
                  <c:v>2150</c:v>
                </c:pt>
                <c:pt idx="1751">
                  <c:v>2151</c:v>
                </c:pt>
                <c:pt idx="1752">
                  <c:v>2152</c:v>
                </c:pt>
                <c:pt idx="1753">
                  <c:v>2153</c:v>
                </c:pt>
                <c:pt idx="1754">
                  <c:v>2154</c:v>
                </c:pt>
                <c:pt idx="1755">
                  <c:v>2155</c:v>
                </c:pt>
                <c:pt idx="1756">
                  <c:v>2156</c:v>
                </c:pt>
                <c:pt idx="1757">
                  <c:v>2157</c:v>
                </c:pt>
                <c:pt idx="1758">
                  <c:v>2158</c:v>
                </c:pt>
                <c:pt idx="1759">
                  <c:v>2159</c:v>
                </c:pt>
                <c:pt idx="1760">
                  <c:v>2160</c:v>
                </c:pt>
                <c:pt idx="1761">
                  <c:v>2161</c:v>
                </c:pt>
                <c:pt idx="1762">
                  <c:v>2162</c:v>
                </c:pt>
                <c:pt idx="1763">
                  <c:v>2163</c:v>
                </c:pt>
                <c:pt idx="1764">
                  <c:v>2164</c:v>
                </c:pt>
                <c:pt idx="1765">
                  <c:v>2165</c:v>
                </c:pt>
                <c:pt idx="1766">
                  <c:v>2166</c:v>
                </c:pt>
                <c:pt idx="1767">
                  <c:v>2167</c:v>
                </c:pt>
                <c:pt idx="1768">
                  <c:v>2168</c:v>
                </c:pt>
                <c:pt idx="1769">
                  <c:v>2169</c:v>
                </c:pt>
                <c:pt idx="1770">
                  <c:v>2170</c:v>
                </c:pt>
                <c:pt idx="1771">
                  <c:v>2171</c:v>
                </c:pt>
                <c:pt idx="1772">
                  <c:v>2172</c:v>
                </c:pt>
                <c:pt idx="1773">
                  <c:v>2173</c:v>
                </c:pt>
                <c:pt idx="1774">
                  <c:v>2174</c:v>
                </c:pt>
                <c:pt idx="1775">
                  <c:v>2175</c:v>
                </c:pt>
                <c:pt idx="1776">
                  <c:v>2176</c:v>
                </c:pt>
                <c:pt idx="1777">
                  <c:v>2177</c:v>
                </c:pt>
                <c:pt idx="1778">
                  <c:v>2178</c:v>
                </c:pt>
                <c:pt idx="1779">
                  <c:v>2179</c:v>
                </c:pt>
                <c:pt idx="1780">
                  <c:v>2180</c:v>
                </c:pt>
                <c:pt idx="1781">
                  <c:v>2181</c:v>
                </c:pt>
                <c:pt idx="1782">
                  <c:v>2182</c:v>
                </c:pt>
                <c:pt idx="1783">
                  <c:v>2183</c:v>
                </c:pt>
                <c:pt idx="1784">
                  <c:v>2184</c:v>
                </c:pt>
                <c:pt idx="1785">
                  <c:v>2185</c:v>
                </c:pt>
                <c:pt idx="1786">
                  <c:v>2186</c:v>
                </c:pt>
                <c:pt idx="1787">
                  <c:v>2187</c:v>
                </c:pt>
                <c:pt idx="1788">
                  <c:v>2188</c:v>
                </c:pt>
                <c:pt idx="1789">
                  <c:v>2189</c:v>
                </c:pt>
                <c:pt idx="1790">
                  <c:v>2190</c:v>
                </c:pt>
                <c:pt idx="1791">
                  <c:v>2191</c:v>
                </c:pt>
                <c:pt idx="1792">
                  <c:v>2192</c:v>
                </c:pt>
                <c:pt idx="1793">
                  <c:v>2193</c:v>
                </c:pt>
                <c:pt idx="1794">
                  <c:v>2194</c:v>
                </c:pt>
                <c:pt idx="1795">
                  <c:v>2195</c:v>
                </c:pt>
                <c:pt idx="1796">
                  <c:v>2196</c:v>
                </c:pt>
                <c:pt idx="1797">
                  <c:v>2197</c:v>
                </c:pt>
                <c:pt idx="1798">
                  <c:v>2198</c:v>
                </c:pt>
                <c:pt idx="1799">
                  <c:v>2199</c:v>
                </c:pt>
                <c:pt idx="1800">
                  <c:v>2200</c:v>
                </c:pt>
                <c:pt idx="1801">
                  <c:v>2201</c:v>
                </c:pt>
                <c:pt idx="1802">
                  <c:v>2202</c:v>
                </c:pt>
                <c:pt idx="1803">
                  <c:v>2203</c:v>
                </c:pt>
                <c:pt idx="1804">
                  <c:v>2204</c:v>
                </c:pt>
                <c:pt idx="1805">
                  <c:v>2205</c:v>
                </c:pt>
                <c:pt idx="1806">
                  <c:v>2206</c:v>
                </c:pt>
                <c:pt idx="1807">
                  <c:v>2207</c:v>
                </c:pt>
                <c:pt idx="1808">
                  <c:v>2208</c:v>
                </c:pt>
                <c:pt idx="1809">
                  <c:v>2209</c:v>
                </c:pt>
                <c:pt idx="1810">
                  <c:v>2210</c:v>
                </c:pt>
                <c:pt idx="1811">
                  <c:v>2211</c:v>
                </c:pt>
                <c:pt idx="1812">
                  <c:v>2212</c:v>
                </c:pt>
                <c:pt idx="1813">
                  <c:v>2213</c:v>
                </c:pt>
                <c:pt idx="1814">
                  <c:v>2214</c:v>
                </c:pt>
                <c:pt idx="1815">
                  <c:v>2215</c:v>
                </c:pt>
                <c:pt idx="1816">
                  <c:v>2216</c:v>
                </c:pt>
                <c:pt idx="1817">
                  <c:v>2217</c:v>
                </c:pt>
                <c:pt idx="1818">
                  <c:v>2218</c:v>
                </c:pt>
                <c:pt idx="1819">
                  <c:v>2219</c:v>
                </c:pt>
                <c:pt idx="1820">
                  <c:v>2220</c:v>
                </c:pt>
                <c:pt idx="1821">
                  <c:v>2221</c:v>
                </c:pt>
                <c:pt idx="1822">
                  <c:v>2222</c:v>
                </c:pt>
                <c:pt idx="1823">
                  <c:v>2223</c:v>
                </c:pt>
                <c:pt idx="1824">
                  <c:v>2224</c:v>
                </c:pt>
                <c:pt idx="1825">
                  <c:v>2225</c:v>
                </c:pt>
                <c:pt idx="1826">
                  <c:v>2226</c:v>
                </c:pt>
                <c:pt idx="1827">
                  <c:v>2227</c:v>
                </c:pt>
                <c:pt idx="1828">
                  <c:v>2228</c:v>
                </c:pt>
                <c:pt idx="1829">
                  <c:v>2229</c:v>
                </c:pt>
                <c:pt idx="1830">
                  <c:v>2230</c:v>
                </c:pt>
                <c:pt idx="1831">
                  <c:v>2231</c:v>
                </c:pt>
                <c:pt idx="1832">
                  <c:v>2232</c:v>
                </c:pt>
                <c:pt idx="1833">
                  <c:v>2233</c:v>
                </c:pt>
                <c:pt idx="1834">
                  <c:v>2234</c:v>
                </c:pt>
                <c:pt idx="1835">
                  <c:v>2235</c:v>
                </c:pt>
                <c:pt idx="1836">
                  <c:v>2236</c:v>
                </c:pt>
                <c:pt idx="1837">
                  <c:v>2237</c:v>
                </c:pt>
                <c:pt idx="1838">
                  <c:v>2238</c:v>
                </c:pt>
                <c:pt idx="1839">
                  <c:v>2239</c:v>
                </c:pt>
                <c:pt idx="1840">
                  <c:v>2240</c:v>
                </c:pt>
                <c:pt idx="1841">
                  <c:v>2241</c:v>
                </c:pt>
                <c:pt idx="1842">
                  <c:v>2242</c:v>
                </c:pt>
                <c:pt idx="1843">
                  <c:v>2243</c:v>
                </c:pt>
                <c:pt idx="1844">
                  <c:v>2244</c:v>
                </c:pt>
                <c:pt idx="1845">
                  <c:v>2245</c:v>
                </c:pt>
                <c:pt idx="1846">
                  <c:v>2246</c:v>
                </c:pt>
                <c:pt idx="1847">
                  <c:v>2247</c:v>
                </c:pt>
                <c:pt idx="1848">
                  <c:v>2248</c:v>
                </c:pt>
                <c:pt idx="1849">
                  <c:v>2249</c:v>
                </c:pt>
                <c:pt idx="1850">
                  <c:v>2250</c:v>
                </c:pt>
                <c:pt idx="1851">
                  <c:v>2251</c:v>
                </c:pt>
                <c:pt idx="1852">
                  <c:v>2252</c:v>
                </c:pt>
                <c:pt idx="1853">
                  <c:v>2253</c:v>
                </c:pt>
                <c:pt idx="1854">
                  <c:v>2254</c:v>
                </c:pt>
                <c:pt idx="1855">
                  <c:v>2255</c:v>
                </c:pt>
                <c:pt idx="1856">
                  <c:v>2256</c:v>
                </c:pt>
                <c:pt idx="1857">
                  <c:v>2257</c:v>
                </c:pt>
                <c:pt idx="1858">
                  <c:v>2258</c:v>
                </c:pt>
                <c:pt idx="1859">
                  <c:v>2259</c:v>
                </c:pt>
                <c:pt idx="1860">
                  <c:v>2260</c:v>
                </c:pt>
                <c:pt idx="1861">
                  <c:v>2261</c:v>
                </c:pt>
                <c:pt idx="1862">
                  <c:v>2262</c:v>
                </c:pt>
                <c:pt idx="1863">
                  <c:v>2263</c:v>
                </c:pt>
                <c:pt idx="1864">
                  <c:v>2264</c:v>
                </c:pt>
                <c:pt idx="1865">
                  <c:v>2265</c:v>
                </c:pt>
                <c:pt idx="1866">
                  <c:v>2266</c:v>
                </c:pt>
                <c:pt idx="1867">
                  <c:v>2267</c:v>
                </c:pt>
                <c:pt idx="1868">
                  <c:v>2268</c:v>
                </c:pt>
                <c:pt idx="1869">
                  <c:v>2269</c:v>
                </c:pt>
                <c:pt idx="1870">
                  <c:v>2270</c:v>
                </c:pt>
                <c:pt idx="1871">
                  <c:v>2271</c:v>
                </c:pt>
                <c:pt idx="1872">
                  <c:v>2272</c:v>
                </c:pt>
                <c:pt idx="1873">
                  <c:v>2273</c:v>
                </c:pt>
                <c:pt idx="1874">
                  <c:v>2274</c:v>
                </c:pt>
                <c:pt idx="1875">
                  <c:v>2275</c:v>
                </c:pt>
                <c:pt idx="1876">
                  <c:v>2276</c:v>
                </c:pt>
                <c:pt idx="1877">
                  <c:v>2277</c:v>
                </c:pt>
                <c:pt idx="1878">
                  <c:v>2278</c:v>
                </c:pt>
                <c:pt idx="1879">
                  <c:v>2279</c:v>
                </c:pt>
                <c:pt idx="1880">
                  <c:v>2280</c:v>
                </c:pt>
                <c:pt idx="1881">
                  <c:v>2281</c:v>
                </c:pt>
                <c:pt idx="1882">
                  <c:v>2282</c:v>
                </c:pt>
                <c:pt idx="1883">
                  <c:v>2283</c:v>
                </c:pt>
                <c:pt idx="1884">
                  <c:v>2284</c:v>
                </c:pt>
                <c:pt idx="1885">
                  <c:v>2285</c:v>
                </c:pt>
                <c:pt idx="1886">
                  <c:v>2286</c:v>
                </c:pt>
                <c:pt idx="1887">
                  <c:v>2287</c:v>
                </c:pt>
                <c:pt idx="1888">
                  <c:v>2288</c:v>
                </c:pt>
                <c:pt idx="1889">
                  <c:v>2289</c:v>
                </c:pt>
                <c:pt idx="1890">
                  <c:v>2290</c:v>
                </c:pt>
                <c:pt idx="1891">
                  <c:v>2291</c:v>
                </c:pt>
                <c:pt idx="1892">
                  <c:v>2292</c:v>
                </c:pt>
                <c:pt idx="1893">
                  <c:v>2293</c:v>
                </c:pt>
                <c:pt idx="1894">
                  <c:v>2294</c:v>
                </c:pt>
                <c:pt idx="1895">
                  <c:v>2295</c:v>
                </c:pt>
                <c:pt idx="1896">
                  <c:v>2296</c:v>
                </c:pt>
                <c:pt idx="1897">
                  <c:v>2297</c:v>
                </c:pt>
                <c:pt idx="1898">
                  <c:v>2298</c:v>
                </c:pt>
                <c:pt idx="1899">
                  <c:v>2299</c:v>
                </c:pt>
                <c:pt idx="1900">
                  <c:v>2300</c:v>
                </c:pt>
                <c:pt idx="1901">
                  <c:v>2301</c:v>
                </c:pt>
                <c:pt idx="1902">
                  <c:v>2302</c:v>
                </c:pt>
                <c:pt idx="1903">
                  <c:v>2303</c:v>
                </c:pt>
                <c:pt idx="1904">
                  <c:v>2304</c:v>
                </c:pt>
                <c:pt idx="1905">
                  <c:v>2305</c:v>
                </c:pt>
                <c:pt idx="1906">
                  <c:v>2306</c:v>
                </c:pt>
                <c:pt idx="1907">
                  <c:v>2307</c:v>
                </c:pt>
                <c:pt idx="1908">
                  <c:v>2308</c:v>
                </c:pt>
                <c:pt idx="1909">
                  <c:v>2309</c:v>
                </c:pt>
                <c:pt idx="1910">
                  <c:v>2310</c:v>
                </c:pt>
                <c:pt idx="1911">
                  <c:v>2311</c:v>
                </c:pt>
                <c:pt idx="1912">
                  <c:v>2312</c:v>
                </c:pt>
                <c:pt idx="1913">
                  <c:v>2313</c:v>
                </c:pt>
                <c:pt idx="1914">
                  <c:v>2314</c:v>
                </c:pt>
                <c:pt idx="1915">
                  <c:v>2315</c:v>
                </c:pt>
                <c:pt idx="1916">
                  <c:v>2316</c:v>
                </c:pt>
                <c:pt idx="1917">
                  <c:v>2317</c:v>
                </c:pt>
                <c:pt idx="1918">
                  <c:v>2318</c:v>
                </c:pt>
                <c:pt idx="1919">
                  <c:v>2319</c:v>
                </c:pt>
                <c:pt idx="1920">
                  <c:v>2320</c:v>
                </c:pt>
                <c:pt idx="1921">
                  <c:v>2321</c:v>
                </c:pt>
                <c:pt idx="1922">
                  <c:v>2322</c:v>
                </c:pt>
                <c:pt idx="1923">
                  <c:v>2323</c:v>
                </c:pt>
                <c:pt idx="1924">
                  <c:v>2324</c:v>
                </c:pt>
                <c:pt idx="1925">
                  <c:v>2325</c:v>
                </c:pt>
                <c:pt idx="1926">
                  <c:v>2326</c:v>
                </c:pt>
                <c:pt idx="1927">
                  <c:v>2327</c:v>
                </c:pt>
                <c:pt idx="1928">
                  <c:v>2328</c:v>
                </c:pt>
                <c:pt idx="1929">
                  <c:v>2329</c:v>
                </c:pt>
                <c:pt idx="1930">
                  <c:v>2330</c:v>
                </c:pt>
                <c:pt idx="1931">
                  <c:v>2331</c:v>
                </c:pt>
                <c:pt idx="1932">
                  <c:v>2332</c:v>
                </c:pt>
                <c:pt idx="1933">
                  <c:v>2333</c:v>
                </c:pt>
                <c:pt idx="1934">
                  <c:v>2334</c:v>
                </c:pt>
                <c:pt idx="1935">
                  <c:v>2335</c:v>
                </c:pt>
                <c:pt idx="1936">
                  <c:v>2336</c:v>
                </c:pt>
                <c:pt idx="1937">
                  <c:v>2337</c:v>
                </c:pt>
                <c:pt idx="1938">
                  <c:v>2338</c:v>
                </c:pt>
                <c:pt idx="1939">
                  <c:v>2339</c:v>
                </c:pt>
                <c:pt idx="1940">
                  <c:v>2340</c:v>
                </c:pt>
                <c:pt idx="1941">
                  <c:v>2341</c:v>
                </c:pt>
                <c:pt idx="1942">
                  <c:v>2342</c:v>
                </c:pt>
                <c:pt idx="1943">
                  <c:v>2343</c:v>
                </c:pt>
                <c:pt idx="1944">
                  <c:v>2344</c:v>
                </c:pt>
                <c:pt idx="1945">
                  <c:v>2345</c:v>
                </c:pt>
                <c:pt idx="1946">
                  <c:v>2346</c:v>
                </c:pt>
                <c:pt idx="1947">
                  <c:v>2347</c:v>
                </c:pt>
                <c:pt idx="1948">
                  <c:v>2348</c:v>
                </c:pt>
                <c:pt idx="1949">
                  <c:v>2349</c:v>
                </c:pt>
                <c:pt idx="1950">
                  <c:v>2350</c:v>
                </c:pt>
                <c:pt idx="1951">
                  <c:v>2351</c:v>
                </c:pt>
                <c:pt idx="1952">
                  <c:v>2352</c:v>
                </c:pt>
                <c:pt idx="1953">
                  <c:v>2353</c:v>
                </c:pt>
                <c:pt idx="1954">
                  <c:v>2354</c:v>
                </c:pt>
                <c:pt idx="1955">
                  <c:v>2355</c:v>
                </c:pt>
                <c:pt idx="1956">
                  <c:v>2356</c:v>
                </c:pt>
                <c:pt idx="1957">
                  <c:v>2357</c:v>
                </c:pt>
                <c:pt idx="1958">
                  <c:v>2358</c:v>
                </c:pt>
                <c:pt idx="1959">
                  <c:v>2359</c:v>
                </c:pt>
                <c:pt idx="1960">
                  <c:v>2360</c:v>
                </c:pt>
                <c:pt idx="1961">
                  <c:v>2361</c:v>
                </c:pt>
                <c:pt idx="1962">
                  <c:v>2362</c:v>
                </c:pt>
                <c:pt idx="1963">
                  <c:v>2363</c:v>
                </c:pt>
                <c:pt idx="1964">
                  <c:v>2364</c:v>
                </c:pt>
                <c:pt idx="1965">
                  <c:v>2365</c:v>
                </c:pt>
                <c:pt idx="1966">
                  <c:v>2366</c:v>
                </c:pt>
                <c:pt idx="1967">
                  <c:v>2367</c:v>
                </c:pt>
                <c:pt idx="1968">
                  <c:v>2368</c:v>
                </c:pt>
                <c:pt idx="1969">
                  <c:v>2369</c:v>
                </c:pt>
                <c:pt idx="1970">
                  <c:v>2370</c:v>
                </c:pt>
                <c:pt idx="1971">
                  <c:v>2371</c:v>
                </c:pt>
                <c:pt idx="1972">
                  <c:v>2372</c:v>
                </c:pt>
                <c:pt idx="1973">
                  <c:v>2373</c:v>
                </c:pt>
                <c:pt idx="1974">
                  <c:v>2374</c:v>
                </c:pt>
                <c:pt idx="1975">
                  <c:v>2375</c:v>
                </c:pt>
                <c:pt idx="1976">
                  <c:v>2376</c:v>
                </c:pt>
                <c:pt idx="1977">
                  <c:v>2377</c:v>
                </c:pt>
                <c:pt idx="1978">
                  <c:v>2378</c:v>
                </c:pt>
                <c:pt idx="1979">
                  <c:v>2379</c:v>
                </c:pt>
                <c:pt idx="1980">
                  <c:v>2380</c:v>
                </c:pt>
                <c:pt idx="1981">
                  <c:v>2381</c:v>
                </c:pt>
                <c:pt idx="1982">
                  <c:v>2382</c:v>
                </c:pt>
                <c:pt idx="1983">
                  <c:v>2383</c:v>
                </c:pt>
                <c:pt idx="1984">
                  <c:v>2384</c:v>
                </c:pt>
                <c:pt idx="1985">
                  <c:v>2385</c:v>
                </c:pt>
                <c:pt idx="1986">
                  <c:v>2386</c:v>
                </c:pt>
                <c:pt idx="1987">
                  <c:v>2387</c:v>
                </c:pt>
                <c:pt idx="1988">
                  <c:v>2388</c:v>
                </c:pt>
                <c:pt idx="1989">
                  <c:v>2389</c:v>
                </c:pt>
                <c:pt idx="1990">
                  <c:v>2390</c:v>
                </c:pt>
                <c:pt idx="1991">
                  <c:v>2391</c:v>
                </c:pt>
                <c:pt idx="1992">
                  <c:v>2392</c:v>
                </c:pt>
                <c:pt idx="1993">
                  <c:v>2393</c:v>
                </c:pt>
                <c:pt idx="1994">
                  <c:v>2394</c:v>
                </c:pt>
                <c:pt idx="1995">
                  <c:v>2395</c:v>
                </c:pt>
                <c:pt idx="1996">
                  <c:v>2396</c:v>
                </c:pt>
                <c:pt idx="1997">
                  <c:v>2397</c:v>
                </c:pt>
                <c:pt idx="1998">
                  <c:v>2398</c:v>
                </c:pt>
                <c:pt idx="1999">
                  <c:v>2399</c:v>
                </c:pt>
                <c:pt idx="2000">
                  <c:v>2400</c:v>
                </c:pt>
                <c:pt idx="2001">
                  <c:v>2401</c:v>
                </c:pt>
                <c:pt idx="2002">
                  <c:v>2402</c:v>
                </c:pt>
                <c:pt idx="2003">
                  <c:v>2403</c:v>
                </c:pt>
                <c:pt idx="2004">
                  <c:v>2404</c:v>
                </c:pt>
                <c:pt idx="2005">
                  <c:v>2405</c:v>
                </c:pt>
                <c:pt idx="2006">
                  <c:v>2406</c:v>
                </c:pt>
                <c:pt idx="2007">
                  <c:v>2407</c:v>
                </c:pt>
                <c:pt idx="2008">
                  <c:v>2408</c:v>
                </c:pt>
                <c:pt idx="2009">
                  <c:v>2409</c:v>
                </c:pt>
                <c:pt idx="2010">
                  <c:v>2410</c:v>
                </c:pt>
                <c:pt idx="2011">
                  <c:v>2411</c:v>
                </c:pt>
                <c:pt idx="2012">
                  <c:v>2412</c:v>
                </c:pt>
                <c:pt idx="2013">
                  <c:v>2413</c:v>
                </c:pt>
                <c:pt idx="2014">
                  <c:v>2414</c:v>
                </c:pt>
                <c:pt idx="2015">
                  <c:v>2415</c:v>
                </c:pt>
                <c:pt idx="2016">
                  <c:v>2416</c:v>
                </c:pt>
                <c:pt idx="2017">
                  <c:v>2417</c:v>
                </c:pt>
                <c:pt idx="2018">
                  <c:v>2418</c:v>
                </c:pt>
                <c:pt idx="2019">
                  <c:v>2419</c:v>
                </c:pt>
                <c:pt idx="2020">
                  <c:v>2420</c:v>
                </c:pt>
                <c:pt idx="2021">
                  <c:v>2421</c:v>
                </c:pt>
                <c:pt idx="2022">
                  <c:v>2422</c:v>
                </c:pt>
                <c:pt idx="2023">
                  <c:v>2423</c:v>
                </c:pt>
                <c:pt idx="2024">
                  <c:v>2424</c:v>
                </c:pt>
                <c:pt idx="2025">
                  <c:v>2425</c:v>
                </c:pt>
                <c:pt idx="2026">
                  <c:v>2426</c:v>
                </c:pt>
                <c:pt idx="2027">
                  <c:v>2427</c:v>
                </c:pt>
                <c:pt idx="2028">
                  <c:v>2428</c:v>
                </c:pt>
                <c:pt idx="2029">
                  <c:v>2429</c:v>
                </c:pt>
                <c:pt idx="2030">
                  <c:v>2430</c:v>
                </c:pt>
                <c:pt idx="2031">
                  <c:v>2431</c:v>
                </c:pt>
                <c:pt idx="2032">
                  <c:v>2432</c:v>
                </c:pt>
                <c:pt idx="2033">
                  <c:v>2433</c:v>
                </c:pt>
                <c:pt idx="2034">
                  <c:v>2434</c:v>
                </c:pt>
                <c:pt idx="2035">
                  <c:v>2435</c:v>
                </c:pt>
                <c:pt idx="2036">
                  <c:v>2436</c:v>
                </c:pt>
                <c:pt idx="2037">
                  <c:v>2437</c:v>
                </c:pt>
                <c:pt idx="2038">
                  <c:v>2438</c:v>
                </c:pt>
                <c:pt idx="2039">
                  <c:v>2439</c:v>
                </c:pt>
                <c:pt idx="2040">
                  <c:v>2440</c:v>
                </c:pt>
                <c:pt idx="2041">
                  <c:v>2441</c:v>
                </c:pt>
                <c:pt idx="2042">
                  <c:v>2442</c:v>
                </c:pt>
                <c:pt idx="2043">
                  <c:v>2443</c:v>
                </c:pt>
                <c:pt idx="2044">
                  <c:v>2444</c:v>
                </c:pt>
                <c:pt idx="2045">
                  <c:v>2445</c:v>
                </c:pt>
                <c:pt idx="2046">
                  <c:v>2446</c:v>
                </c:pt>
                <c:pt idx="2047">
                  <c:v>2447</c:v>
                </c:pt>
                <c:pt idx="2048">
                  <c:v>2448</c:v>
                </c:pt>
                <c:pt idx="2049">
                  <c:v>2449</c:v>
                </c:pt>
                <c:pt idx="2050">
                  <c:v>2450</c:v>
                </c:pt>
                <c:pt idx="2051">
                  <c:v>2451</c:v>
                </c:pt>
                <c:pt idx="2052">
                  <c:v>2452</c:v>
                </c:pt>
                <c:pt idx="2053">
                  <c:v>2453</c:v>
                </c:pt>
                <c:pt idx="2054">
                  <c:v>2454</c:v>
                </c:pt>
                <c:pt idx="2055">
                  <c:v>2455</c:v>
                </c:pt>
                <c:pt idx="2056">
                  <c:v>2456</c:v>
                </c:pt>
                <c:pt idx="2057">
                  <c:v>2457</c:v>
                </c:pt>
                <c:pt idx="2058">
                  <c:v>2458</c:v>
                </c:pt>
                <c:pt idx="2059">
                  <c:v>2459</c:v>
                </c:pt>
                <c:pt idx="2060">
                  <c:v>2460</c:v>
                </c:pt>
                <c:pt idx="2061">
                  <c:v>2461</c:v>
                </c:pt>
                <c:pt idx="2062">
                  <c:v>2462</c:v>
                </c:pt>
                <c:pt idx="2063">
                  <c:v>2463</c:v>
                </c:pt>
                <c:pt idx="2064">
                  <c:v>2464</c:v>
                </c:pt>
                <c:pt idx="2065">
                  <c:v>2465</c:v>
                </c:pt>
                <c:pt idx="2066">
                  <c:v>2466</c:v>
                </c:pt>
                <c:pt idx="2067">
                  <c:v>2467</c:v>
                </c:pt>
                <c:pt idx="2068">
                  <c:v>2468</c:v>
                </c:pt>
                <c:pt idx="2069">
                  <c:v>2469</c:v>
                </c:pt>
                <c:pt idx="2070">
                  <c:v>2470</c:v>
                </c:pt>
                <c:pt idx="2071">
                  <c:v>2471</c:v>
                </c:pt>
                <c:pt idx="2072">
                  <c:v>2472</c:v>
                </c:pt>
                <c:pt idx="2073">
                  <c:v>2473</c:v>
                </c:pt>
                <c:pt idx="2074">
                  <c:v>2474</c:v>
                </c:pt>
                <c:pt idx="2075">
                  <c:v>2475</c:v>
                </c:pt>
                <c:pt idx="2076">
                  <c:v>2476</c:v>
                </c:pt>
                <c:pt idx="2077">
                  <c:v>2477</c:v>
                </c:pt>
                <c:pt idx="2078">
                  <c:v>2478</c:v>
                </c:pt>
                <c:pt idx="2079">
                  <c:v>2479</c:v>
                </c:pt>
                <c:pt idx="2080">
                  <c:v>2480</c:v>
                </c:pt>
                <c:pt idx="2081">
                  <c:v>2481</c:v>
                </c:pt>
                <c:pt idx="2082">
                  <c:v>2482</c:v>
                </c:pt>
                <c:pt idx="2083">
                  <c:v>2483</c:v>
                </c:pt>
                <c:pt idx="2084">
                  <c:v>2484</c:v>
                </c:pt>
                <c:pt idx="2085">
                  <c:v>2485</c:v>
                </c:pt>
                <c:pt idx="2086">
                  <c:v>2486</c:v>
                </c:pt>
                <c:pt idx="2087">
                  <c:v>2487</c:v>
                </c:pt>
                <c:pt idx="2088">
                  <c:v>2488</c:v>
                </c:pt>
                <c:pt idx="2089">
                  <c:v>2489</c:v>
                </c:pt>
                <c:pt idx="2090">
                  <c:v>2490</c:v>
                </c:pt>
                <c:pt idx="2091">
                  <c:v>2491</c:v>
                </c:pt>
                <c:pt idx="2092">
                  <c:v>2492</c:v>
                </c:pt>
                <c:pt idx="2093">
                  <c:v>2493</c:v>
                </c:pt>
                <c:pt idx="2094">
                  <c:v>2494</c:v>
                </c:pt>
                <c:pt idx="2095">
                  <c:v>2495</c:v>
                </c:pt>
                <c:pt idx="2096">
                  <c:v>2496</c:v>
                </c:pt>
                <c:pt idx="2097">
                  <c:v>2497</c:v>
                </c:pt>
                <c:pt idx="2098">
                  <c:v>2498</c:v>
                </c:pt>
                <c:pt idx="2099">
                  <c:v>2499</c:v>
                </c:pt>
                <c:pt idx="2100">
                  <c:v>2500</c:v>
                </c:pt>
              </c:numCache>
            </c:numRef>
          </c:xVal>
          <c:yVal>
            <c:numRef>
              <c:f>37_ChartData!$B$5:$B$2105</c:f>
              <c:numCache>
                <c:formatCode>0.0000</c:formatCode>
                <c:ptCount val="2101"/>
                <c:pt idx="0">
                  <c:v>0.11104836675028</c:v>
                </c:pt>
                <c:pt idx="1">
                  <c:v>0.111306790221069</c:v>
                </c:pt>
                <c:pt idx="2">
                  <c:v>0.11149840934409</c:v>
                </c:pt>
                <c:pt idx="3">
                  <c:v>0.11201849265231</c:v>
                </c:pt>
                <c:pt idx="4">
                  <c:v>0.112742661767536</c:v>
                </c:pt>
                <c:pt idx="5">
                  <c:v>0.113376097836428</c:v>
                </c:pt>
                <c:pt idx="6">
                  <c:v>0.113457897802194</c:v>
                </c:pt>
                <c:pt idx="7">
                  <c:v>0.113017653880848</c:v>
                </c:pt>
                <c:pt idx="8">
                  <c:v>0.112671034162243</c:v>
                </c:pt>
                <c:pt idx="9">
                  <c:v>0.113093422643013</c:v>
                </c:pt>
                <c:pt idx="10">
                  <c:v>0.113737009879616</c:v>
                </c:pt>
                <c:pt idx="11">
                  <c:v>0.114015702820487</c:v>
                </c:pt>
                <c:pt idx="12">
                  <c:v>0.113954865187407</c:v>
                </c:pt>
                <c:pt idx="13">
                  <c:v>0.114327785372734</c:v>
                </c:pt>
                <c:pt idx="14">
                  <c:v>0.114057124861413</c:v>
                </c:pt>
                <c:pt idx="15">
                  <c:v>0.113386880896158</c:v>
                </c:pt>
                <c:pt idx="16">
                  <c:v>0.112940834710995</c:v>
                </c:pt>
                <c:pt idx="17">
                  <c:v>0.113439002881448</c:v>
                </c:pt>
                <c:pt idx="18">
                  <c:v>0.113799888557858</c:v>
                </c:pt>
                <c:pt idx="19">
                  <c:v>0.113760421300928</c:v>
                </c:pt>
                <c:pt idx="20">
                  <c:v>0.113709543314245</c:v>
                </c:pt>
                <c:pt idx="21">
                  <c:v>0.113439094068276</c:v>
                </c:pt>
                <c:pt idx="22">
                  <c:v>0.113203590818577</c:v>
                </c:pt>
                <c:pt idx="23">
                  <c:v>0.11320348771082</c:v>
                </c:pt>
                <c:pt idx="24">
                  <c:v>0.113381736228863</c:v>
                </c:pt>
                <c:pt idx="25">
                  <c:v>0.113651473033759</c:v>
                </c:pt>
                <c:pt idx="26">
                  <c:v>0.113659727325042</c:v>
                </c:pt>
                <c:pt idx="27">
                  <c:v>0.113073651658164</c:v>
                </c:pt>
                <c:pt idx="28">
                  <c:v>0.112695478937692</c:v>
                </c:pt>
                <c:pt idx="29">
                  <c:v>0.112269563890166</c:v>
                </c:pt>
                <c:pt idx="30">
                  <c:v>0.111851657885644</c:v>
                </c:pt>
                <c:pt idx="31">
                  <c:v>0.112219260384639</c:v>
                </c:pt>
                <c:pt idx="32">
                  <c:v>0.112205481694804</c:v>
                </c:pt>
                <c:pt idx="33">
                  <c:v>0.111726272809837</c:v>
                </c:pt>
                <c:pt idx="34">
                  <c:v>0.111168034002185</c:v>
                </c:pt>
                <c:pt idx="35">
                  <c:v>0.111375715045465</c:v>
                </c:pt>
                <c:pt idx="36">
                  <c:v>0.111591349500749</c:v>
                </c:pt>
                <c:pt idx="37">
                  <c:v>0.111488251553641</c:v>
                </c:pt>
                <c:pt idx="38">
                  <c:v>0.111254662565059</c:v>
                </c:pt>
                <c:pt idx="39">
                  <c:v>0.110919948377543</c:v>
                </c:pt>
                <c:pt idx="40">
                  <c:v>0.110729768044419</c:v>
                </c:pt>
                <c:pt idx="41">
                  <c:v>0.110786179991232</c:v>
                </c:pt>
                <c:pt idx="42">
                  <c:v>0.110616327573856</c:v>
                </c:pt>
                <c:pt idx="43">
                  <c:v>0.110579729949435</c:v>
                </c:pt>
                <c:pt idx="44">
                  <c:v>0.110640178165502</c:v>
                </c:pt>
                <c:pt idx="45">
                  <c:v>0.110514946778615</c:v>
                </c:pt>
                <c:pt idx="46">
                  <c:v>0.110447102453974</c:v>
                </c:pt>
                <c:pt idx="47">
                  <c:v>0.110504523085223</c:v>
                </c:pt>
                <c:pt idx="48">
                  <c:v>0.110646566086345</c:v>
                </c:pt>
                <c:pt idx="49">
                  <c:v>0.110642186924815</c:v>
                </c:pt>
                <c:pt idx="50">
                  <c:v>0.110787289258507</c:v>
                </c:pt>
                <c:pt idx="51">
                  <c:v>0.110936961323023</c:v>
                </c:pt>
                <c:pt idx="52">
                  <c:v>0.110817830140392</c:v>
                </c:pt>
                <c:pt idx="53">
                  <c:v>0.110804723699888</c:v>
                </c:pt>
                <c:pt idx="54">
                  <c:v>0.110860908445385</c:v>
                </c:pt>
                <c:pt idx="55">
                  <c:v>0.11088628946907</c:v>
                </c:pt>
                <c:pt idx="56">
                  <c:v>0.110730664307873</c:v>
                </c:pt>
                <c:pt idx="57">
                  <c:v>0.110754700418976</c:v>
                </c:pt>
                <c:pt idx="58">
                  <c:v>0.110821824893355</c:v>
                </c:pt>
                <c:pt idx="59">
                  <c:v>0.110696843390664</c:v>
                </c:pt>
                <c:pt idx="60">
                  <c:v>0.110565827828315</c:v>
                </c:pt>
                <c:pt idx="61">
                  <c:v>0.110334051979913</c:v>
                </c:pt>
                <c:pt idx="62">
                  <c:v>0.110052050443159</c:v>
                </c:pt>
                <c:pt idx="63">
                  <c:v>0.109940808349186</c:v>
                </c:pt>
                <c:pt idx="64">
                  <c:v>0.109818134167128</c:v>
                </c:pt>
                <c:pt idx="65">
                  <c:v>0.109693085898956</c:v>
                </c:pt>
                <c:pt idx="66">
                  <c:v>0.109609628675713</c:v>
                </c:pt>
                <c:pt idx="67">
                  <c:v>0.109585716658168</c:v>
                </c:pt>
                <c:pt idx="68">
                  <c:v>0.109449780566825</c:v>
                </c:pt>
                <c:pt idx="69">
                  <c:v>0.109243531649311</c:v>
                </c:pt>
                <c:pt idx="70">
                  <c:v>0.109165748084585</c:v>
                </c:pt>
                <c:pt idx="71">
                  <c:v>0.109067482004563</c:v>
                </c:pt>
                <c:pt idx="72">
                  <c:v>0.108933814615011</c:v>
                </c:pt>
                <c:pt idx="73">
                  <c:v>0.108783287844724</c:v>
                </c:pt>
                <c:pt idx="74">
                  <c:v>0.108652171658145</c:v>
                </c:pt>
                <c:pt idx="75">
                  <c:v>0.108592531830072</c:v>
                </c:pt>
                <c:pt idx="76">
                  <c:v>0.108530043934782</c:v>
                </c:pt>
                <c:pt idx="77">
                  <c:v>0.10835114804407</c:v>
                </c:pt>
                <c:pt idx="78">
                  <c:v>0.108287777586116</c:v>
                </c:pt>
                <c:pt idx="79">
                  <c:v>0.108249950408936</c:v>
                </c:pt>
                <c:pt idx="80">
                  <c:v>0.108176183824738</c:v>
                </c:pt>
                <c:pt idx="81">
                  <c:v>0.108131741111477</c:v>
                </c:pt>
                <c:pt idx="82">
                  <c:v>0.108109115726418</c:v>
                </c:pt>
                <c:pt idx="83">
                  <c:v>0.108062534489565</c:v>
                </c:pt>
                <c:pt idx="84">
                  <c:v>0.107969471439719</c:v>
                </c:pt>
                <c:pt idx="85">
                  <c:v>0.108041598151128</c:v>
                </c:pt>
                <c:pt idx="86">
                  <c:v>0.108204905274842</c:v>
                </c:pt>
                <c:pt idx="87">
                  <c:v>0.108361041131947</c:v>
                </c:pt>
                <c:pt idx="88">
                  <c:v>0.108405555991663</c:v>
                </c:pt>
                <c:pt idx="89">
                  <c:v>0.108584235277441</c:v>
                </c:pt>
                <c:pt idx="90">
                  <c:v>0.108783381225334</c:v>
                </c:pt>
                <c:pt idx="91">
                  <c:v>0.108890484232042</c:v>
                </c:pt>
                <c:pt idx="92">
                  <c:v>0.109261137412654</c:v>
                </c:pt>
                <c:pt idx="93">
                  <c:v>0.109676071173615</c:v>
                </c:pt>
                <c:pt idx="94">
                  <c:v>0.110110188399752</c:v>
                </c:pt>
                <c:pt idx="95">
                  <c:v>0.110727532497711</c:v>
                </c:pt>
                <c:pt idx="96">
                  <c:v>0.111173093401724</c:v>
                </c:pt>
                <c:pt idx="97">
                  <c:v>0.111630367487669</c:v>
                </c:pt>
                <c:pt idx="98">
                  <c:v>0.112295352750354</c:v>
                </c:pt>
                <c:pt idx="99">
                  <c:v>0.113028055595027</c:v>
                </c:pt>
                <c:pt idx="100">
                  <c:v>0.11386049406396</c:v>
                </c:pt>
                <c:pt idx="101">
                  <c:v>0.114777045448621</c:v>
                </c:pt>
                <c:pt idx="102">
                  <c:v>0.115736331790686</c:v>
                </c:pt>
                <c:pt idx="103">
                  <c:v>0.11680368334055</c:v>
                </c:pt>
                <c:pt idx="104">
                  <c:v>0.117981948455175</c:v>
                </c:pt>
                <c:pt idx="105">
                  <c:v>0.119292298869954</c:v>
                </c:pt>
                <c:pt idx="106">
                  <c:v>0.120849324762821</c:v>
                </c:pt>
                <c:pt idx="107">
                  <c:v>0.122328308307462</c:v>
                </c:pt>
                <c:pt idx="108">
                  <c:v>0.123899513896969</c:v>
                </c:pt>
                <c:pt idx="109">
                  <c:v>0.125897185007731</c:v>
                </c:pt>
                <c:pt idx="110">
                  <c:v>0.127941988574134</c:v>
                </c:pt>
                <c:pt idx="111">
                  <c:v>0.130035167849726</c:v>
                </c:pt>
                <c:pt idx="112">
                  <c:v>0.132229038410717</c:v>
                </c:pt>
                <c:pt idx="113">
                  <c:v>0.134592965328031</c:v>
                </c:pt>
                <c:pt idx="114">
                  <c:v>0.137161730809344</c:v>
                </c:pt>
                <c:pt idx="115">
                  <c:v>0.139913133200672</c:v>
                </c:pt>
                <c:pt idx="116">
                  <c:v>0.14280856317944</c:v>
                </c:pt>
                <c:pt idx="117">
                  <c:v>0.145862509227461</c:v>
                </c:pt>
                <c:pt idx="118">
                  <c:v>0.149007209804323</c:v>
                </c:pt>
                <c:pt idx="119">
                  <c:v>0.152227144605584</c:v>
                </c:pt>
                <c:pt idx="120">
                  <c:v>0.155566011948718</c:v>
                </c:pt>
                <c:pt idx="121">
                  <c:v>0.158882584008906</c:v>
                </c:pt>
                <c:pt idx="122">
                  <c:v>0.162209363198943</c:v>
                </c:pt>
                <c:pt idx="123">
                  <c:v>0.16556814784805</c:v>
                </c:pt>
                <c:pt idx="124">
                  <c:v>0.168761011544201</c:v>
                </c:pt>
                <c:pt idx="125">
                  <c:v>0.17185223971804</c:v>
                </c:pt>
                <c:pt idx="126">
                  <c:v>0.174861638827456</c:v>
                </c:pt>
                <c:pt idx="127">
                  <c:v>0.177765093826585</c:v>
                </c:pt>
                <c:pt idx="128">
                  <c:v>0.180447045796447</c:v>
                </c:pt>
                <c:pt idx="129">
                  <c:v>0.18294031156434</c:v>
                </c:pt>
                <c:pt idx="130">
                  <c:v>0.185275373028384</c:v>
                </c:pt>
                <c:pt idx="131">
                  <c:v>0.187369345128536</c:v>
                </c:pt>
                <c:pt idx="132">
                  <c:v>0.18925479054451</c:v>
                </c:pt>
                <c:pt idx="133">
                  <c:v>0.190936533775595</c:v>
                </c:pt>
                <c:pt idx="134">
                  <c:v>0.192408385872841</c:v>
                </c:pt>
                <c:pt idx="135">
                  <c:v>0.193769977821244</c:v>
                </c:pt>
                <c:pt idx="136">
                  <c:v>0.194966323508157</c:v>
                </c:pt>
                <c:pt idx="137">
                  <c:v>0.195975612600645</c:v>
                </c:pt>
                <c:pt idx="138">
                  <c:v>0.196903606752555</c:v>
                </c:pt>
                <c:pt idx="139">
                  <c:v>0.197703040970696</c:v>
                </c:pt>
                <c:pt idx="140">
                  <c:v>0.198399678369363</c:v>
                </c:pt>
                <c:pt idx="141">
                  <c:v>0.199047744605276</c:v>
                </c:pt>
                <c:pt idx="142">
                  <c:v>0.199636710517936</c:v>
                </c:pt>
                <c:pt idx="143">
                  <c:v>0.200170711510711</c:v>
                </c:pt>
                <c:pt idx="144">
                  <c:v>0.200672210256259</c:v>
                </c:pt>
                <c:pt idx="145">
                  <c:v>0.201191767222352</c:v>
                </c:pt>
                <c:pt idx="146">
                  <c:v>0.201743335194058</c:v>
                </c:pt>
                <c:pt idx="147">
                  <c:v>0.202251271241241</c:v>
                </c:pt>
                <c:pt idx="148">
                  <c:v>0.202639915214645</c:v>
                </c:pt>
                <c:pt idx="149">
                  <c:v>0.203053926097022</c:v>
                </c:pt>
                <c:pt idx="150">
                  <c:v>0.203374670280351</c:v>
                </c:pt>
                <c:pt idx="151">
                  <c:v>0.203558661209212</c:v>
                </c:pt>
                <c:pt idx="152">
                  <c:v>0.20367972701788</c:v>
                </c:pt>
                <c:pt idx="153">
                  <c:v>0.20363517039352</c:v>
                </c:pt>
                <c:pt idx="154">
                  <c:v>0.203398934503396</c:v>
                </c:pt>
                <c:pt idx="155">
                  <c:v>0.202984372278055</c:v>
                </c:pt>
                <c:pt idx="156">
                  <c:v>0.202471660905414</c:v>
                </c:pt>
                <c:pt idx="157">
                  <c:v>0.201758904092842</c:v>
                </c:pt>
                <c:pt idx="158">
                  <c:v>0.200850961771276</c:v>
                </c:pt>
                <c:pt idx="159">
                  <c:v>0.199857590430313</c:v>
                </c:pt>
                <c:pt idx="160">
                  <c:v>0.198747100267145</c:v>
                </c:pt>
                <c:pt idx="161">
                  <c:v>0.197461820145448</c:v>
                </c:pt>
                <c:pt idx="162">
                  <c:v>0.19599128547642</c:v>
                </c:pt>
                <c:pt idx="163">
                  <c:v>0.194490218162537</c:v>
                </c:pt>
                <c:pt idx="164">
                  <c:v>0.192884164883031</c:v>
                </c:pt>
                <c:pt idx="165">
                  <c:v>0.191161453889476</c:v>
                </c:pt>
                <c:pt idx="166">
                  <c:v>0.189352585044172</c:v>
                </c:pt>
                <c:pt idx="167">
                  <c:v>0.187433792981837</c:v>
                </c:pt>
                <c:pt idx="168">
                  <c:v>0.185449206001229</c:v>
                </c:pt>
                <c:pt idx="169">
                  <c:v>0.183440317544672</c:v>
                </c:pt>
                <c:pt idx="170">
                  <c:v>0.181411329408487</c:v>
                </c:pt>
                <c:pt idx="171">
                  <c:v>0.179360032081604</c:v>
                </c:pt>
                <c:pt idx="172">
                  <c:v>0.177303877390093</c:v>
                </c:pt>
                <c:pt idx="173">
                  <c:v>0.175276952899165</c:v>
                </c:pt>
                <c:pt idx="174">
                  <c:v>0.173297838370005</c:v>
                </c:pt>
                <c:pt idx="175">
                  <c:v>0.171399071398709</c:v>
                </c:pt>
                <c:pt idx="176">
                  <c:v>0.169607371174627</c:v>
                </c:pt>
                <c:pt idx="177">
                  <c:v>0.16794603748454</c:v>
                </c:pt>
                <c:pt idx="178">
                  <c:v>0.166400200376908</c:v>
                </c:pt>
                <c:pt idx="179">
                  <c:v>0.164941186871794</c:v>
                </c:pt>
                <c:pt idx="180">
                  <c:v>0.163543719218837</c:v>
                </c:pt>
                <c:pt idx="181">
                  <c:v>0.162263899710443</c:v>
                </c:pt>
                <c:pt idx="182">
                  <c:v>0.161044453829527</c:v>
                </c:pt>
                <c:pt idx="183">
                  <c:v>0.159860219309727</c:v>
                </c:pt>
                <c:pt idx="184">
                  <c:v>0.15874531219403</c:v>
                </c:pt>
                <c:pt idx="185">
                  <c:v>0.157689900116788</c:v>
                </c:pt>
                <c:pt idx="186">
                  <c:v>0.156690868983666</c:v>
                </c:pt>
                <c:pt idx="187">
                  <c:v>0.155755443788237</c:v>
                </c:pt>
                <c:pt idx="188">
                  <c:v>0.154939068439934</c:v>
                </c:pt>
                <c:pt idx="189">
                  <c:v>0.154172755529483</c:v>
                </c:pt>
                <c:pt idx="190">
                  <c:v>0.153456512341897</c:v>
                </c:pt>
                <c:pt idx="191">
                  <c:v>0.152858671794335</c:v>
                </c:pt>
                <c:pt idx="192">
                  <c:v>0.152272515164481</c:v>
                </c:pt>
                <c:pt idx="193">
                  <c:v>0.151733316067192</c:v>
                </c:pt>
                <c:pt idx="194">
                  <c:v>0.151279705100589</c:v>
                </c:pt>
                <c:pt idx="195">
                  <c:v>0.150846993095345</c:v>
                </c:pt>
                <c:pt idx="196">
                  <c:v>0.150410958131154</c:v>
                </c:pt>
                <c:pt idx="197">
                  <c:v>0.149984954959816</c:v>
                </c:pt>
                <c:pt idx="198">
                  <c:v>0.14960440405541</c:v>
                </c:pt>
                <c:pt idx="199">
                  <c:v>0.149169217463997</c:v>
                </c:pt>
                <c:pt idx="200">
                  <c:v>0.148689935025242</c:v>
                </c:pt>
                <c:pt idx="201">
                  <c:v>0.148187114629481</c:v>
                </c:pt>
                <c:pt idx="202">
                  <c:v>0.147660039779213</c:v>
                </c:pt>
                <c:pt idx="203">
                  <c:v>0.147063089244896</c:v>
                </c:pt>
                <c:pt idx="204">
                  <c:v>0.146389609658056</c:v>
                </c:pt>
                <c:pt idx="205">
                  <c:v>0.145654443237517</c:v>
                </c:pt>
                <c:pt idx="206">
                  <c:v>0.144848898301522</c:v>
                </c:pt>
                <c:pt idx="207">
                  <c:v>0.143980194048749</c:v>
                </c:pt>
                <c:pt idx="208">
                  <c:v>0.143055399010579</c:v>
                </c:pt>
                <c:pt idx="209">
                  <c:v>0.14207451335258</c:v>
                </c:pt>
                <c:pt idx="210">
                  <c:v>0.141108817772733</c:v>
                </c:pt>
                <c:pt idx="211">
                  <c:v>0.140135286831194</c:v>
                </c:pt>
                <c:pt idx="212">
                  <c:v>0.139109430379338</c:v>
                </c:pt>
                <c:pt idx="213">
                  <c:v>0.138083195934693</c:v>
                </c:pt>
                <c:pt idx="214">
                  <c:v>0.137099800258875</c:v>
                </c:pt>
                <c:pt idx="215">
                  <c:v>0.136170313672887</c:v>
                </c:pt>
                <c:pt idx="216">
                  <c:v>0.135267811682489</c:v>
                </c:pt>
                <c:pt idx="217">
                  <c:v>0.134426561577453</c:v>
                </c:pt>
                <c:pt idx="218">
                  <c:v>0.133647502296501</c:v>
                </c:pt>
                <c:pt idx="219">
                  <c:v>0.132929563522339</c:v>
                </c:pt>
                <c:pt idx="220">
                  <c:v>0.132307111306323</c:v>
                </c:pt>
                <c:pt idx="221">
                  <c:v>0.131753849569294</c:v>
                </c:pt>
                <c:pt idx="222">
                  <c:v>0.131262998282909</c:v>
                </c:pt>
                <c:pt idx="223">
                  <c:v>0.130846929550171</c:v>
                </c:pt>
                <c:pt idx="224">
                  <c:v>0.130521212766568</c:v>
                </c:pt>
                <c:pt idx="225">
                  <c:v>0.130286057045062</c:v>
                </c:pt>
                <c:pt idx="226">
                  <c:v>0.130115567644437</c:v>
                </c:pt>
                <c:pt idx="227">
                  <c:v>0.129915954420964</c:v>
                </c:pt>
                <c:pt idx="228">
                  <c:v>0.129795165442758</c:v>
                </c:pt>
                <c:pt idx="229">
                  <c:v>0.129725586705738</c:v>
                </c:pt>
                <c:pt idx="230">
                  <c:v>0.129601101825635</c:v>
                </c:pt>
                <c:pt idx="231">
                  <c:v>0.129448305401537</c:v>
                </c:pt>
                <c:pt idx="232">
                  <c:v>0.129266599400176</c:v>
                </c:pt>
                <c:pt idx="233">
                  <c:v>0.129020004719496</c:v>
                </c:pt>
                <c:pt idx="234">
                  <c:v>0.128601492030753</c:v>
                </c:pt>
                <c:pt idx="235">
                  <c:v>0.128074993607071</c:v>
                </c:pt>
                <c:pt idx="236">
                  <c:v>0.127422998762793</c:v>
                </c:pt>
                <c:pt idx="237">
                  <c:v>0.126609537916051</c:v>
                </c:pt>
                <c:pt idx="238">
                  <c:v>0.125683324701256</c:v>
                </c:pt>
                <c:pt idx="239">
                  <c:v>0.124663553635279</c:v>
                </c:pt>
                <c:pt idx="240">
                  <c:v>0.123572244412369</c:v>
                </c:pt>
                <c:pt idx="241">
                  <c:v>0.122439434462124</c:v>
                </c:pt>
                <c:pt idx="242">
                  <c:v>0.12125829052594</c:v>
                </c:pt>
                <c:pt idx="243">
                  <c:v>0.12005782218443</c:v>
                </c:pt>
                <c:pt idx="244">
                  <c:v>0.118868985772133</c:v>
                </c:pt>
                <c:pt idx="245">
                  <c:v>0.117686563813024</c:v>
                </c:pt>
                <c:pt idx="246">
                  <c:v>0.11655366246899</c:v>
                </c:pt>
                <c:pt idx="247">
                  <c:v>0.115491646776597</c:v>
                </c:pt>
                <c:pt idx="248">
                  <c:v>0.114498972727193</c:v>
                </c:pt>
                <c:pt idx="249">
                  <c:v>0.113596535391278</c:v>
                </c:pt>
                <c:pt idx="250">
                  <c:v>0.112804449597995</c:v>
                </c:pt>
                <c:pt idx="251">
                  <c:v>0.11212397871746</c:v>
                </c:pt>
                <c:pt idx="252">
                  <c:v>0.111509317076869</c:v>
                </c:pt>
                <c:pt idx="253">
                  <c:v>0.110941622654597</c:v>
                </c:pt>
                <c:pt idx="254">
                  <c:v>0.110390393187602</c:v>
                </c:pt>
                <c:pt idx="255">
                  <c:v>0.109816567765342</c:v>
                </c:pt>
                <c:pt idx="256">
                  <c:v>0.10916768875387</c:v>
                </c:pt>
                <c:pt idx="257">
                  <c:v>0.108433136095603</c:v>
                </c:pt>
                <c:pt idx="258">
                  <c:v>0.107622062456277</c:v>
                </c:pt>
                <c:pt idx="259">
                  <c:v>0.106761912339264</c:v>
                </c:pt>
                <c:pt idx="260">
                  <c:v>0.10586961834795</c:v>
                </c:pt>
                <c:pt idx="261">
                  <c:v>0.104978952018751</c:v>
                </c:pt>
                <c:pt idx="262">
                  <c:v>0.104123919457197</c:v>
                </c:pt>
                <c:pt idx="263">
                  <c:v>0.103290287529429</c:v>
                </c:pt>
                <c:pt idx="264">
                  <c:v>0.102514564990997</c:v>
                </c:pt>
                <c:pt idx="265">
                  <c:v>0.101826832153731</c:v>
                </c:pt>
                <c:pt idx="266">
                  <c:v>0.101244070339534</c:v>
                </c:pt>
                <c:pt idx="267">
                  <c:v>0.100760941579938</c:v>
                </c:pt>
                <c:pt idx="268">
                  <c:v>0.100371199515131</c:v>
                </c:pt>
                <c:pt idx="269">
                  <c:v>0.100074590701196</c:v>
                </c:pt>
                <c:pt idx="270">
                  <c:v>0.0998955862389671</c:v>
                </c:pt>
                <c:pt idx="271">
                  <c:v>0.0998170260339975</c:v>
                </c:pt>
                <c:pt idx="272">
                  <c:v>0.0998198305567106</c:v>
                </c:pt>
                <c:pt idx="273">
                  <c:v>0.0998853827930159</c:v>
                </c:pt>
                <c:pt idx="274">
                  <c:v>0.100011050618357</c:v>
                </c:pt>
                <c:pt idx="275">
                  <c:v>0.100226738883389</c:v>
                </c:pt>
                <c:pt idx="276">
                  <c:v>0.100542000722554</c:v>
                </c:pt>
                <c:pt idx="277">
                  <c:v>0.100892888506254</c:v>
                </c:pt>
                <c:pt idx="278">
                  <c:v>0.101339133207997</c:v>
                </c:pt>
                <c:pt idx="279">
                  <c:v>0.101899014206396</c:v>
                </c:pt>
                <c:pt idx="280">
                  <c:v>0.102571038694845</c:v>
                </c:pt>
                <c:pt idx="281">
                  <c:v>0.103378671490484</c:v>
                </c:pt>
                <c:pt idx="282">
                  <c:v>0.104324344545603</c:v>
                </c:pt>
                <c:pt idx="283">
                  <c:v>0.105435600462887</c:v>
                </c:pt>
                <c:pt idx="284">
                  <c:v>0.106782819372084</c:v>
                </c:pt>
                <c:pt idx="285">
                  <c:v>0.108377654312386</c:v>
                </c:pt>
                <c:pt idx="286">
                  <c:v>0.110319995093677</c:v>
                </c:pt>
                <c:pt idx="287">
                  <c:v>0.112725254769127</c:v>
                </c:pt>
                <c:pt idx="288">
                  <c:v>0.115624865144491</c:v>
                </c:pt>
                <c:pt idx="289">
                  <c:v>0.119101823369662</c:v>
                </c:pt>
                <c:pt idx="290">
                  <c:v>0.123240606569582</c:v>
                </c:pt>
                <c:pt idx="291">
                  <c:v>0.128131120155255</c:v>
                </c:pt>
                <c:pt idx="292">
                  <c:v>0.133784331878026</c:v>
                </c:pt>
                <c:pt idx="293">
                  <c:v>0.140181431836552</c:v>
                </c:pt>
                <c:pt idx="294">
                  <c:v>0.147291801455948</c:v>
                </c:pt>
                <c:pt idx="295">
                  <c:v>0.155098451673985</c:v>
                </c:pt>
                <c:pt idx="296">
                  <c:v>0.163524829513497</c:v>
                </c:pt>
                <c:pt idx="297">
                  <c:v>0.172484167085754</c:v>
                </c:pt>
                <c:pt idx="298">
                  <c:v>0.181877406189839</c:v>
                </c:pt>
                <c:pt idx="299">
                  <c:v>0.191622072623836</c:v>
                </c:pt>
                <c:pt idx="300">
                  <c:v>0.201627758807606</c:v>
                </c:pt>
                <c:pt idx="301">
                  <c:v>0.211805043121179</c:v>
                </c:pt>
                <c:pt idx="302">
                  <c:v>0.222072875830862</c:v>
                </c:pt>
                <c:pt idx="303">
                  <c:v>0.232355015642113</c:v>
                </c:pt>
                <c:pt idx="304">
                  <c:v>0.242600525253349</c:v>
                </c:pt>
                <c:pt idx="305">
                  <c:v>0.252769737442335</c:v>
                </c:pt>
                <c:pt idx="306">
                  <c:v>0.262844331396951</c:v>
                </c:pt>
                <c:pt idx="307">
                  <c:v>0.272793392340342</c:v>
                </c:pt>
                <c:pt idx="308">
                  <c:v>0.282614975670973</c:v>
                </c:pt>
                <c:pt idx="309">
                  <c:v>0.292332129677137</c:v>
                </c:pt>
                <c:pt idx="310">
                  <c:v>0.301971499621868</c:v>
                </c:pt>
                <c:pt idx="311">
                  <c:v>0.311487930185265</c:v>
                </c:pt>
                <c:pt idx="312">
                  <c:v>0.320844714012411</c:v>
                </c:pt>
                <c:pt idx="313">
                  <c:v>0.330094788802995</c:v>
                </c:pt>
                <c:pt idx="314">
                  <c:v>0.339202526542876</c:v>
                </c:pt>
                <c:pt idx="315">
                  <c:v>0.348137182659573</c:v>
                </c:pt>
                <c:pt idx="316">
                  <c:v>0.356873274180624</c:v>
                </c:pt>
                <c:pt idx="317">
                  <c:v>0.365404534339905</c:v>
                </c:pt>
                <c:pt idx="318">
                  <c:v>0.373753427796894</c:v>
                </c:pt>
                <c:pt idx="319">
                  <c:v>0.38191110988458</c:v>
                </c:pt>
                <c:pt idx="320">
                  <c:v>0.389773366848628</c:v>
                </c:pt>
                <c:pt idx="321">
                  <c:v>0.397410225205951</c:v>
                </c:pt>
                <c:pt idx="322">
                  <c:v>0.40480147600174</c:v>
                </c:pt>
                <c:pt idx="323">
                  <c:v>0.4118990374936</c:v>
                </c:pt>
                <c:pt idx="324">
                  <c:v>0.418673451079263</c:v>
                </c:pt>
                <c:pt idx="325">
                  <c:v>0.425149130821228</c:v>
                </c:pt>
                <c:pt idx="326">
                  <c:v>0.431328648659918</c:v>
                </c:pt>
                <c:pt idx="327">
                  <c:v>0.437189670734935</c:v>
                </c:pt>
                <c:pt idx="328">
                  <c:v>0.442691364884377</c:v>
                </c:pt>
                <c:pt idx="329">
                  <c:v>0.447891549269358</c:v>
                </c:pt>
                <c:pt idx="330">
                  <c:v>0.452826745973693</c:v>
                </c:pt>
                <c:pt idx="331">
                  <c:v>0.457421501808696</c:v>
                </c:pt>
                <c:pt idx="332">
                  <c:v>0.461727860569954</c:v>
                </c:pt>
                <c:pt idx="333">
                  <c:v>0.465757761398951</c:v>
                </c:pt>
                <c:pt idx="334">
                  <c:v>0.469504742821058</c:v>
                </c:pt>
                <c:pt idx="335">
                  <c:v>0.472980955905385</c:v>
                </c:pt>
                <c:pt idx="336">
                  <c:v>0.476206130120489</c:v>
                </c:pt>
                <c:pt idx="337">
                  <c:v>0.479200603895717</c:v>
                </c:pt>
                <c:pt idx="338">
                  <c:v>0.481986383265919</c:v>
                </c:pt>
                <c:pt idx="339">
                  <c:v>0.484528032938639</c:v>
                </c:pt>
                <c:pt idx="340">
                  <c:v>0.486878138780594</c:v>
                </c:pt>
                <c:pt idx="341">
                  <c:v>0.489080955584844</c:v>
                </c:pt>
                <c:pt idx="342">
                  <c:v>0.491042598419719</c:v>
                </c:pt>
                <c:pt idx="343">
                  <c:v>0.492797930373086</c:v>
                </c:pt>
                <c:pt idx="344">
                  <c:v>0.494391972488827</c:v>
                </c:pt>
                <c:pt idx="345">
                  <c:v>0.495869055390358</c:v>
                </c:pt>
                <c:pt idx="346">
                  <c:v>0.497163832849926</c:v>
                </c:pt>
                <c:pt idx="347">
                  <c:v>0.498291540477011</c:v>
                </c:pt>
                <c:pt idx="348">
                  <c:v>0.499293624692493</c:v>
                </c:pt>
                <c:pt idx="349">
                  <c:v>0.500244233343336</c:v>
                </c:pt>
                <c:pt idx="350">
                  <c:v>0.501063819064034</c:v>
                </c:pt>
                <c:pt idx="351">
                  <c:v>0.501755895879534</c:v>
                </c:pt>
                <c:pt idx="352">
                  <c:v>0.502360889646742</c:v>
                </c:pt>
                <c:pt idx="353">
                  <c:v>0.502926954627037</c:v>
                </c:pt>
                <c:pt idx="354">
                  <c:v>0.503424792819553</c:v>
                </c:pt>
                <c:pt idx="355">
                  <c:v>0.503844013810158</c:v>
                </c:pt>
                <c:pt idx="356">
                  <c:v>0.504198398523861</c:v>
                </c:pt>
                <c:pt idx="357">
                  <c:v>0.504506325390604</c:v>
                </c:pt>
                <c:pt idx="358">
                  <c:v>0.504799208376143</c:v>
                </c:pt>
                <c:pt idx="359">
                  <c:v>0.505079730351766</c:v>
                </c:pt>
                <c:pt idx="360">
                  <c:v>0.505274588200781</c:v>
                </c:pt>
                <c:pt idx="361">
                  <c:v>0.505413486560186</c:v>
                </c:pt>
                <c:pt idx="362">
                  <c:v>0.50553430252605</c:v>
                </c:pt>
                <c:pt idx="363">
                  <c:v>0.505672614441978</c:v>
                </c:pt>
                <c:pt idx="364">
                  <c:v>0.505814897351795</c:v>
                </c:pt>
                <c:pt idx="365">
                  <c:v>0.505886429879401</c:v>
                </c:pt>
                <c:pt idx="366">
                  <c:v>0.505886005361875</c:v>
                </c:pt>
                <c:pt idx="367">
                  <c:v>0.50590770178371</c:v>
                </c:pt>
                <c:pt idx="368">
                  <c:v>0.505946383873622</c:v>
                </c:pt>
                <c:pt idx="369">
                  <c:v>0.505973123841816</c:v>
                </c:pt>
                <c:pt idx="370">
                  <c:v>0.505968361761835</c:v>
                </c:pt>
                <c:pt idx="371">
                  <c:v>0.505965748429298</c:v>
                </c:pt>
                <c:pt idx="372">
                  <c:v>0.505963282121552</c:v>
                </c:pt>
                <c:pt idx="373">
                  <c:v>0.505967454446687</c:v>
                </c:pt>
                <c:pt idx="374">
                  <c:v>0.505987099806468</c:v>
                </c:pt>
                <c:pt idx="375">
                  <c:v>0.506016455425157</c:v>
                </c:pt>
                <c:pt idx="376">
                  <c:v>0.506035132540597</c:v>
                </c:pt>
                <c:pt idx="377">
                  <c:v>0.50603270928065</c:v>
                </c:pt>
                <c:pt idx="378">
                  <c:v>0.506014201376173</c:v>
                </c:pt>
                <c:pt idx="379">
                  <c:v>0.506022993392415</c:v>
                </c:pt>
                <c:pt idx="380">
                  <c:v>0.506054991483688</c:v>
                </c:pt>
                <c:pt idx="381">
                  <c:v>0.506093262963825</c:v>
                </c:pt>
                <c:pt idx="382">
                  <c:v>0.506131398015552</c:v>
                </c:pt>
                <c:pt idx="383">
                  <c:v>0.506169101264742</c:v>
                </c:pt>
                <c:pt idx="384">
                  <c:v>0.506204183896383</c:v>
                </c:pt>
                <c:pt idx="385">
                  <c:v>0.506234110395114</c:v>
                </c:pt>
                <c:pt idx="386">
                  <c:v>0.506263522307078</c:v>
                </c:pt>
                <c:pt idx="387">
                  <c:v>0.506290412280295</c:v>
                </c:pt>
                <c:pt idx="388">
                  <c:v>0.506323545508915</c:v>
                </c:pt>
                <c:pt idx="389">
                  <c:v>0.50639034277863</c:v>
                </c:pt>
                <c:pt idx="390">
                  <c:v>0.506420494119326</c:v>
                </c:pt>
                <c:pt idx="391">
                  <c:v>0.506443583634165</c:v>
                </c:pt>
                <c:pt idx="392">
                  <c:v>0.506499953071276</c:v>
                </c:pt>
                <c:pt idx="393">
                  <c:v>0.506561398506165</c:v>
                </c:pt>
                <c:pt idx="394">
                  <c:v>0.50660014781687</c:v>
                </c:pt>
                <c:pt idx="395">
                  <c:v>0.506626924541262</c:v>
                </c:pt>
                <c:pt idx="396">
                  <c:v>0.506672925750415</c:v>
                </c:pt>
                <c:pt idx="397">
                  <c:v>0.506699078612857</c:v>
                </c:pt>
                <c:pt idx="398">
                  <c:v>0.506749308109283</c:v>
                </c:pt>
                <c:pt idx="399">
                  <c:v>0.506833488411374</c:v>
                </c:pt>
                <c:pt idx="400">
                  <c:v>0.506898608803749</c:v>
                </c:pt>
                <c:pt idx="401">
                  <c:v>0.506896916031838</c:v>
                </c:pt>
                <c:pt idx="402">
                  <c:v>0.506898683640692</c:v>
                </c:pt>
                <c:pt idx="403">
                  <c:v>0.506963501705064</c:v>
                </c:pt>
                <c:pt idx="404">
                  <c:v>0.506992855336931</c:v>
                </c:pt>
                <c:pt idx="405">
                  <c:v>0.507013641132249</c:v>
                </c:pt>
                <c:pt idx="406">
                  <c:v>0.507048003541099</c:v>
                </c:pt>
                <c:pt idx="407">
                  <c:v>0.507107470764054</c:v>
                </c:pt>
                <c:pt idx="408">
                  <c:v>0.507143981589211</c:v>
                </c:pt>
                <c:pt idx="409">
                  <c:v>0.50717453526126</c:v>
                </c:pt>
                <c:pt idx="410">
                  <c:v>0.507201406359673</c:v>
                </c:pt>
                <c:pt idx="411">
                  <c:v>0.507197970151901</c:v>
                </c:pt>
                <c:pt idx="412">
                  <c:v>0.50722317662504</c:v>
                </c:pt>
                <c:pt idx="413">
                  <c:v>0.507249567243788</c:v>
                </c:pt>
                <c:pt idx="414">
                  <c:v>0.507250006662475</c:v>
                </c:pt>
                <c:pt idx="415">
                  <c:v>0.507268728481399</c:v>
                </c:pt>
                <c:pt idx="416">
                  <c:v>0.507258500655492</c:v>
                </c:pt>
                <c:pt idx="417">
                  <c:v>0.507260728875796</c:v>
                </c:pt>
                <c:pt idx="418">
                  <c:v>0.507335130373637</c:v>
                </c:pt>
                <c:pt idx="419">
                  <c:v>0.507354312141736</c:v>
                </c:pt>
                <c:pt idx="420">
                  <c:v>0.507329613963763</c:v>
                </c:pt>
                <c:pt idx="421">
                  <c:v>0.507292503118515</c:v>
                </c:pt>
                <c:pt idx="422">
                  <c:v>0.507281941506598</c:v>
                </c:pt>
                <c:pt idx="423">
                  <c:v>0.507315403223038</c:v>
                </c:pt>
                <c:pt idx="424">
                  <c:v>0.507330654395951</c:v>
                </c:pt>
                <c:pt idx="425">
                  <c:v>0.507299582825767</c:v>
                </c:pt>
                <c:pt idx="426">
                  <c:v>0.507325091626909</c:v>
                </c:pt>
                <c:pt idx="427">
                  <c:v>0.507282294167413</c:v>
                </c:pt>
                <c:pt idx="428">
                  <c:v>0.5071808003717</c:v>
                </c:pt>
                <c:pt idx="429">
                  <c:v>0.507081971234745</c:v>
                </c:pt>
                <c:pt idx="430">
                  <c:v>0.507011130121019</c:v>
                </c:pt>
                <c:pt idx="431">
                  <c:v>0.506966471009784</c:v>
                </c:pt>
                <c:pt idx="432">
                  <c:v>0.506939635011885</c:v>
                </c:pt>
                <c:pt idx="433">
                  <c:v>0.506920339332687</c:v>
                </c:pt>
                <c:pt idx="434">
                  <c:v>0.506934182180299</c:v>
                </c:pt>
                <c:pt idx="435">
                  <c:v>0.506924914982584</c:v>
                </c:pt>
                <c:pt idx="436">
                  <c:v>0.506864972578155</c:v>
                </c:pt>
                <c:pt idx="437">
                  <c:v>0.506793032752143</c:v>
                </c:pt>
                <c:pt idx="438">
                  <c:v>0.506773218181398</c:v>
                </c:pt>
                <c:pt idx="439">
                  <c:v>0.506783565878868</c:v>
                </c:pt>
                <c:pt idx="440">
                  <c:v>0.506788784265518</c:v>
                </c:pt>
                <c:pt idx="441">
                  <c:v>0.506812440686756</c:v>
                </c:pt>
                <c:pt idx="442">
                  <c:v>0.50684167974525</c:v>
                </c:pt>
                <c:pt idx="443">
                  <c:v>0.506859920753373</c:v>
                </c:pt>
                <c:pt idx="444">
                  <c:v>0.506853953997294</c:v>
                </c:pt>
                <c:pt idx="445">
                  <c:v>0.506844491428799</c:v>
                </c:pt>
                <c:pt idx="446">
                  <c:v>0.506832400957743</c:v>
                </c:pt>
                <c:pt idx="447">
                  <c:v>0.506824787457784</c:v>
                </c:pt>
                <c:pt idx="448">
                  <c:v>0.506835358672672</c:v>
                </c:pt>
                <c:pt idx="449">
                  <c:v>0.506830224394798</c:v>
                </c:pt>
                <c:pt idx="450">
                  <c:v>0.506829915112919</c:v>
                </c:pt>
                <c:pt idx="451">
                  <c:v>0.506836413343748</c:v>
                </c:pt>
                <c:pt idx="452">
                  <c:v>0.506785614954101</c:v>
                </c:pt>
                <c:pt idx="453">
                  <c:v>0.506735928522216</c:v>
                </c:pt>
                <c:pt idx="454">
                  <c:v>0.506736622585191</c:v>
                </c:pt>
                <c:pt idx="455">
                  <c:v>0.506797750790914</c:v>
                </c:pt>
                <c:pt idx="456">
                  <c:v>0.506793021162351</c:v>
                </c:pt>
                <c:pt idx="457">
                  <c:v>0.506763392355707</c:v>
                </c:pt>
                <c:pt idx="458">
                  <c:v>0.506756595770518</c:v>
                </c:pt>
                <c:pt idx="459">
                  <c:v>0.506803326143159</c:v>
                </c:pt>
                <c:pt idx="460">
                  <c:v>0.50679103632768</c:v>
                </c:pt>
                <c:pt idx="461">
                  <c:v>0.506749401158757</c:v>
                </c:pt>
                <c:pt idx="462">
                  <c:v>0.506715935799811</c:v>
                </c:pt>
                <c:pt idx="463">
                  <c:v>0.506714657611317</c:v>
                </c:pt>
                <c:pt idx="464">
                  <c:v>0.50672173930539</c:v>
                </c:pt>
                <c:pt idx="465">
                  <c:v>0.50670685172081</c:v>
                </c:pt>
                <c:pt idx="466">
                  <c:v>0.506669203771485</c:v>
                </c:pt>
                <c:pt idx="467">
                  <c:v>0.506677546103795</c:v>
                </c:pt>
                <c:pt idx="468">
                  <c:v>0.50667605234517</c:v>
                </c:pt>
                <c:pt idx="469">
                  <c:v>0.506653678748343</c:v>
                </c:pt>
                <c:pt idx="470">
                  <c:v>0.506619421641032</c:v>
                </c:pt>
                <c:pt idx="471">
                  <c:v>0.506597166260084</c:v>
                </c:pt>
                <c:pt idx="472">
                  <c:v>0.506559917993016</c:v>
                </c:pt>
                <c:pt idx="473">
                  <c:v>0.506517322527038</c:v>
                </c:pt>
                <c:pt idx="474">
                  <c:v>0.506494117114279</c:v>
                </c:pt>
                <c:pt idx="475">
                  <c:v>0.506437929140197</c:v>
                </c:pt>
                <c:pt idx="476">
                  <c:v>0.506378683778975</c:v>
                </c:pt>
                <c:pt idx="477">
                  <c:v>0.506358202629619</c:v>
                </c:pt>
                <c:pt idx="478">
                  <c:v>0.506410171257125</c:v>
                </c:pt>
                <c:pt idx="479">
                  <c:v>0.506360782848464</c:v>
                </c:pt>
                <c:pt idx="480">
                  <c:v>0.506315527359645</c:v>
                </c:pt>
                <c:pt idx="481">
                  <c:v>0.50633044772678</c:v>
                </c:pt>
                <c:pt idx="482">
                  <c:v>0.50626407927937</c:v>
                </c:pt>
                <c:pt idx="483">
                  <c:v>0.506183692481783</c:v>
                </c:pt>
                <c:pt idx="484">
                  <c:v>0.506136251158185</c:v>
                </c:pt>
                <c:pt idx="485">
                  <c:v>0.506145820683903</c:v>
                </c:pt>
                <c:pt idx="486">
                  <c:v>0.506193644470639</c:v>
                </c:pt>
                <c:pt idx="487">
                  <c:v>0.506134655078252</c:v>
                </c:pt>
                <c:pt idx="488">
                  <c:v>0.506015565991402</c:v>
                </c:pt>
                <c:pt idx="489">
                  <c:v>0.505964386463165</c:v>
                </c:pt>
                <c:pt idx="490">
                  <c:v>0.505965286493301</c:v>
                </c:pt>
                <c:pt idx="491">
                  <c:v>0.50596909224987</c:v>
                </c:pt>
                <c:pt idx="492">
                  <c:v>0.505937846832805</c:v>
                </c:pt>
                <c:pt idx="493">
                  <c:v>0.505858709745937</c:v>
                </c:pt>
                <c:pt idx="494">
                  <c:v>0.505819728639391</c:v>
                </c:pt>
                <c:pt idx="495">
                  <c:v>0.505769151118067</c:v>
                </c:pt>
                <c:pt idx="496">
                  <c:v>0.505706495377753</c:v>
                </c:pt>
                <c:pt idx="497">
                  <c:v>0.505717373225424</c:v>
                </c:pt>
                <c:pt idx="498">
                  <c:v>0.505704400274489</c:v>
                </c:pt>
                <c:pt idx="499">
                  <c:v>0.50569336215655</c:v>
                </c:pt>
                <c:pt idx="500">
                  <c:v>0.505683185656866</c:v>
                </c:pt>
                <c:pt idx="501">
                  <c:v>0.505556435055203</c:v>
                </c:pt>
                <c:pt idx="502">
                  <c:v>0.505471322271559</c:v>
                </c:pt>
                <c:pt idx="503">
                  <c:v>0.505446105864313</c:v>
                </c:pt>
                <c:pt idx="504">
                  <c:v>0.505443529619111</c:v>
                </c:pt>
                <c:pt idx="505">
                  <c:v>0.505409253968133</c:v>
                </c:pt>
                <c:pt idx="506">
                  <c:v>0.505369976825184</c:v>
                </c:pt>
                <c:pt idx="507">
                  <c:v>0.505352468291919</c:v>
                </c:pt>
                <c:pt idx="508">
                  <c:v>0.505360850360659</c:v>
                </c:pt>
                <c:pt idx="509">
                  <c:v>0.505291602677769</c:v>
                </c:pt>
                <c:pt idx="510">
                  <c:v>0.505199303891924</c:v>
                </c:pt>
                <c:pt idx="511">
                  <c:v>0.50512964228789</c:v>
                </c:pt>
                <c:pt idx="512">
                  <c:v>0.505102104942004</c:v>
                </c:pt>
                <c:pt idx="513">
                  <c:v>0.505046748452716</c:v>
                </c:pt>
                <c:pt idx="514">
                  <c:v>0.505010719431771</c:v>
                </c:pt>
                <c:pt idx="515">
                  <c:v>0.504967885878351</c:v>
                </c:pt>
                <c:pt idx="516">
                  <c:v>0.504813859528965</c:v>
                </c:pt>
                <c:pt idx="517">
                  <c:v>0.504705495635669</c:v>
                </c:pt>
                <c:pt idx="518">
                  <c:v>0.504615383346876</c:v>
                </c:pt>
                <c:pt idx="519">
                  <c:v>0.504498389032152</c:v>
                </c:pt>
                <c:pt idx="520">
                  <c:v>0.504337331321504</c:v>
                </c:pt>
                <c:pt idx="521">
                  <c:v>0.504195710685518</c:v>
                </c:pt>
                <c:pt idx="522">
                  <c:v>0.504039982623524</c:v>
                </c:pt>
                <c:pt idx="523">
                  <c:v>0.503850334220462</c:v>
                </c:pt>
                <c:pt idx="524">
                  <c:v>0.503701804743873</c:v>
                </c:pt>
                <c:pt idx="525">
                  <c:v>0.503488899932967</c:v>
                </c:pt>
                <c:pt idx="526">
                  <c:v>0.503272059559822</c:v>
                </c:pt>
                <c:pt idx="527">
                  <c:v>0.503109306428168</c:v>
                </c:pt>
                <c:pt idx="528">
                  <c:v>0.502857951985465</c:v>
                </c:pt>
                <c:pt idx="529">
                  <c:v>0.502578764160474</c:v>
                </c:pt>
                <c:pt idx="530">
                  <c:v>0.502292370465067</c:v>
                </c:pt>
                <c:pt idx="531">
                  <c:v>0.501993364095688</c:v>
                </c:pt>
                <c:pt idx="532">
                  <c:v>0.501645321316189</c:v>
                </c:pt>
                <c:pt idx="533">
                  <c:v>0.501293886370129</c:v>
                </c:pt>
                <c:pt idx="534">
                  <c:v>0.500970000690884</c:v>
                </c:pt>
                <c:pt idx="535">
                  <c:v>0.500670517484347</c:v>
                </c:pt>
                <c:pt idx="536">
                  <c:v>0.500267764925957</c:v>
                </c:pt>
                <c:pt idx="537">
                  <c:v>0.499872788786888</c:v>
                </c:pt>
                <c:pt idx="538">
                  <c:v>0.499491234951549</c:v>
                </c:pt>
                <c:pt idx="539">
                  <c:v>0.499032491776678</c:v>
                </c:pt>
                <c:pt idx="540">
                  <c:v>0.498555496666167</c:v>
                </c:pt>
                <c:pt idx="541">
                  <c:v>0.498101777831713</c:v>
                </c:pt>
                <c:pt idx="542">
                  <c:v>0.497673721777068</c:v>
                </c:pt>
                <c:pt idx="543">
                  <c:v>0.497225877311495</c:v>
                </c:pt>
                <c:pt idx="544">
                  <c:v>0.496654174394078</c:v>
                </c:pt>
                <c:pt idx="545">
                  <c:v>0.496033649974399</c:v>
                </c:pt>
                <c:pt idx="546">
                  <c:v>0.495431112580829</c:v>
                </c:pt>
                <c:pt idx="547">
                  <c:v>0.494844241274728</c:v>
                </c:pt>
                <c:pt idx="548">
                  <c:v>0.494114262196753</c:v>
                </c:pt>
                <c:pt idx="549">
                  <c:v>0.493343795339266</c:v>
                </c:pt>
                <c:pt idx="550">
                  <c:v>0.492604357997576</c:v>
                </c:pt>
                <c:pt idx="551">
                  <c:v>0.491791451639599</c:v>
                </c:pt>
                <c:pt idx="552">
                  <c:v>0.491085052821371</c:v>
                </c:pt>
                <c:pt idx="553">
                  <c:v>0.490334852205383</c:v>
                </c:pt>
                <c:pt idx="554">
                  <c:v>0.489422794845369</c:v>
                </c:pt>
                <c:pt idx="555">
                  <c:v>0.488514327009519</c:v>
                </c:pt>
                <c:pt idx="556">
                  <c:v>0.487743924723731</c:v>
                </c:pt>
                <c:pt idx="557">
                  <c:v>0.487091580033302</c:v>
                </c:pt>
                <c:pt idx="558">
                  <c:v>0.48648274772697</c:v>
                </c:pt>
                <c:pt idx="559">
                  <c:v>0.485870731870333</c:v>
                </c:pt>
                <c:pt idx="560">
                  <c:v>0.485303899645805</c:v>
                </c:pt>
                <c:pt idx="561">
                  <c:v>0.484853724307484</c:v>
                </c:pt>
                <c:pt idx="562">
                  <c:v>0.484548137585322</c:v>
                </c:pt>
                <c:pt idx="563">
                  <c:v>0.484235060546133</c:v>
                </c:pt>
                <c:pt idx="564">
                  <c:v>0.484013580613666</c:v>
                </c:pt>
                <c:pt idx="565">
                  <c:v>0.483806843558947</c:v>
                </c:pt>
                <c:pt idx="566">
                  <c:v>0.483533092670971</c:v>
                </c:pt>
                <c:pt idx="567">
                  <c:v>0.483444780111313</c:v>
                </c:pt>
                <c:pt idx="568">
                  <c:v>0.483344582716624</c:v>
                </c:pt>
                <c:pt idx="569">
                  <c:v>0.483213388257557</c:v>
                </c:pt>
                <c:pt idx="570">
                  <c:v>0.483122005065282</c:v>
                </c:pt>
                <c:pt idx="571">
                  <c:v>0.483027082681656</c:v>
                </c:pt>
                <c:pt idx="572">
                  <c:v>0.482994667689006</c:v>
                </c:pt>
                <c:pt idx="573">
                  <c:v>0.482999172144466</c:v>
                </c:pt>
                <c:pt idx="574">
                  <c:v>0.482981940441661</c:v>
                </c:pt>
                <c:pt idx="575">
                  <c:v>0.483056074049738</c:v>
                </c:pt>
                <c:pt idx="576">
                  <c:v>0.483115086952845</c:v>
                </c:pt>
                <c:pt idx="577">
                  <c:v>0.483173597852389</c:v>
                </c:pt>
                <c:pt idx="578">
                  <c:v>0.483305406239298</c:v>
                </c:pt>
                <c:pt idx="579">
                  <c:v>0.483336522512966</c:v>
                </c:pt>
                <c:pt idx="580">
                  <c:v>0.483391659789615</c:v>
                </c:pt>
                <c:pt idx="581">
                  <c:v>0.483555367920134</c:v>
                </c:pt>
                <c:pt idx="582">
                  <c:v>0.48381698264016</c:v>
                </c:pt>
                <c:pt idx="583">
                  <c:v>0.483903373612298</c:v>
                </c:pt>
                <c:pt idx="584">
                  <c:v>0.484045657184389</c:v>
                </c:pt>
                <c:pt idx="585">
                  <c:v>0.484247094392777</c:v>
                </c:pt>
                <c:pt idx="586">
                  <c:v>0.48433337410291</c:v>
                </c:pt>
                <c:pt idx="587">
                  <c:v>0.484577827652296</c:v>
                </c:pt>
                <c:pt idx="588">
                  <c:v>0.484852247436841</c:v>
                </c:pt>
                <c:pt idx="589">
                  <c:v>0.48504641784562</c:v>
                </c:pt>
                <c:pt idx="590">
                  <c:v>0.485144983066453</c:v>
                </c:pt>
                <c:pt idx="591">
                  <c:v>0.485412033067809</c:v>
                </c:pt>
                <c:pt idx="592">
                  <c:v>0.485641302996212</c:v>
                </c:pt>
                <c:pt idx="593">
                  <c:v>0.485847344994545</c:v>
                </c:pt>
                <c:pt idx="594">
                  <c:v>0.486237194140752</c:v>
                </c:pt>
                <c:pt idx="595">
                  <c:v>0.486501645710733</c:v>
                </c:pt>
                <c:pt idx="596">
                  <c:v>0.486802591880163</c:v>
                </c:pt>
                <c:pt idx="597">
                  <c:v>0.487148917052481</c:v>
                </c:pt>
                <c:pt idx="598">
                  <c:v>0.487380342019929</c:v>
                </c:pt>
                <c:pt idx="599">
                  <c:v>0.487545381983121</c:v>
                </c:pt>
                <c:pt idx="600">
                  <c:v>0.487842180662685</c:v>
                </c:pt>
                <c:pt idx="601">
                  <c:v>0.486761079894172</c:v>
                </c:pt>
                <c:pt idx="602">
                  <c:v>0.487044891383913</c:v>
                </c:pt>
                <c:pt idx="603">
                  <c:v>0.487341314223078</c:v>
                </c:pt>
                <c:pt idx="604">
                  <c:v>0.487633787261115</c:v>
                </c:pt>
                <c:pt idx="605">
                  <c:v>0.48793833553791</c:v>
                </c:pt>
                <c:pt idx="606">
                  <c:v>0.48823699189557</c:v>
                </c:pt>
                <c:pt idx="607">
                  <c:v>0.488520801398489</c:v>
                </c:pt>
                <c:pt idx="608">
                  <c:v>0.488811147212982</c:v>
                </c:pt>
                <c:pt idx="609">
                  <c:v>0.489108344250255</c:v>
                </c:pt>
                <c:pt idx="610">
                  <c:v>0.489412427610821</c:v>
                </c:pt>
                <c:pt idx="611">
                  <c:v>0.489713290664885</c:v>
                </c:pt>
                <c:pt idx="612">
                  <c:v>0.490024891826842</c:v>
                </c:pt>
                <c:pt idx="613">
                  <c:v>0.490318634112676</c:v>
                </c:pt>
                <c:pt idx="614">
                  <c:v>0.490597934193081</c:v>
                </c:pt>
                <c:pt idx="615">
                  <c:v>0.490882919894324</c:v>
                </c:pt>
                <c:pt idx="616">
                  <c:v>0.491174749202198</c:v>
                </c:pt>
                <c:pt idx="617">
                  <c:v>0.491469241513146</c:v>
                </c:pt>
                <c:pt idx="618">
                  <c:v>0.4917747196224</c:v>
                </c:pt>
                <c:pt idx="619">
                  <c:v>0.492071133852005</c:v>
                </c:pt>
                <c:pt idx="620">
                  <c:v>0.492357782191701</c:v>
                </c:pt>
                <c:pt idx="621">
                  <c:v>0.49265485935741</c:v>
                </c:pt>
                <c:pt idx="622">
                  <c:v>0.492948048975733</c:v>
                </c:pt>
                <c:pt idx="623">
                  <c:v>0.493228225244416</c:v>
                </c:pt>
                <c:pt idx="624">
                  <c:v>0.493497471345796</c:v>
                </c:pt>
                <c:pt idx="625">
                  <c:v>0.493757116132312</c:v>
                </c:pt>
                <c:pt idx="626">
                  <c:v>0.494009110993809</c:v>
                </c:pt>
                <c:pt idx="627">
                  <c:v>0.494249285260836</c:v>
                </c:pt>
                <c:pt idx="628">
                  <c:v>0.494483076532682</c:v>
                </c:pt>
                <c:pt idx="629">
                  <c:v>0.494717078738742</c:v>
                </c:pt>
                <c:pt idx="630">
                  <c:v>0.494944883386294</c:v>
                </c:pt>
                <c:pt idx="631">
                  <c:v>0.495169797870848</c:v>
                </c:pt>
                <c:pt idx="632">
                  <c:v>0.495389925109016</c:v>
                </c:pt>
                <c:pt idx="633">
                  <c:v>0.495602279239231</c:v>
                </c:pt>
                <c:pt idx="634">
                  <c:v>0.495794083343612</c:v>
                </c:pt>
                <c:pt idx="635">
                  <c:v>0.495966567926937</c:v>
                </c:pt>
                <c:pt idx="636">
                  <c:v>0.496148101157612</c:v>
                </c:pt>
                <c:pt idx="637">
                  <c:v>0.496325242519379</c:v>
                </c:pt>
                <c:pt idx="638">
                  <c:v>0.496492000420888</c:v>
                </c:pt>
                <c:pt idx="639">
                  <c:v>0.496648267573781</c:v>
                </c:pt>
                <c:pt idx="640">
                  <c:v>0.496802025702265</c:v>
                </c:pt>
                <c:pt idx="641">
                  <c:v>0.49692946308189</c:v>
                </c:pt>
                <c:pt idx="642">
                  <c:v>0.497045364975929</c:v>
                </c:pt>
                <c:pt idx="643">
                  <c:v>0.497164173920949</c:v>
                </c:pt>
                <c:pt idx="644">
                  <c:v>0.497277412480778</c:v>
                </c:pt>
                <c:pt idx="645">
                  <c:v>0.49738811718093</c:v>
                </c:pt>
                <c:pt idx="646">
                  <c:v>0.497492320670022</c:v>
                </c:pt>
                <c:pt idx="647">
                  <c:v>0.497583157817523</c:v>
                </c:pt>
                <c:pt idx="648">
                  <c:v>0.497666914264361</c:v>
                </c:pt>
                <c:pt idx="649">
                  <c:v>0.497742752234141</c:v>
                </c:pt>
                <c:pt idx="650">
                  <c:v>0.497815749711461</c:v>
                </c:pt>
                <c:pt idx="651">
                  <c:v>0.497896523276965</c:v>
                </c:pt>
                <c:pt idx="652">
                  <c:v>0.497965427570873</c:v>
                </c:pt>
                <c:pt idx="653">
                  <c:v>0.498023028175036</c:v>
                </c:pt>
                <c:pt idx="654">
                  <c:v>0.49807147582372</c:v>
                </c:pt>
                <c:pt idx="655">
                  <c:v>0.498119643330574</c:v>
                </c:pt>
                <c:pt idx="656">
                  <c:v>0.498161493407355</c:v>
                </c:pt>
                <c:pt idx="657">
                  <c:v>0.498201654685868</c:v>
                </c:pt>
                <c:pt idx="658">
                  <c:v>0.49824193848504</c:v>
                </c:pt>
                <c:pt idx="659">
                  <c:v>0.498275695575608</c:v>
                </c:pt>
                <c:pt idx="660">
                  <c:v>0.498297991686397</c:v>
                </c:pt>
                <c:pt idx="661">
                  <c:v>0.498321259684033</c:v>
                </c:pt>
                <c:pt idx="662">
                  <c:v>0.498334276013904</c:v>
                </c:pt>
                <c:pt idx="663">
                  <c:v>0.498326833049456</c:v>
                </c:pt>
                <c:pt idx="664">
                  <c:v>0.498321566647954</c:v>
                </c:pt>
                <c:pt idx="665">
                  <c:v>0.498311023579703</c:v>
                </c:pt>
                <c:pt idx="666">
                  <c:v>0.498293160729938</c:v>
                </c:pt>
                <c:pt idx="667">
                  <c:v>0.498274709449874</c:v>
                </c:pt>
                <c:pt idx="668">
                  <c:v>0.49825158615907</c:v>
                </c:pt>
                <c:pt idx="669">
                  <c:v>0.498220568564203</c:v>
                </c:pt>
                <c:pt idx="670">
                  <c:v>0.498185349504153</c:v>
                </c:pt>
                <c:pt idx="671">
                  <c:v>0.498149921165572</c:v>
                </c:pt>
                <c:pt idx="672">
                  <c:v>0.498115903470251</c:v>
                </c:pt>
                <c:pt idx="673">
                  <c:v>0.498080500298076</c:v>
                </c:pt>
                <c:pt idx="674">
                  <c:v>0.498031171825197</c:v>
                </c:pt>
                <c:pt idx="675">
                  <c:v>0.49797838098473</c:v>
                </c:pt>
                <c:pt idx="676">
                  <c:v>0.49791967968146</c:v>
                </c:pt>
                <c:pt idx="677">
                  <c:v>0.497850740618176</c:v>
                </c:pt>
                <c:pt idx="678">
                  <c:v>0.497782506214248</c:v>
                </c:pt>
                <c:pt idx="679">
                  <c:v>0.497700375318527</c:v>
                </c:pt>
                <c:pt idx="680">
                  <c:v>0.497615685065588</c:v>
                </c:pt>
                <c:pt idx="681">
                  <c:v>0.497532327969869</c:v>
                </c:pt>
                <c:pt idx="682">
                  <c:v>0.4974539703793</c:v>
                </c:pt>
                <c:pt idx="683">
                  <c:v>0.497355478670862</c:v>
                </c:pt>
                <c:pt idx="684">
                  <c:v>0.497254699468613</c:v>
                </c:pt>
                <c:pt idx="685">
                  <c:v>0.497141569521692</c:v>
                </c:pt>
                <c:pt idx="686">
                  <c:v>0.496998813417223</c:v>
                </c:pt>
                <c:pt idx="687">
                  <c:v>0.496854580110974</c:v>
                </c:pt>
                <c:pt idx="688">
                  <c:v>0.496707313259443</c:v>
                </c:pt>
                <c:pt idx="689">
                  <c:v>0.496558421850205</c:v>
                </c:pt>
                <c:pt idx="690">
                  <c:v>0.496420678827498</c:v>
                </c:pt>
                <c:pt idx="691">
                  <c:v>0.496277846561538</c:v>
                </c:pt>
                <c:pt idx="692">
                  <c:v>0.49613926741812</c:v>
                </c:pt>
                <c:pt idx="693">
                  <c:v>0.496009099152353</c:v>
                </c:pt>
                <c:pt idx="694">
                  <c:v>0.495862635638979</c:v>
                </c:pt>
                <c:pt idx="695">
                  <c:v>0.495712429947323</c:v>
                </c:pt>
                <c:pt idx="696">
                  <c:v>0.495553657081392</c:v>
                </c:pt>
                <c:pt idx="697">
                  <c:v>0.495379354887539</c:v>
                </c:pt>
                <c:pt idx="698">
                  <c:v>0.495204997724957</c:v>
                </c:pt>
                <c:pt idx="699">
                  <c:v>0.49502798848682</c:v>
                </c:pt>
                <c:pt idx="700">
                  <c:v>0.494846466845936</c:v>
                </c:pt>
                <c:pt idx="701">
                  <c:v>0.494662521945106</c:v>
                </c:pt>
                <c:pt idx="702">
                  <c:v>0.494473527206315</c:v>
                </c:pt>
                <c:pt idx="703">
                  <c:v>0.49427535964383</c:v>
                </c:pt>
                <c:pt idx="704">
                  <c:v>0.494084773792161</c:v>
                </c:pt>
                <c:pt idx="705">
                  <c:v>0.493896807564629</c:v>
                </c:pt>
                <c:pt idx="706">
                  <c:v>0.493702626228333</c:v>
                </c:pt>
                <c:pt idx="707">
                  <c:v>0.493504033817185</c:v>
                </c:pt>
                <c:pt idx="708">
                  <c:v>0.493295244375865</c:v>
                </c:pt>
                <c:pt idx="709">
                  <c:v>0.493077909284168</c:v>
                </c:pt>
                <c:pt idx="710">
                  <c:v>0.492851246727838</c:v>
                </c:pt>
                <c:pt idx="711">
                  <c:v>0.49261339671082</c:v>
                </c:pt>
                <c:pt idx="712">
                  <c:v>0.492367816633648</c:v>
                </c:pt>
                <c:pt idx="713">
                  <c:v>0.492112632592519</c:v>
                </c:pt>
                <c:pt idx="714">
                  <c:v>0.491850743028853</c:v>
                </c:pt>
                <c:pt idx="715">
                  <c:v>0.49156935148769</c:v>
                </c:pt>
                <c:pt idx="716">
                  <c:v>0.49127617445257</c:v>
                </c:pt>
                <c:pt idx="717">
                  <c:v>0.490962681505415</c:v>
                </c:pt>
                <c:pt idx="718">
                  <c:v>0.49062462217278</c:v>
                </c:pt>
                <c:pt idx="719">
                  <c:v>0.490254650182194</c:v>
                </c:pt>
                <c:pt idx="720">
                  <c:v>0.489843722846773</c:v>
                </c:pt>
                <c:pt idx="721">
                  <c:v>0.489399842421214</c:v>
                </c:pt>
                <c:pt idx="722">
                  <c:v>0.488900025685628</c:v>
                </c:pt>
                <c:pt idx="723">
                  <c:v>0.48836334447066</c:v>
                </c:pt>
                <c:pt idx="724">
                  <c:v>0.487749985191557</c:v>
                </c:pt>
                <c:pt idx="725">
                  <c:v>0.487099730306202</c:v>
                </c:pt>
                <c:pt idx="726">
                  <c:v>0.486353252000279</c:v>
                </c:pt>
                <c:pt idx="727">
                  <c:v>0.485551349322001</c:v>
                </c:pt>
                <c:pt idx="728">
                  <c:v>0.484643743766679</c:v>
                </c:pt>
                <c:pt idx="729">
                  <c:v>0.483648483289613</c:v>
                </c:pt>
                <c:pt idx="730">
                  <c:v>0.482572598589791</c:v>
                </c:pt>
                <c:pt idx="731">
                  <c:v>0.481416908237669</c:v>
                </c:pt>
                <c:pt idx="732">
                  <c:v>0.4801405976216</c:v>
                </c:pt>
                <c:pt idx="733">
                  <c:v>0.478776592347357</c:v>
                </c:pt>
                <c:pt idx="734">
                  <c:v>0.477327889535162</c:v>
                </c:pt>
                <c:pt idx="735">
                  <c:v>0.475779107875294</c:v>
                </c:pt>
                <c:pt idx="736">
                  <c:v>0.474176605211364</c:v>
                </c:pt>
                <c:pt idx="737">
                  <c:v>0.472513719730907</c:v>
                </c:pt>
                <c:pt idx="738">
                  <c:v>0.470762454138862</c:v>
                </c:pt>
                <c:pt idx="739">
                  <c:v>0.469018887148963</c:v>
                </c:pt>
                <c:pt idx="740">
                  <c:v>0.467202100820012</c:v>
                </c:pt>
                <c:pt idx="741">
                  <c:v>0.465411241518127</c:v>
                </c:pt>
                <c:pt idx="742">
                  <c:v>0.463579372564952</c:v>
                </c:pt>
                <c:pt idx="743">
                  <c:v>0.461823418405321</c:v>
                </c:pt>
                <c:pt idx="744">
                  <c:v>0.460049580534299</c:v>
                </c:pt>
                <c:pt idx="745">
                  <c:v>0.45837962826093</c:v>
                </c:pt>
                <c:pt idx="746">
                  <c:v>0.456765685147709</c:v>
                </c:pt>
                <c:pt idx="747">
                  <c:v>0.455224782890744</c:v>
                </c:pt>
                <c:pt idx="748">
                  <c:v>0.453789843453301</c:v>
                </c:pt>
                <c:pt idx="749">
                  <c:v>0.452419443594085</c:v>
                </c:pt>
                <c:pt idx="750">
                  <c:v>0.45116457078192</c:v>
                </c:pt>
                <c:pt idx="751">
                  <c:v>0.450027049912347</c:v>
                </c:pt>
                <c:pt idx="752">
                  <c:v>0.448992140425576</c:v>
                </c:pt>
                <c:pt idx="753">
                  <c:v>0.448059224088987</c:v>
                </c:pt>
                <c:pt idx="754">
                  <c:v>0.447224852773878</c:v>
                </c:pt>
                <c:pt idx="755">
                  <c:v>0.446508542696635</c:v>
                </c:pt>
                <c:pt idx="756">
                  <c:v>0.445858325560888</c:v>
                </c:pt>
                <c:pt idx="757">
                  <c:v>0.445302964581384</c:v>
                </c:pt>
                <c:pt idx="758">
                  <c:v>0.444805879394213</c:v>
                </c:pt>
                <c:pt idx="759">
                  <c:v>0.444399546583494</c:v>
                </c:pt>
                <c:pt idx="760">
                  <c:v>0.444034304221471</c:v>
                </c:pt>
                <c:pt idx="761">
                  <c:v>0.443743900789155</c:v>
                </c:pt>
                <c:pt idx="762">
                  <c:v>0.443480274743504</c:v>
                </c:pt>
                <c:pt idx="763">
                  <c:v>0.443265474504895</c:v>
                </c:pt>
                <c:pt idx="764">
                  <c:v>0.443089998099539</c:v>
                </c:pt>
                <c:pt idx="765">
                  <c:v>0.442936762505107</c:v>
                </c:pt>
                <c:pt idx="766">
                  <c:v>0.442801185780101</c:v>
                </c:pt>
                <c:pt idx="767">
                  <c:v>0.442681440711021</c:v>
                </c:pt>
                <c:pt idx="768">
                  <c:v>0.442585254046652</c:v>
                </c:pt>
                <c:pt idx="769">
                  <c:v>0.442495823237631</c:v>
                </c:pt>
                <c:pt idx="770">
                  <c:v>0.442427022920715</c:v>
                </c:pt>
                <c:pt idx="771">
                  <c:v>0.442356543739637</c:v>
                </c:pt>
                <c:pt idx="772">
                  <c:v>0.442299587196774</c:v>
                </c:pt>
                <c:pt idx="773">
                  <c:v>0.44223723742697</c:v>
                </c:pt>
                <c:pt idx="774">
                  <c:v>0.442180402742492</c:v>
                </c:pt>
                <c:pt idx="775">
                  <c:v>0.442115037308799</c:v>
                </c:pt>
                <c:pt idx="776">
                  <c:v>0.442046883702278</c:v>
                </c:pt>
                <c:pt idx="777">
                  <c:v>0.441978266504076</c:v>
                </c:pt>
                <c:pt idx="778">
                  <c:v>0.441902902722359</c:v>
                </c:pt>
                <c:pt idx="779">
                  <c:v>0.441831403639582</c:v>
                </c:pt>
                <c:pt idx="780">
                  <c:v>0.44176022277938</c:v>
                </c:pt>
                <c:pt idx="781">
                  <c:v>0.441687106423908</c:v>
                </c:pt>
                <c:pt idx="782">
                  <c:v>0.441615677873294</c:v>
                </c:pt>
                <c:pt idx="783">
                  <c:v>0.441539748840862</c:v>
                </c:pt>
                <c:pt idx="784">
                  <c:v>0.441472226712439</c:v>
                </c:pt>
                <c:pt idx="785">
                  <c:v>0.441405225793521</c:v>
                </c:pt>
                <c:pt idx="786">
                  <c:v>0.441349096430673</c:v>
                </c:pt>
                <c:pt idx="787">
                  <c:v>0.44129883117146</c:v>
                </c:pt>
                <c:pt idx="788">
                  <c:v>0.441256722807884</c:v>
                </c:pt>
                <c:pt idx="789">
                  <c:v>0.441214787297779</c:v>
                </c:pt>
                <c:pt idx="790">
                  <c:v>0.44119436343511</c:v>
                </c:pt>
                <c:pt idx="791">
                  <c:v>0.441181474261814</c:v>
                </c:pt>
                <c:pt idx="792">
                  <c:v>0.441188385089239</c:v>
                </c:pt>
                <c:pt idx="793">
                  <c:v>0.441214181979497</c:v>
                </c:pt>
                <c:pt idx="794">
                  <c:v>0.441255180040995</c:v>
                </c:pt>
                <c:pt idx="795">
                  <c:v>0.441311617030038</c:v>
                </c:pt>
                <c:pt idx="796">
                  <c:v>0.441381949848599</c:v>
                </c:pt>
                <c:pt idx="797">
                  <c:v>0.441466075844235</c:v>
                </c:pt>
                <c:pt idx="798">
                  <c:v>0.441570071710481</c:v>
                </c:pt>
                <c:pt idx="799">
                  <c:v>0.441684893104765</c:v>
                </c:pt>
                <c:pt idx="800">
                  <c:v>0.441810795664787</c:v>
                </c:pt>
                <c:pt idx="801">
                  <c:v>0.441957067118751</c:v>
                </c:pt>
                <c:pt idx="802">
                  <c:v>0.442125962509049</c:v>
                </c:pt>
                <c:pt idx="803">
                  <c:v>0.442292919754982</c:v>
                </c:pt>
                <c:pt idx="804">
                  <c:v>0.442479394872983</c:v>
                </c:pt>
                <c:pt idx="805">
                  <c:v>0.442657447854678</c:v>
                </c:pt>
                <c:pt idx="806">
                  <c:v>0.442835633622276</c:v>
                </c:pt>
                <c:pt idx="807">
                  <c:v>0.443014780349202</c:v>
                </c:pt>
                <c:pt idx="808">
                  <c:v>0.443198791477415</c:v>
                </c:pt>
                <c:pt idx="809">
                  <c:v>0.443377745813794</c:v>
                </c:pt>
                <c:pt idx="810">
                  <c:v>0.443560252255864</c:v>
                </c:pt>
                <c:pt idx="811">
                  <c:v>0.443732435835732</c:v>
                </c:pt>
                <c:pt idx="812">
                  <c:v>0.443898879819446</c:v>
                </c:pt>
                <c:pt idx="813">
                  <c:v>0.444060009717941</c:v>
                </c:pt>
                <c:pt idx="814">
                  <c:v>0.444213734401597</c:v>
                </c:pt>
                <c:pt idx="815">
                  <c:v>0.444362660249074</c:v>
                </c:pt>
                <c:pt idx="816">
                  <c:v>0.444508217109574</c:v>
                </c:pt>
                <c:pt idx="817">
                  <c:v>0.444648127754529</c:v>
                </c:pt>
                <c:pt idx="818">
                  <c:v>0.444790213306745</c:v>
                </c:pt>
                <c:pt idx="819">
                  <c:v>0.444928885830773</c:v>
                </c:pt>
                <c:pt idx="820">
                  <c:v>0.445068329903815</c:v>
                </c:pt>
                <c:pt idx="821">
                  <c:v>0.445209498537911</c:v>
                </c:pt>
                <c:pt idx="822">
                  <c:v>0.4453476127651</c:v>
                </c:pt>
                <c:pt idx="823">
                  <c:v>0.445482846432262</c:v>
                </c:pt>
                <c:pt idx="824">
                  <c:v>0.445618720849355</c:v>
                </c:pt>
                <c:pt idx="825">
                  <c:v>0.445749357673857</c:v>
                </c:pt>
                <c:pt idx="826">
                  <c:v>0.445888642470042</c:v>
                </c:pt>
                <c:pt idx="827">
                  <c:v>0.446031298240026</c:v>
                </c:pt>
                <c:pt idx="828">
                  <c:v>0.446175089478493</c:v>
                </c:pt>
                <c:pt idx="829">
                  <c:v>0.446324921647708</c:v>
                </c:pt>
                <c:pt idx="830">
                  <c:v>0.446475127008226</c:v>
                </c:pt>
                <c:pt idx="831">
                  <c:v>0.446625896957186</c:v>
                </c:pt>
                <c:pt idx="832">
                  <c:v>0.446778262986077</c:v>
                </c:pt>
                <c:pt idx="833">
                  <c:v>0.446928452120887</c:v>
                </c:pt>
                <c:pt idx="834">
                  <c:v>0.447081085046132</c:v>
                </c:pt>
                <c:pt idx="835">
                  <c:v>0.447229304578569</c:v>
                </c:pt>
                <c:pt idx="836">
                  <c:v>0.447371753387981</c:v>
                </c:pt>
                <c:pt idx="837">
                  <c:v>0.447521168655819</c:v>
                </c:pt>
                <c:pt idx="838">
                  <c:v>0.447672576043341</c:v>
                </c:pt>
                <c:pt idx="839">
                  <c:v>0.447823753621843</c:v>
                </c:pt>
                <c:pt idx="840">
                  <c:v>0.44798375401232</c:v>
                </c:pt>
                <c:pt idx="841">
                  <c:v>0.44812931617101</c:v>
                </c:pt>
                <c:pt idx="842">
                  <c:v>0.448270596398248</c:v>
                </c:pt>
                <c:pt idx="843">
                  <c:v>0.448405891656876</c:v>
                </c:pt>
                <c:pt idx="844">
                  <c:v>0.448529370625814</c:v>
                </c:pt>
                <c:pt idx="845">
                  <c:v>0.44865494105551</c:v>
                </c:pt>
                <c:pt idx="846">
                  <c:v>0.448782240019904</c:v>
                </c:pt>
                <c:pt idx="847">
                  <c:v>0.448900102244483</c:v>
                </c:pt>
                <c:pt idx="848">
                  <c:v>0.449016029304928</c:v>
                </c:pt>
                <c:pt idx="849">
                  <c:v>0.449122800760799</c:v>
                </c:pt>
                <c:pt idx="850">
                  <c:v>0.449220922589302</c:v>
                </c:pt>
                <c:pt idx="851">
                  <c:v>0.449312325649791</c:v>
                </c:pt>
                <c:pt idx="852">
                  <c:v>0.449396049976349</c:v>
                </c:pt>
                <c:pt idx="853">
                  <c:v>0.449474996328354</c:v>
                </c:pt>
                <c:pt idx="854">
                  <c:v>0.449540098177062</c:v>
                </c:pt>
                <c:pt idx="855">
                  <c:v>0.449597172935804</c:v>
                </c:pt>
                <c:pt idx="856">
                  <c:v>0.449640496571859</c:v>
                </c:pt>
                <c:pt idx="857">
                  <c:v>0.449670124385092</c:v>
                </c:pt>
                <c:pt idx="858">
                  <c:v>0.44969281454881</c:v>
                </c:pt>
                <c:pt idx="859">
                  <c:v>0.449708052807384</c:v>
                </c:pt>
                <c:pt idx="860">
                  <c:v>0.449707941214244</c:v>
                </c:pt>
                <c:pt idx="861">
                  <c:v>0.449700885017713</c:v>
                </c:pt>
                <c:pt idx="862">
                  <c:v>0.449674339426888</c:v>
                </c:pt>
                <c:pt idx="863">
                  <c:v>0.449633409579595</c:v>
                </c:pt>
                <c:pt idx="864">
                  <c:v>0.449574079778459</c:v>
                </c:pt>
                <c:pt idx="865">
                  <c:v>0.449496667252647</c:v>
                </c:pt>
                <c:pt idx="866">
                  <c:v>0.449404974447356</c:v>
                </c:pt>
                <c:pt idx="867">
                  <c:v>0.449296237693893</c:v>
                </c:pt>
                <c:pt idx="868">
                  <c:v>0.449171739485529</c:v>
                </c:pt>
                <c:pt idx="869">
                  <c:v>0.449031631151835</c:v>
                </c:pt>
                <c:pt idx="870">
                  <c:v>0.448874441451497</c:v>
                </c:pt>
                <c:pt idx="871">
                  <c:v>0.44870926340421</c:v>
                </c:pt>
                <c:pt idx="872">
                  <c:v>0.448528080847528</c:v>
                </c:pt>
                <c:pt idx="873">
                  <c:v>0.448338501983219</c:v>
                </c:pt>
                <c:pt idx="874">
                  <c:v>0.448143669962883</c:v>
                </c:pt>
                <c:pt idx="875">
                  <c:v>0.447926206058926</c:v>
                </c:pt>
                <c:pt idx="876">
                  <c:v>0.447694716850916</c:v>
                </c:pt>
                <c:pt idx="877">
                  <c:v>0.447443445192443</c:v>
                </c:pt>
                <c:pt idx="878">
                  <c:v>0.44717323548264</c:v>
                </c:pt>
                <c:pt idx="879">
                  <c:v>0.446887477901247</c:v>
                </c:pt>
                <c:pt idx="880">
                  <c:v>0.446588694387012</c:v>
                </c:pt>
                <c:pt idx="881">
                  <c:v>0.446264619959725</c:v>
                </c:pt>
                <c:pt idx="882">
                  <c:v>0.445918614003393</c:v>
                </c:pt>
                <c:pt idx="883">
                  <c:v>0.445557560854488</c:v>
                </c:pt>
                <c:pt idx="884">
                  <c:v>0.445179993907611</c:v>
                </c:pt>
                <c:pt idx="885">
                  <c:v>0.444777426785893</c:v>
                </c:pt>
                <c:pt idx="886">
                  <c:v>0.444361302256584</c:v>
                </c:pt>
                <c:pt idx="887">
                  <c:v>0.443917322821087</c:v>
                </c:pt>
                <c:pt idx="888">
                  <c:v>0.443447697162628</c:v>
                </c:pt>
                <c:pt idx="889">
                  <c:v>0.442951437499788</c:v>
                </c:pt>
                <c:pt idx="890">
                  <c:v>0.442434497012032</c:v>
                </c:pt>
                <c:pt idx="891">
                  <c:v>0.441895091533661</c:v>
                </c:pt>
                <c:pt idx="892">
                  <c:v>0.441334550579389</c:v>
                </c:pt>
                <c:pt idx="893">
                  <c:v>0.440754141741329</c:v>
                </c:pt>
                <c:pt idx="894">
                  <c:v>0.440144618683391</c:v>
                </c:pt>
                <c:pt idx="895">
                  <c:v>0.439513216747178</c:v>
                </c:pt>
                <c:pt idx="896">
                  <c:v>0.438855358627107</c:v>
                </c:pt>
                <c:pt idx="897">
                  <c:v>0.438175368971295</c:v>
                </c:pt>
                <c:pt idx="898">
                  <c:v>0.437459439370367</c:v>
                </c:pt>
                <c:pt idx="899">
                  <c:v>0.436716570456823</c:v>
                </c:pt>
                <c:pt idx="900">
                  <c:v>0.435945730408033</c:v>
                </c:pt>
                <c:pt idx="901">
                  <c:v>0.435148692131043</c:v>
                </c:pt>
                <c:pt idx="902">
                  <c:v>0.434313496616152</c:v>
                </c:pt>
                <c:pt idx="903">
                  <c:v>0.433445997701751</c:v>
                </c:pt>
                <c:pt idx="904">
                  <c:v>0.432553723785612</c:v>
                </c:pt>
                <c:pt idx="905">
                  <c:v>0.431633377406332</c:v>
                </c:pt>
                <c:pt idx="906">
                  <c:v>0.430673669775327</c:v>
                </c:pt>
                <c:pt idx="907">
                  <c:v>0.429690627257029</c:v>
                </c:pt>
                <c:pt idx="908">
                  <c:v>0.42866977221436</c:v>
                </c:pt>
                <c:pt idx="909">
                  <c:v>0.427599873807695</c:v>
                </c:pt>
                <c:pt idx="910">
                  <c:v>0.426514655682776</c:v>
                </c:pt>
                <c:pt idx="911">
                  <c:v>0.425383158524831</c:v>
                </c:pt>
                <c:pt idx="912">
                  <c:v>0.424223739571042</c:v>
                </c:pt>
                <c:pt idx="913">
                  <c:v>0.423016334573428</c:v>
                </c:pt>
                <c:pt idx="914">
                  <c:v>0.421768100394143</c:v>
                </c:pt>
                <c:pt idx="915">
                  <c:v>0.420477220084932</c:v>
                </c:pt>
                <c:pt idx="916">
                  <c:v>0.419141868750254</c:v>
                </c:pt>
                <c:pt idx="917">
                  <c:v>0.41777973373731</c:v>
                </c:pt>
                <c:pt idx="918">
                  <c:v>0.416383427712652</c:v>
                </c:pt>
                <c:pt idx="919">
                  <c:v>0.414948654505942</c:v>
                </c:pt>
                <c:pt idx="920">
                  <c:v>0.413476497928302</c:v>
                </c:pt>
                <c:pt idx="921">
                  <c:v>0.411980326639281</c:v>
                </c:pt>
                <c:pt idx="922">
                  <c:v>0.410448450512356</c:v>
                </c:pt>
                <c:pt idx="923">
                  <c:v>0.40888662536939</c:v>
                </c:pt>
                <c:pt idx="924">
                  <c:v>0.407293345199691</c:v>
                </c:pt>
                <c:pt idx="925">
                  <c:v>0.405685682429208</c:v>
                </c:pt>
                <c:pt idx="926">
                  <c:v>0.40404968129264</c:v>
                </c:pt>
                <c:pt idx="927">
                  <c:v>0.402394395404392</c:v>
                </c:pt>
                <c:pt idx="928">
                  <c:v>0.400710090332561</c:v>
                </c:pt>
                <c:pt idx="929">
                  <c:v>0.399028388328023</c:v>
                </c:pt>
                <c:pt idx="930">
                  <c:v>0.397345587280062</c:v>
                </c:pt>
                <c:pt idx="931">
                  <c:v>0.39562044971519</c:v>
                </c:pt>
                <c:pt idx="932">
                  <c:v>0.393908858961529</c:v>
                </c:pt>
                <c:pt idx="933">
                  <c:v>0.39219616121716</c:v>
                </c:pt>
                <c:pt idx="934">
                  <c:v>0.390489567981826</c:v>
                </c:pt>
                <c:pt idx="935">
                  <c:v>0.388771830995878</c:v>
                </c:pt>
                <c:pt idx="936">
                  <c:v>0.387071346905496</c:v>
                </c:pt>
                <c:pt idx="937">
                  <c:v>0.385374484790696</c:v>
                </c:pt>
                <c:pt idx="938">
                  <c:v>0.383701736397213</c:v>
                </c:pt>
                <c:pt idx="939">
                  <c:v>0.382034886214468</c:v>
                </c:pt>
                <c:pt idx="940">
                  <c:v>0.380383822653029</c:v>
                </c:pt>
                <c:pt idx="941">
                  <c:v>0.37874929772483</c:v>
                </c:pt>
                <c:pt idx="942">
                  <c:v>0.3771364784903</c:v>
                </c:pt>
                <c:pt idx="943">
                  <c:v>0.37553140686618</c:v>
                </c:pt>
                <c:pt idx="944">
                  <c:v>0.37395020822684</c:v>
                </c:pt>
                <c:pt idx="945">
                  <c:v>0.37238946126567</c:v>
                </c:pt>
                <c:pt idx="946">
                  <c:v>0.370848616295391</c:v>
                </c:pt>
                <c:pt idx="947">
                  <c:v>0.36933242711756</c:v>
                </c:pt>
                <c:pt idx="948">
                  <c:v>0.367812012632688</c:v>
                </c:pt>
                <c:pt idx="949">
                  <c:v>0.366302148169941</c:v>
                </c:pt>
                <c:pt idx="950">
                  <c:v>0.364804140395588</c:v>
                </c:pt>
                <c:pt idx="951">
                  <c:v>0.363303606708845</c:v>
                </c:pt>
                <c:pt idx="952">
                  <c:v>0.361822120679749</c:v>
                </c:pt>
                <c:pt idx="953">
                  <c:v>0.360338426298565</c:v>
                </c:pt>
                <c:pt idx="954">
                  <c:v>0.358840101295047</c:v>
                </c:pt>
                <c:pt idx="955">
                  <c:v>0.357319565282928</c:v>
                </c:pt>
                <c:pt idx="956">
                  <c:v>0.355790057447222</c:v>
                </c:pt>
                <c:pt idx="957">
                  <c:v>0.3542053292195</c:v>
                </c:pt>
                <c:pt idx="958">
                  <c:v>0.352613387174077</c:v>
                </c:pt>
                <c:pt idx="959">
                  <c:v>0.350943412714534</c:v>
                </c:pt>
                <c:pt idx="960">
                  <c:v>0.349244967765278</c:v>
                </c:pt>
                <c:pt idx="961">
                  <c:v>0.347441304061148</c:v>
                </c:pt>
                <c:pt idx="962">
                  <c:v>0.345599661270777</c:v>
                </c:pt>
                <c:pt idx="963">
                  <c:v>0.343627597226037</c:v>
                </c:pt>
                <c:pt idx="964">
                  <c:v>0.341597707735168</c:v>
                </c:pt>
                <c:pt idx="965">
                  <c:v>0.339387844337357</c:v>
                </c:pt>
                <c:pt idx="966">
                  <c:v>0.337083104252815</c:v>
                </c:pt>
                <c:pt idx="967">
                  <c:v>0.334599608182907</c:v>
                </c:pt>
                <c:pt idx="968">
                  <c:v>0.332004818982548</c:v>
                </c:pt>
                <c:pt idx="969">
                  <c:v>0.329173770215776</c:v>
                </c:pt>
                <c:pt idx="970">
                  <c:v>0.326184328728252</c:v>
                </c:pt>
                <c:pt idx="971">
                  <c:v>0.322962782780329</c:v>
                </c:pt>
                <c:pt idx="972">
                  <c:v>0.31954579518901</c:v>
                </c:pt>
                <c:pt idx="973">
                  <c:v>0.315844440129068</c:v>
                </c:pt>
                <c:pt idx="974">
                  <c:v>0.311897488103973</c:v>
                </c:pt>
                <c:pt idx="975">
                  <c:v>0.307707418335809</c:v>
                </c:pt>
                <c:pt idx="976">
                  <c:v>0.303214668234189</c:v>
                </c:pt>
                <c:pt idx="977">
                  <c:v>0.298524314330684</c:v>
                </c:pt>
                <c:pt idx="978">
                  <c:v>0.293526683747768</c:v>
                </c:pt>
                <c:pt idx="979">
                  <c:v>0.288278002374702</c:v>
                </c:pt>
                <c:pt idx="980">
                  <c:v>0.282826920515961</c:v>
                </c:pt>
                <c:pt idx="981">
                  <c:v>0.277096549338765</c:v>
                </c:pt>
                <c:pt idx="982">
                  <c:v>0.271219911012385</c:v>
                </c:pt>
                <c:pt idx="983">
                  <c:v>0.265139493511783</c:v>
                </c:pt>
                <c:pt idx="984">
                  <c:v>0.258998358084096</c:v>
                </c:pt>
                <c:pt idx="985">
                  <c:v>0.252677055365509</c:v>
                </c:pt>
                <c:pt idx="986">
                  <c:v>0.246347899569405</c:v>
                </c:pt>
                <c:pt idx="987">
                  <c:v>0.239897002610895</c:v>
                </c:pt>
                <c:pt idx="988">
                  <c:v>0.233534337745773</c:v>
                </c:pt>
                <c:pt idx="989">
                  <c:v>0.227080727948083</c:v>
                </c:pt>
                <c:pt idx="990">
                  <c:v>0.220757908125718</c:v>
                </c:pt>
                <c:pt idx="991">
                  <c:v>0.2144342020154</c:v>
                </c:pt>
                <c:pt idx="992">
                  <c:v>0.208326653805044</c:v>
                </c:pt>
                <c:pt idx="993">
                  <c:v>0.202261618607574</c:v>
                </c:pt>
                <c:pt idx="994">
                  <c:v>0.196452500919501</c:v>
                </c:pt>
                <c:pt idx="995">
                  <c:v>0.190786201092932</c:v>
                </c:pt>
                <c:pt idx="996">
                  <c:v>0.185413874851333</c:v>
                </c:pt>
                <c:pt idx="997">
                  <c:v>0.180244057211611</c:v>
                </c:pt>
                <c:pt idx="998">
                  <c:v>0.175334417323271</c:v>
                </c:pt>
                <c:pt idx="999">
                  <c:v>0.170676852514346</c:v>
                </c:pt>
                <c:pt idx="1000">
                  <c:v>0.16631466291017</c:v>
                </c:pt>
                <c:pt idx="1001">
                  <c:v>0.162168233758873</c:v>
                </c:pt>
                <c:pt idx="1002">
                  <c:v>0.158333050376839</c:v>
                </c:pt>
                <c:pt idx="1003">
                  <c:v>0.154741517206033</c:v>
                </c:pt>
                <c:pt idx="1004">
                  <c:v>0.151385920743148</c:v>
                </c:pt>
                <c:pt idx="1005">
                  <c:v>0.148264414899879</c:v>
                </c:pt>
                <c:pt idx="1006">
                  <c:v>0.145376285082764</c:v>
                </c:pt>
                <c:pt idx="1007">
                  <c:v>0.142682386851973</c:v>
                </c:pt>
                <c:pt idx="1008">
                  <c:v>0.140237038582563</c:v>
                </c:pt>
                <c:pt idx="1009">
                  <c:v>0.137948986308442</c:v>
                </c:pt>
                <c:pt idx="1010">
                  <c:v>0.135863344619672</c:v>
                </c:pt>
                <c:pt idx="1011">
                  <c:v>0.133918618079689</c:v>
                </c:pt>
                <c:pt idx="1012">
                  <c:v>0.132166635659006</c:v>
                </c:pt>
                <c:pt idx="1013">
                  <c:v>0.130528215815624</c:v>
                </c:pt>
                <c:pt idx="1014">
                  <c:v>0.1290460538533</c:v>
                </c:pt>
                <c:pt idx="1015">
                  <c:v>0.127655180295308</c:v>
                </c:pt>
                <c:pt idx="1016">
                  <c:v>0.126408478783237</c:v>
                </c:pt>
                <c:pt idx="1017">
                  <c:v>0.125238447470797</c:v>
                </c:pt>
                <c:pt idx="1018">
                  <c:v>0.124177118887504</c:v>
                </c:pt>
                <c:pt idx="1019">
                  <c:v>0.123184787316455</c:v>
                </c:pt>
                <c:pt idx="1020">
                  <c:v>0.122292296008931</c:v>
                </c:pt>
                <c:pt idx="1021">
                  <c:v>0.121457168294324</c:v>
                </c:pt>
                <c:pt idx="1022">
                  <c:v>0.12070095381803</c:v>
                </c:pt>
                <c:pt idx="1023">
                  <c:v>0.119993104785681</c:v>
                </c:pt>
                <c:pt idx="1024">
                  <c:v>0.119356786459684</c:v>
                </c:pt>
                <c:pt idx="1025">
                  <c:v>0.118764273160034</c:v>
                </c:pt>
                <c:pt idx="1026">
                  <c:v>0.118221344219314</c:v>
                </c:pt>
                <c:pt idx="1027">
                  <c:v>0.117731033182807</c:v>
                </c:pt>
                <c:pt idx="1028">
                  <c:v>0.117282773885462</c:v>
                </c:pt>
                <c:pt idx="1029">
                  <c:v>0.116875609921085</c:v>
                </c:pt>
                <c:pt idx="1030">
                  <c:v>0.116512047085497</c:v>
                </c:pt>
                <c:pt idx="1031">
                  <c:v>0.116179039991564</c:v>
                </c:pt>
                <c:pt idx="1032">
                  <c:v>0.115882853418589</c:v>
                </c:pt>
                <c:pt idx="1033">
                  <c:v>0.115622877246804</c:v>
                </c:pt>
                <c:pt idx="1034">
                  <c:v>0.115389338466856</c:v>
                </c:pt>
                <c:pt idx="1035">
                  <c:v>0.115186848325862</c:v>
                </c:pt>
                <c:pt idx="1036">
                  <c:v>0.115009636349148</c:v>
                </c:pt>
                <c:pt idx="1037">
                  <c:v>0.114864338106579</c:v>
                </c:pt>
                <c:pt idx="1038">
                  <c:v>0.114738400611613</c:v>
                </c:pt>
                <c:pt idx="1039">
                  <c:v>0.114638042284383</c:v>
                </c:pt>
                <c:pt idx="1040">
                  <c:v>0.114556801898612</c:v>
                </c:pt>
                <c:pt idx="1041">
                  <c:v>0.11450132512384</c:v>
                </c:pt>
                <c:pt idx="1042">
                  <c:v>0.114459536059035</c:v>
                </c:pt>
                <c:pt idx="1043">
                  <c:v>0.114437076697747</c:v>
                </c:pt>
                <c:pt idx="1044">
                  <c:v>0.114430445018742</c:v>
                </c:pt>
                <c:pt idx="1045">
                  <c:v>0.114441996067762</c:v>
                </c:pt>
                <c:pt idx="1046">
                  <c:v>0.114466982003715</c:v>
                </c:pt>
                <c:pt idx="1047">
                  <c:v>0.114508623795377</c:v>
                </c:pt>
                <c:pt idx="1048">
                  <c:v>0.114564352648126</c:v>
                </c:pt>
                <c:pt idx="1049">
                  <c:v>0.114631442725658</c:v>
                </c:pt>
                <c:pt idx="1050">
                  <c:v>0.114718287769291</c:v>
                </c:pt>
                <c:pt idx="1051">
                  <c:v>0.114816476156314</c:v>
                </c:pt>
                <c:pt idx="1052">
                  <c:v>0.114940984547138</c:v>
                </c:pt>
                <c:pt idx="1053">
                  <c:v>0.115081910706229</c:v>
                </c:pt>
                <c:pt idx="1054">
                  <c:v>0.115251999100049</c:v>
                </c:pt>
                <c:pt idx="1055">
                  <c:v>0.11544179096818</c:v>
                </c:pt>
                <c:pt idx="1056">
                  <c:v>0.115667439334922</c:v>
                </c:pt>
                <c:pt idx="1057">
                  <c:v>0.115921833614508</c:v>
                </c:pt>
                <c:pt idx="1058">
                  <c:v>0.116207498063644</c:v>
                </c:pt>
                <c:pt idx="1059">
                  <c:v>0.116528279085954</c:v>
                </c:pt>
                <c:pt idx="1060">
                  <c:v>0.116883397350709</c:v>
                </c:pt>
                <c:pt idx="1061">
                  <c:v>0.117281357861228</c:v>
                </c:pt>
                <c:pt idx="1062">
                  <c:v>0.117717185533709</c:v>
                </c:pt>
                <c:pt idx="1063">
                  <c:v>0.118194565673669</c:v>
                </c:pt>
                <c:pt idx="1064">
                  <c:v>0.118715598185857</c:v>
                </c:pt>
                <c:pt idx="1065">
                  <c:v>0.119275700383716</c:v>
                </c:pt>
                <c:pt idx="1066">
                  <c:v>0.119876989722252</c:v>
                </c:pt>
                <c:pt idx="1067">
                  <c:v>0.120512173242039</c:v>
                </c:pt>
                <c:pt idx="1068">
                  <c:v>0.12118756406837</c:v>
                </c:pt>
                <c:pt idx="1069">
                  <c:v>0.12189715322521</c:v>
                </c:pt>
                <c:pt idx="1070">
                  <c:v>0.122645400547319</c:v>
                </c:pt>
                <c:pt idx="1071">
                  <c:v>0.123421388947302</c:v>
                </c:pt>
                <c:pt idx="1072">
                  <c:v>0.124236856483751</c:v>
                </c:pt>
                <c:pt idx="1073">
                  <c:v>0.125078110231294</c:v>
                </c:pt>
                <c:pt idx="1074">
                  <c:v>0.125951738241646</c:v>
                </c:pt>
                <c:pt idx="1075">
                  <c:v>0.126844607210822</c:v>
                </c:pt>
                <c:pt idx="1076">
                  <c:v>0.127765422728327</c:v>
                </c:pt>
                <c:pt idx="1077">
                  <c:v>0.128708982219299</c:v>
                </c:pt>
                <c:pt idx="1078">
                  <c:v>0.129679119669729</c:v>
                </c:pt>
                <c:pt idx="1079">
                  <c:v>0.130665274709463</c:v>
                </c:pt>
                <c:pt idx="1080">
                  <c:v>0.131676797817151</c:v>
                </c:pt>
                <c:pt idx="1081">
                  <c:v>0.132708900256289</c:v>
                </c:pt>
                <c:pt idx="1082">
                  <c:v>0.133762853013145</c:v>
                </c:pt>
                <c:pt idx="1083">
                  <c:v>0.13482766557071</c:v>
                </c:pt>
                <c:pt idx="1084">
                  <c:v>0.135909751305978</c:v>
                </c:pt>
                <c:pt idx="1085">
                  <c:v>0.137011408557495</c:v>
                </c:pt>
                <c:pt idx="1086">
                  <c:v>0.138130563911465</c:v>
                </c:pt>
                <c:pt idx="1087">
                  <c:v>0.139262218938934</c:v>
                </c:pt>
                <c:pt idx="1088">
                  <c:v>0.140415146450202</c:v>
                </c:pt>
                <c:pt idx="1089">
                  <c:v>0.141584476083517</c:v>
                </c:pt>
                <c:pt idx="1090">
                  <c:v>0.142769482566251</c:v>
                </c:pt>
                <c:pt idx="1091">
                  <c:v>0.143961806346973</c:v>
                </c:pt>
                <c:pt idx="1092">
                  <c:v>0.145177545232905</c:v>
                </c:pt>
                <c:pt idx="1093">
                  <c:v>0.146390680389272</c:v>
                </c:pt>
                <c:pt idx="1094">
                  <c:v>0.147626903404792</c:v>
                </c:pt>
                <c:pt idx="1095">
                  <c:v>0.148875185930067</c:v>
                </c:pt>
                <c:pt idx="1096">
                  <c:v>0.150122644586696</c:v>
                </c:pt>
                <c:pt idx="1097">
                  <c:v>0.151408526549737</c:v>
                </c:pt>
                <c:pt idx="1098">
                  <c:v>0.152692823525932</c:v>
                </c:pt>
                <c:pt idx="1099">
                  <c:v>0.153983853840166</c:v>
                </c:pt>
                <c:pt idx="1100">
                  <c:v>0.155281854669253</c:v>
                </c:pt>
                <c:pt idx="1101">
                  <c:v>0.15659152633614</c:v>
                </c:pt>
                <c:pt idx="1102">
                  <c:v>0.15790968976087</c:v>
                </c:pt>
                <c:pt idx="1103">
                  <c:v>0.159236279047198</c:v>
                </c:pt>
                <c:pt idx="1104">
                  <c:v>0.160563847505384</c:v>
                </c:pt>
                <c:pt idx="1105">
                  <c:v>0.161904270615843</c:v>
                </c:pt>
                <c:pt idx="1106">
                  <c:v>0.163249584866895</c:v>
                </c:pt>
                <c:pt idx="1107">
                  <c:v>0.164594880160358</c:v>
                </c:pt>
                <c:pt idx="1108">
                  <c:v>0.165944356554084</c:v>
                </c:pt>
                <c:pt idx="1109">
                  <c:v>0.167302005986373</c:v>
                </c:pt>
                <c:pt idx="1110">
                  <c:v>0.168664219809903</c:v>
                </c:pt>
                <c:pt idx="1111">
                  <c:v>0.170030051304234</c:v>
                </c:pt>
                <c:pt idx="1112">
                  <c:v>0.171396369652616</c:v>
                </c:pt>
                <c:pt idx="1113">
                  <c:v>0.172771631346809</c:v>
                </c:pt>
                <c:pt idx="1114">
                  <c:v>0.174149725917313</c:v>
                </c:pt>
                <c:pt idx="1115">
                  <c:v>0.175527993837992</c:v>
                </c:pt>
                <c:pt idx="1116">
                  <c:v>0.176904187185897</c:v>
                </c:pt>
                <c:pt idx="1117">
                  <c:v>0.178282136718432</c:v>
                </c:pt>
                <c:pt idx="1118">
                  <c:v>0.179664582428005</c:v>
                </c:pt>
                <c:pt idx="1119">
                  <c:v>0.181049986018075</c:v>
                </c:pt>
                <c:pt idx="1120">
                  <c:v>0.182429551581542</c:v>
                </c:pt>
                <c:pt idx="1121">
                  <c:v>0.183813769287533</c:v>
                </c:pt>
                <c:pt idx="1122">
                  <c:v>0.185198361674945</c:v>
                </c:pt>
                <c:pt idx="1123">
                  <c:v>0.186578053401576</c:v>
                </c:pt>
                <c:pt idx="1124">
                  <c:v>0.187953403426541</c:v>
                </c:pt>
                <c:pt idx="1125">
                  <c:v>0.189326492614216</c:v>
                </c:pt>
                <c:pt idx="1126">
                  <c:v>0.190702252089977</c:v>
                </c:pt>
                <c:pt idx="1127">
                  <c:v>0.192079662779967</c:v>
                </c:pt>
                <c:pt idx="1128">
                  <c:v>0.193447614047262</c:v>
                </c:pt>
                <c:pt idx="1129">
                  <c:v>0.194813809129927</c:v>
                </c:pt>
                <c:pt idx="1130">
                  <c:v>0.196183269719283</c:v>
                </c:pt>
                <c:pt idx="1131">
                  <c:v>0.197552696035968</c:v>
                </c:pt>
                <c:pt idx="1132">
                  <c:v>0.198904525405831</c:v>
                </c:pt>
                <c:pt idx="1133">
                  <c:v>0.200269672440158</c:v>
                </c:pt>
                <c:pt idx="1134">
                  <c:v>0.201612051824729</c:v>
                </c:pt>
                <c:pt idx="1135">
                  <c:v>0.202957463926739</c:v>
                </c:pt>
                <c:pt idx="1136">
                  <c:v>0.204303139613734</c:v>
                </c:pt>
                <c:pt idx="1137">
                  <c:v>0.2056308047639</c:v>
                </c:pt>
                <c:pt idx="1138">
                  <c:v>0.206977839436796</c:v>
                </c:pt>
                <c:pt idx="1139">
                  <c:v>0.208304327560796</c:v>
                </c:pt>
                <c:pt idx="1140">
                  <c:v>0.209615684714582</c:v>
                </c:pt>
                <c:pt idx="1141">
                  <c:v>0.210923830336995</c:v>
                </c:pt>
                <c:pt idx="1142">
                  <c:v>0.212227688729763</c:v>
                </c:pt>
                <c:pt idx="1143">
                  <c:v>0.213526155716843</c:v>
                </c:pt>
                <c:pt idx="1144">
                  <c:v>0.214817674458027</c:v>
                </c:pt>
                <c:pt idx="1145">
                  <c:v>0.216098548637496</c:v>
                </c:pt>
                <c:pt idx="1146">
                  <c:v>0.217375004125966</c:v>
                </c:pt>
                <c:pt idx="1147">
                  <c:v>0.218647542761432</c:v>
                </c:pt>
                <c:pt idx="1148">
                  <c:v>0.21991021864944</c:v>
                </c:pt>
                <c:pt idx="1149">
                  <c:v>0.221163707309299</c:v>
                </c:pt>
                <c:pt idx="1150">
                  <c:v>0.222415276368459</c:v>
                </c:pt>
                <c:pt idx="1151">
                  <c:v>0.22365476820204</c:v>
                </c:pt>
                <c:pt idx="1152">
                  <c:v>0.224882454342312</c:v>
                </c:pt>
                <c:pt idx="1153">
                  <c:v>0.226097685760922</c:v>
                </c:pt>
                <c:pt idx="1154">
                  <c:v>0.227305428849326</c:v>
                </c:pt>
                <c:pt idx="1155">
                  <c:v>0.228505775332451</c:v>
                </c:pt>
                <c:pt idx="1156">
                  <c:v>0.229694345924589</c:v>
                </c:pt>
                <c:pt idx="1157">
                  <c:v>0.230868888066875</c:v>
                </c:pt>
                <c:pt idx="1158">
                  <c:v>0.232034978104962</c:v>
                </c:pt>
                <c:pt idx="1159">
                  <c:v>0.233190184831619</c:v>
                </c:pt>
                <c:pt idx="1160">
                  <c:v>0.234329445163409</c:v>
                </c:pt>
                <c:pt idx="1161">
                  <c:v>0.235459182494217</c:v>
                </c:pt>
                <c:pt idx="1162">
                  <c:v>0.236580580472946</c:v>
                </c:pt>
                <c:pt idx="1163">
                  <c:v>0.237696110208829</c:v>
                </c:pt>
                <c:pt idx="1164">
                  <c:v>0.238801843590207</c:v>
                </c:pt>
                <c:pt idx="1165">
                  <c:v>0.239893318050438</c:v>
                </c:pt>
                <c:pt idx="1166">
                  <c:v>0.240978042946922</c:v>
                </c:pt>
                <c:pt idx="1167">
                  <c:v>0.242050345242024</c:v>
                </c:pt>
                <c:pt idx="1168">
                  <c:v>0.243107672035694</c:v>
                </c:pt>
                <c:pt idx="1169">
                  <c:v>0.244152154525121</c:v>
                </c:pt>
                <c:pt idx="1170">
                  <c:v>0.245186345610354</c:v>
                </c:pt>
                <c:pt idx="1171">
                  <c:v>0.246211352613237</c:v>
                </c:pt>
                <c:pt idx="1172">
                  <c:v>0.247222180995676</c:v>
                </c:pt>
                <c:pt idx="1173">
                  <c:v>0.248220418724749</c:v>
                </c:pt>
                <c:pt idx="1174">
                  <c:v>0.249208752479818</c:v>
                </c:pt>
                <c:pt idx="1175">
                  <c:v>0.250186240838634</c:v>
                </c:pt>
                <c:pt idx="1176">
                  <c:v>0.251149545113246</c:v>
                </c:pt>
                <c:pt idx="1177">
                  <c:v>0.252101392050584</c:v>
                </c:pt>
                <c:pt idx="1178">
                  <c:v>0.253040994538201</c:v>
                </c:pt>
                <c:pt idx="1179">
                  <c:v>0.253975321186913</c:v>
                </c:pt>
                <c:pt idx="1180">
                  <c:v>0.254901626209418</c:v>
                </c:pt>
                <c:pt idx="1181">
                  <c:v>0.255812557372782</c:v>
                </c:pt>
                <c:pt idx="1182">
                  <c:v>0.256712287167708</c:v>
                </c:pt>
                <c:pt idx="1183">
                  <c:v>0.257604059245851</c:v>
                </c:pt>
                <c:pt idx="1184">
                  <c:v>0.258481218583054</c:v>
                </c:pt>
                <c:pt idx="1185">
                  <c:v>0.259348907238907</c:v>
                </c:pt>
                <c:pt idx="1186">
                  <c:v>0.260208781560262</c:v>
                </c:pt>
                <c:pt idx="1187">
                  <c:v>0.261061763597859</c:v>
                </c:pt>
                <c:pt idx="1188">
                  <c:v>0.261906206276682</c:v>
                </c:pt>
                <c:pt idx="1189">
                  <c:v>0.262736901144187</c:v>
                </c:pt>
                <c:pt idx="1190">
                  <c:v>0.263563070694606</c:v>
                </c:pt>
                <c:pt idx="1191">
                  <c:v>0.264369392891725</c:v>
                </c:pt>
                <c:pt idx="1192">
                  <c:v>0.265168515675598</c:v>
                </c:pt>
                <c:pt idx="1193">
                  <c:v>0.265959980752733</c:v>
                </c:pt>
                <c:pt idx="1194">
                  <c:v>0.266738135284848</c:v>
                </c:pt>
                <c:pt idx="1195">
                  <c:v>0.267510095073117</c:v>
                </c:pt>
                <c:pt idx="1196">
                  <c:v>0.268267515963978</c:v>
                </c:pt>
                <c:pt idx="1197">
                  <c:v>0.269009530875418</c:v>
                </c:pt>
                <c:pt idx="1198">
                  <c:v>0.269741459356414</c:v>
                </c:pt>
                <c:pt idx="1199">
                  <c:v>0.270461463265949</c:v>
                </c:pt>
                <c:pt idx="1200">
                  <c:v>0.271177236735821</c:v>
                </c:pt>
                <c:pt idx="1201">
                  <c:v>0.271882153385215</c:v>
                </c:pt>
                <c:pt idx="1202">
                  <c:v>0.272577845056852</c:v>
                </c:pt>
                <c:pt idx="1203">
                  <c:v>0.273269387251801</c:v>
                </c:pt>
                <c:pt idx="1204">
                  <c:v>0.273948275215096</c:v>
                </c:pt>
                <c:pt idx="1205">
                  <c:v>0.274612464507421</c:v>
                </c:pt>
                <c:pt idx="1206">
                  <c:v>0.275271295838886</c:v>
                </c:pt>
                <c:pt idx="1207">
                  <c:v>0.275924531287617</c:v>
                </c:pt>
                <c:pt idx="1208">
                  <c:v>0.27656553917461</c:v>
                </c:pt>
                <c:pt idx="1209">
                  <c:v>0.277197952899668</c:v>
                </c:pt>
                <c:pt idx="1210">
                  <c:v>0.277813971208201</c:v>
                </c:pt>
                <c:pt idx="1211">
                  <c:v>0.278416197498639</c:v>
                </c:pt>
                <c:pt idx="1212">
                  <c:v>0.279012162155575</c:v>
                </c:pt>
                <c:pt idx="1213">
                  <c:v>0.279593860937489</c:v>
                </c:pt>
                <c:pt idx="1214">
                  <c:v>0.2801693626576</c:v>
                </c:pt>
                <c:pt idx="1215">
                  <c:v>0.28073847591877</c:v>
                </c:pt>
                <c:pt idx="1216">
                  <c:v>0.281299085915089</c:v>
                </c:pt>
                <c:pt idx="1217">
                  <c:v>0.281850041283502</c:v>
                </c:pt>
                <c:pt idx="1218">
                  <c:v>0.28239069448577</c:v>
                </c:pt>
                <c:pt idx="1219">
                  <c:v>0.28292201326953</c:v>
                </c:pt>
                <c:pt idx="1220">
                  <c:v>0.28344871600469</c:v>
                </c:pt>
                <c:pt idx="1221">
                  <c:v>0.283962720301416</c:v>
                </c:pt>
                <c:pt idx="1222">
                  <c:v>0.284476429224014</c:v>
                </c:pt>
                <c:pt idx="1223">
                  <c:v>0.284990366962221</c:v>
                </c:pt>
                <c:pt idx="1224">
                  <c:v>0.285493171380626</c:v>
                </c:pt>
                <c:pt idx="1225">
                  <c:v>0.285990318655968</c:v>
                </c:pt>
                <c:pt idx="1226">
                  <c:v>0.286475702126821</c:v>
                </c:pt>
                <c:pt idx="1227">
                  <c:v>0.286948658691512</c:v>
                </c:pt>
                <c:pt idx="1228">
                  <c:v>0.287420334087478</c:v>
                </c:pt>
                <c:pt idx="1229">
                  <c:v>0.287883683707979</c:v>
                </c:pt>
                <c:pt idx="1230">
                  <c:v>0.288342523740398</c:v>
                </c:pt>
                <c:pt idx="1231">
                  <c:v>0.288801810145378</c:v>
                </c:pt>
                <c:pt idx="1232">
                  <c:v>0.289247069259485</c:v>
                </c:pt>
                <c:pt idx="1233">
                  <c:v>0.289682066937288</c:v>
                </c:pt>
                <c:pt idx="1234">
                  <c:v>0.290108737515079</c:v>
                </c:pt>
                <c:pt idx="1235">
                  <c:v>0.290524853434828</c:v>
                </c:pt>
                <c:pt idx="1236">
                  <c:v>0.290934515827232</c:v>
                </c:pt>
                <c:pt idx="1237">
                  <c:v>0.291337441239092</c:v>
                </c:pt>
                <c:pt idx="1238">
                  <c:v>0.291729416449865</c:v>
                </c:pt>
                <c:pt idx="1239">
                  <c:v>0.292113151980771</c:v>
                </c:pt>
                <c:pt idx="1240">
                  <c:v>0.292486465142833</c:v>
                </c:pt>
                <c:pt idx="1241">
                  <c:v>0.292848543491628</c:v>
                </c:pt>
                <c:pt idx="1242">
                  <c:v>0.293201650016838</c:v>
                </c:pt>
                <c:pt idx="1243">
                  <c:v>0.293546425302823</c:v>
                </c:pt>
                <c:pt idx="1244">
                  <c:v>0.293879130482674</c:v>
                </c:pt>
                <c:pt idx="1245">
                  <c:v>0.294200765258736</c:v>
                </c:pt>
                <c:pt idx="1246">
                  <c:v>0.29451191044516</c:v>
                </c:pt>
                <c:pt idx="1247">
                  <c:v>0.294812305933899</c:v>
                </c:pt>
                <c:pt idx="1248">
                  <c:v>0.295101375712289</c:v>
                </c:pt>
                <c:pt idx="1249">
                  <c:v>0.295379400253296</c:v>
                </c:pt>
                <c:pt idx="1250">
                  <c:v>0.295645867122544</c:v>
                </c:pt>
                <c:pt idx="1251">
                  <c:v>0.295902117755678</c:v>
                </c:pt>
                <c:pt idx="1252">
                  <c:v>0.296143428650167</c:v>
                </c:pt>
                <c:pt idx="1253">
                  <c:v>0.296371090577708</c:v>
                </c:pt>
                <c:pt idx="1254">
                  <c:v>0.296587913400597</c:v>
                </c:pt>
                <c:pt idx="1255">
                  <c:v>0.29678880472978</c:v>
                </c:pt>
                <c:pt idx="1256">
                  <c:v>0.296982699467076</c:v>
                </c:pt>
                <c:pt idx="1257">
                  <c:v>0.297167982492182</c:v>
                </c:pt>
                <c:pt idx="1258">
                  <c:v>0.297340850366486</c:v>
                </c:pt>
                <c:pt idx="1259">
                  <c:v>0.297501193152534</c:v>
                </c:pt>
                <c:pt idx="1260">
                  <c:v>0.297654154896736</c:v>
                </c:pt>
                <c:pt idx="1261">
                  <c:v>0.297796853217814</c:v>
                </c:pt>
                <c:pt idx="1262">
                  <c:v>0.297929420073827</c:v>
                </c:pt>
                <c:pt idx="1263">
                  <c:v>0.298057577510675</c:v>
                </c:pt>
                <c:pt idx="1264">
                  <c:v>0.298166561623414</c:v>
                </c:pt>
                <c:pt idx="1265">
                  <c:v>0.298259578479661</c:v>
                </c:pt>
                <c:pt idx="1266">
                  <c:v>0.298340993954076</c:v>
                </c:pt>
                <c:pt idx="1267">
                  <c:v>0.298406148453554</c:v>
                </c:pt>
                <c:pt idx="1268">
                  <c:v>0.298460677928395</c:v>
                </c:pt>
                <c:pt idx="1269">
                  <c:v>0.298503637810548</c:v>
                </c:pt>
                <c:pt idx="1270">
                  <c:v>0.298533914817704</c:v>
                </c:pt>
                <c:pt idx="1271">
                  <c:v>0.298550143010086</c:v>
                </c:pt>
                <c:pt idx="1272">
                  <c:v>0.298555202782154</c:v>
                </c:pt>
                <c:pt idx="1273">
                  <c:v>0.298549570805497</c:v>
                </c:pt>
                <c:pt idx="1274">
                  <c:v>0.298529252741072</c:v>
                </c:pt>
                <c:pt idx="1275">
                  <c:v>0.298494752910402</c:v>
                </c:pt>
                <c:pt idx="1276">
                  <c:v>0.298449306686719</c:v>
                </c:pt>
                <c:pt idx="1277">
                  <c:v>0.298387530611621</c:v>
                </c:pt>
                <c:pt idx="1278">
                  <c:v>0.29831928577688</c:v>
                </c:pt>
                <c:pt idx="1279">
                  <c:v>0.298242864012718</c:v>
                </c:pt>
                <c:pt idx="1280">
                  <c:v>0.298153887854682</c:v>
                </c:pt>
                <c:pt idx="1281">
                  <c:v>0.298050199780199</c:v>
                </c:pt>
                <c:pt idx="1282">
                  <c:v>0.297943525678582</c:v>
                </c:pt>
                <c:pt idx="1283">
                  <c:v>0.297827948960993</c:v>
                </c:pt>
                <c:pt idx="1284">
                  <c:v>0.297704753279686</c:v>
                </c:pt>
                <c:pt idx="1285">
                  <c:v>0.297576541867521</c:v>
                </c:pt>
                <c:pt idx="1286">
                  <c:v>0.297441226409541</c:v>
                </c:pt>
                <c:pt idx="1287">
                  <c:v>0.297292756868733</c:v>
                </c:pt>
                <c:pt idx="1288">
                  <c:v>0.297144289149178</c:v>
                </c:pt>
                <c:pt idx="1289">
                  <c:v>0.29699473116133</c:v>
                </c:pt>
                <c:pt idx="1290">
                  <c:v>0.296837050384945</c:v>
                </c:pt>
                <c:pt idx="1291">
                  <c:v>0.296676011383534</c:v>
                </c:pt>
                <c:pt idx="1292">
                  <c:v>0.296506224075953</c:v>
                </c:pt>
                <c:pt idx="1293">
                  <c:v>0.29633045544227</c:v>
                </c:pt>
                <c:pt idx="1294">
                  <c:v>0.296143353482088</c:v>
                </c:pt>
                <c:pt idx="1295">
                  <c:v>0.295948402418031</c:v>
                </c:pt>
                <c:pt idx="1296">
                  <c:v>0.295741242667039</c:v>
                </c:pt>
                <c:pt idx="1297">
                  <c:v>0.295520948039161</c:v>
                </c:pt>
                <c:pt idx="1298">
                  <c:v>0.295293214089341</c:v>
                </c:pt>
                <c:pt idx="1299">
                  <c:v>0.295057825247447</c:v>
                </c:pt>
                <c:pt idx="1300">
                  <c:v>0.29481073204014</c:v>
                </c:pt>
                <c:pt idx="1301">
                  <c:v>0.294556290407976</c:v>
                </c:pt>
                <c:pt idx="1302">
                  <c:v>0.294285790125529</c:v>
                </c:pt>
                <c:pt idx="1303">
                  <c:v>0.294000414841705</c:v>
                </c:pt>
                <c:pt idx="1304">
                  <c:v>0.29370237638553</c:v>
                </c:pt>
                <c:pt idx="1305">
                  <c:v>0.293387817177508</c:v>
                </c:pt>
                <c:pt idx="1306">
                  <c:v>0.29306558287806</c:v>
                </c:pt>
                <c:pt idx="1307">
                  <c:v>0.292734172940254</c:v>
                </c:pt>
                <c:pt idx="1308">
                  <c:v>0.292388446463479</c:v>
                </c:pt>
                <c:pt idx="1309">
                  <c:v>0.292026047905286</c:v>
                </c:pt>
                <c:pt idx="1310">
                  <c:v>0.291660820609993</c:v>
                </c:pt>
                <c:pt idx="1311">
                  <c:v>0.291281936897172</c:v>
                </c:pt>
                <c:pt idx="1312">
                  <c:v>0.29090077198214</c:v>
                </c:pt>
                <c:pt idx="1313">
                  <c:v>0.290516316394011</c:v>
                </c:pt>
                <c:pt idx="1314">
                  <c:v>0.290125858287017</c:v>
                </c:pt>
                <c:pt idx="1315">
                  <c:v>0.289734799497657</c:v>
                </c:pt>
                <c:pt idx="1316">
                  <c:v>0.289326256182459</c:v>
                </c:pt>
                <c:pt idx="1317">
                  <c:v>0.288912863035997</c:v>
                </c:pt>
                <c:pt idx="1318">
                  <c:v>0.288478952315119</c:v>
                </c:pt>
                <c:pt idx="1319">
                  <c:v>0.288033101624913</c:v>
                </c:pt>
                <c:pt idx="1320">
                  <c:v>0.287556990981102</c:v>
                </c:pt>
                <c:pt idx="1321">
                  <c:v>0.287064911259545</c:v>
                </c:pt>
                <c:pt idx="1322">
                  <c:v>0.286540800995297</c:v>
                </c:pt>
                <c:pt idx="1323">
                  <c:v>0.285993435482184</c:v>
                </c:pt>
                <c:pt idx="1324">
                  <c:v>0.285403444038497</c:v>
                </c:pt>
                <c:pt idx="1325">
                  <c:v>0.284778004553583</c:v>
                </c:pt>
                <c:pt idx="1326">
                  <c:v>0.284121323128541</c:v>
                </c:pt>
                <c:pt idx="1327">
                  <c:v>0.28342855407132</c:v>
                </c:pt>
                <c:pt idx="1328">
                  <c:v>0.282694679995378</c:v>
                </c:pt>
                <c:pt idx="1329">
                  <c:v>0.281922510100736</c:v>
                </c:pt>
                <c:pt idx="1330">
                  <c:v>0.28112868650092</c:v>
                </c:pt>
                <c:pt idx="1331">
                  <c:v>0.280295575161775</c:v>
                </c:pt>
                <c:pt idx="1332">
                  <c:v>0.279443815847238</c:v>
                </c:pt>
                <c:pt idx="1333">
                  <c:v>0.278563643329673</c:v>
                </c:pt>
                <c:pt idx="1334">
                  <c:v>0.27767725818687</c:v>
                </c:pt>
                <c:pt idx="1335">
                  <c:v>0.276760658952925</c:v>
                </c:pt>
                <c:pt idx="1336">
                  <c:v>0.27584468556775</c:v>
                </c:pt>
                <c:pt idx="1337">
                  <c:v>0.274922866788175</c:v>
                </c:pt>
                <c:pt idx="1338">
                  <c:v>0.274001206788752</c:v>
                </c:pt>
                <c:pt idx="1339">
                  <c:v>0.273069138328234</c:v>
                </c:pt>
                <c:pt idx="1340">
                  <c:v>0.272140239013566</c:v>
                </c:pt>
                <c:pt idx="1341">
                  <c:v>0.271210074093607</c:v>
                </c:pt>
                <c:pt idx="1342">
                  <c:v>0.270284769766861</c:v>
                </c:pt>
                <c:pt idx="1343">
                  <c:v>0.269351339009073</c:v>
                </c:pt>
                <c:pt idx="1344">
                  <c:v>0.268426888684432</c:v>
                </c:pt>
                <c:pt idx="1345">
                  <c:v>0.267513161400954</c:v>
                </c:pt>
                <c:pt idx="1346">
                  <c:v>0.266595674388939</c:v>
                </c:pt>
                <c:pt idx="1347">
                  <c:v>0.265682705408997</c:v>
                </c:pt>
                <c:pt idx="1348">
                  <c:v>0.264766359329224</c:v>
                </c:pt>
                <c:pt idx="1349">
                  <c:v>0.263842109839122</c:v>
                </c:pt>
                <c:pt idx="1350">
                  <c:v>0.262930053141382</c:v>
                </c:pt>
                <c:pt idx="1351">
                  <c:v>0.262019259068701</c:v>
                </c:pt>
                <c:pt idx="1352">
                  <c:v>0.261107090612253</c:v>
                </c:pt>
                <c:pt idx="1353">
                  <c:v>0.260206559134854</c:v>
                </c:pt>
                <c:pt idx="1354">
                  <c:v>0.259294898311297</c:v>
                </c:pt>
                <c:pt idx="1355">
                  <c:v>0.258376808961232</c:v>
                </c:pt>
                <c:pt idx="1356">
                  <c:v>0.257461464901765</c:v>
                </c:pt>
                <c:pt idx="1357">
                  <c:v>0.256540190180143</c:v>
                </c:pt>
                <c:pt idx="1358">
                  <c:v>0.255638163619571</c:v>
                </c:pt>
                <c:pt idx="1359">
                  <c:v>0.254720094965564</c:v>
                </c:pt>
                <c:pt idx="1360">
                  <c:v>0.253805410696401</c:v>
                </c:pt>
                <c:pt idx="1361">
                  <c:v>0.252903052171071</c:v>
                </c:pt>
                <c:pt idx="1362">
                  <c:v>0.251995390984747</c:v>
                </c:pt>
                <c:pt idx="1363">
                  <c:v>0.251105107863744</c:v>
                </c:pt>
                <c:pt idx="1364">
                  <c:v>0.250219891634252</c:v>
                </c:pt>
                <c:pt idx="1365">
                  <c:v>0.249343013266722</c:v>
                </c:pt>
                <c:pt idx="1366">
                  <c:v>0.248492148021857</c:v>
                </c:pt>
                <c:pt idx="1367">
                  <c:v>0.247641248669889</c:v>
                </c:pt>
                <c:pt idx="1368">
                  <c:v>0.246812153193686</c:v>
                </c:pt>
                <c:pt idx="1369">
                  <c:v>0.246013884577486</c:v>
                </c:pt>
                <c:pt idx="1370">
                  <c:v>0.245230222245057</c:v>
                </c:pt>
                <c:pt idx="1371">
                  <c:v>0.244487500521872</c:v>
                </c:pt>
                <c:pt idx="1372">
                  <c:v>0.243776248064306</c:v>
                </c:pt>
                <c:pt idx="1373">
                  <c:v>0.243092018531428</c:v>
                </c:pt>
                <c:pt idx="1374">
                  <c:v>0.242451674573951</c:v>
                </c:pt>
                <c:pt idx="1375">
                  <c:v>0.241831269694699</c:v>
                </c:pt>
                <c:pt idx="1376">
                  <c:v>0.241246616840363</c:v>
                </c:pt>
                <c:pt idx="1377">
                  <c:v>0.24071142292685</c:v>
                </c:pt>
                <c:pt idx="1378">
                  <c:v>0.240205500026544</c:v>
                </c:pt>
                <c:pt idx="1379">
                  <c:v>0.23973979651928</c:v>
                </c:pt>
                <c:pt idx="1380">
                  <c:v>0.239310158126884</c:v>
                </c:pt>
                <c:pt idx="1381">
                  <c:v>0.238908498320315</c:v>
                </c:pt>
                <c:pt idx="1382">
                  <c:v>0.238543266885811</c:v>
                </c:pt>
                <c:pt idx="1383">
                  <c:v>0.238199039796988</c:v>
                </c:pt>
                <c:pt idx="1384">
                  <c:v>0.237889994184176</c:v>
                </c:pt>
                <c:pt idx="1385">
                  <c:v>0.237614233957397</c:v>
                </c:pt>
                <c:pt idx="1386">
                  <c:v>0.237351017031405</c:v>
                </c:pt>
                <c:pt idx="1387">
                  <c:v>0.237120877537462</c:v>
                </c:pt>
                <c:pt idx="1388">
                  <c:v>0.236914388669862</c:v>
                </c:pt>
                <c:pt idx="1389">
                  <c:v>0.236724671887027</c:v>
                </c:pt>
                <c:pt idx="1390">
                  <c:v>0.236563446289963</c:v>
                </c:pt>
                <c:pt idx="1391">
                  <c:v>0.23642056716813</c:v>
                </c:pt>
                <c:pt idx="1392">
                  <c:v>0.236298991574181</c:v>
                </c:pt>
                <c:pt idx="1393">
                  <c:v>0.236194751825598</c:v>
                </c:pt>
                <c:pt idx="1394">
                  <c:v>0.236104585395919</c:v>
                </c:pt>
                <c:pt idx="1395">
                  <c:v>0.236035137706333</c:v>
                </c:pt>
                <c:pt idx="1396">
                  <c:v>0.235979654888312</c:v>
                </c:pt>
                <c:pt idx="1397">
                  <c:v>0.235934646924337</c:v>
                </c:pt>
                <c:pt idx="1398">
                  <c:v>0.235908687776989</c:v>
                </c:pt>
                <c:pt idx="1399">
                  <c:v>0.235881474283007</c:v>
                </c:pt>
                <c:pt idx="1400">
                  <c:v>0.235866986380683</c:v>
                </c:pt>
                <c:pt idx="1401">
                  <c:v>0.235947185092502</c:v>
                </c:pt>
                <c:pt idx="1402">
                  <c:v>0.235923941267861</c:v>
                </c:pt>
                <c:pt idx="1403">
                  <c:v>0.235905062158903</c:v>
                </c:pt>
                <c:pt idx="1404">
                  <c:v>0.235897550814682</c:v>
                </c:pt>
                <c:pt idx="1405">
                  <c:v>0.235897712409496</c:v>
                </c:pt>
                <c:pt idx="1406">
                  <c:v>0.235902473992772</c:v>
                </c:pt>
                <c:pt idx="1407">
                  <c:v>0.235922529300054</c:v>
                </c:pt>
                <c:pt idx="1408">
                  <c:v>0.235939821269777</c:v>
                </c:pt>
                <c:pt idx="1409">
                  <c:v>0.235953316920333</c:v>
                </c:pt>
                <c:pt idx="1410">
                  <c:v>0.23597281244066</c:v>
                </c:pt>
                <c:pt idx="1411">
                  <c:v>0.235978690783183</c:v>
                </c:pt>
                <c:pt idx="1412">
                  <c:v>0.235987659792105</c:v>
                </c:pt>
                <c:pt idx="1413">
                  <c:v>0.235974776082569</c:v>
                </c:pt>
                <c:pt idx="1414">
                  <c:v>0.235959775249163</c:v>
                </c:pt>
                <c:pt idx="1415">
                  <c:v>0.235917515059312</c:v>
                </c:pt>
                <c:pt idx="1416">
                  <c:v>0.235859622061253</c:v>
                </c:pt>
                <c:pt idx="1417">
                  <c:v>0.235780904855993</c:v>
                </c:pt>
                <c:pt idx="1418">
                  <c:v>0.235679526461495</c:v>
                </c:pt>
                <c:pt idx="1419">
                  <c:v>0.235552276836501</c:v>
                </c:pt>
                <c:pt idx="1420">
                  <c:v>0.235401501589351</c:v>
                </c:pt>
                <c:pt idx="1421">
                  <c:v>0.235228802263737</c:v>
                </c:pt>
                <c:pt idx="1422">
                  <c:v>0.23502999295791</c:v>
                </c:pt>
                <c:pt idx="1423">
                  <c:v>0.234816395077441</c:v>
                </c:pt>
                <c:pt idx="1424">
                  <c:v>0.234563247859478</c:v>
                </c:pt>
                <c:pt idx="1425">
                  <c:v>0.234280275967386</c:v>
                </c:pt>
                <c:pt idx="1426">
                  <c:v>0.233970841434267</c:v>
                </c:pt>
                <c:pt idx="1427">
                  <c:v>0.233633537921641</c:v>
                </c:pt>
                <c:pt idx="1428">
                  <c:v>0.233256207903226</c:v>
                </c:pt>
                <c:pt idx="1429">
                  <c:v>0.232840482559469</c:v>
                </c:pt>
                <c:pt idx="1430">
                  <c:v>0.232399726907412</c:v>
                </c:pt>
                <c:pt idx="1431">
                  <c:v>0.231904943287373</c:v>
                </c:pt>
                <c:pt idx="1432">
                  <c:v>0.231376390655836</c:v>
                </c:pt>
                <c:pt idx="1433">
                  <c:v>0.230789056089189</c:v>
                </c:pt>
                <c:pt idx="1434">
                  <c:v>0.23015658342176</c:v>
                </c:pt>
                <c:pt idx="1435">
                  <c:v>0.22947306268745</c:v>
                </c:pt>
                <c:pt idx="1436">
                  <c:v>0.228748804165257</c:v>
                </c:pt>
                <c:pt idx="1437">
                  <c:v>0.227949245108499</c:v>
                </c:pt>
                <c:pt idx="1438">
                  <c:v>0.227092405656974</c:v>
                </c:pt>
                <c:pt idx="1439">
                  <c:v>0.226180328263177</c:v>
                </c:pt>
                <c:pt idx="1440">
                  <c:v>0.225192820694712</c:v>
                </c:pt>
                <c:pt idx="1441">
                  <c:v>0.224155840112103</c:v>
                </c:pt>
                <c:pt idx="1442">
                  <c:v>0.223020435869694</c:v>
                </c:pt>
                <c:pt idx="1443">
                  <c:v>0.221827089455393</c:v>
                </c:pt>
                <c:pt idx="1444">
                  <c:v>0.220530121028423</c:v>
                </c:pt>
                <c:pt idx="1445">
                  <c:v>0.219164989060826</c:v>
                </c:pt>
                <c:pt idx="1446">
                  <c:v>0.217669312987063</c:v>
                </c:pt>
                <c:pt idx="1447">
                  <c:v>0.21608124193218</c:v>
                </c:pt>
                <c:pt idx="1448">
                  <c:v>0.214395761489868</c:v>
                </c:pt>
                <c:pt idx="1449">
                  <c:v>0.212579462760025</c:v>
                </c:pt>
                <c:pt idx="1450">
                  <c:v>0.210685973200533</c:v>
                </c:pt>
                <c:pt idx="1451">
                  <c:v>0.208641702433427</c:v>
                </c:pt>
                <c:pt idx="1452">
                  <c:v>0.206480941010846</c:v>
                </c:pt>
                <c:pt idx="1453">
                  <c:v>0.204190611342589</c:v>
                </c:pt>
                <c:pt idx="1454">
                  <c:v>0.201795304649406</c:v>
                </c:pt>
                <c:pt idx="1455">
                  <c:v>0.199213002290991</c:v>
                </c:pt>
                <c:pt idx="1456">
                  <c:v>0.196506761676735</c:v>
                </c:pt>
                <c:pt idx="1457">
                  <c:v>0.193686748709944</c:v>
                </c:pt>
                <c:pt idx="1458">
                  <c:v>0.190702302753925</c:v>
                </c:pt>
                <c:pt idx="1459">
                  <c:v>0.187638504140907</c:v>
                </c:pt>
                <c:pt idx="1460">
                  <c:v>0.184413846168253</c:v>
                </c:pt>
                <c:pt idx="1461">
                  <c:v>0.181040844652388</c:v>
                </c:pt>
                <c:pt idx="1462">
                  <c:v>0.177558068434397</c:v>
                </c:pt>
                <c:pt idx="1463">
                  <c:v>0.17391537345118</c:v>
                </c:pt>
                <c:pt idx="1464">
                  <c:v>0.170140873226855</c:v>
                </c:pt>
                <c:pt idx="1465">
                  <c:v>0.166222409241729</c:v>
                </c:pt>
                <c:pt idx="1466">
                  <c:v>0.162207368844085</c:v>
                </c:pt>
                <c:pt idx="1467">
                  <c:v>0.158035025414493</c:v>
                </c:pt>
                <c:pt idx="1468">
                  <c:v>0.153836981455485</c:v>
                </c:pt>
                <c:pt idx="1469">
                  <c:v>0.149523764931493</c:v>
                </c:pt>
                <c:pt idx="1470">
                  <c:v>0.145135724213388</c:v>
                </c:pt>
                <c:pt idx="1471">
                  <c:v>0.14076666591896</c:v>
                </c:pt>
                <c:pt idx="1472">
                  <c:v>0.136287678778172</c:v>
                </c:pt>
                <c:pt idx="1473">
                  <c:v>0.131874314447244</c:v>
                </c:pt>
                <c:pt idx="1474">
                  <c:v>0.127473268657923</c:v>
                </c:pt>
                <c:pt idx="1475">
                  <c:v>0.123162542614672</c:v>
                </c:pt>
                <c:pt idx="1476">
                  <c:v>0.118889108134641</c:v>
                </c:pt>
                <c:pt idx="1477">
                  <c:v>0.11480010971427</c:v>
                </c:pt>
                <c:pt idx="1478">
                  <c:v>0.110802244229449</c:v>
                </c:pt>
                <c:pt idx="1479">
                  <c:v>0.106912688000335</c:v>
                </c:pt>
                <c:pt idx="1480">
                  <c:v>0.103202030973302</c:v>
                </c:pt>
                <c:pt idx="1481">
                  <c:v>0.0995537409765853</c:v>
                </c:pt>
                <c:pt idx="1482">
                  <c:v>0.0960756914069255</c:v>
                </c:pt>
                <c:pt idx="1483">
                  <c:v>0.0927949058098926</c:v>
                </c:pt>
                <c:pt idx="1484">
                  <c:v>0.0896922598696417</c:v>
                </c:pt>
                <c:pt idx="1485">
                  <c:v>0.0867216122233205</c:v>
                </c:pt>
                <c:pt idx="1486">
                  <c:v>0.0839809153642919</c:v>
                </c:pt>
                <c:pt idx="1487">
                  <c:v>0.0814234632170862</c:v>
                </c:pt>
                <c:pt idx="1488">
                  <c:v>0.0790239776588149</c:v>
                </c:pt>
                <c:pt idx="1489">
                  <c:v>0.0768373870601257</c:v>
                </c:pt>
                <c:pt idx="1490">
                  <c:v>0.0747839044365618</c:v>
                </c:pt>
                <c:pt idx="1491">
                  <c:v>0.0729206355081664</c:v>
                </c:pt>
                <c:pt idx="1492">
                  <c:v>0.0712504277212752</c:v>
                </c:pt>
                <c:pt idx="1493">
                  <c:v>0.0697232489784559</c:v>
                </c:pt>
                <c:pt idx="1494">
                  <c:v>0.068364655226469</c:v>
                </c:pt>
                <c:pt idx="1495">
                  <c:v>0.0671233892026875</c:v>
                </c:pt>
                <c:pt idx="1496">
                  <c:v>0.0660364606728156</c:v>
                </c:pt>
                <c:pt idx="1497">
                  <c:v>0.0650571971717808</c:v>
                </c:pt>
                <c:pt idx="1498">
                  <c:v>0.0641896690759394</c:v>
                </c:pt>
                <c:pt idx="1499">
                  <c:v>0.0634039850284656</c:v>
                </c:pt>
                <c:pt idx="1500">
                  <c:v>0.0627091519534588</c:v>
                </c:pt>
                <c:pt idx="1501">
                  <c:v>0.062102685123682</c:v>
                </c:pt>
                <c:pt idx="1502">
                  <c:v>0.0615569189811746</c:v>
                </c:pt>
                <c:pt idx="1503">
                  <c:v>0.061081304670208</c:v>
                </c:pt>
                <c:pt idx="1504">
                  <c:v>0.0606602837848995</c:v>
                </c:pt>
                <c:pt idx="1505">
                  <c:v>0.0602791273138589</c:v>
                </c:pt>
                <c:pt idx="1506">
                  <c:v>0.0599518342978425</c:v>
                </c:pt>
                <c:pt idx="1507">
                  <c:v>0.0596640749937958</c:v>
                </c:pt>
                <c:pt idx="1508">
                  <c:v>0.0594057731123434</c:v>
                </c:pt>
                <c:pt idx="1509">
                  <c:v>0.0591774130447043</c:v>
                </c:pt>
                <c:pt idx="1510">
                  <c:v>0.0589777088620597</c:v>
                </c:pt>
                <c:pt idx="1511">
                  <c:v>0.0587964799255133</c:v>
                </c:pt>
                <c:pt idx="1512">
                  <c:v>0.0586369012792905</c:v>
                </c:pt>
                <c:pt idx="1513">
                  <c:v>0.0584926790661282</c:v>
                </c:pt>
                <c:pt idx="1514">
                  <c:v>0.0583634754435884</c:v>
                </c:pt>
                <c:pt idx="1515">
                  <c:v>0.0582481266516778</c:v>
                </c:pt>
                <c:pt idx="1516">
                  <c:v>0.0581416770194968</c:v>
                </c:pt>
                <c:pt idx="1517">
                  <c:v>0.0580466996257504</c:v>
                </c:pt>
                <c:pt idx="1518">
                  <c:v>0.0579623672490319</c:v>
                </c:pt>
                <c:pt idx="1519">
                  <c:v>0.0578879235933224</c:v>
                </c:pt>
                <c:pt idx="1520">
                  <c:v>0.0578220498437683</c:v>
                </c:pt>
                <c:pt idx="1521">
                  <c:v>0.05776773341414</c:v>
                </c:pt>
                <c:pt idx="1522">
                  <c:v>0.0577235741954711</c:v>
                </c:pt>
                <c:pt idx="1523">
                  <c:v>0.0576892368288504</c:v>
                </c:pt>
                <c:pt idx="1524">
                  <c:v>0.0576630057973994</c:v>
                </c:pt>
                <c:pt idx="1525">
                  <c:v>0.0576424646294779</c:v>
                </c:pt>
                <c:pt idx="1526">
                  <c:v>0.0576303156299724</c:v>
                </c:pt>
                <c:pt idx="1527">
                  <c:v>0.0576240993829237</c:v>
                </c:pt>
                <c:pt idx="1528">
                  <c:v>0.0576250743741791</c:v>
                </c:pt>
                <c:pt idx="1529">
                  <c:v>0.0576302512031462</c:v>
                </c:pt>
                <c:pt idx="1530">
                  <c:v>0.0576413544722729</c:v>
                </c:pt>
                <c:pt idx="1531">
                  <c:v>0.0576582063817316</c:v>
                </c:pt>
                <c:pt idx="1532">
                  <c:v>0.0576790511194203</c:v>
                </c:pt>
                <c:pt idx="1533">
                  <c:v>0.0577034149939815</c:v>
                </c:pt>
                <c:pt idx="1534">
                  <c:v>0.0577350255101919</c:v>
                </c:pt>
                <c:pt idx="1535">
                  <c:v>0.0577725108505951</c:v>
                </c:pt>
                <c:pt idx="1536">
                  <c:v>0.0578144668497973</c:v>
                </c:pt>
                <c:pt idx="1537">
                  <c:v>0.0578630073823863</c:v>
                </c:pt>
                <c:pt idx="1538">
                  <c:v>0.0579155475315121</c:v>
                </c:pt>
                <c:pt idx="1539">
                  <c:v>0.0579726598535975</c:v>
                </c:pt>
                <c:pt idx="1540">
                  <c:v>0.0580343521924482</c:v>
                </c:pt>
                <c:pt idx="1541">
                  <c:v>0.0581009671505955</c:v>
                </c:pt>
                <c:pt idx="1542">
                  <c:v>0.0581714921527439</c:v>
                </c:pt>
                <c:pt idx="1543">
                  <c:v>0.0582470519468188</c:v>
                </c:pt>
                <c:pt idx="1544">
                  <c:v>0.0583256030455232</c:v>
                </c:pt>
                <c:pt idx="1545">
                  <c:v>0.0584079381078482</c:v>
                </c:pt>
                <c:pt idx="1546">
                  <c:v>0.0584942969390088</c:v>
                </c:pt>
                <c:pt idx="1547">
                  <c:v>0.0585844154159228</c:v>
                </c:pt>
                <c:pt idx="1548">
                  <c:v>0.0586809866958194</c:v>
                </c:pt>
                <c:pt idx="1549">
                  <c:v>0.0587796990863151</c:v>
                </c:pt>
                <c:pt idx="1550">
                  <c:v>0.0588817567668027</c:v>
                </c:pt>
                <c:pt idx="1551">
                  <c:v>0.0589876774698496</c:v>
                </c:pt>
                <c:pt idx="1552">
                  <c:v>0.0590979669243097</c:v>
                </c:pt>
                <c:pt idx="1553">
                  <c:v>0.0592091877427366</c:v>
                </c:pt>
                <c:pt idx="1554">
                  <c:v>0.059325249803563</c:v>
                </c:pt>
                <c:pt idx="1555">
                  <c:v>0.0594474666648441</c:v>
                </c:pt>
                <c:pt idx="1556">
                  <c:v>0.0595710600415866</c:v>
                </c:pt>
                <c:pt idx="1557">
                  <c:v>0.0596995449521475</c:v>
                </c:pt>
                <c:pt idx="1558">
                  <c:v>0.0598320599852337</c:v>
                </c:pt>
                <c:pt idx="1559">
                  <c:v>0.0599680651393202</c:v>
                </c:pt>
                <c:pt idx="1560">
                  <c:v>0.060111858530177</c:v>
                </c:pt>
                <c:pt idx="1561">
                  <c:v>0.0602591226291325</c:v>
                </c:pt>
                <c:pt idx="1562">
                  <c:v>0.0604086453922921</c:v>
                </c:pt>
                <c:pt idx="1563">
                  <c:v>0.0605620537367132</c:v>
                </c:pt>
                <c:pt idx="1564">
                  <c:v>0.0607182365117802</c:v>
                </c:pt>
                <c:pt idx="1565">
                  <c:v>0.0608749141709672</c:v>
                </c:pt>
                <c:pt idx="1566">
                  <c:v>0.0610389788531595</c:v>
                </c:pt>
                <c:pt idx="1567">
                  <c:v>0.0612083910033107</c:v>
                </c:pt>
                <c:pt idx="1568">
                  <c:v>0.0613815285265446</c:v>
                </c:pt>
                <c:pt idx="1569">
                  <c:v>0.0615627743510736</c:v>
                </c:pt>
                <c:pt idx="1570">
                  <c:v>0.0617463597199983</c:v>
                </c:pt>
                <c:pt idx="1571">
                  <c:v>0.0619329126137826</c:v>
                </c:pt>
                <c:pt idx="1572">
                  <c:v>0.0621247379730145</c:v>
                </c:pt>
                <c:pt idx="1573">
                  <c:v>0.0623192649955551</c:v>
                </c:pt>
                <c:pt idx="1574">
                  <c:v>0.0625172581523657</c:v>
                </c:pt>
                <c:pt idx="1575">
                  <c:v>0.0627192296501663</c:v>
                </c:pt>
                <c:pt idx="1576">
                  <c:v>0.0629245698451996</c:v>
                </c:pt>
                <c:pt idx="1577">
                  <c:v>0.0631328864643971</c:v>
                </c:pt>
                <c:pt idx="1578">
                  <c:v>0.0633500318146414</c:v>
                </c:pt>
                <c:pt idx="1579">
                  <c:v>0.063569938350055</c:v>
                </c:pt>
                <c:pt idx="1580">
                  <c:v>0.0637956699149476</c:v>
                </c:pt>
                <c:pt idx="1581">
                  <c:v>0.0640277235872216</c:v>
                </c:pt>
                <c:pt idx="1582">
                  <c:v>0.0642574949810902</c:v>
                </c:pt>
                <c:pt idx="1583">
                  <c:v>0.0644928918530544</c:v>
                </c:pt>
                <c:pt idx="1584">
                  <c:v>0.0647337676750289</c:v>
                </c:pt>
                <c:pt idx="1585">
                  <c:v>0.064976016845968</c:v>
                </c:pt>
                <c:pt idx="1586">
                  <c:v>0.0652278381089369</c:v>
                </c:pt>
                <c:pt idx="1587">
                  <c:v>0.0654907994386223</c:v>
                </c:pt>
                <c:pt idx="1588">
                  <c:v>0.0657521044214567</c:v>
                </c:pt>
                <c:pt idx="1589">
                  <c:v>0.066017456808024</c:v>
                </c:pt>
                <c:pt idx="1590">
                  <c:v>0.0662873362915383</c:v>
                </c:pt>
                <c:pt idx="1591">
                  <c:v>0.0665540123565329</c:v>
                </c:pt>
                <c:pt idx="1592">
                  <c:v>0.0668285726259152</c:v>
                </c:pt>
                <c:pt idx="1593">
                  <c:v>0.0671094917588764</c:v>
                </c:pt>
                <c:pt idx="1594">
                  <c:v>0.0673930374698507</c:v>
                </c:pt>
                <c:pt idx="1595">
                  <c:v>0.0676881055865023</c:v>
                </c:pt>
                <c:pt idx="1596">
                  <c:v>0.0679855851249562</c:v>
                </c:pt>
                <c:pt idx="1597">
                  <c:v>0.0682861582272583</c:v>
                </c:pt>
                <c:pt idx="1598">
                  <c:v>0.0685925318135156</c:v>
                </c:pt>
                <c:pt idx="1599">
                  <c:v>0.0689005823185047</c:v>
                </c:pt>
                <c:pt idx="1600">
                  <c:v>0.0692096711860763</c:v>
                </c:pt>
                <c:pt idx="1601">
                  <c:v>0.069525462637345</c:v>
                </c:pt>
                <c:pt idx="1602">
                  <c:v>0.0698461269338926</c:v>
                </c:pt>
                <c:pt idx="1603">
                  <c:v>0.0701678427971072</c:v>
                </c:pt>
                <c:pt idx="1604">
                  <c:v>0.0704998472084602</c:v>
                </c:pt>
                <c:pt idx="1605">
                  <c:v>0.0708332458717956</c:v>
                </c:pt>
                <c:pt idx="1606">
                  <c:v>0.0711686370687352</c:v>
                </c:pt>
                <c:pt idx="1607">
                  <c:v>0.0715101162178649</c:v>
                </c:pt>
                <c:pt idx="1608">
                  <c:v>0.0718479270322455</c:v>
                </c:pt>
                <c:pt idx="1609">
                  <c:v>0.0721926217691766</c:v>
                </c:pt>
                <c:pt idx="1610">
                  <c:v>0.0725409002353748</c:v>
                </c:pt>
                <c:pt idx="1611">
                  <c:v>0.0728899663521184</c:v>
                </c:pt>
                <c:pt idx="1612">
                  <c:v>0.0732462094061905</c:v>
                </c:pt>
                <c:pt idx="1613">
                  <c:v>0.0736119553860691</c:v>
                </c:pt>
                <c:pt idx="1614">
                  <c:v>0.0739755724039343</c:v>
                </c:pt>
                <c:pt idx="1615">
                  <c:v>0.0743404820147488</c:v>
                </c:pt>
                <c:pt idx="1616">
                  <c:v>0.0747132324924072</c:v>
                </c:pt>
                <c:pt idx="1617">
                  <c:v>0.0750814405994283</c:v>
                </c:pt>
                <c:pt idx="1618">
                  <c:v>0.0754535254918867</c:v>
                </c:pt>
                <c:pt idx="1619">
                  <c:v>0.0758301076375776</c:v>
                </c:pt>
                <c:pt idx="1620">
                  <c:v>0.0762067938844363</c:v>
                </c:pt>
                <c:pt idx="1621">
                  <c:v>0.0765953781290187</c:v>
                </c:pt>
                <c:pt idx="1622">
                  <c:v>0.0769875797960493</c:v>
                </c:pt>
                <c:pt idx="1623">
                  <c:v>0.0773803178634909</c:v>
                </c:pt>
                <c:pt idx="1624">
                  <c:v>0.0777803820868333</c:v>
                </c:pt>
                <c:pt idx="1625">
                  <c:v>0.0781769224752982</c:v>
                </c:pt>
                <c:pt idx="1626">
                  <c:v>0.0785692892554734</c:v>
                </c:pt>
                <c:pt idx="1627">
                  <c:v>0.0789687367363109</c:v>
                </c:pt>
                <c:pt idx="1628">
                  <c:v>0.079371752217412</c:v>
                </c:pt>
                <c:pt idx="1629">
                  <c:v>0.0797737441956997</c:v>
                </c:pt>
                <c:pt idx="1630">
                  <c:v>0.0801840796238846</c:v>
                </c:pt>
                <c:pt idx="1631">
                  <c:v>0.0805949432568418</c:v>
                </c:pt>
                <c:pt idx="1632">
                  <c:v>0.0810031032396688</c:v>
                </c:pt>
                <c:pt idx="1633">
                  <c:v>0.0814148785339461</c:v>
                </c:pt>
                <c:pt idx="1634">
                  <c:v>0.0818233758625057</c:v>
                </c:pt>
                <c:pt idx="1635">
                  <c:v>0.0822361123644644</c:v>
                </c:pt>
                <c:pt idx="1636">
                  <c:v>0.0826504011121061</c:v>
                </c:pt>
                <c:pt idx="1637">
                  <c:v>0.0830638295246495</c:v>
                </c:pt>
                <c:pt idx="1638">
                  <c:v>0.0834833513117499</c:v>
                </c:pt>
                <c:pt idx="1639">
                  <c:v>0.0839086901396513</c:v>
                </c:pt>
                <c:pt idx="1640">
                  <c:v>0.0843327569050921</c:v>
                </c:pt>
                <c:pt idx="1641">
                  <c:v>0.0847625824312369</c:v>
                </c:pt>
                <c:pt idx="1642">
                  <c:v>0.0851897557162576</c:v>
                </c:pt>
                <c:pt idx="1643">
                  <c:v>0.085612062488993</c:v>
                </c:pt>
                <c:pt idx="1644">
                  <c:v>0.086041579892238</c:v>
                </c:pt>
                <c:pt idx="1645">
                  <c:v>0.0864737905975845</c:v>
                </c:pt>
                <c:pt idx="1646">
                  <c:v>0.0869035231984324</c:v>
                </c:pt>
                <c:pt idx="1647">
                  <c:v>0.0873486262228754</c:v>
                </c:pt>
                <c:pt idx="1648">
                  <c:v>0.0877943519916799</c:v>
                </c:pt>
                <c:pt idx="1649">
                  <c:v>0.08824091102514</c:v>
                </c:pt>
                <c:pt idx="1650">
                  <c:v>0.0886938162975841</c:v>
                </c:pt>
                <c:pt idx="1651">
                  <c:v>0.0891438434107436</c:v>
                </c:pt>
                <c:pt idx="1652">
                  <c:v>0.0895884305238724</c:v>
                </c:pt>
                <c:pt idx="1653">
                  <c:v>0.0900434567282597</c:v>
                </c:pt>
                <c:pt idx="1654">
                  <c:v>0.0904989610943529</c:v>
                </c:pt>
                <c:pt idx="1655">
                  <c:v>0.0909616879291004</c:v>
                </c:pt>
                <c:pt idx="1656">
                  <c:v>0.0914349943813351</c:v>
                </c:pt>
                <c:pt idx="1657">
                  <c:v>0.0919085068835152</c:v>
                </c:pt>
                <c:pt idx="1658">
                  <c:v>0.092379581514332</c:v>
                </c:pt>
                <c:pt idx="1659">
                  <c:v>0.0928610345141755</c:v>
                </c:pt>
                <c:pt idx="1660">
                  <c:v>0.0933385286480188</c:v>
                </c:pt>
                <c:pt idx="1661">
                  <c:v>0.0938220709562301</c:v>
                </c:pt>
                <c:pt idx="1662">
                  <c:v>0.0943092936442958</c:v>
                </c:pt>
                <c:pt idx="1663">
                  <c:v>0.0947979946517282</c:v>
                </c:pt>
                <c:pt idx="1664">
                  <c:v>0.0952945404168633</c:v>
                </c:pt>
                <c:pt idx="1665">
                  <c:v>0.095799974600474</c:v>
                </c:pt>
                <c:pt idx="1666">
                  <c:v>0.0963029637518856</c:v>
                </c:pt>
                <c:pt idx="1667">
                  <c:v>0.0968121546424098</c:v>
                </c:pt>
                <c:pt idx="1668">
                  <c:v>0.0973201864709457</c:v>
                </c:pt>
                <c:pt idx="1669">
                  <c:v>0.0978236894226736</c:v>
                </c:pt>
                <c:pt idx="1670">
                  <c:v>0.0983356831388341</c:v>
                </c:pt>
                <c:pt idx="1671">
                  <c:v>0.0988528422597382</c:v>
                </c:pt>
                <c:pt idx="1672">
                  <c:v>0.0993692322737641</c:v>
                </c:pt>
                <c:pt idx="1673">
                  <c:v>0.0998980350378487</c:v>
                </c:pt>
                <c:pt idx="1674">
                  <c:v>0.100429099177321</c:v>
                </c:pt>
                <c:pt idx="1675">
                  <c:v>0.100960333728128</c:v>
                </c:pt>
                <c:pt idx="1676">
                  <c:v>0.101497843199306</c:v>
                </c:pt>
                <c:pt idx="1677">
                  <c:v>0.102030871394608</c:v>
                </c:pt>
                <c:pt idx="1678">
                  <c:v>0.102559994906187</c:v>
                </c:pt>
                <c:pt idx="1679">
                  <c:v>0.103098172777229</c:v>
                </c:pt>
                <c:pt idx="1680">
                  <c:v>0.103635180493196</c:v>
                </c:pt>
                <c:pt idx="1681">
                  <c:v>0.104180655628443</c:v>
                </c:pt>
                <c:pt idx="1682">
                  <c:v>0.104739994141791</c:v>
                </c:pt>
                <c:pt idx="1683">
                  <c:v>0.105291159782145</c:v>
                </c:pt>
                <c:pt idx="1684">
                  <c:v>0.10584609930714</c:v>
                </c:pt>
                <c:pt idx="1685">
                  <c:v>0.106397063285112</c:v>
                </c:pt>
                <c:pt idx="1686">
                  <c:v>0.106941671835052</c:v>
                </c:pt>
                <c:pt idx="1687">
                  <c:v>0.107488870537943</c:v>
                </c:pt>
                <c:pt idx="1688">
                  <c:v>0.108039350062609</c:v>
                </c:pt>
                <c:pt idx="1689">
                  <c:v>0.108586518466473</c:v>
                </c:pt>
                <c:pt idx="1690">
                  <c:v>0.10914761548241</c:v>
                </c:pt>
                <c:pt idx="1691">
                  <c:v>0.109707495818536</c:v>
                </c:pt>
                <c:pt idx="1692">
                  <c:v>0.110264743533399</c:v>
                </c:pt>
                <c:pt idx="1693">
                  <c:v>0.110825621667836</c:v>
                </c:pt>
                <c:pt idx="1694">
                  <c:v>0.11138164707356</c:v>
                </c:pt>
                <c:pt idx="1695">
                  <c:v>0.111929617325465</c:v>
                </c:pt>
                <c:pt idx="1696">
                  <c:v>0.11248589017325</c:v>
                </c:pt>
                <c:pt idx="1697">
                  <c:v>0.113041081279516</c:v>
                </c:pt>
                <c:pt idx="1698">
                  <c:v>0.113601987891727</c:v>
                </c:pt>
                <c:pt idx="1699">
                  <c:v>0.114173641469744</c:v>
                </c:pt>
                <c:pt idx="1700">
                  <c:v>0.114737942566474</c:v>
                </c:pt>
                <c:pt idx="1701">
                  <c:v>0.115300346745385</c:v>
                </c:pt>
                <c:pt idx="1702">
                  <c:v>0.115867950767279</c:v>
                </c:pt>
                <c:pt idx="1703">
                  <c:v>0.11642376134793</c:v>
                </c:pt>
                <c:pt idx="1704">
                  <c:v>0.116981939309173</c:v>
                </c:pt>
                <c:pt idx="1705">
                  <c:v>0.117542669508192</c:v>
                </c:pt>
                <c:pt idx="1706">
                  <c:v>0.11809646487236</c:v>
                </c:pt>
                <c:pt idx="1707">
                  <c:v>0.118658224162128</c:v>
                </c:pt>
                <c:pt idx="1708">
                  <c:v>0.119225616504749</c:v>
                </c:pt>
                <c:pt idx="1709">
                  <c:v>0.119788565569454</c:v>
                </c:pt>
                <c:pt idx="1710">
                  <c:v>0.120356769363086</c:v>
                </c:pt>
                <c:pt idx="1711">
                  <c:v>0.120917422986693</c:v>
                </c:pt>
                <c:pt idx="1712">
                  <c:v>0.121472177157799</c:v>
                </c:pt>
                <c:pt idx="1713">
                  <c:v>0.12202933455507</c:v>
                </c:pt>
                <c:pt idx="1714">
                  <c:v>0.122582124918699</c:v>
                </c:pt>
                <c:pt idx="1715">
                  <c:v>0.123136697957913</c:v>
                </c:pt>
                <c:pt idx="1716">
                  <c:v>0.123698151277171</c:v>
                </c:pt>
                <c:pt idx="1717">
                  <c:v>0.124250053862731</c:v>
                </c:pt>
                <c:pt idx="1718">
                  <c:v>0.124797391394774</c:v>
                </c:pt>
                <c:pt idx="1719">
                  <c:v>0.125346273597744</c:v>
                </c:pt>
                <c:pt idx="1720">
                  <c:v>0.12587918324603</c:v>
                </c:pt>
                <c:pt idx="1721">
                  <c:v>0.126410059382518</c:v>
                </c:pt>
                <c:pt idx="1722">
                  <c:v>0.12693638768461</c:v>
                </c:pt>
                <c:pt idx="1723">
                  <c:v>0.127449644522535</c:v>
                </c:pt>
                <c:pt idx="1724">
                  <c:v>0.127964680973027</c:v>
                </c:pt>
                <c:pt idx="1725">
                  <c:v>0.128482266349925</c:v>
                </c:pt>
                <c:pt idx="1726">
                  <c:v>0.128981829186281</c:v>
                </c:pt>
                <c:pt idx="1727">
                  <c:v>0.129477068616284</c:v>
                </c:pt>
                <c:pt idx="1728">
                  <c:v>0.129957368307644</c:v>
                </c:pt>
                <c:pt idx="1729">
                  <c:v>0.130418949905369</c:v>
                </c:pt>
                <c:pt idx="1730">
                  <c:v>0.13087846711278</c:v>
                </c:pt>
                <c:pt idx="1731">
                  <c:v>0.131329176906082</c:v>
                </c:pt>
                <c:pt idx="1732">
                  <c:v>0.131770826627811</c:v>
                </c:pt>
                <c:pt idx="1733">
                  <c:v>0.132209454559618</c:v>
                </c:pt>
                <c:pt idx="1734">
                  <c:v>0.132632073760033</c:v>
                </c:pt>
                <c:pt idx="1735">
                  <c:v>0.133039779878325</c:v>
                </c:pt>
                <c:pt idx="1736">
                  <c:v>0.13344148207042</c:v>
                </c:pt>
                <c:pt idx="1737">
                  <c:v>0.133827660149998</c:v>
                </c:pt>
                <c:pt idx="1738">
                  <c:v>0.13420543919007</c:v>
                </c:pt>
                <c:pt idx="1739">
                  <c:v>0.134575576749113</c:v>
                </c:pt>
                <c:pt idx="1740">
                  <c:v>0.134934315499332</c:v>
                </c:pt>
                <c:pt idx="1741">
                  <c:v>0.135286145822869</c:v>
                </c:pt>
                <c:pt idx="1742">
                  <c:v>0.135631290657653</c:v>
                </c:pt>
                <c:pt idx="1743">
                  <c:v>0.135962713840935</c:v>
                </c:pt>
                <c:pt idx="1744">
                  <c:v>0.136285004350874</c:v>
                </c:pt>
                <c:pt idx="1745">
                  <c:v>0.136594887740082</c:v>
                </c:pt>
                <c:pt idx="1746">
                  <c:v>0.136889977670378</c:v>
                </c:pt>
                <c:pt idx="1747">
                  <c:v>0.137178465806776</c:v>
                </c:pt>
                <c:pt idx="1748">
                  <c:v>0.137455714080069</c:v>
                </c:pt>
                <c:pt idx="1749">
                  <c:v>0.137725157373481</c:v>
                </c:pt>
                <c:pt idx="1750">
                  <c:v>0.137986752887567</c:v>
                </c:pt>
                <c:pt idx="1751">
                  <c:v>0.138237966514296</c:v>
                </c:pt>
                <c:pt idx="1752">
                  <c:v>0.138477752771642</c:v>
                </c:pt>
                <c:pt idx="1753">
                  <c:v>0.138712913211849</c:v>
                </c:pt>
                <c:pt idx="1754">
                  <c:v>0.138934491657549</c:v>
                </c:pt>
                <c:pt idx="1755">
                  <c:v>0.139148221992784</c:v>
                </c:pt>
                <c:pt idx="1756">
                  <c:v>0.139352432555623</c:v>
                </c:pt>
                <c:pt idx="1757">
                  <c:v>0.139544429547257</c:v>
                </c:pt>
                <c:pt idx="1758">
                  <c:v>0.139733538693852</c:v>
                </c:pt>
                <c:pt idx="1759">
                  <c:v>0.139914243502749</c:v>
                </c:pt>
                <c:pt idx="1760">
                  <c:v>0.14009148536457</c:v>
                </c:pt>
                <c:pt idx="1761">
                  <c:v>0.140266236000591</c:v>
                </c:pt>
                <c:pt idx="1762">
                  <c:v>0.140429663906495</c:v>
                </c:pt>
                <c:pt idx="1763">
                  <c:v>0.140582500315375</c:v>
                </c:pt>
                <c:pt idx="1764">
                  <c:v>0.140735180344847</c:v>
                </c:pt>
                <c:pt idx="1765">
                  <c:v>0.14087787055307</c:v>
                </c:pt>
                <c:pt idx="1766">
                  <c:v>0.141022394845883</c:v>
                </c:pt>
                <c:pt idx="1767">
                  <c:v>0.141166641314825</c:v>
                </c:pt>
                <c:pt idx="1768">
                  <c:v>0.141308150440455</c:v>
                </c:pt>
                <c:pt idx="1769">
                  <c:v>0.141447956528929</c:v>
                </c:pt>
                <c:pt idx="1770">
                  <c:v>0.141585306823254</c:v>
                </c:pt>
                <c:pt idx="1771">
                  <c:v>0.141720526334312</c:v>
                </c:pt>
                <c:pt idx="1772">
                  <c:v>0.141854471961657</c:v>
                </c:pt>
                <c:pt idx="1773">
                  <c:v>0.141985176669227</c:v>
                </c:pt>
                <c:pt idx="1774">
                  <c:v>0.142109649711185</c:v>
                </c:pt>
                <c:pt idx="1775">
                  <c:v>0.142235288603438</c:v>
                </c:pt>
                <c:pt idx="1776">
                  <c:v>0.142358459449477</c:v>
                </c:pt>
                <c:pt idx="1777">
                  <c:v>0.142479003138012</c:v>
                </c:pt>
                <c:pt idx="1778">
                  <c:v>0.142598791999949</c:v>
                </c:pt>
                <c:pt idx="1779">
                  <c:v>0.142714206460449</c:v>
                </c:pt>
                <c:pt idx="1780">
                  <c:v>0.142825753572914</c:v>
                </c:pt>
                <c:pt idx="1781">
                  <c:v>0.142935123708513</c:v>
                </c:pt>
                <c:pt idx="1782">
                  <c:v>0.14304198630982</c:v>
                </c:pt>
                <c:pt idx="1783">
                  <c:v>0.143144718143675</c:v>
                </c:pt>
                <c:pt idx="1784">
                  <c:v>0.143244243744347</c:v>
                </c:pt>
                <c:pt idx="1785">
                  <c:v>0.143341479616033</c:v>
                </c:pt>
                <c:pt idx="1786">
                  <c:v>0.14343480285671</c:v>
                </c:pt>
                <c:pt idx="1787">
                  <c:v>0.143526152355803</c:v>
                </c:pt>
                <c:pt idx="1788">
                  <c:v>0.143615869598256</c:v>
                </c:pt>
                <c:pt idx="1789">
                  <c:v>0.143701817591985</c:v>
                </c:pt>
                <c:pt idx="1790">
                  <c:v>0.143784532861577</c:v>
                </c:pt>
                <c:pt idx="1791">
                  <c:v>0.143864634467496</c:v>
                </c:pt>
                <c:pt idx="1792">
                  <c:v>0.143941746238205</c:v>
                </c:pt>
                <c:pt idx="1793">
                  <c:v>0.144014107932647</c:v>
                </c:pt>
                <c:pt idx="1794">
                  <c:v>0.144080826722913</c:v>
                </c:pt>
                <c:pt idx="1795">
                  <c:v>0.144141307969888</c:v>
                </c:pt>
                <c:pt idx="1796">
                  <c:v>0.144195026490423</c:v>
                </c:pt>
                <c:pt idx="1797">
                  <c:v>0.144244804895586</c:v>
                </c:pt>
                <c:pt idx="1798">
                  <c:v>0.144292460299201</c:v>
                </c:pt>
                <c:pt idx="1799">
                  <c:v>0.144336561858654</c:v>
                </c:pt>
                <c:pt idx="1800">
                  <c:v>0.144377403789096</c:v>
                </c:pt>
                <c:pt idx="1801">
                  <c:v>0.144414900160498</c:v>
                </c:pt>
                <c:pt idx="1802">
                  <c:v>0.144448706673251</c:v>
                </c:pt>
                <c:pt idx="1803">
                  <c:v>0.144478487968445</c:v>
                </c:pt>
                <c:pt idx="1804">
                  <c:v>0.144504658546713</c:v>
                </c:pt>
                <c:pt idx="1805">
                  <c:v>0.14453050767382</c:v>
                </c:pt>
                <c:pt idx="1806">
                  <c:v>0.144547232406007</c:v>
                </c:pt>
                <c:pt idx="1807">
                  <c:v>0.144556183699105</c:v>
                </c:pt>
                <c:pt idx="1808">
                  <c:v>0.144561628997326</c:v>
                </c:pt>
                <c:pt idx="1809">
                  <c:v>0.144558757377995</c:v>
                </c:pt>
                <c:pt idx="1810">
                  <c:v>0.144554311119848</c:v>
                </c:pt>
                <c:pt idx="1811">
                  <c:v>0.144547452032566</c:v>
                </c:pt>
                <c:pt idx="1812">
                  <c:v>0.144537892358171</c:v>
                </c:pt>
                <c:pt idx="1813">
                  <c:v>0.144519844485654</c:v>
                </c:pt>
                <c:pt idx="1814">
                  <c:v>0.144494090808762</c:v>
                </c:pt>
                <c:pt idx="1815">
                  <c:v>0.144461451139715</c:v>
                </c:pt>
                <c:pt idx="1816">
                  <c:v>0.144421411802371</c:v>
                </c:pt>
                <c:pt idx="1817">
                  <c:v>0.144375460263756</c:v>
                </c:pt>
                <c:pt idx="1818">
                  <c:v>0.144320403205024</c:v>
                </c:pt>
                <c:pt idx="1819">
                  <c:v>0.144257536199358</c:v>
                </c:pt>
                <c:pt idx="1820">
                  <c:v>0.144185386266973</c:v>
                </c:pt>
                <c:pt idx="1821">
                  <c:v>0.144106539173259</c:v>
                </c:pt>
                <c:pt idx="1822">
                  <c:v>0.144019994056887</c:v>
                </c:pt>
                <c:pt idx="1823">
                  <c:v>0.143927560498317</c:v>
                </c:pt>
                <c:pt idx="1824">
                  <c:v>0.14382900165187</c:v>
                </c:pt>
                <c:pt idx="1825">
                  <c:v>0.143719837483433</c:v>
                </c:pt>
                <c:pt idx="1826">
                  <c:v>0.143602218147781</c:v>
                </c:pt>
                <c:pt idx="1827">
                  <c:v>0.143475827905867</c:v>
                </c:pt>
                <c:pt idx="1828">
                  <c:v>0.143338704440329</c:v>
                </c:pt>
                <c:pt idx="1829">
                  <c:v>0.143195298562447</c:v>
                </c:pt>
                <c:pt idx="1830">
                  <c:v>0.143044784665108</c:v>
                </c:pt>
                <c:pt idx="1831">
                  <c:v>0.142884552064869</c:v>
                </c:pt>
                <c:pt idx="1832">
                  <c:v>0.142718320919408</c:v>
                </c:pt>
                <c:pt idx="1833">
                  <c:v>0.142538141459227</c:v>
                </c:pt>
                <c:pt idx="1834">
                  <c:v>0.142343796292941</c:v>
                </c:pt>
                <c:pt idx="1835">
                  <c:v>0.142143732226557</c:v>
                </c:pt>
                <c:pt idx="1836">
                  <c:v>0.141934791869587</c:v>
                </c:pt>
                <c:pt idx="1837">
                  <c:v>0.141716476860974</c:v>
                </c:pt>
                <c:pt idx="1838">
                  <c:v>0.141497704055574</c:v>
                </c:pt>
                <c:pt idx="1839">
                  <c:v>0.141271934906642</c:v>
                </c:pt>
                <c:pt idx="1840">
                  <c:v>0.141039177692599</c:v>
                </c:pt>
                <c:pt idx="1841">
                  <c:v>0.140802994287676</c:v>
                </c:pt>
                <c:pt idx="1842">
                  <c:v>0.140552248640193</c:v>
                </c:pt>
                <c:pt idx="1843">
                  <c:v>0.140297644254234</c:v>
                </c:pt>
                <c:pt idx="1844">
                  <c:v>0.140040319412947</c:v>
                </c:pt>
                <c:pt idx="1845">
                  <c:v>0.1397748556402</c:v>
                </c:pt>
                <c:pt idx="1846">
                  <c:v>0.139508102006382</c:v>
                </c:pt>
                <c:pt idx="1847">
                  <c:v>0.139242673499717</c:v>
                </c:pt>
                <c:pt idx="1848">
                  <c:v>0.138965211725897</c:v>
                </c:pt>
                <c:pt idx="1849">
                  <c:v>0.138679987026586</c:v>
                </c:pt>
                <c:pt idx="1850">
                  <c:v>0.138390963690148</c:v>
                </c:pt>
                <c:pt idx="1851">
                  <c:v>0.138092288623254</c:v>
                </c:pt>
                <c:pt idx="1852">
                  <c:v>0.137795603192515</c:v>
                </c:pt>
                <c:pt idx="1853">
                  <c:v>0.137496074123515</c:v>
                </c:pt>
                <c:pt idx="1854">
                  <c:v>0.137194742345148</c:v>
                </c:pt>
                <c:pt idx="1855">
                  <c:v>0.136891751901971</c:v>
                </c:pt>
                <c:pt idx="1856">
                  <c:v>0.136586700297064</c:v>
                </c:pt>
                <c:pt idx="1857">
                  <c:v>0.136279653095537</c:v>
                </c:pt>
                <c:pt idx="1858">
                  <c:v>0.135971526139312</c:v>
                </c:pt>
                <c:pt idx="1859">
                  <c:v>0.135658424016502</c:v>
                </c:pt>
                <c:pt idx="1860">
                  <c:v>0.135349964929952</c:v>
                </c:pt>
                <c:pt idx="1861">
                  <c:v>0.135045918242799</c:v>
                </c:pt>
                <c:pt idx="1862">
                  <c:v>0.134739179164171</c:v>
                </c:pt>
                <c:pt idx="1863">
                  <c:v>0.134439358860254</c:v>
                </c:pt>
                <c:pt idx="1864">
                  <c:v>0.134139123476214</c:v>
                </c:pt>
                <c:pt idx="1865">
                  <c:v>0.133832011123498</c:v>
                </c:pt>
                <c:pt idx="1866">
                  <c:v>0.133525232970715</c:v>
                </c:pt>
                <c:pt idx="1867">
                  <c:v>0.133212208333943</c:v>
                </c:pt>
                <c:pt idx="1868">
                  <c:v>0.132899711943335</c:v>
                </c:pt>
                <c:pt idx="1869">
                  <c:v>0.132592256698344</c:v>
                </c:pt>
                <c:pt idx="1870">
                  <c:v>0.132284353839027</c:v>
                </c:pt>
                <c:pt idx="1871">
                  <c:v>0.13197733660539</c:v>
                </c:pt>
                <c:pt idx="1872">
                  <c:v>0.131663882484039</c:v>
                </c:pt>
                <c:pt idx="1873">
                  <c:v>0.131351163652208</c:v>
                </c:pt>
                <c:pt idx="1874">
                  <c:v>0.131038762463464</c:v>
                </c:pt>
                <c:pt idx="1875">
                  <c:v>0.130717547486226</c:v>
                </c:pt>
                <c:pt idx="1876">
                  <c:v>0.130389228049252</c:v>
                </c:pt>
                <c:pt idx="1877">
                  <c:v>0.130066158456935</c:v>
                </c:pt>
                <c:pt idx="1878">
                  <c:v>0.129736309001843</c:v>
                </c:pt>
                <c:pt idx="1879">
                  <c:v>0.129409549882015</c:v>
                </c:pt>
                <c:pt idx="1880">
                  <c:v>0.129088106089168</c:v>
                </c:pt>
                <c:pt idx="1881">
                  <c:v>0.128764546745353</c:v>
                </c:pt>
                <c:pt idx="1882">
                  <c:v>0.12843944778045</c:v>
                </c:pt>
                <c:pt idx="1883">
                  <c:v>0.128112705962525</c:v>
                </c:pt>
                <c:pt idx="1884">
                  <c:v>0.127783213969734</c:v>
                </c:pt>
                <c:pt idx="1885">
                  <c:v>0.1274591859844</c:v>
                </c:pt>
                <c:pt idx="1886">
                  <c:v>0.127129926863644</c:v>
                </c:pt>
                <c:pt idx="1887">
                  <c:v>0.126811263544692</c:v>
                </c:pt>
                <c:pt idx="1888">
                  <c:v>0.126503314077854</c:v>
                </c:pt>
                <c:pt idx="1889">
                  <c:v>0.126196698264943</c:v>
                </c:pt>
                <c:pt idx="1890">
                  <c:v>0.125893291748232</c:v>
                </c:pt>
                <c:pt idx="1891">
                  <c:v>0.125601014826033</c:v>
                </c:pt>
                <c:pt idx="1892">
                  <c:v>0.125307410624292</c:v>
                </c:pt>
                <c:pt idx="1893">
                  <c:v>0.125021435651514</c:v>
                </c:pt>
                <c:pt idx="1894">
                  <c:v>0.124745683123668</c:v>
                </c:pt>
                <c:pt idx="1895">
                  <c:v>0.124477406591177</c:v>
                </c:pt>
                <c:pt idx="1896">
                  <c:v>0.124222761392593</c:v>
                </c:pt>
                <c:pt idx="1897">
                  <c:v>0.123969642238485</c:v>
                </c:pt>
                <c:pt idx="1898">
                  <c:v>0.123714507453971</c:v>
                </c:pt>
                <c:pt idx="1899">
                  <c:v>0.123454587658246</c:v>
                </c:pt>
                <c:pt idx="1900">
                  <c:v>0.123172705703312</c:v>
                </c:pt>
                <c:pt idx="1901">
                  <c:v>0.122878986514277</c:v>
                </c:pt>
                <c:pt idx="1902">
                  <c:v>0.122567718393273</c:v>
                </c:pt>
                <c:pt idx="1903">
                  <c:v>0.122225387477213</c:v>
                </c:pt>
                <c:pt idx="1904">
                  <c:v>0.121864131920868</c:v>
                </c:pt>
                <c:pt idx="1905">
                  <c:v>0.121466389381223</c:v>
                </c:pt>
                <c:pt idx="1906">
                  <c:v>0.121026900576221</c:v>
                </c:pt>
                <c:pt idx="1907">
                  <c:v>0.120548300610648</c:v>
                </c:pt>
                <c:pt idx="1908">
                  <c:v>0.12002175723513</c:v>
                </c:pt>
                <c:pt idx="1909">
                  <c:v>0.119458272804817</c:v>
                </c:pt>
                <c:pt idx="1910">
                  <c:v>0.118871225747797</c:v>
                </c:pt>
                <c:pt idx="1911">
                  <c:v>0.118241674949726</c:v>
                </c:pt>
                <c:pt idx="1912">
                  <c:v>0.117616078091992</c:v>
                </c:pt>
                <c:pt idx="1913">
                  <c:v>0.116969565881623</c:v>
                </c:pt>
                <c:pt idx="1914">
                  <c:v>0.116328363368909</c:v>
                </c:pt>
                <c:pt idx="1915">
                  <c:v>0.115681359751357</c:v>
                </c:pt>
                <c:pt idx="1916">
                  <c:v>0.115050470663442</c:v>
                </c:pt>
                <c:pt idx="1917">
                  <c:v>0.11441125166085</c:v>
                </c:pt>
                <c:pt idx="1918">
                  <c:v>0.113806757993168</c:v>
                </c:pt>
                <c:pt idx="1919">
                  <c:v>0.113214935527907</c:v>
                </c:pt>
                <c:pt idx="1920">
                  <c:v>0.112646519723866</c:v>
                </c:pt>
                <c:pt idx="1921">
                  <c:v>0.112099703898033</c:v>
                </c:pt>
                <c:pt idx="1922">
                  <c:v>0.111569822248485</c:v>
                </c:pt>
                <c:pt idx="1923">
                  <c:v>0.11106153320935</c:v>
                </c:pt>
                <c:pt idx="1924">
                  <c:v>0.110563973089059</c:v>
                </c:pt>
                <c:pt idx="1925">
                  <c:v>0.110076023886601</c:v>
                </c:pt>
                <c:pt idx="1926">
                  <c:v>0.109609478380945</c:v>
                </c:pt>
                <c:pt idx="1927">
                  <c:v>0.109160249100791</c:v>
                </c:pt>
                <c:pt idx="1928">
                  <c:v>0.108720520387093</c:v>
                </c:pt>
                <c:pt idx="1929">
                  <c:v>0.108304895129469</c:v>
                </c:pt>
                <c:pt idx="1930">
                  <c:v>0.107903362893396</c:v>
                </c:pt>
                <c:pt idx="1931">
                  <c:v>0.107514253093137</c:v>
                </c:pt>
                <c:pt idx="1932">
                  <c:v>0.107139971521166</c:v>
                </c:pt>
                <c:pt idx="1933">
                  <c:v>0.106769467476341</c:v>
                </c:pt>
                <c:pt idx="1934">
                  <c:v>0.106416948801941</c:v>
                </c:pt>
                <c:pt idx="1935">
                  <c:v>0.10608075261116</c:v>
                </c:pt>
                <c:pt idx="1936">
                  <c:v>0.10574911178814</c:v>
                </c:pt>
                <c:pt idx="1937">
                  <c:v>0.105430933419201</c:v>
                </c:pt>
                <c:pt idx="1938">
                  <c:v>0.105120238165061</c:v>
                </c:pt>
                <c:pt idx="1939">
                  <c:v>0.104813257356485</c:v>
                </c:pt>
                <c:pt idx="1940">
                  <c:v>0.104510966108905</c:v>
                </c:pt>
                <c:pt idx="1941">
                  <c:v>0.104198421869013</c:v>
                </c:pt>
                <c:pt idx="1942">
                  <c:v>0.103873240202665</c:v>
                </c:pt>
                <c:pt idx="1943">
                  <c:v>0.103526319811742</c:v>
                </c:pt>
                <c:pt idx="1944">
                  <c:v>0.103151562934121</c:v>
                </c:pt>
                <c:pt idx="1945">
                  <c:v>0.102765850640006</c:v>
                </c:pt>
                <c:pt idx="1946">
                  <c:v>0.102356123634511</c:v>
                </c:pt>
                <c:pt idx="1947">
                  <c:v>0.101919262318148</c:v>
                </c:pt>
                <c:pt idx="1948">
                  <c:v>0.101457500374979</c:v>
                </c:pt>
                <c:pt idx="1949">
                  <c:v>0.100957552923097</c:v>
                </c:pt>
                <c:pt idx="1950">
                  <c:v>0.100435310312443</c:v>
                </c:pt>
                <c:pt idx="1951">
                  <c:v>0.0999020395593511</c:v>
                </c:pt>
                <c:pt idx="1952">
                  <c:v>0.0993525394548973</c:v>
                </c:pt>
                <c:pt idx="1953">
                  <c:v>0.0988151912060049</c:v>
                </c:pt>
                <c:pt idx="1954">
                  <c:v>0.0982787298245562</c:v>
                </c:pt>
                <c:pt idx="1955">
                  <c:v>0.0977460100418991</c:v>
                </c:pt>
                <c:pt idx="1956">
                  <c:v>0.0972330241567559</c:v>
                </c:pt>
                <c:pt idx="1957">
                  <c:v>0.0967237701018652</c:v>
                </c:pt>
                <c:pt idx="1958">
                  <c:v>0.0962356335586972</c:v>
                </c:pt>
                <c:pt idx="1959">
                  <c:v>0.0957604275395473</c:v>
                </c:pt>
                <c:pt idx="1960">
                  <c:v>0.0952960397634241</c:v>
                </c:pt>
                <c:pt idx="1961">
                  <c:v>0.0948591670642297</c:v>
                </c:pt>
                <c:pt idx="1962">
                  <c:v>0.094432643842366</c:v>
                </c:pt>
                <c:pt idx="1963">
                  <c:v>0.0940229022254547</c:v>
                </c:pt>
                <c:pt idx="1964">
                  <c:v>0.0936268622676531</c:v>
                </c:pt>
                <c:pt idx="1965">
                  <c:v>0.0932214616487424</c:v>
                </c:pt>
                <c:pt idx="1966">
                  <c:v>0.0928274867849218</c:v>
                </c:pt>
                <c:pt idx="1967">
                  <c:v>0.092434355409609</c:v>
                </c:pt>
                <c:pt idx="1968">
                  <c:v>0.0920439702355199</c:v>
                </c:pt>
                <c:pt idx="1969">
                  <c:v>0.091672729411059</c:v>
                </c:pt>
                <c:pt idx="1970">
                  <c:v>0.0912890870538023</c:v>
                </c:pt>
                <c:pt idx="1971">
                  <c:v>0.0909102514800098</c:v>
                </c:pt>
                <c:pt idx="1972">
                  <c:v>0.0905411858525541</c:v>
                </c:pt>
                <c:pt idx="1973">
                  <c:v>0.0901649042963982</c:v>
                </c:pt>
                <c:pt idx="1974">
                  <c:v>0.0897803009798129</c:v>
                </c:pt>
                <c:pt idx="1975">
                  <c:v>0.08940826650295</c:v>
                </c:pt>
                <c:pt idx="1976">
                  <c:v>0.0890388324028916</c:v>
                </c:pt>
                <c:pt idx="1977">
                  <c:v>0.088669222427739</c:v>
                </c:pt>
                <c:pt idx="1978">
                  <c:v>0.0883071383668317</c:v>
                </c:pt>
                <c:pt idx="1979">
                  <c:v>0.0879436232563522</c:v>
                </c:pt>
                <c:pt idx="1980">
                  <c:v>0.0875828460686736</c:v>
                </c:pt>
                <c:pt idx="1981">
                  <c:v>0.0872172198775742</c:v>
                </c:pt>
                <c:pt idx="1982">
                  <c:v>0.0868448327398962</c:v>
                </c:pt>
                <c:pt idx="1983">
                  <c:v>0.0864827005813519</c:v>
                </c:pt>
                <c:pt idx="1984">
                  <c:v>0.0861202294213904</c:v>
                </c:pt>
                <c:pt idx="1985">
                  <c:v>0.0857651852899127</c:v>
                </c:pt>
                <c:pt idx="1986">
                  <c:v>0.0854256346407864</c:v>
                </c:pt>
                <c:pt idx="1987">
                  <c:v>0.085075300021304</c:v>
                </c:pt>
                <c:pt idx="1988">
                  <c:v>0.0847229598710934</c:v>
                </c:pt>
                <c:pt idx="1989">
                  <c:v>0.0843729999330309</c:v>
                </c:pt>
                <c:pt idx="1990">
                  <c:v>0.0840158112761047</c:v>
                </c:pt>
                <c:pt idx="1991">
                  <c:v>0.083675310967697</c:v>
                </c:pt>
                <c:pt idx="1992">
                  <c:v>0.0833422420339452</c:v>
                </c:pt>
                <c:pt idx="1993">
                  <c:v>0.0830058527075582</c:v>
                </c:pt>
                <c:pt idx="1994">
                  <c:v>0.0826806772086356</c:v>
                </c:pt>
                <c:pt idx="1995">
                  <c:v>0.0823521146757735</c:v>
                </c:pt>
                <c:pt idx="1996">
                  <c:v>0.0820216671460205</c:v>
                </c:pt>
                <c:pt idx="1997">
                  <c:v>0.0816915272424618</c:v>
                </c:pt>
                <c:pt idx="1998">
                  <c:v>0.0813582217941682</c:v>
                </c:pt>
                <c:pt idx="1999">
                  <c:v>0.0810281870679723</c:v>
                </c:pt>
                <c:pt idx="2000">
                  <c:v>0.0806992369393508</c:v>
                </c:pt>
                <c:pt idx="2001">
                  <c:v>0.0803783906416761</c:v>
                </c:pt>
                <c:pt idx="2002">
                  <c:v>0.0800592727959156</c:v>
                </c:pt>
                <c:pt idx="2003">
                  <c:v>0.0797297635012203</c:v>
                </c:pt>
                <c:pt idx="2004">
                  <c:v>0.079411365919643</c:v>
                </c:pt>
                <c:pt idx="2005">
                  <c:v>0.0791012452294429</c:v>
                </c:pt>
                <c:pt idx="2006">
                  <c:v>0.0787711008141439</c:v>
                </c:pt>
                <c:pt idx="2007">
                  <c:v>0.0784482847899199</c:v>
                </c:pt>
                <c:pt idx="2008">
                  <c:v>0.0781399479756753</c:v>
                </c:pt>
                <c:pt idx="2009">
                  <c:v>0.0778136875894335</c:v>
                </c:pt>
                <c:pt idx="2010">
                  <c:v>0.0775042432463831</c:v>
                </c:pt>
                <c:pt idx="2011">
                  <c:v>0.0772085811528895</c:v>
                </c:pt>
                <c:pt idx="2012">
                  <c:v>0.0768966627617677</c:v>
                </c:pt>
                <c:pt idx="2013">
                  <c:v>0.0765918316940467</c:v>
                </c:pt>
                <c:pt idx="2014">
                  <c:v>0.0762847877624962</c:v>
                </c:pt>
                <c:pt idx="2015">
                  <c:v>0.0759790463993947</c:v>
                </c:pt>
                <c:pt idx="2016">
                  <c:v>0.0756856921232409</c:v>
                </c:pt>
                <c:pt idx="2017">
                  <c:v>0.0753904897719622</c:v>
                </c:pt>
                <c:pt idx="2018">
                  <c:v>0.0750988193270233</c:v>
                </c:pt>
                <c:pt idx="2019">
                  <c:v>0.0748090117341942</c:v>
                </c:pt>
                <c:pt idx="2020">
                  <c:v>0.074511962549554</c:v>
                </c:pt>
                <c:pt idx="2021">
                  <c:v>0.0742133281297154</c:v>
                </c:pt>
                <c:pt idx="2022">
                  <c:v>0.0739249993529585</c:v>
                </c:pt>
                <c:pt idx="2023">
                  <c:v>0.0736451143605841</c:v>
                </c:pt>
                <c:pt idx="2024">
                  <c:v>0.0733604641838206</c:v>
                </c:pt>
                <c:pt idx="2025">
                  <c:v>0.0730729051762157</c:v>
                </c:pt>
                <c:pt idx="2026">
                  <c:v>0.07278691145281</c:v>
                </c:pt>
                <c:pt idx="2027">
                  <c:v>0.0725032974034548</c:v>
                </c:pt>
                <c:pt idx="2028">
                  <c:v>0.0722336961577336</c:v>
                </c:pt>
                <c:pt idx="2029">
                  <c:v>0.0719745711733898</c:v>
                </c:pt>
                <c:pt idx="2030">
                  <c:v>0.0717032331973315</c:v>
                </c:pt>
                <c:pt idx="2031">
                  <c:v>0.0714215357270506</c:v>
                </c:pt>
                <c:pt idx="2032">
                  <c:v>0.0711488079693583</c:v>
                </c:pt>
                <c:pt idx="2033">
                  <c:v>0.0708878280801906</c:v>
                </c:pt>
                <c:pt idx="2034">
                  <c:v>0.070632379502058</c:v>
                </c:pt>
                <c:pt idx="2035">
                  <c:v>0.0703841383258502</c:v>
                </c:pt>
                <c:pt idx="2036">
                  <c:v>0.0701417320718368</c:v>
                </c:pt>
                <c:pt idx="2037">
                  <c:v>0.0698877090795173</c:v>
                </c:pt>
                <c:pt idx="2038">
                  <c:v>0.0696281960441007</c:v>
                </c:pt>
                <c:pt idx="2039">
                  <c:v>0.06937590315938</c:v>
                </c:pt>
                <c:pt idx="2040">
                  <c:v>0.0691161939667331</c:v>
                </c:pt>
                <c:pt idx="2041">
                  <c:v>0.0688504623870055</c:v>
                </c:pt>
                <c:pt idx="2042">
                  <c:v>0.0686037820660406</c:v>
                </c:pt>
                <c:pt idx="2043">
                  <c:v>0.068370387951533</c:v>
                </c:pt>
                <c:pt idx="2044">
                  <c:v>0.0681361516730653</c:v>
                </c:pt>
                <c:pt idx="2045">
                  <c:v>0.0679267323679394</c:v>
                </c:pt>
                <c:pt idx="2046">
                  <c:v>0.0677016118334399</c:v>
                </c:pt>
                <c:pt idx="2047">
                  <c:v>0.0674663239883052</c:v>
                </c:pt>
                <c:pt idx="2048">
                  <c:v>0.0672421744714181</c:v>
                </c:pt>
                <c:pt idx="2049">
                  <c:v>0.0670194730576542</c:v>
                </c:pt>
                <c:pt idx="2050">
                  <c:v>0.0667986917412943</c:v>
                </c:pt>
                <c:pt idx="2051">
                  <c:v>0.0665912801606787</c:v>
                </c:pt>
                <c:pt idx="2052">
                  <c:v>0.0663755362646447</c:v>
                </c:pt>
                <c:pt idx="2053">
                  <c:v>0.0661476644376914</c:v>
                </c:pt>
                <c:pt idx="2054">
                  <c:v>0.0659295400397645</c:v>
                </c:pt>
                <c:pt idx="2055">
                  <c:v>0.065712685427732</c:v>
                </c:pt>
                <c:pt idx="2056">
                  <c:v>0.065494417026639</c:v>
                </c:pt>
                <c:pt idx="2057">
                  <c:v>0.065299168187711</c:v>
                </c:pt>
                <c:pt idx="2058">
                  <c:v>0.0650935411453247</c:v>
                </c:pt>
                <c:pt idx="2059">
                  <c:v>0.0648775676886241</c:v>
                </c:pt>
                <c:pt idx="2060">
                  <c:v>0.0646876417514351</c:v>
                </c:pt>
                <c:pt idx="2061">
                  <c:v>0.0644963837332196</c:v>
                </c:pt>
                <c:pt idx="2062">
                  <c:v>0.064294666921099</c:v>
                </c:pt>
                <c:pt idx="2063">
                  <c:v>0.0640953162064155</c:v>
                </c:pt>
                <c:pt idx="2064">
                  <c:v>0.0638923652056191</c:v>
                </c:pt>
                <c:pt idx="2065">
                  <c:v>0.0636856799738275</c:v>
                </c:pt>
                <c:pt idx="2066">
                  <c:v>0.0634890667266316</c:v>
                </c:pt>
                <c:pt idx="2067">
                  <c:v>0.0633145206090477</c:v>
                </c:pt>
                <c:pt idx="2068">
                  <c:v>0.0631361898862653</c:v>
                </c:pt>
                <c:pt idx="2069">
                  <c:v>0.0629490877398186</c:v>
                </c:pt>
                <c:pt idx="2070">
                  <c:v>0.0627735754888919</c:v>
                </c:pt>
                <c:pt idx="2071">
                  <c:v>0.0626087272953656</c:v>
                </c:pt>
                <c:pt idx="2072">
                  <c:v>0.062437602173951</c:v>
                </c:pt>
                <c:pt idx="2073">
                  <c:v>0.0622807963647776</c:v>
                </c:pt>
                <c:pt idx="2074">
                  <c:v>0.0621405654483371</c:v>
                </c:pt>
                <c:pt idx="2075">
                  <c:v>0.0619724471122026</c:v>
                </c:pt>
                <c:pt idx="2076">
                  <c:v>0.0618013356708818</c:v>
                </c:pt>
                <c:pt idx="2077">
                  <c:v>0.0616382830879755</c:v>
                </c:pt>
                <c:pt idx="2078">
                  <c:v>0.0614548874605033</c:v>
                </c:pt>
                <c:pt idx="2079">
                  <c:v>0.0612878031407794</c:v>
                </c:pt>
                <c:pt idx="2080">
                  <c:v>0.0611651804505123</c:v>
                </c:pt>
                <c:pt idx="2081">
                  <c:v>0.0610511240238945</c:v>
                </c:pt>
                <c:pt idx="2082">
                  <c:v>0.0609461008053687</c:v>
                </c:pt>
                <c:pt idx="2083">
                  <c:v>0.0608282376080752</c:v>
                </c:pt>
                <c:pt idx="2084">
                  <c:v>0.0606819284045034</c:v>
                </c:pt>
                <c:pt idx="2085">
                  <c:v>0.0605402465702759</c:v>
                </c:pt>
                <c:pt idx="2086">
                  <c:v>0.0603866764033834</c:v>
                </c:pt>
                <c:pt idx="2087">
                  <c:v>0.0602595517618789</c:v>
                </c:pt>
                <c:pt idx="2088">
                  <c:v>0.0601580793244971</c:v>
                </c:pt>
                <c:pt idx="2089">
                  <c:v>0.0600369892393549</c:v>
                </c:pt>
                <c:pt idx="2090">
                  <c:v>0.0599195862188935</c:v>
                </c:pt>
                <c:pt idx="2091">
                  <c:v>0.0598254050438603</c:v>
                </c:pt>
                <c:pt idx="2092">
                  <c:v>0.0597375164636307</c:v>
                </c:pt>
                <c:pt idx="2093">
                  <c:v>0.0596392701276475</c:v>
                </c:pt>
                <c:pt idx="2094">
                  <c:v>0.0595525041636494</c:v>
                </c:pt>
                <c:pt idx="2095">
                  <c:v>0.0594672573316429</c:v>
                </c:pt>
                <c:pt idx="2096">
                  <c:v>0.0593684604805377</c:v>
                </c:pt>
                <c:pt idx="2097">
                  <c:v>0.0592722392330567</c:v>
                </c:pt>
                <c:pt idx="2098">
                  <c:v>0.0591994361744987</c:v>
                </c:pt>
                <c:pt idx="2099">
                  <c:v>0.0591365365311503</c:v>
                </c:pt>
                <c:pt idx="2100">
                  <c:v>0.0590737506954206</c:v>
                </c:pt>
              </c:numCache>
            </c:numRef>
          </c:yVal>
          <c:smooth val="0"/>
        </c:ser>
        <c:ser>
          <c:idx val="1"/>
          <c:order val="1"/>
          <c:tx>
            <c:strRef>
              <c:f>37_ChartData!C4</c:f>
              <c:strCache>
                <c:ptCount val="1"/>
                <c:pt idx="0">
                  <c:v>Mean diseased</c:v>
                </c:pt>
              </c:strCache>
            </c:strRef>
          </c:tx>
          <c:spPr>
            <a:solidFill>
              <a:srgbClr val="eb6834"/>
            </a:solidFill>
            <a:ln w="15120">
              <a:solidFill>
                <a:srgbClr val="eb6834"/>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37_ChartData!$A$5:$A$2105</c:f>
              <c:numCache>
                <c:formatCode>0.00</c:formatCode>
                <c:ptCount val="2101"/>
                <c:pt idx="0">
                  <c:v>400</c:v>
                </c:pt>
                <c:pt idx="1">
                  <c:v>401</c:v>
                </c:pt>
                <c:pt idx="2">
                  <c:v>402</c:v>
                </c:pt>
                <c:pt idx="3">
                  <c:v>403</c:v>
                </c:pt>
                <c:pt idx="4">
                  <c:v>404</c:v>
                </c:pt>
                <c:pt idx="5">
                  <c:v>405</c:v>
                </c:pt>
                <c:pt idx="6">
                  <c:v>406</c:v>
                </c:pt>
                <c:pt idx="7">
                  <c:v>407</c:v>
                </c:pt>
                <c:pt idx="8">
                  <c:v>408</c:v>
                </c:pt>
                <c:pt idx="9">
                  <c:v>409</c:v>
                </c:pt>
                <c:pt idx="10">
                  <c:v>410</c:v>
                </c:pt>
                <c:pt idx="11">
                  <c:v>411</c:v>
                </c:pt>
                <c:pt idx="12">
                  <c:v>412</c:v>
                </c:pt>
                <c:pt idx="13">
                  <c:v>413</c:v>
                </c:pt>
                <c:pt idx="14">
                  <c:v>414</c:v>
                </c:pt>
                <c:pt idx="15">
                  <c:v>415</c:v>
                </c:pt>
                <c:pt idx="16">
                  <c:v>416</c:v>
                </c:pt>
                <c:pt idx="17">
                  <c:v>417</c:v>
                </c:pt>
                <c:pt idx="18">
                  <c:v>418</c:v>
                </c:pt>
                <c:pt idx="19">
                  <c:v>419</c:v>
                </c:pt>
                <c:pt idx="20">
                  <c:v>420</c:v>
                </c:pt>
                <c:pt idx="21">
                  <c:v>421</c:v>
                </c:pt>
                <c:pt idx="22">
                  <c:v>422</c:v>
                </c:pt>
                <c:pt idx="23">
                  <c:v>423</c:v>
                </c:pt>
                <c:pt idx="24">
                  <c:v>424</c:v>
                </c:pt>
                <c:pt idx="25">
                  <c:v>425</c:v>
                </c:pt>
                <c:pt idx="26">
                  <c:v>426</c:v>
                </c:pt>
                <c:pt idx="27">
                  <c:v>427</c:v>
                </c:pt>
                <c:pt idx="28">
                  <c:v>428</c:v>
                </c:pt>
                <c:pt idx="29">
                  <c:v>429</c:v>
                </c:pt>
                <c:pt idx="30">
                  <c:v>430</c:v>
                </c:pt>
                <c:pt idx="31">
                  <c:v>431</c:v>
                </c:pt>
                <c:pt idx="32">
                  <c:v>432</c:v>
                </c:pt>
                <c:pt idx="33">
                  <c:v>433</c:v>
                </c:pt>
                <c:pt idx="34">
                  <c:v>434</c:v>
                </c:pt>
                <c:pt idx="35">
                  <c:v>435</c:v>
                </c:pt>
                <c:pt idx="36">
                  <c:v>436</c:v>
                </c:pt>
                <c:pt idx="37">
                  <c:v>437</c:v>
                </c:pt>
                <c:pt idx="38">
                  <c:v>438</c:v>
                </c:pt>
                <c:pt idx="39">
                  <c:v>439</c:v>
                </c:pt>
                <c:pt idx="40">
                  <c:v>440</c:v>
                </c:pt>
                <c:pt idx="41">
                  <c:v>441</c:v>
                </c:pt>
                <c:pt idx="42">
                  <c:v>442</c:v>
                </c:pt>
                <c:pt idx="43">
                  <c:v>443</c:v>
                </c:pt>
                <c:pt idx="44">
                  <c:v>444</c:v>
                </c:pt>
                <c:pt idx="45">
                  <c:v>445</c:v>
                </c:pt>
                <c:pt idx="46">
                  <c:v>446</c:v>
                </c:pt>
                <c:pt idx="47">
                  <c:v>447</c:v>
                </c:pt>
                <c:pt idx="48">
                  <c:v>448</c:v>
                </c:pt>
                <c:pt idx="49">
                  <c:v>449</c:v>
                </c:pt>
                <c:pt idx="50">
                  <c:v>450</c:v>
                </c:pt>
                <c:pt idx="51">
                  <c:v>451</c:v>
                </c:pt>
                <c:pt idx="52">
                  <c:v>452</c:v>
                </c:pt>
                <c:pt idx="53">
                  <c:v>453</c:v>
                </c:pt>
                <c:pt idx="54">
                  <c:v>454</c:v>
                </c:pt>
                <c:pt idx="55">
                  <c:v>455</c:v>
                </c:pt>
                <c:pt idx="56">
                  <c:v>456</c:v>
                </c:pt>
                <c:pt idx="57">
                  <c:v>457</c:v>
                </c:pt>
                <c:pt idx="58">
                  <c:v>458</c:v>
                </c:pt>
                <c:pt idx="59">
                  <c:v>459</c:v>
                </c:pt>
                <c:pt idx="60">
                  <c:v>460</c:v>
                </c:pt>
                <c:pt idx="61">
                  <c:v>461</c:v>
                </c:pt>
                <c:pt idx="62">
                  <c:v>462</c:v>
                </c:pt>
                <c:pt idx="63">
                  <c:v>463</c:v>
                </c:pt>
                <c:pt idx="64">
                  <c:v>464</c:v>
                </c:pt>
                <c:pt idx="65">
                  <c:v>465</c:v>
                </c:pt>
                <c:pt idx="66">
                  <c:v>466</c:v>
                </c:pt>
                <c:pt idx="67">
                  <c:v>467</c:v>
                </c:pt>
                <c:pt idx="68">
                  <c:v>468</c:v>
                </c:pt>
                <c:pt idx="69">
                  <c:v>469</c:v>
                </c:pt>
                <c:pt idx="70">
                  <c:v>470</c:v>
                </c:pt>
                <c:pt idx="71">
                  <c:v>471</c:v>
                </c:pt>
                <c:pt idx="72">
                  <c:v>472</c:v>
                </c:pt>
                <c:pt idx="73">
                  <c:v>473</c:v>
                </c:pt>
                <c:pt idx="74">
                  <c:v>474</c:v>
                </c:pt>
                <c:pt idx="75">
                  <c:v>475</c:v>
                </c:pt>
                <c:pt idx="76">
                  <c:v>476</c:v>
                </c:pt>
                <c:pt idx="77">
                  <c:v>477</c:v>
                </c:pt>
                <c:pt idx="78">
                  <c:v>478</c:v>
                </c:pt>
                <c:pt idx="79">
                  <c:v>479</c:v>
                </c:pt>
                <c:pt idx="80">
                  <c:v>480</c:v>
                </c:pt>
                <c:pt idx="81">
                  <c:v>481</c:v>
                </c:pt>
                <c:pt idx="82">
                  <c:v>482</c:v>
                </c:pt>
                <c:pt idx="83">
                  <c:v>483</c:v>
                </c:pt>
                <c:pt idx="84">
                  <c:v>484</c:v>
                </c:pt>
                <c:pt idx="85">
                  <c:v>485</c:v>
                </c:pt>
                <c:pt idx="86">
                  <c:v>486</c:v>
                </c:pt>
                <c:pt idx="87">
                  <c:v>487</c:v>
                </c:pt>
                <c:pt idx="88">
                  <c:v>488</c:v>
                </c:pt>
                <c:pt idx="89">
                  <c:v>489</c:v>
                </c:pt>
                <c:pt idx="90">
                  <c:v>490</c:v>
                </c:pt>
                <c:pt idx="91">
                  <c:v>491</c:v>
                </c:pt>
                <c:pt idx="92">
                  <c:v>492</c:v>
                </c:pt>
                <c:pt idx="93">
                  <c:v>493</c:v>
                </c:pt>
                <c:pt idx="94">
                  <c:v>494</c:v>
                </c:pt>
                <c:pt idx="95">
                  <c:v>495</c:v>
                </c:pt>
                <c:pt idx="96">
                  <c:v>496</c:v>
                </c:pt>
                <c:pt idx="97">
                  <c:v>497</c:v>
                </c:pt>
                <c:pt idx="98">
                  <c:v>498</c:v>
                </c:pt>
                <c:pt idx="99">
                  <c:v>499</c:v>
                </c:pt>
                <c:pt idx="100">
                  <c:v>500</c:v>
                </c:pt>
                <c:pt idx="101">
                  <c:v>501</c:v>
                </c:pt>
                <c:pt idx="102">
                  <c:v>502</c:v>
                </c:pt>
                <c:pt idx="103">
                  <c:v>503</c:v>
                </c:pt>
                <c:pt idx="104">
                  <c:v>504</c:v>
                </c:pt>
                <c:pt idx="105">
                  <c:v>505</c:v>
                </c:pt>
                <c:pt idx="106">
                  <c:v>506</c:v>
                </c:pt>
                <c:pt idx="107">
                  <c:v>507</c:v>
                </c:pt>
                <c:pt idx="108">
                  <c:v>508</c:v>
                </c:pt>
                <c:pt idx="109">
                  <c:v>509</c:v>
                </c:pt>
                <c:pt idx="110">
                  <c:v>510</c:v>
                </c:pt>
                <c:pt idx="111">
                  <c:v>511</c:v>
                </c:pt>
                <c:pt idx="112">
                  <c:v>512</c:v>
                </c:pt>
                <c:pt idx="113">
                  <c:v>513</c:v>
                </c:pt>
                <c:pt idx="114">
                  <c:v>514</c:v>
                </c:pt>
                <c:pt idx="115">
                  <c:v>515</c:v>
                </c:pt>
                <c:pt idx="116">
                  <c:v>516</c:v>
                </c:pt>
                <c:pt idx="117">
                  <c:v>517</c:v>
                </c:pt>
                <c:pt idx="118">
                  <c:v>518</c:v>
                </c:pt>
                <c:pt idx="119">
                  <c:v>519</c:v>
                </c:pt>
                <c:pt idx="120">
                  <c:v>520</c:v>
                </c:pt>
                <c:pt idx="121">
                  <c:v>521</c:v>
                </c:pt>
                <c:pt idx="122">
                  <c:v>522</c:v>
                </c:pt>
                <c:pt idx="123">
                  <c:v>523</c:v>
                </c:pt>
                <c:pt idx="124">
                  <c:v>524</c:v>
                </c:pt>
                <c:pt idx="125">
                  <c:v>525</c:v>
                </c:pt>
                <c:pt idx="126">
                  <c:v>526</c:v>
                </c:pt>
                <c:pt idx="127">
                  <c:v>527</c:v>
                </c:pt>
                <c:pt idx="128">
                  <c:v>528</c:v>
                </c:pt>
                <c:pt idx="129">
                  <c:v>529</c:v>
                </c:pt>
                <c:pt idx="130">
                  <c:v>530</c:v>
                </c:pt>
                <c:pt idx="131">
                  <c:v>531</c:v>
                </c:pt>
                <c:pt idx="132">
                  <c:v>532</c:v>
                </c:pt>
                <c:pt idx="133">
                  <c:v>533</c:v>
                </c:pt>
                <c:pt idx="134">
                  <c:v>534</c:v>
                </c:pt>
                <c:pt idx="135">
                  <c:v>535</c:v>
                </c:pt>
                <c:pt idx="136">
                  <c:v>536</c:v>
                </c:pt>
                <c:pt idx="137">
                  <c:v>537</c:v>
                </c:pt>
                <c:pt idx="138">
                  <c:v>538</c:v>
                </c:pt>
                <c:pt idx="139">
                  <c:v>539</c:v>
                </c:pt>
                <c:pt idx="140">
                  <c:v>540</c:v>
                </c:pt>
                <c:pt idx="141">
                  <c:v>541</c:v>
                </c:pt>
                <c:pt idx="142">
                  <c:v>542</c:v>
                </c:pt>
                <c:pt idx="143">
                  <c:v>543</c:v>
                </c:pt>
                <c:pt idx="144">
                  <c:v>544</c:v>
                </c:pt>
                <c:pt idx="145">
                  <c:v>545</c:v>
                </c:pt>
                <c:pt idx="146">
                  <c:v>546</c:v>
                </c:pt>
                <c:pt idx="147">
                  <c:v>547</c:v>
                </c:pt>
                <c:pt idx="148">
                  <c:v>548</c:v>
                </c:pt>
                <c:pt idx="149">
                  <c:v>549</c:v>
                </c:pt>
                <c:pt idx="150">
                  <c:v>550</c:v>
                </c:pt>
                <c:pt idx="151">
                  <c:v>551</c:v>
                </c:pt>
                <c:pt idx="152">
                  <c:v>552</c:v>
                </c:pt>
                <c:pt idx="153">
                  <c:v>553</c:v>
                </c:pt>
                <c:pt idx="154">
                  <c:v>554</c:v>
                </c:pt>
                <c:pt idx="155">
                  <c:v>555</c:v>
                </c:pt>
                <c:pt idx="156">
                  <c:v>556</c:v>
                </c:pt>
                <c:pt idx="157">
                  <c:v>557</c:v>
                </c:pt>
                <c:pt idx="158">
                  <c:v>558</c:v>
                </c:pt>
                <c:pt idx="159">
                  <c:v>559</c:v>
                </c:pt>
                <c:pt idx="160">
                  <c:v>560</c:v>
                </c:pt>
                <c:pt idx="161">
                  <c:v>561</c:v>
                </c:pt>
                <c:pt idx="162">
                  <c:v>562</c:v>
                </c:pt>
                <c:pt idx="163">
                  <c:v>563</c:v>
                </c:pt>
                <c:pt idx="164">
                  <c:v>564</c:v>
                </c:pt>
                <c:pt idx="165">
                  <c:v>565</c:v>
                </c:pt>
                <c:pt idx="166">
                  <c:v>566</c:v>
                </c:pt>
                <c:pt idx="167">
                  <c:v>567</c:v>
                </c:pt>
                <c:pt idx="168">
                  <c:v>568</c:v>
                </c:pt>
                <c:pt idx="169">
                  <c:v>569</c:v>
                </c:pt>
                <c:pt idx="170">
                  <c:v>570</c:v>
                </c:pt>
                <c:pt idx="171">
                  <c:v>571</c:v>
                </c:pt>
                <c:pt idx="172">
                  <c:v>572</c:v>
                </c:pt>
                <c:pt idx="173">
                  <c:v>573</c:v>
                </c:pt>
                <c:pt idx="174">
                  <c:v>574</c:v>
                </c:pt>
                <c:pt idx="175">
                  <c:v>575</c:v>
                </c:pt>
                <c:pt idx="176">
                  <c:v>576</c:v>
                </c:pt>
                <c:pt idx="177">
                  <c:v>577</c:v>
                </c:pt>
                <c:pt idx="178">
                  <c:v>578</c:v>
                </c:pt>
                <c:pt idx="179">
                  <c:v>579</c:v>
                </c:pt>
                <c:pt idx="180">
                  <c:v>580</c:v>
                </c:pt>
                <c:pt idx="181">
                  <c:v>581</c:v>
                </c:pt>
                <c:pt idx="182">
                  <c:v>582</c:v>
                </c:pt>
                <c:pt idx="183">
                  <c:v>583</c:v>
                </c:pt>
                <c:pt idx="184">
                  <c:v>584</c:v>
                </c:pt>
                <c:pt idx="185">
                  <c:v>585</c:v>
                </c:pt>
                <c:pt idx="186">
                  <c:v>586</c:v>
                </c:pt>
                <c:pt idx="187">
                  <c:v>587</c:v>
                </c:pt>
                <c:pt idx="188">
                  <c:v>588</c:v>
                </c:pt>
                <c:pt idx="189">
                  <c:v>589</c:v>
                </c:pt>
                <c:pt idx="190">
                  <c:v>590</c:v>
                </c:pt>
                <c:pt idx="191">
                  <c:v>591</c:v>
                </c:pt>
                <c:pt idx="192">
                  <c:v>592</c:v>
                </c:pt>
                <c:pt idx="193">
                  <c:v>593</c:v>
                </c:pt>
                <c:pt idx="194">
                  <c:v>594</c:v>
                </c:pt>
                <c:pt idx="195">
                  <c:v>595</c:v>
                </c:pt>
                <c:pt idx="196">
                  <c:v>596</c:v>
                </c:pt>
                <c:pt idx="197">
                  <c:v>597</c:v>
                </c:pt>
                <c:pt idx="198">
                  <c:v>598</c:v>
                </c:pt>
                <c:pt idx="199">
                  <c:v>599</c:v>
                </c:pt>
                <c:pt idx="200">
                  <c:v>600</c:v>
                </c:pt>
                <c:pt idx="201">
                  <c:v>601</c:v>
                </c:pt>
                <c:pt idx="202">
                  <c:v>602</c:v>
                </c:pt>
                <c:pt idx="203">
                  <c:v>603</c:v>
                </c:pt>
                <c:pt idx="204">
                  <c:v>604</c:v>
                </c:pt>
                <c:pt idx="205">
                  <c:v>605</c:v>
                </c:pt>
                <c:pt idx="206">
                  <c:v>606</c:v>
                </c:pt>
                <c:pt idx="207">
                  <c:v>607</c:v>
                </c:pt>
                <c:pt idx="208">
                  <c:v>608</c:v>
                </c:pt>
                <c:pt idx="209">
                  <c:v>609</c:v>
                </c:pt>
                <c:pt idx="210">
                  <c:v>610</c:v>
                </c:pt>
                <c:pt idx="211">
                  <c:v>611</c:v>
                </c:pt>
                <c:pt idx="212">
                  <c:v>612</c:v>
                </c:pt>
                <c:pt idx="213">
                  <c:v>613</c:v>
                </c:pt>
                <c:pt idx="214">
                  <c:v>614</c:v>
                </c:pt>
                <c:pt idx="215">
                  <c:v>615</c:v>
                </c:pt>
                <c:pt idx="216">
                  <c:v>616</c:v>
                </c:pt>
                <c:pt idx="217">
                  <c:v>617</c:v>
                </c:pt>
                <c:pt idx="218">
                  <c:v>618</c:v>
                </c:pt>
                <c:pt idx="219">
                  <c:v>619</c:v>
                </c:pt>
                <c:pt idx="220">
                  <c:v>620</c:v>
                </c:pt>
                <c:pt idx="221">
                  <c:v>621</c:v>
                </c:pt>
                <c:pt idx="222">
                  <c:v>622</c:v>
                </c:pt>
                <c:pt idx="223">
                  <c:v>623</c:v>
                </c:pt>
                <c:pt idx="224">
                  <c:v>624</c:v>
                </c:pt>
                <c:pt idx="225">
                  <c:v>625</c:v>
                </c:pt>
                <c:pt idx="226">
                  <c:v>626</c:v>
                </c:pt>
                <c:pt idx="227">
                  <c:v>627</c:v>
                </c:pt>
                <c:pt idx="228">
                  <c:v>628</c:v>
                </c:pt>
                <c:pt idx="229">
                  <c:v>629</c:v>
                </c:pt>
                <c:pt idx="230">
                  <c:v>630</c:v>
                </c:pt>
                <c:pt idx="231">
                  <c:v>631</c:v>
                </c:pt>
                <c:pt idx="232">
                  <c:v>632</c:v>
                </c:pt>
                <c:pt idx="233">
                  <c:v>633</c:v>
                </c:pt>
                <c:pt idx="234">
                  <c:v>634</c:v>
                </c:pt>
                <c:pt idx="235">
                  <c:v>635</c:v>
                </c:pt>
                <c:pt idx="236">
                  <c:v>636</c:v>
                </c:pt>
                <c:pt idx="237">
                  <c:v>637</c:v>
                </c:pt>
                <c:pt idx="238">
                  <c:v>638</c:v>
                </c:pt>
                <c:pt idx="239">
                  <c:v>639</c:v>
                </c:pt>
                <c:pt idx="240">
                  <c:v>640</c:v>
                </c:pt>
                <c:pt idx="241">
                  <c:v>641</c:v>
                </c:pt>
                <c:pt idx="242">
                  <c:v>642</c:v>
                </c:pt>
                <c:pt idx="243">
                  <c:v>643</c:v>
                </c:pt>
                <c:pt idx="244">
                  <c:v>644</c:v>
                </c:pt>
                <c:pt idx="245">
                  <c:v>645</c:v>
                </c:pt>
                <c:pt idx="246">
                  <c:v>646</c:v>
                </c:pt>
                <c:pt idx="247">
                  <c:v>647</c:v>
                </c:pt>
                <c:pt idx="248">
                  <c:v>648</c:v>
                </c:pt>
                <c:pt idx="249">
                  <c:v>649</c:v>
                </c:pt>
                <c:pt idx="250">
                  <c:v>650</c:v>
                </c:pt>
                <c:pt idx="251">
                  <c:v>651</c:v>
                </c:pt>
                <c:pt idx="252">
                  <c:v>652</c:v>
                </c:pt>
                <c:pt idx="253">
                  <c:v>653</c:v>
                </c:pt>
                <c:pt idx="254">
                  <c:v>654</c:v>
                </c:pt>
                <c:pt idx="255">
                  <c:v>655</c:v>
                </c:pt>
                <c:pt idx="256">
                  <c:v>656</c:v>
                </c:pt>
                <c:pt idx="257">
                  <c:v>657</c:v>
                </c:pt>
                <c:pt idx="258">
                  <c:v>658</c:v>
                </c:pt>
                <c:pt idx="259">
                  <c:v>659</c:v>
                </c:pt>
                <c:pt idx="260">
                  <c:v>660</c:v>
                </c:pt>
                <c:pt idx="261">
                  <c:v>661</c:v>
                </c:pt>
                <c:pt idx="262">
                  <c:v>662</c:v>
                </c:pt>
                <c:pt idx="263">
                  <c:v>663</c:v>
                </c:pt>
                <c:pt idx="264">
                  <c:v>664</c:v>
                </c:pt>
                <c:pt idx="265">
                  <c:v>665</c:v>
                </c:pt>
                <c:pt idx="266">
                  <c:v>666</c:v>
                </c:pt>
                <c:pt idx="267">
                  <c:v>667</c:v>
                </c:pt>
                <c:pt idx="268">
                  <c:v>668</c:v>
                </c:pt>
                <c:pt idx="269">
                  <c:v>669</c:v>
                </c:pt>
                <c:pt idx="270">
                  <c:v>670</c:v>
                </c:pt>
                <c:pt idx="271">
                  <c:v>671</c:v>
                </c:pt>
                <c:pt idx="272">
                  <c:v>672</c:v>
                </c:pt>
                <c:pt idx="273">
                  <c:v>673</c:v>
                </c:pt>
                <c:pt idx="274">
                  <c:v>674</c:v>
                </c:pt>
                <c:pt idx="275">
                  <c:v>675</c:v>
                </c:pt>
                <c:pt idx="276">
                  <c:v>676</c:v>
                </c:pt>
                <c:pt idx="277">
                  <c:v>677</c:v>
                </c:pt>
                <c:pt idx="278">
                  <c:v>678</c:v>
                </c:pt>
                <c:pt idx="279">
                  <c:v>679</c:v>
                </c:pt>
                <c:pt idx="280">
                  <c:v>680</c:v>
                </c:pt>
                <c:pt idx="281">
                  <c:v>681</c:v>
                </c:pt>
                <c:pt idx="282">
                  <c:v>682</c:v>
                </c:pt>
                <c:pt idx="283">
                  <c:v>683</c:v>
                </c:pt>
                <c:pt idx="284">
                  <c:v>684</c:v>
                </c:pt>
                <c:pt idx="285">
                  <c:v>685</c:v>
                </c:pt>
                <c:pt idx="286">
                  <c:v>686</c:v>
                </c:pt>
                <c:pt idx="287">
                  <c:v>687</c:v>
                </c:pt>
                <c:pt idx="288">
                  <c:v>688</c:v>
                </c:pt>
                <c:pt idx="289">
                  <c:v>689</c:v>
                </c:pt>
                <c:pt idx="290">
                  <c:v>690</c:v>
                </c:pt>
                <c:pt idx="291">
                  <c:v>691</c:v>
                </c:pt>
                <c:pt idx="292">
                  <c:v>692</c:v>
                </c:pt>
                <c:pt idx="293">
                  <c:v>693</c:v>
                </c:pt>
                <c:pt idx="294">
                  <c:v>694</c:v>
                </c:pt>
                <c:pt idx="295">
                  <c:v>695</c:v>
                </c:pt>
                <c:pt idx="296">
                  <c:v>696</c:v>
                </c:pt>
                <c:pt idx="297">
                  <c:v>697</c:v>
                </c:pt>
                <c:pt idx="298">
                  <c:v>698</c:v>
                </c:pt>
                <c:pt idx="299">
                  <c:v>699</c:v>
                </c:pt>
                <c:pt idx="300">
                  <c:v>700</c:v>
                </c:pt>
                <c:pt idx="301">
                  <c:v>701</c:v>
                </c:pt>
                <c:pt idx="302">
                  <c:v>702</c:v>
                </c:pt>
                <c:pt idx="303">
                  <c:v>703</c:v>
                </c:pt>
                <c:pt idx="304">
                  <c:v>704</c:v>
                </c:pt>
                <c:pt idx="305">
                  <c:v>705</c:v>
                </c:pt>
                <c:pt idx="306">
                  <c:v>706</c:v>
                </c:pt>
                <c:pt idx="307">
                  <c:v>707</c:v>
                </c:pt>
                <c:pt idx="308">
                  <c:v>708</c:v>
                </c:pt>
                <c:pt idx="309">
                  <c:v>709</c:v>
                </c:pt>
                <c:pt idx="310">
                  <c:v>710</c:v>
                </c:pt>
                <c:pt idx="311">
                  <c:v>711</c:v>
                </c:pt>
                <c:pt idx="312">
                  <c:v>712</c:v>
                </c:pt>
                <c:pt idx="313">
                  <c:v>713</c:v>
                </c:pt>
                <c:pt idx="314">
                  <c:v>714</c:v>
                </c:pt>
                <c:pt idx="315">
                  <c:v>715</c:v>
                </c:pt>
                <c:pt idx="316">
                  <c:v>716</c:v>
                </c:pt>
                <c:pt idx="317">
                  <c:v>717</c:v>
                </c:pt>
                <c:pt idx="318">
                  <c:v>718</c:v>
                </c:pt>
                <c:pt idx="319">
                  <c:v>719</c:v>
                </c:pt>
                <c:pt idx="320">
                  <c:v>720</c:v>
                </c:pt>
                <c:pt idx="321">
                  <c:v>721</c:v>
                </c:pt>
                <c:pt idx="322">
                  <c:v>722</c:v>
                </c:pt>
                <c:pt idx="323">
                  <c:v>723</c:v>
                </c:pt>
                <c:pt idx="324">
                  <c:v>724</c:v>
                </c:pt>
                <c:pt idx="325">
                  <c:v>725</c:v>
                </c:pt>
                <c:pt idx="326">
                  <c:v>726</c:v>
                </c:pt>
                <c:pt idx="327">
                  <c:v>727</c:v>
                </c:pt>
                <c:pt idx="328">
                  <c:v>728</c:v>
                </c:pt>
                <c:pt idx="329">
                  <c:v>729</c:v>
                </c:pt>
                <c:pt idx="330">
                  <c:v>730</c:v>
                </c:pt>
                <c:pt idx="331">
                  <c:v>731</c:v>
                </c:pt>
                <c:pt idx="332">
                  <c:v>732</c:v>
                </c:pt>
                <c:pt idx="333">
                  <c:v>733</c:v>
                </c:pt>
                <c:pt idx="334">
                  <c:v>734</c:v>
                </c:pt>
                <c:pt idx="335">
                  <c:v>735</c:v>
                </c:pt>
                <c:pt idx="336">
                  <c:v>736</c:v>
                </c:pt>
                <c:pt idx="337">
                  <c:v>737</c:v>
                </c:pt>
                <c:pt idx="338">
                  <c:v>738</c:v>
                </c:pt>
                <c:pt idx="339">
                  <c:v>739</c:v>
                </c:pt>
                <c:pt idx="340">
                  <c:v>740</c:v>
                </c:pt>
                <c:pt idx="341">
                  <c:v>741</c:v>
                </c:pt>
                <c:pt idx="342">
                  <c:v>742</c:v>
                </c:pt>
                <c:pt idx="343">
                  <c:v>743</c:v>
                </c:pt>
                <c:pt idx="344">
                  <c:v>744</c:v>
                </c:pt>
                <c:pt idx="345">
                  <c:v>745</c:v>
                </c:pt>
                <c:pt idx="346">
                  <c:v>746</c:v>
                </c:pt>
                <c:pt idx="347">
                  <c:v>747</c:v>
                </c:pt>
                <c:pt idx="348">
                  <c:v>748</c:v>
                </c:pt>
                <c:pt idx="349">
                  <c:v>749</c:v>
                </c:pt>
                <c:pt idx="350">
                  <c:v>750</c:v>
                </c:pt>
                <c:pt idx="351">
                  <c:v>751</c:v>
                </c:pt>
                <c:pt idx="352">
                  <c:v>752</c:v>
                </c:pt>
                <c:pt idx="353">
                  <c:v>753</c:v>
                </c:pt>
                <c:pt idx="354">
                  <c:v>754</c:v>
                </c:pt>
                <c:pt idx="355">
                  <c:v>755</c:v>
                </c:pt>
                <c:pt idx="356">
                  <c:v>756</c:v>
                </c:pt>
                <c:pt idx="357">
                  <c:v>757</c:v>
                </c:pt>
                <c:pt idx="358">
                  <c:v>758</c:v>
                </c:pt>
                <c:pt idx="359">
                  <c:v>759</c:v>
                </c:pt>
                <c:pt idx="360">
                  <c:v>760</c:v>
                </c:pt>
                <c:pt idx="361">
                  <c:v>761</c:v>
                </c:pt>
                <c:pt idx="362">
                  <c:v>762</c:v>
                </c:pt>
                <c:pt idx="363">
                  <c:v>763</c:v>
                </c:pt>
                <c:pt idx="364">
                  <c:v>764</c:v>
                </c:pt>
                <c:pt idx="365">
                  <c:v>765</c:v>
                </c:pt>
                <c:pt idx="366">
                  <c:v>766</c:v>
                </c:pt>
                <c:pt idx="367">
                  <c:v>767</c:v>
                </c:pt>
                <c:pt idx="368">
                  <c:v>768</c:v>
                </c:pt>
                <c:pt idx="369">
                  <c:v>769</c:v>
                </c:pt>
                <c:pt idx="370">
                  <c:v>770</c:v>
                </c:pt>
                <c:pt idx="371">
                  <c:v>771</c:v>
                </c:pt>
                <c:pt idx="372">
                  <c:v>772</c:v>
                </c:pt>
                <c:pt idx="373">
                  <c:v>773</c:v>
                </c:pt>
                <c:pt idx="374">
                  <c:v>774</c:v>
                </c:pt>
                <c:pt idx="375">
                  <c:v>775</c:v>
                </c:pt>
                <c:pt idx="376">
                  <c:v>776</c:v>
                </c:pt>
                <c:pt idx="377">
                  <c:v>777</c:v>
                </c:pt>
                <c:pt idx="378">
                  <c:v>778</c:v>
                </c:pt>
                <c:pt idx="379">
                  <c:v>779</c:v>
                </c:pt>
                <c:pt idx="380">
                  <c:v>780</c:v>
                </c:pt>
                <c:pt idx="381">
                  <c:v>781</c:v>
                </c:pt>
                <c:pt idx="382">
                  <c:v>782</c:v>
                </c:pt>
                <c:pt idx="383">
                  <c:v>783</c:v>
                </c:pt>
                <c:pt idx="384">
                  <c:v>784</c:v>
                </c:pt>
                <c:pt idx="385">
                  <c:v>785</c:v>
                </c:pt>
                <c:pt idx="386">
                  <c:v>786</c:v>
                </c:pt>
                <c:pt idx="387">
                  <c:v>787</c:v>
                </c:pt>
                <c:pt idx="388">
                  <c:v>788</c:v>
                </c:pt>
                <c:pt idx="389">
                  <c:v>789</c:v>
                </c:pt>
                <c:pt idx="390">
                  <c:v>790</c:v>
                </c:pt>
                <c:pt idx="391">
                  <c:v>791</c:v>
                </c:pt>
                <c:pt idx="392">
                  <c:v>792</c:v>
                </c:pt>
                <c:pt idx="393">
                  <c:v>793</c:v>
                </c:pt>
                <c:pt idx="394">
                  <c:v>794</c:v>
                </c:pt>
                <c:pt idx="395">
                  <c:v>795</c:v>
                </c:pt>
                <c:pt idx="396">
                  <c:v>796</c:v>
                </c:pt>
                <c:pt idx="397">
                  <c:v>797</c:v>
                </c:pt>
                <c:pt idx="398">
                  <c:v>798</c:v>
                </c:pt>
                <c:pt idx="399">
                  <c:v>799</c:v>
                </c:pt>
                <c:pt idx="400">
                  <c:v>800</c:v>
                </c:pt>
                <c:pt idx="401">
                  <c:v>801</c:v>
                </c:pt>
                <c:pt idx="402">
                  <c:v>802</c:v>
                </c:pt>
                <c:pt idx="403">
                  <c:v>803</c:v>
                </c:pt>
                <c:pt idx="404">
                  <c:v>804</c:v>
                </c:pt>
                <c:pt idx="405">
                  <c:v>805</c:v>
                </c:pt>
                <c:pt idx="406">
                  <c:v>806</c:v>
                </c:pt>
                <c:pt idx="407">
                  <c:v>807</c:v>
                </c:pt>
                <c:pt idx="408">
                  <c:v>808</c:v>
                </c:pt>
                <c:pt idx="409">
                  <c:v>809</c:v>
                </c:pt>
                <c:pt idx="410">
                  <c:v>810</c:v>
                </c:pt>
                <c:pt idx="411">
                  <c:v>811</c:v>
                </c:pt>
                <c:pt idx="412">
                  <c:v>812</c:v>
                </c:pt>
                <c:pt idx="413">
                  <c:v>813</c:v>
                </c:pt>
                <c:pt idx="414">
                  <c:v>814</c:v>
                </c:pt>
                <c:pt idx="415">
                  <c:v>815</c:v>
                </c:pt>
                <c:pt idx="416">
                  <c:v>816</c:v>
                </c:pt>
                <c:pt idx="417">
                  <c:v>817</c:v>
                </c:pt>
                <c:pt idx="418">
                  <c:v>818</c:v>
                </c:pt>
                <c:pt idx="419">
                  <c:v>819</c:v>
                </c:pt>
                <c:pt idx="420">
                  <c:v>820</c:v>
                </c:pt>
                <c:pt idx="421">
                  <c:v>821</c:v>
                </c:pt>
                <c:pt idx="422">
                  <c:v>822</c:v>
                </c:pt>
                <c:pt idx="423">
                  <c:v>823</c:v>
                </c:pt>
                <c:pt idx="424">
                  <c:v>824</c:v>
                </c:pt>
                <c:pt idx="425">
                  <c:v>825</c:v>
                </c:pt>
                <c:pt idx="426">
                  <c:v>826</c:v>
                </c:pt>
                <c:pt idx="427">
                  <c:v>827</c:v>
                </c:pt>
                <c:pt idx="428">
                  <c:v>828</c:v>
                </c:pt>
                <c:pt idx="429">
                  <c:v>829</c:v>
                </c:pt>
                <c:pt idx="430">
                  <c:v>830</c:v>
                </c:pt>
                <c:pt idx="431">
                  <c:v>831</c:v>
                </c:pt>
                <c:pt idx="432">
                  <c:v>832</c:v>
                </c:pt>
                <c:pt idx="433">
                  <c:v>833</c:v>
                </c:pt>
                <c:pt idx="434">
                  <c:v>834</c:v>
                </c:pt>
                <c:pt idx="435">
                  <c:v>835</c:v>
                </c:pt>
                <c:pt idx="436">
                  <c:v>836</c:v>
                </c:pt>
                <c:pt idx="437">
                  <c:v>837</c:v>
                </c:pt>
                <c:pt idx="438">
                  <c:v>838</c:v>
                </c:pt>
                <c:pt idx="439">
                  <c:v>839</c:v>
                </c:pt>
                <c:pt idx="440">
                  <c:v>840</c:v>
                </c:pt>
                <c:pt idx="441">
                  <c:v>841</c:v>
                </c:pt>
                <c:pt idx="442">
                  <c:v>842</c:v>
                </c:pt>
                <c:pt idx="443">
                  <c:v>843</c:v>
                </c:pt>
                <c:pt idx="444">
                  <c:v>844</c:v>
                </c:pt>
                <c:pt idx="445">
                  <c:v>845</c:v>
                </c:pt>
                <c:pt idx="446">
                  <c:v>846</c:v>
                </c:pt>
                <c:pt idx="447">
                  <c:v>847</c:v>
                </c:pt>
                <c:pt idx="448">
                  <c:v>848</c:v>
                </c:pt>
                <c:pt idx="449">
                  <c:v>849</c:v>
                </c:pt>
                <c:pt idx="450">
                  <c:v>850</c:v>
                </c:pt>
                <c:pt idx="451">
                  <c:v>851</c:v>
                </c:pt>
                <c:pt idx="452">
                  <c:v>852</c:v>
                </c:pt>
                <c:pt idx="453">
                  <c:v>853</c:v>
                </c:pt>
                <c:pt idx="454">
                  <c:v>854</c:v>
                </c:pt>
                <c:pt idx="455">
                  <c:v>855</c:v>
                </c:pt>
                <c:pt idx="456">
                  <c:v>856</c:v>
                </c:pt>
                <c:pt idx="457">
                  <c:v>857</c:v>
                </c:pt>
                <c:pt idx="458">
                  <c:v>858</c:v>
                </c:pt>
                <c:pt idx="459">
                  <c:v>859</c:v>
                </c:pt>
                <c:pt idx="460">
                  <c:v>860</c:v>
                </c:pt>
                <c:pt idx="461">
                  <c:v>861</c:v>
                </c:pt>
                <c:pt idx="462">
                  <c:v>862</c:v>
                </c:pt>
                <c:pt idx="463">
                  <c:v>863</c:v>
                </c:pt>
                <c:pt idx="464">
                  <c:v>864</c:v>
                </c:pt>
                <c:pt idx="465">
                  <c:v>865</c:v>
                </c:pt>
                <c:pt idx="466">
                  <c:v>866</c:v>
                </c:pt>
                <c:pt idx="467">
                  <c:v>867</c:v>
                </c:pt>
                <c:pt idx="468">
                  <c:v>868</c:v>
                </c:pt>
                <c:pt idx="469">
                  <c:v>869</c:v>
                </c:pt>
                <c:pt idx="470">
                  <c:v>870</c:v>
                </c:pt>
                <c:pt idx="471">
                  <c:v>871</c:v>
                </c:pt>
                <c:pt idx="472">
                  <c:v>872</c:v>
                </c:pt>
                <c:pt idx="473">
                  <c:v>873</c:v>
                </c:pt>
                <c:pt idx="474">
                  <c:v>874</c:v>
                </c:pt>
                <c:pt idx="475">
                  <c:v>875</c:v>
                </c:pt>
                <c:pt idx="476">
                  <c:v>876</c:v>
                </c:pt>
                <c:pt idx="477">
                  <c:v>877</c:v>
                </c:pt>
                <c:pt idx="478">
                  <c:v>878</c:v>
                </c:pt>
                <c:pt idx="479">
                  <c:v>879</c:v>
                </c:pt>
                <c:pt idx="480">
                  <c:v>880</c:v>
                </c:pt>
                <c:pt idx="481">
                  <c:v>881</c:v>
                </c:pt>
                <c:pt idx="482">
                  <c:v>882</c:v>
                </c:pt>
                <c:pt idx="483">
                  <c:v>883</c:v>
                </c:pt>
                <c:pt idx="484">
                  <c:v>884</c:v>
                </c:pt>
                <c:pt idx="485">
                  <c:v>885</c:v>
                </c:pt>
                <c:pt idx="486">
                  <c:v>886</c:v>
                </c:pt>
                <c:pt idx="487">
                  <c:v>887</c:v>
                </c:pt>
                <c:pt idx="488">
                  <c:v>888</c:v>
                </c:pt>
                <c:pt idx="489">
                  <c:v>889</c:v>
                </c:pt>
                <c:pt idx="490">
                  <c:v>890</c:v>
                </c:pt>
                <c:pt idx="491">
                  <c:v>891</c:v>
                </c:pt>
                <c:pt idx="492">
                  <c:v>892</c:v>
                </c:pt>
                <c:pt idx="493">
                  <c:v>893</c:v>
                </c:pt>
                <c:pt idx="494">
                  <c:v>894</c:v>
                </c:pt>
                <c:pt idx="495">
                  <c:v>895</c:v>
                </c:pt>
                <c:pt idx="496">
                  <c:v>896</c:v>
                </c:pt>
                <c:pt idx="497">
                  <c:v>897</c:v>
                </c:pt>
                <c:pt idx="498">
                  <c:v>898</c:v>
                </c:pt>
                <c:pt idx="499">
                  <c:v>899</c:v>
                </c:pt>
                <c:pt idx="500">
                  <c:v>900</c:v>
                </c:pt>
                <c:pt idx="501">
                  <c:v>901</c:v>
                </c:pt>
                <c:pt idx="502">
                  <c:v>902</c:v>
                </c:pt>
                <c:pt idx="503">
                  <c:v>903</c:v>
                </c:pt>
                <c:pt idx="504">
                  <c:v>904</c:v>
                </c:pt>
                <c:pt idx="505">
                  <c:v>905</c:v>
                </c:pt>
                <c:pt idx="506">
                  <c:v>906</c:v>
                </c:pt>
                <c:pt idx="507">
                  <c:v>907</c:v>
                </c:pt>
                <c:pt idx="508">
                  <c:v>908</c:v>
                </c:pt>
                <c:pt idx="509">
                  <c:v>909</c:v>
                </c:pt>
                <c:pt idx="510">
                  <c:v>910</c:v>
                </c:pt>
                <c:pt idx="511">
                  <c:v>911</c:v>
                </c:pt>
                <c:pt idx="512">
                  <c:v>912</c:v>
                </c:pt>
                <c:pt idx="513">
                  <c:v>913</c:v>
                </c:pt>
                <c:pt idx="514">
                  <c:v>914</c:v>
                </c:pt>
                <c:pt idx="515">
                  <c:v>915</c:v>
                </c:pt>
                <c:pt idx="516">
                  <c:v>916</c:v>
                </c:pt>
                <c:pt idx="517">
                  <c:v>917</c:v>
                </c:pt>
                <c:pt idx="518">
                  <c:v>918</c:v>
                </c:pt>
                <c:pt idx="519">
                  <c:v>919</c:v>
                </c:pt>
                <c:pt idx="520">
                  <c:v>920</c:v>
                </c:pt>
                <c:pt idx="521">
                  <c:v>921</c:v>
                </c:pt>
                <c:pt idx="522">
                  <c:v>922</c:v>
                </c:pt>
                <c:pt idx="523">
                  <c:v>923</c:v>
                </c:pt>
                <c:pt idx="524">
                  <c:v>924</c:v>
                </c:pt>
                <c:pt idx="525">
                  <c:v>925</c:v>
                </c:pt>
                <c:pt idx="526">
                  <c:v>926</c:v>
                </c:pt>
                <c:pt idx="527">
                  <c:v>927</c:v>
                </c:pt>
                <c:pt idx="528">
                  <c:v>928</c:v>
                </c:pt>
                <c:pt idx="529">
                  <c:v>929</c:v>
                </c:pt>
                <c:pt idx="530">
                  <c:v>930</c:v>
                </c:pt>
                <c:pt idx="531">
                  <c:v>931</c:v>
                </c:pt>
                <c:pt idx="532">
                  <c:v>932</c:v>
                </c:pt>
                <c:pt idx="533">
                  <c:v>933</c:v>
                </c:pt>
                <c:pt idx="534">
                  <c:v>934</c:v>
                </c:pt>
                <c:pt idx="535">
                  <c:v>935</c:v>
                </c:pt>
                <c:pt idx="536">
                  <c:v>936</c:v>
                </c:pt>
                <c:pt idx="537">
                  <c:v>937</c:v>
                </c:pt>
                <c:pt idx="538">
                  <c:v>938</c:v>
                </c:pt>
                <c:pt idx="539">
                  <c:v>939</c:v>
                </c:pt>
                <c:pt idx="540">
                  <c:v>940</c:v>
                </c:pt>
                <c:pt idx="541">
                  <c:v>941</c:v>
                </c:pt>
                <c:pt idx="542">
                  <c:v>942</c:v>
                </c:pt>
                <c:pt idx="543">
                  <c:v>943</c:v>
                </c:pt>
                <c:pt idx="544">
                  <c:v>944</c:v>
                </c:pt>
                <c:pt idx="545">
                  <c:v>945</c:v>
                </c:pt>
                <c:pt idx="546">
                  <c:v>946</c:v>
                </c:pt>
                <c:pt idx="547">
                  <c:v>947</c:v>
                </c:pt>
                <c:pt idx="548">
                  <c:v>948</c:v>
                </c:pt>
                <c:pt idx="549">
                  <c:v>949</c:v>
                </c:pt>
                <c:pt idx="550">
                  <c:v>950</c:v>
                </c:pt>
                <c:pt idx="551">
                  <c:v>951</c:v>
                </c:pt>
                <c:pt idx="552">
                  <c:v>952</c:v>
                </c:pt>
                <c:pt idx="553">
                  <c:v>953</c:v>
                </c:pt>
                <c:pt idx="554">
                  <c:v>954</c:v>
                </c:pt>
                <c:pt idx="555">
                  <c:v>955</c:v>
                </c:pt>
                <c:pt idx="556">
                  <c:v>956</c:v>
                </c:pt>
                <c:pt idx="557">
                  <c:v>957</c:v>
                </c:pt>
                <c:pt idx="558">
                  <c:v>958</c:v>
                </c:pt>
                <c:pt idx="559">
                  <c:v>959</c:v>
                </c:pt>
                <c:pt idx="560">
                  <c:v>960</c:v>
                </c:pt>
                <c:pt idx="561">
                  <c:v>961</c:v>
                </c:pt>
                <c:pt idx="562">
                  <c:v>962</c:v>
                </c:pt>
                <c:pt idx="563">
                  <c:v>963</c:v>
                </c:pt>
                <c:pt idx="564">
                  <c:v>964</c:v>
                </c:pt>
                <c:pt idx="565">
                  <c:v>965</c:v>
                </c:pt>
                <c:pt idx="566">
                  <c:v>966</c:v>
                </c:pt>
                <c:pt idx="567">
                  <c:v>967</c:v>
                </c:pt>
                <c:pt idx="568">
                  <c:v>968</c:v>
                </c:pt>
                <c:pt idx="569">
                  <c:v>969</c:v>
                </c:pt>
                <c:pt idx="570">
                  <c:v>970</c:v>
                </c:pt>
                <c:pt idx="571">
                  <c:v>971</c:v>
                </c:pt>
                <c:pt idx="572">
                  <c:v>972</c:v>
                </c:pt>
                <c:pt idx="573">
                  <c:v>973</c:v>
                </c:pt>
                <c:pt idx="574">
                  <c:v>974</c:v>
                </c:pt>
                <c:pt idx="575">
                  <c:v>975</c:v>
                </c:pt>
                <c:pt idx="576">
                  <c:v>976</c:v>
                </c:pt>
                <c:pt idx="577">
                  <c:v>977</c:v>
                </c:pt>
                <c:pt idx="578">
                  <c:v>978</c:v>
                </c:pt>
                <c:pt idx="579">
                  <c:v>979</c:v>
                </c:pt>
                <c:pt idx="580">
                  <c:v>980</c:v>
                </c:pt>
                <c:pt idx="581">
                  <c:v>981</c:v>
                </c:pt>
                <c:pt idx="582">
                  <c:v>982</c:v>
                </c:pt>
                <c:pt idx="583">
                  <c:v>983</c:v>
                </c:pt>
                <c:pt idx="584">
                  <c:v>984</c:v>
                </c:pt>
                <c:pt idx="585">
                  <c:v>985</c:v>
                </c:pt>
                <c:pt idx="586">
                  <c:v>986</c:v>
                </c:pt>
                <c:pt idx="587">
                  <c:v>987</c:v>
                </c:pt>
                <c:pt idx="588">
                  <c:v>988</c:v>
                </c:pt>
                <c:pt idx="589">
                  <c:v>989</c:v>
                </c:pt>
                <c:pt idx="590">
                  <c:v>990</c:v>
                </c:pt>
                <c:pt idx="591">
                  <c:v>991</c:v>
                </c:pt>
                <c:pt idx="592">
                  <c:v>992</c:v>
                </c:pt>
                <c:pt idx="593">
                  <c:v>993</c:v>
                </c:pt>
                <c:pt idx="594">
                  <c:v>994</c:v>
                </c:pt>
                <c:pt idx="595">
                  <c:v>995</c:v>
                </c:pt>
                <c:pt idx="596">
                  <c:v>996</c:v>
                </c:pt>
                <c:pt idx="597">
                  <c:v>997</c:v>
                </c:pt>
                <c:pt idx="598">
                  <c:v>998</c:v>
                </c:pt>
                <c:pt idx="599">
                  <c:v>999</c:v>
                </c:pt>
                <c:pt idx="600">
                  <c:v>1000</c:v>
                </c:pt>
                <c:pt idx="601">
                  <c:v>1001</c:v>
                </c:pt>
                <c:pt idx="602">
                  <c:v>1002</c:v>
                </c:pt>
                <c:pt idx="603">
                  <c:v>1003</c:v>
                </c:pt>
                <c:pt idx="604">
                  <c:v>1004</c:v>
                </c:pt>
                <c:pt idx="605">
                  <c:v>1005</c:v>
                </c:pt>
                <c:pt idx="606">
                  <c:v>1006</c:v>
                </c:pt>
                <c:pt idx="607">
                  <c:v>1007</c:v>
                </c:pt>
                <c:pt idx="608">
                  <c:v>1008</c:v>
                </c:pt>
                <c:pt idx="609">
                  <c:v>1009</c:v>
                </c:pt>
                <c:pt idx="610">
                  <c:v>1010</c:v>
                </c:pt>
                <c:pt idx="611">
                  <c:v>1011</c:v>
                </c:pt>
                <c:pt idx="612">
                  <c:v>1012</c:v>
                </c:pt>
                <c:pt idx="613">
                  <c:v>1013</c:v>
                </c:pt>
                <c:pt idx="614">
                  <c:v>1014</c:v>
                </c:pt>
                <c:pt idx="615">
                  <c:v>1015</c:v>
                </c:pt>
                <c:pt idx="616">
                  <c:v>1016</c:v>
                </c:pt>
                <c:pt idx="617">
                  <c:v>1017</c:v>
                </c:pt>
                <c:pt idx="618">
                  <c:v>1018</c:v>
                </c:pt>
                <c:pt idx="619">
                  <c:v>1019</c:v>
                </c:pt>
                <c:pt idx="620">
                  <c:v>1020</c:v>
                </c:pt>
                <c:pt idx="621">
                  <c:v>1021</c:v>
                </c:pt>
                <c:pt idx="622">
                  <c:v>1022</c:v>
                </c:pt>
                <c:pt idx="623">
                  <c:v>1023</c:v>
                </c:pt>
                <c:pt idx="624">
                  <c:v>1024</c:v>
                </c:pt>
                <c:pt idx="625">
                  <c:v>1025</c:v>
                </c:pt>
                <c:pt idx="626">
                  <c:v>1026</c:v>
                </c:pt>
                <c:pt idx="627">
                  <c:v>1027</c:v>
                </c:pt>
                <c:pt idx="628">
                  <c:v>1028</c:v>
                </c:pt>
                <c:pt idx="629">
                  <c:v>1029</c:v>
                </c:pt>
                <c:pt idx="630">
                  <c:v>1030</c:v>
                </c:pt>
                <c:pt idx="631">
                  <c:v>1031</c:v>
                </c:pt>
                <c:pt idx="632">
                  <c:v>1032</c:v>
                </c:pt>
                <c:pt idx="633">
                  <c:v>1033</c:v>
                </c:pt>
                <c:pt idx="634">
                  <c:v>1034</c:v>
                </c:pt>
                <c:pt idx="635">
                  <c:v>1035</c:v>
                </c:pt>
                <c:pt idx="636">
                  <c:v>1036</c:v>
                </c:pt>
                <c:pt idx="637">
                  <c:v>1037</c:v>
                </c:pt>
                <c:pt idx="638">
                  <c:v>1038</c:v>
                </c:pt>
                <c:pt idx="639">
                  <c:v>1039</c:v>
                </c:pt>
                <c:pt idx="640">
                  <c:v>1040</c:v>
                </c:pt>
                <c:pt idx="641">
                  <c:v>1041</c:v>
                </c:pt>
                <c:pt idx="642">
                  <c:v>1042</c:v>
                </c:pt>
                <c:pt idx="643">
                  <c:v>1043</c:v>
                </c:pt>
                <c:pt idx="644">
                  <c:v>1044</c:v>
                </c:pt>
                <c:pt idx="645">
                  <c:v>1045</c:v>
                </c:pt>
                <c:pt idx="646">
                  <c:v>1046</c:v>
                </c:pt>
                <c:pt idx="647">
                  <c:v>1047</c:v>
                </c:pt>
                <c:pt idx="648">
                  <c:v>1048</c:v>
                </c:pt>
                <c:pt idx="649">
                  <c:v>1049</c:v>
                </c:pt>
                <c:pt idx="650">
                  <c:v>1050</c:v>
                </c:pt>
                <c:pt idx="651">
                  <c:v>1051</c:v>
                </c:pt>
                <c:pt idx="652">
                  <c:v>1052</c:v>
                </c:pt>
                <c:pt idx="653">
                  <c:v>1053</c:v>
                </c:pt>
                <c:pt idx="654">
                  <c:v>1054</c:v>
                </c:pt>
                <c:pt idx="655">
                  <c:v>1055</c:v>
                </c:pt>
                <c:pt idx="656">
                  <c:v>1056</c:v>
                </c:pt>
                <c:pt idx="657">
                  <c:v>1057</c:v>
                </c:pt>
                <c:pt idx="658">
                  <c:v>1058</c:v>
                </c:pt>
                <c:pt idx="659">
                  <c:v>1059</c:v>
                </c:pt>
                <c:pt idx="660">
                  <c:v>1060</c:v>
                </c:pt>
                <c:pt idx="661">
                  <c:v>1061</c:v>
                </c:pt>
                <c:pt idx="662">
                  <c:v>1062</c:v>
                </c:pt>
                <c:pt idx="663">
                  <c:v>1063</c:v>
                </c:pt>
                <c:pt idx="664">
                  <c:v>1064</c:v>
                </c:pt>
                <c:pt idx="665">
                  <c:v>1065</c:v>
                </c:pt>
                <c:pt idx="666">
                  <c:v>1066</c:v>
                </c:pt>
                <c:pt idx="667">
                  <c:v>1067</c:v>
                </c:pt>
                <c:pt idx="668">
                  <c:v>1068</c:v>
                </c:pt>
                <c:pt idx="669">
                  <c:v>1069</c:v>
                </c:pt>
                <c:pt idx="670">
                  <c:v>1070</c:v>
                </c:pt>
                <c:pt idx="671">
                  <c:v>1071</c:v>
                </c:pt>
                <c:pt idx="672">
                  <c:v>1072</c:v>
                </c:pt>
                <c:pt idx="673">
                  <c:v>1073</c:v>
                </c:pt>
                <c:pt idx="674">
                  <c:v>1074</c:v>
                </c:pt>
                <c:pt idx="675">
                  <c:v>1075</c:v>
                </c:pt>
                <c:pt idx="676">
                  <c:v>1076</c:v>
                </c:pt>
                <c:pt idx="677">
                  <c:v>1077</c:v>
                </c:pt>
                <c:pt idx="678">
                  <c:v>1078</c:v>
                </c:pt>
                <c:pt idx="679">
                  <c:v>1079</c:v>
                </c:pt>
                <c:pt idx="680">
                  <c:v>1080</c:v>
                </c:pt>
                <c:pt idx="681">
                  <c:v>1081</c:v>
                </c:pt>
                <c:pt idx="682">
                  <c:v>1082</c:v>
                </c:pt>
                <c:pt idx="683">
                  <c:v>1083</c:v>
                </c:pt>
                <c:pt idx="684">
                  <c:v>1084</c:v>
                </c:pt>
                <c:pt idx="685">
                  <c:v>1085</c:v>
                </c:pt>
                <c:pt idx="686">
                  <c:v>1086</c:v>
                </c:pt>
                <c:pt idx="687">
                  <c:v>1087</c:v>
                </c:pt>
                <c:pt idx="688">
                  <c:v>1088</c:v>
                </c:pt>
                <c:pt idx="689">
                  <c:v>1089</c:v>
                </c:pt>
                <c:pt idx="690">
                  <c:v>1090</c:v>
                </c:pt>
                <c:pt idx="691">
                  <c:v>1091</c:v>
                </c:pt>
                <c:pt idx="692">
                  <c:v>1092</c:v>
                </c:pt>
                <c:pt idx="693">
                  <c:v>1093</c:v>
                </c:pt>
                <c:pt idx="694">
                  <c:v>1094</c:v>
                </c:pt>
                <c:pt idx="695">
                  <c:v>1095</c:v>
                </c:pt>
                <c:pt idx="696">
                  <c:v>1096</c:v>
                </c:pt>
                <c:pt idx="697">
                  <c:v>1097</c:v>
                </c:pt>
                <c:pt idx="698">
                  <c:v>1098</c:v>
                </c:pt>
                <c:pt idx="699">
                  <c:v>1099</c:v>
                </c:pt>
                <c:pt idx="700">
                  <c:v>1100</c:v>
                </c:pt>
                <c:pt idx="701">
                  <c:v>1101</c:v>
                </c:pt>
                <c:pt idx="702">
                  <c:v>1102</c:v>
                </c:pt>
                <c:pt idx="703">
                  <c:v>1103</c:v>
                </c:pt>
                <c:pt idx="704">
                  <c:v>1104</c:v>
                </c:pt>
                <c:pt idx="705">
                  <c:v>1105</c:v>
                </c:pt>
                <c:pt idx="706">
                  <c:v>1106</c:v>
                </c:pt>
                <c:pt idx="707">
                  <c:v>1107</c:v>
                </c:pt>
                <c:pt idx="708">
                  <c:v>1108</c:v>
                </c:pt>
                <c:pt idx="709">
                  <c:v>1109</c:v>
                </c:pt>
                <c:pt idx="710">
                  <c:v>1110</c:v>
                </c:pt>
                <c:pt idx="711">
                  <c:v>1111</c:v>
                </c:pt>
                <c:pt idx="712">
                  <c:v>1112</c:v>
                </c:pt>
                <c:pt idx="713">
                  <c:v>1113</c:v>
                </c:pt>
                <c:pt idx="714">
                  <c:v>1114</c:v>
                </c:pt>
                <c:pt idx="715">
                  <c:v>1115</c:v>
                </c:pt>
                <c:pt idx="716">
                  <c:v>1116</c:v>
                </c:pt>
                <c:pt idx="717">
                  <c:v>1117</c:v>
                </c:pt>
                <c:pt idx="718">
                  <c:v>1118</c:v>
                </c:pt>
                <c:pt idx="719">
                  <c:v>1119</c:v>
                </c:pt>
                <c:pt idx="720">
                  <c:v>1120</c:v>
                </c:pt>
                <c:pt idx="721">
                  <c:v>1121</c:v>
                </c:pt>
                <c:pt idx="722">
                  <c:v>1122</c:v>
                </c:pt>
                <c:pt idx="723">
                  <c:v>1123</c:v>
                </c:pt>
                <c:pt idx="724">
                  <c:v>1124</c:v>
                </c:pt>
                <c:pt idx="725">
                  <c:v>1125</c:v>
                </c:pt>
                <c:pt idx="726">
                  <c:v>1126</c:v>
                </c:pt>
                <c:pt idx="727">
                  <c:v>1127</c:v>
                </c:pt>
                <c:pt idx="728">
                  <c:v>1128</c:v>
                </c:pt>
                <c:pt idx="729">
                  <c:v>1129</c:v>
                </c:pt>
                <c:pt idx="730">
                  <c:v>1130</c:v>
                </c:pt>
                <c:pt idx="731">
                  <c:v>1131</c:v>
                </c:pt>
                <c:pt idx="732">
                  <c:v>1132</c:v>
                </c:pt>
                <c:pt idx="733">
                  <c:v>1133</c:v>
                </c:pt>
                <c:pt idx="734">
                  <c:v>1134</c:v>
                </c:pt>
                <c:pt idx="735">
                  <c:v>1135</c:v>
                </c:pt>
                <c:pt idx="736">
                  <c:v>1136</c:v>
                </c:pt>
                <c:pt idx="737">
                  <c:v>1137</c:v>
                </c:pt>
                <c:pt idx="738">
                  <c:v>1138</c:v>
                </c:pt>
                <c:pt idx="739">
                  <c:v>1139</c:v>
                </c:pt>
                <c:pt idx="740">
                  <c:v>1140</c:v>
                </c:pt>
                <c:pt idx="741">
                  <c:v>1141</c:v>
                </c:pt>
                <c:pt idx="742">
                  <c:v>1142</c:v>
                </c:pt>
                <c:pt idx="743">
                  <c:v>1143</c:v>
                </c:pt>
                <c:pt idx="744">
                  <c:v>1144</c:v>
                </c:pt>
                <c:pt idx="745">
                  <c:v>1145</c:v>
                </c:pt>
                <c:pt idx="746">
                  <c:v>1146</c:v>
                </c:pt>
                <c:pt idx="747">
                  <c:v>1147</c:v>
                </c:pt>
                <c:pt idx="748">
                  <c:v>1148</c:v>
                </c:pt>
                <c:pt idx="749">
                  <c:v>1149</c:v>
                </c:pt>
                <c:pt idx="750">
                  <c:v>1150</c:v>
                </c:pt>
                <c:pt idx="751">
                  <c:v>1151</c:v>
                </c:pt>
                <c:pt idx="752">
                  <c:v>1152</c:v>
                </c:pt>
                <c:pt idx="753">
                  <c:v>1153</c:v>
                </c:pt>
                <c:pt idx="754">
                  <c:v>1154</c:v>
                </c:pt>
                <c:pt idx="755">
                  <c:v>1155</c:v>
                </c:pt>
                <c:pt idx="756">
                  <c:v>1156</c:v>
                </c:pt>
                <c:pt idx="757">
                  <c:v>1157</c:v>
                </c:pt>
                <c:pt idx="758">
                  <c:v>1158</c:v>
                </c:pt>
                <c:pt idx="759">
                  <c:v>1159</c:v>
                </c:pt>
                <c:pt idx="760">
                  <c:v>1160</c:v>
                </c:pt>
                <c:pt idx="761">
                  <c:v>1161</c:v>
                </c:pt>
                <c:pt idx="762">
                  <c:v>1162</c:v>
                </c:pt>
                <c:pt idx="763">
                  <c:v>1163</c:v>
                </c:pt>
                <c:pt idx="764">
                  <c:v>1164</c:v>
                </c:pt>
                <c:pt idx="765">
                  <c:v>1165</c:v>
                </c:pt>
                <c:pt idx="766">
                  <c:v>1166</c:v>
                </c:pt>
                <c:pt idx="767">
                  <c:v>1167</c:v>
                </c:pt>
                <c:pt idx="768">
                  <c:v>1168</c:v>
                </c:pt>
                <c:pt idx="769">
                  <c:v>1169</c:v>
                </c:pt>
                <c:pt idx="770">
                  <c:v>1170</c:v>
                </c:pt>
                <c:pt idx="771">
                  <c:v>1171</c:v>
                </c:pt>
                <c:pt idx="772">
                  <c:v>1172</c:v>
                </c:pt>
                <c:pt idx="773">
                  <c:v>1173</c:v>
                </c:pt>
                <c:pt idx="774">
                  <c:v>1174</c:v>
                </c:pt>
                <c:pt idx="775">
                  <c:v>1175</c:v>
                </c:pt>
                <c:pt idx="776">
                  <c:v>1176</c:v>
                </c:pt>
                <c:pt idx="777">
                  <c:v>1177</c:v>
                </c:pt>
                <c:pt idx="778">
                  <c:v>1178</c:v>
                </c:pt>
                <c:pt idx="779">
                  <c:v>1179</c:v>
                </c:pt>
                <c:pt idx="780">
                  <c:v>1180</c:v>
                </c:pt>
                <c:pt idx="781">
                  <c:v>1181</c:v>
                </c:pt>
                <c:pt idx="782">
                  <c:v>1182</c:v>
                </c:pt>
                <c:pt idx="783">
                  <c:v>1183</c:v>
                </c:pt>
                <c:pt idx="784">
                  <c:v>1184</c:v>
                </c:pt>
                <c:pt idx="785">
                  <c:v>1185</c:v>
                </c:pt>
                <c:pt idx="786">
                  <c:v>1186</c:v>
                </c:pt>
                <c:pt idx="787">
                  <c:v>1187</c:v>
                </c:pt>
                <c:pt idx="788">
                  <c:v>1188</c:v>
                </c:pt>
                <c:pt idx="789">
                  <c:v>1189</c:v>
                </c:pt>
                <c:pt idx="790">
                  <c:v>1190</c:v>
                </c:pt>
                <c:pt idx="791">
                  <c:v>1191</c:v>
                </c:pt>
                <c:pt idx="792">
                  <c:v>1192</c:v>
                </c:pt>
                <c:pt idx="793">
                  <c:v>1193</c:v>
                </c:pt>
                <c:pt idx="794">
                  <c:v>1194</c:v>
                </c:pt>
                <c:pt idx="795">
                  <c:v>1195</c:v>
                </c:pt>
                <c:pt idx="796">
                  <c:v>1196</c:v>
                </c:pt>
                <c:pt idx="797">
                  <c:v>1197</c:v>
                </c:pt>
                <c:pt idx="798">
                  <c:v>1198</c:v>
                </c:pt>
                <c:pt idx="799">
                  <c:v>1199</c:v>
                </c:pt>
                <c:pt idx="800">
                  <c:v>1200</c:v>
                </c:pt>
                <c:pt idx="801">
                  <c:v>1201</c:v>
                </c:pt>
                <c:pt idx="802">
                  <c:v>1202</c:v>
                </c:pt>
                <c:pt idx="803">
                  <c:v>1203</c:v>
                </c:pt>
                <c:pt idx="804">
                  <c:v>1204</c:v>
                </c:pt>
                <c:pt idx="805">
                  <c:v>1205</c:v>
                </c:pt>
                <c:pt idx="806">
                  <c:v>1206</c:v>
                </c:pt>
                <c:pt idx="807">
                  <c:v>1207</c:v>
                </c:pt>
                <c:pt idx="808">
                  <c:v>1208</c:v>
                </c:pt>
                <c:pt idx="809">
                  <c:v>1209</c:v>
                </c:pt>
                <c:pt idx="810">
                  <c:v>1210</c:v>
                </c:pt>
                <c:pt idx="811">
                  <c:v>1211</c:v>
                </c:pt>
                <c:pt idx="812">
                  <c:v>1212</c:v>
                </c:pt>
                <c:pt idx="813">
                  <c:v>1213</c:v>
                </c:pt>
                <c:pt idx="814">
                  <c:v>1214</c:v>
                </c:pt>
                <c:pt idx="815">
                  <c:v>1215</c:v>
                </c:pt>
                <c:pt idx="816">
                  <c:v>1216</c:v>
                </c:pt>
                <c:pt idx="817">
                  <c:v>1217</c:v>
                </c:pt>
                <c:pt idx="818">
                  <c:v>1218</c:v>
                </c:pt>
                <c:pt idx="819">
                  <c:v>1219</c:v>
                </c:pt>
                <c:pt idx="820">
                  <c:v>1220</c:v>
                </c:pt>
                <c:pt idx="821">
                  <c:v>1221</c:v>
                </c:pt>
                <c:pt idx="822">
                  <c:v>1222</c:v>
                </c:pt>
                <c:pt idx="823">
                  <c:v>1223</c:v>
                </c:pt>
                <c:pt idx="824">
                  <c:v>1224</c:v>
                </c:pt>
                <c:pt idx="825">
                  <c:v>1225</c:v>
                </c:pt>
                <c:pt idx="826">
                  <c:v>1226</c:v>
                </c:pt>
                <c:pt idx="827">
                  <c:v>1227</c:v>
                </c:pt>
                <c:pt idx="828">
                  <c:v>1228</c:v>
                </c:pt>
                <c:pt idx="829">
                  <c:v>1229</c:v>
                </c:pt>
                <c:pt idx="830">
                  <c:v>1230</c:v>
                </c:pt>
                <c:pt idx="831">
                  <c:v>1231</c:v>
                </c:pt>
                <c:pt idx="832">
                  <c:v>1232</c:v>
                </c:pt>
                <c:pt idx="833">
                  <c:v>1233</c:v>
                </c:pt>
                <c:pt idx="834">
                  <c:v>1234</c:v>
                </c:pt>
                <c:pt idx="835">
                  <c:v>1235</c:v>
                </c:pt>
                <c:pt idx="836">
                  <c:v>1236</c:v>
                </c:pt>
                <c:pt idx="837">
                  <c:v>1237</c:v>
                </c:pt>
                <c:pt idx="838">
                  <c:v>1238</c:v>
                </c:pt>
                <c:pt idx="839">
                  <c:v>1239</c:v>
                </c:pt>
                <c:pt idx="840">
                  <c:v>1240</c:v>
                </c:pt>
                <c:pt idx="841">
                  <c:v>1241</c:v>
                </c:pt>
                <c:pt idx="842">
                  <c:v>1242</c:v>
                </c:pt>
                <c:pt idx="843">
                  <c:v>1243</c:v>
                </c:pt>
                <c:pt idx="844">
                  <c:v>1244</c:v>
                </c:pt>
                <c:pt idx="845">
                  <c:v>1245</c:v>
                </c:pt>
                <c:pt idx="846">
                  <c:v>1246</c:v>
                </c:pt>
                <c:pt idx="847">
                  <c:v>1247</c:v>
                </c:pt>
                <c:pt idx="848">
                  <c:v>1248</c:v>
                </c:pt>
                <c:pt idx="849">
                  <c:v>1249</c:v>
                </c:pt>
                <c:pt idx="850">
                  <c:v>1250</c:v>
                </c:pt>
                <c:pt idx="851">
                  <c:v>1251</c:v>
                </c:pt>
                <c:pt idx="852">
                  <c:v>1252</c:v>
                </c:pt>
                <c:pt idx="853">
                  <c:v>1253</c:v>
                </c:pt>
                <c:pt idx="854">
                  <c:v>1254</c:v>
                </c:pt>
                <c:pt idx="855">
                  <c:v>1255</c:v>
                </c:pt>
                <c:pt idx="856">
                  <c:v>1256</c:v>
                </c:pt>
                <c:pt idx="857">
                  <c:v>1257</c:v>
                </c:pt>
                <c:pt idx="858">
                  <c:v>1258</c:v>
                </c:pt>
                <c:pt idx="859">
                  <c:v>1259</c:v>
                </c:pt>
                <c:pt idx="860">
                  <c:v>1260</c:v>
                </c:pt>
                <c:pt idx="861">
                  <c:v>1261</c:v>
                </c:pt>
                <c:pt idx="862">
                  <c:v>1262</c:v>
                </c:pt>
                <c:pt idx="863">
                  <c:v>1263</c:v>
                </c:pt>
                <c:pt idx="864">
                  <c:v>1264</c:v>
                </c:pt>
                <c:pt idx="865">
                  <c:v>1265</c:v>
                </c:pt>
                <c:pt idx="866">
                  <c:v>1266</c:v>
                </c:pt>
                <c:pt idx="867">
                  <c:v>1267</c:v>
                </c:pt>
                <c:pt idx="868">
                  <c:v>1268</c:v>
                </c:pt>
                <c:pt idx="869">
                  <c:v>1269</c:v>
                </c:pt>
                <c:pt idx="870">
                  <c:v>1270</c:v>
                </c:pt>
                <c:pt idx="871">
                  <c:v>1271</c:v>
                </c:pt>
                <c:pt idx="872">
                  <c:v>1272</c:v>
                </c:pt>
                <c:pt idx="873">
                  <c:v>1273</c:v>
                </c:pt>
                <c:pt idx="874">
                  <c:v>1274</c:v>
                </c:pt>
                <c:pt idx="875">
                  <c:v>1275</c:v>
                </c:pt>
                <c:pt idx="876">
                  <c:v>1276</c:v>
                </c:pt>
                <c:pt idx="877">
                  <c:v>1277</c:v>
                </c:pt>
                <c:pt idx="878">
                  <c:v>1278</c:v>
                </c:pt>
                <c:pt idx="879">
                  <c:v>1279</c:v>
                </c:pt>
                <c:pt idx="880">
                  <c:v>1280</c:v>
                </c:pt>
                <c:pt idx="881">
                  <c:v>1281</c:v>
                </c:pt>
                <c:pt idx="882">
                  <c:v>1282</c:v>
                </c:pt>
                <c:pt idx="883">
                  <c:v>1283</c:v>
                </c:pt>
                <c:pt idx="884">
                  <c:v>1284</c:v>
                </c:pt>
                <c:pt idx="885">
                  <c:v>1285</c:v>
                </c:pt>
                <c:pt idx="886">
                  <c:v>1286</c:v>
                </c:pt>
                <c:pt idx="887">
                  <c:v>1287</c:v>
                </c:pt>
                <c:pt idx="888">
                  <c:v>1288</c:v>
                </c:pt>
                <c:pt idx="889">
                  <c:v>1289</c:v>
                </c:pt>
                <c:pt idx="890">
                  <c:v>1290</c:v>
                </c:pt>
                <c:pt idx="891">
                  <c:v>1291</c:v>
                </c:pt>
                <c:pt idx="892">
                  <c:v>1292</c:v>
                </c:pt>
                <c:pt idx="893">
                  <c:v>1293</c:v>
                </c:pt>
                <c:pt idx="894">
                  <c:v>1294</c:v>
                </c:pt>
                <c:pt idx="895">
                  <c:v>1295</c:v>
                </c:pt>
                <c:pt idx="896">
                  <c:v>1296</c:v>
                </c:pt>
                <c:pt idx="897">
                  <c:v>1297</c:v>
                </c:pt>
                <c:pt idx="898">
                  <c:v>1298</c:v>
                </c:pt>
                <c:pt idx="899">
                  <c:v>1299</c:v>
                </c:pt>
                <c:pt idx="900">
                  <c:v>1300</c:v>
                </c:pt>
                <c:pt idx="901">
                  <c:v>1301</c:v>
                </c:pt>
                <c:pt idx="902">
                  <c:v>1302</c:v>
                </c:pt>
                <c:pt idx="903">
                  <c:v>1303</c:v>
                </c:pt>
                <c:pt idx="904">
                  <c:v>1304</c:v>
                </c:pt>
                <c:pt idx="905">
                  <c:v>1305</c:v>
                </c:pt>
                <c:pt idx="906">
                  <c:v>1306</c:v>
                </c:pt>
                <c:pt idx="907">
                  <c:v>1307</c:v>
                </c:pt>
                <c:pt idx="908">
                  <c:v>1308</c:v>
                </c:pt>
                <c:pt idx="909">
                  <c:v>1309</c:v>
                </c:pt>
                <c:pt idx="910">
                  <c:v>1310</c:v>
                </c:pt>
                <c:pt idx="911">
                  <c:v>1311</c:v>
                </c:pt>
                <c:pt idx="912">
                  <c:v>1312</c:v>
                </c:pt>
                <c:pt idx="913">
                  <c:v>1313</c:v>
                </c:pt>
                <c:pt idx="914">
                  <c:v>1314</c:v>
                </c:pt>
                <c:pt idx="915">
                  <c:v>1315</c:v>
                </c:pt>
                <c:pt idx="916">
                  <c:v>1316</c:v>
                </c:pt>
                <c:pt idx="917">
                  <c:v>1317</c:v>
                </c:pt>
                <c:pt idx="918">
                  <c:v>1318</c:v>
                </c:pt>
                <c:pt idx="919">
                  <c:v>1319</c:v>
                </c:pt>
                <c:pt idx="920">
                  <c:v>1320</c:v>
                </c:pt>
                <c:pt idx="921">
                  <c:v>1321</c:v>
                </c:pt>
                <c:pt idx="922">
                  <c:v>1322</c:v>
                </c:pt>
                <c:pt idx="923">
                  <c:v>1323</c:v>
                </c:pt>
                <c:pt idx="924">
                  <c:v>1324</c:v>
                </c:pt>
                <c:pt idx="925">
                  <c:v>1325</c:v>
                </c:pt>
                <c:pt idx="926">
                  <c:v>1326</c:v>
                </c:pt>
                <c:pt idx="927">
                  <c:v>1327</c:v>
                </c:pt>
                <c:pt idx="928">
                  <c:v>1328</c:v>
                </c:pt>
                <c:pt idx="929">
                  <c:v>1329</c:v>
                </c:pt>
                <c:pt idx="930">
                  <c:v>1330</c:v>
                </c:pt>
                <c:pt idx="931">
                  <c:v>1331</c:v>
                </c:pt>
                <c:pt idx="932">
                  <c:v>1332</c:v>
                </c:pt>
                <c:pt idx="933">
                  <c:v>1333</c:v>
                </c:pt>
                <c:pt idx="934">
                  <c:v>1334</c:v>
                </c:pt>
                <c:pt idx="935">
                  <c:v>1335</c:v>
                </c:pt>
                <c:pt idx="936">
                  <c:v>1336</c:v>
                </c:pt>
                <c:pt idx="937">
                  <c:v>1337</c:v>
                </c:pt>
                <c:pt idx="938">
                  <c:v>1338</c:v>
                </c:pt>
                <c:pt idx="939">
                  <c:v>1339</c:v>
                </c:pt>
                <c:pt idx="940">
                  <c:v>1340</c:v>
                </c:pt>
                <c:pt idx="941">
                  <c:v>1341</c:v>
                </c:pt>
                <c:pt idx="942">
                  <c:v>1342</c:v>
                </c:pt>
                <c:pt idx="943">
                  <c:v>1343</c:v>
                </c:pt>
                <c:pt idx="944">
                  <c:v>1344</c:v>
                </c:pt>
                <c:pt idx="945">
                  <c:v>1345</c:v>
                </c:pt>
                <c:pt idx="946">
                  <c:v>1346</c:v>
                </c:pt>
                <c:pt idx="947">
                  <c:v>1347</c:v>
                </c:pt>
                <c:pt idx="948">
                  <c:v>1348</c:v>
                </c:pt>
                <c:pt idx="949">
                  <c:v>1349</c:v>
                </c:pt>
                <c:pt idx="950">
                  <c:v>1350</c:v>
                </c:pt>
                <c:pt idx="951">
                  <c:v>1351</c:v>
                </c:pt>
                <c:pt idx="952">
                  <c:v>1352</c:v>
                </c:pt>
                <c:pt idx="953">
                  <c:v>1353</c:v>
                </c:pt>
                <c:pt idx="954">
                  <c:v>1354</c:v>
                </c:pt>
                <c:pt idx="955">
                  <c:v>1355</c:v>
                </c:pt>
                <c:pt idx="956">
                  <c:v>1356</c:v>
                </c:pt>
                <c:pt idx="957">
                  <c:v>1357</c:v>
                </c:pt>
                <c:pt idx="958">
                  <c:v>1358</c:v>
                </c:pt>
                <c:pt idx="959">
                  <c:v>1359</c:v>
                </c:pt>
                <c:pt idx="960">
                  <c:v>1360</c:v>
                </c:pt>
                <c:pt idx="961">
                  <c:v>1361</c:v>
                </c:pt>
                <c:pt idx="962">
                  <c:v>1362</c:v>
                </c:pt>
                <c:pt idx="963">
                  <c:v>1363</c:v>
                </c:pt>
                <c:pt idx="964">
                  <c:v>1364</c:v>
                </c:pt>
                <c:pt idx="965">
                  <c:v>1365</c:v>
                </c:pt>
                <c:pt idx="966">
                  <c:v>1366</c:v>
                </c:pt>
                <c:pt idx="967">
                  <c:v>1367</c:v>
                </c:pt>
                <c:pt idx="968">
                  <c:v>1368</c:v>
                </c:pt>
                <c:pt idx="969">
                  <c:v>1369</c:v>
                </c:pt>
                <c:pt idx="970">
                  <c:v>1370</c:v>
                </c:pt>
                <c:pt idx="971">
                  <c:v>1371</c:v>
                </c:pt>
                <c:pt idx="972">
                  <c:v>1372</c:v>
                </c:pt>
                <c:pt idx="973">
                  <c:v>1373</c:v>
                </c:pt>
                <c:pt idx="974">
                  <c:v>1374</c:v>
                </c:pt>
                <c:pt idx="975">
                  <c:v>1375</c:v>
                </c:pt>
                <c:pt idx="976">
                  <c:v>1376</c:v>
                </c:pt>
                <c:pt idx="977">
                  <c:v>1377</c:v>
                </c:pt>
                <c:pt idx="978">
                  <c:v>1378</c:v>
                </c:pt>
                <c:pt idx="979">
                  <c:v>1379</c:v>
                </c:pt>
                <c:pt idx="980">
                  <c:v>1380</c:v>
                </c:pt>
                <c:pt idx="981">
                  <c:v>1381</c:v>
                </c:pt>
                <c:pt idx="982">
                  <c:v>1382</c:v>
                </c:pt>
                <c:pt idx="983">
                  <c:v>1383</c:v>
                </c:pt>
                <c:pt idx="984">
                  <c:v>1384</c:v>
                </c:pt>
                <c:pt idx="985">
                  <c:v>1385</c:v>
                </c:pt>
                <c:pt idx="986">
                  <c:v>1386</c:v>
                </c:pt>
                <c:pt idx="987">
                  <c:v>1387</c:v>
                </c:pt>
                <c:pt idx="988">
                  <c:v>1388</c:v>
                </c:pt>
                <c:pt idx="989">
                  <c:v>1389</c:v>
                </c:pt>
                <c:pt idx="990">
                  <c:v>1390</c:v>
                </c:pt>
                <c:pt idx="991">
                  <c:v>1391</c:v>
                </c:pt>
                <c:pt idx="992">
                  <c:v>1392</c:v>
                </c:pt>
                <c:pt idx="993">
                  <c:v>1393</c:v>
                </c:pt>
                <c:pt idx="994">
                  <c:v>1394</c:v>
                </c:pt>
                <c:pt idx="995">
                  <c:v>1395</c:v>
                </c:pt>
                <c:pt idx="996">
                  <c:v>1396</c:v>
                </c:pt>
                <c:pt idx="997">
                  <c:v>1397</c:v>
                </c:pt>
                <c:pt idx="998">
                  <c:v>1398</c:v>
                </c:pt>
                <c:pt idx="999">
                  <c:v>1399</c:v>
                </c:pt>
                <c:pt idx="1000">
                  <c:v>1400</c:v>
                </c:pt>
                <c:pt idx="1001">
                  <c:v>1401</c:v>
                </c:pt>
                <c:pt idx="1002">
                  <c:v>1402</c:v>
                </c:pt>
                <c:pt idx="1003">
                  <c:v>1403</c:v>
                </c:pt>
                <c:pt idx="1004">
                  <c:v>1404</c:v>
                </c:pt>
                <c:pt idx="1005">
                  <c:v>1405</c:v>
                </c:pt>
                <c:pt idx="1006">
                  <c:v>1406</c:v>
                </c:pt>
                <c:pt idx="1007">
                  <c:v>1407</c:v>
                </c:pt>
                <c:pt idx="1008">
                  <c:v>1408</c:v>
                </c:pt>
                <c:pt idx="1009">
                  <c:v>1409</c:v>
                </c:pt>
                <c:pt idx="1010">
                  <c:v>1410</c:v>
                </c:pt>
                <c:pt idx="1011">
                  <c:v>1411</c:v>
                </c:pt>
                <c:pt idx="1012">
                  <c:v>1412</c:v>
                </c:pt>
                <c:pt idx="1013">
                  <c:v>1413</c:v>
                </c:pt>
                <c:pt idx="1014">
                  <c:v>1414</c:v>
                </c:pt>
                <c:pt idx="1015">
                  <c:v>1415</c:v>
                </c:pt>
                <c:pt idx="1016">
                  <c:v>1416</c:v>
                </c:pt>
                <c:pt idx="1017">
                  <c:v>1417</c:v>
                </c:pt>
                <c:pt idx="1018">
                  <c:v>1418</c:v>
                </c:pt>
                <c:pt idx="1019">
                  <c:v>1419</c:v>
                </c:pt>
                <c:pt idx="1020">
                  <c:v>1420</c:v>
                </c:pt>
                <c:pt idx="1021">
                  <c:v>1421</c:v>
                </c:pt>
                <c:pt idx="1022">
                  <c:v>1422</c:v>
                </c:pt>
                <c:pt idx="1023">
                  <c:v>1423</c:v>
                </c:pt>
                <c:pt idx="1024">
                  <c:v>1424</c:v>
                </c:pt>
                <c:pt idx="1025">
                  <c:v>1425</c:v>
                </c:pt>
                <c:pt idx="1026">
                  <c:v>1426</c:v>
                </c:pt>
                <c:pt idx="1027">
                  <c:v>1427</c:v>
                </c:pt>
                <c:pt idx="1028">
                  <c:v>1428</c:v>
                </c:pt>
                <c:pt idx="1029">
                  <c:v>1429</c:v>
                </c:pt>
                <c:pt idx="1030">
                  <c:v>1430</c:v>
                </c:pt>
                <c:pt idx="1031">
                  <c:v>1431</c:v>
                </c:pt>
                <c:pt idx="1032">
                  <c:v>1432</c:v>
                </c:pt>
                <c:pt idx="1033">
                  <c:v>1433</c:v>
                </c:pt>
                <c:pt idx="1034">
                  <c:v>1434</c:v>
                </c:pt>
                <c:pt idx="1035">
                  <c:v>1435</c:v>
                </c:pt>
                <c:pt idx="1036">
                  <c:v>1436</c:v>
                </c:pt>
                <c:pt idx="1037">
                  <c:v>1437</c:v>
                </c:pt>
                <c:pt idx="1038">
                  <c:v>1438</c:v>
                </c:pt>
                <c:pt idx="1039">
                  <c:v>1439</c:v>
                </c:pt>
                <c:pt idx="1040">
                  <c:v>1440</c:v>
                </c:pt>
                <c:pt idx="1041">
                  <c:v>1441</c:v>
                </c:pt>
                <c:pt idx="1042">
                  <c:v>1442</c:v>
                </c:pt>
                <c:pt idx="1043">
                  <c:v>1443</c:v>
                </c:pt>
                <c:pt idx="1044">
                  <c:v>1444</c:v>
                </c:pt>
                <c:pt idx="1045">
                  <c:v>1445</c:v>
                </c:pt>
                <c:pt idx="1046">
                  <c:v>1446</c:v>
                </c:pt>
                <c:pt idx="1047">
                  <c:v>1447</c:v>
                </c:pt>
                <c:pt idx="1048">
                  <c:v>1448</c:v>
                </c:pt>
                <c:pt idx="1049">
                  <c:v>1449</c:v>
                </c:pt>
                <c:pt idx="1050">
                  <c:v>1450</c:v>
                </c:pt>
                <c:pt idx="1051">
                  <c:v>1451</c:v>
                </c:pt>
                <c:pt idx="1052">
                  <c:v>1452</c:v>
                </c:pt>
                <c:pt idx="1053">
                  <c:v>1453</c:v>
                </c:pt>
                <c:pt idx="1054">
                  <c:v>1454</c:v>
                </c:pt>
                <c:pt idx="1055">
                  <c:v>1455</c:v>
                </c:pt>
                <c:pt idx="1056">
                  <c:v>1456</c:v>
                </c:pt>
                <c:pt idx="1057">
                  <c:v>1457</c:v>
                </c:pt>
                <c:pt idx="1058">
                  <c:v>1458</c:v>
                </c:pt>
                <c:pt idx="1059">
                  <c:v>1459</c:v>
                </c:pt>
                <c:pt idx="1060">
                  <c:v>1460</c:v>
                </c:pt>
                <c:pt idx="1061">
                  <c:v>1461</c:v>
                </c:pt>
                <c:pt idx="1062">
                  <c:v>1462</c:v>
                </c:pt>
                <c:pt idx="1063">
                  <c:v>1463</c:v>
                </c:pt>
                <c:pt idx="1064">
                  <c:v>1464</c:v>
                </c:pt>
                <c:pt idx="1065">
                  <c:v>1465</c:v>
                </c:pt>
                <c:pt idx="1066">
                  <c:v>1466</c:v>
                </c:pt>
                <c:pt idx="1067">
                  <c:v>1467</c:v>
                </c:pt>
                <c:pt idx="1068">
                  <c:v>1468</c:v>
                </c:pt>
                <c:pt idx="1069">
                  <c:v>1469</c:v>
                </c:pt>
                <c:pt idx="1070">
                  <c:v>1470</c:v>
                </c:pt>
                <c:pt idx="1071">
                  <c:v>1471</c:v>
                </c:pt>
                <c:pt idx="1072">
                  <c:v>1472</c:v>
                </c:pt>
                <c:pt idx="1073">
                  <c:v>1473</c:v>
                </c:pt>
                <c:pt idx="1074">
                  <c:v>1474</c:v>
                </c:pt>
                <c:pt idx="1075">
                  <c:v>1475</c:v>
                </c:pt>
                <c:pt idx="1076">
                  <c:v>1476</c:v>
                </c:pt>
                <c:pt idx="1077">
                  <c:v>1477</c:v>
                </c:pt>
                <c:pt idx="1078">
                  <c:v>1478</c:v>
                </c:pt>
                <c:pt idx="1079">
                  <c:v>1479</c:v>
                </c:pt>
                <c:pt idx="1080">
                  <c:v>1480</c:v>
                </c:pt>
                <c:pt idx="1081">
                  <c:v>1481</c:v>
                </c:pt>
                <c:pt idx="1082">
                  <c:v>1482</c:v>
                </c:pt>
                <c:pt idx="1083">
                  <c:v>1483</c:v>
                </c:pt>
                <c:pt idx="1084">
                  <c:v>1484</c:v>
                </c:pt>
                <c:pt idx="1085">
                  <c:v>1485</c:v>
                </c:pt>
                <c:pt idx="1086">
                  <c:v>1486</c:v>
                </c:pt>
                <c:pt idx="1087">
                  <c:v>1487</c:v>
                </c:pt>
                <c:pt idx="1088">
                  <c:v>1488</c:v>
                </c:pt>
                <c:pt idx="1089">
                  <c:v>1489</c:v>
                </c:pt>
                <c:pt idx="1090">
                  <c:v>1490</c:v>
                </c:pt>
                <c:pt idx="1091">
                  <c:v>1491</c:v>
                </c:pt>
                <c:pt idx="1092">
                  <c:v>1492</c:v>
                </c:pt>
                <c:pt idx="1093">
                  <c:v>1493</c:v>
                </c:pt>
                <c:pt idx="1094">
                  <c:v>1494</c:v>
                </c:pt>
                <c:pt idx="1095">
                  <c:v>1495</c:v>
                </c:pt>
                <c:pt idx="1096">
                  <c:v>1496</c:v>
                </c:pt>
                <c:pt idx="1097">
                  <c:v>1497</c:v>
                </c:pt>
                <c:pt idx="1098">
                  <c:v>1498</c:v>
                </c:pt>
                <c:pt idx="1099">
                  <c:v>1499</c:v>
                </c:pt>
                <c:pt idx="1100">
                  <c:v>1500</c:v>
                </c:pt>
                <c:pt idx="1101">
                  <c:v>1501</c:v>
                </c:pt>
                <c:pt idx="1102">
                  <c:v>1502</c:v>
                </c:pt>
                <c:pt idx="1103">
                  <c:v>1503</c:v>
                </c:pt>
                <c:pt idx="1104">
                  <c:v>1504</c:v>
                </c:pt>
                <c:pt idx="1105">
                  <c:v>1505</c:v>
                </c:pt>
                <c:pt idx="1106">
                  <c:v>1506</c:v>
                </c:pt>
                <c:pt idx="1107">
                  <c:v>1507</c:v>
                </c:pt>
                <c:pt idx="1108">
                  <c:v>1508</c:v>
                </c:pt>
                <c:pt idx="1109">
                  <c:v>1509</c:v>
                </c:pt>
                <c:pt idx="1110">
                  <c:v>1510</c:v>
                </c:pt>
                <c:pt idx="1111">
                  <c:v>1511</c:v>
                </c:pt>
                <c:pt idx="1112">
                  <c:v>1512</c:v>
                </c:pt>
                <c:pt idx="1113">
                  <c:v>1513</c:v>
                </c:pt>
                <c:pt idx="1114">
                  <c:v>1514</c:v>
                </c:pt>
                <c:pt idx="1115">
                  <c:v>1515</c:v>
                </c:pt>
                <c:pt idx="1116">
                  <c:v>1516</c:v>
                </c:pt>
                <c:pt idx="1117">
                  <c:v>1517</c:v>
                </c:pt>
                <c:pt idx="1118">
                  <c:v>1518</c:v>
                </c:pt>
                <c:pt idx="1119">
                  <c:v>1519</c:v>
                </c:pt>
                <c:pt idx="1120">
                  <c:v>1520</c:v>
                </c:pt>
                <c:pt idx="1121">
                  <c:v>1521</c:v>
                </c:pt>
                <c:pt idx="1122">
                  <c:v>1522</c:v>
                </c:pt>
                <c:pt idx="1123">
                  <c:v>1523</c:v>
                </c:pt>
                <c:pt idx="1124">
                  <c:v>1524</c:v>
                </c:pt>
                <c:pt idx="1125">
                  <c:v>1525</c:v>
                </c:pt>
                <c:pt idx="1126">
                  <c:v>1526</c:v>
                </c:pt>
                <c:pt idx="1127">
                  <c:v>1527</c:v>
                </c:pt>
                <c:pt idx="1128">
                  <c:v>1528</c:v>
                </c:pt>
                <c:pt idx="1129">
                  <c:v>1529</c:v>
                </c:pt>
                <c:pt idx="1130">
                  <c:v>1530</c:v>
                </c:pt>
                <c:pt idx="1131">
                  <c:v>1531</c:v>
                </c:pt>
                <c:pt idx="1132">
                  <c:v>1532</c:v>
                </c:pt>
                <c:pt idx="1133">
                  <c:v>1533</c:v>
                </c:pt>
                <c:pt idx="1134">
                  <c:v>1534</c:v>
                </c:pt>
                <c:pt idx="1135">
                  <c:v>1535</c:v>
                </c:pt>
                <c:pt idx="1136">
                  <c:v>1536</c:v>
                </c:pt>
                <c:pt idx="1137">
                  <c:v>1537</c:v>
                </c:pt>
                <c:pt idx="1138">
                  <c:v>1538</c:v>
                </c:pt>
                <c:pt idx="1139">
                  <c:v>1539</c:v>
                </c:pt>
                <c:pt idx="1140">
                  <c:v>1540</c:v>
                </c:pt>
                <c:pt idx="1141">
                  <c:v>1541</c:v>
                </c:pt>
                <c:pt idx="1142">
                  <c:v>1542</c:v>
                </c:pt>
                <c:pt idx="1143">
                  <c:v>1543</c:v>
                </c:pt>
                <c:pt idx="1144">
                  <c:v>1544</c:v>
                </c:pt>
                <c:pt idx="1145">
                  <c:v>1545</c:v>
                </c:pt>
                <c:pt idx="1146">
                  <c:v>1546</c:v>
                </c:pt>
                <c:pt idx="1147">
                  <c:v>1547</c:v>
                </c:pt>
                <c:pt idx="1148">
                  <c:v>1548</c:v>
                </c:pt>
                <c:pt idx="1149">
                  <c:v>1549</c:v>
                </c:pt>
                <c:pt idx="1150">
                  <c:v>1550</c:v>
                </c:pt>
                <c:pt idx="1151">
                  <c:v>1551</c:v>
                </c:pt>
                <c:pt idx="1152">
                  <c:v>1552</c:v>
                </c:pt>
                <c:pt idx="1153">
                  <c:v>1553</c:v>
                </c:pt>
                <c:pt idx="1154">
                  <c:v>1554</c:v>
                </c:pt>
                <c:pt idx="1155">
                  <c:v>1555</c:v>
                </c:pt>
                <c:pt idx="1156">
                  <c:v>1556</c:v>
                </c:pt>
                <c:pt idx="1157">
                  <c:v>1557</c:v>
                </c:pt>
                <c:pt idx="1158">
                  <c:v>1558</c:v>
                </c:pt>
                <c:pt idx="1159">
                  <c:v>1559</c:v>
                </c:pt>
                <c:pt idx="1160">
                  <c:v>1560</c:v>
                </c:pt>
                <c:pt idx="1161">
                  <c:v>1561</c:v>
                </c:pt>
                <c:pt idx="1162">
                  <c:v>1562</c:v>
                </c:pt>
                <c:pt idx="1163">
                  <c:v>1563</c:v>
                </c:pt>
                <c:pt idx="1164">
                  <c:v>1564</c:v>
                </c:pt>
                <c:pt idx="1165">
                  <c:v>1565</c:v>
                </c:pt>
                <c:pt idx="1166">
                  <c:v>1566</c:v>
                </c:pt>
                <c:pt idx="1167">
                  <c:v>1567</c:v>
                </c:pt>
                <c:pt idx="1168">
                  <c:v>1568</c:v>
                </c:pt>
                <c:pt idx="1169">
                  <c:v>1569</c:v>
                </c:pt>
                <c:pt idx="1170">
                  <c:v>1570</c:v>
                </c:pt>
                <c:pt idx="1171">
                  <c:v>1571</c:v>
                </c:pt>
                <c:pt idx="1172">
                  <c:v>1572</c:v>
                </c:pt>
                <c:pt idx="1173">
                  <c:v>1573</c:v>
                </c:pt>
                <c:pt idx="1174">
                  <c:v>1574</c:v>
                </c:pt>
                <c:pt idx="1175">
                  <c:v>1575</c:v>
                </c:pt>
                <c:pt idx="1176">
                  <c:v>1576</c:v>
                </c:pt>
                <c:pt idx="1177">
                  <c:v>1577</c:v>
                </c:pt>
                <c:pt idx="1178">
                  <c:v>1578</c:v>
                </c:pt>
                <c:pt idx="1179">
                  <c:v>1579</c:v>
                </c:pt>
                <c:pt idx="1180">
                  <c:v>1580</c:v>
                </c:pt>
                <c:pt idx="1181">
                  <c:v>1581</c:v>
                </c:pt>
                <c:pt idx="1182">
                  <c:v>1582</c:v>
                </c:pt>
                <c:pt idx="1183">
                  <c:v>1583</c:v>
                </c:pt>
                <c:pt idx="1184">
                  <c:v>1584</c:v>
                </c:pt>
                <c:pt idx="1185">
                  <c:v>1585</c:v>
                </c:pt>
                <c:pt idx="1186">
                  <c:v>1586</c:v>
                </c:pt>
                <c:pt idx="1187">
                  <c:v>1587</c:v>
                </c:pt>
                <c:pt idx="1188">
                  <c:v>1588</c:v>
                </c:pt>
                <c:pt idx="1189">
                  <c:v>1589</c:v>
                </c:pt>
                <c:pt idx="1190">
                  <c:v>1590</c:v>
                </c:pt>
                <c:pt idx="1191">
                  <c:v>1591</c:v>
                </c:pt>
                <c:pt idx="1192">
                  <c:v>1592</c:v>
                </c:pt>
                <c:pt idx="1193">
                  <c:v>1593</c:v>
                </c:pt>
                <c:pt idx="1194">
                  <c:v>1594</c:v>
                </c:pt>
                <c:pt idx="1195">
                  <c:v>1595</c:v>
                </c:pt>
                <c:pt idx="1196">
                  <c:v>1596</c:v>
                </c:pt>
                <c:pt idx="1197">
                  <c:v>1597</c:v>
                </c:pt>
                <c:pt idx="1198">
                  <c:v>1598</c:v>
                </c:pt>
                <c:pt idx="1199">
                  <c:v>1599</c:v>
                </c:pt>
                <c:pt idx="1200">
                  <c:v>1600</c:v>
                </c:pt>
                <c:pt idx="1201">
                  <c:v>1601</c:v>
                </c:pt>
                <c:pt idx="1202">
                  <c:v>1602</c:v>
                </c:pt>
                <c:pt idx="1203">
                  <c:v>1603</c:v>
                </c:pt>
                <c:pt idx="1204">
                  <c:v>1604</c:v>
                </c:pt>
                <c:pt idx="1205">
                  <c:v>1605</c:v>
                </c:pt>
                <c:pt idx="1206">
                  <c:v>1606</c:v>
                </c:pt>
                <c:pt idx="1207">
                  <c:v>1607</c:v>
                </c:pt>
                <c:pt idx="1208">
                  <c:v>1608</c:v>
                </c:pt>
                <c:pt idx="1209">
                  <c:v>1609</c:v>
                </c:pt>
                <c:pt idx="1210">
                  <c:v>1610</c:v>
                </c:pt>
                <c:pt idx="1211">
                  <c:v>1611</c:v>
                </c:pt>
                <c:pt idx="1212">
                  <c:v>1612</c:v>
                </c:pt>
                <c:pt idx="1213">
                  <c:v>1613</c:v>
                </c:pt>
                <c:pt idx="1214">
                  <c:v>1614</c:v>
                </c:pt>
                <c:pt idx="1215">
                  <c:v>1615</c:v>
                </c:pt>
                <c:pt idx="1216">
                  <c:v>1616</c:v>
                </c:pt>
                <c:pt idx="1217">
                  <c:v>1617</c:v>
                </c:pt>
                <c:pt idx="1218">
                  <c:v>1618</c:v>
                </c:pt>
                <c:pt idx="1219">
                  <c:v>1619</c:v>
                </c:pt>
                <c:pt idx="1220">
                  <c:v>1620</c:v>
                </c:pt>
                <c:pt idx="1221">
                  <c:v>1621</c:v>
                </c:pt>
                <c:pt idx="1222">
                  <c:v>1622</c:v>
                </c:pt>
                <c:pt idx="1223">
                  <c:v>1623</c:v>
                </c:pt>
                <c:pt idx="1224">
                  <c:v>1624</c:v>
                </c:pt>
                <c:pt idx="1225">
                  <c:v>1625</c:v>
                </c:pt>
                <c:pt idx="1226">
                  <c:v>1626</c:v>
                </c:pt>
                <c:pt idx="1227">
                  <c:v>1627</c:v>
                </c:pt>
                <c:pt idx="1228">
                  <c:v>1628</c:v>
                </c:pt>
                <c:pt idx="1229">
                  <c:v>1629</c:v>
                </c:pt>
                <c:pt idx="1230">
                  <c:v>1630</c:v>
                </c:pt>
                <c:pt idx="1231">
                  <c:v>1631</c:v>
                </c:pt>
                <c:pt idx="1232">
                  <c:v>1632</c:v>
                </c:pt>
                <c:pt idx="1233">
                  <c:v>1633</c:v>
                </c:pt>
                <c:pt idx="1234">
                  <c:v>1634</c:v>
                </c:pt>
                <c:pt idx="1235">
                  <c:v>1635</c:v>
                </c:pt>
                <c:pt idx="1236">
                  <c:v>1636</c:v>
                </c:pt>
                <c:pt idx="1237">
                  <c:v>1637</c:v>
                </c:pt>
                <c:pt idx="1238">
                  <c:v>1638</c:v>
                </c:pt>
                <c:pt idx="1239">
                  <c:v>1639</c:v>
                </c:pt>
                <c:pt idx="1240">
                  <c:v>1640</c:v>
                </c:pt>
                <c:pt idx="1241">
                  <c:v>1641</c:v>
                </c:pt>
                <c:pt idx="1242">
                  <c:v>1642</c:v>
                </c:pt>
                <c:pt idx="1243">
                  <c:v>1643</c:v>
                </c:pt>
                <c:pt idx="1244">
                  <c:v>1644</c:v>
                </c:pt>
                <c:pt idx="1245">
                  <c:v>1645</c:v>
                </c:pt>
                <c:pt idx="1246">
                  <c:v>1646</c:v>
                </c:pt>
                <c:pt idx="1247">
                  <c:v>1647</c:v>
                </c:pt>
                <c:pt idx="1248">
                  <c:v>1648</c:v>
                </c:pt>
                <c:pt idx="1249">
                  <c:v>1649</c:v>
                </c:pt>
                <c:pt idx="1250">
                  <c:v>1650</c:v>
                </c:pt>
                <c:pt idx="1251">
                  <c:v>1651</c:v>
                </c:pt>
                <c:pt idx="1252">
                  <c:v>1652</c:v>
                </c:pt>
                <c:pt idx="1253">
                  <c:v>1653</c:v>
                </c:pt>
                <c:pt idx="1254">
                  <c:v>1654</c:v>
                </c:pt>
                <c:pt idx="1255">
                  <c:v>1655</c:v>
                </c:pt>
                <c:pt idx="1256">
                  <c:v>1656</c:v>
                </c:pt>
                <c:pt idx="1257">
                  <c:v>1657</c:v>
                </c:pt>
                <c:pt idx="1258">
                  <c:v>1658</c:v>
                </c:pt>
                <c:pt idx="1259">
                  <c:v>1659</c:v>
                </c:pt>
                <c:pt idx="1260">
                  <c:v>1660</c:v>
                </c:pt>
                <c:pt idx="1261">
                  <c:v>1661</c:v>
                </c:pt>
                <c:pt idx="1262">
                  <c:v>1662</c:v>
                </c:pt>
                <c:pt idx="1263">
                  <c:v>1663</c:v>
                </c:pt>
                <c:pt idx="1264">
                  <c:v>1664</c:v>
                </c:pt>
                <c:pt idx="1265">
                  <c:v>1665</c:v>
                </c:pt>
                <c:pt idx="1266">
                  <c:v>1666</c:v>
                </c:pt>
                <c:pt idx="1267">
                  <c:v>1667</c:v>
                </c:pt>
                <c:pt idx="1268">
                  <c:v>1668</c:v>
                </c:pt>
                <c:pt idx="1269">
                  <c:v>1669</c:v>
                </c:pt>
                <c:pt idx="1270">
                  <c:v>1670</c:v>
                </c:pt>
                <c:pt idx="1271">
                  <c:v>1671</c:v>
                </c:pt>
                <c:pt idx="1272">
                  <c:v>1672</c:v>
                </c:pt>
                <c:pt idx="1273">
                  <c:v>1673</c:v>
                </c:pt>
                <c:pt idx="1274">
                  <c:v>1674</c:v>
                </c:pt>
                <c:pt idx="1275">
                  <c:v>1675</c:v>
                </c:pt>
                <c:pt idx="1276">
                  <c:v>1676</c:v>
                </c:pt>
                <c:pt idx="1277">
                  <c:v>1677</c:v>
                </c:pt>
                <c:pt idx="1278">
                  <c:v>1678</c:v>
                </c:pt>
                <c:pt idx="1279">
                  <c:v>1679</c:v>
                </c:pt>
                <c:pt idx="1280">
                  <c:v>1680</c:v>
                </c:pt>
                <c:pt idx="1281">
                  <c:v>1681</c:v>
                </c:pt>
                <c:pt idx="1282">
                  <c:v>1682</c:v>
                </c:pt>
                <c:pt idx="1283">
                  <c:v>1683</c:v>
                </c:pt>
                <c:pt idx="1284">
                  <c:v>1684</c:v>
                </c:pt>
                <c:pt idx="1285">
                  <c:v>1685</c:v>
                </c:pt>
                <c:pt idx="1286">
                  <c:v>1686</c:v>
                </c:pt>
                <c:pt idx="1287">
                  <c:v>1687</c:v>
                </c:pt>
                <c:pt idx="1288">
                  <c:v>1688</c:v>
                </c:pt>
                <c:pt idx="1289">
                  <c:v>1689</c:v>
                </c:pt>
                <c:pt idx="1290">
                  <c:v>1690</c:v>
                </c:pt>
                <c:pt idx="1291">
                  <c:v>1691</c:v>
                </c:pt>
                <c:pt idx="1292">
                  <c:v>1692</c:v>
                </c:pt>
                <c:pt idx="1293">
                  <c:v>1693</c:v>
                </c:pt>
                <c:pt idx="1294">
                  <c:v>1694</c:v>
                </c:pt>
                <c:pt idx="1295">
                  <c:v>1695</c:v>
                </c:pt>
                <c:pt idx="1296">
                  <c:v>1696</c:v>
                </c:pt>
                <c:pt idx="1297">
                  <c:v>1697</c:v>
                </c:pt>
                <c:pt idx="1298">
                  <c:v>1698</c:v>
                </c:pt>
                <c:pt idx="1299">
                  <c:v>1699</c:v>
                </c:pt>
                <c:pt idx="1300">
                  <c:v>1700</c:v>
                </c:pt>
                <c:pt idx="1301">
                  <c:v>1701</c:v>
                </c:pt>
                <c:pt idx="1302">
                  <c:v>1702</c:v>
                </c:pt>
                <c:pt idx="1303">
                  <c:v>1703</c:v>
                </c:pt>
                <c:pt idx="1304">
                  <c:v>1704</c:v>
                </c:pt>
                <c:pt idx="1305">
                  <c:v>1705</c:v>
                </c:pt>
                <c:pt idx="1306">
                  <c:v>1706</c:v>
                </c:pt>
                <c:pt idx="1307">
                  <c:v>1707</c:v>
                </c:pt>
                <c:pt idx="1308">
                  <c:v>1708</c:v>
                </c:pt>
                <c:pt idx="1309">
                  <c:v>1709</c:v>
                </c:pt>
                <c:pt idx="1310">
                  <c:v>1710</c:v>
                </c:pt>
                <c:pt idx="1311">
                  <c:v>1711</c:v>
                </c:pt>
                <c:pt idx="1312">
                  <c:v>1712</c:v>
                </c:pt>
                <c:pt idx="1313">
                  <c:v>1713</c:v>
                </c:pt>
                <c:pt idx="1314">
                  <c:v>1714</c:v>
                </c:pt>
                <c:pt idx="1315">
                  <c:v>1715</c:v>
                </c:pt>
                <c:pt idx="1316">
                  <c:v>1716</c:v>
                </c:pt>
                <c:pt idx="1317">
                  <c:v>1717</c:v>
                </c:pt>
                <c:pt idx="1318">
                  <c:v>1718</c:v>
                </c:pt>
                <c:pt idx="1319">
                  <c:v>1719</c:v>
                </c:pt>
                <c:pt idx="1320">
                  <c:v>1720</c:v>
                </c:pt>
                <c:pt idx="1321">
                  <c:v>1721</c:v>
                </c:pt>
                <c:pt idx="1322">
                  <c:v>1722</c:v>
                </c:pt>
                <c:pt idx="1323">
                  <c:v>1723</c:v>
                </c:pt>
                <c:pt idx="1324">
                  <c:v>1724</c:v>
                </c:pt>
                <c:pt idx="1325">
                  <c:v>1725</c:v>
                </c:pt>
                <c:pt idx="1326">
                  <c:v>1726</c:v>
                </c:pt>
                <c:pt idx="1327">
                  <c:v>1727</c:v>
                </c:pt>
                <c:pt idx="1328">
                  <c:v>1728</c:v>
                </c:pt>
                <c:pt idx="1329">
                  <c:v>1729</c:v>
                </c:pt>
                <c:pt idx="1330">
                  <c:v>1730</c:v>
                </c:pt>
                <c:pt idx="1331">
                  <c:v>1731</c:v>
                </c:pt>
                <c:pt idx="1332">
                  <c:v>1732</c:v>
                </c:pt>
                <c:pt idx="1333">
                  <c:v>1733</c:v>
                </c:pt>
                <c:pt idx="1334">
                  <c:v>1734</c:v>
                </c:pt>
                <c:pt idx="1335">
                  <c:v>1735</c:v>
                </c:pt>
                <c:pt idx="1336">
                  <c:v>1736</c:v>
                </c:pt>
                <c:pt idx="1337">
                  <c:v>1737</c:v>
                </c:pt>
                <c:pt idx="1338">
                  <c:v>1738</c:v>
                </c:pt>
                <c:pt idx="1339">
                  <c:v>1739</c:v>
                </c:pt>
                <c:pt idx="1340">
                  <c:v>1740</c:v>
                </c:pt>
                <c:pt idx="1341">
                  <c:v>1741</c:v>
                </c:pt>
                <c:pt idx="1342">
                  <c:v>1742</c:v>
                </c:pt>
                <c:pt idx="1343">
                  <c:v>1743</c:v>
                </c:pt>
                <c:pt idx="1344">
                  <c:v>1744</c:v>
                </c:pt>
                <c:pt idx="1345">
                  <c:v>1745</c:v>
                </c:pt>
                <c:pt idx="1346">
                  <c:v>1746</c:v>
                </c:pt>
                <c:pt idx="1347">
                  <c:v>1747</c:v>
                </c:pt>
                <c:pt idx="1348">
                  <c:v>1748</c:v>
                </c:pt>
                <c:pt idx="1349">
                  <c:v>1749</c:v>
                </c:pt>
                <c:pt idx="1350">
                  <c:v>1750</c:v>
                </c:pt>
                <c:pt idx="1351">
                  <c:v>1751</c:v>
                </c:pt>
                <c:pt idx="1352">
                  <c:v>1752</c:v>
                </c:pt>
                <c:pt idx="1353">
                  <c:v>1753</c:v>
                </c:pt>
                <c:pt idx="1354">
                  <c:v>1754</c:v>
                </c:pt>
                <c:pt idx="1355">
                  <c:v>1755</c:v>
                </c:pt>
                <c:pt idx="1356">
                  <c:v>1756</c:v>
                </c:pt>
                <c:pt idx="1357">
                  <c:v>1757</c:v>
                </c:pt>
                <c:pt idx="1358">
                  <c:v>1758</c:v>
                </c:pt>
                <c:pt idx="1359">
                  <c:v>1759</c:v>
                </c:pt>
                <c:pt idx="1360">
                  <c:v>1760</c:v>
                </c:pt>
                <c:pt idx="1361">
                  <c:v>1761</c:v>
                </c:pt>
                <c:pt idx="1362">
                  <c:v>1762</c:v>
                </c:pt>
                <c:pt idx="1363">
                  <c:v>1763</c:v>
                </c:pt>
                <c:pt idx="1364">
                  <c:v>1764</c:v>
                </c:pt>
                <c:pt idx="1365">
                  <c:v>1765</c:v>
                </c:pt>
                <c:pt idx="1366">
                  <c:v>1766</c:v>
                </c:pt>
                <c:pt idx="1367">
                  <c:v>1767</c:v>
                </c:pt>
                <c:pt idx="1368">
                  <c:v>1768</c:v>
                </c:pt>
                <c:pt idx="1369">
                  <c:v>1769</c:v>
                </c:pt>
                <c:pt idx="1370">
                  <c:v>1770</c:v>
                </c:pt>
                <c:pt idx="1371">
                  <c:v>1771</c:v>
                </c:pt>
                <c:pt idx="1372">
                  <c:v>1772</c:v>
                </c:pt>
                <c:pt idx="1373">
                  <c:v>1773</c:v>
                </c:pt>
                <c:pt idx="1374">
                  <c:v>1774</c:v>
                </c:pt>
                <c:pt idx="1375">
                  <c:v>1775</c:v>
                </c:pt>
                <c:pt idx="1376">
                  <c:v>1776</c:v>
                </c:pt>
                <c:pt idx="1377">
                  <c:v>1777</c:v>
                </c:pt>
                <c:pt idx="1378">
                  <c:v>1778</c:v>
                </c:pt>
                <c:pt idx="1379">
                  <c:v>1779</c:v>
                </c:pt>
                <c:pt idx="1380">
                  <c:v>1780</c:v>
                </c:pt>
                <c:pt idx="1381">
                  <c:v>1781</c:v>
                </c:pt>
                <c:pt idx="1382">
                  <c:v>1782</c:v>
                </c:pt>
                <c:pt idx="1383">
                  <c:v>1783</c:v>
                </c:pt>
                <c:pt idx="1384">
                  <c:v>1784</c:v>
                </c:pt>
                <c:pt idx="1385">
                  <c:v>1785</c:v>
                </c:pt>
                <c:pt idx="1386">
                  <c:v>1786</c:v>
                </c:pt>
                <c:pt idx="1387">
                  <c:v>1787</c:v>
                </c:pt>
                <c:pt idx="1388">
                  <c:v>1788</c:v>
                </c:pt>
                <c:pt idx="1389">
                  <c:v>1789</c:v>
                </c:pt>
                <c:pt idx="1390">
                  <c:v>1790</c:v>
                </c:pt>
                <c:pt idx="1391">
                  <c:v>1791</c:v>
                </c:pt>
                <c:pt idx="1392">
                  <c:v>1792</c:v>
                </c:pt>
                <c:pt idx="1393">
                  <c:v>1793</c:v>
                </c:pt>
                <c:pt idx="1394">
                  <c:v>1794</c:v>
                </c:pt>
                <c:pt idx="1395">
                  <c:v>1795</c:v>
                </c:pt>
                <c:pt idx="1396">
                  <c:v>1796</c:v>
                </c:pt>
                <c:pt idx="1397">
                  <c:v>1797</c:v>
                </c:pt>
                <c:pt idx="1398">
                  <c:v>1798</c:v>
                </c:pt>
                <c:pt idx="1399">
                  <c:v>1799</c:v>
                </c:pt>
                <c:pt idx="1400">
                  <c:v>1800</c:v>
                </c:pt>
                <c:pt idx="1401">
                  <c:v>1801</c:v>
                </c:pt>
                <c:pt idx="1402">
                  <c:v>1802</c:v>
                </c:pt>
                <c:pt idx="1403">
                  <c:v>1803</c:v>
                </c:pt>
                <c:pt idx="1404">
                  <c:v>1804</c:v>
                </c:pt>
                <c:pt idx="1405">
                  <c:v>1805</c:v>
                </c:pt>
                <c:pt idx="1406">
                  <c:v>1806</c:v>
                </c:pt>
                <c:pt idx="1407">
                  <c:v>1807</c:v>
                </c:pt>
                <c:pt idx="1408">
                  <c:v>1808</c:v>
                </c:pt>
                <c:pt idx="1409">
                  <c:v>1809</c:v>
                </c:pt>
                <c:pt idx="1410">
                  <c:v>1810</c:v>
                </c:pt>
                <c:pt idx="1411">
                  <c:v>1811</c:v>
                </c:pt>
                <c:pt idx="1412">
                  <c:v>1812</c:v>
                </c:pt>
                <c:pt idx="1413">
                  <c:v>1813</c:v>
                </c:pt>
                <c:pt idx="1414">
                  <c:v>1814</c:v>
                </c:pt>
                <c:pt idx="1415">
                  <c:v>1815</c:v>
                </c:pt>
                <c:pt idx="1416">
                  <c:v>1816</c:v>
                </c:pt>
                <c:pt idx="1417">
                  <c:v>1817</c:v>
                </c:pt>
                <c:pt idx="1418">
                  <c:v>1818</c:v>
                </c:pt>
                <c:pt idx="1419">
                  <c:v>1819</c:v>
                </c:pt>
                <c:pt idx="1420">
                  <c:v>1820</c:v>
                </c:pt>
                <c:pt idx="1421">
                  <c:v>1821</c:v>
                </c:pt>
                <c:pt idx="1422">
                  <c:v>1822</c:v>
                </c:pt>
                <c:pt idx="1423">
                  <c:v>1823</c:v>
                </c:pt>
                <c:pt idx="1424">
                  <c:v>1824</c:v>
                </c:pt>
                <c:pt idx="1425">
                  <c:v>1825</c:v>
                </c:pt>
                <c:pt idx="1426">
                  <c:v>1826</c:v>
                </c:pt>
                <c:pt idx="1427">
                  <c:v>1827</c:v>
                </c:pt>
                <c:pt idx="1428">
                  <c:v>1828</c:v>
                </c:pt>
                <c:pt idx="1429">
                  <c:v>1829</c:v>
                </c:pt>
                <c:pt idx="1430">
                  <c:v>1830</c:v>
                </c:pt>
                <c:pt idx="1431">
                  <c:v>1831</c:v>
                </c:pt>
                <c:pt idx="1432">
                  <c:v>1832</c:v>
                </c:pt>
                <c:pt idx="1433">
                  <c:v>1833</c:v>
                </c:pt>
                <c:pt idx="1434">
                  <c:v>1834</c:v>
                </c:pt>
                <c:pt idx="1435">
                  <c:v>1835</c:v>
                </c:pt>
                <c:pt idx="1436">
                  <c:v>1836</c:v>
                </c:pt>
                <c:pt idx="1437">
                  <c:v>1837</c:v>
                </c:pt>
                <c:pt idx="1438">
                  <c:v>1838</c:v>
                </c:pt>
                <c:pt idx="1439">
                  <c:v>1839</c:v>
                </c:pt>
                <c:pt idx="1440">
                  <c:v>1840</c:v>
                </c:pt>
                <c:pt idx="1441">
                  <c:v>1841</c:v>
                </c:pt>
                <c:pt idx="1442">
                  <c:v>1842</c:v>
                </c:pt>
                <c:pt idx="1443">
                  <c:v>1843</c:v>
                </c:pt>
                <c:pt idx="1444">
                  <c:v>1844</c:v>
                </c:pt>
                <c:pt idx="1445">
                  <c:v>1845</c:v>
                </c:pt>
                <c:pt idx="1446">
                  <c:v>1846</c:v>
                </c:pt>
                <c:pt idx="1447">
                  <c:v>1847</c:v>
                </c:pt>
                <c:pt idx="1448">
                  <c:v>1848</c:v>
                </c:pt>
                <c:pt idx="1449">
                  <c:v>1849</c:v>
                </c:pt>
                <c:pt idx="1450">
                  <c:v>1850</c:v>
                </c:pt>
                <c:pt idx="1451">
                  <c:v>1851</c:v>
                </c:pt>
                <c:pt idx="1452">
                  <c:v>1852</c:v>
                </c:pt>
                <c:pt idx="1453">
                  <c:v>1853</c:v>
                </c:pt>
                <c:pt idx="1454">
                  <c:v>1854</c:v>
                </c:pt>
                <c:pt idx="1455">
                  <c:v>1855</c:v>
                </c:pt>
                <c:pt idx="1456">
                  <c:v>1856</c:v>
                </c:pt>
                <c:pt idx="1457">
                  <c:v>1857</c:v>
                </c:pt>
                <c:pt idx="1458">
                  <c:v>1858</c:v>
                </c:pt>
                <c:pt idx="1459">
                  <c:v>1859</c:v>
                </c:pt>
                <c:pt idx="1460">
                  <c:v>1860</c:v>
                </c:pt>
                <c:pt idx="1461">
                  <c:v>1861</c:v>
                </c:pt>
                <c:pt idx="1462">
                  <c:v>1862</c:v>
                </c:pt>
                <c:pt idx="1463">
                  <c:v>1863</c:v>
                </c:pt>
                <c:pt idx="1464">
                  <c:v>1864</c:v>
                </c:pt>
                <c:pt idx="1465">
                  <c:v>1865</c:v>
                </c:pt>
                <c:pt idx="1466">
                  <c:v>1866</c:v>
                </c:pt>
                <c:pt idx="1467">
                  <c:v>1867</c:v>
                </c:pt>
                <c:pt idx="1468">
                  <c:v>1868</c:v>
                </c:pt>
                <c:pt idx="1469">
                  <c:v>1869</c:v>
                </c:pt>
                <c:pt idx="1470">
                  <c:v>1870</c:v>
                </c:pt>
                <c:pt idx="1471">
                  <c:v>1871</c:v>
                </c:pt>
                <c:pt idx="1472">
                  <c:v>1872</c:v>
                </c:pt>
                <c:pt idx="1473">
                  <c:v>1873</c:v>
                </c:pt>
                <c:pt idx="1474">
                  <c:v>1874</c:v>
                </c:pt>
                <c:pt idx="1475">
                  <c:v>1875</c:v>
                </c:pt>
                <c:pt idx="1476">
                  <c:v>1876</c:v>
                </c:pt>
                <c:pt idx="1477">
                  <c:v>1877</c:v>
                </c:pt>
                <c:pt idx="1478">
                  <c:v>1878</c:v>
                </c:pt>
                <c:pt idx="1479">
                  <c:v>1879</c:v>
                </c:pt>
                <c:pt idx="1480">
                  <c:v>1880</c:v>
                </c:pt>
                <c:pt idx="1481">
                  <c:v>1881</c:v>
                </c:pt>
                <c:pt idx="1482">
                  <c:v>1882</c:v>
                </c:pt>
                <c:pt idx="1483">
                  <c:v>1883</c:v>
                </c:pt>
                <c:pt idx="1484">
                  <c:v>1884</c:v>
                </c:pt>
                <c:pt idx="1485">
                  <c:v>1885</c:v>
                </c:pt>
                <c:pt idx="1486">
                  <c:v>1886</c:v>
                </c:pt>
                <c:pt idx="1487">
                  <c:v>1887</c:v>
                </c:pt>
                <c:pt idx="1488">
                  <c:v>1888</c:v>
                </c:pt>
                <c:pt idx="1489">
                  <c:v>1889</c:v>
                </c:pt>
                <c:pt idx="1490">
                  <c:v>1890</c:v>
                </c:pt>
                <c:pt idx="1491">
                  <c:v>1891</c:v>
                </c:pt>
                <c:pt idx="1492">
                  <c:v>1892</c:v>
                </c:pt>
                <c:pt idx="1493">
                  <c:v>1893</c:v>
                </c:pt>
                <c:pt idx="1494">
                  <c:v>1894</c:v>
                </c:pt>
                <c:pt idx="1495">
                  <c:v>1895</c:v>
                </c:pt>
                <c:pt idx="1496">
                  <c:v>1896</c:v>
                </c:pt>
                <c:pt idx="1497">
                  <c:v>1897</c:v>
                </c:pt>
                <c:pt idx="1498">
                  <c:v>1898</c:v>
                </c:pt>
                <c:pt idx="1499">
                  <c:v>1899</c:v>
                </c:pt>
                <c:pt idx="1500">
                  <c:v>1900</c:v>
                </c:pt>
                <c:pt idx="1501">
                  <c:v>1901</c:v>
                </c:pt>
                <c:pt idx="1502">
                  <c:v>1902</c:v>
                </c:pt>
                <c:pt idx="1503">
                  <c:v>1903</c:v>
                </c:pt>
                <c:pt idx="1504">
                  <c:v>1904</c:v>
                </c:pt>
                <c:pt idx="1505">
                  <c:v>1905</c:v>
                </c:pt>
                <c:pt idx="1506">
                  <c:v>1906</c:v>
                </c:pt>
                <c:pt idx="1507">
                  <c:v>1907</c:v>
                </c:pt>
                <c:pt idx="1508">
                  <c:v>1908</c:v>
                </c:pt>
                <c:pt idx="1509">
                  <c:v>1909</c:v>
                </c:pt>
                <c:pt idx="1510">
                  <c:v>1910</c:v>
                </c:pt>
                <c:pt idx="1511">
                  <c:v>1911</c:v>
                </c:pt>
                <c:pt idx="1512">
                  <c:v>1912</c:v>
                </c:pt>
                <c:pt idx="1513">
                  <c:v>1913</c:v>
                </c:pt>
                <c:pt idx="1514">
                  <c:v>1914</c:v>
                </c:pt>
                <c:pt idx="1515">
                  <c:v>1915</c:v>
                </c:pt>
                <c:pt idx="1516">
                  <c:v>1916</c:v>
                </c:pt>
                <c:pt idx="1517">
                  <c:v>1917</c:v>
                </c:pt>
                <c:pt idx="1518">
                  <c:v>1918</c:v>
                </c:pt>
                <c:pt idx="1519">
                  <c:v>1919</c:v>
                </c:pt>
                <c:pt idx="1520">
                  <c:v>1920</c:v>
                </c:pt>
                <c:pt idx="1521">
                  <c:v>1921</c:v>
                </c:pt>
                <c:pt idx="1522">
                  <c:v>1922</c:v>
                </c:pt>
                <c:pt idx="1523">
                  <c:v>1923</c:v>
                </c:pt>
                <c:pt idx="1524">
                  <c:v>1924</c:v>
                </c:pt>
                <c:pt idx="1525">
                  <c:v>1925</c:v>
                </c:pt>
                <c:pt idx="1526">
                  <c:v>1926</c:v>
                </c:pt>
                <c:pt idx="1527">
                  <c:v>1927</c:v>
                </c:pt>
                <c:pt idx="1528">
                  <c:v>1928</c:v>
                </c:pt>
                <c:pt idx="1529">
                  <c:v>1929</c:v>
                </c:pt>
                <c:pt idx="1530">
                  <c:v>1930</c:v>
                </c:pt>
                <c:pt idx="1531">
                  <c:v>1931</c:v>
                </c:pt>
                <c:pt idx="1532">
                  <c:v>1932</c:v>
                </c:pt>
                <c:pt idx="1533">
                  <c:v>1933</c:v>
                </c:pt>
                <c:pt idx="1534">
                  <c:v>1934</c:v>
                </c:pt>
                <c:pt idx="1535">
                  <c:v>1935</c:v>
                </c:pt>
                <c:pt idx="1536">
                  <c:v>1936</c:v>
                </c:pt>
                <c:pt idx="1537">
                  <c:v>1937</c:v>
                </c:pt>
                <c:pt idx="1538">
                  <c:v>1938</c:v>
                </c:pt>
                <c:pt idx="1539">
                  <c:v>1939</c:v>
                </c:pt>
                <c:pt idx="1540">
                  <c:v>1940</c:v>
                </c:pt>
                <c:pt idx="1541">
                  <c:v>1941</c:v>
                </c:pt>
                <c:pt idx="1542">
                  <c:v>1942</c:v>
                </c:pt>
                <c:pt idx="1543">
                  <c:v>1943</c:v>
                </c:pt>
                <c:pt idx="1544">
                  <c:v>1944</c:v>
                </c:pt>
                <c:pt idx="1545">
                  <c:v>1945</c:v>
                </c:pt>
                <c:pt idx="1546">
                  <c:v>1946</c:v>
                </c:pt>
                <c:pt idx="1547">
                  <c:v>1947</c:v>
                </c:pt>
                <c:pt idx="1548">
                  <c:v>1948</c:v>
                </c:pt>
                <c:pt idx="1549">
                  <c:v>1949</c:v>
                </c:pt>
                <c:pt idx="1550">
                  <c:v>1950</c:v>
                </c:pt>
                <c:pt idx="1551">
                  <c:v>1951</c:v>
                </c:pt>
                <c:pt idx="1552">
                  <c:v>1952</c:v>
                </c:pt>
                <c:pt idx="1553">
                  <c:v>1953</c:v>
                </c:pt>
                <c:pt idx="1554">
                  <c:v>1954</c:v>
                </c:pt>
                <c:pt idx="1555">
                  <c:v>1955</c:v>
                </c:pt>
                <c:pt idx="1556">
                  <c:v>1956</c:v>
                </c:pt>
                <c:pt idx="1557">
                  <c:v>1957</c:v>
                </c:pt>
                <c:pt idx="1558">
                  <c:v>1958</c:v>
                </c:pt>
                <c:pt idx="1559">
                  <c:v>1959</c:v>
                </c:pt>
                <c:pt idx="1560">
                  <c:v>1960</c:v>
                </c:pt>
                <c:pt idx="1561">
                  <c:v>1961</c:v>
                </c:pt>
                <c:pt idx="1562">
                  <c:v>1962</c:v>
                </c:pt>
                <c:pt idx="1563">
                  <c:v>1963</c:v>
                </c:pt>
                <c:pt idx="1564">
                  <c:v>1964</c:v>
                </c:pt>
                <c:pt idx="1565">
                  <c:v>1965</c:v>
                </c:pt>
                <c:pt idx="1566">
                  <c:v>1966</c:v>
                </c:pt>
                <c:pt idx="1567">
                  <c:v>1967</c:v>
                </c:pt>
                <c:pt idx="1568">
                  <c:v>1968</c:v>
                </c:pt>
                <c:pt idx="1569">
                  <c:v>1969</c:v>
                </c:pt>
                <c:pt idx="1570">
                  <c:v>1970</c:v>
                </c:pt>
                <c:pt idx="1571">
                  <c:v>1971</c:v>
                </c:pt>
                <c:pt idx="1572">
                  <c:v>1972</c:v>
                </c:pt>
                <c:pt idx="1573">
                  <c:v>1973</c:v>
                </c:pt>
                <c:pt idx="1574">
                  <c:v>1974</c:v>
                </c:pt>
                <c:pt idx="1575">
                  <c:v>1975</c:v>
                </c:pt>
                <c:pt idx="1576">
                  <c:v>1976</c:v>
                </c:pt>
                <c:pt idx="1577">
                  <c:v>1977</c:v>
                </c:pt>
                <c:pt idx="1578">
                  <c:v>1978</c:v>
                </c:pt>
                <c:pt idx="1579">
                  <c:v>1979</c:v>
                </c:pt>
                <c:pt idx="1580">
                  <c:v>1980</c:v>
                </c:pt>
                <c:pt idx="1581">
                  <c:v>1981</c:v>
                </c:pt>
                <c:pt idx="1582">
                  <c:v>1982</c:v>
                </c:pt>
                <c:pt idx="1583">
                  <c:v>1983</c:v>
                </c:pt>
                <c:pt idx="1584">
                  <c:v>1984</c:v>
                </c:pt>
                <c:pt idx="1585">
                  <c:v>1985</c:v>
                </c:pt>
                <c:pt idx="1586">
                  <c:v>1986</c:v>
                </c:pt>
                <c:pt idx="1587">
                  <c:v>1987</c:v>
                </c:pt>
                <c:pt idx="1588">
                  <c:v>1988</c:v>
                </c:pt>
                <c:pt idx="1589">
                  <c:v>1989</c:v>
                </c:pt>
                <c:pt idx="1590">
                  <c:v>1990</c:v>
                </c:pt>
                <c:pt idx="1591">
                  <c:v>1991</c:v>
                </c:pt>
                <c:pt idx="1592">
                  <c:v>1992</c:v>
                </c:pt>
                <c:pt idx="1593">
                  <c:v>1993</c:v>
                </c:pt>
                <c:pt idx="1594">
                  <c:v>1994</c:v>
                </c:pt>
                <c:pt idx="1595">
                  <c:v>1995</c:v>
                </c:pt>
                <c:pt idx="1596">
                  <c:v>1996</c:v>
                </c:pt>
                <c:pt idx="1597">
                  <c:v>1997</c:v>
                </c:pt>
                <c:pt idx="1598">
                  <c:v>1998</c:v>
                </c:pt>
                <c:pt idx="1599">
                  <c:v>1999</c:v>
                </c:pt>
                <c:pt idx="1600">
                  <c:v>2000</c:v>
                </c:pt>
                <c:pt idx="1601">
                  <c:v>2001</c:v>
                </c:pt>
                <c:pt idx="1602">
                  <c:v>2002</c:v>
                </c:pt>
                <c:pt idx="1603">
                  <c:v>2003</c:v>
                </c:pt>
                <c:pt idx="1604">
                  <c:v>2004</c:v>
                </c:pt>
                <c:pt idx="1605">
                  <c:v>2005</c:v>
                </c:pt>
                <c:pt idx="1606">
                  <c:v>2006</c:v>
                </c:pt>
                <c:pt idx="1607">
                  <c:v>2007</c:v>
                </c:pt>
                <c:pt idx="1608">
                  <c:v>2008</c:v>
                </c:pt>
                <c:pt idx="1609">
                  <c:v>2009</c:v>
                </c:pt>
                <c:pt idx="1610">
                  <c:v>2010</c:v>
                </c:pt>
                <c:pt idx="1611">
                  <c:v>2011</c:v>
                </c:pt>
                <c:pt idx="1612">
                  <c:v>2012</c:v>
                </c:pt>
                <c:pt idx="1613">
                  <c:v>2013</c:v>
                </c:pt>
                <c:pt idx="1614">
                  <c:v>2014</c:v>
                </c:pt>
                <c:pt idx="1615">
                  <c:v>2015</c:v>
                </c:pt>
                <c:pt idx="1616">
                  <c:v>2016</c:v>
                </c:pt>
                <c:pt idx="1617">
                  <c:v>2017</c:v>
                </c:pt>
                <c:pt idx="1618">
                  <c:v>2018</c:v>
                </c:pt>
                <c:pt idx="1619">
                  <c:v>2019</c:v>
                </c:pt>
                <c:pt idx="1620">
                  <c:v>2020</c:v>
                </c:pt>
                <c:pt idx="1621">
                  <c:v>2021</c:v>
                </c:pt>
                <c:pt idx="1622">
                  <c:v>2022</c:v>
                </c:pt>
                <c:pt idx="1623">
                  <c:v>2023</c:v>
                </c:pt>
                <c:pt idx="1624">
                  <c:v>2024</c:v>
                </c:pt>
                <c:pt idx="1625">
                  <c:v>2025</c:v>
                </c:pt>
                <c:pt idx="1626">
                  <c:v>2026</c:v>
                </c:pt>
                <c:pt idx="1627">
                  <c:v>2027</c:v>
                </c:pt>
                <c:pt idx="1628">
                  <c:v>2028</c:v>
                </c:pt>
                <c:pt idx="1629">
                  <c:v>2029</c:v>
                </c:pt>
                <c:pt idx="1630">
                  <c:v>2030</c:v>
                </c:pt>
                <c:pt idx="1631">
                  <c:v>2031</c:v>
                </c:pt>
                <c:pt idx="1632">
                  <c:v>2032</c:v>
                </c:pt>
                <c:pt idx="1633">
                  <c:v>2033</c:v>
                </c:pt>
                <c:pt idx="1634">
                  <c:v>2034</c:v>
                </c:pt>
                <c:pt idx="1635">
                  <c:v>2035</c:v>
                </c:pt>
                <c:pt idx="1636">
                  <c:v>2036</c:v>
                </c:pt>
                <c:pt idx="1637">
                  <c:v>2037</c:v>
                </c:pt>
                <c:pt idx="1638">
                  <c:v>2038</c:v>
                </c:pt>
                <c:pt idx="1639">
                  <c:v>2039</c:v>
                </c:pt>
                <c:pt idx="1640">
                  <c:v>2040</c:v>
                </c:pt>
                <c:pt idx="1641">
                  <c:v>2041</c:v>
                </c:pt>
                <c:pt idx="1642">
                  <c:v>2042</c:v>
                </c:pt>
                <c:pt idx="1643">
                  <c:v>2043</c:v>
                </c:pt>
                <c:pt idx="1644">
                  <c:v>2044</c:v>
                </c:pt>
                <c:pt idx="1645">
                  <c:v>2045</c:v>
                </c:pt>
                <c:pt idx="1646">
                  <c:v>2046</c:v>
                </c:pt>
                <c:pt idx="1647">
                  <c:v>2047</c:v>
                </c:pt>
                <c:pt idx="1648">
                  <c:v>2048</c:v>
                </c:pt>
                <c:pt idx="1649">
                  <c:v>2049</c:v>
                </c:pt>
                <c:pt idx="1650">
                  <c:v>2050</c:v>
                </c:pt>
                <c:pt idx="1651">
                  <c:v>2051</c:v>
                </c:pt>
                <c:pt idx="1652">
                  <c:v>2052</c:v>
                </c:pt>
                <c:pt idx="1653">
                  <c:v>2053</c:v>
                </c:pt>
                <c:pt idx="1654">
                  <c:v>2054</c:v>
                </c:pt>
                <c:pt idx="1655">
                  <c:v>2055</c:v>
                </c:pt>
                <c:pt idx="1656">
                  <c:v>2056</c:v>
                </c:pt>
                <c:pt idx="1657">
                  <c:v>2057</c:v>
                </c:pt>
                <c:pt idx="1658">
                  <c:v>2058</c:v>
                </c:pt>
                <c:pt idx="1659">
                  <c:v>2059</c:v>
                </c:pt>
                <c:pt idx="1660">
                  <c:v>2060</c:v>
                </c:pt>
                <c:pt idx="1661">
                  <c:v>2061</c:v>
                </c:pt>
                <c:pt idx="1662">
                  <c:v>2062</c:v>
                </c:pt>
                <c:pt idx="1663">
                  <c:v>2063</c:v>
                </c:pt>
                <c:pt idx="1664">
                  <c:v>2064</c:v>
                </c:pt>
                <c:pt idx="1665">
                  <c:v>2065</c:v>
                </c:pt>
                <c:pt idx="1666">
                  <c:v>2066</c:v>
                </c:pt>
                <c:pt idx="1667">
                  <c:v>2067</c:v>
                </c:pt>
                <c:pt idx="1668">
                  <c:v>2068</c:v>
                </c:pt>
                <c:pt idx="1669">
                  <c:v>2069</c:v>
                </c:pt>
                <c:pt idx="1670">
                  <c:v>2070</c:v>
                </c:pt>
                <c:pt idx="1671">
                  <c:v>2071</c:v>
                </c:pt>
                <c:pt idx="1672">
                  <c:v>2072</c:v>
                </c:pt>
                <c:pt idx="1673">
                  <c:v>2073</c:v>
                </c:pt>
                <c:pt idx="1674">
                  <c:v>2074</c:v>
                </c:pt>
                <c:pt idx="1675">
                  <c:v>2075</c:v>
                </c:pt>
                <c:pt idx="1676">
                  <c:v>2076</c:v>
                </c:pt>
                <c:pt idx="1677">
                  <c:v>2077</c:v>
                </c:pt>
                <c:pt idx="1678">
                  <c:v>2078</c:v>
                </c:pt>
                <c:pt idx="1679">
                  <c:v>2079</c:v>
                </c:pt>
                <c:pt idx="1680">
                  <c:v>2080</c:v>
                </c:pt>
                <c:pt idx="1681">
                  <c:v>2081</c:v>
                </c:pt>
                <c:pt idx="1682">
                  <c:v>2082</c:v>
                </c:pt>
                <c:pt idx="1683">
                  <c:v>2083</c:v>
                </c:pt>
                <c:pt idx="1684">
                  <c:v>2084</c:v>
                </c:pt>
                <c:pt idx="1685">
                  <c:v>2085</c:v>
                </c:pt>
                <c:pt idx="1686">
                  <c:v>2086</c:v>
                </c:pt>
                <c:pt idx="1687">
                  <c:v>2087</c:v>
                </c:pt>
                <c:pt idx="1688">
                  <c:v>2088</c:v>
                </c:pt>
                <c:pt idx="1689">
                  <c:v>2089</c:v>
                </c:pt>
                <c:pt idx="1690">
                  <c:v>2090</c:v>
                </c:pt>
                <c:pt idx="1691">
                  <c:v>2091</c:v>
                </c:pt>
                <c:pt idx="1692">
                  <c:v>2092</c:v>
                </c:pt>
                <c:pt idx="1693">
                  <c:v>2093</c:v>
                </c:pt>
                <c:pt idx="1694">
                  <c:v>2094</c:v>
                </c:pt>
                <c:pt idx="1695">
                  <c:v>2095</c:v>
                </c:pt>
                <c:pt idx="1696">
                  <c:v>2096</c:v>
                </c:pt>
                <c:pt idx="1697">
                  <c:v>2097</c:v>
                </c:pt>
                <c:pt idx="1698">
                  <c:v>2098</c:v>
                </c:pt>
                <c:pt idx="1699">
                  <c:v>2099</c:v>
                </c:pt>
                <c:pt idx="1700">
                  <c:v>2100</c:v>
                </c:pt>
                <c:pt idx="1701">
                  <c:v>2101</c:v>
                </c:pt>
                <c:pt idx="1702">
                  <c:v>2102</c:v>
                </c:pt>
                <c:pt idx="1703">
                  <c:v>2103</c:v>
                </c:pt>
                <c:pt idx="1704">
                  <c:v>2104</c:v>
                </c:pt>
                <c:pt idx="1705">
                  <c:v>2105</c:v>
                </c:pt>
                <c:pt idx="1706">
                  <c:v>2106</c:v>
                </c:pt>
                <c:pt idx="1707">
                  <c:v>2107</c:v>
                </c:pt>
                <c:pt idx="1708">
                  <c:v>2108</c:v>
                </c:pt>
                <c:pt idx="1709">
                  <c:v>2109</c:v>
                </c:pt>
                <c:pt idx="1710">
                  <c:v>2110</c:v>
                </c:pt>
                <c:pt idx="1711">
                  <c:v>2111</c:v>
                </c:pt>
                <c:pt idx="1712">
                  <c:v>2112</c:v>
                </c:pt>
                <c:pt idx="1713">
                  <c:v>2113</c:v>
                </c:pt>
                <c:pt idx="1714">
                  <c:v>2114</c:v>
                </c:pt>
                <c:pt idx="1715">
                  <c:v>2115</c:v>
                </c:pt>
                <c:pt idx="1716">
                  <c:v>2116</c:v>
                </c:pt>
                <c:pt idx="1717">
                  <c:v>2117</c:v>
                </c:pt>
                <c:pt idx="1718">
                  <c:v>2118</c:v>
                </c:pt>
                <c:pt idx="1719">
                  <c:v>2119</c:v>
                </c:pt>
                <c:pt idx="1720">
                  <c:v>2120</c:v>
                </c:pt>
                <c:pt idx="1721">
                  <c:v>2121</c:v>
                </c:pt>
                <c:pt idx="1722">
                  <c:v>2122</c:v>
                </c:pt>
                <c:pt idx="1723">
                  <c:v>2123</c:v>
                </c:pt>
                <c:pt idx="1724">
                  <c:v>2124</c:v>
                </c:pt>
                <c:pt idx="1725">
                  <c:v>2125</c:v>
                </c:pt>
                <c:pt idx="1726">
                  <c:v>2126</c:v>
                </c:pt>
                <c:pt idx="1727">
                  <c:v>2127</c:v>
                </c:pt>
                <c:pt idx="1728">
                  <c:v>2128</c:v>
                </c:pt>
                <c:pt idx="1729">
                  <c:v>2129</c:v>
                </c:pt>
                <c:pt idx="1730">
                  <c:v>2130</c:v>
                </c:pt>
                <c:pt idx="1731">
                  <c:v>2131</c:v>
                </c:pt>
                <c:pt idx="1732">
                  <c:v>2132</c:v>
                </c:pt>
                <c:pt idx="1733">
                  <c:v>2133</c:v>
                </c:pt>
                <c:pt idx="1734">
                  <c:v>2134</c:v>
                </c:pt>
                <c:pt idx="1735">
                  <c:v>2135</c:v>
                </c:pt>
                <c:pt idx="1736">
                  <c:v>2136</c:v>
                </c:pt>
                <c:pt idx="1737">
                  <c:v>2137</c:v>
                </c:pt>
                <c:pt idx="1738">
                  <c:v>2138</c:v>
                </c:pt>
                <c:pt idx="1739">
                  <c:v>2139</c:v>
                </c:pt>
                <c:pt idx="1740">
                  <c:v>2140</c:v>
                </c:pt>
                <c:pt idx="1741">
                  <c:v>2141</c:v>
                </c:pt>
                <c:pt idx="1742">
                  <c:v>2142</c:v>
                </c:pt>
                <c:pt idx="1743">
                  <c:v>2143</c:v>
                </c:pt>
                <c:pt idx="1744">
                  <c:v>2144</c:v>
                </c:pt>
                <c:pt idx="1745">
                  <c:v>2145</c:v>
                </c:pt>
                <c:pt idx="1746">
                  <c:v>2146</c:v>
                </c:pt>
                <c:pt idx="1747">
                  <c:v>2147</c:v>
                </c:pt>
                <c:pt idx="1748">
                  <c:v>2148</c:v>
                </c:pt>
                <c:pt idx="1749">
                  <c:v>2149</c:v>
                </c:pt>
                <c:pt idx="1750">
                  <c:v>2150</c:v>
                </c:pt>
                <c:pt idx="1751">
                  <c:v>2151</c:v>
                </c:pt>
                <c:pt idx="1752">
                  <c:v>2152</c:v>
                </c:pt>
                <c:pt idx="1753">
                  <c:v>2153</c:v>
                </c:pt>
                <c:pt idx="1754">
                  <c:v>2154</c:v>
                </c:pt>
                <c:pt idx="1755">
                  <c:v>2155</c:v>
                </c:pt>
                <c:pt idx="1756">
                  <c:v>2156</c:v>
                </c:pt>
                <c:pt idx="1757">
                  <c:v>2157</c:v>
                </c:pt>
                <c:pt idx="1758">
                  <c:v>2158</c:v>
                </c:pt>
                <c:pt idx="1759">
                  <c:v>2159</c:v>
                </c:pt>
                <c:pt idx="1760">
                  <c:v>2160</c:v>
                </c:pt>
                <c:pt idx="1761">
                  <c:v>2161</c:v>
                </c:pt>
                <c:pt idx="1762">
                  <c:v>2162</c:v>
                </c:pt>
                <c:pt idx="1763">
                  <c:v>2163</c:v>
                </c:pt>
                <c:pt idx="1764">
                  <c:v>2164</c:v>
                </c:pt>
                <c:pt idx="1765">
                  <c:v>2165</c:v>
                </c:pt>
                <c:pt idx="1766">
                  <c:v>2166</c:v>
                </c:pt>
                <c:pt idx="1767">
                  <c:v>2167</c:v>
                </c:pt>
                <c:pt idx="1768">
                  <c:v>2168</c:v>
                </c:pt>
                <c:pt idx="1769">
                  <c:v>2169</c:v>
                </c:pt>
                <c:pt idx="1770">
                  <c:v>2170</c:v>
                </c:pt>
                <c:pt idx="1771">
                  <c:v>2171</c:v>
                </c:pt>
                <c:pt idx="1772">
                  <c:v>2172</c:v>
                </c:pt>
                <c:pt idx="1773">
                  <c:v>2173</c:v>
                </c:pt>
                <c:pt idx="1774">
                  <c:v>2174</c:v>
                </c:pt>
                <c:pt idx="1775">
                  <c:v>2175</c:v>
                </c:pt>
                <c:pt idx="1776">
                  <c:v>2176</c:v>
                </c:pt>
                <c:pt idx="1777">
                  <c:v>2177</c:v>
                </c:pt>
                <c:pt idx="1778">
                  <c:v>2178</c:v>
                </c:pt>
                <c:pt idx="1779">
                  <c:v>2179</c:v>
                </c:pt>
                <c:pt idx="1780">
                  <c:v>2180</c:v>
                </c:pt>
                <c:pt idx="1781">
                  <c:v>2181</c:v>
                </c:pt>
                <c:pt idx="1782">
                  <c:v>2182</c:v>
                </c:pt>
                <c:pt idx="1783">
                  <c:v>2183</c:v>
                </c:pt>
                <c:pt idx="1784">
                  <c:v>2184</c:v>
                </c:pt>
                <c:pt idx="1785">
                  <c:v>2185</c:v>
                </c:pt>
                <c:pt idx="1786">
                  <c:v>2186</c:v>
                </c:pt>
                <c:pt idx="1787">
                  <c:v>2187</c:v>
                </c:pt>
                <c:pt idx="1788">
                  <c:v>2188</c:v>
                </c:pt>
                <c:pt idx="1789">
                  <c:v>2189</c:v>
                </c:pt>
                <c:pt idx="1790">
                  <c:v>2190</c:v>
                </c:pt>
                <c:pt idx="1791">
                  <c:v>2191</c:v>
                </c:pt>
                <c:pt idx="1792">
                  <c:v>2192</c:v>
                </c:pt>
                <c:pt idx="1793">
                  <c:v>2193</c:v>
                </c:pt>
                <c:pt idx="1794">
                  <c:v>2194</c:v>
                </c:pt>
                <c:pt idx="1795">
                  <c:v>2195</c:v>
                </c:pt>
                <c:pt idx="1796">
                  <c:v>2196</c:v>
                </c:pt>
                <c:pt idx="1797">
                  <c:v>2197</c:v>
                </c:pt>
                <c:pt idx="1798">
                  <c:v>2198</c:v>
                </c:pt>
                <c:pt idx="1799">
                  <c:v>2199</c:v>
                </c:pt>
                <c:pt idx="1800">
                  <c:v>2200</c:v>
                </c:pt>
                <c:pt idx="1801">
                  <c:v>2201</c:v>
                </c:pt>
                <c:pt idx="1802">
                  <c:v>2202</c:v>
                </c:pt>
                <c:pt idx="1803">
                  <c:v>2203</c:v>
                </c:pt>
                <c:pt idx="1804">
                  <c:v>2204</c:v>
                </c:pt>
                <c:pt idx="1805">
                  <c:v>2205</c:v>
                </c:pt>
                <c:pt idx="1806">
                  <c:v>2206</c:v>
                </c:pt>
                <c:pt idx="1807">
                  <c:v>2207</c:v>
                </c:pt>
                <c:pt idx="1808">
                  <c:v>2208</c:v>
                </c:pt>
                <c:pt idx="1809">
                  <c:v>2209</c:v>
                </c:pt>
                <c:pt idx="1810">
                  <c:v>2210</c:v>
                </c:pt>
                <c:pt idx="1811">
                  <c:v>2211</c:v>
                </c:pt>
                <c:pt idx="1812">
                  <c:v>2212</c:v>
                </c:pt>
                <c:pt idx="1813">
                  <c:v>2213</c:v>
                </c:pt>
                <c:pt idx="1814">
                  <c:v>2214</c:v>
                </c:pt>
                <c:pt idx="1815">
                  <c:v>2215</c:v>
                </c:pt>
                <c:pt idx="1816">
                  <c:v>2216</c:v>
                </c:pt>
                <c:pt idx="1817">
                  <c:v>2217</c:v>
                </c:pt>
                <c:pt idx="1818">
                  <c:v>2218</c:v>
                </c:pt>
                <c:pt idx="1819">
                  <c:v>2219</c:v>
                </c:pt>
                <c:pt idx="1820">
                  <c:v>2220</c:v>
                </c:pt>
                <c:pt idx="1821">
                  <c:v>2221</c:v>
                </c:pt>
                <c:pt idx="1822">
                  <c:v>2222</c:v>
                </c:pt>
                <c:pt idx="1823">
                  <c:v>2223</c:v>
                </c:pt>
                <c:pt idx="1824">
                  <c:v>2224</c:v>
                </c:pt>
                <c:pt idx="1825">
                  <c:v>2225</c:v>
                </c:pt>
                <c:pt idx="1826">
                  <c:v>2226</c:v>
                </c:pt>
                <c:pt idx="1827">
                  <c:v>2227</c:v>
                </c:pt>
                <c:pt idx="1828">
                  <c:v>2228</c:v>
                </c:pt>
                <c:pt idx="1829">
                  <c:v>2229</c:v>
                </c:pt>
                <c:pt idx="1830">
                  <c:v>2230</c:v>
                </c:pt>
                <c:pt idx="1831">
                  <c:v>2231</c:v>
                </c:pt>
                <c:pt idx="1832">
                  <c:v>2232</c:v>
                </c:pt>
                <c:pt idx="1833">
                  <c:v>2233</c:v>
                </c:pt>
                <c:pt idx="1834">
                  <c:v>2234</c:v>
                </c:pt>
                <c:pt idx="1835">
                  <c:v>2235</c:v>
                </c:pt>
                <c:pt idx="1836">
                  <c:v>2236</c:v>
                </c:pt>
                <c:pt idx="1837">
                  <c:v>2237</c:v>
                </c:pt>
                <c:pt idx="1838">
                  <c:v>2238</c:v>
                </c:pt>
                <c:pt idx="1839">
                  <c:v>2239</c:v>
                </c:pt>
                <c:pt idx="1840">
                  <c:v>2240</c:v>
                </c:pt>
                <c:pt idx="1841">
                  <c:v>2241</c:v>
                </c:pt>
                <c:pt idx="1842">
                  <c:v>2242</c:v>
                </c:pt>
                <c:pt idx="1843">
                  <c:v>2243</c:v>
                </c:pt>
                <c:pt idx="1844">
                  <c:v>2244</c:v>
                </c:pt>
                <c:pt idx="1845">
                  <c:v>2245</c:v>
                </c:pt>
                <c:pt idx="1846">
                  <c:v>2246</c:v>
                </c:pt>
                <c:pt idx="1847">
                  <c:v>2247</c:v>
                </c:pt>
                <c:pt idx="1848">
                  <c:v>2248</c:v>
                </c:pt>
                <c:pt idx="1849">
                  <c:v>2249</c:v>
                </c:pt>
                <c:pt idx="1850">
                  <c:v>2250</c:v>
                </c:pt>
                <c:pt idx="1851">
                  <c:v>2251</c:v>
                </c:pt>
                <c:pt idx="1852">
                  <c:v>2252</c:v>
                </c:pt>
                <c:pt idx="1853">
                  <c:v>2253</c:v>
                </c:pt>
                <c:pt idx="1854">
                  <c:v>2254</c:v>
                </c:pt>
                <c:pt idx="1855">
                  <c:v>2255</c:v>
                </c:pt>
                <c:pt idx="1856">
                  <c:v>2256</c:v>
                </c:pt>
                <c:pt idx="1857">
                  <c:v>2257</c:v>
                </c:pt>
                <c:pt idx="1858">
                  <c:v>2258</c:v>
                </c:pt>
                <c:pt idx="1859">
                  <c:v>2259</c:v>
                </c:pt>
                <c:pt idx="1860">
                  <c:v>2260</c:v>
                </c:pt>
                <c:pt idx="1861">
                  <c:v>2261</c:v>
                </c:pt>
                <c:pt idx="1862">
                  <c:v>2262</c:v>
                </c:pt>
                <c:pt idx="1863">
                  <c:v>2263</c:v>
                </c:pt>
                <c:pt idx="1864">
                  <c:v>2264</c:v>
                </c:pt>
                <c:pt idx="1865">
                  <c:v>2265</c:v>
                </c:pt>
                <c:pt idx="1866">
                  <c:v>2266</c:v>
                </c:pt>
                <c:pt idx="1867">
                  <c:v>2267</c:v>
                </c:pt>
                <c:pt idx="1868">
                  <c:v>2268</c:v>
                </c:pt>
                <c:pt idx="1869">
                  <c:v>2269</c:v>
                </c:pt>
                <c:pt idx="1870">
                  <c:v>2270</c:v>
                </c:pt>
                <c:pt idx="1871">
                  <c:v>2271</c:v>
                </c:pt>
                <c:pt idx="1872">
                  <c:v>2272</c:v>
                </c:pt>
                <c:pt idx="1873">
                  <c:v>2273</c:v>
                </c:pt>
                <c:pt idx="1874">
                  <c:v>2274</c:v>
                </c:pt>
                <c:pt idx="1875">
                  <c:v>2275</c:v>
                </c:pt>
                <c:pt idx="1876">
                  <c:v>2276</c:v>
                </c:pt>
                <c:pt idx="1877">
                  <c:v>2277</c:v>
                </c:pt>
                <c:pt idx="1878">
                  <c:v>2278</c:v>
                </c:pt>
                <c:pt idx="1879">
                  <c:v>2279</c:v>
                </c:pt>
                <c:pt idx="1880">
                  <c:v>2280</c:v>
                </c:pt>
                <c:pt idx="1881">
                  <c:v>2281</c:v>
                </c:pt>
                <c:pt idx="1882">
                  <c:v>2282</c:v>
                </c:pt>
                <c:pt idx="1883">
                  <c:v>2283</c:v>
                </c:pt>
                <c:pt idx="1884">
                  <c:v>2284</c:v>
                </c:pt>
                <c:pt idx="1885">
                  <c:v>2285</c:v>
                </c:pt>
                <c:pt idx="1886">
                  <c:v>2286</c:v>
                </c:pt>
                <c:pt idx="1887">
                  <c:v>2287</c:v>
                </c:pt>
                <c:pt idx="1888">
                  <c:v>2288</c:v>
                </c:pt>
                <c:pt idx="1889">
                  <c:v>2289</c:v>
                </c:pt>
                <c:pt idx="1890">
                  <c:v>2290</c:v>
                </c:pt>
                <c:pt idx="1891">
                  <c:v>2291</c:v>
                </c:pt>
                <c:pt idx="1892">
                  <c:v>2292</c:v>
                </c:pt>
                <c:pt idx="1893">
                  <c:v>2293</c:v>
                </c:pt>
                <c:pt idx="1894">
                  <c:v>2294</c:v>
                </c:pt>
                <c:pt idx="1895">
                  <c:v>2295</c:v>
                </c:pt>
                <c:pt idx="1896">
                  <c:v>2296</c:v>
                </c:pt>
                <c:pt idx="1897">
                  <c:v>2297</c:v>
                </c:pt>
                <c:pt idx="1898">
                  <c:v>2298</c:v>
                </c:pt>
                <c:pt idx="1899">
                  <c:v>2299</c:v>
                </c:pt>
                <c:pt idx="1900">
                  <c:v>2300</c:v>
                </c:pt>
                <c:pt idx="1901">
                  <c:v>2301</c:v>
                </c:pt>
                <c:pt idx="1902">
                  <c:v>2302</c:v>
                </c:pt>
                <c:pt idx="1903">
                  <c:v>2303</c:v>
                </c:pt>
                <c:pt idx="1904">
                  <c:v>2304</c:v>
                </c:pt>
                <c:pt idx="1905">
                  <c:v>2305</c:v>
                </c:pt>
                <c:pt idx="1906">
                  <c:v>2306</c:v>
                </c:pt>
                <c:pt idx="1907">
                  <c:v>2307</c:v>
                </c:pt>
                <c:pt idx="1908">
                  <c:v>2308</c:v>
                </c:pt>
                <c:pt idx="1909">
                  <c:v>2309</c:v>
                </c:pt>
                <c:pt idx="1910">
                  <c:v>2310</c:v>
                </c:pt>
                <c:pt idx="1911">
                  <c:v>2311</c:v>
                </c:pt>
                <c:pt idx="1912">
                  <c:v>2312</c:v>
                </c:pt>
                <c:pt idx="1913">
                  <c:v>2313</c:v>
                </c:pt>
                <c:pt idx="1914">
                  <c:v>2314</c:v>
                </c:pt>
                <c:pt idx="1915">
                  <c:v>2315</c:v>
                </c:pt>
                <c:pt idx="1916">
                  <c:v>2316</c:v>
                </c:pt>
                <c:pt idx="1917">
                  <c:v>2317</c:v>
                </c:pt>
                <c:pt idx="1918">
                  <c:v>2318</c:v>
                </c:pt>
                <c:pt idx="1919">
                  <c:v>2319</c:v>
                </c:pt>
                <c:pt idx="1920">
                  <c:v>2320</c:v>
                </c:pt>
                <c:pt idx="1921">
                  <c:v>2321</c:v>
                </c:pt>
                <c:pt idx="1922">
                  <c:v>2322</c:v>
                </c:pt>
                <c:pt idx="1923">
                  <c:v>2323</c:v>
                </c:pt>
                <c:pt idx="1924">
                  <c:v>2324</c:v>
                </c:pt>
                <c:pt idx="1925">
                  <c:v>2325</c:v>
                </c:pt>
                <c:pt idx="1926">
                  <c:v>2326</c:v>
                </c:pt>
                <c:pt idx="1927">
                  <c:v>2327</c:v>
                </c:pt>
                <c:pt idx="1928">
                  <c:v>2328</c:v>
                </c:pt>
                <c:pt idx="1929">
                  <c:v>2329</c:v>
                </c:pt>
                <c:pt idx="1930">
                  <c:v>2330</c:v>
                </c:pt>
                <c:pt idx="1931">
                  <c:v>2331</c:v>
                </c:pt>
                <c:pt idx="1932">
                  <c:v>2332</c:v>
                </c:pt>
                <c:pt idx="1933">
                  <c:v>2333</c:v>
                </c:pt>
                <c:pt idx="1934">
                  <c:v>2334</c:v>
                </c:pt>
                <c:pt idx="1935">
                  <c:v>2335</c:v>
                </c:pt>
                <c:pt idx="1936">
                  <c:v>2336</c:v>
                </c:pt>
                <c:pt idx="1937">
                  <c:v>2337</c:v>
                </c:pt>
                <c:pt idx="1938">
                  <c:v>2338</c:v>
                </c:pt>
                <c:pt idx="1939">
                  <c:v>2339</c:v>
                </c:pt>
                <c:pt idx="1940">
                  <c:v>2340</c:v>
                </c:pt>
                <c:pt idx="1941">
                  <c:v>2341</c:v>
                </c:pt>
                <c:pt idx="1942">
                  <c:v>2342</c:v>
                </c:pt>
                <c:pt idx="1943">
                  <c:v>2343</c:v>
                </c:pt>
                <c:pt idx="1944">
                  <c:v>2344</c:v>
                </c:pt>
                <c:pt idx="1945">
                  <c:v>2345</c:v>
                </c:pt>
                <c:pt idx="1946">
                  <c:v>2346</c:v>
                </c:pt>
                <c:pt idx="1947">
                  <c:v>2347</c:v>
                </c:pt>
                <c:pt idx="1948">
                  <c:v>2348</c:v>
                </c:pt>
                <c:pt idx="1949">
                  <c:v>2349</c:v>
                </c:pt>
                <c:pt idx="1950">
                  <c:v>2350</c:v>
                </c:pt>
                <c:pt idx="1951">
                  <c:v>2351</c:v>
                </c:pt>
                <c:pt idx="1952">
                  <c:v>2352</c:v>
                </c:pt>
                <c:pt idx="1953">
                  <c:v>2353</c:v>
                </c:pt>
                <c:pt idx="1954">
                  <c:v>2354</c:v>
                </c:pt>
                <c:pt idx="1955">
                  <c:v>2355</c:v>
                </c:pt>
                <c:pt idx="1956">
                  <c:v>2356</c:v>
                </c:pt>
                <c:pt idx="1957">
                  <c:v>2357</c:v>
                </c:pt>
                <c:pt idx="1958">
                  <c:v>2358</c:v>
                </c:pt>
                <c:pt idx="1959">
                  <c:v>2359</c:v>
                </c:pt>
                <c:pt idx="1960">
                  <c:v>2360</c:v>
                </c:pt>
                <c:pt idx="1961">
                  <c:v>2361</c:v>
                </c:pt>
                <c:pt idx="1962">
                  <c:v>2362</c:v>
                </c:pt>
                <c:pt idx="1963">
                  <c:v>2363</c:v>
                </c:pt>
                <c:pt idx="1964">
                  <c:v>2364</c:v>
                </c:pt>
                <c:pt idx="1965">
                  <c:v>2365</c:v>
                </c:pt>
                <c:pt idx="1966">
                  <c:v>2366</c:v>
                </c:pt>
                <c:pt idx="1967">
                  <c:v>2367</c:v>
                </c:pt>
                <c:pt idx="1968">
                  <c:v>2368</c:v>
                </c:pt>
                <c:pt idx="1969">
                  <c:v>2369</c:v>
                </c:pt>
                <c:pt idx="1970">
                  <c:v>2370</c:v>
                </c:pt>
                <c:pt idx="1971">
                  <c:v>2371</c:v>
                </c:pt>
                <c:pt idx="1972">
                  <c:v>2372</c:v>
                </c:pt>
                <c:pt idx="1973">
                  <c:v>2373</c:v>
                </c:pt>
                <c:pt idx="1974">
                  <c:v>2374</c:v>
                </c:pt>
                <c:pt idx="1975">
                  <c:v>2375</c:v>
                </c:pt>
                <c:pt idx="1976">
                  <c:v>2376</c:v>
                </c:pt>
                <c:pt idx="1977">
                  <c:v>2377</c:v>
                </c:pt>
                <c:pt idx="1978">
                  <c:v>2378</c:v>
                </c:pt>
                <c:pt idx="1979">
                  <c:v>2379</c:v>
                </c:pt>
                <c:pt idx="1980">
                  <c:v>2380</c:v>
                </c:pt>
                <c:pt idx="1981">
                  <c:v>2381</c:v>
                </c:pt>
                <c:pt idx="1982">
                  <c:v>2382</c:v>
                </c:pt>
                <c:pt idx="1983">
                  <c:v>2383</c:v>
                </c:pt>
                <c:pt idx="1984">
                  <c:v>2384</c:v>
                </c:pt>
                <c:pt idx="1985">
                  <c:v>2385</c:v>
                </c:pt>
                <c:pt idx="1986">
                  <c:v>2386</c:v>
                </c:pt>
                <c:pt idx="1987">
                  <c:v>2387</c:v>
                </c:pt>
                <c:pt idx="1988">
                  <c:v>2388</c:v>
                </c:pt>
                <c:pt idx="1989">
                  <c:v>2389</c:v>
                </c:pt>
                <c:pt idx="1990">
                  <c:v>2390</c:v>
                </c:pt>
                <c:pt idx="1991">
                  <c:v>2391</c:v>
                </c:pt>
                <c:pt idx="1992">
                  <c:v>2392</c:v>
                </c:pt>
                <c:pt idx="1993">
                  <c:v>2393</c:v>
                </c:pt>
                <c:pt idx="1994">
                  <c:v>2394</c:v>
                </c:pt>
                <c:pt idx="1995">
                  <c:v>2395</c:v>
                </c:pt>
                <c:pt idx="1996">
                  <c:v>2396</c:v>
                </c:pt>
                <c:pt idx="1997">
                  <c:v>2397</c:v>
                </c:pt>
                <c:pt idx="1998">
                  <c:v>2398</c:v>
                </c:pt>
                <c:pt idx="1999">
                  <c:v>2399</c:v>
                </c:pt>
                <c:pt idx="2000">
                  <c:v>2400</c:v>
                </c:pt>
                <c:pt idx="2001">
                  <c:v>2401</c:v>
                </c:pt>
                <c:pt idx="2002">
                  <c:v>2402</c:v>
                </c:pt>
                <c:pt idx="2003">
                  <c:v>2403</c:v>
                </c:pt>
                <c:pt idx="2004">
                  <c:v>2404</c:v>
                </c:pt>
                <c:pt idx="2005">
                  <c:v>2405</c:v>
                </c:pt>
                <c:pt idx="2006">
                  <c:v>2406</c:v>
                </c:pt>
                <c:pt idx="2007">
                  <c:v>2407</c:v>
                </c:pt>
                <c:pt idx="2008">
                  <c:v>2408</c:v>
                </c:pt>
                <c:pt idx="2009">
                  <c:v>2409</c:v>
                </c:pt>
                <c:pt idx="2010">
                  <c:v>2410</c:v>
                </c:pt>
                <c:pt idx="2011">
                  <c:v>2411</c:v>
                </c:pt>
                <c:pt idx="2012">
                  <c:v>2412</c:v>
                </c:pt>
                <c:pt idx="2013">
                  <c:v>2413</c:v>
                </c:pt>
                <c:pt idx="2014">
                  <c:v>2414</c:v>
                </c:pt>
                <c:pt idx="2015">
                  <c:v>2415</c:v>
                </c:pt>
                <c:pt idx="2016">
                  <c:v>2416</c:v>
                </c:pt>
                <c:pt idx="2017">
                  <c:v>2417</c:v>
                </c:pt>
                <c:pt idx="2018">
                  <c:v>2418</c:v>
                </c:pt>
                <c:pt idx="2019">
                  <c:v>2419</c:v>
                </c:pt>
                <c:pt idx="2020">
                  <c:v>2420</c:v>
                </c:pt>
                <c:pt idx="2021">
                  <c:v>2421</c:v>
                </c:pt>
                <c:pt idx="2022">
                  <c:v>2422</c:v>
                </c:pt>
                <c:pt idx="2023">
                  <c:v>2423</c:v>
                </c:pt>
                <c:pt idx="2024">
                  <c:v>2424</c:v>
                </c:pt>
                <c:pt idx="2025">
                  <c:v>2425</c:v>
                </c:pt>
                <c:pt idx="2026">
                  <c:v>2426</c:v>
                </c:pt>
                <c:pt idx="2027">
                  <c:v>2427</c:v>
                </c:pt>
                <c:pt idx="2028">
                  <c:v>2428</c:v>
                </c:pt>
                <c:pt idx="2029">
                  <c:v>2429</c:v>
                </c:pt>
                <c:pt idx="2030">
                  <c:v>2430</c:v>
                </c:pt>
                <c:pt idx="2031">
                  <c:v>2431</c:v>
                </c:pt>
                <c:pt idx="2032">
                  <c:v>2432</c:v>
                </c:pt>
                <c:pt idx="2033">
                  <c:v>2433</c:v>
                </c:pt>
                <c:pt idx="2034">
                  <c:v>2434</c:v>
                </c:pt>
                <c:pt idx="2035">
                  <c:v>2435</c:v>
                </c:pt>
                <c:pt idx="2036">
                  <c:v>2436</c:v>
                </c:pt>
                <c:pt idx="2037">
                  <c:v>2437</c:v>
                </c:pt>
                <c:pt idx="2038">
                  <c:v>2438</c:v>
                </c:pt>
                <c:pt idx="2039">
                  <c:v>2439</c:v>
                </c:pt>
                <c:pt idx="2040">
                  <c:v>2440</c:v>
                </c:pt>
                <c:pt idx="2041">
                  <c:v>2441</c:v>
                </c:pt>
                <c:pt idx="2042">
                  <c:v>2442</c:v>
                </c:pt>
                <c:pt idx="2043">
                  <c:v>2443</c:v>
                </c:pt>
                <c:pt idx="2044">
                  <c:v>2444</c:v>
                </c:pt>
                <c:pt idx="2045">
                  <c:v>2445</c:v>
                </c:pt>
                <c:pt idx="2046">
                  <c:v>2446</c:v>
                </c:pt>
                <c:pt idx="2047">
                  <c:v>2447</c:v>
                </c:pt>
                <c:pt idx="2048">
                  <c:v>2448</c:v>
                </c:pt>
                <c:pt idx="2049">
                  <c:v>2449</c:v>
                </c:pt>
                <c:pt idx="2050">
                  <c:v>2450</c:v>
                </c:pt>
                <c:pt idx="2051">
                  <c:v>2451</c:v>
                </c:pt>
                <c:pt idx="2052">
                  <c:v>2452</c:v>
                </c:pt>
                <c:pt idx="2053">
                  <c:v>2453</c:v>
                </c:pt>
                <c:pt idx="2054">
                  <c:v>2454</c:v>
                </c:pt>
                <c:pt idx="2055">
                  <c:v>2455</c:v>
                </c:pt>
                <c:pt idx="2056">
                  <c:v>2456</c:v>
                </c:pt>
                <c:pt idx="2057">
                  <c:v>2457</c:v>
                </c:pt>
                <c:pt idx="2058">
                  <c:v>2458</c:v>
                </c:pt>
                <c:pt idx="2059">
                  <c:v>2459</c:v>
                </c:pt>
                <c:pt idx="2060">
                  <c:v>2460</c:v>
                </c:pt>
                <c:pt idx="2061">
                  <c:v>2461</c:v>
                </c:pt>
                <c:pt idx="2062">
                  <c:v>2462</c:v>
                </c:pt>
                <c:pt idx="2063">
                  <c:v>2463</c:v>
                </c:pt>
                <c:pt idx="2064">
                  <c:v>2464</c:v>
                </c:pt>
                <c:pt idx="2065">
                  <c:v>2465</c:v>
                </c:pt>
                <c:pt idx="2066">
                  <c:v>2466</c:v>
                </c:pt>
                <c:pt idx="2067">
                  <c:v>2467</c:v>
                </c:pt>
                <c:pt idx="2068">
                  <c:v>2468</c:v>
                </c:pt>
                <c:pt idx="2069">
                  <c:v>2469</c:v>
                </c:pt>
                <c:pt idx="2070">
                  <c:v>2470</c:v>
                </c:pt>
                <c:pt idx="2071">
                  <c:v>2471</c:v>
                </c:pt>
                <c:pt idx="2072">
                  <c:v>2472</c:v>
                </c:pt>
                <c:pt idx="2073">
                  <c:v>2473</c:v>
                </c:pt>
                <c:pt idx="2074">
                  <c:v>2474</c:v>
                </c:pt>
                <c:pt idx="2075">
                  <c:v>2475</c:v>
                </c:pt>
                <c:pt idx="2076">
                  <c:v>2476</c:v>
                </c:pt>
                <c:pt idx="2077">
                  <c:v>2477</c:v>
                </c:pt>
                <c:pt idx="2078">
                  <c:v>2478</c:v>
                </c:pt>
                <c:pt idx="2079">
                  <c:v>2479</c:v>
                </c:pt>
                <c:pt idx="2080">
                  <c:v>2480</c:v>
                </c:pt>
                <c:pt idx="2081">
                  <c:v>2481</c:v>
                </c:pt>
                <c:pt idx="2082">
                  <c:v>2482</c:v>
                </c:pt>
                <c:pt idx="2083">
                  <c:v>2483</c:v>
                </c:pt>
                <c:pt idx="2084">
                  <c:v>2484</c:v>
                </c:pt>
                <c:pt idx="2085">
                  <c:v>2485</c:v>
                </c:pt>
                <c:pt idx="2086">
                  <c:v>2486</c:v>
                </c:pt>
                <c:pt idx="2087">
                  <c:v>2487</c:v>
                </c:pt>
                <c:pt idx="2088">
                  <c:v>2488</c:v>
                </c:pt>
                <c:pt idx="2089">
                  <c:v>2489</c:v>
                </c:pt>
                <c:pt idx="2090">
                  <c:v>2490</c:v>
                </c:pt>
                <c:pt idx="2091">
                  <c:v>2491</c:v>
                </c:pt>
                <c:pt idx="2092">
                  <c:v>2492</c:v>
                </c:pt>
                <c:pt idx="2093">
                  <c:v>2493</c:v>
                </c:pt>
                <c:pt idx="2094">
                  <c:v>2494</c:v>
                </c:pt>
                <c:pt idx="2095">
                  <c:v>2495</c:v>
                </c:pt>
                <c:pt idx="2096">
                  <c:v>2496</c:v>
                </c:pt>
                <c:pt idx="2097">
                  <c:v>2497</c:v>
                </c:pt>
                <c:pt idx="2098">
                  <c:v>2498</c:v>
                </c:pt>
                <c:pt idx="2099">
                  <c:v>2499</c:v>
                </c:pt>
                <c:pt idx="2100">
                  <c:v>2500</c:v>
                </c:pt>
              </c:numCache>
            </c:numRef>
          </c:xVal>
          <c:yVal>
            <c:numRef>
              <c:f>37_ChartData!$C$5:$C$2105</c:f>
              <c:numCache>
                <c:formatCode>0.0000</c:formatCode>
                <c:ptCount val="2101"/>
                <c:pt idx="0">
                  <c:v>0.115649718948536</c:v>
                </c:pt>
                <c:pt idx="1">
                  <c:v>0.115978202132715</c:v>
                </c:pt>
                <c:pt idx="2">
                  <c:v>0.116131533798244</c:v>
                </c:pt>
                <c:pt idx="3">
                  <c:v>0.116520074365868</c:v>
                </c:pt>
                <c:pt idx="4">
                  <c:v>0.117088603882326</c:v>
                </c:pt>
                <c:pt idx="5">
                  <c:v>0.117566514172488</c:v>
                </c:pt>
                <c:pt idx="6">
                  <c:v>0.117359400656488</c:v>
                </c:pt>
                <c:pt idx="7">
                  <c:v>0.117043240542213</c:v>
                </c:pt>
                <c:pt idx="8">
                  <c:v>0.116957315024402</c:v>
                </c:pt>
                <c:pt idx="9">
                  <c:v>0.117275963384244</c:v>
                </c:pt>
                <c:pt idx="10">
                  <c:v>0.1177287275013</c:v>
                </c:pt>
                <c:pt idx="11">
                  <c:v>0.117903456505802</c:v>
                </c:pt>
                <c:pt idx="12">
                  <c:v>0.117860841958059</c:v>
                </c:pt>
                <c:pt idx="13">
                  <c:v>0.1182509869751</c:v>
                </c:pt>
                <c:pt idx="14">
                  <c:v>0.118178045832449</c:v>
                </c:pt>
                <c:pt idx="15">
                  <c:v>0.117727610286739</c:v>
                </c:pt>
                <c:pt idx="16">
                  <c:v>0.117339186204804</c:v>
                </c:pt>
                <c:pt idx="17">
                  <c:v>0.117820640446411</c:v>
                </c:pt>
                <c:pt idx="18">
                  <c:v>0.118040153019958</c:v>
                </c:pt>
                <c:pt idx="19">
                  <c:v>0.117858728741606</c:v>
                </c:pt>
                <c:pt idx="20">
                  <c:v>0.117894561067224</c:v>
                </c:pt>
                <c:pt idx="21">
                  <c:v>0.117607831325796</c:v>
                </c:pt>
                <c:pt idx="22">
                  <c:v>0.117274398828546</c:v>
                </c:pt>
                <c:pt idx="23">
                  <c:v>0.117184645674295</c:v>
                </c:pt>
                <c:pt idx="24">
                  <c:v>0.117398266510831</c:v>
                </c:pt>
                <c:pt idx="25">
                  <c:v>0.117742293129365</c:v>
                </c:pt>
                <c:pt idx="26">
                  <c:v>0.117845290733708</c:v>
                </c:pt>
                <c:pt idx="27">
                  <c:v>0.117381660234597</c:v>
                </c:pt>
                <c:pt idx="28">
                  <c:v>0.117133767232299</c:v>
                </c:pt>
                <c:pt idx="29">
                  <c:v>0.116704160372416</c:v>
                </c:pt>
                <c:pt idx="30">
                  <c:v>0.116150540568762</c:v>
                </c:pt>
                <c:pt idx="31">
                  <c:v>0.116468291017744</c:v>
                </c:pt>
                <c:pt idx="32">
                  <c:v>0.116519574671984</c:v>
                </c:pt>
                <c:pt idx="33">
                  <c:v>0.116201498127646</c:v>
                </c:pt>
                <c:pt idx="34">
                  <c:v>0.115812357142568</c:v>
                </c:pt>
                <c:pt idx="35">
                  <c:v>0.115907980791397</c:v>
                </c:pt>
                <c:pt idx="36">
                  <c:v>0.116057300964991</c:v>
                </c:pt>
                <c:pt idx="37">
                  <c:v>0.116012190696266</c:v>
                </c:pt>
                <c:pt idx="38">
                  <c:v>0.115769095404281</c:v>
                </c:pt>
                <c:pt idx="39">
                  <c:v>0.115535292228063</c:v>
                </c:pt>
                <c:pt idx="40">
                  <c:v>0.115449638813734</c:v>
                </c:pt>
                <c:pt idx="41">
                  <c:v>0.115519656530685</c:v>
                </c:pt>
                <c:pt idx="42">
                  <c:v>0.115406097504828</c:v>
                </c:pt>
                <c:pt idx="43">
                  <c:v>0.115434415853686</c:v>
                </c:pt>
                <c:pt idx="44">
                  <c:v>0.115563000970417</c:v>
                </c:pt>
                <c:pt idx="45">
                  <c:v>0.115520078597797</c:v>
                </c:pt>
                <c:pt idx="46">
                  <c:v>0.115472375212444</c:v>
                </c:pt>
                <c:pt idx="47">
                  <c:v>0.115518992294868</c:v>
                </c:pt>
                <c:pt idx="48">
                  <c:v>0.115656120686068</c:v>
                </c:pt>
                <c:pt idx="49">
                  <c:v>0.115666316176454</c:v>
                </c:pt>
                <c:pt idx="50">
                  <c:v>0.115814569460021</c:v>
                </c:pt>
                <c:pt idx="51">
                  <c:v>0.115967105122076</c:v>
                </c:pt>
                <c:pt idx="52">
                  <c:v>0.11587487279541</c:v>
                </c:pt>
                <c:pt idx="53">
                  <c:v>0.115879058241844</c:v>
                </c:pt>
                <c:pt idx="54">
                  <c:v>0.11594800795118</c:v>
                </c:pt>
                <c:pt idx="55">
                  <c:v>0.115991631456547</c:v>
                </c:pt>
                <c:pt idx="56">
                  <c:v>0.115869509221779</c:v>
                </c:pt>
                <c:pt idx="57">
                  <c:v>0.115943535773291</c:v>
                </c:pt>
                <c:pt idx="58">
                  <c:v>0.1160435851415</c:v>
                </c:pt>
                <c:pt idx="59">
                  <c:v>0.115915116651191</c:v>
                </c:pt>
                <c:pt idx="60">
                  <c:v>0.115847096732921</c:v>
                </c:pt>
                <c:pt idx="61">
                  <c:v>0.115710025520788</c:v>
                </c:pt>
                <c:pt idx="62">
                  <c:v>0.11552646153503</c:v>
                </c:pt>
                <c:pt idx="63">
                  <c:v>0.115506158967813</c:v>
                </c:pt>
                <c:pt idx="64">
                  <c:v>0.115429671506087</c:v>
                </c:pt>
                <c:pt idx="65">
                  <c:v>0.11535979785853</c:v>
                </c:pt>
                <c:pt idx="66">
                  <c:v>0.115374639580647</c:v>
                </c:pt>
                <c:pt idx="67">
                  <c:v>0.115372736147708</c:v>
                </c:pt>
                <c:pt idx="68">
                  <c:v>0.115286235329178</c:v>
                </c:pt>
                <c:pt idx="69">
                  <c:v>0.115157886147499</c:v>
                </c:pt>
                <c:pt idx="70">
                  <c:v>0.115109096558558</c:v>
                </c:pt>
                <c:pt idx="71">
                  <c:v>0.115062881517741</c:v>
                </c:pt>
                <c:pt idx="72">
                  <c:v>0.114995896120866</c:v>
                </c:pt>
                <c:pt idx="73">
                  <c:v>0.114907325746285</c:v>
                </c:pt>
                <c:pt idx="74">
                  <c:v>0.114824065855808</c:v>
                </c:pt>
                <c:pt idx="75">
                  <c:v>0.114783632391029</c:v>
                </c:pt>
                <c:pt idx="76">
                  <c:v>0.114759658136302</c:v>
                </c:pt>
                <c:pt idx="77">
                  <c:v>0.114696508281761</c:v>
                </c:pt>
                <c:pt idx="78">
                  <c:v>0.114633901168903</c:v>
                </c:pt>
                <c:pt idx="79">
                  <c:v>0.114602394319243</c:v>
                </c:pt>
                <c:pt idx="80">
                  <c:v>0.114605490267277</c:v>
                </c:pt>
                <c:pt idx="81">
                  <c:v>0.11460482839081</c:v>
                </c:pt>
                <c:pt idx="82">
                  <c:v>0.114573565953308</c:v>
                </c:pt>
                <c:pt idx="83">
                  <c:v>0.114543032869697</c:v>
                </c:pt>
                <c:pt idx="84">
                  <c:v>0.114566660068101</c:v>
                </c:pt>
                <c:pt idx="85">
                  <c:v>0.114666617777613</c:v>
                </c:pt>
                <c:pt idx="86">
                  <c:v>0.114828615296218</c:v>
                </c:pt>
                <c:pt idx="87">
                  <c:v>0.11501046018468</c:v>
                </c:pt>
                <c:pt idx="88">
                  <c:v>0.115136505348815</c:v>
                </c:pt>
                <c:pt idx="89">
                  <c:v>0.115350357476208</c:v>
                </c:pt>
                <c:pt idx="90">
                  <c:v>0.115585605055094</c:v>
                </c:pt>
                <c:pt idx="91">
                  <c:v>0.115783770680428</c:v>
                </c:pt>
                <c:pt idx="92">
                  <c:v>0.116187880304125</c:v>
                </c:pt>
                <c:pt idx="93">
                  <c:v>0.116613529539771</c:v>
                </c:pt>
                <c:pt idx="94">
                  <c:v>0.117049695187145</c:v>
                </c:pt>
                <c:pt idx="95">
                  <c:v>0.117652498450544</c:v>
                </c:pt>
                <c:pt idx="96">
                  <c:v>0.118154217021333</c:v>
                </c:pt>
                <c:pt idx="97">
                  <c:v>0.118669921722677</c:v>
                </c:pt>
                <c:pt idx="98">
                  <c:v>0.119331375989649</c:v>
                </c:pt>
                <c:pt idx="99">
                  <c:v>0.120054093930456</c:v>
                </c:pt>
                <c:pt idx="100">
                  <c:v>0.120875644468599</c:v>
                </c:pt>
                <c:pt idx="101">
                  <c:v>0.121787479503287</c:v>
                </c:pt>
                <c:pt idx="102">
                  <c:v>0.122751863019334</c:v>
                </c:pt>
                <c:pt idx="103">
                  <c:v>0.12377948295739</c:v>
                </c:pt>
                <c:pt idx="104">
                  <c:v>0.124901529368427</c:v>
                </c:pt>
                <c:pt idx="105">
                  <c:v>0.126155762506856</c:v>
                </c:pt>
                <c:pt idx="106">
                  <c:v>0.127611339390278</c:v>
                </c:pt>
                <c:pt idx="107">
                  <c:v>0.129001942442523</c:v>
                </c:pt>
                <c:pt idx="108">
                  <c:v>0.130476265384091</c:v>
                </c:pt>
                <c:pt idx="109">
                  <c:v>0.132319402777486</c:v>
                </c:pt>
                <c:pt idx="110">
                  <c:v>0.134202092538277</c:v>
                </c:pt>
                <c:pt idx="111">
                  <c:v>0.136113687919246</c:v>
                </c:pt>
                <c:pt idx="112">
                  <c:v>0.138101405948401</c:v>
                </c:pt>
                <c:pt idx="113">
                  <c:v>0.140254268927707</c:v>
                </c:pt>
                <c:pt idx="114">
                  <c:v>0.142557017736965</c:v>
                </c:pt>
                <c:pt idx="115">
                  <c:v>0.144997474236621</c:v>
                </c:pt>
                <c:pt idx="116">
                  <c:v>0.147567274967829</c:v>
                </c:pt>
                <c:pt idx="117">
                  <c:v>0.150301462113857</c:v>
                </c:pt>
                <c:pt idx="118">
                  <c:v>0.153077405558692</c:v>
                </c:pt>
                <c:pt idx="119">
                  <c:v>0.15586653555433</c:v>
                </c:pt>
                <c:pt idx="120">
                  <c:v>0.158757480863068</c:v>
                </c:pt>
                <c:pt idx="121">
                  <c:v>0.161648224542538</c:v>
                </c:pt>
                <c:pt idx="122">
                  <c:v>0.16453309542603</c:v>
                </c:pt>
                <c:pt idx="123">
                  <c:v>0.167404691229264</c:v>
                </c:pt>
                <c:pt idx="124">
                  <c:v>0.170159749935071</c:v>
                </c:pt>
                <c:pt idx="125">
                  <c:v>0.172821806338098</c:v>
                </c:pt>
                <c:pt idx="126">
                  <c:v>0.175395187371307</c:v>
                </c:pt>
                <c:pt idx="127">
                  <c:v>0.177866609063413</c:v>
                </c:pt>
                <c:pt idx="128">
                  <c:v>0.180156325466103</c:v>
                </c:pt>
                <c:pt idx="129">
                  <c:v>0.182281240704987</c:v>
                </c:pt>
                <c:pt idx="130">
                  <c:v>0.184261378364431</c:v>
                </c:pt>
                <c:pt idx="131">
                  <c:v>0.186052824374702</c:v>
                </c:pt>
                <c:pt idx="132">
                  <c:v>0.187667842739158</c:v>
                </c:pt>
                <c:pt idx="133">
                  <c:v>0.189107044256396</c:v>
                </c:pt>
                <c:pt idx="134">
                  <c:v>0.190369929538833</c:v>
                </c:pt>
                <c:pt idx="135">
                  <c:v>0.191548810071415</c:v>
                </c:pt>
                <c:pt idx="136">
                  <c:v>0.192598845627573</c:v>
                </c:pt>
                <c:pt idx="137">
                  <c:v>0.193494486014048</c:v>
                </c:pt>
                <c:pt idx="138">
                  <c:v>0.194299460368024</c:v>
                </c:pt>
                <c:pt idx="139">
                  <c:v>0.195011829949088</c:v>
                </c:pt>
                <c:pt idx="140">
                  <c:v>0.195653316097127</c:v>
                </c:pt>
                <c:pt idx="141">
                  <c:v>0.196251236697038</c:v>
                </c:pt>
                <c:pt idx="142">
                  <c:v>0.19678379745947</c:v>
                </c:pt>
                <c:pt idx="143">
                  <c:v>0.197290534625451</c:v>
                </c:pt>
                <c:pt idx="144">
                  <c:v>0.19779397851891</c:v>
                </c:pt>
                <c:pt idx="145">
                  <c:v>0.198276014824708</c:v>
                </c:pt>
                <c:pt idx="146">
                  <c:v>0.198789275288582</c:v>
                </c:pt>
                <c:pt idx="147">
                  <c:v>0.199275698463122</c:v>
                </c:pt>
                <c:pt idx="148">
                  <c:v>0.199667336543401</c:v>
                </c:pt>
                <c:pt idx="149">
                  <c:v>0.200096913013193</c:v>
                </c:pt>
                <c:pt idx="150">
                  <c:v>0.20044926746024</c:v>
                </c:pt>
                <c:pt idx="151">
                  <c:v>0.200681056678295</c:v>
                </c:pt>
                <c:pt idx="152">
                  <c:v>0.200860371192296</c:v>
                </c:pt>
                <c:pt idx="153">
                  <c:v>0.200918158193429</c:v>
                </c:pt>
                <c:pt idx="154">
                  <c:v>0.200830745332771</c:v>
                </c:pt>
                <c:pt idx="155">
                  <c:v>0.200601981381575</c:v>
                </c:pt>
                <c:pt idx="156">
                  <c:v>0.200295689404011</c:v>
                </c:pt>
                <c:pt idx="157">
                  <c:v>0.199831227031019</c:v>
                </c:pt>
                <c:pt idx="158">
                  <c:v>0.199209497918685</c:v>
                </c:pt>
                <c:pt idx="159">
                  <c:v>0.198511758628819</c:v>
                </c:pt>
                <c:pt idx="160">
                  <c:v>0.197724721729755</c:v>
                </c:pt>
                <c:pt idx="161">
                  <c:v>0.196805222994751</c:v>
                </c:pt>
                <c:pt idx="162">
                  <c:v>0.195742167549001</c:v>
                </c:pt>
                <c:pt idx="163">
                  <c:v>0.194646235687865</c:v>
                </c:pt>
                <c:pt idx="164">
                  <c:v>0.193467064400514</c:v>
                </c:pt>
                <c:pt idx="165">
                  <c:v>0.192199332184262</c:v>
                </c:pt>
                <c:pt idx="166">
                  <c:v>0.190866318179501</c:v>
                </c:pt>
                <c:pt idx="167">
                  <c:v>0.189429481973251</c:v>
                </c:pt>
                <c:pt idx="168">
                  <c:v>0.18792382756869</c:v>
                </c:pt>
                <c:pt idx="169">
                  <c:v>0.186388986706734</c:v>
                </c:pt>
                <c:pt idx="170">
                  <c:v>0.184844334771236</c:v>
                </c:pt>
                <c:pt idx="171">
                  <c:v>0.183262293322219</c:v>
                </c:pt>
                <c:pt idx="172">
                  <c:v>0.181657610154814</c:v>
                </c:pt>
                <c:pt idx="173">
                  <c:v>0.180070540474521</c:v>
                </c:pt>
                <c:pt idx="174">
                  <c:v>0.17851518433955</c:v>
                </c:pt>
                <c:pt idx="175">
                  <c:v>0.177012903706895</c:v>
                </c:pt>
                <c:pt idx="176">
                  <c:v>0.175592243356837</c:v>
                </c:pt>
                <c:pt idx="177">
                  <c:v>0.174300783889161</c:v>
                </c:pt>
                <c:pt idx="178">
                  <c:v>0.173110610495011</c:v>
                </c:pt>
                <c:pt idx="179">
                  <c:v>0.17198408520884</c:v>
                </c:pt>
                <c:pt idx="180">
                  <c:v>0.170891384730736</c:v>
                </c:pt>
                <c:pt idx="181">
                  <c:v>0.169899508986208</c:v>
                </c:pt>
                <c:pt idx="182">
                  <c:v>0.1689593104687</c:v>
                </c:pt>
                <c:pt idx="183">
                  <c:v>0.168046912302574</c:v>
                </c:pt>
                <c:pt idx="184">
                  <c:v>0.167187235967981</c:v>
                </c:pt>
                <c:pt idx="185">
                  <c:v>0.166375271379948</c:v>
                </c:pt>
                <c:pt idx="186">
                  <c:v>0.1656110291183</c:v>
                </c:pt>
                <c:pt idx="187">
                  <c:v>0.164901355769899</c:v>
                </c:pt>
                <c:pt idx="188">
                  <c:v>0.164285657240285</c:v>
                </c:pt>
                <c:pt idx="189">
                  <c:v>0.16372015527553</c:v>
                </c:pt>
                <c:pt idx="190">
                  <c:v>0.163204310602612</c:v>
                </c:pt>
                <c:pt idx="191">
                  <c:v>0.162780354453458</c:v>
                </c:pt>
                <c:pt idx="192">
                  <c:v>0.162367067386707</c:v>
                </c:pt>
                <c:pt idx="193">
                  <c:v>0.161997552696202</c:v>
                </c:pt>
                <c:pt idx="194">
                  <c:v>0.161702061212725</c:v>
                </c:pt>
                <c:pt idx="195">
                  <c:v>0.161409765465392</c:v>
                </c:pt>
                <c:pt idx="196">
                  <c:v>0.161124347133769</c:v>
                </c:pt>
                <c:pt idx="197">
                  <c:v>0.160855047984256</c:v>
                </c:pt>
                <c:pt idx="198">
                  <c:v>0.160611504763365</c:v>
                </c:pt>
                <c:pt idx="199">
                  <c:v>0.160326025022401</c:v>
                </c:pt>
                <c:pt idx="200">
                  <c:v>0.160011647409863</c:v>
                </c:pt>
                <c:pt idx="201">
                  <c:v>0.159682551291254</c:v>
                </c:pt>
                <c:pt idx="202">
                  <c:v>0.159321765618192</c:v>
                </c:pt>
                <c:pt idx="203">
                  <c:v>0.158907770680057</c:v>
                </c:pt>
                <c:pt idx="204">
                  <c:v>0.158434726728333</c:v>
                </c:pt>
                <c:pt idx="205">
                  <c:v>0.15790602132678</c:v>
                </c:pt>
                <c:pt idx="206">
                  <c:v>0.157310590048631</c:v>
                </c:pt>
                <c:pt idx="207">
                  <c:v>0.156662176350753</c:v>
                </c:pt>
                <c:pt idx="208">
                  <c:v>0.15596976954076</c:v>
                </c:pt>
                <c:pt idx="209">
                  <c:v>0.155225931803385</c:v>
                </c:pt>
                <c:pt idx="210">
                  <c:v>0.154485134979089</c:v>
                </c:pt>
                <c:pt idx="211">
                  <c:v>0.15373291010658</c:v>
                </c:pt>
                <c:pt idx="212">
                  <c:v>0.152940245817105</c:v>
                </c:pt>
                <c:pt idx="213">
                  <c:v>0.152153868824244</c:v>
                </c:pt>
                <c:pt idx="214">
                  <c:v>0.151394047157632</c:v>
                </c:pt>
                <c:pt idx="215">
                  <c:v>0.150666746381256</c:v>
                </c:pt>
                <c:pt idx="216">
                  <c:v>0.149963330990738</c:v>
                </c:pt>
                <c:pt idx="217">
                  <c:v>0.149317822588815</c:v>
                </c:pt>
                <c:pt idx="218">
                  <c:v>0.148729353215959</c:v>
                </c:pt>
                <c:pt idx="219">
                  <c:v>0.148194524298112</c:v>
                </c:pt>
                <c:pt idx="220">
                  <c:v>0.1477476309571</c:v>
                </c:pt>
                <c:pt idx="221">
                  <c:v>0.147359303451247</c:v>
                </c:pt>
                <c:pt idx="222">
                  <c:v>0.147026685741213</c:v>
                </c:pt>
                <c:pt idx="223">
                  <c:v>0.146771748678552</c:v>
                </c:pt>
                <c:pt idx="224">
                  <c:v>0.146596283134487</c:v>
                </c:pt>
                <c:pt idx="225">
                  <c:v>0.146490780098571</c:v>
                </c:pt>
                <c:pt idx="226">
                  <c:v>0.146434248056677</c:v>
                </c:pt>
                <c:pt idx="227">
                  <c:v>0.146378447049194</c:v>
                </c:pt>
                <c:pt idx="228">
                  <c:v>0.146385873340898</c:v>
                </c:pt>
                <c:pt idx="229">
                  <c:v>0.146428880029255</c:v>
                </c:pt>
                <c:pt idx="230">
                  <c:v>0.146427040480905</c:v>
                </c:pt>
                <c:pt idx="231">
                  <c:v>0.14638771838612</c:v>
                </c:pt>
                <c:pt idx="232">
                  <c:v>0.146308644513289</c:v>
                </c:pt>
                <c:pt idx="233">
                  <c:v>0.146159084257152</c:v>
                </c:pt>
                <c:pt idx="234">
                  <c:v>0.145848325043917</c:v>
                </c:pt>
                <c:pt idx="235">
                  <c:v>0.14541495958964</c:v>
                </c:pt>
                <c:pt idx="236">
                  <c:v>0.144848868085278</c:v>
                </c:pt>
                <c:pt idx="237">
                  <c:v>0.14412947922945</c:v>
                </c:pt>
                <c:pt idx="238">
                  <c:v>0.143278037309647</c:v>
                </c:pt>
                <c:pt idx="239">
                  <c:v>0.142317868537373</c:v>
                </c:pt>
                <c:pt idx="240">
                  <c:v>0.141272645559576</c:v>
                </c:pt>
                <c:pt idx="241">
                  <c:v>0.140165836794509</c:v>
                </c:pt>
                <c:pt idx="242">
                  <c:v>0.139009748101234</c:v>
                </c:pt>
                <c:pt idx="243">
                  <c:v>0.137830579976241</c:v>
                </c:pt>
                <c:pt idx="244">
                  <c:v>0.136651495943467</c:v>
                </c:pt>
                <c:pt idx="245">
                  <c:v>0.13547036189172</c:v>
                </c:pt>
                <c:pt idx="246">
                  <c:v>0.134328700618611</c:v>
                </c:pt>
                <c:pt idx="247">
                  <c:v>0.133258697489897</c:v>
                </c:pt>
                <c:pt idx="248">
                  <c:v>0.132280365510119</c:v>
                </c:pt>
                <c:pt idx="249">
                  <c:v>0.131387831883298</c:v>
                </c:pt>
                <c:pt idx="250">
                  <c:v>0.130611335039139</c:v>
                </c:pt>
                <c:pt idx="251">
                  <c:v>0.129960236036115</c:v>
                </c:pt>
                <c:pt idx="252">
                  <c:v>0.129367591076427</c:v>
                </c:pt>
                <c:pt idx="253">
                  <c:v>0.128816372056802</c:v>
                </c:pt>
                <c:pt idx="254">
                  <c:v>0.128273579196798</c:v>
                </c:pt>
                <c:pt idx="255">
                  <c:v>0.127696625027392</c:v>
                </c:pt>
                <c:pt idx="256">
                  <c:v>0.127047384099828</c:v>
                </c:pt>
                <c:pt idx="257">
                  <c:v>0.12630593907502</c:v>
                </c:pt>
                <c:pt idx="258">
                  <c:v>0.125473991185427</c:v>
                </c:pt>
                <c:pt idx="259">
                  <c:v>0.124583564086093</c:v>
                </c:pt>
                <c:pt idx="260">
                  <c:v>0.123640018602212</c:v>
                </c:pt>
                <c:pt idx="261">
                  <c:v>0.122680350922876</c:v>
                </c:pt>
                <c:pt idx="262">
                  <c:v>0.121750015616417</c:v>
                </c:pt>
                <c:pt idx="263">
                  <c:v>0.120852583464649</c:v>
                </c:pt>
                <c:pt idx="264">
                  <c:v>0.12000918140014</c:v>
                </c:pt>
                <c:pt idx="265">
                  <c:v>0.119246915049023</c:v>
                </c:pt>
                <c:pt idx="266">
                  <c:v>0.118600023537874</c:v>
                </c:pt>
                <c:pt idx="267">
                  <c:v>0.118062685413493</c:v>
                </c:pt>
                <c:pt idx="268">
                  <c:v>0.117629531257682</c:v>
                </c:pt>
                <c:pt idx="269">
                  <c:v>0.117300763759348</c:v>
                </c:pt>
                <c:pt idx="270">
                  <c:v>0.117100285887718</c:v>
                </c:pt>
                <c:pt idx="271">
                  <c:v>0.117016094095177</c:v>
                </c:pt>
                <c:pt idx="272">
                  <c:v>0.117030525538656</c:v>
                </c:pt>
                <c:pt idx="273">
                  <c:v>0.11712288454175</c:v>
                </c:pt>
                <c:pt idx="274">
                  <c:v>0.117290832483106</c:v>
                </c:pt>
                <c:pt idx="275">
                  <c:v>0.11755300561587</c:v>
                </c:pt>
                <c:pt idx="276">
                  <c:v>0.117916665739483</c:v>
                </c:pt>
                <c:pt idx="277">
                  <c:v>0.118344268782271</c:v>
                </c:pt>
                <c:pt idx="278">
                  <c:v>0.118879287093878</c:v>
                </c:pt>
                <c:pt idx="279">
                  <c:v>0.119540667964353</c:v>
                </c:pt>
                <c:pt idx="280">
                  <c:v>0.120337401926518</c:v>
                </c:pt>
                <c:pt idx="281">
                  <c:v>0.121302458312776</c:v>
                </c:pt>
                <c:pt idx="282">
                  <c:v>0.122451158248716</c:v>
                </c:pt>
                <c:pt idx="283">
                  <c:v>0.123816436148352</c:v>
                </c:pt>
                <c:pt idx="284">
                  <c:v>0.125462198472685</c:v>
                </c:pt>
                <c:pt idx="285">
                  <c:v>0.127406914929549</c:v>
                </c:pt>
                <c:pt idx="286">
                  <c:v>0.129741875777642</c:v>
                </c:pt>
                <c:pt idx="287">
                  <c:v>0.132564602593581</c:v>
                </c:pt>
                <c:pt idx="288">
                  <c:v>0.135878698974848</c:v>
                </c:pt>
                <c:pt idx="289">
                  <c:v>0.139771012432045</c:v>
                </c:pt>
                <c:pt idx="290">
                  <c:v>0.144305867271291</c:v>
                </c:pt>
                <c:pt idx="291">
                  <c:v>0.149527319139904</c:v>
                </c:pt>
                <c:pt idx="292">
                  <c:v>0.15544367932611</c:v>
                </c:pt>
                <c:pt idx="293">
                  <c:v>0.162032589912415</c:v>
                </c:pt>
                <c:pt idx="294">
                  <c:v>0.169256245609787</c:v>
                </c:pt>
                <c:pt idx="295">
                  <c:v>0.177079349524445</c:v>
                </c:pt>
                <c:pt idx="296">
                  <c:v>0.185417207893398</c:v>
                </c:pt>
                <c:pt idx="297">
                  <c:v>0.194193308353424</c:v>
                </c:pt>
                <c:pt idx="298">
                  <c:v>0.203329585409827</c:v>
                </c:pt>
                <c:pt idx="299">
                  <c:v>0.212741474707921</c:v>
                </c:pt>
                <c:pt idx="300">
                  <c:v>0.222341536581516</c:v>
                </c:pt>
                <c:pt idx="301">
                  <c:v>0.232046066489485</c:v>
                </c:pt>
                <c:pt idx="302">
                  <c:v>0.241786559853289</c:v>
                </c:pt>
                <c:pt idx="303">
                  <c:v>0.251502085460557</c:v>
                </c:pt>
                <c:pt idx="304">
                  <c:v>0.261143839889103</c:v>
                </c:pt>
                <c:pt idx="305">
                  <c:v>0.270673713650968</c:v>
                </c:pt>
                <c:pt idx="306">
                  <c:v>0.280093165569835</c:v>
                </c:pt>
                <c:pt idx="307">
                  <c:v>0.289362216591835</c:v>
                </c:pt>
                <c:pt idx="308">
                  <c:v>0.298476770056619</c:v>
                </c:pt>
                <c:pt idx="309">
                  <c:v>0.307468979126877</c:v>
                </c:pt>
                <c:pt idx="310">
                  <c:v>0.316367658939627</c:v>
                </c:pt>
                <c:pt idx="311">
                  <c:v>0.325127916898992</c:v>
                </c:pt>
                <c:pt idx="312">
                  <c:v>0.333716236783399</c:v>
                </c:pt>
                <c:pt idx="313">
                  <c:v>0.342200506528219</c:v>
                </c:pt>
                <c:pt idx="314">
                  <c:v>0.350528584188885</c:v>
                </c:pt>
                <c:pt idx="315">
                  <c:v>0.358675216337045</c:v>
                </c:pt>
                <c:pt idx="316">
                  <c:v>0.366633823249075</c:v>
                </c:pt>
                <c:pt idx="317">
                  <c:v>0.374396857553058</c:v>
                </c:pt>
                <c:pt idx="318">
                  <c:v>0.381971892250909</c:v>
                </c:pt>
                <c:pt idx="319">
                  <c:v>0.389352842503124</c:v>
                </c:pt>
                <c:pt idx="320">
                  <c:v>0.396478927400377</c:v>
                </c:pt>
                <c:pt idx="321">
                  <c:v>0.403383434083727</c:v>
                </c:pt>
                <c:pt idx="322">
                  <c:v>0.410062814222442</c:v>
                </c:pt>
                <c:pt idx="323">
                  <c:v>0.416492088503308</c:v>
                </c:pt>
                <c:pt idx="324">
                  <c:v>0.422601225243674</c:v>
                </c:pt>
                <c:pt idx="325">
                  <c:v>0.428444403807322</c:v>
                </c:pt>
                <c:pt idx="326">
                  <c:v>0.434033103783925</c:v>
                </c:pt>
                <c:pt idx="327">
                  <c:v>0.439330276052157</c:v>
                </c:pt>
                <c:pt idx="328">
                  <c:v>0.444307514362865</c:v>
                </c:pt>
                <c:pt idx="329">
                  <c:v>0.449015960295995</c:v>
                </c:pt>
                <c:pt idx="330">
                  <c:v>0.453487450414234</c:v>
                </c:pt>
                <c:pt idx="331">
                  <c:v>0.457657171487808</c:v>
                </c:pt>
                <c:pt idx="332">
                  <c:v>0.461577737927437</c:v>
                </c:pt>
                <c:pt idx="333">
                  <c:v>0.465256700913111</c:v>
                </c:pt>
                <c:pt idx="334">
                  <c:v>0.468681198954582</c:v>
                </c:pt>
                <c:pt idx="335">
                  <c:v>0.471868344876501</c:v>
                </c:pt>
                <c:pt idx="336">
                  <c:v>0.474831646018558</c:v>
                </c:pt>
                <c:pt idx="337">
                  <c:v>0.477590926422013</c:v>
                </c:pt>
                <c:pt idx="338">
                  <c:v>0.480177710983488</c:v>
                </c:pt>
                <c:pt idx="339">
                  <c:v>0.482548034654723</c:v>
                </c:pt>
                <c:pt idx="340">
                  <c:v>0.484743786586656</c:v>
                </c:pt>
                <c:pt idx="341">
                  <c:v>0.486805190443993</c:v>
                </c:pt>
                <c:pt idx="342">
                  <c:v>0.488663308885362</c:v>
                </c:pt>
                <c:pt idx="343">
                  <c:v>0.490336065424813</c:v>
                </c:pt>
                <c:pt idx="344">
                  <c:v>0.491864397260878</c:v>
                </c:pt>
                <c:pt idx="345">
                  <c:v>0.493298816415999</c:v>
                </c:pt>
                <c:pt idx="346">
                  <c:v>0.494574526747068</c:v>
                </c:pt>
                <c:pt idx="347">
                  <c:v>0.495698762999641</c:v>
                </c:pt>
                <c:pt idx="348">
                  <c:v>0.496705396771431</c:v>
                </c:pt>
                <c:pt idx="349">
                  <c:v>0.497663556072447</c:v>
                </c:pt>
                <c:pt idx="350">
                  <c:v>0.498503618306584</c:v>
                </c:pt>
                <c:pt idx="351">
                  <c:v>0.499235758185387</c:v>
                </c:pt>
                <c:pt idx="352">
                  <c:v>0.499900012479888</c:v>
                </c:pt>
                <c:pt idx="353">
                  <c:v>0.500515596005652</c:v>
                </c:pt>
                <c:pt idx="354">
                  <c:v>0.501076795856158</c:v>
                </c:pt>
                <c:pt idx="355">
                  <c:v>0.501576255692376</c:v>
                </c:pt>
                <c:pt idx="356">
                  <c:v>0.502007516092724</c:v>
                </c:pt>
                <c:pt idx="357">
                  <c:v>0.502400303880374</c:v>
                </c:pt>
                <c:pt idx="358">
                  <c:v>0.502777689629131</c:v>
                </c:pt>
                <c:pt idx="359">
                  <c:v>0.503138679332203</c:v>
                </c:pt>
                <c:pt idx="360">
                  <c:v>0.503427118526565</c:v>
                </c:pt>
                <c:pt idx="361">
                  <c:v>0.503672969738642</c:v>
                </c:pt>
                <c:pt idx="362">
                  <c:v>0.503897675275803</c:v>
                </c:pt>
                <c:pt idx="363">
                  <c:v>0.504119014011489</c:v>
                </c:pt>
                <c:pt idx="364">
                  <c:v>0.504354972839356</c:v>
                </c:pt>
                <c:pt idx="365">
                  <c:v>0.504534330566724</c:v>
                </c:pt>
                <c:pt idx="366">
                  <c:v>0.504648305707508</c:v>
                </c:pt>
                <c:pt idx="367">
                  <c:v>0.504773594935735</c:v>
                </c:pt>
                <c:pt idx="368">
                  <c:v>0.504928038914998</c:v>
                </c:pt>
                <c:pt idx="369">
                  <c:v>0.505071906050046</c:v>
                </c:pt>
                <c:pt idx="370">
                  <c:v>0.50517134308815</c:v>
                </c:pt>
                <c:pt idx="371">
                  <c:v>0.505258730385039</c:v>
                </c:pt>
                <c:pt idx="372">
                  <c:v>0.50536022093561</c:v>
                </c:pt>
                <c:pt idx="373">
                  <c:v>0.505479793482357</c:v>
                </c:pt>
                <c:pt idx="374">
                  <c:v>0.505606519579887</c:v>
                </c:pt>
                <c:pt idx="375">
                  <c:v>0.505735891991191</c:v>
                </c:pt>
                <c:pt idx="376">
                  <c:v>0.505861433744431</c:v>
                </c:pt>
                <c:pt idx="377">
                  <c:v>0.505972528722551</c:v>
                </c:pt>
                <c:pt idx="378">
                  <c:v>0.506051812767983</c:v>
                </c:pt>
                <c:pt idx="379">
                  <c:v>0.506159395376841</c:v>
                </c:pt>
                <c:pt idx="380">
                  <c:v>0.506286754541927</c:v>
                </c:pt>
                <c:pt idx="381">
                  <c:v>0.50641461637285</c:v>
                </c:pt>
                <c:pt idx="382">
                  <c:v>0.506561176379522</c:v>
                </c:pt>
                <c:pt idx="383">
                  <c:v>0.506709834535917</c:v>
                </c:pt>
                <c:pt idx="384">
                  <c:v>0.506850943300459</c:v>
                </c:pt>
                <c:pt idx="385">
                  <c:v>0.506980704797639</c:v>
                </c:pt>
                <c:pt idx="386">
                  <c:v>0.507101222144233</c:v>
                </c:pt>
                <c:pt idx="387">
                  <c:v>0.507223084833887</c:v>
                </c:pt>
                <c:pt idx="388">
                  <c:v>0.507355722387632</c:v>
                </c:pt>
                <c:pt idx="389">
                  <c:v>0.507506432268355</c:v>
                </c:pt>
                <c:pt idx="390">
                  <c:v>0.507628539668189</c:v>
                </c:pt>
                <c:pt idx="391">
                  <c:v>0.50775229215622</c:v>
                </c:pt>
                <c:pt idx="392">
                  <c:v>0.507908640305201</c:v>
                </c:pt>
                <c:pt idx="393">
                  <c:v>0.508047710458438</c:v>
                </c:pt>
                <c:pt idx="394">
                  <c:v>0.50817567454444</c:v>
                </c:pt>
                <c:pt idx="395">
                  <c:v>0.508303909235531</c:v>
                </c:pt>
                <c:pt idx="396">
                  <c:v>0.508442893028259</c:v>
                </c:pt>
                <c:pt idx="397">
                  <c:v>0.508556839492586</c:v>
                </c:pt>
                <c:pt idx="398">
                  <c:v>0.50869799527857</c:v>
                </c:pt>
                <c:pt idx="399">
                  <c:v>0.508877544601758</c:v>
                </c:pt>
                <c:pt idx="400">
                  <c:v>0.509032320578893</c:v>
                </c:pt>
                <c:pt idx="401">
                  <c:v>0.509124080472522</c:v>
                </c:pt>
                <c:pt idx="402">
                  <c:v>0.509219723608759</c:v>
                </c:pt>
                <c:pt idx="403">
                  <c:v>0.509374299910334</c:v>
                </c:pt>
                <c:pt idx="404">
                  <c:v>0.509493285218875</c:v>
                </c:pt>
                <c:pt idx="405">
                  <c:v>0.509602596097522</c:v>
                </c:pt>
                <c:pt idx="406">
                  <c:v>0.509723394844267</c:v>
                </c:pt>
                <c:pt idx="407">
                  <c:v>0.509865826103422</c:v>
                </c:pt>
                <c:pt idx="408">
                  <c:v>0.50997702035639</c:v>
                </c:pt>
                <c:pt idx="409">
                  <c:v>0.510085250933965</c:v>
                </c:pt>
                <c:pt idx="410">
                  <c:v>0.510196812682682</c:v>
                </c:pt>
                <c:pt idx="411">
                  <c:v>0.510277095039686</c:v>
                </c:pt>
                <c:pt idx="412">
                  <c:v>0.510390891763899</c:v>
                </c:pt>
                <c:pt idx="413">
                  <c:v>0.510509435534477</c:v>
                </c:pt>
                <c:pt idx="414">
                  <c:v>0.510599102377892</c:v>
                </c:pt>
                <c:pt idx="415">
                  <c:v>0.510685438778665</c:v>
                </c:pt>
                <c:pt idx="416">
                  <c:v>0.510756672422091</c:v>
                </c:pt>
                <c:pt idx="417">
                  <c:v>0.510849590566423</c:v>
                </c:pt>
                <c:pt idx="418">
                  <c:v>0.511000466148059</c:v>
                </c:pt>
                <c:pt idx="419">
                  <c:v>0.511083948281076</c:v>
                </c:pt>
                <c:pt idx="420">
                  <c:v>0.511125169462628</c:v>
                </c:pt>
                <c:pt idx="421">
                  <c:v>0.511165418492423</c:v>
                </c:pt>
                <c:pt idx="422">
                  <c:v>0.511245708333121</c:v>
                </c:pt>
                <c:pt idx="423">
                  <c:v>0.511344275474548</c:v>
                </c:pt>
                <c:pt idx="424">
                  <c:v>0.511425885690583</c:v>
                </c:pt>
                <c:pt idx="425">
                  <c:v>0.511481036080254</c:v>
                </c:pt>
                <c:pt idx="426">
                  <c:v>0.511575199961662</c:v>
                </c:pt>
                <c:pt idx="427">
                  <c:v>0.511615116463767</c:v>
                </c:pt>
                <c:pt idx="428">
                  <c:v>0.511611137191455</c:v>
                </c:pt>
                <c:pt idx="429">
                  <c:v>0.511610486639871</c:v>
                </c:pt>
                <c:pt idx="430">
                  <c:v>0.511615897748205</c:v>
                </c:pt>
                <c:pt idx="431">
                  <c:v>0.511642895274692</c:v>
                </c:pt>
                <c:pt idx="432">
                  <c:v>0.51168181710773</c:v>
                </c:pt>
                <c:pt idx="433">
                  <c:v>0.511708125207159</c:v>
                </c:pt>
                <c:pt idx="434">
                  <c:v>0.511791252030267</c:v>
                </c:pt>
                <c:pt idx="435">
                  <c:v>0.511867250601451</c:v>
                </c:pt>
                <c:pt idx="436">
                  <c:v>0.511892349786229</c:v>
                </c:pt>
                <c:pt idx="437">
                  <c:v>0.511889691286617</c:v>
                </c:pt>
                <c:pt idx="438">
                  <c:v>0.511939594414499</c:v>
                </c:pt>
                <c:pt idx="439">
                  <c:v>0.512012250887023</c:v>
                </c:pt>
                <c:pt idx="440">
                  <c:v>0.512067264848285</c:v>
                </c:pt>
                <c:pt idx="441">
                  <c:v>0.512156739499834</c:v>
                </c:pt>
                <c:pt idx="442">
                  <c:v>0.51224742518531</c:v>
                </c:pt>
                <c:pt idx="443">
                  <c:v>0.512320330606567</c:v>
                </c:pt>
                <c:pt idx="444">
                  <c:v>0.512371490995089</c:v>
                </c:pt>
                <c:pt idx="445">
                  <c:v>0.512433803081512</c:v>
                </c:pt>
                <c:pt idx="446">
                  <c:v>0.512482171456019</c:v>
                </c:pt>
                <c:pt idx="447">
                  <c:v>0.512519742647807</c:v>
                </c:pt>
                <c:pt idx="448">
                  <c:v>0.512584462430742</c:v>
                </c:pt>
                <c:pt idx="449">
                  <c:v>0.51264992541737</c:v>
                </c:pt>
                <c:pt idx="450">
                  <c:v>0.512712885671192</c:v>
                </c:pt>
                <c:pt idx="451">
                  <c:v>0.512764168116782</c:v>
                </c:pt>
                <c:pt idx="452">
                  <c:v>0.512769248088201</c:v>
                </c:pt>
                <c:pt idx="453">
                  <c:v>0.51278617726432</c:v>
                </c:pt>
                <c:pt idx="454">
                  <c:v>0.512847125927607</c:v>
                </c:pt>
                <c:pt idx="455">
                  <c:v>0.512947828902139</c:v>
                </c:pt>
                <c:pt idx="456">
                  <c:v>0.512986857427491</c:v>
                </c:pt>
                <c:pt idx="457">
                  <c:v>0.513006644447645</c:v>
                </c:pt>
                <c:pt idx="458">
                  <c:v>0.513048185375002</c:v>
                </c:pt>
                <c:pt idx="459">
                  <c:v>0.513134171366692</c:v>
                </c:pt>
                <c:pt idx="460">
                  <c:v>0.513178496427006</c:v>
                </c:pt>
                <c:pt idx="461">
                  <c:v>0.513203399644958</c:v>
                </c:pt>
                <c:pt idx="462">
                  <c:v>0.513230991628435</c:v>
                </c:pt>
                <c:pt idx="463">
                  <c:v>0.513267177674506</c:v>
                </c:pt>
                <c:pt idx="464">
                  <c:v>0.513317897584703</c:v>
                </c:pt>
                <c:pt idx="465">
                  <c:v>0.513359291619725</c:v>
                </c:pt>
                <c:pt idx="466">
                  <c:v>0.513382885919677</c:v>
                </c:pt>
                <c:pt idx="467">
                  <c:v>0.5134303314156</c:v>
                </c:pt>
                <c:pt idx="468">
                  <c:v>0.513467146952947</c:v>
                </c:pt>
                <c:pt idx="469">
                  <c:v>0.513485728568501</c:v>
                </c:pt>
                <c:pt idx="470">
                  <c:v>0.513493872947163</c:v>
                </c:pt>
                <c:pt idx="471">
                  <c:v>0.513521748052703</c:v>
                </c:pt>
                <c:pt idx="472">
                  <c:v>0.513531895213657</c:v>
                </c:pt>
                <c:pt idx="473">
                  <c:v>0.513534357282851</c:v>
                </c:pt>
                <c:pt idx="474">
                  <c:v>0.513561097847091</c:v>
                </c:pt>
                <c:pt idx="475">
                  <c:v>0.5135607653194</c:v>
                </c:pt>
                <c:pt idx="476">
                  <c:v>0.513549705346425</c:v>
                </c:pt>
                <c:pt idx="477">
                  <c:v>0.513569421701961</c:v>
                </c:pt>
                <c:pt idx="478">
                  <c:v>0.513668893575668</c:v>
                </c:pt>
                <c:pt idx="479">
                  <c:v>0.51367019255956</c:v>
                </c:pt>
                <c:pt idx="480">
                  <c:v>0.513670782181952</c:v>
                </c:pt>
                <c:pt idx="481">
                  <c:v>0.513726389341884</c:v>
                </c:pt>
                <c:pt idx="482">
                  <c:v>0.513711307711071</c:v>
                </c:pt>
                <c:pt idx="483">
                  <c:v>0.51368348300457</c:v>
                </c:pt>
                <c:pt idx="484">
                  <c:v>0.513677506711748</c:v>
                </c:pt>
                <c:pt idx="485">
                  <c:v>0.513712174230152</c:v>
                </c:pt>
                <c:pt idx="486">
                  <c:v>0.513784411682023</c:v>
                </c:pt>
                <c:pt idx="487">
                  <c:v>0.513786602947447</c:v>
                </c:pt>
                <c:pt idx="488">
                  <c:v>0.513748339944416</c:v>
                </c:pt>
                <c:pt idx="489">
                  <c:v>0.513758316238721</c:v>
                </c:pt>
                <c:pt idx="490">
                  <c:v>0.513811578154564</c:v>
                </c:pt>
                <c:pt idx="491">
                  <c:v>0.513838503890567</c:v>
                </c:pt>
                <c:pt idx="492">
                  <c:v>0.51382259229819</c:v>
                </c:pt>
                <c:pt idx="493">
                  <c:v>0.513799670007494</c:v>
                </c:pt>
                <c:pt idx="494">
                  <c:v>0.51381224764718</c:v>
                </c:pt>
                <c:pt idx="495">
                  <c:v>0.513820434477594</c:v>
                </c:pt>
                <c:pt idx="496">
                  <c:v>0.513822077910105</c:v>
                </c:pt>
                <c:pt idx="497">
                  <c:v>0.513875725269318</c:v>
                </c:pt>
                <c:pt idx="498">
                  <c:v>0.513902028401693</c:v>
                </c:pt>
                <c:pt idx="499">
                  <c:v>0.513922157155143</c:v>
                </c:pt>
                <c:pt idx="500">
                  <c:v>0.513942760096656</c:v>
                </c:pt>
                <c:pt idx="501">
                  <c:v>0.513890565170182</c:v>
                </c:pt>
                <c:pt idx="502">
                  <c:v>0.513864399327172</c:v>
                </c:pt>
                <c:pt idx="503">
                  <c:v>0.513890242775281</c:v>
                </c:pt>
                <c:pt idx="504">
                  <c:v>0.51394792675972</c:v>
                </c:pt>
                <c:pt idx="505">
                  <c:v>0.513954385651482</c:v>
                </c:pt>
                <c:pt idx="506">
                  <c:v>0.513959015806516</c:v>
                </c:pt>
                <c:pt idx="507">
                  <c:v>0.513986798259947</c:v>
                </c:pt>
                <c:pt idx="508">
                  <c:v>0.514033205045594</c:v>
                </c:pt>
                <c:pt idx="509">
                  <c:v>0.514015344580015</c:v>
                </c:pt>
                <c:pt idx="510">
                  <c:v>0.513981791403559</c:v>
                </c:pt>
                <c:pt idx="511">
                  <c:v>0.513970357047187</c:v>
                </c:pt>
                <c:pt idx="512">
                  <c:v>0.513993360002836</c:v>
                </c:pt>
                <c:pt idx="513">
                  <c:v>0.513981089459525</c:v>
                </c:pt>
                <c:pt idx="514">
                  <c:v>0.513988243540128</c:v>
                </c:pt>
                <c:pt idx="515">
                  <c:v>0.513998024066289</c:v>
                </c:pt>
                <c:pt idx="516">
                  <c:v>0.513913595279058</c:v>
                </c:pt>
                <c:pt idx="517">
                  <c:v>0.513867201209068</c:v>
                </c:pt>
                <c:pt idx="518">
                  <c:v>0.513828982181019</c:v>
                </c:pt>
                <c:pt idx="519">
                  <c:v>0.513766566779878</c:v>
                </c:pt>
                <c:pt idx="520">
                  <c:v>0.513691096372075</c:v>
                </c:pt>
                <c:pt idx="521">
                  <c:v>0.513600172466702</c:v>
                </c:pt>
                <c:pt idx="522">
                  <c:v>0.51348982029491</c:v>
                </c:pt>
                <c:pt idx="523">
                  <c:v>0.513368700212903</c:v>
                </c:pt>
                <c:pt idx="524">
                  <c:v>0.513278062343597</c:v>
                </c:pt>
                <c:pt idx="525">
                  <c:v>0.513139660424656</c:v>
                </c:pt>
                <c:pt idx="526">
                  <c:v>0.513002322249942</c:v>
                </c:pt>
                <c:pt idx="527">
                  <c:v>0.512903978427251</c:v>
                </c:pt>
                <c:pt idx="528">
                  <c:v>0.512697200112873</c:v>
                </c:pt>
                <c:pt idx="529">
                  <c:v>0.512470862269402</c:v>
                </c:pt>
                <c:pt idx="530">
                  <c:v>0.512245899703768</c:v>
                </c:pt>
                <c:pt idx="531">
                  <c:v>0.512010675602489</c:v>
                </c:pt>
                <c:pt idx="532">
                  <c:v>0.511761101616754</c:v>
                </c:pt>
                <c:pt idx="533">
                  <c:v>0.511510462694698</c:v>
                </c:pt>
                <c:pt idx="534">
                  <c:v>0.511264686849382</c:v>
                </c:pt>
                <c:pt idx="535">
                  <c:v>0.511014464563794</c:v>
                </c:pt>
                <c:pt idx="536">
                  <c:v>0.510692874458101</c:v>
                </c:pt>
                <c:pt idx="537">
                  <c:v>0.510368249217669</c:v>
                </c:pt>
                <c:pt idx="538">
                  <c:v>0.510050102472305</c:v>
                </c:pt>
                <c:pt idx="539">
                  <c:v>0.509692012866338</c:v>
                </c:pt>
                <c:pt idx="540">
                  <c:v>0.509315293828646</c:v>
                </c:pt>
                <c:pt idx="541">
                  <c:v>0.508943457669682</c:v>
                </c:pt>
                <c:pt idx="542">
                  <c:v>0.508585836092631</c:v>
                </c:pt>
                <c:pt idx="543">
                  <c:v>0.508228510022163</c:v>
                </c:pt>
                <c:pt idx="544">
                  <c:v>0.507778627475103</c:v>
                </c:pt>
                <c:pt idx="545">
                  <c:v>0.507289272480541</c:v>
                </c:pt>
                <c:pt idx="546">
                  <c:v>0.506806932091713</c:v>
                </c:pt>
                <c:pt idx="547">
                  <c:v>0.506323562728034</c:v>
                </c:pt>
                <c:pt idx="548">
                  <c:v>0.505728330214818</c:v>
                </c:pt>
                <c:pt idx="549">
                  <c:v>0.505087231198947</c:v>
                </c:pt>
                <c:pt idx="550">
                  <c:v>0.504447269241015</c:v>
                </c:pt>
                <c:pt idx="551">
                  <c:v>0.503738608492745</c:v>
                </c:pt>
                <c:pt idx="552">
                  <c:v>0.503124327990744</c:v>
                </c:pt>
                <c:pt idx="553">
                  <c:v>0.502493482629458</c:v>
                </c:pt>
                <c:pt idx="554">
                  <c:v>0.501747676067882</c:v>
                </c:pt>
                <c:pt idx="555">
                  <c:v>0.500995622807079</c:v>
                </c:pt>
                <c:pt idx="556">
                  <c:v>0.500340546568235</c:v>
                </c:pt>
                <c:pt idx="557">
                  <c:v>0.499775924881299</c:v>
                </c:pt>
                <c:pt idx="558">
                  <c:v>0.499251944488949</c:v>
                </c:pt>
                <c:pt idx="559">
                  <c:v>0.498721492754089</c:v>
                </c:pt>
                <c:pt idx="560">
                  <c:v>0.498260029819277</c:v>
                </c:pt>
                <c:pt idx="561">
                  <c:v>0.497918397585551</c:v>
                </c:pt>
                <c:pt idx="562">
                  <c:v>0.497693284418848</c:v>
                </c:pt>
                <c:pt idx="563">
                  <c:v>0.497436874641313</c:v>
                </c:pt>
                <c:pt idx="564">
                  <c:v>0.497258890138732</c:v>
                </c:pt>
                <c:pt idx="565">
                  <c:v>0.49709989991453</c:v>
                </c:pt>
                <c:pt idx="566">
                  <c:v>0.496888245873981</c:v>
                </c:pt>
                <c:pt idx="567">
                  <c:v>0.496843495037821</c:v>
                </c:pt>
                <c:pt idx="568">
                  <c:v>0.496819213628769</c:v>
                </c:pt>
                <c:pt idx="569">
                  <c:v>0.496763858397802</c:v>
                </c:pt>
                <c:pt idx="570">
                  <c:v>0.49669230401516</c:v>
                </c:pt>
                <c:pt idx="571">
                  <c:v>0.496626791689131</c:v>
                </c:pt>
                <c:pt idx="572">
                  <c:v>0.496636620958646</c:v>
                </c:pt>
                <c:pt idx="573">
                  <c:v>0.496682797802819</c:v>
                </c:pt>
                <c:pt idx="574">
                  <c:v>0.496687649753359</c:v>
                </c:pt>
                <c:pt idx="575">
                  <c:v>0.49676812171936</c:v>
                </c:pt>
                <c:pt idx="576">
                  <c:v>0.496836919917001</c:v>
                </c:pt>
                <c:pt idx="577">
                  <c:v>0.496916150715616</c:v>
                </c:pt>
                <c:pt idx="578">
                  <c:v>0.49707962943448</c:v>
                </c:pt>
                <c:pt idx="579">
                  <c:v>0.497174654338095</c:v>
                </c:pt>
                <c:pt idx="580">
                  <c:v>0.497274549603462</c:v>
                </c:pt>
                <c:pt idx="581">
                  <c:v>0.497453042997254</c:v>
                </c:pt>
                <c:pt idx="582">
                  <c:v>0.497728276848793</c:v>
                </c:pt>
                <c:pt idx="583">
                  <c:v>0.497860724396176</c:v>
                </c:pt>
                <c:pt idx="584">
                  <c:v>0.498034788370132</c:v>
                </c:pt>
                <c:pt idx="585">
                  <c:v>0.498262509769864</c:v>
                </c:pt>
                <c:pt idx="586">
                  <c:v>0.498412929574649</c:v>
                </c:pt>
                <c:pt idx="587">
                  <c:v>0.498656780057483</c:v>
                </c:pt>
                <c:pt idx="588">
                  <c:v>0.498928704857826</c:v>
                </c:pt>
                <c:pt idx="589">
                  <c:v>0.499153768552674</c:v>
                </c:pt>
                <c:pt idx="590">
                  <c:v>0.49930113779174</c:v>
                </c:pt>
                <c:pt idx="591">
                  <c:v>0.499554946025213</c:v>
                </c:pt>
                <c:pt idx="592">
                  <c:v>0.4997817845477</c:v>
                </c:pt>
                <c:pt idx="593">
                  <c:v>0.500011549923155</c:v>
                </c:pt>
                <c:pt idx="594">
                  <c:v>0.50040301044782</c:v>
                </c:pt>
                <c:pt idx="595">
                  <c:v>0.500660144554244</c:v>
                </c:pt>
                <c:pt idx="596">
                  <c:v>0.500977123843299</c:v>
                </c:pt>
                <c:pt idx="597">
                  <c:v>0.501355639364984</c:v>
                </c:pt>
                <c:pt idx="598">
                  <c:v>0.501595584750176</c:v>
                </c:pt>
                <c:pt idx="599">
                  <c:v>0.501768118076854</c:v>
                </c:pt>
                <c:pt idx="600">
                  <c:v>0.50208456741439</c:v>
                </c:pt>
                <c:pt idx="601">
                  <c:v>0.501003077758683</c:v>
                </c:pt>
                <c:pt idx="602">
                  <c:v>0.501272165907754</c:v>
                </c:pt>
                <c:pt idx="603">
                  <c:v>0.501552220914099</c:v>
                </c:pt>
                <c:pt idx="604">
                  <c:v>0.501834157572852</c:v>
                </c:pt>
                <c:pt idx="605">
                  <c:v>0.502119414077865</c:v>
                </c:pt>
                <c:pt idx="606">
                  <c:v>0.502393296493424</c:v>
                </c:pt>
                <c:pt idx="607">
                  <c:v>0.502663353814019</c:v>
                </c:pt>
                <c:pt idx="608">
                  <c:v>0.50293940756056</c:v>
                </c:pt>
                <c:pt idx="609">
                  <c:v>0.503222932153278</c:v>
                </c:pt>
                <c:pt idx="610">
                  <c:v>0.503517081737518</c:v>
                </c:pt>
                <c:pt idx="611">
                  <c:v>0.503804467452897</c:v>
                </c:pt>
                <c:pt idx="612">
                  <c:v>0.504098448488447</c:v>
                </c:pt>
                <c:pt idx="613">
                  <c:v>0.50438149134318</c:v>
                </c:pt>
                <c:pt idx="614">
                  <c:v>0.504654104775853</c:v>
                </c:pt>
                <c:pt idx="615">
                  <c:v>0.504926636682616</c:v>
                </c:pt>
                <c:pt idx="616">
                  <c:v>0.505207732717196</c:v>
                </c:pt>
                <c:pt idx="617">
                  <c:v>0.505493410627047</c:v>
                </c:pt>
                <c:pt idx="618">
                  <c:v>0.505784231424332</c:v>
                </c:pt>
                <c:pt idx="619">
                  <c:v>0.506065967480342</c:v>
                </c:pt>
                <c:pt idx="620">
                  <c:v>0.506337769495116</c:v>
                </c:pt>
                <c:pt idx="621">
                  <c:v>0.50661584979958</c:v>
                </c:pt>
                <c:pt idx="622">
                  <c:v>0.506894295480516</c:v>
                </c:pt>
                <c:pt idx="623">
                  <c:v>0.507160933083958</c:v>
                </c:pt>
                <c:pt idx="624">
                  <c:v>0.507415947053168</c:v>
                </c:pt>
                <c:pt idx="625">
                  <c:v>0.507666364510854</c:v>
                </c:pt>
                <c:pt idx="626">
                  <c:v>0.507903417216407</c:v>
                </c:pt>
                <c:pt idx="627">
                  <c:v>0.508125081393454</c:v>
                </c:pt>
                <c:pt idx="628">
                  <c:v>0.508340014285512</c:v>
                </c:pt>
                <c:pt idx="629">
                  <c:v>0.508555596735742</c:v>
                </c:pt>
                <c:pt idx="630">
                  <c:v>0.50876362323761</c:v>
                </c:pt>
                <c:pt idx="631">
                  <c:v>0.508966054982609</c:v>
                </c:pt>
                <c:pt idx="632">
                  <c:v>0.509158881174194</c:v>
                </c:pt>
                <c:pt idx="633">
                  <c:v>0.509340630107456</c:v>
                </c:pt>
                <c:pt idx="634">
                  <c:v>0.509507150914934</c:v>
                </c:pt>
                <c:pt idx="635">
                  <c:v>0.509656497504976</c:v>
                </c:pt>
                <c:pt idx="636">
                  <c:v>0.509812460276816</c:v>
                </c:pt>
                <c:pt idx="637">
                  <c:v>0.509963907533222</c:v>
                </c:pt>
                <c:pt idx="638">
                  <c:v>0.510099945465724</c:v>
                </c:pt>
                <c:pt idx="639">
                  <c:v>0.510229680803087</c:v>
                </c:pt>
                <c:pt idx="640">
                  <c:v>0.510356410940488</c:v>
                </c:pt>
                <c:pt idx="641">
                  <c:v>0.510462665491634</c:v>
                </c:pt>
                <c:pt idx="642">
                  <c:v>0.510556204186546</c:v>
                </c:pt>
                <c:pt idx="643">
                  <c:v>0.510654532909393</c:v>
                </c:pt>
                <c:pt idx="644">
                  <c:v>0.510746134983169</c:v>
                </c:pt>
                <c:pt idx="645">
                  <c:v>0.510832237799962</c:v>
                </c:pt>
                <c:pt idx="646">
                  <c:v>0.510913360185093</c:v>
                </c:pt>
                <c:pt idx="647">
                  <c:v>0.510984054075347</c:v>
                </c:pt>
                <c:pt idx="648">
                  <c:v>0.511050130857362</c:v>
                </c:pt>
                <c:pt idx="649">
                  <c:v>0.511104598508941</c:v>
                </c:pt>
                <c:pt idx="650">
                  <c:v>0.511155646774504</c:v>
                </c:pt>
                <c:pt idx="651">
                  <c:v>0.511213948792881</c:v>
                </c:pt>
                <c:pt idx="652">
                  <c:v>0.511257307794359</c:v>
                </c:pt>
                <c:pt idx="653">
                  <c:v>0.511295275953081</c:v>
                </c:pt>
                <c:pt idx="654">
                  <c:v>0.511327929496765</c:v>
                </c:pt>
                <c:pt idx="655">
                  <c:v>0.511362600392766</c:v>
                </c:pt>
                <c:pt idx="656">
                  <c:v>0.511389736202028</c:v>
                </c:pt>
                <c:pt idx="657">
                  <c:v>0.511419873701202</c:v>
                </c:pt>
                <c:pt idx="658">
                  <c:v>0.511449430319998</c:v>
                </c:pt>
                <c:pt idx="659">
                  <c:v>0.511472766929203</c:v>
                </c:pt>
                <c:pt idx="660">
                  <c:v>0.511489063501358</c:v>
                </c:pt>
                <c:pt idx="661">
                  <c:v>0.51150259329213</c:v>
                </c:pt>
                <c:pt idx="662">
                  <c:v>0.511510208580229</c:v>
                </c:pt>
                <c:pt idx="663">
                  <c:v>0.511506306462818</c:v>
                </c:pt>
                <c:pt idx="664">
                  <c:v>0.511503442260954</c:v>
                </c:pt>
                <c:pt idx="665">
                  <c:v>0.511496739917331</c:v>
                </c:pt>
                <c:pt idx="666">
                  <c:v>0.511487246818013</c:v>
                </c:pt>
                <c:pt idx="667">
                  <c:v>0.511478790044785</c:v>
                </c:pt>
                <c:pt idx="668">
                  <c:v>0.511467657950189</c:v>
                </c:pt>
                <c:pt idx="669">
                  <c:v>0.511452018883493</c:v>
                </c:pt>
                <c:pt idx="670">
                  <c:v>0.511436171332995</c:v>
                </c:pt>
                <c:pt idx="671">
                  <c:v>0.511419080893199</c:v>
                </c:pt>
                <c:pt idx="672">
                  <c:v>0.511398494972123</c:v>
                </c:pt>
                <c:pt idx="673">
                  <c:v>0.511377307706409</c:v>
                </c:pt>
                <c:pt idx="674">
                  <c:v>0.511347258885702</c:v>
                </c:pt>
                <c:pt idx="675">
                  <c:v>0.511312587857246</c:v>
                </c:pt>
                <c:pt idx="676">
                  <c:v>0.511271109183629</c:v>
                </c:pt>
                <c:pt idx="677">
                  <c:v>0.51122205277284</c:v>
                </c:pt>
                <c:pt idx="678">
                  <c:v>0.511172586215867</c:v>
                </c:pt>
                <c:pt idx="679">
                  <c:v>0.511113215221299</c:v>
                </c:pt>
                <c:pt idx="680">
                  <c:v>0.511051337586509</c:v>
                </c:pt>
                <c:pt idx="681">
                  <c:v>0.510990302099122</c:v>
                </c:pt>
                <c:pt idx="682">
                  <c:v>0.510933926105499</c:v>
                </c:pt>
                <c:pt idx="683">
                  <c:v>0.510860400729709</c:v>
                </c:pt>
                <c:pt idx="684">
                  <c:v>0.510783252120018</c:v>
                </c:pt>
                <c:pt idx="685">
                  <c:v>0.51069871644179</c:v>
                </c:pt>
                <c:pt idx="686">
                  <c:v>0.510589905314975</c:v>
                </c:pt>
                <c:pt idx="687">
                  <c:v>0.510476415554682</c:v>
                </c:pt>
                <c:pt idx="688">
                  <c:v>0.510360861553086</c:v>
                </c:pt>
                <c:pt idx="689">
                  <c:v>0.510242826342583</c:v>
                </c:pt>
                <c:pt idx="690">
                  <c:v>0.510135017103619</c:v>
                </c:pt>
                <c:pt idx="691">
                  <c:v>0.510025312436952</c:v>
                </c:pt>
                <c:pt idx="692">
                  <c:v>0.509920808937815</c:v>
                </c:pt>
                <c:pt idx="693">
                  <c:v>0.509824960960282</c:v>
                </c:pt>
                <c:pt idx="694">
                  <c:v>0.509713537096977</c:v>
                </c:pt>
                <c:pt idx="695">
                  <c:v>0.509600156413184</c:v>
                </c:pt>
                <c:pt idx="696">
                  <c:v>0.509475488993857</c:v>
                </c:pt>
                <c:pt idx="697">
                  <c:v>0.509333436489105</c:v>
                </c:pt>
                <c:pt idx="698">
                  <c:v>0.509194016191695</c:v>
                </c:pt>
                <c:pt idx="699">
                  <c:v>0.509051190548473</c:v>
                </c:pt>
                <c:pt idx="700">
                  <c:v>0.508906238741345</c:v>
                </c:pt>
                <c:pt idx="701">
                  <c:v>0.508760855264134</c:v>
                </c:pt>
                <c:pt idx="702">
                  <c:v>0.508609359926648</c:v>
                </c:pt>
                <c:pt idx="703">
                  <c:v>0.508445789681541</c:v>
                </c:pt>
                <c:pt idx="704">
                  <c:v>0.508284212880664</c:v>
                </c:pt>
                <c:pt idx="705">
                  <c:v>0.5081215247843</c:v>
                </c:pt>
                <c:pt idx="706">
                  <c:v>0.507955932286051</c:v>
                </c:pt>
                <c:pt idx="707">
                  <c:v>0.50778857005967</c:v>
                </c:pt>
                <c:pt idx="708">
                  <c:v>0.507611681686507</c:v>
                </c:pt>
                <c:pt idx="709">
                  <c:v>0.507425565852059</c:v>
                </c:pt>
                <c:pt idx="710">
                  <c:v>0.507229671478272</c:v>
                </c:pt>
                <c:pt idx="711">
                  <c:v>0.507025531662835</c:v>
                </c:pt>
                <c:pt idx="712">
                  <c:v>0.506813842720456</c:v>
                </c:pt>
                <c:pt idx="713">
                  <c:v>0.506594553656048</c:v>
                </c:pt>
                <c:pt idx="714">
                  <c:v>0.506371792289946</c:v>
                </c:pt>
                <c:pt idx="715">
                  <c:v>0.5061317050457</c:v>
                </c:pt>
                <c:pt idx="716">
                  <c:v>0.505878213114209</c:v>
                </c:pt>
                <c:pt idx="717">
                  <c:v>0.505603315432866</c:v>
                </c:pt>
                <c:pt idx="718">
                  <c:v>0.50530545188321</c:v>
                </c:pt>
                <c:pt idx="719">
                  <c:v>0.504980680280262</c:v>
                </c:pt>
                <c:pt idx="720">
                  <c:v>0.504619402885437</c:v>
                </c:pt>
                <c:pt idx="721">
                  <c:v>0.504230227801535</c:v>
                </c:pt>
                <c:pt idx="722">
                  <c:v>0.503790584339036</c:v>
                </c:pt>
                <c:pt idx="723">
                  <c:v>0.50331954922941</c:v>
                </c:pt>
                <c:pt idx="724">
                  <c:v>0.502777741617627</c:v>
                </c:pt>
                <c:pt idx="725">
                  <c:v>0.502201862268978</c:v>
                </c:pt>
                <c:pt idx="726">
                  <c:v>0.501540033221245</c:v>
                </c:pt>
                <c:pt idx="727">
                  <c:v>0.500829113986757</c:v>
                </c:pt>
                <c:pt idx="728">
                  <c:v>0.500021367139287</c:v>
                </c:pt>
                <c:pt idx="729">
                  <c:v>0.499135853648186</c:v>
                </c:pt>
                <c:pt idx="730">
                  <c:v>0.498173215521707</c:v>
                </c:pt>
                <c:pt idx="731">
                  <c:v>0.497138049138917</c:v>
                </c:pt>
                <c:pt idx="732">
                  <c:v>0.495995534327295</c:v>
                </c:pt>
                <c:pt idx="733">
                  <c:v>0.494771995080842</c:v>
                </c:pt>
                <c:pt idx="734">
                  <c:v>0.49347369644377</c:v>
                </c:pt>
                <c:pt idx="735">
                  <c:v>0.492085426714685</c:v>
                </c:pt>
                <c:pt idx="736">
                  <c:v>0.490646436214447</c:v>
                </c:pt>
                <c:pt idx="737">
                  <c:v>0.489151021440824</c:v>
                </c:pt>
                <c:pt idx="738">
                  <c:v>0.487575968172815</c:v>
                </c:pt>
                <c:pt idx="739">
                  <c:v>0.486003540025817</c:v>
                </c:pt>
                <c:pt idx="740">
                  <c:v>0.484362848732207</c:v>
                </c:pt>
                <c:pt idx="741">
                  <c:v>0.482741455700662</c:v>
                </c:pt>
                <c:pt idx="742">
                  <c:v>0.481079507867495</c:v>
                </c:pt>
                <c:pt idx="743">
                  <c:v>0.479483997159534</c:v>
                </c:pt>
                <c:pt idx="744">
                  <c:v>0.477868052389887</c:v>
                </c:pt>
                <c:pt idx="745">
                  <c:v>0.476345364451408</c:v>
                </c:pt>
                <c:pt idx="746">
                  <c:v>0.474871991144286</c:v>
                </c:pt>
                <c:pt idx="747">
                  <c:v>0.473461889492141</c:v>
                </c:pt>
                <c:pt idx="748">
                  <c:v>0.472145686944326</c:v>
                </c:pt>
                <c:pt idx="749">
                  <c:v>0.470887438058853</c:v>
                </c:pt>
                <c:pt idx="750">
                  <c:v>0.469733875658777</c:v>
                </c:pt>
                <c:pt idx="751">
                  <c:v>0.468686120112737</c:v>
                </c:pt>
                <c:pt idx="752">
                  <c:v>0.467731136547195</c:v>
                </c:pt>
                <c:pt idx="753">
                  <c:v>0.46687032547262</c:v>
                </c:pt>
                <c:pt idx="754">
                  <c:v>0.4660962157117</c:v>
                </c:pt>
                <c:pt idx="755">
                  <c:v>0.465426305267546</c:v>
                </c:pt>
                <c:pt idx="756">
                  <c:v>0.464817283815808</c:v>
                </c:pt>
                <c:pt idx="757">
                  <c:v>0.4642931871944</c:v>
                </c:pt>
                <c:pt idx="758">
                  <c:v>0.463822137382295</c:v>
                </c:pt>
                <c:pt idx="759">
                  <c:v>0.463432845936881</c:v>
                </c:pt>
                <c:pt idx="760">
                  <c:v>0.463082871105936</c:v>
                </c:pt>
                <c:pt idx="761">
                  <c:v>0.46280111723476</c:v>
                </c:pt>
                <c:pt idx="762">
                  <c:v>0.462544573876593</c:v>
                </c:pt>
                <c:pt idx="763">
                  <c:v>0.462334434390068</c:v>
                </c:pt>
                <c:pt idx="764">
                  <c:v>0.462158955865436</c:v>
                </c:pt>
                <c:pt idx="765">
                  <c:v>0.462002990510729</c:v>
                </c:pt>
                <c:pt idx="766">
                  <c:v>0.461866121954388</c:v>
                </c:pt>
                <c:pt idx="767">
                  <c:v>0.461743388838238</c:v>
                </c:pt>
                <c:pt idx="768">
                  <c:v>0.461643164687687</c:v>
                </c:pt>
                <c:pt idx="769">
                  <c:v>0.461547070344289</c:v>
                </c:pt>
                <c:pt idx="770">
                  <c:v>0.461469362311893</c:v>
                </c:pt>
                <c:pt idx="771">
                  <c:v>0.461390859617127</c:v>
                </c:pt>
                <c:pt idx="772">
                  <c:v>0.461323188675775</c:v>
                </c:pt>
                <c:pt idx="773">
                  <c:v>0.461251999272241</c:v>
                </c:pt>
                <c:pt idx="774">
                  <c:v>0.46118518087599</c:v>
                </c:pt>
                <c:pt idx="775">
                  <c:v>0.461114630699158</c:v>
                </c:pt>
                <c:pt idx="776">
                  <c:v>0.46104353401396</c:v>
                </c:pt>
                <c:pt idx="777">
                  <c:v>0.460972798135546</c:v>
                </c:pt>
                <c:pt idx="778">
                  <c:v>0.460899969074461</c:v>
                </c:pt>
                <c:pt idx="779">
                  <c:v>0.460830584234662</c:v>
                </c:pt>
                <c:pt idx="780">
                  <c:v>0.460758411222034</c:v>
                </c:pt>
                <c:pt idx="781">
                  <c:v>0.460683217512237</c:v>
                </c:pt>
                <c:pt idx="782">
                  <c:v>0.460609284506904</c:v>
                </c:pt>
                <c:pt idx="783">
                  <c:v>0.460533454087045</c:v>
                </c:pt>
                <c:pt idx="784">
                  <c:v>0.460466442770428</c:v>
                </c:pt>
                <c:pt idx="785">
                  <c:v>0.460401087800662</c:v>
                </c:pt>
                <c:pt idx="786">
                  <c:v>0.46034641649988</c:v>
                </c:pt>
                <c:pt idx="787">
                  <c:v>0.460298472709126</c:v>
                </c:pt>
                <c:pt idx="788">
                  <c:v>0.460258062283198</c:v>
                </c:pt>
                <c:pt idx="789">
                  <c:v>0.46021866593096</c:v>
                </c:pt>
                <c:pt idx="790">
                  <c:v>0.460199250247743</c:v>
                </c:pt>
                <c:pt idx="791">
                  <c:v>0.460188814136717</c:v>
                </c:pt>
                <c:pt idx="792">
                  <c:v>0.460194147229195</c:v>
                </c:pt>
                <c:pt idx="793">
                  <c:v>0.460214955078231</c:v>
                </c:pt>
                <c:pt idx="794">
                  <c:v>0.460250686340862</c:v>
                </c:pt>
                <c:pt idx="795">
                  <c:v>0.460298857092857</c:v>
                </c:pt>
                <c:pt idx="796">
                  <c:v>0.460361585683293</c:v>
                </c:pt>
                <c:pt idx="797">
                  <c:v>0.460438080165121</c:v>
                </c:pt>
                <c:pt idx="798">
                  <c:v>0.460534565250079</c:v>
                </c:pt>
                <c:pt idx="799">
                  <c:v>0.460640437073178</c:v>
                </c:pt>
                <c:pt idx="800">
                  <c:v>0.460756821831067</c:v>
                </c:pt>
                <c:pt idx="801">
                  <c:v>0.460892412993643</c:v>
                </c:pt>
                <c:pt idx="802">
                  <c:v>0.461048182778888</c:v>
                </c:pt>
                <c:pt idx="803">
                  <c:v>0.461205216447512</c:v>
                </c:pt>
                <c:pt idx="804">
                  <c:v>0.461381042003632</c:v>
                </c:pt>
                <c:pt idx="805">
                  <c:v>0.461551234589683</c:v>
                </c:pt>
                <c:pt idx="806">
                  <c:v>0.461725843946139</c:v>
                </c:pt>
                <c:pt idx="807">
                  <c:v>0.461898491183917</c:v>
                </c:pt>
                <c:pt idx="808">
                  <c:v>0.462075641420152</c:v>
                </c:pt>
                <c:pt idx="809">
                  <c:v>0.46224811149968</c:v>
                </c:pt>
                <c:pt idx="810">
                  <c:v>0.462419499688678</c:v>
                </c:pt>
                <c:pt idx="811">
                  <c:v>0.462587513460053</c:v>
                </c:pt>
                <c:pt idx="812">
                  <c:v>0.462755225499471</c:v>
                </c:pt>
                <c:pt idx="813">
                  <c:v>0.462916565934817</c:v>
                </c:pt>
                <c:pt idx="814">
                  <c:v>0.46307421207428</c:v>
                </c:pt>
                <c:pt idx="815">
                  <c:v>0.463226970103052</c:v>
                </c:pt>
                <c:pt idx="816">
                  <c:v>0.46337493803766</c:v>
                </c:pt>
                <c:pt idx="817">
                  <c:v>0.463515251146423</c:v>
                </c:pt>
                <c:pt idx="818">
                  <c:v>0.463659519685639</c:v>
                </c:pt>
                <c:pt idx="819">
                  <c:v>0.463801907234722</c:v>
                </c:pt>
                <c:pt idx="820">
                  <c:v>0.463942724333869</c:v>
                </c:pt>
                <c:pt idx="821">
                  <c:v>0.464084097478125</c:v>
                </c:pt>
                <c:pt idx="822">
                  <c:v>0.464223099350929</c:v>
                </c:pt>
                <c:pt idx="823">
                  <c:v>0.464358283546236</c:v>
                </c:pt>
                <c:pt idx="824">
                  <c:v>0.464494740102026</c:v>
                </c:pt>
                <c:pt idx="825">
                  <c:v>0.464628107282851</c:v>
                </c:pt>
                <c:pt idx="826">
                  <c:v>0.464767136507564</c:v>
                </c:pt>
                <c:pt idx="827">
                  <c:v>0.464907281796138</c:v>
                </c:pt>
                <c:pt idx="828">
                  <c:v>0.465049493180381</c:v>
                </c:pt>
                <c:pt idx="829">
                  <c:v>0.465197114878231</c:v>
                </c:pt>
                <c:pt idx="830">
                  <c:v>0.465344524847137</c:v>
                </c:pt>
                <c:pt idx="831">
                  <c:v>0.465492628746563</c:v>
                </c:pt>
                <c:pt idx="832">
                  <c:v>0.465641897055838</c:v>
                </c:pt>
                <c:pt idx="833">
                  <c:v>0.46578954981433</c:v>
                </c:pt>
                <c:pt idx="834">
                  <c:v>0.465938045448727</c:v>
                </c:pt>
                <c:pt idx="835">
                  <c:v>0.466085496412383</c:v>
                </c:pt>
                <c:pt idx="836">
                  <c:v>0.466230117148823</c:v>
                </c:pt>
                <c:pt idx="837">
                  <c:v>0.466378919084867</c:v>
                </c:pt>
                <c:pt idx="838">
                  <c:v>0.466529542075263</c:v>
                </c:pt>
                <c:pt idx="839">
                  <c:v>0.466680447326766</c:v>
                </c:pt>
                <c:pt idx="840">
                  <c:v>0.466837643053797</c:v>
                </c:pt>
                <c:pt idx="841">
                  <c:v>0.466984556251102</c:v>
                </c:pt>
                <c:pt idx="842">
                  <c:v>0.467129844956928</c:v>
                </c:pt>
                <c:pt idx="843">
                  <c:v>0.467269356913037</c:v>
                </c:pt>
                <c:pt idx="844">
                  <c:v>0.467401349809435</c:v>
                </c:pt>
                <c:pt idx="845">
                  <c:v>0.467530973156293</c:v>
                </c:pt>
                <c:pt idx="846">
                  <c:v>0.467660207417276</c:v>
                </c:pt>
                <c:pt idx="847">
                  <c:v>0.467780813641018</c:v>
                </c:pt>
                <c:pt idx="848">
                  <c:v>0.467898343867726</c:v>
                </c:pt>
                <c:pt idx="849">
                  <c:v>0.468005619446437</c:v>
                </c:pt>
                <c:pt idx="850">
                  <c:v>0.468105060325729</c:v>
                </c:pt>
                <c:pt idx="851">
                  <c:v>0.468196520672904</c:v>
                </c:pt>
                <c:pt idx="852">
                  <c:v>0.468278486463759</c:v>
                </c:pt>
                <c:pt idx="853">
                  <c:v>0.468352760871251</c:v>
                </c:pt>
                <c:pt idx="854">
                  <c:v>0.468414527773857</c:v>
                </c:pt>
                <c:pt idx="855">
                  <c:v>0.468467624452379</c:v>
                </c:pt>
                <c:pt idx="856">
                  <c:v>0.468507571352853</c:v>
                </c:pt>
                <c:pt idx="857">
                  <c:v>0.468534427748786</c:v>
                </c:pt>
                <c:pt idx="858">
                  <c:v>0.468552887108591</c:v>
                </c:pt>
                <c:pt idx="859">
                  <c:v>0.46856377919515</c:v>
                </c:pt>
                <c:pt idx="860">
                  <c:v>0.468558409280247</c:v>
                </c:pt>
                <c:pt idx="861">
                  <c:v>0.468544641269578</c:v>
                </c:pt>
                <c:pt idx="862">
                  <c:v>0.468511518438657</c:v>
                </c:pt>
                <c:pt idx="863">
                  <c:v>0.468462349176407</c:v>
                </c:pt>
                <c:pt idx="864">
                  <c:v>0.468397112025155</c:v>
                </c:pt>
                <c:pt idx="865">
                  <c:v>0.468313285575973</c:v>
                </c:pt>
                <c:pt idx="866">
                  <c:v>0.468217617472013</c:v>
                </c:pt>
                <c:pt idx="867">
                  <c:v>0.468105742732684</c:v>
                </c:pt>
                <c:pt idx="868">
                  <c:v>0.467981628510687</c:v>
                </c:pt>
                <c:pt idx="869">
                  <c:v>0.467844442129135</c:v>
                </c:pt>
                <c:pt idx="870">
                  <c:v>0.467692715062036</c:v>
                </c:pt>
                <c:pt idx="871">
                  <c:v>0.46753370669153</c:v>
                </c:pt>
                <c:pt idx="872">
                  <c:v>0.467362030479643</c:v>
                </c:pt>
                <c:pt idx="873">
                  <c:v>0.467181258665191</c:v>
                </c:pt>
                <c:pt idx="874">
                  <c:v>0.466994200150172</c:v>
                </c:pt>
                <c:pt idx="875">
                  <c:v>0.466789005200068</c:v>
                </c:pt>
                <c:pt idx="876">
                  <c:v>0.466571916540464</c:v>
                </c:pt>
                <c:pt idx="877">
                  <c:v>0.466337429814869</c:v>
                </c:pt>
                <c:pt idx="878">
                  <c:v>0.46608656876617</c:v>
                </c:pt>
                <c:pt idx="879">
                  <c:v>0.465822720262739</c:v>
                </c:pt>
                <c:pt idx="880">
                  <c:v>0.46554759297106</c:v>
                </c:pt>
                <c:pt idx="881">
                  <c:v>0.465250590840975</c:v>
                </c:pt>
                <c:pt idx="882">
                  <c:v>0.464935582213932</c:v>
                </c:pt>
                <c:pt idx="883">
                  <c:v>0.464606750673718</c:v>
                </c:pt>
                <c:pt idx="884">
                  <c:v>0.464262301060889</c:v>
                </c:pt>
                <c:pt idx="885">
                  <c:v>0.463897476328744</c:v>
                </c:pt>
                <c:pt idx="886">
                  <c:v>0.463522056937218</c:v>
                </c:pt>
                <c:pt idx="887">
                  <c:v>0.463121631940206</c:v>
                </c:pt>
                <c:pt idx="888">
                  <c:v>0.462700214187304</c:v>
                </c:pt>
                <c:pt idx="889">
                  <c:v>0.462253515455458</c:v>
                </c:pt>
                <c:pt idx="890">
                  <c:v>0.461789847016335</c:v>
                </c:pt>
                <c:pt idx="891">
                  <c:v>0.461304932700263</c:v>
                </c:pt>
                <c:pt idx="892">
                  <c:v>0.460805511805746</c:v>
                </c:pt>
                <c:pt idx="893">
                  <c:v>0.460290662381384</c:v>
                </c:pt>
                <c:pt idx="894">
                  <c:v>0.45975075410472</c:v>
                </c:pt>
                <c:pt idx="895">
                  <c:v>0.459194354679849</c:v>
                </c:pt>
                <c:pt idx="896">
                  <c:v>0.458613327410486</c:v>
                </c:pt>
                <c:pt idx="897">
                  <c:v>0.458014164103402</c:v>
                </c:pt>
                <c:pt idx="898">
                  <c:v>0.45738058772352</c:v>
                </c:pt>
                <c:pt idx="899">
                  <c:v>0.456722952723503</c:v>
                </c:pt>
                <c:pt idx="900">
                  <c:v>0.456038832995627</c:v>
                </c:pt>
                <c:pt idx="901">
                  <c:v>0.455328961677022</c:v>
                </c:pt>
                <c:pt idx="902">
                  <c:v>0.454585757189327</c:v>
                </c:pt>
                <c:pt idx="903">
                  <c:v>0.453814695742395</c:v>
                </c:pt>
                <c:pt idx="904">
                  <c:v>0.453018795185619</c:v>
                </c:pt>
                <c:pt idx="905">
                  <c:v>0.45219659043683</c:v>
                </c:pt>
                <c:pt idx="906">
                  <c:v>0.451338371568256</c:v>
                </c:pt>
                <c:pt idx="907">
                  <c:v>0.450456986162398</c:v>
                </c:pt>
                <c:pt idx="908">
                  <c:v>0.449541602399614</c:v>
                </c:pt>
                <c:pt idx="909">
                  <c:v>0.448582695523898</c:v>
                </c:pt>
                <c:pt idx="910">
                  <c:v>0.447609109282494</c:v>
                </c:pt>
                <c:pt idx="911">
                  <c:v>0.446590728296174</c:v>
                </c:pt>
                <c:pt idx="912">
                  <c:v>0.445545044342677</c:v>
                </c:pt>
                <c:pt idx="913">
                  <c:v>0.444456295967102</c:v>
                </c:pt>
                <c:pt idx="914">
                  <c:v>0.443329939709769</c:v>
                </c:pt>
                <c:pt idx="915">
                  <c:v>0.442161607543627</c:v>
                </c:pt>
                <c:pt idx="916">
                  <c:v>0.440952816738023</c:v>
                </c:pt>
                <c:pt idx="917">
                  <c:v>0.439716360767682</c:v>
                </c:pt>
                <c:pt idx="918">
                  <c:v>0.438445341057248</c:v>
                </c:pt>
                <c:pt idx="919">
                  <c:v>0.437137570314937</c:v>
                </c:pt>
                <c:pt idx="920">
                  <c:v>0.435795235501395</c:v>
                </c:pt>
                <c:pt idx="921">
                  <c:v>0.434427017172178</c:v>
                </c:pt>
                <c:pt idx="922">
                  <c:v>0.433021716276805</c:v>
                </c:pt>
                <c:pt idx="923">
                  <c:v>0.431588880817096</c:v>
                </c:pt>
                <c:pt idx="924">
                  <c:v>0.430125518772337</c:v>
                </c:pt>
                <c:pt idx="925">
                  <c:v>0.428647289276123</c:v>
                </c:pt>
                <c:pt idx="926">
                  <c:v>0.427143005132675</c:v>
                </c:pt>
                <c:pt idx="927">
                  <c:v>0.425617719093959</c:v>
                </c:pt>
                <c:pt idx="928">
                  <c:v>0.424062594440248</c:v>
                </c:pt>
                <c:pt idx="929">
                  <c:v>0.422508770359887</c:v>
                </c:pt>
                <c:pt idx="930">
                  <c:v>0.420951886574427</c:v>
                </c:pt>
                <c:pt idx="931">
                  <c:v>0.419354553023974</c:v>
                </c:pt>
                <c:pt idx="932">
                  <c:v>0.417767614589797</c:v>
                </c:pt>
                <c:pt idx="933">
                  <c:v>0.416178740329213</c:v>
                </c:pt>
                <c:pt idx="934">
                  <c:v>0.414592015809483</c:v>
                </c:pt>
                <c:pt idx="935">
                  <c:v>0.412993283073107</c:v>
                </c:pt>
                <c:pt idx="936">
                  <c:v>0.411405933101972</c:v>
                </c:pt>
                <c:pt idx="937">
                  <c:v>0.4098192101717</c:v>
                </c:pt>
                <c:pt idx="938">
                  <c:v>0.408250658843252</c:v>
                </c:pt>
                <c:pt idx="939">
                  <c:v>0.406684682369232</c:v>
                </c:pt>
                <c:pt idx="940">
                  <c:v>0.405127170417044</c:v>
                </c:pt>
                <c:pt idx="941">
                  <c:v>0.403580932948324</c:v>
                </c:pt>
                <c:pt idx="942">
                  <c:v>0.402049709161123</c:v>
                </c:pt>
                <c:pt idx="943">
                  <c:v>0.400522318879763</c:v>
                </c:pt>
                <c:pt idx="944">
                  <c:v>0.399008084734281</c:v>
                </c:pt>
                <c:pt idx="945">
                  <c:v>0.397505513164732</c:v>
                </c:pt>
                <c:pt idx="946">
                  <c:v>0.396017518573337</c:v>
                </c:pt>
                <c:pt idx="947">
                  <c:v>0.394543626440896</c:v>
                </c:pt>
                <c:pt idx="948">
                  <c:v>0.393063476747937</c:v>
                </c:pt>
                <c:pt idx="949">
                  <c:v>0.391589086916712</c:v>
                </c:pt>
                <c:pt idx="950">
                  <c:v>0.390123262405396</c:v>
                </c:pt>
                <c:pt idx="951">
                  <c:v>0.388647410406007</c:v>
                </c:pt>
                <c:pt idx="952">
                  <c:v>0.387190555930138</c:v>
                </c:pt>
                <c:pt idx="953">
                  <c:v>0.3857361510396</c:v>
                </c:pt>
                <c:pt idx="954">
                  <c:v>0.384269146091408</c:v>
                </c:pt>
                <c:pt idx="955">
                  <c:v>0.382790927853849</c:v>
                </c:pt>
                <c:pt idx="956">
                  <c:v>0.381310561001301</c:v>
                </c:pt>
                <c:pt idx="957">
                  <c:v>0.379785616000493</c:v>
                </c:pt>
                <c:pt idx="958">
                  <c:v>0.378257531821728</c:v>
                </c:pt>
                <c:pt idx="959">
                  <c:v>0.376670746008555</c:v>
                </c:pt>
                <c:pt idx="960">
                  <c:v>0.375065849059158</c:v>
                </c:pt>
                <c:pt idx="961">
                  <c:v>0.373373506996367</c:v>
                </c:pt>
                <c:pt idx="962">
                  <c:v>0.371659302943283</c:v>
                </c:pt>
                <c:pt idx="963">
                  <c:v>0.36982775002718</c:v>
                </c:pt>
                <c:pt idx="964">
                  <c:v>0.367954637673166</c:v>
                </c:pt>
                <c:pt idx="965">
                  <c:v>0.365911305778556</c:v>
                </c:pt>
                <c:pt idx="966">
                  <c:v>0.363789571722349</c:v>
                </c:pt>
                <c:pt idx="967">
                  <c:v>0.361492059760624</c:v>
                </c:pt>
                <c:pt idx="968">
                  <c:v>0.359096992711226</c:v>
                </c:pt>
                <c:pt idx="969">
                  <c:v>0.356463334196144</c:v>
                </c:pt>
                <c:pt idx="970">
                  <c:v>0.353679669102033</c:v>
                </c:pt>
                <c:pt idx="971">
                  <c:v>0.350658663974868</c:v>
                </c:pt>
                <c:pt idx="972">
                  <c:v>0.347441137896644</c:v>
                </c:pt>
                <c:pt idx="973">
                  <c:v>0.343940882186095</c:v>
                </c:pt>
                <c:pt idx="974">
                  <c:v>0.340194309287601</c:v>
                </c:pt>
                <c:pt idx="975">
                  <c:v>0.336205691463418</c:v>
                </c:pt>
                <c:pt idx="976">
                  <c:v>0.331916503343317</c:v>
                </c:pt>
                <c:pt idx="977">
                  <c:v>0.327431251903375</c:v>
                </c:pt>
                <c:pt idx="978">
                  <c:v>0.322645230823093</c:v>
                </c:pt>
                <c:pt idx="979">
                  <c:v>0.317611725429694</c:v>
                </c:pt>
                <c:pt idx="980">
                  <c:v>0.31238095684184</c:v>
                </c:pt>
                <c:pt idx="981">
                  <c:v>0.306879191961553</c:v>
                </c:pt>
                <c:pt idx="982">
                  <c:v>0.301229189700551</c:v>
                </c:pt>
                <c:pt idx="983">
                  <c:v>0.295382984081904</c:v>
                </c:pt>
                <c:pt idx="984">
                  <c:v>0.289459766613113</c:v>
                </c:pt>
                <c:pt idx="985">
                  <c:v>0.283360427684254</c:v>
                </c:pt>
                <c:pt idx="986">
                  <c:v>0.277225936883026</c:v>
                </c:pt>
                <c:pt idx="987">
                  <c:v>0.270960293942028</c:v>
                </c:pt>
                <c:pt idx="988">
                  <c:v>0.264753084414535</c:v>
                </c:pt>
                <c:pt idx="989">
                  <c:v>0.25843880928225</c:v>
                </c:pt>
                <c:pt idx="990">
                  <c:v>0.25222355875704</c:v>
                </c:pt>
                <c:pt idx="991">
                  <c:v>0.245978686610858</c:v>
                </c:pt>
                <c:pt idx="992">
                  <c:v>0.239928073982398</c:v>
                </c:pt>
                <c:pt idx="993">
                  <c:v>0.233893471956253</c:v>
                </c:pt>
                <c:pt idx="994">
                  <c:v>0.228093237148391</c:v>
                </c:pt>
                <c:pt idx="995">
                  <c:v>0.222410466571649</c:v>
                </c:pt>
                <c:pt idx="996">
                  <c:v>0.217004412247075</c:v>
                </c:pt>
                <c:pt idx="997">
                  <c:v>0.211774220830864</c:v>
                </c:pt>
                <c:pt idx="998">
                  <c:v>0.206794256236818</c:v>
                </c:pt>
                <c:pt idx="999">
                  <c:v>0.202048718233903</c:v>
                </c:pt>
                <c:pt idx="1000">
                  <c:v>0.197587547666497</c:v>
                </c:pt>
                <c:pt idx="1001">
                  <c:v>0.193331981301308</c:v>
                </c:pt>
                <c:pt idx="1002">
                  <c:v>0.189379933244652</c:v>
                </c:pt>
                <c:pt idx="1003">
                  <c:v>0.185664276844925</c:v>
                </c:pt>
                <c:pt idx="1004">
                  <c:v>0.182179388056199</c:v>
                </c:pt>
                <c:pt idx="1005">
                  <c:v>0.178927306483189</c:v>
                </c:pt>
                <c:pt idx="1006">
                  <c:v>0.175902268588543</c:v>
                </c:pt>
                <c:pt idx="1007">
                  <c:v>0.173074048310518</c:v>
                </c:pt>
                <c:pt idx="1008">
                  <c:v>0.170492118398349</c:v>
                </c:pt>
                <c:pt idx="1009">
                  <c:v>0.168070768465598</c:v>
                </c:pt>
                <c:pt idx="1010">
                  <c:v>0.165850528528293</c:v>
                </c:pt>
                <c:pt idx="1011">
                  <c:v>0.163777080906762</c:v>
                </c:pt>
                <c:pt idx="1012">
                  <c:v>0.16189775256647</c:v>
                </c:pt>
                <c:pt idx="1013">
                  <c:v>0.160138096643819</c:v>
                </c:pt>
                <c:pt idx="1014">
                  <c:v>0.158539133552048</c:v>
                </c:pt>
                <c:pt idx="1015">
                  <c:v>0.157034985654884</c:v>
                </c:pt>
                <c:pt idx="1016">
                  <c:v>0.155678178767363</c:v>
                </c:pt>
                <c:pt idx="1017">
                  <c:v>0.15440418317914</c:v>
                </c:pt>
                <c:pt idx="1018">
                  <c:v>0.153243048571878</c:v>
                </c:pt>
                <c:pt idx="1019">
                  <c:v>0.152156236006154</c:v>
                </c:pt>
                <c:pt idx="1020">
                  <c:v>0.151174572755893</c:v>
                </c:pt>
                <c:pt idx="1021">
                  <c:v>0.150255712750885</c:v>
                </c:pt>
                <c:pt idx="1022">
                  <c:v>0.149421028743188</c:v>
                </c:pt>
                <c:pt idx="1023">
                  <c:v>0.14863841543595</c:v>
                </c:pt>
                <c:pt idx="1024">
                  <c:v>0.147932242635224</c:v>
                </c:pt>
                <c:pt idx="1025">
                  <c:v>0.147274821301301</c:v>
                </c:pt>
                <c:pt idx="1026">
                  <c:v>0.146670765529076</c:v>
                </c:pt>
                <c:pt idx="1027">
                  <c:v>0.146124498943488</c:v>
                </c:pt>
                <c:pt idx="1028">
                  <c:v>0.145625725934903</c:v>
                </c:pt>
                <c:pt idx="1029">
                  <c:v>0.145171192785104</c:v>
                </c:pt>
                <c:pt idx="1030">
                  <c:v>0.144763618657986</c:v>
                </c:pt>
                <c:pt idx="1031">
                  <c:v>0.144390715046061</c:v>
                </c:pt>
                <c:pt idx="1032">
                  <c:v>0.144058983955118</c:v>
                </c:pt>
                <c:pt idx="1033">
                  <c:v>0.143768109414313</c:v>
                </c:pt>
                <c:pt idx="1034">
                  <c:v>0.143506418582466</c:v>
                </c:pt>
                <c:pt idx="1035">
                  <c:v>0.143279979493883</c:v>
                </c:pt>
                <c:pt idx="1036">
                  <c:v>0.143081129772796</c:v>
                </c:pt>
                <c:pt idx="1037">
                  <c:v>0.14291715009345</c:v>
                </c:pt>
                <c:pt idx="1038">
                  <c:v>0.142775205307537</c:v>
                </c:pt>
                <c:pt idx="1039">
                  <c:v>0.14266279000375</c:v>
                </c:pt>
                <c:pt idx="1040">
                  <c:v>0.142569904178381</c:v>
                </c:pt>
                <c:pt idx="1041">
                  <c:v>0.142504108382596</c:v>
                </c:pt>
                <c:pt idx="1042">
                  <c:v>0.142455344349146</c:v>
                </c:pt>
                <c:pt idx="1043">
                  <c:v>0.142428221950928</c:v>
                </c:pt>
                <c:pt idx="1044">
                  <c:v>0.142418496989542</c:v>
                </c:pt>
                <c:pt idx="1045">
                  <c:v>0.142430137677325</c:v>
                </c:pt>
                <c:pt idx="1046">
                  <c:v>0.142456039968464</c:v>
                </c:pt>
                <c:pt idx="1047">
                  <c:v>0.142499303503169</c:v>
                </c:pt>
                <c:pt idx="1048">
                  <c:v>0.142558897816473</c:v>
                </c:pt>
                <c:pt idx="1049">
                  <c:v>0.142632384002209</c:v>
                </c:pt>
                <c:pt idx="1050">
                  <c:v>0.142726445545753</c:v>
                </c:pt>
                <c:pt idx="1051">
                  <c:v>0.142833368712001</c:v>
                </c:pt>
                <c:pt idx="1052">
                  <c:v>0.142967830482456</c:v>
                </c:pt>
                <c:pt idx="1053">
                  <c:v>0.143120158678956</c:v>
                </c:pt>
                <c:pt idx="1054">
                  <c:v>0.143302527185943</c:v>
                </c:pt>
                <c:pt idx="1055">
                  <c:v>0.143505149284999</c:v>
                </c:pt>
                <c:pt idx="1056">
                  <c:v>0.143745763881339</c:v>
                </c:pt>
                <c:pt idx="1057">
                  <c:v>0.144015774064594</c:v>
                </c:pt>
                <c:pt idx="1058">
                  <c:v>0.144319862872362</c:v>
                </c:pt>
                <c:pt idx="1059">
                  <c:v>0.144662378297912</c:v>
                </c:pt>
                <c:pt idx="1060">
                  <c:v>0.145039341631863</c:v>
                </c:pt>
                <c:pt idx="1061">
                  <c:v>0.145462448398272</c:v>
                </c:pt>
                <c:pt idx="1062">
                  <c:v>0.145925763150056</c:v>
                </c:pt>
                <c:pt idx="1063">
                  <c:v>0.146431967649195</c:v>
                </c:pt>
                <c:pt idx="1064">
                  <c:v>0.146983210974269</c:v>
                </c:pt>
                <c:pt idx="1065">
                  <c:v>0.147577412029107</c:v>
                </c:pt>
                <c:pt idx="1066">
                  <c:v>0.148214975545804</c:v>
                </c:pt>
                <c:pt idx="1067">
                  <c:v>0.148889106578297</c:v>
                </c:pt>
                <c:pt idx="1068">
                  <c:v>0.149607261104716</c:v>
                </c:pt>
                <c:pt idx="1069">
                  <c:v>0.150360583100054</c:v>
                </c:pt>
                <c:pt idx="1070">
                  <c:v>0.15115508556366</c:v>
                </c:pt>
                <c:pt idx="1071">
                  <c:v>0.151977656400866</c:v>
                </c:pt>
                <c:pt idx="1072">
                  <c:v>0.15284123789933</c:v>
                </c:pt>
                <c:pt idx="1073">
                  <c:v>0.153732089317507</c:v>
                </c:pt>
                <c:pt idx="1074">
                  <c:v>0.154656905564997</c:v>
                </c:pt>
                <c:pt idx="1075">
                  <c:v>0.155600756771035</c:v>
                </c:pt>
                <c:pt idx="1076">
                  <c:v>0.156573854237795</c:v>
                </c:pt>
                <c:pt idx="1077">
                  <c:v>0.157570173707273</c:v>
                </c:pt>
                <c:pt idx="1078">
                  <c:v>0.158593934658501</c:v>
                </c:pt>
                <c:pt idx="1079">
                  <c:v>0.159632774177525</c:v>
                </c:pt>
                <c:pt idx="1080">
                  <c:v>0.160699046303829</c:v>
                </c:pt>
                <c:pt idx="1081">
                  <c:v>0.161782856500811</c:v>
                </c:pt>
                <c:pt idx="1082">
                  <c:v>0.162885415951411</c:v>
                </c:pt>
                <c:pt idx="1083">
                  <c:v>0.163999920801984</c:v>
                </c:pt>
                <c:pt idx="1084">
                  <c:v>0.165131265587277</c:v>
                </c:pt>
                <c:pt idx="1085">
                  <c:v>0.166281385901901</c:v>
                </c:pt>
                <c:pt idx="1086">
                  <c:v>0.167449891236093</c:v>
                </c:pt>
                <c:pt idx="1087">
                  <c:v>0.168628771205743</c:v>
                </c:pt>
                <c:pt idx="1088">
                  <c:v>0.169827117439773</c:v>
                </c:pt>
                <c:pt idx="1089">
                  <c:v>0.171041443447272</c:v>
                </c:pt>
                <c:pt idx="1090">
                  <c:v>0.172271064453655</c:v>
                </c:pt>
                <c:pt idx="1091">
                  <c:v>0.173505674584044</c:v>
                </c:pt>
                <c:pt idx="1092">
                  <c:v>0.17476353580753</c:v>
                </c:pt>
                <c:pt idx="1093">
                  <c:v>0.17601700514555</c:v>
                </c:pt>
                <c:pt idx="1094">
                  <c:v>0.177292920019892</c:v>
                </c:pt>
                <c:pt idx="1095">
                  <c:v>0.178579721384578</c:v>
                </c:pt>
                <c:pt idx="1096">
                  <c:v>0.179862986057997</c:v>
                </c:pt>
                <c:pt idx="1097">
                  <c:v>0.181184071650108</c:v>
                </c:pt>
                <c:pt idx="1098">
                  <c:v>0.182502413574192</c:v>
                </c:pt>
                <c:pt idx="1099">
                  <c:v>0.18382563740015</c:v>
                </c:pt>
                <c:pt idx="1100">
                  <c:v>0.185154809819328</c:v>
                </c:pt>
                <c:pt idx="1101">
                  <c:v>0.186496090955205</c:v>
                </c:pt>
                <c:pt idx="1102">
                  <c:v>0.187841579433945</c:v>
                </c:pt>
                <c:pt idx="1103">
                  <c:v>0.189192394167185</c:v>
                </c:pt>
                <c:pt idx="1104">
                  <c:v>0.190543282197581</c:v>
                </c:pt>
                <c:pt idx="1105">
                  <c:v>0.191904287404484</c:v>
                </c:pt>
                <c:pt idx="1106">
                  <c:v>0.193269563615322</c:v>
                </c:pt>
                <c:pt idx="1107">
                  <c:v>0.194634567267365</c:v>
                </c:pt>
                <c:pt idx="1108">
                  <c:v>0.196000382138623</c:v>
                </c:pt>
                <c:pt idx="1109">
                  <c:v>0.197371999025345</c:v>
                </c:pt>
                <c:pt idx="1110">
                  <c:v>0.198746703796917</c:v>
                </c:pt>
                <c:pt idx="1111">
                  <c:v>0.200122475193607</c:v>
                </c:pt>
                <c:pt idx="1112">
                  <c:v>0.201497186422348</c:v>
                </c:pt>
                <c:pt idx="1113">
                  <c:v>0.20287922438648</c:v>
                </c:pt>
                <c:pt idx="1114">
                  <c:v>0.204262687298987</c:v>
                </c:pt>
                <c:pt idx="1115">
                  <c:v>0.205644693507089</c:v>
                </c:pt>
                <c:pt idx="1116">
                  <c:v>0.207022492024634</c:v>
                </c:pt>
                <c:pt idx="1117">
                  <c:v>0.208401174346606</c:v>
                </c:pt>
                <c:pt idx="1118">
                  <c:v>0.209781217177709</c:v>
                </c:pt>
                <c:pt idx="1119">
                  <c:v>0.211160014337964</c:v>
                </c:pt>
                <c:pt idx="1120">
                  <c:v>0.212533587647809</c:v>
                </c:pt>
                <c:pt idx="1121">
                  <c:v>0.213910212185648</c:v>
                </c:pt>
                <c:pt idx="1122">
                  <c:v>0.215286296804746</c:v>
                </c:pt>
                <c:pt idx="1123">
                  <c:v>0.216657752096653</c:v>
                </c:pt>
                <c:pt idx="1124">
                  <c:v>0.218022454380989</c:v>
                </c:pt>
                <c:pt idx="1125">
                  <c:v>0.219383642772834</c:v>
                </c:pt>
                <c:pt idx="1126">
                  <c:v>0.220745087530878</c:v>
                </c:pt>
                <c:pt idx="1127">
                  <c:v>0.222104627423816</c:v>
                </c:pt>
                <c:pt idx="1128">
                  <c:v>0.223455446958542</c:v>
                </c:pt>
                <c:pt idx="1129">
                  <c:v>0.224803913997279</c:v>
                </c:pt>
                <c:pt idx="1130">
                  <c:v>0.226153440839715</c:v>
                </c:pt>
                <c:pt idx="1131">
                  <c:v>0.227501516176595</c:v>
                </c:pt>
                <c:pt idx="1132">
                  <c:v>0.228832464814186</c:v>
                </c:pt>
                <c:pt idx="1133">
                  <c:v>0.230173870656225</c:v>
                </c:pt>
                <c:pt idx="1134">
                  <c:v>0.231493085887697</c:v>
                </c:pt>
                <c:pt idx="1135">
                  <c:v>0.232814901868502</c:v>
                </c:pt>
                <c:pt idx="1136">
                  <c:v>0.234134999348058</c:v>
                </c:pt>
                <c:pt idx="1137">
                  <c:v>0.235437005758286</c:v>
                </c:pt>
                <c:pt idx="1138">
                  <c:v>0.236756810380353</c:v>
                </c:pt>
                <c:pt idx="1139">
                  <c:v>0.238054693374369</c:v>
                </c:pt>
                <c:pt idx="1140">
                  <c:v>0.239337359733052</c:v>
                </c:pt>
                <c:pt idx="1141">
                  <c:v>0.240614003803995</c:v>
                </c:pt>
                <c:pt idx="1142">
                  <c:v>0.241883402963479</c:v>
                </c:pt>
                <c:pt idx="1143">
                  <c:v>0.243147861096594</c:v>
                </c:pt>
                <c:pt idx="1144">
                  <c:v>0.244404312802686</c:v>
                </c:pt>
                <c:pt idx="1145">
                  <c:v>0.245649320946799</c:v>
                </c:pt>
                <c:pt idx="1146">
                  <c:v>0.246889663007524</c:v>
                </c:pt>
                <c:pt idx="1147">
                  <c:v>0.248123766945468</c:v>
                </c:pt>
                <c:pt idx="1148">
                  <c:v>0.249345747199324</c:v>
                </c:pt>
                <c:pt idx="1149">
                  <c:v>0.250559509164757</c:v>
                </c:pt>
                <c:pt idx="1150">
                  <c:v>0.25176990893152</c:v>
                </c:pt>
                <c:pt idx="1151">
                  <c:v>0.252969028585487</c:v>
                </c:pt>
                <c:pt idx="1152">
                  <c:v>0.254157320989503</c:v>
                </c:pt>
                <c:pt idx="1153">
                  <c:v>0.255332200593419</c:v>
                </c:pt>
                <c:pt idx="1154">
                  <c:v>0.256499245464802</c:v>
                </c:pt>
                <c:pt idx="1155">
                  <c:v>0.257658130062951</c:v>
                </c:pt>
                <c:pt idx="1156">
                  <c:v>0.258804577754604</c:v>
                </c:pt>
                <c:pt idx="1157">
                  <c:v>0.259936883449555</c:v>
                </c:pt>
                <c:pt idx="1158">
                  <c:v>0.261060708562533</c:v>
                </c:pt>
                <c:pt idx="1159">
                  <c:v>0.262172204322285</c:v>
                </c:pt>
                <c:pt idx="1160">
                  <c:v>0.263266653882133</c:v>
                </c:pt>
                <c:pt idx="1161">
                  <c:v>0.264351970586512</c:v>
                </c:pt>
                <c:pt idx="1162">
                  <c:v>0.265427354971568</c:v>
                </c:pt>
                <c:pt idx="1163">
                  <c:v>0.266498158905241</c:v>
                </c:pt>
                <c:pt idx="1164">
                  <c:v>0.26755942914221</c:v>
                </c:pt>
                <c:pt idx="1165">
                  <c:v>0.268607778482967</c:v>
                </c:pt>
                <c:pt idx="1166">
                  <c:v>0.269649710986349</c:v>
                </c:pt>
                <c:pt idx="1167">
                  <c:v>0.27068052497175</c:v>
                </c:pt>
                <c:pt idx="1168">
                  <c:v>0.27169855531719</c:v>
                </c:pt>
                <c:pt idx="1169">
                  <c:v>0.272703365584215</c:v>
                </c:pt>
                <c:pt idx="1170">
                  <c:v>0.273698306149907</c:v>
                </c:pt>
                <c:pt idx="1171">
                  <c:v>0.274684422744645</c:v>
                </c:pt>
                <c:pt idx="1172">
                  <c:v>0.27565578215652</c:v>
                </c:pt>
                <c:pt idx="1173">
                  <c:v>0.276616566446092</c:v>
                </c:pt>
                <c:pt idx="1174">
                  <c:v>0.277569017112255</c:v>
                </c:pt>
                <c:pt idx="1175">
                  <c:v>0.278510903484292</c:v>
                </c:pt>
                <c:pt idx="1176">
                  <c:v>0.279440550340547</c:v>
                </c:pt>
                <c:pt idx="1177">
                  <c:v>0.280357964038849</c:v>
                </c:pt>
                <c:pt idx="1178">
                  <c:v>0.281262854072783</c:v>
                </c:pt>
                <c:pt idx="1179">
                  <c:v>0.282162736091349</c:v>
                </c:pt>
                <c:pt idx="1180">
                  <c:v>0.283054749468962</c:v>
                </c:pt>
                <c:pt idx="1181">
                  <c:v>0.283931425015132</c:v>
                </c:pt>
                <c:pt idx="1182">
                  <c:v>0.284795971347226</c:v>
                </c:pt>
                <c:pt idx="1183">
                  <c:v>0.285654402573903</c:v>
                </c:pt>
                <c:pt idx="1184">
                  <c:v>0.286500231193172</c:v>
                </c:pt>
                <c:pt idx="1185">
                  <c:v>0.287335388196839</c:v>
                </c:pt>
                <c:pt idx="1186">
                  <c:v>0.288163084420893</c:v>
                </c:pt>
                <c:pt idx="1187">
                  <c:v>0.288984277182155</c:v>
                </c:pt>
                <c:pt idx="1188">
                  <c:v>0.289795019361708</c:v>
                </c:pt>
                <c:pt idx="1189">
                  <c:v>0.290593900283178</c:v>
                </c:pt>
                <c:pt idx="1190">
                  <c:v>0.29139051751958</c:v>
                </c:pt>
                <c:pt idx="1191">
                  <c:v>0.292166956861814</c:v>
                </c:pt>
                <c:pt idx="1192">
                  <c:v>0.292936313019859</c:v>
                </c:pt>
                <c:pt idx="1193">
                  <c:v>0.293699557847447</c:v>
                </c:pt>
                <c:pt idx="1194">
                  <c:v>0.294450049830808</c:v>
                </c:pt>
                <c:pt idx="1195">
                  <c:v>0.295194730030166</c:v>
                </c:pt>
                <c:pt idx="1196">
                  <c:v>0.29592607104116</c:v>
                </c:pt>
                <c:pt idx="1197">
                  <c:v>0.296643287473255</c:v>
                </c:pt>
                <c:pt idx="1198">
                  <c:v>0.297350808117125</c:v>
                </c:pt>
                <c:pt idx="1199">
                  <c:v>0.298047895630201</c:v>
                </c:pt>
                <c:pt idx="1200">
                  <c:v>0.298738559616937</c:v>
                </c:pt>
                <c:pt idx="1201">
                  <c:v>0.299417795174652</c:v>
                </c:pt>
                <c:pt idx="1202">
                  <c:v>0.300089023808638</c:v>
                </c:pt>
                <c:pt idx="1203">
                  <c:v>0.3007549482584</c:v>
                </c:pt>
                <c:pt idx="1204">
                  <c:v>0.301409985853566</c:v>
                </c:pt>
                <c:pt idx="1205">
                  <c:v>0.302052846815851</c:v>
                </c:pt>
                <c:pt idx="1206">
                  <c:v>0.302688190937042</c:v>
                </c:pt>
                <c:pt idx="1207">
                  <c:v>0.303317105074724</c:v>
                </c:pt>
                <c:pt idx="1208">
                  <c:v>0.30393421659867</c:v>
                </c:pt>
                <c:pt idx="1209">
                  <c:v>0.30454183773862</c:v>
                </c:pt>
                <c:pt idx="1210">
                  <c:v>0.305135032137235</c:v>
                </c:pt>
                <c:pt idx="1211">
                  <c:v>0.305715454585022</c:v>
                </c:pt>
                <c:pt idx="1212">
                  <c:v>0.306289405359162</c:v>
                </c:pt>
                <c:pt idx="1213">
                  <c:v>0.3068510715829</c:v>
                </c:pt>
                <c:pt idx="1214">
                  <c:v>0.307403643959098</c:v>
                </c:pt>
                <c:pt idx="1215">
                  <c:v>0.307948435842991</c:v>
                </c:pt>
                <c:pt idx="1216">
                  <c:v>0.30848472211096</c:v>
                </c:pt>
                <c:pt idx="1217">
                  <c:v>0.309008976585335</c:v>
                </c:pt>
                <c:pt idx="1218">
                  <c:v>0.309525935517417</c:v>
                </c:pt>
                <c:pt idx="1219">
                  <c:v>0.310034454498026</c:v>
                </c:pt>
                <c:pt idx="1220">
                  <c:v>0.3105391690135</c:v>
                </c:pt>
                <c:pt idx="1221">
                  <c:v>0.311033762163586</c:v>
                </c:pt>
                <c:pt idx="1222">
                  <c:v>0.311525672475497</c:v>
                </c:pt>
                <c:pt idx="1223">
                  <c:v>0.312016436556975</c:v>
                </c:pt>
                <c:pt idx="1224">
                  <c:v>0.312497993277179</c:v>
                </c:pt>
                <c:pt idx="1225">
                  <c:v>0.312973158127732</c:v>
                </c:pt>
                <c:pt idx="1226">
                  <c:v>0.313438648084799</c:v>
                </c:pt>
                <c:pt idx="1227">
                  <c:v>0.313893606397841</c:v>
                </c:pt>
                <c:pt idx="1228">
                  <c:v>0.314348164995511</c:v>
                </c:pt>
                <c:pt idx="1229">
                  <c:v>0.31479658799039</c:v>
                </c:pt>
                <c:pt idx="1230">
                  <c:v>0.315238440235456</c:v>
                </c:pt>
                <c:pt idx="1231">
                  <c:v>0.315680428445339</c:v>
                </c:pt>
                <c:pt idx="1232">
                  <c:v>0.316109574966961</c:v>
                </c:pt>
                <c:pt idx="1233">
                  <c:v>0.316527019838492</c:v>
                </c:pt>
                <c:pt idx="1234">
                  <c:v>0.316938459012244</c:v>
                </c:pt>
                <c:pt idx="1235">
                  <c:v>0.31734264128738</c:v>
                </c:pt>
                <c:pt idx="1236">
                  <c:v>0.317738536265161</c:v>
                </c:pt>
                <c:pt idx="1237">
                  <c:v>0.318128141032325</c:v>
                </c:pt>
                <c:pt idx="1238">
                  <c:v>0.318505254454083</c:v>
                </c:pt>
                <c:pt idx="1239">
                  <c:v>0.318872723910544</c:v>
                </c:pt>
                <c:pt idx="1240">
                  <c:v>0.319230504963133</c:v>
                </c:pt>
                <c:pt idx="1241">
                  <c:v>0.319576390054491</c:v>
                </c:pt>
                <c:pt idx="1242">
                  <c:v>0.319913544787301</c:v>
                </c:pt>
                <c:pt idx="1243">
                  <c:v>0.320243107212914</c:v>
                </c:pt>
                <c:pt idx="1244">
                  <c:v>0.320560000373258</c:v>
                </c:pt>
                <c:pt idx="1245">
                  <c:v>0.32086518747939</c:v>
                </c:pt>
                <c:pt idx="1246">
                  <c:v>0.321160015861193</c:v>
                </c:pt>
                <c:pt idx="1247">
                  <c:v>0.321443872981601</c:v>
                </c:pt>
                <c:pt idx="1248">
                  <c:v>0.321716722978486</c:v>
                </c:pt>
                <c:pt idx="1249">
                  <c:v>0.321979688571559</c:v>
                </c:pt>
                <c:pt idx="1250">
                  <c:v>0.322228919698132</c:v>
                </c:pt>
                <c:pt idx="1251">
                  <c:v>0.322466347018878</c:v>
                </c:pt>
                <c:pt idx="1252">
                  <c:v>0.322690055535899</c:v>
                </c:pt>
                <c:pt idx="1253">
                  <c:v>0.322899031870895</c:v>
                </c:pt>
                <c:pt idx="1254">
                  <c:v>0.323097751571073</c:v>
                </c:pt>
                <c:pt idx="1255">
                  <c:v>0.323281936612394</c:v>
                </c:pt>
                <c:pt idx="1256">
                  <c:v>0.323458712697029</c:v>
                </c:pt>
                <c:pt idx="1257">
                  <c:v>0.323626929985152</c:v>
                </c:pt>
                <c:pt idx="1258">
                  <c:v>0.323781639006403</c:v>
                </c:pt>
                <c:pt idx="1259">
                  <c:v>0.323924561275376</c:v>
                </c:pt>
                <c:pt idx="1260">
                  <c:v>0.324057886401812</c:v>
                </c:pt>
                <c:pt idx="1261">
                  <c:v>0.324177029298412</c:v>
                </c:pt>
                <c:pt idx="1262">
                  <c:v>0.324289169443978</c:v>
                </c:pt>
                <c:pt idx="1263">
                  <c:v>0.324396839969688</c:v>
                </c:pt>
                <c:pt idx="1264">
                  <c:v>0.324486826360226</c:v>
                </c:pt>
                <c:pt idx="1265">
                  <c:v>0.324564091496997</c:v>
                </c:pt>
                <c:pt idx="1266">
                  <c:v>0.324627969728576</c:v>
                </c:pt>
                <c:pt idx="1267">
                  <c:v>0.324675497876273</c:v>
                </c:pt>
                <c:pt idx="1268">
                  <c:v>0.324711863597234</c:v>
                </c:pt>
                <c:pt idx="1269">
                  <c:v>0.324736301700274</c:v>
                </c:pt>
                <c:pt idx="1270">
                  <c:v>0.324747556911575</c:v>
                </c:pt>
                <c:pt idx="1271">
                  <c:v>0.324744338889917</c:v>
                </c:pt>
                <c:pt idx="1272">
                  <c:v>0.32472974959347</c:v>
                </c:pt>
                <c:pt idx="1273">
                  <c:v>0.324702398379644</c:v>
                </c:pt>
                <c:pt idx="1274">
                  <c:v>0.32466304431359</c:v>
                </c:pt>
                <c:pt idx="1275">
                  <c:v>0.324610853228304</c:v>
                </c:pt>
                <c:pt idx="1276">
                  <c:v>0.324547733465831</c:v>
                </c:pt>
                <c:pt idx="1277">
                  <c:v>0.324469516211086</c:v>
                </c:pt>
                <c:pt idx="1278">
                  <c:v>0.324385629793008</c:v>
                </c:pt>
                <c:pt idx="1279">
                  <c:v>0.324292039771875</c:v>
                </c:pt>
                <c:pt idx="1280">
                  <c:v>0.32419002936946</c:v>
                </c:pt>
                <c:pt idx="1281">
                  <c:v>0.324077674282922</c:v>
                </c:pt>
                <c:pt idx="1282">
                  <c:v>0.323960993885994</c:v>
                </c:pt>
                <c:pt idx="1283">
                  <c:v>0.32383448160357</c:v>
                </c:pt>
                <c:pt idx="1284">
                  <c:v>0.323705308470461</c:v>
                </c:pt>
                <c:pt idx="1285">
                  <c:v>0.323572227954865</c:v>
                </c:pt>
                <c:pt idx="1286">
                  <c:v>0.323435356385178</c:v>
                </c:pt>
                <c:pt idx="1287">
                  <c:v>0.323294570214219</c:v>
                </c:pt>
                <c:pt idx="1288">
                  <c:v>0.323147741423713</c:v>
                </c:pt>
                <c:pt idx="1289">
                  <c:v>0.322995397845904</c:v>
                </c:pt>
                <c:pt idx="1290">
                  <c:v>0.32283998472823</c:v>
                </c:pt>
                <c:pt idx="1291">
                  <c:v>0.322679941256841</c:v>
                </c:pt>
                <c:pt idx="1292">
                  <c:v>0.322515380018287</c:v>
                </c:pt>
                <c:pt idx="1293">
                  <c:v>0.322350164519416</c:v>
                </c:pt>
                <c:pt idx="1294">
                  <c:v>0.322174836695194</c:v>
                </c:pt>
                <c:pt idx="1295">
                  <c:v>0.321993321809504</c:v>
                </c:pt>
                <c:pt idx="1296">
                  <c:v>0.321801866292954</c:v>
                </c:pt>
                <c:pt idx="1297">
                  <c:v>0.321601323750284</c:v>
                </c:pt>
                <c:pt idx="1298">
                  <c:v>0.321393120321963</c:v>
                </c:pt>
                <c:pt idx="1299">
                  <c:v>0.321179261240694</c:v>
                </c:pt>
                <c:pt idx="1300">
                  <c:v>0.320952381094297</c:v>
                </c:pt>
                <c:pt idx="1301">
                  <c:v>0.320719040102429</c:v>
                </c:pt>
                <c:pt idx="1302">
                  <c:v>0.32046803848611</c:v>
                </c:pt>
                <c:pt idx="1303">
                  <c:v>0.320201884309451</c:v>
                </c:pt>
                <c:pt idx="1304">
                  <c:v>0.319920877814293</c:v>
                </c:pt>
                <c:pt idx="1305">
                  <c:v>0.319621867703067</c:v>
                </c:pt>
                <c:pt idx="1306">
                  <c:v>0.319313565724426</c:v>
                </c:pt>
                <c:pt idx="1307">
                  <c:v>0.318992464145025</c:v>
                </c:pt>
                <c:pt idx="1308">
                  <c:v>0.318659199509356</c:v>
                </c:pt>
                <c:pt idx="1309">
                  <c:v>0.31830818646484</c:v>
                </c:pt>
                <c:pt idx="1310">
                  <c:v>0.317956377565861</c:v>
                </c:pt>
                <c:pt idx="1311">
                  <c:v>0.317592495514287</c:v>
                </c:pt>
                <c:pt idx="1312">
                  <c:v>0.317227011587885</c:v>
                </c:pt>
                <c:pt idx="1313">
                  <c:v>0.316859409974681</c:v>
                </c:pt>
                <c:pt idx="1314">
                  <c:v>0.316486763623026</c:v>
                </c:pt>
                <c:pt idx="1315">
                  <c:v>0.316114331814978</c:v>
                </c:pt>
                <c:pt idx="1316">
                  <c:v>0.315725113650163</c:v>
                </c:pt>
                <c:pt idx="1317">
                  <c:v>0.315332103239165</c:v>
                </c:pt>
                <c:pt idx="1318">
                  <c:v>0.314919059342808</c:v>
                </c:pt>
                <c:pt idx="1319">
                  <c:v>0.314496111141311</c:v>
                </c:pt>
                <c:pt idx="1320">
                  <c:v>0.314041109912925</c:v>
                </c:pt>
                <c:pt idx="1321">
                  <c:v>0.313570760952102</c:v>
                </c:pt>
                <c:pt idx="1322">
                  <c:v>0.313065452145206</c:v>
                </c:pt>
                <c:pt idx="1323">
                  <c:v>0.312532959149943</c:v>
                </c:pt>
                <c:pt idx="1324">
                  <c:v>0.311961173812548</c:v>
                </c:pt>
                <c:pt idx="1325">
                  <c:v>0.311353554758761</c:v>
                </c:pt>
                <c:pt idx="1326">
                  <c:v>0.310715601079994</c:v>
                </c:pt>
                <c:pt idx="1327">
                  <c:v>0.310042802459664</c:v>
                </c:pt>
                <c:pt idx="1328">
                  <c:v>0.309330692821079</c:v>
                </c:pt>
                <c:pt idx="1329">
                  <c:v>0.308581342630916</c:v>
                </c:pt>
                <c:pt idx="1330">
                  <c:v>0.307809320787589</c:v>
                </c:pt>
                <c:pt idx="1331">
                  <c:v>0.30699806008074</c:v>
                </c:pt>
                <c:pt idx="1332">
                  <c:v>0.30617165989346</c:v>
                </c:pt>
                <c:pt idx="1333">
                  <c:v>0.305316104160415</c:v>
                </c:pt>
                <c:pt idx="1334">
                  <c:v>0.304459386203024</c:v>
                </c:pt>
                <c:pt idx="1335">
                  <c:v>0.303577211068736</c:v>
                </c:pt>
                <c:pt idx="1336">
                  <c:v>0.302696827815639</c:v>
                </c:pt>
                <c:pt idx="1337">
                  <c:v>0.30181328041686</c:v>
                </c:pt>
                <c:pt idx="1338">
                  <c:v>0.300929587980111</c:v>
                </c:pt>
                <c:pt idx="1339">
                  <c:v>0.300036394794782</c:v>
                </c:pt>
                <c:pt idx="1340">
                  <c:v>0.299151330126656</c:v>
                </c:pt>
                <c:pt idx="1341">
                  <c:v>0.29826652881172</c:v>
                </c:pt>
                <c:pt idx="1342">
                  <c:v>0.297388444112407</c:v>
                </c:pt>
                <c:pt idx="1343">
                  <c:v>0.29650885131624</c:v>
                </c:pt>
                <c:pt idx="1344">
                  <c:v>0.295635290576352</c:v>
                </c:pt>
                <c:pt idx="1345">
                  <c:v>0.294770986172888</c:v>
                </c:pt>
                <c:pt idx="1346">
                  <c:v>0.293905803163846</c:v>
                </c:pt>
                <c:pt idx="1347">
                  <c:v>0.293045984572834</c:v>
                </c:pt>
                <c:pt idx="1348">
                  <c:v>0.292184106641346</c:v>
                </c:pt>
                <c:pt idx="1349">
                  <c:v>0.291316807203823</c:v>
                </c:pt>
                <c:pt idx="1350">
                  <c:v>0.290461938083172</c:v>
                </c:pt>
                <c:pt idx="1351">
                  <c:v>0.289609732627869</c:v>
                </c:pt>
                <c:pt idx="1352">
                  <c:v>0.288755776882172</c:v>
                </c:pt>
                <c:pt idx="1353">
                  <c:v>0.287914920151234</c:v>
                </c:pt>
                <c:pt idx="1354">
                  <c:v>0.287059687044885</c:v>
                </c:pt>
                <c:pt idx="1355">
                  <c:v>0.2861970581611</c:v>
                </c:pt>
                <c:pt idx="1356">
                  <c:v>0.285336198409398</c:v>
                </c:pt>
                <c:pt idx="1357">
                  <c:v>0.284468011359374</c:v>
                </c:pt>
                <c:pt idx="1358">
                  <c:v>0.283613863984744</c:v>
                </c:pt>
                <c:pt idx="1359">
                  <c:v>0.282745083140002</c:v>
                </c:pt>
                <c:pt idx="1360">
                  <c:v>0.281876769065857</c:v>
                </c:pt>
                <c:pt idx="1361">
                  <c:v>0.281017463273472</c:v>
                </c:pt>
                <c:pt idx="1362">
                  <c:v>0.280152335464954</c:v>
                </c:pt>
                <c:pt idx="1363">
                  <c:v>0.279303276836872</c:v>
                </c:pt>
                <c:pt idx="1364">
                  <c:v>0.278456510768996</c:v>
                </c:pt>
                <c:pt idx="1365">
                  <c:v>0.277617051998774</c:v>
                </c:pt>
                <c:pt idx="1366">
                  <c:v>0.276799726949798</c:v>
                </c:pt>
                <c:pt idx="1367">
                  <c:v>0.275979162752628</c:v>
                </c:pt>
                <c:pt idx="1368">
                  <c:v>0.275181845857038</c:v>
                </c:pt>
                <c:pt idx="1369">
                  <c:v>0.274413799809085</c:v>
                </c:pt>
                <c:pt idx="1370">
                  <c:v>0.273660188648436</c:v>
                </c:pt>
                <c:pt idx="1371">
                  <c:v>0.272947354184257</c:v>
                </c:pt>
                <c:pt idx="1372">
                  <c:v>0.272261290616459</c:v>
                </c:pt>
                <c:pt idx="1373">
                  <c:v>0.27160016324785</c:v>
                </c:pt>
                <c:pt idx="1374">
                  <c:v>0.270983004371325</c:v>
                </c:pt>
                <c:pt idx="1375">
                  <c:v>0.270384024845229</c:v>
                </c:pt>
                <c:pt idx="1376">
                  <c:v>0.269820668598016</c:v>
                </c:pt>
                <c:pt idx="1377">
                  <c:v>0.269303634464741</c:v>
                </c:pt>
                <c:pt idx="1378">
                  <c:v>0.268812157809734</c:v>
                </c:pt>
                <c:pt idx="1379">
                  <c:v>0.268362263374858</c:v>
                </c:pt>
                <c:pt idx="1380">
                  <c:v>0.267948279149003</c:v>
                </c:pt>
                <c:pt idx="1381">
                  <c:v>0.267562474475967</c:v>
                </c:pt>
                <c:pt idx="1382">
                  <c:v>0.267212068637212</c:v>
                </c:pt>
                <c:pt idx="1383">
                  <c:v>0.266882769796583</c:v>
                </c:pt>
                <c:pt idx="1384">
                  <c:v>0.266588290035725</c:v>
                </c:pt>
                <c:pt idx="1385">
                  <c:v>0.26632557299402</c:v>
                </c:pt>
                <c:pt idx="1386">
                  <c:v>0.266078237725629</c:v>
                </c:pt>
                <c:pt idx="1387">
                  <c:v>0.265862149496873</c:v>
                </c:pt>
                <c:pt idx="1388">
                  <c:v>0.265668205221494</c:v>
                </c:pt>
                <c:pt idx="1389">
                  <c:v>0.265489346517457</c:v>
                </c:pt>
                <c:pt idx="1390">
                  <c:v>0.265335678292645</c:v>
                </c:pt>
                <c:pt idx="1391">
                  <c:v>0.265199571583006</c:v>
                </c:pt>
                <c:pt idx="1392">
                  <c:v>0.265081200732125</c:v>
                </c:pt>
                <c:pt idx="1393">
                  <c:v>0.264979998767376</c:v>
                </c:pt>
                <c:pt idx="1394">
                  <c:v>0.264896075096395</c:v>
                </c:pt>
                <c:pt idx="1395">
                  <c:v>0.264829019837909</c:v>
                </c:pt>
                <c:pt idx="1396">
                  <c:v>0.264770733018716</c:v>
                </c:pt>
                <c:pt idx="1397">
                  <c:v>0.264724026421706</c:v>
                </c:pt>
                <c:pt idx="1398">
                  <c:v>0.264691226614846</c:v>
                </c:pt>
                <c:pt idx="1399">
                  <c:v>0.264659907288022</c:v>
                </c:pt>
                <c:pt idx="1400">
                  <c:v>0.264646035300361</c:v>
                </c:pt>
                <c:pt idx="1401">
                  <c:v>0.264739662673738</c:v>
                </c:pt>
                <c:pt idx="1402">
                  <c:v>0.264712694817119</c:v>
                </c:pt>
                <c:pt idx="1403">
                  <c:v>0.264685371716817</c:v>
                </c:pt>
                <c:pt idx="1404">
                  <c:v>0.264678438107173</c:v>
                </c:pt>
                <c:pt idx="1405">
                  <c:v>0.264675761494372</c:v>
                </c:pt>
                <c:pt idx="1406">
                  <c:v>0.264693389667405</c:v>
                </c:pt>
                <c:pt idx="1407">
                  <c:v>0.264731826649772</c:v>
                </c:pt>
                <c:pt idx="1408">
                  <c:v>0.264777672555712</c:v>
                </c:pt>
                <c:pt idx="1409">
                  <c:v>0.264835809767246</c:v>
                </c:pt>
                <c:pt idx="1410">
                  <c:v>0.264911525050799</c:v>
                </c:pt>
                <c:pt idx="1411">
                  <c:v>0.264987406796879</c:v>
                </c:pt>
                <c:pt idx="1412">
                  <c:v>0.265085826383697</c:v>
                </c:pt>
                <c:pt idx="1413">
                  <c:v>0.265160997874207</c:v>
                </c:pt>
                <c:pt idx="1414">
                  <c:v>0.265250754687521</c:v>
                </c:pt>
                <c:pt idx="1415">
                  <c:v>0.265305997927984</c:v>
                </c:pt>
                <c:pt idx="1416">
                  <c:v>0.265347426798609</c:v>
                </c:pt>
                <c:pt idx="1417">
                  <c:v>0.265368673470285</c:v>
                </c:pt>
                <c:pt idx="1418">
                  <c:v>0.265361603962051</c:v>
                </c:pt>
                <c:pt idx="1419">
                  <c:v>0.26532841824823</c:v>
                </c:pt>
                <c:pt idx="1420">
                  <c:v>0.2652610039711</c:v>
                </c:pt>
                <c:pt idx="1421">
                  <c:v>0.26516706943512</c:v>
                </c:pt>
                <c:pt idx="1422">
                  <c:v>0.265037343071567</c:v>
                </c:pt>
                <c:pt idx="1423">
                  <c:v>0.264883730842008</c:v>
                </c:pt>
                <c:pt idx="1424">
                  <c:v>0.264685990744167</c:v>
                </c:pt>
                <c:pt idx="1425">
                  <c:v>0.264451109535164</c:v>
                </c:pt>
                <c:pt idx="1426">
                  <c:v>0.264184478720029</c:v>
                </c:pt>
                <c:pt idx="1427">
                  <c:v>0.263886199295521</c:v>
                </c:pt>
                <c:pt idx="1428">
                  <c:v>0.263543445401722</c:v>
                </c:pt>
                <c:pt idx="1429">
                  <c:v>0.263160761992137</c:v>
                </c:pt>
                <c:pt idx="1430">
                  <c:v>0.262746892902586</c:v>
                </c:pt>
                <c:pt idx="1431">
                  <c:v>0.262284349766043</c:v>
                </c:pt>
                <c:pt idx="1432">
                  <c:v>0.261783822609319</c:v>
                </c:pt>
                <c:pt idx="1433">
                  <c:v>0.261231953733497</c:v>
                </c:pt>
                <c:pt idx="1434">
                  <c:v>0.260639218356874</c:v>
                </c:pt>
                <c:pt idx="1435">
                  <c:v>0.259996309876442</c:v>
                </c:pt>
                <c:pt idx="1436">
                  <c:v>0.259315520160728</c:v>
                </c:pt>
                <c:pt idx="1437">
                  <c:v>0.258569199674659</c:v>
                </c:pt>
                <c:pt idx="1438">
                  <c:v>0.257770308852196</c:v>
                </c:pt>
                <c:pt idx="1439">
                  <c:v>0.256920104655955</c:v>
                </c:pt>
                <c:pt idx="1440">
                  <c:v>0.2560003985299</c:v>
                </c:pt>
                <c:pt idx="1441">
                  <c:v>0.255038862758213</c:v>
                </c:pt>
                <c:pt idx="1442">
                  <c:v>0.253978760341803</c:v>
                </c:pt>
                <c:pt idx="1443">
                  <c:v>0.252867315245999</c:v>
                </c:pt>
                <c:pt idx="1444">
                  <c:v>0.251649898853567</c:v>
                </c:pt>
                <c:pt idx="1445">
                  <c:v>0.250363754894998</c:v>
                </c:pt>
                <c:pt idx="1446">
                  <c:v>0.248951493038072</c:v>
                </c:pt>
                <c:pt idx="1447">
                  <c:v>0.247447363535563</c:v>
                </c:pt>
                <c:pt idx="1448">
                  <c:v>0.245841986503866</c:v>
                </c:pt>
                <c:pt idx="1449">
                  <c:v>0.24410774724351</c:v>
                </c:pt>
                <c:pt idx="1450">
                  <c:v>0.242295112907887</c:v>
                </c:pt>
                <c:pt idx="1451">
                  <c:v>0.24032766799132</c:v>
                </c:pt>
                <c:pt idx="1452">
                  <c:v>0.238241994976997</c:v>
                </c:pt>
                <c:pt idx="1453">
                  <c:v>0.236023061606619</c:v>
                </c:pt>
                <c:pt idx="1454">
                  <c:v>0.233697674373786</c:v>
                </c:pt>
                <c:pt idx="1455">
                  <c:v>0.231179869274298</c:v>
                </c:pt>
                <c:pt idx="1456">
                  <c:v>0.228533697326978</c:v>
                </c:pt>
                <c:pt idx="1457">
                  <c:v>0.225766973793507</c:v>
                </c:pt>
                <c:pt idx="1458">
                  <c:v>0.222826028565566</c:v>
                </c:pt>
                <c:pt idx="1459">
                  <c:v>0.219795761174626</c:v>
                </c:pt>
                <c:pt idx="1460">
                  <c:v>0.216594700912635</c:v>
                </c:pt>
                <c:pt idx="1461">
                  <c:v>0.213232018119759</c:v>
                </c:pt>
                <c:pt idx="1462">
                  <c:v>0.209742322034306</c:v>
                </c:pt>
                <c:pt idx="1463">
                  <c:v>0.206082876821359</c:v>
                </c:pt>
                <c:pt idx="1464">
                  <c:v>0.202267851432165</c:v>
                </c:pt>
                <c:pt idx="1465">
                  <c:v>0.198289477196005</c:v>
                </c:pt>
                <c:pt idx="1466">
                  <c:v>0.194197565118472</c:v>
                </c:pt>
                <c:pt idx="1467">
                  <c:v>0.189929198672374</c:v>
                </c:pt>
                <c:pt idx="1468">
                  <c:v>0.185619844959842</c:v>
                </c:pt>
                <c:pt idx="1469">
                  <c:v>0.181177389009131</c:v>
                </c:pt>
                <c:pt idx="1470">
                  <c:v>0.176642148544391</c:v>
                </c:pt>
                <c:pt idx="1471">
                  <c:v>0.17211238740219</c:v>
                </c:pt>
                <c:pt idx="1472">
                  <c:v>0.167450398388836</c:v>
                </c:pt>
                <c:pt idx="1473">
                  <c:v>0.162834609482023</c:v>
                </c:pt>
                <c:pt idx="1474">
                  <c:v>0.158215665204657</c:v>
                </c:pt>
                <c:pt idx="1475">
                  <c:v>0.153666554027134</c:v>
                </c:pt>
                <c:pt idx="1476">
                  <c:v>0.149129901876052</c:v>
                </c:pt>
                <c:pt idx="1477">
                  <c:v>0.144757045805454</c:v>
                </c:pt>
                <c:pt idx="1478">
                  <c:v>0.140445806880792</c:v>
                </c:pt>
                <c:pt idx="1479">
                  <c:v>0.136217787398232</c:v>
                </c:pt>
                <c:pt idx="1480">
                  <c:v>0.132144515779283</c:v>
                </c:pt>
                <c:pt idx="1481">
                  <c:v>0.128102556119363</c:v>
                </c:pt>
                <c:pt idx="1482">
                  <c:v>0.124203453759352</c:v>
                </c:pt>
                <c:pt idx="1483">
                  <c:v>0.120484634025229</c:v>
                </c:pt>
                <c:pt idx="1484">
                  <c:v>0.116931611514754</c:v>
                </c:pt>
                <c:pt idx="1485">
                  <c:v>0.113484620849292</c:v>
                </c:pt>
                <c:pt idx="1486">
                  <c:v>0.110265546946062</c:v>
                </c:pt>
                <c:pt idx="1487">
                  <c:v>0.107221944762601</c:v>
                </c:pt>
                <c:pt idx="1488">
                  <c:v>0.104328572659029</c:v>
                </c:pt>
                <c:pt idx="1489">
                  <c:v>0.101656350965301</c:v>
                </c:pt>
                <c:pt idx="1490">
                  <c:v>0.0991121155437496</c:v>
                </c:pt>
                <c:pt idx="1491">
                  <c:v>0.0967699161834187</c:v>
                </c:pt>
                <c:pt idx="1492">
                  <c:v>0.0946366649038262</c:v>
                </c:pt>
                <c:pt idx="1493">
                  <c:v>0.0926561044570473</c:v>
                </c:pt>
                <c:pt idx="1494">
                  <c:v>0.0908655075811678</c:v>
                </c:pt>
                <c:pt idx="1495">
                  <c:v>0.0892085569020775</c:v>
                </c:pt>
                <c:pt idx="1496">
                  <c:v>0.087722808379266</c:v>
                </c:pt>
                <c:pt idx="1497">
                  <c:v>0.0863613278004858</c:v>
                </c:pt>
                <c:pt idx="1498">
                  <c:v>0.085136466042863</c:v>
                </c:pt>
                <c:pt idx="1499">
                  <c:v>0.0840051909536123</c:v>
                </c:pt>
                <c:pt idx="1500">
                  <c:v>0.0829887624333302</c:v>
                </c:pt>
                <c:pt idx="1501">
                  <c:v>0.0820856386257543</c:v>
                </c:pt>
                <c:pt idx="1502">
                  <c:v>0.0812605657262935</c:v>
                </c:pt>
                <c:pt idx="1503">
                  <c:v>0.0805323323027955</c:v>
                </c:pt>
                <c:pt idx="1504">
                  <c:v>0.0798794583645132</c:v>
                </c:pt>
                <c:pt idx="1505">
                  <c:v>0.0792821505334642</c:v>
                </c:pt>
                <c:pt idx="1506">
                  <c:v>0.0787584861119588</c:v>
                </c:pt>
                <c:pt idx="1507">
                  <c:v>0.0782938857707712</c:v>
                </c:pt>
                <c:pt idx="1508">
                  <c:v>0.0778682401321001</c:v>
                </c:pt>
                <c:pt idx="1509">
                  <c:v>0.0774876835652524</c:v>
                </c:pt>
                <c:pt idx="1510">
                  <c:v>0.0771518512732453</c:v>
                </c:pt>
                <c:pt idx="1511">
                  <c:v>0.0768411595250169</c:v>
                </c:pt>
                <c:pt idx="1512">
                  <c:v>0.0765666347286767</c:v>
                </c:pt>
                <c:pt idx="1513">
                  <c:v>0.0763186469177405</c:v>
                </c:pt>
                <c:pt idx="1514">
                  <c:v>0.0760918648996287</c:v>
                </c:pt>
                <c:pt idx="1515">
                  <c:v>0.0758880700750483</c:v>
                </c:pt>
                <c:pt idx="1516">
                  <c:v>0.0757008151668641</c:v>
                </c:pt>
                <c:pt idx="1517">
                  <c:v>0.0755322825536132</c:v>
                </c:pt>
                <c:pt idx="1518">
                  <c:v>0.0753818749429451</c:v>
                </c:pt>
                <c:pt idx="1519">
                  <c:v>0.0752517591127091</c:v>
                </c:pt>
                <c:pt idx="1520">
                  <c:v>0.075137726817694</c:v>
                </c:pt>
                <c:pt idx="1521">
                  <c:v>0.0750421300696002</c:v>
                </c:pt>
                <c:pt idx="1522">
                  <c:v>0.0749642777318756</c:v>
                </c:pt>
                <c:pt idx="1523">
                  <c:v>0.0749019718501303</c:v>
                </c:pt>
                <c:pt idx="1524">
                  <c:v>0.0748543279866378</c:v>
                </c:pt>
                <c:pt idx="1525">
                  <c:v>0.0748182323368059</c:v>
                </c:pt>
                <c:pt idx="1526">
                  <c:v>0.0747955073830154</c:v>
                </c:pt>
                <c:pt idx="1527">
                  <c:v>0.0747838601801131</c:v>
                </c:pt>
                <c:pt idx="1528">
                  <c:v>0.0747848854752051</c:v>
                </c:pt>
                <c:pt idx="1529">
                  <c:v>0.0747945450991392</c:v>
                </c:pt>
                <c:pt idx="1530">
                  <c:v>0.0748152493312955</c:v>
                </c:pt>
                <c:pt idx="1531">
                  <c:v>0.0748449857036273</c:v>
                </c:pt>
                <c:pt idx="1532">
                  <c:v>0.0748817464212577</c:v>
                </c:pt>
                <c:pt idx="1533">
                  <c:v>0.0749274041462276</c:v>
                </c:pt>
                <c:pt idx="1534">
                  <c:v>0.0749840587915646</c:v>
                </c:pt>
                <c:pt idx="1535">
                  <c:v>0.0750489348007573</c:v>
                </c:pt>
                <c:pt idx="1536">
                  <c:v>0.0751234040119582</c:v>
                </c:pt>
                <c:pt idx="1537">
                  <c:v>0.0752074493302239</c:v>
                </c:pt>
                <c:pt idx="1538">
                  <c:v>0.0752986035744349</c:v>
                </c:pt>
                <c:pt idx="1539">
                  <c:v>0.0753979640122917</c:v>
                </c:pt>
                <c:pt idx="1540">
                  <c:v>0.0755057300503055</c:v>
                </c:pt>
                <c:pt idx="1541">
                  <c:v>0.0756223697380887</c:v>
                </c:pt>
                <c:pt idx="1542">
                  <c:v>0.075743998773396</c:v>
                </c:pt>
                <c:pt idx="1543">
                  <c:v>0.0758758430555463</c:v>
                </c:pt>
                <c:pt idx="1544">
                  <c:v>0.0760115171016918</c:v>
                </c:pt>
                <c:pt idx="1545">
                  <c:v>0.0761516771051619</c:v>
                </c:pt>
                <c:pt idx="1546">
                  <c:v>0.0762999304632346</c:v>
                </c:pt>
                <c:pt idx="1547">
                  <c:v>0.0764503427926037</c:v>
                </c:pt>
                <c:pt idx="1548">
                  <c:v>0.0766075588969721</c:v>
                </c:pt>
                <c:pt idx="1549">
                  <c:v>0.0767711434430546</c:v>
                </c:pt>
                <c:pt idx="1550">
                  <c:v>0.0769404641124937</c:v>
                </c:pt>
                <c:pt idx="1551">
                  <c:v>0.0771148622863823</c:v>
                </c:pt>
                <c:pt idx="1552">
                  <c:v>0.0772965820133686</c:v>
                </c:pt>
                <c:pt idx="1553">
                  <c:v>0.0774821899210413</c:v>
                </c:pt>
                <c:pt idx="1554">
                  <c:v>0.0776706715631816</c:v>
                </c:pt>
                <c:pt idx="1555">
                  <c:v>0.0778665140105618</c:v>
                </c:pt>
                <c:pt idx="1556">
                  <c:v>0.0780648372156753</c:v>
                </c:pt>
                <c:pt idx="1557">
                  <c:v>0.0782691372517083</c:v>
                </c:pt>
                <c:pt idx="1558">
                  <c:v>0.0784799053851101</c:v>
                </c:pt>
                <c:pt idx="1559">
                  <c:v>0.0786942261126306</c:v>
                </c:pt>
                <c:pt idx="1560">
                  <c:v>0.0789177409476704</c:v>
                </c:pt>
                <c:pt idx="1561">
                  <c:v>0.079145903405216</c:v>
                </c:pt>
                <c:pt idx="1562">
                  <c:v>0.0793783062530889</c:v>
                </c:pt>
                <c:pt idx="1563">
                  <c:v>0.0796163238419427</c:v>
                </c:pt>
                <c:pt idx="1564">
                  <c:v>0.0798585790478521</c:v>
                </c:pt>
                <c:pt idx="1565">
                  <c:v>0.0801032006657786</c:v>
                </c:pt>
                <c:pt idx="1566">
                  <c:v>0.0803564246412781</c:v>
                </c:pt>
                <c:pt idx="1567">
                  <c:v>0.0806167871918943</c:v>
                </c:pt>
                <c:pt idx="1568">
                  <c:v>0.0808819207549095</c:v>
                </c:pt>
                <c:pt idx="1569">
                  <c:v>0.0811588275846508</c:v>
                </c:pt>
                <c:pt idx="1570">
                  <c:v>0.0814407967031002</c:v>
                </c:pt>
                <c:pt idx="1571">
                  <c:v>0.0817259139981535</c:v>
                </c:pt>
                <c:pt idx="1572">
                  <c:v>0.0820187246551116</c:v>
                </c:pt>
                <c:pt idx="1573">
                  <c:v>0.0823138265477287</c:v>
                </c:pt>
                <c:pt idx="1574">
                  <c:v>0.0826122718801101</c:v>
                </c:pt>
                <c:pt idx="1575">
                  <c:v>0.0829165095587572</c:v>
                </c:pt>
                <c:pt idx="1576">
                  <c:v>0.0832258760515187</c:v>
                </c:pt>
                <c:pt idx="1577">
                  <c:v>0.0835370130009121</c:v>
                </c:pt>
                <c:pt idx="1578">
                  <c:v>0.0838595575922065</c:v>
                </c:pt>
                <c:pt idx="1579">
                  <c:v>0.0841847327268786</c:v>
                </c:pt>
                <c:pt idx="1580">
                  <c:v>0.0845130202339755</c:v>
                </c:pt>
                <c:pt idx="1581">
                  <c:v>0.0848487048347791</c:v>
                </c:pt>
                <c:pt idx="1582">
                  <c:v>0.085180267824067</c:v>
                </c:pt>
                <c:pt idx="1583">
                  <c:v>0.0855177364001672</c:v>
                </c:pt>
                <c:pt idx="1584">
                  <c:v>0.0858623421854443</c:v>
                </c:pt>
                <c:pt idx="1585">
                  <c:v>0.0862089169439342</c:v>
                </c:pt>
                <c:pt idx="1586">
                  <c:v>0.0865654205116961</c:v>
                </c:pt>
                <c:pt idx="1587">
                  <c:v>0.0869353432373868</c:v>
                </c:pt>
                <c:pt idx="1588">
                  <c:v>0.0873023296313153</c:v>
                </c:pt>
                <c:pt idx="1589">
                  <c:v>0.0876725427475241</c:v>
                </c:pt>
                <c:pt idx="1590">
                  <c:v>0.0880490691628721</c:v>
                </c:pt>
                <c:pt idx="1591">
                  <c:v>0.0884215089927117</c:v>
                </c:pt>
                <c:pt idx="1592">
                  <c:v>0.0888007516165574</c:v>
                </c:pt>
                <c:pt idx="1593">
                  <c:v>0.0891874488443136</c:v>
                </c:pt>
                <c:pt idx="1594">
                  <c:v>0.0895757444037331</c:v>
                </c:pt>
                <c:pt idx="1595">
                  <c:v>0.0899770058443149</c:v>
                </c:pt>
                <c:pt idx="1596">
                  <c:v>0.0903819224983454</c:v>
                </c:pt>
                <c:pt idx="1597">
                  <c:v>0.0907885673062669</c:v>
                </c:pt>
                <c:pt idx="1598">
                  <c:v>0.0912018664264017</c:v>
                </c:pt>
                <c:pt idx="1599">
                  <c:v>0.0916147488852342</c:v>
                </c:pt>
                <c:pt idx="1600">
                  <c:v>0.0920271707740095</c:v>
                </c:pt>
                <c:pt idx="1601">
                  <c:v>0.0924460633264648</c:v>
                </c:pt>
                <c:pt idx="1602">
                  <c:v>0.0928688937260045</c:v>
                </c:pt>
                <c:pt idx="1603">
                  <c:v>0.0932908681531747</c:v>
                </c:pt>
                <c:pt idx="1604">
                  <c:v>0.0937263264093134</c:v>
                </c:pt>
                <c:pt idx="1605">
                  <c:v>0.0941613548166222</c:v>
                </c:pt>
                <c:pt idx="1606">
                  <c:v>0.0945968809227149</c:v>
                </c:pt>
                <c:pt idx="1607">
                  <c:v>0.0950402917216222</c:v>
                </c:pt>
                <c:pt idx="1608">
                  <c:v>0.0954763102034728</c:v>
                </c:pt>
                <c:pt idx="1609">
                  <c:v>0.0959176650394996</c:v>
                </c:pt>
                <c:pt idx="1610">
                  <c:v>0.0963618083049854</c:v>
                </c:pt>
                <c:pt idx="1611">
                  <c:v>0.096804668299026</c:v>
                </c:pt>
                <c:pt idx="1612">
                  <c:v>0.0972547588000695</c:v>
                </c:pt>
                <c:pt idx="1613">
                  <c:v>0.097714812565181</c:v>
                </c:pt>
                <c:pt idx="1614">
                  <c:v>0.0981701306584809</c:v>
                </c:pt>
                <c:pt idx="1615">
                  <c:v>0.0986250122719341</c:v>
                </c:pt>
                <c:pt idx="1616">
                  <c:v>0.0990880148692264</c:v>
                </c:pt>
                <c:pt idx="1617">
                  <c:v>0.0995425612562233</c:v>
                </c:pt>
                <c:pt idx="1618">
                  <c:v>0.100000353414151</c:v>
                </c:pt>
                <c:pt idx="1619">
                  <c:v>0.100464102567898</c:v>
                </c:pt>
                <c:pt idx="1620">
                  <c:v>0.100924951343073</c:v>
                </c:pt>
                <c:pt idx="1621">
                  <c:v>0.101397122889757</c:v>
                </c:pt>
                <c:pt idx="1622">
                  <c:v>0.101871558179458</c:v>
                </c:pt>
                <c:pt idx="1623">
                  <c:v>0.10234391749733</c:v>
                </c:pt>
                <c:pt idx="1624">
                  <c:v>0.102819653501113</c:v>
                </c:pt>
                <c:pt idx="1625">
                  <c:v>0.103292885844906</c:v>
                </c:pt>
                <c:pt idx="1626">
                  <c:v>0.103761208678285</c:v>
                </c:pt>
                <c:pt idx="1627">
                  <c:v>0.104235516935587</c:v>
                </c:pt>
                <c:pt idx="1628">
                  <c:v>0.104712807709972</c:v>
                </c:pt>
                <c:pt idx="1629">
                  <c:v>0.10518725030952</c:v>
                </c:pt>
                <c:pt idx="1630">
                  <c:v>0.105670709841781</c:v>
                </c:pt>
                <c:pt idx="1631">
                  <c:v>0.106152581572533</c:v>
                </c:pt>
                <c:pt idx="1632">
                  <c:v>0.106629910394549</c:v>
                </c:pt>
                <c:pt idx="1633">
                  <c:v>0.107111338294215</c:v>
                </c:pt>
                <c:pt idx="1634">
                  <c:v>0.107585489973426</c:v>
                </c:pt>
                <c:pt idx="1635">
                  <c:v>0.108061723725663</c:v>
                </c:pt>
                <c:pt idx="1636">
                  <c:v>0.108539507761598</c:v>
                </c:pt>
                <c:pt idx="1637">
                  <c:v>0.109015156990952</c:v>
                </c:pt>
                <c:pt idx="1638">
                  <c:v>0.109495883054204</c:v>
                </c:pt>
                <c:pt idx="1639">
                  <c:v>0.109982729703188</c:v>
                </c:pt>
                <c:pt idx="1640">
                  <c:v>0.110465217216147</c:v>
                </c:pt>
                <c:pt idx="1641">
                  <c:v>0.110950614445739</c:v>
                </c:pt>
                <c:pt idx="1642">
                  <c:v>0.111433393417133</c:v>
                </c:pt>
                <c:pt idx="1643">
                  <c:v>0.111909777993957</c:v>
                </c:pt>
                <c:pt idx="1644">
                  <c:v>0.112392255299621</c:v>
                </c:pt>
                <c:pt idx="1645">
                  <c:v>0.112877580225468</c:v>
                </c:pt>
                <c:pt idx="1646">
                  <c:v>0.113358829940359</c:v>
                </c:pt>
                <c:pt idx="1647">
                  <c:v>0.113854298682676</c:v>
                </c:pt>
                <c:pt idx="1648">
                  <c:v>0.114349723756313</c:v>
                </c:pt>
                <c:pt idx="1649">
                  <c:v>0.11484599529869</c:v>
                </c:pt>
                <c:pt idx="1650">
                  <c:v>0.1153473110497</c:v>
                </c:pt>
                <c:pt idx="1651">
                  <c:v>0.115847437365188</c:v>
                </c:pt>
                <c:pt idx="1652">
                  <c:v>0.116343463775184</c:v>
                </c:pt>
                <c:pt idx="1653">
                  <c:v>0.116848484244612</c:v>
                </c:pt>
                <c:pt idx="1654">
                  <c:v>0.11735275760293</c:v>
                </c:pt>
                <c:pt idx="1655">
                  <c:v>0.117866736865706</c:v>
                </c:pt>
                <c:pt idx="1656">
                  <c:v>0.118391636659702</c:v>
                </c:pt>
                <c:pt idx="1657">
                  <c:v>0.118916671011183</c:v>
                </c:pt>
                <c:pt idx="1658">
                  <c:v>0.119443130824301</c:v>
                </c:pt>
                <c:pt idx="1659">
                  <c:v>0.119978929493162</c:v>
                </c:pt>
                <c:pt idx="1660">
                  <c:v>0.12050688409143</c:v>
                </c:pt>
                <c:pt idx="1661">
                  <c:v>0.121043071664042</c:v>
                </c:pt>
                <c:pt idx="1662">
                  <c:v>0.121583710114161</c:v>
                </c:pt>
                <c:pt idx="1663">
                  <c:v>0.122125319706069</c:v>
                </c:pt>
                <c:pt idx="1664">
                  <c:v>0.122676000330183</c:v>
                </c:pt>
                <c:pt idx="1665">
                  <c:v>0.123238419559267</c:v>
                </c:pt>
                <c:pt idx="1666">
                  <c:v>0.123796024769545</c:v>
                </c:pt>
                <c:pt idx="1667">
                  <c:v>0.124359826743603</c:v>
                </c:pt>
                <c:pt idx="1668">
                  <c:v>0.124920982552899</c:v>
                </c:pt>
                <c:pt idx="1669">
                  <c:v>0.125476537562079</c:v>
                </c:pt>
                <c:pt idx="1670">
                  <c:v>0.126040337880453</c:v>
                </c:pt>
                <c:pt idx="1671">
                  <c:v>0.126607938458522</c:v>
                </c:pt>
                <c:pt idx="1672">
                  <c:v>0.127174309757021</c:v>
                </c:pt>
                <c:pt idx="1673">
                  <c:v>0.127754848798116</c:v>
                </c:pt>
                <c:pt idx="1674">
                  <c:v>0.128335113757187</c:v>
                </c:pt>
                <c:pt idx="1675">
                  <c:v>0.128915326512522</c:v>
                </c:pt>
                <c:pt idx="1676">
                  <c:v>0.129503057648738</c:v>
                </c:pt>
                <c:pt idx="1677">
                  <c:v>0.130083552946647</c:v>
                </c:pt>
                <c:pt idx="1678">
                  <c:v>0.130658864561055</c:v>
                </c:pt>
                <c:pt idx="1679">
                  <c:v>0.131242102699147</c:v>
                </c:pt>
                <c:pt idx="1680">
                  <c:v>0.131822184059355</c:v>
                </c:pt>
                <c:pt idx="1681">
                  <c:v>0.132410385989481</c:v>
                </c:pt>
                <c:pt idx="1682">
                  <c:v>0.133012039313714</c:v>
                </c:pt>
                <c:pt idx="1683">
                  <c:v>0.133603840553098</c:v>
                </c:pt>
                <c:pt idx="1684">
                  <c:v>0.13419761735532</c:v>
                </c:pt>
                <c:pt idx="1685">
                  <c:v>0.134787455466059</c:v>
                </c:pt>
                <c:pt idx="1686">
                  <c:v>0.135369523250394</c:v>
                </c:pt>
                <c:pt idx="1687">
                  <c:v>0.135954374058379</c:v>
                </c:pt>
                <c:pt idx="1688">
                  <c:v>0.136542199535502</c:v>
                </c:pt>
                <c:pt idx="1689">
                  <c:v>0.137126606951157</c:v>
                </c:pt>
                <c:pt idx="1690">
                  <c:v>0.137724297129446</c:v>
                </c:pt>
                <c:pt idx="1691">
                  <c:v>0.13832039973802</c:v>
                </c:pt>
                <c:pt idx="1692">
                  <c:v>0.138914237767458</c:v>
                </c:pt>
                <c:pt idx="1693">
                  <c:v>0.139512238982651</c:v>
                </c:pt>
                <c:pt idx="1694">
                  <c:v>0.140104319370455</c:v>
                </c:pt>
                <c:pt idx="1695">
                  <c:v>0.140688390864266</c:v>
                </c:pt>
                <c:pt idx="1696">
                  <c:v>0.141279787934489</c:v>
                </c:pt>
                <c:pt idx="1697">
                  <c:v>0.14186801660392</c:v>
                </c:pt>
                <c:pt idx="1698">
                  <c:v>0.14246370550659</c:v>
                </c:pt>
                <c:pt idx="1699">
                  <c:v>0.143069860057698</c:v>
                </c:pt>
                <c:pt idx="1700">
                  <c:v>0.143669860727257</c:v>
                </c:pt>
                <c:pt idx="1701">
                  <c:v>0.144269996864928</c:v>
                </c:pt>
                <c:pt idx="1702">
                  <c:v>0.144874694612291</c:v>
                </c:pt>
                <c:pt idx="1703">
                  <c:v>0.145465839935674</c:v>
                </c:pt>
                <c:pt idx="1704">
                  <c:v>0.146060205052296</c:v>
                </c:pt>
                <c:pt idx="1705">
                  <c:v>0.146656032303969</c:v>
                </c:pt>
                <c:pt idx="1706">
                  <c:v>0.147245975600349</c:v>
                </c:pt>
                <c:pt idx="1707">
                  <c:v>0.147845327274667</c:v>
                </c:pt>
                <c:pt idx="1708">
                  <c:v>0.148452978978554</c:v>
                </c:pt>
                <c:pt idx="1709">
                  <c:v>0.149053639156951</c:v>
                </c:pt>
                <c:pt idx="1710">
                  <c:v>0.149659706155459</c:v>
                </c:pt>
                <c:pt idx="1711">
                  <c:v>0.150257359445095</c:v>
                </c:pt>
                <c:pt idx="1712">
                  <c:v>0.150846977084875</c:v>
                </c:pt>
                <c:pt idx="1713">
                  <c:v>0.151440761735042</c:v>
                </c:pt>
                <c:pt idx="1714">
                  <c:v>0.15203165239758</c:v>
                </c:pt>
                <c:pt idx="1715">
                  <c:v>0.152622656193044</c:v>
                </c:pt>
                <c:pt idx="1716">
                  <c:v>0.153221585055192</c:v>
                </c:pt>
                <c:pt idx="1717">
                  <c:v>0.153808853808377</c:v>
                </c:pt>
                <c:pt idx="1718">
                  <c:v>0.154389454242256</c:v>
                </c:pt>
                <c:pt idx="1719">
                  <c:v>0.154970346523656</c:v>
                </c:pt>
                <c:pt idx="1720">
                  <c:v>0.155537101295259</c:v>
                </c:pt>
                <c:pt idx="1721">
                  <c:v>0.156101186275482</c:v>
                </c:pt>
                <c:pt idx="1722">
                  <c:v>0.156659607854154</c:v>
                </c:pt>
                <c:pt idx="1723">
                  <c:v>0.157205432520972</c:v>
                </c:pt>
                <c:pt idx="1724">
                  <c:v>0.157750441713466</c:v>
                </c:pt>
                <c:pt idx="1725">
                  <c:v>0.158295057962338</c:v>
                </c:pt>
                <c:pt idx="1726">
                  <c:v>0.158822060558531</c:v>
                </c:pt>
                <c:pt idx="1727">
                  <c:v>0.159344724184937</c:v>
                </c:pt>
                <c:pt idx="1728">
                  <c:v>0.159850136008528</c:v>
                </c:pt>
                <c:pt idx="1729">
                  <c:v>0.160336754868428</c:v>
                </c:pt>
                <c:pt idx="1730">
                  <c:v>0.160817775676648</c:v>
                </c:pt>
                <c:pt idx="1731">
                  <c:v>0.161286207934221</c:v>
                </c:pt>
                <c:pt idx="1732">
                  <c:v>0.161745364384519</c:v>
                </c:pt>
                <c:pt idx="1733">
                  <c:v>0.162199599328968</c:v>
                </c:pt>
                <c:pt idx="1734">
                  <c:v>0.162636517418755</c:v>
                </c:pt>
                <c:pt idx="1735">
                  <c:v>0.163057507210308</c:v>
                </c:pt>
                <c:pt idx="1736">
                  <c:v>0.163472002744675</c:v>
                </c:pt>
                <c:pt idx="1737">
                  <c:v>0.163866433170107</c:v>
                </c:pt>
                <c:pt idx="1738">
                  <c:v>0.164250897616148</c:v>
                </c:pt>
                <c:pt idx="1739">
                  <c:v>0.164628262023131</c:v>
                </c:pt>
                <c:pt idx="1740">
                  <c:v>0.164993116574155</c:v>
                </c:pt>
                <c:pt idx="1741">
                  <c:v>0.165350713647074</c:v>
                </c:pt>
                <c:pt idx="1742">
                  <c:v>0.165702303896348</c:v>
                </c:pt>
                <c:pt idx="1743">
                  <c:v>0.166038385149505</c:v>
                </c:pt>
                <c:pt idx="1744">
                  <c:v>0.166362706406249</c:v>
                </c:pt>
                <c:pt idx="1745">
                  <c:v>0.166676169998116</c:v>
                </c:pt>
                <c:pt idx="1746">
                  <c:v>0.166975905795892</c:v>
                </c:pt>
                <c:pt idx="1747">
                  <c:v>0.167267794360717</c:v>
                </c:pt>
                <c:pt idx="1748">
                  <c:v>0.167548000729746</c:v>
                </c:pt>
                <c:pt idx="1749">
                  <c:v>0.167820301933421</c:v>
                </c:pt>
                <c:pt idx="1750">
                  <c:v>0.168084462831418</c:v>
                </c:pt>
                <c:pt idx="1751">
                  <c:v>0.168337060378657</c:v>
                </c:pt>
                <c:pt idx="1752">
                  <c:v>0.168578790360027</c:v>
                </c:pt>
                <c:pt idx="1753">
                  <c:v>0.168813832716809</c:v>
                </c:pt>
                <c:pt idx="1754">
                  <c:v>0.16903287159072</c:v>
                </c:pt>
                <c:pt idx="1755">
                  <c:v>0.16924133989546</c:v>
                </c:pt>
                <c:pt idx="1756">
                  <c:v>0.169437313030163</c:v>
                </c:pt>
                <c:pt idx="1757">
                  <c:v>0.169619435585208</c:v>
                </c:pt>
                <c:pt idx="1758">
                  <c:v>0.169797901031044</c:v>
                </c:pt>
                <c:pt idx="1759">
                  <c:v>0.169967031362984</c:v>
                </c:pt>
                <c:pt idx="1760">
                  <c:v>0.170129441105657</c:v>
                </c:pt>
                <c:pt idx="1761">
                  <c:v>0.170286268293858</c:v>
                </c:pt>
                <c:pt idx="1762">
                  <c:v>0.170433247354296</c:v>
                </c:pt>
                <c:pt idx="1763">
                  <c:v>0.170566559433937</c:v>
                </c:pt>
                <c:pt idx="1764">
                  <c:v>0.170701877392001</c:v>
                </c:pt>
                <c:pt idx="1765">
                  <c:v>0.170828267518017</c:v>
                </c:pt>
                <c:pt idx="1766">
                  <c:v>0.170957572493288</c:v>
                </c:pt>
                <c:pt idx="1767">
                  <c:v>0.171087196651432</c:v>
                </c:pt>
                <c:pt idx="1768">
                  <c:v>0.171215064376593</c:v>
                </c:pt>
                <c:pt idx="1769">
                  <c:v>0.171341461141904</c:v>
                </c:pt>
                <c:pt idx="1770">
                  <c:v>0.171467793815666</c:v>
                </c:pt>
                <c:pt idx="1771">
                  <c:v>0.171593513290087</c:v>
                </c:pt>
                <c:pt idx="1772">
                  <c:v>0.171718176371521</c:v>
                </c:pt>
                <c:pt idx="1773">
                  <c:v>0.17184289932251</c:v>
                </c:pt>
                <c:pt idx="1774">
                  <c:v>0.171965785225233</c:v>
                </c:pt>
                <c:pt idx="1775">
                  <c:v>0.172087954663568</c:v>
                </c:pt>
                <c:pt idx="1776">
                  <c:v>0.172208331657781</c:v>
                </c:pt>
                <c:pt idx="1777">
                  <c:v>0.17232752111223</c:v>
                </c:pt>
                <c:pt idx="1778">
                  <c:v>0.172446418056885</c:v>
                </c:pt>
                <c:pt idx="1779">
                  <c:v>0.172561562773254</c:v>
                </c:pt>
                <c:pt idx="1780">
                  <c:v>0.172674857676029</c:v>
                </c:pt>
                <c:pt idx="1781">
                  <c:v>0.172785787764523</c:v>
                </c:pt>
                <c:pt idx="1782">
                  <c:v>0.172893930474917</c:v>
                </c:pt>
                <c:pt idx="1783">
                  <c:v>0.17299908010496</c:v>
                </c:pt>
                <c:pt idx="1784">
                  <c:v>0.173102580822176</c:v>
                </c:pt>
                <c:pt idx="1785">
                  <c:v>0.173202612400055</c:v>
                </c:pt>
                <c:pt idx="1786">
                  <c:v>0.173298170599673</c:v>
                </c:pt>
                <c:pt idx="1787">
                  <c:v>0.173393415494098</c:v>
                </c:pt>
                <c:pt idx="1788">
                  <c:v>0.173486965066857</c:v>
                </c:pt>
                <c:pt idx="1789">
                  <c:v>0.173578066726526</c:v>
                </c:pt>
                <c:pt idx="1790">
                  <c:v>0.173668583052026</c:v>
                </c:pt>
                <c:pt idx="1791">
                  <c:v>0.173754807959</c:v>
                </c:pt>
                <c:pt idx="1792">
                  <c:v>0.173836829480198</c:v>
                </c:pt>
                <c:pt idx="1793">
                  <c:v>0.173917394379775</c:v>
                </c:pt>
                <c:pt idx="1794">
                  <c:v>0.173994273543358</c:v>
                </c:pt>
                <c:pt idx="1795">
                  <c:v>0.174064994338486</c:v>
                </c:pt>
                <c:pt idx="1796">
                  <c:v>0.174132031036748</c:v>
                </c:pt>
                <c:pt idx="1797">
                  <c:v>0.174197376072407</c:v>
                </c:pt>
                <c:pt idx="1798">
                  <c:v>0.17425978988409</c:v>
                </c:pt>
                <c:pt idx="1799">
                  <c:v>0.174319298168023</c:v>
                </c:pt>
                <c:pt idx="1800">
                  <c:v>0.174375158184105</c:v>
                </c:pt>
                <c:pt idx="1801">
                  <c:v>0.174427531659603</c:v>
                </c:pt>
                <c:pt idx="1802">
                  <c:v>0.174476628270414</c:v>
                </c:pt>
                <c:pt idx="1803">
                  <c:v>0.174520794600248</c:v>
                </c:pt>
                <c:pt idx="1804">
                  <c:v>0.174563564923075</c:v>
                </c:pt>
                <c:pt idx="1805">
                  <c:v>0.174606164561378</c:v>
                </c:pt>
                <c:pt idx="1806">
                  <c:v>0.174642449816068</c:v>
                </c:pt>
                <c:pt idx="1807">
                  <c:v>0.17467379849818</c:v>
                </c:pt>
                <c:pt idx="1808">
                  <c:v>0.174701640341017</c:v>
                </c:pt>
                <c:pt idx="1809">
                  <c:v>0.174726374414232</c:v>
                </c:pt>
                <c:pt idx="1810">
                  <c:v>0.174744173934062</c:v>
                </c:pt>
                <c:pt idx="1811">
                  <c:v>0.174757104631927</c:v>
                </c:pt>
                <c:pt idx="1812">
                  <c:v>0.17476580556896</c:v>
                </c:pt>
                <c:pt idx="1813">
                  <c:v>0.174766208844052</c:v>
                </c:pt>
                <c:pt idx="1814">
                  <c:v>0.174757942044073</c:v>
                </c:pt>
                <c:pt idx="1815">
                  <c:v>0.174743794649839</c:v>
                </c:pt>
                <c:pt idx="1816">
                  <c:v>0.17472336217761</c:v>
                </c:pt>
                <c:pt idx="1817">
                  <c:v>0.174694796403249</c:v>
                </c:pt>
                <c:pt idx="1818">
                  <c:v>0.174654130025042</c:v>
                </c:pt>
                <c:pt idx="1819">
                  <c:v>0.174605453196499</c:v>
                </c:pt>
                <c:pt idx="1820">
                  <c:v>0.174546314610375</c:v>
                </c:pt>
                <c:pt idx="1821">
                  <c:v>0.174481357451942</c:v>
                </c:pt>
                <c:pt idx="1822">
                  <c:v>0.174408958322472</c:v>
                </c:pt>
                <c:pt idx="1823">
                  <c:v>0.174327828188737</c:v>
                </c:pt>
                <c:pt idx="1824">
                  <c:v>0.17424124090208</c:v>
                </c:pt>
                <c:pt idx="1825">
                  <c:v>0.174140112482839</c:v>
                </c:pt>
                <c:pt idx="1826">
                  <c:v>0.174026860445738</c:v>
                </c:pt>
                <c:pt idx="1827">
                  <c:v>0.17390335102876</c:v>
                </c:pt>
                <c:pt idx="1828">
                  <c:v>0.173766897734669</c:v>
                </c:pt>
                <c:pt idx="1829">
                  <c:v>0.173622811320755</c:v>
                </c:pt>
                <c:pt idx="1830">
                  <c:v>0.1734704687198</c:v>
                </c:pt>
                <c:pt idx="1831">
                  <c:v>0.173304938574632</c:v>
                </c:pt>
                <c:pt idx="1832">
                  <c:v>0.173129386289252</c:v>
                </c:pt>
                <c:pt idx="1833">
                  <c:v>0.172940579007069</c:v>
                </c:pt>
                <c:pt idx="1834">
                  <c:v>0.172735008680158</c:v>
                </c:pt>
                <c:pt idx="1835">
                  <c:v>0.172523656189442</c:v>
                </c:pt>
                <c:pt idx="1836">
                  <c:v>0.172304205050071</c:v>
                </c:pt>
                <c:pt idx="1837">
                  <c:v>0.172074672530095</c:v>
                </c:pt>
                <c:pt idx="1838">
                  <c:v>0.171842108534442</c:v>
                </c:pt>
                <c:pt idx="1839">
                  <c:v>0.171599003540145</c:v>
                </c:pt>
                <c:pt idx="1840">
                  <c:v>0.171345421572526</c:v>
                </c:pt>
                <c:pt idx="1841">
                  <c:v>0.17108901788791</c:v>
                </c:pt>
                <c:pt idx="1842">
                  <c:v>0.170817908479108</c:v>
                </c:pt>
                <c:pt idx="1843">
                  <c:v>0.170538627439075</c:v>
                </c:pt>
                <c:pt idx="1844">
                  <c:v>0.17025605244769</c:v>
                </c:pt>
                <c:pt idx="1845">
                  <c:v>0.16996337859167</c:v>
                </c:pt>
                <c:pt idx="1846">
                  <c:v>0.169670831759771</c:v>
                </c:pt>
                <c:pt idx="1847">
                  <c:v>0.169377397729291</c:v>
                </c:pt>
                <c:pt idx="1848">
                  <c:v>0.169074825230572</c:v>
                </c:pt>
                <c:pt idx="1849">
                  <c:v>0.168766878909535</c:v>
                </c:pt>
                <c:pt idx="1850">
                  <c:v>0.168455481231213</c:v>
                </c:pt>
                <c:pt idx="1851">
                  <c:v>0.168134252809816</c:v>
                </c:pt>
                <c:pt idx="1852">
                  <c:v>0.167818160404762</c:v>
                </c:pt>
                <c:pt idx="1853">
                  <c:v>0.167501150767009</c:v>
                </c:pt>
                <c:pt idx="1854">
                  <c:v>0.167183645781544</c:v>
                </c:pt>
                <c:pt idx="1855">
                  <c:v>0.166866436865595</c:v>
                </c:pt>
                <c:pt idx="1856">
                  <c:v>0.166549186739657</c:v>
                </c:pt>
                <c:pt idx="1857">
                  <c:v>0.16623074238499</c:v>
                </c:pt>
                <c:pt idx="1858">
                  <c:v>0.165915196686983</c:v>
                </c:pt>
                <c:pt idx="1859">
                  <c:v>0.165599333693584</c:v>
                </c:pt>
                <c:pt idx="1860">
                  <c:v>0.165288620541493</c:v>
                </c:pt>
                <c:pt idx="1861">
                  <c:v>0.164981011301279</c:v>
                </c:pt>
                <c:pt idx="1862">
                  <c:v>0.164674355983734</c:v>
                </c:pt>
                <c:pt idx="1863">
                  <c:v>0.164374489585559</c:v>
                </c:pt>
                <c:pt idx="1864">
                  <c:v>0.164077168189817</c:v>
                </c:pt>
                <c:pt idx="1865">
                  <c:v>0.163781691326035</c:v>
                </c:pt>
                <c:pt idx="1866">
                  <c:v>0.1634908781449</c:v>
                </c:pt>
                <c:pt idx="1867">
                  <c:v>0.163194568438662</c:v>
                </c:pt>
                <c:pt idx="1868">
                  <c:v>0.162900632603301</c:v>
                </c:pt>
                <c:pt idx="1869">
                  <c:v>0.162611874971125</c:v>
                </c:pt>
                <c:pt idx="1870">
                  <c:v>0.162321283519268</c:v>
                </c:pt>
                <c:pt idx="1871">
                  <c:v>0.162036976847384</c:v>
                </c:pt>
                <c:pt idx="1872">
                  <c:v>0.161748682078388</c:v>
                </c:pt>
                <c:pt idx="1873">
                  <c:v>0.16145514988237</c:v>
                </c:pt>
                <c:pt idx="1874">
                  <c:v>0.161159488459428</c:v>
                </c:pt>
                <c:pt idx="1875">
                  <c:v>0.160855982253949</c:v>
                </c:pt>
                <c:pt idx="1876">
                  <c:v>0.160540891902314</c:v>
                </c:pt>
                <c:pt idx="1877">
                  <c:v>0.160233579294549</c:v>
                </c:pt>
                <c:pt idx="1878">
                  <c:v>0.159921496195926</c:v>
                </c:pt>
                <c:pt idx="1879">
                  <c:v>0.159613534841273</c:v>
                </c:pt>
                <c:pt idx="1880">
                  <c:v>0.159308835681942</c:v>
                </c:pt>
                <c:pt idx="1881">
                  <c:v>0.159004514598184</c:v>
                </c:pt>
                <c:pt idx="1882">
                  <c:v>0.158700207521518</c:v>
                </c:pt>
                <c:pt idx="1883">
                  <c:v>0.158398913409975</c:v>
                </c:pt>
                <c:pt idx="1884">
                  <c:v>0.158097195426623</c:v>
                </c:pt>
                <c:pt idx="1885">
                  <c:v>0.157804746081432</c:v>
                </c:pt>
                <c:pt idx="1886">
                  <c:v>0.157514040420453</c:v>
                </c:pt>
                <c:pt idx="1887">
                  <c:v>0.15723357397649</c:v>
                </c:pt>
                <c:pt idx="1888">
                  <c:v>0.15696127191186</c:v>
                </c:pt>
                <c:pt idx="1889">
                  <c:v>0.156699452251196</c:v>
                </c:pt>
                <c:pt idx="1890">
                  <c:v>0.15644795389639</c:v>
                </c:pt>
                <c:pt idx="1891">
                  <c:v>0.156208944204781</c:v>
                </c:pt>
                <c:pt idx="1892">
                  <c:v>0.155973579502768</c:v>
                </c:pt>
                <c:pt idx="1893">
                  <c:v>0.15575396378835</c:v>
                </c:pt>
                <c:pt idx="1894">
                  <c:v>0.155546284483539</c:v>
                </c:pt>
                <c:pt idx="1895">
                  <c:v>0.155345162202915</c:v>
                </c:pt>
                <c:pt idx="1896">
                  <c:v>0.155159609019756</c:v>
                </c:pt>
                <c:pt idx="1897">
                  <c:v>0.154981428633134</c:v>
                </c:pt>
                <c:pt idx="1898">
                  <c:v>0.154799647033215</c:v>
                </c:pt>
                <c:pt idx="1899">
                  <c:v>0.154610614793168</c:v>
                </c:pt>
                <c:pt idx="1900">
                  <c:v>0.154403519133727</c:v>
                </c:pt>
                <c:pt idx="1901">
                  <c:v>0.154174786027935</c:v>
                </c:pt>
                <c:pt idx="1902">
                  <c:v>0.153913940274053</c:v>
                </c:pt>
                <c:pt idx="1903">
                  <c:v>0.153614521854454</c:v>
                </c:pt>
                <c:pt idx="1904">
                  <c:v>0.153273977107472</c:v>
                </c:pt>
                <c:pt idx="1905">
                  <c:v>0.152875666436222</c:v>
                </c:pt>
                <c:pt idx="1906">
                  <c:v>0.152424609214067</c:v>
                </c:pt>
                <c:pt idx="1907">
                  <c:v>0.151912774377399</c:v>
                </c:pt>
                <c:pt idx="1908">
                  <c:v>0.151328630199035</c:v>
                </c:pt>
                <c:pt idx="1909">
                  <c:v>0.150688440832827</c:v>
                </c:pt>
                <c:pt idx="1910">
                  <c:v>0.150010779350996</c:v>
                </c:pt>
                <c:pt idx="1911">
                  <c:v>0.149263264867995</c:v>
                </c:pt>
                <c:pt idx="1912">
                  <c:v>0.14852035343647</c:v>
                </c:pt>
                <c:pt idx="1913">
                  <c:v>0.147744757003254</c:v>
                </c:pt>
                <c:pt idx="1914">
                  <c:v>0.146978783640597</c:v>
                </c:pt>
                <c:pt idx="1915">
                  <c:v>0.14619801806079</c:v>
                </c:pt>
                <c:pt idx="1916">
                  <c:v>0.14544610992074</c:v>
                </c:pt>
                <c:pt idx="1917">
                  <c:v>0.144685770206981</c:v>
                </c:pt>
                <c:pt idx="1918">
                  <c:v>0.143977247128884</c:v>
                </c:pt>
                <c:pt idx="1919">
                  <c:v>0.143289608558019</c:v>
                </c:pt>
                <c:pt idx="1920">
                  <c:v>0.142636826998658</c:v>
                </c:pt>
                <c:pt idx="1921">
                  <c:v>0.142019191185633</c:v>
                </c:pt>
                <c:pt idx="1922">
                  <c:v>0.141424214045207</c:v>
                </c:pt>
                <c:pt idx="1923">
                  <c:v>0.140858854485883</c:v>
                </c:pt>
                <c:pt idx="1924">
                  <c:v>0.140309849331776</c:v>
                </c:pt>
                <c:pt idx="1925">
                  <c:v>0.139776461852921</c:v>
                </c:pt>
                <c:pt idx="1926">
                  <c:v>0.13927430053552</c:v>
                </c:pt>
                <c:pt idx="1927">
                  <c:v>0.138796001821756</c:v>
                </c:pt>
                <c:pt idx="1928">
                  <c:v>0.138337592035532</c:v>
                </c:pt>
                <c:pt idx="1929">
                  <c:v>0.137913531810045</c:v>
                </c:pt>
                <c:pt idx="1930">
                  <c:v>0.137507189710935</c:v>
                </c:pt>
                <c:pt idx="1931">
                  <c:v>0.137119382421176</c:v>
                </c:pt>
                <c:pt idx="1932">
                  <c:v>0.13675228693419</c:v>
                </c:pt>
                <c:pt idx="1933">
                  <c:v>0.136398025221295</c:v>
                </c:pt>
                <c:pt idx="1934">
                  <c:v>0.136069490098291</c:v>
                </c:pt>
                <c:pt idx="1935">
                  <c:v>0.135763124293751</c:v>
                </c:pt>
                <c:pt idx="1936">
                  <c:v>0.135474328051011</c:v>
                </c:pt>
                <c:pt idx="1937">
                  <c:v>0.135206413302157</c:v>
                </c:pt>
                <c:pt idx="1938">
                  <c:v>0.134946301596032</c:v>
                </c:pt>
                <c:pt idx="1939">
                  <c:v>0.13468797241648</c:v>
                </c:pt>
                <c:pt idx="1940">
                  <c:v>0.134426763769653</c:v>
                </c:pt>
                <c:pt idx="1941">
                  <c:v>0.13414723676112</c:v>
                </c:pt>
                <c:pt idx="1942">
                  <c:v>0.133854852683014</c:v>
                </c:pt>
                <c:pt idx="1943">
                  <c:v>0.133539503415426</c:v>
                </c:pt>
                <c:pt idx="1944">
                  <c:v>0.133186157842477</c:v>
                </c:pt>
                <c:pt idx="1945">
                  <c:v>0.132802121904161</c:v>
                </c:pt>
                <c:pt idx="1946">
                  <c:v>0.132368610832426</c:v>
                </c:pt>
                <c:pt idx="1947">
                  <c:v>0.131889631152153</c:v>
                </c:pt>
                <c:pt idx="1948">
                  <c:v>0.13136729599701</c:v>
                </c:pt>
                <c:pt idx="1949">
                  <c:v>0.130792970640792</c:v>
                </c:pt>
                <c:pt idx="1950">
                  <c:v>0.130184499505493</c:v>
                </c:pt>
                <c:pt idx="1951">
                  <c:v>0.129556572271718</c:v>
                </c:pt>
                <c:pt idx="1952">
                  <c:v>0.128901618752215</c:v>
                </c:pt>
                <c:pt idx="1953">
                  <c:v>0.128253155979845</c:v>
                </c:pt>
                <c:pt idx="1954">
                  <c:v>0.127605596383413</c:v>
                </c:pt>
                <c:pt idx="1955">
                  <c:v>0.126963568429152</c:v>
                </c:pt>
                <c:pt idx="1956">
                  <c:v>0.126350019690063</c:v>
                </c:pt>
                <c:pt idx="1957">
                  <c:v>0.125743856628736</c:v>
                </c:pt>
                <c:pt idx="1958">
                  <c:v>0.12516872142752</c:v>
                </c:pt>
                <c:pt idx="1959">
                  <c:v>0.124623956365718</c:v>
                </c:pt>
                <c:pt idx="1960">
                  <c:v>0.124098032414913</c:v>
                </c:pt>
                <c:pt idx="1961">
                  <c:v>0.123602394875553</c:v>
                </c:pt>
                <c:pt idx="1962">
                  <c:v>0.123126351551877</c:v>
                </c:pt>
                <c:pt idx="1963">
                  <c:v>0.122664165662395</c:v>
                </c:pt>
                <c:pt idx="1964">
                  <c:v>0.122218502114217</c:v>
                </c:pt>
                <c:pt idx="1965">
                  <c:v>0.121774866680304</c:v>
                </c:pt>
                <c:pt idx="1966">
                  <c:v>0.121340567304028</c:v>
                </c:pt>
                <c:pt idx="1967">
                  <c:v>0.120914366394281</c:v>
                </c:pt>
                <c:pt idx="1968">
                  <c:v>0.120484722107649</c:v>
                </c:pt>
                <c:pt idx="1969">
                  <c:v>0.120068371858862</c:v>
                </c:pt>
                <c:pt idx="1970">
                  <c:v>0.119654002123409</c:v>
                </c:pt>
                <c:pt idx="1971">
                  <c:v>0.119236227638192</c:v>
                </c:pt>
                <c:pt idx="1972">
                  <c:v>0.118823415156868</c:v>
                </c:pt>
                <c:pt idx="1973">
                  <c:v>0.118403459638357</c:v>
                </c:pt>
                <c:pt idx="1974">
                  <c:v>0.117973445927103</c:v>
                </c:pt>
                <c:pt idx="1975">
                  <c:v>0.117549488983221</c:v>
                </c:pt>
                <c:pt idx="1976">
                  <c:v>0.117121921802561</c:v>
                </c:pt>
                <c:pt idx="1977">
                  <c:v>0.116698394094904</c:v>
                </c:pt>
                <c:pt idx="1978">
                  <c:v>0.116283750906587</c:v>
                </c:pt>
                <c:pt idx="1979">
                  <c:v>0.115862730609046</c:v>
                </c:pt>
                <c:pt idx="1980">
                  <c:v>0.115442451818122</c:v>
                </c:pt>
                <c:pt idx="1981">
                  <c:v>0.115018641832802</c:v>
                </c:pt>
                <c:pt idx="1982">
                  <c:v>0.114584032826954</c:v>
                </c:pt>
                <c:pt idx="1983">
                  <c:v>0.11416226134532</c:v>
                </c:pt>
                <c:pt idx="1984">
                  <c:v>0.113744545214706</c:v>
                </c:pt>
                <c:pt idx="1985">
                  <c:v>0.11332995713585</c:v>
                </c:pt>
                <c:pt idx="1986">
                  <c:v>0.11292788312667</c:v>
                </c:pt>
                <c:pt idx="1987">
                  <c:v>0.112515035404099</c:v>
                </c:pt>
                <c:pt idx="1988">
                  <c:v>0.112100425801343</c:v>
                </c:pt>
                <c:pt idx="1989">
                  <c:v>0.111686605587602</c:v>
                </c:pt>
                <c:pt idx="1990">
                  <c:v>0.111265445484055</c:v>
                </c:pt>
                <c:pt idx="1991">
                  <c:v>0.110854765226444</c:v>
                </c:pt>
                <c:pt idx="1992">
                  <c:v>0.110456840114461</c:v>
                </c:pt>
                <c:pt idx="1993">
                  <c:v>0.110056637707684</c:v>
                </c:pt>
                <c:pt idx="1994">
                  <c:v>0.109663983186086</c:v>
                </c:pt>
                <c:pt idx="1995">
                  <c:v>0.109264928566085</c:v>
                </c:pt>
                <c:pt idx="1996">
                  <c:v>0.10886296413011</c:v>
                </c:pt>
                <c:pt idx="1997">
                  <c:v>0.108463732310467</c:v>
                </c:pt>
                <c:pt idx="1998">
                  <c:v>0.108058938847648</c:v>
                </c:pt>
                <c:pt idx="1999">
                  <c:v>0.107663746567236</c:v>
                </c:pt>
                <c:pt idx="2000">
                  <c:v>0.107269270014432</c:v>
                </c:pt>
                <c:pt idx="2001">
                  <c:v>0.106865756412347</c:v>
                </c:pt>
                <c:pt idx="2002">
                  <c:v>0.106468515793483</c:v>
                </c:pt>
                <c:pt idx="2003">
                  <c:v>0.106066454135709</c:v>
                </c:pt>
                <c:pt idx="2004">
                  <c:v>0.105662485708793</c:v>
                </c:pt>
                <c:pt idx="2005">
                  <c:v>0.105262549345692</c:v>
                </c:pt>
                <c:pt idx="2006">
                  <c:v>0.104850138773521</c:v>
                </c:pt>
                <c:pt idx="2007">
                  <c:v>0.104445679957668</c:v>
                </c:pt>
                <c:pt idx="2008">
                  <c:v>0.104045620560646</c:v>
                </c:pt>
                <c:pt idx="2009">
                  <c:v>0.103637896925211</c:v>
                </c:pt>
                <c:pt idx="2010">
                  <c:v>0.103247613898582</c:v>
                </c:pt>
                <c:pt idx="2011">
                  <c:v>0.102855732714136</c:v>
                </c:pt>
                <c:pt idx="2012">
                  <c:v>0.102457486531801</c:v>
                </c:pt>
                <c:pt idx="2013">
                  <c:v>0.102066761073139</c:v>
                </c:pt>
                <c:pt idx="2014">
                  <c:v>0.101662375397152</c:v>
                </c:pt>
                <c:pt idx="2015">
                  <c:v>0.101263527456257</c:v>
                </c:pt>
                <c:pt idx="2016">
                  <c:v>0.100879629477859</c:v>
                </c:pt>
                <c:pt idx="2017">
                  <c:v>0.100490475106571</c:v>
                </c:pt>
                <c:pt idx="2018">
                  <c:v>0.100108063626621</c:v>
                </c:pt>
                <c:pt idx="2019">
                  <c:v>0.0997275409847498</c:v>
                </c:pt>
                <c:pt idx="2020">
                  <c:v>0.099345494483908</c:v>
                </c:pt>
                <c:pt idx="2021">
                  <c:v>0.0989665793875853</c:v>
                </c:pt>
                <c:pt idx="2022">
                  <c:v>0.0985837887641456</c:v>
                </c:pt>
                <c:pt idx="2023">
                  <c:v>0.0982105657955011</c:v>
                </c:pt>
                <c:pt idx="2024">
                  <c:v>0.0978354469521178</c:v>
                </c:pt>
                <c:pt idx="2025">
                  <c:v>0.0974549997680717</c:v>
                </c:pt>
                <c:pt idx="2026">
                  <c:v>0.0970911849704054</c:v>
                </c:pt>
                <c:pt idx="2027">
                  <c:v>0.0967236634012726</c:v>
                </c:pt>
                <c:pt idx="2028">
                  <c:v>0.0963501861608691</c:v>
                </c:pt>
                <c:pt idx="2029">
                  <c:v>0.0959894221276045</c:v>
                </c:pt>
                <c:pt idx="2030">
                  <c:v>0.0956218686617083</c:v>
                </c:pt>
                <c:pt idx="2031">
                  <c:v>0.0952473970502615</c:v>
                </c:pt>
                <c:pt idx="2032">
                  <c:v>0.0948880748036835</c:v>
                </c:pt>
                <c:pt idx="2033">
                  <c:v>0.0945324916723702</c:v>
                </c:pt>
                <c:pt idx="2034">
                  <c:v>0.0941758692347341</c:v>
                </c:pt>
                <c:pt idx="2035">
                  <c:v>0.0938285265780158</c:v>
                </c:pt>
                <c:pt idx="2036">
                  <c:v>0.0934856835918294</c:v>
                </c:pt>
                <c:pt idx="2037">
                  <c:v>0.0931424989220169</c:v>
                </c:pt>
                <c:pt idx="2038">
                  <c:v>0.0928005983597702</c:v>
                </c:pt>
                <c:pt idx="2039">
                  <c:v>0.0924637231147952</c:v>
                </c:pt>
                <c:pt idx="2040">
                  <c:v>0.0921284426334832</c:v>
                </c:pt>
                <c:pt idx="2041">
                  <c:v>0.0917925880601009</c:v>
                </c:pt>
                <c:pt idx="2042">
                  <c:v>0.0914592408968343</c:v>
                </c:pt>
                <c:pt idx="2043">
                  <c:v>0.0911260962817404</c:v>
                </c:pt>
                <c:pt idx="2044">
                  <c:v>0.0908003319385979</c:v>
                </c:pt>
                <c:pt idx="2045">
                  <c:v>0.0904812924398316</c:v>
                </c:pt>
                <c:pt idx="2046">
                  <c:v>0.0901629384607077</c:v>
                </c:pt>
                <c:pt idx="2047">
                  <c:v>0.0898583931227525</c:v>
                </c:pt>
                <c:pt idx="2048">
                  <c:v>0.0895517265134388</c:v>
                </c:pt>
                <c:pt idx="2049">
                  <c:v>0.0892408811466561</c:v>
                </c:pt>
                <c:pt idx="2050">
                  <c:v>0.0889347649282879</c:v>
                </c:pt>
                <c:pt idx="2051">
                  <c:v>0.0886337207671669</c:v>
                </c:pt>
                <c:pt idx="2052">
                  <c:v>0.0883329500754674</c:v>
                </c:pt>
                <c:pt idx="2053">
                  <c:v>0.0880343979183171</c:v>
                </c:pt>
                <c:pt idx="2054">
                  <c:v>0.0877400333103206</c:v>
                </c:pt>
                <c:pt idx="2055">
                  <c:v>0.0874514190604289</c:v>
                </c:pt>
                <c:pt idx="2056">
                  <c:v>0.087162572476599</c:v>
                </c:pt>
                <c:pt idx="2057">
                  <c:v>0.0868735788679785</c:v>
                </c:pt>
                <c:pt idx="2058">
                  <c:v>0.0865876395752033</c:v>
                </c:pt>
                <c:pt idx="2059">
                  <c:v>0.0863080951074759</c:v>
                </c:pt>
                <c:pt idx="2060">
                  <c:v>0.0860310322791338</c:v>
                </c:pt>
                <c:pt idx="2061">
                  <c:v>0.0857487623145183</c:v>
                </c:pt>
                <c:pt idx="2062">
                  <c:v>0.085462500544058</c:v>
                </c:pt>
                <c:pt idx="2063">
                  <c:v>0.0851739671909147</c:v>
                </c:pt>
                <c:pt idx="2064">
                  <c:v>0.0848863595310185</c:v>
                </c:pt>
                <c:pt idx="2065">
                  <c:v>0.0846054509199328</c:v>
                </c:pt>
                <c:pt idx="2066">
                  <c:v>0.0843276956180731</c:v>
                </c:pt>
                <c:pt idx="2067">
                  <c:v>0.0840541413674752</c:v>
                </c:pt>
                <c:pt idx="2068">
                  <c:v>0.0837864417086045</c:v>
                </c:pt>
                <c:pt idx="2069">
                  <c:v>0.0835218692819277</c:v>
                </c:pt>
                <c:pt idx="2070">
                  <c:v>0.0832647388925155</c:v>
                </c:pt>
                <c:pt idx="2071">
                  <c:v>0.0830087069173654</c:v>
                </c:pt>
                <c:pt idx="2072">
                  <c:v>0.0827526963584953</c:v>
                </c:pt>
                <c:pt idx="2073">
                  <c:v>0.0825097091744343</c:v>
                </c:pt>
                <c:pt idx="2074">
                  <c:v>0.082254007872608</c:v>
                </c:pt>
                <c:pt idx="2075">
                  <c:v>0.081993624890844</c:v>
                </c:pt>
                <c:pt idx="2076">
                  <c:v>0.0817649623999993</c:v>
                </c:pt>
                <c:pt idx="2077">
                  <c:v>0.081540082477861</c:v>
                </c:pt>
                <c:pt idx="2078">
                  <c:v>0.0813180540833208</c:v>
                </c:pt>
                <c:pt idx="2079">
                  <c:v>0.0811081304483944</c:v>
                </c:pt>
                <c:pt idx="2080">
                  <c:v>0.0808965250435803</c:v>
                </c:pt>
                <c:pt idx="2081">
                  <c:v>0.0806834045300881</c:v>
                </c:pt>
                <c:pt idx="2082">
                  <c:v>0.0804821270207564</c:v>
                </c:pt>
                <c:pt idx="2083">
                  <c:v>0.0802992549952534</c:v>
                </c:pt>
                <c:pt idx="2084">
                  <c:v>0.0801150396466255</c:v>
                </c:pt>
                <c:pt idx="2085">
                  <c:v>0.0799228340635697</c:v>
                </c:pt>
                <c:pt idx="2086">
                  <c:v>0.0797315393222703</c:v>
                </c:pt>
                <c:pt idx="2087">
                  <c:v>0.0795575434548987</c:v>
                </c:pt>
                <c:pt idx="2088">
                  <c:v>0.0793928956737121</c:v>
                </c:pt>
                <c:pt idx="2089">
                  <c:v>0.0792269930160708</c:v>
                </c:pt>
                <c:pt idx="2090">
                  <c:v>0.0790847982631789</c:v>
                </c:pt>
                <c:pt idx="2091">
                  <c:v>0.0789434322383669</c:v>
                </c:pt>
                <c:pt idx="2092">
                  <c:v>0.0787896736794048</c:v>
                </c:pt>
                <c:pt idx="2093">
                  <c:v>0.0786567241781288</c:v>
                </c:pt>
                <c:pt idx="2094">
                  <c:v>0.0785308713631497</c:v>
                </c:pt>
                <c:pt idx="2095">
                  <c:v>0.0784011804726389</c:v>
                </c:pt>
                <c:pt idx="2096">
                  <c:v>0.078278372693393</c:v>
                </c:pt>
                <c:pt idx="2097">
                  <c:v>0.0781566320525275</c:v>
                </c:pt>
                <c:pt idx="2098">
                  <c:v>0.0780223652968804</c:v>
                </c:pt>
                <c:pt idx="2099">
                  <c:v>0.0778979983760251</c:v>
                </c:pt>
                <c:pt idx="2100">
                  <c:v>0.0778009608139594</c:v>
                </c:pt>
              </c:numCache>
            </c:numRef>
          </c:yVal>
          <c:smooth val="0"/>
        </c:ser>
        <c:axId val="41447138"/>
        <c:axId val="26165934"/>
      </c:scatterChart>
      <c:valAx>
        <c:axId val="41447138"/>
        <c:scaling>
          <c:orientation val="minMax"/>
          <c:max val="2500"/>
          <c:min val="400"/>
        </c:scaling>
        <c:delete val="0"/>
        <c:axPos val="b"/>
        <c:majorGridlines>
          <c:spPr>
            <a:ln w="9360">
              <a:solidFill>
                <a:srgbClr val="878787"/>
              </a:solidFill>
              <a:round/>
            </a:ln>
          </c:spPr>
        </c:majorGridlines>
        <c:title>
          <c:tx>
            <c:rich>
              <a:bodyPr rot="0"/>
              <a:lstStyle/>
              <a:p>
                <a:pPr>
                  <a:defRPr b="1" sz="1000" spc="-1" strike="noStrike">
                    <a:solidFill>
                      <a:srgbClr val="000000"/>
                    </a:solidFill>
                    <a:latin typeface="Calibri"/>
                  </a:defRPr>
                </a:pPr>
                <a:r>
                  <a:rPr b="1" sz="1000" spc="-1" strike="noStrike">
                    <a:solidFill>
                      <a:srgbClr val="000000"/>
                    </a:solidFill>
                    <a:latin typeface="Calibri"/>
                  </a:rPr>
                  <a:t>Wavelength (nm)</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6165934"/>
        <c:crosses val="autoZero"/>
        <c:crossBetween val="midCat"/>
      </c:valAx>
      <c:valAx>
        <c:axId val="26165934"/>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Reflectance</a:t>
                </a:r>
              </a:p>
            </c:rich>
          </c:tx>
          <c:overlay val="0"/>
          <c:spPr>
            <a:noFill/>
            <a:ln w="0">
              <a:noFill/>
            </a:ln>
          </c:spPr>
        </c:title>
        <c:numFmt formatCode="0.0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1447138"/>
        <c:crosses val="autoZero"/>
        <c:crossBetween val="midCat"/>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Figure 5b. −log10(p) against wavelength</a:t>
            </a:r>
          </a:p>
        </c:rich>
      </c:tx>
      <c:overlay val="0"/>
      <c:spPr>
        <a:noFill/>
        <a:ln w="0">
          <a:noFill/>
        </a:ln>
      </c:spPr>
    </c:title>
    <c:autoTitleDeleted val="0"/>
    <c:plotArea>
      <c:scatterChart>
        <c:scatterStyle val="line"/>
        <c:varyColors val="0"/>
        <c:ser>
          <c:idx val="0"/>
          <c:order val="0"/>
          <c:tx>
            <c:strRef>
              <c:f>37_ChartData!F4</c:f>
              <c:strCache>
                <c:ptCount val="1"/>
                <c:pt idx="0">
                  <c:v>−log10 p Welch</c:v>
                </c:pt>
              </c:strCache>
            </c:strRef>
          </c:tx>
          <c:spPr>
            <a:solidFill>
              <a:srgbClr val="1baf7a"/>
            </a:solidFill>
            <a:ln w="15120">
              <a:solidFill>
                <a:srgbClr val="1baf7a"/>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37_ChartData!$A$5:$A$2105</c:f>
              <c:numCache>
                <c:formatCode>0.00</c:formatCode>
                <c:ptCount val="2101"/>
                <c:pt idx="0">
                  <c:v>400</c:v>
                </c:pt>
                <c:pt idx="1">
                  <c:v>401</c:v>
                </c:pt>
                <c:pt idx="2">
                  <c:v>402</c:v>
                </c:pt>
                <c:pt idx="3">
                  <c:v>403</c:v>
                </c:pt>
                <c:pt idx="4">
                  <c:v>404</c:v>
                </c:pt>
                <c:pt idx="5">
                  <c:v>405</c:v>
                </c:pt>
                <c:pt idx="6">
                  <c:v>406</c:v>
                </c:pt>
                <c:pt idx="7">
                  <c:v>407</c:v>
                </c:pt>
                <c:pt idx="8">
                  <c:v>408</c:v>
                </c:pt>
                <c:pt idx="9">
                  <c:v>409</c:v>
                </c:pt>
                <c:pt idx="10">
                  <c:v>410</c:v>
                </c:pt>
                <c:pt idx="11">
                  <c:v>411</c:v>
                </c:pt>
                <c:pt idx="12">
                  <c:v>412</c:v>
                </c:pt>
                <c:pt idx="13">
                  <c:v>413</c:v>
                </c:pt>
                <c:pt idx="14">
                  <c:v>414</c:v>
                </c:pt>
                <c:pt idx="15">
                  <c:v>415</c:v>
                </c:pt>
                <c:pt idx="16">
                  <c:v>416</c:v>
                </c:pt>
                <c:pt idx="17">
                  <c:v>417</c:v>
                </c:pt>
                <c:pt idx="18">
                  <c:v>418</c:v>
                </c:pt>
                <c:pt idx="19">
                  <c:v>419</c:v>
                </c:pt>
                <c:pt idx="20">
                  <c:v>420</c:v>
                </c:pt>
                <c:pt idx="21">
                  <c:v>421</c:v>
                </c:pt>
                <c:pt idx="22">
                  <c:v>422</c:v>
                </c:pt>
                <c:pt idx="23">
                  <c:v>423</c:v>
                </c:pt>
                <c:pt idx="24">
                  <c:v>424</c:v>
                </c:pt>
                <c:pt idx="25">
                  <c:v>425</c:v>
                </c:pt>
                <c:pt idx="26">
                  <c:v>426</c:v>
                </c:pt>
                <c:pt idx="27">
                  <c:v>427</c:v>
                </c:pt>
                <c:pt idx="28">
                  <c:v>428</c:v>
                </c:pt>
                <c:pt idx="29">
                  <c:v>429</c:v>
                </c:pt>
                <c:pt idx="30">
                  <c:v>430</c:v>
                </c:pt>
                <c:pt idx="31">
                  <c:v>431</c:v>
                </c:pt>
                <c:pt idx="32">
                  <c:v>432</c:v>
                </c:pt>
                <c:pt idx="33">
                  <c:v>433</c:v>
                </c:pt>
                <c:pt idx="34">
                  <c:v>434</c:v>
                </c:pt>
                <c:pt idx="35">
                  <c:v>435</c:v>
                </c:pt>
                <c:pt idx="36">
                  <c:v>436</c:v>
                </c:pt>
                <c:pt idx="37">
                  <c:v>437</c:v>
                </c:pt>
                <c:pt idx="38">
                  <c:v>438</c:v>
                </c:pt>
                <c:pt idx="39">
                  <c:v>439</c:v>
                </c:pt>
                <c:pt idx="40">
                  <c:v>440</c:v>
                </c:pt>
                <c:pt idx="41">
                  <c:v>441</c:v>
                </c:pt>
                <c:pt idx="42">
                  <c:v>442</c:v>
                </c:pt>
                <c:pt idx="43">
                  <c:v>443</c:v>
                </c:pt>
                <c:pt idx="44">
                  <c:v>444</c:v>
                </c:pt>
                <c:pt idx="45">
                  <c:v>445</c:v>
                </c:pt>
                <c:pt idx="46">
                  <c:v>446</c:v>
                </c:pt>
                <c:pt idx="47">
                  <c:v>447</c:v>
                </c:pt>
                <c:pt idx="48">
                  <c:v>448</c:v>
                </c:pt>
                <c:pt idx="49">
                  <c:v>449</c:v>
                </c:pt>
                <c:pt idx="50">
                  <c:v>450</c:v>
                </c:pt>
                <c:pt idx="51">
                  <c:v>451</c:v>
                </c:pt>
                <c:pt idx="52">
                  <c:v>452</c:v>
                </c:pt>
                <c:pt idx="53">
                  <c:v>453</c:v>
                </c:pt>
                <c:pt idx="54">
                  <c:v>454</c:v>
                </c:pt>
                <c:pt idx="55">
                  <c:v>455</c:v>
                </c:pt>
                <c:pt idx="56">
                  <c:v>456</c:v>
                </c:pt>
                <c:pt idx="57">
                  <c:v>457</c:v>
                </c:pt>
                <c:pt idx="58">
                  <c:v>458</c:v>
                </c:pt>
                <c:pt idx="59">
                  <c:v>459</c:v>
                </c:pt>
                <c:pt idx="60">
                  <c:v>460</c:v>
                </c:pt>
                <c:pt idx="61">
                  <c:v>461</c:v>
                </c:pt>
                <c:pt idx="62">
                  <c:v>462</c:v>
                </c:pt>
                <c:pt idx="63">
                  <c:v>463</c:v>
                </c:pt>
                <c:pt idx="64">
                  <c:v>464</c:v>
                </c:pt>
                <c:pt idx="65">
                  <c:v>465</c:v>
                </c:pt>
                <c:pt idx="66">
                  <c:v>466</c:v>
                </c:pt>
                <c:pt idx="67">
                  <c:v>467</c:v>
                </c:pt>
                <c:pt idx="68">
                  <c:v>468</c:v>
                </c:pt>
                <c:pt idx="69">
                  <c:v>469</c:v>
                </c:pt>
                <c:pt idx="70">
                  <c:v>470</c:v>
                </c:pt>
                <c:pt idx="71">
                  <c:v>471</c:v>
                </c:pt>
                <c:pt idx="72">
                  <c:v>472</c:v>
                </c:pt>
                <c:pt idx="73">
                  <c:v>473</c:v>
                </c:pt>
                <c:pt idx="74">
                  <c:v>474</c:v>
                </c:pt>
                <c:pt idx="75">
                  <c:v>475</c:v>
                </c:pt>
                <c:pt idx="76">
                  <c:v>476</c:v>
                </c:pt>
                <c:pt idx="77">
                  <c:v>477</c:v>
                </c:pt>
                <c:pt idx="78">
                  <c:v>478</c:v>
                </c:pt>
                <c:pt idx="79">
                  <c:v>479</c:v>
                </c:pt>
                <c:pt idx="80">
                  <c:v>480</c:v>
                </c:pt>
                <c:pt idx="81">
                  <c:v>481</c:v>
                </c:pt>
                <c:pt idx="82">
                  <c:v>482</c:v>
                </c:pt>
                <c:pt idx="83">
                  <c:v>483</c:v>
                </c:pt>
                <c:pt idx="84">
                  <c:v>484</c:v>
                </c:pt>
                <c:pt idx="85">
                  <c:v>485</c:v>
                </c:pt>
                <c:pt idx="86">
                  <c:v>486</c:v>
                </c:pt>
                <c:pt idx="87">
                  <c:v>487</c:v>
                </c:pt>
                <c:pt idx="88">
                  <c:v>488</c:v>
                </c:pt>
                <c:pt idx="89">
                  <c:v>489</c:v>
                </c:pt>
                <c:pt idx="90">
                  <c:v>490</c:v>
                </c:pt>
                <c:pt idx="91">
                  <c:v>491</c:v>
                </c:pt>
                <c:pt idx="92">
                  <c:v>492</c:v>
                </c:pt>
                <c:pt idx="93">
                  <c:v>493</c:v>
                </c:pt>
                <c:pt idx="94">
                  <c:v>494</c:v>
                </c:pt>
                <c:pt idx="95">
                  <c:v>495</c:v>
                </c:pt>
                <c:pt idx="96">
                  <c:v>496</c:v>
                </c:pt>
                <c:pt idx="97">
                  <c:v>497</c:v>
                </c:pt>
                <c:pt idx="98">
                  <c:v>498</c:v>
                </c:pt>
                <c:pt idx="99">
                  <c:v>499</c:v>
                </c:pt>
                <c:pt idx="100">
                  <c:v>500</c:v>
                </c:pt>
                <c:pt idx="101">
                  <c:v>501</c:v>
                </c:pt>
                <c:pt idx="102">
                  <c:v>502</c:v>
                </c:pt>
                <c:pt idx="103">
                  <c:v>503</c:v>
                </c:pt>
                <c:pt idx="104">
                  <c:v>504</c:v>
                </c:pt>
                <c:pt idx="105">
                  <c:v>505</c:v>
                </c:pt>
                <c:pt idx="106">
                  <c:v>506</c:v>
                </c:pt>
                <c:pt idx="107">
                  <c:v>507</c:v>
                </c:pt>
                <c:pt idx="108">
                  <c:v>508</c:v>
                </c:pt>
                <c:pt idx="109">
                  <c:v>509</c:v>
                </c:pt>
                <c:pt idx="110">
                  <c:v>510</c:v>
                </c:pt>
                <c:pt idx="111">
                  <c:v>511</c:v>
                </c:pt>
                <c:pt idx="112">
                  <c:v>512</c:v>
                </c:pt>
                <c:pt idx="113">
                  <c:v>513</c:v>
                </c:pt>
                <c:pt idx="114">
                  <c:v>514</c:v>
                </c:pt>
                <c:pt idx="115">
                  <c:v>515</c:v>
                </c:pt>
                <c:pt idx="116">
                  <c:v>516</c:v>
                </c:pt>
                <c:pt idx="117">
                  <c:v>517</c:v>
                </c:pt>
                <c:pt idx="118">
                  <c:v>518</c:v>
                </c:pt>
                <c:pt idx="119">
                  <c:v>519</c:v>
                </c:pt>
                <c:pt idx="120">
                  <c:v>520</c:v>
                </c:pt>
                <c:pt idx="121">
                  <c:v>521</c:v>
                </c:pt>
                <c:pt idx="122">
                  <c:v>522</c:v>
                </c:pt>
                <c:pt idx="123">
                  <c:v>523</c:v>
                </c:pt>
                <c:pt idx="124">
                  <c:v>524</c:v>
                </c:pt>
                <c:pt idx="125">
                  <c:v>525</c:v>
                </c:pt>
                <c:pt idx="126">
                  <c:v>526</c:v>
                </c:pt>
                <c:pt idx="127">
                  <c:v>527</c:v>
                </c:pt>
                <c:pt idx="128">
                  <c:v>528</c:v>
                </c:pt>
                <c:pt idx="129">
                  <c:v>529</c:v>
                </c:pt>
                <c:pt idx="130">
                  <c:v>530</c:v>
                </c:pt>
                <c:pt idx="131">
                  <c:v>531</c:v>
                </c:pt>
                <c:pt idx="132">
                  <c:v>532</c:v>
                </c:pt>
                <c:pt idx="133">
                  <c:v>533</c:v>
                </c:pt>
                <c:pt idx="134">
                  <c:v>534</c:v>
                </c:pt>
                <c:pt idx="135">
                  <c:v>535</c:v>
                </c:pt>
                <c:pt idx="136">
                  <c:v>536</c:v>
                </c:pt>
                <c:pt idx="137">
                  <c:v>537</c:v>
                </c:pt>
                <c:pt idx="138">
                  <c:v>538</c:v>
                </c:pt>
                <c:pt idx="139">
                  <c:v>539</c:v>
                </c:pt>
                <c:pt idx="140">
                  <c:v>540</c:v>
                </c:pt>
                <c:pt idx="141">
                  <c:v>541</c:v>
                </c:pt>
                <c:pt idx="142">
                  <c:v>542</c:v>
                </c:pt>
                <c:pt idx="143">
                  <c:v>543</c:v>
                </c:pt>
                <c:pt idx="144">
                  <c:v>544</c:v>
                </c:pt>
                <c:pt idx="145">
                  <c:v>545</c:v>
                </c:pt>
                <c:pt idx="146">
                  <c:v>546</c:v>
                </c:pt>
                <c:pt idx="147">
                  <c:v>547</c:v>
                </c:pt>
                <c:pt idx="148">
                  <c:v>548</c:v>
                </c:pt>
                <c:pt idx="149">
                  <c:v>549</c:v>
                </c:pt>
                <c:pt idx="150">
                  <c:v>550</c:v>
                </c:pt>
                <c:pt idx="151">
                  <c:v>551</c:v>
                </c:pt>
                <c:pt idx="152">
                  <c:v>552</c:v>
                </c:pt>
                <c:pt idx="153">
                  <c:v>553</c:v>
                </c:pt>
                <c:pt idx="154">
                  <c:v>554</c:v>
                </c:pt>
                <c:pt idx="155">
                  <c:v>555</c:v>
                </c:pt>
                <c:pt idx="156">
                  <c:v>556</c:v>
                </c:pt>
                <c:pt idx="157">
                  <c:v>557</c:v>
                </c:pt>
                <c:pt idx="158">
                  <c:v>558</c:v>
                </c:pt>
                <c:pt idx="159">
                  <c:v>559</c:v>
                </c:pt>
                <c:pt idx="160">
                  <c:v>560</c:v>
                </c:pt>
                <c:pt idx="161">
                  <c:v>561</c:v>
                </c:pt>
                <c:pt idx="162">
                  <c:v>562</c:v>
                </c:pt>
                <c:pt idx="163">
                  <c:v>563</c:v>
                </c:pt>
                <c:pt idx="164">
                  <c:v>564</c:v>
                </c:pt>
                <c:pt idx="165">
                  <c:v>565</c:v>
                </c:pt>
                <c:pt idx="166">
                  <c:v>566</c:v>
                </c:pt>
                <c:pt idx="167">
                  <c:v>567</c:v>
                </c:pt>
                <c:pt idx="168">
                  <c:v>568</c:v>
                </c:pt>
                <c:pt idx="169">
                  <c:v>569</c:v>
                </c:pt>
                <c:pt idx="170">
                  <c:v>570</c:v>
                </c:pt>
                <c:pt idx="171">
                  <c:v>571</c:v>
                </c:pt>
                <c:pt idx="172">
                  <c:v>572</c:v>
                </c:pt>
                <c:pt idx="173">
                  <c:v>573</c:v>
                </c:pt>
                <c:pt idx="174">
                  <c:v>574</c:v>
                </c:pt>
                <c:pt idx="175">
                  <c:v>575</c:v>
                </c:pt>
                <c:pt idx="176">
                  <c:v>576</c:v>
                </c:pt>
                <c:pt idx="177">
                  <c:v>577</c:v>
                </c:pt>
                <c:pt idx="178">
                  <c:v>578</c:v>
                </c:pt>
                <c:pt idx="179">
                  <c:v>579</c:v>
                </c:pt>
                <c:pt idx="180">
                  <c:v>580</c:v>
                </c:pt>
                <c:pt idx="181">
                  <c:v>581</c:v>
                </c:pt>
                <c:pt idx="182">
                  <c:v>582</c:v>
                </c:pt>
                <c:pt idx="183">
                  <c:v>583</c:v>
                </c:pt>
                <c:pt idx="184">
                  <c:v>584</c:v>
                </c:pt>
                <c:pt idx="185">
                  <c:v>585</c:v>
                </c:pt>
                <c:pt idx="186">
                  <c:v>586</c:v>
                </c:pt>
                <c:pt idx="187">
                  <c:v>587</c:v>
                </c:pt>
                <c:pt idx="188">
                  <c:v>588</c:v>
                </c:pt>
                <c:pt idx="189">
                  <c:v>589</c:v>
                </c:pt>
                <c:pt idx="190">
                  <c:v>590</c:v>
                </c:pt>
                <c:pt idx="191">
                  <c:v>591</c:v>
                </c:pt>
                <c:pt idx="192">
                  <c:v>592</c:v>
                </c:pt>
                <c:pt idx="193">
                  <c:v>593</c:v>
                </c:pt>
                <c:pt idx="194">
                  <c:v>594</c:v>
                </c:pt>
                <c:pt idx="195">
                  <c:v>595</c:v>
                </c:pt>
                <c:pt idx="196">
                  <c:v>596</c:v>
                </c:pt>
                <c:pt idx="197">
                  <c:v>597</c:v>
                </c:pt>
                <c:pt idx="198">
                  <c:v>598</c:v>
                </c:pt>
                <c:pt idx="199">
                  <c:v>599</c:v>
                </c:pt>
                <c:pt idx="200">
                  <c:v>600</c:v>
                </c:pt>
                <c:pt idx="201">
                  <c:v>601</c:v>
                </c:pt>
                <c:pt idx="202">
                  <c:v>602</c:v>
                </c:pt>
                <c:pt idx="203">
                  <c:v>603</c:v>
                </c:pt>
                <c:pt idx="204">
                  <c:v>604</c:v>
                </c:pt>
                <c:pt idx="205">
                  <c:v>605</c:v>
                </c:pt>
                <c:pt idx="206">
                  <c:v>606</c:v>
                </c:pt>
                <c:pt idx="207">
                  <c:v>607</c:v>
                </c:pt>
                <c:pt idx="208">
                  <c:v>608</c:v>
                </c:pt>
                <c:pt idx="209">
                  <c:v>609</c:v>
                </c:pt>
                <c:pt idx="210">
                  <c:v>610</c:v>
                </c:pt>
                <c:pt idx="211">
                  <c:v>611</c:v>
                </c:pt>
                <c:pt idx="212">
                  <c:v>612</c:v>
                </c:pt>
                <c:pt idx="213">
                  <c:v>613</c:v>
                </c:pt>
                <c:pt idx="214">
                  <c:v>614</c:v>
                </c:pt>
                <c:pt idx="215">
                  <c:v>615</c:v>
                </c:pt>
                <c:pt idx="216">
                  <c:v>616</c:v>
                </c:pt>
                <c:pt idx="217">
                  <c:v>617</c:v>
                </c:pt>
                <c:pt idx="218">
                  <c:v>618</c:v>
                </c:pt>
                <c:pt idx="219">
                  <c:v>619</c:v>
                </c:pt>
                <c:pt idx="220">
                  <c:v>620</c:v>
                </c:pt>
                <c:pt idx="221">
                  <c:v>621</c:v>
                </c:pt>
                <c:pt idx="222">
                  <c:v>622</c:v>
                </c:pt>
                <c:pt idx="223">
                  <c:v>623</c:v>
                </c:pt>
                <c:pt idx="224">
                  <c:v>624</c:v>
                </c:pt>
                <c:pt idx="225">
                  <c:v>625</c:v>
                </c:pt>
                <c:pt idx="226">
                  <c:v>626</c:v>
                </c:pt>
                <c:pt idx="227">
                  <c:v>627</c:v>
                </c:pt>
                <c:pt idx="228">
                  <c:v>628</c:v>
                </c:pt>
                <c:pt idx="229">
                  <c:v>629</c:v>
                </c:pt>
                <c:pt idx="230">
                  <c:v>630</c:v>
                </c:pt>
                <c:pt idx="231">
                  <c:v>631</c:v>
                </c:pt>
                <c:pt idx="232">
                  <c:v>632</c:v>
                </c:pt>
                <c:pt idx="233">
                  <c:v>633</c:v>
                </c:pt>
                <c:pt idx="234">
                  <c:v>634</c:v>
                </c:pt>
                <c:pt idx="235">
                  <c:v>635</c:v>
                </c:pt>
                <c:pt idx="236">
                  <c:v>636</c:v>
                </c:pt>
                <c:pt idx="237">
                  <c:v>637</c:v>
                </c:pt>
                <c:pt idx="238">
                  <c:v>638</c:v>
                </c:pt>
                <c:pt idx="239">
                  <c:v>639</c:v>
                </c:pt>
                <c:pt idx="240">
                  <c:v>640</c:v>
                </c:pt>
                <c:pt idx="241">
                  <c:v>641</c:v>
                </c:pt>
                <c:pt idx="242">
                  <c:v>642</c:v>
                </c:pt>
                <c:pt idx="243">
                  <c:v>643</c:v>
                </c:pt>
                <c:pt idx="244">
                  <c:v>644</c:v>
                </c:pt>
                <c:pt idx="245">
                  <c:v>645</c:v>
                </c:pt>
                <c:pt idx="246">
                  <c:v>646</c:v>
                </c:pt>
                <c:pt idx="247">
                  <c:v>647</c:v>
                </c:pt>
                <c:pt idx="248">
                  <c:v>648</c:v>
                </c:pt>
                <c:pt idx="249">
                  <c:v>649</c:v>
                </c:pt>
                <c:pt idx="250">
                  <c:v>650</c:v>
                </c:pt>
                <c:pt idx="251">
                  <c:v>651</c:v>
                </c:pt>
                <c:pt idx="252">
                  <c:v>652</c:v>
                </c:pt>
                <c:pt idx="253">
                  <c:v>653</c:v>
                </c:pt>
                <c:pt idx="254">
                  <c:v>654</c:v>
                </c:pt>
                <c:pt idx="255">
                  <c:v>655</c:v>
                </c:pt>
                <c:pt idx="256">
                  <c:v>656</c:v>
                </c:pt>
                <c:pt idx="257">
                  <c:v>657</c:v>
                </c:pt>
                <c:pt idx="258">
                  <c:v>658</c:v>
                </c:pt>
                <c:pt idx="259">
                  <c:v>659</c:v>
                </c:pt>
                <c:pt idx="260">
                  <c:v>660</c:v>
                </c:pt>
                <c:pt idx="261">
                  <c:v>661</c:v>
                </c:pt>
                <c:pt idx="262">
                  <c:v>662</c:v>
                </c:pt>
                <c:pt idx="263">
                  <c:v>663</c:v>
                </c:pt>
                <c:pt idx="264">
                  <c:v>664</c:v>
                </c:pt>
                <c:pt idx="265">
                  <c:v>665</c:v>
                </c:pt>
                <c:pt idx="266">
                  <c:v>666</c:v>
                </c:pt>
                <c:pt idx="267">
                  <c:v>667</c:v>
                </c:pt>
                <c:pt idx="268">
                  <c:v>668</c:v>
                </c:pt>
                <c:pt idx="269">
                  <c:v>669</c:v>
                </c:pt>
                <c:pt idx="270">
                  <c:v>670</c:v>
                </c:pt>
                <c:pt idx="271">
                  <c:v>671</c:v>
                </c:pt>
                <c:pt idx="272">
                  <c:v>672</c:v>
                </c:pt>
                <c:pt idx="273">
                  <c:v>673</c:v>
                </c:pt>
                <c:pt idx="274">
                  <c:v>674</c:v>
                </c:pt>
                <c:pt idx="275">
                  <c:v>675</c:v>
                </c:pt>
                <c:pt idx="276">
                  <c:v>676</c:v>
                </c:pt>
                <c:pt idx="277">
                  <c:v>677</c:v>
                </c:pt>
                <c:pt idx="278">
                  <c:v>678</c:v>
                </c:pt>
                <c:pt idx="279">
                  <c:v>679</c:v>
                </c:pt>
                <c:pt idx="280">
                  <c:v>680</c:v>
                </c:pt>
                <c:pt idx="281">
                  <c:v>681</c:v>
                </c:pt>
                <c:pt idx="282">
                  <c:v>682</c:v>
                </c:pt>
                <c:pt idx="283">
                  <c:v>683</c:v>
                </c:pt>
                <c:pt idx="284">
                  <c:v>684</c:v>
                </c:pt>
                <c:pt idx="285">
                  <c:v>685</c:v>
                </c:pt>
                <c:pt idx="286">
                  <c:v>686</c:v>
                </c:pt>
                <c:pt idx="287">
                  <c:v>687</c:v>
                </c:pt>
                <c:pt idx="288">
                  <c:v>688</c:v>
                </c:pt>
                <c:pt idx="289">
                  <c:v>689</c:v>
                </c:pt>
                <c:pt idx="290">
                  <c:v>690</c:v>
                </c:pt>
                <c:pt idx="291">
                  <c:v>691</c:v>
                </c:pt>
                <c:pt idx="292">
                  <c:v>692</c:v>
                </c:pt>
                <c:pt idx="293">
                  <c:v>693</c:v>
                </c:pt>
                <c:pt idx="294">
                  <c:v>694</c:v>
                </c:pt>
                <c:pt idx="295">
                  <c:v>695</c:v>
                </c:pt>
                <c:pt idx="296">
                  <c:v>696</c:v>
                </c:pt>
                <c:pt idx="297">
                  <c:v>697</c:v>
                </c:pt>
                <c:pt idx="298">
                  <c:v>698</c:v>
                </c:pt>
                <c:pt idx="299">
                  <c:v>699</c:v>
                </c:pt>
                <c:pt idx="300">
                  <c:v>700</c:v>
                </c:pt>
                <c:pt idx="301">
                  <c:v>701</c:v>
                </c:pt>
                <c:pt idx="302">
                  <c:v>702</c:v>
                </c:pt>
                <c:pt idx="303">
                  <c:v>703</c:v>
                </c:pt>
                <c:pt idx="304">
                  <c:v>704</c:v>
                </c:pt>
                <c:pt idx="305">
                  <c:v>705</c:v>
                </c:pt>
                <c:pt idx="306">
                  <c:v>706</c:v>
                </c:pt>
                <c:pt idx="307">
                  <c:v>707</c:v>
                </c:pt>
                <c:pt idx="308">
                  <c:v>708</c:v>
                </c:pt>
                <c:pt idx="309">
                  <c:v>709</c:v>
                </c:pt>
                <c:pt idx="310">
                  <c:v>710</c:v>
                </c:pt>
                <c:pt idx="311">
                  <c:v>711</c:v>
                </c:pt>
                <c:pt idx="312">
                  <c:v>712</c:v>
                </c:pt>
                <c:pt idx="313">
                  <c:v>713</c:v>
                </c:pt>
                <c:pt idx="314">
                  <c:v>714</c:v>
                </c:pt>
                <c:pt idx="315">
                  <c:v>715</c:v>
                </c:pt>
                <c:pt idx="316">
                  <c:v>716</c:v>
                </c:pt>
                <c:pt idx="317">
                  <c:v>717</c:v>
                </c:pt>
                <c:pt idx="318">
                  <c:v>718</c:v>
                </c:pt>
                <c:pt idx="319">
                  <c:v>719</c:v>
                </c:pt>
                <c:pt idx="320">
                  <c:v>720</c:v>
                </c:pt>
                <c:pt idx="321">
                  <c:v>721</c:v>
                </c:pt>
                <c:pt idx="322">
                  <c:v>722</c:v>
                </c:pt>
                <c:pt idx="323">
                  <c:v>723</c:v>
                </c:pt>
                <c:pt idx="324">
                  <c:v>724</c:v>
                </c:pt>
                <c:pt idx="325">
                  <c:v>725</c:v>
                </c:pt>
                <c:pt idx="326">
                  <c:v>726</c:v>
                </c:pt>
                <c:pt idx="327">
                  <c:v>727</c:v>
                </c:pt>
                <c:pt idx="328">
                  <c:v>728</c:v>
                </c:pt>
                <c:pt idx="329">
                  <c:v>729</c:v>
                </c:pt>
                <c:pt idx="330">
                  <c:v>730</c:v>
                </c:pt>
                <c:pt idx="331">
                  <c:v>731</c:v>
                </c:pt>
                <c:pt idx="332">
                  <c:v>732</c:v>
                </c:pt>
                <c:pt idx="333">
                  <c:v>733</c:v>
                </c:pt>
                <c:pt idx="334">
                  <c:v>734</c:v>
                </c:pt>
                <c:pt idx="335">
                  <c:v>735</c:v>
                </c:pt>
                <c:pt idx="336">
                  <c:v>736</c:v>
                </c:pt>
                <c:pt idx="337">
                  <c:v>737</c:v>
                </c:pt>
                <c:pt idx="338">
                  <c:v>738</c:v>
                </c:pt>
                <c:pt idx="339">
                  <c:v>739</c:v>
                </c:pt>
                <c:pt idx="340">
                  <c:v>740</c:v>
                </c:pt>
                <c:pt idx="341">
                  <c:v>741</c:v>
                </c:pt>
                <c:pt idx="342">
                  <c:v>742</c:v>
                </c:pt>
                <c:pt idx="343">
                  <c:v>743</c:v>
                </c:pt>
                <c:pt idx="344">
                  <c:v>744</c:v>
                </c:pt>
                <c:pt idx="345">
                  <c:v>745</c:v>
                </c:pt>
                <c:pt idx="346">
                  <c:v>746</c:v>
                </c:pt>
                <c:pt idx="347">
                  <c:v>747</c:v>
                </c:pt>
                <c:pt idx="348">
                  <c:v>748</c:v>
                </c:pt>
                <c:pt idx="349">
                  <c:v>749</c:v>
                </c:pt>
                <c:pt idx="350">
                  <c:v>750</c:v>
                </c:pt>
                <c:pt idx="351">
                  <c:v>751</c:v>
                </c:pt>
                <c:pt idx="352">
                  <c:v>752</c:v>
                </c:pt>
                <c:pt idx="353">
                  <c:v>753</c:v>
                </c:pt>
                <c:pt idx="354">
                  <c:v>754</c:v>
                </c:pt>
                <c:pt idx="355">
                  <c:v>755</c:v>
                </c:pt>
                <c:pt idx="356">
                  <c:v>756</c:v>
                </c:pt>
                <c:pt idx="357">
                  <c:v>757</c:v>
                </c:pt>
                <c:pt idx="358">
                  <c:v>758</c:v>
                </c:pt>
                <c:pt idx="359">
                  <c:v>759</c:v>
                </c:pt>
                <c:pt idx="360">
                  <c:v>760</c:v>
                </c:pt>
                <c:pt idx="361">
                  <c:v>761</c:v>
                </c:pt>
                <c:pt idx="362">
                  <c:v>762</c:v>
                </c:pt>
                <c:pt idx="363">
                  <c:v>763</c:v>
                </c:pt>
                <c:pt idx="364">
                  <c:v>764</c:v>
                </c:pt>
                <c:pt idx="365">
                  <c:v>765</c:v>
                </c:pt>
                <c:pt idx="366">
                  <c:v>766</c:v>
                </c:pt>
                <c:pt idx="367">
                  <c:v>767</c:v>
                </c:pt>
                <c:pt idx="368">
                  <c:v>768</c:v>
                </c:pt>
                <c:pt idx="369">
                  <c:v>769</c:v>
                </c:pt>
                <c:pt idx="370">
                  <c:v>770</c:v>
                </c:pt>
                <c:pt idx="371">
                  <c:v>771</c:v>
                </c:pt>
                <c:pt idx="372">
                  <c:v>772</c:v>
                </c:pt>
                <c:pt idx="373">
                  <c:v>773</c:v>
                </c:pt>
                <c:pt idx="374">
                  <c:v>774</c:v>
                </c:pt>
                <c:pt idx="375">
                  <c:v>775</c:v>
                </c:pt>
                <c:pt idx="376">
                  <c:v>776</c:v>
                </c:pt>
                <c:pt idx="377">
                  <c:v>777</c:v>
                </c:pt>
                <c:pt idx="378">
                  <c:v>778</c:v>
                </c:pt>
                <c:pt idx="379">
                  <c:v>779</c:v>
                </c:pt>
                <c:pt idx="380">
                  <c:v>780</c:v>
                </c:pt>
                <c:pt idx="381">
                  <c:v>781</c:v>
                </c:pt>
                <c:pt idx="382">
                  <c:v>782</c:v>
                </c:pt>
                <c:pt idx="383">
                  <c:v>783</c:v>
                </c:pt>
                <c:pt idx="384">
                  <c:v>784</c:v>
                </c:pt>
                <c:pt idx="385">
                  <c:v>785</c:v>
                </c:pt>
                <c:pt idx="386">
                  <c:v>786</c:v>
                </c:pt>
                <c:pt idx="387">
                  <c:v>787</c:v>
                </c:pt>
                <c:pt idx="388">
                  <c:v>788</c:v>
                </c:pt>
                <c:pt idx="389">
                  <c:v>789</c:v>
                </c:pt>
                <c:pt idx="390">
                  <c:v>790</c:v>
                </c:pt>
                <c:pt idx="391">
                  <c:v>791</c:v>
                </c:pt>
                <c:pt idx="392">
                  <c:v>792</c:v>
                </c:pt>
                <c:pt idx="393">
                  <c:v>793</c:v>
                </c:pt>
                <c:pt idx="394">
                  <c:v>794</c:v>
                </c:pt>
                <c:pt idx="395">
                  <c:v>795</c:v>
                </c:pt>
                <c:pt idx="396">
                  <c:v>796</c:v>
                </c:pt>
                <c:pt idx="397">
                  <c:v>797</c:v>
                </c:pt>
                <c:pt idx="398">
                  <c:v>798</c:v>
                </c:pt>
                <c:pt idx="399">
                  <c:v>799</c:v>
                </c:pt>
                <c:pt idx="400">
                  <c:v>800</c:v>
                </c:pt>
                <c:pt idx="401">
                  <c:v>801</c:v>
                </c:pt>
                <c:pt idx="402">
                  <c:v>802</c:v>
                </c:pt>
                <c:pt idx="403">
                  <c:v>803</c:v>
                </c:pt>
                <c:pt idx="404">
                  <c:v>804</c:v>
                </c:pt>
                <c:pt idx="405">
                  <c:v>805</c:v>
                </c:pt>
                <c:pt idx="406">
                  <c:v>806</c:v>
                </c:pt>
                <c:pt idx="407">
                  <c:v>807</c:v>
                </c:pt>
                <c:pt idx="408">
                  <c:v>808</c:v>
                </c:pt>
                <c:pt idx="409">
                  <c:v>809</c:v>
                </c:pt>
                <c:pt idx="410">
                  <c:v>810</c:v>
                </c:pt>
                <c:pt idx="411">
                  <c:v>811</c:v>
                </c:pt>
                <c:pt idx="412">
                  <c:v>812</c:v>
                </c:pt>
                <c:pt idx="413">
                  <c:v>813</c:v>
                </c:pt>
                <c:pt idx="414">
                  <c:v>814</c:v>
                </c:pt>
                <c:pt idx="415">
                  <c:v>815</c:v>
                </c:pt>
                <c:pt idx="416">
                  <c:v>816</c:v>
                </c:pt>
                <c:pt idx="417">
                  <c:v>817</c:v>
                </c:pt>
                <c:pt idx="418">
                  <c:v>818</c:v>
                </c:pt>
                <c:pt idx="419">
                  <c:v>819</c:v>
                </c:pt>
                <c:pt idx="420">
                  <c:v>820</c:v>
                </c:pt>
                <c:pt idx="421">
                  <c:v>821</c:v>
                </c:pt>
                <c:pt idx="422">
                  <c:v>822</c:v>
                </c:pt>
                <c:pt idx="423">
                  <c:v>823</c:v>
                </c:pt>
                <c:pt idx="424">
                  <c:v>824</c:v>
                </c:pt>
                <c:pt idx="425">
                  <c:v>825</c:v>
                </c:pt>
                <c:pt idx="426">
                  <c:v>826</c:v>
                </c:pt>
                <c:pt idx="427">
                  <c:v>827</c:v>
                </c:pt>
                <c:pt idx="428">
                  <c:v>828</c:v>
                </c:pt>
                <c:pt idx="429">
                  <c:v>829</c:v>
                </c:pt>
                <c:pt idx="430">
                  <c:v>830</c:v>
                </c:pt>
                <c:pt idx="431">
                  <c:v>831</c:v>
                </c:pt>
                <c:pt idx="432">
                  <c:v>832</c:v>
                </c:pt>
                <c:pt idx="433">
                  <c:v>833</c:v>
                </c:pt>
                <c:pt idx="434">
                  <c:v>834</c:v>
                </c:pt>
                <c:pt idx="435">
                  <c:v>835</c:v>
                </c:pt>
                <c:pt idx="436">
                  <c:v>836</c:v>
                </c:pt>
                <c:pt idx="437">
                  <c:v>837</c:v>
                </c:pt>
                <c:pt idx="438">
                  <c:v>838</c:v>
                </c:pt>
                <c:pt idx="439">
                  <c:v>839</c:v>
                </c:pt>
                <c:pt idx="440">
                  <c:v>840</c:v>
                </c:pt>
                <c:pt idx="441">
                  <c:v>841</c:v>
                </c:pt>
                <c:pt idx="442">
                  <c:v>842</c:v>
                </c:pt>
                <c:pt idx="443">
                  <c:v>843</c:v>
                </c:pt>
                <c:pt idx="444">
                  <c:v>844</c:v>
                </c:pt>
                <c:pt idx="445">
                  <c:v>845</c:v>
                </c:pt>
                <c:pt idx="446">
                  <c:v>846</c:v>
                </c:pt>
                <c:pt idx="447">
                  <c:v>847</c:v>
                </c:pt>
                <c:pt idx="448">
                  <c:v>848</c:v>
                </c:pt>
                <c:pt idx="449">
                  <c:v>849</c:v>
                </c:pt>
                <c:pt idx="450">
                  <c:v>850</c:v>
                </c:pt>
                <c:pt idx="451">
                  <c:v>851</c:v>
                </c:pt>
                <c:pt idx="452">
                  <c:v>852</c:v>
                </c:pt>
                <c:pt idx="453">
                  <c:v>853</c:v>
                </c:pt>
                <c:pt idx="454">
                  <c:v>854</c:v>
                </c:pt>
                <c:pt idx="455">
                  <c:v>855</c:v>
                </c:pt>
                <c:pt idx="456">
                  <c:v>856</c:v>
                </c:pt>
                <c:pt idx="457">
                  <c:v>857</c:v>
                </c:pt>
                <c:pt idx="458">
                  <c:v>858</c:v>
                </c:pt>
                <c:pt idx="459">
                  <c:v>859</c:v>
                </c:pt>
                <c:pt idx="460">
                  <c:v>860</c:v>
                </c:pt>
                <c:pt idx="461">
                  <c:v>861</c:v>
                </c:pt>
                <c:pt idx="462">
                  <c:v>862</c:v>
                </c:pt>
                <c:pt idx="463">
                  <c:v>863</c:v>
                </c:pt>
                <c:pt idx="464">
                  <c:v>864</c:v>
                </c:pt>
                <c:pt idx="465">
                  <c:v>865</c:v>
                </c:pt>
                <c:pt idx="466">
                  <c:v>866</c:v>
                </c:pt>
                <c:pt idx="467">
                  <c:v>867</c:v>
                </c:pt>
                <c:pt idx="468">
                  <c:v>868</c:v>
                </c:pt>
                <c:pt idx="469">
                  <c:v>869</c:v>
                </c:pt>
                <c:pt idx="470">
                  <c:v>870</c:v>
                </c:pt>
                <c:pt idx="471">
                  <c:v>871</c:v>
                </c:pt>
                <c:pt idx="472">
                  <c:v>872</c:v>
                </c:pt>
                <c:pt idx="473">
                  <c:v>873</c:v>
                </c:pt>
                <c:pt idx="474">
                  <c:v>874</c:v>
                </c:pt>
                <c:pt idx="475">
                  <c:v>875</c:v>
                </c:pt>
                <c:pt idx="476">
                  <c:v>876</c:v>
                </c:pt>
                <c:pt idx="477">
                  <c:v>877</c:v>
                </c:pt>
                <c:pt idx="478">
                  <c:v>878</c:v>
                </c:pt>
                <c:pt idx="479">
                  <c:v>879</c:v>
                </c:pt>
                <c:pt idx="480">
                  <c:v>880</c:v>
                </c:pt>
                <c:pt idx="481">
                  <c:v>881</c:v>
                </c:pt>
                <c:pt idx="482">
                  <c:v>882</c:v>
                </c:pt>
                <c:pt idx="483">
                  <c:v>883</c:v>
                </c:pt>
                <c:pt idx="484">
                  <c:v>884</c:v>
                </c:pt>
                <c:pt idx="485">
                  <c:v>885</c:v>
                </c:pt>
                <c:pt idx="486">
                  <c:v>886</c:v>
                </c:pt>
                <c:pt idx="487">
                  <c:v>887</c:v>
                </c:pt>
                <c:pt idx="488">
                  <c:v>888</c:v>
                </c:pt>
                <c:pt idx="489">
                  <c:v>889</c:v>
                </c:pt>
                <c:pt idx="490">
                  <c:v>890</c:v>
                </c:pt>
                <c:pt idx="491">
                  <c:v>891</c:v>
                </c:pt>
                <c:pt idx="492">
                  <c:v>892</c:v>
                </c:pt>
                <c:pt idx="493">
                  <c:v>893</c:v>
                </c:pt>
                <c:pt idx="494">
                  <c:v>894</c:v>
                </c:pt>
                <c:pt idx="495">
                  <c:v>895</c:v>
                </c:pt>
                <c:pt idx="496">
                  <c:v>896</c:v>
                </c:pt>
                <c:pt idx="497">
                  <c:v>897</c:v>
                </c:pt>
                <c:pt idx="498">
                  <c:v>898</c:v>
                </c:pt>
                <c:pt idx="499">
                  <c:v>899</c:v>
                </c:pt>
                <c:pt idx="500">
                  <c:v>900</c:v>
                </c:pt>
                <c:pt idx="501">
                  <c:v>901</c:v>
                </c:pt>
                <c:pt idx="502">
                  <c:v>902</c:v>
                </c:pt>
                <c:pt idx="503">
                  <c:v>903</c:v>
                </c:pt>
                <c:pt idx="504">
                  <c:v>904</c:v>
                </c:pt>
                <c:pt idx="505">
                  <c:v>905</c:v>
                </c:pt>
                <c:pt idx="506">
                  <c:v>906</c:v>
                </c:pt>
                <c:pt idx="507">
                  <c:v>907</c:v>
                </c:pt>
                <c:pt idx="508">
                  <c:v>908</c:v>
                </c:pt>
                <c:pt idx="509">
                  <c:v>909</c:v>
                </c:pt>
                <c:pt idx="510">
                  <c:v>910</c:v>
                </c:pt>
                <c:pt idx="511">
                  <c:v>911</c:v>
                </c:pt>
                <c:pt idx="512">
                  <c:v>912</c:v>
                </c:pt>
                <c:pt idx="513">
                  <c:v>913</c:v>
                </c:pt>
                <c:pt idx="514">
                  <c:v>914</c:v>
                </c:pt>
                <c:pt idx="515">
                  <c:v>915</c:v>
                </c:pt>
                <c:pt idx="516">
                  <c:v>916</c:v>
                </c:pt>
                <c:pt idx="517">
                  <c:v>917</c:v>
                </c:pt>
                <c:pt idx="518">
                  <c:v>918</c:v>
                </c:pt>
                <c:pt idx="519">
                  <c:v>919</c:v>
                </c:pt>
                <c:pt idx="520">
                  <c:v>920</c:v>
                </c:pt>
                <c:pt idx="521">
                  <c:v>921</c:v>
                </c:pt>
                <c:pt idx="522">
                  <c:v>922</c:v>
                </c:pt>
                <c:pt idx="523">
                  <c:v>923</c:v>
                </c:pt>
                <c:pt idx="524">
                  <c:v>924</c:v>
                </c:pt>
                <c:pt idx="525">
                  <c:v>925</c:v>
                </c:pt>
                <c:pt idx="526">
                  <c:v>926</c:v>
                </c:pt>
                <c:pt idx="527">
                  <c:v>927</c:v>
                </c:pt>
                <c:pt idx="528">
                  <c:v>928</c:v>
                </c:pt>
                <c:pt idx="529">
                  <c:v>929</c:v>
                </c:pt>
                <c:pt idx="530">
                  <c:v>930</c:v>
                </c:pt>
                <c:pt idx="531">
                  <c:v>931</c:v>
                </c:pt>
                <c:pt idx="532">
                  <c:v>932</c:v>
                </c:pt>
                <c:pt idx="533">
                  <c:v>933</c:v>
                </c:pt>
                <c:pt idx="534">
                  <c:v>934</c:v>
                </c:pt>
                <c:pt idx="535">
                  <c:v>935</c:v>
                </c:pt>
                <c:pt idx="536">
                  <c:v>936</c:v>
                </c:pt>
                <c:pt idx="537">
                  <c:v>937</c:v>
                </c:pt>
                <c:pt idx="538">
                  <c:v>938</c:v>
                </c:pt>
                <c:pt idx="539">
                  <c:v>939</c:v>
                </c:pt>
                <c:pt idx="540">
                  <c:v>940</c:v>
                </c:pt>
                <c:pt idx="541">
                  <c:v>941</c:v>
                </c:pt>
                <c:pt idx="542">
                  <c:v>942</c:v>
                </c:pt>
                <c:pt idx="543">
                  <c:v>943</c:v>
                </c:pt>
                <c:pt idx="544">
                  <c:v>944</c:v>
                </c:pt>
                <c:pt idx="545">
                  <c:v>945</c:v>
                </c:pt>
                <c:pt idx="546">
                  <c:v>946</c:v>
                </c:pt>
                <c:pt idx="547">
                  <c:v>947</c:v>
                </c:pt>
                <c:pt idx="548">
                  <c:v>948</c:v>
                </c:pt>
                <c:pt idx="549">
                  <c:v>949</c:v>
                </c:pt>
                <c:pt idx="550">
                  <c:v>950</c:v>
                </c:pt>
                <c:pt idx="551">
                  <c:v>951</c:v>
                </c:pt>
                <c:pt idx="552">
                  <c:v>952</c:v>
                </c:pt>
                <c:pt idx="553">
                  <c:v>953</c:v>
                </c:pt>
                <c:pt idx="554">
                  <c:v>954</c:v>
                </c:pt>
                <c:pt idx="555">
                  <c:v>955</c:v>
                </c:pt>
                <c:pt idx="556">
                  <c:v>956</c:v>
                </c:pt>
                <c:pt idx="557">
                  <c:v>957</c:v>
                </c:pt>
                <c:pt idx="558">
                  <c:v>958</c:v>
                </c:pt>
                <c:pt idx="559">
                  <c:v>959</c:v>
                </c:pt>
                <c:pt idx="560">
                  <c:v>960</c:v>
                </c:pt>
                <c:pt idx="561">
                  <c:v>961</c:v>
                </c:pt>
                <c:pt idx="562">
                  <c:v>962</c:v>
                </c:pt>
                <c:pt idx="563">
                  <c:v>963</c:v>
                </c:pt>
                <c:pt idx="564">
                  <c:v>964</c:v>
                </c:pt>
                <c:pt idx="565">
                  <c:v>965</c:v>
                </c:pt>
                <c:pt idx="566">
                  <c:v>966</c:v>
                </c:pt>
                <c:pt idx="567">
                  <c:v>967</c:v>
                </c:pt>
                <c:pt idx="568">
                  <c:v>968</c:v>
                </c:pt>
                <c:pt idx="569">
                  <c:v>969</c:v>
                </c:pt>
                <c:pt idx="570">
                  <c:v>970</c:v>
                </c:pt>
                <c:pt idx="571">
                  <c:v>971</c:v>
                </c:pt>
                <c:pt idx="572">
                  <c:v>972</c:v>
                </c:pt>
                <c:pt idx="573">
                  <c:v>973</c:v>
                </c:pt>
                <c:pt idx="574">
                  <c:v>974</c:v>
                </c:pt>
                <c:pt idx="575">
                  <c:v>975</c:v>
                </c:pt>
                <c:pt idx="576">
                  <c:v>976</c:v>
                </c:pt>
                <c:pt idx="577">
                  <c:v>977</c:v>
                </c:pt>
                <c:pt idx="578">
                  <c:v>978</c:v>
                </c:pt>
                <c:pt idx="579">
                  <c:v>979</c:v>
                </c:pt>
                <c:pt idx="580">
                  <c:v>980</c:v>
                </c:pt>
                <c:pt idx="581">
                  <c:v>981</c:v>
                </c:pt>
                <c:pt idx="582">
                  <c:v>982</c:v>
                </c:pt>
                <c:pt idx="583">
                  <c:v>983</c:v>
                </c:pt>
                <c:pt idx="584">
                  <c:v>984</c:v>
                </c:pt>
                <c:pt idx="585">
                  <c:v>985</c:v>
                </c:pt>
                <c:pt idx="586">
                  <c:v>986</c:v>
                </c:pt>
                <c:pt idx="587">
                  <c:v>987</c:v>
                </c:pt>
                <c:pt idx="588">
                  <c:v>988</c:v>
                </c:pt>
                <c:pt idx="589">
                  <c:v>989</c:v>
                </c:pt>
                <c:pt idx="590">
                  <c:v>990</c:v>
                </c:pt>
                <c:pt idx="591">
                  <c:v>991</c:v>
                </c:pt>
                <c:pt idx="592">
                  <c:v>992</c:v>
                </c:pt>
                <c:pt idx="593">
                  <c:v>993</c:v>
                </c:pt>
                <c:pt idx="594">
                  <c:v>994</c:v>
                </c:pt>
                <c:pt idx="595">
                  <c:v>995</c:v>
                </c:pt>
                <c:pt idx="596">
                  <c:v>996</c:v>
                </c:pt>
                <c:pt idx="597">
                  <c:v>997</c:v>
                </c:pt>
                <c:pt idx="598">
                  <c:v>998</c:v>
                </c:pt>
                <c:pt idx="599">
                  <c:v>999</c:v>
                </c:pt>
                <c:pt idx="600">
                  <c:v>1000</c:v>
                </c:pt>
                <c:pt idx="601">
                  <c:v>1001</c:v>
                </c:pt>
                <c:pt idx="602">
                  <c:v>1002</c:v>
                </c:pt>
                <c:pt idx="603">
                  <c:v>1003</c:v>
                </c:pt>
                <c:pt idx="604">
                  <c:v>1004</c:v>
                </c:pt>
                <c:pt idx="605">
                  <c:v>1005</c:v>
                </c:pt>
                <c:pt idx="606">
                  <c:v>1006</c:v>
                </c:pt>
                <c:pt idx="607">
                  <c:v>1007</c:v>
                </c:pt>
                <c:pt idx="608">
                  <c:v>1008</c:v>
                </c:pt>
                <c:pt idx="609">
                  <c:v>1009</c:v>
                </c:pt>
                <c:pt idx="610">
                  <c:v>1010</c:v>
                </c:pt>
                <c:pt idx="611">
                  <c:v>1011</c:v>
                </c:pt>
                <c:pt idx="612">
                  <c:v>1012</c:v>
                </c:pt>
                <c:pt idx="613">
                  <c:v>1013</c:v>
                </c:pt>
                <c:pt idx="614">
                  <c:v>1014</c:v>
                </c:pt>
                <c:pt idx="615">
                  <c:v>1015</c:v>
                </c:pt>
                <c:pt idx="616">
                  <c:v>1016</c:v>
                </c:pt>
                <c:pt idx="617">
                  <c:v>1017</c:v>
                </c:pt>
                <c:pt idx="618">
                  <c:v>1018</c:v>
                </c:pt>
                <c:pt idx="619">
                  <c:v>1019</c:v>
                </c:pt>
                <c:pt idx="620">
                  <c:v>1020</c:v>
                </c:pt>
                <c:pt idx="621">
                  <c:v>1021</c:v>
                </c:pt>
                <c:pt idx="622">
                  <c:v>1022</c:v>
                </c:pt>
                <c:pt idx="623">
                  <c:v>1023</c:v>
                </c:pt>
                <c:pt idx="624">
                  <c:v>1024</c:v>
                </c:pt>
                <c:pt idx="625">
                  <c:v>1025</c:v>
                </c:pt>
                <c:pt idx="626">
                  <c:v>1026</c:v>
                </c:pt>
                <c:pt idx="627">
                  <c:v>1027</c:v>
                </c:pt>
                <c:pt idx="628">
                  <c:v>1028</c:v>
                </c:pt>
                <c:pt idx="629">
                  <c:v>1029</c:v>
                </c:pt>
                <c:pt idx="630">
                  <c:v>1030</c:v>
                </c:pt>
                <c:pt idx="631">
                  <c:v>1031</c:v>
                </c:pt>
                <c:pt idx="632">
                  <c:v>1032</c:v>
                </c:pt>
                <c:pt idx="633">
                  <c:v>1033</c:v>
                </c:pt>
                <c:pt idx="634">
                  <c:v>1034</c:v>
                </c:pt>
                <c:pt idx="635">
                  <c:v>1035</c:v>
                </c:pt>
                <c:pt idx="636">
                  <c:v>1036</c:v>
                </c:pt>
                <c:pt idx="637">
                  <c:v>1037</c:v>
                </c:pt>
                <c:pt idx="638">
                  <c:v>1038</c:v>
                </c:pt>
                <c:pt idx="639">
                  <c:v>1039</c:v>
                </c:pt>
                <c:pt idx="640">
                  <c:v>1040</c:v>
                </c:pt>
                <c:pt idx="641">
                  <c:v>1041</c:v>
                </c:pt>
                <c:pt idx="642">
                  <c:v>1042</c:v>
                </c:pt>
                <c:pt idx="643">
                  <c:v>1043</c:v>
                </c:pt>
                <c:pt idx="644">
                  <c:v>1044</c:v>
                </c:pt>
                <c:pt idx="645">
                  <c:v>1045</c:v>
                </c:pt>
                <c:pt idx="646">
                  <c:v>1046</c:v>
                </c:pt>
                <c:pt idx="647">
                  <c:v>1047</c:v>
                </c:pt>
                <c:pt idx="648">
                  <c:v>1048</c:v>
                </c:pt>
                <c:pt idx="649">
                  <c:v>1049</c:v>
                </c:pt>
                <c:pt idx="650">
                  <c:v>1050</c:v>
                </c:pt>
                <c:pt idx="651">
                  <c:v>1051</c:v>
                </c:pt>
                <c:pt idx="652">
                  <c:v>1052</c:v>
                </c:pt>
                <c:pt idx="653">
                  <c:v>1053</c:v>
                </c:pt>
                <c:pt idx="654">
                  <c:v>1054</c:v>
                </c:pt>
                <c:pt idx="655">
                  <c:v>1055</c:v>
                </c:pt>
                <c:pt idx="656">
                  <c:v>1056</c:v>
                </c:pt>
                <c:pt idx="657">
                  <c:v>1057</c:v>
                </c:pt>
                <c:pt idx="658">
                  <c:v>1058</c:v>
                </c:pt>
                <c:pt idx="659">
                  <c:v>1059</c:v>
                </c:pt>
                <c:pt idx="660">
                  <c:v>1060</c:v>
                </c:pt>
                <c:pt idx="661">
                  <c:v>1061</c:v>
                </c:pt>
                <c:pt idx="662">
                  <c:v>1062</c:v>
                </c:pt>
                <c:pt idx="663">
                  <c:v>1063</c:v>
                </c:pt>
                <c:pt idx="664">
                  <c:v>1064</c:v>
                </c:pt>
                <c:pt idx="665">
                  <c:v>1065</c:v>
                </c:pt>
                <c:pt idx="666">
                  <c:v>1066</c:v>
                </c:pt>
                <c:pt idx="667">
                  <c:v>1067</c:v>
                </c:pt>
                <c:pt idx="668">
                  <c:v>1068</c:v>
                </c:pt>
                <c:pt idx="669">
                  <c:v>1069</c:v>
                </c:pt>
                <c:pt idx="670">
                  <c:v>1070</c:v>
                </c:pt>
                <c:pt idx="671">
                  <c:v>1071</c:v>
                </c:pt>
                <c:pt idx="672">
                  <c:v>1072</c:v>
                </c:pt>
                <c:pt idx="673">
                  <c:v>1073</c:v>
                </c:pt>
                <c:pt idx="674">
                  <c:v>1074</c:v>
                </c:pt>
                <c:pt idx="675">
                  <c:v>1075</c:v>
                </c:pt>
                <c:pt idx="676">
                  <c:v>1076</c:v>
                </c:pt>
                <c:pt idx="677">
                  <c:v>1077</c:v>
                </c:pt>
                <c:pt idx="678">
                  <c:v>1078</c:v>
                </c:pt>
                <c:pt idx="679">
                  <c:v>1079</c:v>
                </c:pt>
                <c:pt idx="680">
                  <c:v>1080</c:v>
                </c:pt>
                <c:pt idx="681">
                  <c:v>1081</c:v>
                </c:pt>
                <c:pt idx="682">
                  <c:v>1082</c:v>
                </c:pt>
                <c:pt idx="683">
                  <c:v>1083</c:v>
                </c:pt>
                <c:pt idx="684">
                  <c:v>1084</c:v>
                </c:pt>
                <c:pt idx="685">
                  <c:v>1085</c:v>
                </c:pt>
                <c:pt idx="686">
                  <c:v>1086</c:v>
                </c:pt>
                <c:pt idx="687">
                  <c:v>1087</c:v>
                </c:pt>
                <c:pt idx="688">
                  <c:v>1088</c:v>
                </c:pt>
                <c:pt idx="689">
                  <c:v>1089</c:v>
                </c:pt>
                <c:pt idx="690">
                  <c:v>1090</c:v>
                </c:pt>
                <c:pt idx="691">
                  <c:v>1091</c:v>
                </c:pt>
                <c:pt idx="692">
                  <c:v>1092</c:v>
                </c:pt>
                <c:pt idx="693">
                  <c:v>1093</c:v>
                </c:pt>
                <c:pt idx="694">
                  <c:v>1094</c:v>
                </c:pt>
                <c:pt idx="695">
                  <c:v>1095</c:v>
                </c:pt>
                <c:pt idx="696">
                  <c:v>1096</c:v>
                </c:pt>
                <c:pt idx="697">
                  <c:v>1097</c:v>
                </c:pt>
                <c:pt idx="698">
                  <c:v>1098</c:v>
                </c:pt>
                <c:pt idx="699">
                  <c:v>1099</c:v>
                </c:pt>
                <c:pt idx="700">
                  <c:v>1100</c:v>
                </c:pt>
                <c:pt idx="701">
                  <c:v>1101</c:v>
                </c:pt>
                <c:pt idx="702">
                  <c:v>1102</c:v>
                </c:pt>
                <c:pt idx="703">
                  <c:v>1103</c:v>
                </c:pt>
                <c:pt idx="704">
                  <c:v>1104</c:v>
                </c:pt>
                <c:pt idx="705">
                  <c:v>1105</c:v>
                </c:pt>
                <c:pt idx="706">
                  <c:v>1106</c:v>
                </c:pt>
                <c:pt idx="707">
                  <c:v>1107</c:v>
                </c:pt>
                <c:pt idx="708">
                  <c:v>1108</c:v>
                </c:pt>
                <c:pt idx="709">
                  <c:v>1109</c:v>
                </c:pt>
                <c:pt idx="710">
                  <c:v>1110</c:v>
                </c:pt>
                <c:pt idx="711">
                  <c:v>1111</c:v>
                </c:pt>
                <c:pt idx="712">
                  <c:v>1112</c:v>
                </c:pt>
                <c:pt idx="713">
                  <c:v>1113</c:v>
                </c:pt>
                <c:pt idx="714">
                  <c:v>1114</c:v>
                </c:pt>
                <c:pt idx="715">
                  <c:v>1115</c:v>
                </c:pt>
                <c:pt idx="716">
                  <c:v>1116</c:v>
                </c:pt>
                <c:pt idx="717">
                  <c:v>1117</c:v>
                </c:pt>
                <c:pt idx="718">
                  <c:v>1118</c:v>
                </c:pt>
                <c:pt idx="719">
                  <c:v>1119</c:v>
                </c:pt>
                <c:pt idx="720">
                  <c:v>1120</c:v>
                </c:pt>
                <c:pt idx="721">
                  <c:v>1121</c:v>
                </c:pt>
                <c:pt idx="722">
                  <c:v>1122</c:v>
                </c:pt>
                <c:pt idx="723">
                  <c:v>1123</c:v>
                </c:pt>
                <c:pt idx="724">
                  <c:v>1124</c:v>
                </c:pt>
                <c:pt idx="725">
                  <c:v>1125</c:v>
                </c:pt>
                <c:pt idx="726">
                  <c:v>1126</c:v>
                </c:pt>
                <c:pt idx="727">
                  <c:v>1127</c:v>
                </c:pt>
                <c:pt idx="728">
                  <c:v>1128</c:v>
                </c:pt>
                <c:pt idx="729">
                  <c:v>1129</c:v>
                </c:pt>
                <c:pt idx="730">
                  <c:v>1130</c:v>
                </c:pt>
                <c:pt idx="731">
                  <c:v>1131</c:v>
                </c:pt>
                <c:pt idx="732">
                  <c:v>1132</c:v>
                </c:pt>
                <c:pt idx="733">
                  <c:v>1133</c:v>
                </c:pt>
                <c:pt idx="734">
                  <c:v>1134</c:v>
                </c:pt>
                <c:pt idx="735">
                  <c:v>1135</c:v>
                </c:pt>
                <c:pt idx="736">
                  <c:v>1136</c:v>
                </c:pt>
                <c:pt idx="737">
                  <c:v>1137</c:v>
                </c:pt>
                <c:pt idx="738">
                  <c:v>1138</c:v>
                </c:pt>
                <c:pt idx="739">
                  <c:v>1139</c:v>
                </c:pt>
                <c:pt idx="740">
                  <c:v>1140</c:v>
                </c:pt>
                <c:pt idx="741">
                  <c:v>1141</c:v>
                </c:pt>
                <c:pt idx="742">
                  <c:v>1142</c:v>
                </c:pt>
                <c:pt idx="743">
                  <c:v>1143</c:v>
                </c:pt>
                <c:pt idx="744">
                  <c:v>1144</c:v>
                </c:pt>
                <c:pt idx="745">
                  <c:v>1145</c:v>
                </c:pt>
                <c:pt idx="746">
                  <c:v>1146</c:v>
                </c:pt>
                <c:pt idx="747">
                  <c:v>1147</c:v>
                </c:pt>
                <c:pt idx="748">
                  <c:v>1148</c:v>
                </c:pt>
                <c:pt idx="749">
                  <c:v>1149</c:v>
                </c:pt>
                <c:pt idx="750">
                  <c:v>1150</c:v>
                </c:pt>
                <c:pt idx="751">
                  <c:v>1151</c:v>
                </c:pt>
                <c:pt idx="752">
                  <c:v>1152</c:v>
                </c:pt>
                <c:pt idx="753">
                  <c:v>1153</c:v>
                </c:pt>
                <c:pt idx="754">
                  <c:v>1154</c:v>
                </c:pt>
                <c:pt idx="755">
                  <c:v>1155</c:v>
                </c:pt>
                <c:pt idx="756">
                  <c:v>1156</c:v>
                </c:pt>
                <c:pt idx="757">
                  <c:v>1157</c:v>
                </c:pt>
                <c:pt idx="758">
                  <c:v>1158</c:v>
                </c:pt>
                <c:pt idx="759">
                  <c:v>1159</c:v>
                </c:pt>
                <c:pt idx="760">
                  <c:v>1160</c:v>
                </c:pt>
                <c:pt idx="761">
                  <c:v>1161</c:v>
                </c:pt>
                <c:pt idx="762">
                  <c:v>1162</c:v>
                </c:pt>
                <c:pt idx="763">
                  <c:v>1163</c:v>
                </c:pt>
                <c:pt idx="764">
                  <c:v>1164</c:v>
                </c:pt>
                <c:pt idx="765">
                  <c:v>1165</c:v>
                </c:pt>
                <c:pt idx="766">
                  <c:v>1166</c:v>
                </c:pt>
                <c:pt idx="767">
                  <c:v>1167</c:v>
                </c:pt>
                <c:pt idx="768">
                  <c:v>1168</c:v>
                </c:pt>
                <c:pt idx="769">
                  <c:v>1169</c:v>
                </c:pt>
                <c:pt idx="770">
                  <c:v>1170</c:v>
                </c:pt>
                <c:pt idx="771">
                  <c:v>1171</c:v>
                </c:pt>
                <c:pt idx="772">
                  <c:v>1172</c:v>
                </c:pt>
                <c:pt idx="773">
                  <c:v>1173</c:v>
                </c:pt>
                <c:pt idx="774">
                  <c:v>1174</c:v>
                </c:pt>
                <c:pt idx="775">
                  <c:v>1175</c:v>
                </c:pt>
                <c:pt idx="776">
                  <c:v>1176</c:v>
                </c:pt>
                <c:pt idx="777">
                  <c:v>1177</c:v>
                </c:pt>
                <c:pt idx="778">
                  <c:v>1178</c:v>
                </c:pt>
                <c:pt idx="779">
                  <c:v>1179</c:v>
                </c:pt>
                <c:pt idx="780">
                  <c:v>1180</c:v>
                </c:pt>
                <c:pt idx="781">
                  <c:v>1181</c:v>
                </c:pt>
                <c:pt idx="782">
                  <c:v>1182</c:v>
                </c:pt>
                <c:pt idx="783">
                  <c:v>1183</c:v>
                </c:pt>
                <c:pt idx="784">
                  <c:v>1184</c:v>
                </c:pt>
                <c:pt idx="785">
                  <c:v>1185</c:v>
                </c:pt>
                <c:pt idx="786">
                  <c:v>1186</c:v>
                </c:pt>
                <c:pt idx="787">
                  <c:v>1187</c:v>
                </c:pt>
                <c:pt idx="788">
                  <c:v>1188</c:v>
                </c:pt>
                <c:pt idx="789">
                  <c:v>1189</c:v>
                </c:pt>
                <c:pt idx="790">
                  <c:v>1190</c:v>
                </c:pt>
                <c:pt idx="791">
                  <c:v>1191</c:v>
                </c:pt>
                <c:pt idx="792">
                  <c:v>1192</c:v>
                </c:pt>
                <c:pt idx="793">
                  <c:v>1193</c:v>
                </c:pt>
                <c:pt idx="794">
                  <c:v>1194</c:v>
                </c:pt>
                <c:pt idx="795">
                  <c:v>1195</c:v>
                </c:pt>
                <c:pt idx="796">
                  <c:v>1196</c:v>
                </c:pt>
                <c:pt idx="797">
                  <c:v>1197</c:v>
                </c:pt>
                <c:pt idx="798">
                  <c:v>1198</c:v>
                </c:pt>
                <c:pt idx="799">
                  <c:v>1199</c:v>
                </c:pt>
                <c:pt idx="800">
                  <c:v>1200</c:v>
                </c:pt>
                <c:pt idx="801">
                  <c:v>1201</c:v>
                </c:pt>
                <c:pt idx="802">
                  <c:v>1202</c:v>
                </c:pt>
                <c:pt idx="803">
                  <c:v>1203</c:v>
                </c:pt>
                <c:pt idx="804">
                  <c:v>1204</c:v>
                </c:pt>
                <c:pt idx="805">
                  <c:v>1205</c:v>
                </c:pt>
                <c:pt idx="806">
                  <c:v>1206</c:v>
                </c:pt>
                <c:pt idx="807">
                  <c:v>1207</c:v>
                </c:pt>
                <c:pt idx="808">
                  <c:v>1208</c:v>
                </c:pt>
                <c:pt idx="809">
                  <c:v>1209</c:v>
                </c:pt>
                <c:pt idx="810">
                  <c:v>1210</c:v>
                </c:pt>
                <c:pt idx="811">
                  <c:v>1211</c:v>
                </c:pt>
                <c:pt idx="812">
                  <c:v>1212</c:v>
                </c:pt>
                <c:pt idx="813">
                  <c:v>1213</c:v>
                </c:pt>
                <c:pt idx="814">
                  <c:v>1214</c:v>
                </c:pt>
                <c:pt idx="815">
                  <c:v>1215</c:v>
                </c:pt>
                <c:pt idx="816">
                  <c:v>1216</c:v>
                </c:pt>
                <c:pt idx="817">
                  <c:v>1217</c:v>
                </c:pt>
                <c:pt idx="818">
                  <c:v>1218</c:v>
                </c:pt>
                <c:pt idx="819">
                  <c:v>1219</c:v>
                </c:pt>
                <c:pt idx="820">
                  <c:v>1220</c:v>
                </c:pt>
                <c:pt idx="821">
                  <c:v>1221</c:v>
                </c:pt>
                <c:pt idx="822">
                  <c:v>1222</c:v>
                </c:pt>
                <c:pt idx="823">
                  <c:v>1223</c:v>
                </c:pt>
                <c:pt idx="824">
                  <c:v>1224</c:v>
                </c:pt>
                <c:pt idx="825">
                  <c:v>1225</c:v>
                </c:pt>
                <c:pt idx="826">
                  <c:v>1226</c:v>
                </c:pt>
                <c:pt idx="827">
                  <c:v>1227</c:v>
                </c:pt>
                <c:pt idx="828">
                  <c:v>1228</c:v>
                </c:pt>
                <c:pt idx="829">
                  <c:v>1229</c:v>
                </c:pt>
                <c:pt idx="830">
                  <c:v>1230</c:v>
                </c:pt>
                <c:pt idx="831">
                  <c:v>1231</c:v>
                </c:pt>
                <c:pt idx="832">
                  <c:v>1232</c:v>
                </c:pt>
                <c:pt idx="833">
                  <c:v>1233</c:v>
                </c:pt>
                <c:pt idx="834">
                  <c:v>1234</c:v>
                </c:pt>
                <c:pt idx="835">
                  <c:v>1235</c:v>
                </c:pt>
                <c:pt idx="836">
                  <c:v>1236</c:v>
                </c:pt>
                <c:pt idx="837">
                  <c:v>1237</c:v>
                </c:pt>
                <c:pt idx="838">
                  <c:v>1238</c:v>
                </c:pt>
                <c:pt idx="839">
                  <c:v>1239</c:v>
                </c:pt>
                <c:pt idx="840">
                  <c:v>1240</c:v>
                </c:pt>
                <c:pt idx="841">
                  <c:v>1241</c:v>
                </c:pt>
                <c:pt idx="842">
                  <c:v>1242</c:v>
                </c:pt>
                <c:pt idx="843">
                  <c:v>1243</c:v>
                </c:pt>
                <c:pt idx="844">
                  <c:v>1244</c:v>
                </c:pt>
                <c:pt idx="845">
                  <c:v>1245</c:v>
                </c:pt>
                <c:pt idx="846">
                  <c:v>1246</c:v>
                </c:pt>
                <c:pt idx="847">
                  <c:v>1247</c:v>
                </c:pt>
                <c:pt idx="848">
                  <c:v>1248</c:v>
                </c:pt>
                <c:pt idx="849">
                  <c:v>1249</c:v>
                </c:pt>
                <c:pt idx="850">
                  <c:v>1250</c:v>
                </c:pt>
                <c:pt idx="851">
                  <c:v>1251</c:v>
                </c:pt>
                <c:pt idx="852">
                  <c:v>1252</c:v>
                </c:pt>
                <c:pt idx="853">
                  <c:v>1253</c:v>
                </c:pt>
                <c:pt idx="854">
                  <c:v>1254</c:v>
                </c:pt>
                <c:pt idx="855">
                  <c:v>1255</c:v>
                </c:pt>
                <c:pt idx="856">
                  <c:v>1256</c:v>
                </c:pt>
                <c:pt idx="857">
                  <c:v>1257</c:v>
                </c:pt>
                <c:pt idx="858">
                  <c:v>1258</c:v>
                </c:pt>
                <c:pt idx="859">
                  <c:v>1259</c:v>
                </c:pt>
                <c:pt idx="860">
                  <c:v>1260</c:v>
                </c:pt>
                <c:pt idx="861">
                  <c:v>1261</c:v>
                </c:pt>
                <c:pt idx="862">
                  <c:v>1262</c:v>
                </c:pt>
                <c:pt idx="863">
                  <c:v>1263</c:v>
                </c:pt>
                <c:pt idx="864">
                  <c:v>1264</c:v>
                </c:pt>
                <c:pt idx="865">
                  <c:v>1265</c:v>
                </c:pt>
                <c:pt idx="866">
                  <c:v>1266</c:v>
                </c:pt>
                <c:pt idx="867">
                  <c:v>1267</c:v>
                </c:pt>
                <c:pt idx="868">
                  <c:v>1268</c:v>
                </c:pt>
                <c:pt idx="869">
                  <c:v>1269</c:v>
                </c:pt>
                <c:pt idx="870">
                  <c:v>1270</c:v>
                </c:pt>
                <c:pt idx="871">
                  <c:v>1271</c:v>
                </c:pt>
                <c:pt idx="872">
                  <c:v>1272</c:v>
                </c:pt>
                <c:pt idx="873">
                  <c:v>1273</c:v>
                </c:pt>
                <c:pt idx="874">
                  <c:v>1274</c:v>
                </c:pt>
                <c:pt idx="875">
                  <c:v>1275</c:v>
                </c:pt>
                <c:pt idx="876">
                  <c:v>1276</c:v>
                </c:pt>
                <c:pt idx="877">
                  <c:v>1277</c:v>
                </c:pt>
                <c:pt idx="878">
                  <c:v>1278</c:v>
                </c:pt>
                <c:pt idx="879">
                  <c:v>1279</c:v>
                </c:pt>
                <c:pt idx="880">
                  <c:v>1280</c:v>
                </c:pt>
                <c:pt idx="881">
                  <c:v>1281</c:v>
                </c:pt>
                <c:pt idx="882">
                  <c:v>1282</c:v>
                </c:pt>
                <c:pt idx="883">
                  <c:v>1283</c:v>
                </c:pt>
                <c:pt idx="884">
                  <c:v>1284</c:v>
                </c:pt>
                <c:pt idx="885">
                  <c:v>1285</c:v>
                </c:pt>
                <c:pt idx="886">
                  <c:v>1286</c:v>
                </c:pt>
                <c:pt idx="887">
                  <c:v>1287</c:v>
                </c:pt>
                <c:pt idx="888">
                  <c:v>1288</c:v>
                </c:pt>
                <c:pt idx="889">
                  <c:v>1289</c:v>
                </c:pt>
                <c:pt idx="890">
                  <c:v>1290</c:v>
                </c:pt>
                <c:pt idx="891">
                  <c:v>1291</c:v>
                </c:pt>
                <c:pt idx="892">
                  <c:v>1292</c:v>
                </c:pt>
                <c:pt idx="893">
                  <c:v>1293</c:v>
                </c:pt>
                <c:pt idx="894">
                  <c:v>1294</c:v>
                </c:pt>
                <c:pt idx="895">
                  <c:v>1295</c:v>
                </c:pt>
                <c:pt idx="896">
                  <c:v>1296</c:v>
                </c:pt>
                <c:pt idx="897">
                  <c:v>1297</c:v>
                </c:pt>
                <c:pt idx="898">
                  <c:v>1298</c:v>
                </c:pt>
                <c:pt idx="899">
                  <c:v>1299</c:v>
                </c:pt>
                <c:pt idx="900">
                  <c:v>1300</c:v>
                </c:pt>
                <c:pt idx="901">
                  <c:v>1301</c:v>
                </c:pt>
                <c:pt idx="902">
                  <c:v>1302</c:v>
                </c:pt>
                <c:pt idx="903">
                  <c:v>1303</c:v>
                </c:pt>
                <c:pt idx="904">
                  <c:v>1304</c:v>
                </c:pt>
                <c:pt idx="905">
                  <c:v>1305</c:v>
                </c:pt>
                <c:pt idx="906">
                  <c:v>1306</c:v>
                </c:pt>
                <c:pt idx="907">
                  <c:v>1307</c:v>
                </c:pt>
                <c:pt idx="908">
                  <c:v>1308</c:v>
                </c:pt>
                <c:pt idx="909">
                  <c:v>1309</c:v>
                </c:pt>
                <c:pt idx="910">
                  <c:v>1310</c:v>
                </c:pt>
                <c:pt idx="911">
                  <c:v>1311</c:v>
                </c:pt>
                <c:pt idx="912">
                  <c:v>1312</c:v>
                </c:pt>
                <c:pt idx="913">
                  <c:v>1313</c:v>
                </c:pt>
                <c:pt idx="914">
                  <c:v>1314</c:v>
                </c:pt>
                <c:pt idx="915">
                  <c:v>1315</c:v>
                </c:pt>
                <c:pt idx="916">
                  <c:v>1316</c:v>
                </c:pt>
                <c:pt idx="917">
                  <c:v>1317</c:v>
                </c:pt>
                <c:pt idx="918">
                  <c:v>1318</c:v>
                </c:pt>
                <c:pt idx="919">
                  <c:v>1319</c:v>
                </c:pt>
                <c:pt idx="920">
                  <c:v>1320</c:v>
                </c:pt>
                <c:pt idx="921">
                  <c:v>1321</c:v>
                </c:pt>
                <c:pt idx="922">
                  <c:v>1322</c:v>
                </c:pt>
                <c:pt idx="923">
                  <c:v>1323</c:v>
                </c:pt>
                <c:pt idx="924">
                  <c:v>1324</c:v>
                </c:pt>
                <c:pt idx="925">
                  <c:v>1325</c:v>
                </c:pt>
                <c:pt idx="926">
                  <c:v>1326</c:v>
                </c:pt>
                <c:pt idx="927">
                  <c:v>1327</c:v>
                </c:pt>
                <c:pt idx="928">
                  <c:v>1328</c:v>
                </c:pt>
                <c:pt idx="929">
                  <c:v>1329</c:v>
                </c:pt>
                <c:pt idx="930">
                  <c:v>1330</c:v>
                </c:pt>
                <c:pt idx="931">
                  <c:v>1331</c:v>
                </c:pt>
                <c:pt idx="932">
                  <c:v>1332</c:v>
                </c:pt>
                <c:pt idx="933">
                  <c:v>1333</c:v>
                </c:pt>
                <c:pt idx="934">
                  <c:v>1334</c:v>
                </c:pt>
                <c:pt idx="935">
                  <c:v>1335</c:v>
                </c:pt>
                <c:pt idx="936">
                  <c:v>1336</c:v>
                </c:pt>
                <c:pt idx="937">
                  <c:v>1337</c:v>
                </c:pt>
                <c:pt idx="938">
                  <c:v>1338</c:v>
                </c:pt>
                <c:pt idx="939">
                  <c:v>1339</c:v>
                </c:pt>
                <c:pt idx="940">
                  <c:v>1340</c:v>
                </c:pt>
                <c:pt idx="941">
                  <c:v>1341</c:v>
                </c:pt>
                <c:pt idx="942">
                  <c:v>1342</c:v>
                </c:pt>
                <c:pt idx="943">
                  <c:v>1343</c:v>
                </c:pt>
                <c:pt idx="944">
                  <c:v>1344</c:v>
                </c:pt>
                <c:pt idx="945">
                  <c:v>1345</c:v>
                </c:pt>
                <c:pt idx="946">
                  <c:v>1346</c:v>
                </c:pt>
                <c:pt idx="947">
                  <c:v>1347</c:v>
                </c:pt>
                <c:pt idx="948">
                  <c:v>1348</c:v>
                </c:pt>
                <c:pt idx="949">
                  <c:v>1349</c:v>
                </c:pt>
                <c:pt idx="950">
                  <c:v>1350</c:v>
                </c:pt>
                <c:pt idx="951">
                  <c:v>1351</c:v>
                </c:pt>
                <c:pt idx="952">
                  <c:v>1352</c:v>
                </c:pt>
                <c:pt idx="953">
                  <c:v>1353</c:v>
                </c:pt>
                <c:pt idx="954">
                  <c:v>1354</c:v>
                </c:pt>
                <c:pt idx="955">
                  <c:v>1355</c:v>
                </c:pt>
                <c:pt idx="956">
                  <c:v>1356</c:v>
                </c:pt>
                <c:pt idx="957">
                  <c:v>1357</c:v>
                </c:pt>
                <c:pt idx="958">
                  <c:v>1358</c:v>
                </c:pt>
                <c:pt idx="959">
                  <c:v>1359</c:v>
                </c:pt>
                <c:pt idx="960">
                  <c:v>1360</c:v>
                </c:pt>
                <c:pt idx="961">
                  <c:v>1361</c:v>
                </c:pt>
                <c:pt idx="962">
                  <c:v>1362</c:v>
                </c:pt>
                <c:pt idx="963">
                  <c:v>1363</c:v>
                </c:pt>
                <c:pt idx="964">
                  <c:v>1364</c:v>
                </c:pt>
                <c:pt idx="965">
                  <c:v>1365</c:v>
                </c:pt>
                <c:pt idx="966">
                  <c:v>1366</c:v>
                </c:pt>
                <c:pt idx="967">
                  <c:v>1367</c:v>
                </c:pt>
                <c:pt idx="968">
                  <c:v>1368</c:v>
                </c:pt>
                <c:pt idx="969">
                  <c:v>1369</c:v>
                </c:pt>
                <c:pt idx="970">
                  <c:v>1370</c:v>
                </c:pt>
                <c:pt idx="971">
                  <c:v>1371</c:v>
                </c:pt>
                <c:pt idx="972">
                  <c:v>1372</c:v>
                </c:pt>
                <c:pt idx="973">
                  <c:v>1373</c:v>
                </c:pt>
                <c:pt idx="974">
                  <c:v>1374</c:v>
                </c:pt>
                <c:pt idx="975">
                  <c:v>1375</c:v>
                </c:pt>
                <c:pt idx="976">
                  <c:v>1376</c:v>
                </c:pt>
                <c:pt idx="977">
                  <c:v>1377</c:v>
                </c:pt>
                <c:pt idx="978">
                  <c:v>1378</c:v>
                </c:pt>
                <c:pt idx="979">
                  <c:v>1379</c:v>
                </c:pt>
                <c:pt idx="980">
                  <c:v>1380</c:v>
                </c:pt>
                <c:pt idx="981">
                  <c:v>1381</c:v>
                </c:pt>
                <c:pt idx="982">
                  <c:v>1382</c:v>
                </c:pt>
                <c:pt idx="983">
                  <c:v>1383</c:v>
                </c:pt>
                <c:pt idx="984">
                  <c:v>1384</c:v>
                </c:pt>
                <c:pt idx="985">
                  <c:v>1385</c:v>
                </c:pt>
                <c:pt idx="986">
                  <c:v>1386</c:v>
                </c:pt>
                <c:pt idx="987">
                  <c:v>1387</c:v>
                </c:pt>
                <c:pt idx="988">
                  <c:v>1388</c:v>
                </c:pt>
                <c:pt idx="989">
                  <c:v>1389</c:v>
                </c:pt>
                <c:pt idx="990">
                  <c:v>1390</c:v>
                </c:pt>
                <c:pt idx="991">
                  <c:v>1391</c:v>
                </c:pt>
                <c:pt idx="992">
                  <c:v>1392</c:v>
                </c:pt>
                <c:pt idx="993">
                  <c:v>1393</c:v>
                </c:pt>
                <c:pt idx="994">
                  <c:v>1394</c:v>
                </c:pt>
                <c:pt idx="995">
                  <c:v>1395</c:v>
                </c:pt>
                <c:pt idx="996">
                  <c:v>1396</c:v>
                </c:pt>
                <c:pt idx="997">
                  <c:v>1397</c:v>
                </c:pt>
                <c:pt idx="998">
                  <c:v>1398</c:v>
                </c:pt>
                <c:pt idx="999">
                  <c:v>1399</c:v>
                </c:pt>
                <c:pt idx="1000">
                  <c:v>1400</c:v>
                </c:pt>
                <c:pt idx="1001">
                  <c:v>1401</c:v>
                </c:pt>
                <c:pt idx="1002">
                  <c:v>1402</c:v>
                </c:pt>
                <c:pt idx="1003">
                  <c:v>1403</c:v>
                </c:pt>
                <c:pt idx="1004">
                  <c:v>1404</c:v>
                </c:pt>
                <c:pt idx="1005">
                  <c:v>1405</c:v>
                </c:pt>
                <c:pt idx="1006">
                  <c:v>1406</c:v>
                </c:pt>
                <c:pt idx="1007">
                  <c:v>1407</c:v>
                </c:pt>
                <c:pt idx="1008">
                  <c:v>1408</c:v>
                </c:pt>
                <c:pt idx="1009">
                  <c:v>1409</c:v>
                </c:pt>
                <c:pt idx="1010">
                  <c:v>1410</c:v>
                </c:pt>
                <c:pt idx="1011">
                  <c:v>1411</c:v>
                </c:pt>
                <c:pt idx="1012">
                  <c:v>1412</c:v>
                </c:pt>
                <c:pt idx="1013">
                  <c:v>1413</c:v>
                </c:pt>
                <c:pt idx="1014">
                  <c:v>1414</c:v>
                </c:pt>
                <c:pt idx="1015">
                  <c:v>1415</c:v>
                </c:pt>
                <c:pt idx="1016">
                  <c:v>1416</c:v>
                </c:pt>
                <c:pt idx="1017">
                  <c:v>1417</c:v>
                </c:pt>
                <c:pt idx="1018">
                  <c:v>1418</c:v>
                </c:pt>
                <c:pt idx="1019">
                  <c:v>1419</c:v>
                </c:pt>
                <c:pt idx="1020">
                  <c:v>1420</c:v>
                </c:pt>
                <c:pt idx="1021">
                  <c:v>1421</c:v>
                </c:pt>
                <c:pt idx="1022">
                  <c:v>1422</c:v>
                </c:pt>
                <c:pt idx="1023">
                  <c:v>1423</c:v>
                </c:pt>
                <c:pt idx="1024">
                  <c:v>1424</c:v>
                </c:pt>
                <c:pt idx="1025">
                  <c:v>1425</c:v>
                </c:pt>
                <c:pt idx="1026">
                  <c:v>1426</c:v>
                </c:pt>
                <c:pt idx="1027">
                  <c:v>1427</c:v>
                </c:pt>
                <c:pt idx="1028">
                  <c:v>1428</c:v>
                </c:pt>
                <c:pt idx="1029">
                  <c:v>1429</c:v>
                </c:pt>
                <c:pt idx="1030">
                  <c:v>1430</c:v>
                </c:pt>
                <c:pt idx="1031">
                  <c:v>1431</c:v>
                </c:pt>
                <c:pt idx="1032">
                  <c:v>1432</c:v>
                </c:pt>
                <c:pt idx="1033">
                  <c:v>1433</c:v>
                </c:pt>
                <c:pt idx="1034">
                  <c:v>1434</c:v>
                </c:pt>
                <c:pt idx="1035">
                  <c:v>1435</c:v>
                </c:pt>
                <c:pt idx="1036">
                  <c:v>1436</c:v>
                </c:pt>
                <c:pt idx="1037">
                  <c:v>1437</c:v>
                </c:pt>
                <c:pt idx="1038">
                  <c:v>1438</c:v>
                </c:pt>
                <c:pt idx="1039">
                  <c:v>1439</c:v>
                </c:pt>
                <c:pt idx="1040">
                  <c:v>1440</c:v>
                </c:pt>
                <c:pt idx="1041">
                  <c:v>1441</c:v>
                </c:pt>
                <c:pt idx="1042">
                  <c:v>1442</c:v>
                </c:pt>
                <c:pt idx="1043">
                  <c:v>1443</c:v>
                </c:pt>
                <c:pt idx="1044">
                  <c:v>1444</c:v>
                </c:pt>
                <c:pt idx="1045">
                  <c:v>1445</c:v>
                </c:pt>
                <c:pt idx="1046">
                  <c:v>1446</c:v>
                </c:pt>
                <c:pt idx="1047">
                  <c:v>1447</c:v>
                </c:pt>
                <c:pt idx="1048">
                  <c:v>1448</c:v>
                </c:pt>
                <c:pt idx="1049">
                  <c:v>1449</c:v>
                </c:pt>
                <c:pt idx="1050">
                  <c:v>1450</c:v>
                </c:pt>
                <c:pt idx="1051">
                  <c:v>1451</c:v>
                </c:pt>
                <c:pt idx="1052">
                  <c:v>1452</c:v>
                </c:pt>
                <c:pt idx="1053">
                  <c:v>1453</c:v>
                </c:pt>
                <c:pt idx="1054">
                  <c:v>1454</c:v>
                </c:pt>
                <c:pt idx="1055">
                  <c:v>1455</c:v>
                </c:pt>
                <c:pt idx="1056">
                  <c:v>1456</c:v>
                </c:pt>
                <c:pt idx="1057">
                  <c:v>1457</c:v>
                </c:pt>
                <c:pt idx="1058">
                  <c:v>1458</c:v>
                </c:pt>
                <c:pt idx="1059">
                  <c:v>1459</c:v>
                </c:pt>
                <c:pt idx="1060">
                  <c:v>1460</c:v>
                </c:pt>
                <c:pt idx="1061">
                  <c:v>1461</c:v>
                </c:pt>
                <c:pt idx="1062">
                  <c:v>1462</c:v>
                </c:pt>
                <c:pt idx="1063">
                  <c:v>1463</c:v>
                </c:pt>
                <c:pt idx="1064">
                  <c:v>1464</c:v>
                </c:pt>
                <c:pt idx="1065">
                  <c:v>1465</c:v>
                </c:pt>
                <c:pt idx="1066">
                  <c:v>1466</c:v>
                </c:pt>
                <c:pt idx="1067">
                  <c:v>1467</c:v>
                </c:pt>
                <c:pt idx="1068">
                  <c:v>1468</c:v>
                </c:pt>
                <c:pt idx="1069">
                  <c:v>1469</c:v>
                </c:pt>
                <c:pt idx="1070">
                  <c:v>1470</c:v>
                </c:pt>
                <c:pt idx="1071">
                  <c:v>1471</c:v>
                </c:pt>
                <c:pt idx="1072">
                  <c:v>1472</c:v>
                </c:pt>
                <c:pt idx="1073">
                  <c:v>1473</c:v>
                </c:pt>
                <c:pt idx="1074">
                  <c:v>1474</c:v>
                </c:pt>
                <c:pt idx="1075">
                  <c:v>1475</c:v>
                </c:pt>
                <c:pt idx="1076">
                  <c:v>1476</c:v>
                </c:pt>
                <c:pt idx="1077">
                  <c:v>1477</c:v>
                </c:pt>
                <c:pt idx="1078">
                  <c:v>1478</c:v>
                </c:pt>
                <c:pt idx="1079">
                  <c:v>1479</c:v>
                </c:pt>
                <c:pt idx="1080">
                  <c:v>1480</c:v>
                </c:pt>
                <c:pt idx="1081">
                  <c:v>1481</c:v>
                </c:pt>
                <c:pt idx="1082">
                  <c:v>1482</c:v>
                </c:pt>
                <c:pt idx="1083">
                  <c:v>1483</c:v>
                </c:pt>
                <c:pt idx="1084">
                  <c:v>1484</c:v>
                </c:pt>
                <c:pt idx="1085">
                  <c:v>1485</c:v>
                </c:pt>
                <c:pt idx="1086">
                  <c:v>1486</c:v>
                </c:pt>
                <c:pt idx="1087">
                  <c:v>1487</c:v>
                </c:pt>
                <c:pt idx="1088">
                  <c:v>1488</c:v>
                </c:pt>
                <c:pt idx="1089">
                  <c:v>1489</c:v>
                </c:pt>
                <c:pt idx="1090">
                  <c:v>1490</c:v>
                </c:pt>
                <c:pt idx="1091">
                  <c:v>1491</c:v>
                </c:pt>
                <c:pt idx="1092">
                  <c:v>1492</c:v>
                </c:pt>
                <c:pt idx="1093">
                  <c:v>1493</c:v>
                </c:pt>
                <c:pt idx="1094">
                  <c:v>1494</c:v>
                </c:pt>
                <c:pt idx="1095">
                  <c:v>1495</c:v>
                </c:pt>
                <c:pt idx="1096">
                  <c:v>1496</c:v>
                </c:pt>
                <c:pt idx="1097">
                  <c:v>1497</c:v>
                </c:pt>
                <c:pt idx="1098">
                  <c:v>1498</c:v>
                </c:pt>
                <c:pt idx="1099">
                  <c:v>1499</c:v>
                </c:pt>
                <c:pt idx="1100">
                  <c:v>1500</c:v>
                </c:pt>
                <c:pt idx="1101">
                  <c:v>1501</c:v>
                </c:pt>
                <c:pt idx="1102">
                  <c:v>1502</c:v>
                </c:pt>
                <c:pt idx="1103">
                  <c:v>1503</c:v>
                </c:pt>
                <c:pt idx="1104">
                  <c:v>1504</c:v>
                </c:pt>
                <c:pt idx="1105">
                  <c:v>1505</c:v>
                </c:pt>
                <c:pt idx="1106">
                  <c:v>1506</c:v>
                </c:pt>
                <c:pt idx="1107">
                  <c:v>1507</c:v>
                </c:pt>
                <c:pt idx="1108">
                  <c:v>1508</c:v>
                </c:pt>
                <c:pt idx="1109">
                  <c:v>1509</c:v>
                </c:pt>
                <c:pt idx="1110">
                  <c:v>1510</c:v>
                </c:pt>
                <c:pt idx="1111">
                  <c:v>1511</c:v>
                </c:pt>
                <c:pt idx="1112">
                  <c:v>1512</c:v>
                </c:pt>
                <c:pt idx="1113">
                  <c:v>1513</c:v>
                </c:pt>
                <c:pt idx="1114">
                  <c:v>1514</c:v>
                </c:pt>
                <c:pt idx="1115">
                  <c:v>1515</c:v>
                </c:pt>
                <c:pt idx="1116">
                  <c:v>1516</c:v>
                </c:pt>
                <c:pt idx="1117">
                  <c:v>1517</c:v>
                </c:pt>
                <c:pt idx="1118">
                  <c:v>1518</c:v>
                </c:pt>
                <c:pt idx="1119">
                  <c:v>1519</c:v>
                </c:pt>
                <c:pt idx="1120">
                  <c:v>1520</c:v>
                </c:pt>
                <c:pt idx="1121">
                  <c:v>1521</c:v>
                </c:pt>
                <c:pt idx="1122">
                  <c:v>1522</c:v>
                </c:pt>
                <c:pt idx="1123">
                  <c:v>1523</c:v>
                </c:pt>
                <c:pt idx="1124">
                  <c:v>1524</c:v>
                </c:pt>
                <c:pt idx="1125">
                  <c:v>1525</c:v>
                </c:pt>
                <c:pt idx="1126">
                  <c:v>1526</c:v>
                </c:pt>
                <c:pt idx="1127">
                  <c:v>1527</c:v>
                </c:pt>
                <c:pt idx="1128">
                  <c:v>1528</c:v>
                </c:pt>
                <c:pt idx="1129">
                  <c:v>1529</c:v>
                </c:pt>
                <c:pt idx="1130">
                  <c:v>1530</c:v>
                </c:pt>
                <c:pt idx="1131">
                  <c:v>1531</c:v>
                </c:pt>
                <c:pt idx="1132">
                  <c:v>1532</c:v>
                </c:pt>
                <c:pt idx="1133">
                  <c:v>1533</c:v>
                </c:pt>
                <c:pt idx="1134">
                  <c:v>1534</c:v>
                </c:pt>
                <c:pt idx="1135">
                  <c:v>1535</c:v>
                </c:pt>
                <c:pt idx="1136">
                  <c:v>1536</c:v>
                </c:pt>
                <c:pt idx="1137">
                  <c:v>1537</c:v>
                </c:pt>
                <c:pt idx="1138">
                  <c:v>1538</c:v>
                </c:pt>
                <c:pt idx="1139">
                  <c:v>1539</c:v>
                </c:pt>
                <c:pt idx="1140">
                  <c:v>1540</c:v>
                </c:pt>
                <c:pt idx="1141">
                  <c:v>1541</c:v>
                </c:pt>
                <c:pt idx="1142">
                  <c:v>1542</c:v>
                </c:pt>
                <c:pt idx="1143">
                  <c:v>1543</c:v>
                </c:pt>
                <c:pt idx="1144">
                  <c:v>1544</c:v>
                </c:pt>
                <c:pt idx="1145">
                  <c:v>1545</c:v>
                </c:pt>
                <c:pt idx="1146">
                  <c:v>1546</c:v>
                </c:pt>
                <c:pt idx="1147">
                  <c:v>1547</c:v>
                </c:pt>
                <c:pt idx="1148">
                  <c:v>1548</c:v>
                </c:pt>
                <c:pt idx="1149">
                  <c:v>1549</c:v>
                </c:pt>
                <c:pt idx="1150">
                  <c:v>1550</c:v>
                </c:pt>
                <c:pt idx="1151">
                  <c:v>1551</c:v>
                </c:pt>
                <c:pt idx="1152">
                  <c:v>1552</c:v>
                </c:pt>
                <c:pt idx="1153">
                  <c:v>1553</c:v>
                </c:pt>
                <c:pt idx="1154">
                  <c:v>1554</c:v>
                </c:pt>
                <c:pt idx="1155">
                  <c:v>1555</c:v>
                </c:pt>
                <c:pt idx="1156">
                  <c:v>1556</c:v>
                </c:pt>
                <c:pt idx="1157">
                  <c:v>1557</c:v>
                </c:pt>
                <c:pt idx="1158">
                  <c:v>1558</c:v>
                </c:pt>
                <c:pt idx="1159">
                  <c:v>1559</c:v>
                </c:pt>
                <c:pt idx="1160">
                  <c:v>1560</c:v>
                </c:pt>
                <c:pt idx="1161">
                  <c:v>1561</c:v>
                </c:pt>
                <c:pt idx="1162">
                  <c:v>1562</c:v>
                </c:pt>
                <c:pt idx="1163">
                  <c:v>1563</c:v>
                </c:pt>
                <c:pt idx="1164">
                  <c:v>1564</c:v>
                </c:pt>
                <c:pt idx="1165">
                  <c:v>1565</c:v>
                </c:pt>
                <c:pt idx="1166">
                  <c:v>1566</c:v>
                </c:pt>
                <c:pt idx="1167">
                  <c:v>1567</c:v>
                </c:pt>
                <c:pt idx="1168">
                  <c:v>1568</c:v>
                </c:pt>
                <c:pt idx="1169">
                  <c:v>1569</c:v>
                </c:pt>
                <c:pt idx="1170">
                  <c:v>1570</c:v>
                </c:pt>
                <c:pt idx="1171">
                  <c:v>1571</c:v>
                </c:pt>
                <c:pt idx="1172">
                  <c:v>1572</c:v>
                </c:pt>
                <c:pt idx="1173">
                  <c:v>1573</c:v>
                </c:pt>
                <c:pt idx="1174">
                  <c:v>1574</c:v>
                </c:pt>
                <c:pt idx="1175">
                  <c:v>1575</c:v>
                </c:pt>
                <c:pt idx="1176">
                  <c:v>1576</c:v>
                </c:pt>
                <c:pt idx="1177">
                  <c:v>1577</c:v>
                </c:pt>
                <c:pt idx="1178">
                  <c:v>1578</c:v>
                </c:pt>
                <c:pt idx="1179">
                  <c:v>1579</c:v>
                </c:pt>
                <c:pt idx="1180">
                  <c:v>1580</c:v>
                </c:pt>
                <c:pt idx="1181">
                  <c:v>1581</c:v>
                </c:pt>
                <c:pt idx="1182">
                  <c:v>1582</c:v>
                </c:pt>
                <c:pt idx="1183">
                  <c:v>1583</c:v>
                </c:pt>
                <c:pt idx="1184">
                  <c:v>1584</c:v>
                </c:pt>
                <c:pt idx="1185">
                  <c:v>1585</c:v>
                </c:pt>
                <c:pt idx="1186">
                  <c:v>1586</c:v>
                </c:pt>
                <c:pt idx="1187">
                  <c:v>1587</c:v>
                </c:pt>
                <c:pt idx="1188">
                  <c:v>1588</c:v>
                </c:pt>
                <c:pt idx="1189">
                  <c:v>1589</c:v>
                </c:pt>
                <c:pt idx="1190">
                  <c:v>1590</c:v>
                </c:pt>
                <c:pt idx="1191">
                  <c:v>1591</c:v>
                </c:pt>
                <c:pt idx="1192">
                  <c:v>1592</c:v>
                </c:pt>
                <c:pt idx="1193">
                  <c:v>1593</c:v>
                </c:pt>
                <c:pt idx="1194">
                  <c:v>1594</c:v>
                </c:pt>
                <c:pt idx="1195">
                  <c:v>1595</c:v>
                </c:pt>
                <c:pt idx="1196">
                  <c:v>1596</c:v>
                </c:pt>
                <c:pt idx="1197">
                  <c:v>1597</c:v>
                </c:pt>
                <c:pt idx="1198">
                  <c:v>1598</c:v>
                </c:pt>
                <c:pt idx="1199">
                  <c:v>1599</c:v>
                </c:pt>
                <c:pt idx="1200">
                  <c:v>1600</c:v>
                </c:pt>
                <c:pt idx="1201">
                  <c:v>1601</c:v>
                </c:pt>
                <c:pt idx="1202">
                  <c:v>1602</c:v>
                </c:pt>
                <c:pt idx="1203">
                  <c:v>1603</c:v>
                </c:pt>
                <c:pt idx="1204">
                  <c:v>1604</c:v>
                </c:pt>
                <c:pt idx="1205">
                  <c:v>1605</c:v>
                </c:pt>
                <c:pt idx="1206">
                  <c:v>1606</c:v>
                </c:pt>
                <c:pt idx="1207">
                  <c:v>1607</c:v>
                </c:pt>
                <c:pt idx="1208">
                  <c:v>1608</c:v>
                </c:pt>
                <c:pt idx="1209">
                  <c:v>1609</c:v>
                </c:pt>
                <c:pt idx="1210">
                  <c:v>1610</c:v>
                </c:pt>
                <c:pt idx="1211">
                  <c:v>1611</c:v>
                </c:pt>
                <c:pt idx="1212">
                  <c:v>1612</c:v>
                </c:pt>
                <c:pt idx="1213">
                  <c:v>1613</c:v>
                </c:pt>
                <c:pt idx="1214">
                  <c:v>1614</c:v>
                </c:pt>
                <c:pt idx="1215">
                  <c:v>1615</c:v>
                </c:pt>
                <c:pt idx="1216">
                  <c:v>1616</c:v>
                </c:pt>
                <c:pt idx="1217">
                  <c:v>1617</c:v>
                </c:pt>
                <c:pt idx="1218">
                  <c:v>1618</c:v>
                </c:pt>
                <c:pt idx="1219">
                  <c:v>1619</c:v>
                </c:pt>
                <c:pt idx="1220">
                  <c:v>1620</c:v>
                </c:pt>
                <c:pt idx="1221">
                  <c:v>1621</c:v>
                </c:pt>
                <c:pt idx="1222">
                  <c:v>1622</c:v>
                </c:pt>
                <c:pt idx="1223">
                  <c:v>1623</c:v>
                </c:pt>
                <c:pt idx="1224">
                  <c:v>1624</c:v>
                </c:pt>
                <c:pt idx="1225">
                  <c:v>1625</c:v>
                </c:pt>
                <c:pt idx="1226">
                  <c:v>1626</c:v>
                </c:pt>
                <c:pt idx="1227">
                  <c:v>1627</c:v>
                </c:pt>
                <c:pt idx="1228">
                  <c:v>1628</c:v>
                </c:pt>
                <c:pt idx="1229">
                  <c:v>1629</c:v>
                </c:pt>
                <c:pt idx="1230">
                  <c:v>1630</c:v>
                </c:pt>
                <c:pt idx="1231">
                  <c:v>1631</c:v>
                </c:pt>
                <c:pt idx="1232">
                  <c:v>1632</c:v>
                </c:pt>
                <c:pt idx="1233">
                  <c:v>1633</c:v>
                </c:pt>
                <c:pt idx="1234">
                  <c:v>1634</c:v>
                </c:pt>
                <c:pt idx="1235">
                  <c:v>1635</c:v>
                </c:pt>
                <c:pt idx="1236">
                  <c:v>1636</c:v>
                </c:pt>
                <c:pt idx="1237">
                  <c:v>1637</c:v>
                </c:pt>
                <c:pt idx="1238">
                  <c:v>1638</c:v>
                </c:pt>
                <c:pt idx="1239">
                  <c:v>1639</c:v>
                </c:pt>
                <c:pt idx="1240">
                  <c:v>1640</c:v>
                </c:pt>
                <c:pt idx="1241">
                  <c:v>1641</c:v>
                </c:pt>
                <c:pt idx="1242">
                  <c:v>1642</c:v>
                </c:pt>
                <c:pt idx="1243">
                  <c:v>1643</c:v>
                </c:pt>
                <c:pt idx="1244">
                  <c:v>1644</c:v>
                </c:pt>
                <c:pt idx="1245">
                  <c:v>1645</c:v>
                </c:pt>
                <c:pt idx="1246">
                  <c:v>1646</c:v>
                </c:pt>
                <c:pt idx="1247">
                  <c:v>1647</c:v>
                </c:pt>
                <c:pt idx="1248">
                  <c:v>1648</c:v>
                </c:pt>
                <c:pt idx="1249">
                  <c:v>1649</c:v>
                </c:pt>
                <c:pt idx="1250">
                  <c:v>1650</c:v>
                </c:pt>
                <c:pt idx="1251">
                  <c:v>1651</c:v>
                </c:pt>
                <c:pt idx="1252">
                  <c:v>1652</c:v>
                </c:pt>
                <c:pt idx="1253">
                  <c:v>1653</c:v>
                </c:pt>
                <c:pt idx="1254">
                  <c:v>1654</c:v>
                </c:pt>
                <c:pt idx="1255">
                  <c:v>1655</c:v>
                </c:pt>
                <c:pt idx="1256">
                  <c:v>1656</c:v>
                </c:pt>
                <c:pt idx="1257">
                  <c:v>1657</c:v>
                </c:pt>
                <c:pt idx="1258">
                  <c:v>1658</c:v>
                </c:pt>
                <c:pt idx="1259">
                  <c:v>1659</c:v>
                </c:pt>
                <c:pt idx="1260">
                  <c:v>1660</c:v>
                </c:pt>
                <c:pt idx="1261">
                  <c:v>1661</c:v>
                </c:pt>
                <c:pt idx="1262">
                  <c:v>1662</c:v>
                </c:pt>
                <c:pt idx="1263">
                  <c:v>1663</c:v>
                </c:pt>
                <c:pt idx="1264">
                  <c:v>1664</c:v>
                </c:pt>
                <c:pt idx="1265">
                  <c:v>1665</c:v>
                </c:pt>
                <c:pt idx="1266">
                  <c:v>1666</c:v>
                </c:pt>
                <c:pt idx="1267">
                  <c:v>1667</c:v>
                </c:pt>
                <c:pt idx="1268">
                  <c:v>1668</c:v>
                </c:pt>
                <c:pt idx="1269">
                  <c:v>1669</c:v>
                </c:pt>
                <c:pt idx="1270">
                  <c:v>1670</c:v>
                </c:pt>
                <c:pt idx="1271">
                  <c:v>1671</c:v>
                </c:pt>
                <c:pt idx="1272">
                  <c:v>1672</c:v>
                </c:pt>
                <c:pt idx="1273">
                  <c:v>1673</c:v>
                </c:pt>
                <c:pt idx="1274">
                  <c:v>1674</c:v>
                </c:pt>
                <c:pt idx="1275">
                  <c:v>1675</c:v>
                </c:pt>
                <c:pt idx="1276">
                  <c:v>1676</c:v>
                </c:pt>
                <c:pt idx="1277">
                  <c:v>1677</c:v>
                </c:pt>
                <c:pt idx="1278">
                  <c:v>1678</c:v>
                </c:pt>
                <c:pt idx="1279">
                  <c:v>1679</c:v>
                </c:pt>
                <c:pt idx="1280">
                  <c:v>1680</c:v>
                </c:pt>
                <c:pt idx="1281">
                  <c:v>1681</c:v>
                </c:pt>
                <c:pt idx="1282">
                  <c:v>1682</c:v>
                </c:pt>
                <c:pt idx="1283">
                  <c:v>1683</c:v>
                </c:pt>
                <c:pt idx="1284">
                  <c:v>1684</c:v>
                </c:pt>
                <c:pt idx="1285">
                  <c:v>1685</c:v>
                </c:pt>
                <c:pt idx="1286">
                  <c:v>1686</c:v>
                </c:pt>
                <c:pt idx="1287">
                  <c:v>1687</c:v>
                </c:pt>
                <c:pt idx="1288">
                  <c:v>1688</c:v>
                </c:pt>
                <c:pt idx="1289">
                  <c:v>1689</c:v>
                </c:pt>
                <c:pt idx="1290">
                  <c:v>1690</c:v>
                </c:pt>
                <c:pt idx="1291">
                  <c:v>1691</c:v>
                </c:pt>
                <c:pt idx="1292">
                  <c:v>1692</c:v>
                </c:pt>
                <c:pt idx="1293">
                  <c:v>1693</c:v>
                </c:pt>
                <c:pt idx="1294">
                  <c:v>1694</c:v>
                </c:pt>
                <c:pt idx="1295">
                  <c:v>1695</c:v>
                </c:pt>
                <c:pt idx="1296">
                  <c:v>1696</c:v>
                </c:pt>
                <c:pt idx="1297">
                  <c:v>1697</c:v>
                </c:pt>
                <c:pt idx="1298">
                  <c:v>1698</c:v>
                </c:pt>
                <c:pt idx="1299">
                  <c:v>1699</c:v>
                </c:pt>
                <c:pt idx="1300">
                  <c:v>1700</c:v>
                </c:pt>
                <c:pt idx="1301">
                  <c:v>1701</c:v>
                </c:pt>
                <c:pt idx="1302">
                  <c:v>1702</c:v>
                </c:pt>
                <c:pt idx="1303">
                  <c:v>1703</c:v>
                </c:pt>
                <c:pt idx="1304">
                  <c:v>1704</c:v>
                </c:pt>
                <c:pt idx="1305">
                  <c:v>1705</c:v>
                </c:pt>
                <c:pt idx="1306">
                  <c:v>1706</c:v>
                </c:pt>
                <c:pt idx="1307">
                  <c:v>1707</c:v>
                </c:pt>
                <c:pt idx="1308">
                  <c:v>1708</c:v>
                </c:pt>
                <c:pt idx="1309">
                  <c:v>1709</c:v>
                </c:pt>
                <c:pt idx="1310">
                  <c:v>1710</c:v>
                </c:pt>
                <c:pt idx="1311">
                  <c:v>1711</c:v>
                </c:pt>
                <c:pt idx="1312">
                  <c:v>1712</c:v>
                </c:pt>
                <c:pt idx="1313">
                  <c:v>1713</c:v>
                </c:pt>
                <c:pt idx="1314">
                  <c:v>1714</c:v>
                </c:pt>
                <c:pt idx="1315">
                  <c:v>1715</c:v>
                </c:pt>
                <c:pt idx="1316">
                  <c:v>1716</c:v>
                </c:pt>
                <c:pt idx="1317">
                  <c:v>1717</c:v>
                </c:pt>
                <c:pt idx="1318">
                  <c:v>1718</c:v>
                </c:pt>
                <c:pt idx="1319">
                  <c:v>1719</c:v>
                </c:pt>
                <c:pt idx="1320">
                  <c:v>1720</c:v>
                </c:pt>
                <c:pt idx="1321">
                  <c:v>1721</c:v>
                </c:pt>
                <c:pt idx="1322">
                  <c:v>1722</c:v>
                </c:pt>
                <c:pt idx="1323">
                  <c:v>1723</c:v>
                </c:pt>
                <c:pt idx="1324">
                  <c:v>1724</c:v>
                </c:pt>
                <c:pt idx="1325">
                  <c:v>1725</c:v>
                </c:pt>
                <c:pt idx="1326">
                  <c:v>1726</c:v>
                </c:pt>
                <c:pt idx="1327">
                  <c:v>1727</c:v>
                </c:pt>
                <c:pt idx="1328">
                  <c:v>1728</c:v>
                </c:pt>
                <c:pt idx="1329">
                  <c:v>1729</c:v>
                </c:pt>
                <c:pt idx="1330">
                  <c:v>1730</c:v>
                </c:pt>
                <c:pt idx="1331">
                  <c:v>1731</c:v>
                </c:pt>
                <c:pt idx="1332">
                  <c:v>1732</c:v>
                </c:pt>
                <c:pt idx="1333">
                  <c:v>1733</c:v>
                </c:pt>
                <c:pt idx="1334">
                  <c:v>1734</c:v>
                </c:pt>
                <c:pt idx="1335">
                  <c:v>1735</c:v>
                </c:pt>
                <c:pt idx="1336">
                  <c:v>1736</c:v>
                </c:pt>
                <c:pt idx="1337">
                  <c:v>1737</c:v>
                </c:pt>
                <c:pt idx="1338">
                  <c:v>1738</c:v>
                </c:pt>
                <c:pt idx="1339">
                  <c:v>1739</c:v>
                </c:pt>
                <c:pt idx="1340">
                  <c:v>1740</c:v>
                </c:pt>
                <c:pt idx="1341">
                  <c:v>1741</c:v>
                </c:pt>
                <c:pt idx="1342">
                  <c:v>1742</c:v>
                </c:pt>
                <c:pt idx="1343">
                  <c:v>1743</c:v>
                </c:pt>
                <c:pt idx="1344">
                  <c:v>1744</c:v>
                </c:pt>
                <c:pt idx="1345">
                  <c:v>1745</c:v>
                </c:pt>
                <c:pt idx="1346">
                  <c:v>1746</c:v>
                </c:pt>
                <c:pt idx="1347">
                  <c:v>1747</c:v>
                </c:pt>
                <c:pt idx="1348">
                  <c:v>1748</c:v>
                </c:pt>
                <c:pt idx="1349">
                  <c:v>1749</c:v>
                </c:pt>
                <c:pt idx="1350">
                  <c:v>1750</c:v>
                </c:pt>
                <c:pt idx="1351">
                  <c:v>1751</c:v>
                </c:pt>
                <c:pt idx="1352">
                  <c:v>1752</c:v>
                </c:pt>
                <c:pt idx="1353">
                  <c:v>1753</c:v>
                </c:pt>
                <c:pt idx="1354">
                  <c:v>1754</c:v>
                </c:pt>
                <c:pt idx="1355">
                  <c:v>1755</c:v>
                </c:pt>
                <c:pt idx="1356">
                  <c:v>1756</c:v>
                </c:pt>
                <c:pt idx="1357">
                  <c:v>1757</c:v>
                </c:pt>
                <c:pt idx="1358">
                  <c:v>1758</c:v>
                </c:pt>
                <c:pt idx="1359">
                  <c:v>1759</c:v>
                </c:pt>
                <c:pt idx="1360">
                  <c:v>1760</c:v>
                </c:pt>
                <c:pt idx="1361">
                  <c:v>1761</c:v>
                </c:pt>
                <c:pt idx="1362">
                  <c:v>1762</c:v>
                </c:pt>
                <c:pt idx="1363">
                  <c:v>1763</c:v>
                </c:pt>
                <c:pt idx="1364">
                  <c:v>1764</c:v>
                </c:pt>
                <c:pt idx="1365">
                  <c:v>1765</c:v>
                </c:pt>
                <c:pt idx="1366">
                  <c:v>1766</c:v>
                </c:pt>
                <c:pt idx="1367">
                  <c:v>1767</c:v>
                </c:pt>
                <c:pt idx="1368">
                  <c:v>1768</c:v>
                </c:pt>
                <c:pt idx="1369">
                  <c:v>1769</c:v>
                </c:pt>
                <c:pt idx="1370">
                  <c:v>1770</c:v>
                </c:pt>
                <c:pt idx="1371">
                  <c:v>1771</c:v>
                </c:pt>
                <c:pt idx="1372">
                  <c:v>1772</c:v>
                </c:pt>
                <c:pt idx="1373">
                  <c:v>1773</c:v>
                </c:pt>
                <c:pt idx="1374">
                  <c:v>1774</c:v>
                </c:pt>
                <c:pt idx="1375">
                  <c:v>1775</c:v>
                </c:pt>
                <c:pt idx="1376">
                  <c:v>1776</c:v>
                </c:pt>
                <c:pt idx="1377">
                  <c:v>1777</c:v>
                </c:pt>
                <c:pt idx="1378">
                  <c:v>1778</c:v>
                </c:pt>
                <c:pt idx="1379">
                  <c:v>1779</c:v>
                </c:pt>
                <c:pt idx="1380">
                  <c:v>1780</c:v>
                </c:pt>
                <c:pt idx="1381">
                  <c:v>1781</c:v>
                </c:pt>
                <c:pt idx="1382">
                  <c:v>1782</c:v>
                </c:pt>
                <c:pt idx="1383">
                  <c:v>1783</c:v>
                </c:pt>
                <c:pt idx="1384">
                  <c:v>1784</c:v>
                </c:pt>
                <c:pt idx="1385">
                  <c:v>1785</c:v>
                </c:pt>
                <c:pt idx="1386">
                  <c:v>1786</c:v>
                </c:pt>
                <c:pt idx="1387">
                  <c:v>1787</c:v>
                </c:pt>
                <c:pt idx="1388">
                  <c:v>1788</c:v>
                </c:pt>
                <c:pt idx="1389">
                  <c:v>1789</c:v>
                </c:pt>
                <c:pt idx="1390">
                  <c:v>1790</c:v>
                </c:pt>
                <c:pt idx="1391">
                  <c:v>1791</c:v>
                </c:pt>
                <c:pt idx="1392">
                  <c:v>1792</c:v>
                </c:pt>
                <c:pt idx="1393">
                  <c:v>1793</c:v>
                </c:pt>
                <c:pt idx="1394">
                  <c:v>1794</c:v>
                </c:pt>
                <c:pt idx="1395">
                  <c:v>1795</c:v>
                </c:pt>
                <c:pt idx="1396">
                  <c:v>1796</c:v>
                </c:pt>
                <c:pt idx="1397">
                  <c:v>1797</c:v>
                </c:pt>
                <c:pt idx="1398">
                  <c:v>1798</c:v>
                </c:pt>
                <c:pt idx="1399">
                  <c:v>1799</c:v>
                </c:pt>
                <c:pt idx="1400">
                  <c:v>1800</c:v>
                </c:pt>
                <c:pt idx="1401">
                  <c:v>1801</c:v>
                </c:pt>
                <c:pt idx="1402">
                  <c:v>1802</c:v>
                </c:pt>
                <c:pt idx="1403">
                  <c:v>1803</c:v>
                </c:pt>
                <c:pt idx="1404">
                  <c:v>1804</c:v>
                </c:pt>
                <c:pt idx="1405">
                  <c:v>1805</c:v>
                </c:pt>
                <c:pt idx="1406">
                  <c:v>1806</c:v>
                </c:pt>
                <c:pt idx="1407">
                  <c:v>1807</c:v>
                </c:pt>
                <c:pt idx="1408">
                  <c:v>1808</c:v>
                </c:pt>
                <c:pt idx="1409">
                  <c:v>1809</c:v>
                </c:pt>
                <c:pt idx="1410">
                  <c:v>1810</c:v>
                </c:pt>
                <c:pt idx="1411">
                  <c:v>1811</c:v>
                </c:pt>
                <c:pt idx="1412">
                  <c:v>1812</c:v>
                </c:pt>
                <c:pt idx="1413">
                  <c:v>1813</c:v>
                </c:pt>
                <c:pt idx="1414">
                  <c:v>1814</c:v>
                </c:pt>
                <c:pt idx="1415">
                  <c:v>1815</c:v>
                </c:pt>
                <c:pt idx="1416">
                  <c:v>1816</c:v>
                </c:pt>
                <c:pt idx="1417">
                  <c:v>1817</c:v>
                </c:pt>
                <c:pt idx="1418">
                  <c:v>1818</c:v>
                </c:pt>
                <c:pt idx="1419">
                  <c:v>1819</c:v>
                </c:pt>
                <c:pt idx="1420">
                  <c:v>1820</c:v>
                </c:pt>
                <c:pt idx="1421">
                  <c:v>1821</c:v>
                </c:pt>
                <c:pt idx="1422">
                  <c:v>1822</c:v>
                </c:pt>
                <c:pt idx="1423">
                  <c:v>1823</c:v>
                </c:pt>
                <c:pt idx="1424">
                  <c:v>1824</c:v>
                </c:pt>
                <c:pt idx="1425">
                  <c:v>1825</c:v>
                </c:pt>
                <c:pt idx="1426">
                  <c:v>1826</c:v>
                </c:pt>
                <c:pt idx="1427">
                  <c:v>1827</c:v>
                </c:pt>
                <c:pt idx="1428">
                  <c:v>1828</c:v>
                </c:pt>
                <c:pt idx="1429">
                  <c:v>1829</c:v>
                </c:pt>
                <c:pt idx="1430">
                  <c:v>1830</c:v>
                </c:pt>
                <c:pt idx="1431">
                  <c:v>1831</c:v>
                </c:pt>
                <c:pt idx="1432">
                  <c:v>1832</c:v>
                </c:pt>
                <c:pt idx="1433">
                  <c:v>1833</c:v>
                </c:pt>
                <c:pt idx="1434">
                  <c:v>1834</c:v>
                </c:pt>
                <c:pt idx="1435">
                  <c:v>1835</c:v>
                </c:pt>
                <c:pt idx="1436">
                  <c:v>1836</c:v>
                </c:pt>
                <c:pt idx="1437">
                  <c:v>1837</c:v>
                </c:pt>
                <c:pt idx="1438">
                  <c:v>1838</c:v>
                </c:pt>
                <c:pt idx="1439">
                  <c:v>1839</c:v>
                </c:pt>
                <c:pt idx="1440">
                  <c:v>1840</c:v>
                </c:pt>
                <c:pt idx="1441">
                  <c:v>1841</c:v>
                </c:pt>
                <c:pt idx="1442">
                  <c:v>1842</c:v>
                </c:pt>
                <c:pt idx="1443">
                  <c:v>1843</c:v>
                </c:pt>
                <c:pt idx="1444">
                  <c:v>1844</c:v>
                </c:pt>
                <c:pt idx="1445">
                  <c:v>1845</c:v>
                </c:pt>
                <c:pt idx="1446">
                  <c:v>1846</c:v>
                </c:pt>
                <c:pt idx="1447">
                  <c:v>1847</c:v>
                </c:pt>
                <c:pt idx="1448">
                  <c:v>1848</c:v>
                </c:pt>
                <c:pt idx="1449">
                  <c:v>1849</c:v>
                </c:pt>
                <c:pt idx="1450">
                  <c:v>1850</c:v>
                </c:pt>
                <c:pt idx="1451">
                  <c:v>1851</c:v>
                </c:pt>
                <c:pt idx="1452">
                  <c:v>1852</c:v>
                </c:pt>
                <c:pt idx="1453">
                  <c:v>1853</c:v>
                </c:pt>
                <c:pt idx="1454">
                  <c:v>1854</c:v>
                </c:pt>
                <c:pt idx="1455">
                  <c:v>1855</c:v>
                </c:pt>
                <c:pt idx="1456">
                  <c:v>1856</c:v>
                </c:pt>
                <c:pt idx="1457">
                  <c:v>1857</c:v>
                </c:pt>
                <c:pt idx="1458">
                  <c:v>1858</c:v>
                </c:pt>
                <c:pt idx="1459">
                  <c:v>1859</c:v>
                </c:pt>
                <c:pt idx="1460">
                  <c:v>1860</c:v>
                </c:pt>
                <c:pt idx="1461">
                  <c:v>1861</c:v>
                </c:pt>
                <c:pt idx="1462">
                  <c:v>1862</c:v>
                </c:pt>
                <c:pt idx="1463">
                  <c:v>1863</c:v>
                </c:pt>
                <c:pt idx="1464">
                  <c:v>1864</c:v>
                </c:pt>
                <c:pt idx="1465">
                  <c:v>1865</c:v>
                </c:pt>
                <c:pt idx="1466">
                  <c:v>1866</c:v>
                </c:pt>
                <c:pt idx="1467">
                  <c:v>1867</c:v>
                </c:pt>
                <c:pt idx="1468">
                  <c:v>1868</c:v>
                </c:pt>
                <c:pt idx="1469">
                  <c:v>1869</c:v>
                </c:pt>
                <c:pt idx="1470">
                  <c:v>1870</c:v>
                </c:pt>
                <c:pt idx="1471">
                  <c:v>1871</c:v>
                </c:pt>
                <c:pt idx="1472">
                  <c:v>1872</c:v>
                </c:pt>
                <c:pt idx="1473">
                  <c:v>1873</c:v>
                </c:pt>
                <c:pt idx="1474">
                  <c:v>1874</c:v>
                </c:pt>
                <c:pt idx="1475">
                  <c:v>1875</c:v>
                </c:pt>
                <c:pt idx="1476">
                  <c:v>1876</c:v>
                </c:pt>
                <c:pt idx="1477">
                  <c:v>1877</c:v>
                </c:pt>
                <c:pt idx="1478">
                  <c:v>1878</c:v>
                </c:pt>
                <c:pt idx="1479">
                  <c:v>1879</c:v>
                </c:pt>
                <c:pt idx="1480">
                  <c:v>1880</c:v>
                </c:pt>
                <c:pt idx="1481">
                  <c:v>1881</c:v>
                </c:pt>
                <c:pt idx="1482">
                  <c:v>1882</c:v>
                </c:pt>
                <c:pt idx="1483">
                  <c:v>1883</c:v>
                </c:pt>
                <c:pt idx="1484">
                  <c:v>1884</c:v>
                </c:pt>
                <c:pt idx="1485">
                  <c:v>1885</c:v>
                </c:pt>
                <c:pt idx="1486">
                  <c:v>1886</c:v>
                </c:pt>
                <c:pt idx="1487">
                  <c:v>1887</c:v>
                </c:pt>
                <c:pt idx="1488">
                  <c:v>1888</c:v>
                </c:pt>
                <c:pt idx="1489">
                  <c:v>1889</c:v>
                </c:pt>
                <c:pt idx="1490">
                  <c:v>1890</c:v>
                </c:pt>
                <c:pt idx="1491">
                  <c:v>1891</c:v>
                </c:pt>
                <c:pt idx="1492">
                  <c:v>1892</c:v>
                </c:pt>
                <c:pt idx="1493">
                  <c:v>1893</c:v>
                </c:pt>
                <c:pt idx="1494">
                  <c:v>1894</c:v>
                </c:pt>
                <c:pt idx="1495">
                  <c:v>1895</c:v>
                </c:pt>
                <c:pt idx="1496">
                  <c:v>1896</c:v>
                </c:pt>
                <c:pt idx="1497">
                  <c:v>1897</c:v>
                </c:pt>
                <c:pt idx="1498">
                  <c:v>1898</c:v>
                </c:pt>
                <c:pt idx="1499">
                  <c:v>1899</c:v>
                </c:pt>
                <c:pt idx="1500">
                  <c:v>1900</c:v>
                </c:pt>
                <c:pt idx="1501">
                  <c:v>1901</c:v>
                </c:pt>
                <c:pt idx="1502">
                  <c:v>1902</c:v>
                </c:pt>
                <c:pt idx="1503">
                  <c:v>1903</c:v>
                </c:pt>
                <c:pt idx="1504">
                  <c:v>1904</c:v>
                </c:pt>
                <c:pt idx="1505">
                  <c:v>1905</c:v>
                </c:pt>
                <c:pt idx="1506">
                  <c:v>1906</c:v>
                </c:pt>
                <c:pt idx="1507">
                  <c:v>1907</c:v>
                </c:pt>
                <c:pt idx="1508">
                  <c:v>1908</c:v>
                </c:pt>
                <c:pt idx="1509">
                  <c:v>1909</c:v>
                </c:pt>
                <c:pt idx="1510">
                  <c:v>1910</c:v>
                </c:pt>
                <c:pt idx="1511">
                  <c:v>1911</c:v>
                </c:pt>
                <c:pt idx="1512">
                  <c:v>1912</c:v>
                </c:pt>
                <c:pt idx="1513">
                  <c:v>1913</c:v>
                </c:pt>
                <c:pt idx="1514">
                  <c:v>1914</c:v>
                </c:pt>
                <c:pt idx="1515">
                  <c:v>1915</c:v>
                </c:pt>
                <c:pt idx="1516">
                  <c:v>1916</c:v>
                </c:pt>
                <c:pt idx="1517">
                  <c:v>1917</c:v>
                </c:pt>
                <c:pt idx="1518">
                  <c:v>1918</c:v>
                </c:pt>
                <c:pt idx="1519">
                  <c:v>1919</c:v>
                </c:pt>
                <c:pt idx="1520">
                  <c:v>1920</c:v>
                </c:pt>
                <c:pt idx="1521">
                  <c:v>1921</c:v>
                </c:pt>
                <c:pt idx="1522">
                  <c:v>1922</c:v>
                </c:pt>
                <c:pt idx="1523">
                  <c:v>1923</c:v>
                </c:pt>
                <c:pt idx="1524">
                  <c:v>1924</c:v>
                </c:pt>
                <c:pt idx="1525">
                  <c:v>1925</c:v>
                </c:pt>
                <c:pt idx="1526">
                  <c:v>1926</c:v>
                </c:pt>
                <c:pt idx="1527">
                  <c:v>1927</c:v>
                </c:pt>
                <c:pt idx="1528">
                  <c:v>1928</c:v>
                </c:pt>
                <c:pt idx="1529">
                  <c:v>1929</c:v>
                </c:pt>
                <c:pt idx="1530">
                  <c:v>1930</c:v>
                </c:pt>
                <c:pt idx="1531">
                  <c:v>1931</c:v>
                </c:pt>
                <c:pt idx="1532">
                  <c:v>1932</c:v>
                </c:pt>
                <c:pt idx="1533">
                  <c:v>1933</c:v>
                </c:pt>
                <c:pt idx="1534">
                  <c:v>1934</c:v>
                </c:pt>
                <c:pt idx="1535">
                  <c:v>1935</c:v>
                </c:pt>
                <c:pt idx="1536">
                  <c:v>1936</c:v>
                </c:pt>
                <c:pt idx="1537">
                  <c:v>1937</c:v>
                </c:pt>
                <c:pt idx="1538">
                  <c:v>1938</c:v>
                </c:pt>
                <c:pt idx="1539">
                  <c:v>1939</c:v>
                </c:pt>
                <c:pt idx="1540">
                  <c:v>1940</c:v>
                </c:pt>
                <c:pt idx="1541">
                  <c:v>1941</c:v>
                </c:pt>
                <c:pt idx="1542">
                  <c:v>1942</c:v>
                </c:pt>
                <c:pt idx="1543">
                  <c:v>1943</c:v>
                </c:pt>
                <c:pt idx="1544">
                  <c:v>1944</c:v>
                </c:pt>
                <c:pt idx="1545">
                  <c:v>1945</c:v>
                </c:pt>
                <c:pt idx="1546">
                  <c:v>1946</c:v>
                </c:pt>
                <c:pt idx="1547">
                  <c:v>1947</c:v>
                </c:pt>
                <c:pt idx="1548">
                  <c:v>1948</c:v>
                </c:pt>
                <c:pt idx="1549">
                  <c:v>1949</c:v>
                </c:pt>
                <c:pt idx="1550">
                  <c:v>1950</c:v>
                </c:pt>
                <c:pt idx="1551">
                  <c:v>1951</c:v>
                </c:pt>
                <c:pt idx="1552">
                  <c:v>1952</c:v>
                </c:pt>
                <c:pt idx="1553">
                  <c:v>1953</c:v>
                </c:pt>
                <c:pt idx="1554">
                  <c:v>1954</c:v>
                </c:pt>
                <c:pt idx="1555">
                  <c:v>1955</c:v>
                </c:pt>
                <c:pt idx="1556">
                  <c:v>1956</c:v>
                </c:pt>
                <c:pt idx="1557">
                  <c:v>1957</c:v>
                </c:pt>
                <c:pt idx="1558">
                  <c:v>1958</c:v>
                </c:pt>
                <c:pt idx="1559">
                  <c:v>1959</c:v>
                </c:pt>
                <c:pt idx="1560">
                  <c:v>1960</c:v>
                </c:pt>
                <c:pt idx="1561">
                  <c:v>1961</c:v>
                </c:pt>
                <c:pt idx="1562">
                  <c:v>1962</c:v>
                </c:pt>
                <c:pt idx="1563">
                  <c:v>1963</c:v>
                </c:pt>
                <c:pt idx="1564">
                  <c:v>1964</c:v>
                </c:pt>
                <c:pt idx="1565">
                  <c:v>1965</c:v>
                </c:pt>
                <c:pt idx="1566">
                  <c:v>1966</c:v>
                </c:pt>
                <c:pt idx="1567">
                  <c:v>1967</c:v>
                </c:pt>
                <c:pt idx="1568">
                  <c:v>1968</c:v>
                </c:pt>
                <c:pt idx="1569">
                  <c:v>1969</c:v>
                </c:pt>
                <c:pt idx="1570">
                  <c:v>1970</c:v>
                </c:pt>
                <c:pt idx="1571">
                  <c:v>1971</c:v>
                </c:pt>
                <c:pt idx="1572">
                  <c:v>1972</c:v>
                </c:pt>
                <c:pt idx="1573">
                  <c:v>1973</c:v>
                </c:pt>
                <c:pt idx="1574">
                  <c:v>1974</c:v>
                </c:pt>
                <c:pt idx="1575">
                  <c:v>1975</c:v>
                </c:pt>
                <c:pt idx="1576">
                  <c:v>1976</c:v>
                </c:pt>
                <c:pt idx="1577">
                  <c:v>1977</c:v>
                </c:pt>
                <c:pt idx="1578">
                  <c:v>1978</c:v>
                </c:pt>
                <c:pt idx="1579">
                  <c:v>1979</c:v>
                </c:pt>
                <c:pt idx="1580">
                  <c:v>1980</c:v>
                </c:pt>
                <c:pt idx="1581">
                  <c:v>1981</c:v>
                </c:pt>
                <c:pt idx="1582">
                  <c:v>1982</c:v>
                </c:pt>
                <c:pt idx="1583">
                  <c:v>1983</c:v>
                </c:pt>
                <c:pt idx="1584">
                  <c:v>1984</c:v>
                </c:pt>
                <c:pt idx="1585">
                  <c:v>1985</c:v>
                </c:pt>
                <c:pt idx="1586">
                  <c:v>1986</c:v>
                </c:pt>
                <c:pt idx="1587">
                  <c:v>1987</c:v>
                </c:pt>
                <c:pt idx="1588">
                  <c:v>1988</c:v>
                </c:pt>
                <c:pt idx="1589">
                  <c:v>1989</c:v>
                </c:pt>
                <c:pt idx="1590">
                  <c:v>1990</c:v>
                </c:pt>
                <c:pt idx="1591">
                  <c:v>1991</c:v>
                </c:pt>
                <c:pt idx="1592">
                  <c:v>1992</c:v>
                </c:pt>
                <c:pt idx="1593">
                  <c:v>1993</c:v>
                </c:pt>
                <c:pt idx="1594">
                  <c:v>1994</c:v>
                </c:pt>
                <c:pt idx="1595">
                  <c:v>1995</c:v>
                </c:pt>
                <c:pt idx="1596">
                  <c:v>1996</c:v>
                </c:pt>
                <c:pt idx="1597">
                  <c:v>1997</c:v>
                </c:pt>
                <c:pt idx="1598">
                  <c:v>1998</c:v>
                </c:pt>
                <c:pt idx="1599">
                  <c:v>1999</c:v>
                </c:pt>
                <c:pt idx="1600">
                  <c:v>2000</c:v>
                </c:pt>
                <c:pt idx="1601">
                  <c:v>2001</c:v>
                </c:pt>
                <c:pt idx="1602">
                  <c:v>2002</c:v>
                </c:pt>
                <c:pt idx="1603">
                  <c:v>2003</c:v>
                </c:pt>
                <c:pt idx="1604">
                  <c:v>2004</c:v>
                </c:pt>
                <c:pt idx="1605">
                  <c:v>2005</c:v>
                </c:pt>
                <c:pt idx="1606">
                  <c:v>2006</c:v>
                </c:pt>
                <c:pt idx="1607">
                  <c:v>2007</c:v>
                </c:pt>
                <c:pt idx="1608">
                  <c:v>2008</c:v>
                </c:pt>
                <c:pt idx="1609">
                  <c:v>2009</c:v>
                </c:pt>
                <c:pt idx="1610">
                  <c:v>2010</c:v>
                </c:pt>
                <c:pt idx="1611">
                  <c:v>2011</c:v>
                </c:pt>
                <c:pt idx="1612">
                  <c:v>2012</c:v>
                </c:pt>
                <c:pt idx="1613">
                  <c:v>2013</c:v>
                </c:pt>
                <c:pt idx="1614">
                  <c:v>2014</c:v>
                </c:pt>
                <c:pt idx="1615">
                  <c:v>2015</c:v>
                </c:pt>
                <c:pt idx="1616">
                  <c:v>2016</c:v>
                </c:pt>
                <c:pt idx="1617">
                  <c:v>2017</c:v>
                </c:pt>
                <c:pt idx="1618">
                  <c:v>2018</c:v>
                </c:pt>
                <c:pt idx="1619">
                  <c:v>2019</c:v>
                </c:pt>
                <c:pt idx="1620">
                  <c:v>2020</c:v>
                </c:pt>
                <c:pt idx="1621">
                  <c:v>2021</c:v>
                </c:pt>
                <c:pt idx="1622">
                  <c:v>2022</c:v>
                </c:pt>
                <c:pt idx="1623">
                  <c:v>2023</c:v>
                </c:pt>
                <c:pt idx="1624">
                  <c:v>2024</c:v>
                </c:pt>
                <c:pt idx="1625">
                  <c:v>2025</c:v>
                </c:pt>
                <c:pt idx="1626">
                  <c:v>2026</c:v>
                </c:pt>
                <c:pt idx="1627">
                  <c:v>2027</c:v>
                </c:pt>
                <c:pt idx="1628">
                  <c:v>2028</c:v>
                </c:pt>
                <c:pt idx="1629">
                  <c:v>2029</c:v>
                </c:pt>
                <c:pt idx="1630">
                  <c:v>2030</c:v>
                </c:pt>
                <c:pt idx="1631">
                  <c:v>2031</c:v>
                </c:pt>
                <c:pt idx="1632">
                  <c:v>2032</c:v>
                </c:pt>
                <c:pt idx="1633">
                  <c:v>2033</c:v>
                </c:pt>
                <c:pt idx="1634">
                  <c:v>2034</c:v>
                </c:pt>
                <c:pt idx="1635">
                  <c:v>2035</c:v>
                </c:pt>
                <c:pt idx="1636">
                  <c:v>2036</c:v>
                </c:pt>
                <c:pt idx="1637">
                  <c:v>2037</c:v>
                </c:pt>
                <c:pt idx="1638">
                  <c:v>2038</c:v>
                </c:pt>
                <c:pt idx="1639">
                  <c:v>2039</c:v>
                </c:pt>
                <c:pt idx="1640">
                  <c:v>2040</c:v>
                </c:pt>
                <c:pt idx="1641">
                  <c:v>2041</c:v>
                </c:pt>
                <c:pt idx="1642">
                  <c:v>2042</c:v>
                </c:pt>
                <c:pt idx="1643">
                  <c:v>2043</c:v>
                </c:pt>
                <c:pt idx="1644">
                  <c:v>2044</c:v>
                </c:pt>
                <c:pt idx="1645">
                  <c:v>2045</c:v>
                </c:pt>
                <c:pt idx="1646">
                  <c:v>2046</c:v>
                </c:pt>
                <c:pt idx="1647">
                  <c:v>2047</c:v>
                </c:pt>
                <c:pt idx="1648">
                  <c:v>2048</c:v>
                </c:pt>
                <c:pt idx="1649">
                  <c:v>2049</c:v>
                </c:pt>
                <c:pt idx="1650">
                  <c:v>2050</c:v>
                </c:pt>
                <c:pt idx="1651">
                  <c:v>2051</c:v>
                </c:pt>
                <c:pt idx="1652">
                  <c:v>2052</c:v>
                </c:pt>
                <c:pt idx="1653">
                  <c:v>2053</c:v>
                </c:pt>
                <c:pt idx="1654">
                  <c:v>2054</c:v>
                </c:pt>
                <c:pt idx="1655">
                  <c:v>2055</c:v>
                </c:pt>
                <c:pt idx="1656">
                  <c:v>2056</c:v>
                </c:pt>
                <c:pt idx="1657">
                  <c:v>2057</c:v>
                </c:pt>
                <c:pt idx="1658">
                  <c:v>2058</c:v>
                </c:pt>
                <c:pt idx="1659">
                  <c:v>2059</c:v>
                </c:pt>
                <c:pt idx="1660">
                  <c:v>2060</c:v>
                </c:pt>
                <c:pt idx="1661">
                  <c:v>2061</c:v>
                </c:pt>
                <c:pt idx="1662">
                  <c:v>2062</c:v>
                </c:pt>
                <c:pt idx="1663">
                  <c:v>2063</c:v>
                </c:pt>
                <c:pt idx="1664">
                  <c:v>2064</c:v>
                </c:pt>
                <c:pt idx="1665">
                  <c:v>2065</c:v>
                </c:pt>
                <c:pt idx="1666">
                  <c:v>2066</c:v>
                </c:pt>
                <c:pt idx="1667">
                  <c:v>2067</c:v>
                </c:pt>
                <c:pt idx="1668">
                  <c:v>2068</c:v>
                </c:pt>
                <c:pt idx="1669">
                  <c:v>2069</c:v>
                </c:pt>
                <c:pt idx="1670">
                  <c:v>2070</c:v>
                </c:pt>
                <c:pt idx="1671">
                  <c:v>2071</c:v>
                </c:pt>
                <c:pt idx="1672">
                  <c:v>2072</c:v>
                </c:pt>
                <c:pt idx="1673">
                  <c:v>2073</c:v>
                </c:pt>
                <c:pt idx="1674">
                  <c:v>2074</c:v>
                </c:pt>
                <c:pt idx="1675">
                  <c:v>2075</c:v>
                </c:pt>
                <c:pt idx="1676">
                  <c:v>2076</c:v>
                </c:pt>
                <c:pt idx="1677">
                  <c:v>2077</c:v>
                </c:pt>
                <c:pt idx="1678">
                  <c:v>2078</c:v>
                </c:pt>
                <c:pt idx="1679">
                  <c:v>2079</c:v>
                </c:pt>
                <c:pt idx="1680">
                  <c:v>2080</c:v>
                </c:pt>
                <c:pt idx="1681">
                  <c:v>2081</c:v>
                </c:pt>
                <c:pt idx="1682">
                  <c:v>2082</c:v>
                </c:pt>
                <c:pt idx="1683">
                  <c:v>2083</c:v>
                </c:pt>
                <c:pt idx="1684">
                  <c:v>2084</c:v>
                </c:pt>
                <c:pt idx="1685">
                  <c:v>2085</c:v>
                </c:pt>
                <c:pt idx="1686">
                  <c:v>2086</c:v>
                </c:pt>
                <c:pt idx="1687">
                  <c:v>2087</c:v>
                </c:pt>
                <c:pt idx="1688">
                  <c:v>2088</c:v>
                </c:pt>
                <c:pt idx="1689">
                  <c:v>2089</c:v>
                </c:pt>
                <c:pt idx="1690">
                  <c:v>2090</c:v>
                </c:pt>
                <c:pt idx="1691">
                  <c:v>2091</c:v>
                </c:pt>
                <c:pt idx="1692">
                  <c:v>2092</c:v>
                </c:pt>
                <c:pt idx="1693">
                  <c:v>2093</c:v>
                </c:pt>
                <c:pt idx="1694">
                  <c:v>2094</c:v>
                </c:pt>
                <c:pt idx="1695">
                  <c:v>2095</c:v>
                </c:pt>
                <c:pt idx="1696">
                  <c:v>2096</c:v>
                </c:pt>
                <c:pt idx="1697">
                  <c:v>2097</c:v>
                </c:pt>
                <c:pt idx="1698">
                  <c:v>2098</c:v>
                </c:pt>
                <c:pt idx="1699">
                  <c:v>2099</c:v>
                </c:pt>
                <c:pt idx="1700">
                  <c:v>2100</c:v>
                </c:pt>
                <c:pt idx="1701">
                  <c:v>2101</c:v>
                </c:pt>
                <c:pt idx="1702">
                  <c:v>2102</c:v>
                </c:pt>
                <c:pt idx="1703">
                  <c:v>2103</c:v>
                </c:pt>
                <c:pt idx="1704">
                  <c:v>2104</c:v>
                </c:pt>
                <c:pt idx="1705">
                  <c:v>2105</c:v>
                </c:pt>
                <c:pt idx="1706">
                  <c:v>2106</c:v>
                </c:pt>
                <c:pt idx="1707">
                  <c:v>2107</c:v>
                </c:pt>
                <c:pt idx="1708">
                  <c:v>2108</c:v>
                </c:pt>
                <c:pt idx="1709">
                  <c:v>2109</c:v>
                </c:pt>
                <c:pt idx="1710">
                  <c:v>2110</c:v>
                </c:pt>
                <c:pt idx="1711">
                  <c:v>2111</c:v>
                </c:pt>
                <c:pt idx="1712">
                  <c:v>2112</c:v>
                </c:pt>
                <c:pt idx="1713">
                  <c:v>2113</c:v>
                </c:pt>
                <c:pt idx="1714">
                  <c:v>2114</c:v>
                </c:pt>
                <c:pt idx="1715">
                  <c:v>2115</c:v>
                </c:pt>
                <c:pt idx="1716">
                  <c:v>2116</c:v>
                </c:pt>
                <c:pt idx="1717">
                  <c:v>2117</c:v>
                </c:pt>
                <c:pt idx="1718">
                  <c:v>2118</c:v>
                </c:pt>
                <c:pt idx="1719">
                  <c:v>2119</c:v>
                </c:pt>
                <c:pt idx="1720">
                  <c:v>2120</c:v>
                </c:pt>
                <c:pt idx="1721">
                  <c:v>2121</c:v>
                </c:pt>
                <c:pt idx="1722">
                  <c:v>2122</c:v>
                </c:pt>
                <c:pt idx="1723">
                  <c:v>2123</c:v>
                </c:pt>
                <c:pt idx="1724">
                  <c:v>2124</c:v>
                </c:pt>
                <c:pt idx="1725">
                  <c:v>2125</c:v>
                </c:pt>
                <c:pt idx="1726">
                  <c:v>2126</c:v>
                </c:pt>
                <c:pt idx="1727">
                  <c:v>2127</c:v>
                </c:pt>
                <c:pt idx="1728">
                  <c:v>2128</c:v>
                </c:pt>
                <c:pt idx="1729">
                  <c:v>2129</c:v>
                </c:pt>
                <c:pt idx="1730">
                  <c:v>2130</c:v>
                </c:pt>
                <c:pt idx="1731">
                  <c:v>2131</c:v>
                </c:pt>
                <c:pt idx="1732">
                  <c:v>2132</c:v>
                </c:pt>
                <c:pt idx="1733">
                  <c:v>2133</c:v>
                </c:pt>
                <c:pt idx="1734">
                  <c:v>2134</c:v>
                </c:pt>
                <c:pt idx="1735">
                  <c:v>2135</c:v>
                </c:pt>
                <c:pt idx="1736">
                  <c:v>2136</c:v>
                </c:pt>
                <c:pt idx="1737">
                  <c:v>2137</c:v>
                </c:pt>
                <c:pt idx="1738">
                  <c:v>2138</c:v>
                </c:pt>
                <c:pt idx="1739">
                  <c:v>2139</c:v>
                </c:pt>
                <c:pt idx="1740">
                  <c:v>2140</c:v>
                </c:pt>
                <c:pt idx="1741">
                  <c:v>2141</c:v>
                </c:pt>
                <c:pt idx="1742">
                  <c:v>2142</c:v>
                </c:pt>
                <c:pt idx="1743">
                  <c:v>2143</c:v>
                </c:pt>
                <c:pt idx="1744">
                  <c:v>2144</c:v>
                </c:pt>
                <c:pt idx="1745">
                  <c:v>2145</c:v>
                </c:pt>
                <c:pt idx="1746">
                  <c:v>2146</c:v>
                </c:pt>
                <c:pt idx="1747">
                  <c:v>2147</c:v>
                </c:pt>
                <c:pt idx="1748">
                  <c:v>2148</c:v>
                </c:pt>
                <c:pt idx="1749">
                  <c:v>2149</c:v>
                </c:pt>
                <c:pt idx="1750">
                  <c:v>2150</c:v>
                </c:pt>
                <c:pt idx="1751">
                  <c:v>2151</c:v>
                </c:pt>
                <c:pt idx="1752">
                  <c:v>2152</c:v>
                </c:pt>
                <c:pt idx="1753">
                  <c:v>2153</c:v>
                </c:pt>
                <c:pt idx="1754">
                  <c:v>2154</c:v>
                </c:pt>
                <c:pt idx="1755">
                  <c:v>2155</c:v>
                </c:pt>
                <c:pt idx="1756">
                  <c:v>2156</c:v>
                </c:pt>
                <c:pt idx="1757">
                  <c:v>2157</c:v>
                </c:pt>
                <c:pt idx="1758">
                  <c:v>2158</c:v>
                </c:pt>
                <c:pt idx="1759">
                  <c:v>2159</c:v>
                </c:pt>
                <c:pt idx="1760">
                  <c:v>2160</c:v>
                </c:pt>
                <c:pt idx="1761">
                  <c:v>2161</c:v>
                </c:pt>
                <c:pt idx="1762">
                  <c:v>2162</c:v>
                </c:pt>
                <c:pt idx="1763">
                  <c:v>2163</c:v>
                </c:pt>
                <c:pt idx="1764">
                  <c:v>2164</c:v>
                </c:pt>
                <c:pt idx="1765">
                  <c:v>2165</c:v>
                </c:pt>
                <c:pt idx="1766">
                  <c:v>2166</c:v>
                </c:pt>
                <c:pt idx="1767">
                  <c:v>2167</c:v>
                </c:pt>
                <c:pt idx="1768">
                  <c:v>2168</c:v>
                </c:pt>
                <c:pt idx="1769">
                  <c:v>2169</c:v>
                </c:pt>
                <c:pt idx="1770">
                  <c:v>2170</c:v>
                </c:pt>
                <c:pt idx="1771">
                  <c:v>2171</c:v>
                </c:pt>
                <c:pt idx="1772">
                  <c:v>2172</c:v>
                </c:pt>
                <c:pt idx="1773">
                  <c:v>2173</c:v>
                </c:pt>
                <c:pt idx="1774">
                  <c:v>2174</c:v>
                </c:pt>
                <c:pt idx="1775">
                  <c:v>2175</c:v>
                </c:pt>
                <c:pt idx="1776">
                  <c:v>2176</c:v>
                </c:pt>
                <c:pt idx="1777">
                  <c:v>2177</c:v>
                </c:pt>
                <c:pt idx="1778">
                  <c:v>2178</c:v>
                </c:pt>
                <c:pt idx="1779">
                  <c:v>2179</c:v>
                </c:pt>
                <c:pt idx="1780">
                  <c:v>2180</c:v>
                </c:pt>
                <c:pt idx="1781">
                  <c:v>2181</c:v>
                </c:pt>
                <c:pt idx="1782">
                  <c:v>2182</c:v>
                </c:pt>
                <c:pt idx="1783">
                  <c:v>2183</c:v>
                </c:pt>
                <c:pt idx="1784">
                  <c:v>2184</c:v>
                </c:pt>
                <c:pt idx="1785">
                  <c:v>2185</c:v>
                </c:pt>
                <c:pt idx="1786">
                  <c:v>2186</c:v>
                </c:pt>
                <c:pt idx="1787">
                  <c:v>2187</c:v>
                </c:pt>
                <c:pt idx="1788">
                  <c:v>2188</c:v>
                </c:pt>
                <c:pt idx="1789">
                  <c:v>2189</c:v>
                </c:pt>
                <c:pt idx="1790">
                  <c:v>2190</c:v>
                </c:pt>
                <c:pt idx="1791">
                  <c:v>2191</c:v>
                </c:pt>
                <c:pt idx="1792">
                  <c:v>2192</c:v>
                </c:pt>
                <c:pt idx="1793">
                  <c:v>2193</c:v>
                </c:pt>
                <c:pt idx="1794">
                  <c:v>2194</c:v>
                </c:pt>
                <c:pt idx="1795">
                  <c:v>2195</c:v>
                </c:pt>
                <c:pt idx="1796">
                  <c:v>2196</c:v>
                </c:pt>
                <c:pt idx="1797">
                  <c:v>2197</c:v>
                </c:pt>
                <c:pt idx="1798">
                  <c:v>2198</c:v>
                </c:pt>
                <c:pt idx="1799">
                  <c:v>2199</c:v>
                </c:pt>
                <c:pt idx="1800">
                  <c:v>2200</c:v>
                </c:pt>
                <c:pt idx="1801">
                  <c:v>2201</c:v>
                </c:pt>
                <c:pt idx="1802">
                  <c:v>2202</c:v>
                </c:pt>
                <c:pt idx="1803">
                  <c:v>2203</c:v>
                </c:pt>
                <c:pt idx="1804">
                  <c:v>2204</c:v>
                </c:pt>
                <c:pt idx="1805">
                  <c:v>2205</c:v>
                </c:pt>
                <c:pt idx="1806">
                  <c:v>2206</c:v>
                </c:pt>
                <c:pt idx="1807">
                  <c:v>2207</c:v>
                </c:pt>
                <c:pt idx="1808">
                  <c:v>2208</c:v>
                </c:pt>
                <c:pt idx="1809">
                  <c:v>2209</c:v>
                </c:pt>
                <c:pt idx="1810">
                  <c:v>2210</c:v>
                </c:pt>
                <c:pt idx="1811">
                  <c:v>2211</c:v>
                </c:pt>
                <c:pt idx="1812">
                  <c:v>2212</c:v>
                </c:pt>
                <c:pt idx="1813">
                  <c:v>2213</c:v>
                </c:pt>
                <c:pt idx="1814">
                  <c:v>2214</c:v>
                </c:pt>
                <c:pt idx="1815">
                  <c:v>2215</c:v>
                </c:pt>
                <c:pt idx="1816">
                  <c:v>2216</c:v>
                </c:pt>
                <c:pt idx="1817">
                  <c:v>2217</c:v>
                </c:pt>
                <c:pt idx="1818">
                  <c:v>2218</c:v>
                </c:pt>
                <c:pt idx="1819">
                  <c:v>2219</c:v>
                </c:pt>
                <c:pt idx="1820">
                  <c:v>2220</c:v>
                </c:pt>
                <c:pt idx="1821">
                  <c:v>2221</c:v>
                </c:pt>
                <c:pt idx="1822">
                  <c:v>2222</c:v>
                </c:pt>
                <c:pt idx="1823">
                  <c:v>2223</c:v>
                </c:pt>
                <c:pt idx="1824">
                  <c:v>2224</c:v>
                </c:pt>
                <c:pt idx="1825">
                  <c:v>2225</c:v>
                </c:pt>
                <c:pt idx="1826">
                  <c:v>2226</c:v>
                </c:pt>
                <c:pt idx="1827">
                  <c:v>2227</c:v>
                </c:pt>
                <c:pt idx="1828">
                  <c:v>2228</c:v>
                </c:pt>
                <c:pt idx="1829">
                  <c:v>2229</c:v>
                </c:pt>
                <c:pt idx="1830">
                  <c:v>2230</c:v>
                </c:pt>
                <c:pt idx="1831">
                  <c:v>2231</c:v>
                </c:pt>
                <c:pt idx="1832">
                  <c:v>2232</c:v>
                </c:pt>
                <c:pt idx="1833">
                  <c:v>2233</c:v>
                </c:pt>
                <c:pt idx="1834">
                  <c:v>2234</c:v>
                </c:pt>
                <c:pt idx="1835">
                  <c:v>2235</c:v>
                </c:pt>
                <c:pt idx="1836">
                  <c:v>2236</c:v>
                </c:pt>
                <c:pt idx="1837">
                  <c:v>2237</c:v>
                </c:pt>
                <c:pt idx="1838">
                  <c:v>2238</c:v>
                </c:pt>
                <c:pt idx="1839">
                  <c:v>2239</c:v>
                </c:pt>
                <c:pt idx="1840">
                  <c:v>2240</c:v>
                </c:pt>
                <c:pt idx="1841">
                  <c:v>2241</c:v>
                </c:pt>
                <c:pt idx="1842">
                  <c:v>2242</c:v>
                </c:pt>
                <c:pt idx="1843">
                  <c:v>2243</c:v>
                </c:pt>
                <c:pt idx="1844">
                  <c:v>2244</c:v>
                </c:pt>
                <c:pt idx="1845">
                  <c:v>2245</c:v>
                </c:pt>
                <c:pt idx="1846">
                  <c:v>2246</c:v>
                </c:pt>
                <c:pt idx="1847">
                  <c:v>2247</c:v>
                </c:pt>
                <c:pt idx="1848">
                  <c:v>2248</c:v>
                </c:pt>
                <c:pt idx="1849">
                  <c:v>2249</c:v>
                </c:pt>
                <c:pt idx="1850">
                  <c:v>2250</c:v>
                </c:pt>
                <c:pt idx="1851">
                  <c:v>2251</c:v>
                </c:pt>
                <c:pt idx="1852">
                  <c:v>2252</c:v>
                </c:pt>
                <c:pt idx="1853">
                  <c:v>2253</c:v>
                </c:pt>
                <c:pt idx="1854">
                  <c:v>2254</c:v>
                </c:pt>
                <c:pt idx="1855">
                  <c:v>2255</c:v>
                </c:pt>
                <c:pt idx="1856">
                  <c:v>2256</c:v>
                </c:pt>
                <c:pt idx="1857">
                  <c:v>2257</c:v>
                </c:pt>
                <c:pt idx="1858">
                  <c:v>2258</c:v>
                </c:pt>
                <c:pt idx="1859">
                  <c:v>2259</c:v>
                </c:pt>
                <c:pt idx="1860">
                  <c:v>2260</c:v>
                </c:pt>
                <c:pt idx="1861">
                  <c:v>2261</c:v>
                </c:pt>
                <c:pt idx="1862">
                  <c:v>2262</c:v>
                </c:pt>
                <c:pt idx="1863">
                  <c:v>2263</c:v>
                </c:pt>
                <c:pt idx="1864">
                  <c:v>2264</c:v>
                </c:pt>
                <c:pt idx="1865">
                  <c:v>2265</c:v>
                </c:pt>
                <c:pt idx="1866">
                  <c:v>2266</c:v>
                </c:pt>
                <c:pt idx="1867">
                  <c:v>2267</c:v>
                </c:pt>
                <c:pt idx="1868">
                  <c:v>2268</c:v>
                </c:pt>
                <c:pt idx="1869">
                  <c:v>2269</c:v>
                </c:pt>
                <c:pt idx="1870">
                  <c:v>2270</c:v>
                </c:pt>
                <c:pt idx="1871">
                  <c:v>2271</c:v>
                </c:pt>
                <c:pt idx="1872">
                  <c:v>2272</c:v>
                </c:pt>
                <c:pt idx="1873">
                  <c:v>2273</c:v>
                </c:pt>
                <c:pt idx="1874">
                  <c:v>2274</c:v>
                </c:pt>
                <c:pt idx="1875">
                  <c:v>2275</c:v>
                </c:pt>
                <c:pt idx="1876">
                  <c:v>2276</c:v>
                </c:pt>
                <c:pt idx="1877">
                  <c:v>2277</c:v>
                </c:pt>
                <c:pt idx="1878">
                  <c:v>2278</c:v>
                </c:pt>
                <c:pt idx="1879">
                  <c:v>2279</c:v>
                </c:pt>
                <c:pt idx="1880">
                  <c:v>2280</c:v>
                </c:pt>
                <c:pt idx="1881">
                  <c:v>2281</c:v>
                </c:pt>
                <c:pt idx="1882">
                  <c:v>2282</c:v>
                </c:pt>
                <c:pt idx="1883">
                  <c:v>2283</c:v>
                </c:pt>
                <c:pt idx="1884">
                  <c:v>2284</c:v>
                </c:pt>
                <c:pt idx="1885">
                  <c:v>2285</c:v>
                </c:pt>
                <c:pt idx="1886">
                  <c:v>2286</c:v>
                </c:pt>
                <c:pt idx="1887">
                  <c:v>2287</c:v>
                </c:pt>
                <c:pt idx="1888">
                  <c:v>2288</c:v>
                </c:pt>
                <c:pt idx="1889">
                  <c:v>2289</c:v>
                </c:pt>
                <c:pt idx="1890">
                  <c:v>2290</c:v>
                </c:pt>
                <c:pt idx="1891">
                  <c:v>2291</c:v>
                </c:pt>
                <c:pt idx="1892">
                  <c:v>2292</c:v>
                </c:pt>
                <c:pt idx="1893">
                  <c:v>2293</c:v>
                </c:pt>
                <c:pt idx="1894">
                  <c:v>2294</c:v>
                </c:pt>
                <c:pt idx="1895">
                  <c:v>2295</c:v>
                </c:pt>
                <c:pt idx="1896">
                  <c:v>2296</c:v>
                </c:pt>
                <c:pt idx="1897">
                  <c:v>2297</c:v>
                </c:pt>
                <c:pt idx="1898">
                  <c:v>2298</c:v>
                </c:pt>
                <c:pt idx="1899">
                  <c:v>2299</c:v>
                </c:pt>
                <c:pt idx="1900">
                  <c:v>2300</c:v>
                </c:pt>
                <c:pt idx="1901">
                  <c:v>2301</c:v>
                </c:pt>
                <c:pt idx="1902">
                  <c:v>2302</c:v>
                </c:pt>
                <c:pt idx="1903">
                  <c:v>2303</c:v>
                </c:pt>
                <c:pt idx="1904">
                  <c:v>2304</c:v>
                </c:pt>
                <c:pt idx="1905">
                  <c:v>2305</c:v>
                </c:pt>
                <c:pt idx="1906">
                  <c:v>2306</c:v>
                </c:pt>
                <c:pt idx="1907">
                  <c:v>2307</c:v>
                </c:pt>
                <c:pt idx="1908">
                  <c:v>2308</c:v>
                </c:pt>
                <c:pt idx="1909">
                  <c:v>2309</c:v>
                </c:pt>
                <c:pt idx="1910">
                  <c:v>2310</c:v>
                </c:pt>
                <c:pt idx="1911">
                  <c:v>2311</c:v>
                </c:pt>
                <c:pt idx="1912">
                  <c:v>2312</c:v>
                </c:pt>
                <c:pt idx="1913">
                  <c:v>2313</c:v>
                </c:pt>
                <c:pt idx="1914">
                  <c:v>2314</c:v>
                </c:pt>
                <c:pt idx="1915">
                  <c:v>2315</c:v>
                </c:pt>
                <c:pt idx="1916">
                  <c:v>2316</c:v>
                </c:pt>
                <c:pt idx="1917">
                  <c:v>2317</c:v>
                </c:pt>
                <c:pt idx="1918">
                  <c:v>2318</c:v>
                </c:pt>
                <c:pt idx="1919">
                  <c:v>2319</c:v>
                </c:pt>
                <c:pt idx="1920">
                  <c:v>2320</c:v>
                </c:pt>
                <c:pt idx="1921">
                  <c:v>2321</c:v>
                </c:pt>
                <c:pt idx="1922">
                  <c:v>2322</c:v>
                </c:pt>
                <c:pt idx="1923">
                  <c:v>2323</c:v>
                </c:pt>
                <c:pt idx="1924">
                  <c:v>2324</c:v>
                </c:pt>
                <c:pt idx="1925">
                  <c:v>2325</c:v>
                </c:pt>
                <c:pt idx="1926">
                  <c:v>2326</c:v>
                </c:pt>
                <c:pt idx="1927">
                  <c:v>2327</c:v>
                </c:pt>
                <c:pt idx="1928">
                  <c:v>2328</c:v>
                </c:pt>
                <c:pt idx="1929">
                  <c:v>2329</c:v>
                </c:pt>
                <c:pt idx="1930">
                  <c:v>2330</c:v>
                </c:pt>
                <c:pt idx="1931">
                  <c:v>2331</c:v>
                </c:pt>
                <c:pt idx="1932">
                  <c:v>2332</c:v>
                </c:pt>
                <c:pt idx="1933">
                  <c:v>2333</c:v>
                </c:pt>
                <c:pt idx="1934">
                  <c:v>2334</c:v>
                </c:pt>
                <c:pt idx="1935">
                  <c:v>2335</c:v>
                </c:pt>
                <c:pt idx="1936">
                  <c:v>2336</c:v>
                </c:pt>
                <c:pt idx="1937">
                  <c:v>2337</c:v>
                </c:pt>
                <c:pt idx="1938">
                  <c:v>2338</c:v>
                </c:pt>
                <c:pt idx="1939">
                  <c:v>2339</c:v>
                </c:pt>
                <c:pt idx="1940">
                  <c:v>2340</c:v>
                </c:pt>
                <c:pt idx="1941">
                  <c:v>2341</c:v>
                </c:pt>
                <c:pt idx="1942">
                  <c:v>2342</c:v>
                </c:pt>
                <c:pt idx="1943">
                  <c:v>2343</c:v>
                </c:pt>
                <c:pt idx="1944">
                  <c:v>2344</c:v>
                </c:pt>
                <c:pt idx="1945">
                  <c:v>2345</c:v>
                </c:pt>
                <c:pt idx="1946">
                  <c:v>2346</c:v>
                </c:pt>
                <c:pt idx="1947">
                  <c:v>2347</c:v>
                </c:pt>
                <c:pt idx="1948">
                  <c:v>2348</c:v>
                </c:pt>
                <c:pt idx="1949">
                  <c:v>2349</c:v>
                </c:pt>
                <c:pt idx="1950">
                  <c:v>2350</c:v>
                </c:pt>
                <c:pt idx="1951">
                  <c:v>2351</c:v>
                </c:pt>
                <c:pt idx="1952">
                  <c:v>2352</c:v>
                </c:pt>
                <c:pt idx="1953">
                  <c:v>2353</c:v>
                </c:pt>
                <c:pt idx="1954">
                  <c:v>2354</c:v>
                </c:pt>
                <c:pt idx="1955">
                  <c:v>2355</c:v>
                </c:pt>
                <c:pt idx="1956">
                  <c:v>2356</c:v>
                </c:pt>
                <c:pt idx="1957">
                  <c:v>2357</c:v>
                </c:pt>
                <c:pt idx="1958">
                  <c:v>2358</c:v>
                </c:pt>
                <c:pt idx="1959">
                  <c:v>2359</c:v>
                </c:pt>
                <c:pt idx="1960">
                  <c:v>2360</c:v>
                </c:pt>
                <c:pt idx="1961">
                  <c:v>2361</c:v>
                </c:pt>
                <c:pt idx="1962">
                  <c:v>2362</c:v>
                </c:pt>
                <c:pt idx="1963">
                  <c:v>2363</c:v>
                </c:pt>
                <c:pt idx="1964">
                  <c:v>2364</c:v>
                </c:pt>
                <c:pt idx="1965">
                  <c:v>2365</c:v>
                </c:pt>
                <c:pt idx="1966">
                  <c:v>2366</c:v>
                </c:pt>
                <c:pt idx="1967">
                  <c:v>2367</c:v>
                </c:pt>
                <c:pt idx="1968">
                  <c:v>2368</c:v>
                </c:pt>
                <c:pt idx="1969">
                  <c:v>2369</c:v>
                </c:pt>
                <c:pt idx="1970">
                  <c:v>2370</c:v>
                </c:pt>
                <c:pt idx="1971">
                  <c:v>2371</c:v>
                </c:pt>
                <c:pt idx="1972">
                  <c:v>2372</c:v>
                </c:pt>
                <c:pt idx="1973">
                  <c:v>2373</c:v>
                </c:pt>
                <c:pt idx="1974">
                  <c:v>2374</c:v>
                </c:pt>
                <c:pt idx="1975">
                  <c:v>2375</c:v>
                </c:pt>
                <c:pt idx="1976">
                  <c:v>2376</c:v>
                </c:pt>
                <c:pt idx="1977">
                  <c:v>2377</c:v>
                </c:pt>
                <c:pt idx="1978">
                  <c:v>2378</c:v>
                </c:pt>
                <c:pt idx="1979">
                  <c:v>2379</c:v>
                </c:pt>
                <c:pt idx="1980">
                  <c:v>2380</c:v>
                </c:pt>
                <c:pt idx="1981">
                  <c:v>2381</c:v>
                </c:pt>
                <c:pt idx="1982">
                  <c:v>2382</c:v>
                </c:pt>
                <c:pt idx="1983">
                  <c:v>2383</c:v>
                </c:pt>
                <c:pt idx="1984">
                  <c:v>2384</c:v>
                </c:pt>
                <c:pt idx="1985">
                  <c:v>2385</c:v>
                </c:pt>
                <c:pt idx="1986">
                  <c:v>2386</c:v>
                </c:pt>
                <c:pt idx="1987">
                  <c:v>2387</c:v>
                </c:pt>
                <c:pt idx="1988">
                  <c:v>2388</c:v>
                </c:pt>
                <c:pt idx="1989">
                  <c:v>2389</c:v>
                </c:pt>
                <c:pt idx="1990">
                  <c:v>2390</c:v>
                </c:pt>
                <c:pt idx="1991">
                  <c:v>2391</c:v>
                </c:pt>
                <c:pt idx="1992">
                  <c:v>2392</c:v>
                </c:pt>
                <c:pt idx="1993">
                  <c:v>2393</c:v>
                </c:pt>
                <c:pt idx="1994">
                  <c:v>2394</c:v>
                </c:pt>
                <c:pt idx="1995">
                  <c:v>2395</c:v>
                </c:pt>
                <c:pt idx="1996">
                  <c:v>2396</c:v>
                </c:pt>
                <c:pt idx="1997">
                  <c:v>2397</c:v>
                </c:pt>
                <c:pt idx="1998">
                  <c:v>2398</c:v>
                </c:pt>
                <c:pt idx="1999">
                  <c:v>2399</c:v>
                </c:pt>
                <c:pt idx="2000">
                  <c:v>2400</c:v>
                </c:pt>
                <c:pt idx="2001">
                  <c:v>2401</c:v>
                </c:pt>
                <c:pt idx="2002">
                  <c:v>2402</c:v>
                </c:pt>
                <c:pt idx="2003">
                  <c:v>2403</c:v>
                </c:pt>
                <c:pt idx="2004">
                  <c:v>2404</c:v>
                </c:pt>
                <c:pt idx="2005">
                  <c:v>2405</c:v>
                </c:pt>
                <c:pt idx="2006">
                  <c:v>2406</c:v>
                </c:pt>
                <c:pt idx="2007">
                  <c:v>2407</c:v>
                </c:pt>
                <c:pt idx="2008">
                  <c:v>2408</c:v>
                </c:pt>
                <c:pt idx="2009">
                  <c:v>2409</c:v>
                </c:pt>
                <c:pt idx="2010">
                  <c:v>2410</c:v>
                </c:pt>
                <c:pt idx="2011">
                  <c:v>2411</c:v>
                </c:pt>
                <c:pt idx="2012">
                  <c:v>2412</c:v>
                </c:pt>
                <c:pt idx="2013">
                  <c:v>2413</c:v>
                </c:pt>
                <c:pt idx="2014">
                  <c:v>2414</c:v>
                </c:pt>
                <c:pt idx="2015">
                  <c:v>2415</c:v>
                </c:pt>
                <c:pt idx="2016">
                  <c:v>2416</c:v>
                </c:pt>
                <c:pt idx="2017">
                  <c:v>2417</c:v>
                </c:pt>
                <c:pt idx="2018">
                  <c:v>2418</c:v>
                </c:pt>
                <c:pt idx="2019">
                  <c:v>2419</c:v>
                </c:pt>
                <c:pt idx="2020">
                  <c:v>2420</c:v>
                </c:pt>
                <c:pt idx="2021">
                  <c:v>2421</c:v>
                </c:pt>
                <c:pt idx="2022">
                  <c:v>2422</c:v>
                </c:pt>
                <c:pt idx="2023">
                  <c:v>2423</c:v>
                </c:pt>
                <c:pt idx="2024">
                  <c:v>2424</c:v>
                </c:pt>
                <c:pt idx="2025">
                  <c:v>2425</c:v>
                </c:pt>
                <c:pt idx="2026">
                  <c:v>2426</c:v>
                </c:pt>
                <c:pt idx="2027">
                  <c:v>2427</c:v>
                </c:pt>
                <c:pt idx="2028">
                  <c:v>2428</c:v>
                </c:pt>
                <c:pt idx="2029">
                  <c:v>2429</c:v>
                </c:pt>
                <c:pt idx="2030">
                  <c:v>2430</c:v>
                </c:pt>
                <c:pt idx="2031">
                  <c:v>2431</c:v>
                </c:pt>
                <c:pt idx="2032">
                  <c:v>2432</c:v>
                </c:pt>
                <c:pt idx="2033">
                  <c:v>2433</c:v>
                </c:pt>
                <c:pt idx="2034">
                  <c:v>2434</c:v>
                </c:pt>
                <c:pt idx="2035">
                  <c:v>2435</c:v>
                </c:pt>
                <c:pt idx="2036">
                  <c:v>2436</c:v>
                </c:pt>
                <c:pt idx="2037">
                  <c:v>2437</c:v>
                </c:pt>
                <c:pt idx="2038">
                  <c:v>2438</c:v>
                </c:pt>
                <c:pt idx="2039">
                  <c:v>2439</c:v>
                </c:pt>
                <c:pt idx="2040">
                  <c:v>2440</c:v>
                </c:pt>
                <c:pt idx="2041">
                  <c:v>2441</c:v>
                </c:pt>
                <c:pt idx="2042">
                  <c:v>2442</c:v>
                </c:pt>
                <c:pt idx="2043">
                  <c:v>2443</c:v>
                </c:pt>
                <c:pt idx="2044">
                  <c:v>2444</c:v>
                </c:pt>
                <c:pt idx="2045">
                  <c:v>2445</c:v>
                </c:pt>
                <c:pt idx="2046">
                  <c:v>2446</c:v>
                </c:pt>
                <c:pt idx="2047">
                  <c:v>2447</c:v>
                </c:pt>
                <c:pt idx="2048">
                  <c:v>2448</c:v>
                </c:pt>
                <c:pt idx="2049">
                  <c:v>2449</c:v>
                </c:pt>
                <c:pt idx="2050">
                  <c:v>2450</c:v>
                </c:pt>
                <c:pt idx="2051">
                  <c:v>2451</c:v>
                </c:pt>
                <c:pt idx="2052">
                  <c:v>2452</c:v>
                </c:pt>
                <c:pt idx="2053">
                  <c:v>2453</c:v>
                </c:pt>
                <c:pt idx="2054">
                  <c:v>2454</c:v>
                </c:pt>
                <c:pt idx="2055">
                  <c:v>2455</c:v>
                </c:pt>
                <c:pt idx="2056">
                  <c:v>2456</c:v>
                </c:pt>
                <c:pt idx="2057">
                  <c:v>2457</c:v>
                </c:pt>
                <c:pt idx="2058">
                  <c:v>2458</c:v>
                </c:pt>
                <c:pt idx="2059">
                  <c:v>2459</c:v>
                </c:pt>
                <c:pt idx="2060">
                  <c:v>2460</c:v>
                </c:pt>
                <c:pt idx="2061">
                  <c:v>2461</c:v>
                </c:pt>
                <c:pt idx="2062">
                  <c:v>2462</c:v>
                </c:pt>
                <c:pt idx="2063">
                  <c:v>2463</c:v>
                </c:pt>
                <c:pt idx="2064">
                  <c:v>2464</c:v>
                </c:pt>
                <c:pt idx="2065">
                  <c:v>2465</c:v>
                </c:pt>
                <c:pt idx="2066">
                  <c:v>2466</c:v>
                </c:pt>
                <c:pt idx="2067">
                  <c:v>2467</c:v>
                </c:pt>
                <c:pt idx="2068">
                  <c:v>2468</c:v>
                </c:pt>
                <c:pt idx="2069">
                  <c:v>2469</c:v>
                </c:pt>
                <c:pt idx="2070">
                  <c:v>2470</c:v>
                </c:pt>
                <c:pt idx="2071">
                  <c:v>2471</c:v>
                </c:pt>
                <c:pt idx="2072">
                  <c:v>2472</c:v>
                </c:pt>
                <c:pt idx="2073">
                  <c:v>2473</c:v>
                </c:pt>
                <c:pt idx="2074">
                  <c:v>2474</c:v>
                </c:pt>
                <c:pt idx="2075">
                  <c:v>2475</c:v>
                </c:pt>
                <c:pt idx="2076">
                  <c:v>2476</c:v>
                </c:pt>
                <c:pt idx="2077">
                  <c:v>2477</c:v>
                </c:pt>
                <c:pt idx="2078">
                  <c:v>2478</c:v>
                </c:pt>
                <c:pt idx="2079">
                  <c:v>2479</c:v>
                </c:pt>
                <c:pt idx="2080">
                  <c:v>2480</c:v>
                </c:pt>
                <c:pt idx="2081">
                  <c:v>2481</c:v>
                </c:pt>
                <c:pt idx="2082">
                  <c:v>2482</c:v>
                </c:pt>
                <c:pt idx="2083">
                  <c:v>2483</c:v>
                </c:pt>
                <c:pt idx="2084">
                  <c:v>2484</c:v>
                </c:pt>
                <c:pt idx="2085">
                  <c:v>2485</c:v>
                </c:pt>
                <c:pt idx="2086">
                  <c:v>2486</c:v>
                </c:pt>
                <c:pt idx="2087">
                  <c:v>2487</c:v>
                </c:pt>
                <c:pt idx="2088">
                  <c:v>2488</c:v>
                </c:pt>
                <c:pt idx="2089">
                  <c:v>2489</c:v>
                </c:pt>
                <c:pt idx="2090">
                  <c:v>2490</c:v>
                </c:pt>
                <c:pt idx="2091">
                  <c:v>2491</c:v>
                </c:pt>
                <c:pt idx="2092">
                  <c:v>2492</c:v>
                </c:pt>
                <c:pt idx="2093">
                  <c:v>2493</c:v>
                </c:pt>
                <c:pt idx="2094">
                  <c:v>2494</c:v>
                </c:pt>
                <c:pt idx="2095">
                  <c:v>2495</c:v>
                </c:pt>
                <c:pt idx="2096">
                  <c:v>2496</c:v>
                </c:pt>
                <c:pt idx="2097">
                  <c:v>2497</c:v>
                </c:pt>
                <c:pt idx="2098">
                  <c:v>2498</c:v>
                </c:pt>
                <c:pt idx="2099">
                  <c:v>2499</c:v>
                </c:pt>
                <c:pt idx="2100">
                  <c:v>2500</c:v>
                </c:pt>
              </c:numCache>
            </c:numRef>
          </c:xVal>
          <c:yVal>
            <c:numRef>
              <c:f>37_ChartData!$F$5:$F$2105</c:f>
              <c:numCache>
                <c:formatCode>0.0000</c:formatCode>
                <c:ptCount val="2101"/>
                <c:pt idx="0">
                  <c:v>0.249622986651759</c:v>
                </c:pt>
                <c:pt idx="1">
                  <c:v>0.256491049693762</c:v>
                </c:pt>
                <c:pt idx="2">
                  <c:v>0.256755564217122</c:v>
                </c:pt>
                <c:pt idx="3">
                  <c:v>0.249208222308413</c:v>
                </c:pt>
                <c:pt idx="4">
                  <c:v>0.239901022122953</c:v>
                </c:pt>
                <c:pt idx="5">
                  <c:v>0.231514842335426</c:v>
                </c:pt>
                <c:pt idx="6">
                  <c:v>0.215248738623315</c:v>
                </c:pt>
                <c:pt idx="7">
                  <c:v>0.225625721419257</c:v>
                </c:pt>
                <c:pt idx="8">
                  <c:v>0.245833790834277</c:v>
                </c:pt>
                <c:pt idx="9">
                  <c:v>0.242588284709554</c:v>
                </c:pt>
                <c:pt idx="10">
                  <c:v>0.232278303735751</c:v>
                </c:pt>
                <c:pt idx="11">
                  <c:v>0.226292801229715</c:v>
                </c:pt>
                <c:pt idx="12">
                  <c:v>0.228000150369328</c:v>
                </c:pt>
                <c:pt idx="13">
                  <c:v>0.231350813356089</c:v>
                </c:pt>
                <c:pt idx="14">
                  <c:v>0.248502358329112</c:v>
                </c:pt>
                <c:pt idx="15">
                  <c:v>0.268299365932712</c:v>
                </c:pt>
                <c:pt idx="16">
                  <c:v>0.276115348166553</c:v>
                </c:pt>
                <c:pt idx="17">
                  <c:v>0.276967226726746</c:v>
                </c:pt>
                <c:pt idx="18">
                  <c:v>0.268306984878674</c:v>
                </c:pt>
                <c:pt idx="19">
                  <c:v>0.260272388127191</c:v>
                </c:pt>
                <c:pt idx="20">
                  <c:v>0.270571817733044</c:v>
                </c:pt>
                <c:pt idx="21">
                  <c:v>0.273243130908258</c:v>
                </c:pt>
                <c:pt idx="22">
                  <c:v>0.268300742649703</c:v>
                </c:pt>
                <c:pt idx="23">
                  <c:v>0.263036448168409</c:v>
                </c:pt>
                <c:pt idx="24">
                  <c:v>0.270746686334731</c:v>
                </c:pt>
                <c:pt idx="25">
                  <c:v>0.282389445561895</c:v>
                </c:pt>
                <c:pt idx="26">
                  <c:v>0.294133505126592</c:v>
                </c:pt>
                <c:pt idx="27">
                  <c:v>0.305097328610957</c:v>
                </c:pt>
                <c:pt idx="28">
                  <c:v>0.321606523032157</c:v>
                </c:pt>
                <c:pt idx="29">
                  <c:v>0.326738530148186</c:v>
                </c:pt>
                <c:pt idx="30">
                  <c:v>0.318004918733506</c:v>
                </c:pt>
                <c:pt idx="31">
                  <c:v>0.319316209880795</c:v>
                </c:pt>
                <c:pt idx="32">
                  <c:v>0.329273057992885</c:v>
                </c:pt>
                <c:pt idx="33">
                  <c:v>0.348177150208234</c:v>
                </c:pt>
                <c:pt idx="34">
                  <c:v>0.370684385473731</c:v>
                </c:pt>
                <c:pt idx="35">
                  <c:v>0.363860528790102</c:v>
                </c:pt>
                <c:pt idx="36">
                  <c:v>0.361945411423646</c:v>
                </c:pt>
                <c:pt idx="37">
                  <c:v>0.373687372519014</c:v>
                </c:pt>
                <c:pt idx="38">
                  <c:v>0.378263144376836</c:v>
                </c:pt>
                <c:pt idx="39">
                  <c:v>0.392236163299076</c:v>
                </c:pt>
                <c:pt idx="40">
                  <c:v>0.407202718488892</c:v>
                </c:pt>
                <c:pt idx="41">
                  <c:v>0.414928805417086</c:v>
                </c:pt>
                <c:pt idx="42">
                  <c:v>0.426119105019416</c:v>
                </c:pt>
                <c:pt idx="43">
                  <c:v>0.439980834814997</c:v>
                </c:pt>
                <c:pt idx="44">
                  <c:v>0.455161796143685</c:v>
                </c:pt>
                <c:pt idx="45">
                  <c:v>0.469415615936175</c:v>
                </c:pt>
                <c:pt idx="46">
                  <c:v>0.477144023253366</c:v>
                </c:pt>
                <c:pt idx="47">
                  <c:v>0.48185885032355</c:v>
                </c:pt>
                <c:pt idx="48">
                  <c:v>0.487404091255795</c:v>
                </c:pt>
                <c:pt idx="49">
                  <c:v>0.495157847050099</c:v>
                </c:pt>
                <c:pt idx="50">
                  <c:v>0.501528876673944</c:v>
                </c:pt>
                <c:pt idx="51">
                  <c:v>0.508125814843943</c:v>
                </c:pt>
                <c:pt idx="52">
                  <c:v>0.518230372266299</c:v>
                </c:pt>
                <c:pt idx="53">
                  <c:v>0.526393311349008</c:v>
                </c:pt>
                <c:pt idx="54">
                  <c:v>0.535500361090504</c:v>
                </c:pt>
                <c:pt idx="55">
                  <c:v>0.546934679210325</c:v>
                </c:pt>
                <c:pt idx="56">
                  <c:v>0.557351072935196</c:v>
                </c:pt>
                <c:pt idx="57">
                  <c:v>0.573189062491878</c:v>
                </c:pt>
                <c:pt idx="58">
                  <c:v>0.587643977474466</c:v>
                </c:pt>
                <c:pt idx="59">
                  <c:v>0.593900045524216</c:v>
                </c:pt>
                <c:pt idx="60">
                  <c:v>0.611776792502763</c:v>
                </c:pt>
                <c:pt idx="61">
                  <c:v>0.635525722990528</c:v>
                </c:pt>
                <c:pt idx="62">
                  <c:v>0.660521815317733</c:v>
                </c:pt>
                <c:pt idx="63">
                  <c:v>0.685557773590778</c:v>
                </c:pt>
                <c:pt idx="64">
                  <c:v>0.7030687418582</c:v>
                </c:pt>
                <c:pt idx="65">
                  <c:v>0.722667589239578</c:v>
                </c:pt>
                <c:pt idx="66">
                  <c:v>0.751519962178712</c:v>
                </c:pt>
                <c:pt idx="67">
                  <c:v>0.767941113804459</c:v>
                </c:pt>
                <c:pt idx="68">
                  <c:v>0.789276557054528</c:v>
                </c:pt>
                <c:pt idx="69">
                  <c:v>0.815275379290685</c:v>
                </c:pt>
                <c:pt idx="70">
                  <c:v>0.831006112589265</c:v>
                </c:pt>
                <c:pt idx="71">
                  <c:v>0.853516925606261</c:v>
                </c:pt>
                <c:pt idx="72">
                  <c:v>0.879918406002828</c:v>
                </c:pt>
                <c:pt idx="73">
                  <c:v>0.904378677859691</c:v>
                </c:pt>
                <c:pt idx="74">
                  <c:v>0.923651707721315</c:v>
                </c:pt>
                <c:pt idx="75">
                  <c:v>0.940040772019619</c:v>
                </c:pt>
                <c:pt idx="76">
                  <c:v>0.962023815984691</c:v>
                </c:pt>
                <c:pt idx="77">
                  <c:v>0.997496537721308</c:v>
                </c:pt>
                <c:pt idx="78">
                  <c:v>1.01134891145137</c:v>
                </c:pt>
                <c:pt idx="79">
                  <c:v>1.02624825902596</c:v>
                </c:pt>
                <c:pt idx="80">
                  <c:v>1.05512386006716</c:v>
                </c:pt>
                <c:pt idx="81">
                  <c:v>1.0771017831376</c:v>
                </c:pt>
                <c:pt idx="82">
                  <c:v>1.08936365767305</c:v>
                </c:pt>
                <c:pt idx="83">
                  <c:v>1.1067522738369</c:v>
                </c:pt>
                <c:pt idx="84">
                  <c:v>1.14411126158928</c:v>
                </c:pt>
                <c:pt idx="85">
                  <c:v>1.16261783321642</c:v>
                </c:pt>
                <c:pt idx="86">
                  <c:v>1.17716938156179</c:v>
                </c:pt>
                <c:pt idx="87">
                  <c:v>1.1988922750048</c:v>
                </c:pt>
                <c:pt idx="88">
                  <c:v>1.22831556592195</c:v>
                </c:pt>
                <c:pt idx="89">
                  <c:v>1.2467463965743</c:v>
                </c:pt>
                <c:pt idx="90">
                  <c:v>1.26623142128109</c:v>
                </c:pt>
                <c:pt idx="91">
                  <c:v>1.29977852435222</c:v>
                </c:pt>
                <c:pt idx="92">
                  <c:v>1.32061708198468</c:v>
                </c:pt>
                <c:pt idx="93">
                  <c:v>1.33041198445266</c:v>
                </c:pt>
                <c:pt idx="94">
                  <c:v>1.33421195577359</c:v>
                </c:pt>
                <c:pt idx="95">
                  <c:v>1.33927009063399</c:v>
                </c:pt>
                <c:pt idx="96">
                  <c:v>1.35732018711291</c:v>
                </c:pt>
                <c:pt idx="97">
                  <c:v>1.37432366972757</c:v>
                </c:pt>
                <c:pt idx="98">
                  <c:v>1.37729748164239</c:v>
                </c:pt>
                <c:pt idx="99">
                  <c:v>1.37553734423771</c:v>
                </c:pt>
                <c:pt idx="100">
                  <c:v>1.36888995291258</c:v>
                </c:pt>
                <c:pt idx="101">
                  <c:v>1.36133268398863</c:v>
                </c:pt>
                <c:pt idx="102">
                  <c:v>1.35750624969076</c:v>
                </c:pt>
                <c:pt idx="103">
                  <c:v>1.33818661382002</c:v>
                </c:pt>
                <c:pt idx="104">
                  <c:v>1.31109114150976</c:v>
                </c:pt>
                <c:pt idx="105">
                  <c:v>1.28225423679297</c:v>
                </c:pt>
                <c:pt idx="106">
                  <c:v>1.24376974103264</c:v>
                </c:pt>
                <c:pt idx="107">
                  <c:v>1.20389418334214</c:v>
                </c:pt>
                <c:pt idx="108">
                  <c:v>1.15982706222731</c:v>
                </c:pt>
                <c:pt idx="109">
                  <c:v>1.10515102582709</c:v>
                </c:pt>
                <c:pt idx="110">
                  <c:v>1.04805293493241</c:v>
                </c:pt>
                <c:pt idx="111">
                  <c:v>0.986277389279931</c:v>
                </c:pt>
                <c:pt idx="112">
                  <c:v>0.920055603686582</c:v>
                </c:pt>
                <c:pt idx="113">
                  <c:v>0.854920943696888</c:v>
                </c:pt>
                <c:pt idx="114">
                  <c:v>0.781754372620396</c:v>
                </c:pt>
                <c:pt idx="115">
                  <c:v>0.704455368100004</c:v>
                </c:pt>
                <c:pt idx="116">
                  <c:v>0.629843776432618</c:v>
                </c:pt>
                <c:pt idx="117">
                  <c:v>0.561711411111208</c:v>
                </c:pt>
                <c:pt idx="118">
                  <c:v>0.490629820234763</c:v>
                </c:pt>
                <c:pt idx="119">
                  <c:v>0.415859155291179</c:v>
                </c:pt>
                <c:pt idx="120">
                  <c:v>0.345177266299309</c:v>
                </c:pt>
                <c:pt idx="121">
                  <c:v>0.283889590592534</c:v>
                </c:pt>
                <c:pt idx="122">
                  <c:v>0.226269655752734</c:v>
                </c:pt>
                <c:pt idx="123">
                  <c:v>0.169125732028853</c:v>
                </c:pt>
                <c:pt idx="124">
                  <c:v>0.12250689947724</c:v>
                </c:pt>
                <c:pt idx="125">
                  <c:v>0.0809424327390082</c:v>
                </c:pt>
                <c:pt idx="126">
                  <c:v>0.0424897143855683</c:v>
                </c:pt>
                <c:pt idx="127">
                  <c:v>0.00772361802493272</c:v>
                </c:pt>
                <c:pt idx="128">
                  <c:v>0.0223195526305446</c:v>
                </c:pt>
                <c:pt idx="129">
                  <c:v>0.051879163734297</c:v>
                </c:pt>
                <c:pt idx="130">
                  <c:v>0.0817916246460888</c:v>
                </c:pt>
                <c:pt idx="131">
                  <c:v>0.108419164157332</c:v>
                </c:pt>
                <c:pt idx="132">
                  <c:v>0.133153689219749</c:v>
                </c:pt>
                <c:pt idx="133">
                  <c:v>0.156102495610273</c:v>
                </c:pt>
                <c:pt idx="134">
                  <c:v>0.176442335759997</c:v>
                </c:pt>
                <c:pt idx="135">
                  <c:v>0.194972152425774</c:v>
                </c:pt>
                <c:pt idx="136">
                  <c:v>0.210263828666641</c:v>
                </c:pt>
                <c:pt idx="137">
                  <c:v>0.22238608305303</c:v>
                </c:pt>
                <c:pt idx="138">
                  <c:v>0.2362313350833</c:v>
                </c:pt>
                <c:pt idx="139">
                  <c:v>0.246363924439036</c:v>
                </c:pt>
                <c:pt idx="140">
                  <c:v>0.253056551955251</c:v>
                </c:pt>
                <c:pt idx="141">
                  <c:v>0.259441187090024</c:v>
                </c:pt>
                <c:pt idx="142">
                  <c:v>0.266464427694276</c:v>
                </c:pt>
                <c:pt idx="143">
                  <c:v>0.270165753858377</c:v>
                </c:pt>
                <c:pt idx="144">
                  <c:v>0.270574953780835</c:v>
                </c:pt>
                <c:pt idx="145">
                  <c:v>0.275615398275382</c:v>
                </c:pt>
                <c:pt idx="146">
                  <c:v>0.280854659148957</c:v>
                </c:pt>
                <c:pt idx="147">
                  <c:v>0.284131107010012</c:v>
                </c:pt>
                <c:pt idx="148">
                  <c:v>0.284437507676469</c:v>
                </c:pt>
                <c:pt idx="149">
                  <c:v>0.28350499597669</c:v>
                </c:pt>
                <c:pt idx="150">
                  <c:v>0.28072520592797</c:v>
                </c:pt>
                <c:pt idx="151">
                  <c:v>0.276038437485999</c:v>
                </c:pt>
                <c:pt idx="152">
                  <c:v>0.27031066172413</c:v>
                </c:pt>
                <c:pt idx="153">
                  <c:v>0.259669626541763</c:v>
                </c:pt>
                <c:pt idx="154">
                  <c:v>0.243865995687222</c:v>
                </c:pt>
                <c:pt idx="155">
                  <c:v>0.224137546674975</c:v>
                </c:pt>
                <c:pt idx="156">
                  <c:v>0.202743319403626</c:v>
                </c:pt>
                <c:pt idx="157">
                  <c:v>0.177272680106708</c:v>
                </c:pt>
                <c:pt idx="158">
                  <c:v>0.148452587105018</c:v>
                </c:pt>
                <c:pt idx="159">
                  <c:v>0.119592378775304</c:v>
                </c:pt>
                <c:pt idx="160">
                  <c:v>0.0890354081141555</c:v>
                </c:pt>
                <c:pt idx="161">
                  <c:v>0.0557887240425778</c:v>
                </c:pt>
                <c:pt idx="162">
                  <c:v>0.0205500686948849</c:v>
                </c:pt>
                <c:pt idx="163">
                  <c:v>0.0128580304033898</c:v>
                </c:pt>
                <c:pt idx="164">
                  <c:v>0.0503712304926245</c:v>
                </c:pt>
                <c:pt idx="165">
                  <c:v>0.0942900954556425</c:v>
                </c:pt>
                <c:pt idx="166">
                  <c:v>0.144883203742653</c:v>
                </c:pt>
                <c:pt idx="167">
                  <c:v>0.20130521684036</c:v>
                </c:pt>
                <c:pt idx="168">
                  <c:v>0.262921397871156</c:v>
                </c:pt>
                <c:pt idx="169">
                  <c:v>0.329755309815316</c:v>
                </c:pt>
                <c:pt idx="170">
                  <c:v>0.404274207101083</c:v>
                </c:pt>
                <c:pt idx="171">
                  <c:v>0.483160880997152</c:v>
                </c:pt>
                <c:pt idx="172">
                  <c:v>0.565695021707153</c:v>
                </c:pt>
                <c:pt idx="173">
                  <c:v>0.65240688821436</c:v>
                </c:pt>
                <c:pt idx="174">
                  <c:v>0.741829480716969</c:v>
                </c:pt>
                <c:pt idx="175">
                  <c:v>0.831677682386787</c:v>
                </c:pt>
                <c:pt idx="176">
                  <c:v>0.921795362270211</c:v>
                </c:pt>
                <c:pt idx="177">
                  <c:v>1.01595704006503</c:v>
                </c:pt>
                <c:pt idx="178">
                  <c:v>1.1113994982951</c:v>
                </c:pt>
                <c:pt idx="179">
                  <c:v>1.20552723752623</c:v>
                </c:pt>
                <c:pt idx="180">
                  <c:v>1.29643609430036</c:v>
                </c:pt>
                <c:pt idx="181">
                  <c:v>1.38651611554946</c:v>
                </c:pt>
                <c:pt idx="182">
                  <c:v>1.47721912255658</c:v>
                </c:pt>
                <c:pt idx="183">
                  <c:v>1.56854666155</c:v>
                </c:pt>
                <c:pt idx="184">
                  <c:v>1.65784319285891</c:v>
                </c:pt>
                <c:pt idx="185">
                  <c:v>1.74632561162892</c:v>
                </c:pt>
                <c:pt idx="186">
                  <c:v>1.83423243880277</c:v>
                </c:pt>
                <c:pt idx="187">
                  <c:v>1.92074513330494</c:v>
                </c:pt>
                <c:pt idx="188">
                  <c:v>2.00130448672356</c:v>
                </c:pt>
                <c:pt idx="189">
                  <c:v>2.08256673820485</c:v>
                </c:pt>
                <c:pt idx="190">
                  <c:v>2.16460485860751</c:v>
                </c:pt>
                <c:pt idx="191">
                  <c:v>2.24038677194715</c:v>
                </c:pt>
                <c:pt idx="192">
                  <c:v>2.31566227861332</c:v>
                </c:pt>
                <c:pt idx="193">
                  <c:v>2.38981324947087</c:v>
                </c:pt>
                <c:pt idx="194">
                  <c:v>2.46037256833009</c:v>
                </c:pt>
                <c:pt idx="195">
                  <c:v>2.52460018443659</c:v>
                </c:pt>
                <c:pt idx="196">
                  <c:v>2.59306917920773</c:v>
                </c:pt>
                <c:pt idx="197">
                  <c:v>2.66503017052603</c:v>
                </c:pt>
                <c:pt idx="198">
                  <c:v>2.73139724399069</c:v>
                </c:pt>
                <c:pt idx="199">
                  <c:v>2.80453289833561</c:v>
                </c:pt>
                <c:pt idx="200">
                  <c:v>2.88404970162139</c:v>
                </c:pt>
                <c:pt idx="201">
                  <c:v>2.96718115369685</c:v>
                </c:pt>
                <c:pt idx="202">
                  <c:v>3.0509311115295</c:v>
                </c:pt>
                <c:pt idx="203">
                  <c:v>3.14466390827405</c:v>
                </c:pt>
                <c:pt idx="204">
                  <c:v>3.24832146508992</c:v>
                </c:pt>
                <c:pt idx="205">
                  <c:v>3.3565715573319</c:v>
                </c:pt>
                <c:pt idx="206">
                  <c:v>3.47098112301732</c:v>
                </c:pt>
                <c:pt idx="207">
                  <c:v>3.59338271126563</c:v>
                </c:pt>
                <c:pt idx="208">
                  <c:v>3.72412202585703</c:v>
                </c:pt>
                <c:pt idx="209">
                  <c:v>3.8611045393307</c:v>
                </c:pt>
                <c:pt idx="210">
                  <c:v>3.99682398239724</c:v>
                </c:pt>
                <c:pt idx="211">
                  <c:v>4.13422889022997</c:v>
                </c:pt>
                <c:pt idx="212">
                  <c:v>4.27968791348229</c:v>
                </c:pt>
                <c:pt idx="213">
                  <c:v>4.43178030712724</c:v>
                </c:pt>
                <c:pt idx="214">
                  <c:v>4.57961022092715</c:v>
                </c:pt>
                <c:pt idx="215">
                  <c:v>4.71913884959787</c:v>
                </c:pt>
                <c:pt idx="216">
                  <c:v>4.85637343307301</c:v>
                </c:pt>
                <c:pt idx="217">
                  <c:v>4.99390274860494</c:v>
                </c:pt>
                <c:pt idx="218">
                  <c:v>5.12947753676931</c:v>
                </c:pt>
                <c:pt idx="219">
                  <c:v>5.25966122228305</c:v>
                </c:pt>
                <c:pt idx="220">
                  <c:v>5.38424720848035</c:v>
                </c:pt>
                <c:pt idx="221">
                  <c:v>5.49975740844898</c:v>
                </c:pt>
                <c:pt idx="222">
                  <c:v>5.6083800466292</c:v>
                </c:pt>
                <c:pt idx="223">
                  <c:v>5.7174145356323</c:v>
                </c:pt>
                <c:pt idx="224">
                  <c:v>5.81754293757054</c:v>
                </c:pt>
                <c:pt idx="225">
                  <c:v>5.90370807966602</c:v>
                </c:pt>
                <c:pt idx="226">
                  <c:v>5.9787355862276</c:v>
                </c:pt>
                <c:pt idx="227">
                  <c:v>6.06607426791581</c:v>
                </c:pt>
                <c:pt idx="228">
                  <c:v>6.1444037947554</c:v>
                </c:pt>
                <c:pt idx="229">
                  <c:v>6.21388411147188</c:v>
                </c:pt>
                <c:pt idx="230">
                  <c:v>6.28769294070875</c:v>
                </c:pt>
                <c:pt idx="231">
                  <c:v>6.3628128121808</c:v>
                </c:pt>
                <c:pt idx="232">
                  <c:v>6.43803962553351</c:v>
                </c:pt>
                <c:pt idx="233">
                  <c:v>6.51612194524419</c:v>
                </c:pt>
                <c:pt idx="234">
                  <c:v>6.60827947249843</c:v>
                </c:pt>
                <c:pt idx="235">
                  <c:v>6.70593328148425</c:v>
                </c:pt>
                <c:pt idx="236">
                  <c:v>6.81348051222835</c:v>
                </c:pt>
                <c:pt idx="237">
                  <c:v>6.93770575134449</c:v>
                </c:pt>
                <c:pt idx="238">
                  <c:v>7.06414261116112</c:v>
                </c:pt>
                <c:pt idx="239">
                  <c:v>7.19462794430605</c:v>
                </c:pt>
                <c:pt idx="240">
                  <c:v>7.32760967392361</c:v>
                </c:pt>
                <c:pt idx="241">
                  <c:v>7.45401103508645</c:v>
                </c:pt>
                <c:pt idx="242">
                  <c:v>7.58562750748754</c:v>
                </c:pt>
                <c:pt idx="243">
                  <c:v>7.71522802906373</c:v>
                </c:pt>
                <c:pt idx="244">
                  <c:v>7.83241328083865</c:v>
                </c:pt>
                <c:pt idx="245">
                  <c:v>7.94697146134715</c:v>
                </c:pt>
                <c:pt idx="246">
                  <c:v>8.04801859743154</c:v>
                </c:pt>
                <c:pt idx="247">
                  <c:v>8.13943804508022</c:v>
                </c:pt>
                <c:pt idx="248">
                  <c:v>8.24073523973638</c:v>
                </c:pt>
                <c:pt idx="249">
                  <c:v>8.32249747112402</c:v>
                </c:pt>
                <c:pt idx="250">
                  <c:v>8.39565153215502</c:v>
                </c:pt>
                <c:pt idx="251">
                  <c:v>8.47124513050751</c:v>
                </c:pt>
                <c:pt idx="252">
                  <c:v>8.5314771304261</c:v>
                </c:pt>
                <c:pt idx="253">
                  <c:v>8.58073635461117</c:v>
                </c:pt>
                <c:pt idx="254">
                  <c:v>8.61942370076534</c:v>
                </c:pt>
                <c:pt idx="255">
                  <c:v>8.64737435061494</c:v>
                </c:pt>
                <c:pt idx="256">
                  <c:v>8.68561198237366</c:v>
                </c:pt>
                <c:pt idx="257">
                  <c:v>8.72496300087023</c:v>
                </c:pt>
                <c:pt idx="258">
                  <c:v>8.75758960863332</c:v>
                </c:pt>
                <c:pt idx="259">
                  <c:v>8.78988795484055</c:v>
                </c:pt>
                <c:pt idx="260">
                  <c:v>8.80895997813051</c:v>
                </c:pt>
                <c:pt idx="261">
                  <c:v>8.81724992997601</c:v>
                </c:pt>
                <c:pt idx="262">
                  <c:v>8.82401671075784</c:v>
                </c:pt>
                <c:pt idx="263">
                  <c:v>8.83777660480107</c:v>
                </c:pt>
                <c:pt idx="264">
                  <c:v>8.8413390394259</c:v>
                </c:pt>
                <c:pt idx="265">
                  <c:v>8.83171656225383</c:v>
                </c:pt>
                <c:pt idx="266">
                  <c:v>8.82913274102929</c:v>
                </c:pt>
                <c:pt idx="267">
                  <c:v>8.82534364927176</c:v>
                </c:pt>
                <c:pt idx="268">
                  <c:v>8.82239139724743</c:v>
                </c:pt>
                <c:pt idx="269">
                  <c:v>8.82324311956644</c:v>
                </c:pt>
                <c:pt idx="270">
                  <c:v>8.8239330248931</c:v>
                </c:pt>
                <c:pt idx="271">
                  <c:v>8.83169336877169</c:v>
                </c:pt>
                <c:pt idx="272">
                  <c:v>8.84850734030364</c:v>
                </c:pt>
                <c:pt idx="273">
                  <c:v>8.87166180502732</c:v>
                </c:pt>
                <c:pt idx="274">
                  <c:v>8.90238004728929</c:v>
                </c:pt>
                <c:pt idx="275">
                  <c:v>8.93271665007518</c:v>
                </c:pt>
                <c:pt idx="276">
                  <c:v>8.960673635968</c:v>
                </c:pt>
                <c:pt idx="277">
                  <c:v>9.00359093161517</c:v>
                </c:pt>
                <c:pt idx="278">
                  <c:v>9.05280337996152</c:v>
                </c:pt>
                <c:pt idx="279">
                  <c:v>9.10589576735871</c:v>
                </c:pt>
                <c:pt idx="280">
                  <c:v>9.16431319097039</c:v>
                </c:pt>
                <c:pt idx="281">
                  <c:v>9.23489895639102</c:v>
                </c:pt>
                <c:pt idx="282">
                  <c:v>9.32286748711356</c:v>
                </c:pt>
                <c:pt idx="283">
                  <c:v>9.42621784892846</c:v>
                </c:pt>
                <c:pt idx="284">
                  <c:v>9.53162791591828</c:v>
                </c:pt>
                <c:pt idx="285">
                  <c:v>9.63009114117645</c:v>
                </c:pt>
                <c:pt idx="286">
                  <c:v>9.70488648374252</c:v>
                </c:pt>
                <c:pt idx="287">
                  <c:v>9.73142473314587</c:v>
                </c:pt>
                <c:pt idx="288">
                  <c:v>9.67096719283002</c:v>
                </c:pt>
                <c:pt idx="289">
                  <c:v>9.52439412217094</c:v>
                </c:pt>
                <c:pt idx="290">
                  <c:v>9.28665853205486</c:v>
                </c:pt>
                <c:pt idx="291">
                  <c:v>8.94771368710433</c:v>
                </c:pt>
                <c:pt idx="292">
                  <c:v>8.53441261133699</c:v>
                </c:pt>
                <c:pt idx="293">
                  <c:v>8.07638639751298</c:v>
                </c:pt>
                <c:pt idx="294">
                  <c:v>7.59840338123263</c:v>
                </c:pt>
                <c:pt idx="295">
                  <c:v>7.11411837155828</c:v>
                </c:pt>
                <c:pt idx="296">
                  <c:v>6.6373838258963</c:v>
                </c:pt>
                <c:pt idx="297">
                  <c:v>6.18227684482987</c:v>
                </c:pt>
                <c:pt idx="298">
                  <c:v>5.7607676795039</c:v>
                </c:pt>
                <c:pt idx="299">
                  <c:v>5.37152027939266</c:v>
                </c:pt>
                <c:pt idx="300">
                  <c:v>5.01140065844872</c:v>
                </c:pt>
                <c:pt idx="301">
                  <c:v>4.67759775957873</c:v>
                </c:pt>
                <c:pt idx="302">
                  <c:v>4.36940192730078</c:v>
                </c:pt>
                <c:pt idx="303">
                  <c:v>4.08542424448791</c:v>
                </c:pt>
                <c:pt idx="304">
                  <c:v>3.82135679828947</c:v>
                </c:pt>
                <c:pt idx="305">
                  <c:v>3.57308827679553</c:v>
                </c:pt>
                <c:pt idx="306">
                  <c:v>3.34120423235346</c:v>
                </c:pt>
                <c:pt idx="307">
                  <c:v>3.11951429893959</c:v>
                </c:pt>
                <c:pt idx="308">
                  <c:v>2.90394405321572</c:v>
                </c:pt>
                <c:pt idx="309">
                  <c:v>2.69377131386866</c:v>
                </c:pt>
                <c:pt idx="310">
                  <c:v>2.48942277924213</c:v>
                </c:pt>
                <c:pt idx="311">
                  <c:v>2.28929297806137</c:v>
                </c:pt>
                <c:pt idx="312">
                  <c:v>2.09283952013742</c:v>
                </c:pt>
                <c:pt idx="313">
                  <c:v>1.90367998537111</c:v>
                </c:pt>
                <c:pt idx="314">
                  <c:v>1.71766968983104</c:v>
                </c:pt>
                <c:pt idx="315">
                  <c:v>1.5363757273895</c:v>
                </c:pt>
                <c:pt idx="316">
                  <c:v>1.36429491117496</c:v>
                </c:pt>
                <c:pt idx="317">
                  <c:v>1.20137385149738</c:v>
                </c:pt>
                <c:pt idx="318">
                  <c:v>1.04561302641148</c:v>
                </c:pt>
                <c:pt idx="319">
                  <c:v>0.898426938244707</c:v>
                </c:pt>
                <c:pt idx="320">
                  <c:v>0.76689658561583</c:v>
                </c:pt>
                <c:pt idx="321">
                  <c:v>0.645497026962846</c:v>
                </c:pt>
                <c:pt idx="322">
                  <c:v>0.536484259820905</c:v>
                </c:pt>
                <c:pt idx="323">
                  <c:v>0.441957728316763</c:v>
                </c:pt>
                <c:pt idx="324">
                  <c:v>0.35607384874924</c:v>
                </c:pt>
                <c:pt idx="325">
                  <c:v>0.281696298066216</c:v>
                </c:pt>
                <c:pt idx="326">
                  <c:v>0.218430775839898</c:v>
                </c:pt>
                <c:pt idx="327">
                  <c:v>0.163551134440254</c:v>
                </c:pt>
                <c:pt idx="328">
                  <c:v>0.117129436109192</c:v>
                </c:pt>
                <c:pt idx="329">
                  <c:v>0.0774987221804592</c:v>
                </c:pt>
                <c:pt idx="330">
                  <c:v>0.0434155732381734</c:v>
                </c:pt>
                <c:pt idx="331">
                  <c:v>0.0148166569167107</c:v>
                </c:pt>
                <c:pt idx="332">
                  <c:v>0.00925575044532783</c:v>
                </c:pt>
                <c:pt idx="333">
                  <c:v>0.0312391863553523</c:v>
                </c:pt>
                <c:pt idx="334">
                  <c:v>0.0518136796306214</c:v>
                </c:pt>
                <c:pt idx="335">
                  <c:v>0.0704657601582609</c:v>
                </c:pt>
                <c:pt idx="336">
                  <c:v>0.0874896565301175</c:v>
                </c:pt>
                <c:pt idx="337">
                  <c:v>0.102845871168548</c:v>
                </c:pt>
                <c:pt idx="338">
                  <c:v>0.11578201706299</c:v>
                </c:pt>
                <c:pt idx="339">
                  <c:v>0.126831715064316</c:v>
                </c:pt>
                <c:pt idx="340">
                  <c:v>0.136761336949259</c:v>
                </c:pt>
                <c:pt idx="341">
                  <c:v>0.145875835320613</c:v>
                </c:pt>
                <c:pt idx="342">
                  <c:v>0.152269879861675</c:v>
                </c:pt>
                <c:pt idx="343">
                  <c:v>0.157223545161755</c:v>
                </c:pt>
                <c:pt idx="344">
                  <c:v>0.161060209262121</c:v>
                </c:pt>
                <c:pt idx="345">
                  <c:v>0.16331843294033</c:v>
                </c:pt>
                <c:pt idx="346">
                  <c:v>0.163933344192011</c:v>
                </c:pt>
                <c:pt idx="347">
                  <c:v>0.163487764153525</c:v>
                </c:pt>
                <c:pt idx="348">
                  <c:v>0.162557690537014</c:v>
                </c:pt>
                <c:pt idx="349">
                  <c:v>0.161583639497341</c:v>
                </c:pt>
                <c:pt idx="350">
                  <c:v>0.159732306050651</c:v>
                </c:pt>
                <c:pt idx="351">
                  <c:v>0.156537436422376</c:v>
                </c:pt>
                <c:pt idx="352">
                  <c:v>0.152084800196076</c:v>
                </c:pt>
                <c:pt idx="353">
                  <c:v>0.148422490587586</c:v>
                </c:pt>
                <c:pt idx="354">
                  <c:v>0.143862389199174</c:v>
                </c:pt>
                <c:pt idx="355">
                  <c:v>0.13820407043677</c:v>
                </c:pt>
                <c:pt idx="356">
                  <c:v>0.132865674813219</c:v>
                </c:pt>
                <c:pt idx="357">
                  <c:v>0.127060299984762</c:v>
                </c:pt>
                <c:pt idx="358">
                  <c:v>0.121366602049622</c:v>
                </c:pt>
                <c:pt idx="359">
                  <c:v>0.116021181885103</c:v>
                </c:pt>
                <c:pt idx="360">
                  <c:v>0.109848631226201</c:v>
                </c:pt>
                <c:pt idx="361">
                  <c:v>0.102877384724054</c:v>
                </c:pt>
                <c:pt idx="362">
                  <c:v>0.0961966182954813</c:v>
                </c:pt>
                <c:pt idx="363">
                  <c:v>0.0909326840452297</c:v>
                </c:pt>
                <c:pt idx="364">
                  <c:v>0.0850669670728317</c:v>
                </c:pt>
                <c:pt idx="365">
                  <c:v>0.0783537385570803</c:v>
                </c:pt>
                <c:pt idx="366">
                  <c:v>0.0712887600147648</c:v>
                </c:pt>
                <c:pt idx="367">
                  <c:v>0.0649863415873048</c:v>
                </c:pt>
                <c:pt idx="368">
                  <c:v>0.0580160373762497</c:v>
                </c:pt>
                <c:pt idx="369">
                  <c:v>0.0510381132815952</c:v>
                </c:pt>
                <c:pt idx="370">
                  <c:v>0.0448962791331179</c:v>
                </c:pt>
                <c:pt idx="371">
                  <c:v>0.0396477168885849</c:v>
                </c:pt>
                <c:pt idx="372">
                  <c:v>0.0336383560852246</c:v>
                </c:pt>
                <c:pt idx="373">
                  <c:v>0.0270386141962606</c:v>
                </c:pt>
                <c:pt idx="374">
                  <c:v>0.0209862207523851</c:v>
                </c:pt>
                <c:pt idx="375">
                  <c:v>0.015393094434438</c:v>
                </c:pt>
                <c:pt idx="376">
                  <c:v>0.00947685852930171</c:v>
                </c:pt>
                <c:pt idx="377">
                  <c:v>0.00326319452309551</c:v>
                </c:pt>
                <c:pt idx="378">
                  <c:v>0.00203809246814889</c:v>
                </c:pt>
                <c:pt idx="379">
                  <c:v>0.00744321932399868</c:v>
                </c:pt>
                <c:pt idx="380">
                  <c:v>0.0127331859512672</c:v>
                </c:pt>
                <c:pt idx="381">
                  <c:v>0.0177678409542078</c:v>
                </c:pt>
                <c:pt idx="382">
                  <c:v>0.0239404327776993</c:v>
                </c:pt>
                <c:pt idx="383">
                  <c:v>0.0303567459378884</c:v>
                </c:pt>
                <c:pt idx="384">
                  <c:v>0.0365822689749253</c:v>
                </c:pt>
                <c:pt idx="385">
                  <c:v>0.0425140469685312</c:v>
                </c:pt>
                <c:pt idx="386">
                  <c:v>0.0480018662359134</c:v>
                </c:pt>
                <c:pt idx="387">
                  <c:v>0.0537920902570546</c:v>
                </c:pt>
                <c:pt idx="388">
                  <c:v>0.0599325480564077</c:v>
                </c:pt>
                <c:pt idx="389">
                  <c:v>0.0651880435352576</c:v>
                </c:pt>
                <c:pt idx="390">
                  <c:v>0.0710028362416278</c:v>
                </c:pt>
                <c:pt idx="391">
                  <c:v>0.0774409173294473</c:v>
                </c:pt>
                <c:pt idx="392">
                  <c:v>0.0839236594686029</c:v>
                </c:pt>
                <c:pt idx="393">
                  <c:v>0.0890219426000479</c:v>
                </c:pt>
                <c:pt idx="394">
                  <c:v>0.0949235500155603</c:v>
                </c:pt>
                <c:pt idx="395">
                  <c:v>0.101703204246028</c:v>
                </c:pt>
                <c:pt idx="396">
                  <c:v>0.108007640378576</c:v>
                </c:pt>
                <c:pt idx="397">
                  <c:v>0.114040206222986</c:v>
                </c:pt>
                <c:pt idx="398">
                  <c:v>0.120347094183201</c:v>
                </c:pt>
                <c:pt idx="399">
                  <c:v>0.127025454450784</c:v>
                </c:pt>
                <c:pt idx="400">
                  <c:v>0.13340248755515</c:v>
                </c:pt>
                <c:pt idx="401">
                  <c:v>0.140081432116464</c:v>
                </c:pt>
                <c:pt idx="402">
                  <c:v>0.146857299483452</c:v>
                </c:pt>
                <c:pt idx="403">
                  <c:v>0.153444317692199</c:v>
                </c:pt>
                <c:pt idx="404">
                  <c:v>0.160093367760545</c:v>
                </c:pt>
                <c:pt idx="405">
                  <c:v>0.16670535796027</c:v>
                </c:pt>
                <c:pt idx="406">
                  <c:v>0.173221225241453</c:v>
                </c:pt>
                <c:pt idx="407">
                  <c:v>0.179573831214142</c:v>
                </c:pt>
                <c:pt idx="408">
                  <c:v>0.185338373949154</c:v>
                </c:pt>
                <c:pt idx="409">
                  <c:v>0.191395227688761</c:v>
                </c:pt>
                <c:pt idx="410">
                  <c:v>0.198071849789872</c:v>
                </c:pt>
                <c:pt idx="411">
                  <c:v>0.204720883077757</c:v>
                </c:pt>
                <c:pt idx="412">
                  <c:v>0.211814866062879</c:v>
                </c:pt>
                <c:pt idx="413">
                  <c:v>0.219257460225307</c:v>
                </c:pt>
                <c:pt idx="414">
                  <c:v>0.226533540617691</c:v>
                </c:pt>
                <c:pt idx="415">
                  <c:v>0.232140871318774</c:v>
                </c:pt>
                <c:pt idx="416">
                  <c:v>0.238887822458204</c:v>
                </c:pt>
                <c:pt idx="417">
                  <c:v>0.246461338901076</c:v>
                </c:pt>
                <c:pt idx="418">
                  <c:v>0.252999803106933</c:v>
                </c:pt>
                <c:pt idx="419">
                  <c:v>0.258536169238311</c:v>
                </c:pt>
                <c:pt idx="420">
                  <c:v>0.264216745047008</c:v>
                </c:pt>
                <c:pt idx="421">
                  <c:v>0.2709096490262</c:v>
                </c:pt>
                <c:pt idx="422">
                  <c:v>0.278861176793991</c:v>
                </c:pt>
                <c:pt idx="423">
                  <c:v>0.284678833403274</c:v>
                </c:pt>
                <c:pt idx="424">
                  <c:v>0.290667780592916</c:v>
                </c:pt>
                <c:pt idx="425">
                  <c:v>0.298459351012653</c:v>
                </c:pt>
                <c:pt idx="426">
                  <c:v>0.304740612365553</c:v>
                </c:pt>
                <c:pt idx="427">
                  <c:v>0.312312355418952</c:v>
                </c:pt>
                <c:pt idx="428">
                  <c:v>0.321283647976184</c:v>
                </c:pt>
                <c:pt idx="429">
                  <c:v>0.330418639423079</c:v>
                </c:pt>
                <c:pt idx="430">
                  <c:v>0.337665450084734</c:v>
                </c:pt>
                <c:pt idx="431">
                  <c:v>0.344570706819565</c:v>
                </c:pt>
                <c:pt idx="432">
                  <c:v>0.350949996650827</c:v>
                </c:pt>
                <c:pt idx="433">
                  <c:v>0.355384923512421</c:v>
                </c:pt>
                <c:pt idx="434">
                  <c:v>0.362171721127952</c:v>
                </c:pt>
                <c:pt idx="435">
                  <c:v>0.370496098063117</c:v>
                </c:pt>
                <c:pt idx="436">
                  <c:v>0.378749466629516</c:v>
                </c:pt>
                <c:pt idx="437">
                  <c:v>0.385510300244095</c:v>
                </c:pt>
                <c:pt idx="438">
                  <c:v>0.392390531203093</c:v>
                </c:pt>
                <c:pt idx="439">
                  <c:v>0.398675407094718</c:v>
                </c:pt>
                <c:pt idx="440">
                  <c:v>0.403843173438832</c:v>
                </c:pt>
                <c:pt idx="441">
                  <c:v>0.410530992354145</c:v>
                </c:pt>
                <c:pt idx="442">
                  <c:v>0.416803812210618</c:v>
                </c:pt>
                <c:pt idx="443">
                  <c:v>0.422440626917675</c:v>
                </c:pt>
                <c:pt idx="444">
                  <c:v>0.428356311779142</c:v>
                </c:pt>
                <c:pt idx="445">
                  <c:v>0.435726080089487</c:v>
                </c:pt>
                <c:pt idx="446">
                  <c:v>0.44203277021096</c:v>
                </c:pt>
                <c:pt idx="447">
                  <c:v>0.446846418108971</c:v>
                </c:pt>
                <c:pt idx="448">
                  <c:v>0.452495349069235</c:v>
                </c:pt>
                <c:pt idx="449">
                  <c:v>0.459899535184939</c:v>
                </c:pt>
                <c:pt idx="450">
                  <c:v>0.466643238599997</c:v>
                </c:pt>
                <c:pt idx="451">
                  <c:v>0.471515035985944</c:v>
                </c:pt>
                <c:pt idx="452">
                  <c:v>0.477479038330733</c:v>
                </c:pt>
                <c:pt idx="453">
                  <c:v>0.484564439690449</c:v>
                </c:pt>
                <c:pt idx="454">
                  <c:v>0.491062277553498</c:v>
                </c:pt>
                <c:pt idx="455">
                  <c:v>0.495490298259392</c:v>
                </c:pt>
                <c:pt idx="456">
                  <c:v>0.500329663044124</c:v>
                </c:pt>
                <c:pt idx="457">
                  <c:v>0.505768967723598</c:v>
                </c:pt>
                <c:pt idx="458">
                  <c:v>0.511154796263714</c:v>
                </c:pt>
                <c:pt idx="459">
                  <c:v>0.515682521445107</c:v>
                </c:pt>
                <c:pt idx="460">
                  <c:v>0.522058887812535</c:v>
                </c:pt>
                <c:pt idx="461">
                  <c:v>0.52944407994004</c:v>
                </c:pt>
                <c:pt idx="462">
                  <c:v>0.536199107955788</c:v>
                </c:pt>
                <c:pt idx="463">
                  <c:v>0.540449770649556</c:v>
                </c:pt>
                <c:pt idx="464">
                  <c:v>0.545429108627651</c:v>
                </c:pt>
                <c:pt idx="465">
                  <c:v>0.551732980096148</c:v>
                </c:pt>
                <c:pt idx="466">
                  <c:v>0.558543817422488</c:v>
                </c:pt>
                <c:pt idx="467">
                  <c:v>0.563280844906511</c:v>
                </c:pt>
                <c:pt idx="468">
                  <c:v>0.567795460989427</c:v>
                </c:pt>
                <c:pt idx="469">
                  <c:v>0.57250418791087</c:v>
                </c:pt>
                <c:pt idx="470">
                  <c:v>0.577477333363442</c:v>
                </c:pt>
                <c:pt idx="471">
                  <c:v>0.583465722931452</c:v>
                </c:pt>
                <c:pt idx="472">
                  <c:v>0.589061469933276</c:v>
                </c:pt>
                <c:pt idx="473">
                  <c:v>0.594362973925565</c:v>
                </c:pt>
                <c:pt idx="474">
                  <c:v>0.60040310563687</c:v>
                </c:pt>
                <c:pt idx="475">
                  <c:v>0.607082822507304</c:v>
                </c:pt>
                <c:pt idx="476">
                  <c:v>0.612749412374592</c:v>
                </c:pt>
                <c:pt idx="477">
                  <c:v>0.617466783006167</c:v>
                </c:pt>
                <c:pt idx="478">
                  <c:v>0.623300176630166</c:v>
                </c:pt>
                <c:pt idx="479">
                  <c:v>0.629406447584418</c:v>
                </c:pt>
                <c:pt idx="480">
                  <c:v>0.634955652816803</c:v>
                </c:pt>
                <c:pt idx="481">
                  <c:v>0.639993950703831</c:v>
                </c:pt>
                <c:pt idx="482">
                  <c:v>0.646250185899358</c:v>
                </c:pt>
                <c:pt idx="483">
                  <c:v>0.652459577245926</c:v>
                </c:pt>
                <c:pt idx="484">
                  <c:v>0.657535167001554</c:v>
                </c:pt>
                <c:pt idx="485">
                  <c:v>0.661097718355856</c:v>
                </c:pt>
                <c:pt idx="486">
                  <c:v>0.664271180846992</c:v>
                </c:pt>
                <c:pt idx="487">
                  <c:v>0.671661076039749</c:v>
                </c:pt>
                <c:pt idx="488">
                  <c:v>0.681477487401086</c:v>
                </c:pt>
                <c:pt idx="489">
                  <c:v>0.689204326000238</c:v>
                </c:pt>
                <c:pt idx="490">
                  <c:v>0.695962561765622</c:v>
                </c:pt>
                <c:pt idx="491">
                  <c:v>0.698870675192375</c:v>
                </c:pt>
                <c:pt idx="492">
                  <c:v>0.700739154694841</c:v>
                </c:pt>
                <c:pt idx="493">
                  <c:v>0.708104305105294</c:v>
                </c:pt>
                <c:pt idx="494">
                  <c:v>0.714475544397693</c:v>
                </c:pt>
                <c:pt idx="495">
                  <c:v>0.721665701494597</c:v>
                </c:pt>
                <c:pt idx="496">
                  <c:v>0.729802745327833</c:v>
                </c:pt>
                <c:pt idx="497">
                  <c:v>0.735532548905386</c:v>
                </c:pt>
                <c:pt idx="498">
                  <c:v>0.740590263881003</c:v>
                </c:pt>
                <c:pt idx="499">
                  <c:v>0.744597503145333</c:v>
                </c:pt>
                <c:pt idx="500">
                  <c:v>0.748656828786098</c:v>
                </c:pt>
                <c:pt idx="501">
                  <c:v>0.757963826961173</c:v>
                </c:pt>
                <c:pt idx="502">
                  <c:v>0.765527438675579</c:v>
                </c:pt>
                <c:pt idx="503">
                  <c:v>0.772304552281015</c:v>
                </c:pt>
                <c:pt idx="504">
                  <c:v>0.780260090176609</c:v>
                </c:pt>
                <c:pt idx="505">
                  <c:v>0.78540160301989</c:v>
                </c:pt>
                <c:pt idx="506">
                  <c:v>0.790910492308804</c:v>
                </c:pt>
                <c:pt idx="507">
                  <c:v>0.796760499516934</c:v>
                </c:pt>
                <c:pt idx="508">
                  <c:v>0.801907036526869</c:v>
                </c:pt>
                <c:pt idx="509">
                  <c:v>0.808734968093003</c:v>
                </c:pt>
                <c:pt idx="510">
                  <c:v>0.816455201942464</c:v>
                </c:pt>
                <c:pt idx="511">
                  <c:v>0.824143061334687</c:v>
                </c:pt>
                <c:pt idx="512">
                  <c:v>0.830991427374393</c:v>
                </c:pt>
                <c:pt idx="513">
                  <c:v>0.836720643174408</c:v>
                </c:pt>
                <c:pt idx="514">
                  <c:v>0.842848799245047</c:v>
                </c:pt>
                <c:pt idx="515">
                  <c:v>0.850458310069301</c:v>
                </c:pt>
                <c:pt idx="516">
                  <c:v>0.859644540534559</c:v>
                </c:pt>
                <c:pt idx="517">
                  <c:v>0.868342958191293</c:v>
                </c:pt>
                <c:pt idx="518">
                  <c:v>0.875724162783514</c:v>
                </c:pt>
                <c:pt idx="519">
                  <c:v>0.883244294765125</c:v>
                </c:pt>
                <c:pt idx="520">
                  <c:v>0.895395026672252</c:v>
                </c:pt>
                <c:pt idx="521">
                  <c:v>0.902982542428697</c:v>
                </c:pt>
                <c:pt idx="522">
                  <c:v>0.909858348302504</c:v>
                </c:pt>
                <c:pt idx="523">
                  <c:v>0.919977914492689</c:v>
                </c:pt>
                <c:pt idx="524">
                  <c:v>0.929174866793929</c:v>
                </c:pt>
                <c:pt idx="525">
                  <c:v>0.940487742717914</c:v>
                </c:pt>
                <c:pt idx="526">
                  <c:v>0.95260147929639</c:v>
                </c:pt>
                <c:pt idx="527">
                  <c:v>0.963077762693866</c:v>
                </c:pt>
                <c:pt idx="528">
                  <c:v>0.970622757827666</c:v>
                </c:pt>
                <c:pt idx="529">
                  <c:v>0.97968557967363</c:v>
                </c:pt>
                <c:pt idx="530">
                  <c:v>0.990237536190762</c:v>
                </c:pt>
                <c:pt idx="531">
                  <c:v>1.00114867102373</c:v>
                </c:pt>
                <c:pt idx="532">
                  <c:v>1.0175666384618</c:v>
                </c:pt>
                <c:pt idx="533">
                  <c:v>1.03426983510925</c:v>
                </c:pt>
                <c:pt idx="534">
                  <c:v>1.04777759542</c:v>
                </c:pt>
                <c:pt idx="535">
                  <c:v>1.05770661719419</c:v>
                </c:pt>
                <c:pt idx="536">
                  <c:v>1.07215607958209</c:v>
                </c:pt>
                <c:pt idx="537">
                  <c:v>1.08525403872718</c:v>
                </c:pt>
                <c:pt idx="538">
                  <c:v>1.09782235461875</c:v>
                </c:pt>
                <c:pt idx="539">
                  <c:v>1.11650042644961</c:v>
                </c:pt>
                <c:pt idx="540">
                  <c:v>1.13500068640376</c:v>
                </c:pt>
                <c:pt idx="541">
                  <c:v>1.15094402662202</c:v>
                </c:pt>
                <c:pt idx="542">
                  <c:v>1.16572438964424</c:v>
                </c:pt>
                <c:pt idx="543">
                  <c:v>1.18429828900092</c:v>
                </c:pt>
                <c:pt idx="544">
                  <c:v>1.2072100385836</c:v>
                </c:pt>
                <c:pt idx="545">
                  <c:v>1.23234235905493</c:v>
                </c:pt>
                <c:pt idx="546">
                  <c:v>1.25716149164874</c:v>
                </c:pt>
                <c:pt idx="547">
                  <c:v>1.27968874034962</c:v>
                </c:pt>
                <c:pt idx="548">
                  <c:v>1.30759173336283</c:v>
                </c:pt>
                <c:pt idx="549">
                  <c:v>1.33515443822027</c:v>
                </c:pt>
                <c:pt idx="550">
                  <c:v>1.35829082781223</c:v>
                </c:pt>
                <c:pt idx="551">
                  <c:v>1.38230432257223</c:v>
                </c:pt>
                <c:pt idx="552">
                  <c:v>1.40598240082082</c:v>
                </c:pt>
                <c:pt idx="553">
                  <c:v>1.43503371006705</c:v>
                </c:pt>
                <c:pt idx="554">
                  <c:v>1.47174142606031</c:v>
                </c:pt>
                <c:pt idx="555">
                  <c:v>1.50640118634527</c:v>
                </c:pt>
                <c:pt idx="556">
                  <c:v>1.53442483983378</c:v>
                </c:pt>
                <c:pt idx="557">
                  <c:v>1.55772710608491</c:v>
                </c:pt>
                <c:pt idx="558">
                  <c:v>1.5798478283859</c:v>
                </c:pt>
                <c:pt idx="559">
                  <c:v>1.59986744573651</c:v>
                </c:pt>
                <c:pt idx="560">
                  <c:v>1.6241881735218</c:v>
                </c:pt>
                <c:pt idx="561">
                  <c:v>1.64920336478658</c:v>
                </c:pt>
                <c:pt idx="562">
                  <c:v>1.66847540670385</c:v>
                </c:pt>
                <c:pt idx="563">
                  <c:v>1.68154169018779</c:v>
                </c:pt>
                <c:pt idx="564">
                  <c:v>1.69253049578208</c:v>
                </c:pt>
                <c:pt idx="565">
                  <c:v>1.70389146225628</c:v>
                </c:pt>
                <c:pt idx="566">
                  <c:v>1.71622186755714</c:v>
                </c:pt>
                <c:pt idx="567">
                  <c:v>1.72642918352959</c:v>
                </c:pt>
                <c:pt idx="568">
                  <c:v>1.74258805472589</c:v>
                </c:pt>
                <c:pt idx="569">
                  <c:v>1.75852999956337</c:v>
                </c:pt>
                <c:pt idx="570">
                  <c:v>1.76390185404214</c:v>
                </c:pt>
                <c:pt idx="571">
                  <c:v>1.76882308462223</c:v>
                </c:pt>
                <c:pt idx="572">
                  <c:v>1.77676340715687</c:v>
                </c:pt>
                <c:pt idx="573">
                  <c:v>1.78508086026346</c:v>
                </c:pt>
                <c:pt idx="574">
                  <c:v>1.78847362574125</c:v>
                </c:pt>
                <c:pt idx="575">
                  <c:v>1.78918329848148</c:v>
                </c:pt>
                <c:pt idx="576">
                  <c:v>1.79086681689994</c:v>
                </c:pt>
                <c:pt idx="577">
                  <c:v>1.79415749334327</c:v>
                </c:pt>
                <c:pt idx="578">
                  <c:v>1.79821860399728</c:v>
                </c:pt>
                <c:pt idx="579">
                  <c:v>1.80896281716754</c:v>
                </c:pt>
                <c:pt idx="580">
                  <c:v>1.81613277981081</c:v>
                </c:pt>
                <c:pt idx="581">
                  <c:v>1.81742392228399</c:v>
                </c:pt>
                <c:pt idx="582">
                  <c:v>1.81832059524593</c:v>
                </c:pt>
                <c:pt idx="583">
                  <c:v>1.82437368628902</c:v>
                </c:pt>
                <c:pt idx="584">
                  <c:v>1.8281443321672</c:v>
                </c:pt>
                <c:pt idx="585">
                  <c:v>1.83077264052326</c:v>
                </c:pt>
                <c:pt idx="586">
                  <c:v>1.83879935363248</c:v>
                </c:pt>
                <c:pt idx="587">
                  <c:v>1.83638846540131</c:v>
                </c:pt>
                <c:pt idx="588">
                  <c:v>1.83316796536356</c:v>
                </c:pt>
                <c:pt idx="589">
                  <c:v>1.83457226324192</c:v>
                </c:pt>
                <c:pt idx="590">
                  <c:v>1.83840598296759</c:v>
                </c:pt>
                <c:pt idx="591">
                  <c:v>1.8337129448333</c:v>
                </c:pt>
                <c:pt idx="592">
                  <c:v>1.82958131609208</c:v>
                </c:pt>
                <c:pt idx="593">
                  <c:v>1.82936964822895</c:v>
                </c:pt>
                <c:pt idx="594">
                  <c:v>1.82875284972926</c:v>
                </c:pt>
                <c:pt idx="595">
                  <c:v>1.82290164054274</c:v>
                </c:pt>
                <c:pt idx="596">
                  <c:v>1.82257633268057</c:v>
                </c:pt>
                <c:pt idx="597">
                  <c:v>1.82678540845919</c:v>
                </c:pt>
                <c:pt idx="598">
                  <c:v>1.82386512335078</c:v>
                </c:pt>
                <c:pt idx="599">
                  <c:v>1.82038499365509</c:v>
                </c:pt>
                <c:pt idx="600">
                  <c:v>1.82005973700883</c:v>
                </c:pt>
                <c:pt idx="601">
                  <c:v>1.83554263291198</c:v>
                </c:pt>
                <c:pt idx="602">
                  <c:v>1.82909848799802</c:v>
                </c:pt>
                <c:pt idx="603">
                  <c:v>1.82242185251285</c:v>
                </c:pt>
                <c:pt idx="604">
                  <c:v>1.81698314144406</c:v>
                </c:pt>
                <c:pt idx="605">
                  <c:v>1.80977834601765</c:v>
                </c:pt>
                <c:pt idx="606">
                  <c:v>1.8010031433351</c:v>
                </c:pt>
                <c:pt idx="607">
                  <c:v>1.79452496693331</c:v>
                </c:pt>
                <c:pt idx="608">
                  <c:v>1.78785769174396</c:v>
                </c:pt>
                <c:pt idx="609">
                  <c:v>1.78104861313678</c:v>
                </c:pt>
                <c:pt idx="610">
                  <c:v>1.77528434394741</c:v>
                </c:pt>
                <c:pt idx="611">
                  <c:v>1.76872246378723</c:v>
                </c:pt>
                <c:pt idx="612">
                  <c:v>1.76127594130805</c:v>
                </c:pt>
                <c:pt idx="613">
                  <c:v>1.75531140047764</c:v>
                </c:pt>
                <c:pt idx="614">
                  <c:v>1.75013429030734</c:v>
                </c:pt>
                <c:pt idx="615">
                  <c:v>1.74392995934706</c:v>
                </c:pt>
                <c:pt idx="616">
                  <c:v>1.73831687939702</c:v>
                </c:pt>
                <c:pt idx="617">
                  <c:v>1.73322170297557</c:v>
                </c:pt>
                <c:pt idx="618">
                  <c:v>1.72717774569075</c:v>
                </c:pt>
                <c:pt idx="619">
                  <c:v>1.72109714382423</c:v>
                </c:pt>
                <c:pt idx="620">
                  <c:v>1.71477553471218</c:v>
                </c:pt>
                <c:pt idx="621">
                  <c:v>1.70768620780237</c:v>
                </c:pt>
                <c:pt idx="622">
                  <c:v>1.70151327270269</c:v>
                </c:pt>
                <c:pt idx="623">
                  <c:v>1.69579909855629</c:v>
                </c:pt>
                <c:pt idx="624">
                  <c:v>1.69021895061225</c:v>
                </c:pt>
                <c:pt idx="625">
                  <c:v>1.68593105066813</c:v>
                </c:pt>
                <c:pt idx="626">
                  <c:v>1.6805607870738</c:v>
                </c:pt>
                <c:pt idx="627">
                  <c:v>1.67471786587751</c:v>
                </c:pt>
                <c:pt idx="628">
                  <c:v>1.66871018660196</c:v>
                </c:pt>
                <c:pt idx="629">
                  <c:v>1.66302909854899</c:v>
                </c:pt>
                <c:pt idx="630">
                  <c:v>1.65742628071441</c:v>
                </c:pt>
                <c:pt idx="631">
                  <c:v>1.65121256720888</c:v>
                </c:pt>
                <c:pt idx="632">
                  <c:v>1.64418101709602</c:v>
                </c:pt>
                <c:pt idx="633">
                  <c:v>1.63674114022615</c:v>
                </c:pt>
                <c:pt idx="634">
                  <c:v>1.63015429594654</c:v>
                </c:pt>
                <c:pt idx="635">
                  <c:v>1.62410354944998</c:v>
                </c:pt>
                <c:pt idx="636">
                  <c:v>1.61797518782094</c:v>
                </c:pt>
                <c:pt idx="637">
                  <c:v>1.61169888318537</c:v>
                </c:pt>
                <c:pt idx="638">
                  <c:v>1.60458344418332</c:v>
                </c:pt>
                <c:pt idx="639">
                  <c:v>1.59832041030455</c:v>
                </c:pt>
                <c:pt idx="640">
                  <c:v>1.59208158744681</c:v>
                </c:pt>
                <c:pt idx="641">
                  <c:v>1.58684367157842</c:v>
                </c:pt>
                <c:pt idx="642">
                  <c:v>1.58164046527371</c:v>
                </c:pt>
                <c:pt idx="643">
                  <c:v>1.57680345035277</c:v>
                </c:pt>
                <c:pt idx="644">
                  <c:v>1.57187266073474</c:v>
                </c:pt>
                <c:pt idx="645">
                  <c:v>1.56656393235946</c:v>
                </c:pt>
                <c:pt idx="646">
                  <c:v>1.56141630169063</c:v>
                </c:pt>
                <c:pt idx="647">
                  <c:v>1.55678444950412</c:v>
                </c:pt>
                <c:pt idx="648">
                  <c:v>1.55275277005016</c:v>
                </c:pt>
                <c:pt idx="649">
                  <c:v>1.54808084113819</c:v>
                </c:pt>
                <c:pt idx="650">
                  <c:v>1.54339989795137</c:v>
                </c:pt>
                <c:pt idx="651">
                  <c:v>1.53885563742474</c:v>
                </c:pt>
                <c:pt idx="652">
                  <c:v>1.53358488993081</c:v>
                </c:pt>
                <c:pt idx="653">
                  <c:v>1.52946274083708</c:v>
                </c:pt>
                <c:pt idx="654">
                  <c:v>1.52610780193404</c:v>
                </c:pt>
                <c:pt idx="655">
                  <c:v>1.52316422215069</c:v>
                </c:pt>
                <c:pt idx="656">
                  <c:v>1.51987849416429</c:v>
                </c:pt>
                <c:pt idx="657">
                  <c:v>1.51768312585024</c:v>
                </c:pt>
                <c:pt idx="658">
                  <c:v>1.51531086132807</c:v>
                </c:pt>
                <c:pt idx="659">
                  <c:v>1.51290115404588</c:v>
                </c:pt>
                <c:pt idx="660">
                  <c:v>1.51126487457331</c:v>
                </c:pt>
                <c:pt idx="661">
                  <c:v>1.50887063374404</c:v>
                </c:pt>
                <c:pt idx="662">
                  <c:v>1.50731539133422</c:v>
                </c:pt>
                <c:pt idx="663">
                  <c:v>1.50737963794897</c:v>
                </c:pt>
                <c:pt idx="664">
                  <c:v>1.50738519745582</c:v>
                </c:pt>
                <c:pt idx="665">
                  <c:v>1.5076602652267</c:v>
                </c:pt>
                <c:pt idx="666">
                  <c:v>1.50873209250149</c:v>
                </c:pt>
                <c:pt idx="667">
                  <c:v>1.51007200754473</c:v>
                </c:pt>
                <c:pt idx="668">
                  <c:v>1.51186846619707</c:v>
                </c:pt>
                <c:pt idx="669">
                  <c:v>1.51425596946645</c:v>
                </c:pt>
                <c:pt idx="670">
                  <c:v>1.51751735068595</c:v>
                </c:pt>
                <c:pt idx="671">
                  <c:v>1.52064078472045</c:v>
                </c:pt>
                <c:pt idx="672">
                  <c:v>1.52296729672484</c:v>
                </c:pt>
                <c:pt idx="673">
                  <c:v>1.52553677521009</c:v>
                </c:pt>
                <c:pt idx="674">
                  <c:v>1.52899941550544</c:v>
                </c:pt>
                <c:pt idx="675">
                  <c:v>1.5323289695975</c:v>
                </c:pt>
                <c:pt idx="676">
                  <c:v>1.53533765579071</c:v>
                </c:pt>
                <c:pt idx="677">
                  <c:v>1.53878748165721</c:v>
                </c:pt>
                <c:pt idx="678">
                  <c:v>1.54222301520985</c:v>
                </c:pt>
                <c:pt idx="679">
                  <c:v>1.54632261197991</c:v>
                </c:pt>
                <c:pt idx="680">
                  <c:v>1.55064996442635</c:v>
                </c:pt>
                <c:pt idx="681">
                  <c:v>1.55514478275531</c:v>
                </c:pt>
                <c:pt idx="682">
                  <c:v>1.55995160855689</c:v>
                </c:pt>
                <c:pt idx="683">
                  <c:v>1.56503501398072</c:v>
                </c:pt>
                <c:pt idx="684">
                  <c:v>1.56998896392425</c:v>
                </c:pt>
                <c:pt idx="685">
                  <c:v>1.57586864361533</c:v>
                </c:pt>
                <c:pt idx="686">
                  <c:v>1.58239454935362</c:v>
                </c:pt>
                <c:pt idx="687">
                  <c:v>1.58841987904839</c:v>
                </c:pt>
                <c:pt idx="688">
                  <c:v>1.59480682788924</c:v>
                </c:pt>
                <c:pt idx="689">
                  <c:v>1.60112896960189</c:v>
                </c:pt>
                <c:pt idx="690">
                  <c:v>1.60741979444314</c:v>
                </c:pt>
                <c:pt idx="691">
                  <c:v>1.61431068540952</c:v>
                </c:pt>
                <c:pt idx="692">
                  <c:v>1.62130238293074</c:v>
                </c:pt>
                <c:pt idx="693">
                  <c:v>1.62836021242617</c:v>
                </c:pt>
                <c:pt idx="694">
                  <c:v>1.63559718245082</c:v>
                </c:pt>
                <c:pt idx="695">
                  <c:v>1.64309874627881</c:v>
                </c:pt>
                <c:pt idx="696">
                  <c:v>1.65026839271681</c:v>
                </c:pt>
                <c:pt idx="697">
                  <c:v>1.65722404735248</c:v>
                </c:pt>
                <c:pt idx="698">
                  <c:v>1.66471411800453</c:v>
                </c:pt>
                <c:pt idx="699">
                  <c:v>1.67213533413023</c:v>
                </c:pt>
                <c:pt idx="700">
                  <c:v>1.68007372697328</c:v>
                </c:pt>
                <c:pt idx="701">
                  <c:v>1.68843077113619</c:v>
                </c:pt>
                <c:pt idx="702">
                  <c:v>1.6965433459104</c:v>
                </c:pt>
                <c:pt idx="703">
                  <c:v>1.70419664921334</c:v>
                </c:pt>
                <c:pt idx="704">
                  <c:v>1.710886684875</c:v>
                </c:pt>
                <c:pt idx="705">
                  <c:v>1.71696779825809</c:v>
                </c:pt>
                <c:pt idx="706">
                  <c:v>1.72373849351338</c:v>
                </c:pt>
                <c:pt idx="707">
                  <c:v>1.73116149890291</c:v>
                </c:pt>
                <c:pt idx="708">
                  <c:v>1.738951728408</c:v>
                </c:pt>
                <c:pt idx="709">
                  <c:v>1.74661658673187</c:v>
                </c:pt>
                <c:pt idx="710">
                  <c:v>1.75427238700624</c:v>
                </c:pt>
                <c:pt idx="711">
                  <c:v>1.76262724283404</c:v>
                </c:pt>
                <c:pt idx="712">
                  <c:v>1.77107601043769</c:v>
                </c:pt>
                <c:pt idx="713">
                  <c:v>1.78006183772888</c:v>
                </c:pt>
                <c:pt idx="714">
                  <c:v>1.78973939198532</c:v>
                </c:pt>
                <c:pt idx="715">
                  <c:v>1.80021207667363</c:v>
                </c:pt>
                <c:pt idx="716">
                  <c:v>1.81044545999443</c:v>
                </c:pt>
                <c:pt idx="717">
                  <c:v>1.82055634202027</c:v>
                </c:pt>
                <c:pt idx="718">
                  <c:v>1.83143246384673</c:v>
                </c:pt>
                <c:pt idx="719">
                  <c:v>1.8434119731521</c:v>
                </c:pt>
                <c:pt idx="720">
                  <c:v>1.85660096313659</c:v>
                </c:pt>
                <c:pt idx="721">
                  <c:v>1.87140472600899</c:v>
                </c:pt>
                <c:pt idx="722">
                  <c:v>1.88788705328805</c:v>
                </c:pt>
                <c:pt idx="723">
                  <c:v>1.90570369478345</c:v>
                </c:pt>
                <c:pt idx="724">
                  <c:v>1.92607575390482</c:v>
                </c:pt>
                <c:pt idx="725">
                  <c:v>1.94782009023697</c:v>
                </c:pt>
                <c:pt idx="726">
                  <c:v>1.97283913609074</c:v>
                </c:pt>
                <c:pt idx="727">
                  <c:v>2.0002302696664</c:v>
                </c:pt>
                <c:pt idx="728">
                  <c:v>2.03085986547983</c:v>
                </c:pt>
                <c:pt idx="729">
                  <c:v>2.06482269539841</c:v>
                </c:pt>
                <c:pt idx="730">
                  <c:v>2.10122810062973</c:v>
                </c:pt>
                <c:pt idx="731">
                  <c:v>2.1405775742545</c:v>
                </c:pt>
                <c:pt idx="732">
                  <c:v>2.18498042174764</c:v>
                </c:pt>
                <c:pt idx="733">
                  <c:v>2.23281835267822</c:v>
                </c:pt>
                <c:pt idx="734">
                  <c:v>2.28458305722924</c:v>
                </c:pt>
                <c:pt idx="735">
                  <c:v>2.34110612554026</c:v>
                </c:pt>
                <c:pt idx="736">
                  <c:v>2.40003769317994</c:v>
                </c:pt>
                <c:pt idx="737">
                  <c:v>2.46194606328741</c:v>
                </c:pt>
                <c:pt idx="738">
                  <c:v>2.52857743922365</c:v>
                </c:pt>
                <c:pt idx="739">
                  <c:v>2.59519726963595</c:v>
                </c:pt>
                <c:pt idx="740">
                  <c:v>2.6656693325156</c:v>
                </c:pt>
                <c:pt idx="741">
                  <c:v>2.73520241828613</c:v>
                </c:pt>
                <c:pt idx="742">
                  <c:v>2.80674495702816</c:v>
                </c:pt>
                <c:pt idx="743">
                  <c:v>2.87589801424041</c:v>
                </c:pt>
                <c:pt idx="744">
                  <c:v>2.94560152834564</c:v>
                </c:pt>
                <c:pt idx="745">
                  <c:v>3.01216697422601</c:v>
                </c:pt>
                <c:pt idx="746">
                  <c:v>3.07705365247012</c:v>
                </c:pt>
                <c:pt idx="747">
                  <c:v>3.13913297474739</c:v>
                </c:pt>
                <c:pt idx="748">
                  <c:v>3.19693073846188</c:v>
                </c:pt>
                <c:pt idx="749">
                  <c:v>3.25203314580135</c:v>
                </c:pt>
                <c:pt idx="750">
                  <c:v>3.30218810351934</c:v>
                </c:pt>
                <c:pt idx="751">
                  <c:v>3.34731658615196</c:v>
                </c:pt>
                <c:pt idx="752">
                  <c:v>3.38819651766471</c:v>
                </c:pt>
                <c:pt idx="753">
                  <c:v>3.42501940822481</c:v>
                </c:pt>
                <c:pt idx="754">
                  <c:v>3.45662213330035</c:v>
                </c:pt>
                <c:pt idx="755">
                  <c:v>3.48218159143071</c:v>
                </c:pt>
                <c:pt idx="756">
                  <c:v>3.5047073933615</c:v>
                </c:pt>
                <c:pt idx="757">
                  <c:v>3.5220052293243</c:v>
                </c:pt>
                <c:pt idx="758">
                  <c:v>3.53683296957598</c:v>
                </c:pt>
                <c:pt idx="759">
                  <c:v>3.54717398504962</c:v>
                </c:pt>
                <c:pt idx="760">
                  <c:v>3.55617042601781</c:v>
                </c:pt>
                <c:pt idx="761">
                  <c:v>3.56175415358631</c:v>
                </c:pt>
                <c:pt idx="762">
                  <c:v>3.5660882313645</c:v>
                </c:pt>
                <c:pt idx="763">
                  <c:v>3.56847671142397</c:v>
                </c:pt>
                <c:pt idx="764">
                  <c:v>3.56899013679028</c:v>
                </c:pt>
                <c:pt idx="765">
                  <c:v>3.56793887258748</c:v>
                </c:pt>
                <c:pt idx="766">
                  <c:v>3.56679398572504</c:v>
                </c:pt>
                <c:pt idx="767">
                  <c:v>3.56451042975586</c:v>
                </c:pt>
                <c:pt idx="768">
                  <c:v>3.56148504239824</c:v>
                </c:pt>
                <c:pt idx="769">
                  <c:v>3.55672967019839</c:v>
                </c:pt>
                <c:pt idx="770">
                  <c:v>3.55041223262882</c:v>
                </c:pt>
                <c:pt idx="771">
                  <c:v>3.54409280663473</c:v>
                </c:pt>
                <c:pt idx="772">
                  <c:v>3.53628979733388</c:v>
                </c:pt>
                <c:pt idx="773">
                  <c:v>3.52873652348677</c:v>
                </c:pt>
                <c:pt idx="774">
                  <c:v>3.52038847909288</c:v>
                </c:pt>
                <c:pt idx="775">
                  <c:v>3.51313539382996</c:v>
                </c:pt>
                <c:pt idx="776">
                  <c:v>3.50598479376467</c:v>
                </c:pt>
                <c:pt idx="777">
                  <c:v>3.49899564230682</c:v>
                </c:pt>
                <c:pt idx="778">
                  <c:v>3.49303825675324</c:v>
                </c:pt>
                <c:pt idx="779">
                  <c:v>3.48697829190958</c:v>
                </c:pt>
                <c:pt idx="780">
                  <c:v>3.47950223314987</c:v>
                </c:pt>
                <c:pt idx="781">
                  <c:v>3.47164894716017</c:v>
                </c:pt>
                <c:pt idx="782">
                  <c:v>3.46352606118832</c:v>
                </c:pt>
                <c:pt idx="783">
                  <c:v>3.45604140145221</c:v>
                </c:pt>
                <c:pt idx="784">
                  <c:v>3.4491152799851</c:v>
                </c:pt>
                <c:pt idx="785">
                  <c:v>3.44280696994922</c:v>
                </c:pt>
                <c:pt idx="786">
                  <c:v>3.43626064820597</c:v>
                </c:pt>
                <c:pt idx="787">
                  <c:v>3.43014119534855</c:v>
                </c:pt>
                <c:pt idx="788">
                  <c:v>3.4237444333423</c:v>
                </c:pt>
                <c:pt idx="789">
                  <c:v>3.41737424006033</c:v>
                </c:pt>
                <c:pt idx="790">
                  <c:v>3.41081115412852</c:v>
                </c:pt>
                <c:pt idx="791">
                  <c:v>3.40508501357939</c:v>
                </c:pt>
                <c:pt idx="792">
                  <c:v>3.39771357573978</c:v>
                </c:pt>
                <c:pt idx="793">
                  <c:v>3.38958169645693</c:v>
                </c:pt>
                <c:pt idx="794">
                  <c:v>3.38066258608113</c:v>
                </c:pt>
                <c:pt idx="795">
                  <c:v>3.37051672437999</c:v>
                </c:pt>
                <c:pt idx="796">
                  <c:v>3.36010597309557</c:v>
                </c:pt>
                <c:pt idx="797">
                  <c:v>3.34904790127628</c:v>
                </c:pt>
                <c:pt idx="798">
                  <c:v>3.33793101822906</c:v>
                </c:pt>
                <c:pt idx="799">
                  <c:v>3.32614803557704</c:v>
                </c:pt>
                <c:pt idx="800">
                  <c:v>3.3136426980133</c:v>
                </c:pt>
                <c:pt idx="801">
                  <c:v>3.30128060044136</c:v>
                </c:pt>
                <c:pt idx="802">
                  <c:v>3.28808257777159</c:v>
                </c:pt>
                <c:pt idx="803">
                  <c:v>3.27624070429451</c:v>
                </c:pt>
                <c:pt idx="804">
                  <c:v>3.26404321945121</c:v>
                </c:pt>
                <c:pt idx="805">
                  <c:v>3.25374867766172</c:v>
                </c:pt>
                <c:pt idx="806">
                  <c:v>3.24451605793465</c:v>
                </c:pt>
                <c:pt idx="807">
                  <c:v>3.23626910981161</c:v>
                </c:pt>
                <c:pt idx="808">
                  <c:v>3.22871500133386</c:v>
                </c:pt>
                <c:pt idx="809">
                  <c:v>3.22292165074377</c:v>
                </c:pt>
                <c:pt idx="810">
                  <c:v>3.21689112201683</c:v>
                </c:pt>
                <c:pt idx="811">
                  <c:v>3.21468278932974</c:v>
                </c:pt>
                <c:pt idx="812">
                  <c:v>3.21551637797404</c:v>
                </c:pt>
                <c:pt idx="813">
                  <c:v>3.21761919827331</c:v>
                </c:pt>
                <c:pt idx="814">
                  <c:v>3.2225801148542</c:v>
                </c:pt>
                <c:pt idx="815">
                  <c:v>3.22891212656497</c:v>
                </c:pt>
                <c:pt idx="816">
                  <c:v>3.23592859034527</c:v>
                </c:pt>
                <c:pt idx="817">
                  <c:v>3.24407430120517</c:v>
                </c:pt>
                <c:pt idx="818">
                  <c:v>3.25290639970514</c:v>
                </c:pt>
                <c:pt idx="819">
                  <c:v>3.26352592785967</c:v>
                </c:pt>
                <c:pt idx="820">
                  <c:v>3.27316295382967</c:v>
                </c:pt>
                <c:pt idx="821">
                  <c:v>3.28316159876193</c:v>
                </c:pt>
                <c:pt idx="822">
                  <c:v>3.29295114379762</c:v>
                </c:pt>
                <c:pt idx="823">
                  <c:v>3.30293065777449</c:v>
                </c:pt>
                <c:pt idx="824">
                  <c:v>3.31221288603055</c:v>
                </c:pt>
                <c:pt idx="825">
                  <c:v>3.32205801741584</c:v>
                </c:pt>
                <c:pt idx="826">
                  <c:v>3.33018393591555</c:v>
                </c:pt>
                <c:pt idx="827">
                  <c:v>3.33714799717506</c:v>
                </c:pt>
                <c:pt idx="828">
                  <c:v>3.34353593780072</c:v>
                </c:pt>
                <c:pt idx="829">
                  <c:v>3.34912871333875</c:v>
                </c:pt>
                <c:pt idx="830">
                  <c:v>3.35371378263287</c:v>
                </c:pt>
                <c:pt idx="831">
                  <c:v>3.35747916212031</c:v>
                </c:pt>
                <c:pt idx="832">
                  <c:v>3.36045439975247</c:v>
                </c:pt>
                <c:pt idx="833">
                  <c:v>3.36270099750644</c:v>
                </c:pt>
                <c:pt idx="834">
                  <c:v>3.36351331908134</c:v>
                </c:pt>
                <c:pt idx="835">
                  <c:v>3.36510628033325</c:v>
                </c:pt>
                <c:pt idx="836">
                  <c:v>3.36675820884164</c:v>
                </c:pt>
                <c:pt idx="837">
                  <c:v>3.36745068976999</c:v>
                </c:pt>
                <c:pt idx="838">
                  <c:v>3.36775850252453</c:v>
                </c:pt>
                <c:pt idx="839">
                  <c:v>3.36789875444931</c:v>
                </c:pt>
                <c:pt idx="840">
                  <c:v>3.36682476176262</c:v>
                </c:pt>
                <c:pt idx="841">
                  <c:v>3.36676927363794</c:v>
                </c:pt>
                <c:pt idx="842">
                  <c:v>3.36716954963149</c:v>
                </c:pt>
                <c:pt idx="843">
                  <c:v>3.36750891253826</c:v>
                </c:pt>
                <c:pt idx="844">
                  <c:v>3.36874989803392</c:v>
                </c:pt>
                <c:pt idx="845">
                  <c:v>3.36867599653311</c:v>
                </c:pt>
                <c:pt idx="846">
                  <c:v>3.36776566631753</c:v>
                </c:pt>
                <c:pt idx="847">
                  <c:v>3.36717988818436</c:v>
                </c:pt>
                <c:pt idx="848">
                  <c:v>3.36594556838616</c:v>
                </c:pt>
                <c:pt idx="849">
                  <c:v>3.36480186243742</c:v>
                </c:pt>
                <c:pt idx="850">
                  <c:v>3.36394461920084</c:v>
                </c:pt>
                <c:pt idx="851">
                  <c:v>3.36314391150847</c:v>
                </c:pt>
                <c:pt idx="852">
                  <c:v>3.36198751912905</c:v>
                </c:pt>
                <c:pt idx="853">
                  <c:v>3.3604066604334</c:v>
                </c:pt>
                <c:pt idx="854">
                  <c:v>3.35899618359647</c:v>
                </c:pt>
                <c:pt idx="855">
                  <c:v>3.35742823540831</c:v>
                </c:pt>
                <c:pt idx="856">
                  <c:v>3.35628005393979</c:v>
                </c:pt>
                <c:pt idx="857">
                  <c:v>3.35504148043384</c:v>
                </c:pt>
                <c:pt idx="858">
                  <c:v>3.35426831539574</c:v>
                </c:pt>
                <c:pt idx="859">
                  <c:v>3.35401481612615</c:v>
                </c:pt>
                <c:pt idx="860">
                  <c:v>3.353682356106</c:v>
                </c:pt>
                <c:pt idx="861">
                  <c:v>3.35354008991244</c:v>
                </c:pt>
                <c:pt idx="862">
                  <c:v>3.35341618889591</c:v>
                </c:pt>
                <c:pt idx="863">
                  <c:v>3.352945599647</c:v>
                </c:pt>
                <c:pt idx="864">
                  <c:v>3.35336295537073</c:v>
                </c:pt>
                <c:pt idx="865">
                  <c:v>3.35376598346268</c:v>
                </c:pt>
                <c:pt idx="866">
                  <c:v>3.35518906298629</c:v>
                </c:pt>
                <c:pt idx="867">
                  <c:v>3.35699921927599</c:v>
                </c:pt>
                <c:pt idx="868">
                  <c:v>3.36022570306</c:v>
                </c:pt>
                <c:pt idx="869">
                  <c:v>3.36452552076234</c:v>
                </c:pt>
                <c:pt idx="870">
                  <c:v>3.37001004727428</c:v>
                </c:pt>
                <c:pt idx="871">
                  <c:v>3.37564250130582</c:v>
                </c:pt>
                <c:pt idx="872">
                  <c:v>3.38256020182652</c:v>
                </c:pt>
                <c:pt idx="873">
                  <c:v>3.38925700014767</c:v>
                </c:pt>
                <c:pt idx="874">
                  <c:v>3.39558893727356</c:v>
                </c:pt>
                <c:pt idx="875">
                  <c:v>3.40365651981068</c:v>
                </c:pt>
                <c:pt idx="876">
                  <c:v>3.41251750202439</c:v>
                </c:pt>
                <c:pt idx="877">
                  <c:v>3.42247851843611</c:v>
                </c:pt>
                <c:pt idx="878">
                  <c:v>3.43356388917496</c:v>
                </c:pt>
                <c:pt idx="879">
                  <c:v>3.44561597823075</c:v>
                </c:pt>
                <c:pt idx="880">
                  <c:v>3.45852330496067</c:v>
                </c:pt>
                <c:pt idx="881">
                  <c:v>3.4726747682752</c:v>
                </c:pt>
                <c:pt idx="882">
                  <c:v>3.488200899291</c:v>
                </c:pt>
                <c:pt idx="883">
                  <c:v>3.50445524188124</c:v>
                </c:pt>
                <c:pt idx="884">
                  <c:v>3.52120846270767</c:v>
                </c:pt>
                <c:pt idx="885">
                  <c:v>3.53983574626376</c:v>
                </c:pt>
                <c:pt idx="886">
                  <c:v>3.55969237349686</c:v>
                </c:pt>
                <c:pt idx="887">
                  <c:v>3.58091831764947</c:v>
                </c:pt>
                <c:pt idx="888">
                  <c:v>3.60387782049716</c:v>
                </c:pt>
                <c:pt idx="889">
                  <c:v>3.62804920643978</c:v>
                </c:pt>
                <c:pt idx="890">
                  <c:v>3.65391149865028</c:v>
                </c:pt>
                <c:pt idx="891">
                  <c:v>3.6807704758623</c:v>
                </c:pt>
                <c:pt idx="892">
                  <c:v>3.71018679794475</c:v>
                </c:pt>
                <c:pt idx="893">
                  <c:v>3.74163913271879</c:v>
                </c:pt>
                <c:pt idx="894">
                  <c:v>3.77501272245992</c:v>
                </c:pt>
                <c:pt idx="895">
                  <c:v>3.81055693500752</c:v>
                </c:pt>
                <c:pt idx="896">
                  <c:v>3.84767639838173</c:v>
                </c:pt>
                <c:pt idx="897">
                  <c:v>3.8869239020341</c:v>
                </c:pt>
                <c:pt idx="898">
                  <c:v>3.92757021926135</c:v>
                </c:pt>
                <c:pt idx="899">
                  <c:v>3.96985739493662</c:v>
                </c:pt>
                <c:pt idx="900">
                  <c:v>4.01395339531184</c:v>
                </c:pt>
                <c:pt idx="901">
                  <c:v>4.05922831678645</c:v>
                </c:pt>
                <c:pt idx="902">
                  <c:v>4.10736929488251</c:v>
                </c:pt>
                <c:pt idx="903">
                  <c:v>4.15844084498957</c:v>
                </c:pt>
                <c:pt idx="904">
                  <c:v>4.2105591883684</c:v>
                </c:pt>
                <c:pt idx="905">
                  <c:v>4.2645412250875</c:v>
                </c:pt>
                <c:pt idx="906">
                  <c:v>4.32086727390322</c:v>
                </c:pt>
                <c:pt idx="907">
                  <c:v>4.37855026016476</c:v>
                </c:pt>
                <c:pt idx="908">
                  <c:v>4.43873823973591</c:v>
                </c:pt>
                <c:pt idx="909">
                  <c:v>4.50181794210396</c:v>
                </c:pt>
                <c:pt idx="910">
                  <c:v>4.5669397500339</c:v>
                </c:pt>
                <c:pt idx="911">
                  <c:v>4.63448878777601</c:v>
                </c:pt>
                <c:pt idx="912">
                  <c:v>4.70391156885111</c:v>
                </c:pt>
                <c:pt idx="913">
                  <c:v>4.77690838724242</c:v>
                </c:pt>
                <c:pt idx="914">
                  <c:v>4.85313025063716</c:v>
                </c:pt>
                <c:pt idx="915">
                  <c:v>4.93166323629105</c:v>
                </c:pt>
                <c:pt idx="916">
                  <c:v>5.01359811651869</c:v>
                </c:pt>
                <c:pt idx="917">
                  <c:v>5.09725391033981</c:v>
                </c:pt>
                <c:pt idx="918">
                  <c:v>5.18309993373579</c:v>
                </c:pt>
                <c:pt idx="919">
                  <c:v>5.27168624003107</c:v>
                </c:pt>
                <c:pt idx="920">
                  <c:v>5.36344440253376</c:v>
                </c:pt>
                <c:pt idx="921">
                  <c:v>5.4565969681262</c:v>
                </c:pt>
                <c:pt idx="922">
                  <c:v>5.55180467307598</c:v>
                </c:pt>
                <c:pt idx="923">
                  <c:v>5.64990075036981</c:v>
                </c:pt>
                <c:pt idx="924">
                  <c:v>5.75083886621575</c:v>
                </c:pt>
                <c:pt idx="925">
                  <c:v>5.85297702294303</c:v>
                </c:pt>
                <c:pt idx="926">
                  <c:v>5.95793128575233</c:v>
                </c:pt>
                <c:pt idx="927">
                  <c:v>6.06421623381409</c:v>
                </c:pt>
                <c:pt idx="928">
                  <c:v>6.17217333041541</c:v>
                </c:pt>
                <c:pt idx="929">
                  <c:v>6.28100655986189</c:v>
                </c:pt>
                <c:pt idx="930">
                  <c:v>6.39060765036926</c:v>
                </c:pt>
                <c:pt idx="931">
                  <c:v>6.50371525679751</c:v>
                </c:pt>
                <c:pt idx="932">
                  <c:v>6.61611048067433</c:v>
                </c:pt>
                <c:pt idx="933">
                  <c:v>6.72937841530732</c:v>
                </c:pt>
                <c:pt idx="934">
                  <c:v>6.84210777334555</c:v>
                </c:pt>
                <c:pt idx="935">
                  <c:v>6.95600731691942</c:v>
                </c:pt>
                <c:pt idx="936">
                  <c:v>7.06782383815221</c:v>
                </c:pt>
                <c:pt idx="937">
                  <c:v>7.17966596269707</c:v>
                </c:pt>
                <c:pt idx="938">
                  <c:v>7.28840318494637</c:v>
                </c:pt>
                <c:pt idx="939">
                  <c:v>7.3961919714231</c:v>
                </c:pt>
                <c:pt idx="940">
                  <c:v>7.50044294139793</c:v>
                </c:pt>
                <c:pt idx="941">
                  <c:v>7.6022297247748</c:v>
                </c:pt>
                <c:pt idx="942">
                  <c:v>7.70035705496518</c:v>
                </c:pt>
                <c:pt idx="943">
                  <c:v>7.79650199314544</c:v>
                </c:pt>
                <c:pt idx="944">
                  <c:v>7.88713578700535</c:v>
                </c:pt>
                <c:pt idx="945">
                  <c:v>7.97290313630924</c:v>
                </c:pt>
                <c:pt idx="946">
                  <c:v>8.055585280952</c:v>
                </c:pt>
                <c:pt idx="947">
                  <c:v>8.13325159863843</c:v>
                </c:pt>
                <c:pt idx="948">
                  <c:v>8.20853512512506</c:v>
                </c:pt>
                <c:pt idx="949">
                  <c:v>8.2800305418588</c:v>
                </c:pt>
                <c:pt idx="950">
                  <c:v>8.34972869740944</c:v>
                </c:pt>
                <c:pt idx="951">
                  <c:v>8.41542477535895</c:v>
                </c:pt>
                <c:pt idx="952">
                  <c:v>8.47889751469862</c:v>
                </c:pt>
                <c:pt idx="953">
                  <c:v>8.54568871573775</c:v>
                </c:pt>
                <c:pt idx="954">
                  <c:v>8.61405493080387</c:v>
                </c:pt>
                <c:pt idx="955">
                  <c:v>8.68860777236329</c:v>
                </c:pt>
                <c:pt idx="956">
                  <c:v>8.76637061846655</c:v>
                </c:pt>
                <c:pt idx="957">
                  <c:v>8.85272377810252</c:v>
                </c:pt>
                <c:pt idx="958">
                  <c:v>8.94175000338393</c:v>
                </c:pt>
                <c:pt idx="959">
                  <c:v>9.04454003989692</c:v>
                </c:pt>
                <c:pt idx="960">
                  <c:v>9.15400131027121</c:v>
                </c:pt>
                <c:pt idx="961">
                  <c:v>9.27907333965834</c:v>
                </c:pt>
                <c:pt idx="962">
                  <c:v>9.41536527084178</c:v>
                </c:pt>
                <c:pt idx="963">
                  <c:v>9.56589817082237</c:v>
                </c:pt>
                <c:pt idx="964">
                  <c:v>9.73031687649048</c:v>
                </c:pt>
                <c:pt idx="965">
                  <c:v>9.90793052672151</c:v>
                </c:pt>
                <c:pt idx="966">
                  <c:v>10.0992568955645</c:v>
                </c:pt>
                <c:pt idx="967">
                  <c:v>10.303037897344</c:v>
                </c:pt>
                <c:pt idx="968">
                  <c:v>10.5212982309076</c:v>
                </c:pt>
                <c:pt idx="969">
                  <c:v>10.7507052337993</c:v>
                </c:pt>
                <c:pt idx="970">
                  <c:v>10.9954111316389</c:v>
                </c:pt>
                <c:pt idx="971">
                  <c:v>11.2485931942174</c:v>
                </c:pt>
                <c:pt idx="972">
                  <c:v>11.5121085695773</c:v>
                </c:pt>
                <c:pt idx="973">
                  <c:v>11.789747982713</c:v>
                </c:pt>
                <c:pt idx="974">
                  <c:v>12.079379931058</c:v>
                </c:pt>
                <c:pt idx="975">
                  <c:v>12.3806113820561</c:v>
                </c:pt>
                <c:pt idx="976">
                  <c:v>12.6973884402409</c:v>
                </c:pt>
                <c:pt idx="977">
                  <c:v>13.024203248189</c:v>
                </c:pt>
                <c:pt idx="978">
                  <c:v>13.368581925666</c:v>
                </c:pt>
                <c:pt idx="979">
                  <c:v>13.7268120974614</c:v>
                </c:pt>
                <c:pt idx="980">
                  <c:v>14.0958184470002</c:v>
                </c:pt>
                <c:pt idx="981">
                  <c:v>14.4783245529851</c:v>
                </c:pt>
                <c:pt idx="982">
                  <c:v>14.866545083592</c:v>
                </c:pt>
                <c:pt idx="983">
                  <c:v>15.2638162120077</c:v>
                </c:pt>
                <c:pt idx="984">
                  <c:v>15.6520770527678</c:v>
                </c:pt>
                <c:pt idx="985">
                  <c:v>16.0449135494992</c:v>
                </c:pt>
                <c:pt idx="986">
                  <c:v>16.4179559941155</c:v>
                </c:pt>
                <c:pt idx="987">
                  <c:v>16.7833877531619</c:v>
                </c:pt>
                <c:pt idx="988">
                  <c:v>17.1216185073242</c:v>
                </c:pt>
                <c:pt idx="989">
                  <c:v>17.4472168865486</c:v>
                </c:pt>
                <c:pt idx="990">
                  <c:v>17.7392789865152</c:v>
                </c:pt>
                <c:pt idx="991">
                  <c:v>18.0059237996376</c:v>
                </c:pt>
                <c:pt idx="992">
                  <c:v>18.2425872513092</c:v>
                </c:pt>
                <c:pt idx="993">
                  <c:v>18.4551217096291</c:v>
                </c:pt>
                <c:pt idx="994">
                  <c:v>18.6356281082104</c:v>
                </c:pt>
                <c:pt idx="995">
                  <c:v>18.792019965252</c:v>
                </c:pt>
                <c:pt idx="996">
                  <c:v>18.9188976752669</c:v>
                </c:pt>
                <c:pt idx="997">
                  <c:v>19.0198573117563</c:v>
                </c:pt>
                <c:pt idx="998">
                  <c:v>19.0991846191916</c:v>
                </c:pt>
                <c:pt idx="999">
                  <c:v>19.1577245553785</c:v>
                </c:pt>
                <c:pt idx="1000">
                  <c:v>19.2002251103416</c:v>
                </c:pt>
                <c:pt idx="1001">
                  <c:v>19.2275613454355</c:v>
                </c:pt>
                <c:pt idx="1002">
                  <c:v>19.2385332435802</c:v>
                </c:pt>
                <c:pt idx="1003">
                  <c:v>19.2371259749516</c:v>
                </c:pt>
                <c:pt idx="1004">
                  <c:v>19.2260509211674</c:v>
                </c:pt>
                <c:pt idx="1005">
                  <c:v>19.205528316191</c:v>
                </c:pt>
                <c:pt idx="1006">
                  <c:v>19.17603458898</c:v>
                </c:pt>
                <c:pt idx="1007">
                  <c:v>19.1411636174034</c:v>
                </c:pt>
                <c:pt idx="1008">
                  <c:v>19.1010561229725</c:v>
                </c:pt>
                <c:pt idx="1009">
                  <c:v>19.0567824129136</c:v>
                </c:pt>
                <c:pt idx="1010">
                  <c:v>19.007595627514</c:v>
                </c:pt>
                <c:pt idx="1011">
                  <c:v>18.9589243495036</c:v>
                </c:pt>
                <c:pt idx="1012">
                  <c:v>18.9088830900131</c:v>
                </c:pt>
                <c:pt idx="1013">
                  <c:v>18.8587294439138</c:v>
                </c:pt>
                <c:pt idx="1014">
                  <c:v>18.8095878850187</c:v>
                </c:pt>
                <c:pt idx="1015">
                  <c:v>18.7600391007347</c:v>
                </c:pt>
                <c:pt idx="1016">
                  <c:v>18.711201958052</c:v>
                </c:pt>
                <c:pt idx="1017">
                  <c:v>18.6623027366325</c:v>
                </c:pt>
                <c:pt idx="1018">
                  <c:v>18.6141312783046</c:v>
                </c:pt>
                <c:pt idx="1019">
                  <c:v>18.5675287559791</c:v>
                </c:pt>
                <c:pt idx="1020">
                  <c:v>18.521504646776</c:v>
                </c:pt>
                <c:pt idx="1021">
                  <c:v>18.4782908936749</c:v>
                </c:pt>
                <c:pt idx="1022">
                  <c:v>18.4392746971204</c:v>
                </c:pt>
                <c:pt idx="1023">
                  <c:v>18.3992875537722</c:v>
                </c:pt>
                <c:pt idx="1024">
                  <c:v>18.3598850503273</c:v>
                </c:pt>
                <c:pt idx="1025">
                  <c:v>18.3230987420629</c:v>
                </c:pt>
                <c:pt idx="1026">
                  <c:v>18.2871245444179</c:v>
                </c:pt>
                <c:pt idx="1027">
                  <c:v>18.2537098288032</c:v>
                </c:pt>
                <c:pt idx="1028">
                  <c:v>18.2240759716169</c:v>
                </c:pt>
                <c:pt idx="1029">
                  <c:v>18.195465826705</c:v>
                </c:pt>
                <c:pt idx="1030">
                  <c:v>18.1677980101241</c:v>
                </c:pt>
                <c:pt idx="1031">
                  <c:v>18.1428803810795</c:v>
                </c:pt>
                <c:pt idx="1032">
                  <c:v>18.1207477064438</c:v>
                </c:pt>
                <c:pt idx="1033">
                  <c:v>18.1012361996163</c:v>
                </c:pt>
                <c:pt idx="1034">
                  <c:v>18.0825916777804</c:v>
                </c:pt>
                <c:pt idx="1035">
                  <c:v>18.0663413114531</c:v>
                </c:pt>
                <c:pt idx="1036">
                  <c:v>18.051316840918</c:v>
                </c:pt>
                <c:pt idx="1037">
                  <c:v>18.0371568521501</c:v>
                </c:pt>
                <c:pt idx="1038">
                  <c:v>18.0252404723757</c:v>
                </c:pt>
                <c:pt idx="1039">
                  <c:v>18.0167942039876</c:v>
                </c:pt>
                <c:pt idx="1040">
                  <c:v>18.0070295325317</c:v>
                </c:pt>
                <c:pt idx="1041">
                  <c:v>17.9967370622441</c:v>
                </c:pt>
                <c:pt idx="1042">
                  <c:v>17.9898550168747</c:v>
                </c:pt>
                <c:pt idx="1043">
                  <c:v>17.9846749639867</c:v>
                </c:pt>
                <c:pt idx="1044">
                  <c:v>17.9798061508535</c:v>
                </c:pt>
                <c:pt idx="1045">
                  <c:v>17.9775553722255</c:v>
                </c:pt>
                <c:pt idx="1046">
                  <c:v>17.9751250869843</c:v>
                </c:pt>
                <c:pt idx="1047">
                  <c:v>17.9720665233931</c:v>
                </c:pt>
                <c:pt idx="1048">
                  <c:v>17.9705584479215</c:v>
                </c:pt>
                <c:pt idx="1049">
                  <c:v>17.9710137791434</c:v>
                </c:pt>
                <c:pt idx="1050">
                  <c:v>17.9712529840662</c:v>
                </c:pt>
                <c:pt idx="1051">
                  <c:v>17.9718924639468</c:v>
                </c:pt>
                <c:pt idx="1052">
                  <c:v>17.9729040762975</c:v>
                </c:pt>
                <c:pt idx="1053">
                  <c:v>17.9746444097032</c:v>
                </c:pt>
                <c:pt idx="1054">
                  <c:v>17.9763453655839</c:v>
                </c:pt>
                <c:pt idx="1055">
                  <c:v>17.9784545956289</c:v>
                </c:pt>
                <c:pt idx="1056">
                  <c:v>17.9803077383547</c:v>
                </c:pt>
                <c:pt idx="1057">
                  <c:v>17.9817980877464</c:v>
                </c:pt>
                <c:pt idx="1058">
                  <c:v>17.9832216674332</c:v>
                </c:pt>
                <c:pt idx="1059">
                  <c:v>17.9868904512789</c:v>
                </c:pt>
                <c:pt idx="1060">
                  <c:v>17.9883482871624</c:v>
                </c:pt>
                <c:pt idx="1061">
                  <c:v>17.9910435713363</c:v>
                </c:pt>
                <c:pt idx="1062">
                  <c:v>17.9958680121818</c:v>
                </c:pt>
                <c:pt idx="1063">
                  <c:v>17.9987262244426</c:v>
                </c:pt>
                <c:pt idx="1064">
                  <c:v>18.0001715045174</c:v>
                </c:pt>
                <c:pt idx="1065">
                  <c:v>18.0038227943193</c:v>
                </c:pt>
                <c:pt idx="1066">
                  <c:v>18.0071597241234</c:v>
                </c:pt>
                <c:pt idx="1067">
                  <c:v>18.0116266725345</c:v>
                </c:pt>
                <c:pt idx="1068">
                  <c:v>18.0181888651802</c:v>
                </c:pt>
                <c:pt idx="1069">
                  <c:v>18.0229377193424</c:v>
                </c:pt>
                <c:pt idx="1070">
                  <c:v>18.0270994920436</c:v>
                </c:pt>
                <c:pt idx="1071">
                  <c:v>18.0311559346438</c:v>
                </c:pt>
                <c:pt idx="1072">
                  <c:v>18.0337527019551</c:v>
                </c:pt>
                <c:pt idx="1073">
                  <c:v>18.0378318793602</c:v>
                </c:pt>
                <c:pt idx="1074">
                  <c:v>18.0428146264809</c:v>
                </c:pt>
                <c:pt idx="1075">
                  <c:v>18.0466747771136</c:v>
                </c:pt>
                <c:pt idx="1076">
                  <c:v>18.0506352559861</c:v>
                </c:pt>
                <c:pt idx="1077">
                  <c:v>18.0539912302554</c:v>
                </c:pt>
                <c:pt idx="1078">
                  <c:v>18.056491821045</c:v>
                </c:pt>
                <c:pt idx="1079">
                  <c:v>18.0585826875176</c:v>
                </c:pt>
                <c:pt idx="1080">
                  <c:v>18.0620398546037</c:v>
                </c:pt>
                <c:pt idx="1081">
                  <c:v>18.061600849005</c:v>
                </c:pt>
                <c:pt idx="1082">
                  <c:v>18.0573345745396</c:v>
                </c:pt>
                <c:pt idx="1083">
                  <c:v>18.0548127223033</c:v>
                </c:pt>
                <c:pt idx="1084">
                  <c:v>18.051112000824</c:v>
                </c:pt>
                <c:pt idx="1085">
                  <c:v>18.0467639427092</c:v>
                </c:pt>
                <c:pt idx="1086">
                  <c:v>18.0438526802458</c:v>
                </c:pt>
                <c:pt idx="1087">
                  <c:v>18.0388396675853</c:v>
                </c:pt>
                <c:pt idx="1088">
                  <c:v>18.0318027674812</c:v>
                </c:pt>
                <c:pt idx="1089">
                  <c:v>18.0237497246456</c:v>
                </c:pt>
                <c:pt idx="1090">
                  <c:v>18.0151100522995</c:v>
                </c:pt>
                <c:pt idx="1091">
                  <c:v>18.0048238548896</c:v>
                </c:pt>
                <c:pt idx="1092">
                  <c:v>17.9925196352215</c:v>
                </c:pt>
                <c:pt idx="1093">
                  <c:v>17.97962606242</c:v>
                </c:pt>
                <c:pt idx="1094">
                  <c:v>17.9674232266325</c:v>
                </c:pt>
                <c:pt idx="1095">
                  <c:v>17.9541497501061</c:v>
                </c:pt>
                <c:pt idx="1096">
                  <c:v>17.9380829803203</c:v>
                </c:pt>
                <c:pt idx="1097">
                  <c:v>17.9199700360575</c:v>
                </c:pt>
                <c:pt idx="1098">
                  <c:v>17.9012328838792</c:v>
                </c:pt>
                <c:pt idx="1099">
                  <c:v>17.8792008339948</c:v>
                </c:pt>
                <c:pt idx="1100">
                  <c:v>17.8587186182645</c:v>
                </c:pt>
                <c:pt idx="1101">
                  <c:v>17.8398903312318</c:v>
                </c:pt>
                <c:pt idx="1102">
                  <c:v>17.8171247527185</c:v>
                </c:pt>
                <c:pt idx="1103">
                  <c:v>17.7924199278827</c:v>
                </c:pt>
                <c:pt idx="1104">
                  <c:v>17.7670646376236</c:v>
                </c:pt>
                <c:pt idx="1105">
                  <c:v>17.7393139792627</c:v>
                </c:pt>
                <c:pt idx="1106">
                  <c:v>17.7111723044529</c:v>
                </c:pt>
                <c:pt idx="1107">
                  <c:v>17.6832647872517</c:v>
                </c:pt>
                <c:pt idx="1108">
                  <c:v>17.6525833200548</c:v>
                </c:pt>
                <c:pt idx="1109">
                  <c:v>17.6196789016393</c:v>
                </c:pt>
                <c:pt idx="1110">
                  <c:v>17.586125488246</c:v>
                </c:pt>
                <c:pt idx="1111">
                  <c:v>17.5506885420811</c:v>
                </c:pt>
                <c:pt idx="1112">
                  <c:v>17.5145968343191</c:v>
                </c:pt>
                <c:pt idx="1113">
                  <c:v>17.4773588915769</c:v>
                </c:pt>
                <c:pt idx="1114">
                  <c:v>17.439601833018</c:v>
                </c:pt>
                <c:pt idx="1115">
                  <c:v>17.4016702559272</c:v>
                </c:pt>
                <c:pt idx="1116">
                  <c:v>17.3616038755855</c:v>
                </c:pt>
                <c:pt idx="1117">
                  <c:v>17.3209787583631</c:v>
                </c:pt>
                <c:pt idx="1118">
                  <c:v>17.2778409055977</c:v>
                </c:pt>
                <c:pt idx="1119">
                  <c:v>17.2307306519962</c:v>
                </c:pt>
                <c:pt idx="1120">
                  <c:v>17.1852999061916</c:v>
                </c:pt>
                <c:pt idx="1121">
                  <c:v>17.1397677448292</c:v>
                </c:pt>
                <c:pt idx="1122">
                  <c:v>17.0926761797536</c:v>
                </c:pt>
                <c:pt idx="1123">
                  <c:v>17.0456555168149</c:v>
                </c:pt>
                <c:pt idx="1124">
                  <c:v>16.9973798970842</c:v>
                </c:pt>
                <c:pt idx="1125">
                  <c:v>16.9480226094402</c:v>
                </c:pt>
                <c:pt idx="1126">
                  <c:v>16.8966477238622</c:v>
                </c:pt>
                <c:pt idx="1127">
                  <c:v>16.8427948595301</c:v>
                </c:pt>
                <c:pt idx="1128">
                  <c:v>16.7901024237452</c:v>
                </c:pt>
                <c:pt idx="1129">
                  <c:v>16.7371314992847</c:v>
                </c:pt>
                <c:pt idx="1130">
                  <c:v>16.6819876588822</c:v>
                </c:pt>
                <c:pt idx="1131">
                  <c:v>16.6256793053749</c:v>
                </c:pt>
                <c:pt idx="1132">
                  <c:v>16.5708948048259</c:v>
                </c:pt>
                <c:pt idx="1133">
                  <c:v>16.5128323485825</c:v>
                </c:pt>
                <c:pt idx="1134">
                  <c:v>16.4556847975368</c:v>
                </c:pt>
                <c:pt idx="1135">
                  <c:v>16.3989498840914</c:v>
                </c:pt>
                <c:pt idx="1136">
                  <c:v>16.3406826058884</c:v>
                </c:pt>
                <c:pt idx="1137">
                  <c:v>16.2816864571759</c:v>
                </c:pt>
                <c:pt idx="1138">
                  <c:v>16.2217595080601</c:v>
                </c:pt>
                <c:pt idx="1139">
                  <c:v>16.1618387041681</c:v>
                </c:pt>
                <c:pt idx="1140">
                  <c:v>16.1025317767463</c:v>
                </c:pt>
                <c:pt idx="1141">
                  <c:v>16.0407235238625</c:v>
                </c:pt>
                <c:pt idx="1142">
                  <c:v>15.9774260257077</c:v>
                </c:pt>
                <c:pt idx="1143">
                  <c:v>15.914143684236</c:v>
                </c:pt>
                <c:pt idx="1144">
                  <c:v>15.8494909713154</c:v>
                </c:pt>
                <c:pt idx="1145">
                  <c:v>15.7852858906834</c:v>
                </c:pt>
                <c:pt idx="1146">
                  <c:v>15.7219867791755</c:v>
                </c:pt>
                <c:pt idx="1147">
                  <c:v>15.655481397587</c:v>
                </c:pt>
                <c:pt idx="1148">
                  <c:v>15.5873238228617</c:v>
                </c:pt>
                <c:pt idx="1149">
                  <c:v>15.5193723846243</c:v>
                </c:pt>
                <c:pt idx="1150">
                  <c:v>15.4492479588023</c:v>
                </c:pt>
                <c:pt idx="1151">
                  <c:v>15.3803443703151</c:v>
                </c:pt>
                <c:pt idx="1152">
                  <c:v>15.3121141399298</c:v>
                </c:pt>
                <c:pt idx="1153">
                  <c:v>15.2437696228488</c:v>
                </c:pt>
                <c:pt idx="1154">
                  <c:v>15.1755136638076</c:v>
                </c:pt>
                <c:pt idx="1155">
                  <c:v>15.1064211437043</c:v>
                </c:pt>
                <c:pt idx="1156">
                  <c:v>15.0367803178783</c:v>
                </c:pt>
                <c:pt idx="1157">
                  <c:v>14.968089628747</c:v>
                </c:pt>
                <c:pt idx="1158">
                  <c:v>14.8999533754586</c:v>
                </c:pt>
                <c:pt idx="1159">
                  <c:v>14.8304221264817</c:v>
                </c:pt>
                <c:pt idx="1160">
                  <c:v>14.7606191058679</c:v>
                </c:pt>
                <c:pt idx="1161">
                  <c:v>14.6915327736539</c:v>
                </c:pt>
                <c:pt idx="1162">
                  <c:v>14.621304519503</c:v>
                </c:pt>
                <c:pt idx="1163">
                  <c:v>14.5518156614384</c:v>
                </c:pt>
                <c:pt idx="1164">
                  <c:v>14.4829213994463</c:v>
                </c:pt>
                <c:pt idx="1165">
                  <c:v>14.4157098647537</c:v>
                </c:pt>
                <c:pt idx="1166">
                  <c:v>14.3485772979333</c:v>
                </c:pt>
                <c:pt idx="1167">
                  <c:v>14.2828135628888</c:v>
                </c:pt>
                <c:pt idx="1168">
                  <c:v>14.2207600922059</c:v>
                </c:pt>
                <c:pt idx="1169">
                  <c:v>14.1565512283644</c:v>
                </c:pt>
                <c:pt idx="1170">
                  <c:v>14.0905708957811</c:v>
                </c:pt>
                <c:pt idx="1171">
                  <c:v>14.0267416900933</c:v>
                </c:pt>
                <c:pt idx="1172">
                  <c:v>13.9623855794752</c:v>
                </c:pt>
                <c:pt idx="1173">
                  <c:v>13.900554711979</c:v>
                </c:pt>
                <c:pt idx="1174">
                  <c:v>13.8420079505376</c:v>
                </c:pt>
                <c:pt idx="1175">
                  <c:v>13.7828335902554</c:v>
                </c:pt>
                <c:pt idx="1176">
                  <c:v>13.7251164082043</c:v>
                </c:pt>
                <c:pt idx="1177">
                  <c:v>13.6669783812325</c:v>
                </c:pt>
                <c:pt idx="1178">
                  <c:v>13.6085702246764</c:v>
                </c:pt>
                <c:pt idx="1179">
                  <c:v>13.550535180291</c:v>
                </c:pt>
                <c:pt idx="1180">
                  <c:v>13.492969363604</c:v>
                </c:pt>
                <c:pt idx="1181">
                  <c:v>13.4354387195754</c:v>
                </c:pt>
                <c:pt idx="1182">
                  <c:v>13.3769849877127</c:v>
                </c:pt>
                <c:pt idx="1183">
                  <c:v>13.3205406720955</c:v>
                </c:pt>
                <c:pt idx="1184">
                  <c:v>13.2663299595488</c:v>
                </c:pt>
                <c:pt idx="1185">
                  <c:v>13.2109330272789</c:v>
                </c:pt>
                <c:pt idx="1186">
                  <c:v>13.1561583563</c:v>
                </c:pt>
                <c:pt idx="1187">
                  <c:v>13.10161565587</c:v>
                </c:pt>
                <c:pt idx="1188">
                  <c:v>13.0452551867601</c:v>
                </c:pt>
                <c:pt idx="1189">
                  <c:v>12.9906627766277</c:v>
                </c:pt>
                <c:pt idx="1190">
                  <c:v>12.9382757911063</c:v>
                </c:pt>
                <c:pt idx="1191">
                  <c:v>12.8853061477779</c:v>
                </c:pt>
                <c:pt idx="1192">
                  <c:v>12.8325998108113</c:v>
                </c:pt>
                <c:pt idx="1193">
                  <c:v>12.7822260906315</c:v>
                </c:pt>
                <c:pt idx="1194">
                  <c:v>12.7317576768949</c:v>
                </c:pt>
                <c:pt idx="1195">
                  <c:v>12.6818150198746</c:v>
                </c:pt>
                <c:pt idx="1196">
                  <c:v>12.63265866165</c:v>
                </c:pt>
                <c:pt idx="1197">
                  <c:v>12.5842233029532</c:v>
                </c:pt>
                <c:pt idx="1198">
                  <c:v>12.5367777273861</c:v>
                </c:pt>
                <c:pt idx="1199">
                  <c:v>12.490661159871</c:v>
                </c:pt>
                <c:pt idx="1200">
                  <c:v>12.4433051984675</c:v>
                </c:pt>
                <c:pt idx="1201">
                  <c:v>12.3961390563859</c:v>
                </c:pt>
                <c:pt idx="1202">
                  <c:v>12.3497614882493</c:v>
                </c:pt>
                <c:pt idx="1203">
                  <c:v>12.3027592280187</c:v>
                </c:pt>
                <c:pt idx="1204">
                  <c:v>12.2570689773961</c:v>
                </c:pt>
                <c:pt idx="1205">
                  <c:v>12.2131037245907</c:v>
                </c:pt>
                <c:pt idx="1206">
                  <c:v>12.1684669669448</c:v>
                </c:pt>
                <c:pt idx="1207">
                  <c:v>12.1235039330508</c:v>
                </c:pt>
                <c:pt idx="1208">
                  <c:v>12.0794527140681</c:v>
                </c:pt>
                <c:pt idx="1209">
                  <c:v>12.036232312109</c:v>
                </c:pt>
                <c:pt idx="1210">
                  <c:v>11.9926481409144</c:v>
                </c:pt>
                <c:pt idx="1211">
                  <c:v>11.9489821061438</c:v>
                </c:pt>
                <c:pt idx="1212">
                  <c:v>11.9061418211744</c:v>
                </c:pt>
                <c:pt idx="1213">
                  <c:v>11.8637553182773</c:v>
                </c:pt>
                <c:pt idx="1214">
                  <c:v>11.8212348062751</c:v>
                </c:pt>
                <c:pt idx="1215">
                  <c:v>11.7800391781737</c:v>
                </c:pt>
                <c:pt idx="1216">
                  <c:v>11.7367447269968</c:v>
                </c:pt>
                <c:pt idx="1217">
                  <c:v>11.6916671812267</c:v>
                </c:pt>
                <c:pt idx="1218">
                  <c:v>11.6483629899178</c:v>
                </c:pt>
                <c:pt idx="1219">
                  <c:v>11.6041237157051</c:v>
                </c:pt>
                <c:pt idx="1220">
                  <c:v>11.5622221980886</c:v>
                </c:pt>
                <c:pt idx="1221">
                  <c:v>11.5229533419477</c:v>
                </c:pt>
                <c:pt idx="1222">
                  <c:v>11.4819744020361</c:v>
                </c:pt>
                <c:pt idx="1223">
                  <c:v>11.440809410703</c:v>
                </c:pt>
                <c:pt idx="1224">
                  <c:v>11.4005508038044</c:v>
                </c:pt>
                <c:pt idx="1225">
                  <c:v>11.359717049756</c:v>
                </c:pt>
                <c:pt idx="1226">
                  <c:v>11.320369396611</c:v>
                </c:pt>
                <c:pt idx="1227">
                  <c:v>11.2815512048252</c:v>
                </c:pt>
                <c:pt idx="1228">
                  <c:v>11.2451847236181</c:v>
                </c:pt>
                <c:pt idx="1229">
                  <c:v>11.2112026133948</c:v>
                </c:pt>
                <c:pt idx="1230">
                  <c:v>11.1759868628303</c:v>
                </c:pt>
                <c:pt idx="1231">
                  <c:v>11.1421091144637</c:v>
                </c:pt>
                <c:pt idx="1232">
                  <c:v>11.1082543487419</c:v>
                </c:pt>
                <c:pt idx="1233">
                  <c:v>11.0726192169539</c:v>
                </c:pt>
                <c:pt idx="1234">
                  <c:v>11.0398540444534</c:v>
                </c:pt>
                <c:pt idx="1235">
                  <c:v>11.0099353524859</c:v>
                </c:pt>
                <c:pt idx="1236">
                  <c:v>10.9789943755705</c:v>
                </c:pt>
                <c:pt idx="1237">
                  <c:v>10.9494837340831</c:v>
                </c:pt>
                <c:pt idx="1238">
                  <c:v>10.9181881845924</c:v>
                </c:pt>
                <c:pt idx="1239">
                  <c:v>10.8857335850788</c:v>
                </c:pt>
                <c:pt idx="1240">
                  <c:v>10.8538269276606</c:v>
                </c:pt>
                <c:pt idx="1241">
                  <c:v>10.8207098189438</c:v>
                </c:pt>
                <c:pt idx="1242">
                  <c:v>10.7891649981566</c:v>
                </c:pt>
                <c:pt idx="1243">
                  <c:v>10.7590480746331</c:v>
                </c:pt>
                <c:pt idx="1244">
                  <c:v>10.7282651718996</c:v>
                </c:pt>
                <c:pt idx="1245">
                  <c:v>10.6979795697505</c:v>
                </c:pt>
                <c:pt idx="1246">
                  <c:v>10.6670690577094</c:v>
                </c:pt>
                <c:pt idx="1247">
                  <c:v>10.6357669261543</c:v>
                </c:pt>
                <c:pt idx="1248">
                  <c:v>10.60415587554</c:v>
                </c:pt>
                <c:pt idx="1249">
                  <c:v>10.5727591672617</c:v>
                </c:pt>
                <c:pt idx="1250">
                  <c:v>10.5403167025987</c:v>
                </c:pt>
                <c:pt idx="1251">
                  <c:v>10.5067137582213</c:v>
                </c:pt>
                <c:pt idx="1252">
                  <c:v>10.4735882722981</c:v>
                </c:pt>
                <c:pt idx="1253">
                  <c:v>10.4398622632781</c:v>
                </c:pt>
                <c:pt idx="1254">
                  <c:v>10.4063594060795</c:v>
                </c:pt>
                <c:pt idx="1255">
                  <c:v>10.3724547478101</c:v>
                </c:pt>
                <c:pt idx="1256">
                  <c:v>10.3398331169042</c:v>
                </c:pt>
                <c:pt idx="1257">
                  <c:v>10.3085320166568</c:v>
                </c:pt>
                <c:pt idx="1258">
                  <c:v>10.2758695058752</c:v>
                </c:pt>
                <c:pt idx="1259">
                  <c:v>10.2443738817144</c:v>
                </c:pt>
                <c:pt idx="1260">
                  <c:v>10.2108549655084</c:v>
                </c:pt>
                <c:pt idx="1261">
                  <c:v>10.1742759859236</c:v>
                </c:pt>
                <c:pt idx="1262">
                  <c:v>10.1394886115064</c:v>
                </c:pt>
                <c:pt idx="1263">
                  <c:v>10.1050599511189</c:v>
                </c:pt>
                <c:pt idx="1264">
                  <c:v>10.0702532240596</c:v>
                </c:pt>
                <c:pt idx="1265">
                  <c:v>10.0364333430467</c:v>
                </c:pt>
                <c:pt idx="1266">
                  <c:v>10.0014419633796</c:v>
                </c:pt>
                <c:pt idx="1267">
                  <c:v>9.96603761861601</c:v>
                </c:pt>
                <c:pt idx="1268">
                  <c:v>9.92930802740431</c:v>
                </c:pt>
                <c:pt idx="1269">
                  <c:v>9.89186659023311</c:v>
                </c:pt>
                <c:pt idx="1270">
                  <c:v>9.85368669221342</c:v>
                </c:pt>
                <c:pt idx="1271">
                  <c:v>9.81523697033702</c:v>
                </c:pt>
                <c:pt idx="1272">
                  <c:v>9.77444393628734</c:v>
                </c:pt>
                <c:pt idx="1273">
                  <c:v>9.73237072635716</c:v>
                </c:pt>
                <c:pt idx="1274">
                  <c:v>9.68882501961214</c:v>
                </c:pt>
                <c:pt idx="1275">
                  <c:v>9.64407205588191</c:v>
                </c:pt>
                <c:pt idx="1276">
                  <c:v>9.59626493812502</c:v>
                </c:pt>
                <c:pt idx="1277">
                  <c:v>9.5474472175443</c:v>
                </c:pt>
                <c:pt idx="1278">
                  <c:v>9.49503349537165</c:v>
                </c:pt>
                <c:pt idx="1279">
                  <c:v>9.43928841305208</c:v>
                </c:pt>
                <c:pt idx="1280">
                  <c:v>9.38031062966026</c:v>
                </c:pt>
                <c:pt idx="1281">
                  <c:v>9.31902689404525</c:v>
                </c:pt>
                <c:pt idx="1282">
                  <c:v>9.25349342300716</c:v>
                </c:pt>
                <c:pt idx="1283">
                  <c:v>9.18154748014183</c:v>
                </c:pt>
                <c:pt idx="1284">
                  <c:v>9.11101673996337</c:v>
                </c:pt>
                <c:pt idx="1285">
                  <c:v>9.03683997670817</c:v>
                </c:pt>
                <c:pt idx="1286">
                  <c:v>8.96449549831365</c:v>
                </c:pt>
                <c:pt idx="1287">
                  <c:v>8.89420507795493</c:v>
                </c:pt>
                <c:pt idx="1288">
                  <c:v>8.82147133115499</c:v>
                </c:pt>
                <c:pt idx="1289">
                  <c:v>8.74521931232368</c:v>
                </c:pt>
                <c:pt idx="1290">
                  <c:v>8.67375369353109</c:v>
                </c:pt>
                <c:pt idx="1291">
                  <c:v>8.60316681579501</c:v>
                </c:pt>
                <c:pt idx="1292">
                  <c:v>8.5342077079005</c:v>
                </c:pt>
                <c:pt idx="1293">
                  <c:v>8.46978958486624</c:v>
                </c:pt>
                <c:pt idx="1294">
                  <c:v>8.40415558761398</c:v>
                </c:pt>
                <c:pt idx="1295">
                  <c:v>8.33839371211236</c:v>
                </c:pt>
                <c:pt idx="1296">
                  <c:v>8.2726601543623</c:v>
                </c:pt>
                <c:pt idx="1297">
                  <c:v>8.20681233149789</c:v>
                </c:pt>
                <c:pt idx="1298">
                  <c:v>8.14264900333258</c:v>
                </c:pt>
                <c:pt idx="1299">
                  <c:v>8.0784299244147</c:v>
                </c:pt>
                <c:pt idx="1300">
                  <c:v>8.01582870861366</c:v>
                </c:pt>
                <c:pt idx="1301">
                  <c:v>7.9538858326017</c:v>
                </c:pt>
                <c:pt idx="1302">
                  <c:v>7.89555029257456</c:v>
                </c:pt>
                <c:pt idx="1303">
                  <c:v>7.83874113338559</c:v>
                </c:pt>
                <c:pt idx="1304">
                  <c:v>7.78487913386918</c:v>
                </c:pt>
                <c:pt idx="1305">
                  <c:v>7.73558416130972</c:v>
                </c:pt>
                <c:pt idx="1306">
                  <c:v>7.68640065946814</c:v>
                </c:pt>
                <c:pt idx="1307">
                  <c:v>7.64022112132148</c:v>
                </c:pt>
                <c:pt idx="1308">
                  <c:v>7.59293415032835</c:v>
                </c:pt>
                <c:pt idx="1309">
                  <c:v>7.54713922504002</c:v>
                </c:pt>
                <c:pt idx="1310">
                  <c:v>7.49934421846265</c:v>
                </c:pt>
                <c:pt idx="1311">
                  <c:v>7.45136769873684</c:v>
                </c:pt>
                <c:pt idx="1312">
                  <c:v>7.400554330214</c:v>
                </c:pt>
                <c:pt idx="1313">
                  <c:v>7.34833858781822</c:v>
                </c:pt>
                <c:pt idx="1314">
                  <c:v>7.29428579649148</c:v>
                </c:pt>
                <c:pt idx="1315">
                  <c:v>7.23635159060635</c:v>
                </c:pt>
                <c:pt idx="1316">
                  <c:v>7.18000303213002</c:v>
                </c:pt>
                <c:pt idx="1317">
                  <c:v>7.12014127186228</c:v>
                </c:pt>
                <c:pt idx="1318">
                  <c:v>7.06673961729051</c:v>
                </c:pt>
                <c:pt idx="1319">
                  <c:v>7.01239518911154</c:v>
                </c:pt>
                <c:pt idx="1320">
                  <c:v>6.96835085854478</c:v>
                </c:pt>
                <c:pt idx="1321">
                  <c:v>6.92624544752635</c:v>
                </c:pt>
                <c:pt idx="1322">
                  <c:v>6.89973716255803</c:v>
                </c:pt>
                <c:pt idx="1323">
                  <c:v>6.87954590149807</c:v>
                </c:pt>
                <c:pt idx="1324">
                  <c:v>6.87945902822759</c:v>
                </c:pt>
                <c:pt idx="1325">
                  <c:v>6.89331988165434</c:v>
                </c:pt>
                <c:pt idx="1326">
                  <c:v>6.92582800920708</c:v>
                </c:pt>
                <c:pt idx="1327">
                  <c:v>6.97603524122737</c:v>
                </c:pt>
                <c:pt idx="1328">
                  <c:v>7.04461118913785</c:v>
                </c:pt>
                <c:pt idx="1329">
                  <c:v>7.13506912206518</c:v>
                </c:pt>
                <c:pt idx="1330">
                  <c:v>7.2372455548989</c:v>
                </c:pt>
                <c:pt idx="1331">
                  <c:v>7.36151212246452</c:v>
                </c:pt>
                <c:pt idx="1332">
                  <c:v>7.49144402944727</c:v>
                </c:pt>
                <c:pt idx="1333">
                  <c:v>7.64010916587408</c:v>
                </c:pt>
                <c:pt idx="1334">
                  <c:v>7.78621283008898</c:v>
                </c:pt>
                <c:pt idx="1335">
                  <c:v>7.94433402476984</c:v>
                </c:pt>
                <c:pt idx="1336">
                  <c:v>8.09490780384979</c:v>
                </c:pt>
                <c:pt idx="1337">
                  <c:v>8.24875539663522</c:v>
                </c:pt>
                <c:pt idx="1338">
                  <c:v>8.38903886104086</c:v>
                </c:pt>
                <c:pt idx="1339">
                  <c:v>8.52496936949484</c:v>
                </c:pt>
                <c:pt idx="1340">
                  <c:v>8.64822231721172</c:v>
                </c:pt>
                <c:pt idx="1341">
                  <c:v>8.75983652265361</c:v>
                </c:pt>
                <c:pt idx="1342">
                  <c:v>8.86002246660816</c:v>
                </c:pt>
                <c:pt idx="1343">
                  <c:v>8.94905800901356</c:v>
                </c:pt>
                <c:pt idx="1344">
                  <c:v>9.02819251121879</c:v>
                </c:pt>
                <c:pt idx="1345">
                  <c:v>9.09237830700043</c:v>
                </c:pt>
                <c:pt idx="1346">
                  <c:v>9.15249581524299</c:v>
                </c:pt>
                <c:pt idx="1347">
                  <c:v>9.2026636422069</c:v>
                </c:pt>
                <c:pt idx="1348">
                  <c:v>9.24893866409444</c:v>
                </c:pt>
                <c:pt idx="1349">
                  <c:v>9.28606503544996</c:v>
                </c:pt>
                <c:pt idx="1350">
                  <c:v>9.32475009003599</c:v>
                </c:pt>
                <c:pt idx="1351">
                  <c:v>9.35800200695371</c:v>
                </c:pt>
                <c:pt idx="1352">
                  <c:v>9.39409284221779</c:v>
                </c:pt>
                <c:pt idx="1353">
                  <c:v>9.42875591279356</c:v>
                </c:pt>
                <c:pt idx="1354">
                  <c:v>9.46707127023968</c:v>
                </c:pt>
                <c:pt idx="1355">
                  <c:v>9.50380887660765</c:v>
                </c:pt>
                <c:pt idx="1356">
                  <c:v>9.55074721663732</c:v>
                </c:pt>
                <c:pt idx="1357">
                  <c:v>9.60184790918088</c:v>
                </c:pt>
                <c:pt idx="1358">
                  <c:v>9.65950602894222</c:v>
                </c:pt>
                <c:pt idx="1359">
                  <c:v>9.7285144956265</c:v>
                </c:pt>
                <c:pt idx="1360">
                  <c:v>9.8066677438514</c:v>
                </c:pt>
                <c:pt idx="1361">
                  <c:v>9.89249565356817</c:v>
                </c:pt>
                <c:pt idx="1362">
                  <c:v>9.99049498298128</c:v>
                </c:pt>
                <c:pt idx="1363">
                  <c:v>10.0981448908464</c:v>
                </c:pt>
                <c:pt idx="1364">
                  <c:v>10.214712682444</c:v>
                </c:pt>
                <c:pt idx="1365">
                  <c:v>10.3380999097106</c:v>
                </c:pt>
                <c:pt idx="1366">
                  <c:v>10.4637154284068</c:v>
                </c:pt>
                <c:pt idx="1367">
                  <c:v>10.5937449042181</c:v>
                </c:pt>
                <c:pt idx="1368">
                  <c:v>10.7262965156929</c:v>
                </c:pt>
                <c:pt idx="1369">
                  <c:v>10.8584821217143</c:v>
                </c:pt>
                <c:pt idx="1370">
                  <c:v>10.9900338632668</c:v>
                </c:pt>
                <c:pt idx="1371">
                  <c:v>11.1155779496726</c:v>
                </c:pt>
                <c:pt idx="1372">
                  <c:v>11.2328057920268</c:v>
                </c:pt>
                <c:pt idx="1373">
                  <c:v>11.3428968158133</c:v>
                </c:pt>
                <c:pt idx="1374">
                  <c:v>11.4449223247157</c:v>
                </c:pt>
                <c:pt idx="1375">
                  <c:v>11.5419080910866</c:v>
                </c:pt>
                <c:pt idx="1376">
                  <c:v>11.632303085014</c:v>
                </c:pt>
                <c:pt idx="1377">
                  <c:v>11.713876950561</c:v>
                </c:pt>
                <c:pt idx="1378">
                  <c:v>11.7886748135293</c:v>
                </c:pt>
                <c:pt idx="1379">
                  <c:v>11.857761291316</c:v>
                </c:pt>
                <c:pt idx="1380">
                  <c:v>11.9205916168766</c:v>
                </c:pt>
                <c:pt idx="1381">
                  <c:v>11.9786849831748</c:v>
                </c:pt>
                <c:pt idx="1382">
                  <c:v>12.0300463378669</c:v>
                </c:pt>
                <c:pt idx="1383">
                  <c:v>12.076995496885</c:v>
                </c:pt>
                <c:pt idx="1384">
                  <c:v>12.1197257397996</c:v>
                </c:pt>
                <c:pt idx="1385">
                  <c:v>12.156753964882</c:v>
                </c:pt>
                <c:pt idx="1386">
                  <c:v>12.1922613601376</c:v>
                </c:pt>
                <c:pt idx="1387">
                  <c:v>12.2216189212498</c:v>
                </c:pt>
                <c:pt idx="1388">
                  <c:v>12.2439224739981</c:v>
                </c:pt>
                <c:pt idx="1389">
                  <c:v>12.2618885497873</c:v>
                </c:pt>
                <c:pt idx="1390">
                  <c:v>12.2761644092907</c:v>
                </c:pt>
                <c:pt idx="1391">
                  <c:v>12.288272155453</c:v>
                </c:pt>
                <c:pt idx="1392">
                  <c:v>12.2955577148044</c:v>
                </c:pt>
                <c:pt idx="1393">
                  <c:v>12.3026042689096</c:v>
                </c:pt>
                <c:pt idx="1394">
                  <c:v>12.3109948411175</c:v>
                </c:pt>
                <c:pt idx="1395">
                  <c:v>12.3154032836577</c:v>
                </c:pt>
                <c:pt idx="1396">
                  <c:v>12.3189545644229</c:v>
                </c:pt>
                <c:pt idx="1397">
                  <c:v>12.3237786114702</c:v>
                </c:pt>
                <c:pt idx="1398">
                  <c:v>12.3218878725862</c:v>
                </c:pt>
                <c:pt idx="1399">
                  <c:v>12.3245623426619</c:v>
                </c:pt>
                <c:pt idx="1400">
                  <c:v>12.3317204641956</c:v>
                </c:pt>
                <c:pt idx="1401">
                  <c:v>12.3344799228009</c:v>
                </c:pt>
                <c:pt idx="1402">
                  <c:v>12.331295989489</c:v>
                </c:pt>
                <c:pt idx="1403">
                  <c:v>12.3258846635193</c:v>
                </c:pt>
                <c:pt idx="1404">
                  <c:v>12.3204307570531</c:v>
                </c:pt>
                <c:pt idx="1405">
                  <c:v>12.30879365396</c:v>
                </c:pt>
                <c:pt idx="1406">
                  <c:v>12.3050424041779</c:v>
                </c:pt>
                <c:pt idx="1407">
                  <c:v>12.3014222712708</c:v>
                </c:pt>
                <c:pt idx="1408">
                  <c:v>12.3006565842107</c:v>
                </c:pt>
                <c:pt idx="1409">
                  <c:v>12.3102911115801</c:v>
                </c:pt>
                <c:pt idx="1410">
                  <c:v>12.3247309632556</c:v>
                </c:pt>
                <c:pt idx="1411">
                  <c:v>12.3488131706135</c:v>
                </c:pt>
                <c:pt idx="1412">
                  <c:v>12.3819145341409</c:v>
                </c:pt>
                <c:pt idx="1413">
                  <c:v>12.4188941357197</c:v>
                </c:pt>
                <c:pt idx="1414">
                  <c:v>12.4661194651135</c:v>
                </c:pt>
                <c:pt idx="1415">
                  <c:v>12.5127039246887</c:v>
                </c:pt>
                <c:pt idx="1416">
                  <c:v>12.5629809580861</c:v>
                </c:pt>
                <c:pt idx="1417">
                  <c:v>12.6166578536429</c:v>
                </c:pt>
                <c:pt idx="1418">
                  <c:v>12.6697759670519</c:v>
                </c:pt>
                <c:pt idx="1419">
                  <c:v>12.7271256456987</c:v>
                </c:pt>
                <c:pt idx="1420">
                  <c:v>12.7815736525361</c:v>
                </c:pt>
                <c:pt idx="1421">
                  <c:v>12.8374548545175</c:v>
                </c:pt>
                <c:pt idx="1422">
                  <c:v>12.8901422117754</c:v>
                </c:pt>
                <c:pt idx="1423">
                  <c:v>12.941167643596</c:v>
                </c:pt>
                <c:pt idx="1424">
                  <c:v>12.9914695780628</c:v>
                </c:pt>
                <c:pt idx="1425">
                  <c:v>13.040457478482</c:v>
                </c:pt>
                <c:pt idx="1426">
                  <c:v>13.088508502724</c:v>
                </c:pt>
                <c:pt idx="1427">
                  <c:v>13.1356191147018</c:v>
                </c:pt>
                <c:pt idx="1428">
                  <c:v>13.1824534819086</c:v>
                </c:pt>
                <c:pt idx="1429">
                  <c:v>13.2311452639265</c:v>
                </c:pt>
                <c:pt idx="1430">
                  <c:v>13.2787408712464</c:v>
                </c:pt>
                <c:pt idx="1431">
                  <c:v>13.3315270295557</c:v>
                </c:pt>
                <c:pt idx="1432">
                  <c:v>13.3830659023413</c:v>
                </c:pt>
                <c:pt idx="1433">
                  <c:v>13.4431617544124</c:v>
                </c:pt>
                <c:pt idx="1434">
                  <c:v>13.5093846951785</c:v>
                </c:pt>
                <c:pt idx="1435">
                  <c:v>13.5763646705566</c:v>
                </c:pt>
                <c:pt idx="1436">
                  <c:v>13.6472372236072</c:v>
                </c:pt>
                <c:pt idx="1437">
                  <c:v>13.7314507286048</c:v>
                </c:pt>
                <c:pt idx="1438">
                  <c:v>13.8192394494026</c:v>
                </c:pt>
                <c:pt idx="1439">
                  <c:v>13.9130469492513</c:v>
                </c:pt>
                <c:pt idx="1440">
                  <c:v>14.016754446565</c:v>
                </c:pt>
                <c:pt idx="1441">
                  <c:v>14.1294791800206</c:v>
                </c:pt>
                <c:pt idx="1442">
                  <c:v>14.2473636771175</c:v>
                </c:pt>
                <c:pt idx="1443">
                  <c:v>14.3740512226631</c:v>
                </c:pt>
                <c:pt idx="1444">
                  <c:v>14.504567913164</c:v>
                </c:pt>
                <c:pt idx="1445">
                  <c:v>14.6382817796072</c:v>
                </c:pt>
                <c:pt idx="1446">
                  <c:v>14.782668921039</c:v>
                </c:pt>
                <c:pt idx="1447">
                  <c:v>14.9331175830093</c:v>
                </c:pt>
                <c:pt idx="1448">
                  <c:v>15.0854213695722</c:v>
                </c:pt>
                <c:pt idx="1449">
                  <c:v>15.245714490647</c:v>
                </c:pt>
                <c:pt idx="1450">
                  <c:v>15.4091250413281</c:v>
                </c:pt>
                <c:pt idx="1451">
                  <c:v>15.5779613722621</c:v>
                </c:pt>
                <c:pt idx="1452">
                  <c:v>15.7508572662798</c:v>
                </c:pt>
                <c:pt idx="1453">
                  <c:v>15.9291918074361</c:v>
                </c:pt>
                <c:pt idx="1454">
                  <c:v>16.112685177946</c:v>
                </c:pt>
                <c:pt idx="1455">
                  <c:v>16.300163424068</c:v>
                </c:pt>
                <c:pt idx="1456">
                  <c:v>16.4909922183219</c:v>
                </c:pt>
                <c:pt idx="1457">
                  <c:v>16.6822316244165</c:v>
                </c:pt>
                <c:pt idx="1458">
                  <c:v>16.8722780691159</c:v>
                </c:pt>
                <c:pt idx="1459">
                  <c:v>17.0603714596734</c:v>
                </c:pt>
                <c:pt idx="1460">
                  <c:v>17.2511353121373</c:v>
                </c:pt>
                <c:pt idx="1461">
                  <c:v>17.4371738333724</c:v>
                </c:pt>
                <c:pt idx="1462">
                  <c:v>17.6167330639965</c:v>
                </c:pt>
                <c:pt idx="1463">
                  <c:v>17.7963550040454</c:v>
                </c:pt>
                <c:pt idx="1464">
                  <c:v>17.964974560369</c:v>
                </c:pt>
                <c:pt idx="1465">
                  <c:v>18.1231617154775</c:v>
                </c:pt>
                <c:pt idx="1466">
                  <c:v>18.2738843045404</c:v>
                </c:pt>
                <c:pt idx="1467">
                  <c:v>18.4167830148495</c:v>
                </c:pt>
                <c:pt idx="1468">
                  <c:v>18.5484743323596</c:v>
                </c:pt>
                <c:pt idx="1469">
                  <c:v>18.6739343659949</c:v>
                </c:pt>
                <c:pt idx="1470">
                  <c:v>18.7869111670121</c:v>
                </c:pt>
                <c:pt idx="1471">
                  <c:v>18.8865367949457</c:v>
                </c:pt>
                <c:pt idx="1472">
                  <c:v>18.9741001260412</c:v>
                </c:pt>
                <c:pt idx="1473">
                  <c:v>19.0424924636681</c:v>
                </c:pt>
                <c:pt idx="1474">
                  <c:v>19.0936686762731</c:v>
                </c:pt>
                <c:pt idx="1475">
                  <c:v>19.123640508483</c:v>
                </c:pt>
                <c:pt idx="1476">
                  <c:v>19.1311677976984</c:v>
                </c:pt>
                <c:pt idx="1477">
                  <c:v>19.1078889841863</c:v>
                </c:pt>
                <c:pt idx="1478">
                  <c:v>19.0546344107771</c:v>
                </c:pt>
                <c:pt idx="1479">
                  <c:v>18.9707070595133</c:v>
                </c:pt>
                <c:pt idx="1480">
                  <c:v>18.8514786956931</c:v>
                </c:pt>
                <c:pt idx="1481">
                  <c:v>18.6977427335402</c:v>
                </c:pt>
                <c:pt idx="1482">
                  <c:v>18.5069244490315</c:v>
                </c:pt>
                <c:pt idx="1483">
                  <c:v>18.2845414838536</c:v>
                </c:pt>
                <c:pt idx="1484">
                  <c:v>18.0351532523563</c:v>
                </c:pt>
                <c:pt idx="1485">
                  <c:v>17.7507181358505</c:v>
                </c:pt>
                <c:pt idx="1486">
                  <c:v>17.4466095291416</c:v>
                </c:pt>
                <c:pt idx="1487">
                  <c:v>17.1216545549093</c:v>
                </c:pt>
                <c:pt idx="1488">
                  <c:v>16.7769991009308</c:v>
                </c:pt>
                <c:pt idx="1489">
                  <c:v>16.4264869577748</c:v>
                </c:pt>
                <c:pt idx="1490">
                  <c:v>16.0637546608298</c:v>
                </c:pt>
                <c:pt idx="1491">
                  <c:v>15.7030846727118</c:v>
                </c:pt>
                <c:pt idx="1492">
                  <c:v>15.3483463621178</c:v>
                </c:pt>
                <c:pt idx="1493">
                  <c:v>14.9986420506288</c:v>
                </c:pt>
                <c:pt idx="1494">
                  <c:v>14.6631350405091</c:v>
                </c:pt>
                <c:pt idx="1495">
                  <c:v>14.338547966433</c:v>
                </c:pt>
                <c:pt idx="1496">
                  <c:v>14.0276389606837</c:v>
                </c:pt>
                <c:pt idx="1497">
                  <c:v>13.7318964360035</c:v>
                </c:pt>
                <c:pt idx="1498">
                  <c:v>13.4573355761415</c:v>
                </c:pt>
                <c:pt idx="1499">
                  <c:v>13.1917173723337</c:v>
                </c:pt>
                <c:pt idx="1500">
                  <c:v>12.9475370611488</c:v>
                </c:pt>
                <c:pt idx="1501">
                  <c:v>12.7235406539942</c:v>
                </c:pt>
                <c:pt idx="1502">
                  <c:v>12.5123513028053</c:v>
                </c:pt>
                <c:pt idx="1503">
                  <c:v>12.3249326272509</c:v>
                </c:pt>
                <c:pt idx="1504">
                  <c:v>12.153836886423</c:v>
                </c:pt>
                <c:pt idx="1505">
                  <c:v>11.9943793147519</c:v>
                </c:pt>
                <c:pt idx="1506">
                  <c:v>11.8514389766577</c:v>
                </c:pt>
                <c:pt idx="1507">
                  <c:v>11.7246094976363</c:v>
                </c:pt>
                <c:pt idx="1508">
                  <c:v>11.6037747866652</c:v>
                </c:pt>
                <c:pt idx="1509">
                  <c:v>11.494360500337</c:v>
                </c:pt>
                <c:pt idx="1510">
                  <c:v>11.3979387352026</c:v>
                </c:pt>
                <c:pt idx="1511">
                  <c:v>11.3055744732679</c:v>
                </c:pt>
                <c:pt idx="1512">
                  <c:v>11.2249700907553</c:v>
                </c:pt>
                <c:pt idx="1513">
                  <c:v>11.1536131896006</c:v>
                </c:pt>
                <c:pt idx="1514">
                  <c:v>11.0855278765009</c:v>
                </c:pt>
                <c:pt idx="1515">
                  <c:v>11.0234313929316</c:v>
                </c:pt>
                <c:pt idx="1516">
                  <c:v>10.9660217440238</c:v>
                </c:pt>
                <c:pt idx="1517">
                  <c:v>10.9128306386454</c:v>
                </c:pt>
                <c:pt idx="1518">
                  <c:v>10.8639087000601</c:v>
                </c:pt>
                <c:pt idx="1519">
                  <c:v>10.8238425094229</c:v>
                </c:pt>
                <c:pt idx="1520">
                  <c:v>10.7887163877498</c:v>
                </c:pt>
                <c:pt idx="1521">
                  <c:v>10.7582079318127</c:v>
                </c:pt>
                <c:pt idx="1522">
                  <c:v>10.7338993649954</c:v>
                </c:pt>
                <c:pt idx="1523">
                  <c:v>10.7125862577385</c:v>
                </c:pt>
                <c:pt idx="1524">
                  <c:v>10.6962169300261</c:v>
                </c:pt>
                <c:pt idx="1525">
                  <c:v>10.6844276506432</c:v>
                </c:pt>
                <c:pt idx="1526">
                  <c:v>10.6750057948348</c:v>
                </c:pt>
                <c:pt idx="1527">
                  <c:v>10.6695819490039</c:v>
                </c:pt>
                <c:pt idx="1528">
                  <c:v>10.6679349090541</c:v>
                </c:pt>
                <c:pt idx="1529">
                  <c:v>10.6697094479483</c:v>
                </c:pt>
                <c:pt idx="1530">
                  <c:v>10.6751026236487</c:v>
                </c:pt>
                <c:pt idx="1531">
                  <c:v>10.6829486747172</c:v>
                </c:pt>
                <c:pt idx="1532">
                  <c:v>10.6928292852835</c:v>
                </c:pt>
                <c:pt idx="1533">
                  <c:v>10.7072154856894</c:v>
                </c:pt>
                <c:pt idx="1534">
                  <c:v>10.7247304758345</c:v>
                </c:pt>
                <c:pt idx="1535">
                  <c:v>10.7437485291163</c:v>
                </c:pt>
                <c:pt idx="1536">
                  <c:v>10.7672765084095</c:v>
                </c:pt>
                <c:pt idx="1537">
                  <c:v>10.792970273844</c:v>
                </c:pt>
                <c:pt idx="1538">
                  <c:v>10.8211704029982</c:v>
                </c:pt>
                <c:pt idx="1539">
                  <c:v>10.8520521436864</c:v>
                </c:pt>
                <c:pt idx="1540">
                  <c:v>10.8866763825394</c:v>
                </c:pt>
                <c:pt idx="1541">
                  <c:v>10.9246598336512</c:v>
                </c:pt>
                <c:pt idx="1542">
                  <c:v>10.9636367531492</c:v>
                </c:pt>
                <c:pt idx="1543">
                  <c:v>11.0073020806367</c:v>
                </c:pt>
                <c:pt idx="1544">
                  <c:v>11.0509018007254</c:v>
                </c:pt>
                <c:pt idx="1545">
                  <c:v>11.0950119372379</c:v>
                </c:pt>
                <c:pt idx="1546">
                  <c:v>11.14276867876</c:v>
                </c:pt>
                <c:pt idx="1547">
                  <c:v>11.1879788611821</c:v>
                </c:pt>
                <c:pt idx="1548">
                  <c:v>11.2329471975082</c:v>
                </c:pt>
                <c:pt idx="1549">
                  <c:v>11.2826063180043</c:v>
                </c:pt>
                <c:pt idx="1550">
                  <c:v>11.3346005975653</c:v>
                </c:pt>
                <c:pt idx="1551">
                  <c:v>11.3873074005153</c:v>
                </c:pt>
                <c:pt idx="1552">
                  <c:v>11.4426596710006</c:v>
                </c:pt>
                <c:pt idx="1553">
                  <c:v>11.501841034214</c:v>
                </c:pt>
                <c:pt idx="1554">
                  <c:v>11.5578172878194</c:v>
                </c:pt>
                <c:pt idx="1555">
                  <c:v>11.6136275464589</c:v>
                </c:pt>
                <c:pt idx="1556">
                  <c:v>11.6718852739088</c:v>
                </c:pt>
                <c:pt idx="1557">
                  <c:v>11.7296457975589</c:v>
                </c:pt>
                <c:pt idx="1558">
                  <c:v>11.788231299666</c:v>
                </c:pt>
                <c:pt idx="1559">
                  <c:v>11.8469859839343</c:v>
                </c:pt>
                <c:pt idx="1560">
                  <c:v>11.9057728662854</c:v>
                </c:pt>
                <c:pt idx="1561">
                  <c:v>11.9657507872093</c:v>
                </c:pt>
                <c:pt idx="1562">
                  <c:v>12.0283965583275</c:v>
                </c:pt>
                <c:pt idx="1563">
                  <c:v>12.0940232516096</c:v>
                </c:pt>
                <c:pt idx="1564">
                  <c:v>12.1599007392169</c:v>
                </c:pt>
                <c:pt idx="1565">
                  <c:v>12.2276649002662</c:v>
                </c:pt>
                <c:pt idx="1566">
                  <c:v>12.2958416944555</c:v>
                </c:pt>
                <c:pt idx="1567">
                  <c:v>12.3649449820316</c:v>
                </c:pt>
                <c:pt idx="1568">
                  <c:v>12.4349260268407</c:v>
                </c:pt>
                <c:pt idx="1569">
                  <c:v>12.5079703370872</c:v>
                </c:pt>
                <c:pt idx="1570">
                  <c:v>12.5837666137349</c:v>
                </c:pt>
                <c:pt idx="1571">
                  <c:v>12.6594371291663</c:v>
                </c:pt>
                <c:pt idx="1572">
                  <c:v>12.7362420318214</c:v>
                </c:pt>
                <c:pt idx="1573">
                  <c:v>12.8122281548757</c:v>
                </c:pt>
                <c:pt idx="1574">
                  <c:v>12.8867615233567</c:v>
                </c:pt>
                <c:pt idx="1575">
                  <c:v>12.9635051506627</c:v>
                </c:pt>
                <c:pt idx="1576">
                  <c:v>13.0414752147858</c:v>
                </c:pt>
                <c:pt idx="1577">
                  <c:v>13.1189180864837</c:v>
                </c:pt>
                <c:pt idx="1578">
                  <c:v>13.1978198967247</c:v>
                </c:pt>
                <c:pt idx="1579">
                  <c:v>13.2771198922673</c:v>
                </c:pt>
                <c:pt idx="1580">
                  <c:v>13.3535572721768</c:v>
                </c:pt>
                <c:pt idx="1581">
                  <c:v>13.4304943277793</c:v>
                </c:pt>
                <c:pt idx="1582">
                  <c:v>13.506289869472</c:v>
                </c:pt>
                <c:pt idx="1583">
                  <c:v>13.5825484822639</c:v>
                </c:pt>
                <c:pt idx="1584">
                  <c:v>13.6598104669991</c:v>
                </c:pt>
                <c:pt idx="1585">
                  <c:v>13.7373374231659</c:v>
                </c:pt>
                <c:pt idx="1586">
                  <c:v>13.8150688598312</c:v>
                </c:pt>
                <c:pt idx="1587">
                  <c:v>13.8947524883634</c:v>
                </c:pt>
                <c:pt idx="1588">
                  <c:v>13.9725597235224</c:v>
                </c:pt>
                <c:pt idx="1589">
                  <c:v>14.0495055614339</c:v>
                </c:pt>
                <c:pt idx="1590">
                  <c:v>14.1271192124411</c:v>
                </c:pt>
                <c:pt idx="1591">
                  <c:v>14.2036953461885</c:v>
                </c:pt>
                <c:pt idx="1592">
                  <c:v>14.2791773487887</c:v>
                </c:pt>
                <c:pt idx="1593">
                  <c:v>14.3550163211323</c:v>
                </c:pt>
                <c:pt idx="1594">
                  <c:v>14.4305426099165</c:v>
                </c:pt>
                <c:pt idx="1595">
                  <c:v>14.5067031791652</c:v>
                </c:pt>
                <c:pt idx="1596">
                  <c:v>14.5836017218123</c:v>
                </c:pt>
                <c:pt idx="1597">
                  <c:v>14.6590561145061</c:v>
                </c:pt>
                <c:pt idx="1598">
                  <c:v>14.7352295081613</c:v>
                </c:pt>
                <c:pt idx="1599">
                  <c:v>14.808984876746</c:v>
                </c:pt>
                <c:pt idx="1600">
                  <c:v>14.8802873279301</c:v>
                </c:pt>
                <c:pt idx="1601">
                  <c:v>14.9522581916637</c:v>
                </c:pt>
                <c:pt idx="1602">
                  <c:v>15.023261121096</c:v>
                </c:pt>
                <c:pt idx="1603">
                  <c:v>15.0934557556661</c:v>
                </c:pt>
                <c:pt idx="1604">
                  <c:v>15.1670785044588</c:v>
                </c:pt>
                <c:pt idx="1605">
                  <c:v>15.2379440807345</c:v>
                </c:pt>
                <c:pt idx="1606">
                  <c:v>15.3076605914253</c:v>
                </c:pt>
                <c:pt idx="1607">
                  <c:v>15.3795415965638</c:v>
                </c:pt>
                <c:pt idx="1608">
                  <c:v>15.4479077920531</c:v>
                </c:pt>
                <c:pt idx="1609">
                  <c:v>15.5164071835917</c:v>
                </c:pt>
                <c:pt idx="1610">
                  <c:v>15.5835321075959</c:v>
                </c:pt>
                <c:pt idx="1611">
                  <c:v>15.6491716064016</c:v>
                </c:pt>
                <c:pt idx="1612">
                  <c:v>15.7141119272353</c:v>
                </c:pt>
                <c:pt idx="1613">
                  <c:v>15.7787939999966</c:v>
                </c:pt>
                <c:pt idx="1614">
                  <c:v>15.8414438950552</c:v>
                </c:pt>
                <c:pt idx="1615">
                  <c:v>15.9021663738031</c:v>
                </c:pt>
                <c:pt idx="1616">
                  <c:v>15.9643208551595</c:v>
                </c:pt>
                <c:pt idx="1617">
                  <c:v>16.0223730774962</c:v>
                </c:pt>
                <c:pt idx="1618">
                  <c:v>16.0795199922659</c:v>
                </c:pt>
                <c:pt idx="1619">
                  <c:v>16.1390415414249</c:v>
                </c:pt>
                <c:pt idx="1620">
                  <c:v>16.1943516771848</c:v>
                </c:pt>
                <c:pt idx="1621">
                  <c:v>16.2481063885744</c:v>
                </c:pt>
                <c:pt idx="1622">
                  <c:v>16.3011202822908</c:v>
                </c:pt>
                <c:pt idx="1623">
                  <c:v>16.350773925652</c:v>
                </c:pt>
                <c:pt idx="1624">
                  <c:v>16.3949410062877</c:v>
                </c:pt>
                <c:pt idx="1625">
                  <c:v>16.4416695243342</c:v>
                </c:pt>
                <c:pt idx="1626">
                  <c:v>16.4881998752067</c:v>
                </c:pt>
                <c:pt idx="1627">
                  <c:v>16.533591730374</c:v>
                </c:pt>
                <c:pt idx="1628">
                  <c:v>16.5791158608797</c:v>
                </c:pt>
                <c:pt idx="1629">
                  <c:v>16.6226439617074</c:v>
                </c:pt>
                <c:pt idx="1630">
                  <c:v>16.6656033067555</c:v>
                </c:pt>
                <c:pt idx="1631">
                  <c:v>16.7068952580747</c:v>
                </c:pt>
                <c:pt idx="1632">
                  <c:v>16.7465773167786</c:v>
                </c:pt>
                <c:pt idx="1633">
                  <c:v>16.7868822399789</c:v>
                </c:pt>
                <c:pt idx="1634">
                  <c:v>16.8244437595781</c:v>
                </c:pt>
                <c:pt idx="1635">
                  <c:v>16.8594532185568</c:v>
                </c:pt>
                <c:pt idx="1636">
                  <c:v>16.8941093492705</c:v>
                </c:pt>
                <c:pt idx="1637">
                  <c:v>16.9269902062075</c:v>
                </c:pt>
                <c:pt idx="1638">
                  <c:v>16.9594377336097</c:v>
                </c:pt>
                <c:pt idx="1639">
                  <c:v>16.9921493197799</c:v>
                </c:pt>
                <c:pt idx="1640">
                  <c:v>17.0220477220711</c:v>
                </c:pt>
                <c:pt idx="1641">
                  <c:v>17.0496677594443</c:v>
                </c:pt>
                <c:pt idx="1642">
                  <c:v>17.0768717856814</c:v>
                </c:pt>
                <c:pt idx="1643">
                  <c:v>17.1026595519129</c:v>
                </c:pt>
                <c:pt idx="1644">
                  <c:v>17.1269400500076</c:v>
                </c:pt>
                <c:pt idx="1645">
                  <c:v>17.1506365986112</c:v>
                </c:pt>
                <c:pt idx="1646">
                  <c:v>17.1738369261134</c:v>
                </c:pt>
                <c:pt idx="1647">
                  <c:v>17.1947764228736</c:v>
                </c:pt>
                <c:pt idx="1648">
                  <c:v>17.2143843239195</c:v>
                </c:pt>
                <c:pt idx="1649">
                  <c:v>17.2340110348594</c:v>
                </c:pt>
                <c:pt idx="1650">
                  <c:v>17.2521723227759</c:v>
                </c:pt>
                <c:pt idx="1651">
                  <c:v>17.27137964323</c:v>
                </c:pt>
                <c:pt idx="1652">
                  <c:v>17.2924079398349</c:v>
                </c:pt>
                <c:pt idx="1653">
                  <c:v>17.3100123340135</c:v>
                </c:pt>
                <c:pt idx="1654">
                  <c:v>17.3252664748558</c:v>
                </c:pt>
                <c:pt idx="1655">
                  <c:v>17.3422863292475</c:v>
                </c:pt>
                <c:pt idx="1656">
                  <c:v>17.3586574967134</c:v>
                </c:pt>
                <c:pt idx="1657">
                  <c:v>17.3735455288852</c:v>
                </c:pt>
                <c:pt idx="1658">
                  <c:v>17.3908346965284</c:v>
                </c:pt>
                <c:pt idx="1659">
                  <c:v>17.407583412636</c:v>
                </c:pt>
                <c:pt idx="1660">
                  <c:v>17.4198579476833</c:v>
                </c:pt>
                <c:pt idx="1661">
                  <c:v>17.4334305033238</c:v>
                </c:pt>
                <c:pt idx="1662">
                  <c:v>17.446747869504</c:v>
                </c:pt>
                <c:pt idx="1663">
                  <c:v>17.4594706051301</c:v>
                </c:pt>
                <c:pt idx="1664">
                  <c:v>17.4718988252898</c:v>
                </c:pt>
                <c:pt idx="1665">
                  <c:v>17.4855282980418</c:v>
                </c:pt>
                <c:pt idx="1666">
                  <c:v>17.4960636107331</c:v>
                </c:pt>
                <c:pt idx="1667">
                  <c:v>17.5052520580152</c:v>
                </c:pt>
                <c:pt idx="1668">
                  <c:v>17.5135506852655</c:v>
                </c:pt>
                <c:pt idx="1669">
                  <c:v>17.5200727281095</c:v>
                </c:pt>
                <c:pt idx="1670">
                  <c:v>17.5259160023057</c:v>
                </c:pt>
                <c:pt idx="1671">
                  <c:v>17.5304310455266</c:v>
                </c:pt>
                <c:pt idx="1672">
                  <c:v>17.5350160814896</c:v>
                </c:pt>
                <c:pt idx="1673">
                  <c:v>17.5389429927525</c:v>
                </c:pt>
                <c:pt idx="1674">
                  <c:v>17.5402549323778</c:v>
                </c:pt>
                <c:pt idx="1675">
                  <c:v>17.5418052396249</c:v>
                </c:pt>
                <c:pt idx="1676">
                  <c:v>17.542314349943</c:v>
                </c:pt>
                <c:pt idx="1677">
                  <c:v>17.5406585493816</c:v>
                </c:pt>
                <c:pt idx="1678">
                  <c:v>17.5370693596043</c:v>
                </c:pt>
                <c:pt idx="1679">
                  <c:v>17.532887687821</c:v>
                </c:pt>
                <c:pt idx="1680">
                  <c:v>17.5270730074106</c:v>
                </c:pt>
                <c:pt idx="1681">
                  <c:v>17.5205254808809</c:v>
                </c:pt>
                <c:pt idx="1682">
                  <c:v>17.5138343505846</c:v>
                </c:pt>
                <c:pt idx="1683">
                  <c:v>17.5049858743559</c:v>
                </c:pt>
                <c:pt idx="1684">
                  <c:v>17.4931167262903</c:v>
                </c:pt>
                <c:pt idx="1685">
                  <c:v>17.4824001988357</c:v>
                </c:pt>
                <c:pt idx="1686">
                  <c:v>17.4715416694929</c:v>
                </c:pt>
                <c:pt idx="1687">
                  <c:v>17.4593761843219</c:v>
                </c:pt>
                <c:pt idx="1688">
                  <c:v>17.4464516570619</c:v>
                </c:pt>
                <c:pt idx="1689">
                  <c:v>17.4342540564399</c:v>
                </c:pt>
                <c:pt idx="1690">
                  <c:v>17.4199706473639</c:v>
                </c:pt>
                <c:pt idx="1691">
                  <c:v>17.4055400994601</c:v>
                </c:pt>
                <c:pt idx="1692">
                  <c:v>17.3922909056751</c:v>
                </c:pt>
                <c:pt idx="1693">
                  <c:v>17.3799604261618</c:v>
                </c:pt>
                <c:pt idx="1694">
                  <c:v>17.3674995580877</c:v>
                </c:pt>
                <c:pt idx="1695">
                  <c:v>17.3570172571296</c:v>
                </c:pt>
                <c:pt idx="1696">
                  <c:v>17.343173592046</c:v>
                </c:pt>
                <c:pt idx="1697">
                  <c:v>17.3282391665681</c:v>
                </c:pt>
                <c:pt idx="1698">
                  <c:v>17.3126041742222</c:v>
                </c:pt>
                <c:pt idx="1699">
                  <c:v>17.2927310404065</c:v>
                </c:pt>
                <c:pt idx="1700">
                  <c:v>17.276425648542</c:v>
                </c:pt>
                <c:pt idx="1701">
                  <c:v>17.2628046390837</c:v>
                </c:pt>
                <c:pt idx="1702">
                  <c:v>17.2471330872442</c:v>
                </c:pt>
                <c:pt idx="1703">
                  <c:v>17.2314270513224</c:v>
                </c:pt>
                <c:pt idx="1704">
                  <c:v>17.2165503283609</c:v>
                </c:pt>
                <c:pt idx="1705">
                  <c:v>17.1985955945089</c:v>
                </c:pt>
                <c:pt idx="1706">
                  <c:v>17.1821948145421</c:v>
                </c:pt>
                <c:pt idx="1707">
                  <c:v>17.1660392420375</c:v>
                </c:pt>
                <c:pt idx="1708">
                  <c:v>17.1513316511579</c:v>
                </c:pt>
                <c:pt idx="1709">
                  <c:v>17.134042715816</c:v>
                </c:pt>
                <c:pt idx="1710">
                  <c:v>17.1159394642756</c:v>
                </c:pt>
                <c:pt idx="1711">
                  <c:v>17.0979784321718</c:v>
                </c:pt>
                <c:pt idx="1712">
                  <c:v>17.0785344639214</c:v>
                </c:pt>
                <c:pt idx="1713">
                  <c:v>17.0595161140988</c:v>
                </c:pt>
                <c:pt idx="1714">
                  <c:v>17.0420002904438</c:v>
                </c:pt>
                <c:pt idx="1715">
                  <c:v>17.0221921441203</c:v>
                </c:pt>
                <c:pt idx="1716">
                  <c:v>17.0005388898795</c:v>
                </c:pt>
                <c:pt idx="1717">
                  <c:v>16.9798507602304</c:v>
                </c:pt>
                <c:pt idx="1718">
                  <c:v>16.95891829107</c:v>
                </c:pt>
                <c:pt idx="1719">
                  <c:v>16.9363717919256</c:v>
                </c:pt>
                <c:pt idx="1720">
                  <c:v>16.9163067238877</c:v>
                </c:pt>
                <c:pt idx="1721">
                  <c:v>16.8969325471376</c:v>
                </c:pt>
                <c:pt idx="1722">
                  <c:v>16.8763774717105</c:v>
                </c:pt>
                <c:pt idx="1723">
                  <c:v>16.8573576365647</c:v>
                </c:pt>
                <c:pt idx="1724">
                  <c:v>16.8375227452267</c:v>
                </c:pt>
                <c:pt idx="1725">
                  <c:v>16.8166845063567</c:v>
                </c:pt>
                <c:pt idx="1726">
                  <c:v>16.7967984801417</c:v>
                </c:pt>
                <c:pt idx="1727">
                  <c:v>16.7777629021011</c:v>
                </c:pt>
                <c:pt idx="1728">
                  <c:v>16.7579705799921</c:v>
                </c:pt>
                <c:pt idx="1729">
                  <c:v>16.7390980550171</c:v>
                </c:pt>
                <c:pt idx="1730">
                  <c:v>16.7185916696822</c:v>
                </c:pt>
                <c:pt idx="1731">
                  <c:v>16.6963715959007</c:v>
                </c:pt>
                <c:pt idx="1732">
                  <c:v>16.6747013902561</c:v>
                </c:pt>
                <c:pt idx="1733">
                  <c:v>16.6516724397888</c:v>
                </c:pt>
                <c:pt idx="1734">
                  <c:v>16.6301757014694</c:v>
                </c:pt>
                <c:pt idx="1735">
                  <c:v>16.6091634588879</c:v>
                </c:pt>
                <c:pt idx="1736">
                  <c:v>16.5902888609219</c:v>
                </c:pt>
                <c:pt idx="1737">
                  <c:v>16.5693279527032</c:v>
                </c:pt>
                <c:pt idx="1738">
                  <c:v>16.547321843801</c:v>
                </c:pt>
                <c:pt idx="1739">
                  <c:v>16.5273416008674</c:v>
                </c:pt>
                <c:pt idx="1740">
                  <c:v>16.5076173503966</c:v>
                </c:pt>
                <c:pt idx="1741">
                  <c:v>16.4896972252771</c:v>
                </c:pt>
                <c:pt idx="1742">
                  <c:v>16.473887398144</c:v>
                </c:pt>
                <c:pt idx="1743">
                  <c:v>16.4594209424015</c:v>
                </c:pt>
                <c:pt idx="1744">
                  <c:v>16.4459692674298</c:v>
                </c:pt>
                <c:pt idx="1745">
                  <c:v>16.4337212317662</c:v>
                </c:pt>
                <c:pt idx="1746">
                  <c:v>16.4241047877114</c:v>
                </c:pt>
                <c:pt idx="1747">
                  <c:v>16.4148916760563</c:v>
                </c:pt>
                <c:pt idx="1748">
                  <c:v>16.4065755596773</c:v>
                </c:pt>
                <c:pt idx="1749">
                  <c:v>16.3982573058638</c:v>
                </c:pt>
                <c:pt idx="1750">
                  <c:v>16.3909530282134</c:v>
                </c:pt>
                <c:pt idx="1751">
                  <c:v>16.3842801189182</c:v>
                </c:pt>
                <c:pt idx="1752">
                  <c:v>16.379286938099</c:v>
                </c:pt>
                <c:pt idx="1753">
                  <c:v>16.3725499514706</c:v>
                </c:pt>
                <c:pt idx="1754">
                  <c:v>16.364586480979</c:v>
                </c:pt>
                <c:pt idx="1755">
                  <c:v>16.3537135695416</c:v>
                </c:pt>
                <c:pt idx="1756">
                  <c:v>16.3385133641115</c:v>
                </c:pt>
                <c:pt idx="1757">
                  <c:v>16.3216256488539</c:v>
                </c:pt>
                <c:pt idx="1758">
                  <c:v>16.304572550851</c:v>
                </c:pt>
                <c:pt idx="1759">
                  <c:v>16.287075240022</c:v>
                </c:pt>
                <c:pt idx="1760">
                  <c:v>16.2669960730333</c:v>
                </c:pt>
                <c:pt idx="1761">
                  <c:v>16.2441886044085</c:v>
                </c:pt>
                <c:pt idx="1762">
                  <c:v>16.2227795843426</c:v>
                </c:pt>
                <c:pt idx="1763">
                  <c:v>16.1998228501274</c:v>
                </c:pt>
                <c:pt idx="1764">
                  <c:v>16.17743786959</c:v>
                </c:pt>
                <c:pt idx="1765">
                  <c:v>16.155487239158</c:v>
                </c:pt>
                <c:pt idx="1766">
                  <c:v>16.1341760092594</c:v>
                </c:pt>
                <c:pt idx="1767">
                  <c:v>16.1125386430859</c:v>
                </c:pt>
                <c:pt idx="1768">
                  <c:v>16.0918358982022</c:v>
                </c:pt>
                <c:pt idx="1769">
                  <c:v>16.0709988442173</c:v>
                </c:pt>
                <c:pt idx="1770">
                  <c:v>16.0523402963829</c:v>
                </c:pt>
                <c:pt idx="1771">
                  <c:v>16.0356084455093</c:v>
                </c:pt>
                <c:pt idx="1772">
                  <c:v>16.0178483679151</c:v>
                </c:pt>
                <c:pt idx="1773">
                  <c:v>16.0019263736101</c:v>
                </c:pt>
                <c:pt idx="1774">
                  <c:v>15.9908508664456</c:v>
                </c:pt>
                <c:pt idx="1775">
                  <c:v>15.97699970943</c:v>
                </c:pt>
                <c:pt idx="1776">
                  <c:v>15.9628006134998</c:v>
                </c:pt>
                <c:pt idx="1777">
                  <c:v>15.9505568269723</c:v>
                </c:pt>
                <c:pt idx="1778">
                  <c:v>15.9397884189396</c:v>
                </c:pt>
                <c:pt idx="1779">
                  <c:v>15.9271528876928</c:v>
                </c:pt>
                <c:pt idx="1780">
                  <c:v>15.9153947657605</c:v>
                </c:pt>
                <c:pt idx="1781">
                  <c:v>15.9034095518081</c:v>
                </c:pt>
                <c:pt idx="1782">
                  <c:v>15.8899272135993</c:v>
                </c:pt>
                <c:pt idx="1783">
                  <c:v>15.8771281248735</c:v>
                </c:pt>
                <c:pt idx="1784">
                  <c:v>15.8651413728664</c:v>
                </c:pt>
                <c:pt idx="1785">
                  <c:v>15.8520119490595</c:v>
                </c:pt>
                <c:pt idx="1786">
                  <c:v>15.8372954211744</c:v>
                </c:pt>
                <c:pt idx="1787">
                  <c:v>15.8245186591729</c:v>
                </c:pt>
                <c:pt idx="1788">
                  <c:v>15.8119805284226</c:v>
                </c:pt>
                <c:pt idx="1789">
                  <c:v>15.8008588268516</c:v>
                </c:pt>
                <c:pt idx="1790">
                  <c:v>15.7923782751746</c:v>
                </c:pt>
                <c:pt idx="1791">
                  <c:v>15.7821037733448</c:v>
                </c:pt>
                <c:pt idx="1792">
                  <c:v>15.7703347575387</c:v>
                </c:pt>
                <c:pt idx="1793">
                  <c:v>15.761310922763</c:v>
                </c:pt>
                <c:pt idx="1794">
                  <c:v>15.7550026223519</c:v>
                </c:pt>
                <c:pt idx="1795">
                  <c:v>15.748593970964</c:v>
                </c:pt>
                <c:pt idx="1796">
                  <c:v>15.7445102575754</c:v>
                </c:pt>
                <c:pt idx="1797">
                  <c:v>15.7428781964733</c:v>
                </c:pt>
                <c:pt idx="1798">
                  <c:v>15.7398651941172</c:v>
                </c:pt>
                <c:pt idx="1799">
                  <c:v>15.7360191470973</c:v>
                </c:pt>
                <c:pt idx="1800">
                  <c:v>15.7331857003441</c:v>
                </c:pt>
                <c:pt idx="1801">
                  <c:v>15.7304562537943</c:v>
                </c:pt>
                <c:pt idx="1802">
                  <c:v>15.7287394563042</c:v>
                </c:pt>
                <c:pt idx="1803">
                  <c:v>15.7271475642413</c:v>
                </c:pt>
                <c:pt idx="1804">
                  <c:v>15.7267192030575</c:v>
                </c:pt>
                <c:pt idx="1805">
                  <c:v>15.7280242869588</c:v>
                </c:pt>
                <c:pt idx="1806">
                  <c:v>15.7298593476051</c:v>
                </c:pt>
                <c:pt idx="1807">
                  <c:v>15.7324341795488</c:v>
                </c:pt>
                <c:pt idx="1808">
                  <c:v>15.7353821985682</c:v>
                </c:pt>
                <c:pt idx="1809">
                  <c:v>15.7421162680633</c:v>
                </c:pt>
                <c:pt idx="1810">
                  <c:v>15.7440129957345</c:v>
                </c:pt>
                <c:pt idx="1811">
                  <c:v>15.7438531527599</c:v>
                </c:pt>
                <c:pt idx="1812">
                  <c:v>15.742372633178</c:v>
                </c:pt>
                <c:pt idx="1813">
                  <c:v>15.73947489671</c:v>
                </c:pt>
                <c:pt idx="1814">
                  <c:v>15.7352994524311</c:v>
                </c:pt>
                <c:pt idx="1815">
                  <c:v>15.7326084912241</c:v>
                </c:pt>
                <c:pt idx="1816">
                  <c:v>15.7319790850065</c:v>
                </c:pt>
                <c:pt idx="1817">
                  <c:v>15.7305331040864</c:v>
                </c:pt>
                <c:pt idx="1818">
                  <c:v>15.7256532584979</c:v>
                </c:pt>
                <c:pt idx="1819">
                  <c:v>15.7204983784742</c:v>
                </c:pt>
                <c:pt idx="1820">
                  <c:v>15.7137181495221</c:v>
                </c:pt>
                <c:pt idx="1821">
                  <c:v>15.7078759695407</c:v>
                </c:pt>
                <c:pt idx="1822">
                  <c:v>15.7025383602544</c:v>
                </c:pt>
                <c:pt idx="1823">
                  <c:v>15.69423334404</c:v>
                </c:pt>
                <c:pt idx="1824">
                  <c:v>15.68613571111</c:v>
                </c:pt>
                <c:pt idx="1825">
                  <c:v>15.6750951898413</c:v>
                </c:pt>
                <c:pt idx="1826">
                  <c:v>15.6608377359846</c:v>
                </c:pt>
                <c:pt idx="1827">
                  <c:v>15.6450816429409</c:v>
                </c:pt>
                <c:pt idx="1828">
                  <c:v>15.62844066048</c:v>
                </c:pt>
                <c:pt idx="1829">
                  <c:v>15.6083833157376</c:v>
                </c:pt>
                <c:pt idx="1830">
                  <c:v>15.5869623121041</c:v>
                </c:pt>
                <c:pt idx="1831">
                  <c:v>15.5601888122195</c:v>
                </c:pt>
                <c:pt idx="1832">
                  <c:v>15.5284379171746</c:v>
                </c:pt>
                <c:pt idx="1833">
                  <c:v>15.4954280499117</c:v>
                </c:pt>
                <c:pt idx="1834">
                  <c:v>15.4576148887892</c:v>
                </c:pt>
                <c:pt idx="1835">
                  <c:v>15.4196484181612</c:v>
                </c:pt>
                <c:pt idx="1836">
                  <c:v>15.3800277958002</c:v>
                </c:pt>
                <c:pt idx="1837">
                  <c:v>15.3347088672849</c:v>
                </c:pt>
                <c:pt idx="1838">
                  <c:v>15.286486842276</c:v>
                </c:pt>
                <c:pt idx="1839">
                  <c:v>15.2307561527047</c:v>
                </c:pt>
                <c:pt idx="1840">
                  <c:v>15.1676589681629</c:v>
                </c:pt>
                <c:pt idx="1841">
                  <c:v>15.1041596398064</c:v>
                </c:pt>
                <c:pt idx="1842">
                  <c:v>15.0375782001405</c:v>
                </c:pt>
                <c:pt idx="1843">
                  <c:v>14.9630571325033</c:v>
                </c:pt>
                <c:pt idx="1844">
                  <c:v>14.8813819029979</c:v>
                </c:pt>
                <c:pt idx="1845">
                  <c:v>14.7930313727647</c:v>
                </c:pt>
                <c:pt idx="1846">
                  <c:v>14.7017883473901</c:v>
                </c:pt>
                <c:pt idx="1847">
                  <c:v>14.6025052761551</c:v>
                </c:pt>
                <c:pt idx="1848">
                  <c:v>14.5004038150185</c:v>
                </c:pt>
                <c:pt idx="1849">
                  <c:v>14.3966152567268</c:v>
                </c:pt>
                <c:pt idx="1850">
                  <c:v>14.2872621086179</c:v>
                </c:pt>
                <c:pt idx="1851">
                  <c:v>14.1693329658622</c:v>
                </c:pt>
                <c:pt idx="1852">
                  <c:v>14.0521420663926</c:v>
                </c:pt>
                <c:pt idx="1853">
                  <c:v>13.9337484941809</c:v>
                </c:pt>
                <c:pt idx="1854">
                  <c:v>13.8095896689828</c:v>
                </c:pt>
                <c:pt idx="1855">
                  <c:v>13.681194333626</c:v>
                </c:pt>
                <c:pt idx="1856">
                  <c:v>13.5496711984624</c:v>
                </c:pt>
                <c:pt idx="1857">
                  <c:v>13.4132242670669</c:v>
                </c:pt>
                <c:pt idx="1858">
                  <c:v>13.2758521432612</c:v>
                </c:pt>
                <c:pt idx="1859">
                  <c:v>13.1357085730943</c:v>
                </c:pt>
                <c:pt idx="1860">
                  <c:v>12.9944724331021</c:v>
                </c:pt>
                <c:pt idx="1861">
                  <c:v>12.849588322712</c:v>
                </c:pt>
                <c:pt idx="1862">
                  <c:v>12.7005470135614</c:v>
                </c:pt>
                <c:pt idx="1863">
                  <c:v>12.5538873618081</c:v>
                </c:pt>
                <c:pt idx="1864">
                  <c:v>12.4078412674942</c:v>
                </c:pt>
                <c:pt idx="1865">
                  <c:v>12.2665919148776</c:v>
                </c:pt>
                <c:pt idx="1866">
                  <c:v>12.131469981322</c:v>
                </c:pt>
                <c:pt idx="1867">
                  <c:v>11.9945890909617</c:v>
                </c:pt>
                <c:pt idx="1868">
                  <c:v>11.8615854769569</c:v>
                </c:pt>
                <c:pt idx="1869">
                  <c:v>11.7334747753039</c:v>
                </c:pt>
                <c:pt idx="1870">
                  <c:v>11.606611499902</c:v>
                </c:pt>
                <c:pt idx="1871">
                  <c:v>11.4916341539728</c:v>
                </c:pt>
                <c:pt idx="1872">
                  <c:v>11.3843473423967</c:v>
                </c:pt>
                <c:pt idx="1873">
                  <c:v>11.2770718464022</c:v>
                </c:pt>
                <c:pt idx="1874">
                  <c:v>11.1747644265262</c:v>
                </c:pt>
                <c:pt idx="1875">
                  <c:v>11.0769061963336</c:v>
                </c:pt>
                <c:pt idx="1876">
                  <c:v>10.9812550426786</c:v>
                </c:pt>
                <c:pt idx="1877">
                  <c:v>10.8892291266352</c:v>
                </c:pt>
                <c:pt idx="1878">
                  <c:v>10.8044094143086</c:v>
                </c:pt>
                <c:pt idx="1879">
                  <c:v>10.7191941212142</c:v>
                </c:pt>
                <c:pt idx="1880">
                  <c:v>10.6361512754952</c:v>
                </c:pt>
                <c:pt idx="1881">
                  <c:v>10.5510618326617</c:v>
                </c:pt>
                <c:pt idx="1882">
                  <c:v>10.4690077545064</c:v>
                </c:pt>
                <c:pt idx="1883">
                  <c:v>10.3844965273021</c:v>
                </c:pt>
                <c:pt idx="1884">
                  <c:v>10.3000631286566</c:v>
                </c:pt>
                <c:pt idx="1885">
                  <c:v>10.2113493972245</c:v>
                </c:pt>
                <c:pt idx="1886">
                  <c:v>10.1234659161136</c:v>
                </c:pt>
                <c:pt idx="1887">
                  <c:v>10.0269382644148</c:v>
                </c:pt>
                <c:pt idx="1888">
                  <c:v>9.92401549241468</c:v>
                </c:pt>
                <c:pt idx="1889">
                  <c:v>9.81513782936051</c:v>
                </c:pt>
                <c:pt idx="1890">
                  <c:v>9.70222682680568</c:v>
                </c:pt>
                <c:pt idx="1891">
                  <c:v>9.58092924917088</c:v>
                </c:pt>
                <c:pt idx="1892">
                  <c:v>9.44749036492216</c:v>
                </c:pt>
                <c:pt idx="1893">
                  <c:v>9.30840306360757</c:v>
                </c:pt>
                <c:pt idx="1894">
                  <c:v>9.16310503013845</c:v>
                </c:pt>
                <c:pt idx="1895">
                  <c:v>9.00961515022873</c:v>
                </c:pt>
                <c:pt idx="1896">
                  <c:v>8.85737109635573</c:v>
                </c:pt>
                <c:pt idx="1897">
                  <c:v>8.70611410488096</c:v>
                </c:pt>
                <c:pt idx="1898">
                  <c:v>8.55600968742599</c:v>
                </c:pt>
                <c:pt idx="1899">
                  <c:v>8.41263806659759</c:v>
                </c:pt>
                <c:pt idx="1900">
                  <c:v>8.27871775479215</c:v>
                </c:pt>
                <c:pt idx="1901">
                  <c:v>8.15560547880187</c:v>
                </c:pt>
                <c:pt idx="1902">
                  <c:v>8.04874185068974</c:v>
                </c:pt>
                <c:pt idx="1903">
                  <c:v>7.96041300545538</c:v>
                </c:pt>
                <c:pt idx="1904">
                  <c:v>7.89149690475549</c:v>
                </c:pt>
                <c:pt idx="1905">
                  <c:v>7.84958018879874</c:v>
                </c:pt>
                <c:pt idx="1906">
                  <c:v>7.83831199822696</c:v>
                </c:pt>
                <c:pt idx="1907">
                  <c:v>7.85556889456741</c:v>
                </c:pt>
                <c:pt idx="1908">
                  <c:v>7.90364961528227</c:v>
                </c:pt>
                <c:pt idx="1909">
                  <c:v>7.98669239366837</c:v>
                </c:pt>
                <c:pt idx="1910">
                  <c:v>8.09552246198609</c:v>
                </c:pt>
                <c:pt idx="1911">
                  <c:v>8.24183433465601</c:v>
                </c:pt>
                <c:pt idx="1912">
                  <c:v>8.40152677369183</c:v>
                </c:pt>
                <c:pt idx="1913">
                  <c:v>8.5970362326554</c:v>
                </c:pt>
                <c:pt idx="1914">
                  <c:v>8.79539861290057</c:v>
                </c:pt>
                <c:pt idx="1915">
                  <c:v>9.01827692992126</c:v>
                </c:pt>
                <c:pt idx="1916">
                  <c:v>9.23229006336969</c:v>
                </c:pt>
                <c:pt idx="1917">
                  <c:v>9.4648595311559</c:v>
                </c:pt>
                <c:pt idx="1918">
                  <c:v>9.67341769814694</c:v>
                </c:pt>
                <c:pt idx="1919">
                  <c:v>9.87766548056848</c:v>
                </c:pt>
                <c:pt idx="1920">
                  <c:v>10.0594785176472</c:v>
                </c:pt>
                <c:pt idx="1921">
                  <c:v>10.2244369672953</c:v>
                </c:pt>
                <c:pt idx="1922">
                  <c:v>10.3704325972888</c:v>
                </c:pt>
                <c:pt idx="1923">
                  <c:v>10.4975877315478</c:v>
                </c:pt>
                <c:pt idx="1924">
                  <c:v>10.6031650514747</c:v>
                </c:pt>
                <c:pt idx="1925">
                  <c:v>10.6871479102158</c:v>
                </c:pt>
                <c:pt idx="1926">
                  <c:v>10.7529939529462</c:v>
                </c:pt>
                <c:pt idx="1927">
                  <c:v>10.7944368814771</c:v>
                </c:pt>
                <c:pt idx="1928">
                  <c:v>10.8213270495659</c:v>
                </c:pt>
                <c:pt idx="1929">
                  <c:v>10.8336719491489</c:v>
                </c:pt>
                <c:pt idx="1930">
                  <c:v>10.82584450189</c:v>
                </c:pt>
                <c:pt idx="1931">
                  <c:v>10.8006404020808</c:v>
                </c:pt>
                <c:pt idx="1932">
                  <c:v>10.7592757227</c:v>
                </c:pt>
                <c:pt idx="1933">
                  <c:v>10.7002085714382</c:v>
                </c:pt>
                <c:pt idx="1934">
                  <c:v>10.6248720881969</c:v>
                </c:pt>
                <c:pt idx="1935">
                  <c:v>10.5370901851378</c:v>
                </c:pt>
                <c:pt idx="1936">
                  <c:v>10.4419470883251</c:v>
                </c:pt>
                <c:pt idx="1937">
                  <c:v>10.3409019034602</c:v>
                </c:pt>
                <c:pt idx="1938">
                  <c:v>10.2283117193186</c:v>
                </c:pt>
                <c:pt idx="1939">
                  <c:v>10.1093507833822</c:v>
                </c:pt>
                <c:pt idx="1940">
                  <c:v>9.98498777015303</c:v>
                </c:pt>
                <c:pt idx="1941">
                  <c:v>9.86157715172807</c:v>
                </c:pt>
                <c:pt idx="1942">
                  <c:v>9.75552788045266</c:v>
                </c:pt>
                <c:pt idx="1943">
                  <c:v>9.66907056212257</c:v>
                </c:pt>
                <c:pt idx="1944">
                  <c:v>9.60215875498528</c:v>
                </c:pt>
                <c:pt idx="1945">
                  <c:v>9.55525421735601</c:v>
                </c:pt>
                <c:pt idx="1946">
                  <c:v>9.53139082904119</c:v>
                </c:pt>
                <c:pt idx="1947">
                  <c:v>9.53211763426365</c:v>
                </c:pt>
                <c:pt idx="1948">
                  <c:v>9.56397325315185</c:v>
                </c:pt>
                <c:pt idx="1949">
                  <c:v>9.62522402532809</c:v>
                </c:pt>
                <c:pt idx="1950">
                  <c:v>9.71212572865302</c:v>
                </c:pt>
                <c:pt idx="1951">
                  <c:v>9.81995383246518</c:v>
                </c:pt>
                <c:pt idx="1952">
                  <c:v>9.94395294948419</c:v>
                </c:pt>
                <c:pt idx="1953">
                  <c:v>10.070719027126</c:v>
                </c:pt>
                <c:pt idx="1954">
                  <c:v>10.2020196833922</c:v>
                </c:pt>
                <c:pt idx="1955">
                  <c:v>10.3330098284263</c:v>
                </c:pt>
                <c:pt idx="1956">
                  <c:v>10.4535288645481</c:v>
                </c:pt>
                <c:pt idx="1957">
                  <c:v>10.5664814199278</c:v>
                </c:pt>
                <c:pt idx="1958">
                  <c:v>10.6640690263832</c:v>
                </c:pt>
                <c:pt idx="1959">
                  <c:v>10.7526240021058</c:v>
                </c:pt>
                <c:pt idx="1960">
                  <c:v>10.8266767537754</c:v>
                </c:pt>
                <c:pt idx="1961">
                  <c:v>10.8809135548727</c:v>
                </c:pt>
                <c:pt idx="1962">
                  <c:v>10.9213396879979</c:v>
                </c:pt>
                <c:pt idx="1963">
                  <c:v>10.9391488654442</c:v>
                </c:pt>
                <c:pt idx="1964">
                  <c:v>10.9464446332894</c:v>
                </c:pt>
                <c:pt idx="1965">
                  <c:v>10.9551328275964</c:v>
                </c:pt>
                <c:pt idx="1966">
                  <c:v>10.9520307575314</c:v>
                </c:pt>
                <c:pt idx="1967">
                  <c:v>10.9533062439219</c:v>
                </c:pt>
                <c:pt idx="1968">
                  <c:v>10.9509051995274</c:v>
                </c:pt>
                <c:pt idx="1969">
                  <c:v>10.937865738903</c:v>
                </c:pt>
                <c:pt idx="1970">
                  <c:v>10.9358667115267</c:v>
                </c:pt>
                <c:pt idx="1971">
                  <c:v>10.9290572178341</c:v>
                </c:pt>
                <c:pt idx="1972">
                  <c:v>10.9176484725514</c:v>
                </c:pt>
                <c:pt idx="1973">
                  <c:v>10.9103115944975</c:v>
                </c:pt>
                <c:pt idx="1974">
                  <c:v>10.904551075668</c:v>
                </c:pt>
                <c:pt idx="1975">
                  <c:v>10.892516402074</c:v>
                </c:pt>
                <c:pt idx="1976">
                  <c:v>10.8775566900964</c:v>
                </c:pt>
                <c:pt idx="1977">
                  <c:v>10.8670136256856</c:v>
                </c:pt>
                <c:pt idx="1978">
                  <c:v>10.8578358962022</c:v>
                </c:pt>
                <c:pt idx="1979">
                  <c:v>10.8464866604943</c:v>
                </c:pt>
                <c:pt idx="1980">
                  <c:v>10.8346183649493</c:v>
                </c:pt>
                <c:pt idx="1981">
                  <c:v>10.8257667401122</c:v>
                </c:pt>
                <c:pt idx="1982">
                  <c:v>10.8154492530796</c:v>
                </c:pt>
                <c:pt idx="1983">
                  <c:v>10.8062835165637</c:v>
                </c:pt>
                <c:pt idx="1984">
                  <c:v>10.8046597204747</c:v>
                </c:pt>
                <c:pt idx="1985">
                  <c:v>10.7963699458754</c:v>
                </c:pt>
                <c:pt idx="1986">
                  <c:v>10.7808042495384</c:v>
                </c:pt>
                <c:pt idx="1987">
                  <c:v>10.7698003085245</c:v>
                </c:pt>
                <c:pt idx="1988">
                  <c:v>10.760395069524</c:v>
                </c:pt>
                <c:pt idx="1989">
                  <c:v>10.7505712095644</c:v>
                </c:pt>
                <c:pt idx="1990">
                  <c:v>10.7435174027664</c:v>
                </c:pt>
                <c:pt idx="1991">
                  <c:v>10.7295168329153</c:v>
                </c:pt>
                <c:pt idx="1992">
                  <c:v>10.7175617097586</c:v>
                </c:pt>
                <c:pt idx="1993">
                  <c:v>10.7059506466907</c:v>
                </c:pt>
                <c:pt idx="1994">
                  <c:v>10.6903105606155</c:v>
                </c:pt>
                <c:pt idx="1995">
                  <c:v>10.6739754076376</c:v>
                </c:pt>
                <c:pt idx="1996">
                  <c:v>10.6578268568572</c:v>
                </c:pt>
                <c:pt idx="1997">
                  <c:v>10.6433956826057</c:v>
                </c:pt>
                <c:pt idx="1998">
                  <c:v>10.6288456117032</c:v>
                </c:pt>
                <c:pt idx="1999">
                  <c:v>10.621301532908</c:v>
                </c:pt>
                <c:pt idx="2000">
                  <c:v>10.6153131586125</c:v>
                </c:pt>
                <c:pt idx="2001">
                  <c:v>10.5986124220764</c:v>
                </c:pt>
                <c:pt idx="2002">
                  <c:v>10.5873826837745</c:v>
                </c:pt>
                <c:pt idx="2003">
                  <c:v>10.583812911857</c:v>
                </c:pt>
                <c:pt idx="2004">
                  <c:v>10.5690726458528</c:v>
                </c:pt>
                <c:pt idx="2005">
                  <c:v>10.551201778901</c:v>
                </c:pt>
                <c:pt idx="2006">
                  <c:v>10.5442873730111</c:v>
                </c:pt>
                <c:pt idx="2007">
                  <c:v>10.5350728820512</c:v>
                </c:pt>
                <c:pt idx="2008">
                  <c:v>10.5182334147417</c:v>
                </c:pt>
                <c:pt idx="2009">
                  <c:v>10.5138043901877</c:v>
                </c:pt>
                <c:pt idx="2010">
                  <c:v>10.5037807473105</c:v>
                </c:pt>
                <c:pt idx="2011">
                  <c:v>10.4788517836421</c:v>
                </c:pt>
                <c:pt idx="2012">
                  <c:v>10.4657502575795</c:v>
                </c:pt>
                <c:pt idx="2013">
                  <c:v>10.4529053482947</c:v>
                </c:pt>
                <c:pt idx="2014">
                  <c:v>10.4291339615196</c:v>
                </c:pt>
                <c:pt idx="2015">
                  <c:v>10.4107287898966</c:v>
                </c:pt>
                <c:pt idx="2016">
                  <c:v>10.3966246786959</c:v>
                </c:pt>
                <c:pt idx="2017">
                  <c:v>10.3777902935086</c:v>
                </c:pt>
                <c:pt idx="2018">
                  <c:v>10.3632353176632</c:v>
                </c:pt>
                <c:pt idx="2019">
                  <c:v>10.3487126601974</c:v>
                </c:pt>
                <c:pt idx="2020">
                  <c:v>10.3295937202916</c:v>
                </c:pt>
                <c:pt idx="2021">
                  <c:v>10.3100291205065</c:v>
                </c:pt>
                <c:pt idx="2022">
                  <c:v>10.2841023067052</c:v>
                </c:pt>
                <c:pt idx="2023">
                  <c:v>10.2582176702517</c:v>
                </c:pt>
                <c:pt idx="2024">
                  <c:v>10.2393782660842</c:v>
                </c:pt>
                <c:pt idx="2025">
                  <c:v>10.2272542849286</c:v>
                </c:pt>
                <c:pt idx="2026">
                  <c:v>10.2227770088919</c:v>
                </c:pt>
                <c:pt idx="2027">
                  <c:v>10.2085241389198</c:v>
                </c:pt>
                <c:pt idx="2028">
                  <c:v>10.1767242157125</c:v>
                </c:pt>
                <c:pt idx="2029">
                  <c:v>10.1452518962461</c:v>
                </c:pt>
                <c:pt idx="2030">
                  <c:v>10.1171356172784</c:v>
                </c:pt>
                <c:pt idx="2031">
                  <c:v>10.094379611251</c:v>
                </c:pt>
                <c:pt idx="2032">
                  <c:v>10.0732904858732</c:v>
                </c:pt>
                <c:pt idx="2033">
                  <c:v>10.0426501403811</c:v>
                </c:pt>
                <c:pt idx="2034">
                  <c:v>10.0101051634905</c:v>
                </c:pt>
                <c:pt idx="2035">
                  <c:v>9.97307545320544</c:v>
                </c:pt>
                <c:pt idx="2036">
                  <c:v>9.93876964633808</c:v>
                </c:pt>
                <c:pt idx="2037">
                  <c:v>9.91394987154858</c:v>
                </c:pt>
                <c:pt idx="2038">
                  <c:v>9.88757445365674</c:v>
                </c:pt>
                <c:pt idx="2039">
                  <c:v>9.86985258255116</c:v>
                </c:pt>
                <c:pt idx="2040">
                  <c:v>9.85780759324278</c:v>
                </c:pt>
                <c:pt idx="2041">
                  <c:v>9.846484941691</c:v>
                </c:pt>
                <c:pt idx="2042">
                  <c:v>9.82266990848643</c:v>
                </c:pt>
                <c:pt idx="2043">
                  <c:v>9.77729307859029</c:v>
                </c:pt>
                <c:pt idx="2044">
                  <c:v>9.73623685278893</c:v>
                </c:pt>
                <c:pt idx="2045">
                  <c:v>9.68505368297984</c:v>
                </c:pt>
                <c:pt idx="2046">
                  <c:v>9.64411178616575</c:v>
                </c:pt>
                <c:pt idx="2047">
                  <c:v>9.6203196900299</c:v>
                </c:pt>
                <c:pt idx="2048">
                  <c:v>9.58703935559777</c:v>
                </c:pt>
                <c:pt idx="2049">
                  <c:v>9.54860368874184</c:v>
                </c:pt>
                <c:pt idx="2050">
                  <c:v>9.50991868175154</c:v>
                </c:pt>
                <c:pt idx="2051">
                  <c:v>9.46605314084448</c:v>
                </c:pt>
                <c:pt idx="2052">
                  <c:v>9.42899991681775</c:v>
                </c:pt>
                <c:pt idx="2053">
                  <c:v>9.39684055053813</c:v>
                </c:pt>
                <c:pt idx="2054">
                  <c:v>9.36639941386982</c:v>
                </c:pt>
                <c:pt idx="2055">
                  <c:v>9.34245421300729</c:v>
                </c:pt>
                <c:pt idx="2056">
                  <c:v>9.32512447164608</c:v>
                </c:pt>
                <c:pt idx="2057">
                  <c:v>9.28674553725697</c:v>
                </c:pt>
                <c:pt idx="2058">
                  <c:v>9.25761172809507</c:v>
                </c:pt>
                <c:pt idx="2059">
                  <c:v>9.24311791433485</c:v>
                </c:pt>
                <c:pt idx="2060">
                  <c:v>9.20408940450778</c:v>
                </c:pt>
                <c:pt idx="2061">
                  <c:v>9.16677314764393</c:v>
                </c:pt>
                <c:pt idx="2062">
                  <c:v>9.13810201253443</c:v>
                </c:pt>
                <c:pt idx="2063">
                  <c:v>9.11380711013473</c:v>
                </c:pt>
                <c:pt idx="2064">
                  <c:v>9.10449677495202</c:v>
                </c:pt>
                <c:pt idx="2065">
                  <c:v>9.10283336202296</c:v>
                </c:pt>
                <c:pt idx="2066">
                  <c:v>9.0901103124158</c:v>
                </c:pt>
                <c:pt idx="2067">
                  <c:v>9.06041905382864</c:v>
                </c:pt>
                <c:pt idx="2068">
                  <c:v>9.03911760298628</c:v>
                </c:pt>
                <c:pt idx="2069">
                  <c:v>9.02636192310121</c:v>
                </c:pt>
                <c:pt idx="2070">
                  <c:v>9.01537912296519</c:v>
                </c:pt>
                <c:pt idx="2071">
                  <c:v>8.99861788423115</c:v>
                </c:pt>
                <c:pt idx="2072">
                  <c:v>8.97935784838245</c:v>
                </c:pt>
                <c:pt idx="2073">
                  <c:v>8.95965872963039</c:v>
                </c:pt>
                <c:pt idx="2074">
                  <c:v>8.9207099104839</c:v>
                </c:pt>
                <c:pt idx="2075">
                  <c:v>8.8924026645683</c:v>
                </c:pt>
                <c:pt idx="2076">
                  <c:v>8.89001736809546</c:v>
                </c:pt>
                <c:pt idx="2077">
                  <c:v>8.89261107346768</c:v>
                </c:pt>
                <c:pt idx="2078">
                  <c:v>8.90608995369679</c:v>
                </c:pt>
                <c:pt idx="2079">
                  <c:v>8.91576734703783</c:v>
                </c:pt>
                <c:pt idx="2080">
                  <c:v>8.89372386258541</c:v>
                </c:pt>
                <c:pt idx="2081">
                  <c:v>8.85010260771869</c:v>
                </c:pt>
                <c:pt idx="2082">
                  <c:v>8.80300923905835</c:v>
                </c:pt>
                <c:pt idx="2083">
                  <c:v>8.79000273732845</c:v>
                </c:pt>
                <c:pt idx="2084">
                  <c:v>8.79775009140811</c:v>
                </c:pt>
                <c:pt idx="2085">
                  <c:v>8.79084897952017</c:v>
                </c:pt>
                <c:pt idx="2086">
                  <c:v>8.80500033612243</c:v>
                </c:pt>
                <c:pt idx="2087">
                  <c:v>8.80714742609661</c:v>
                </c:pt>
                <c:pt idx="2088">
                  <c:v>8.78732987492454</c:v>
                </c:pt>
                <c:pt idx="2089">
                  <c:v>8.78639450991694</c:v>
                </c:pt>
                <c:pt idx="2090">
                  <c:v>8.79333977381903</c:v>
                </c:pt>
                <c:pt idx="2091">
                  <c:v>8.77866000221748</c:v>
                </c:pt>
                <c:pt idx="2092">
                  <c:v>8.75350341666674</c:v>
                </c:pt>
                <c:pt idx="2093">
                  <c:v>8.75239288731905</c:v>
                </c:pt>
                <c:pt idx="2094">
                  <c:v>8.74974656681341</c:v>
                </c:pt>
                <c:pt idx="2095">
                  <c:v>8.75140988554352</c:v>
                </c:pt>
                <c:pt idx="2096">
                  <c:v>8.77066392831132</c:v>
                </c:pt>
                <c:pt idx="2097">
                  <c:v>8.78698184021275</c:v>
                </c:pt>
                <c:pt idx="2098">
                  <c:v>8.76821265884546</c:v>
                </c:pt>
                <c:pt idx="2099">
                  <c:v>8.73509997762095</c:v>
                </c:pt>
                <c:pt idx="2100">
                  <c:v>8.73055253718999</c:v>
                </c:pt>
              </c:numCache>
            </c:numRef>
          </c:yVal>
          <c:smooth val="0"/>
        </c:ser>
        <c:ser>
          <c:idx val="1"/>
          <c:order val="1"/>
          <c:tx>
            <c:strRef>
              <c:f>37_ChartData!G4</c:f>
              <c:strCache>
                <c:ptCount val="1"/>
                <c:pt idx="0">
                  <c:v>−log10 q Welch</c:v>
                </c:pt>
              </c:strCache>
            </c:strRef>
          </c:tx>
          <c:spPr>
            <a:solidFill>
              <a:srgbClr val="eb6834"/>
            </a:solidFill>
            <a:ln w="15120">
              <a:solidFill>
                <a:srgbClr val="eb6834"/>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37_ChartData!$A$5:$A$2105</c:f>
              <c:numCache>
                <c:formatCode>0.00</c:formatCode>
                <c:ptCount val="2101"/>
                <c:pt idx="0">
                  <c:v>400</c:v>
                </c:pt>
                <c:pt idx="1">
                  <c:v>401</c:v>
                </c:pt>
                <c:pt idx="2">
                  <c:v>402</c:v>
                </c:pt>
                <c:pt idx="3">
                  <c:v>403</c:v>
                </c:pt>
                <c:pt idx="4">
                  <c:v>404</c:v>
                </c:pt>
                <c:pt idx="5">
                  <c:v>405</c:v>
                </c:pt>
                <c:pt idx="6">
                  <c:v>406</c:v>
                </c:pt>
                <c:pt idx="7">
                  <c:v>407</c:v>
                </c:pt>
                <c:pt idx="8">
                  <c:v>408</c:v>
                </c:pt>
                <c:pt idx="9">
                  <c:v>409</c:v>
                </c:pt>
                <c:pt idx="10">
                  <c:v>410</c:v>
                </c:pt>
                <c:pt idx="11">
                  <c:v>411</c:v>
                </c:pt>
                <c:pt idx="12">
                  <c:v>412</c:v>
                </c:pt>
                <c:pt idx="13">
                  <c:v>413</c:v>
                </c:pt>
                <c:pt idx="14">
                  <c:v>414</c:v>
                </c:pt>
                <c:pt idx="15">
                  <c:v>415</c:v>
                </c:pt>
                <c:pt idx="16">
                  <c:v>416</c:v>
                </c:pt>
                <c:pt idx="17">
                  <c:v>417</c:v>
                </c:pt>
                <c:pt idx="18">
                  <c:v>418</c:v>
                </c:pt>
                <c:pt idx="19">
                  <c:v>419</c:v>
                </c:pt>
                <c:pt idx="20">
                  <c:v>420</c:v>
                </c:pt>
                <c:pt idx="21">
                  <c:v>421</c:v>
                </c:pt>
                <c:pt idx="22">
                  <c:v>422</c:v>
                </c:pt>
                <c:pt idx="23">
                  <c:v>423</c:v>
                </c:pt>
                <c:pt idx="24">
                  <c:v>424</c:v>
                </c:pt>
                <c:pt idx="25">
                  <c:v>425</c:v>
                </c:pt>
                <c:pt idx="26">
                  <c:v>426</c:v>
                </c:pt>
                <c:pt idx="27">
                  <c:v>427</c:v>
                </c:pt>
                <c:pt idx="28">
                  <c:v>428</c:v>
                </c:pt>
                <c:pt idx="29">
                  <c:v>429</c:v>
                </c:pt>
                <c:pt idx="30">
                  <c:v>430</c:v>
                </c:pt>
                <c:pt idx="31">
                  <c:v>431</c:v>
                </c:pt>
                <c:pt idx="32">
                  <c:v>432</c:v>
                </c:pt>
                <c:pt idx="33">
                  <c:v>433</c:v>
                </c:pt>
                <c:pt idx="34">
                  <c:v>434</c:v>
                </c:pt>
                <c:pt idx="35">
                  <c:v>435</c:v>
                </c:pt>
                <c:pt idx="36">
                  <c:v>436</c:v>
                </c:pt>
                <c:pt idx="37">
                  <c:v>437</c:v>
                </c:pt>
                <c:pt idx="38">
                  <c:v>438</c:v>
                </c:pt>
                <c:pt idx="39">
                  <c:v>439</c:v>
                </c:pt>
                <c:pt idx="40">
                  <c:v>440</c:v>
                </c:pt>
                <c:pt idx="41">
                  <c:v>441</c:v>
                </c:pt>
                <c:pt idx="42">
                  <c:v>442</c:v>
                </c:pt>
                <c:pt idx="43">
                  <c:v>443</c:v>
                </c:pt>
                <c:pt idx="44">
                  <c:v>444</c:v>
                </c:pt>
                <c:pt idx="45">
                  <c:v>445</c:v>
                </c:pt>
                <c:pt idx="46">
                  <c:v>446</c:v>
                </c:pt>
                <c:pt idx="47">
                  <c:v>447</c:v>
                </c:pt>
                <c:pt idx="48">
                  <c:v>448</c:v>
                </c:pt>
                <c:pt idx="49">
                  <c:v>449</c:v>
                </c:pt>
                <c:pt idx="50">
                  <c:v>450</c:v>
                </c:pt>
                <c:pt idx="51">
                  <c:v>451</c:v>
                </c:pt>
                <c:pt idx="52">
                  <c:v>452</c:v>
                </c:pt>
                <c:pt idx="53">
                  <c:v>453</c:v>
                </c:pt>
                <c:pt idx="54">
                  <c:v>454</c:v>
                </c:pt>
                <c:pt idx="55">
                  <c:v>455</c:v>
                </c:pt>
                <c:pt idx="56">
                  <c:v>456</c:v>
                </c:pt>
                <c:pt idx="57">
                  <c:v>457</c:v>
                </c:pt>
                <c:pt idx="58">
                  <c:v>458</c:v>
                </c:pt>
                <c:pt idx="59">
                  <c:v>459</c:v>
                </c:pt>
                <c:pt idx="60">
                  <c:v>460</c:v>
                </c:pt>
                <c:pt idx="61">
                  <c:v>461</c:v>
                </c:pt>
                <c:pt idx="62">
                  <c:v>462</c:v>
                </c:pt>
                <c:pt idx="63">
                  <c:v>463</c:v>
                </c:pt>
                <c:pt idx="64">
                  <c:v>464</c:v>
                </c:pt>
                <c:pt idx="65">
                  <c:v>465</c:v>
                </c:pt>
                <c:pt idx="66">
                  <c:v>466</c:v>
                </c:pt>
                <c:pt idx="67">
                  <c:v>467</c:v>
                </c:pt>
                <c:pt idx="68">
                  <c:v>468</c:v>
                </c:pt>
                <c:pt idx="69">
                  <c:v>469</c:v>
                </c:pt>
                <c:pt idx="70">
                  <c:v>470</c:v>
                </c:pt>
                <c:pt idx="71">
                  <c:v>471</c:v>
                </c:pt>
                <c:pt idx="72">
                  <c:v>472</c:v>
                </c:pt>
                <c:pt idx="73">
                  <c:v>473</c:v>
                </c:pt>
                <c:pt idx="74">
                  <c:v>474</c:v>
                </c:pt>
                <c:pt idx="75">
                  <c:v>475</c:v>
                </c:pt>
                <c:pt idx="76">
                  <c:v>476</c:v>
                </c:pt>
                <c:pt idx="77">
                  <c:v>477</c:v>
                </c:pt>
                <c:pt idx="78">
                  <c:v>478</c:v>
                </c:pt>
                <c:pt idx="79">
                  <c:v>479</c:v>
                </c:pt>
                <c:pt idx="80">
                  <c:v>480</c:v>
                </c:pt>
                <c:pt idx="81">
                  <c:v>481</c:v>
                </c:pt>
                <c:pt idx="82">
                  <c:v>482</c:v>
                </c:pt>
                <c:pt idx="83">
                  <c:v>483</c:v>
                </c:pt>
                <c:pt idx="84">
                  <c:v>484</c:v>
                </c:pt>
                <c:pt idx="85">
                  <c:v>485</c:v>
                </c:pt>
                <c:pt idx="86">
                  <c:v>486</c:v>
                </c:pt>
                <c:pt idx="87">
                  <c:v>487</c:v>
                </c:pt>
                <c:pt idx="88">
                  <c:v>488</c:v>
                </c:pt>
                <c:pt idx="89">
                  <c:v>489</c:v>
                </c:pt>
                <c:pt idx="90">
                  <c:v>490</c:v>
                </c:pt>
                <c:pt idx="91">
                  <c:v>491</c:v>
                </c:pt>
                <c:pt idx="92">
                  <c:v>492</c:v>
                </c:pt>
                <c:pt idx="93">
                  <c:v>493</c:v>
                </c:pt>
                <c:pt idx="94">
                  <c:v>494</c:v>
                </c:pt>
                <c:pt idx="95">
                  <c:v>495</c:v>
                </c:pt>
                <c:pt idx="96">
                  <c:v>496</c:v>
                </c:pt>
                <c:pt idx="97">
                  <c:v>497</c:v>
                </c:pt>
                <c:pt idx="98">
                  <c:v>498</c:v>
                </c:pt>
                <c:pt idx="99">
                  <c:v>499</c:v>
                </c:pt>
                <c:pt idx="100">
                  <c:v>500</c:v>
                </c:pt>
                <c:pt idx="101">
                  <c:v>501</c:v>
                </c:pt>
                <c:pt idx="102">
                  <c:v>502</c:v>
                </c:pt>
                <c:pt idx="103">
                  <c:v>503</c:v>
                </c:pt>
                <c:pt idx="104">
                  <c:v>504</c:v>
                </c:pt>
                <c:pt idx="105">
                  <c:v>505</c:v>
                </c:pt>
                <c:pt idx="106">
                  <c:v>506</c:v>
                </c:pt>
                <c:pt idx="107">
                  <c:v>507</c:v>
                </c:pt>
                <c:pt idx="108">
                  <c:v>508</c:v>
                </c:pt>
                <c:pt idx="109">
                  <c:v>509</c:v>
                </c:pt>
                <c:pt idx="110">
                  <c:v>510</c:v>
                </c:pt>
                <c:pt idx="111">
                  <c:v>511</c:v>
                </c:pt>
                <c:pt idx="112">
                  <c:v>512</c:v>
                </c:pt>
                <c:pt idx="113">
                  <c:v>513</c:v>
                </c:pt>
                <c:pt idx="114">
                  <c:v>514</c:v>
                </c:pt>
                <c:pt idx="115">
                  <c:v>515</c:v>
                </c:pt>
                <c:pt idx="116">
                  <c:v>516</c:v>
                </c:pt>
                <c:pt idx="117">
                  <c:v>517</c:v>
                </c:pt>
                <c:pt idx="118">
                  <c:v>518</c:v>
                </c:pt>
                <c:pt idx="119">
                  <c:v>519</c:v>
                </c:pt>
                <c:pt idx="120">
                  <c:v>520</c:v>
                </c:pt>
                <c:pt idx="121">
                  <c:v>521</c:v>
                </c:pt>
                <c:pt idx="122">
                  <c:v>522</c:v>
                </c:pt>
                <c:pt idx="123">
                  <c:v>523</c:v>
                </c:pt>
                <c:pt idx="124">
                  <c:v>524</c:v>
                </c:pt>
                <c:pt idx="125">
                  <c:v>525</c:v>
                </c:pt>
                <c:pt idx="126">
                  <c:v>526</c:v>
                </c:pt>
                <c:pt idx="127">
                  <c:v>527</c:v>
                </c:pt>
                <c:pt idx="128">
                  <c:v>528</c:v>
                </c:pt>
                <c:pt idx="129">
                  <c:v>529</c:v>
                </c:pt>
                <c:pt idx="130">
                  <c:v>530</c:v>
                </c:pt>
                <c:pt idx="131">
                  <c:v>531</c:v>
                </c:pt>
                <c:pt idx="132">
                  <c:v>532</c:v>
                </c:pt>
                <c:pt idx="133">
                  <c:v>533</c:v>
                </c:pt>
                <c:pt idx="134">
                  <c:v>534</c:v>
                </c:pt>
                <c:pt idx="135">
                  <c:v>535</c:v>
                </c:pt>
                <c:pt idx="136">
                  <c:v>536</c:v>
                </c:pt>
                <c:pt idx="137">
                  <c:v>537</c:v>
                </c:pt>
                <c:pt idx="138">
                  <c:v>538</c:v>
                </c:pt>
                <c:pt idx="139">
                  <c:v>539</c:v>
                </c:pt>
                <c:pt idx="140">
                  <c:v>540</c:v>
                </c:pt>
                <c:pt idx="141">
                  <c:v>541</c:v>
                </c:pt>
                <c:pt idx="142">
                  <c:v>542</c:v>
                </c:pt>
                <c:pt idx="143">
                  <c:v>543</c:v>
                </c:pt>
                <c:pt idx="144">
                  <c:v>544</c:v>
                </c:pt>
                <c:pt idx="145">
                  <c:v>545</c:v>
                </c:pt>
                <c:pt idx="146">
                  <c:v>546</c:v>
                </c:pt>
                <c:pt idx="147">
                  <c:v>547</c:v>
                </c:pt>
                <c:pt idx="148">
                  <c:v>548</c:v>
                </c:pt>
                <c:pt idx="149">
                  <c:v>549</c:v>
                </c:pt>
                <c:pt idx="150">
                  <c:v>550</c:v>
                </c:pt>
                <c:pt idx="151">
                  <c:v>551</c:v>
                </c:pt>
                <c:pt idx="152">
                  <c:v>552</c:v>
                </c:pt>
                <c:pt idx="153">
                  <c:v>553</c:v>
                </c:pt>
                <c:pt idx="154">
                  <c:v>554</c:v>
                </c:pt>
                <c:pt idx="155">
                  <c:v>555</c:v>
                </c:pt>
                <c:pt idx="156">
                  <c:v>556</c:v>
                </c:pt>
                <c:pt idx="157">
                  <c:v>557</c:v>
                </c:pt>
                <c:pt idx="158">
                  <c:v>558</c:v>
                </c:pt>
                <c:pt idx="159">
                  <c:v>559</c:v>
                </c:pt>
                <c:pt idx="160">
                  <c:v>560</c:v>
                </c:pt>
                <c:pt idx="161">
                  <c:v>561</c:v>
                </c:pt>
                <c:pt idx="162">
                  <c:v>562</c:v>
                </c:pt>
                <c:pt idx="163">
                  <c:v>563</c:v>
                </c:pt>
                <c:pt idx="164">
                  <c:v>564</c:v>
                </c:pt>
                <c:pt idx="165">
                  <c:v>565</c:v>
                </c:pt>
                <c:pt idx="166">
                  <c:v>566</c:v>
                </c:pt>
                <c:pt idx="167">
                  <c:v>567</c:v>
                </c:pt>
                <c:pt idx="168">
                  <c:v>568</c:v>
                </c:pt>
                <c:pt idx="169">
                  <c:v>569</c:v>
                </c:pt>
                <c:pt idx="170">
                  <c:v>570</c:v>
                </c:pt>
                <c:pt idx="171">
                  <c:v>571</c:v>
                </c:pt>
                <c:pt idx="172">
                  <c:v>572</c:v>
                </c:pt>
                <c:pt idx="173">
                  <c:v>573</c:v>
                </c:pt>
                <c:pt idx="174">
                  <c:v>574</c:v>
                </c:pt>
                <c:pt idx="175">
                  <c:v>575</c:v>
                </c:pt>
                <c:pt idx="176">
                  <c:v>576</c:v>
                </c:pt>
                <c:pt idx="177">
                  <c:v>577</c:v>
                </c:pt>
                <c:pt idx="178">
                  <c:v>578</c:v>
                </c:pt>
                <c:pt idx="179">
                  <c:v>579</c:v>
                </c:pt>
                <c:pt idx="180">
                  <c:v>580</c:v>
                </c:pt>
                <c:pt idx="181">
                  <c:v>581</c:v>
                </c:pt>
                <c:pt idx="182">
                  <c:v>582</c:v>
                </c:pt>
                <c:pt idx="183">
                  <c:v>583</c:v>
                </c:pt>
                <c:pt idx="184">
                  <c:v>584</c:v>
                </c:pt>
                <c:pt idx="185">
                  <c:v>585</c:v>
                </c:pt>
                <c:pt idx="186">
                  <c:v>586</c:v>
                </c:pt>
                <c:pt idx="187">
                  <c:v>587</c:v>
                </c:pt>
                <c:pt idx="188">
                  <c:v>588</c:v>
                </c:pt>
                <c:pt idx="189">
                  <c:v>589</c:v>
                </c:pt>
                <c:pt idx="190">
                  <c:v>590</c:v>
                </c:pt>
                <c:pt idx="191">
                  <c:v>591</c:v>
                </c:pt>
                <c:pt idx="192">
                  <c:v>592</c:v>
                </c:pt>
                <c:pt idx="193">
                  <c:v>593</c:v>
                </c:pt>
                <c:pt idx="194">
                  <c:v>594</c:v>
                </c:pt>
                <c:pt idx="195">
                  <c:v>595</c:v>
                </c:pt>
                <c:pt idx="196">
                  <c:v>596</c:v>
                </c:pt>
                <c:pt idx="197">
                  <c:v>597</c:v>
                </c:pt>
                <c:pt idx="198">
                  <c:v>598</c:v>
                </c:pt>
                <c:pt idx="199">
                  <c:v>599</c:v>
                </c:pt>
                <c:pt idx="200">
                  <c:v>600</c:v>
                </c:pt>
                <c:pt idx="201">
                  <c:v>601</c:v>
                </c:pt>
                <c:pt idx="202">
                  <c:v>602</c:v>
                </c:pt>
                <c:pt idx="203">
                  <c:v>603</c:v>
                </c:pt>
                <c:pt idx="204">
                  <c:v>604</c:v>
                </c:pt>
                <c:pt idx="205">
                  <c:v>605</c:v>
                </c:pt>
                <c:pt idx="206">
                  <c:v>606</c:v>
                </c:pt>
                <c:pt idx="207">
                  <c:v>607</c:v>
                </c:pt>
                <c:pt idx="208">
                  <c:v>608</c:v>
                </c:pt>
                <c:pt idx="209">
                  <c:v>609</c:v>
                </c:pt>
                <c:pt idx="210">
                  <c:v>610</c:v>
                </c:pt>
                <c:pt idx="211">
                  <c:v>611</c:v>
                </c:pt>
                <c:pt idx="212">
                  <c:v>612</c:v>
                </c:pt>
                <c:pt idx="213">
                  <c:v>613</c:v>
                </c:pt>
                <c:pt idx="214">
                  <c:v>614</c:v>
                </c:pt>
                <c:pt idx="215">
                  <c:v>615</c:v>
                </c:pt>
                <c:pt idx="216">
                  <c:v>616</c:v>
                </c:pt>
                <c:pt idx="217">
                  <c:v>617</c:v>
                </c:pt>
                <c:pt idx="218">
                  <c:v>618</c:v>
                </c:pt>
                <c:pt idx="219">
                  <c:v>619</c:v>
                </c:pt>
                <c:pt idx="220">
                  <c:v>620</c:v>
                </c:pt>
                <c:pt idx="221">
                  <c:v>621</c:v>
                </c:pt>
                <c:pt idx="222">
                  <c:v>622</c:v>
                </c:pt>
                <c:pt idx="223">
                  <c:v>623</c:v>
                </c:pt>
                <c:pt idx="224">
                  <c:v>624</c:v>
                </c:pt>
                <c:pt idx="225">
                  <c:v>625</c:v>
                </c:pt>
                <c:pt idx="226">
                  <c:v>626</c:v>
                </c:pt>
                <c:pt idx="227">
                  <c:v>627</c:v>
                </c:pt>
                <c:pt idx="228">
                  <c:v>628</c:v>
                </c:pt>
                <c:pt idx="229">
                  <c:v>629</c:v>
                </c:pt>
                <c:pt idx="230">
                  <c:v>630</c:v>
                </c:pt>
                <c:pt idx="231">
                  <c:v>631</c:v>
                </c:pt>
                <c:pt idx="232">
                  <c:v>632</c:v>
                </c:pt>
                <c:pt idx="233">
                  <c:v>633</c:v>
                </c:pt>
                <c:pt idx="234">
                  <c:v>634</c:v>
                </c:pt>
                <c:pt idx="235">
                  <c:v>635</c:v>
                </c:pt>
                <c:pt idx="236">
                  <c:v>636</c:v>
                </c:pt>
                <c:pt idx="237">
                  <c:v>637</c:v>
                </c:pt>
                <c:pt idx="238">
                  <c:v>638</c:v>
                </c:pt>
                <c:pt idx="239">
                  <c:v>639</c:v>
                </c:pt>
                <c:pt idx="240">
                  <c:v>640</c:v>
                </c:pt>
                <c:pt idx="241">
                  <c:v>641</c:v>
                </c:pt>
                <c:pt idx="242">
                  <c:v>642</c:v>
                </c:pt>
                <c:pt idx="243">
                  <c:v>643</c:v>
                </c:pt>
                <c:pt idx="244">
                  <c:v>644</c:v>
                </c:pt>
                <c:pt idx="245">
                  <c:v>645</c:v>
                </c:pt>
                <c:pt idx="246">
                  <c:v>646</c:v>
                </c:pt>
                <c:pt idx="247">
                  <c:v>647</c:v>
                </c:pt>
                <c:pt idx="248">
                  <c:v>648</c:v>
                </c:pt>
                <c:pt idx="249">
                  <c:v>649</c:v>
                </c:pt>
                <c:pt idx="250">
                  <c:v>650</c:v>
                </c:pt>
                <c:pt idx="251">
                  <c:v>651</c:v>
                </c:pt>
                <c:pt idx="252">
                  <c:v>652</c:v>
                </c:pt>
                <c:pt idx="253">
                  <c:v>653</c:v>
                </c:pt>
                <c:pt idx="254">
                  <c:v>654</c:v>
                </c:pt>
                <c:pt idx="255">
                  <c:v>655</c:v>
                </c:pt>
                <c:pt idx="256">
                  <c:v>656</c:v>
                </c:pt>
                <c:pt idx="257">
                  <c:v>657</c:v>
                </c:pt>
                <c:pt idx="258">
                  <c:v>658</c:v>
                </c:pt>
                <c:pt idx="259">
                  <c:v>659</c:v>
                </c:pt>
                <c:pt idx="260">
                  <c:v>660</c:v>
                </c:pt>
                <c:pt idx="261">
                  <c:v>661</c:v>
                </c:pt>
                <c:pt idx="262">
                  <c:v>662</c:v>
                </c:pt>
                <c:pt idx="263">
                  <c:v>663</c:v>
                </c:pt>
                <c:pt idx="264">
                  <c:v>664</c:v>
                </c:pt>
                <c:pt idx="265">
                  <c:v>665</c:v>
                </c:pt>
                <c:pt idx="266">
                  <c:v>666</c:v>
                </c:pt>
                <c:pt idx="267">
                  <c:v>667</c:v>
                </c:pt>
                <c:pt idx="268">
                  <c:v>668</c:v>
                </c:pt>
                <c:pt idx="269">
                  <c:v>669</c:v>
                </c:pt>
                <c:pt idx="270">
                  <c:v>670</c:v>
                </c:pt>
                <c:pt idx="271">
                  <c:v>671</c:v>
                </c:pt>
                <c:pt idx="272">
                  <c:v>672</c:v>
                </c:pt>
                <c:pt idx="273">
                  <c:v>673</c:v>
                </c:pt>
                <c:pt idx="274">
                  <c:v>674</c:v>
                </c:pt>
                <c:pt idx="275">
                  <c:v>675</c:v>
                </c:pt>
                <c:pt idx="276">
                  <c:v>676</c:v>
                </c:pt>
                <c:pt idx="277">
                  <c:v>677</c:v>
                </c:pt>
                <c:pt idx="278">
                  <c:v>678</c:v>
                </c:pt>
                <c:pt idx="279">
                  <c:v>679</c:v>
                </c:pt>
                <c:pt idx="280">
                  <c:v>680</c:v>
                </c:pt>
                <c:pt idx="281">
                  <c:v>681</c:v>
                </c:pt>
                <c:pt idx="282">
                  <c:v>682</c:v>
                </c:pt>
                <c:pt idx="283">
                  <c:v>683</c:v>
                </c:pt>
                <c:pt idx="284">
                  <c:v>684</c:v>
                </c:pt>
                <c:pt idx="285">
                  <c:v>685</c:v>
                </c:pt>
                <c:pt idx="286">
                  <c:v>686</c:v>
                </c:pt>
                <c:pt idx="287">
                  <c:v>687</c:v>
                </c:pt>
                <c:pt idx="288">
                  <c:v>688</c:v>
                </c:pt>
                <c:pt idx="289">
                  <c:v>689</c:v>
                </c:pt>
                <c:pt idx="290">
                  <c:v>690</c:v>
                </c:pt>
                <c:pt idx="291">
                  <c:v>691</c:v>
                </c:pt>
                <c:pt idx="292">
                  <c:v>692</c:v>
                </c:pt>
                <c:pt idx="293">
                  <c:v>693</c:v>
                </c:pt>
                <c:pt idx="294">
                  <c:v>694</c:v>
                </c:pt>
                <c:pt idx="295">
                  <c:v>695</c:v>
                </c:pt>
                <c:pt idx="296">
                  <c:v>696</c:v>
                </c:pt>
                <c:pt idx="297">
                  <c:v>697</c:v>
                </c:pt>
                <c:pt idx="298">
                  <c:v>698</c:v>
                </c:pt>
                <c:pt idx="299">
                  <c:v>699</c:v>
                </c:pt>
                <c:pt idx="300">
                  <c:v>700</c:v>
                </c:pt>
                <c:pt idx="301">
                  <c:v>701</c:v>
                </c:pt>
                <c:pt idx="302">
                  <c:v>702</c:v>
                </c:pt>
                <c:pt idx="303">
                  <c:v>703</c:v>
                </c:pt>
                <c:pt idx="304">
                  <c:v>704</c:v>
                </c:pt>
                <c:pt idx="305">
                  <c:v>705</c:v>
                </c:pt>
                <c:pt idx="306">
                  <c:v>706</c:v>
                </c:pt>
                <c:pt idx="307">
                  <c:v>707</c:v>
                </c:pt>
                <c:pt idx="308">
                  <c:v>708</c:v>
                </c:pt>
                <c:pt idx="309">
                  <c:v>709</c:v>
                </c:pt>
                <c:pt idx="310">
                  <c:v>710</c:v>
                </c:pt>
                <c:pt idx="311">
                  <c:v>711</c:v>
                </c:pt>
                <c:pt idx="312">
                  <c:v>712</c:v>
                </c:pt>
                <c:pt idx="313">
                  <c:v>713</c:v>
                </c:pt>
                <c:pt idx="314">
                  <c:v>714</c:v>
                </c:pt>
                <c:pt idx="315">
                  <c:v>715</c:v>
                </c:pt>
                <c:pt idx="316">
                  <c:v>716</c:v>
                </c:pt>
                <c:pt idx="317">
                  <c:v>717</c:v>
                </c:pt>
                <c:pt idx="318">
                  <c:v>718</c:v>
                </c:pt>
                <c:pt idx="319">
                  <c:v>719</c:v>
                </c:pt>
                <c:pt idx="320">
                  <c:v>720</c:v>
                </c:pt>
                <c:pt idx="321">
                  <c:v>721</c:v>
                </c:pt>
                <c:pt idx="322">
                  <c:v>722</c:v>
                </c:pt>
                <c:pt idx="323">
                  <c:v>723</c:v>
                </c:pt>
                <c:pt idx="324">
                  <c:v>724</c:v>
                </c:pt>
                <c:pt idx="325">
                  <c:v>725</c:v>
                </c:pt>
                <c:pt idx="326">
                  <c:v>726</c:v>
                </c:pt>
                <c:pt idx="327">
                  <c:v>727</c:v>
                </c:pt>
                <c:pt idx="328">
                  <c:v>728</c:v>
                </c:pt>
                <c:pt idx="329">
                  <c:v>729</c:v>
                </c:pt>
                <c:pt idx="330">
                  <c:v>730</c:v>
                </c:pt>
                <c:pt idx="331">
                  <c:v>731</c:v>
                </c:pt>
                <c:pt idx="332">
                  <c:v>732</c:v>
                </c:pt>
                <c:pt idx="333">
                  <c:v>733</c:v>
                </c:pt>
                <c:pt idx="334">
                  <c:v>734</c:v>
                </c:pt>
                <c:pt idx="335">
                  <c:v>735</c:v>
                </c:pt>
                <c:pt idx="336">
                  <c:v>736</c:v>
                </c:pt>
                <c:pt idx="337">
                  <c:v>737</c:v>
                </c:pt>
                <c:pt idx="338">
                  <c:v>738</c:v>
                </c:pt>
                <c:pt idx="339">
                  <c:v>739</c:v>
                </c:pt>
                <c:pt idx="340">
                  <c:v>740</c:v>
                </c:pt>
                <c:pt idx="341">
                  <c:v>741</c:v>
                </c:pt>
                <c:pt idx="342">
                  <c:v>742</c:v>
                </c:pt>
                <c:pt idx="343">
                  <c:v>743</c:v>
                </c:pt>
                <c:pt idx="344">
                  <c:v>744</c:v>
                </c:pt>
                <c:pt idx="345">
                  <c:v>745</c:v>
                </c:pt>
                <c:pt idx="346">
                  <c:v>746</c:v>
                </c:pt>
                <c:pt idx="347">
                  <c:v>747</c:v>
                </c:pt>
                <c:pt idx="348">
                  <c:v>748</c:v>
                </c:pt>
                <c:pt idx="349">
                  <c:v>749</c:v>
                </c:pt>
                <c:pt idx="350">
                  <c:v>750</c:v>
                </c:pt>
                <c:pt idx="351">
                  <c:v>751</c:v>
                </c:pt>
                <c:pt idx="352">
                  <c:v>752</c:v>
                </c:pt>
                <c:pt idx="353">
                  <c:v>753</c:v>
                </c:pt>
                <c:pt idx="354">
                  <c:v>754</c:v>
                </c:pt>
                <c:pt idx="355">
                  <c:v>755</c:v>
                </c:pt>
                <c:pt idx="356">
                  <c:v>756</c:v>
                </c:pt>
                <c:pt idx="357">
                  <c:v>757</c:v>
                </c:pt>
                <c:pt idx="358">
                  <c:v>758</c:v>
                </c:pt>
                <c:pt idx="359">
                  <c:v>759</c:v>
                </c:pt>
                <c:pt idx="360">
                  <c:v>760</c:v>
                </c:pt>
                <c:pt idx="361">
                  <c:v>761</c:v>
                </c:pt>
                <c:pt idx="362">
                  <c:v>762</c:v>
                </c:pt>
                <c:pt idx="363">
                  <c:v>763</c:v>
                </c:pt>
                <c:pt idx="364">
                  <c:v>764</c:v>
                </c:pt>
                <c:pt idx="365">
                  <c:v>765</c:v>
                </c:pt>
                <c:pt idx="366">
                  <c:v>766</c:v>
                </c:pt>
                <c:pt idx="367">
                  <c:v>767</c:v>
                </c:pt>
                <c:pt idx="368">
                  <c:v>768</c:v>
                </c:pt>
                <c:pt idx="369">
                  <c:v>769</c:v>
                </c:pt>
                <c:pt idx="370">
                  <c:v>770</c:v>
                </c:pt>
                <c:pt idx="371">
                  <c:v>771</c:v>
                </c:pt>
                <c:pt idx="372">
                  <c:v>772</c:v>
                </c:pt>
                <c:pt idx="373">
                  <c:v>773</c:v>
                </c:pt>
                <c:pt idx="374">
                  <c:v>774</c:v>
                </c:pt>
                <c:pt idx="375">
                  <c:v>775</c:v>
                </c:pt>
                <c:pt idx="376">
                  <c:v>776</c:v>
                </c:pt>
                <c:pt idx="377">
                  <c:v>777</c:v>
                </c:pt>
                <c:pt idx="378">
                  <c:v>778</c:v>
                </c:pt>
                <c:pt idx="379">
                  <c:v>779</c:v>
                </c:pt>
                <c:pt idx="380">
                  <c:v>780</c:v>
                </c:pt>
                <c:pt idx="381">
                  <c:v>781</c:v>
                </c:pt>
                <c:pt idx="382">
                  <c:v>782</c:v>
                </c:pt>
                <c:pt idx="383">
                  <c:v>783</c:v>
                </c:pt>
                <c:pt idx="384">
                  <c:v>784</c:v>
                </c:pt>
                <c:pt idx="385">
                  <c:v>785</c:v>
                </c:pt>
                <c:pt idx="386">
                  <c:v>786</c:v>
                </c:pt>
                <c:pt idx="387">
                  <c:v>787</c:v>
                </c:pt>
                <c:pt idx="388">
                  <c:v>788</c:v>
                </c:pt>
                <c:pt idx="389">
                  <c:v>789</c:v>
                </c:pt>
                <c:pt idx="390">
                  <c:v>790</c:v>
                </c:pt>
                <c:pt idx="391">
                  <c:v>791</c:v>
                </c:pt>
                <c:pt idx="392">
                  <c:v>792</c:v>
                </c:pt>
                <c:pt idx="393">
                  <c:v>793</c:v>
                </c:pt>
                <c:pt idx="394">
                  <c:v>794</c:v>
                </c:pt>
                <c:pt idx="395">
                  <c:v>795</c:v>
                </c:pt>
                <c:pt idx="396">
                  <c:v>796</c:v>
                </c:pt>
                <c:pt idx="397">
                  <c:v>797</c:v>
                </c:pt>
                <c:pt idx="398">
                  <c:v>798</c:v>
                </c:pt>
                <c:pt idx="399">
                  <c:v>799</c:v>
                </c:pt>
                <c:pt idx="400">
                  <c:v>800</c:v>
                </c:pt>
                <c:pt idx="401">
                  <c:v>801</c:v>
                </c:pt>
                <c:pt idx="402">
                  <c:v>802</c:v>
                </c:pt>
                <c:pt idx="403">
                  <c:v>803</c:v>
                </c:pt>
                <c:pt idx="404">
                  <c:v>804</c:v>
                </c:pt>
                <c:pt idx="405">
                  <c:v>805</c:v>
                </c:pt>
                <c:pt idx="406">
                  <c:v>806</c:v>
                </c:pt>
                <c:pt idx="407">
                  <c:v>807</c:v>
                </c:pt>
                <c:pt idx="408">
                  <c:v>808</c:v>
                </c:pt>
                <c:pt idx="409">
                  <c:v>809</c:v>
                </c:pt>
                <c:pt idx="410">
                  <c:v>810</c:v>
                </c:pt>
                <c:pt idx="411">
                  <c:v>811</c:v>
                </c:pt>
                <c:pt idx="412">
                  <c:v>812</c:v>
                </c:pt>
                <c:pt idx="413">
                  <c:v>813</c:v>
                </c:pt>
                <c:pt idx="414">
                  <c:v>814</c:v>
                </c:pt>
                <c:pt idx="415">
                  <c:v>815</c:v>
                </c:pt>
                <c:pt idx="416">
                  <c:v>816</c:v>
                </c:pt>
                <c:pt idx="417">
                  <c:v>817</c:v>
                </c:pt>
                <c:pt idx="418">
                  <c:v>818</c:v>
                </c:pt>
                <c:pt idx="419">
                  <c:v>819</c:v>
                </c:pt>
                <c:pt idx="420">
                  <c:v>820</c:v>
                </c:pt>
                <c:pt idx="421">
                  <c:v>821</c:v>
                </c:pt>
                <c:pt idx="422">
                  <c:v>822</c:v>
                </c:pt>
                <c:pt idx="423">
                  <c:v>823</c:v>
                </c:pt>
                <c:pt idx="424">
                  <c:v>824</c:v>
                </c:pt>
                <c:pt idx="425">
                  <c:v>825</c:v>
                </c:pt>
                <c:pt idx="426">
                  <c:v>826</c:v>
                </c:pt>
                <c:pt idx="427">
                  <c:v>827</c:v>
                </c:pt>
                <c:pt idx="428">
                  <c:v>828</c:v>
                </c:pt>
                <c:pt idx="429">
                  <c:v>829</c:v>
                </c:pt>
                <c:pt idx="430">
                  <c:v>830</c:v>
                </c:pt>
                <c:pt idx="431">
                  <c:v>831</c:v>
                </c:pt>
                <c:pt idx="432">
                  <c:v>832</c:v>
                </c:pt>
                <c:pt idx="433">
                  <c:v>833</c:v>
                </c:pt>
                <c:pt idx="434">
                  <c:v>834</c:v>
                </c:pt>
                <c:pt idx="435">
                  <c:v>835</c:v>
                </c:pt>
                <c:pt idx="436">
                  <c:v>836</c:v>
                </c:pt>
                <c:pt idx="437">
                  <c:v>837</c:v>
                </c:pt>
                <c:pt idx="438">
                  <c:v>838</c:v>
                </c:pt>
                <c:pt idx="439">
                  <c:v>839</c:v>
                </c:pt>
                <c:pt idx="440">
                  <c:v>840</c:v>
                </c:pt>
                <c:pt idx="441">
                  <c:v>841</c:v>
                </c:pt>
                <c:pt idx="442">
                  <c:v>842</c:v>
                </c:pt>
                <c:pt idx="443">
                  <c:v>843</c:v>
                </c:pt>
                <c:pt idx="444">
                  <c:v>844</c:v>
                </c:pt>
                <c:pt idx="445">
                  <c:v>845</c:v>
                </c:pt>
                <c:pt idx="446">
                  <c:v>846</c:v>
                </c:pt>
                <c:pt idx="447">
                  <c:v>847</c:v>
                </c:pt>
                <c:pt idx="448">
                  <c:v>848</c:v>
                </c:pt>
                <c:pt idx="449">
                  <c:v>849</c:v>
                </c:pt>
                <c:pt idx="450">
                  <c:v>850</c:v>
                </c:pt>
                <c:pt idx="451">
                  <c:v>851</c:v>
                </c:pt>
                <c:pt idx="452">
                  <c:v>852</c:v>
                </c:pt>
                <c:pt idx="453">
                  <c:v>853</c:v>
                </c:pt>
                <c:pt idx="454">
                  <c:v>854</c:v>
                </c:pt>
                <c:pt idx="455">
                  <c:v>855</c:v>
                </c:pt>
                <c:pt idx="456">
                  <c:v>856</c:v>
                </c:pt>
                <c:pt idx="457">
                  <c:v>857</c:v>
                </c:pt>
                <c:pt idx="458">
                  <c:v>858</c:v>
                </c:pt>
                <c:pt idx="459">
                  <c:v>859</c:v>
                </c:pt>
                <c:pt idx="460">
                  <c:v>860</c:v>
                </c:pt>
                <c:pt idx="461">
                  <c:v>861</c:v>
                </c:pt>
                <c:pt idx="462">
                  <c:v>862</c:v>
                </c:pt>
                <c:pt idx="463">
                  <c:v>863</c:v>
                </c:pt>
                <c:pt idx="464">
                  <c:v>864</c:v>
                </c:pt>
                <c:pt idx="465">
                  <c:v>865</c:v>
                </c:pt>
                <c:pt idx="466">
                  <c:v>866</c:v>
                </c:pt>
                <c:pt idx="467">
                  <c:v>867</c:v>
                </c:pt>
                <c:pt idx="468">
                  <c:v>868</c:v>
                </c:pt>
                <c:pt idx="469">
                  <c:v>869</c:v>
                </c:pt>
                <c:pt idx="470">
                  <c:v>870</c:v>
                </c:pt>
                <c:pt idx="471">
                  <c:v>871</c:v>
                </c:pt>
                <c:pt idx="472">
                  <c:v>872</c:v>
                </c:pt>
                <c:pt idx="473">
                  <c:v>873</c:v>
                </c:pt>
                <c:pt idx="474">
                  <c:v>874</c:v>
                </c:pt>
                <c:pt idx="475">
                  <c:v>875</c:v>
                </c:pt>
                <c:pt idx="476">
                  <c:v>876</c:v>
                </c:pt>
                <c:pt idx="477">
                  <c:v>877</c:v>
                </c:pt>
                <c:pt idx="478">
                  <c:v>878</c:v>
                </c:pt>
                <c:pt idx="479">
                  <c:v>879</c:v>
                </c:pt>
                <c:pt idx="480">
                  <c:v>880</c:v>
                </c:pt>
                <c:pt idx="481">
                  <c:v>881</c:v>
                </c:pt>
                <c:pt idx="482">
                  <c:v>882</c:v>
                </c:pt>
                <c:pt idx="483">
                  <c:v>883</c:v>
                </c:pt>
                <c:pt idx="484">
                  <c:v>884</c:v>
                </c:pt>
                <c:pt idx="485">
                  <c:v>885</c:v>
                </c:pt>
                <c:pt idx="486">
                  <c:v>886</c:v>
                </c:pt>
                <c:pt idx="487">
                  <c:v>887</c:v>
                </c:pt>
                <c:pt idx="488">
                  <c:v>888</c:v>
                </c:pt>
                <c:pt idx="489">
                  <c:v>889</c:v>
                </c:pt>
                <c:pt idx="490">
                  <c:v>890</c:v>
                </c:pt>
                <c:pt idx="491">
                  <c:v>891</c:v>
                </c:pt>
                <c:pt idx="492">
                  <c:v>892</c:v>
                </c:pt>
                <c:pt idx="493">
                  <c:v>893</c:v>
                </c:pt>
                <c:pt idx="494">
                  <c:v>894</c:v>
                </c:pt>
                <c:pt idx="495">
                  <c:v>895</c:v>
                </c:pt>
                <c:pt idx="496">
                  <c:v>896</c:v>
                </c:pt>
                <c:pt idx="497">
                  <c:v>897</c:v>
                </c:pt>
                <c:pt idx="498">
                  <c:v>898</c:v>
                </c:pt>
                <c:pt idx="499">
                  <c:v>899</c:v>
                </c:pt>
                <c:pt idx="500">
                  <c:v>900</c:v>
                </c:pt>
                <c:pt idx="501">
                  <c:v>901</c:v>
                </c:pt>
                <c:pt idx="502">
                  <c:v>902</c:v>
                </c:pt>
                <c:pt idx="503">
                  <c:v>903</c:v>
                </c:pt>
                <c:pt idx="504">
                  <c:v>904</c:v>
                </c:pt>
                <c:pt idx="505">
                  <c:v>905</c:v>
                </c:pt>
                <c:pt idx="506">
                  <c:v>906</c:v>
                </c:pt>
                <c:pt idx="507">
                  <c:v>907</c:v>
                </c:pt>
                <c:pt idx="508">
                  <c:v>908</c:v>
                </c:pt>
                <c:pt idx="509">
                  <c:v>909</c:v>
                </c:pt>
                <c:pt idx="510">
                  <c:v>910</c:v>
                </c:pt>
                <c:pt idx="511">
                  <c:v>911</c:v>
                </c:pt>
                <c:pt idx="512">
                  <c:v>912</c:v>
                </c:pt>
                <c:pt idx="513">
                  <c:v>913</c:v>
                </c:pt>
                <c:pt idx="514">
                  <c:v>914</c:v>
                </c:pt>
                <c:pt idx="515">
                  <c:v>915</c:v>
                </c:pt>
                <c:pt idx="516">
                  <c:v>916</c:v>
                </c:pt>
                <c:pt idx="517">
                  <c:v>917</c:v>
                </c:pt>
                <c:pt idx="518">
                  <c:v>918</c:v>
                </c:pt>
                <c:pt idx="519">
                  <c:v>919</c:v>
                </c:pt>
                <c:pt idx="520">
                  <c:v>920</c:v>
                </c:pt>
                <c:pt idx="521">
                  <c:v>921</c:v>
                </c:pt>
                <c:pt idx="522">
                  <c:v>922</c:v>
                </c:pt>
                <c:pt idx="523">
                  <c:v>923</c:v>
                </c:pt>
                <c:pt idx="524">
                  <c:v>924</c:v>
                </c:pt>
                <c:pt idx="525">
                  <c:v>925</c:v>
                </c:pt>
                <c:pt idx="526">
                  <c:v>926</c:v>
                </c:pt>
                <c:pt idx="527">
                  <c:v>927</c:v>
                </c:pt>
                <c:pt idx="528">
                  <c:v>928</c:v>
                </c:pt>
                <c:pt idx="529">
                  <c:v>929</c:v>
                </c:pt>
                <c:pt idx="530">
                  <c:v>930</c:v>
                </c:pt>
                <c:pt idx="531">
                  <c:v>931</c:v>
                </c:pt>
                <c:pt idx="532">
                  <c:v>932</c:v>
                </c:pt>
                <c:pt idx="533">
                  <c:v>933</c:v>
                </c:pt>
                <c:pt idx="534">
                  <c:v>934</c:v>
                </c:pt>
                <c:pt idx="535">
                  <c:v>935</c:v>
                </c:pt>
                <c:pt idx="536">
                  <c:v>936</c:v>
                </c:pt>
                <c:pt idx="537">
                  <c:v>937</c:v>
                </c:pt>
                <c:pt idx="538">
                  <c:v>938</c:v>
                </c:pt>
                <c:pt idx="539">
                  <c:v>939</c:v>
                </c:pt>
                <c:pt idx="540">
                  <c:v>940</c:v>
                </c:pt>
                <c:pt idx="541">
                  <c:v>941</c:v>
                </c:pt>
                <c:pt idx="542">
                  <c:v>942</c:v>
                </c:pt>
                <c:pt idx="543">
                  <c:v>943</c:v>
                </c:pt>
                <c:pt idx="544">
                  <c:v>944</c:v>
                </c:pt>
                <c:pt idx="545">
                  <c:v>945</c:v>
                </c:pt>
                <c:pt idx="546">
                  <c:v>946</c:v>
                </c:pt>
                <c:pt idx="547">
                  <c:v>947</c:v>
                </c:pt>
                <c:pt idx="548">
                  <c:v>948</c:v>
                </c:pt>
                <c:pt idx="549">
                  <c:v>949</c:v>
                </c:pt>
                <c:pt idx="550">
                  <c:v>950</c:v>
                </c:pt>
                <c:pt idx="551">
                  <c:v>951</c:v>
                </c:pt>
                <c:pt idx="552">
                  <c:v>952</c:v>
                </c:pt>
                <c:pt idx="553">
                  <c:v>953</c:v>
                </c:pt>
                <c:pt idx="554">
                  <c:v>954</c:v>
                </c:pt>
                <c:pt idx="555">
                  <c:v>955</c:v>
                </c:pt>
                <c:pt idx="556">
                  <c:v>956</c:v>
                </c:pt>
                <c:pt idx="557">
                  <c:v>957</c:v>
                </c:pt>
                <c:pt idx="558">
                  <c:v>958</c:v>
                </c:pt>
                <c:pt idx="559">
                  <c:v>959</c:v>
                </c:pt>
                <c:pt idx="560">
                  <c:v>960</c:v>
                </c:pt>
                <c:pt idx="561">
                  <c:v>961</c:v>
                </c:pt>
                <c:pt idx="562">
                  <c:v>962</c:v>
                </c:pt>
                <c:pt idx="563">
                  <c:v>963</c:v>
                </c:pt>
                <c:pt idx="564">
                  <c:v>964</c:v>
                </c:pt>
                <c:pt idx="565">
                  <c:v>965</c:v>
                </c:pt>
                <c:pt idx="566">
                  <c:v>966</c:v>
                </c:pt>
                <c:pt idx="567">
                  <c:v>967</c:v>
                </c:pt>
                <c:pt idx="568">
                  <c:v>968</c:v>
                </c:pt>
                <c:pt idx="569">
                  <c:v>969</c:v>
                </c:pt>
                <c:pt idx="570">
                  <c:v>970</c:v>
                </c:pt>
                <c:pt idx="571">
                  <c:v>971</c:v>
                </c:pt>
                <c:pt idx="572">
                  <c:v>972</c:v>
                </c:pt>
                <c:pt idx="573">
                  <c:v>973</c:v>
                </c:pt>
                <c:pt idx="574">
                  <c:v>974</c:v>
                </c:pt>
                <c:pt idx="575">
                  <c:v>975</c:v>
                </c:pt>
                <c:pt idx="576">
                  <c:v>976</c:v>
                </c:pt>
                <c:pt idx="577">
                  <c:v>977</c:v>
                </c:pt>
                <c:pt idx="578">
                  <c:v>978</c:v>
                </c:pt>
                <c:pt idx="579">
                  <c:v>979</c:v>
                </c:pt>
                <c:pt idx="580">
                  <c:v>980</c:v>
                </c:pt>
                <c:pt idx="581">
                  <c:v>981</c:v>
                </c:pt>
                <c:pt idx="582">
                  <c:v>982</c:v>
                </c:pt>
                <c:pt idx="583">
                  <c:v>983</c:v>
                </c:pt>
                <c:pt idx="584">
                  <c:v>984</c:v>
                </c:pt>
                <c:pt idx="585">
                  <c:v>985</c:v>
                </c:pt>
                <c:pt idx="586">
                  <c:v>986</c:v>
                </c:pt>
                <c:pt idx="587">
                  <c:v>987</c:v>
                </c:pt>
                <c:pt idx="588">
                  <c:v>988</c:v>
                </c:pt>
                <c:pt idx="589">
                  <c:v>989</c:v>
                </c:pt>
                <c:pt idx="590">
                  <c:v>990</c:v>
                </c:pt>
                <c:pt idx="591">
                  <c:v>991</c:v>
                </c:pt>
                <c:pt idx="592">
                  <c:v>992</c:v>
                </c:pt>
                <c:pt idx="593">
                  <c:v>993</c:v>
                </c:pt>
                <c:pt idx="594">
                  <c:v>994</c:v>
                </c:pt>
                <c:pt idx="595">
                  <c:v>995</c:v>
                </c:pt>
                <c:pt idx="596">
                  <c:v>996</c:v>
                </c:pt>
                <c:pt idx="597">
                  <c:v>997</c:v>
                </c:pt>
                <c:pt idx="598">
                  <c:v>998</c:v>
                </c:pt>
                <c:pt idx="599">
                  <c:v>999</c:v>
                </c:pt>
                <c:pt idx="600">
                  <c:v>1000</c:v>
                </c:pt>
                <c:pt idx="601">
                  <c:v>1001</c:v>
                </c:pt>
                <c:pt idx="602">
                  <c:v>1002</c:v>
                </c:pt>
                <c:pt idx="603">
                  <c:v>1003</c:v>
                </c:pt>
                <c:pt idx="604">
                  <c:v>1004</c:v>
                </c:pt>
                <c:pt idx="605">
                  <c:v>1005</c:v>
                </c:pt>
                <c:pt idx="606">
                  <c:v>1006</c:v>
                </c:pt>
                <c:pt idx="607">
                  <c:v>1007</c:v>
                </c:pt>
                <c:pt idx="608">
                  <c:v>1008</c:v>
                </c:pt>
                <c:pt idx="609">
                  <c:v>1009</c:v>
                </c:pt>
                <c:pt idx="610">
                  <c:v>1010</c:v>
                </c:pt>
                <c:pt idx="611">
                  <c:v>1011</c:v>
                </c:pt>
                <c:pt idx="612">
                  <c:v>1012</c:v>
                </c:pt>
                <c:pt idx="613">
                  <c:v>1013</c:v>
                </c:pt>
                <c:pt idx="614">
                  <c:v>1014</c:v>
                </c:pt>
                <c:pt idx="615">
                  <c:v>1015</c:v>
                </c:pt>
                <c:pt idx="616">
                  <c:v>1016</c:v>
                </c:pt>
                <c:pt idx="617">
                  <c:v>1017</c:v>
                </c:pt>
                <c:pt idx="618">
                  <c:v>1018</c:v>
                </c:pt>
                <c:pt idx="619">
                  <c:v>1019</c:v>
                </c:pt>
                <c:pt idx="620">
                  <c:v>1020</c:v>
                </c:pt>
                <c:pt idx="621">
                  <c:v>1021</c:v>
                </c:pt>
                <c:pt idx="622">
                  <c:v>1022</c:v>
                </c:pt>
                <c:pt idx="623">
                  <c:v>1023</c:v>
                </c:pt>
                <c:pt idx="624">
                  <c:v>1024</c:v>
                </c:pt>
                <c:pt idx="625">
                  <c:v>1025</c:v>
                </c:pt>
                <c:pt idx="626">
                  <c:v>1026</c:v>
                </c:pt>
                <c:pt idx="627">
                  <c:v>1027</c:v>
                </c:pt>
                <c:pt idx="628">
                  <c:v>1028</c:v>
                </c:pt>
                <c:pt idx="629">
                  <c:v>1029</c:v>
                </c:pt>
                <c:pt idx="630">
                  <c:v>1030</c:v>
                </c:pt>
                <c:pt idx="631">
                  <c:v>1031</c:v>
                </c:pt>
                <c:pt idx="632">
                  <c:v>1032</c:v>
                </c:pt>
                <c:pt idx="633">
                  <c:v>1033</c:v>
                </c:pt>
                <c:pt idx="634">
                  <c:v>1034</c:v>
                </c:pt>
                <c:pt idx="635">
                  <c:v>1035</c:v>
                </c:pt>
                <c:pt idx="636">
                  <c:v>1036</c:v>
                </c:pt>
                <c:pt idx="637">
                  <c:v>1037</c:v>
                </c:pt>
                <c:pt idx="638">
                  <c:v>1038</c:v>
                </c:pt>
                <c:pt idx="639">
                  <c:v>1039</c:v>
                </c:pt>
                <c:pt idx="640">
                  <c:v>1040</c:v>
                </c:pt>
                <c:pt idx="641">
                  <c:v>1041</c:v>
                </c:pt>
                <c:pt idx="642">
                  <c:v>1042</c:v>
                </c:pt>
                <c:pt idx="643">
                  <c:v>1043</c:v>
                </c:pt>
                <c:pt idx="644">
                  <c:v>1044</c:v>
                </c:pt>
                <c:pt idx="645">
                  <c:v>1045</c:v>
                </c:pt>
                <c:pt idx="646">
                  <c:v>1046</c:v>
                </c:pt>
                <c:pt idx="647">
                  <c:v>1047</c:v>
                </c:pt>
                <c:pt idx="648">
                  <c:v>1048</c:v>
                </c:pt>
                <c:pt idx="649">
                  <c:v>1049</c:v>
                </c:pt>
                <c:pt idx="650">
                  <c:v>1050</c:v>
                </c:pt>
                <c:pt idx="651">
                  <c:v>1051</c:v>
                </c:pt>
                <c:pt idx="652">
                  <c:v>1052</c:v>
                </c:pt>
                <c:pt idx="653">
                  <c:v>1053</c:v>
                </c:pt>
                <c:pt idx="654">
                  <c:v>1054</c:v>
                </c:pt>
                <c:pt idx="655">
                  <c:v>1055</c:v>
                </c:pt>
                <c:pt idx="656">
                  <c:v>1056</c:v>
                </c:pt>
                <c:pt idx="657">
                  <c:v>1057</c:v>
                </c:pt>
                <c:pt idx="658">
                  <c:v>1058</c:v>
                </c:pt>
                <c:pt idx="659">
                  <c:v>1059</c:v>
                </c:pt>
                <c:pt idx="660">
                  <c:v>1060</c:v>
                </c:pt>
                <c:pt idx="661">
                  <c:v>1061</c:v>
                </c:pt>
                <c:pt idx="662">
                  <c:v>1062</c:v>
                </c:pt>
                <c:pt idx="663">
                  <c:v>1063</c:v>
                </c:pt>
                <c:pt idx="664">
                  <c:v>1064</c:v>
                </c:pt>
                <c:pt idx="665">
                  <c:v>1065</c:v>
                </c:pt>
                <c:pt idx="666">
                  <c:v>1066</c:v>
                </c:pt>
                <c:pt idx="667">
                  <c:v>1067</c:v>
                </c:pt>
                <c:pt idx="668">
                  <c:v>1068</c:v>
                </c:pt>
                <c:pt idx="669">
                  <c:v>1069</c:v>
                </c:pt>
                <c:pt idx="670">
                  <c:v>1070</c:v>
                </c:pt>
                <c:pt idx="671">
                  <c:v>1071</c:v>
                </c:pt>
                <c:pt idx="672">
                  <c:v>1072</c:v>
                </c:pt>
                <c:pt idx="673">
                  <c:v>1073</c:v>
                </c:pt>
                <c:pt idx="674">
                  <c:v>1074</c:v>
                </c:pt>
                <c:pt idx="675">
                  <c:v>1075</c:v>
                </c:pt>
                <c:pt idx="676">
                  <c:v>1076</c:v>
                </c:pt>
                <c:pt idx="677">
                  <c:v>1077</c:v>
                </c:pt>
                <c:pt idx="678">
                  <c:v>1078</c:v>
                </c:pt>
                <c:pt idx="679">
                  <c:v>1079</c:v>
                </c:pt>
                <c:pt idx="680">
                  <c:v>1080</c:v>
                </c:pt>
                <c:pt idx="681">
                  <c:v>1081</c:v>
                </c:pt>
                <c:pt idx="682">
                  <c:v>1082</c:v>
                </c:pt>
                <c:pt idx="683">
                  <c:v>1083</c:v>
                </c:pt>
                <c:pt idx="684">
                  <c:v>1084</c:v>
                </c:pt>
                <c:pt idx="685">
                  <c:v>1085</c:v>
                </c:pt>
                <c:pt idx="686">
                  <c:v>1086</c:v>
                </c:pt>
                <c:pt idx="687">
                  <c:v>1087</c:v>
                </c:pt>
                <c:pt idx="688">
                  <c:v>1088</c:v>
                </c:pt>
                <c:pt idx="689">
                  <c:v>1089</c:v>
                </c:pt>
                <c:pt idx="690">
                  <c:v>1090</c:v>
                </c:pt>
                <c:pt idx="691">
                  <c:v>1091</c:v>
                </c:pt>
                <c:pt idx="692">
                  <c:v>1092</c:v>
                </c:pt>
                <c:pt idx="693">
                  <c:v>1093</c:v>
                </c:pt>
                <c:pt idx="694">
                  <c:v>1094</c:v>
                </c:pt>
                <c:pt idx="695">
                  <c:v>1095</c:v>
                </c:pt>
                <c:pt idx="696">
                  <c:v>1096</c:v>
                </c:pt>
                <c:pt idx="697">
                  <c:v>1097</c:v>
                </c:pt>
                <c:pt idx="698">
                  <c:v>1098</c:v>
                </c:pt>
                <c:pt idx="699">
                  <c:v>1099</c:v>
                </c:pt>
                <c:pt idx="700">
                  <c:v>1100</c:v>
                </c:pt>
                <c:pt idx="701">
                  <c:v>1101</c:v>
                </c:pt>
                <c:pt idx="702">
                  <c:v>1102</c:v>
                </c:pt>
                <c:pt idx="703">
                  <c:v>1103</c:v>
                </c:pt>
                <c:pt idx="704">
                  <c:v>1104</c:v>
                </c:pt>
                <c:pt idx="705">
                  <c:v>1105</c:v>
                </c:pt>
                <c:pt idx="706">
                  <c:v>1106</c:v>
                </c:pt>
                <c:pt idx="707">
                  <c:v>1107</c:v>
                </c:pt>
                <c:pt idx="708">
                  <c:v>1108</c:v>
                </c:pt>
                <c:pt idx="709">
                  <c:v>1109</c:v>
                </c:pt>
                <c:pt idx="710">
                  <c:v>1110</c:v>
                </c:pt>
                <c:pt idx="711">
                  <c:v>1111</c:v>
                </c:pt>
                <c:pt idx="712">
                  <c:v>1112</c:v>
                </c:pt>
                <c:pt idx="713">
                  <c:v>1113</c:v>
                </c:pt>
                <c:pt idx="714">
                  <c:v>1114</c:v>
                </c:pt>
                <c:pt idx="715">
                  <c:v>1115</c:v>
                </c:pt>
                <c:pt idx="716">
                  <c:v>1116</c:v>
                </c:pt>
                <c:pt idx="717">
                  <c:v>1117</c:v>
                </c:pt>
                <c:pt idx="718">
                  <c:v>1118</c:v>
                </c:pt>
                <c:pt idx="719">
                  <c:v>1119</c:v>
                </c:pt>
                <c:pt idx="720">
                  <c:v>1120</c:v>
                </c:pt>
                <c:pt idx="721">
                  <c:v>1121</c:v>
                </c:pt>
                <c:pt idx="722">
                  <c:v>1122</c:v>
                </c:pt>
                <c:pt idx="723">
                  <c:v>1123</c:v>
                </c:pt>
                <c:pt idx="724">
                  <c:v>1124</c:v>
                </c:pt>
                <c:pt idx="725">
                  <c:v>1125</c:v>
                </c:pt>
                <c:pt idx="726">
                  <c:v>1126</c:v>
                </c:pt>
                <c:pt idx="727">
                  <c:v>1127</c:v>
                </c:pt>
                <c:pt idx="728">
                  <c:v>1128</c:v>
                </c:pt>
                <c:pt idx="729">
                  <c:v>1129</c:v>
                </c:pt>
                <c:pt idx="730">
                  <c:v>1130</c:v>
                </c:pt>
                <c:pt idx="731">
                  <c:v>1131</c:v>
                </c:pt>
                <c:pt idx="732">
                  <c:v>1132</c:v>
                </c:pt>
                <c:pt idx="733">
                  <c:v>1133</c:v>
                </c:pt>
                <c:pt idx="734">
                  <c:v>1134</c:v>
                </c:pt>
                <c:pt idx="735">
                  <c:v>1135</c:v>
                </c:pt>
                <c:pt idx="736">
                  <c:v>1136</c:v>
                </c:pt>
                <c:pt idx="737">
                  <c:v>1137</c:v>
                </c:pt>
                <c:pt idx="738">
                  <c:v>1138</c:v>
                </c:pt>
                <c:pt idx="739">
                  <c:v>1139</c:v>
                </c:pt>
                <c:pt idx="740">
                  <c:v>1140</c:v>
                </c:pt>
                <c:pt idx="741">
                  <c:v>1141</c:v>
                </c:pt>
                <c:pt idx="742">
                  <c:v>1142</c:v>
                </c:pt>
                <c:pt idx="743">
                  <c:v>1143</c:v>
                </c:pt>
                <c:pt idx="744">
                  <c:v>1144</c:v>
                </c:pt>
                <c:pt idx="745">
                  <c:v>1145</c:v>
                </c:pt>
                <c:pt idx="746">
                  <c:v>1146</c:v>
                </c:pt>
                <c:pt idx="747">
                  <c:v>1147</c:v>
                </c:pt>
                <c:pt idx="748">
                  <c:v>1148</c:v>
                </c:pt>
                <c:pt idx="749">
                  <c:v>1149</c:v>
                </c:pt>
                <c:pt idx="750">
                  <c:v>1150</c:v>
                </c:pt>
                <c:pt idx="751">
                  <c:v>1151</c:v>
                </c:pt>
                <c:pt idx="752">
                  <c:v>1152</c:v>
                </c:pt>
                <c:pt idx="753">
                  <c:v>1153</c:v>
                </c:pt>
                <c:pt idx="754">
                  <c:v>1154</c:v>
                </c:pt>
                <c:pt idx="755">
                  <c:v>1155</c:v>
                </c:pt>
                <c:pt idx="756">
                  <c:v>1156</c:v>
                </c:pt>
                <c:pt idx="757">
                  <c:v>1157</c:v>
                </c:pt>
                <c:pt idx="758">
                  <c:v>1158</c:v>
                </c:pt>
                <c:pt idx="759">
                  <c:v>1159</c:v>
                </c:pt>
                <c:pt idx="760">
                  <c:v>1160</c:v>
                </c:pt>
                <c:pt idx="761">
                  <c:v>1161</c:v>
                </c:pt>
                <c:pt idx="762">
                  <c:v>1162</c:v>
                </c:pt>
                <c:pt idx="763">
                  <c:v>1163</c:v>
                </c:pt>
                <c:pt idx="764">
                  <c:v>1164</c:v>
                </c:pt>
                <c:pt idx="765">
                  <c:v>1165</c:v>
                </c:pt>
                <c:pt idx="766">
                  <c:v>1166</c:v>
                </c:pt>
                <c:pt idx="767">
                  <c:v>1167</c:v>
                </c:pt>
                <c:pt idx="768">
                  <c:v>1168</c:v>
                </c:pt>
                <c:pt idx="769">
                  <c:v>1169</c:v>
                </c:pt>
                <c:pt idx="770">
                  <c:v>1170</c:v>
                </c:pt>
                <c:pt idx="771">
                  <c:v>1171</c:v>
                </c:pt>
                <c:pt idx="772">
                  <c:v>1172</c:v>
                </c:pt>
                <c:pt idx="773">
                  <c:v>1173</c:v>
                </c:pt>
                <c:pt idx="774">
                  <c:v>1174</c:v>
                </c:pt>
                <c:pt idx="775">
                  <c:v>1175</c:v>
                </c:pt>
                <c:pt idx="776">
                  <c:v>1176</c:v>
                </c:pt>
                <c:pt idx="777">
                  <c:v>1177</c:v>
                </c:pt>
                <c:pt idx="778">
                  <c:v>1178</c:v>
                </c:pt>
                <c:pt idx="779">
                  <c:v>1179</c:v>
                </c:pt>
                <c:pt idx="780">
                  <c:v>1180</c:v>
                </c:pt>
                <c:pt idx="781">
                  <c:v>1181</c:v>
                </c:pt>
                <c:pt idx="782">
                  <c:v>1182</c:v>
                </c:pt>
                <c:pt idx="783">
                  <c:v>1183</c:v>
                </c:pt>
                <c:pt idx="784">
                  <c:v>1184</c:v>
                </c:pt>
                <c:pt idx="785">
                  <c:v>1185</c:v>
                </c:pt>
                <c:pt idx="786">
                  <c:v>1186</c:v>
                </c:pt>
                <c:pt idx="787">
                  <c:v>1187</c:v>
                </c:pt>
                <c:pt idx="788">
                  <c:v>1188</c:v>
                </c:pt>
                <c:pt idx="789">
                  <c:v>1189</c:v>
                </c:pt>
                <c:pt idx="790">
                  <c:v>1190</c:v>
                </c:pt>
                <c:pt idx="791">
                  <c:v>1191</c:v>
                </c:pt>
                <c:pt idx="792">
                  <c:v>1192</c:v>
                </c:pt>
                <c:pt idx="793">
                  <c:v>1193</c:v>
                </c:pt>
                <c:pt idx="794">
                  <c:v>1194</c:v>
                </c:pt>
                <c:pt idx="795">
                  <c:v>1195</c:v>
                </c:pt>
                <c:pt idx="796">
                  <c:v>1196</c:v>
                </c:pt>
                <c:pt idx="797">
                  <c:v>1197</c:v>
                </c:pt>
                <c:pt idx="798">
                  <c:v>1198</c:v>
                </c:pt>
                <c:pt idx="799">
                  <c:v>1199</c:v>
                </c:pt>
                <c:pt idx="800">
                  <c:v>1200</c:v>
                </c:pt>
                <c:pt idx="801">
                  <c:v>1201</c:v>
                </c:pt>
                <c:pt idx="802">
                  <c:v>1202</c:v>
                </c:pt>
                <c:pt idx="803">
                  <c:v>1203</c:v>
                </c:pt>
                <c:pt idx="804">
                  <c:v>1204</c:v>
                </c:pt>
                <c:pt idx="805">
                  <c:v>1205</c:v>
                </c:pt>
                <c:pt idx="806">
                  <c:v>1206</c:v>
                </c:pt>
                <c:pt idx="807">
                  <c:v>1207</c:v>
                </c:pt>
                <c:pt idx="808">
                  <c:v>1208</c:v>
                </c:pt>
                <c:pt idx="809">
                  <c:v>1209</c:v>
                </c:pt>
                <c:pt idx="810">
                  <c:v>1210</c:v>
                </c:pt>
                <c:pt idx="811">
                  <c:v>1211</c:v>
                </c:pt>
                <c:pt idx="812">
                  <c:v>1212</c:v>
                </c:pt>
                <c:pt idx="813">
                  <c:v>1213</c:v>
                </c:pt>
                <c:pt idx="814">
                  <c:v>1214</c:v>
                </c:pt>
                <c:pt idx="815">
                  <c:v>1215</c:v>
                </c:pt>
                <c:pt idx="816">
                  <c:v>1216</c:v>
                </c:pt>
                <c:pt idx="817">
                  <c:v>1217</c:v>
                </c:pt>
                <c:pt idx="818">
                  <c:v>1218</c:v>
                </c:pt>
                <c:pt idx="819">
                  <c:v>1219</c:v>
                </c:pt>
                <c:pt idx="820">
                  <c:v>1220</c:v>
                </c:pt>
                <c:pt idx="821">
                  <c:v>1221</c:v>
                </c:pt>
                <c:pt idx="822">
                  <c:v>1222</c:v>
                </c:pt>
                <c:pt idx="823">
                  <c:v>1223</c:v>
                </c:pt>
                <c:pt idx="824">
                  <c:v>1224</c:v>
                </c:pt>
                <c:pt idx="825">
                  <c:v>1225</c:v>
                </c:pt>
                <c:pt idx="826">
                  <c:v>1226</c:v>
                </c:pt>
                <c:pt idx="827">
                  <c:v>1227</c:v>
                </c:pt>
                <c:pt idx="828">
                  <c:v>1228</c:v>
                </c:pt>
                <c:pt idx="829">
                  <c:v>1229</c:v>
                </c:pt>
                <c:pt idx="830">
                  <c:v>1230</c:v>
                </c:pt>
                <c:pt idx="831">
                  <c:v>1231</c:v>
                </c:pt>
                <c:pt idx="832">
                  <c:v>1232</c:v>
                </c:pt>
                <c:pt idx="833">
                  <c:v>1233</c:v>
                </c:pt>
                <c:pt idx="834">
                  <c:v>1234</c:v>
                </c:pt>
                <c:pt idx="835">
                  <c:v>1235</c:v>
                </c:pt>
                <c:pt idx="836">
                  <c:v>1236</c:v>
                </c:pt>
                <c:pt idx="837">
                  <c:v>1237</c:v>
                </c:pt>
                <c:pt idx="838">
                  <c:v>1238</c:v>
                </c:pt>
                <c:pt idx="839">
                  <c:v>1239</c:v>
                </c:pt>
                <c:pt idx="840">
                  <c:v>1240</c:v>
                </c:pt>
                <c:pt idx="841">
                  <c:v>1241</c:v>
                </c:pt>
                <c:pt idx="842">
                  <c:v>1242</c:v>
                </c:pt>
                <c:pt idx="843">
                  <c:v>1243</c:v>
                </c:pt>
                <c:pt idx="844">
                  <c:v>1244</c:v>
                </c:pt>
                <c:pt idx="845">
                  <c:v>1245</c:v>
                </c:pt>
                <c:pt idx="846">
                  <c:v>1246</c:v>
                </c:pt>
                <c:pt idx="847">
                  <c:v>1247</c:v>
                </c:pt>
                <c:pt idx="848">
                  <c:v>1248</c:v>
                </c:pt>
                <c:pt idx="849">
                  <c:v>1249</c:v>
                </c:pt>
                <c:pt idx="850">
                  <c:v>1250</c:v>
                </c:pt>
                <c:pt idx="851">
                  <c:v>1251</c:v>
                </c:pt>
                <c:pt idx="852">
                  <c:v>1252</c:v>
                </c:pt>
                <c:pt idx="853">
                  <c:v>1253</c:v>
                </c:pt>
                <c:pt idx="854">
                  <c:v>1254</c:v>
                </c:pt>
                <c:pt idx="855">
                  <c:v>1255</c:v>
                </c:pt>
                <c:pt idx="856">
                  <c:v>1256</c:v>
                </c:pt>
                <c:pt idx="857">
                  <c:v>1257</c:v>
                </c:pt>
                <c:pt idx="858">
                  <c:v>1258</c:v>
                </c:pt>
                <c:pt idx="859">
                  <c:v>1259</c:v>
                </c:pt>
                <c:pt idx="860">
                  <c:v>1260</c:v>
                </c:pt>
                <c:pt idx="861">
                  <c:v>1261</c:v>
                </c:pt>
                <c:pt idx="862">
                  <c:v>1262</c:v>
                </c:pt>
                <c:pt idx="863">
                  <c:v>1263</c:v>
                </c:pt>
                <c:pt idx="864">
                  <c:v>1264</c:v>
                </c:pt>
                <c:pt idx="865">
                  <c:v>1265</c:v>
                </c:pt>
                <c:pt idx="866">
                  <c:v>1266</c:v>
                </c:pt>
                <c:pt idx="867">
                  <c:v>1267</c:v>
                </c:pt>
                <c:pt idx="868">
                  <c:v>1268</c:v>
                </c:pt>
                <c:pt idx="869">
                  <c:v>1269</c:v>
                </c:pt>
                <c:pt idx="870">
                  <c:v>1270</c:v>
                </c:pt>
                <c:pt idx="871">
                  <c:v>1271</c:v>
                </c:pt>
                <c:pt idx="872">
                  <c:v>1272</c:v>
                </c:pt>
                <c:pt idx="873">
                  <c:v>1273</c:v>
                </c:pt>
                <c:pt idx="874">
                  <c:v>1274</c:v>
                </c:pt>
                <c:pt idx="875">
                  <c:v>1275</c:v>
                </c:pt>
                <c:pt idx="876">
                  <c:v>1276</c:v>
                </c:pt>
                <c:pt idx="877">
                  <c:v>1277</c:v>
                </c:pt>
                <c:pt idx="878">
                  <c:v>1278</c:v>
                </c:pt>
                <c:pt idx="879">
                  <c:v>1279</c:v>
                </c:pt>
                <c:pt idx="880">
                  <c:v>1280</c:v>
                </c:pt>
                <c:pt idx="881">
                  <c:v>1281</c:v>
                </c:pt>
                <c:pt idx="882">
                  <c:v>1282</c:v>
                </c:pt>
                <c:pt idx="883">
                  <c:v>1283</c:v>
                </c:pt>
                <c:pt idx="884">
                  <c:v>1284</c:v>
                </c:pt>
                <c:pt idx="885">
                  <c:v>1285</c:v>
                </c:pt>
                <c:pt idx="886">
                  <c:v>1286</c:v>
                </c:pt>
                <c:pt idx="887">
                  <c:v>1287</c:v>
                </c:pt>
                <c:pt idx="888">
                  <c:v>1288</c:v>
                </c:pt>
                <c:pt idx="889">
                  <c:v>1289</c:v>
                </c:pt>
                <c:pt idx="890">
                  <c:v>1290</c:v>
                </c:pt>
                <c:pt idx="891">
                  <c:v>1291</c:v>
                </c:pt>
                <c:pt idx="892">
                  <c:v>1292</c:v>
                </c:pt>
                <c:pt idx="893">
                  <c:v>1293</c:v>
                </c:pt>
                <c:pt idx="894">
                  <c:v>1294</c:v>
                </c:pt>
                <c:pt idx="895">
                  <c:v>1295</c:v>
                </c:pt>
                <c:pt idx="896">
                  <c:v>1296</c:v>
                </c:pt>
                <c:pt idx="897">
                  <c:v>1297</c:v>
                </c:pt>
                <c:pt idx="898">
                  <c:v>1298</c:v>
                </c:pt>
                <c:pt idx="899">
                  <c:v>1299</c:v>
                </c:pt>
                <c:pt idx="900">
                  <c:v>1300</c:v>
                </c:pt>
                <c:pt idx="901">
                  <c:v>1301</c:v>
                </c:pt>
                <c:pt idx="902">
                  <c:v>1302</c:v>
                </c:pt>
                <c:pt idx="903">
                  <c:v>1303</c:v>
                </c:pt>
                <c:pt idx="904">
                  <c:v>1304</c:v>
                </c:pt>
                <c:pt idx="905">
                  <c:v>1305</c:v>
                </c:pt>
                <c:pt idx="906">
                  <c:v>1306</c:v>
                </c:pt>
                <c:pt idx="907">
                  <c:v>1307</c:v>
                </c:pt>
                <c:pt idx="908">
                  <c:v>1308</c:v>
                </c:pt>
                <c:pt idx="909">
                  <c:v>1309</c:v>
                </c:pt>
                <c:pt idx="910">
                  <c:v>1310</c:v>
                </c:pt>
                <c:pt idx="911">
                  <c:v>1311</c:v>
                </c:pt>
                <c:pt idx="912">
                  <c:v>1312</c:v>
                </c:pt>
                <c:pt idx="913">
                  <c:v>1313</c:v>
                </c:pt>
                <c:pt idx="914">
                  <c:v>1314</c:v>
                </c:pt>
                <c:pt idx="915">
                  <c:v>1315</c:v>
                </c:pt>
                <c:pt idx="916">
                  <c:v>1316</c:v>
                </c:pt>
                <c:pt idx="917">
                  <c:v>1317</c:v>
                </c:pt>
                <c:pt idx="918">
                  <c:v>1318</c:v>
                </c:pt>
                <c:pt idx="919">
                  <c:v>1319</c:v>
                </c:pt>
                <c:pt idx="920">
                  <c:v>1320</c:v>
                </c:pt>
                <c:pt idx="921">
                  <c:v>1321</c:v>
                </c:pt>
                <c:pt idx="922">
                  <c:v>1322</c:v>
                </c:pt>
                <c:pt idx="923">
                  <c:v>1323</c:v>
                </c:pt>
                <c:pt idx="924">
                  <c:v>1324</c:v>
                </c:pt>
                <c:pt idx="925">
                  <c:v>1325</c:v>
                </c:pt>
                <c:pt idx="926">
                  <c:v>1326</c:v>
                </c:pt>
                <c:pt idx="927">
                  <c:v>1327</c:v>
                </c:pt>
                <c:pt idx="928">
                  <c:v>1328</c:v>
                </c:pt>
                <c:pt idx="929">
                  <c:v>1329</c:v>
                </c:pt>
                <c:pt idx="930">
                  <c:v>1330</c:v>
                </c:pt>
                <c:pt idx="931">
                  <c:v>1331</c:v>
                </c:pt>
                <c:pt idx="932">
                  <c:v>1332</c:v>
                </c:pt>
                <c:pt idx="933">
                  <c:v>1333</c:v>
                </c:pt>
                <c:pt idx="934">
                  <c:v>1334</c:v>
                </c:pt>
                <c:pt idx="935">
                  <c:v>1335</c:v>
                </c:pt>
                <c:pt idx="936">
                  <c:v>1336</c:v>
                </c:pt>
                <c:pt idx="937">
                  <c:v>1337</c:v>
                </c:pt>
                <c:pt idx="938">
                  <c:v>1338</c:v>
                </c:pt>
                <c:pt idx="939">
                  <c:v>1339</c:v>
                </c:pt>
                <c:pt idx="940">
                  <c:v>1340</c:v>
                </c:pt>
                <c:pt idx="941">
                  <c:v>1341</c:v>
                </c:pt>
                <c:pt idx="942">
                  <c:v>1342</c:v>
                </c:pt>
                <c:pt idx="943">
                  <c:v>1343</c:v>
                </c:pt>
                <c:pt idx="944">
                  <c:v>1344</c:v>
                </c:pt>
                <c:pt idx="945">
                  <c:v>1345</c:v>
                </c:pt>
                <c:pt idx="946">
                  <c:v>1346</c:v>
                </c:pt>
                <c:pt idx="947">
                  <c:v>1347</c:v>
                </c:pt>
                <c:pt idx="948">
                  <c:v>1348</c:v>
                </c:pt>
                <c:pt idx="949">
                  <c:v>1349</c:v>
                </c:pt>
                <c:pt idx="950">
                  <c:v>1350</c:v>
                </c:pt>
                <c:pt idx="951">
                  <c:v>1351</c:v>
                </c:pt>
                <c:pt idx="952">
                  <c:v>1352</c:v>
                </c:pt>
                <c:pt idx="953">
                  <c:v>1353</c:v>
                </c:pt>
                <c:pt idx="954">
                  <c:v>1354</c:v>
                </c:pt>
                <c:pt idx="955">
                  <c:v>1355</c:v>
                </c:pt>
                <c:pt idx="956">
                  <c:v>1356</c:v>
                </c:pt>
                <c:pt idx="957">
                  <c:v>1357</c:v>
                </c:pt>
                <c:pt idx="958">
                  <c:v>1358</c:v>
                </c:pt>
                <c:pt idx="959">
                  <c:v>1359</c:v>
                </c:pt>
                <c:pt idx="960">
                  <c:v>1360</c:v>
                </c:pt>
                <c:pt idx="961">
                  <c:v>1361</c:v>
                </c:pt>
                <c:pt idx="962">
                  <c:v>1362</c:v>
                </c:pt>
                <c:pt idx="963">
                  <c:v>1363</c:v>
                </c:pt>
                <c:pt idx="964">
                  <c:v>1364</c:v>
                </c:pt>
                <c:pt idx="965">
                  <c:v>1365</c:v>
                </c:pt>
                <c:pt idx="966">
                  <c:v>1366</c:v>
                </c:pt>
                <c:pt idx="967">
                  <c:v>1367</c:v>
                </c:pt>
                <c:pt idx="968">
                  <c:v>1368</c:v>
                </c:pt>
                <c:pt idx="969">
                  <c:v>1369</c:v>
                </c:pt>
                <c:pt idx="970">
                  <c:v>1370</c:v>
                </c:pt>
                <c:pt idx="971">
                  <c:v>1371</c:v>
                </c:pt>
                <c:pt idx="972">
                  <c:v>1372</c:v>
                </c:pt>
                <c:pt idx="973">
                  <c:v>1373</c:v>
                </c:pt>
                <c:pt idx="974">
                  <c:v>1374</c:v>
                </c:pt>
                <c:pt idx="975">
                  <c:v>1375</c:v>
                </c:pt>
                <c:pt idx="976">
                  <c:v>1376</c:v>
                </c:pt>
                <c:pt idx="977">
                  <c:v>1377</c:v>
                </c:pt>
                <c:pt idx="978">
                  <c:v>1378</c:v>
                </c:pt>
                <c:pt idx="979">
                  <c:v>1379</c:v>
                </c:pt>
                <c:pt idx="980">
                  <c:v>1380</c:v>
                </c:pt>
                <c:pt idx="981">
                  <c:v>1381</c:v>
                </c:pt>
                <c:pt idx="982">
                  <c:v>1382</c:v>
                </c:pt>
                <c:pt idx="983">
                  <c:v>1383</c:v>
                </c:pt>
                <c:pt idx="984">
                  <c:v>1384</c:v>
                </c:pt>
                <c:pt idx="985">
                  <c:v>1385</c:v>
                </c:pt>
                <c:pt idx="986">
                  <c:v>1386</c:v>
                </c:pt>
                <c:pt idx="987">
                  <c:v>1387</c:v>
                </c:pt>
                <c:pt idx="988">
                  <c:v>1388</c:v>
                </c:pt>
                <c:pt idx="989">
                  <c:v>1389</c:v>
                </c:pt>
                <c:pt idx="990">
                  <c:v>1390</c:v>
                </c:pt>
                <c:pt idx="991">
                  <c:v>1391</c:v>
                </c:pt>
                <c:pt idx="992">
                  <c:v>1392</c:v>
                </c:pt>
                <c:pt idx="993">
                  <c:v>1393</c:v>
                </c:pt>
                <c:pt idx="994">
                  <c:v>1394</c:v>
                </c:pt>
                <c:pt idx="995">
                  <c:v>1395</c:v>
                </c:pt>
                <c:pt idx="996">
                  <c:v>1396</c:v>
                </c:pt>
                <c:pt idx="997">
                  <c:v>1397</c:v>
                </c:pt>
                <c:pt idx="998">
                  <c:v>1398</c:v>
                </c:pt>
                <c:pt idx="999">
                  <c:v>1399</c:v>
                </c:pt>
                <c:pt idx="1000">
                  <c:v>1400</c:v>
                </c:pt>
                <c:pt idx="1001">
                  <c:v>1401</c:v>
                </c:pt>
                <c:pt idx="1002">
                  <c:v>1402</c:v>
                </c:pt>
                <c:pt idx="1003">
                  <c:v>1403</c:v>
                </c:pt>
                <c:pt idx="1004">
                  <c:v>1404</c:v>
                </c:pt>
                <c:pt idx="1005">
                  <c:v>1405</c:v>
                </c:pt>
                <c:pt idx="1006">
                  <c:v>1406</c:v>
                </c:pt>
                <c:pt idx="1007">
                  <c:v>1407</c:v>
                </c:pt>
                <c:pt idx="1008">
                  <c:v>1408</c:v>
                </c:pt>
                <c:pt idx="1009">
                  <c:v>1409</c:v>
                </c:pt>
                <c:pt idx="1010">
                  <c:v>1410</c:v>
                </c:pt>
                <c:pt idx="1011">
                  <c:v>1411</c:v>
                </c:pt>
                <c:pt idx="1012">
                  <c:v>1412</c:v>
                </c:pt>
                <c:pt idx="1013">
                  <c:v>1413</c:v>
                </c:pt>
                <c:pt idx="1014">
                  <c:v>1414</c:v>
                </c:pt>
                <c:pt idx="1015">
                  <c:v>1415</c:v>
                </c:pt>
                <c:pt idx="1016">
                  <c:v>1416</c:v>
                </c:pt>
                <c:pt idx="1017">
                  <c:v>1417</c:v>
                </c:pt>
                <c:pt idx="1018">
                  <c:v>1418</c:v>
                </c:pt>
                <c:pt idx="1019">
                  <c:v>1419</c:v>
                </c:pt>
                <c:pt idx="1020">
                  <c:v>1420</c:v>
                </c:pt>
                <c:pt idx="1021">
                  <c:v>1421</c:v>
                </c:pt>
                <c:pt idx="1022">
                  <c:v>1422</c:v>
                </c:pt>
                <c:pt idx="1023">
                  <c:v>1423</c:v>
                </c:pt>
                <c:pt idx="1024">
                  <c:v>1424</c:v>
                </c:pt>
                <c:pt idx="1025">
                  <c:v>1425</c:v>
                </c:pt>
                <c:pt idx="1026">
                  <c:v>1426</c:v>
                </c:pt>
                <c:pt idx="1027">
                  <c:v>1427</c:v>
                </c:pt>
                <c:pt idx="1028">
                  <c:v>1428</c:v>
                </c:pt>
                <c:pt idx="1029">
                  <c:v>1429</c:v>
                </c:pt>
                <c:pt idx="1030">
                  <c:v>1430</c:v>
                </c:pt>
                <c:pt idx="1031">
                  <c:v>1431</c:v>
                </c:pt>
                <c:pt idx="1032">
                  <c:v>1432</c:v>
                </c:pt>
                <c:pt idx="1033">
                  <c:v>1433</c:v>
                </c:pt>
                <c:pt idx="1034">
                  <c:v>1434</c:v>
                </c:pt>
                <c:pt idx="1035">
                  <c:v>1435</c:v>
                </c:pt>
                <c:pt idx="1036">
                  <c:v>1436</c:v>
                </c:pt>
                <c:pt idx="1037">
                  <c:v>1437</c:v>
                </c:pt>
                <c:pt idx="1038">
                  <c:v>1438</c:v>
                </c:pt>
                <c:pt idx="1039">
                  <c:v>1439</c:v>
                </c:pt>
                <c:pt idx="1040">
                  <c:v>1440</c:v>
                </c:pt>
                <c:pt idx="1041">
                  <c:v>1441</c:v>
                </c:pt>
                <c:pt idx="1042">
                  <c:v>1442</c:v>
                </c:pt>
                <c:pt idx="1043">
                  <c:v>1443</c:v>
                </c:pt>
                <c:pt idx="1044">
                  <c:v>1444</c:v>
                </c:pt>
                <c:pt idx="1045">
                  <c:v>1445</c:v>
                </c:pt>
                <c:pt idx="1046">
                  <c:v>1446</c:v>
                </c:pt>
                <c:pt idx="1047">
                  <c:v>1447</c:v>
                </c:pt>
                <c:pt idx="1048">
                  <c:v>1448</c:v>
                </c:pt>
                <c:pt idx="1049">
                  <c:v>1449</c:v>
                </c:pt>
                <c:pt idx="1050">
                  <c:v>1450</c:v>
                </c:pt>
                <c:pt idx="1051">
                  <c:v>1451</c:v>
                </c:pt>
                <c:pt idx="1052">
                  <c:v>1452</c:v>
                </c:pt>
                <c:pt idx="1053">
                  <c:v>1453</c:v>
                </c:pt>
                <c:pt idx="1054">
                  <c:v>1454</c:v>
                </c:pt>
                <c:pt idx="1055">
                  <c:v>1455</c:v>
                </c:pt>
                <c:pt idx="1056">
                  <c:v>1456</c:v>
                </c:pt>
                <c:pt idx="1057">
                  <c:v>1457</c:v>
                </c:pt>
                <c:pt idx="1058">
                  <c:v>1458</c:v>
                </c:pt>
                <c:pt idx="1059">
                  <c:v>1459</c:v>
                </c:pt>
                <c:pt idx="1060">
                  <c:v>1460</c:v>
                </c:pt>
                <c:pt idx="1061">
                  <c:v>1461</c:v>
                </c:pt>
                <c:pt idx="1062">
                  <c:v>1462</c:v>
                </c:pt>
                <c:pt idx="1063">
                  <c:v>1463</c:v>
                </c:pt>
                <c:pt idx="1064">
                  <c:v>1464</c:v>
                </c:pt>
                <c:pt idx="1065">
                  <c:v>1465</c:v>
                </c:pt>
                <c:pt idx="1066">
                  <c:v>1466</c:v>
                </c:pt>
                <c:pt idx="1067">
                  <c:v>1467</c:v>
                </c:pt>
                <c:pt idx="1068">
                  <c:v>1468</c:v>
                </c:pt>
                <c:pt idx="1069">
                  <c:v>1469</c:v>
                </c:pt>
                <c:pt idx="1070">
                  <c:v>1470</c:v>
                </c:pt>
                <c:pt idx="1071">
                  <c:v>1471</c:v>
                </c:pt>
                <c:pt idx="1072">
                  <c:v>1472</c:v>
                </c:pt>
                <c:pt idx="1073">
                  <c:v>1473</c:v>
                </c:pt>
                <c:pt idx="1074">
                  <c:v>1474</c:v>
                </c:pt>
                <c:pt idx="1075">
                  <c:v>1475</c:v>
                </c:pt>
                <c:pt idx="1076">
                  <c:v>1476</c:v>
                </c:pt>
                <c:pt idx="1077">
                  <c:v>1477</c:v>
                </c:pt>
                <c:pt idx="1078">
                  <c:v>1478</c:v>
                </c:pt>
                <c:pt idx="1079">
                  <c:v>1479</c:v>
                </c:pt>
                <c:pt idx="1080">
                  <c:v>1480</c:v>
                </c:pt>
                <c:pt idx="1081">
                  <c:v>1481</c:v>
                </c:pt>
                <c:pt idx="1082">
                  <c:v>1482</c:v>
                </c:pt>
                <c:pt idx="1083">
                  <c:v>1483</c:v>
                </c:pt>
                <c:pt idx="1084">
                  <c:v>1484</c:v>
                </c:pt>
                <c:pt idx="1085">
                  <c:v>1485</c:v>
                </c:pt>
                <c:pt idx="1086">
                  <c:v>1486</c:v>
                </c:pt>
                <c:pt idx="1087">
                  <c:v>1487</c:v>
                </c:pt>
                <c:pt idx="1088">
                  <c:v>1488</c:v>
                </c:pt>
                <c:pt idx="1089">
                  <c:v>1489</c:v>
                </c:pt>
                <c:pt idx="1090">
                  <c:v>1490</c:v>
                </c:pt>
                <c:pt idx="1091">
                  <c:v>1491</c:v>
                </c:pt>
                <c:pt idx="1092">
                  <c:v>1492</c:v>
                </c:pt>
                <c:pt idx="1093">
                  <c:v>1493</c:v>
                </c:pt>
                <c:pt idx="1094">
                  <c:v>1494</c:v>
                </c:pt>
                <c:pt idx="1095">
                  <c:v>1495</c:v>
                </c:pt>
                <c:pt idx="1096">
                  <c:v>1496</c:v>
                </c:pt>
                <c:pt idx="1097">
                  <c:v>1497</c:v>
                </c:pt>
                <c:pt idx="1098">
                  <c:v>1498</c:v>
                </c:pt>
                <c:pt idx="1099">
                  <c:v>1499</c:v>
                </c:pt>
                <c:pt idx="1100">
                  <c:v>1500</c:v>
                </c:pt>
                <c:pt idx="1101">
                  <c:v>1501</c:v>
                </c:pt>
                <c:pt idx="1102">
                  <c:v>1502</c:v>
                </c:pt>
                <c:pt idx="1103">
                  <c:v>1503</c:v>
                </c:pt>
                <c:pt idx="1104">
                  <c:v>1504</c:v>
                </c:pt>
                <c:pt idx="1105">
                  <c:v>1505</c:v>
                </c:pt>
                <c:pt idx="1106">
                  <c:v>1506</c:v>
                </c:pt>
                <c:pt idx="1107">
                  <c:v>1507</c:v>
                </c:pt>
                <c:pt idx="1108">
                  <c:v>1508</c:v>
                </c:pt>
                <c:pt idx="1109">
                  <c:v>1509</c:v>
                </c:pt>
                <c:pt idx="1110">
                  <c:v>1510</c:v>
                </c:pt>
                <c:pt idx="1111">
                  <c:v>1511</c:v>
                </c:pt>
                <c:pt idx="1112">
                  <c:v>1512</c:v>
                </c:pt>
                <c:pt idx="1113">
                  <c:v>1513</c:v>
                </c:pt>
                <c:pt idx="1114">
                  <c:v>1514</c:v>
                </c:pt>
                <c:pt idx="1115">
                  <c:v>1515</c:v>
                </c:pt>
                <c:pt idx="1116">
                  <c:v>1516</c:v>
                </c:pt>
                <c:pt idx="1117">
                  <c:v>1517</c:v>
                </c:pt>
                <c:pt idx="1118">
                  <c:v>1518</c:v>
                </c:pt>
                <c:pt idx="1119">
                  <c:v>1519</c:v>
                </c:pt>
                <c:pt idx="1120">
                  <c:v>1520</c:v>
                </c:pt>
                <c:pt idx="1121">
                  <c:v>1521</c:v>
                </c:pt>
                <c:pt idx="1122">
                  <c:v>1522</c:v>
                </c:pt>
                <c:pt idx="1123">
                  <c:v>1523</c:v>
                </c:pt>
                <c:pt idx="1124">
                  <c:v>1524</c:v>
                </c:pt>
                <c:pt idx="1125">
                  <c:v>1525</c:v>
                </c:pt>
                <c:pt idx="1126">
                  <c:v>1526</c:v>
                </c:pt>
                <c:pt idx="1127">
                  <c:v>1527</c:v>
                </c:pt>
                <c:pt idx="1128">
                  <c:v>1528</c:v>
                </c:pt>
                <c:pt idx="1129">
                  <c:v>1529</c:v>
                </c:pt>
                <c:pt idx="1130">
                  <c:v>1530</c:v>
                </c:pt>
                <c:pt idx="1131">
                  <c:v>1531</c:v>
                </c:pt>
                <c:pt idx="1132">
                  <c:v>1532</c:v>
                </c:pt>
                <c:pt idx="1133">
                  <c:v>1533</c:v>
                </c:pt>
                <c:pt idx="1134">
                  <c:v>1534</c:v>
                </c:pt>
                <c:pt idx="1135">
                  <c:v>1535</c:v>
                </c:pt>
                <c:pt idx="1136">
                  <c:v>1536</c:v>
                </c:pt>
                <c:pt idx="1137">
                  <c:v>1537</c:v>
                </c:pt>
                <c:pt idx="1138">
                  <c:v>1538</c:v>
                </c:pt>
                <c:pt idx="1139">
                  <c:v>1539</c:v>
                </c:pt>
                <c:pt idx="1140">
                  <c:v>1540</c:v>
                </c:pt>
                <c:pt idx="1141">
                  <c:v>1541</c:v>
                </c:pt>
                <c:pt idx="1142">
                  <c:v>1542</c:v>
                </c:pt>
                <c:pt idx="1143">
                  <c:v>1543</c:v>
                </c:pt>
                <c:pt idx="1144">
                  <c:v>1544</c:v>
                </c:pt>
                <c:pt idx="1145">
                  <c:v>1545</c:v>
                </c:pt>
                <c:pt idx="1146">
                  <c:v>1546</c:v>
                </c:pt>
                <c:pt idx="1147">
                  <c:v>1547</c:v>
                </c:pt>
                <c:pt idx="1148">
                  <c:v>1548</c:v>
                </c:pt>
                <c:pt idx="1149">
                  <c:v>1549</c:v>
                </c:pt>
                <c:pt idx="1150">
                  <c:v>1550</c:v>
                </c:pt>
                <c:pt idx="1151">
                  <c:v>1551</c:v>
                </c:pt>
                <c:pt idx="1152">
                  <c:v>1552</c:v>
                </c:pt>
                <c:pt idx="1153">
                  <c:v>1553</c:v>
                </c:pt>
                <c:pt idx="1154">
                  <c:v>1554</c:v>
                </c:pt>
                <c:pt idx="1155">
                  <c:v>1555</c:v>
                </c:pt>
                <c:pt idx="1156">
                  <c:v>1556</c:v>
                </c:pt>
                <c:pt idx="1157">
                  <c:v>1557</c:v>
                </c:pt>
                <c:pt idx="1158">
                  <c:v>1558</c:v>
                </c:pt>
                <c:pt idx="1159">
                  <c:v>1559</c:v>
                </c:pt>
                <c:pt idx="1160">
                  <c:v>1560</c:v>
                </c:pt>
                <c:pt idx="1161">
                  <c:v>1561</c:v>
                </c:pt>
                <c:pt idx="1162">
                  <c:v>1562</c:v>
                </c:pt>
                <c:pt idx="1163">
                  <c:v>1563</c:v>
                </c:pt>
                <c:pt idx="1164">
                  <c:v>1564</c:v>
                </c:pt>
                <c:pt idx="1165">
                  <c:v>1565</c:v>
                </c:pt>
                <c:pt idx="1166">
                  <c:v>1566</c:v>
                </c:pt>
                <c:pt idx="1167">
                  <c:v>1567</c:v>
                </c:pt>
                <c:pt idx="1168">
                  <c:v>1568</c:v>
                </c:pt>
                <c:pt idx="1169">
                  <c:v>1569</c:v>
                </c:pt>
                <c:pt idx="1170">
                  <c:v>1570</c:v>
                </c:pt>
                <c:pt idx="1171">
                  <c:v>1571</c:v>
                </c:pt>
                <c:pt idx="1172">
                  <c:v>1572</c:v>
                </c:pt>
                <c:pt idx="1173">
                  <c:v>1573</c:v>
                </c:pt>
                <c:pt idx="1174">
                  <c:v>1574</c:v>
                </c:pt>
                <c:pt idx="1175">
                  <c:v>1575</c:v>
                </c:pt>
                <c:pt idx="1176">
                  <c:v>1576</c:v>
                </c:pt>
                <c:pt idx="1177">
                  <c:v>1577</c:v>
                </c:pt>
                <c:pt idx="1178">
                  <c:v>1578</c:v>
                </c:pt>
                <c:pt idx="1179">
                  <c:v>1579</c:v>
                </c:pt>
                <c:pt idx="1180">
                  <c:v>1580</c:v>
                </c:pt>
                <c:pt idx="1181">
                  <c:v>1581</c:v>
                </c:pt>
                <c:pt idx="1182">
                  <c:v>1582</c:v>
                </c:pt>
                <c:pt idx="1183">
                  <c:v>1583</c:v>
                </c:pt>
                <c:pt idx="1184">
                  <c:v>1584</c:v>
                </c:pt>
                <c:pt idx="1185">
                  <c:v>1585</c:v>
                </c:pt>
                <c:pt idx="1186">
                  <c:v>1586</c:v>
                </c:pt>
                <c:pt idx="1187">
                  <c:v>1587</c:v>
                </c:pt>
                <c:pt idx="1188">
                  <c:v>1588</c:v>
                </c:pt>
                <c:pt idx="1189">
                  <c:v>1589</c:v>
                </c:pt>
                <c:pt idx="1190">
                  <c:v>1590</c:v>
                </c:pt>
                <c:pt idx="1191">
                  <c:v>1591</c:v>
                </c:pt>
                <c:pt idx="1192">
                  <c:v>1592</c:v>
                </c:pt>
                <c:pt idx="1193">
                  <c:v>1593</c:v>
                </c:pt>
                <c:pt idx="1194">
                  <c:v>1594</c:v>
                </c:pt>
                <c:pt idx="1195">
                  <c:v>1595</c:v>
                </c:pt>
                <c:pt idx="1196">
                  <c:v>1596</c:v>
                </c:pt>
                <c:pt idx="1197">
                  <c:v>1597</c:v>
                </c:pt>
                <c:pt idx="1198">
                  <c:v>1598</c:v>
                </c:pt>
                <c:pt idx="1199">
                  <c:v>1599</c:v>
                </c:pt>
                <c:pt idx="1200">
                  <c:v>1600</c:v>
                </c:pt>
                <c:pt idx="1201">
                  <c:v>1601</c:v>
                </c:pt>
                <c:pt idx="1202">
                  <c:v>1602</c:v>
                </c:pt>
                <c:pt idx="1203">
                  <c:v>1603</c:v>
                </c:pt>
                <c:pt idx="1204">
                  <c:v>1604</c:v>
                </c:pt>
                <c:pt idx="1205">
                  <c:v>1605</c:v>
                </c:pt>
                <c:pt idx="1206">
                  <c:v>1606</c:v>
                </c:pt>
                <c:pt idx="1207">
                  <c:v>1607</c:v>
                </c:pt>
                <c:pt idx="1208">
                  <c:v>1608</c:v>
                </c:pt>
                <c:pt idx="1209">
                  <c:v>1609</c:v>
                </c:pt>
                <c:pt idx="1210">
                  <c:v>1610</c:v>
                </c:pt>
                <c:pt idx="1211">
                  <c:v>1611</c:v>
                </c:pt>
                <c:pt idx="1212">
                  <c:v>1612</c:v>
                </c:pt>
                <c:pt idx="1213">
                  <c:v>1613</c:v>
                </c:pt>
                <c:pt idx="1214">
                  <c:v>1614</c:v>
                </c:pt>
                <c:pt idx="1215">
                  <c:v>1615</c:v>
                </c:pt>
                <c:pt idx="1216">
                  <c:v>1616</c:v>
                </c:pt>
                <c:pt idx="1217">
                  <c:v>1617</c:v>
                </c:pt>
                <c:pt idx="1218">
                  <c:v>1618</c:v>
                </c:pt>
                <c:pt idx="1219">
                  <c:v>1619</c:v>
                </c:pt>
                <c:pt idx="1220">
                  <c:v>1620</c:v>
                </c:pt>
                <c:pt idx="1221">
                  <c:v>1621</c:v>
                </c:pt>
                <c:pt idx="1222">
                  <c:v>1622</c:v>
                </c:pt>
                <c:pt idx="1223">
                  <c:v>1623</c:v>
                </c:pt>
                <c:pt idx="1224">
                  <c:v>1624</c:v>
                </c:pt>
                <c:pt idx="1225">
                  <c:v>1625</c:v>
                </c:pt>
                <c:pt idx="1226">
                  <c:v>1626</c:v>
                </c:pt>
                <c:pt idx="1227">
                  <c:v>1627</c:v>
                </c:pt>
                <c:pt idx="1228">
                  <c:v>1628</c:v>
                </c:pt>
                <c:pt idx="1229">
                  <c:v>1629</c:v>
                </c:pt>
                <c:pt idx="1230">
                  <c:v>1630</c:v>
                </c:pt>
                <c:pt idx="1231">
                  <c:v>1631</c:v>
                </c:pt>
                <c:pt idx="1232">
                  <c:v>1632</c:v>
                </c:pt>
                <c:pt idx="1233">
                  <c:v>1633</c:v>
                </c:pt>
                <c:pt idx="1234">
                  <c:v>1634</c:v>
                </c:pt>
                <c:pt idx="1235">
                  <c:v>1635</c:v>
                </c:pt>
                <c:pt idx="1236">
                  <c:v>1636</c:v>
                </c:pt>
                <c:pt idx="1237">
                  <c:v>1637</c:v>
                </c:pt>
                <c:pt idx="1238">
                  <c:v>1638</c:v>
                </c:pt>
                <c:pt idx="1239">
                  <c:v>1639</c:v>
                </c:pt>
                <c:pt idx="1240">
                  <c:v>1640</c:v>
                </c:pt>
                <c:pt idx="1241">
                  <c:v>1641</c:v>
                </c:pt>
                <c:pt idx="1242">
                  <c:v>1642</c:v>
                </c:pt>
                <c:pt idx="1243">
                  <c:v>1643</c:v>
                </c:pt>
                <c:pt idx="1244">
                  <c:v>1644</c:v>
                </c:pt>
                <c:pt idx="1245">
                  <c:v>1645</c:v>
                </c:pt>
                <c:pt idx="1246">
                  <c:v>1646</c:v>
                </c:pt>
                <c:pt idx="1247">
                  <c:v>1647</c:v>
                </c:pt>
                <c:pt idx="1248">
                  <c:v>1648</c:v>
                </c:pt>
                <c:pt idx="1249">
                  <c:v>1649</c:v>
                </c:pt>
                <c:pt idx="1250">
                  <c:v>1650</c:v>
                </c:pt>
                <c:pt idx="1251">
                  <c:v>1651</c:v>
                </c:pt>
                <c:pt idx="1252">
                  <c:v>1652</c:v>
                </c:pt>
                <c:pt idx="1253">
                  <c:v>1653</c:v>
                </c:pt>
                <c:pt idx="1254">
                  <c:v>1654</c:v>
                </c:pt>
                <c:pt idx="1255">
                  <c:v>1655</c:v>
                </c:pt>
                <c:pt idx="1256">
                  <c:v>1656</c:v>
                </c:pt>
                <c:pt idx="1257">
                  <c:v>1657</c:v>
                </c:pt>
                <c:pt idx="1258">
                  <c:v>1658</c:v>
                </c:pt>
                <c:pt idx="1259">
                  <c:v>1659</c:v>
                </c:pt>
                <c:pt idx="1260">
                  <c:v>1660</c:v>
                </c:pt>
                <c:pt idx="1261">
                  <c:v>1661</c:v>
                </c:pt>
                <c:pt idx="1262">
                  <c:v>1662</c:v>
                </c:pt>
                <c:pt idx="1263">
                  <c:v>1663</c:v>
                </c:pt>
                <c:pt idx="1264">
                  <c:v>1664</c:v>
                </c:pt>
                <c:pt idx="1265">
                  <c:v>1665</c:v>
                </c:pt>
                <c:pt idx="1266">
                  <c:v>1666</c:v>
                </c:pt>
                <c:pt idx="1267">
                  <c:v>1667</c:v>
                </c:pt>
                <c:pt idx="1268">
                  <c:v>1668</c:v>
                </c:pt>
                <c:pt idx="1269">
                  <c:v>1669</c:v>
                </c:pt>
                <c:pt idx="1270">
                  <c:v>1670</c:v>
                </c:pt>
                <c:pt idx="1271">
                  <c:v>1671</c:v>
                </c:pt>
                <c:pt idx="1272">
                  <c:v>1672</c:v>
                </c:pt>
                <c:pt idx="1273">
                  <c:v>1673</c:v>
                </c:pt>
                <c:pt idx="1274">
                  <c:v>1674</c:v>
                </c:pt>
                <c:pt idx="1275">
                  <c:v>1675</c:v>
                </c:pt>
                <c:pt idx="1276">
                  <c:v>1676</c:v>
                </c:pt>
                <c:pt idx="1277">
                  <c:v>1677</c:v>
                </c:pt>
                <c:pt idx="1278">
                  <c:v>1678</c:v>
                </c:pt>
                <c:pt idx="1279">
                  <c:v>1679</c:v>
                </c:pt>
                <c:pt idx="1280">
                  <c:v>1680</c:v>
                </c:pt>
                <c:pt idx="1281">
                  <c:v>1681</c:v>
                </c:pt>
                <c:pt idx="1282">
                  <c:v>1682</c:v>
                </c:pt>
                <c:pt idx="1283">
                  <c:v>1683</c:v>
                </c:pt>
                <c:pt idx="1284">
                  <c:v>1684</c:v>
                </c:pt>
                <c:pt idx="1285">
                  <c:v>1685</c:v>
                </c:pt>
                <c:pt idx="1286">
                  <c:v>1686</c:v>
                </c:pt>
                <c:pt idx="1287">
                  <c:v>1687</c:v>
                </c:pt>
                <c:pt idx="1288">
                  <c:v>1688</c:v>
                </c:pt>
                <c:pt idx="1289">
                  <c:v>1689</c:v>
                </c:pt>
                <c:pt idx="1290">
                  <c:v>1690</c:v>
                </c:pt>
                <c:pt idx="1291">
                  <c:v>1691</c:v>
                </c:pt>
                <c:pt idx="1292">
                  <c:v>1692</c:v>
                </c:pt>
                <c:pt idx="1293">
                  <c:v>1693</c:v>
                </c:pt>
                <c:pt idx="1294">
                  <c:v>1694</c:v>
                </c:pt>
                <c:pt idx="1295">
                  <c:v>1695</c:v>
                </c:pt>
                <c:pt idx="1296">
                  <c:v>1696</c:v>
                </c:pt>
                <c:pt idx="1297">
                  <c:v>1697</c:v>
                </c:pt>
                <c:pt idx="1298">
                  <c:v>1698</c:v>
                </c:pt>
                <c:pt idx="1299">
                  <c:v>1699</c:v>
                </c:pt>
                <c:pt idx="1300">
                  <c:v>1700</c:v>
                </c:pt>
                <c:pt idx="1301">
                  <c:v>1701</c:v>
                </c:pt>
                <c:pt idx="1302">
                  <c:v>1702</c:v>
                </c:pt>
                <c:pt idx="1303">
                  <c:v>1703</c:v>
                </c:pt>
                <c:pt idx="1304">
                  <c:v>1704</c:v>
                </c:pt>
                <c:pt idx="1305">
                  <c:v>1705</c:v>
                </c:pt>
                <c:pt idx="1306">
                  <c:v>1706</c:v>
                </c:pt>
                <c:pt idx="1307">
                  <c:v>1707</c:v>
                </c:pt>
                <c:pt idx="1308">
                  <c:v>1708</c:v>
                </c:pt>
                <c:pt idx="1309">
                  <c:v>1709</c:v>
                </c:pt>
                <c:pt idx="1310">
                  <c:v>1710</c:v>
                </c:pt>
                <c:pt idx="1311">
                  <c:v>1711</c:v>
                </c:pt>
                <c:pt idx="1312">
                  <c:v>1712</c:v>
                </c:pt>
                <c:pt idx="1313">
                  <c:v>1713</c:v>
                </c:pt>
                <c:pt idx="1314">
                  <c:v>1714</c:v>
                </c:pt>
                <c:pt idx="1315">
                  <c:v>1715</c:v>
                </c:pt>
                <c:pt idx="1316">
                  <c:v>1716</c:v>
                </c:pt>
                <c:pt idx="1317">
                  <c:v>1717</c:v>
                </c:pt>
                <c:pt idx="1318">
                  <c:v>1718</c:v>
                </c:pt>
                <c:pt idx="1319">
                  <c:v>1719</c:v>
                </c:pt>
                <c:pt idx="1320">
                  <c:v>1720</c:v>
                </c:pt>
                <c:pt idx="1321">
                  <c:v>1721</c:v>
                </c:pt>
                <c:pt idx="1322">
                  <c:v>1722</c:v>
                </c:pt>
                <c:pt idx="1323">
                  <c:v>1723</c:v>
                </c:pt>
                <c:pt idx="1324">
                  <c:v>1724</c:v>
                </c:pt>
                <c:pt idx="1325">
                  <c:v>1725</c:v>
                </c:pt>
                <c:pt idx="1326">
                  <c:v>1726</c:v>
                </c:pt>
                <c:pt idx="1327">
                  <c:v>1727</c:v>
                </c:pt>
                <c:pt idx="1328">
                  <c:v>1728</c:v>
                </c:pt>
                <c:pt idx="1329">
                  <c:v>1729</c:v>
                </c:pt>
                <c:pt idx="1330">
                  <c:v>1730</c:v>
                </c:pt>
                <c:pt idx="1331">
                  <c:v>1731</c:v>
                </c:pt>
                <c:pt idx="1332">
                  <c:v>1732</c:v>
                </c:pt>
                <c:pt idx="1333">
                  <c:v>1733</c:v>
                </c:pt>
                <c:pt idx="1334">
                  <c:v>1734</c:v>
                </c:pt>
                <c:pt idx="1335">
                  <c:v>1735</c:v>
                </c:pt>
                <c:pt idx="1336">
                  <c:v>1736</c:v>
                </c:pt>
                <c:pt idx="1337">
                  <c:v>1737</c:v>
                </c:pt>
                <c:pt idx="1338">
                  <c:v>1738</c:v>
                </c:pt>
                <c:pt idx="1339">
                  <c:v>1739</c:v>
                </c:pt>
                <c:pt idx="1340">
                  <c:v>1740</c:v>
                </c:pt>
                <c:pt idx="1341">
                  <c:v>1741</c:v>
                </c:pt>
                <c:pt idx="1342">
                  <c:v>1742</c:v>
                </c:pt>
                <c:pt idx="1343">
                  <c:v>1743</c:v>
                </c:pt>
                <c:pt idx="1344">
                  <c:v>1744</c:v>
                </c:pt>
                <c:pt idx="1345">
                  <c:v>1745</c:v>
                </c:pt>
                <c:pt idx="1346">
                  <c:v>1746</c:v>
                </c:pt>
                <c:pt idx="1347">
                  <c:v>1747</c:v>
                </c:pt>
                <c:pt idx="1348">
                  <c:v>1748</c:v>
                </c:pt>
                <c:pt idx="1349">
                  <c:v>1749</c:v>
                </c:pt>
                <c:pt idx="1350">
                  <c:v>1750</c:v>
                </c:pt>
                <c:pt idx="1351">
                  <c:v>1751</c:v>
                </c:pt>
                <c:pt idx="1352">
                  <c:v>1752</c:v>
                </c:pt>
                <c:pt idx="1353">
                  <c:v>1753</c:v>
                </c:pt>
                <c:pt idx="1354">
                  <c:v>1754</c:v>
                </c:pt>
                <c:pt idx="1355">
                  <c:v>1755</c:v>
                </c:pt>
                <c:pt idx="1356">
                  <c:v>1756</c:v>
                </c:pt>
                <c:pt idx="1357">
                  <c:v>1757</c:v>
                </c:pt>
                <c:pt idx="1358">
                  <c:v>1758</c:v>
                </c:pt>
                <c:pt idx="1359">
                  <c:v>1759</c:v>
                </c:pt>
                <c:pt idx="1360">
                  <c:v>1760</c:v>
                </c:pt>
                <c:pt idx="1361">
                  <c:v>1761</c:v>
                </c:pt>
                <c:pt idx="1362">
                  <c:v>1762</c:v>
                </c:pt>
                <c:pt idx="1363">
                  <c:v>1763</c:v>
                </c:pt>
                <c:pt idx="1364">
                  <c:v>1764</c:v>
                </c:pt>
                <c:pt idx="1365">
                  <c:v>1765</c:v>
                </c:pt>
                <c:pt idx="1366">
                  <c:v>1766</c:v>
                </c:pt>
                <c:pt idx="1367">
                  <c:v>1767</c:v>
                </c:pt>
                <c:pt idx="1368">
                  <c:v>1768</c:v>
                </c:pt>
                <c:pt idx="1369">
                  <c:v>1769</c:v>
                </c:pt>
                <c:pt idx="1370">
                  <c:v>1770</c:v>
                </c:pt>
                <c:pt idx="1371">
                  <c:v>1771</c:v>
                </c:pt>
                <c:pt idx="1372">
                  <c:v>1772</c:v>
                </c:pt>
                <c:pt idx="1373">
                  <c:v>1773</c:v>
                </c:pt>
                <c:pt idx="1374">
                  <c:v>1774</c:v>
                </c:pt>
                <c:pt idx="1375">
                  <c:v>1775</c:v>
                </c:pt>
                <c:pt idx="1376">
                  <c:v>1776</c:v>
                </c:pt>
                <c:pt idx="1377">
                  <c:v>1777</c:v>
                </c:pt>
                <c:pt idx="1378">
                  <c:v>1778</c:v>
                </c:pt>
                <c:pt idx="1379">
                  <c:v>1779</c:v>
                </c:pt>
                <c:pt idx="1380">
                  <c:v>1780</c:v>
                </c:pt>
                <c:pt idx="1381">
                  <c:v>1781</c:v>
                </c:pt>
                <c:pt idx="1382">
                  <c:v>1782</c:v>
                </c:pt>
                <c:pt idx="1383">
                  <c:v>1783</c:v>
                </c:pt>
                <c:pt idx="1384">
                  <c:v>1784</c:v>
                </c:pt>
                <c:pt idx="1385">
                  <c:v>1785</c:v>
                </c:pt>
                <c:pt idx="1386">
                  <c:v>1786</c:v>
                </c:pt>
                <c:pt idx="1387">
                  <c:v>1787</c:v>
                </c:pt>
                <c:pt idx="1388">
                  <c:v>1788</c:v>
                </c:pt>
                <c:pt idx="1389">
                  <c:v>1789</c:v>
                </c:pt>
                <c:pt idx="1390">
                  <c:v>1790</c:v>
                </c:pt>
                <c:pt idx="1391">
                  <c:v>1791</c:v>
                </c:pt>
                <c:pt idx="1392">
                  <c:v>1792</c:v>
                </c:pt>
                <c:pt idx="1393">
                  <c:v>1793</c:v>
                </c:pt>
                <c:pt idx="1394">
                  <c:v>1794</c:v>
                </c:pt>
                <c:pt idx="1395">
                  <c:v>1795</c:v>
                </c:pt>
                <c:pt idx="1396">
                  <c:v>1796</c:v>
                </c:pt>
                <c:pt idx="1397">
                  <c:v>1797</c:v>
                </c:pt>
                <c:pt idx="1398">
                  <c:v>1798</c:v>
                </c:pt>
                <c:pt idx="1399">
                  <c:v>1799</c:v>
                </c:pt>
                <c:pt idx="1400">
                  <c:v>1800</c:v>
                </c:pt>
                <c:pt idx="1401">
                  <c:v>1801</c:v>
                </c:pt>
                <c:pt idx="1402">
                  <c:v>1802</c:v>
                </c:pt>
                <c:pt idx="1403">
                  <c:v>1803</c:v>
                </c:pt>
                <c:pt idx="1404">
                  <c:v>1804</c:v>
                </c:pt>
                <c:pt idx="1405">
                  <c:v>1805</c:v>
                </c:pt>
                <c:pt idx="1406">
                  <c:v>1806</c:v>
                </c:pt>
                <c:pt idx="1407">
                  <c:v>1807</c:v>
                </c:pt>
                <c:pt idx="1408">
                  <c:v>1808</c:v>
                </c:pt>
                <c:pt idx="1409">
                  <c:v>1809</c:v>
                </c:pt>
                <c:pt idx="1410">
                  <c:v>1810</c:v>
                </c:pt>
                <c:pt idx="1411">
                  <c:v>1811</c:v>
                </c:pt>
                <c:pt idx="1412">
                  <c:v>1812</c:v>
                </c:pt>
                <c:pt idx="1413">
                  <c:v>1813</c:v>
                </c:pt>
                <c:pt idx="1414">
                  <c:v>1814</c:v>
                </c:pt>
                <c:pt idx="1415">
                  <c:v>1815</c:v>
                </c:pt>
                <c:pt idx="1416">
                  <c:v>1816</c:v>
                </c:pt>
                <c:pt idx="1417">
                  <c:v>1817</c:v>
                </c:pt>
                <c:pt idx="1418">
                  <c:v>1818</c:v>
                </c:pt>
                <c:pt idx="1419">
                  <c:v>1819</c:v>
                </c:pt>
                <c:pt idx="1420">
                  <c:v>1820</c:v>
                </c:pt>
                <c:pt idx="1421">
                  <c:v>1821</c:v>
                </c:pt>
                <c:pt idx="1422">
                  <c:v>1822</c:v>
                </c:pt>
                <c:pt idx="1423">
                  <c:v>1823</c:v>
                </c:pt>
                <c:pt idx="1424">
                  <c:v>1824</c:v>
                </c:pt>
                <c:pt idx="1425">
                  <c:v>1825</c:v>
                </c:pt>
                <c:pt idx="1426">
                  <c:v>1826</c:v>
                </c:pt>
                <c:pt idx="1427">
                  <c:v>1827</c:v>
                </c:pt>
                <c:pt idx="1428">
                  <c:v>1828</c:v>
                </c:pt>
                <c:pt idx="1429">
                  <c:v>1829</c:v>
                </c:pt>
                <c:pt idx="1430">
                  <c:v>1830</c:v>
                </c:pt>
                <c:pt idx="1431">
                  <c:v>1831</c:v>
                </c:pt>
                <c:pt idx="1432">
                  <c:v>1832</c:v>
                </c:pt>
                <c:pt idx="1433">
                  <c:v>1833</c:v>
                </c:pt>
                <c:pt idx="1434">
                  <c:v>1834</c:v>
                </c:pt>
                <c:pt idx="1435">
                  <c:v>1835</c:v>
                </c:pt>
                <c:pt idx="1436">
                  <c:v>1836</c:v>
                </c:pt>
                <c:pt idx="1437">
                  <c:v>1837</c:v>
                </c:pt>
                <c:pt idx="1438">
                  <c:v>1838</c:v>
                </c:pt>
                <c:pt idx="1439">
                  <c:v>1839</c:v>
                </c:pt>
                <c:pt idx="1440">
                  <c:v>1840</c:v>
                </c:pt>
                <c:pt idx="1441">
                  <c:v>1841</c:v>
                </c:pt>
                <c:pt idx="1442">
                  <c:v>1842</c:v>
                </c:pt>
                <c:pt idx="1443">
                  <c:v>1843</c:v>
                </c:pt>
                <c:pt idx="1444">
                  <c:v>1844</c:v>
                </c:pt>
                <c:pt idx="1445">
                  <c:v>1845</c:v>
                </c:pt>
                <c:pt idx="1446">
                  <c:v>1846</c:v>
                </c:pt>
                <c:pt idx="1447">
                  <c:v>1847</c:v>
                </c:pt>
                <c:pt idx="1448">
                  <c:v>1848</c:v>
                </c:pt>
                <c:pt idx="1449">
                  <c:v>1849</c:v>
                </c:pt>
                <c:pt idx="1450">
                  <c:v>1850</c:v>
                </c:pt>
                <c:pt idx="1451">
                  <c:v>1851</c:v>
                </c:pt>
                <c:pt idx="1452">
                  <c:v>1852</c:v>
                </c:pt>
                <c:pt idx="1453">
                  <c:v>1853</c:v>
                </c:pt>
                <c:pt idx="1454">
                  <c:v>1854</c:v>
                </c:pt>
                <c:pt idx="1455">
                  <c:v>1855</c:v>
                </c:pt>
                <c:pt idx="1456">
                  <c:v>1856</c:v>
                </c:pt>
                <c:pt idx="1457">
                  <c:v>1857</c:v>
                </c:pt>
                <c:pt idx="1458">
                  <c:v>1858</c:v>
                </c:pt>
                <c:pt idx="1459">
                  <c:v>1859</c:v>
                </c:pt>
                <c:pt idx="1460">
                  <c:v>1860</c:v>
                </c:pt>
                <c:pt idx="1461">
                  <c:v>1861</c:v>
                </c:pt>
                <c:pt idx="1462">
                  <c:v>1862</c:v>
                </c:pt>
                <c:pt idx="1463">
                  <c:v>1863</c:v>
                </c:pt>
                <c:pt idx="1464">
                  <c:v>1864</c:v>
                </c:pt>
                <c:pt idx="1465">
                  <c:v>1865</c:v>
                </c:pt>
                <c:pt idx="1466">
                  <c:v>1866</c:v>
                </c:pt>
                <c:pt idx="1467">
                  <c:v>1867</c:v>
                </c:pt>
                <c:pt idx="1468">
                  <c:v>1868</c:v>
                </c:pt>
                <c:pt idx="1469">
                  <c:v>1869</c:v>
                </c:pt>
                <c:pt idx="1470">
                  <c:v>1870</c:v>
                </c:pt>
                <c:pt idx="1471">
                  <c:v>1871</c:v>
                </c:pt>
                <c:pt idx="1472">
                  <c:v>1872</c:v>
                </c:pt>
                <c:pt idx="1473">
                  <c:v>1873</c:v>
                </c:pt>
                <c:pt idx="1474">
                  <c:v>1874</c:v>
                </c:pt>
                <c:pt idx="1475">
                  <c:v>1875</c:v>
                </c:pt>
                <c:pt idx="1476">
                  <c:v>1876</c:v>
                </c:pt>
                <c:pt idx="1477">
                  <c:v>1877</c:v>
                </c:pt>
                <c:pt idx="1478">
                  <c:v>1878</c:v>
                </c:pt>
                <c:pt idx="1479">
                  <c:v>1879</c:v>
                </c:pt>
                <c:pt idx="1480">
                  <c:v>1880</c:v>
                </c:pt>
                <c:pt idx="1481">
                  <c:v>1881</c:v>
                </c:pt>
                <c:pt idx="1482">
                  <c:v>1882</c:v>
                </c:pt>
                <c:pt idx="1483">
                  <c:v>1883</c:v>
                </c:pt>
                <c:pt idx="1484">
                  <c:v>1884</c:v>
                </c:pt>
                <c:pt idx="1485">
                  <c:v>1885</c:v>
                </c:pt>
                <c:pt idx="1486">
                  <c:v>1886</c:v>
                </c:pt>
                <c:pt idx="1487">
                  <c:v>1887</c:v>
                </c:pt>
                <c:pt idx="1488">
                  <c:v>1888</c:v>
                </c:pt>
                <c:pt idx="1489">
                  <c:v>1889</c:v>
                </c:pt>
                <c:pt idx="1490">
                  <c:v>1890</c:v>
                </c:pt>
                <c:pt idx="1491">
                  <c:v>1891</c:v>
                </c:pt>
                <c:pt idx="1492">
                  <c:v>1892</c:v>
                </c:pt>
                <c:pt idx="1493">
                  <c:v>1893</c:v>
                </c:pt>
                <c:pt idx="1494">
                  <c:v>1894</c:v>
                </c:pt>
                <c:pt idx="1495">
                  <c:v>1895</c:v>
                </c:pt>
                <c:pt idx="1496">
                  <c:v>1896</c:v>
                </c:pt>
                <c:pt idx="1497">
                  <c:v>1897</c:v>
                </c:pt>
                <c:pt idx="1498">
                  <c:v>1898</c:v>
                </c:pt>
                <c:pt idx="1499">
                  <c:v>1899</c:v>
                </c:pt>
                <c:pt idx="1500">
                  <c:v>1900</c:v>
                </c:pt>
                <c:pt idx="1501">
                  <c:v>1901</c:v>
                </c:pt>
                <c:pt idx="1502">
                  <c:v>1902</c:v>
                </c:pt>
                <c:pt idx="1503">
                  <c:v>1903</c:v>
                </c:pt>
                <c:pt idx="1504">
                  <c:v>1904</c:v>
                </c:pt>
                <c:pt idx="1505">
                  <c:v>1905</c:v>
                </c:pt>
                <c:pt idx="1506">
                  <c:v>1906</c:v>
                </c:pt>
                <c:pt idx="1507">
                  <c:v>1907</c:v>
                </c:pt>
                <c:pt idx="1508">
                  <c:v>1908</c:v>
                </c:pt>
                <c:pt idx="1509">
                  <c:v>1909</c:v>
                </c:pt>
                <c:pt idx="1510">
                  <c:v>1910</c:v>
                </c:pt>
                <c:pt idx="1511">
                  <c:v>1911</c:v>
                </c:pt>
                <c:pt idx="1512">
                  <c:v>1912</c:v>
                </c:pt>
                <c:pt idx="1513">
                  <c:v>1913</c:v>
                </c:pt>
                <c:pt idx="1514">
                  <c:v>1914</c:v>
                </c:pt>
                <c:pt idx="1515">
                  <c:v>1915</c:v>
                </c:pt>
                <c:pt idx="1516">
                  <c:v>1916</c:v>
                </c:pt>
                <c:pt idx="1517">
                  <c:v>1917</c:v>
                </c:pt>
                <c:pt idx="1518">
                  <c:v>1918</c:v>
                </c:pt>
                <c:pt idx="1519">
                  <c:v>1919</c:v>
                </c:pt>
                <c:pt idx="1520">
                  <c:v>1920</c:v>
                </c:pt>
                <c:pt idx="1521">
                  <c:v>1921</c:v>
                </c:pt>
                <c:pt idx="1522">
                  <c:v>1922</c:v>
                </c:pt>
                <c:pt idx="1523">
                  <c:v>1923</c:v>
                </c:pt>
                <c:pt idx="1524">
                  <c:v>1924</c:v>
                </c:pt>
                <c:pt idx="1525">
                  <c:v>1925</c:v>
                </c:pt>
                <c:pt idx="1526">
                  <c:v>1926</c:v>
                </c:pt>
                <c:pt idx="1527">
                  <c:v>1927</c:v>
                </c:pt>
                <c:pt idx="1528">
                  <c:v>1928</c:v>
                </c:pt>
                <c:pt idx="1529">
                  <c:v>1929</c:v>
                </c:pt>
                <c:pt idx="1530">
                  <c:v>1930</c:v>
                </c:pt>
                <c:pt idx="1531">
                  <c:v>1931</c:v>
                </c:pt>
                <c:pt idx="1532">
                  <c:v>1932</c:v>
                </c:pt>
                <c:pt idx="1533">
                  <c:v>1933</c:v>
                </c:pt>
                <c:pt idx="1534">
                  <c:v>1934</c:v>
                </c:pt>
                <c:pt idx="1535">
                  <c:v>1935</c:v>
                </c:pt>
                <c:pt idx="1536">
                  <c:v>1936</c:v>
                </c:pt>
                <c:pt idx="1537">
                  <c:v>1937</c:v>
                </c:pt>
                <c:pt idx="1538">
                  <c:v>1938</c:v>
                </c:pt>
                <c:pt idx="1539">
                  <c:v>1939</c:v>
                </c:pt>
                <c:pt idx="1540">
                  <c:v>1940</c:v>
                </c:pt>
                <c:pt idx="1541">
                  <c:v>1941</c:v>
                </c:pt>
                <c:pt idx="1542">
                  <c:v>1942</c:v>
                </c:pt>
                <c:pt idx="1543">
                  <c:v>1943</c:v>
                </c:pt>
                <c:pt idx="1544">
                  <c:v>1944</c:v>
                </c:pt>
                <c:pt idx="1545">
                  <c:v>1945</c:v>
                </c:pt>
                <c:pt idx="1546">
                  <c:v>1946</c:v>
                </c:pt>
                <c:pt idx="1547">
                  <c:v>1947</c:v>
                </c:pt>
                <c:pt idx="1548">
                  <c:v>1948</c:v>
                </c:pt>
                <c:pt idx="1549">
                  <c:v>1949</c:v>
                </c:pt>
                <c:pt idx="1550">
                  <c:v>1950</c:v>
                </c:pt>
                <c:pt idx="1551">
                  <c:v>1951</c:v>
                </c:pt>
                <c:pt idx="1552">
                  <c:v>1952</c:v>
                </c:pt>
                <c:pt idx="1553">
                  <c:v>1953</c:v>
                </c:pt>
                <c:pt idx="1554">
                  <c:v>1954</c:v>
                </c:pt>
                <c:pt idx="1555">
                  <c:v>1955</c:v>
                </c:pt>
                <c:pt idx="1556">
                  <c:v>1956</c:v>
                </c:pt>
                <c:pt idx="1557">
                  <c:v>1957</c:v>
                </c:pt>
                <c:pt idx="1558">
                  <c:v>1958</c:v>
                </c:pt>
                <c:pt idx="1559">
                  <c:v>1959</c:v>
                </c:pt>
                <c:pt idx="1560">
                  <c:v>1960</c:v>
                </c:pt>
                <c:pt idx="1561">
                  <c:v>1961</c:v>
                </c:pt>
                <c:pt idx="1562">
                  <c:v>1962</c:v>
                </c:pt>
                <c:pt idx="1563">
                  <c:v>1963</c:v>
                </c:pt>
                <c:pt idx="1564">
                  <c:v>1964</c:v>
                </c:pt>
                <c:pt idx="1565">
                  <c:v>1965</c:v>
                </c:pt>
                <c:pt idx="1566">
                  <c:v>1966</c:v>
                </c:pt>
                <c:pt idx="1567">
                  <c:v>1967</c:v>
                </c:pt>
                <c:pt idx="1568">
                  <c:v>1968</c:v>
                </c:pt>
                <c:pt idx="1569">
                  <c:v>1969</c:v>
                </c:pt>
                <c:pt idx="1570">
                  <c:v>1970</c:v>
                </c:pt>
                <c:pt idx="1571">
                  <c:v>1971</c:v>
                </c:pt>
                <c:pt idx="1572">
                  <c:v>1972</c:v>
                </c:pt>
                <c:pt idx="1573">
                  <c:v>1973</c:v>
                </c:pt>
                <c:pt idx="1574">
                  <c:v>1974</c:v>
                </c:pt>
                <c:pt idx="1575">
                  <c:v>1975</c:v>
                </c:pt>
                <c:pt idx="1576">
                  <c:v>1976</c:v>
                </c:pt>
                <c:pt idx="1577">
                  <c:v>1977</c:v>
                </c:pt>
                <c:pt idx="1578">
                  <c:v>1978</c:v>
                </c:pt>
                <c:pt idx="1579">
                  <c:v>1979</c:v>
                </c:pt>
                <c:pt idx="1580">
                  <c:v>1980</c:v>
                </c:pt>
                <c:pt idx="1581">
                  <c:v>1981</c:v>
                </c:pt>
                <c:pt idx="1582">
                  <c:v>1982</c:v>
                </c:pt>
                <c:pt idx="1583">
                  <c:v>1983</c:v>
                </c:pt>
                <c:pt idx="1584">
                  <c:v>1984</c:v>
                </c:pt>
                <c:pt idx="1585">
                  <c:v>1985</c:v>
                </c:pt>
                <c:pt idx="1586">
                  <c:v>1986</c:v>
                </c:pt>
                <c:pt idx="1587">
                  <c:v>1987</c:v>
                </c:pt>
                <c:pt idx="1588">
                  <c:v>1988</c:v>
                </c:pt>
                <c:pt idx="1589">
                  <c:v>1989</c:v>
                </c:pt>
                <c:pt idx="1590">
                  <c:v>1990</c:v>
                </c:pt>
                <c:pt idx="1591">
                  <c:v>1991</c:v>
                </c:pt>
                <c:pt idx="1592">
                  <c:v>1992</c:v>
                </c:pt>
                <c:pt idx="1593">
                  <c:v>1993</c:v>
                </c:pt>
                <c:pt idx="1594">
                  <c:v>1994</c:v>
                </c:pt>
                <c:pt idx="1595">
                  <c:v>1995</c:v>
                </c:pt>
                <c:pt idx="1596">
                  <c:v>1996</c:v>
                </c:pt>
                <c:pt idx="1597">
                  <c:v>1997</c:v>
                </c:pt>
                <c:pt idx="1598">
                  <c:v>1998</c:v>
                </c:pt>
                <c:pt idx="1599">
                  <c:v>1999</c:v>
                </c:pt>
                <c:pt idx="1600">
                  <c:v>2000</c:v>
                </c:pt>
                <c:pt idx="1601">
                  <c:v>2001</c:v>
                </c:pt>
                <c:pt idx="1602">
                  <c:v>2002</c:v>
                </c:pt>
                <c:pt idx="1603">
                  <c:v>2003</c:v>
                </c:pt>
                <c:pt idx="1604">
                  <c:v>2004</c:v>
                </c:pt>
                <c:pt idx="1605">
                  <c:v>2005</c:v>
                </c:pt>
                <c:pt idx="1606">
                  <c:v>2006</c:v>
                </c:pt>
                <c:pt idx="1607">
                  <c:v>2007</c:v>
                </c:pt>
                <c:pt idx="1608">
                  <c:v>2008</c:v>
                </c:pt>
                <c:pt idx="1609">
                  <c:v>2009</c:v>
                </c:pt>
                <c:pt idx="1610">
                  <c:v>2010</c:v>
                </c:pt>
                <c:pt idx="1611">
                  <c:v>2011</c:v>
                </c:pt>
                <c:pt idx="1612">
                  <c:v>2012</c:v>
                </c:pt>
                <c:pt idx="1613">
                  <c:v>2013</c:v>
                </c:pt>
                <c:pt idx="1614">
                  <c:v>2014</c:v>
                </c:pt>
                <c:pt idx="1615">
                  <c:v>2015</c:v>
                </c:pt>
                <c:pt idx="1616">
                  <c:v>2016</c:v>
                </c:pt>
                <c:pt idx="1617">
                  <c:v>2017</c:v>
                </c:pt>
                <c:pt idx="1618">
                  <c:v>2018</c:v>
                </c:pt>
                <c:pt idx="1619">
                  <c:v>2019</c:v>
                </c:pt>
                <c:pt idx="1620">
                  <c:v>2020</c:v>
                </c:pt>
                <c:pt idx="1621">
                  <c:v>2021</c:v>
                </c:pt>
                <c:pt idx="1622">
                  <c:v>2022</c:v>
                </c:pt>
                <c:pt idx="1623">
                  <c:v>2023</c:v>
                </c:pt>
                <c:pt idx="1624">
                  <c:v>2024</c:v>
                </c:pt>
                <c:pt idx="1625">
                  <c:v>2025</c:v>
                </c:pt>
                <c:pt idx="1626">
                  <c:v>2026</c:v>
                </c:pt>
                <c:pt idx="1627">
                  <c:v>2027</c:v>
                </c:pt>
                <c:pt idx="1628">
                  <c:v>2028</c:v>
                </c:pt>
                <c:pt idx="1629">
                  <c:v>2029</c:v>
                </c:pt>
                <c:pt idx="1630">
                  <c:v>2030</c:v>
                </c:pt>
                <c:pt idx="1631">
                  <c:v>2031</c:v>
                </c:pt>
                <c:pt idx="1632">
                  <c:v>2032</c:v>
                </c:pt>
                <c:pt idx="1633">
                  <c:v>2033</c:v>
                </c:pt>
                <c:pt idx="1634">
                  <c:v>2034</c:v>
                </c:pt>
                <c:pt idx="1635">
                  <c:v>2035</c:v>
                </c:pt>
                <c:pt idx="1636">
                  <c:v>2036</c:v>
                </c:pt>
                <c:pt idx="1637">
                  <c:v>2037</c:v>
                </c:pt>
                <c:pt idx="1638">
                  <c:v>2038</c:v>
                </c:pt>
                <c:pt idx="1639">
                  <c:v>2039</c:v>
                </c:pt>
                <c:pt idx="1640">
                  <c:v>2040</c:v>
                </c:pt>
                <c:pt idx="1641">
                  <c:v>2041</c:v>
                </c:pt>
                <c:pt idx="1642">
                  <c:v>2042</c:v>
                </c:pt>
                <c:pt idx="1643">
                  <c:v>2043</c:v>
                </c:pt>
                <c:pt idx="1644">
                  <c:v>2044</c:v>
                </c:pt>
                <c:pt idx="1645">
                  <c:v>2045</c:v>
                </c:pt>
                <c:pt idx="1646">
                  <c:v>2046</c:v>
                </c:pt>
                <c:pt idx="1647">
                  <c:v>2047</c:v>
                </c:pt>
                <c:pt idx="1648">
                  <c:v>2048</c:v>
                </c:pt>
                <c:pt idx="1649">
                  <c:v>2049</c:v>
                </c:pt>
                <c:pt idx="1650">
                  <c:v>2050</c:v>
                </c:pt>
                <c:pt idx="1651">
                  <c:v>2051</c:v>
                </c:pt>
                <c:pt idx="1652">
                  <c:v>2052</c:v>
                </c:pt>
                <c:pt idx="1653">
                  <c:v>2053</c:v>
                </c:pt>
                <c:pt idx="1654">
                  <c:v>2054</c:v>
                </c:pt>
                <c:pt idx="1655">
                  <c:v>2055</c:v>
                </c:pt>
                <c:pt idx="1656">
                  <c:v>2056</c:v>
                </c:pt>
                <c:pt idx="1657">
                  <c:v>2057</c:v>
                </c:pt>
                <c:pt idx="1658">
                  <c:v>2058</c:v>
                </c:pt>
                <c:pt idx="1659">
                  <c:v>2059</c:v>
                </c:pt>
                <c:pt idx="1660">
                  <c:v>2060</c:v>
                </c:pt>
                <c:pt idx="1661">
                  <c:v>2061</c:v>
                </c:pt>
                <c:pt idx="1662">
                  <c:v>2062</c:v>
                </c:pt>
                <c:pt idx="1663">
                  <c:v>2063</c:v>
                </c:pt>
                <c:pt idx="1664">
                  <c:v>2064</c:v>
                </c:pt>
                <c:pt idx="1665">
                  <c:v>2065</c:v>
                </c:pt>
                <c:pt idx="1666">
                  <c:v>2066</c:v>
                </c:pt>
                <c:pt idx="1667">
                  <c:v>2067</c:v>
                </c:pt>
                <c:pt idx="1668">
                  <c:v>2068</c:v>
                </c:pt>
                <c:pt idx="1669">
                  <c:v>2069</c:v>
                </c:pt>
                <c:pt idx="1670">
                  <c:v>2070</c:v>
                </c:pt>
                <c:pt idx="1671">
                  <c:v>2071</c:v>
                </c:pt>
                <c:pt idx="1672">
                  <c:v>2072</c:v>
                </c:pt>
                <c:pt idx="1673">
                  <c:v>2073</c:v>
                </c:pt>
                <c:pt idx="1674">
                  <c:v>2074</c:v>
                </c:pt>
                <c:pt idx="1675">
                  <c:v>2075</c:v>
                </c:pt>
                <c:pt idx="1676">
                  <c:v>2076</c:v>
                </c:pt>
                <c:pt idx="1677">
                  <c:v>2077</c:v>
                </c:pt>
                <c:pt idx="1678">
                  <c:v>2078</c:v>
                </c:pt>
                <c:pt idx="1679">
                  <c:v>2079</c:v>
                </c:pt>
                <c:pt idx="1680">
                  <c:v>2080</c:v>
                </c:pt>
                <c:pt idx="1681">
                  <c:v>2081</c:v>
                </c:pt>
                <c:pt idx="1682">
                  <c:v>2082</c:v>
                </c:pt>
                <c:pt idx="1683">
                  <c:v>2083</c:v>
                </c:pt>
                <c:pt idx="1684">
                  <c:v>2084</c:v>
                </c:pt>
                <c:pt idx="1685">
                  <c:v>2085</c:v>
                </c:pt>
                <c:pt idx="1686">
                  <c:v>2086</c:v>
                </c:pt>
                <c:pt idx="1687">
                  <c:v>2087</c:v>
                </c:pt>
                <c:pt idx="1688">
                  <c:v>2088</c:v>
                </c:pt>
                <c:pt idx="1689">
                  <c:v>2089</c:v>
                </c:pt>
                <c:pt idx="1690">
                  <c:v>2090</c:v>
                </c:pt>
                <c:pt idx="1691">
                  <c:v>2091</c:v>
                </c:pt>
                <c:pt idx="1692">
                  <c:v>2092</c:v>
                </c:pt>
                <c:pt idx="1693">
                  <c:v>2093</c:v>
                </c:pt>
                <c:pt idx="1694">
                  <c:v>2094</c:v>
                </c:pt>
                <c:pt idx="1695">
                  <c:v>2095</c:v>
                </c:pt>
                <c:pt idx="1696">
                  <c:v>2096</c:v>
                </c:pt>
                <c:pt idx="1697">
                  <c:v>2097</c:v>
                </c:pt>
                <c:pt idx="1698">
                  <c:v>2098</c:v>
                </c:pt>
                <c:pt idx="1699">
                  <c:v>2099</c:v>
                </c:pt>
                <c:pt idx="1700">
                  <c:v>2100</c:v>
                </c:pt>
                <c:pt idx="1701">
                  <c:v>2101</c:v>
                </c:pt>
                <c:pt idx="1702">
                  <c:v>2102</c:v>
                </c:pt>
                <c:pt idx="1703">
                  <c:v>2103</c:v>
                </c:pt>
                <c:pt idx="1704">
                  <c:v>2104</c:v>
                </c:pt>
                <c:pt idx="1705">
                  <c:v>2105</c:v>
                </c:pt>
                <c:pt idx="1706">
                  <c:v>2106</c:v>
                </c:pt>
                <c:pt idx="1707">
                  <c:v>2107</c:v>
                </c:pt>
                <c:pt idx="1708">
                  <c:v>2108</c:v>
                </c:pt>
                <c:pt idx="1709">
                  <c:v>2109</c:v>
                </c:pt>
                <c:pt idx="1710">
                  <c:v>2110</c:v>
                </c:pt>
                <c:pt idx="1711">
                  <c:v>2111</c:v>
                </c:pt>
                <c:pt idx="1712">
                  <c:v>2112</c:v>
                </c:pt>
                <c:pt idx="1713">
                  <c:v>2113</c:v>
                </c:pt>
                <c:pt idx="1714">
                  <c:v>2114</c:v>
                </c:pt>
                <c:pt idx="1715">
                  <c:v>2115</c:v>
                </c:pt>
                <c:pt idx="1716">
                  <c:v>2116</c:v>
                </c:pt>
                <c:pt idx="1717">
                  <c:v>2117</c:v>
                </c:pt>
                <c:pt idx="1718">
                  <c:v>2118</c:v>
                </c:pt>
                <c:pt idx="1719">
                  <c:v>2119</c:v>
                </c:pt>
                <c:pt idx="1720">
                  <c:v>2120</c:v>
                </c:pt>
                <c:pt idx="1721">
                  <c:v>2121</c:v>
                </c:pt>
                <c:pt idx="1722">
                  <c:v>2122</c:v>
                </c:pt>
                <c:pt idx="1723">
                  <c:v>2123</c:v>
                </c:pt>
                <c:pt idx="1724">
                  <c:v>2124</c:v>
                </c:pt>
                <c:pt idx="1725">
                  <c:v>2125</c:v>
                </c:pt>
                <c:pt idx="1726">
                  <c:v>2126</c:v>
                </c:pt>
                <c:pt idx="1727">
                  <c:v>2127</c:v>
                </c:pt>
                <c:pt idx="1728">
                  <c:v>2128</c:v>
                </c:pt>
                <c:pt idx="1729">
                  <c:v>2129</c:v>
                </c:pt>
                <c:pt idx="1730">
                  <c:v>2130</c:v>
                </c:pt>
                <c:pt idx="1731">
                  <c:v>2131</c:v>
                </c:pt>
                <c:pt idx="1732">
                  <c:v>2132</c:v>
                </c:pt>
                <c:pt idx="1733">
                  <c:v>2133</c:v>
                </c:pt>
                <c:pt idx="1734">
                  <c:v>2134</c:v>
                </c:pt>
                <c:pt idx="1735">
                  <c:v>2135</c:v>
                </c:pt>
                <c:pt idx="1736">
                  <c:v>2136</c:v>
                </c:pt>
                <c:pt idx="1737">
                  <c:v>2137</c:v>
                </c:pt>
                <c:pt idx="1738">
                  <c:v>2138</c:v>
                </c:pt>
                <c:pt idx="1739">
                  <c:v>2139</c:v>
                </c:pt>
                <c:pt idx="1740">
                  <c:v>2140</c:v>
                </c:pt>
                <c:pt idx="1741">
                  <c:v>2141</c:v>
                </c:pt>
                <c:pt idx="1742">
                  <c:v>2142</c:v>
                </c:pt>
                <c:pt idx="1743">
                  <c:v>2143</c:v>
                </c:pt>
                <c:pt idx="1744">
                  <c:v>2144</c:v>
                </c:pt>
                <c:pt idx="1745">
                  <c:v>2145</c:v>
                </c:pt>
                <c:pt idx="1746">
                  <c:v>2146</c:v>
                </c:pt>
                <c:pt idx="1747">
                  <c:v>2147</c:v>
                </c:pt>
                <c:pt idx="1748">
                  <c:v>2148</c:v>
                </c:pt>
                <c:pt idx="1749">
                  <c:v>2149</c:v>
                </c:pt>
                <c:pt idx="1750">
                  <c:v>2150</c:v>
                </c:pt>
                <c:pt idx="1751">
                  <c:v>2151</c:v>
                </c:pt>
                <c:pt idx="1752">
                  <c:v>2152</c:v>
                </c:pt>
                <c:pt idx="1753">
                  <c:v>2153</c:v>
                </c:pt>
                <c:pt idx="1754">
                  <c:v>2154</c:v>
                </c:pt>
                <c:pt idx="1755">
                  <c:v>2155</c:v>
                </c:pt>
                <c:pt idx="1756">
                  <c:v>2156</c:v>
                </c:pt>
                <c:pt idx="1757">
                  <c:v>2157</c:v>
                </c:pt>
                <c:pt idx="1758">
                  <c:v>2158</c:v>
                </c:pt>
                <c:pt idx="1759">
                  <c:v>2159</c:v>
                </c:pt>
                <c:pt idx="1760">
                  <c:v>2160</c:v>
                </c:pt>
                <c:pt idx="1761">
                  <c:v>2161</c:v>
                </c:pt>
                <c:pt idx="1762">
                  <c:v>2162</c:v>
                </c:pt>
                <c:pt idx="1763">
                  <c:v>2163</c:v>
                </c:pt>
                <c:pt idx="1764">
                  <c:v>2164</c:v>
                </c:pt>
                <c:pt idx="1765">
                  <c:v>2165</c:v>
                </c:pt>
                <c:pt idx="1766">
                  <c:v>2166</c:v>
                </c:pt>
                <c:pt idx="1767">
                  <c:v>2167</c:v>
                </c:pt>
                <c:pt idx="1768">
                  <c:v>2168</c:v>
                </c:pt>
                <c:pt idx="1769">
                  <c:v>2169</c:v>
                </c:pt>
                <c:pt idx="1770">
                  <c:v>2170</c:v>
                </c:pt>
                <c:pt idx="1771">
                  <c:v>2171</c:v>
                </c:pt>
                <c:pt idx="1772">
                  <c:v>2172</c:v>
                </c:pt>
                <c:pt idx="1773">
                  <c:v>2173</c:v>
                </c:pt>
                <c:pt idx="1774">
                  <c:v>2174</c:v>
                </c:pt>
                <c:pt idx="1775">
                  <c:v>2175</c:v>
                </c:pt>
                <c:pt idx="1776">
                  <c:v>2176</c:v>
                </c:pt>
                <c:pt idx="1777">
                  <c:v>2177</c:v>
                </c:pt>
                <c:pt idx="1778">
                  <c:v>2178</c:v>
                </c:pt>
                <c:pt idx="1779">
                  <c:v>2179</c:v>
                </c:pt>
                <c:pt idx="1780">
                  <c:v>2180</c:v>
                </c:pt>
                <c:pt idx="1781">
                  <c:v>2181</c:v>
                </c:pt>
                <c:pt idx="1782">
                  <c:v>2182</c:v>
                </c:pt>
                <c:pt idx="1783">
                  <c:v>2183</c:v>
                </c:pt>
                <c:pt idx="1784">
                  <c:v>2184</c:v>
                </c:pt>
                <c:pt idx="1785">
                  <c:v>2185</c:v>
                </c:pt>
                <c:pt idx="1786">
                  <c:v>2186</c:v>
                </c:pt>
                <c:pt idx="1787">
                  <c:v>2187</c:v>
                </c:pt>
                <c:pt idx="1788">
                  <c:v>2188</c:v>
                </c:pt>
                <c:pt idx="1789">
                  <c:v>2189</c:v>
                </c:pt>
                <c:pt idx="1790">
                  <c:v>2190</c:v>
                </c:pt>
                <c:pt idx="1791">
                  <c:v>2191</c:v>
                </c:pt>
                <c:pt idx="1792">
                  <c:v>2192</c:v>
                </c:pt>
                <c:pt idx="1793">
                  <c:v>2193</c:v>
                </c:pt>
                <c:pt idx="1794">
                  <c:v>2194</c:v>
                </c:pt>
                <c:pt idx="1795">
                  <c:v>2195</c:v>
                </c:pt>
                <c:pt idx="1796">
                  <c:v>2196</c:v>
                </c:pt>
                <c:pt idx="1797">
                  <c:v>2197</c:v>
                </c:pt>
                <c:pt idx="1798">
                  <c:v>2198</c:v>
                </c:pt>
                <c:pt idx="1799">
                  <c:v>2199</c:v>
                </c:pt>
                <c:pt idx="1800">
                  <c:v>2200</c:v>
                </c:pt>
                <c:pt idx="1801">
                  <c:v>2201</c:v>
                </c:pt>
                <c:pt idx="1802">
                  <c:v>2202</c:v>
                </c:pt>
                <c:pt idx="1803">
                  <c:v>2203</c:v>
                </c:pt>
                <c:pt idx="1804">
                  <c:v>2204</c:v>
                </c:pt>
                <c:pt idx="1805">
                  <c:v>2205</c:v>
                </c:pt>
                <c:pt idx="1806">
                  <c:v>2206</c:v>
                </c:pt>
                <c:pt idx="1807">
                  <c:v>2207</c:v>
                </c:pt>
                <c:pt idx="1808">
                  <c:v>2208</c:v>
                </c:pt>
                <c:pt idx="1809">
                  <c:v>2209</c:v>
                </c:pt>
                <c:pt idx="1810">
                  <c:v>2210</c:v>
                </c:pt>
                <c:pt idx="1811">
                  <c:v>2211</c:v>
                </c:pt>
                <c:pt idx="1812">
                  <c:v>2212</c:v>
                </c:pt>
                <c:pt idx="1813">
                  <c:v>2213</c:v>
                </c:pt>
                <c:pt idx="1814">
                  <c:v>2214</c:v>
                </c:pt>
                <c:pt idx="1815">
                  <c:v>2215</c:v>
                </c:pt>
                <c:pt idx="1816">
                  <c:v>2216</c:v>
                </c:pt>
                <c:pt idx="1817">
                  <c:v>2217</c:v>
                </c:pt>
                <c:pt idx="1818">
                  <c:v>2218</c:v>
                </c:pt>
                <c:pt idx="1819">
                  <c:v>2219</c:v>
                </c:pt>
                <c:pt idx="1820">
                  <c:v>2220</c:v>
                </c:pt>
                <c:pt idx="1821">
                  <c:v>2221</c:v>
                </c:pt>
                <c:pt idx="1822">
                  <c:v>2222</c:v>
                </c:pt>
                <c:pt idx="1823">
                  <c:v>2223</c:v>
                </c:pt>
                <c:pt idx="1824">
                  <c:v>2224</c:v>
                </c:pt>
                <c:pt idx="1825">
                  <c:v>2225</c:v>
                </c:pt>
                <c:pt idx="1826">
                  <c:v>2226</c:v>
                </c:pt>
                <c:pt idx="1827">
                  <c:v>2227</c:v>
                </c:pt>
                <c:pt idx="1828">
                  <c:v>2228</c:v>
                </c:pt>
                <c:pt idx="1829">
                  <c:v>2229</c:v>
                </c:pt>
                <c:pt idx="1830">
                  <c:v>2230</c:v>
                </c:pt>
                <c:pt idx="1831">
                  <c:v>2231</c:v>
                </c:pt>
                <c:pt idx="1832">
                  <c:v>2232</c:v>
                </c:pt>
                <c:pt idx="1833">
                  <c:v>2233</c:v>
                </c:pt>
                <c:pt idx="1834">
                  <c:v>2234</c:v>
                </c:pt>
                <c:pt idx="1835">
                  <c:v>2235</c:v>
                </c:pt>
                <c:pt idx="1836">
                  <c:v>2236</c:v>
                </c:pt>
                <c:pt idx="1837">
                  <c:v>2237</c:v>
                </c:pt>
                <c:pt idx="1838">
                  <c:v>2238</c:v>
                </c:pt>
                <c:pt idx="1839">
                  <c:v>2239</c:v>
                </c:pt>
                <c:pt idx="1840">
                  <c:v>2240</c:v>
                </c:pt>
                <c:pt idx="1841">
                  <c:v>2241</c:v>
                </c:pt>
                <c:pt idx="1842">
                  <c:v>2242</c:v>
                </c:pt>
                <c:pt idx="1843">
                  <c:v>2243</c:v>
                </c:pt>
                <c:pt idx="1844">
                  <c:v>2244</c:v>
                </c:pt>
                <c:pt idx="1845">
                  <c:v>2245</c:v>
                </c:pt>
                <c:pt idx="1846">
                  <c:v>2246</c:v>
                </c:pt>
                <c:pt idx="1847">
                  <c:v>2247</c:v>
                </c:pt>
                <c:pt idx="1848">
                  <c:v>2248</c:v>
                </c:pt>
                <c:pt idx="1849">
                  <c:v>2249</c:v>
                </c:pt>
                <c:pt idx="1850">
                  <c:v>2250</c:v>
                </c:pt>
                <c:pt idx="1851">
                  <c:v>2251</c:v>
                </c:pt>
                <c:pt idx="1852">
                  <c:v>2252</c:v>
                </c:pt>
                <c:pt idx="1853">
                  <c:v>2253</c:v>
                </c:pt>
                <c:pt idx="1854">
                  <c:v>2254</c:v>
                </c:pt>
                <c:pt idx="1855">
                  <c:v>2255</c:v>
                </c:pt>
                <c:pt idx="1856">
                  <c:v>2256</c:v>
                </c:pt>
                <c:pt idx="1857">
                  <c:v>2257</c:v>
                </c:pt>
                <c:pt idx="1858">
                  <c:v>2258</c:v>
                </c:pt>
                <c:pt idx="1859">
                  <c:v>2259</c:v>
                </c:pt>
                <c:pt idx="1860">
                  <c:v>2260</c:v>
                </c:pt>
                <c:pt idx="1861">
                  <c:v>2261</c:v>
                </c:pt>
                <c:pt idx="1862">
                  <c:v>2262</c:v>
                </c:pt>
                <c:pt idx="1863">
                  <c:v>2263</c:v>
                </c:pt>
                <c:pt idx="1864">
                  <c:v>2264</c:v>
                </c:pt>
                <c:pt idx="1865">
                  <c:v>2265</c:v>
                </c:pt>
                <c:pt idx="1866">
                  <c:v>2266</c:v>
                </c:pt>
                <c:pt idx="1867">
                  <c:v>2267</c:v>
                </c:pt>
                <c:pt idx="1868">
                  <c:v>2268</c:v>
                </c:pt>
                <c:pt idx="1869">
                  <c:v>2269</c:v>
                </c:pt>
                <c:pt idx="1870">
                  <c:v>2270</c:v>
                </c:pt>
                <c:pt idx="1871">
                  <c:v>2271</c:v>
                </c:pt>
                <c:pt idx="1872">
                  <c:v>2272</c:v>
                </c:pt>
                <c:pt idx="1873">
                  <c:v>2273</c:v>
                </c:pt>
                <c:pt idx="1874">
                  <c:v>2274</c:v>
                </c:pt>
                <c:pt idx="1875">
                  <c:v>2275</c:v>
                </c:pt>
                <c:pt idx="1876">
                  <c:v>2276</c:v>
                </c:pt>
                <c:pt idx="1877">
                  <c:v>2277</c:v>
                </c:pt>
                <c:pt idx="1878">
                  <c:v>2278</c:v>
                </c:pt>
                <c:pt idx="1879">
                  <c:v>2279</c:v>
                </c:pt>
                <c:pt idx="1880">
                  <c:v>2280</c:v>
                </c:pt>
                <c:pt idx="1881">
                  <c:v>2281</c:v>
                </c:pt>
                <c:pt idx="1882">
                  <c:v>2282</c:v>
                </c:pt>
                <c:pt idx="1883">
                  <c:v>2283</c:v>
                </c:pt>
                <c:pt idx="1884">
                  <c:v>2284</c:v>
                </c:pt>
                <c:pt idx="1885">
                  <c:v>2285</c:v>
                </c:pt>
                <c:pt idx="1886">
                  <c:v>2286</c:v>
                </c:pt>
                <c:pt idx="1887">
                  <c:v>2287</c:v>
                </c:pt>
                <c:pt idx="1888">
                  <c:v>2288</c:v>
                </c:pt>
                <c:pt idx="1889">
                  <c:v>2289</c:v>
                </c:pt>
                <c:pt idx="1890">
                  <c:v>2290</c:v>
                </c:pt>
                <c:pt idx="1891">
                  <c:v>2291</c:v>
                </c:pt>
                <c:pt idx="1892">
                  <c:v>2292</c:v>
                </c:pt>
                <c:pt idx="1893">
                  <c:v>2293</c:v>
                </c:pt>
                <c:pt idx="1894">
                  <c:v>2294</c:v>
                </c:pt>
                <c:pt idx="1895">
                  <c:v>2295</c:v>
                </c:pt>
                <c:pt idx="1896">
                  <c:v>2296</c:v>
                </c:pt>
                <c:pt idx="1897">
                  <c:v>2297</c:v>
                </c:pt>
                <c:pt idx="1898">
                  <c:v>2298</c:v>
                </c:pt>
                <c:pt idx="1899">
                  <c:v>2299</c:v>
                </c:pt>
                <c:pt idx="1900">
                  <c:v>2300</c:v>
                </c:pt>
                <c:pt idx="1901">
                  <c:v>2301</c:v>
                </c:pt>
                <c:pt idx="1902">
                  <c:v>2302</c:v>
                </c:pt>
                <c:pt idx="1903">
                  <c:v>2303</c:v>
                </c:pt>
                <c:pt idx="1904">
                  <c:v>2304</c:v>
                </c:pt>
                <c:pt idx="1905">
                  <c:v>2305</c:v>
                </c:pt>
                <c:pt idx="1906">
                  <c:v>2306</c:v>
                </c:pt>
                <c:pt idx="1907">
                  <c:v>2307</c:v>
                </c:pt>
                <c:pt idx="1908">
                  <c:v>2308</c:v>
                </c:pt>
                <c:pt idx="1909">
                  <c:v>2309</c:v>
                </c:pt>
                <c:pt idx="1910">
                  <c:v>2310</c:v>
                </c:pt>
                <c:pt idx="1911">
                  <c:v>2311</c:v>
                </c:pt>
                <c:pt idx="1912">
                  <c:v>2312</c:v>
                </c:pt>
                <c:pt idx="1913">
                  <c:v>2313</c:v>
                </c:pt>
                <c:pt idx="1914">
                  <c:v>2314</c:v>
                </c:pt>
                <c:pt idx="1915">
                  <c:v>2315</c:v>
                </c:pt>
                <c:pt idx="1916">
                  <c:v>2316</c:v>
                </c:pt>
                <c:pt idx="1917">
                  <c:v>2317</c:v>
                </c:pt>
                <c:pt idx="1918">
                  <c:v>2318</c:v>
                </c:pt>
                <c:pt idx="1919">
                  <c:v>2319</c:v>
                </c:pt>
                <c:pt idx="1920">
                  <c:v>2320</c:v>
                </c:pt>
                <c:pt idx="1921">
                  <c:v>2321</c:v>
                </c:pt>
                <c:pt idx="1922">
                  <c:v>2322</c:v>
                </c:pt>
                <c:pt idx="1923">
                  <c:v>2323</c:v>
                </c:pt>
                <c:pt idx="1924">
                  <c:v>2324</c:v>
                </c:pt>
                <c:pt idx="1925">
                  <c:v>2325</c:v>
                </c:pt>
                <c:pt idx="1926">
                  <c:v>2326</c:v>
                </c:pt>
                <c:pt idx="1927">
                  <c:v>2327</c:v>
                </c:pt>
                <c:pt idx="1928">
                  <c:v>2328</c:v>
                </c:pt>
                <c:pt idx="1929">
                  <c:v>2329</c:v>
                </c:pt>
                <c:pt idx="1930">
                  <c:v>2330</c:v>
                </c:pt>
                <c:pt idx="1931">
                  <c:v>2331</c:v>
                </c:pt>
                <c:pt idx="1932">
                  <c:v>2332</c:v>
                </c:pt>
                <c:pt idx="1933">
                  <c:v>2333</c:v>
                </c:pt>
                <c:pt idx="1934">
                  <c:v>2334</c:v>
                </c:pt>
                <c:pt idx="1935">
                  <c:v>2335</c:v>
                </c:pt>
                <c:pt idx="1936">
                  <c:v>2336</c:v>
                </c:pt>
                <c:pt idx="1937">
                  <c:v>2337</c:v>
                </c:pt>
                <c:pt idx="1938">
                  <c:v>2338</c:v>
                </c:pt>
                <c:pt idx="1939">
                  <c:v>2339</c:v>
                </c:pt>
                <c:pt idx="1940">
                  <c:v>2340</c:v>
                </c:pt>
                <c:pt idx="1941">
                  <c:v>2341</c:v>
                </c:pt>
                <c:pt idx="1942">
                  <c:v>2342</c:v>
                </c:pt>
                <c:pt idx="1943">
                  <c:v>2343</c:v>
                </c:pt>
                <c:pt idx="1944">
                  <c:v>2344</c:v>
                </c:pt>
                <c:pt idx="1945">
                  <c:v>2345</c:v>
                </c:pt>
                <c:pt idx="1946">
                  <c:v>2346</c:v>
                </c:pt>
                <c:pt idx="1947">
                  <c:v>2347</c:v>
                </c:pt>
                <c:pt idx="1948">
                  <c:v>2348</c:v>
                </c:pt>
                <c:pt idx="1949">
                  <c:v>2349</c:v>
                </c:pt>
                <c:pt idx="1950">
                  <c:v>2350</c:v>
                </c:pt>
                <c:pt idx="1951">
                  <c:v>2351</c:v>
                </c:pt>
                <c:pt idx="1952">
                  <c:v>2352</c:v>
                </c:pt>
                <c:pt idx="1953">
                  <c:v>2353</c:v>
                </c:pt>
                <c:pt idx="1954">
                  <c:v>2354</c:v>
                </c:pt>
                <c:pt idx="1955">
                  <c:v>2355</c:v>
                </c:pt>
                <c:pt idx="1956">
                  <c:v>2356</c:v>
                </c:pt>
                <c:pt idx="1957">
                  <c:v>2357</c:v>
                </c:pt>
                <c:pt idx="1958">
                  <c:v>2358</c:v>
                </c:pt>
                <c:pt idx="1959">
                  <c:v>2359</c:v>
                </c:pt>
                <c:pt idx="1960">
                  <c:v>2360</c:v>
                </c:pt>
                <c:pt idx="1961">
                  <c:v>2361</c:v>
                </c:pt>
                <c:pt idx="1962">
                  <c:v>2362</c:v>
                </c:pt>
                <c:pt idx="1963">
                  <c:v>2363</c:v>
                </c:pt>
                <c:pt idx="1964">
                  <c:v>2364</c:v>
                </c:pt>
                <c:pt idx="1965">
                  <c:v>2365</c:v>
                </c:pt>
                <c:pt idx="1966">
                  <c:v>2366</c:v>
                </c:pt>
                <c:pt idx="1967">
                  <c:v>2367</c:v>
                </c:pt>
                <c:pt idx="1968">
                  <c:v>2368</c:v>
                </c:pt>
                <c:pt idx="1969">
                  <c:v>2369</c:v>
                </c:pt>
                <c:pt idx="1970">
                  <c:v>2370</c:v>
                </c:pt>
                <c:pt idx="1971">
                  <c:v>2371</c:v>
                </c:pt>
                <c:pt idx="1972">
                  <c:v>2372</c:v>
                </c:pt>
                <c:pt idx="1973">
                  <c:v>2373</c:v>
                </c:pt>
                <c:pt idx="1974">
                  <c:v>2374</c:v>
                </c:pt>
                <c:pt idx="1975">
                  <c:v>2375</c:v>
                </c:pt>
                <c:pt idx="1976">
                  <c:v>2376</c:v>
                </c:pt>
                <c:pt idx="1977">
                  <c:v>2377</c:v>
                </c:pt>
                <c:pt idx="1978">
                  <c:v>2378</c:v>
                </c:pt>
                <c:pt idx="1979">
                  <c:v>2379</c:v>
                </c:pt>
                <c:pt idx="1980">
                  <c:v>2380</c:v>
                </c:pt>
                <c:pt idx="1981">
                  <c:v>2381</c:v>
                </c:pt>
                <c:pt idx="1982">
                  <c:v>2382</c:v>
                </c:pt>
                <c:pt idx="1983">
                  <c:v>2383</c:v>
                </c:pt>
                <c:pt idx="1984">
                  <c:v>2384</c:v>
                </c:pt>
                <c:pt idx="1985">
                  <c:v>2385</c:v>
                </c:pt>
                <c:pt idx="1986">
                  <c:v>2386</c:v>
                </c:pt>
                <c:pt idx="1987">
                  <c:v>2387</c:v>
                </c:pt>
                <c:pt idx="1988">
                  <c:v>2388</c:v>
                </c:pt>
                <c:pt idx="1989">
                  <c:v>2389</c:v>
                </c:pt>
                <c:pt idx="1990">
                  <c:v>2390</c:v>
                </c:pt>
                <c:pt idx="1991">
                  <c:v>2391</c:v>
                </c:pt>
                <c:pt idx="1992">
                  <c:v>2392</c:v>
                </c:pt>
                <c:pt idx="1993">
                  <c:v>2393</c:v>
                </c:pt>
                <c:pt idx="1994">
                  <c:v>2394</c:v>
                </c:pt>
                <c:pt idx="1995">
                  <c:v>2395</c:v>
                </c:pt>
                <c:pt idx="1996">
                  <c:v>2396</c:v>
                </c:pt>
                <c:pt idx="1997">
                  <c:v>2397</c:v>
                </c:pt>
                <c:pt idx="1998">
                  <c:v>2398</c:v>
                </c:pt>
                <c:pt idx="1999">
                  <c:v>2399</c:v>
                </c:pt>
                <c:pt idx="2000">
                  <c:v>2400</c:v>
                </c:pt>
                <c:pt idx="2001">
                  <c:v>2401</c:v>
                </c:pt>
                <c:pt idx="2002">
                  <c:v>2402</c:v>
                </c:pt>
                <c:pt idx="2003">
                  <c:v>2403</c:v>
                </c:pt>
                <c:pt idx="2004">
                  <c:v>2404</c:v>
                </c:pt>
                <c:pt idx="2005">
                  <c:v>2405</c:v>
                </c:pt>
                <c:pt idx="2006">
                  <c:v>2406</c:v>
                </c:pt>
                <c:pt idx="2007">
                  <c:v>2407</c:v>
                </c:pt>
                <c:pt idx="2008">
                  <c:v>2408</c:v>
                </c:pt>
                <c:pt idx="2009">
                  <c:v>2409</c:v>
                </c:pt>
                <c:pt idx="2010">
                  <c:v>2410</c:v>
                </c:pt>
                <c:pt idx="2011">
                  <c:v>2411</c:v>
                </c:pt>
                <c:pt idx="2012">
                  <c:v>2412</c:v>
                </c:pt>
                <c:pt idx="2013">
                  <c:v>2413</c:v>
                </c:pt>
                <c:pt idx="2014">
                  <c:v>2414</c:v>
                </c:pt>
                <c:pt idx="2015">
                  <c:v>2415</c:v>
                </c:pt>
                <c:pt idx="2016">
                  <c:v>2416</c:v>
                </c:pt>
                <c:pt idx="2017">
                  <c:v>2417</c:v>
                </c:pt>
                <c:pt idx="2018">
                  <c:v>2418</c:v>
                </c:pt>
                <c:pt idx="2019">
                  <c:v>2419</c:v>
                </c:pt>
                <c:pt idx="2020">
                  <c:v>2420</c:v>
                </c:pt>
                <c:pt idx="2021">
                  <c:v>2421</c:v>
                </c:pt>
                <c:pt idx="2022">
                  <c:v>2422</c:v>
                </c:pt>
                <c:pt idx="2023">
                  <c:v>2423</c:v>
                </c:pt>
                <c:pt idx="2024">
                  <c:v>2424</c:v>
                </c:pt>
                <c:pt idx="2025">
                  <c:v>2425</c:v>
                </c:pt>
                <c:pt idx="2026">
                  <c:v>2426</c:v>
                </c:pt>
                <c:pt idx="2027">
                  <c:v>2427</c:v>
                </c:pt>
                <c:pt idx="2028">
                  <c:v>2428</c:v>
                </c:pt>
                <c:pt idx="2029">
                  <c:v>2429</c:v>
                </c:pt>
                <c:pt idx="2030">
                  <c:v>2430</c:v>
                </c:pt>
                <c:pt idx="2031">
                  <c:v>2431</c:v>
                </c:pt>
                <c:pt idx="2032">
                  <c:v>2432</c:v>
                </c:pt>
                <c:pt idx="2033">
                  <c:v>2433</c:v>
                </c:pt>
                <c:pt idx="2034">
                  <c:v>2434</c:v>
                </c:pt>
                <c:pt idx="2035">
                  <c:v>2435</c:v>
                </c:pt>
                <c:pt idx="2036">
                  <c:v>2436</c:v>
                </c:pt>
                <c:pt idx="2037">
                  <c:v>2437</c:v>
                </c:pt>
                <c:pt idx="2038">
                  <c:v>2438</c:v>
                </c:pt>
                <c:pt idx="2039">
                  <c:v>2439</c:v>
                </c:pt>
                <c:pt idx="2040">
                  <c:v>2440</c:v>
                </c:pt>
                <c:pt idx="2041">
                  <c:v>2441</c:v>
                </c:pt>
                <c:pt idx="2042">
                  <c:v>2442</c:v>
                </c:pt>
                <c:pt idx="2043">
                  <c:v>2443</c:v>
                </c:pt>
                <c:pt idx="2044">
                  <c:v>2444</c:v>
                </c:pt>
                <c:pt idx="2045">
                  <c:v>2445</c:v>
                </c:pt>
                <c:pt idx="2046">
                  <c:v>2446</c:v>
                </c:pt>
                <c:pt idx="2047">
                  <c:v>2447</c:v>
                </c:pt>
                <c:pt idx="2048">
                  <c:v>2448</c:v>
                </c:pt>
                <c:pt idx="2049">
                  <c:v>2449</c:v>
                </c:pt>
                <c:pt idx="2050">
                  <c:v>2450</c:v>
                </c:pt>
                <c:pt idx="2051">
                  <c:v>2451</c:v>
                </c:pt>
                <c:pt idx="2052">
                  <c:v>2452</c:v>
                </c:pt>
                <c:pt idx="2053">
                  <c:v>2453</c:v>
                </c:pt>
                <c:pt idx="2054">
                  <c:v>2454</c:v>
                </c:pt>
                <c:pt idx="2055">
                  <c:v>2455</c:v>
                </c:pt>
                <c:pt idx="2056">
                  <c:v>2456</c:v>
                </c:pt>
                <c:pt idx="2057">
                  <c:v>2457</c:v>
                </c:pt>
                <c:pt idx="2058">
                  <c:v>2458</c:v>
                </c:pt>
                <c:pt idx="2059">
                  <c:v>2459</c:v>
                </c:pt>
                <c:pt idx="2060">
                  <c:v>2460</c:v>
                </c:pt>
                <c:pt idx="2061">
                  <c:v>2461</c:v>
                </c:pt>
                <c:pt idx="2062">
                  <c:v>2462</c:v>
                </c:pt>
                <c:pt idx="2063">
                  <c:v>2463</c:v>
                </c:pt>
                <c:pt idx="2064">
                  <c:v>2464</c:v>
                </c:pt>
                <c:pt idx="2065">
                  <c:v>2465</c:v>
                </c:pt>
                <c:pt idx="2066">
                  <c:v>2466</c:v>
                </c:pt>
                <c:pt idx="2067">
                  <c:v>2467</c:v>
                </c:pt>
                <c:pt idx="2068">
                  <c:v>2468</c:v>
                </c:pt>
                <c:pt idx="2069">
                  <c:v>2469</c:v>
                </c:pt>
                <c:pt idx="2070">
                  <c:v>2470</c:v>
                </c:pt>
                <c:pt idx="2071">
                  <c:v>2471</c:v>
                </c:pt>
                <c:pt idx="2072">
                  <c:v>2472</c:v>
                </c:pt>
                <c:pt idx="2073">
                  <c:v>2473</c:v>
                </c:pt>
                <c:pt idx="2074">
                  <c:v>2474</c:v>
                </c:pt>
                <c:pt idx="2075">
                  <c:v>2475</c:v>
                </c:pt>
                <c:pt idx="2076">
                  <c:v>2476</c:v>
                </c:pt>
                <c:pt idx="2077">
                  <c:v>2477</c:v>
                </c:pt>
                <c:pt idx="2078">
                  <c:v>2478</c:v>
                </c:pt>
                <c:pt idx="2079">
                  <c:v>2479</c:v>
                </c:pt>
                <c:pt idx="2080">
                  <c:v>2480</c:v>
                </c:pt>
                <c:pt idx="2081">
                  <c:v>2481</c:v>
                </c:pt>
                <c:pt idx="2082">
                  <c:v>2482</c:v>
                </c:pt>
                <c:pt idx="2083">
                  <c:v>2483</c:v>
                </c:pt>
                <c:pt idx="2084">
                  <c:v>2484</c:v>
                </c:pt>
                <c:pt idx="2085">
                  <c:v>2485</c:v>
                </c:pt>
                <c:pt idx="2086">
                  <c:v>2486</c:v>
                </c:pt>
                <c:pt idx="2087">
                  <c:v>2487</c:v>
                </c:pt>
                <c:pt idx="2088">
                  <c:v>2488</c:v>
                </c:pt>
                <c:pt idx="2089">
                  <c:v>2489</c:v>
                </c:pt>
                <c:pt idx="2090">
                  <c:v>2490</c:v>
                </c:pt>
                <c:pt idx="2091">
                  <c:v>2491</c:v>
                </c:pt>
                <c:pt idx="2092">
                  <c:v>2492</c:v>
                </c:pt>
                <c:pt idx="2093">
                  <c:v>2493</c:v>
                </c:pt>
                <c:pt idx="2094">
                  <c:v>2494</c:v>
                </c:pt>
                <c:pt idx="2095">
                  <c:v>2495</c:v>
                </c:pt>
                <c:pt idx="2096">
                  <c:v>2496</c:v>
                </c:pt>
                <c:pt idx="2097">
                  <c:v>2497</c:v>
                </c:pt>
                <c:pt idx="2098">
                  <c:v>2498</c:v>
                </c:pt>
                <c:pt idx="2099">
                  <c:v>2499</c:v>
                </c:pt>
                <c:pt idx="2100">
                  <c:v>2500</c:v>
                </c:pt>
              </c:numCache>
            </c:numRef>
          </c:xVal>
          <c:yVal>
            <c:numRef>
              <c:f>37_ChartData!$G$5:$G$2105</c:f>
              <c:numCache>
                <c:formatCode>0.0000</c:formatCode>
                <c:ptCount val="2101"/>
                <c:pt idx="0">
                  <c:v>0.220559488957252</c:v>
                </c:pt>
                <c:pt idx="1">
                  <c:v>0.226764000331739</c:v>
                </c:pt>
                <c:pt idx="2">
                  <c:v>0.226807105478953</c:v>
                </c:pt>
                <c:pt idx="3">
                  <c:v>0.220365683398577</c:v>
                </c:pt>
                <c:pt idx="4">
                  <c:v>0.212602054969192</c:v>
                </c:pt>
                <c:pt idx="5">
                  <c:v>0.205370555156533</c:v>
                </c:pt>
                <c:pt idx="6">
                  <c:v>0.191457469341797</c:v>
                </c:pt>
                <c:pt idx="7">
                  <c:v>0.200741336831465</c:v>
                </c:pt>
                <c:pt idx="8">
                  <c:v>0.217873964589917</c:v>
                </c:pt>
                <c:pt idx="9">
                  <c:v>0.215069142908793</c:v>
                </c:pt>
                <c:pt idx="10">
                  <c:v>0.205721488226494</c:v>
                </c:pt>
                <c:pt idx="11">
                  <c:v>0.201166317552084</c:v>
                </c:pt>
                <c:pt idx="12">
                  <c:v>0.202239288224907</c:v>
                </c:pt>
                <c:pt idx="13">
                  <c:v>0.205370555156533</c:v>
                </c:pt>
                <c:pt idx="14">
                  <c:v>0.219880665842496</c:v>
                </c:pt>
                <c:pt idx="15">
                  <c:v>0.236353126857432</c:v>
                </c:pt>
                <c:pt idx="16">
                  <c:v>0.24163792046841</c:v>
                </c:pt>
                <c:pt idx="17">
                  <c:v>0.242118983399499</c:v>
                </c:pt>
                <c:pt idx="18">
                  <c:v>0.236353126857432</c:v>
                </c:pt>
                <c:pt idx="19">
                  <c:v>0.229437161379239</c:v>
                </c:pt>
                <c:pt idx="20">
                  <c:v>0.237551540570046</c:v>
                </c:pt>
                <c:pt idx="21">
                  <c:v>0.239289879102088</c:v>
                </c:pt>
                <c:pt idx="22">
                  <c:v>0.236353126857432</c:v>
                </c:pt>
                <c:pt idx="23">
                  <c:v>0.231864195916786</c:v>
                </c:pt>
                <c:pt idx="24">
                  <c:v>0.237551540570046</c:v>
                </c:pt>
                <c:pt idx="25">
                  <c:v>0.246419862902926</c:v>
                </c:pt>
                <c:pt idx="26">
                  <c:v>0.256589167376093</c:v>
                </c:pt>
                <c:pt idx="27">
                  <c:v>0.266876343906799</c:v>
                </c:pt>
                <c:pt idx="28">
                  <c:v>0.282255445361676</c:v>
                </c:pt>
                <c:pt idx="29">
                  <c:v>0.287161080576878</c:v>
                </c:pt>
                <c:pt idx="30">
                  <c:v>0.27933224966008</c:v>
                </c:pt>
                <c:pt idx="31">
                  <c:v>0.280417522336536</c:v>
                </c:pt>
                <c:pt idx="32">
                  <c:v>0.289469118464995</c:v>
                </c:pt>
                <c:pt idx="33">
                  <c:v>0.307011784857294</c:v>
                </c:pt>
                <c:pt idx="34">
                  <c:v>0.32773698970562</c:v>
                </c:pt>
                <c:pt idx="35">
                  <c:v>0.321329456395787</c:v>
                </c:pt>
                <c:pt idx="36">
                  <c:v>0.3198700520637</c:v>
                </c:pt>
                <c:pt idx="37">
                  <c:v>0.330471832714456</c:v>
                </c:pt>
                <c:pt idx="38">
                  <c:v>0.334819208836326</c:v>
                </c:pt>
                <c:pt idx="39">
                  <c:v>0.348106318984397</c:v>
                </c:pt>
                <c:pt idx="40">
                  <c:v>0.361927280046737</c:v>
                </c:pt>
                <c:pt idx="41">
                  <c:v>0.369194281856173</c:v>
                </c:pt>
                <c:pt idx="42">
                  <c:v>0.379464952778394</c:v>
                </c:pt>
                <c:pt idx="43">
                  <c:v>0.392635680865903</c:v>
                </c:pt>
                <c:pt idx="44">
                  <c:v>0.406662523838258</c:v>
                </c:pt>
                <c:pt idx="45">
                  <c:v>0.420222397573268</c:v>
                </c:pt>
                <c:pt idx="46">
                  <c:v>0.427487557399173</c:v>
                </c:pt>
                <c:pt idx="47">
                  <c:v>0.431738642319684</c:v>
                </c:pt>
                <c:pt idx="48">
                  <c:v>0.436587340228674</c:v>
                </c:pt>
                <c:pt idx="49">
                  <c:v>0.443643434054628</c:v>
                </c:pt>
                <c:pt idx="50">
                  <c:v>0.449315679164234</c:v>
                </c:pt>
                <c:pt idx="51">
                  <c:v>0.455446135568758</c:v>
                </c:pt>
                <c:pt idx="52">
                  <c:v>0.464850029517969</c:v>
                </c:pt>
                <c:pt idx="53">
                  <c:v>0.472545230825899</c:v>
                </c:pt>
                <c:pt idx="54">
                  <c:v>0.481184038493029</c:v>
                </c:pt>
                <c:pt idx="55">
                  <c:v>0.491445537963545</c:v>
                </c:pt>
                <c:pt idx="56">
                  <c:v>0.501391915969485</c:v>
                </c:pt>
                <c:pt idx="57">
                  <c:v>0.515580833095462</c:v>
                </c:pt>
                <c:pt idx="58">
                  <c:v>0.529327081374322</c:v>
                </c:pt>
                <c:pt idx="59">
                  <c:v>0.535110061706371</c:v>
                </c:pt>
                <c:pt idx="60">
                  <c:v>0.552039084398507</c:v>
                </c:pt>
                <c:pt idx="61">
                  <c:v>0.574124504576972</c:v>
                </c:pt>
                <c:pt idx="62">
                  <c:v>0.597450690219814</c:v>
                </c:pt>
                <c:pt idx="63">
                  <c:v>0.621289914525619</c:v>
                </c:pt>
                <c:pt idx="64">
                  <c:v>0.63760084201318</c:v>
                </c:pt>
                <c:pt idx="65">
                  <c:v>0.655996323476669</c:v>
                </c:pt>
                <c:pt idx="66">
                  <c:v>0.683158362687097</c:v>
                </c:pt>
                <c:pt idx="67">
                  <c:v>0.698610647247538</c:v>
                </c:pt>
                <c:pt idx="68">
                  <c:v>0.718731959201103</c:v>
                </c:pt>
                <c:pt idx="69">
                  <c:v>0.743513246347976</c:v>
                </c:pt>
                <c:pt idx="70">
                  <c:v>0.758497131602636</c:v>
                </c:pt>
                <c:pt idx="71">
                  <c:v>0.77955459075134</c:v>
                </c:pt>
                <c:pt idx="72">
                  <c:v>0.804728903103639</c:v>
                </c:pt>
                <c:pt idx="73">
                  <c:v>0.827958529529767</c:v>
                </c:pt>
                <c:pt idx="74">
                  <c:v>0.845997416810657</c:v>
                </c:pt>
                <c:pt idx="75">
                  <c:v>0.861891840415509</c:v>
                </c:pt>
                <c:pt idx="76">
                  <c:v>0.883131865410801</c:v>
                </c:pt>
                <c:pt idx="77">
                  <c:v>0.917114724684906</c:v>
                </c:pt>
                <c:pt idx="78">
                  <c:v>0.930469339641967</c:v>
                </c:pt>
                <c:pt idx="79">
                  <c:v>0.944620977737338</c:v>
                </c:pt>
                <c:pt idx="80">
                  <c:v>0.972247528501681</c:v>
                </c:pt>
                <c:pt idx="81">
                  <c:v>0.993474293445563</c:v>
                </c:pt>
                <c:pt idx="82">
                  <c:v>1.00523467314249</c:v>
                </c:pt>
                <c:pt idx="83">
                  <c:v>1.02186995957383</c:v>
                </c:pt>
                <c:pt idx="84">
                  <c:v>1.05822247067202</c:v>
                </c:pt>
                <c:pt idx="85">
                  <c:v>1.07597265113803</c:v>
                </c:pt>
                <c:pt idx="86">
                  <c:v>1.09001920584289</c:v>
                </c:pt>
                <c:pt idx="87">
                  <c:v>1.11123651775977</c:v>
                </c:pt>
                <c:pt idx="88">
                  <c:v>1.13939327385713</c:v>
                </c:pt>
                <c:pt idx="89">
                  <c:v>1.15706240688909</c:v>
                </c:pt>
                <c:pt idx="90">
                  <c:v>1.17603888998987</c:v>
                </c:pt>
                <c:pt idx="91">
                  <c:v>1.20856711990887</c:v>
                </c:pt>
                <c:pt idx="92">
                  <c:v>1.228639950957</c:v>
                </c:pt>
                <c:pt idx="93">
                  <c:v>1.23817931091576</c:v>
                </c:pt>
                <c:pt idx="94">
                  <c:v>1.24172358927557</c:v>
                </c:pt>
                <c:pt idx="95">
                  <c:v>1.24601374076714</c:v>
                </c:pt>
                <c:pt idx="96">
                  <c:v>1.26380754070164</c:v>
                </c:pt>
                <c:pt idx="97">
                  <c:v>1.27927005961126</c:v>
                </c:pt>
                <c:pt idx="98">
                  <c:v>1.28172899952516</c:v>
                </c:pt>
                <c:pt idx="99">
                  <c:v>1.28022637442088</c:v>
                </c:pt>
                <c:pt idx="100">
                  <c:v>1.27409355007763</c:v>
                </c:pt>
                <c:pt idx="101">
                  <c:v>1.26705023918042</c:v>
                </c:pt>
                <c:pt idx="102">
                  <c:v>1.26380754070164</c:v>
                </c:pt>
                <c:pt idx="103">
                  <c:v>1.24518640933476</c:v>
                </c:pt>
                <c:pt idx="104">
                  <c:v>1.21936940271638</c:v>
                </c:pt>
                <c:pt idx="105">
                  <c:v>1.19155256771554</c:v>
                </c:pt>
                <c:pt idx="106">
                  <c:v>1.15433979901884</c:v>
                </c:pt>
                <c:pt idx="107">
                  <c:v>1.11573225531498</c:v>
                </c:pt>
                <c:pt idx="108">
                  <c:v>1.07343415693899</c:v>
                </c:pt>
                <c:pt idx="109">
                  <c:v>1.02051996669506</c:v>
                </c:pt>
                <c:pt idx="110">
                  <c:v>0.965426700973552</c:v>
                </c:pt>
                <c:pt idx="111">
                  <c:v>0.906392765172362</c:v>
                </c:pt>
                <c:pt idx="112">
                  <c:v>0.843064529900886</c:v>
                </c:pt>
                <c:pt idx="113">
                  <c:v>0.78071345248101</c:v>
                </c:pt>
                <c:pt idx="114">
                  <c:v>0.711695834674343</c:v>
                </c:pt>
                <c:pt idx="115">
                  <c:v>0.638747061671539</c:v>
                </c:pt>
                <c:pt idx="116">
                  <c:v>0.568918497224946</c:v>
                </c:pt>
                <c:pt idx="117">
                  <c:v>0.505281729200334</c:v>
                </c:pt>
                <c:pt idx="118">
                  <c:v>0.439580639722885</c:v>
                </c:pt>
                <c:pt idx="119">
                  <c:v>0.36989490705847</c:v>
                </c:pt>
                <c:pt idx="120">
                  <c:v>0.304239101833437</c:v>
                </c:pt>
                <c:pt idx="121">
                  <c:v>0.247470660266056</c:v>
                </c:pt>
                <c:pt idx="122">
                  <c:v>0.201166317552084</c:v>
                </c:pt>
                <c:pt idx="123">
                  <c:v>0.148380628916477</c:v>
                </c:pt>
                <c:pt idx="124">
                  <c:v>0.108645260632526</c:v>
                </c:pt>
                <c:pt idx="125">
                  <c:v>0.072172726951087</c:v>
                </c:pt>
                <c:pt idx="126">
                  <c:v>0.0381269969423772</c:v>
                </c:pt>
                <c:pt idx="127">
                  <c:v>0.00710304947651924</c:v>
                </c:pt>
                <c:pt idx="128">
                  <c:v>0.0196239945548166</c:v>
                </c:pt>
                <c:pt idx="129">
                  <c:v>0.0459869293185297</c:v>
                </c:pt>
                <c:pt idx="130">
                  <c:v>0.0728109426665503</c:v>
                </c:pt>
                <c:pt idx="131">
                  <c:v>0.0964740032140544</c:v>
                </c:pt>
                <c:pt idx="132">
                  <c:v>0.11822367472701</c:v>
                </c:pt>
                <c:pt idx="133">
                  <c:v>0.138166970977808</c:v>
                </c:pt>
                <c:pt idx="134">
                  <c:v>0.155263371990256</c:v>
                </c:pt>
                <c:pt idx="135">
                  <c:v>0.172706636971173</c:v>
                </c:pt>
                <c:pt idx="136">
                  <c:v>0.186909036288098</c:v>
                </c:pt>
                <c:pt idx="137">
                  <c:v>0.19793927480644</c:v>
                </c:pt>
                <c:pt idx="138">
                  <c:v>0.209372382639827</c:v>
                </c:pt>
                <c:pt idx="139">
                  <c:v>0.218183588171201</c:v>
                </c:pt>
                <c:pt idx="140">
                  <c:v>0.223715234151911</c:v>
                </c:pt>
                <c:pt idx="141">
                  <c:v>0.229049570678808</c:v>
                </c:pt>
                <c:pt idx="142">
                  <c:v>0.234740618576178</c:v>
                </c:pt>
                <c:pt idx="143">
                  <c:v>0.237551540570046</c:v>
                </c:pt>
                <c:pt idx="144">
                  <c:v>0.237551540570046</c:v>
                </c:pt>
                <c:pt idx="145">
                  <c:v>0.241438571441415</c:v>
                </c:pt>
                <c:pt idx="146">
                  <c:v>0.245428774241128</c:v>
                </c:pt>
                <c:pt idx="147">
                  <c:v>0.247487328383454</c:v>
                </c:pt>
                <c:pt idx="148">
                  <c:v>0.247568764278291</c:v>
                </c:pt>
                <c:pt idx="149">
                  <c:v>0.24731079759929</c:v>
                </c:pt>
                <c:pt idx="150">
                  <c:v>0.245428774241128</c:v>
                </c:pt>
                <c:pt idx="151">
                  <c:v>0.24163792046841</c:v>
                </c:pt>
                <c:pt idx="152">
                  <c:v>0.237551540570046</c:v>
                </c:pt>
                <c:pt idx="153">
                  <c:v>0.22905626160293</c:v>
                </c:pt>
                <c:pt idx="154">
                  <c:v>0.216126567560712</c:v>
                </c:pt>
                <c:pt idx="155">
                  <c:v>0.199472005368156</c:v>
                </c:pt>
                <c:pt idx="156">
                  <c:v>0.179824565698161</c:v>
                </c:pt>
                <c:pt idx="157">
                  <c:v>0.155876623364737</c:v>
                </c:pt>
                <c:pt idx="158">
                  <c:v>0.131562751696937</c:v>
                </c:pt>
                <c:pt idx="159">
                  <c:v>0.106370506039759</c:v>
                </c:pt>
                <c:pt idx="160">
                  <c:v>0.0791963294553547</c:v>
                </c:pt>
                <c:pt idx="161">
                  <c:v>0.049333017093543</c:v>
                </c:pt>
                <c:pt idx="162">
                  <c:v>0.0182703023999863</c:v>
                </c:pt>
                <c:pt idx="163">
                  <c:v>0.0114911608476287</c:v>
                </c:pt>
                <c:pt idx="164">
                  <c:v>0.0449632791347834</c:v>
                </c:pt>
                <c:pt idx="165">
                  <c:v>0.0838297034180563</c:v>
                </c:pt>
                <c:pt idx="166">
                  <c:v>0.128667659504462</c:v>
                </c:pt>
                <c:pt idx="167">
                  <c:v>0.178604318410044</c:v>
                </c:pt>
                <c:pt idx="168">
                  <c:v>0.231864195916786</c:v>
                </c:pt>
                <c:pt idx="169">
                  <c:v>0.289724762151889</c:v>
                </c:pt>
                <c:pt idx="170">
                  <c:v>0.359228129362385</c:v>
                </c:pt>
                <c:pt idx="171">
                  <c:v>0.432808616091209</c:v>
                </c:pt>
                <c:pt idx="172">
                  <c:v>0.508794304520274</c:v>
                </c:pt>
                <c:pt idx="173">
                  <c:v>0.590052223793482</c:v>
                </c:pt>
                <c:pt idx="174">
                  <c:v>0.674193115708226</c:v>
                </c:pt>
                <c:pt idx="175">
                  <c:v>0.758694591423416</c:v>
                </c:pt>
                <c:pt idx="176">
                  <c:v>0.844388180602011</c:v>
                </c:pt>
                <c:pt idx="177">
                  <c:v>0.934828374769068</c:v>
                </c:pt>
                <c:pt idx="178">
                  <c:v>1.02626578345661</c:v>
                </c:pt>
                <c:pt idx="179">
                  <c:v>1.11711200270746</c:v>
                </c:pt>
                <c:pt idx="180">
                  <c:v>1.20547963232509</c:v>
                </c:pt>
                <c:pt idx="181">
                  <c:v>1.29043215030714</c:v>
                </c:pt>
                <c:pt idx="182">
                  <c:v>1.38010235187649</c:v>
                </c:pt>
                <c:pt idx="183">
                  <c:v>1.45990390847935</c:v>
                </c:pt>
                <c:pt idx="184">
                  <c:v>1.54007965220117</c:v>
                </c:pt>
                <c:pt idx="185">
                  <c:v>1.61896855569156</c:v>
                </c:pt>
                <c:pt idx="186">
                  <c:v>1.69221901923514</c:v>
                </c:pt>
                <c:pt idx="187">
                  <c:v>1.7752780614859</c:v>
                </c:pt>
                <c:pt idx="188">
                  <c:v>1.85439024768106</c:v>
                </c:pt>
                <c:pt idx="189">
                  <c:v>1.93478187845934</c:v>
                </c:pt>
                <c:pt idx="190">
                  <c:v>2.01565644965455</c:v>
                </c:pt>
                <c:pt idx="191">
                  <c:v>2.09056365075105</c:v>
                </c:pt>
                <c:pt idx="192">
                  <c:v>2.1649626798606</c:v>
                </c:pt>
                <c:pt idx="193">
                  <c:v>2.2385283480933</c:v>
                </c:pt>
                <c:pt idx="194">
                  <c:v>2.30850157444534</c:v>
                </c:pt>
                <c:pt idx="195">
                  <c:v>2.37184856608945</c:v>
                </c:pt>
                <c:pt idx="196">
                  <c:v>2.4397294842888</c:v>
                </c:pt>
                <c:pt idx="197">
                  <c:v>2.51110160164311</c:v>
                </c:pt>
                <c:pt idx="198">
                  <c:v>2.57658386431227</c:v>
                </c:pt>
                <c:pt idx="199">
                  <c:v>2.64912864171991</c:v>
                </c:pt>
                <c:pt idx="200">
                  <c:v>2.72775761952055</c:v>
                </c:pt>
                <c:pt idx="201">
                  <c:v>2.80999942741621</c:v>
                </c:pt>
                <c:pt idx="202">
                  <c:v>2.89315527505785</c:v>
                </c:pt>
                <c:pt idx="203">
                  <c:v>2.98569740763808</c:v>
                </c:pt>
                <c:pt idx="204">
                  <c:v>3.08516174377747</c:v>
                </c:pt>
                <c:pt idx="205">
                  <c:v>3.18200015631853</c:v>
                </c:pt>
                <c:pt idx="206">
                  <c:v>3.27792266633436</c:v>
                </c:pt>
                <c:pt idx="207">
                  <c:v>3.38855935054976</c:v>
                </c:pt>
                <c:pt idx="208">
                  <c:v>3.51730648512538</c:v>
                </c:pt>
                <c:pt idx="209">
                  <c:v>3.65228763799777</c:v>
                </c:pt>
                <c:pt idx="210">
                  <c:v>3.78666769840856</c:v>
                </c:pt>
                <c:pt idx="211">
                  <c:v>3.92239254812327</c:v>
                </c:pt>
                <c:pt idx="212">
                  <c:v>4.06650282966454</c:v>
                </c:pt>
                <c:pt idx="213">
                  <c:v>4.21724227990409</c:v>
                </c:pt>
                <c:pt idx="214">
                  <c:v>4.36371502234358</c:v>
                </c:pt>
                <c:pt idx="215">
                  <c:v>4.50188222519125</c:v>
                </c:pt>
                <c:pt idx="216">
                  <c:v>4.63809293122107</c:v>
                </c:pt>
                <c:pt idx="217">
                  <c:v>4.77493831829369</c:v>
                </c:pt>
                <c:pt idx="218">
                  <c:v>4.9091420098752</c:v>
                </c:pt>
                <c:pt idx="219">
                  <c:v>5.03863852043243</c:v>
                </c:pt>
                <c:pt idx="220">
                  <c:v>5.16184688618226</c:v>
                </c:pt>
                <c:pt idx="221">
                  <c:v>5.27666663372899</c:v>
                </c:pt>
                <c:pt idx="222">
                  <c:v>5.38459772004031</c:v>
                </c:pt>
                <c:pt idx="223">
                  <c:v>5.4929395542205</c:v>
                </c:pt>
                <c:pt idx="224">
                  <c:v>5.59202689817264</c:v>
                </c:pt>
                <c:pt idx="225">
                  <c:v>5.67749661260647</c:v>
                </c:pt>
                <c:pt idx="226">
                  <c:v>5.7518275761448</c:v>
                </c:pt>
                <c:pt idx="227">
                  <c:v>5.83846859586466</c:v>
                </c:pt>
                <c:pt idx="228">
                  <c:v>5.91644887099109</c:v>
                </c:pt>
                <c:pt idx="229">
                  <c:v>5.98487974422817</c:v>
                </c:pt>
                <c:pt idx="230">
                  <c:v>6.0579875329869</c:v>
                </c:pt>
                <c:pt idx="231">
                  <c:v>6.13275645940397</c:v>
                </c:pt>
                <c:pt idx="232">
                  <c:v>6.20728053072325</c:v>
                </c:pt>
                <c:pt idx="233">
                  <c:v>6.28465896943397</c:v>
                </c:pt>
                <c:pt idx="234">
                  <c:v>6.37646412792089</c:v>
                </c:pt>
                <c:pt idx="235">
                  <c:v>6.47305911196476</c:v>
                </c:pt>
                <c:pt idx="236">
                  <c:v>6.5798990225494</c:v>
                </c:pt>
                <c:pt idx="237">
                  <c:v>6.70128340455692</c:v>
                </c:pt>
                <c:pt idx="238">
                  <c:v>6.82557735962174</c:v>
                </c:pt>
                <c:pt idx="239">
                  <c:v>6.95318893881099</c:v>
                </c:pt>
                <c:pt idx="240">
                  <c:v>7.08436486756528</c:v>
                </c:pt>
                <c:pt idx="241">
                  <c:v>7.20858930947385</c:v>
                </c:pt>
                <c:pt idx="242">
                  <c:v>7.33838330970028</c:v>
                </c:pt>
                <c:pt idx="243">
                  <c:v>7.46505187427129</c:v>
                </c:pt>
                <c:pt idx="244">
                  <c:v>7.58039455017282</c:v>
                </c:pt>
                <c:pt idx="245">
                  <c:v>7.69124395936419</c:v>
                </c:pt>
                <c:pt idx="246">
                  <c:v>7.7900505342525</c:v>
                </c:pt>
                <c:pt idx="247">
                  <c:v>7.87846447176146</c:v>
                </c:pt>
                <c:pt idx="248">
                  <c:v>7.9778726052317</c:v>
                </c:pt>
                <c:pt idx="249">
                  <c:v>8.05735706313628</c:v>
                </c:pt>
                <c:pt idx="250">
                  <c:v>8.1289859444368</c:v>
                </c:pt>
                <c:pt idx="251">
                  <c:v>8.20228168302701</c:v>
                </c:pt>
                <c:pt idx="252">
                  <c:v>8.26136017766747</c:v>
                </c:pt>
                <c:pt idx="253">
                  <c:v>8.30869005846667</c:v>
                </c:pt>
                <c:pt idx="254">
                  <c:v>8.34582773488774</c:v>
                </c:pt>
                <c:pt idx="255">
                  <c:v>8.37339010175939</c:v>
                </c:pt>
                <c:pt idx="256">
                  <c:v>8.41046079735189</c:v>
                </c:pt>
                <c:pt idx="257">
                  <c:v>8.44864173571031</c:v>
                </c:pt>
                <c:pt idx="258">
                  <c:v>8.47813262962054</c:v>
                </c:pt>
                <c:pt idx="259">
                  <c:v>8.50687602161074</c:v>
                </c:pt>
                <c:pt idx="260">
                  <c:v>8.52236375097738</c:v>
                </c:pt>
                <c:pt idx="261">
                  <c:v>8.53025361575461</c:v>
                </c:pt>
                <c:pt idx="262">
                  <c:v>8.53533266644046</c:v>
                </c:pt>
                <c:pt idx="263">
                  <c:v>8.54675901664674</c:v>
                </c:pt>
                <c:pt idx="264">
                  <c:v>8.54991726838349</c:v>
                </c:pt>
                <c:pt idx="265">
                  <c:v>8.54148301966372</c:v>
                </c:pt>
                <c:pt idx="266">
                  <c:v>8.53932544947406</c:v>
                </c:pt>
                <c:pt idx="267">
                  <c:v>8.53593904154871</c:v>
                </c:pt>
                <c:pt idx="268">
                  <c:v>8.5345938014668</c:v>
                </c:pt>
                <c:pt idx="269">
                  <c:v>8.53504432793104</c:v>
                </c:pt>
                <c:pt idx="270">
                  <c:v>8.53533266644046</c:v>
                </c:pt>
                <c:pt idx="271">
                  <c:v>8.54148301966372</c:v>
                </c:pt>
                <c:pt idx="272">
                  <c:v>8.55668100986363</c:v>
                </c:pt>
                <c:pt idx="273">
                  <c:v>8.57780700531391</c:v>
                </c:pt>
                <c:pt idx="274">
                  <c:v>8.60607851162879</c:v>
                </c:pt>
                <c:pt idx="275">
                  <c:v>8.6347762653684</c:v>
                </c:pt>
                <c:pt idx="276">
                  <c:v>8.66067595474753</c:v>
                </c:pt>
                <c:pt idx="277">
                  <c:v>8.70194036740277</c:v>
                </c:pt>
                <c:pt idx="278">
                  <c:v>8.74741066685435</c:v>
                </c:pt>
                <c:pt idx="279">
                  <c:v>8.79799025371068</c:v>
                </c:pt>
                <c:pt idx="280">
                  <c:v>8.85345758216171</c:v>
                </c:pt>
                <c:pt idx="281">
                  <c:v>8.92149864607198</c:v>
                </c:pt>
                <c:pt idx="282">
                  <c:v>9.00476280849025</c:v>
                </c:pt>
                <c:pt idx="283">
                  <c:v>9.10379179652251</c:v>
                </c:pt>
                <c:pt idx="284">
                  <c:v>9.20372172122287</c:v>
                </c:pt>
                <c:pt idx="285">
                  <c:v>9.29533135369677</c:v>
                </c:pt>
                <c:pt idx="286">
                  <c:v>9.36563550337438</c:v>
                </c:pt>
                <c:pt idx="287">
                  <c:v>9.39036418981846</c:v>
                </c:pt>
                <c:pt idx="288">
                  <c:v>9.33396761450707</c:v>
                </c:pt>
                <c:pt idx="289">
                  <c:v>9.19716436136217</c:v>
                </c:pt>
                <c:pt idx="290">
                  <c:v>8.97027043464622</c:v>
                </c:pt>
                <c:pt idx="291">
                  <c:v>8.64895155289617</c:v>
                </c:pt>
                <c:pt idx="292">
                  <c:v>8.26370557154065</c:v>
                </c:pt>
                <c:pt idx="293">
                  <c:v>7.81729370405877</c:v>
                </c:pt>
                <c:pt idx="294">
                  <c:v>7.35042804778127</c:v>
                </c:pt>
                <c:pt idx="295">
                  <c:v>6.87447768946878</c:v>
                </c:pt>
                <c:pt idx="296">
                  <c:v>6.40486288492975</c:v>
                </c:pt>
                <c:pt idx="297">
                  <c:v>5.95362257392264</c:v>
                </c:pt>
                <c:pt idx="298">
                  <c:v>5.53559893679137</c:v>
                </c:pt>
                <c:pt idx="299">
                  <c:v>5.14946477210427</c:v>
                </c:pt>
                <c:pt idx="300">
                  <c:v>4.79209385958848</c:v>
                </c:pt>
                <c:pt idx="301">
                  <c:v>4.46102238155792</c:v>
                </c:pt>
                <c:pt idx="302">
                  <c:v>4.15554089862766</c:v>
                </c:pt>
                <c:pt idx="303">
                  <c:v>3.87426070574102</c:v>
                </c:pt>
                <c:pt idx="304">
                  <c:v>3.6132080424451</c:v>
                </c:pt>
                <c:pt idx="305">
                  <c:v>3.36892695047906</c:v>
                </c:pt>
                <c:pt idx="306">
                  <c:v>3.17167777634126</c:v>
                </c:pt>
                <c:pt idx="307">
                  <c:v>2.96114353842709</c:v>
                </c:pt>
                <c:pt idx="308">
                  <c:v>2.7473556254999</c:v>
                </c:pt>
                <c:pt idx="309">
                  <c:v>2.53925307146419</c:v>
                </c:pt>
                <c:pt idx="310">
                  <c:v>2.33696490083307</c:v>
                </c:pt>
                <c:pt idx="311">
                  <c:v>2.13888573507998</c:v>
                </c:pt>
                <c:pt idx="312">
                  <c:v>1.94476406521085</c:v>
                </c:pt>
                <c:pt idx="313">
                  <c:v>1.75879043289502</c:v>
                </c:pt>
                <c:pt idx="314">
                  <c:v>1.59335063629848</c:v>
                </c:pt>
                <c:pt idx="315">
                  <c:v>1.43195971796791</c:v>
                </c:pt>
                <c:pt idx="316">
                  <c:v>1.26975556338268</c:v>
                </c:pt>
                <c:pt idx="317">
                  <c:v>1.11346508260411</c:v>
                </c:pt>
                <c:pt idx="318">
                  <c:v>0.963486556008236</c:v>
                </c:pt>
                <c:pt idx="319">
                  <c:v>0.822499466634555</c:v>
                </c:pt>
                <c:pt idx="320">
                  <c:v>0.697808538535984</c:v>
                </c:pt>
                <c:pt idx="321">
                  <c:v>0.583619347193873</c:v>
                </c:pt>
                <c:pt idx="322">
                  <c:v>0.481699189760868</c:v>
                </c:pt>
                <c:pt idx="323">
                  <c:v>0.394381995927475</c:v>
                </c:pt>
                <c:pt idx="324">
                  <c:v>0.314226166711364</c:v>
                </c:pt>
                <c:pt idx="325">
                  <c:v>0.245951215015194</c:v>
                </c:pt>
                <c:pt idx="326">
                  <c:v>0.19442110349524</c:v>
                </c:pt>
                <c:pt idx="327">
                  <c:v>0.143656089007359</c:v>
                </c:pt>
                <c:pt idx="328">
                  <c:v>0.10412060948138</c:v>
                </c:pt>
                <c:pt idx="329">
                  <c:v>0.0693035258709925</c:v>
                </c:pt>
                <c:pt idx="330">
                  <c:v>0.0386350640533794</c:v>
                </c:pt>
                <c:pt idx="331">
                  <c:v>0.0131598328494446</c:v>
                </c:pt>
                <c:pt idx="332">
                  <c:v>0.0084281285047191</c:v>
                </c:pt>
                <c:pt idx="333">
                  <c:v>0.0277108485768867</c:v>
                </c:pt>
                <c:pt idx="334">
                  <c:v>0.0459869293185297</c:v>
                </c:pt>
                <c:pt idx="335">
                  <c:v>0.0629597637447282</c:v>
                </c:pt>
                <c:pt idx="336">
                  <c:v>0.077875430336253</c:v>
                </c:pt>
                <c:pt idx="337">
                  <c:v>0.0915376614251014</c:v>
                </c:pt>
                <c:pt idx="338">
                  <c:v>0.103198969373108</c:v>
                </c:pt>
                <c:pt idx="339">
                  <c:v>0.112756611245089</c:v>
                </c:pt>
                <c:pt idx="340">
                  <c:v>0.121403235204605</c:v>
                </c:pt>
                <c:pt idx="341">
                  <c:v>0.129445665685465</c:v>
                </c:pt>
                <c:pt idx="342">
                  <c:v>0.134795066733763</c:v>
                </c:pt>
                <c:pt idx="343">
                  <c:v>0.138856958973401</c:v>
                </c:pt>
                <c:pt idx="344">
                  <c:v>0.142046227452911</c:v>
                </c:pt>
                <c:pt idx="345">
                  <c:v>0.143656089007359</c:v>
                </c:pt>
                <c:pt idx="346">
                  <c:v>0.143656089007359</c:v>
                </c:pt>
                <c:pt idx="347">
                  <c:v>0.143656089007359</c:v>
                </c:pt>
                <c:pt idx="348">
                  <c:v>0.143111574879311</c:v>
                </c:pt>
                <c:pt idx="349">
                  <c:v>0.142353644511877</c:v>
                </c:pt>
                <c:pt idx="350">
                  <c:v>0.141150028533353</c:v>
                </c:pt>
                <c:pt idx="351">
                  <c:v>0.138386434493552</c:v>
                </c:pt>
                <c:pt idx="352">
                  <c:v>0.134795066733763</c:v>
                </c:pt>
                <c:pt idx="353">
                  <c:v>0.131562751696937</c:v>
                </c:pt>
                <c:pt idx="354">
                  <c:v>0.127861364343909</c:v>
                </c:pt>
                <c:pt idx="355">
                  <c:v>0.122631766723826</c:v>
                </c:pt>
                <c:pt idx="356">
                  <c:v>0.118149545812073</c:v>
                </c:pt>
                <c:pt idx="357">
                  <c:v>0.112756611245089</c:v>
                </c:pt>
                <c:pt idx="358">
                  <c:v>0.107718323308391</c:v>
                </c:pt>
                <c:pt idx="359">
                  <c:v>0.103225296905049</c:v>
                </c:pt>
                <c:pt idx="360">
                  <c:v>0.0976909454526964</c:v>
                </c:pt>
                <c:pt idx="361">
                  <c:v>0.0915376614251014</c:v>
                </c:pt>
                <c:pt idx="362">
                  <c:v>0.0853125242907237</c:v>
                </c:pt>
                <c:pt idx="363">
                  <c:v>0.0806839880790558</c:v>
                </c:pt>
                <c:pt idx="364">
                  <c:v>0.0756640249901173</c:v>
                </c:pt>
                <c:pt idx="365">
                  <c:v>0.0697949065202812</c:v>
                </c:pt>
                <c:pt idx="366">
                  <c:v>0.0633619355819638</c:v>
                </c:pt>
                <c:pt idx="367">
                  <c:v>0.0579007658086405</c:v>
                </c:pt>
                <c:pt idx="368">
                  <c:v>0.0513504756360318</c:v>
                </c:pt>
                <c:pt idx="369">
                  <c:v>0.0454208129286648</c:v>
                </c:pt>
                <c:pt idx="370">
                  <c:v>0.0399067232622644</c:v>
                </c:pt>
                <c:pt idx="371">
                  <c:v>0.0354937446942593</c:v>
                </c:pt>
                <c:pt idx="372">
                  <c:v>0.0299015736270179</c:v>
                </c:pt>
                <c:pt idx="373">
                  <c:v>0.02392686588082</c:v>
                </c:pt>
                <c:pt idx="374">
                  <c:v>0.0184986083267411</c:v>
                </c:pt>
                <c:pt idx="375">
                  <c:v>0.013528722223722</c:v>
                </c:pt>
                <c:pt idx="376">
                  <c:v>0.00844208443503816</c:v>
                </c:pt>
                <c:pt idx="377">
                  <c:v>0.00305643685106219</c:v>
                </c:pt>
                <c:pt idx="378">
                  <c:v>0.00203809246814889</c:v>
                </c:pt>
                <c:pt idx="379">
                  <c:v>0.00702960550044651</c:v>
                </c:pt>
                <c:pt idx="380">
                  <c:v>0.0114911608476287</c:v>
                </c:pt>
                <c:pt idx="381">
                  <c:v>0.0156958213659271</c:v>
                </c:pt>
                <c:pt idx="382">
                  <c:v>0.0210368294372007</c:v>
                </c:pt>
                <c:pt idx="383">
                  <c:v>0.0270367528417122</c:v>
                </c:pt>
                <c:pt idx="384">
                  <c:v>0.0326369417434901</c:v>
                </c:pt>
                <c:pt idx="385">
                  <c:v>0.0381269969423772</c:v>
                </c:pt>
                <c:pt idx="386">
                  <c:v>0.042803163006381</c:v>
                </c:pt>
                <c:pt idx="387">
                  <c:v>0.0475461367445546</c:v>
                </c:pt>
                <c:pt idx="388">
                  <c:v>0.05305703007236</c:v>
                </c:pt>
                <c:pt idx="389">
                  <c:v>0.0579007658086405</c:v>
                </c:pt>
                <c:pt idx="390">
                  <c:v>0.0632864767908489</c:v>
                </c:pt>
                <c:pt idx="391">
                  <c:v>0.0693035258709925</c:v>
                </c:pt>
                <c:pt idx="392">
                  <c:v>0.0747318987573743</c:v>
                </c:pt>
                <c:pt idx="393">
                  <c:v>0.0791963294553547</c:v>
                </c:pt>
                <c:pt idx="394">
                  <c:v>0.084251358665362</c:v>
                </c:pt>
                <c:pt idx="395">
                  <c:v>0.0906071041438681</c:v>
                </c:pt>
                <c:pt idx="396">
                  <c:v>0.0962749003159841</c:v>
                </c:pt>
                <c:pt idx="397">
                  <c:v>0.101669891567925</c:v>
                </c:pt>
                <c:pt idx="398">
                  <c:v>0.106912070777413</c:v>
                </c:pt>
                <c:pt idx="399">
                  <c:v>0.112756611245089</c:v>
                </c:pt>
                <c:pt idx="400">
                  <c:v>0.118258482182544</c:v>
                </c:pt>
                <c:pt idx="401">
                  <c:v>0.124294820734773</c:v>
                </c:pt>
                <c:pt idx="402">
                  <c:v>0.130212398332482</c:v>
                </c:pt>
                <c:pt idx="403">
                  <c:v>0.135724163499012</c:v>
                </c:pt>
                <c:pt idx="404">
                  <c:v>0.141295291738482</c:v>
                </c:pt>
                <c:pt idx="405">
                  <c:v>0.146177022749525</c:v>
                </c:pt>
                <c:pt idx="406">
                  <c:v>0.1522592459788</c:v>
                </c:pt>
                <c:pt idx="407">
                  <c:v>0.157960572926307</c:v>
                </c:pt>
                <c:pt idx="408">
                  <c:v>0.163507805433164</c:v>
                </c:pt>
                <c:pt idx="409">
                  <c:v>0.169347240153511</c:v>
                </c:pt>
                <c:pt idx="410">
                  <c:v>0.175588697406686</c:v>
                </c:pt>
                <c:pt idx="411">
                  <c:v>0.181584164759485</c:v>
                </c:pt>
                <c:pt idx="412">
                  <c:v>0.188241890066634</c:v>
                </c:pt>
                <c:pt idx="413">
                  <c:v>0.19502927492917</c:v>
                </c:pt>
                <c:pt idx="414">
                  <c:v>0.201166317552084</c:v>
                </c:pt>
                <c:pt idx="415">
                  <c:v>0.205721488226494</c:v>
                </c:pt>
                <c:pt idx="416">
                  <c:v>0.211808918385869</c:v>
                </c:pt>
                <c:pt idx="417">
                  <c:v>0.218183588171201</c:v>
                </c:pt>
                <c:pt idx="418">
                  <c:v>0.223715234151911</c:v>
                </c:pt>
                <c:pt idx="419">
                  <c:v>0.228366188188835</c:v>
                </c:pt>
                <c:pt idx="420">
                  <c:v>0.23271525202381</c:v>
                </c:pt>
                <c:pt idx="421">
                  <c:v>0.237551540570046</c:v>
                </c:pt>
                <c:pt idx="422">
                  <c:v>0.243788897102785</c:v>
                </c:pt>
                <c:pt idx="423">
                  <c:v>0.247585008641206</c:v>
                </c:pt>
                <c:pt idx="424">
                  <c:v>0.253348757753775</c:v>
                </c:pt>
                <c:pt idx="425">
                  <c:v>0.260689581395216</c:v>
                </c:pt>
                <c:pt idx="426">
                  <c:v>0.26674529380412</c:v>
                </c:pt>
                <c:pt idx="427">
                  <c:v>0.273865587251479</c:v>
                </c:pt>
                <c:pt idx="428">
                  <c:v>0.282158824273781</c:v>
                </c:pt>
                <c:pt idx="429">
                  <c:v>0.290161365321768</c:v>
                </c:pt>
                <c:pt idx="430">
                  <c:v>0.297181331119606</c:v>
                </c:pt>
                <c:pt idx="431">
                  <c:v>0.303859624440908</c:v>
                </c:pt>
                <c:pt idx="432">
                  <c:v>0.309557311492602</c:v>
                </c:pt>
                <c:pt idx="433">
                  <c:v>0.313764799500135</c:v>
                </c:pt>
                <c:pt idx="434">
                  <c:v>0.3198700520637</c:v>
                </c:pt>
                <c:pt idx="435">
                  <c:v>0.32773698970562</c:v>
                </c:pt>
                <c:pt idx="436">
                  <c:v>0.335077015176393</c:v>
                </c:pt>
                <c:pt idx="437">
                  <c:v>0.34160921257516</c:v>
                </c:pt>
                <c:pt idx="438">
                  <c:v>0.348106318984397</c:v>
                </c:pt>
                <c:pt idx="439">
                  <c:v>0.354087687690813</c:v>
                </c:pt>
                <c:pt idx="440">
                  <c:v>0.359026335336971</c:v>
                </c:pt>
                <c:pt idx="441">
                  <c:v>0.365026072013967</c:v>
                </c:pt>
                <c:pt idx="442">
                  <c:v>0.370609717726499</c:v>
                </c:pt>
                <c:pt idx="443">
                  <c:v>0.376016564473772</c:v>
                </c:pt>
                <c:pt idx="444">
                  <c:v>0.381471947774499</c:v>
                </c:pt>
                <c:pt idx="445">
                  <c:v>0.388611382225346</c:v>
                </c:pt>
                <c:pt idx="446">
                  <c:v>0.394381995927475</c:v>
                </c:pt>
                <c:pt idx="447">
                  <c:v>0.398809161253397</c:v>
                </c:pt>
                <c:pt idx="448">
                  <c:v>0.404227145926963</c:v>
                </c:pt>
                <c:pt idx="449">
                  <c:v>0.411169070709079</c:v>
                </c:pt>
                <c:pt idx="450">
                  <c:v>0.417681458815391</c:v>
                </c:pt>
                <c:pt idx="451">
                  <c:v>0.422090255643729</c:v>
                </c:pt>
                <c:pt idx="452">
                  <c:v>0.427590763300018</c:v>
                </c:pt>
                <c:pt idx="453">
                  <c:v>0.433979993820996</c:v>
                </c:pt>
                <c:pt idx="454">
                  <c:v>0.439780543096624</c:v>
                </c:pt>
                <c:pt idx="455">
                  <c:v>0.443743081998146</c:v>
                </c:pt>
                <c:pt idx="456">
                  <c:v>0.448349518656134</c:v>
                </c:pt>
                <c:pt idx="457">
                  <c:v>0.45332259196297</c:v>
                </c:pt>
                <c:pt idx="458">
                  <c:v>0.458241688075678</c:v>
                </c:pt>
                <c:pt idx="459">
                  <c:v>0.462535858811053</c:v>
                </c:pt>
                <c:pt idx="460">
                  <c:v>0.468444739146363</c:v>
                </c:pt>
                <c:pt idx="461">
                  <c:v>0.475361941485152</c:v>
                </c:pt>
                <c:pt idx="462">
                  <c:v>0.481648474868733</c:v>
                </c:pt>
                <c:pt idx="463">
                  <c:v>0.485430136996507</c:v>
                </c:pt>
                <c:pt idx="464">
                  <c:v>0.490174784624712</c:v>
                </c:pt>
                <c:pt idx="465">
                  <c:v>0.496008894574283</c:v>
                </c:pt>
                <c:pt idx="466">
                  <c:v>0.502349461706428</c:v>
                </c:pt>
                <c:pt idx="467">
                  <c:v>0.506615709218169</c:v>
                </c:pt>
                <c:pt idx="468">
                  <c:v>0.510659034444305</c:v>
                </c:pt>
                <c:pt idx="469">
                  <c:v>0.515131924008932</c:v>
                </c:pt>
                <c:pt idx="470">
                  <c:v>0.519633010195567</c:v>
                </c:pt>
                <c:pt idx="471">
                  <c:v>0.525385177575592</c:v>
                </c:pt>
                <c:pt idx="472">
                  <c:v>0.530508094392547</c:v>
                </c:pt>
                <c:pt idx="473">
                  <c:v>0.535336252853615</c:v>
                </c:pt>
                <c:pt idx="474">
                  <c:v>0.541139518193134</c:v>
                </c:pt>
                <c:pt idx="475">
                  <c:v>0.547582239433183</c:v>
                </c:pt>
                <c:pt idx="476">
                  <c:v>0.552774449699069</c:v>
                </c:pt>
                <c:pt idx="477">
                  <c:v>0.557254436076631</c:v>
                </c:pt>
                <c:pt idx="478">
                  <c:v>0.562850315622026</c:v>
                </c:pt>
                <c:pt idx="479">
                  <c:v>0.568718942531004</c:v>
                </c:pt>
                <c:pt idx="480">
                  <c:v>0.573792469203344</c:v>
                </c:pt>
                <c:pt idx="481">
                  <c:v>0.578354566952855</c:v>
                </c:pt>
                <c:pt idx="482">
                  <c:v>0.584134079288325</c:v>
                </c:pt>
                <c:pt idx="483">
                  <c:v>0.590052223793482</c:v>
                </c:pt>
                <c:pt idx="484">
                  <c:v>0.59470299348155</c:v>
                </c:pt>
                <c:pt idx="485">
                  <c:v>0.59778751013497</c:v>
                </c:pt>
                <c:pt idx="486">
                  <c:v>0.600721757813171</c:v>
                </c:pt>
                <c:pt idx="487">
                  <c:v>0.607872306357873</c:v>
                </c:pt>
                <c:pt idx="488">
                  <c:v>0.617449239090642</c:v>
                </c:pt>
                <c:pt idx="489">
                  <c:v>0.624696723908344</c:v>
                </c:pt>
                <c:pt idx="490">
                  <c:v>0.631215084228854</c:v>
                </c:pt>
                <c:pt idx="491">
                  <c:v>0.633883189646236</c:v>
                </c:pt>
                <c:pt idx="492">
                  <c:v>0.635511528428233</c:v>
                </c:pt>
                <c:pt idx="493">
                  <c:v>0.642155458941018</c:v>
                </c:pt>
                <c:pt idx="494">
                  <c:v>0.648286025197663</c:v>
                </c:pt>
                <c:pt idx="495">
                  <c:v>0.655235375811047</c:v>
                </c:pt>
                <c:pt idx="496">
                  <c:v>0.662890405741414</c:v>
                </c:pt>
                <c:pt idx="497">
                  <c:v>0.668379001602739</c:v>
                </c:pt>
                <c:pt idx="498">
                  <c:v>0.673195374820602</c:v>
                </c:pt>
                <c:pt idx="499">
                  <c:v>0.676719527848354</c:v>
                </c:pt>
                <c:pt idx="500">
                  <c:v>0.680537108711431</c:v>
                </c:pt>
                <c:pt idx="501">
                  <c:v>0.689360213263293</c:v>
                </c:pt>
                <c:pt idx="502">
                  <c:v>0.696681675831809</c:v>
                </c:pt>
                <c:pt idx="503">
                  <c:v>0.702731530854955</c:v>
                </c:pt>
                <c:pt idx="504">
                  <c:v>0.71044437833803</c:v>
                </c:pt>
                <c:pt idx="505">
                  <c:v>0.715100103119582</c:v>
                </c:pt>
                <c:pt idx="506">
                  <c:v>0.720122660351064</c:v>
                </c:pt>
                <c:pt idx="507">
                  <c:v>0.725729297151086</c:v>
                </c:pt>
                <c:pt idx="508">
                  <c:v>0.730632327296271</c:v>
                </c:pt>
                <c:pt idx="509">
                  <c:v>0.737216615387907</c:v>
                </c:pt>
                <c:pt idx="510">
                  <c:v>0.744449151845405</c:v>
                </c:pt>
                <c:pt idx="511">
                  <c:v>0.75189295701266</c:v>
                </c:pt>
                <c:pt idx="512">
                  <c:v>0.758497131602636</c:v>
                </c:pt>
                <c:pt idx="513">
                  <c:v>0.763492948159569</c:v>
                </c:pt>
                <c:pt idx="514">
                  <c:v>0.769376362334802</c:v>
                </c:pt>
                <c:pt idx="515">
                  <c:v>0.776740993264267</c:v>
                </c:pt>
                <c:pt idx="516">
                  <c:v>0.785191754490414</c:v>
                </c:pt>
                <c:pt idx="517">
                  <c:v>0.793644738695064</c:v>
                </c:pt>
                <c:pt idx="518">
                  <c:v>0.800780371054616</c:v>
                </c:pt>
                <c:pt idx="519">
                  <c:v>0.807808941600722</c:v>
                </c:pt>
                <c:pt idx="520">
                  <c:v>0.819713683990141</c:v>
                </c:pt>
                <c:pt idx="521">
                  <c:v>0.826808802322067</c:v>
                </c:pt>
                <c:pt idx="522">
                  <c:v>0.833191651863829</c:v>
                </c:pt>
                <c:pt idx="523">
                  <c:v>0.843064529900886</c:v>
                </c:pt>
                <c:pt idx="524">
                  <c:v>0.85127332595806</c:v>
                </c:pt>
                <c:pt idx="525">
                  <c:v>0.862091279341983</c:v>
                </c:pt>
                <c:pt idx="526">
                  <c:v>0.873957342984232</c:v>
                </c:pt>
                <c:pt idx="527">
                  <c:v>0.883937856371359</c:v>
                </c:pt>
                <c:pt idx="528">
                  <c:v>0.891234754108008</c:v>
                </c:pt>
                <c:pt idx="529">
                  <c:v>0.900049336746354</c:v>
                </c:pt>
                <c:pt idx="530">
                  <c:v>0.91010438876774</c:v>
                </c:pt>
                <c:pt idx="531">
                  <c:v>0.920518049912974</c:v>
                </c:pt>
                <c:pt idx="532">
                  <c:v>0.936188736727491</c:v>
                </c:pt>
                <c:pt idx="533">
                  <c:v>0.952393030985896</c:v>
                </c:pt>
                <c:pt idx="534">
                  <c:v>0.965401315126692</c:v>
                </c:pt>
                <c:pt idx="535">
                  <c:v>0.974580043915134</c:v>
                </c:pt>
                <c:pt idx="536">
                  <c:v>0.988779120316324</c:v>
                </c:pt>
                <c:pt idx="537">
                  <c:v>1.00137587400255</c:v>
                </c:pt>
                <c:pt idx="538">
                  <c:v>1.01344240534159</c:v>
                </c:pt>
                <c:pt idx="539">
                  <c:v>1.03111516542285</c:v>
                </c:pt>
                <c:pt idx="540">
                  <c:v>1.04936373340711</c:v>
                </c:pt>
                <c:pt idx="541">
                  <c:v>1.06480325166409</c:v>
                </c:pt>
                <c:pt idx="542">
                  <c:v>1.07882678414583</c:v>
                </c:pt>
                <c:pt idx="543">
                  <c:v>1.09689539609019</c:v>
                </c:pt>
                <c:pt idx="544">
                  <c:v>1.11854134914316</c:v>
                </c:pt>
                <c:pt idx="545">
                  <c:v>1.14316631619008</c:v>
                </c:pt>
                <c:pt idx="546">
                  <c:v>1.16722330559578</c:v>
                </c:pt>
                <c:pt idx="547">
                  <c:v>1.18924171477517</c:v>
                </c:pt>
                <c:pt idx="548">
                  <c:v>1.21612523670545</c:v>
                </c:pt>
                <c:pt idx="549">
                  <c:v>1.24241022813199</c:v>
                </c:pt>
                <c:pt idx="550">
                  <c:v>1.26426513410928</c:v>
                </c:pt>
                <c:pt idx="551">
                  <c:v>1.28647817537364</c:v>
                </c:pt>
                <c:pt idx="552">
                  <c:v>1.30964046439069</c:v>
                </c:pt>
                <c:pt idx="553">
                  <c:v>1.33843364912299</c:v>
                </c:pt>
                <c:pt idx="554">
                  <c:v>1.37488308709383</c:v>
                </c:pt>
                <c:pt idx="555">
                  <c:v>1.40902583007736</c:v>
                </c:pt>
                <c:pt idx="556">
                  <c:v>1.43053429264435</c:v>
                </c:pt>
                <c:pt idx="557">
                  <c:v>1.45040963473205</c:v>
                </c:pt>
                <c:pt idx="558">
                  <c:v>1.46987573702022</c:v>
                </c:pt>
                <c:pt idx="559">
                  <c:v>1.48775991315679</c:v>
                </c:pt>
                <c:pt idx="560">
                  <c:v>1.50985002371115</c:v>
                </c:pt>
                <c:pt idx="561">
                  <c:v>1.53279318914397</c:v>
                </c:pt>
                <c:pt idx="562">
                  <c:v>1.54989781804414</c:v>
                </c:pt>
                <c:pt idx="563">
                  <c:v>1.56133141358297</c:v>
                </c:pt>
                <c:pt idx="564">
                  <c:v>1.57122834058351</c:v>
                </c:pt>
                <c:pt idx="565">
                  <c:v>1.5814946764041</c:v>
                </c:pt>
                <c:pt idx="566">
                  <c:v>1.59245290210561</c:v>
                </c:pt>
                <c:pt idx="567">
                  <c:v>1.60128368924926</c:v>
                </c:pt>
                <c:pt idx="568">
                  <c:v>1.61578494590687</c:v>
                </c:pt>
                <c:pt idx="569">
                  <c:v>1.6297849766987</c:v>
                </c:pt>
                <c:pt idx="570">
                  <c:v>1.63432191682503</c:v>
                </c:pt>
                <c:pt idx="571">
                  <c:v>1.63886386471782</c:v>
                </c:pt>
                <c:pt idx="572">
                  <c:v>1.64578836921581</c:v>
                </c:pt>
                <c:pt idx="573">
                  <c:v>1.65326660567111</c:v>
                </c:pt>
                <c:pt idx="574">
                  <c:v>1.65609899109451</c:v>
                </c:pt>
                <c:pt idx="575">
                  <c:v>1.6565282024224</c:v>
                </c:pt>
                <c:pt idx="576">
                  <c:v>1.65765025407629</c:v>
                </c:pt>
                <c:pt idx="577">
                  <c:v>1.66065992469817</c:v>
                </c:pt>
                <c:pt idx="578">
                  <c:v>1.66415847765447</c:v>
                </c:pt>
                <c:pt idx="579">
                  <c:v>1.67405748559805</c:v>
                </c:pt>
                <c:pt idx="580">
                  <c:v>1.6803805949046</c:v>
                </c:pt>
                <c:pt idx="581">
                  <c:v>1.68110624969124</c:v>
                </c:pt>
                <c:pt idx="582">
                  <c:v>1.68171990245294</c:v>
                </c:pt>
                <c:pt idx="583">
                  <c:v>1.68550216750193</c:v>
                </c:pt>
                <c:pt idx="584">
                  <c:v>1.68870324676483</c:v>
                </c:pt>
                <c:pt idx="585">
                  <c:v>1.68990436198009</c:v>
                </c:pt>
                <c:pt idx="586">
                  <c:v>1.6953502485197</c:v>
                </c:pt>
                <c:pt idx="587">
                  <c:v>1.69351420416055</c:v>
                </c:pt>
                <c:pt idx="588">
                  <c:v>1.69172749374434</c:v>
                </c:pt>
                <c:pt idx="589">
                  <c:v>1.69227208600002</c:v>
                </c:pt>
                <c:pt idx="590">
                  <c:v>1.69524439490066</c:v>
                </c:pt>
                <c:pt idx="591">
                  <c:v>1.69198609372339</c:v>
                </c:pt>
                <c:pt idx="592">
                  <c:v>1.68908708802662</c:v>
                </c:pt>
                <c:pt idx="593">
                  <c:v>1.68908708802662</c:v>
                </c:pt>
                <c:pt idx="594">
                  <c:v>1.68902670065935</c:v>
                </c:pt>
                <c:pt idx="595">
                  <c:v>1.6846872309245</c:v>
                </c:pt>
                <c:pt idx="596">
                  <c:v>1.6846872309245</c:v>
                </c:pt>
                <c:pt idx="597">
                  <c:v>1.68762919973605</c:v>
                </c:pt>
                <c:pt idx="598">
                  <c:v>1.68527810800125</c:v>
                </c:pt>
                <c:pt idx="599">
                  <c:v>1.68321770654572</c:v>
                </c:pt>
                <c:pt idx="600">
                  <c:v>1.68317583945725</c:v>
                </c:pt>
                <c:pt idx="601">
                  <c:v>1.69295550852922</c:v>
                </c:pt>
                <c:pt idx="602">
                  <c:v>1.68908708802662</c:v>
                </c:pt>
                <c:pt idx="603">
                  <c:v>1.6846872309245</c:v>
                </c:pt>
                <c:pt idx="604">
                  <c:v>1.6809483047336</c:v>
                </c:pt>
                <c:pt idx="605">
                  <c:v>1.67459091344317</c:v>
                </c:pt>
                <c:pt idx="606">
                  <c:v>1.66637972964756</c:v>
                </c:pt>
                <c:pt idx="607">
                  <c:v>1.66074621052707</c:v>
                </c:pt>
                <c:pt idx="608">
                  <c:v>1.65576333750829</c:v>
                </c:pt>
                <c:pt idx="609">
                  <c:v>1.64951427765299</c:v>
                </c:pt>
                <c:pt idx="610">
                  <c:v>1.64458868490432</c:v>
                </c:pt>
                <c:pt idx="611">
                  <c:v>1.63886386471782</c:v>
                </c:pt>
                <c:pt idx="612">
                  <c:v>1.63225279196452</c:v>
                </c:pt>
                <c:pt idx="613">
                  <c:v>1.62684432609087</c:v>
                </c:pt>
                <c:pt idx="614">
                  <c:v>1.62222257978385</c:v>
                </c:pt>
                <c:pt idx="615">
                  <c:v>1.61684996528953</c:v>
                </c:pt>
                <c:pt idx="616">
                  <c:v>1.61206701203104</c:v>
                </c:pt>
                <c:pt idx="617">
                  <c:v>1.607248192273</c:v>
                </c:pt>
                <c:pt idx="618">
                  <c:v>1.60175642130784</c:v>
                </c:pt>
                <c:pt idx="619">
                  <c:v>1.59650278474718</c:v>
                </c:pt>
                <c:pt idx="620">
                  <c:v>1.59128135223844</c:v>
                </c:pt>
                <c:pt idx="621">
                  <c:v>1.58474107025877</c:v>
                </c:pt>
                <c:pt idx="622">
                  <c:v>1.57939040327832</c:v>
                </c:pt>
                <c:pt idx="623">
                  <c:v>1.57422354424141</c:v>
                </c:pt>
                <c:pt idx="624">
                  <c:v>1.56919002252675</c:v>
                </c:pt>
                <c:pt idx="625">
                  <c:v>1.56544806166383</c:v>
                </c:pt>
                <c:pt idx="626">
                  <c:v>1.56062305172794</c:v>
                </c:pt>
                <c:pt idx="627">
                  <c:v>1.55532470048627</c:v>
                </c:pt>
                <c:pt idx="628">
                  <c:v>1.54989781804414</c:v>
                </c:pt>
                <c:pt idx="629">
                  <c:v>1.54499437806234</c:v>
                </c:pt>
                <c:pt idx="630">
                  <c:v>1.54000235889467</c:v>
                </c:pt>
                <c:pt idx="631">
                  <c:v>1.53426155154382</c:v>
                </c:pt>
                <c:pt idx="632">
                  <c:v>1.5280410091025</c:v>
                </c:pt>
                <c:pt idx="633">
                  <c:v>1.52114096385204</c:v>
                </c:pt>
                <c:pt idx="634">
                  <c:v>1.51509328100966</c:v>
                </c:pt>
                <c:pt idx="635">
                  <c:v>1.50985002371115</c:v>
                </c:pt>
                <c:pt idx="636">
                  <c:v>1.50425915532139</c:v>
                </c:pt>
                <c:pt idx="637">
                  <c:v>1.49851967953279</c:v>
                </c:pt>
                <c:pt idx="638">
                  <c:v>1.49194040662588</c:v>
                </c:pt>
                <c:pt idx="639">
                  <c:v>1.48648038280376</c:v>
                </c:pt>
                <c:pt idx="640">
                  <c:v>1.4807760762989</c:v>
                </c:pt>
                <c:pt idx="641">
                  <c:v>1.47607201972565</c:v>
                </c:pt>
                <c:pt idx="642">
                  <c:v>1.47140201727172</c:v>
                </c:pt>
                <c:pt idx="643">
                  <c:v>1.46709755236466</c:v>
                </c:pt>
                <c:pt idx="644">
                  <c:v>1.46269866052519</c:v>
                </c:pt>
                <c:pt idx="645">
                  <c:v>1.45818655936545</c:v>
                </c:pt>
                <c:pt idx="646">
                  <c:v>1.45356920285517</c:v>
                </c:pt>
                <c:pt idx="647">
                  <c:v>1.44973154988159</c:v>
                </c:pt>
                <c:pt idx="648">
                  <c:v>1.44622853084824</c:v>
                </c:pt>
                <c:pt idx="649">
                  <c:v>1.44208461960849</c:v>
                </c:pt>
                <c:pt idx="650">
                  <c:v>1.43793105290651</c:v>
                </c:pt>
                <c:pt idx="651">
                  <c:v>1.43410850251405</c:v>
                </c:pt>
                <c:pt idx="652">
                  <c:v>1.42995683563659</c:v>
                </c:pt>
                <c:pt idx="653">
                  <c:v>1.42635919685046</c:v>
                </c:pt>
                <c:pt idx="654">
                  <c:v>1.42352813555244</c:v>
                </c:pt>
                <c:pt idx="655">
                  <c:v>1.42117226376698</c:v>
                </c:pt>
                <c:pt idx="656">
                  <c:v>1.41860576371305</c:v>
                </c:pt>
                <c:pt idx="657">
                  <c:v>1.41676629535077</c:v>
                </c:pt>
                <c:pt idx="658">
                  <c:v>1.41482040875012</c:v>
                </c:pt>
                <c:pt idx="659">
                  <c:v>1.41293143831917</c:v>
                </c:pt>
                <c:pt idx="660">
                  <c:v>1.41181527206074</c:v>
                </c:pt>
                <c:pt idx="661">
                  <c:v>1.41006149375278</c:v>
                </c:pt>
                <c:pt idx="662">
                  <c:v>1.40968129542095</c:v>
                </c:pt>
                <c:pt idx="663">
                  <c:v>1.40968129542095</c:v>
                </c:pt>
                <c:pt idx="664">
                  <c:v>1.40968129542095</c:v>
                </c:pt>
                <c:pt idx="665">
                  <c:v>1.40968129542095</c:v>
                </c:pt>
                <c:pt idx="666">
                  <c:v>1.41006149375278</c:v>
                </c:pt>
                <c:pt idx="667">
                  <c:v>1.41088222824177</c:v>
                </c:pt>
                <c:pt idx="668">
                  <c:v>1.4121588849387</c:v>
                </c:pt>
                <c:pt idx="669">
                  <c:v>1.41402596336222</c:v>
                </c:pt>
                <c:pt idx="670">
                  <c:v>1.41676629535077</c:v>
                </c:pt>
                <c:pt idx="671">
                  <c:v>1.41910698153402</c:v>
                </c:pt>
                <c:pt idx="672">
                  <c:v>1.42117226376698</c:v>
                </c:pt>
                <c:pt idx="673">
                  <c:v>1.42321881084419</c:v>
                </c:pt>
                <c:pt idx="674">
                  <c:v>1.42615788931374</c:v>
                </c:pt>
                <c:pt idx="675">
                  <c:v>1.42896324964041</c:v>
                </c:pt>
                <c:pt idx="676">
                  <c:v>1.43118445695621</c:v>
                </c:pt>
                <c:pt idx="677">
                  <c:v>1.43410850251405</c:v>
                </c:pt>
                <c:pt idx="678">
                  <c:v>1.43701761844841</c:v>
                </c:pt>
                <c:pt idx="679">
                  <c:v>1.44059015874371</c:v>
                </c:pt>
                <c:pt idx="680">
                  <c:v>1.44438981430639</c:v>
                </c:pt>
                <c:pt idx="681">
                  <c:v>1.44835629378442</c:v>
                </c:pt>
                <c:pt idx="682">
                  <c:v>1.45236940419864</c:v>
                </c:pt>
                <c:pt idx="683">
                  <c:v>1.45692285899917</c:v>
                </c:pt>
                <c:pt idx="684">
                  <c:v>1.4610806685146</c:v>
                </c:pt>
                <c:pt idx="685">
                  <c:v>1.46642877594605</c:v>
                </c:pt>
                <c:pt idx="686">
                  <c:v>1.47188958125618</c:v>
                </c:pt>
                <c:pt idx="687">
                  <c:v>1.4773813795793</c:v>
                </c:pt>
                <c:pt idx="688">
                  <c:v>1.48323414079818</c:v>
                </c:pt>
                <c:pt idx="689">
                  <c:v>1.48875376707107</c:v>
                </c:pt>
                <c:pt idx="690">
                  <c:v>1.49450875657982</c:v>
                </c:pt>
                <c:pt idx="691">
                  <c:v>1.50086315027982</c:v>
                </c:pt>
                <c:pt idx="692">
                  <c:v>1.50731768696336</c:v>
                </c:pt>
                <c:pt idx="693">
                  <c:v>1.51356852740918</c:v>
                </c:pt>
                <c:pt idx="694">
                  <c:v>1.52026667046409</c:v>
                </c:pt>
                <c:pt idx="695">
                  <c:v>1.52722873797189</c:v>
                </c:pt>
                <c:pt idx="696">
                  <c:v>1.53358788125352</c:v>
                </c:pt>
                <c:pt idx="697">
                  <c:v>1.54000235889467</c:v>
                </c:pt>
                <c:pt idx="698">
                  <c:v>1.5464080482545</c:v>
                </c:pt>
                <c:pt idx="699">
                  <c:v>1.55301419786276</c:v>
                </c:pt>
                <c:pt idx="700">
                  <c:v>1.56040836196053</c:v>
                </c:pt>
                <c:pt idx="701">
                  <c:v>1.56767489837682</c:v>
                </c:pt>
                <c:pt idx="702">
                  <c:v>1.5746942202593</c:v>
                </c:pt>
                <c:pt idx="703">
                  <c:v>1.58152577406086</c:v>
                </c:pt>
                <c:pt idx="704">
                  <c:v>1.58766711163071</c:v>
                </c:pt>
                <c:pt idx="705">
                  <c:v>1.59292387586044</c:v>
                </c:pt>
                <c:pt idx="706">
                  <c:v>1.59886865426096</c:v>
                </c:pt>
                <c:pt idx="707">
                  <c:v>1.60546416912024</c:v>
                </c:pt>
                <c:pt idx="708">
                  <c:v>1.61242532841128</c:v>
                </c:pt>
                <c:pt idx="709">
                  <c:v>1.61898229204784</c:v>
                </c:pt>
                <c:pt idx="710">
                  <c:v>1.62608308332412</c:v>
                </c:pt>
                <c:pt idx="711">
                  <c:v>1.63332578878255</c:v>
                </c:pt>
                <c:pt idx="712">
                  <c:v>1.64065955068541</c:v>
                </c:pt>
                <c:pt idx="713">
                  <c:v>1.64880724105148</c:v>
                </c:pt>
                <c:pt idx="714">
                  <c:v>1.65680365327873</c:v>
                </c:pt>
                <c:pt idx="715">
                  <c:v>1.66587039798261</c:v>
                </c:pt>
                <c:pt idx="716">
                  <c:v>1.67497574305388</c:v>
                </c:pt>
                <c:pt idx="717">
                  <c:v>1.68321770654572</c:v>
                </c:pt>
                <c:pt idx="718">
                  <c:v>1.69027818300024</c:v>
                </c:pt>
                <c:pt idx="719">
                  <c:v>1.69967516052174</c:v>
                </c:pt>
                <c:pt idx="720">
                  <c:v>1.71257625226439</c:v>
                </c:pt>
                <c:pt idx="721">
                  <c:v>1.72709192591767</c:v>
                </c:pt>
                <c:pt idx="722">
                  <c:v>1.74328597274678</c:v>
                </c:pt>
                <c:pt idx="723">
                  <c:v>1.76052547863312</c:v>
                </c:pt>
                <c:pt idx="724">
                  <c:v>1.78031963416702</c:v>
                </c:pt>
                <c:pt idx="725">
                  <c:v>1.80177473007429</c:v>
                </c:pt>
                <c:pt idx="726">
                  <c:v>1.82650434274047</c:v>
                </c:pt>
                <c:pt idx="727">
                  <c:v>1.85360585010873</c:v>
                </c:pt>
                <c:pt idx="728">
                  <c:v>1.88365561341693</c:v>
                </c:pt>
                <c:pt idx="729">
                  <c:v>1.9173282365209</c:v>
                </c:pt>
                <c:pt idx="730">
                  <c:v>1.9528618559488</c:v>
                </c:pt>
                <c:pt idx="731">
                  <c:v>1.99192034498519</c:v>
                </c:pt>
                <c:pt idx="732">
                  <c:v>2.03574063775396</c:v>
                </c:pt>
                <c:pt idx="733">
                  <c:v>2.08328699802444</c:v>
                </c:pt>
                <c:pt idx="734">
                  <c:v>2.13446797334524</c:v>
                </c:pt>
                <c:pt idx="735">
                  <c:v>2.19011397407731</c:v>
                </c:pt>
                <c:pt idx="736">
                  <c:v>2.2484598444173</c:v>
                </c:pt>
                <c:pt idx="737">
                  <c:v>2.30978172627641</c:v>
                </c:pt>
                <c:pt idx="738">
                  <c:v>2.37553188212964</c:v>
                </c:pt>
                <c:pt idx="739">
                  <c:v>2.44156323754418</c:v>
                </c:pt>
                <c:pt idx="740">
                  <c:v>2.51144602695228</c:v>
                </c:pt>
                <c:pt idx="741">
                  <c:v>2.58009370062835</c:v>
                </c:pt>
                <c:pt idx="742">
                  <c:v>2.65104496020226</c:v>
                </c:pt>
                <c:pt idx="743">
                  <c:v>2.71990207567774</c:v>
                </c:pt>
                <c:pt idx="744">
                  <c:v>2.78871655266206</c:v>
                </c:pt>
                <c:pt idx="745">
                  <c:v>2.8546882944419</c:v>
                </c:pt>
                <c:pt idx="746">
                  <c:v>2.9189804558486</c:v>
                </c:pt>
                <c:pt idx="747">
                  <c:v>2.98046444632339</c:v>
                </c:pt>
                <c:pt idx="748">
                  <c:v>3.03766606103294</c:v>
                </c:pt>
                <c:pt idx="749">
                  <c:v>3.0885723537788</c:v>
                </c:pt>
                <c:pt idx="750">
                  <c:v>3.13540168487316</c:v>
                </c:pt>
                <c:pt idx="751">
                  <c:v>3.17717887812907</c:v>
                </c:pt>
                <c:pt idx="752">
                  <c:v>3.20249103241516</c:v>
                </c:pt>
                <c:pt idx="753">
                  <c:v>3.23549312576334</c:v>
                </c:pt>
                <c:pt idx="754">
                  <c:v>3.2645298493894</c:v>
                </c:pt>
                <c:pt idx="755">
                  <c:v>3.28783155169347</c:v>
                </c:pt>
                <c:pt idx="756">
                  <c:v>3.30848530290709</c:v>
                </c:pt>
                <c:pt idx="757">
                  <c:v>3.32408340175263</c:v>
                </c:pt>
                <c:pt idx="758">
                  <c:v>3.33793189811276</c:v>
                </c:pt>
                <c:pt idx="759">
                  <c:v>3.34729145671243</c:v>
                </c:pt>
                <c:pt idx="760">
                  <c:v>3.35563235871553</c:v>
                </c:pt>
                <c:pt idx="761">
                  <c:v>3.35996180760681</c:v>
                </c:pt>
                <c:pt idx="762">
                  <c:v>3.36357758921654</c:v>
                </c:pt>
                <c:pt idx="763">
                  <c:v>3.36497641184379</c:v>
                </c:pt>
                <c:pt idx="764">
                  <c:v>3.36515944960809</c:v>
                </c:pt>
                <c:pt idx="765">
                  <c:v>3.36476870945946</c:v>
                </c:pt>
                <c:pt idx="766">
                  <c:v>3.36395370828087</c:v>
                </c:pt>
                <c:pt idx="767">
                  <c:v>3.36232917289627</c:v>
                </c:pt>
                <c:pt idx="768">
                  <c:v>3.35996180760681</c:v>
                </c:pt>
                <c:pt idx="769">
                  <c:v>3.35586346197994</c:v>
                </c:pt>
                <c:pt idx="770">
                  <c:v>3.35020205849569</c:v>
                </c:pt>
                <c:pt idx="771">
                  <c:v>3.34453767709321</c:v>
                </c:pt>
                <c:pt idx="772">
                  <c:v>3.33771538589502</c:v>
                </c:pt>
                <c:pt idx="773">
                  <c:v>3.33048852655549</c:v>
                </c:pt>
                <c:pt idx="774">
                  <c:v>3.32311825626746</c:v>
                </c:pt>
                <c:pt idx="775">
                  <c:v>3.3161906071246</c:v>
                </c:pt>
                <c:pt idx="776">
                  <c:v>3.30936519949825</c:v>
                </c:pt>
                <c:pt idx="777">
                  <c:v>3.30335016691288</c:v>
                </c:pt>
                <c:pt idx="778">
                  <c:v>3.29771700271209</c:v>
                </c:pt>
                <c:pt idx="779">
                  <c:v>3.2923047553366</c:v>
                </c:pt>
                <c:pt idx="780">
                  <c:v>3.28547544946173</c:v>
                </c:pt>
                <c:pt idx="781">
                  <c:v>3.27826795464218</c:v>
                </c:pt>
                <c:pt idx="782">
                  <c:v>3.27078990098167</c:v>
                </c:pt>
                <c:pt idx="783">
                  <c:v>3.26427069806829</c:v>
                </c:pt>
                <c:pt idx="784">
                  <c:v>3.25766591918477</c:v>
                </c:pt>
                <c:pt idx="785">
                  <c:v>3.2519995818924</c:v>
                </c:pt>
                <c:pt idx="786">
                  <c:v>3.24577389101044</c:v>
                </c:pt>
                <c:pt idx="787">
                  <c:v>3.24029499060234</c:v>
                </c:pt>
                <c:pt idx="788">
                  <c:v>3.23453783766884</c:v>
                </c:pt>
                <c:pt idx="789">
                  <c:v>3.22880631285772</c:v>
                </c:pt>
                <c:pt idx="790">
                  <c:v>3.22288095755724</c:v>
                </c:pt>
                <c:pt idx="791">
                  <c:v>3.2174733314939</c:v>
                </c:pt>
                <c:pt idx="792">
                  <c:v>3.21073822267934</c:v>
                </c:pt>
                <c:pt idx="793">
                  <c:v>3.20324174143507</c:v>
                </c:pt>
                <c:pt idx="794">
                  <c:v>3.19559064504591</c:v>
                </c:pt>
                <c:pt idx="795">
                  <c:v>3.18640861750897</c:v>
                </c:pt>
                <c:pt idx="796">
                  <c:v>3.18380795636785</c:v>
                </c:pt>
                <c:pt idx="797">
                  <c:v>3.1786042443278</c:v>
                </c:pt>
                <c:pt idx="798">
                  <c:v>3.16870986590739</c:v>
                </c:pt>
                <c:pt idx="799">
                  <c:v>3.15784150868693</c:v>
                </c:pt>
                <c:pt idx="800">
                  <c:v>3.1459448530475</c:v>
                </c:pt>
                <c:pt idx="801">
                  <c:v>3.13479756600724</c:v>
                </c:pt>
                <c:pt idx="802">
                  <c:v>3.12220567669741</c:v>
                </c:pt>
                <c:pt idx="803">
                  <c:v>3.11096909179484</c:v>
                </c:pt>
                <c:pt idx="804">
                  <c:v>3.09937605309212</c:v>
                </c:pt>
                <c:pt idx="805">
                  <c:v>3.08968511735102</c:v>
                </c:pt>
                <c:pt idx="806">
                  <c:v>3.08165719876232</c:v>
                </c:pt>
                <c:pt idx="807">
                  <c:v>3.07401135036417</c:v>
                </c:pt>
                <c:pt idx="808">
                  <c:v>3.06735733439908</c:v>
                </c:pt>
                <c:pt idx="809">
                  <c:v>3.06186360057279</c:v>
                </c:pt>
                <c:pt idx="810">
                  <c:v>3.0567306839089</c:v>
                </c:pt>
                <c:pt idx="811">
                  <c:v>3.05511973024571</c:v>
                </c:pt>
                <c:pt idx="812">
                  <c:v>3.0556547320911</c:v>
                </c:pt>
                <c:pt idx="813">
                  <c:v>3.05715976223143</c:v>
                </c:pt>
                <c:pt idx="814">
                  <c:v>3.06182147488599</c:v>
                </c:pt>
                <c:pt idx="815">
                  <c:v>3.06735733439908</c:v>
                </c:pt>
                <c:pt idx="816">
                  <c:v>3.07397106905835</c:v>
                </c:pt>
                <c:pt idx="817">
                  <c:v>3.08151609589178</c:v>
                </c:pt>
                <c:pt idx="818">
                  <c:v>3.08914432811318</c:v>
                </c:pt>
                <c:pt idx="819">
                  <c:v>3.09916066939033</c:v>
                </c:pt>
                <c:pt idx="820">
                  <c:v>3.10819366955795</c:v>
                </c:pt>
                <c:pt idx="821">
                  <c:v>3.11758744742599</c:v>
                </c:pt>
                <c:pt idx="822">
                  <c:v>3.12677128178901</c:v>
                </c:pt>
                <c:pt idx="823">
                  <c:v>3.1358406428336</c:v>
                </c:pt>
                <c:pt idx="824">
                  <c:v>3.14481906241557</c:v>
                </c:pt>
                <c:pt idx="825">
                  <c:v>3.15405593812453</c:v>
                </c:pt>
                <c:pt idx="826">
                  <c:v>3.16157274785412</c:v>
                </c:pt>
                <c:pt idx="827">
                  <c:v>3.16823193406995</c:v>
                </c:pt>
                <c:pt idx="828">
                  <c:v>3.17370396332223</c:v>
                </c:pt>
                <c:pt idx="829">
                  <c:v>3.1786042443278</c:v>
                </c:pt>
                <c:pt idx="830">
                  <c:v>3.18200015631853</c:v>
                </c:pt>
                <c:pt idx="831">
                  <c:v>3.18205985403071</c:v>
                </c:pt>
                <c:pt idx="832">
                  <c:v>3.18380795636785</c:v>
                </c:pt>
                <c:pt idx="833">
                  <c:v>3.1848491527101</c:v>
                </c:pt>
                <c:pt idx="834">
                  <c:v>3.18503838309936</c:v>
                </c:pt>
                <c:pt idx="835">
                  <c:v>3.18542659834843</c:v>
                </c:pt>
                <c:pt idx="836">
                  <c:v>3.18640861750897</c:v>
                </c:pt>
                <c:pt idx="837">
                  <c:v>3.18640861750897</c:v>
                </c:pt>
                <c:pt idx="838">
                  <c:v>3.18640861750897</c:v>
                </c:pt>
                <c:pt idx="839">
                  <c:v>3.18640861750897</c:v>
                </c:pt>
                <c:pt idx="840">
                  <c:v>3.18640861750897</c:v>
                </c:pt>
                <c:pt idx="841">
                  <c:v>3.18640861750897</c:v>
                </c:pt>
                <c:pt idx="842">
                  <c:v>3.18640861750897</c:v>
                </c:pt>
                <c:pt idx="843">
                  <c:v>3.18640861750897</c:v>
                </c:pt>
                <c:pt idx="844">
                  <c:v>3.18640861750897</c:v>
                </c:pt>
                <c:pt idx="845">
                  <c:v>3.18640861750897</c:v>
                </c:pt>
                <c:pt idx="846">
                  <c:v>3.18640861750897</c:v>
                </c:pt>
                <c:pt idx="847">
                  <c:v>3.18640861750897</c:v>
                </c:pt>
                <c:pt idx="848">
                  <c:v>3.18590898209905</c:v>
                </c:pt>
                <c:pt idx="849">
                  <c:v>3.18542659834843</c:v>
                </c:pt>
                <c:pt idx="850">
                  <c:v>3.18515780206943</c:v>
                </c:pt>
                <c:pt idx="851">
                  <c:v>3.18498063286451</c:v>
                </c:pt>
                <c:pt idx="852">
                  <c:v>3.18444688501024</c:v>
                </c:pt>
                <c:pt idx="853">
                  <c:v>3.18380795636785</c:v>
                </c:pt>
                <c:pt idx="854">
                  <c:v>3.18300826647629</c:v>
                </c:pt>
                <c:pt idx="855">
                  <c:v>3.18205985403071</c:v>
                </c:pt>
                <c:pt idx="856">
                  <c:v>3.18200015631853</c:v>
                </c:pt>
                <c:pt idx="857">
                  <c:v>3.18200015631853</c:v>
                </c:pt>
                <c:pt idx="858">
                  <c:v>3.18200015631853</c:v>
                </c:pt>
                <c:pt idx="859">
                  <c:v>3.18200015631853</c:v>
                </c:pt>
                <c:pt idx="860">
                  <c:v>3.18200015631853</c:v>
                </c:pt>
                <c:pt idx="861">
                  <c:v>3.18200015631853</c:v>
                </c:pt>
                <c:pt idx="862">
                  <c:v>3.18200015631853</c:v>
                </c:pt>
                <c:pt idx="863">
                  <c:v>3.18188939748851</c:v>
                </c:pt>
                <c:pt idx="864">
                  <c:v>3.18200015631853</c:v>
                </c:pt>
                <c:pt idx="865">
                  <c:v>3.18200015631853</c:v>
                </c:pt>
                <c:pt idx="866">
                  <c:v>3.18200015631853</c:v>
                </c:pt>
                <c:pt idx="867">
                  <c:v>3.18200015631853</c:v>
                </c:pt>
                <c:pt idx="868">
                  <c:v>3.18380795636785</c:v>
                </c:pt>
                <c:pt idx="869">
                  <c:v>3.18542659834843</c:v>
                </c:pt>
                <c:pt idx="870">
                  <c:v>3.18640861750897</c:v>
                </c:pt>
                <c:pt idx="871">
                  <c:v>3.19088698613662</c:v>
                </c:pt>
                <c:pt idx="872">
                  <c:v>3.19717160421008</c:v>
                </c:pt>
                <c:pt idx="873">
                  <c:v>3.20323439587571</c:v>
                </c:pt>
                <c:pt idx="874">
                  <c:v>3.20893139943543</c:v>
                </c:pt>
                <c:pt idx="875">
                  <c:v>3.21636311878151</c:v>
                </c:pt>
                <c:pt idx="876">
                  <c:v>3.2242685571952</c:v>
                </c:pt>
                <c:pt idx="877">
                  <c:v>3.23359137440038</c:v>
                </c:pt>
                <c:pt idx="878">
                  <c:v>3.24339752630005</c:v>
                </c:pt>
                <c:pt idx="879">
                  <c:v>3.25448772242242</c:v>
                </c:pt>
                <c:pt idx="880">
                  <c:v>3.26610920222662</c:v>
                </c:pt>
                <c:pt idx="881">
                  <c:v>3.27897100020768</c:v>
                </c:pt>
                <c:pt idx="882">
                  <c:v>3.29320362473664</c:v>
                </c:pt>
                <c:pt idx="883">
                  <c:v>3.30848530290709</c:v>
                </c:pt>
                <c:pt idx="884">
                  <c:v>3.32361255971558</c:v>
                </c:pt>
                <c:pt idx="885">
                  <c:v>3.3406077688898</c:v>
                </c:pt>
                <c:pt idx="886">
                  <c:v>3.35849777624053</c:v>
                </c:pt>
                <c:pt idx="887">
                  <c:v>3.37642610028316</c:v>
                </c:pt>
                <c:pt idx="888">
                  <c:v>3.39872306374698</c:v>
                </c:pt>
                <c:pt idx="889">
                  <c:v>3.42256280058459</c:v>
                </c:pt>
                <c:pt idx="890">
                  <c:v>3.44809319023258</c:v>
                </c:pt>
                <c:pt idx="891">
                  <c:v>3.47462001103689</c:v>
                </c:pt>
                <c:pt idx="892">
                  <c:v>3.50370392247785</c:v>
                </c:pt>
                <c:pt idx="893">
                  <c:v>3.53449067170874</c:v>
                </c:pt>
                <c:pt idx="894">
                  <c:v>3.56753108576655</c:v>
                </c:pt>
                <c:pt idx="895">
                  <c:v>3.60274186683374</c:v>
                </c:pt>
                <c:pt idx="896">
                  <c:v>3.63919369828261</c:v>
                </c:pt>
                <c:pt idx="897">
                  <c:v>3.6777725420925</c:v>
                </c:pt>
                <c:pt idx="898">
                  <c:v>3.71808414293948</c:v>
                </c:pt>
                <c:pt idx="899">
                  <c:v>3.76003634406524</c:v>
                </c:pt>
                <c:pt idx="900">
                  <c:v>3.80346161923856</c:v>
                </c:pt>
                <c:pt idx="901">
                  <c:v>3.84840078926089</c:v>
                </c:pt>
                <c:pt idx="902">
                  <c:v>3.89586948474298</c:v>
                </c:pt>
                <c:pt idx="903">
                  <c:v>3.94626770993702</c:v>
                </c:pt>
                <c:pt idx="904">
                  <c:v>3.99804899898625</c:v>
                </c:pt>
                <c:pt idx="905">
                  <c:v>4.05169371958594</c:v>
                </c:pt>
                <c:pt idx="906">
                  <c:v>4.10734434916458</c:v>
                </c:pt>
                <c:pt idx="907">
                  <c:v>4.16435086413374</c:v>
                </c:pt>
                <c:pt idx="908">
                  <c:v>4.22386131707465</c:v>
                </c:pt>
                <c:pt idx="909">
                  <c:v>4.28660185934587</c:v>
                </c:pt>
                <c:pt idx="910">
                  <c:v>4.3513842421066</c:v>
                </c:pt>
                <c:pt idx="911">
                  <c:v>4.41825363263347</c:v>
                </c:pt>
                <c:pt idx="912">
                  <c:v>4.48699570121514</c:v>
                </c:pt>
                <c:pt idx="913">
                  <c:v>4.55931073849013</c:v>
                </c:pt>
                <c:pt idx="914">
                  <c:v>4.6351913095436</c:v>
                </c:pt>
                <c:pt idx="915">
                  <c:v>4.71304090484105</c:v>
                </c:pt>
                <c:pt idx="916">
                  <c:v>4.79394867899618</c:v>
                </c:pt>
                <c:pt idx="917">
                  <c:v>4.87726156361519</c:v>
                </c:pt>
                <c:pt idx="918">
                  <c:v>4.96242095527621</c:v>
                </c:pt>
                <c:pt idx="919">
                  <c:v>5.05031954253323</c:v>
                </c:pt>
                <c:pt idx="920">
                  <c:v>5.14173343670089</c:v>
                </c:pt>
                <c:pt idx="921">
                  <c:v>5.23385155682949</c:v>
                </c:pt>
                <c:pt idx="922">
                  <c:v>5.32836826007121</c:v>
                </c:pt>
                <c:pt idx="923">
                  <c:v>5.42577223445855</c:v>
                </c:pt>
                <c:pt idx="924">
                  <c:v>5.52601714268421</c:v>
                </c:pt>
                <c:pt idx="925">
                  <c:v>5.62711340891122</c:v>
                </c:pt>
                <c:pt idx="926">
                  <c:v>5.73137168682492</c:v>
                </c:pt>
                <c:pt idx="927">
                  <c:v>5.83695953283989</c:v>
                </c:pt>
                <c:pt idx="928">
                  <c:v>5.94386887385002</c:v>
                </c:pt>
                <c:pt idx="929">
                  <c:v>6.051651813832</c:v>
                </c:pt>
                <c:pt idx="930">
                  <c:v>6.1602000687161</c:v>
                </c:pt>
                <c:pt idx="931">
                  <c:v>6.27260436408878</c:v>
                </c:pt>
                <c:pt idx="932">
                  <c:v>6.38394248119969</c:v>
                </c:pt>
                <c:pt idx="933">
                  <c:v>6.49615072970652</c:v>
                </c:pt>
                <c:pt idx="934">
                  <c:v>6.60817219112199</c:v>
                </c:pt>
                <c:pt idx="935">
                  <c:v>6.71922855281033</c:v>
                </c:pt>
                <c:pt idx="936">
                  <c:v>6.82854192888931</c:v>
                </c:pt>
                <c:pt idx="937">
                  <c:v>6.93894718038846</c:v>
                </c:pt>
                <c:pt idx="938">
                  <c:v>7.04588160020714</c:v>
                </c:pt>
                <c:pt idx="939">
                  <c:v>7.15186006942356</c:v>
                </c:pt>
                <c:pt idx="940">
                  <c:v>7.25392865047475</c:v>
                </c:pt>
                <c:pt idx="941">
                  <c:v>7.35388836139709</c:v>
                </c:pt>
                <c:pt idx="942">
                  <c:v>7.45054847910446</c:v>
                </c:pt>
                <c:pt idx="943">
                  <c:v>7.54485240358292</c:v>
                </c:pt>
                <c:pt idx="944">
                  <c:v>7.63326662967176</c:v>
                </c:pt>
                <c:pt idx="945">
                  <c:v>7.71605679863174</c:v>
                </c:pt>
                <c:pt idx="946">
                  <c:v>7.79686778793746</c:v>
                </c:pt>
                <c:pt idx="947">
                  <c:v>7.87265485352718</c:v>
                </c:pt>
                <c:pt idx="948">
                  <c:v>7.94605096078106</c:v>
                </c:pt>
                <c:pt idx="949">
                  <c:v>8.01527059336268</c:v>
                </c:pt>
                <c:pt idx="950">
                  <c:v>8.08382636908259</c:v>
                </c:pt>
                <c:pt idx="951">
                  <c:v>8.14722863281639</c:v>
                </c:pt>
                <c:pt idx="952">
                  <c:v>8.20954990577608</c:v>
                </c:pt>
                <c:pt idx="953">
                  <c:v>8.27441518577918</c:v>
                </c:pt>
                <c:pt idx="954">
                  <c:v>8.34084690106809</c:v>
                </c:pt>
                <c:pt idx="955">
                  <c:v>8.41306691079505</c:v>
                </c:pt>
                <c:pt idx="956">
                  <c:v>8.48612616057636</c:v>
                </c:pt>
                <c:pt idx="957">
                  <c:v>8.56008719652842</c:v>
                </c:pt>
                <c:pt idx="958">
                  <c:v>8.6433989382854</c:v>
                </c:pt>
                <c:pt idx="959">
                  <c:v>8.7395647170015</c:v>
                </c:pt>
                <c:pt idx="960">
                  <c:v>8.84399063262769</c:v>
                </c:pt>
                <c:pt idx="961">
                  <c:v>8.96354099520029</c:v>
                </c:pt>
                <c:pt idx="962">
                  <c:v>9.09337329591515</c:v>
                </c:pt>
                <c:pt idx="963">
                  <c:v>9.23469819410892</c:v>
                </c:pt>
                <c:pt idx="964">
                  <c:v>9.38970943125519</c:v>
                </c:pt>
                <c:pt idx="965">
                  <c:v>9.55770731269462</c:v>
                </c:pt>
                <c:pt idx="966">
                  <c:v>9.73920017882861</c:v>
                </c:pt>
                <c:pt idx="967">
                  <c:v>9.9314633038266</c:v>
                </c:pt>
                <c:pt idx="968">
                  <c:v>10.1338753299553</c:v>
                </c:pt>
                <c:pt idx="969">
                  <c:v>10.3360936787707</c:v>
                </c:pt>
                <c:pt idx="970">
                  <c:v>10.5445580147788</c:v>
                </c:pt>
                <c:pt idx="971">
                  <c:v>10.7841024065309</c:v>
                </c:pt>
                <c:pt idx="972">
                  <c:v>11.035400535138</c:v>
                </c:pt>
                <c:pt idx="973">
                  <c:v>11.2998308430133</c:v>
                </c:pt>
                <c:pt idx="974">
                  <c:v>11.5764978141939</c:v>
                </c:pt>
                <c:pt idx="975">
                  <c:v>11.8470604454256</c:v>
                </c:pt>
                <c:pt idx="976">
                  <c:v>12.1480170811992</c:v>
                </c:pt>
                <c:pt idx="977">
                  <c:v>12.4584133040289</c:v>
                </c:pt>
                <c:pt idx="978">
                  <c:v>12.7857282177102</c:v>
                </c:pt>
                <c:pt idx="979">
                  <c:v>13.1270199675892</c:v>
                </c:pt>
                <c:pt idx="980">
                  <c:v>13.4784003539276</c:v>
                </c:pt>
                <c:pt idx="981">
                  <c:v>13.8452073597027</c:v>
                </c:pt>
                <c:pt idx="982">
                  <c:v>14.2152918739011</c:v>
                </c:pt>
                <c:pt idx="983">
                  <c:v>14.5907250183139</c:v>
                </c:pt>
                <c:pt idx="984">
                  <c:v>14.9518650233282</c:v>
                </c:pt>
                <c:pt idx="985">
                  <c:v>15.261563595886</c:v>
                </c:pt>
                <c:pt idx="986">
                  <c:v>15.5798297810563</c:v>
                </c:pt>
                <c:pt idx="987">
                  <c:v>15.885843337387</c:v>
                </c:pt>
                <c:pt idx="988">
                  <c:v>16.1571273019187</c:v>
                </c:pt>
                <c:pt idx="989">
                  <c:v>16.3719988710177</c:v>
                </c:pt>
                <c:pt idx="990">
                  <c:v>16.5598677343633</c:v>
                </c:pt>
                <c:pt idx="991">
                  <c:v>16.7394585209711</c:v>
                </c:pt>
                <c:pt idx="992">
                  <c:v>16.7394585209711</c:v>
                </c:pt>
                <c:pt idx="993">
                  <c:v>16.7761483337094</c:v>
                </c:pt>
                <c:pt idx="994">
                  <c:v>16.8814037798715</c:v>
                </c:pt>
                <c:pt idx="995">
                  <c:v>16.9558468084404</c:v>
                </c:pt>
                <c:pt idx="996">
                  <c:v>16.9843970462792</c:v>
                </c:pt>
                <c:pt idx="997">
                  <c:v>16.9982261331152</c:v>
                </c:pt>
                <c:pt idx="998">
                  <c:v>16.9982261331152</c:v>
                </c:pt>
                <c:pt idx="999">
                  <c:v>16.9982261331152</c:v>
                </c:pt>
                <c:pt idx="1000">
                  <c:v>16.9982261331152</c:v>
                </c:pt>
                <c:pt idx="1001">
                  <c:v>16.9982261331152</c:v>
                </c:pt>
                <c:pt idx="1002">
                  <c:v>16.9982261331152</c:v>
                </c:pt>
                <c:pt idx="1003">
                  <c:v>16.9982261331152</c:v>
                </c:pt>
                <c:pt idx="1004">
                  <c:v>16.9982261331152</c:v>
                </c:pt>
                <c:pt idx="1005">
                  <c:v>16.9982261331152</c:v>
                </c:pt>
                <c:pt idx="1006">
                  <c:v>16.9982261331152</c:v>
                </c:pt>
                <c:pt idx="1007">
                  <c:v>16.9982261331152</c:v>
                </c:pt>
                <c:pt idx="1008">
                  <c:v>16.9982261331152</c:v>
                </c:pt>
                <c:pt idx="1009">
                  <c:v>16.9982261331152</c:v>
                </c:pt>
                <c:pt idx="1010">
                  <c:v>16.9982261331152</c:v>
                </c:pt>
                <c:pt idx="1011">
                  <c:v>16.9982261331152</c:v>
                </c:pt>
                <c:pt idx="1012">
                  <c:v>16.9843970462792</c:v>
                </c:pt>
                <c:pt idx="1013">
                  <c:v>16.9762106746294</c:v>
                </c:pt>
                <c:pt idx="1014">
                  <c:v>16.9558468084404</c:v>
                </c:pt>
                <c:pt idx="1015">
                  <c:v>16.9427630266487</c:v>
                </c:pt>
                <c:pt idx="1016">
                  <c:v>16.9072898455239</c:v>
                </c:pt>
                <c:pt idx="1017">
                  <c:v>16.8961791849938</c:v>
                </c:pt>
                <c:pt idx="1018">
                  <c:v>16.8714888225155</c:v>
                </c:pt>
                <c:pt idx="1019">
                  <c:v>16.8361673105997</c:v>
                </c:pt>
                <c:pt idx="1020">
                  <c:v>16.8118624510897</c:v>
                </c:pt>
                <c:pt idx="1021">
                  <c:v>16.7893332968485</c:v>
                </c:pt>
                <c:pt idx="1022">
                  <c:v>16.7700611584898</c:v>
                </c:pt>
                <c:pt idx="1023">
                  <c:v>16.7489593593019</c:v>
                </c:pt>
                <c:pt idx="1024">
                  <c:v>16.7394585209711</c:v>
                </c:pt>
                <c:pt idx="1025">
                  <c:v>16.7394585209711</c:v>
                </c:pt>
                <c:pt idx="1026">
                  <c:v>16.7394585209711</c:v>
                </c:pt>
                <c:pt idx="1027">
                  <c:v>16.7394585209711</c:v>
                </c:pt>
                <c:pt idx="1028">
                  <c:v>16.7394585209711</c:v>
                </c:pt>
                <c:pt idx="1029">
                  <c:v>16.7394585209711</c:v>
                </c:pt>
                <c:pt idx="1030">
                  <c:v>16.7394585209711</c:v>
                </c:pt>
                <c:pt idx="1031">
                  <c:v>16.7394585209711</c:v>
                </c:pt>
                <c:pt idx="1032">
                  <c:v>16.7394585209711</c:v>
                </c:pt>
                <c:pt idx="1033">
                  <c:v>16.7394585209711</c:v>
                </c:pt>
                <c:pt idx="1034">
                  <c:v>16.7394585209711</c:v>
                </c:pt>
                <c:pt idx="1035">
                  <c:v>16.7394585209711</c:v>
                </c:pt>
                <c:pt idx="1036">
                  <c:v>16.7394585209711</c:v>
                </c:pt>
                <c:pt idx="1037">
                  <c:v>16.7394585209711</c:v>
                </c:pt>
                <c:pt idx="1038">
                  <c:v>16.7394585209711</c:v>
                </c:pt>
                <c:pt idx="1039">
                  <c:v>16.7394585209711</c:v>
                </c:pt>
                <c:pt idx="1040">
                  <c:v>16.7394585209711</c:v>
                </c:pt>
                <c:pt idx="1041">
                  <c:v>16.7394585209711</c:v>
                </c:pt>
                <c:pt idx="1042">
                  <c:v>16.7394585209711</c:v>
                </c:pt>
                <c:pt idx="1043">
                  <c:v>16.7394585209711</c:v>
                </c:pt>
                <c:pt idx="1044">
                  <c:v>16.7394585209711</c:v>
                </c:pt>
                <c:pt idx="1045">
                  <c:v>16.7394585209711</c:v>
                </c:pt>
                <c:pt idx="1046">
                  <c:v>16.7394585209711</c:v>
                </c:pt>
                <c:pt idx="1047">
                  <c:v>16.7394585209711</c:v>
                </c:pt>
                <c:pt idx="1048">
                  <c:v>16.7394585209711</c:v>
                </c:pt>
                <c:pt idx="1049">
                  <c:v>16.7394585209711</c:v>
                </c:pt>
                <c:pt idx="1050">
                  <c:v>16.7394585209711</c:v>
                </c:pt>
                <c:pt idx="1051">
                  <c:v>16.7394585209711</c:v>
                </c:pt>
                <c:pt idx="1052">
                  <c:v>16.7394585209711</c:v>
                </c:pt>
                <c:pt idx="1053">
                  <c:v>16.7394585209711</c:v>
                </c:pt>
                <c:pt idx="1054">
                  <c:v>16.7394585209711</c:v>
                </c:pt>
                <c:pt idx="1055">
                  <c:v>16.7394585209711</c:v>
                </c:pt>
                <c:pt idx="1056">
                  <c:v>16.7394585209711</c:v>
                </c:pt>
                <c:pt idx="1057">
                  <c:v>16.7394585209711</c:v>
                </c:pt>
                <c:pt idx="1058">
                  <c:v>16.7394585209711</c:v>
                </c:pt>
                <c:pt idx="1059">
                  <c:v>16.7394585209711</c:v>
                </c:pt>
                <c:pt idx="1060">
                  <c:v>16.7394585209711</c:v>
                </c:pt>
                <c:pt idx="1061">
                  <c:v>16.7394585209711</c:v>
                </c:pt>
                <c:pt idx="1062">
                  <c:v>16.7394585209711</c:v>
                </c:pt>
                <c:pt idx="1063">
                  <c:v>16.7394585209711</c:v>
                </c:pt>
                <c:pt idx="1064">
                  <c:v>16.7394585209711</c:v>
                </c:pt>
                <c:pt idx="1065">
                  <c:v>16.7394585209711</c:v>
                </c:pt>
                <c:pt idx="1066">
                  <c:v>16.7394585209711</c:v>
                </c:pt>
                <c:pt idx="1067">
                  <c:v>16.7394585209711</c:v>
                </c:pt>
                <c:pt idx="1068">
                  <c:v>16.7394585209711</c:v>
                </c:pt>
                <c:pt idx="1069">
                  <c:v>16.7394585209711</c:v>
                </c:pt>
                <c:pt idx="1070">
                  <c:v>16.7394585209711</c:v>
                </c:pt>
                <c:pt idx="1071">
                  <c:v>16.7394585209711</c:v>
                </c:pt>
                <c:pt idx="1072">
                  <c:v>16.7394585209711</c:v>
                </c:pt>
                <c:pt idx="1073">
                  <c:v>16.7394585209711</c:v>
                </c:pt>
                <c:pt idx="1074">
                  <c:v>16.7394585209711</c:v>
                </c:pt>
                <c:pt idx="1075">
                  <c:v>16.7394585209711</c:v>
                </c:pt>
                <c:pt idx="1076">
                  <c:v>16.7394585209711</c:v>
                </c:pt>
                <c:pt idx="1077">
                  <c:v>16.7394585209711</c:v>
                </c:pt>
                <c:pt idx="1078">
                  <c:v>16.7394585209711</c:v>
                </c:pt>
                <c:pt idx="1079">
                  <c:v>16.7394585209711</c:v>
                </c:pt>
                <c:pt idx="1080">
                  <c:v>16.7394585209711</c:v>
                </c:pt>
                <c:pt idx="1081">
                  <c:v>16.7394585209711</c:v>
                </c:pt>
                <c:pt idx="1082">
                  <c:v>16.7394585209711</c:v>
                </c:pt>
                <c:pt idx="1083">
                  <c:v>16.7394585209711</c:v>
                </c:pt>
                <c:pt idx="1084">
                  <c:v>16.7394585209711</c:v>
                </c:pt>
                <c:pt idx="1085">
                  <c:v>16.7394585209711</c:v>
                </c:pt>
                <c:pt idx="1086">
                  <c:v>16.7394585209711</c:v>
                </c:pt>
                <c:pt idx="1087">
                  <c:v>16.7394585209711</c:v>
                </c:pt>
                <c:pt idx="1088">
                  <c:v>16.7394585209711</c:v>
                </c:pt>
                <c:pt idx="1089">
                  <c:v>16.7394585209711</c:v>
                </c:pt>
                <c:pt idx="1090">
                  <c:v>16.7394585209711</c:v>
                </c:pt>
                <c:pt idx="1091">
                  <c:v>16.7394585209711</c:v>
                </c:pt>
                <c:pt idx="1092">
                  <c:v>16.7394585209711</c:v>
                </c:pt>
                <c:pt idx="1093">
                  <c:v>16.7394585209711</c:v>
                </c:pt>
                <c:pt idx="1094">
                  <c:v>16.7394585209711</c:v>
                </c:pt>
                <c:pt idx="1095">
                  <c:v>16.7320942428177</c:v>
                </c:pt>
                <c:pt idx="1096">
                  <c:v>16.7194606488703</c:v>
                </c:pt>
                <c:pt idx="1097">
                  <c:v>16.7047539532994</c:v>
                </c:pt>
                <c:pt idx="1098">
                  <c:v>16.6893965417725</c:v>
                </c:pt>
                <c:pt idx="1099">
                  <c:v>16.6707181338957</c:v>
                </c:pt>
                <c:pt idx="1100">
                  <c:v>16.6535638615143</c:v>
                </c:pt>
                <c:pt idx="1101">
                  <c:v>16.6380382100317</c:v>
                </c:pt>
                <c:pt idx="1102">
                  <c:v>16.6185503412797</c:v>
                </c:pt>
                <c:pt idx="1103">
                  <c:v>16.6003276439718</c:v>
                </c:pt>
                <c:pt idx="1104">
                  <c:v>16.5781774935879</c:v>
                </c:pt>
                <c:pt idx="1105">
                  <c:v>16.5598677343633</c:v>
                </c:pt>
                <c:pt idx="1106">
                  <c:v>16.5348742877252</c:v>
                </c:pt>
                <c:pt idx="1107">
                  <c:v>16.5100578475011</c:v>
                </c:pt>
                <c:pt idx="1108">
                  <c:v>16.4824456120319</c:v>
                </c:pt>
                <c:pt idx="1109">
                  <c:v>16.4526695036858</c:v>
                </c:pt>
                <c:pt idx="1110">
                  <c:v>16.425067438075</c:v>
                </c:pt>
                <c:pt idx="1111">
                  <c:v>16.4006396474022</c:v>
                </c:pt>
                <c:pt idx="1112">
                  <c:v>16.4006396474022</c:v>
                </c:pt>
                <c:pt idx="1113">
                  <c:v>16.3828195437846</c:v>
                </c:pt>
                <c:pt idx="1114">
                  <c:v>16.3686830257871</c:v>
                </c:pt>
                <c:pt idx="1115">
                  <c:v>16.3487571477392</c:v>
                </c:pt>
                <c:pt idx="1116">
                  <c:v>16.3224790518831</c:v>
                </c:pt>
                <c:pt idx="1117">
                  <c:v>16.2974057823668</c:v>
                </c:pt>
                <c:pt idx="1118">
                  <c:v>16.2657534571918</c:v>
                </c:pt>
                <c:pt idx="1119">
                  <c:v>16.2366842030289</c:v>
                </c:pt>
                <c:pt idx="1120">
                  <c:v>16.2013303473902</c:v>
                </c:pt>
                <c:pt idx="1121">
                  <c:v>16.1675897107574</c:v>
                </c:pt>
                <c:pt idx="1122">
                  <c:v>16.1357381122386</c:v>
                </c:pt>
                <c:pt idx="1123">
                  <c:v>16.0998064214655</c:v>
                </c:pt>
                <c:pt idx="1124">
                  <c:v>16.0605601182766</c:v>
                </c:pt>
                <c:pt idx="1125">
                  <c:v>16.0200482378605</c:v>
                </c:pt>
                <c:pt idx="1126">
                  <c:v>15.977342192632</c:v>
                </c:pt>
                <c:pt idx="1127">
                  <c:v>15.9336685712054</c:v>
                </c:pt>
                <c:pt idx="1128">
                  <c:v>15.8892802982091</c:v>
                </c:pt>
                <c:pt idx="1129">
                  <c:v>15.849274350913</c:v>
                </c:pt>
                <c:pt idx="1130">
                  <c:v>15.8020413755407</c:v>
                </c:pt>
                <c:pt idx="1131">
                  <c:v>15.7535023612883</c:v>
                </c:pt>
                <c:pt idx="1132">
                  <c:v>15.706350649154</c:v>
                </c:pt>
                <c:pt idx="1133">
                  <c:v>15.655789147625</c:v>
                </c:pt>
                <c:pt idx="1134">
                  <c:v>15.6089299334553</c:v>
                </c:pt>
                <c:pt idx="1135">
                  <c:v>15.5657897328827</c:v>
                </c:pt>
                <c:pt idx="1136">
                  <c:v>15.5206836734669</c:v>
                </c:pt>
                <c:pt idx="1137">
                  <c:v>15.4711437657489</c:v>
                </c:pt>
                <c:pt idx="1138">
                  <c:v>15.417847395532</c:v>
                </c:pt>
                <c:pt idx="1139">
                  <c:v>15.3631591185737</c:v>
                </c:pt>
                <c:pt idx="1140">
                  <c:v>15.3115846413826</c:v>
                </c:pt>
                <c:pt idx="1141">
                  <c:v>15.2586269462474</c:v>
                </c:pt>
                <c:pt idx="1142">
                  <c:v>15.2035769190498</c:v>
                </c:pt>
                <c:pt idx="1143">
                  <c:v>15.1504262023632</c:v>
                </c:pt>
                <c:pt idx="1144">
                  <c:v>15.0940912850685</c:v>
                </c:pt>
                <c:pt idx="1145">
                  <c:v>15.0380476832051</c:v>
                </c:pt>
                <c:pt idx="1146">
                  <c:v>15.0091551359948</c:v>
                </c:pt>
                <c:pt idx="1147">
                  <c:v>14.954231626956</c:v>
                </c:pt>
                <c:pt idx="1148">
                  <c:v>14.8929251897484</c:v>
                </c:pt>
                <c:pt idx="1149">
                  <c:v>14.830414787798</c:v>
                </c:pt>
                <c:pt idx="1150">
                  <c:v>14.7643116359089</c:v>
                </c:pt>
                <c:pt idx="1151">
                  <c:v>14.700568220644</c:v>
                </c:pt>
                <c:pt idx="1152">
                  <c:v>14.636091813747</c:v>
                </c:pt>
                <c:pt idx="1153">
                  <c:v>14.572621584441</c:v>
                </c:pt>
                <c:pt idx="1154">
                  <c:v>14.5072641532796</c:v>
                </c:pt>
                <c:pt idx="1155">
                  <c:v>14.4410509441555</c:v>
                </c:pt>
                <c:pt idx="1156">
                  <c:v>14.3761669510097</c:v>
                </c:pt>
                <c:pt idx="1157">
                  <c:v>14.3103055518972</c:v>
                </c:pt>
                <c:pt idx="1158">
                  <c:v>14.2459132397426</c:v>
                </c:pt>
                <c:pt idx="1159">
                  <c:v>14.1800939320115</c:v>
                </c:pt>
                <c:pt idx="1160">
                  <c:v>14.113971395136</c:v>
                </c:pt>
                <c:pt idx="1161">
                  <c:v>14.0476251002881</c:v>
                </c:pt>
                <c:pt idx="1162">
                  <c:v>13.9810235434709</c:v>
                </c:pt>
                <c:pt idx="1163">
                  <c:v>13.9142349706769</c:v>
                </c:pt>
                <c:pt idx="1164">
                  <c:v>13.8489151690431</c:v>
                </c:pt>
                <c:pt idx="1165">
                  <c:v>13.7843653044707</c:v>
                </c:pt>
                <c:pt idx="1166">
                  <c:v>13.7207564444609</c:v>
                </c:pt>
                <c:pt idx="1167">
                  <c:v>13.6576168532426</c:v>
                </c:pt>
                <c:pt idx="1168">
                  <c:v>13.5981717656672</c:v>
                </c:pt>
                <c:pt idx="1169">
                  <c:v>13.536555712404</c:v>
                </c:pt>
                <c:pt idx="1170">
                  <c:v>13.4740085556591</c:v>
                </c:pt>
                <c:pt idx="1171">
                  <c:v>13.4135855986632</c:v>
                </c:pt>
                <c:pt idx="1172">
                  <c:v>13.3517667561105</c:v>
                </c:pt>
                <c:pt idx="1173">
                  <c:v>13.2924584193183</c:v>
                </c:pt>
                <c:pt idx="1174">
                  <c:v>13.2355852417665</c:v>
                </c:pt>
                <c:pt idx="1175">
                  <c:v>13.1797388248332</c:v>
                </c:pt>
                <c:pt idx="1176">
                  <c:v>13.1261460278335</c:v>
                </c:pt>
                <c:pt idx="1177">
                  <c:v>13.069646849908</c:v>
                </c:pt>
                <c:pt idx="1178">
                  <c:v>13.013685429299</c:v>
                </c:pt>
                <c:pt idx="1179">
                  <c:v>12.9580834135846</c:v>
                </c:pt>
                <c:pt idx="1180">
                  <c:v>12.9037405763046</c:v>
                </c:pt>
                <c:pt idx="1181">
                  <c:v>12.8486115668677</c:v>
                </c:pt>
                <c:pt idx="1182">
                  <c:v>12.7933394937911</c:v>
                </c:pt>
                <c:pt idx="1183">
                  <c:v>12.7400536974187</c:v>
                </c:pt>
                <c:pt idx="1184">
                  <c:v>12.6889786987249</c:v>
                </c:pt>
                <c:pt idx="1185">
                  <c:v>12.6351411738105</c:v>
                </c:pt>
                <c:pt idx="1186">
                  <c:v>12.5834686194631</c:v>
                </c:pt>
                <c:pt idx="1187">
                  <c:v>12.5320060346523</c:v>
                </c:pt>
                <c:pt idx="1188">
                  <c:v>12.4771774700652</c:v>
                </c:pt>
                <c:pt idx="1189">
                  <c:v>12.4271486166197</c:v>
                </c:pt>
                <c:pt idx="1190">
                  <c:v>12.3777775771209</c:v>
                </c:pt>
                <c:pt idx="1191">
                  <c:v>12.3270562277623</c:v>
                </c:pt>
                <c:pt idx="1192">
                  <c:v>12.2765866055177</c:v>
                </c:pt>
                <c:pt idx="1193">
                  <c:v>12.2277857013778</c:v>
                </c:pt>
                <c:pt idx="1194">
                  <c:v>12.1794469192761</c:v>
                </c:pt>
                <c:pt idx="1195">
                  <c:v>12.1331754124499</c:v>
                </c:pt>
                <c:pt idx="1196">
                  <c:v>12.0862069403734</c:v>
                </c:pt>
                <c:pt idx="1197">
                  <c:v>12.0394918117126</c:v>
                </c:pt>
                <c:pt idx="1198">
                  <c:v>11.9946689871203</c:v>
                </c:pt>
                <c:pt idx="1199">
                  <c:v>11.9514237985403</c:v>
                </c:pt>
                <c:pt idx="1200">
                  <c:v>11.9054964386944</c:v>
                </c:pt>
                <c:pt idx="1201">
                  <c:v>11.8611734784984</c:v>
                </c:pt>
                <c:pt idx="1202">
                  <c:v>11.8176205998766</c:v>
                </c:pt>
                <c:pt idx="1203">
                  <c:v>11.7836353321521</c:v>
                </c:pt>
                <c:pt idx="1204">
                  <c:v>11.7442026396254</c:v>
                </c:pt>
                <c:pt idx="1205">
                  <c:v>11.7029223689851</c:v>
                </c:pt>
                <c:pt idx="1206">
                  <c:v>11.6596219031071</c:v>
                </c:pt>
                <c:pt idx="1207">
                  <c:v>11.6179817200205</c:v>
                </c:pt>
                <c:pt idx="1208">
                  <c:v>11.5764978141939</c:v>
                </c:pt>
                <c:pt idx="1209">
                  <c:v>11.5346642491427</c:v>
                </c:pt>
                <c:pt idx="1210">
                  <c:v>11.494347922425</c:v>
                </c:pt>
                <c:pt idx="1211">
                  <c:v>11.4526308564387</c:v>
                </c:pt>
                <c:pt idx="1212">
                  <c:v>11.4113618781034</c:v>
                </c:pt>
                <c:pt idx="1213">
                  <c:v>11.3699891624067</c:v>
                </c:pt>
                <c:pt idx="1214">
                  <c:v>11.3306785281496</c:v>
                </c:pt>
                <c:pt idx="1215">
                  <c:v>11.2920338294493</c:v>
                </c:pt>
                <c:pt idx="1216">
                  <c:v>11.249374776311</c:v>
                </c:pt>
                <c:pt idx="1217">
                  <c:v>11.2074603507284</c:v>
                </c:pt>
                <c:pt idx="1218">
                  <c:v>11.1654149848861</c:v>
                </c:pt>
                <c:pt idx="1219">
                  <c:v>11.1239579738698</c:v>
                </c:pt>
                <c:pt idx="1220">
                  <c:v>11.0830289237806</c:v>
                </c:pt>
                <c:pt idx="1221">
                  <c:v>11.045625329556</c:v>
                </c:pt>
                <c:pt idx="1222">
                  <c:v>11.0077374666215</c:v>
                </c:pt>
                <c:pt idx="1223">
                  <c:v>10.9684166159868</c:v>
                </c:pt>
                <c:pt idx="1224">
                  <c:v>10.9287709865815</c:v>
                </c:pt>
                <c:pt idx="1225">
                  <c:v>10.8903805272019</c:v>
                </c:pt>
                <c:pt idx="1226">
                  <c:v>10.8528563665129</c:v>
                </c:pt>
                <c:pt idx="1227">
                  <c:v>10.8158540428021</c:v>
                </c:pt>
                <c:pt idx="1228">
                  <c:v>10.7812958687818</c:v>
                </c:pt>
                <c:pt idx="1229">
                  <c:v>10.749713181689</c:v>
                </c:pt>
                <c:pt idx="1230">
                  <c:v>10.7156921897374</c:v>
                </c:pt>
                <c:pt idx="1231">
                  <c:v>10.6841941431161</c:v>
                </c:pt>
                <c:pt idx="1232">
                  <c:v>10.651524356252</c:v>
                </c:pt>
                <c:pt idx="1233">
                  <c:v>10.618249526371</c:v>
                </c:pt>
                <c:pt idx="1234">
                  <c:v>10.5866597117784</c:v>
                </c:pt>
                <c:pt idx="1235">
                  <c:v>10.557913205359</c:v>
                </c:pt>
                <c:pt idx="1236">
                  <c:v>10.52988892498</c:v>
                </c:pt>
                <c:pt idx="1237">
                  <c:v>10.5044290275469</c:v>
                </c:pt>
                <c:pt idx="1238">
                  <c:v>10.4777469581003</c:v>
                </c:pt>
                <c:pt idx="1239">
                  <c:v>10.4497982578454</c:v>
                </c:pt>
                <c:pt idx="1240">
                  <c:v>10.4218218940555</c:v>
                </c:pt>
                <c:pt idx="1241">
                  <c:v>10.3948099840274</c:v>
                </c:pt>
                <c:pt idx="1242">
                  <c:v>10.3682932266945</c:v>
                </c:pt>
                <c:pt idx="1243">
                  <c:v>10.3418780709756</c:v>
                </c:pt>
                <c:pt idx="1244">
                  <c:v>10.3164635243829</c:v>
                </c:pt>
                <c:pt idx="1245">
                  <c:v>10.2909533525568</c:v>
                </c:pt>
                <c:pt idx="1246">
                  <c:v>10.2668492827424</c:v>
                </c:pt>
                <c:pt idx="1247">
                  <c:v>10.2381368695462</c:v>
                </c:pt>
                <c:pt idx="1248">
                  <c:v>10.2091001861731</c:v>
                </c:pt>
                <c:pt idx="1249">
                  <c:v>10.1807727096225</c:v>
                </c:pt>
                <c:pt idx="1250">
                  <c:v>10.1513779380415</c:v>
                </c:pt>
                <c:pt idx="1251">
                  <c:v>10.1208014482943</c:v>
                </c:pt>
                <c:pt idx="1252">
                  <c:v>10.0896819450687</c:v>
                </c:pt>
                <c:pt idx="1253">
                  <c:v>10.0594442638945</c:v>
                </c:pt>
                <c:pt idx="1254">
                  <c:v>10.0274278695796</c:v>
                </c:pt>
                <c:pt idx="1255">
                  <c:v>9.99549728053592</c:v>
                </c:pt>
                <c:pt idx="1256">
                  <c:v>9.96533068432993</c:v>
                </c:pt>
                <c:pt idx="1257">
                  <c:v>9.93647081862699</c:v>
                </c:pt>
                <c:pt idx="1258">
                  <c:v>9.90575146313139</c:v>
                </c:pt>
                <c:pt idx="1259">
                  <c:v>9.87522416597571</c:v>
                </c:pt>
                <c:pt idx="1260">
                  <c:v>9.84555711077925</c:v>
                </c:pt>
                <c:pt idx="1261">
                  <c:v>9.81089132583878</c:v>
                </c:pt>
                <c:pt idx="1262">
                  <c:v>9.77705739742886</c:v>
                </c:pt>
                <c:pt idx="1263">
                  <c:v>9.74452937238084</c:v>
                </c:pt>
                <c:pt idx="1264">
                  <c:v>9.71255809270727</c:v>
                </c:pt>
                <c:pt idx="1265">
                  <c:v>9.68014902337979</c:v>
                </c:pt>
                <c:pt idx="1266">
                  <c:v>9.64656388719248</c:v>
                </c:pt>
                <c:pt idx="1267">
                  <c:v>9.61302747856404</c:v>
                </c:pt>
                <c:pt idx="1268">
                  <c:v>9.57769358587087</c:v>
                </c:pt>
                <c:pt idx="1269">
                  <c:v>9.54256839142685</c:v>
                </c:pt>
                <c:pt idx="1270">
                  <c:v>9.50715177620926</c:v>
                </c:pt>
                <c:pt idx="1271">
                  <c:v>9.47089229389197</c:v>
                </c:pt>
                <c:pt idx="1272">
                  <c:v>9.43156625858549</c:v>
                </c:pt>
                <c:pt idx="1273">
                  <c:v>9.39085661172805</c:v>
                </c:pt>
                <c:pt idx="1274">
                  <c:v>9.35047600110902</c:v>
                </c:pt>
                <c:pt idx="1275">
                  <c:v>9.30886523338397</c:v>
                </c:pt>
                <c:pt idx="1276">
                  <c:v>9.26373344943784</c:v>
                </c:pt>
                <c:pt idx="1277">
                  <c:v>9.21845739563596</c:v>
                </c:pt>
                <c:pt idx="1278">
                  <c:v>9.16911911511988</c:v>
                </c:pt>
                <c:pt idx="1279">
                  <c:v>9.11555751895779</c:v>
                </c:pt>
                <c:pt idx="1280">
                  <c:v>9.05961829006331</c:v>
                </c:pt>
                <c:pt idx="1281">
                  <c:v>9.0013519972303</c:v>
                </c:pt>
                <c:pt idx="1282">
                  <c:v>8.93881514860195</c:v>
                </c:pt>
                <c:pt idx="1283">
                  <c:v>8.86984529312765</c:v>
                </c:pt>
                <c:pt idx="1284">
                  <c:v>8.80269100907704</c:v>
                </c:pt>
                <c:pt idx="1285">
                  <c:v>8.73269823272875</c:v>
                </c:pt>
                <c:pt idx="1286">
                  <c:v>8.66408518572542</c:v>
                </c:pt>
                <c:pt idx="1287">
                  <c:v>8.59831229007228</c:v>
                </c:pt>
                <c:pt idx="1288">
                  <c:v>8.53407456095141</c:v>
                </c:pt>
                <c:pt idx="1289">
                  <c:v>8.46772480606689</c:v>
                </c:pt>
                <c:pt idx="1290">
                  <c:v>8.39899183572669</c:v>
                </c:pt>
                <c:pt idx="1291">
                  <c:v>8.33034637598403</c:v>
                </c:pt>
                <c:pt idx="1292">
                  <c:v>8.26370557154065</c:v>
                </c:pt>
                <c:pt idx="1293">
                  <c:v>8.20120995931254</c:v>
                </c:pt>
                <c:pt idx="1294">
                  <c:v>8.13672539673717</c:v>
                </c:pt>
                <c:pt idx="1295">
                  <c:v>8.07287251104288</c:v>
                </c:pt>
                <c:pt idx="1296">
                  <c:v>8.00866012641335</c:v>
                </c:pt>
                <c:pt idx="1297">
                  <c:v>7.94470630778022</c:v>
                </c:pt>
                <c:pt idx="1298">
                  <c:v>7.88129827455642</c:v>
                </c:pt>
                <c:pt idx="1299">
                  <c:v>7.81896170609326</c:v>
                </c:pt>
                <c:pt idx="1300">
                  <c:v>7.75823487594628</c:v>
                </c:pt>
                <c:pt idx="1301">
                  <c:v>7.69778570555778</c:v>
                </c:pt>
                <c:pt idx="1302">
                  <c:v>7.64093875133045</c:v>
                </c:pt>
                <c:pt idx="1303">
                  <c:v>7.58598317789124</c:v>
                </c:pt>
                <c:pt idx="1304">
                  <c:v>7.53396688655832</c:v>
                </c:pt>
                <c:pt idx="1305">
                  <c:v>7.4850401162099</c:v>
                </c:pt>
                <c:pt idx="1306">
                  <c:v>7.43695935169012</c:v>
                </c:pt>
                <c:pt idx="1307">
                  <c:v>7.39140146381425</c:v>
                </c:pt>
                <c:pt idx="1308">
                  <c:v>7.34532453856757</c:v>
                </c:pt>
                <c:pt idx="1309">
                  <c:v>7.30026013402659</c:v>
                </c:pt>
                <c:pt idx="1310">
                  <c:v>7.25319442146091</c:v>
                </c:pt>
                <c:pt idx="1311">
                  <c:v>7.20630955161504</c:v>
                </c:pt>
                <c:pt idx="1312">
                  <c:v>7.15585945746044</c:v>
                </c:pt>
                <c:pt idx="1313">
                  <c:v>7.10473171851111</c:v>
                </c:pt>
                <c:pt idx="1314">
                  <c:v>7.05140275148843</c:v>
                </c:pt>
                <c:pt idx="1315">
                  <c:v>6.99455202512221</c:v>
                </c:pt>
                <c:pt idx="1316">
                  <c:v>6.93894718038846</c:v>
                </c:pt>
                <c:pt idx="1317">
                  <c:v>6.8801415203171</c:v>
                </c:pt>
                <c:pt idx="1318">
                  <c:v>6.82781618471482</c:v>
                </c:pt>
                <c:pt idx="1319">
                  <c:v>6.77454541463992</c:v>
                </c:pt>
                <c:pt idx="1320">
                  <c:v>6.73121538436889</c:v>
                </c:pt>
                <c:pt idx="1321">
                  <c:v>6.69017922579515</c:v>
                </c:pt>
                <c:pt idx="1322">
                  <c:v>6.66438231605862</c:v>
                </c:pt>
                <c:pt idx="1323">
                  <c:v>6.64516906452219</c:v>
                </c:pt>
                <c:pt idx="1324">
                  <c:v>6.64516906452219</c:v>
                </c:pt>
                <c:pt idx="1325">
                  <c:v>6.65832028628467</c:v>
                </c:pt>
                <c:pt idx="1326">
                  <c:v>6.69011762074601</c:v>
                </c:pt>
                <c:pt idx="1327">
                  <c:v>6.73854276375813</c:v>
                </c:pt>
                <c:pt idx="1328">
                  <c:v>6.80640382347114</c:v>
                </c:pt>
                <c:pt idx="1329">
                  <c:v>6.89471000394434</c:v>
                </c:pt>
                <c:pt idx="1330">
                  <c:v>6.99508512983279</c:v>
                </c:pt>
                <c:pt idx="1331">
                  <c:v>7.11754288811186</c:v>
                </c:pt>
                <c:pt idx="1332">
                  <c:v>7.24565842071166</c:v>
                </c:pt>
                <c:pt idx="1333">
                  <c:v>7.39140146381425</c:v>
                </c:pt>
                <c:pt idx="1334">
                  <c:v>7.53493206813411</c:v>
                </c:pt>
                <c:pt idx="1335">
                  <c:v>7.68897882840926</c:v>
                </c:pt>
                <c:pt idx="1336">
                  <c:v>7.835063735672</c:v>
                </c:pt>
                <c:pt idx="1337">
                  <c:v>7.98513483090518</c:v>
                </c:pt>
                <c:pt idx="1338">
                  <c:v>8.12275507069396</c:v>
                </c:pt>
                <c:pt idx="1339">
                  <c:v>8.25523725901386</c:v>
                </c:pt>
                <c:pt idx="1340">
                  <c:v>8.37384943792137</c:v>
                </c:pt>
                <c:pt idx="1341">
                  <c:v>8.47998598268785</c:v>
                </c:pt>
                <c:pt idx="1342">
                  <c:v>8.56657411941098</c:v>
                </c:pt>
                <c:pt idx="1343">
                  <c:v>8.64988441624132</c:v>
                </c:pt>
                <c:pt idx="1344">
                  <c:v>8.72446695747908</c:v>
                </c:pt>
                <c:pt idx="1345">
                  <c:v>8.78573101098352</c:v>
                </c:pt>
                <c:pt idx="1346">
                  <c:v>8.84290698754221</c:v>
                </c:pt>
                <c:pt idx="1347">
                  <c:v>8.89053754644076</c:v>
                </c:pt>
                <c:pt idx="1348">
                  <c:v>8.93468679569492</c:v>
                </c:pt>
                <c:pt idx="1349">
                  <c:v>8.97010502529324</c:v>
                </c:pt>
                <c:pt idx="1350">
                  <c:v>9.00621520386695</c:v>
                </c:pt>
                <c:pt idx="1351">
                  <c:v>9.03817393526766</c:v>
                </c:pt>
                <c:pt idx="1352">
                  <c:v>9.07296772283226</c:v>
                </c:pt>
                <c:pt idx="1353">
                  <c:v>9.1058953486136</c:v>
                </c:pt>
                <c:pt idx="1354">
                  <c:v>9.14159446632911</c:v>
                </c:pt>
                <c:pt idx="1355">
                  <c:v>9.17745647868697</c:v>
                </c:pt>
                <c:pt idx="1356">
                  <c:v>9.2208746820635</c:v>
                </c:pt>
                <c:pt idx="1357">
                  <c:v>9.26887167444162</c:v>
                </c:pt>
                <c:pt idx="1358">
                  <c:v>9.32340375358703</c:v>
                </c:pt>
                <c:pt idx="1359">
                  <c:v>9.38835967626011</c:v>
                </c:pt>
                <c:pt idx="1360">
                  <c:v>9.46287863982993</c:v>
                </c:pt>
                <c:pt idx="1361">
                  <c:v>9.54273519342833</c:v>
                </c:pt>
                <c:pt idx="1362">
                  <c:v>9.63608464456896</c:v>
                </c:pt>
                <c:pt idx="1363">
                  <c:v>9.73856151964173</c:v>
                </c:pt>
                <c:pt idx="1364">
                  <c:v>9.84845506051339</c:v>
                </c:pt>
                <c:pt idx="1365">
                  <c:v>9.9640868230832</c:v>
                </c:pt>
                <c:pt idx="1366">
                  <c:v>10.0813075310085</c:v>
                </c:pt>
                <c:pt idx="1367">
                  <c:v>10.2002265420561</c:v>
                </c:pt>
                <c:pt idx="1368">
                  <c:v>10.3150280720269</c:v>
                </c:pt>
                <c:pt idx="1369">
                  <c:v>10.4253577718147</c:v>
                </c:pt>
                <c:pt idx="1370">
                  <c:v>10.5397640836091</c:v>
                </c:pt>
                <c:pt idx="1371">
                  <c:v>10.6582558719078</c:v>
                </c:pt>
                <c:pt idx="1372">
                  <c:v>10.770118305818</c:v>
                </c:pt>
                <c:pt idx="1373">
                  <c:v>10.8741689751836</c:v>
                </c:pt>
                <c:pt idx="1374">
                  <c:v>10.9713009733616</c:v>
                </c:pt>
                <c:pt idx="1375">
                  <c:v>11.0639592144264</c:v>
                </c:pt>
                <c:pt idx="1376">
                  <c:v>11.1499831270648</c:v>
                </c:pt>
                <c:pt idx="1377">
                  <c:v>11.2290393363906</c:v>
                </c:pt>
                <c:pt idx="1378">
                  <c:v>11.2995896219166</c:v>
                </c:pt>
                <c:pt idx="1379">
                  <c:v>11.3652819348517</c:v>
                </c:pt>
                <c:pt idx="1380">
                  <c:v>11.4248880846396</c:v>
                </c:pt>
                <c:pt idx="1381">
                  <c:v>11.4810353932444</c:v>
                </c:pt>
                <c:pt idx="1382">
                  <c:v>11.5291338138657</c:v>
                </c:pt>
                <c:pt idx="1383">
                  <c:v>11.5747709039647</c:v>
                </c:pt>
                <c:pt idx="1384">
                  <c:v>11.6148650569534</c:v>
                </c:pt>
                <c:pt idx="1385">
                  <c:v>11.6492410937511</c:v>
                </c:pt>
                <c:pt idx="1386">
                  <c:v>11.6827486643745</c:v>
                </c:pt>
                <c:pt idx="1387">
                  <c:v>11.7107678747144</c:v>
                </c:pt>
                <c:pt idx="1388">
                  <c:v>11.7317289395872</c:v>
                </c:pt>
                <c:pt idx="1389">
                  <c:v>11.7483483647412</c:v>
                </c:pt>
                <c:pt idx="1390">
                  <c:v>11.7612733849536</c:v>
                </c:pt>
                <c:pt idx="1391">
                  <c:v>11.7727041325659</c:v>
                </c:pt>
                <c:pt idx="1392">
                  <c:v>11.7793116363824</c:v>
                </c:pt>
                <c:pt idx="1393">
                  <c:v>11.7836353321521</c:v>
                </c:pt>
                <c:pt idx="1394">
                  <c:v>11.7885981479557</c:v>
                </c:pt>
                <c:pt idx="1395">
                  <c:v>11.7923177807054</c:v>
                </c:pt>
                <c:pt idx="1396">
                  <c:v>11.7951791574623</c:v>
                </c:pt>
                <c:pt idx="1397">
                  <c:v>11.7979268922747</c:v>
                </c:pt>
                <c:pt idx="1398">
                  <c:v>11.7967293610109</c:v>
                </c:pt>
                <c:pt idx="1399">
                  <c:v>11.7980163076</c:v>
                </c:pt>
                <c:pt idx="1400">
                  <c:v>11.8019615372597</c:v>
                </c:pt>
                <c:pt idx="1401">
                  <c:v>11.803744519415</c:v>
                </c:pt>
                <c:pt idx="1402">
                  <c:v>11.8019615372597</c:v>
                </c:pt>
                <c:pt idx="1403">
                  <c:v>11.7980163076</c:v>
                </c:pt>
                <c:pt idx="1404">
                  <c:v>11.7959643483844</c:v>
                </c:pt>
                <c:pt idx="1405">
                  <c:v>11.7877713115715</c:v>
                </c:pt>
                <c:pt idx="1406">
                  <c:v>11.7847056096537</c:v>
                </c:pt>
                <c:pt idx="1407">
                  <c:v>11.7831356512002</c:v>
                </c:pt>
                <c:pt idx="1408">
                  <c:v>11.7830512105259</c:v>
                </c:pt>
                <c:pt idx="1409">
                  <c:v>11.7885821374565</c:v>
                </c:pt>
                <c:pt idx="1410">
                  <c:v>11.7980163076</c:v>
                </c:pt>
                <c:pt idx="1411">
                  <c:v>11.8173755932964</c:v>
                </c:pt>
                <c:pt idx="1412">
                  <c:v>11.8476568528761</c:v>
                </c:pt>
                <c:pt idx="1413">
                  <c:v>11.8825092935564</c:v>
                </c:pt>
                <c:pt idx="1414">
                  <c:v>11.9275969919802</c:v>
                </c:pt>
                <c:pt idx="1415">
                  <c:v>11.9716806250518</c:v>
                </c:pt>
                <c:pt idx="1416">
                  <c:v>12.0194293776829</c:v>
                </c:pt>
                <c:pt idx="1417">
                  <c:v>12.0709329852254</c:v>
                </c:pt>
                <c:pt idx="1418">
                  <c:v>12.1218668803745</c:v>
                </c:pt>
                <c:pt idx="1419">
                  <c:v>12.1755516049349</c:v>
                </c:pt>
                <c:pt idx="1420">
                  <c:v>12.2277857013778</c:v>
                </c:pt>
                <c:pt idx="1421">
                  <c:v>12.2806973568706</c:v>
                </c:pt>
                <c:pt idx="1422">
                  <c:v>12.3303947230969</c:v>
                </c:pt>
                <c:pt idx="1423">
                  <c:v>12.3799174043458</c:v>
                </c:pt>
                <c:pt idx="1424">
                  <c:v>12.4271981476242</c:v>
                </c:pt>
                <c:pt idx="1425">
                  <c:v>12.4739062817485</c:v>
                </c:pt>
                <c:pt idx="1426">
                  <c:v>12.519665509211</c:v>
                </c:pt>
                <c:pt idx="1427">
                  <c:v>12.5644721662792</c:v>
                </c:pt>
                <c:pt idx="1428">
                  <c:v>12.6089902907588</c:v>
                </c:pt>
                <c:pt idx="1429">
                  <c:v>12.6545744066942</c:v>
                </c:pt>
                <c:pt idx="1430">
                  <c:v>12.6990399501452</c:v>
                </c:pt>
                <c:pt idx="1431">
                  <c:v>12.7502525760015</c:v>
                </c:pt>
                <c:pt idx="1432">
                  <c:v>12.7986271762688</c:v>
                </c:pt>
                <c:pt idx="1433">
                  <c:v>12.8555355315953</c:v>
                </c:pt>
                <c:pt idx="1434">
                  <c:v>12.9185474079593</c:v>
                </c:pt>
                <c:pt idx="1435">
                  <c:v>12.9831034078434</c:v>
                </c:pt>
                <c:pt idx="1436">
                  <c:v>13.0515383802278</c:v>
                </c:pt>
                <c:pt idx="1437">
                  <c:v>13.1308352914114</c:v>
                </c:pt>
                <c:pt idx="1438">
                  <c:v>13.2136511202961</c:v>
                </c:pt>
                <c:pt idx="1439">
                  <c:v>13.3041114399392</c:v>
                </c:pt>
                <c:pt idx="1440">
                  <c:v>13.4044457592709</c:v>
                </c:pt>
                <c:pt idx="1441">
                  <c:v>13.5103445057333</c:v>
                </c:pt>
                <c:pt idx="1442">
                  <c:v>13.6239076290475</c:v>
                </c:pt>
                <c:pt idx="1443">
                  <c:v>13.7444720895344</c:v>
                </c:pt>
                <c:pt idx="1444">
                  <c:v>13.8687781300204</c:v>
                </c:pt>
                <c:pt idx="1445">
                  <c:v>13.9970969645768</c:v>
                </c:pt>
                <c:pt idx="1446">
                  <c:v>14.1351040093709</c:v>
                </c:pt>
                <c:pt idx="1447">
                  <c:v>14.2781444834933</c:v>
                </c:pt>
                <c:pt idx="1448">
                  <c:v>14.4229115172361</c:v>
                </c:pt>
                <c:pt idx="1449">
                  <c:v>14.573595961373</c:v>
                </c:pt>
                <c:pt idx="1450">
                  <c:v>14.7271804258926</c:v>
                </c:pt>
                <c:pt idx="1451">
                  <c:v>14.8859631948812</c:v>
                </c:pt>
                <c:pt idx="1452">
                  <c:v>15.0117532396691</c:v>
                </c:pt>
                <c:pt idx="1453">
                  <c:v>15.1618602036085</c:v>
                </c:pt>
                <c:pt idx="1454">
                  <c:v>15.320312288883</c:v>
                </c:pt>
                <c:pt idx="1455">
                  <c:v>15.4869398939932</c:v>
                </c:pt>
                <c:pt idx="1456">
                  <c:v>15.6370931888493</c:v>
                </c:pt>
                <c:pt idx="1457">
                  <c:v>15.8020413755407</c:v>
                </c:pt>
                <c:pt idx="1458">
                  <c:v>15.9580919820218</c:v>
                </c:pt>
                <c:pt idx="1459">
                  <c:v>16.110002064663</c:v>
                </c:pt>
                <c:pt idx="1460">
                  <c:v>16.2488555458424</c:v>
                </c:pt>
                <c:pt idx="1461">
                  <c:v>16.3686830257871</c:v>
                </c:pt>
                <c:pt idx="1462">
                  <c:v>16.4526695036858</c:v>
                </c:pt>
                <c:pt idx="1463">
                  <c:v>16.6010337500042</c:v>
                </c:pt>
                <c:pt idx="1464">
                  <c:v>16.7394585209711</c:v>
                </c:pt>
                <c:pt idx="1465">
                  <c:v>16.7394585209711</c:v>
                </c:pt>
                <c:pt idx="1466">
                  <c:v>16.7394585209711</c:v>
                </c:pt>
                <c:pt idx="1467">
                  <c:v>16.7571147941251</c:v>
                </c:pt>
                <c:pt idx="1468">
                  <c:v>16.8281082712816</c:v>
                </c:pt>
                <c:pt idx="1469">
                  <c:v>16.8961791849938</c:v>
                </c:pt>
                <c:pt idx="1470">
                  <c:v>16.9558468084404</c:v>
                </c:pt>
                <c:pt idx="1471">
                  <c:v>16.9790840905106</c:v>
                </c:pt>
                <c:pt idx="1472">
                  <c:v>16.9982261331152</c:v>
                </c:pt>
                <c:pt idx="1473">
                  <c:v>16.9982261331152</c:v>
                </c:pt>
                <c:pt idx="1474">
                  <c:v>16.9982261331152</c:v>
                </c:pt>
                <c:pt idx="1475">
                  <c:v>16.9982261331152</c:v>
                </c:pt>
                <c:pt idx="1476">
                  <c:v>16.9982261331152</c:v>
                </c:pt>
                <c:pt idx="1477">
                  <c:v>16.9982261331152</c:v>
                </c:pt>
                <c:pt idx="1478">
                  <c:v>16.9982261331152</c:v>
                </c:pt>
                <c:pt idx="1479">
                  <c:v>16.9982261331152</c:v>
                </c:pt>
                <c:pt idx="1480">
                  <c:v>16.9762106746294</c:v>
                </c:pt>
                <c:pt idx="1481">
                  <c:v>16.9067955981765</c:v>
                </c:pt>
                <c:pt idx="1482">
                  <c:v>16.8077476870235</c:v>
                </c:pt>
                <c:pt idx="1483">
                  <c:v>16.7394585209711</c:v>
                </c:pt>
                <c:pt idx="1484">
                  <c:v>16.7394585209711</c:v>
                </c:pt>
                <c:pt idx="1485">
                  <c:v>16.565012650601</c:v>
                </c:pt>
                <c:pt idx="1486">
                  <c:v>16.3719988710177</c:v>
                </c:pt>
                <c:pt idx="1487">
                  <c:v>16.1571273019187</c:v>
                </c:pt>
                <c:pt idx="1488">
                  <c:v>15.8827078425537</c:v>
                </c:pt>
                <c:pt idx="1489">
                  <c:v>15.5855035338711</c:v>
                </c:pt>
                <c:pt idx="1490">
                  <c:v>15.2778870509953</c:v>
                </c:pt>
                <c:pt idx="1491">
                  <c:v>14.9960623595049</c:v>
                </c:pt>
                <c:pt idx="1492">
                  <c:v>14.6703588991796</c:v>
                </c:pt>
                <c:pt idx="1493">
                  <c:v>14.3399169236125</c:v>
                </c:pt>
                <c:pt idx="1494">
                  <c:v>14.0201368847152</c:v>
                </c:pt>
                <c:pt idx="1495">
                  <c:v>13.7116035905172</c:v>
                </c:pt>
                <c:pt idx="1496">
                  <c:v>13.4136338084124</c:v>
                </c:pt>
                <c:pt idx="1497">
                  <c:v>13.1308352914114</c:v>
                </c:pt>
                <c:pt idx="1498">
                  <c:v>12.868908810274</c:v>
                </c:pt>
                <c:pt idx="1499">
                  <c:v>12.6174793469339</c:v>
                </c:pt>
                <c:pt idx="1500">
                  <c:v>12.3855334921661</c:v>
                </c:pt>
                <c:pt idx="1501">
                  <c:v>12.1727020824695</c:v>
                </c:pt>
                <c:pt idx="1502">
                  <c:v>11.9716806250518</c:v>
                </c:pt>
                <c:pt idx="1503">
                  <c:v>11.7980163076</c:v>
                </c:pt>
                <c:pt idx="1504">
                  <c:v>11.6469885823413</c:v>
                </c:pt>
                <c:pt idx="1505">
                  <c:v>11.4954274915163</c:v>
                </c:pt>
                <c:pt idx="1506">
                  <c:v>11.3596015929369</c:v>
                </c:pt>
                <c:pt idx="1507">
                  <c:v>11.2391401822899</c:v>
                </c:pt>
                <c:pt idx="1508">
                  <c:v>11.1239579738698</c:v>
                </c:pt>
                <c:pt idx="1509">
                  <c:v>11.0188897729509</c:v>
                </c:pt>
                <c:pt idx="1510">
                  <c:v>10.9267710315158</c:v>
                </c:pt>
                <c:pt idx="1511">
                  <c:v>10.8386675765297</c:v>
                </c:pt>
                <c:pt idx="1512">
                  <c:v>10.7628820449203</c:v>
                </c:pt>
                <c:pt idx="1513">
                  <c:v>10.6945099973151</c:v>
                </c:pt>
                <c:pt idx="1514">
                  <c:v>10.6299796384325</c:v>
                </c:pt>
                <c:pt idx="1515">
                  <c:v>10.570823548505</c:v>
                </c:pt>
                <c:pt idx="1516">
                  <c:v>10.5174972894823</c:v>
                </c:pt>
                <c:pt idx="1517">
                  <c:v>10.4734979448151</c:v>
                </c:pt>
                <c:pt idx="1518">
                  <c:v>10.4302236083371</c:v>
                </c:pt>
                <c:pt idx="1519">
                  <c:v>10.3962861137622</c:v>
                </c:pt>
                <c:pt idx="1520">
                  <c:v>10.3682932266945</c:v>
                </c:pt>
                <c:pt idx="1521">
                  <c:v>10.3415777597747</c:v>
                </c:pt>
                <c:pt idx="1522">
                  <c:v>10.3210293418307</c:v>
                </c:pt>
                <c:pt idx="1523">
                  <c:v>10.303444107093</c:v>
                </c:pt>
                <c:pt idx="1524">
                  <c:v>10.2897180893172</c:v>
                </c:pt>
                <c:pt idx="1525">
                  <c:v>10.2800319350221</c:v>
                </c:pt>
                <c:pt idx="1526">
                  <c:v>10.272180766213</c:v>
                </c:pt>
                <c:pt idx="1527">
                  <c:v>10.2683219472357</c:v>
                </c:pt>
                <c:pt idx="1528">
                  <c:v>10.2671953321317</c:v>
                </c:pt>
                <c:pt idx="1529">
                  <c:v>10.2683219472357</c:v>
                </c:pt>
                <c:pt idx="1530">
                  <c:v>10.272180766213</c:v>
                </c:pt>
                <c:pt idx="1531">
                  <c:v>10.2790771528615</c:v>
                </c:pt>
                <c:pt idx="1532">
                  <c:v>10.2868571814275</c:v>
                </c:pt>
                <c:pt idx="1533">
                  <c:v>10.2986032856672</c:v>
                </c:pt>
                <c:pt idx="1534">
                  <c:v>10.3139945821824</c:v>
                </c:pt>
                <c:pt idx="1535">
                  <c:v>10.3301122045716</c:v>
                </c:pt>
                <c:pt idx="1536">
                  <c:v>10.3484829720877</c:v>
                </c:pt>
                <c:pt idx="1537">
                  <c:v>10.3714572891758</c:v>
                </c:pt>
                <c:pt idx="1538">
                  <c:v>10.3948099840274</c:v>
                </c:pt>
                <c:pt idx="1539">
                  <c:v>10.4206056882701</c:v>
                </c:pt>
                <c:pt idx="1540">
                  <c:v>10.4501766699349</c:v>
                </c:pt>
                <c:pt idx="1541">
                  <c:v>10.4830473735261</c:v>
                </c:pt>
                <c:pt idx="1542">
                  <c:v>10.5156925184427</c:v>
                </c:pt>
                <c:pt idx="1543">
                  <c:v>10.5558648419913</c:v>
                </c:pt>
                <c:pt idx="1544">
                  <c:v>10.5971201867143</c:v>
                </c:pt>
                <c:pt idx="1545">
                  <c:v>10.6388732239162</c:v>
                </c:pt>
                <c:pt idx="1546">
                  <c:v>10.6842600033119</c:v>
                </c:pt>
                <c:pt idx="1547">
                  <c:v>10.7270872196352</c:v>
                </c:pt>
                <c:pt idx="1548">
                  <c:v>10.770118305818</c:v>
                </c:pt>
                <c:pt idx="1549">
                  <c:v>10.8163047098406</c:v>
                </c:pt>
                <c:pt idx="1550">
                  <c:v>10.8664805869604</c:v>
                </c:pt>
                <c:pt idx="1551">
                  <c:v>10.9167509488392</c:v>
                </c:pt>
                <c:pt idx="1552">
                  <c:v>10.9696530323915</c:v>
                </c:pt>
                <c:pt idx="1553">
                  <c:v>11.0257520939379</c:v>
                </c:pt>
                <c:pt idx="1554">
                  <c:v>11.0792466580366</c:v>
                </c:pt>
                <c:pt idx="1555">
                  <c:v>11.1319347286647</c:v>
                </c:pt>
                <c:pt idx="1556">
                  <c:v>11.1883083122401</c:v>
                </c:pt>
                <c:pt idx="1557">
                  <c:v>11.2435438608597</c:v>
                </c:pt>
                <c:pt idx="1558">
                  <c:v>11.2995896219166</c:v>
                </c:pt>
                <c:pt idx="1559">
                  <c:v>11.3557896253954</c:v>
                </c:pt>
                <c:pt idx="1560">
                  <c:v>11.4113618781034</c:v>
                </c:pt>
                <c:pt idx="1561">
                  <c:v>11.4687508525712</c:v>
                </c:pt>
                <c:pt idx="1562">
                  <c:v>11.5281385852896</c:v>
                </c:pt>
                <c:pt idx="1563">
                  <c:v>11.5898230928176</c:v>
                </c:pt>
                <c:pt idx="1564">
                  <c:v>11.6517222825428</c:v>
                </c:pt>
                <c:pt idx="1565">
                  <c:v>11.7161431285289</c:v>
                </c:pt>
                <c:pt idx="1566">
                  <c:v>11.7793116363824</c:v>
                </c:pt>
                <c:pt idx="1567">
                  <c:v>11.8320996417901</c:v>
                </c:pt>
                <c:pt idx="1568">
                  <c:v>11.8978298094455</c:v>
                </c:pt>
                <c:pt idx="1569">
                  <c:v>11.9680169088475</c:v>
                </c:pt>
                <c:pt idx="1570">
                  <c:v>12.0394918117126</c:v>
                </c:pt>
                <c:pt idx="1571">
                  <c:v>12.1122573365006</c:v>
                </c:pt>
                <c:pt idx="1572">
                  <c:v>12.1831933054916</c:v>
                </c:pt>
                <c:pt idx="1573">
                  <c:v>12.2569579685519</c:v>
                </c:pt>
                <c:pt idx="1574">
                  <c:v>12.3277634645136</c:v>
                </c:pt>
                <c:pt idx="1575">
                  <c:v>12.4007469429464</c:v>
                </c:pt>
                <c:pt idx="1576">
                  <c:v>12.4741614287749</c:v>
                </c:pt>
                <c:pt idx="1577">
                  <c:v>12.5485404818972</c:v>
                </c:pt>
                <c:pt idx="1578">
                  <c:v>12.6228056522052</c:v>
                </c:pt>
                <c:pt idx="1579">
                  <c:v>12.6982036045898</c:v>
                </c:pt>
                <c:pt idx="1580">
                  <c:v>12.7714939092651</c:v>
                </c:pt>
                <c:pt idx="1581">
                  <c:v>12.84446477765</c:v>
                </c:pt>
                <c:pt idx="1582">
                  <c:v>12.916257576889</c:v>
                </c:pt>
                <c:pt idx="1583">
                  <c:v>12.9884762118791</c:v>
                </c:pt>
                <c:pt idx="1584">
                  <c:v>13.0632960468882</c:v>
                </c:pt>
                <c:pt idx="1585">
                  <c:v>13.1350706741659</c:v>
                </c:pt>
                <c:pt idx="1586">
                  <c:v>13.2103133104275</c:v>
                </c:pt>
                <c:pt idx="1587">
                  <c:v>13.2874937938059</c:v>
                </c:pt>
                <c:pt idx="1588">
                  <c:v>13.3610967901117</c:v>
                </c:pt>
                <c:pt idx="1589">
                  <c:v>13.4346496851259</c:v>
                </c:pt>
                <c:pt idx="1590">
                  <c:v>13.5088436768749</c:v>
                </c:pt>
                <c:pt idx="1591">
                  <c:v>13.5819730109275</c:v>
                </c:pt>
                <c:pt idx="1592">
                  <c:v>13.6548518420061</c:v>
                </c:pt>
                <c:pt idx="1593">
                  <c:v>13.72631721765</c:v>
                </c:pt>
                <c:pt idx="1594">
                  <c:v>13.7983126375391</c:v>
                </c:pt>
                <c:pt idx="1595">
                  <c:v>13.8700188653615</c:v>
                </c:pt>
                <c:pt idx="1596">
                  <c:v>13.9451228001579</c:v>
                </c:pt>
                <c:pt idx="1597">
                  <c:v>14.0169655755147</c:v>
                </c:pt>
                <c:pt idx="1598">
                  <c:v>14.0894970653802</c:v>
                </c:pt>
                <c:pt idx="1599">
                  <c:v>14.159579731469</c:v>
                </c:pt>
                <c:pt idx="1600">
                  <c:v>14.2281071285982</c:v>
                </c:pt>
                <c:pt idx="1601">
                  <c:v>14.2963501198126</c:v>
                </c:pt>
                <c:pt idx="1602">
                  <c:v>14.3635929003716</c:v>
                </c:pt>
                <c:pt idx="1603">
                  <c:v>14.4299945459245</c:v>
                </c:pt>
                <c:pt idx="1604">
                  <c:v>14.5007506540657</c:v>
                </c:pt>
                <c:pt idx="1605">
                  <c:v>14.5677643693318</c:v>
                </c:pt>
                <c:pt idx="1606">
                  <c:v>14.632617509134</c:v>
                </c:pt>
                <c:pt idx="1607">
                  <c:v>14.700568220644</c:v>
                </c:pt>
                <c:pt idx="1608">
                  <c:v>14.7639709966018</c:v>
                </c:pt>
                <c:pt idx="1609">
                  <c:v>14.8284584013465</c:v>
                </c:pt>
                <c:pt idx="1610">
                  <c:v>14.8905156542927</c:v>
                </c:pt>
                <c:pt idx="1611">
                  <c:v>14.9499948443935</c:v>
                </c:pt>
                <c:pt idx="1612">
                  <c:v>15.0040759538359</c:v>
                </c:pt>
                <c:pt idx="1613">
                  <c:v>15.0338597474278</c:v>
                </c:pt>
                <c:pt idx="1614">
                  <c:v>15.0872195667163</c:v>
                </c:pt>
                <c:pt idx="1615">
                  <c:v>15.1408417050462</c:v>
                </c:pt>
                <c:pt idx="1616">
                  <c:v>15.1921231558086</c:v>
                </c:pt>
                <c:pt idx="1617">
                  <c:v>15.2427724520495</c:v>
                </c:pt>
                <c:pt idx="1618">
                  <c:v>15.2911200459161</c:v>
                </c:pt>
                <c:pt idx="1619">
                  <c:v>15.3429547664088</c:v>
                </c:pt>
                <c:pt idx="1620">
                  <c:v>15.3930637084829</c:v>
                </c:pt>
                <c:pt idx="1621">
                  <c:v>15.4402280888287</c:v>
                </c:pt>
                <c:pt idx="1622">
                  <c:v>15.4869398939932</c:v>
                </c:pt>
                <c:pt idx="1623">
                  <c:v>15.5294071354638</c:v>
                </c:pt>
                <c:pt idx="1624">
                  <c:v>15.563876647716</c:v>
                </c:pt>
                <c:pt idx="1625">
                  <c:v>15.5978099675221</c:v>
                </c:pt>
                <c:pt idx="1626">
                  <c:v>15.6370655338596</c:v>
                </c:pt>
                <c:pt idx="1627">
                  <c:v>15.673563675867</c:v>
                </c:pt>
                <c:pt idx="1628">
                  <c:v>15.7130558416028</c:v>
                </c:pt>
                <c:pt idx="1629">
                  <c:v>15.7520043448257</c:v>
                </c:pt>
                <c:pt idx="1630">
                  <c:v>15.7887814576231</c:v>
                </c:pt>
                <c:pt idx="1631">
                  <c:v>15.8222197684892</c:v>
                </c:pt>
                <c:pt idx="1632">
                  <c:v>15.8555150285317</c:v>
                </c:pt>
                <c:pt idx="1633">
                  <c:v>15.8877020615098</c:v>
                </c:pt>
                <c:pt idx="1634">
                  <c:v>15.9186582145105</c:v>
                </c:pt>
                <c:pt idx="1635">
                  <c:v>15.9469602894822</c:v>
                </c:pt>
                <c:pt idx="1636">
                  <c:v>15.9765170134844</c:v>
                </c:pt>
                <c:pt idx="1637">
                  <c:v>16.0025041624735</c:v>
                </c:pt>
                <c:pt idx="1638">
                  <c:v>16.0291891919237</c:v>
                </c:pt>
                <c:pt idx="1639">
                  <c:v>16.0571130937127</c:v>
                </c:pt>
                <c:pt idx="1640">
                  <c:v>16.08163871224</c:v>
                </c:pt>
                <c:pt idx="1641">
                  <c:v>16.1019900530485</c:v>
                </c:pt>
                <c:pt idx="1642">
                  <c:v>16.1236615906856</c:v>
                </c:pt>
                <c:pt idx="1643">
                  <c:v>16.1419613355245</c:v>
                </c:pt>
                <c:pt idx="1644">
                  <c:v>16.1586224367491</c:v>
                </c:pt>
                <c:pt idx="1645">
                  <c:v>16.1765154092534</c:v>
                </c:pt>
                <c:pt idx="1646">
                  <c:v>16.1938335545297</c:v>
                </c:pt>
                <c:pt idx="1647">
                  <c:v>16.2088101043161</c:v>
                </c:pt>
                <c:pt idx="1648">
                  <c:v>16.2243967314291</c:v>
                </c:pt>
                <c:pt idx="1649">
                  <c:v>16.2366842030289</c:v>
                </c:pt>
                <c:pt idx="1650">
                  <c:v>16.2488555458424</c:v>
                </c:pt>
                <c:pt idx="1651">
                  <c:v>16.2628208111932</c:v>
                </c:pt>
                <c:pt idx="1652">
                  <c:v>16.2774779253422</c:v>
                </c:pt>
                <c:pt idx="1653">
                  <c:v>16.290782339028</c:v>
                </c:pt>
                <c:pt idx="1654">
                  <c:v>16.2995056127114</c:v>
                </c:pt>
                <c:pt idx="1655">
                  <c:v>16.312116348198</c:v>
                </c:pt>
                <c:pt idx="1656">
                  <c:v>16.3223929346539</c:v>
                </c:pt>
                <c:pt idx="1657">
                  <c:v>16.3298730774321</c:v>
                </c:pt>
                <c:pt idx="1658">
                  <c:v>16.3425664933862</c:v>
                </c:pt>
                <c:pt idx="1659">
                  <c:v>16.3502857754571</c:v>
                </c:pt>
                <c:pt idx="1660">
                  <c:v>16.3598829850078</c:v>
                </c:pt>
                <c:pt idx="1661">
                  <c:v>16.3686830257871</c:v>
                </c:pt>
                <c:pt idx="1662">
                  <c:v>16.3719988710177</c:v>
                </c:pt>
                <c:pt idx="1663">
                  <c:v>16.3749962350447</c:v>
                </c:pt>
                <c:pt idx="1664">
                  <c:v>16.3821117274791</c:v>
                </c:pt>
                <c:pt idx="1665">
                  <c:v>16.3858187167834</c:v>
                </c:pt>
                <c:pt idx="1666">
                  <c:v>16.3911215025411</c:v>
                </c:pt>
                <c:pt idx="1667">
                  <c:v>16.3974036699976</c:v>
                </c:pt>
                <c:pt idx="1668">
                  <c:v>16.4006396474022</c:v>
                </c:pt>
                <c:pt idx="1669">
                  <c:v>16.4006396474022</c:v>
                </c:pt>
                <c:pt idx="1670">
                  <c:v>16.4006396474022</c:v>
                </c:pt>
                <c:pt idx="1671">
                  <c:v>16.4006396474022</c:v>
                </c:pt>
                <c:pt idx="1672">
                  <c:v>16.4006396474022</c:v>
                </c:pt>
                <c:pt idx="1673">
                  <c:v>16.4006396474022</c:v>
                </c:pt>
                <c:pt idx="1674">
                  <c:v>16.4006396474022</c:v>
                </c:pt>
                <c:pt idx="1675">
                  <c:v>16.4006396474022</c:v>
                </c:pt>
                <c:pt idx="1676">
                  <c:v>16.4006396474022</c:v>
                </c:pt>
                <c:pt idx="1677">
                  <c:v>16.4006396474022</c:v>
                </c:pt>
                <c:pt idx="1678">
                  <c:v>16.4006396474022</c:v>
                </c:pt>
                <c:pt idx="1679">
                  <c:v>16.4006396474022</c:v>
                </c:pt>
                <c:pt idx="1680">
                  <c:v>16.4006396474022</c:v>
                </c:pt>
                <c:pt idx="1681">
                  <c:v>16.4006396474022</c:v>
                </c:pt>
                <c:pt idx="1682">
                  <c:v>16.4006396474022</c:v>
                </c:pt>
                <c:pt idx="1683">
                  <c:v>16.3974036699976</c:v>
                </c:pt>
                <c:pt idx="1684">
                  <c:v>16.3907987619244</c:v>
                </c:pt>
                <c:pt idx="1685">
                  <c:v>16.3852834281556</c:v>
                </c:pt>
                <c:pt idx="1686">
                  <c:v>16.3821117274791</c:v>
                </c:pt>
                <c:pt idx="1687">
                  <c:v>16.3749962350447</c:v>
                </c:pt>
                <c:pt idx="1688">
                  <c:v>16.3719988710177</c:v>
                </c:pt>
                <c:pt idx="1689">
                  <c:v>16.3686830257871</c:v>
                </c:pt>
                <c:pt idx="1690">
                  <c:v>16.3598829850078</c:v>
                </c:pt>
                <c:pt idx="1691">
                  <c:v>16.3502857754571</c:v>
                </c:pt>
                <c:pt idx="1692">
                  <c:v>16.3425664933862</c:v>
                </c:pt>
                <c:pt idx="1693">
                  <c:v>16.3339961779291</c:v>
                </c:pt>
                <c:pt idx="1694">
                  <c:v>16.3261068729295</c:v>
                </c:pt>
                <c:pt idx="1695">
                  <c:v>16.3223929346539</c:v>
                </c:pt>
                <c:pt idx="1696">
                  <c:v>16.312116348198</c:v>
                </c:pt>
                <c:pt idx="1697">
                  <c:v>16.3002793403238</c:v>
                </c:pt>
                <c:pt idx="1698">
                  <c:v>16.2912081174802</c:v>
                </c:pt>
                <c:pt idx="1699">
                  <c:v>16.2774779253422</c:v>
                </c:pt>
                <c:pt idx="1700">
                  <c:v>16.2657534571918</c:v>
                </c:pt>
                <c:pt idx="1701">
                  <c:v>16.2563489321346</c:v>
                </c:pt>
                <c:pt idx="1702">
                  <c:v>16.2469263295722</c:v>
                </c:pt>
                <c:pt idx="1703">
                  <c:v>16.2366842030289</c:v>
                </c:pt>
                <c:pt idx="1704">
                  <c:v>16.2245380493042</c:v>
                </c:pt>
                <c:pt idx="1705">
                  <c:v>16.2106232932539</c:v>
                </c:pt>
                <c:pt idx="1706">
                  <c:v>16.2002128769763</c:v>
                </c:pt>
                <c:pt idx="1707">
                  <c:v>16.1880054633166</c:v>
                </c:pt>
                <c:pt idx="1708">
                  <c:v>16.1765154092534</c:v>
                </c:pt>
                <c:pt idx="1709">
                  <c:v>16.1637991815214</c:v>
                </c:pt>
                <c:pt idx="1710">
                  <c:v>16.1533488942096</c:v>
                </c:pt>
                <c:pt idx="1711">
                  <c:v>16.139164359658</c:v>
                </c:pt>
                <c:pt idx="1712">
                  <c:v>16.1236615906856</c:v>
                </c:pt>
                <c:pt idx="1713">
                  <c:v>16.110002064663</c:v>
                </c:pt>
                <c:pt idx="1714">
                  <c:v>16.097972138986</c:v>
                </c:pt>
                <c:pt idx="1715">
                  <c:v>16.08163871224</c:v>
                </c:pt>
                <c:pt idx="1716">
                  <c:v>16.061928203454</c:v>
                </c:pt>
                <c:pt idx="1717">
                  <c:v>16.046590792189</c:v>
                </c:pt>
                <c:pt idx="1718">
                  <c:v>16.0291891919237</c:v>
                </c:pt>
                <c:pt idx="1719">
                  <c:v>16.0101450866154</c:v>
                </c:pt>
                <c:pt idx="1720">
                  <c:v>15.9935543929627</c:v>
                </c:pt>
                <c:pt idx="1721">
                  <c:v>15.977342192632</c:v>
                </c:pt>
                <c:pt idx="1722">
                  <c:v>15.9604915997385</c:v>
                </c:pt>
                <c:pt idx="1723">
                  <c:v>15.946551290122</c:v>
                </c:pt>
                <c:pt idx="1724">
                  <c:v>15.9300700407916</c:v>
                </c:pt>
                <c:pt idx="1725">
                  <c:v>15.9125597452705</c:v>
                </c:pt>
                <c:pt idx="1726">
                  <c:v>15.8943281762255</c:v>
                </c:pt>
                <c:pt idx="1727">
                  <c:v>15.8827078425537</c:v>
                </c:pt>
                <c:pt idx="1728">
                  <c:v>15.8652968075886</c:v>
                </c:pt>
                <c:pt idx="1729">
                  <c:v>15.8496412934856</c:v>
                </c:pt>
                <c:pt idx="1730">
                  <c:v>15.832328264317</c:v>
                </c:pt>
                <c:pt idx="1731">
                  <c:v>15.813278237325</c:v>
                </c:pt>
                <c:pt idx="1732">
                  <c:v>15.7963201337682</c:v>
                </c:pt>
                <c:pt idx="1733">
                  <c:v>15.7764044187251</c:v>
                </c:pt>
                <c:pt idx="1734">
                  <c:v>15.7564559689685</c:v>
                </c:pt>
                <c:pt idx="1735">
                  <c:v>15.740055746529</c:v>
                </c:pt>
                <c:pt idx="1736">
                  <c:v>15.7227076685244</c:v>
                </c:pt>
                <c:pt idx="1737">
                  <c:v>15.7062943880565</c:v>
                </c:pt>
                <c:pt idx="1738">
                  <c:v>15.6857936341516</c:v>
                </c:pt>
                <c:pt idx="1739">
                  <c:v>15.6688085374473</c:v>
                </c:pt>
                <c:pt idx="1740">
                  <c:v>15.6520589183447</c:v>
                </c:pt>
                <c:pt idx="1741">
                  <c:v>15.6370931888493</c:v>
                </c:pt>
                <c:pt idx="1742">
                  <c:v>15.6242177950553</c:v>
                </c:pt>
                <c:pt idx="1743">
                  <c:v>15.6112111540718</c:v>
                </c:pt>
                <c:pt idx="1744">
                  <c:v>15.6006644697435</c:v>
                </c:pt>
                <c:pt idx="1745">
                  <c:v>15.5913021223174</c:v>
                </c:pt>
                <c:pt idx="1746">
                  <c:v>15.5845523189142</c:v>
                </c:pt>
                <c:pt idx="1747">
                  <c:v>15.5781870501319</c:v>
                </c:pt>
                <c:pt idx="1748">
                  <c:v>15.5712878827485</c:v>
                </c:pt>
                <c:pt idx="1749">
                  <c:v>15.5657897328827</c:v>
                </c:pt>
                <c:pt idx="1750">
                  <c:v>15.5612873648343</c:v>
                </c:pt>
                <c:pt idx="1751">
                  <c:v>15.5560086605307</c:v>
                </c:pt>
                <c:pt idx="1752">
                  <c:v>15.5524052232395</c:v>
                </c:pt>
                <c:pt idx="1753">
                  <c:v>15.5470535471379</c:v>
                </c:pt>
                <c:pt idx="1754">
                  <c:v>15.5404709823627</c:v>
                </c:pt>
                <c:pt idx="1755">
                  <c:v>15.5309745997541</c:v>
                </c:pt>
                <c:pt idx="1756">
                  <c:v>15.5198779947627</c:v>
                </c:pt>
                <c:pt idx="1757">
                  <c:v>15.5043495747679</c:v>
                </c:pt>
                <c:pt idx="1758">
                  <c:v>15.4886515308499</c:v>
                </c:pt>
                <c:pt idx="1759">
                  <c:v>15.4751941978227</c:v>
                </c:pt>
                <c:pt idx="1760">
                  <c:v>15.4577876206953</c:v>
                </c:pt>
                <c:pt idx="1761">
                  <c:v>15.4376363957142</c:v>
                </c:pt>
                <c:pt idx="1762">
                  <c:v>15.417847395532</c:v>
                </c:pt>
                <c:pt idx="1763">
                  <c:v>15.3972247914972</c:v>
                </c:pt>
                <c:pt idx="1764">
                  <c:v>15.3774560506903</c:v>
                </c:pt>
                <c:pt idx="1765">
                  <c:v>15.3581059937889</c:v>
                </c:pt>
                <c:pt idx="1766">
                  <c:v>15.3393798577248</c:v>
                </c:pt>
                <c:pt idx="1767">
                  <c:v>15.320312288883</c:v>
                </c:pt>
                <c:pt idx="1768">
                  <c:v>15.3021642247887</c:v>
                </c:pt>
                <c:pt idx="1769">
                  <c:v>15.2838669118542</c:v>
                </c:pt>
                <c:pt idx="1770">
                  <c:v>15.2677333390503</c:v>
                </c:pt>
                <c:pt idx="1771">
                  <c:v>15.2547616370499</c:v>
                </c:pt>
                <c:pt idx="1772">
                  <c:v>15.2394903598594</c:v>
                </c:pt>
                <c:pt idx="1773">
                  <c:v>15.22480743767</c:v>
                </c:pt>
                <c:pt idx="1774">
                  <c:v>15.2149674775177</c:v>
                </c:pt>
                <c:pt idx="1775">
                  <c:v>15.2035769190498</c:v>
                </c:pt>
                <c:pt idx="1776">
                  <c:v>15.1918245590667</c:v>
                </c:pt>
                <c:pt idx="1777">
                  <c:v>15.1807989906786</c:v>
                </c:pt>
                <c:pt idx="1778">
                  <c:v>15.1712453931776</c:v>
                </c:pt>
                <c:pt idx="1779">
                  <c:v>15.1610293360542</c:v>
                </c:pt>
                <c:pt idx="1780">
                  <c:v>15.1504759152602</c:v>
                </c:pt>
                <c:pt idx="1781">
                  <c:v>15.1408901244383</c:v>
                </c:pt>
                <c:pt idx="1782">
                  <c:v>15.1297940256498</c:v>
                </c:pt>
                <c:pt idx="1783">
                  <c:v>15.118183157862</c:v>
                </c:pt>
                <c:pt idx="1784">
                  <c:v>15.1073813847126</c:v>
                </c:pt>
                <c:pt idx="1785">
                  <c:v>15.0954337153271</c:v>
                </c:pt>
                <c:pt idx="1786">
                  <c:v>15.0842432783835</c:v>
                </c:pt>
                <c:pt idx="1787">
                  <c:v>15.0726355466488</c:v>
                </c:pt>
                <c:pt idx="1788">
                  <c:v>15.0612633078253</c:v>
                </c:pt>
                <c:pt idx="1789">
                  <c:v>15.0513043766461</c:v>
                </c:pt>
                <c:pt idx="1790">
                  <c:v>15.0439834904964</c:v>
                </c:pt>
                <c:pt idx="1791">
                  <c:v>15.0360190711446</c:v>
                </c:pt>
                <c:pt idx="1792">
                  <c:v>15.0265479151008</c:v>
                </c:pt>
                <c:pt idx="1793">
                  <c:v>15.0186684669738</c:v>
                </c:pt>
                <c:pt idx="1794">
                  <c:v>15.0135015456216</c:v>
                </c:pt>
                <c:pt idx="1795">
                  <c:v>15.0117532396691</c:v>
                </c:pt>
                <c:pt idx="1796">
                  <c:v>15.0117532396691</c:v>
                </c:pt>
                <c:pt idx="1797">
                  <c:v>15.0117532396691</c:v>
                </c:pt>
                <c:pt idx="1798">
                  <c:v>15.0117532396691</c:v>
                </c:pt>
                <c:pt idx="1799">
                  <c:v>15.0117532396691</c:v>
                </c:pt>
                <c:pt idx="1800">
                  <c:v>15.0117532396691</c:v>
                </c:pt>
                <c:pt idx="1801">
                  <c:v>15.0117532396691</c:v>
                </c:pt>
                <c:pt idx="1802">
                  <c:v>15.0117532396691</c:v>
                </c:pt>
                <c:pt idx="1803">
                  <c:v>15.0117532396691</c:v>
                </c:pt>
                <c:pt idx="1804">
                  <c:v>15.0117532396691</c:v>
                </c:pt>
                <c:pt idx="1805">
                  <c:v>15.0117532396691</c:v>
                </c:pt>
                <c:pt idx="1806">
                  <c:v>15.0117532396691</c:v>
                </c:pt>
                <c:pt idx="1807">
                  <c:v>15.0117532396691</c:v>
                </c:pt>
                <c:pt idx="1808">
                  <c:v>15.0117532396691</c:v>
                </c:pt>
                <c:pt idx="1809">
                  <c:v>15.0117532396691</c:v>
                </c:pt>
                <c:pt idx="1810">
                  <c:v>15.0117532396691</c:v>
                </c:pt>
                <c:pt idx="1811">
                  <c:v>15.0117532396691</c:v>
                </c:pt>
                <c:pt idx="1812">
                  <c:v>15.0117532396691</c:v>
                </c:pt>
                <c:pt idx="1813">
                  <c:v>15.0117532396691</c:v>
                </c:pt>
                <c:pt idx="1814">
                  <c:v>15.0117532396691</c:v>
                </c:pt>
                <c:pt idx="1815">
                  <c:v>15.0117532396691</c:v>
                </c:pt>
                <c:pt idx="1816">
                  <c:v>15.0117532396691</c:v>
                </c:pt>
                <c:pt idx="1817">
                  <c:v>15.0117532396691</c:v>
                </c:pt>
                <c:pt idx="1818">
                  <c:v>15.0117532396691</c:v>
                </c:pt>
                <c:pt idx="1819">
                  <c:v>15.0087324891581</c:v>
                </c:pt>
                <c:pt idx="1820">
                  <c:v>15.0040759538359</c:v>
                </c:pt>
                <c:pt idx="1821">
                  <c:v>14.9992917390108</c:v>
                </c:pt>
                <c:pt idx="1822">
                  <c:v>14.9960623595049</c:v>
                </c:pt>
                <c:pt idx="1823">
                  <c:v>14.988807632755</c:v>
                </c:pt>
                <c:pt idx="1824">
                  <c:v>14.9817577554162</c:v>
                </c:pt>
                <c:pt idx="1825">
                  <c:v>14.9717624680621</c:v>
                </c:pt>
                <c:pt idx="1826">
                  <c:v>14.9585477385525</c:v>
                </c:pt>
                <c:pt idx="1827">
                  <c:v>14.9469376863706</c:v>
                </c:pt>
                <c:pt idx="1828">
                  <c:v>14.9313270590357</c:v>
                </c:pt>
                <c:pt idx="1829">
                  <c:v>14.9122976307067</c:v>
                </c:pt>
                <c:pt idx="1830">
                  <c:v>14.8929251897484</c:v>
                </c:pt>
                <c:pt idx="1831">
                  <c:v>14.8692065288267</c:v>
                </c:pt>
                <c:pt idx="1832">
                  <c:v>14.8384691569534</c:v>
                </c:pt>
                <c:pt idx="1833">
                  <c:v>14.8084857443207</c:v>
                </c:pt>
                <c:pt idx="1834">
                  <c:v>14.7716767327366</c:v>
                </c:pt>
                <c:pt idx="1835">
                  <c:v>14.7367088550239</c:v>
                </c:pt>
                <c:pt idx="1836">
                  <c:v>14.700568220644</c:v>
                </c:pt>
                <c:pt idx="1837">
                  <c:v>14.6577050842281</c:v>
                </c:pt>
                <c:pt idx="1838">
                  <c:v>14.6124208008509</c:v>
                </c:pt>
                <c:pt idx="1839">
                  <c:v>14.5615426140741</c:v>
                </c:pt>
                <c:pt idx="1840">
                  <c:v>14.5007506540657</c:v>
                </c:pt>
                <c:pt idx="1841">
                  <c:v>14.4397449840576</c:v>
                </c:pt>
                <c:pt idx="1842">
                  <c:v>14.3761669510097</c:v>
                </c:pt>
                <c:pt idx="1843">
                  <c:v>14.3062120711153</c:v>
                </c:pt>
                <c:pt idx="1844">
                  <c:v>14.2282727311581</c:v>
                </c:pt>
                <c:pt idx="1845">
                  <c:v>14.1445473189929</c:v>
                </c:pt>
                <c:pt idx="1846">
                  <c:v>14.0569692477047</c:v>
                </c:pt>
                <c:pt idx="1847">
                  <c:v>13.963126261988</c:v>
                </c:pt>
                <c:pt idx="1848">
                  <c:v>13.8655067238272</c:v>
                </c:pt>
                <c:pt idx="1849">
                  <c:v>13.7661543070882</c:v>
                </c:pt>
                <c:pt idx="1850">
                  <c:v>13.6611924449453</c:v>
                </c:pt>
                <c:pt idx="1851">
                  <c:v>13.5484748985121</c:v>
                </c:pt>
                <c:pt idx="1852">
                  <c:v>13.4364337963234</c:v>
                </c:pt>
                <c:pt idx="1853">
                  <c:v>13.3239721434021</c:v>
                </c:pt>
                <c:pt idx="1854">
                  <c:v>13.2056653054441</c:v>
                </c:pt>
                <c:pt idx="1855">
                  <c:v>13.0830441508208</c:v>
                </c:pt>
                <c:pt idx="1856">
                  <c:v>12.9580274217228</c:v>
                </c:pt>
                <c:pt idx="1857">
                  <c:v>12.8279908573657</c:v>
                </c:pt>
                <c:pt idx="1858">
                  <c:v>12.697719073978</c:v>
                </c:pt>
                <c:pt idx="1859">
                  <c:v>12.5644721662792</c:v>
                </c:pt>
                <c:pt idx="1860">
                  <c:v>12.4294424094892</c:v>
                </c:pt>
                <c:pt idx="1861">
                  <c:v>12.2920852549559</c:v>
                </c:pt>
                <c:pt idx="1862">
                  <c:v>12.1504426678784</c:v>
                </c:pt>
                <c:pt idx="1863">
                  <c:v>12.0110578006599</c:v>
                </c:pt>
                <c:pt idx="1864">
                  <c:v>11.8721666372338</c:v>
                </c:pt>
                <c:pt idx="1865">
                  <c:v>11.7523768353958</c:v>
                </c:pt>
                <c:pt idx="1866">
                  <c:v>11.6252852289079</c:v>
                </c:pt>
                <c:pt idx="1867">
                  <c:v>11.4954274915163</c:v>
                </c:pt>
                <c:pt idx="1868">
                  <c:v>11.368463197382</c:v>
                </c:pt>
                <c:pt idx="1869">
                  <c:v>11.2467392943903</c:v>
                </c:pt>
                <c:pt idx="1870">
                  <c:v>11.1255449179509</c:v>
                </c:pt>
                <c:pt idx="1871">
                  <c:v>11.0167807607089</c:v>
                </c:pt>
                <c:pt idx="1872">
                  <c:v>10.9144012836276</c:v>
                </c:pt>
                <c:pt idx="1873">
                  <c:v>10.8119782904275</c:v>
                </c:pt>
                <c:pt idx="1874">
                  <c:v>10.7150659024382</c:v>
                </c:pt>
                <c:pt idx="1875">
                  <c:v>10.6219476317867</c:v>
                </c:pt>
                <c:pt idx="1876">
                  <c:v>10.5315678177453</c:v>
                </c:pt>
                <c:pt idx="1877">
                  <c:v>10.4521642942608</c:v>
                </c:pt>
                <c:pt idx="1878">
                  <c:v>10.3807085434921</c:v>
                </c:pt>
                <c:pt idx="1879">
                  <c:v>10.3089901253407</c:v>
                </c:pt>
                <c:pt idx="1880">
                  <c:v>10.2381368695462</c:v>
                </c:pt>
                <c:pt idx="1881">
                  <c:v>10.1611095449329</c:v>
                </c:pt>
                <c:pt idx="1882">
                  <c:v>10.0856014785491</c:v>
                </c:pt>
                <c:pt idx="1883">
                  <c:v>10.0065531470463</c:v>
                </c:pt>
                <c:pt idx="1884">
                  <c:v>9.92897459504652</c:v>
                </c:pt>
                <c:pt idx="1885">
                  <c:v>9.84557192402378</c:v>
                </c:pt>
                <c:pt idx="1886">
                  <c:v>9.76151064124198</c:v>
                </c:pt>
                <c:pt idx="1887">
                  <c:v>9.67112319869078</c:v>
                </c:pt>
                <c:pt idx="1888">
                  <c:v>9.57286528874683</c:v>
                </c:pt>
                <c:pt idx="1889">
                  <c:v>9.47089229389197</c:v>
                </c:pt>
                <c:pt idx="1890">
                  <c:v>9.36342706152426</c:v>
                </c:pt>
                <c:pt idx="1891">
                  <c:v>9.24928588856806</c:v>
                </c:pt>
                <c:pt idx="1892">
                  <c:v>9.12332365093991</c:v>
                </c:pt>
                <c:pt idx="1893">
                  <c:v>8.9911575237054</c:v>
                </c:pt>
                <c:pt idx="1894">
                  <c:v>8.85267209239175</c:v>
                </c:pt>
                <c:pt idx="1895">
                  <c:v>8.70755038047049</c:v>
                </c:pt>
                <c:pt idx="1896">
                  <c:v>8.56432882163499</c:v>
                </c:pt>
                <c:pt idx="1897">
                  <c:v>8.43018321680971</c:v>
                </c:pt>
                <c:pt idx="1898">
                  <c:v>8.28434994625308</c:v>
                </c:pt>
                <c:pt idx="1899">
                  <c:v>8.14482506874852</c:v>
                </c:pt>
                <c:pt idx="1900">
                  <c:v>8.01433793278148</c:v>
                </c:pt>
                <c:pt idx="1901">
                  <c:v>7.89387726674952</c:v>
                </c:pt>
                <c:pt idx="1902">
                  <c:v>7.79039923424738</c:v>
                </c:pt>
                <c:pt idx="1903">
                  <c:v>7.7039399333633</c:v>
                </c:pt>
                <c:pt idx="1904">
                  <c:v>7.6372567140957</c:v>
                </c:pt>
                <c:pt idx="1905">
                  <c:v>7.59645214850832</c:v>
                </c:pt>
                <c:pt idx="1906">
                  <c:v>7.58592381242877</c:v>
                </c:pt>
                <c:pt idx="1907">
                  <c:v>7.60207045384353</c:v>
                </c:pt>
                <c:pt idx="1908">
                  <c:v>7.6486664056527</c:v>
                </c:pt>
                <c:pt idx="1909">
                  <c:v>7.72947246931673</c:v>
                </c:pt>
                <c:pt idx="1910">
                  <c:v>7.83530221839985</c:v>
                </c:pt>
                <c:pt idx="1911">
                  <c:v>7.97859289988142</c:v>
                </c:pt>
                <c:pt idx="1912">
                  <c:v>8.13447905266088</c:v>
                </c:pt>
                <c:pt idx="1913">
                  <c:v>8.32460303716959</c:v>
                </c:pt>
                <c:pt idx="1914">
                  <c:v>8.51079731108296</c:v>
                </c:pt>
                <c:pt idx="1915">
                  <c:v>8.71538256204656</c:v>
                </c:pt>
                <c:pt idx="1916">
                  <c:v>8.91931490676244</c:v>
                </c:pt>
                <c:pt idx="1917">
                  <c:v>9.14025655949567</c:v>
                </c:pt>
                <c:pt idx="1918">
                  <c:v>9.33596877215648</c:v>
                </c:pt>
                <c:pt idx="1919">
                  <c:v>9.5292903309554</c:v>
                </c:pt>
                <c:pt idx="1920">
                  <c:v>9.70225416626718</c:v>
                </c:pt>
                <c:pt idx="1921">
                  <c:v>9.85721745243131</c:v>
                </c:pt>
                <c:pt idx="1922">
                  <c:v>9.99396724846044</c:v>
                </c:pt>
                <c:pt idx="1923">
                  <c:v>10.1126795711592</c:v>
                </c:pt>
                <c:pt idx="1924">
                  <c:v>10.2086224093995</c:v>
                </c:pt>
                <c:pt idx="1925">
                  <c:v>10.2822273673624</c:v>
                </c:pt>
                <c:pt idx="1926">
                  <c:v>10.3370714844219</c:v>
                </c:pt>
                <c:pt idx="1927">
                  <c:v>10.3723779577277</c:v>
                </c:pt>
                <c:pt idx="1928">
                  <c:v>10.3948099840274</c:v>
                </c:pt>
                <c:pt idx="1929">
                  <c:v>10.4038969306202</c:v>
                </c:pt>
                <c:pt idx="1930">
                  <c:v>10.3976567503907</c:v>
                </c:pt>
                <c:pt idx="1931">
                  <c:v>10.3774875369924</c:v>
                </c:pt>
                <c:pt idx="1932">
                  <c:v>10.3418780709756</c:v>
                </c:pt>
                <c:pt idx="1933">
                  <c:v>10.2926543365723</c:v>
                </c:pt>
                <c:pt idx="1934">
                  <c:v>10.2282736104157</c:v>
                </c:pt>
                <c:pt idx="1935">
                  <c:v>10.1486572965631</c:v>
                </c:pt>
                <c:pt idx="1936">
                  <c:v>10.0610324685536</c:v>
                </c:pt>
                <c:pt idx="1937">
                  <c:v>9.96590957294133</c:v>
                </c:pt>
                <c:pt idx="1938">
                  <c:v>9.86012817635201</c:v>
                </c:pt>
                <c:pt idx="1939">
                  <c:v>9.74834582504265</c:v>
                </c:pt>
                <c:pt idx="1940">
                  <c:v>9.63104466630101</c:v>
                </c:pt>
                <c:pt idx="1941">
                  <c:v>9.51412309362019</c:v>
                </c:pt>
                <c:pt idx="1942">
                  <c:v>9.41310519963046</c:v>
                </c:pt>
                <c:pt idx="1943">
                  <c:v>9.33251986702502</c:v>
                </c:pt>
                <c:pt idx="1944">
                  <c:v>9.26887167444162</c:v>
                </c:pt>
                <c:pt idx="1945">
                  <c:v>9.22493965273701</c:v>
                </c:pt>
                <c:pt idx="1946">
                  <c:v>9.20372172122287</c:v>
                </c:pt>
                <c:pt idx="1947">
                  <c:v>9.20372172122287</c:v>
                </c:pt>
                <c:pt idx="1948">
                  <c:v>9.23321620812585</c:v>
                </c:pt>
                <c:pt idx="1949">
                  <c:v>9.29091081319049</c:v>
                </c:pt>
                <c:pt idx="1950">
                  <c:v>9.37242306391562</c:v>
                </c:pt>
                <c:pt idx="1951">
                  <c:v>9.47479399248652</c:v>
                </c:pt>
                <c:pt idx="1952">
                  <c:v>9.59140854082474</c:v>
                </c:pt>
                <c:pt idx="1953">
                  <c:v>9.71255809270727</c:v>
                </c:pt>
                <c:pt idx="1954">
                  <c:v>9.83767947950729</c:v>
                </c:pt>
                <c:pt idx="1955">
                  <c:v>9.95948553699059</c:v>
                </c:pt>
                <c:pt idx="1956">
                  <c:v>10.0716192970747</c:v>
                </c:pt>
                <c:pt idx="1957">
                  <c:v>10.1755132382108</c:v>
                </c:pt>
                <c:pt idx="1958">
                  <c:v>10.2643684319705</c:v>
                </c:pt>
                <c:pt idx="1959">
                  <c:v>10.3370714844219</c:v>
                </c:pt>
                <c:pt idx="1960">
                  <c:v>10.3976567503907</c:v>
                </c:pt>
                <c:pt idx="1961">
                  <c:v>10.4455418805177</c:v>
                </c:pt>
                <c:pt idx="1962">
                  <c:v>10.4802982923626</c:v>
                </c:pt>
                <c:pt idx="1963">
                  <c:v>10.4952446085394</c:v>
                </c:pt>
                <c:pt idx="1964">
                  <c:v>10.5019655325126</c:v>
                </c:pt>
                <c:pt idx="1965">
                  <c:v>10.5077680385821</c:v>
                </c:pt>
                <c:pt idx="1966">
                  <c:v>10.5058225457171</c:v>
                </c:pt>
                <c:pt idx="1967">
                  <c:v>10.5065201285201</c:v>
                </c:pt>
                <c:pt idx="1968">
                  <c:v>10.5052741233221</c:v>
                </c:pt>
                <c:pt idx="1969">
                  <c:v>10.4945355659971</c:v>
                </c:pt>
                <c:pt idx="1970">
                  <c:v>10.4931098647528</c:v>
                </c:pt>
                <c:pt idx="1971">
                  <c:v>10.4868729413237</c:v>
                </c:pt>
                <c:pt idx="1972">
                  <c:v>10.4777469581003</c:v>
                </c:pt>
                <c:pt idx="1973">
                  <c:v>10.4715469772452</c:v>
                </c:pt>
                <c:pt idx="1974">
                  <c:v>10.4663537928947</c:v>
                </c:pt>
                <c:pt idx="1975">
                  <c:v>10.454885713617</c:v>
                </c:pt>
                <c:pt idx="1976">
                  <c:v>10.4427479380262</c:v>
                </c:pt>
                <c:pt idx="1977">
                  <c:v>10.4327670671979</c:v>
                </c:pt>
                <c:pt idx="1978">
                  <c:v>10.4252715650545</c:v>
                </c:pt>
                <c:pt idx="1979">
                  <c:v>10.4155980657609</c:v>
                </c:pt>
                <c:pt idx="1980">
                  <c:v>10.4042869152339</c:v>
                </c:pt>
                <c:pt idx="1981">
                  <c:v>10.3976567503907</c:v>
                </c:pt>
                <c:pt idx="1982">
                  <c:v>10.3901002038831</c:v>
                </c:pt>
                <c:pt idx="1983">
                  <c:v>10.3814845554482</c:v>
                </c:pt>
                <c:pt idx="1984">
                  <c:v>10.3807085434921</c:v>
                </c:pt>
                <c:pt idx="1985">
                  <c:v>10.3737643958965</c:v>
                </c:pt>
                <c:pt idx="1986">
                  <c:v>10.3609249764464</c:v>
                </c:pt>
                <c:pt idx="1987">
                  <c:v>10.3504642431105</c:v>
                </c:pt>
                <c:pt idx="1988">
                  <c:v>10.3421433854022</c:v>
                </c:pt>
                <c:pt idx="1989">
                  <c:v>10.3360936787707</c:v>
                </c:pt>
                <c:pt idx="1990">
                  <c:v>10.3301122045716</c:v>
                </c:pt>
                <c:pt idx="1991">
                  <c:v>10.3171813261034</c:v>
                </c:pt>
                <c:pt idx="1992">
                  <c:v>10.307888961024</c:v>
                </c:pt>
                <c:pt idx="1993">
                  <c:v>10.2978677514042</c:v>
                </c:pt>
                <c:pt idx="1994">
                  <c:v>10.2848645555299</c:v>
                </c:pt>
                <c:pt idx="1995">
                  <c:v>10.2716726815224</c:v>
                </c:pt>
                <c:pt idx="1996">
                  <c:v>10.2586448230815</c:v>
                </c:pt>
                <c:pt idx="1997">
                  <c:v>10.2447315910285</c:v>
                </c:pt>
                <c:pt idx="1998">
                  <c:v>10.2317316507969</c:v>
                </c:pt>
                <c:pt idx="1999">
                  <c:v>10.2252179271277</c:v>
                </c:pt>
                <c:pt idx="2000">
                  <c:v>10.2197438151562</c:v>
                </c:pt>
                <c:pt idx="2001">
                  <c:v>10.2045822219272</c:v>
                </c:pt>
                <c:pt idx="2002">
                  <c:v>10.1943755570828</c:v>
                </c:pt>
                <c:pt idx="2003">
                  <c:v>10.1913164195356</c:v>
                </c:pt>
                <c:pt idx="2004">
                  <c:v>10.1775956246144</c:v>
                </c:pt>
                <c:pt idx="2005">
                  <c:v>10.1611095449329</c:v>
                </c:pt>
                <c:pt idx="2006">
                  <c:v>10.1548421425283</c:v>
                </c:pt>
                <c:pt idx="2007">
                  <c:v>10.1471452808888</c:v>
                </c:pt>
                <c:pt idx="2008">
                  <c:v>10.1313146281605</c:v>
                </c:pt>
                <c:pt idx="2009">
                  <c:v>10.1273891334969</c:v>
                </c:pt>
                <c:pt idx="2010">
                  <c:v>10.1183708023693</c:v>
                </c:pt>
                <c:pt idx="2011">
                  <c:v>10.0944448287123</c:v>
                </c:pt>
                <c:pt idx="2012">
                  <c:v>10.0828434577921</c:v>
                </c:pt>
                <c:pt idx="2013">
                  <c:v>10.0714935395944</c:v>
                </c:pt>
                <c:pt idx="2014">
                  <c:v>10.0492120152817</c:v>
                </c:pt>
                <c:pt idx="2015">
                  <c:v>10.0313023308567</c:v>
                </c:pt>
                <c:pt idx="2016">
                  <c:v>10.0181875013637</c:v>
                </c:pt>
                <c:pt idx="2017">
                  <c:v>10.0003401495147</c:v>
                </c:pt>
                <c:pt idx="2018">
                  <c:v>9.98726153027031</c:v>
                </c:pt>
                <c:pt idx="2019">
                  <c:v>9.97322987848926</c:v>
                </c:pt>
                <c:pt idx="2020">
                  <c:v>9.95655767453058</c:v>
                </c:pt>
                <c:pt idx="2021">
                  <c:v>9.93748077213741</c:v>
                </c:pt>
                <c:pt idx="2022">
                  <c:v>9.91349928961512</c:v>
                </c:pt>
                <c:pt idx="2023">
                  <c:v>9.88858406088988</c:v>
                </c:pt>
                <c:pt idx="2024">
                  <c:v>9.8707119054115</c:v>
                </c:pt>
                <c:pt idx="2025">
                  <c:v>9.85955302350174</c:v>
                </c:pt>
                <c:pt idx="2026">
                  <c:v>9.85603870679944</c:v>
                </c:pt>
                <c:pt idx="2027">
                  <c:v>9.84370537357395</c:v>
                </c:pt>
                <c:pt idx="2028">
                  <c:v>9.81286204652848</c:v>
                </c:pt>
                <c:pt idx="2029">
                  <c:v>9.78234422081316</c:v>
                </c:pt>
                <c:pt idx="2030">
                  <c:v>9.75565576060629</c:v>
                </c:pt>
                <c:pt idx="2031">
                  <c:v>9.73526907023113</c:v>
                </c:pt>
                <c:pt idx="2032">
                  <c:v>9.71465226081284</c:v>
                </c:pt>
                <c:pt idx="2033">
                  <c:v>9.68589605919527</c:v>
                </c:pt>
                <c:pt idx="2034">
                  <c:v>9.65475884522902</c:v>
                </c:pt>
                <c:pt idx="2035">
                  <c:v>9.61959908178083</c:v>
                </c:pt>
                <c:pt idx="2036">
                  <c:v>9.58669047016222</c:v>
                </c:pt>
                <c:pt idx="2037">
                  <c:v>9.56326341003041</c:v>
                </c:pt>
                <c:pt idx="2038">
                  <c:v>9.53873802467805</c:v>
                </c:pt>
                <c:pt idx="2039">
                  <c:v>9.52193822288254</c:v>
                </c:pt>
                <c:pt idx="2040">
                  <c:v>9.51081334934609</c:v>
                </c:pt>
                <c:pt idx="2041">
                  <c:v>9.50040886828832</c:v>
                </c:pt>
                <c:pt idx="2042">
                  <c:v>9.47705219341854</c:v>
                </c:pt>
                <c:pt idx="2043">
                  <c:v>9.43395992682267</c:v>
                </c:pt>
                <c:pt idx="2044">
                  <c:v>9.39426869265908</c:v>
                </c:pt>
                <c:pt idx="2045">
                  <c:v>9.34715494391768</c:v>
                </c:pt>
                <c:pt idx="2046">
                  <c:v>9.30886523338397</c:v>
                </c:pt>
                <c:pt idx="2047">
                  <c:v>9.28645259450257</c:v>
                </c:pt>
                <c:pt idx="2048">
                  <c:v>9.25495215797942</c:v>
                </c:pt>
                <c:pt idx="2049">
                  <c:v>9.21917273476723</c:v>
                </c:pt>
                <c:pt idx="2050">
                  <c:v>9.18312782394314</c:v>
                </c:pt>
                <c:pt idx="2051">
                  <c:v>9.14101347283584</c:v>
                </c:pt>
                <c:pt idx="2052">
                  <c:v>9.1058953486136</c:v>
                </c:pt>
                <c:pt idx="2053">
                  <c:v>9.0752822196634</c:v>
                </c:pt>
                <c:pt idx="2054">
                  <c:v>9.04613942322037</c:v>
                </c:pt>
                <c:pt idx="2055">
                  <c:v>9.02305763115495</c:v>
                </c:pt>
                <c:pt idx="2056">
                  <c:v>9.00621520386695</c:v>
                </c:pt>
                <c:pt idx="2057">
                  <c:v>8.97027043464622</c:v>
                </c:pt>
                <c:pt idx="2058">
                  <c:v>8.94250662861186</c:v>
                </c:pt>
                <c:pt idx="2059">
                  <c:v>8.92929203369082</c:v>
                </c:pt>
                <c:pt idx="2060">
                  <c:v>8.89153898581399</c:v>
                </c:pt>
                <c:pt idx="2061">
                  <c:v>8.85549445601377</c:v>
                </c:pt>
                <c:pt idx="2062">
                  <c:v>8.82893462541199</c:v>
                </c:pt>
                <c:pt idx="2063">
                  <c:v>8.80506075501997</c:v>
                </c:pt>
                <c:pt idx="2064">
                  <c:v>8.797011072339</c:v>
                </c:pt>
                <c:pt idx="2065">
                  <c:v>8.79576706502622</c:v>
                </c:pt>
                <c:pt idx="2066">
                  <c:v>8.78388161352229</c:v>
                </c:pt>
                <c:pt idx="2067">
                  <c:v>8.75460854897986</c:v>
                </c:pt>
                <c:pt idx="2068">
                  <c:v>8.73455926954383</c:v>
                </c:pt>
                <c:pt idx="2069">
                  <c:v>8.72305216114233</c:v>
                </c:pt>
                <c:pt idx="2070">
                  <c:v>8.71289975223808</c:v>
                </c:pt>
                <c:pt idx="2071">
                  <c:v>8.69738113089514</c:v>
                </c:pt>
                <c:pt idx="2072">
                  <c:v>8.67853451200474</c:v>
                </c:pt>
                <c:pt idx="2073">
                  <c:v>8.66007328810096</c:v>
                </c:pt>
                <c:pt idx="2074">
                  <c:v>8.62317981818543</c:v>
                </c:pt>
                <c:pt idx="2075">
                  <c:v>8.5977338168529</c:v>
                </c:pt>
                <c:pt idx="2076">
                  <c:v>8.59575573511397</c:v>
                </c:pt>
                <c:pt idx="2077">
                  <c:v>8.5977338168529</c:v>
                </c:pt>
                <c:pt idx="2078">
                  <c:v>8.60937928519217</c:v>
                </c:pt>
                <c:pt idx="2079">
                  <c:v>8.61864715989665</c:v>
                </c:pt>
                <c:pt idx="2080">
                  <c:v>8.59823943813849</c:v>
                </c:pt>
                <c:pt idx="2081">
                  <c:v>8.55787134066948</c:v>
                </c:pt>
                <c:pt idx="2082">
                  <c:v>8.51761106640817</c:v>
                </c:pt>
                <c:pt idx="2083">
                  <c:v>8.50687602161074</c:v>
                </c:pt>
                <c:pt idx="2084">
                  <c:v>8.51275053694278</c:v>
                </c:pt>
                <c:pt idx="2085">
                  <c:v>8.50704308906392</c:v>
                </c:pt>
                <c:pt idx="2086">
                  <c:v>8.51920317907864</c:v>
                </c:pt>
                <c:pt idx="2087">
                  <c:v>8.52095091777696</c:v>
                </c:pt>
                <c:pt idx="2088">
                  <c:v>8.5047624153815</c:v>
                </c:pt>
                <c:pt idx="2089">
                  <c:v>8.50457079762506</c:v>
                </c:pt>
                <c:pt idx="2090">
                  <c:v>8.5091363597818</c:v>
                </c:pt>
                <c:pt idx="2091">
                  <c:v>8.49723164223501</c:v>
                </c:pt>
                <c:pt idx="2092">
                  <c:v>8.47443964228192</c:v>
                </c:pt>
                <c:pt idx="2093">
                  <c:v>8.47372196188178</c:v>
                </c:pt>
                <c:pt idx="2094">
                  <c:v>8.47186027479987</c:v>
                </c:pt>
                <c:pt idx="2095">
                  <c:v>8.47313145401629</c:v>
                </c:pt>
                <c:pt idx="2096">
                  <c:v>8.48963056106359</c:v>
                </c:pt>
                <c:pt idx="2097">
                  <c:v>8.5047624153815</c:v>
                </c:pt>
                <c:pt idx="2098">
                  <c:v>8.48757392541126</c:v>
                </c:pt>
                <c:pt idx="2099">
                  <c:v>8.45799690400166</c:v>
                </c:pt>
                <c:pt idx="2100">
                  <c:v>8.45384054372491</c:v>
                </c:pt>
              </c:numCache>
            </c:numRef>
          </c:yVal>
          <c:smooth val="0"/>
        </c:ser>
        <c:ser>
          <c:idx val="2"/>
          <c:order val="2"/>
          <c:tx>
            <c:strRef>
              <c:f>37_ChartData!H4</c:f>
              <c:strCache>
                <c:ptCount val="1"/>
                <c:pt idx="0">
                  <c:v>−log10 q mixed model</c:v>
                </c:pt>
              </c:strCache>
            </c:strRef>
          </c:tx>
          <c:spPr>
            <a:solidFill>
              <a:srgbClr val="2a78d6"/>
            </a:solidFill>
            <a:ln w="15120">
              <a:solidFill>
                <a:srgbClr val="2a78d6"/>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37_ChartData!$A$5:$A$2105</c:f>
              <c:numCache>
                <c:formatCode>0.00</c:formatCode>
                <c:ptCount val="2101"/>
                <c:pt idx="0">
                  <c:v>400</c:v>
                </c:pt>
                <c:pt idx="1">
                  <c:v>401</c:v>
                </c:pt>
                <c:pt idx="2">
                  <c:v>402</c:v>
                </c:pt>
                <c:pt idx="3">
                  <c:v>403</c:v>
                </c:pt>
                <c:pt idx="4">
                  <c:v>404</c:v>
                </c:pt>
                <c:pt idx="5">
                  <c:v>405</c:v>
                </c:pt>
                <c:pt idx="6">
                  <c:v>406</c:v>
                </c:pt>
                <c:pt idx="7">
                  <c:v>407</c:v>
                </c:pt>
                <c:pt idx="8">
                  <c:v>408</c:v>
                </c:pt>
                <c:pt idx="9">
                  <c:v>409</c:v>
                </c:pt>
                <c:pt idx="10">
                  <c:v>410</c:v>
                </c:pt>
                <c:pt idx="11">
                  <c:v>411</c:v>
                </c:pt>
                <c:pt idx="12">
                  <c:v>412</c:v>
                </c:pt>
                <c:pt idx="13">
                  <c:v>413</c:v>
                </c:pt>
                <c:pt idx="14">
                  <c:v>414</c:v>
                </c:pt>
                <c:pt idx="15">
                  <c:v>415</c:v>
                </c:pt>
                <c:pt idx="16">
                  <c:v>416</c:v>
                </c:pt>
                <c:pt idx="17">
                  <c:v>417</c:v>
                </c:pt>
                <c:pt idx="18">
                  <c:v>418</c:v>
                </c:pt>
                <c:pt idx="19">
                  <c:v>419</c:v>
                </c:pt>
                <c:pt idx="20">
                  <c:v>420</c:v>
                </c:pt>
                <c:pt idx="21">
                  <c:v>421</c:v>
                </c:pt>
                <c:pt idx="22">
                  <c:v>422</c:v>
                </c:pt>
                <c:pt idx="23">
                  <c:v>423</c:v>
                </c:pt>
                <c:pt idx="24">
                  <c:v>424</c:v>
                </c:pt>
                <c:pt idx="25">
                  <c:v>425</c:v>
                </c:pt>
                <c:pt idx="26">
                  <c:v>426</c:v>
                </c:pt>
                <c:pt idx="27">
                  <c:v>427</c:v>
                </c:pt>
                <c:pt idx="28">
                  <c:v>428</c:v>
                </c:pt>
                <c:pt idx="29">
                  <c:v>429</c:v>
                </c:pt>
                <c:pt idx="30">
                  <c:v>430</c:v>
                </c:pt>
                <c:pt idx="31">
                  <c:v>431</c:v>
                </c:pt>
                <c:pt idx="32">
                  <c:v>432</c:v>
                </c:pt>
                <c:pt idx="33">
                  <c:v>433</c:v>
                </c:pt>
                <c:pt idx="34">
                  <c:v>434</c:v>
                </c:pt>
                <c:pt idx="35">
                  <c:v>435</c:v>
                </c:pt>
                <c:pt idx="36">
                  <c:v>436</c:v>
                </c:pt>
                <c:pt idx="37">
                  <c:v>437</c:v>
                </c:pt>
                <c:pt idx="38">
                  <c:v>438</c:v>
                </c:pt>
                <c:pt idx="39">
                  <c:v>439</c:v>
                </c:pt>
                <c:pt idx="40">
                  <c:v>440</c:v>
                </c:pt>
                <c:pt idx="41">
                  <c:v>441</c:v>
                </c:pt>
                <c:pt idx="42">
                  <c:v>442</c:v>
                </c:pt>
                <c:pt idx="43">
                  <c:v>443</c:v>
                </c:pt>
                <c:pt idx="44">
                  <c:v>444</c:v>
                </c:pt>
                <c:pt idx="45">
                  <c:v>445</c:v>
                </c:pt>
                <c:pt idx="46">
                  <c:v>446</c:v>
                </c:pt>
                <c:pt idx="47">
                  <c:v>447</c:v>
                </c:pt>
                <c:pt idx="48">
                  <c:v>448</c:v>
                </c:pt>
                <c:pt idx="49">
                  <c:v>449</c:v>
                </c:pt>
                <c:pt idx="50">
                  <c:v>450</c:v>
                </c:pt>
                <c:pt idx="51">
                  <c:v>451</c:v>
                </c:pt>
                <c:pt idx="52">
                  <c:v>452</c:v>
                </c:pt>
                <c:pt idx="53">
                  <c:v>453</c:v>
                </c:pt>
                <c:pt idx="54">
                  <c:v>454</c:v>
                </c:pt>
                <c:pt idx="55">
                  <c:v>455</c:v>
                </c:pt>
                <c:pt idx="56">
                  <c:v>456</c:v>
                </c:pt>
                <c:pt idx="57">
                  <c:v>457</c:v>
                </c:pt>
                <c:pt idx="58">
                  <c:v>458</c:v>
                </c:pt>
                <c:pt idx="59">
                  <c:v>459</c:v>
                </c:pt>
                <c:pt idx="60">
                  <c:v>460</c:v>
                </c:pt>
                <c:pt idx="61">
                  <c:v>461</c:v>
                </c:pt>
                <c:pt idx="62">
                  <c:v>462</c:v>
                </c:pt>
                <c:pt idx="63">
                  <c:v>463</c:v>
                </c:pt>
                <c:pt idx="64">
                  <c:v>464</c:v>
                </c:pt>
                <c:pt idx="65">
                  <c:v>465</c:v>
                </c:pt>
                <c:pt idx="66">
                  <c:v>466</c:v>
                </c:pt>
                <c:pt idx="67">
                  <c:v>467</c:v>
                </c:pt>
                <c:pt idx="68">
                  <c:v>468</c:v>
                </c:pt>
                <c:pt idx="69">
                  <c:v>469</c:v>
                </c:pt>
                <c:pt idx="70">
                  <c:v>470</c:v>
                </c:pt>
                <c:pt idx="71">
                  <c:v>471</c:v>
                </c:pt>
                <c:pt idx="72">
                  <c:v>472</c:v>
                </c:pt>
                <c:pt idx="73">
                  <c:v>473</c:v>
                </c:pt>
                <c:pt idx="74">
                  <c:v>474</c:v>
                </c:pt>
                <c:pt idx="75">
                  <c:v>475</c:v>
                </c:pt>
                <c:pt idx="76">
                  <c:v>476</c:v>
                </c:pt>
                <c:pt idx="77">
                  <c:v>477</c:v>
                </c:pt>
                <c:pt idx="78">
                  <c:v>478</c:v>
                </c:pt>
                <c:pt idx="79">
                  <c:v>479</c:v>
                </c:pt>
                <c:pt idx="80">
                  <c:v>480</c:v>
                </c:pt>
                <c:pt idx="81">
                  <c:v>481</c:v>
                </c:pt>
                <c:pt idx="82">
                  <c:v>482</c:v>
                </c:pt>
                <c:pt idx="83">
                  <c:v>483</c:v>
                </c:pt>
                <c:pt idx="84">
                  <c:v>484</c:v>
                </c:pt>
                <c:pt idx="85">
                  <c:v>485</c:v>
                </c:pt>
                <c:pt idx="86">
                  <c:v>486</c:v>
                </c:pt>
                <c:pt idx="87">
                  <c:v>487</c:v>
                </c:pt>
                <c:pt idx="88">
                  <c:v>488</c:v>
                </c:pt>
                <c:pt idx="89">
                  <c:v>489</c:v>
                </c:pt>
                <c:pt idx="90">
                  <c:v>490</c:v>
                </c:pt>
                <c:pt idx="91">
                  <c:v>491</c:v>
                </c:pt>
                <c:pt idx="92">
                  <c:v>492</c:v>
                </c:pt>
                <c:pt idx="93">
                  <c:v>493</c:v>
                </c:pt>
                <c:pt idx="94">
                  <c:v>494</c:v>
                </c:pt>
                <c:pt idx="95">
                  <c:v>495</c:v>
                </c:pt>
                <c:pt idx="96">
                  <c:v>496</c:v>
                </c:pt>
                <c:pt idx="97">
                  <c:v>497</c:v>
                </c:pt>
                <c:pt idx="98">
                  <c:v>498</c:v>
                </c:pt>
                <c:pt idx="99">
                  <c:v>499</c:v>
                </c:pt>
                <c:pt idx="100">
                  <c:v>500</c:v>
                </c:pt>
                <c:pt idx="101">
                  <c:v>501</c:v>
                </c:pt>
                <c:pt idx="102">
                  <c:v>502</c:v>
                </c:pt>
                <c:pt idx="103">
                  <c:v>503</c:v>
                </c:pt>
                <c:pt idx="104">
                  <c:v>504</c:v>
                </c:pt>
                <c:pt idx="105">
                  <c:v>505</c:v>
                </c:pt>
                <c:pt idx="106">
                  <c:v>506</c:v>
                </c:pt>
                <c:pt idx="107">
                  <c:v>507</c:v>
                </c:pt>
                <c:pt idx="108">
                  <c:v>508</c:v>
                </c:pt>
                <c:pt idx="109">
                  <c:v>509</c:v>
                </c:pt>
                <c:pt idx="110">
                  <c:v>510</c:v>
                </c:pt>
                <c:pt idx="111">
                  <c:v>511</c:v>
                </c:pt>
                <c:pt idx="112">
                  <c:v>512</c:v>
                </c:pt>
                <c:pt idx="113">
                  <c:v>513</c:v>
                </c:pt>
                <c:pt idx="114">
                  <c:v>514</c:v>
                </c:pt>
                <c:pt idx="115">
                  <c:v>515</c:v>
                </c:pt>
                <c:pt idx="116">
                  <c:v>516</c:v>
                </c:pt>
                <c:pt idx="117">
                  <c:v>517</c:v>
                </c:pt>
                <c:pt idx="118">
                  <c:v>518</c:v>
                </c:pt>
                <c:pt idx="119">
                  <c:v>519</c:v>
                </c:pt>
                <c:pt idx="120">
                  <c:v>520</c:v>
                </c:pt>
                <c:pt idx="121">
                  <c:v>521</c:v>
                </c:pt>
                <c:pt idx="122">
                  <c:v>522</c:v>
                </c:pt>
                <c:pt idx="123">
                  <c:v>523</c:v>
                </c:pt>
                <c:pt idx="124">
                  <c:v>524</c:v>
                </c:pt>
                <c:pt idx="125">
                  <c:v>525</c:v>
                </c:pt>
                <c:pt idx="126">
                  <c:v>526</c:v>
                </c:pt>
                <c:pt idx="127">
                  <c:v>527</c:v>
                </c:pt>
                <c:pt idx="128">
                  <c:v>528</c:v>
                </c:pt>
                <c:pt idx="129">
                  <c:v>529</c:v>
                </c:pt>
                <c:pt idx="130">
                  <c:v>530</c:v>
                </c:pt>
                <c:pt idx="131">
                  <c:v>531</c:v>
                </c:pt>
                <c:pt idx="132">
                  <c:v>532</c:v>
                </c:pt>
                <c:pt idx="133">
                  <c:v>533</c:v>
                </c:pt>
                <c:pt idx="134">
                  <c:v>534</c:v>
                </c:pt>
                <c:pt idx="135">
                  <c:v>535</c:v>
                </c:pt>
                <c:pt idx="136">
                  <c:v>536</c:v>
                </c:pt>
                <c:pt idx="137">
                  <c:v>537</c:v>
                </c:pt>
                <c:pt idx="138">
                  <c:v>538</c:v>
                </c:pt>
                <c:pt idx="139">
                  <c:v>539</c:v>
                </c:pt>
                <c:pt idx="140">
                  <c:v>540</c:v>
                </c:pt>
                <c:pt idx="141">
                  <c:v>541</c:v>
                </c:pt>
                <c:pt idx="142">
                  <c:v>542</c:v>
                </c:pt>
                <c:pt idx="143">
                  <c:v>543</c:v>
                </c:pt>
                <c:pt idx="144">
                  <c:v>544</c:v>
                </c:pt>
                <c:pt idx="145">
                  <c:v>545</c:v>
                </c:pt>
                <c:pt idx="146">
                  <c:v>546</c:v>
                </c:pt>
                <c:pt idx="147">
                  <c:v>547</c:v>
                </c:pt>
                <c:pt idx="148">
                  <c:v>548</c:v>
                </c:pt>
                <c:pt idx="149">
                  <c:v>549</c:v>
                </c:pt>
                <c:pt idx="150">
                  <c:v>550</c:v>
                </c:pt>
                <c:pt idx="151">
                  <c:v>551</c:v>
                </c:pt>
                <c:pt idx="152">
                  <c:v>552</c:v>
                </c:pt>
                <c:pt idx="153">
                  <c:v>553</c:v>
                </c:pt>
                <c:pt idx="154">
                  <c:v>554</c:v>
                </c:pt>
                <c:pt idx="155">
                  <c:v>555</c:v>
                </c:pt>
                <c:pt idx="156">
                  <c:v>556</c:v>
                </c:pt>
                <c:pt idx="157">
                  <c:v>557</c:v>
                </c:pt>
                <c:pt idx="158">
                  <c:v>558</c:v>
                </c:pt>
                <c:pt idx="159">
                  <c:v>559</c:v>
                </c:pt>
                <c:pt idx="160">
                  <c:v>560</c:v>
                </c:pt>
                <c:pt idx="161">
                  <c:v>561</c:v>
                </c:pt>
                <c:pt idx="162">
                  <c:v>562</c:v>
                </c:pt>
                <c:pt idx="163">
                  <c:v>563</c:v>
                </c:pt>
                <c:pt idx="164">
                  <c:v>564</c:v>
                </c:pt>
                <c:pt idx="165">
                  <c:v>565</c:v>
                </c:pt>
                <c:pt idx="166">
                  <c:v>566</c:v>
                </c:pt>
                <c:pt idx="167">
                  <c:v>567</c:v>
                </c:pt>
                <c:pt idx="168">
                  <c:v>568</c:v>
                </c:pt>
                <c:pt idx="169">
                  <c:v>569</c:v>
                </c:pt>
                <c:pt idx="170">
                  <c:v>570</c:v>
                </c:pt>
                <c:pt idx="171">
                  <c:v>571</c:v>
                </c:pt>
                <c:pt idx="172">
                  <c:v>572</c:v>
                </c:pt>
                <c:pt idx="173">
                  <c:v>573</c:v>
                </c:pt>
                <c:pt idx="174">
                  <c:v>574</c:v>
                </c:pt>
                <c:pt idx="175">
                  <c:v>575</c:v>
                </c:pt>
                <c:pt idx="176">
                  <c:v>576</c:v>
                </c:pt>
                <c:pt idx="177">
                  <c:v>577</c:v>
                </c:pt>
                <c:pt idx="178">
                  <c:v>578</c:v>
                </c:pt>
                <c:pt idx="179">
                  <c:v>579</c:v>
                </c:pt>
                <c:pt idx="180">
                  <c:v>580</c:v>
                </c:pt>
                <c:pt idx="181">
                  <c:v>581</c:v>
                </c:pt>
                <c:pt idx="182">
                  <c:v>582</c:v>
                </c:pt>
                <c:pt idx="183">
                  <c:v>583</c:v>
                </c:pt>
                <c:pt idx="184">
                  <c:v>584</c:v>
                </c:pt>
                <c:pt idx="185">
                  <c:v>585</c:v>
                </c:pt>
                <c:pt idx="186">
                  <c:v>586</c:v>
                </c:pt>
                <c:pt idx="187">
                  <c:v>587</c:v>
                </c:pt>
                <c:pt idx="188">
                  <c:v>588</c:v>
                </c:pt>
                <c:pt idx="189">
                  <c:v>589</c:v>
                </c:pt>
                <c:pt idx="190">
                  <c:v>590</c:v>
                </c:pt>
                <c:pt idx="191">
                  <c:v>591</c:v>
                </c:pt>
                <c:pt idx="192">
                  <c:v>592</c:v>
                </c:pt>
                <c:pt idx="193">
                  <c:v>593</c:v>
                </c:pt>
                <c:pt idx="194">
                  <c:v>594</c:v>
                </c:pt>
                <c:pt idx="195">
                  <c:v>595</c:v>
                </c:pt>
                <c:pt idx="196">
                  <c:v>596</c:v>
                </c:pt>
                <c:pt idx="197">
                  <c:v>597</c:v>
                </c:pt>
                <c:pt idx="198">
                  <c:v>598</c:v>
                </c:pt>
                <c:pt idx="199">
                  <c:v>599</c:v>
                </c:pt>
                <c:pt idx="200">
                  <c:v>600</c:v>
                </c:pt>
                <c:pt idx="201">
                  <c:v>601</c:v>
                </c:pt>
                <c:pt idx="202">
                  <c:v>602</c:v>
                </c:pt>
                <c:pt idx="203">
                  <c:v>603</c:v>
                </c:pt>
                <c:pt idx="204">
                  <c:v>604</c:v>
                </c:pt>
                <c:pt idx="205">
                  <c:v>605</c:v>
                </c:pt>
                <c:pt idx="206">
                  <c:v>606</c:v>
                </c:pt>
                <c:pt idx="207">
                  <c:v>607</c:v>
                </c:pt>
                <c:pt idx="208">
                  <c:v>608</c:v>
                </c:pt>
                <c:pt idx="209">
                  <c:v>609</c:v>
                </c:pt>
                <c:pt idx="210">
                  <c:v>610</c:v>
                </c:pt>
                <c:pt idx="211">
                  <c:v>611</c:v>
                </c:pt>
                <c:pt idx="212">
                  <c:v>612</c:v>
                </c:pt>
                <c:pt idx="213">
                  <c:v>613</c:v>
                </c:pt>
                <c:pt idx="214">
                  <c:v>614</c:v>
                </c:pt>
                <c:pt idx="215">
                  <c:v>615</c:v>
                </c:pt>
                <c:pt idx="216">
                  <c:v>616</c:v>
                </c:pt>
                <c:pt idx="217">
                  <c:v>617</c:v>
                </c:pt>
                <c:pt idx="218">
                  <c:v>618</c:v>
                </c:pt>
                <c:pt idx="219">
                  <c:v>619</c:v>
                </c:pt>
                <c:pt idx="220">
                  <c:v>620</c:v>
                </c:pt>
                <c:pt idx="221">
                  <c:v>621</c:v>
                </c:pt>
                <c:pt idx="222">
                  <c:v>622</c:v>
                </c:pt>
                <c:pt idx="223">
                  <c:v>623</c:v>
                </c:pt>
                <c:pt idx="224">
                  <c:v>624</c:v>
                </c:pt>
                <c:pt idx="225">
                  <c:v>625</c:v>
                </c:pt>
                <c:pt idx="226">
                  <c:v>626</c:v>
                </c:pt>
                <c:pt idx="227">
                  <c:v>627</c:v>
                </c:pt>
                <c:pt idx="228">
                  <c:v>628</c:v>
                </c:pt>
                <c:pt idx="229">
                  <c:v>629</c:v>
                </c:pt>
                <c:pt idx="230">
                  <c:v>630</c:v>
                </c:pt>
                <c:pt idx="231">
                  <c:v>631</c:v>
                </c:pt>
                <c:pt idx="232">
                  <c:v>632</c:v>
                </c:pt>
                <c:pt idx="233">
                  <c:v>633</c:v>
                </c:pt>
                <c:pt idx="234">
                  <c:v>634</c:v>
                </c:pt>
                <c:pt idx="235">
                  <c:v>635</c:v>
                </c:pt>
                <c:pt idx="236">
                  <c:v>636</c:v>
                </c:pt>
                <c:pt idx="237">
                  <c:v>637</c:v>
                </c:pt>
                <c:pt idx="238">
                  <c:v>638</c:v>
                </c:pt>
                <c:pt idx="239">
                  <c:v>639</c:v>
                </c:pt>
                <c:pt idx="240">
                  <c:v>640</c:v>
                </c:pt>
                <c:pt idx="241">
                  <c:v>641</c:v>
                </c:pt>
                <c:pt idx="242">
                  <c:v>642</c:v>
                </c:pt>
                <c:pt idx="243">
                  <c:v>643</c:v>
                </c:pt>
                <c:pt idx="244">
                  <c:v>644</c:v>
                </c:pt>
                <c:pt idx="245">
                  <c:v>645</c:v>
                </c:pt>
                <c:pt idx="246">
                  <c:v>646</c:v>
                </c:pt>
                <c:pt idx="247">
                  <c:v>647</c:v>
                </c:pt>
                <c:pt idx="248">
                  <c:v>648</c:v>
                </c:pt>
                <c:pt idx="249">
                  <c:v>649</c:v>
                </c:pt>
                <c:pt idx="250">
                  <c:v>650</c:v>
                </c:pt>
                <c:pt idx="251">
                  <c:v>651</c:v>
                </c:pt>
                <c:pt idx="252">
                  <c:v>652</c:v>
                </c:pt>
                <c:pt idx="253">
                  <c:v>653</c:v>
                </c:pt>
                <c:pt idx="254">
                  <c:v>654</c:v>
                </c:pt>
                <c:pt idx="255">
                  <c:v>655</c:v>
                </c:pt>
                <c:pt idx="256">
                  <c:v>656</c:v>
                </c:pt>
                <c:pt idx="257">
                  <c:v>657</c:v>
                </c:pt>
                <c:pt idx="258">
                  <c:v>658</c:v>
                </c:pt>
                <c:pt idx="259">
                  <c:v>659</c:v>
                </c:pt>
                <c:pt idx="260">
                  <c:v>660</c:v>
                </c:pt>
                <c:pt idx="261">
                  <c:v>661</c:v>
                </c:pt>
                <c:pt idx="262">
                  <c:v>662</c:v>
                </c:pt>
                <c:pt idx="263">
                  <c:v>663</c:v>
                </c:pt>
                <c:pt idx="264">
                  <c:v>664</c:v>
                </c:pt>
                <c:pt idx="265">
                  <c:v>665</c:v>
                </c:pt>
                <c:pt idx="266">
                  <c:v>666</c:v>
                </c:pt>
                <c:pt idx="267">
                  <c:v>667</c:v>
                </c:pt>
                <c:pt idx="268">
                  <c:v>668</c:v>
                </c:pt>
                <c:pt idx="269">
                  <c:v>669</c:v>
                </c:pt>
                <c:pt idx="270">
                  <c:v>670</c:v>
                </c:pt>
                <c:pt idx="271">
                  <c:v>671</c:v>
                </c:pt>
                <c:pt idx="272">
                  <c:v>672</c:v>
                </c:pt>
                <c:pt idx="273">
                  <c:v>673</c:v>
                </c:pt>
                <c:pt idx="274">
                  <c:v>674</c:v>
                </c:pt>
                <c:pt idx="275">
                  <c:v>675</c:v>
                </c:pt>
                <c:pt idx="276">
                  <c:v>676</c:v>
                </c:pt>
                <c:pt idx="277">
                  <c:v>677</c:v>
                </c:pt>
                <c:pt idx="278">
                  <c:v>678</c:v>
                </c:pt>
                <c:pt idx="279">
                  <c:v>679</c:v>
                </c:pt>
                <c:pt idx="280">
                  <c:v>680</c:v>
                </c:pt>
                <c:pt idx="281">
                  <c:v>681</c:v>
                </c:pt>
                <c:pt idx="282">
                  <c:v>682</c:v>
                </c:pt>
                <c:pt idx="283">
                  <c:v>683</c:v>
                </c:pt>
                <c:pt idx="284">
                  <c:v>684</c:v>
                </c:pt>
                <c:pt idx="285">
                  <c:v>685</c:v>
                </c:pt>
                <c:pt idx="286">
                  <c:v>686</c:v>
                </c:pt>
                <c:pt idx="287">
                  <c:v>687</c:v>
                </c:pt>
                <c:pt idx="288">
                  <c:v>688</c:v>
                </c:pt>
                <c:pt idx="289">
                  <c:v>689</c:v>
                </c:pt>
                <c:pt idx="290">
                  <c:v>690</c:v>
                </c:pt>
                <c:pt idx="291">
                  <c:v>691</c:v>
                </c:pt>
                <c:pt idx="292">
                  <c:v>692</c:v>
                </c:pt>
                <c:pt idx="293">
                  <c:v>693</c:v>
                </c:pt>
                <c:pt idx="294">
                  <c:v>694</c:v>
                </c:pt>
                <c:pt idx="295">
                  <c:v>695</c:v>
                </c:pt>
                <c:pt idx="296">
                  <c:v>696</c:v>
                </c:pt>
                <c:pt idx="297">
                  <c:v>697</c:v>
                </c:pt>
                <c:pt idx="298">
                  <c:v>698</c:v>
                </c:pt>
                <c:pt idx="299">
                  <c:v>699</c:v>
                </c:pt>
                <c:pt idx="300">
                  <c:v>700</c:v>
                </c:pt>
                <c:pt idx="301">
                  <c:v>701</c:v>
                </c:pt>
                <c:pt idx="302">
                  <c:v>702</c:v>
                </c:pt>
                <c:pt idx="303">
                  <c:v>703</c:v>
                </c:pt>
                <c:pt idx="304">
                  <c:v>704</c:v>
                </c:pt>
                <c:pt idx="305">
                  <c:v>705</c:v>
                </c:pt>
                <c:pt idx="306">
                  <c:v>706</c:v>
                </c:pt>
                <c:pt idx="307">
                  <c:v>707</c:v>
                </c:pt>
                <c:pt idx="308">
                  <c:v>708</c:v>
                </c:pt>
                <c:pt idx="309">
                  <c:v>709</c:v>
                </c:pt>
                <c:pt idx="310">
                  <c:v>710</c:v>
                </c:pt>
                <c:pt idx="311">
                  <c:v>711</c:v>
                </c:pt>
                <c:pt idx="312">
                  <c:v>712</c:v>
                </c:pt>
                <c:pt idx="313">
                  <c:v>713</c:v>
                </c:pt>
                <c:pt idx="314">
                  <c:v>714</c:v>
                </c:pt>
                <c:pt idx="315">
                  <c:v>715</c:v>
                </c:pt>
                <c:pt idx="316">
                  <c:v>716</c:v>
                </c:pt>
                <c:pt idx="317">
                  <c:v>717</c:v>
                </c:pt>
                <c:pt idx="318">
                  <c:v>718</c:v>
                </c:pt>
                <c:pt idx="319">
                  <c:v>719</c:v>
                </c:pt>
                <c:pt idx="320">
                  <c:v>720</c:v>
                </c:pt>
                <c:pt idx="321">
                  <c:v>721</c:v>
                </c:pt>
                <c:pt idx="322">
                  <c:v>722</c:v>
                </c:pt>
                <c:pt idx="323">
                  <c:v>723</c:v>
                </c:pt>
                <c:pt idx="324">
                  <c:v>724</c:v>
                </c:pt>
                <c:pt idx="325">
                  <c:v>725</c:v>
                </c:pt>
                <c:pt idx="326">
                  <c:v>726</c:v>
                </c:pt>
                <c:pt idx="327">
                  <c:v>727</c:v>
                </c:pt>
                <c:pt idx="328">
                  <c:v>728</c:v>
                </c:pt>
                <c:pt idx="329">
                  <c:v>729</c:v>
                </c:pt>
                <c:pt idx="330">
                  <c:v>730</c:v>
                </c:pt>
                <c:pt idx="331">
                  <c:v>731</c:v>
                </c:pt>
                <c:pt idx="332">
                  <c:v>732</c:v>
                </c:pt>
                <c:pt idx="333">
                  <c:v>733</c:v>
                </c:pt>
                <c:pt idx="334">
                  <c:v>734</c:v>
                </c:pt>
                <c:pt idx="335">
                  <c:v>735</c:v>
                </c:pt>
                <c:pt idx="336">
                  <c:v>736</c:v>
                </c:pt>
                <c:pt idx="337">
                  <c:v>737</c:v>
                </c:pt>
                <c:pt idx="338">
                  <c:v>738</c:v>
                </c:pt>
                <c:pt idx="339">
                  <c:v>739</c:v>
                </c:pt>
                <c:pt idx="340">
                  <c:v>740</c:v>
                </c:pt>
                <c:pt idx="341">
                  <c:v>741</c:v>
                </c:pt>
                <c:pt idx="342">
                  <c:v>742</c:v>
                </c:pt>
                <c:pt idx="343">
                  <c:v>743</c:v>
                </c:pt>
                <c:pt idx="344">
                  <c:v>744</c:v>
                </c:pt>
                <c:pt idx="345">
                  <c:v>745</c:v>
                </c:pt>
                <c:pt idx="346">
                  <c:v>746</c:v>
                </c:pt>
                <c:pt idx="347">
                  <c:v>747</c:v>
                </c:pt>
                <c:pt idx="348">
                  <c:v>748</c:v>
                </c:pt>
                <c:pt idx="349">
                  <c:v>749</c:v>
                </c:pt>
                <c:pt idx="350">
                  <c:v>750</c:v>
                </c:pt>
                <c:pt idx="351">
                  <c:v>751</c:v>
                </c:pt>
                <c:pt idx="352">
                  <c:v>752</c:v>
                </c:pt>
                <c:pt idx="353">
                  <c:v>753</c:v>
                </c:pt>
                <c:pt idx="354">
                  <c:v>754</c:v>
                </c:pt>
                <c:pt idx="355">
                  <c:v>755</c:v>
                </c:pt>
                <c:pt idx="356">
                  <c:v>756</c:v>
                </c:pt>
                <c:pt idx="357">
                  <c:v>757</c:v>
                </c:pt>
                <c:pt idx="358">
                  <c:v>758</c:v>
                </c:pt>
                <c:pt idx="359">
                  <c:v>759</c:v>
                </c:pt>
                <c:pt idx="360">
                  <c:v>760</c:v>
                </c:pt>
                <c:pt idx="361">
                  <c:v>761</c:v>
                </c:pt>
                <c:pt idx="362">
                  <c:v>762</c:v>
                </c:pt>
                <c:pt idx="363">
                  <c:v>763</c:v>
                </c:pt>
                <c:pt idx="364">
                  <c:v>764</c:v>
                </c:pt>
                <c:pt idx="365">
                  <c:v>765</c:v>
                </c:pt>
                <c:pt idx="366">
                  <c:v>766</c:v>
                </c:pt>
                <c:pt idx="367">
                  <c:v>767</c:v>
                </c:pt>
                <c:pt idx="368">
                  <c:v>768</c:v>
                </c:pt>
                <c:pt idx="369">
                  <c:v>769</c:v>
                </c:pt>
                <c:pt idx="370">
                  <c:v>770</c:v>
                </c:pt>
                <c:pt idx="371">
                  <c:v>771</c:v>
                </c:pt>
                <c:pt idx="372">
                  <c:v>772</c:v>
                </c:pt>
                <c:pt idx="373">
                  <c:v>773</c:v>
                </c:pt>
                <c:pt idx="374">
                  <c:v>774</c:v>
                </c:pt>
                <c:pt idx="375">
                  <c:v>775</c:v>
                </c:pt>
                <c:pt idx="376">
                  <c:v>776</c:v>
                </c:pt>
                <c:pt idx="377">
                  <c:v>777</c:v>
                </c:pt>
                <c:pt idx="378">
                  <c:v>778</c:v>
                </c:pt>
                <c:pt idx="379">
                  <c:v>779</c:v>
                </c:pt>
                <c:pt idx="380">
                  <c:v>780</c:v>
                </c:pt>
                <c:pt idx="381">
                  <c:v>781</c:v>
                </c:pt>
                <c:pt idx="382">
                  <c:v>782</c:v>
                </c:pt>
                <c:pt idx="383">
                  <c:v>783</c:v>
                </c:pt>
                <c:pt idx="384">
                  <c:v>784</c:v>
                </c:pt>
                <c:pt idx="385">
                  <c:v>785</c:v>
                </c:pt>
                <c:pt idx="386">
                  <c:v>786</c:v>
                </c:pt>
                <c:pt idx="387">
                  <c:v>787</c:v>
                </c:pt>
                <c:pt idx="388">
                  <c:v>788</c:v>
                </c:pt>
                <c:pt idx="389">
                  <c:v>789</c:v>
                </c:pt>
                <c:pt idx="390">
                  <c:v>790</c:v>
                </c:pt>
                <c:pt idx="391">
                  <c:v>791</c:v>
                </c:pt>
                <c:pt idx="392">
                  <c:v>792</c:v>
                </c:pt>
                <c:pt idx="393">
                  <c:v>793</c:v>
                </c:pt>
                <c:pt idx="394">
                  <c:v>794</c:v>
                </c:pt>
                <c:pt idx="395">
                  <c:v>795</c:v>
                </c:pt>
                <c:pt idx="396">
                  <c:v>796</c:v>
                </c:pt>
                <c:pt idx="397">
                  <c:v>797</c:v>
                </c:pt>
                <c:pt idx="398">
                  <c:v>798</c:v>
                </c:pt>
                <c:pt idx="399">
                  <c:v>799</c:v>
                </c:pt>
                <c:pt idx="400">
                  <c:v>800</c:v>
                </c:pt>
                <c:pt idx="401">
                  <c:v>801</c:v>
                </c:pt>
                <c:pt idx="402">
                  <c:v>802</c:v>
                </c:pt>
                <c:pt idx="403">
                  <c:v>803</c:v>
                </c:pt>
                <c:pt idx="404">
                  <c:v>804</c:v>
                </c:pt>
                <c:pt idx="405">
                  <c:v>805</c:v>
                </c:pt>
                <c:pt idx="406">
                  <c:v>806</c:v>
                </c:pt>
                <c:pt idx="407">
                  <c:v>807</c:v>
                </c:pt>
                <c:pt idx="408">
                  <c:v>808</c:v>
                </c:pt>
                <c:pt idx="409">
                  <c:v>809</c:v>
                </c:pt>
                <c:pt idx="410">
                  <c:v>810</c:v>
                </c:pt>
                <c:pt idx="411">
                  <c:v>811</c:v>
                </c:pt>
                <c:pt idx="412">
                  <c:v>812</c:v>
                </c:pt>
                <c:pt idx="413">
                  <c:v>813</c:v>
                </c:pt>
                <c:pt idx="414">
                  <c:v>814</c:v>
                </c:pt>
                <c:pt idx="415">
                  <c:v>815</c:v>
                </c:pt>
                <c:pt idx="416">
                  <c:v>816</c:v>
                </c:pt>
                <c:pt idx="417">
                  <c:v>817</c:v>
                </c:pt>
                <c:pt idx="418">
                  <c:v>818</c:v>
                </c:pt>
                <c:pt idx="419">
                  <c:v>819</c:v>
                </c:pt>
                <c:pt idx="420">
                  <c:v>820</c:v>
                </c:pt>
                <c:pt idx="421">
                  <c:v>821</c:v>
                </c:pt>
                <c:pt idx="422">
                  <c:v>822</c:v>
                </c:pt>
                <c:pt idx="423">
                  <c:v>823</c:v>
                </c:pt>
                <c:pt idx="424">
                  <c:v>824</c:v>
                </c:pt>
                <c:pt idx="425">
                  <c:v>825</c:v>
                </c:pt>
                <c:pt idx="426">
                  <c:v>826</c:v>
                </c:pt>
                <c:pt idx="427">
                  <c:v>827</c:v>
                </c:pt>
                <c:pt idx="428">
                  <c:v>828</c:v>
                </c:pt>
                <c:pt idx="429">
                  <c:v>829</c:v>
                </c:pt>
                <c:pt idx="430">
                  <c:v>830</c:v>
                </c:pt>
                <c:pt idx="431">
                  <c:v>831</c:v>
                </c:pt>
                <c:pt idx="432">
                  <c:v>832</c:v>
                </c:pt>
                <c:pt idx="433">
                  <c:v>833</c:v>
                </c:pt>
                <c:pt idx="434">
                  <c:v>834</c:v>
                </c:pt>
                <c:pt idx="435">
                  <c:v>835</c:v>
                </c:pt>
                <c:pt idx="436">
                  <c:v>836</c:v>
                </c:pt>
                <c:pt idx="437">
                  <c:v>837</c:v>
                </c:pt>
                <c:pt idx="438">
                  <c:v>838</c:v>
                </c:pt>
                <c:pt idx="439">
                  <c:v>839</c:v>
                </c:pt>
                <c:pt idx="440">
                  <c:v>840</c:v>
                </c:pt>
                <c:pt idx="441">
                  <c:v>841</c:v>
                </c:pt>
                <c:pt idx="442">
                  <c:v>842</c:v>
                </c:pt>
                <c:pt idx="443">
                  <c:v>843</c:v>
                </c:pt>
                <c:pt idx="444">
                  <c:v>844</c:v>
                </c:pt>
                <c:pt idx="445">
                  <c:v>845</c:v>
                </c:pt>
                <c:pt idx="446">
                  <c:v>846</c:v>
                </c:pt>
                <c:pt idx="447">
                  <c:v>847</c:v>
                </c:pt>
                <c:pt idx="448">
                  <c:v>848</c:v>
                </c:pt>
                <c:pt idx="449">
                  <c:v>849</c:v>
                </c:pt>
                <c:pt idx="450">
                  <c:v>850</c:v>
                </c:pt>
                <c:pt idx="451">
                  <c:v>851</c:v>
                </c:pt>
                <c:pt idx="452">
                  <c:v>852</c:v>
                </c:pt>
                <c:pt idx="453">
                  <c:v>853</c:v>
                </c:pt>
                <c:pt idx="454">
                  <c:v>854</c:v>
                </c:pt>
                <c:pt idx="455">
                  <c:v>855</c:v>
                </c:pt>
                <c:pt idx="456">
                  <c:v>856</c:v>
                </c:pt>
                <c:pt idx="457">
                  <c:v>857</c:v>
                </c:pt>
                <c:pt idx="458">
                  <c:v>858</c:v>
                </c:pt>
                <c:pt idx="459">
                  <c:v>859</c:v>
                </c:pt>
                <c:pt idx="460">
                  <c:v>860</c:v>
                </c:pt>
                <c:pt idx="461">
                  <c:v>861</c:v>
                </c:pt>
                <c:pt idx="462">
                  <c:v>862</c:v>
                </c:pt>
                <c:pt idx="463">
                  <c:v>863</c:v>
                </c:pt>
                <c:pt idx="464">
                  <c:v>864</c:v>
                </c:pt>
                <c:pt idx="465">
                  <c:v>865</c:v>
                </c:pt>
                <c:pt idx="466">
                  <c:v>866</c:v>
                </c:pt>
                <c:pt idx="467">
                  <c:v>867</c:v>
                </c:pt>
                <c:pt idx="468">
                  <c:v>868</c:v>
                </c:pt>
                <c:pt idx="469">
                  <c:v>869</c:v>
                </c:pt>
                <c:pt idx="470">
                  <c:v>870</c:v>
                </c:pt>
                <c:pt idx="471">
                  <c:v>871</c:v>
                </c:pt>
                <c:pt idx="472">
                  <c:v>872</c:v>
                </c:pt>
                <c:pt idx="473">
                  <c:v>873</c:v>
                </c:pt>
                <c:pt idx="474">
                  <c:v>874</c:v>
                </c:pt>
                <c:pt idx="475">
                  <c:v>875</c:v>
                </c:pt>
                <c:pt idx="476">
                  <c:v>876</c:v>
                </c:pt>
                <c:pt idx="477">
                  <c:v>877</c:v>
                </c:pt>
                <c:pt idx="478">
                  <c:v>878</c:v>
                </c:pt>
                <c:pt idx="479">
                  <c:v>879</c:v>
                </c:pt>
                <c:pt idx="480">
                  <c:v>880</c:v>
                </c:pt>
                <c:pt idx="481">
                  <c:v>881</c:v>
                </c:pt>
                <c:pt idx="482">
                  <c:v>882</c:v>
                </c:pt>
                <c:pt idx="483">
                  <c:v>883</c:v>
                </c:pt>
                <c:pt idx="484">
                  <c:v>884</c:v>
                </c:pt>
                <c:pt idx="485">
                  <c:v>885</c:v>
                </c:pt>
                <c:pt idx="486">
                  <c:v>886</c:v>
                </c:pt>
                <c:pt idx="487">
                  <c:v>887</c:v>
                </c:pt>
                <c:pt idx="488">
                  <c:v>888</c:v>
                </c:pt>
                <c:pt idx="489">
                  <c:v>889</c:v>
                </c:pt>
                <c:pt idx="490">
                  <c:v>890</c:v>
                </c:pt>
                <c:pt idx="491">
                  <c:v>891</c:v>
                </c:pt>
                <c:pt idx="492">
                  <c:v>892</c:v>
                </c:pt>
                <c:pt idx="493">
                  <c:v>893</c:v>
                </c:pt>
                <c:pt idx="494">
                  <c:v>894</c:v>
                </c:pt>
                <c:pt idx="495">
                  <c:v>895</c:v>
                </c:pt>
                <c:pt idx="496">
                  <c:v>896</c:v>
                </c:pt>
                <c:pt idx="497">
                  <c:v>897</c:v>
                </c:pt>
                <c:pt idx="498">
                  <c:v>898</c:v>
                </c:pt>
                <c:pt idx="499">
                  <c:v>899</c:v>
                </c:pt>
                <c:pt idx="500">
                  <c:v>900</c:v>
                </c:pt>
                <c:pt idx="501">
                  <c:v>901</c:v>
                </c:pt>
                <c:pt idx="502">
                  <c:v>902</c:v>
                </c:pt>
                <c:pt idx="503">
                  <c:v>903</c:v>
                </c:pt>
                <c:pt idx="504">
                  <c:v>904</c:v>
                </c:pt>
                <c:pt idx="505">
                  <c:v>905</c:v>
                </c:pt>
                <c:pt idx="506">
                  <c:v>906</c:v>
                </c:pt>
                <c:pt idx="507">
                  <c:v>907</c:v>
                </c:pt>
                <c:pt idx="508">
                  <c:v>908</c:v>
                </c:pt>
                <c:pt idx="509">
                  <c:v>909</c:v>
                </c:pt>
                <c:pt idx="510">
                  <c:v>910</c:v>
                </c:pt>
                <c:pt idx="511">
                  <c:v>911</c:v>
                </c:pt>
                <c:pt idx="512">
                  <c:v>912</c:v>
                </c:pt>
                <c:pt idx="513">
                  <c:v>913</c:v>
                </c:pt>
                <c:pt idx="514">
                  <c:v>914</c:v>
                </c:pt>
                <c:pt idx="515">
                  <c:v>915</c:v>
                </c:pt>
                <c:pt idx="516">
                  <c:v>916</c:v>
                </c:pt>
                <c:pt idx="517">
                  <c:v>917</c:v>
                </c:pt>
                <c:pt idx="518">
                  <c:v>918</c:v>
                </c:pt>
                <c:pt idx="519">
                  <c:v>919</c:v>
                </c:pt>
                <c:pt idx="520">
                  <c:v>920</c:v>
                </c:pt>
                <c:pt idx="521">
                  <c:v>921</c:v>
                </c:pt>
                <c:pt idx="522">
                  <c:v>922</c:v>
                </c:pt>
                <c:pt idx="523">
                  <c:v>923</c:v>
                </c:pt>
                <c:pt idx="524">
                  <c:v>924</c:v>
                </c:pt>
                <c:pt idx="525">
                  <c:v>925</c:v>
                </c:pt>
                <c:pt idx="526">
                  <c:v>926</c:v>
                </c:pt>
                <c:pt idx="527">
                  <c:v>927</c:v>
                </c:pt>
                <c:pt idx="528">
                  <c:v>928</c:v>
                </c:pt>
                <c:pt idx="529">
                  <c:v>929</c:v>
                </c:pt>
                <c:pt idx="530">
                  <c:v>930</c:v>
                </c:pt>
                <c:pt idx="531">
                  <c:v>931</c:v>
                </c:pt>
                <c:pt idx="532">
                  <c:v>932</c:v>
                </c:pt>
                <c:pt idx="533">
                  <c:v>933</c:v>
                </c:pt>
                <c:pt idx="534">
                  <c:v>934</c:v>
                </c:pt>
                <c:pt idx="535">
                  <c:v>935</c:v>
                </c:pt>
                <c:pt idx="536">
                  <c:v>936</c:v>
                </c:pt>
                <c:pt idx="537">
                  <c:v>937</c:v>
                </c:pt>
                <c:pt idx="538">
                  <c:v>938</c:v>
                </c:pt>
                <c:pt idx="539">
                  <c:v>939</c:v>
                </c:pt>
                <c:pt idx="540">
                  <c:v>940</c:v>
                </c:pt>
                <c:pt idx="541">
                  <c:v>941</c:v>
                </c:pt>
                <c:pt idx="542">
                  <c:v>942</c:v>
                </c:pt>
                <c:pt idx="543">
                  <c:v>943</c:v>
                </c:pt>
                <c:pt idx="544">
                  <c:v>944</c:v>
                </c:pt>
                <c:pt idx="545">
                  <c:v>945</c:v>
                </c:pt>
                <c:pt idx="546">
                  <c:v>946</c:v>
                </c:pt>
                <c:pt idx="547">
                  <c:v>947</c:v>
                </c:pt>
                <c:pt idx="548">
                  <c:v>948</c:v>
                </c:pt>
                <c:pt idx="549">
                  <c:v>949</c:v>
                </c:pt>
                <c:pt idx="550">
                  <c:v>950</c:v>
                </c:pt>
                <c:pt idx="551">
                  <c:v>951</c:v>
                </c:pt>
                <c:pt idx="552">
                  <c:v>952</c:v>
                </c:pt>
                <c:pt idx="553">
                  <c:v>953</c:v>
                </c:pt>
                <c:pt idx="554">
                  <c:v>954</c:v>
                </c:pt>
                <c:pt idx="555">
                  <c:v>955</c:v>
                </c:pt>
                <c:pt idx="556">
                  <c:v>956</c:v>
                </c:pt>
                <c:pt idx="557">
                  <c:v>957</c:v>
                </c:pt>
                <c:pt idx="558">
                  <c:v>958</c:v>
                </c:pt>
                <c:pt idx="559">
                  <c:v>959</c:v>
                </c:pt>
                <c:pt idx="560">
                  <c:v>960</c:v>
                </c:pt>
                <c:pt idx="561">
                  <c:v>961</c:v>
                </c:pt>
                <c:pt idx="562">
                  <c:v>962</c:v>
                </c:pt>
                <c:pt idx="563">
                  <c:v>963</c:v>
                </c:pt>
                <c:pt idx="564">
                  <c:v>964</c:v>
                </c:pt>
                <c:pt idx="565">
                  <c:v>965</c:v>
                </c:pt>
                <c:pt idx="566">
                  <c:v>966</c:v>
                </c:pt>
                <c:pt idx="567">
                  <c:v>967</c:v>
                </c:pt>
                <c:pt idx="568">
                  <c:v>968</c:v>
                </c:pt>
                <c:pt idx="569">
                  <c:v>969</c:v>
                </c:pt>
                <c:pt idx="570">
                  <c:v>970</c:v>
                </c:pt>
                <c:pt idx="571">
                  <c:v>971</c:v>
                </c:pt>
                <c:pt idx="572">
                  <c:v>972</c:v>
                </c:pt>
                <c:pt idx="573">
                  <c:v>973</c:v>
                </c:pt>
                <c:pt idx="574">
                  <c:v>974</c:v>
                </c:pt>
                <c:pt idx="575">
                  <c:v>975</c:v>
                </c:pt>
                <c:pt idx="576">
                  <c:v>976</c:v>
                </c:pt>
                <c:pt idx="577">
                  <c:v>977</c:v>
                </c:pt>
                <c:pt idx="578">
                  <c:v>978</c:v>
                </c:pt>
                <c:pt idx="579">
                  <c:v>979</c:v>
                </c:pt>
                <c:pt idx="580">
                  <c:v>980</c:v>
                </c:pt>
                <c:pt idx="581">
                  <c:v>981</c:v>
                </c:pt>
                <c:pt idx="582">
                  <c:v>982</c:v>
                </c:pt>
                <c:pt idx="583">
                  <c:v>983</c:v>
                </c:pt>
                <c:pt idx="584">
                  <c:v>984</c:v>
                </c:pt>
                <c:pt idx="585">
                  <c:v>985</c:v>
                </c:pt>
                <c:pt idx="586">
                  <c:v>986</c:v>
                </c:pt>
                <c:pt idx="587">
                  <c:v>987</c:v>
                </c:pt>
                <c:pt idx="588">
                  <c:v>988</c:v>
                </c:pt>
                <c:pt idx="589">
                  <c:v>989</c:v>
                </c:pt>
                <c:pt idx="590">
                  <c:v>990</c:v>
                </c:pt>
                <c:pt idx="591">
                  <c:v>991</c:v>
                </c:pt>
                <c:pt idx="592">
                  <c:v>992</c:v>
                </c:pt>
                <c:pt idx="593">
                  <c:v>993</c:v>
                </c:pt>
                <c:pt idx="594">
                  <c:v>994</c:v>
                </c:pt>
                <c:pt idx="595">
                  <c:v>995</c:v>
                </c:pt>
                <c:pt idx="596">
                  <c:v>996</c:v>
                </c:pt>
                <c:pt idx="597">
                  <c:v>997</c:v>
                </c:pt>
                <c:pt idx="598">
                  <c:v>998</c:v>
                </c:pt>
                <c:pt idx="599">
                  <c:v>999</c:v>
                </c:pt>
                <c:pt idx="600">
                  <c:v>1000</c:v>
                </c:pt>
                <c:pt idx="601">
                  <c:v>1001</c:v>
                </c:pt>
                <c:pt idx="602">
                  <c:v>1002</c:v>
                </c:pt>
                <c:pt idx="603">
                  <c:v>1003</c:v>
                </c:pt>
                <c:pt idx="604">
                  <c:v>1004</c:v>
                </c:pt>
                <c:pt idx="605">
                  <c:v>1005</c:v>
                </c:pt>
                <c:pt idx="606">
                  <c:v>1006</c:v>
                </c:pt>
                <c:pt idx="607">
                  <c:v>1007</c:v>
                </c:pt>
                <c:pt idx="608">
                  <c:v>1008</c:v>
                </c:pt>
                <c:pt idx="609">
                  <c:v>1009</c:v>
                </c:pt>
                <c:pt idx="610">
                  <c:v>1010</c:v>
                </c:pt>
                <c:pt idx="611">
                  <c:v>1011</c:v>
                </c:pt>
                <c:pt idx="612">
                  <c:v>1012</c:v>
                </c:pt>
                <c:pt idx="613">
                  <c:v>1013</c:v>
                </c:pt>
                <c:pt idx="614">
                  <c:v>1014</c:v>
                </c:pt>
                <c:pt idx="615">
                  <c:v>1015</c:v>
                </c:pt>
                <c:pt idx="616">
                  <c:v>1016</c:v>
                </c:pt>
                <c:pt idx="617">
                  <c:v>1017</c:v>
                </c:pt>
                <c:pt idx="618">
                  <c:v>1018</c:v>
                </c:pt>
                <c:pt idx="619">
                  <c:v>1019</c:v>
                </c:pt>
                <c:pt idx="620">
                  <c:v>1020</c:v>
                </c:pt>
                <c:pt idx="621">
                  <c:v>1021</c:v>
                </c:pt>
                <c:pt idx="622">
                  <c:v>1022</c:v>
                </c:pt>
                <c:pt idx="623">
                  <c:v>1023</c:v>
                </c:pt>
                <c:pt idx="624">
                  <c:v>1024</c:v>
                </c:pt>
                <c:pt idx="625">
                  <c:v>1025</c:v>
                </c:pt>
                <c:pt idx="626">
                  <c:v>1026</c:v>
                </c:pt>
                <c:pt idx="627">
                  <c:v>1027</c:v>
                </c:pt>
                <c:pt idx="628">
                  <c:v>1028</c:v>
                </c:pt>
                <c:pt idx="629">
                  <c:v>1029</c:v>
                </c:pt>
                <c:pt idx="630">
                  <c:v>1030</c:v>
                </c:pt>
                <c:pt idx="631">
                  <c:v>1031</c:v>
                </c:pt>
                <c:pt idx="632">
                  <c:v>1032</c:v>
                </c:pt>
                <c:pt idx="633">
                  <c:v>1033</c:v>
                </c:pt>
                <c:pt idx="634">
                  <c:v>1034</c:v>
                </c:pt>
                <c:pt idx="635">
                  <c:v>1035</c:v>
                </c:pt>
                <c:pt idx="636">
                  <c:v>1036</c:v>
                </c:pt>
                <c:pt idx="637">
                  <c:v>1037</c:v>
                </c:pt>
                <c:pt idx="638">
                  <c:v>1038</c:v>
                </c:pt>
                <c:pt idx="639">
                  <c:v>1039</c:v>
                </c:pt>
                <c:pt idx="640">
                  <c:v>1040</c:v>
                </c:pt>
                <c:pt idx="641">
                  <c:v>1041</c:v>
                </c:pt>
                <c:pt idx="642">
                  <c:v>1042</c:v>
                </c:pt>
                <c:pt idx="643">
                  <c:v>1043</c:v>
                </c:pt>
                <c:pt idx="644">
                  <c:v>1044</c:v>
                </c:pt>
                <c:pt idx="645">
                  <c:v>1045</c:v>
                </c:pt>
                <c:pt idx="646">
                  <c:v>1046</c:v>
                </c:pt>
                <c:pt idx="647">
                  <c:v>1047</c:v>
                </c:pt>
                <c:pt idx="648">
                  <c:v>1048</c:v>
                </c:pt>
                <c:pt idx="649">
                  <c:v>1049</c:v>
                </c:pt>
                <c:pt idx="650">
                  <c:v>1050</c:v>
                </c:pt>
                <c:pt idx="651">
                  <c:v>1051</c:v>
                </c:pt>
                <c:pt idx="652">
                  <c:v>1052</c:v>
                </c:pt>
                <c:pt idx="653">
                  <c:v>1053</c:v>
                </c:pt>
                <c:pt idx="654">
                  <c:v>1054</c:v>
                </c:pt>
                <c:pt idx="655">
                  <c:v>1055</c:v>
                </c:pt>
                <c:pt idx="656">
                  <c:v>1056</c:v>
                </c:pt>
                <c:pt idx="657">
                  <c:v>1057</c:v>
                </c:pt>
                <c:pt idx="658">
                  <c:v>1058</c:v>
                </c:pt>
                <c:pt idx="659">
                  <c:v>1059</c:v>
                </c:pt>
                <c:pt idx="660">
                  <c:v>1060</c:v>
                </c:pt>
                <c:pt idx="661">
                  <c:v>1061</c:v>
                </c:pt>
                <c:pt idx="662">
                  <c:v>1062</c:v>
                </c:pt>
                <c:pt idx="663">
                  <c:v>1063</c:v>
                </c:pt>
                <c:pt idx="664">
                  <c:v>1064</c:v>
                </c:pt>
                <c:pt idx="665">
                  <c:v>1065</c:v>
                </c:pt>
                <c:pt idx="666">
                  <c:v>1066</c:v>
                </c:pt>
                <c:pt idx="667">
                  <c:v>1067</c:v>
                </c:pt>
                <c:pt idx="668">
                  <c:v>1068</c:v>
                </c:pt>
                <c:pt idx="669">
                  <c:v>1069</c:v>
                </c:pt>
                <c:pt idx="670">
                  <c:v>1070</c:v>
                </c:pt>
                <c:pt idx="671">
                  <c:v>1071</c:v>
                </c:pt>
                <c:pt idx="672">
                  <c:v>1072</c:v>
                </c:pt>
                <c:pt idx="673">
                  <c:v>1073</c:v>
                </c:pt>
                <c:pt idx="674">
                  <c:v>1074</c:v>
                </c:pt>
                <c:pt idx="675">
                  <c:v>1075</c:v>
                </c:pt>
                <c:pt idx="676">
                  <c:v>1076</c:v>
                </c:pt>
                <c:pt idx="677">
                  <c:v>1077</c:v>
                </c:pt>
                <c:pt idx="678">
                  <c:v>1078</c:v>
                </c:pt>
                <c:pt idx="679">
                  <c:v>1079</c:v>
                </c:pt>
                <c:pt idx="680">
                  <c:v>1080</c:v>
                </c:pt>
                <c:pt idx="681">
                  <c:v>1081</c:v>
                </c:pt>
                <c:pt idx="682">
                  <c:v>1082</c:v>
                </c:pt>
                <c:pt idx="683">
                  <c:v>1083</c:v>
                </c:pt>
                <c:pt idx="684">
                  <c:v>1084</c:v>
                </c:pt>
                <c:pt idx="685">
                  <c:v>1085</c:v>
                </c:pt>
                <c:pt idx="686">
                  <c:v>1086</c:v>
                </c:pt>
                <c:pt idx="687">
                  <c:v>1087</c:v>
                </c:pt>
                <c:pt idx="688">
                  <c:v>1088</c:v>
                </c:pt>
                <c:pt idx="689">
                  <c:v>1089</c:v>
                </c:pt>
                <c:pt idx="690">
                  <c:v>1090</c:v>
                </c:pt>
                <c:pt idx="691">
                  <c:v>1091</c:v>
                </c:pt>
                <c:pt idx="692">
                  <c:v>1092</c:v>
                </c:pt>
                <c:pt idx="693">
                  <c:v>1093</c:v>
                </c:pt>
                <c:pt idx="694">
                  <c:v>1094</c:v>
                </c:pt>
                <c:pt idx="695">
                  <c:v>1095</c:v>
                </c:pt>
                <c:pt idx="696">
                  <c:v>1096</c:v>
                </c:pt>
                <c:pt idx="697">
                  <c:v>1097</c:v>
                </c:pt>
                <c:pt idx="698">
                  <c:v>1098</c:v>
                </c:pt>
                <c:pt idx="699">
                  <c:v>1099</c:v>
                </c:pt>
                <c:pt idx="700">
                  <c:v>1100</c:v>
                </c:pt>
                <c:pt idx="701">
                  <c:v>1101</c:v>
                </c:pt>
                <c:pt idx="702">
                  <c:v>1102</c:v>
                </c:pt>
                <c:pt idx="703">
                  <c:v>1103</c:v>
                </c:pt>
                <c:pt idx="704">
                  <c:v>1104</c:v>
                </c:pt>
                <c:pt idx="705">
                  <c:v>1105</c:v>
                </c:pt>
                <c:pt idx="706">
                  <c:v>1106</c:v>
                </c:pt>
                <c:pt idx="707">
                  <c:v>1107</c:v>
                </c:pt>
                <c:pt idx="708">
                  <c:v>1108</c:v>
                </c:pt>
                <c:pt idx="709">
                  <c:v>1109</c:v>
                </c:pt>
                <c:pt idx="710">
                  <c:v>1110</c:v>
                </c:pt>
                <c:pt idx="711">
                  <c:v>1111</c:v>
                </c:pt>
                <c:pt idx="712">
                  <c:v>1112</c:v>
                </c:pt>
                <c:pt idx="713">
                  <c:v>1113</c:v>
                </c:pt>
                <c:pt idx="714">
                  <c:v>1114</c:v>
                </c:pt>
                <c:pt idx="715">
                  <c:v>1115</c:v>
                </c:pt>
                <c:pt idx="716">
                  <c:v>1116</c:v>
                </c:pt>
                <c:pt idx="717">
                  <c:v>1117</c:v>
                </c:pt>
                <c:pt idx="718">
                  <c:v>1118</c:v>
                </c:pt>
                <c:pt idx="719">
                  <c:v>1119</c:v>
                </c:pt>
                <c:pt idx="720">
                  <c:v>1120</c:v>
                </c:pt>
                <c:pt idx="721">
                  <c:v>1121</c:v>
                </c:pt>
                <c:pt idx="722">
                  <c:v>1122</c:v>
                </c:pt>
                <c:pt idx="723">
                  <c:v>1123</c:v>
                </c:pt>
                <c:pt idx="724">
                  <c:v>1124</c:v>
                </c:pt>
                <c:pt idx="725">
                  <c:v>1125</c:v>
                </c:pt>
                <c:pt idx="726">
                  <c:v>1126</c:v>
                </c:pt>
                <c:pt idx="727">
                  <c:v>1127</c:v>
                </c:pt>
                <c:pt idx="728">
                  <c:v>1128</c:v>
                </c:pt>
                <c:pt idx="729">
                  <c:v>1129</c:v>
                </c:pt>
                <c:pt idx="730">
                  <c:v>1130</c:v>
                </c:pt>
                <c:pt idx="731">
                  <c:v>1131</c:v>
                </c:pt>
                <c:pt idx="732">
                  <c:v>1132</c:v>
                </c:pt>
                <c:pt idx="733">
                  <c:v>1133</c:v>
                </c:pt>
                <c:pt idx="734">
                  <c:v>1134</c:v>
                </c:pt>
                <c:pt idx="735">
                  <c:v>1135</c:v>
                </c:pt>
                <c:pt idx="736">
                  <c:v>1136</c:v>
                </c:pt>
                <c:pt idx="737">
                  <c:v>1137</c:v>
                </c:pt>
                <c:pt idx="738">
                  <c:v>1138</c:v>
                </c:pt>
                <c:pt idx="739">
                  <c:v>1139</c:v>
                </c:pt>
                <c:pt idx="740">
                  <c:v>1140</c:v>
                </c:pt>
                <c:pt idx="741">
                  <c:v>1141</c:v>
                </c:pt>
                <c:pt idx="742">
                  <c:v>1142</c:v>
                </c:pt>
                <c:pt idx="743">
                  <c:v>1143</c:v>
                </c:pt>
                <c:pt idx="744">
                  <c:v>1144</c:v>
                </c:pt>
                <c:pt idx="745">
                  <c:v>1145</c:v>
                </c:pt>
                <c:pt idx="746">
                  <c:v>1146</c:v>
                </c:pt>
                <c:pt idx="747">
                  <c:v>1147</c:v>
                </c:pt>
                <c:pt idx="748">
                  <c:v>1148</c:v>
                </c:pt>
                <c:pt idx="749">
                  <c:v>1149</c:v>
                </c:pt>
                <c:pt idx="750">
                  <c:v>1150</c:v>
                </c:pt>
                <c:pt idx="751">
                  <c:v>1151</c:v>
                </c:pt>
                <c:pt idx="752">
                  <c:v>1152</c:v>
                </c:pt>
                <c:pt idx="753">
                  <c:v>1153</c:v>
                </c:pt>
                <c:pt idx="754">
                  <c:v>1154</c:v>
                </c:pt>
                <c:pt idx="755">
                  <c:v>1155</c:v>
                </c:pt>
                <c:pt idx="756">
                  <c:v>1156</c:v>
                </c:pt>
                <c:pt idx="757">
                  <c:v>1157</c:v>
                </c:pt>
                <c:pt idx="758">
                  <c:v>1158</c:v>
                </c:pt>
                <c:pt idx="759">
                  <c:v>1159</c:v>
                </c:pt>
                <c:pt idx="760">
                  <c:v>1160</c:v>
                </c:pt>
                <c:pt idx="761">
                  <c:v>1161</c:v>
                </c:pt>
                <c:pt idx="762">
                  <c:v>1162</c:v>
                </c:pt>
                <c:pt idx="763">
                  <c:v>1163</c:v>
                </c:pt>
                <c:pt idx="764">
                  <c:v>1164</c:v>
                </c:pt>
                <c:pt idx="765">
                  <c:v>1165</c:v>
                </c:pt>
                <c:pt idx="766">
                  <c:v>1166</c:v>
                </c:pt>
                <c:pt idx="767">
                  <c:v>1167</c:v>
                </c:pt>
                <c:pt idx="768">
                  <c:v>1168</c:v>
                </c:pt>
                <c:pt idx="769">
                  <c:v>1169</c:v>
                </c:pt>
                <c:pt idx="770">
                  <c:v>1170</c:v>
                </c:pt>
                <c:pt idx="771">
                  <c:v>1171</c:v>
                </c:pt>
                <c:pt idx="772">
                  <c:v>1172</c:v>
                </c:pt>
                <c:pt idx="773">
                  <c:v>1173</c:v>
                </c:pt>
                <c:pt idx="774">
                  <c:v>1174</c:v>
                </c:pt>
                <c:pt idx="775">
                  <c:v>1175</c:v>
                </c:pt>
                <c:pt idx="776">
                  <c:v>1176</c:v>
                </c:pt>
                <c:pt idx="777">
                  <c:v>1177</c:v>
                </c:pt>
                <c:pt idx="778">
                  <c:v>1178</c:v>
                </c:pt>
                <c:pt idx="779">
                  <c:v>1179</c:v>
                </c:pt>
                <c:pt idx="780">
                  <c:v>1180</c:v>
                </c:pt>
                <c:pt idx="781">
                  <c:v>1181</c:v>
                </c:pt>
                <c:pt idx="782">
                  <c:v>1182</c:v>
                </c:pt>
                <c:pt idx="783">
                  <c:v>1183</c:v>
                </c:pt>
                <c:pt idx="784">
                  <c:v>1184</c:v>
                </c:pt>
                <c:pt idx="785">
                  <c:v>1185</c:v>
                </c:pt>
                <c:pt idx="786">
                  <c:v>1186</c:v>
                </c:pt>
                <c:pt idx="787">
                  <c:v>1187</c:v>
                </c:pt>
                <c:pt idx="788">
                  <c:v>1188</c:v>
                </c:pt>
                <c:pt idx="789">
                  <c:v>1189</c:v>
                </c:pt>
                <c:pt idx="790">
                  <c:v>1190</c:v>
                </c:pt>
                <c:pt idx="791">
                  <c:v>1191</c:v>
                </c:pt>
                <c:pt idx="792">
                  <c:v>1192</c:v>
                </c:pt>
                <c:pt idx="793">
                  <c:v>1193</c:v>
                </c:pt>
                <c:pt idx="794">
                  <c:v>1194</c:v>
                </c:pt>
                <c:pt idx="795">
                  <c:v>1195</c:v>
                </c:pt>
                <c:pt idx="796">
                  <c:v>1196</c:v>
                </c:pt>
                <c:pt idx="797">
                  <c:v>1197</c:v>
                </c:pt>
                <c:pt idx="798">
                  <c:v>1198</c:v>
                </c:pt>
                <c:pt idx="799">
                  <c:v>1199</c:v>
                </c:pt>
                <c:pt idx="800">
                  <c:v>1200</c:v>
                </c:pt>
                <c:pt idx="801">
                  <c:v>1201</c:v>
                </c:pt>
                <c:pt idx="802">
                  <c:v>1202</c:v>
                </c:pt>
                <c:pt idx="803">
                  <c:v>1203</c:v>
                </c:pt>
                <c:pt idx="804">
                  <c:v>1204</c:v>
                </c:pt>
                <c:pt idx="805">
                  <c:v>1205</c:v>
                </c:pt>
                <c:pt idx="806">
                  <c:v>1206</c:v>
                </c:pt>
                <c:pt idx="807">
                  <c:v>1207</c:v>
                </c:pt>
                <c:pt idx="808">
                  <c:v>1208</c:v>
                </c:pt>
                <c:pt idx="809">
                  <c:v>1209</c:v>
                </c:pt>
                <c:pt idx="810">
                  <c:v>1210</c:v>
                </c:pt>
                <c:pt idx="811">
                  <c:v>1211</c:v>
                </c:pt>
                <c:pt idx="812">
                  <c:v>1212</c:v>
                </c:pt>
                <c:pt idx="813">
                  <c:v>1213</c:v>
                </c:pt>
                <c:pt idx="814">
                  <c:v>1214</c:v>
                </c:pt>
                <c:pt idx="815">
                  <c:v>1215</c:v>
                </c:pt>
                <c:pt idx="816">
                  <c:v>1216</c:v>
                </c:pt>
                <c:pt idx="817">
                  <c:v>1217</c:v>
                </c:pt>
                <c:pt idx="818">
                  <c:v>1218</c:v>
                </c:pt>
                <c:pt idx="819">
                  <c:v>1219</c:v>
                </c:pt>
                <c:pt idx="820">
                  <c:v>1220</c:v>
                </c:pt>
                <c:pt idx="821">
                  <c:v>1221</c:v>
                </c:pt>
                <c:pt idx="822">
                  <c:v>1222</c:v>
                </c:pt>
                <c:pt idx="823">
                  <c:v>1223</c:v>
                </c:pt>
                <c:pt idx="824">
                  <c:v>1224</c:v>
                </c:pt>
                <c:pt idx="825">
                  <c:v>1225</c:v>
                </c:pt>
                <c:pt idx="826">
                  <c:v>1226</c:v>
                </c:pt>
                <c:pt idx="827">
                  <c:v>1227</c:v>
                </c:pt>
                <c:pt idx="828">
                  <c:v>1228</c:v>
                </c:pt>
                <c:pt idx="829">
                  <c:v>1229</c:v>
                </c:pt>
                <c:pt idx="830">
                  <c:v>1230</c:v>
                </c:pt>
                <c:pt idx="831">
                  <c:v>1231</c:v>
                </c:pt>
                <c:pt idx="832">
                  <c:v>1232</c:v>
                </c:pt>
                <c:pt idx="833">
                  <c:v>1233</c:v>
                </c:pt>
                <c:pt idx="834">
                  <c:v>1234</c:v>
                </c:pt>
                <c:pt idx="835">
                  <c:v>1235</c:v>
                </c:pt>
                <c:pt idx="836">
                  <c:v>1236</c:v>
                </c:pt>
                <c:pt idx="837">
                  <c:v>1237</c:v>
                </c:pt>
                <c:pt idx="838">
                  <c:v>1238</c:v>
                </c:pt>
                <c:pt idx="839">
                  <c:v>1239</c:v>
                </c:pt>
                <c:pt idx="840">
                  <c:v>1240</c:v>
                </c:pt>
                <c:pt idx="841">
                  <c:v>1241</c:v>
                </c:pt>
                <c:pt idx="842">
                  <c:v>1242</c:v>
                </c:pt>
                <c:pt idx="843">
                  <c:v>1243</c:v>
                </c:pt>
                <c:pt idx="844">
                  <c:v>1244</c:v>
                </c:pt>
                <c:pt idx="845">
                  <c:v>1245</c:v>
                </c:pt>
                <c:pt idx="846">
                  <c:v>1246</c:v>
                </c:pt>
                <c:pt idx="847">
                  <c:v>1247</c:v>
                </c:pt>
                <c:pt idx="848">
                  <c:v>1248</c:v>
                </c:pt>
                <c:pt idx="849">
                  <c:v>1249</c:v>
                </c:pt>
                <c:pt idx="850">
                  <c:v>1250</c:v>
                </c:pt>
                <c:pt idx="851">
                  <c:v>1251</c:v>
                </c:pt>
                <c:pt idx="852">
                  <c:v>1252</c:v>
                </c:pt>
                <c:pt idx="853">
                  <c:v>1253</c:v>
                </c:pt>
                <c:pt idx="854">
                  <c:v>1254</c:v>
                </c:pt>
                <c:pt idx="855">
                  <c:v>1255</c:v>
                </c:pt>
                <c:pt idx="856">
                  <c:v>1256</c:v>
                </c:pt>
                <c:pt idx="857">
                  <c:v>1257</c:v>
                </c:pt>
                <c:pt idx="858">
                  <c:v>1258</c:v>
                </c:pt>
                <c:pt idx="859">
                  <c:v>1259</c:v>
                </c:pt>
                <c:pt idx="860">
                  <c:v>1260</c:v>
                </c:pt>
                <c:pt idx="861">
                  <c:v>1261</c:v>
                </c:pt>
                <c:pt idx="862">
                  <c:v>1262</c:v>
                </c:pt>
                <c:pt idx="863">
                  <c:v>1263</c:v>
                </c:pt>
                <c:pt idx="864">
                  <c:v>1264</c:v>
                </c:pt>
                <c:pt idx="865">
                  <c:v>1265</c:v>
                </c:pt>
                <c:pt idx="866">
                  <c:v>1266</c:v>
                </c:pt>
                <c:pt idx="867">
                  <c:v>1267</c:v>
                </c:pt>
                <c:pt idx="868">
                  <c:v>1268</c:v>
                </c:pt>
                <c:pt idx="869">
                  <c:v>1269</c:v>
                </c:pt>
                <c:pt idx="870">
                  <c:v>1270</c:v>
                </c:pt>
                <c:pt idx="871">
                  <c:v>1271</c:v>
                </c:pt>
                <c:pt idx="872">
                  <c:v>1272</c:v>
                </c:pt>
                <c:pt idx="873">
                  <c:v>1273</c:v>
                </c:pt>
                <c:pt idx="874">
                  <c:v>1274</c:v>
                </c:pt>
                <c:pt idx="875">
                  <c:v>1275</c:v>
                </c:pt>
                <c:pt idx="876">
                  <c:v>1276</c:v>
                </c:pt>
                <c:pt idx="877">
                  <c:v>1277</c:v>
                </c:pt>
                <c:pt idx="878">
                  <c:v>1278</c:v>
                </c:pt>
                <c:pt idx="879">
                  <c:v>1279</c:v>
                </c:pt>
                <c:pt idx="880">
                  <c:v>1280</c:v>
                </c:pt>
                <c:pt idx="881">
                  <c:v>1281</c:v>
                </c:pt>
                <c:pt idx="882">
                  <c:v>1282</c:v>
                </c:pt>
                <c:pt idx="883">
                  <c:v>1283</c:v>
                </c:pt>
                <c:pt idx="884">
                  <c:v>1284</c:v>
                </c:pt>
                <c:pt idx="885">
                  <c:v>1285</c:v>
                </c:pt>
                <c:pt idx="886">
                  <c:v>1286</c:v>
                </c:pt>
                <c:pt idx="887">
                  <c:v>1287</c:v>
                </c:pt>
                <c:pt idx="888">
                  <c:v>1288</c:v>
                </c:pt>
                <c:pt idx="889">
                  <c:v>1289</c:v>
                </c:pt>
                <c:pt idx="890">
                  <c:v>1290</c:v>
                </c:pt>
                <c:pt idx="891">
                  <c:v>1291</c:v>
                </c:pt>
                <c:pt idx="892">
                  <c:v>1292</c:v>
                </c:pt>
                <c:pt idx="893">
                  <c:v>1293</c:v>
                </c:pt>
                <c:pt idx="894">
                  <c:v>1294</c:v>
                </c:pt>
                <c:pt idx="895">
                  <c:v>1295</c:v>
                </c:pt>
                <c:pt idx="896">
                  <c:v>1296</c:v>
                </c:pt>
                <c:pt idx="897">
                  <c:v>1297</c:v>
                </c:pt>
                <c:pt idx="898">
                  <c:v>1298</c:v>
                </c:pt>
                <c:pt idx="899">
                  <c:v>1299</c:v>
                </c:pt>
                <c:pt idx="900">
                  <c:v>1300</c:v>
                </c:pt>
                <c:pt idx="901">
                  <c:v>1301</c:v>
                </c:pt>
                <c:pt idx="902">
                  <c:v>1302</c:v>
                </c:pt>
                <c:pt idx="903">
                  <c:v>1303</c:v>
                </c:pt>
                <c:pt idx="904">
                  <c:v>1304</c:v>
                </c:pt>
                <c:pt idx="905">
                  <c:v>1305</c:v>
                </c:pt>
                <c:pt idx="906">
                  <c:v>1306</c:v>
                </c:pt>
                <c:pt idx="907">
                  <c:v>1307</c:v>
                </c:pt>
                <c:pt idx="908">
                  <c:v>1308</c:v>
                </c:pt>
                <c:pt idx="909">
                  <c:v>1309</c:v>
                </c:pt>
                <c:pt idx="910">
                  <c:v>1310</c:v>
                </c:pt>
                <c:pt idx="911">
                  <c:v>1311</c:v>
                </c:pt>
                <c:pt idx="912">
                  <c:v>1312</c:v>
                </c:pt>
                <c:pt idx="913">
                  <c:v>1313</c:v>
                </c:pt>
                <c:pt idx="914">
                  <c:v>1314</c:v>
                </c:pt>
                <c:pt idx="915">
                  <c:v>1315</c:v>
                </c:pt>
                <c:pt idx="916">
                  <c:v>1316</c:v>
                </c:pt>
                <c:pt idx="917">
                  <c:v>1317</c:v>
                </c:pt>
                <c:pt idx="918">
                  <c:v>1318</c:v>
                </c:pt>
                <c:pt idx="919">
                  <c:v>1319</c:v>
                </c:pt>
                <c:pt idx="920">
                  <c:v>1320</c:v>
                </c:pt>
                <c:pt idx="921">
                  <c:v>1321</c:v>
                </c:pt>
                <c:pt idx="922">
                  <c:v>1322</c:v>
                </c:pt>
                <c:pt idx="923">
                  <c:v>1323</c:v>
                </c:pt>
                <c:pt idx="924">
                  <c:v>1324</c:v>
                </c:pt>
                <c:pt idx="925">
                  <c:v>1325</c:v>
                </c:pt>
                <c:pt idx="926">
                  <c:v>1326</c:v>
                </c:pt>
                <c:pt idx="927">
                  <c:v>1327</c:v>
                </c:pt>
                <c:pt idx="928">
                  <c:v>1328</c:v>
                </c:pt>
                <c:pt idx="929">
                  <c:v>1329</c:v>
                </c:pt>
                <c:pt idx="930">
                  <c:v>1330</c:v>
                </c:pt>
                <c:pt idx="931">
                  <c:v>1331</c:v>
                </c:pt>
                <c:pt idx="932">
                  <c:v>1332</c:v>
                </c:pt>
                <c:pt idx="933">
                  <c:v>1333</c:v>
                </c:pt>
                <c:pt idx="934">
                  <c:v>1334</c:v>
                </c:pt>
                <c:pt idx="935">
                  <c:v>1335</c:v>
                </c:pt>
                <c:pt idx="936">
                  <c:v>1336</c:v>
                </c:pt>
                <c:pt idx="937">
                  <c:v>1337</c:v>
                </c:pt>
                <c:pt idx="938">
                  <c:v>1338</c:v>
                </c:pt>
                <c:pt idx="939">
                  <c:v>1339</c:v>
                </c:pt>
                <c:pt idx="940">
                  <c:v>1340</c:v>
                </c:pt>
                <c:pt idx="941">
                  <c:v>1341</c:v>
                </c:pt>
                <c:pt idx="942">
                  <c:v>1342</c:v>
                </c:pt>
                <c:pt idx="943">
                  <c:v>1343</c:v>
                </c:pt>
                <c:pt idx="944">
                  <c:v>1344</c:v>
                </c:pt>
                <c:pt idx="945">
                  <c:v>1345</c:v>
                </c:pt>
                <c:pt idx="946">
                  <c:v>1346</c:v>
                </c:pt>
                <c:pt idx="947">
                  <c:v>1347</c:v>
                </c:pt>
                <c:pt idx="948">
                  <c:v>1348</c:v>
                </c:pt>
                <c:pt idx="949">
                  <c:v>1349</c:v>
                </c:pt>
                <c:pt idx="950">
                  <c:v>1350</c:v>
                </c:pt>
                <c:pt idx="951">
                  <c:v>1351</c:v>
                </c:pt>
                <c:pt idx="952">
                  <c:v>1352</c:v>
                </c:pt>
                <c:pt idx="953">
                  <c:v>1353</c:v>
                </c:pt>
                <c:pt idx="954">
                  <c:v>1354</c:v>
                </c:pt>
                <c:pt idx="955">
                  <c:v>1355</c:v>
                </c:pt>
                <c:pt idx="956">
                  <c:v>1356</c:v>
                </c:pt>
                <c:pt idx="957">
                  <c:v>1357</c:v>
                </c:pt>
                <c:pt idx="958">
                  <c:v>1358</c:v>
                </c:pt>
                <c:pt idx="959">
                  <c:v>1359</c:v>
                </c:pt>
                <c:pt idx="960">
                  <c:v>1360</c:v>
                </c:pt>
                <c:pt idx="961">
                  <c:v>1361</c:v>
                </c:pt>
                <c:pt idx="962">
                  <c:v>1362</c:v>
                </c:pt>
                <c:pt idx="963">
                  <c:v>1363</c:v>
                </c:pt>
                <c:pt idx="964">
                  <c:v>1364</c:v>
                </c:pt>
                <c:pt idx="965">
                  <c:v>1365</c:v>
                </c:pt>
                <c:pt idx="966">
                  <c:v>1366</c:v>
                </c:pt>
                <c:pt idx="967">
                  <c:v>1367</c:v>
                </c:pt>
                <c:pt idx="968">
                  <c:v>1368</c:v>
                </c:pt>
                <c:pt idx="969">
                  <c:v>1369</c:v>
                </c:pt>
                <c:pt idx="970">
                  <c:v>1370</c:v>
                </c:pt>
                <c:pt idx="971">
                  <c:v>1371</c:v>
                </c:pt>
                <c:pt idx="972">
                  <c:v>1372</c:v>
                </c:pt>
                <c:pt idx="973">
                  <c:v>1373</c:v>
                </c:pt>
                <c:pt idx="974">
                  <c:v>1374</c:v>
                </c:pt>
                <c:pt idx="975">
                  <c:v>1375</c:v>
                </c:pt>
                <c:pt idx="976">
                  <c:v>1376</c:v>
                </c:pt>
                <c:pt idx="977">
                  <c:v>1377</c:v>
                </c:pt>
                <c:pt idx="978">
                  <c:v>1378</c:v>
                </c:pt>
                <c:pt idx="979">
                  <c:v>1379</c:v>
                </c:pt>
                <c:pt idx="980">
                  <c:v>1380</c:v>
                </c:pt>
                <c:pt idx="981">
                  <c:v>1381</c:v>
                </c:pt>
                <c:pt idx="982">
                  <c:v>1382</c:v>
                </c:pt>
                <c:pt idx="983">
                  <c:v>1383</c:v>
                </c:pt>
                <c:pt idx="984">
                  <c:v>1384</c:v>
                </c:pt>
                <c:pt idx="985">
                  <c:v>1385</c:v>
                </c:pt>
                <c:pt idx="986">
                  <c:v>1386</c:v>
                </c:pt>
                <c:pt idx="987">
                  <c:v>1387</c:v>
                </c:pt>
                <c:pt idx="988">
                  <c:v>1388</c:v>
                </c:pt>
                <c:pt idx="989">
                  <c:v>1389</c:v>
                </c:pt>
                <c:pt idx="990">
                  <c:v>1390</c:v>
                </c:pt>
                <c:pt idx="991">
                  <c:v>1391</c:v>
                </c:pt>
                <c:pt idx="992">
                  <c:v>1392</c:v>
                </c:pt>
                <c:pt idx="993">
                  <c:v>1393</c:v>
                </c:pt>
                <c:pt idx="994">
                  <c:v>1394</c:v>
                </c:pt>
                <c:pt idx="995">
                  <c:v>1395</c:v>
                </c:pt>
                <c:pt idx="996">
                  <c:v>1396</c:v>
                </c:pt>
                <c:pt idx="997">
                  <c:v>1397</c:v>
                </c:pt>
                <c:pt idx="998">
                  <c:v>1398</c:v>
                </c:pt>
                <c:pt idx="999">
                  <c:v>1399</c:v>
                </c:pt>
                <c:pt idx="1000">
                  <c:v>1400</c:v>
                </c:pt>
                <c:pt idx="1001">
                  <c:v>1401</c:v>
                </c:pt>
                <c:pt idx="1002">
                  <c:v>1402</c:v>
                </c:pt>
                <c:pt idx="1003">
                  <c:v>1403</c:v>
                </c:pt>
                <c:pt idx="1004">
                  <c:v>1404</c:v>
                </c:pt>
                <c:pt idx="1005">
                  <c:v>1405</c:v>
                </c:pt>
                <c:pt idx="1006">
                  <c:v>1406</c:v>
                </c:pt>
                <c:pt idx="1007">
                  <c:v>1407</c:v>
                </c:pt>
                <c:pt idx="1008">
                  <c:v>1408</c:v>
                </c:pt>
                <c:pt idx="1009">
                  <c:v>1409</c:v>
                </c:pt>
                <c:pt idx="1010">
                  <c:v>1410</c:v>
                </c:pt>
                <c:pt idx="1011">
                  <c:v>1411</c:v>
                </c:pt>
                <c:pt idx="1012">
                  <c:v>1412</c:v>
                </c:pt>
                <c:pt idx="1013">
                  <c:v>1413</c:v>
                </c:pt>
                <c:pt idx="1014">
                  <c:v>1414</c:v>
                </c:pt>
                <c:pt idx="1015">
                  <c:v>1415</c:v>
                </c:pt>
                <c:pt idx="1016">
                  <c:v>1416</c:v>
                </c:pt>
                <c:pt idx="1017">
                  <c:v>1417</c:v>
                </c:pt>
                <c:pt idx="1018">
                  <c:v>1418</c:v>
                </c:pt>
                <c:pt idx="1019">
                  <c:v>1419</c:v>
                </c:pt>
                <c:pt idx="1020">
                  <c:v>1420</c:v>
                </c:pt>
                <c:pt idx="1021">
                  <c:v>1421</c:v>
                </c:pt>
                <c:pt idx="1022">
                  <c:v>1422</c:v>
                </c:pt>
                <c:pt idx="1023">
                  <c:v>1423</c:v>
                </c:pt>
                <c:pt idx="1024">
                  <c:v>1424</c:v>
                </c:pt>
                <c:pt idx="1025">
                  <c:v>1425</c:v>
                </c:pt>
                <c:pt idx="1026">
                  <c:v>1426</c:v>
                </c:pt>
                <c:pt idx="1027">
                  <c:v>1427</c:v>
                </c:pt>
                <c:pt idx="1028">
                  <c:v>1428</c:v>
                </c:pt>
                <c:pt idx="1029">
                  <c:v>1429</c:v>
                </c:pt>
                <c:pt idx="1030">
                  <c:v>1430</c:v>
                </c:pt>
                <c:pt idx="1031">
                  <c:v>1431</c:v>
                </c:pt>
                <c:pt idx="1032">
                  <c:v>1432</c:v>
                </c:pt>
                <c:pt idx="1033">
                  <c:v>1433</c:v>
                </c:pt>
                <c:pt idx="1034">
                  <c:v>1434</c:v>
                </c:pt>
                <c:pt idx="1035">
                  <c:v>1435</c:v>
                </c:pt>
                <c:pt idx="1036">
                  <c:v>1436</c:v>
                </c:pt>
                <c:pt idx="1037">
                  <c:v>1437</c:v>
                </c:pt>
                <c:pt idx="1038">
                  <c:v>1438</c:v>
                </c:pt>
                <c:pt idx="1039">
                  <c:v>1439</c:v>
                </c:pt>
                <c:pt idx="1040">
                  <c:v>1440</c:v>
                </c:pt>
                <c:pt idx="1041">
                  <c:v>1441</c:v>
                </c:pt>
                <c:pt idx="1042">
                  <c:v>1442</c:v>
                </c:pt>
                <c:pt idx="1043">
                  <c:v>1443</c:v>
                </c:pt>
                <c:pt idx="1044">
                  <c:v>1444</c:v>
                </c:pt>
                <c:pt idx="1045">
                  <c:v>1445</c:v>
                </c:pt>
                <c:pt idx="1046">
                  <c:v>1446</c:v>
                </c:pt>
                <c:pt idx="1047">
                  <c:v>1447</c:v>
                </c:pt>
                <c:pt idx="1048">
                  <c:v>1448</c:v>
                </c:pt>
                <c:pt idx="1049">
                  <c:v>1449</c:v>
                </c:pt>
                <c:pt idx="1050">
                  <c:v>1450</c:v>
                </c:pt>
                <c:pt idx="1051">
                  <c:v>1451</c:v>
                </c:pt>
                <c:pt idx="1052">
                  <c:v>1452</c:v>
                </c:pt>
                <c:pt idx="1053">
                  <c:v>1453</c:v>
                </c:pt>
                <c:pt idx="1054">
                  <c:v>1454</c:v>
                </c:pt>
                <c:pt idx="1055">
                  <c:v>1455</c:v>
                </c:pt>
                <c:pt idx="1056">
                  <c:v>1456</c:v>
                </c:pt>
                <c:pt idx="1057">
                  <c:v>1457</c:v>
                </c:pt>
                <c:pt idx="1058">
                  <c:v>1458</c:v>
                </c:pt>
                <c:pt idx="1059">
                  <c:v>1459</c:v>
                </c:pt>
                <c:pt idx="1060">
                  <c:v>1460</c:v>
                </c:pt>
                <c:pt idx="1061">
                  <c:v>1461</c:v>
                </c:pt>
                <c:pt idx="1062">
                  <c:v>1462</c:v>
                </c:pt>
                <c:pt idx="1063">
                  <c:v>1463</c:v>
                </c:pt>
                <c:pt idx="1064">
                  <c:v>1464</c:v>
                </c:pt>
                <c:pt idx="1065">
                  <c:v>1465</c:v>
                </c:pt>
                <c:pt idx="1066">
                  <c:v>1466</c:v>
                </c:pt>
                <c:pt idx="1067">
                  <c:v>1467</c:v>
                </c:pt>
                <c:pt idx="1068">
                  <c:v>1468</c:v>
                </c:pt>
                <c:pt idx="1069">
                  <c:v>1469</c:v>
                </c:pt>
                <c:pt idx="1070">
                  <c:v>1470</c:v>
                </c:pt>
                <c:pt idx="1071">
                  <c:v>1471</c:v>
                </c:pt>
                <c:pt idx="1072">
                  <c:v>1472</c:v>
                </c:pt>
                <c:pt idx="1073">
                  <c:v>1473</c:v>
                </c:pt>
                <c:pt idx="1074">
                  <c:v>1474</c:v>
                </c:pt>
                <c:pt idx="1075">
                  <c:v>1475</c:v>
                </c:pt>
                <c:pt idx="1076">
                  <c:v>1476</c:v>
                </c:pt>
                <c:pt idx="1077">
                  <c:v>1477</c:v>
                </c:pt>
                <c:pt idx="1078">
                  <c:v>1478</c:v>
                </c:pt>
                <c:pt idx="1079">
                  <c:v>1479</c:v>
                </c:pt>
                <c:pt idx="1080">
                  <c:v>1480</c:v>
                </c:pt>
                <c:pt idx="1081">
                  <c:v>1481</c:v>
                </c:pt>
                <c:pt idx="1082">
                  <c:v>1482</c:v>
                </c:pt>
                <c:pt idx="1083">
                  <c:v>1483</c:v>
                </c:pt>
                <c:pt idx="1084">
                  <c:v>1484</c:v>
                </c:pt>
                <c:pt idx="1085">
                  <c:v>1485</c:v>
                </c:pt>
                <c:pt idx="1086">
                  <c:v>1486</c:v>
                </c:pt>
                <c:pt idx="1087">
                  <c:v>1487</c:v>
                </c:pt>
                <c:pt idx="1088">
                  <c:v>1488</c:v>
                </c:pt>
                <c:pt idx="1089">
                  <c:v>1489</c:v>
                </c:pt>
                <c:pt idx="1090">
                  <c:v>1490</c:v>
                </c:pt>
                <c:pt idx="1091">
                  <c:v>1491</c:v>
                </c:pt>
                <c:pt idx="1092">
                  <c:v>1492</c:v>
                </c:pt>
                <c:pt idx="1093">
                  <c:v>1493</c:v>
                </c:pt>
                <c:pt idx="1094">
                  <c:v>1494</c:v>
                </c:pt>
                <c:pt idx="1095">
                  <c:v>1495</c:v>
                </c:pt>
                <c:pt idx="1096">
                  <c:v>1496</c:v>
                </c:pt>
                <c:pt idx="1097">
                  <c:v>1497</c:v>
                </c:pt>
                <c:pt idx="1098">
                  <c:v>1498</c:v>
                </c:pt>
                <c:pt idx="1099">
                  <c:v>1499</c:v>
                </c:pt>
                <c:pt idx="1100">
                  <c:v>1500</c:v>
                </c:pt>
                <c:pt idx="1101">
                  <c:v>1501</c:v>
                </c:pt>
                <c:pt idx="1102">
                  <c:v>1502</c:v>
                </c:pt>
                <c:pt idx="1103">
                  <c:v>1503</c:v>
                </c:pt>
                <c:pt idx="1104">
                  <c:v>1504</c:v>
                </c:pt>
                <c:pt idx="1105">
                  <c:v>1505</c:v>
                </c:pt>
                <c:pt idx="1106">
                  <c:v>1506</c:v>
                </c:pt>
                <c:pt idx="1107">
                  <c:v>1507</c:v>
                </c:pt>
                <c:pt idx="1108">
                  <c:v>1508</c:v>
                </c:pt>
                <c:pt idx="1109">
                  <c:v>1509</c:v>
                </c:pt>
                <c:pt idx="1110">
                  <c:v>1510</c:v>
                </c:pt>
                <c:pt idx="1111">
                  <c:v>1511</c:v>
                </c:pt>
                <c:pt idx="1112">
                  <c:v>1512</c:v>
                </c:pt>
                <c:pt idx="1113">
                  <c:v>1513</c:v>
                </c:pt>
                <c:pt idx="1114">
                  <c:v>1514</c:v>
                </c:pt>
                <c:pt idx="1115">
                  <c:v>1515</c:v>
                </c:pt>
                <c:pt idx="1116">
                  <c:v>1516</c:v>
                </c:pt>
                <c:pt idx="1117">
                  <c:v>1517</c:v>
                </c:pt>
                <c:pt idx="1118">
                  <c:v>1518</c:v>
                </c:pt>
                <c:pt idx="1119">
                  <c:v>1519</c:v>
                </c:pt>
                <c:pt idx="1120">
                  <c:v>1520</c:v>
                </c:pt>
                <c:pt idx="1121">
                  <c:v>1521</c:v>
                </c:pt>
                <c:pt idx="1122">
                  <c:v>1522</c:v>
                </c:pt>
                <c:pt idx="1123">
                  <c:v>1523</c:v>
                </c:pt>
                <c:pt idx="1124">
                  <c:v>1524</c:v>
                </c:pt>
                <c:pt idx="1125">
                  <c:v>1525</c:v>
                </c:pt>
                <c:pt idx="1126">
                  <c:v>1526</c:v>
                </c:pt>
                <c:pt idx="1127">
                  <c:v>1527</c:v>
                </c:pt>
                <c:pt idx="1128">
                  <c:v>1528</c:v>
                </c:pt>
                <c:pt idx="1129">
                  <c:v>1529</c:v>
                </c:pt>
                <c:pt idx="1130">
                  <c:v>1530</c:v>
                </c:pt>
                <c:pt idx="1131">
                  <c:v>1531</c:v>
                </c:pt>
                <c:pt idx="1132">
                  <c:v>1532</c:v>
                </c:pt>
                <c:pt idx="1133">
                  <c:v>1533</c:v>
                </c:pt>
                <c:pt idx="1134">
                  <c:v>1534</c:v>
                </c:pt>
                <c:pt idx="1135">
                  <c:v>1535</c:v>
                </c:pt>
                <c:pt idx="1136">
                  <c:v>1536</c:v>
                </c:pt>
                <c:pt idx="1137">
                  <c:v>1537</c:v>
                </c:pt>
                <c:pt idx="1138">
                  <c:v>1538</c:v>
                </c:pt>
                <c:pt idx="1139">
                  <c:v>1539</c:v>
                </c:pt>
                <c:pt idx="1140">
                  <c:v>1540</c:v>
                </c:pt>
                <c:pt idx="1141">
                  <c:v>1541</c:v>
                </c:pt>
                <c:pt idx="1142">
                  <c:v>1542</c:v>
                </c:pt>
                <c:pt idx="1143">
                  <c:v>1543</c:v>
                </c:pt>
                <c:pt idx="1144">
                  <c:v>1544</c:v>
                </c:pt>
                <c:pt idx="1145">
                  <c:v>1545</c:v>
                </c:pt>
                <c:pt idx="1146">
                  <c:v>1546</c:v>
                </c:pt>
                <c:pt idx="1147">
                  <c:v>1547</c:v>
                </c:pt>
                <c:pt idx="1148">
                  <c:v>1548</c:v>
                </c:pt>
                <c:pt idx="1149">
                  <c:v>1549</c:v>
                </c:pt>
                <c:pt idx="1150">
                  <c:v>1550</c:v>
                </c:pt>
                <c:pt idx="1151">
                  <c:v>1551</c:v>
                </c:pt>
                <c:pt idx="1152">
                  <c:v>1552</c:v>
                </c:pt>
                <c:pt idx="1153">
                  <c:v>1553</c:v>
                </c:pt>
                <c:pt idx="1154">
                  <c:v>1554</c:v>
                </c:pt>
                <c:pt idx="1155">
                  <c:v>1555</c:v>
                </c:pt>
                <c:pt idx="1156">
                  <c:v>1556</c:v>
                </c:pt>
                <c:pt idx="1157">
                  <c:v>1557</c:v>
                </c:pt>
                <c:pt idx="1158">
                  <c:v>1558</c:v>
                </c:pt>
                <c:pt idx="1159">
                  <c:v>1559</c:v>
                </c:pt>
                <c:pt idx="1160">
                  <c:v>1560</c:v>
                </c:pt>
                <c:pt idx="1161">
                  <c:v>1561</c:v>
                </c:pt>
                <c:pt idx="1162">
                  <c:v>1562</c:v>
                </c:pt>
                <c:pt idx="1163">
                  <c:v>1563</c:v>
                </c:pt>
                <c:pt idx="1164">
                  <c:v>1564</c:v>
                </c:pt>
                <c:pt idx="1165">
                  <c:v>1565</c:v>
                </c:pt>
                <c:pt idx="1166">
                  <c:v>1566</c:v>
                </c:pt>
                <c:pt idx="1167">
                  <c:v>1567</c:v>
                </c:pt>
                <c:pt idx="1168">
                  <c:v>1568</c:v>
                </c:pt>
                <c:pt idx="1169">
                  <c:v>1569</c:v>
                </c:pt>
                <c:pt idx="1170">
                  <c:v>1570</c:v>
                </c:pt>
                <c:pt idx="1171">
                  <c:v>1571</c:v>
                </c:pt>
                <c:pt idx="1172">
                  <c:v>1572</c:v>
                </c:pt>
                <c:pt idx="1173">
                  <c:v>1573</c:v>
                </c:pt>
                <c:pt idx="1174">
                  <c:v>1574</c:v>
                </c:pt>
                <c:pt idx="1175">
                  <c:v>1575</c:v>
                </c:pt>
                <c:pt idx="1176">
                  <c:v>1576</c:v>
                </c:pt>
                <c:pt idx="1177">
                  <c:v>1577</c:v>
                </c:pt>
                <c:pt idx="1178">
                  <c:v>1578</c:v>
                </c:pt>
                <c:pt idx="1179">
                  <c:v>1579</c:v>
                </c:pt>
                <c:pt idx="1180">
                  <c:v>1580</c:v>
                </c:pt>
                <c:pt idx="1181">
                  <c:v>1581</c:v>
                </c:pt>
                <c:pt idx="1182">
                  <c:v>1582</c:v>
                </c:pt>
                <c:pt idx="1183">
                  <c:v>1583</c:v>
                </c:pt>
                <c:pt idx="1184">
                  <c:v>1584</c:v>
                </c:pt>
                <c:pt idx="1185">
                  <c:v>1585</c:v>
                </c:pt>
                <c:pt idx="1186">
                  <c:v>1586</c:v>
                </c:pt>
                <c:pt idx="1187">
                  <c:v>1587</c:v>
                </c:pt>
                <c:pt idx="1188">
                  <c:v>1588</c:v>
                </c:pt>
                <c:pt idx="1189">
                  <c:v>1589</c:v>
                </c:pt>
                <c:pt idx="1190">
                  <c:v>1590</c:v>
                </c:pt>
                <c:pt idx="1191">
                  <c:v>1591</c:v>
                </c:pt>
                <c:pt idx="1192">
                  <c:v>1592</c:v>
                </c:pt>
                <c:pt idx="1193">
                  <c:v>1593</c:v>
                </c:pt>
                <c:pt idx="1194">
                  <c:v>1594</c:v>
                </c:pt>
                <c:pt idx="1195">
                  <c:v>1595</c:v>
                </c:pt>
                <c:pt idx="1196">
                  <c:v>1596</c:v>
                </c:pt>
                <c:pt idx="1197">
                  <c:v>1597</c:v>
                </c:pt>
                <c:pt idx="1198">
                  <c:v>1598</c:v>
                </c:pt>
                <c:pt idx="1199">
                  <c:v>1599</c:v>
                </c:pt>
                <c:pt idx="1200">
                  <c:v>1600</c:v>
                </c:pt>
                <c:pt idx="1201">
                  <c:v>1601</c:v>
                </c:pt>
                <c:pt idx="1202">
                  <c:v>1602</c:v>
                </c:pt>
                <c:pt idx="1203">
                  <c:v>1603</c:v>
                </c:pt>
                <c:pt idx="1204">
                  <c:v>1604</c:v>
                </c:pt>
                <c:pt idx="1205">
                  <c:v>1605</c:v>
                </c:pt>
                <c:pt idx="1206">
                  <c:v>1606</c:v>
                </c:pt>
                <c:pt idx="1207">
                  <c:v>1607</c:v>
                </c:pt>
                <c:pt idx="1208">
                  <c:v>1608</c:v>
                </c:pt>
                <c:pt idx="1209">
                  <c:v>1609</c:v>
                </c:pt>
                <c:pt idx="1210">
                  <c:v>1610</c:v>
                </c:pt>
                <c:pt idx="1211">
                  <c:v>1611</c:v>
                </c:pt>
                <c:pt idx="1212">
                  <c:v>1612</c:v>
                </c:pt>
                <c:pt idx="1213">
                  <c:v>1613</c:v>
                </c:pt>
                <c:pt idx="1214">
                  <c:v>1614</c:v>
                </c:pt>
                <c:pt idx="1215">
                  <c:v>1615</c:v>
                </c:pt>
                <c:pt idx="1216">
                  <c:v>1616</c:v>
                </c:pt>
                <c:pt idx="1217">
                  <c:v>1617</c:v>
                </c:pt>
                <c:pt idx="1218">
                  <c:v>1618</c:v>
                </c:pt>
                <c:pt idx="1219">
                  <c:v>1619</c:v>
                </c:pt>
                <c:pt idx="1220">
                  <c:v>1620</c:v>
                </c:pt>
                <c:pt idx="1221">
                  <c:v>1621</c:v>
                </c:pt>
                <c:pt idx="1222">
                  <c:v>1622</c:v>
                </c:pt>
                <c:pt idx="1223">
                  <c:v>1623</c:v>
                </c:pt>
                <c:pt idx="1224">
                  <c:v>1624</c:v>
                </c:pt>
                <c:pt idx="1225">
                  <c:v>1625</c:v>
                </c:pt>
                <c:pt idx="1226">
                  <c:v>1626</c:v>
                </c:pt>
                <c:pt idx="1227">
                  <c:v>1627</c:v>
                </c:pt>
                <c:pt idx="1228">
                  <c:v>1628</c:v>
                </c:pt>
                <c:pt idx="1229">
                  <c:v>1629</c:v>
                </c:pt>
                <c:pt idx="1230">
                  <c:v>1630</c:v>
                </c:pt>
                <c:pt idx="1231">
                  <c:v>1631</c:v>
                </c:pt>
                <c:pt idx="1232">
                  <c:v>1632</c:v>
                </c:pt>
                <c:pt idx="1233">
                  <c:v>1633</c:v>
                </c:pt>
                <c:pt idx="1234">
                  <c:v>1634</c:v>
                </c:pt>
                <c:pt idx="1235">
                  <c:v>1635</c:v>
                </c:pt>
                <c:pt idx="1236">
                  <c:v>1636</c:v>
                </c:pt>
                <c:pt idx="1237">
                  <c:v>1637</c:v>
                </c:pt>
                <c:pt idx="1238">
                  <c:v>1638</c:v>
                </c:pt>
                <c:pt idx="1239">
                  <c:v>1639</c:v>
                </c:pt>
                <c:pt idx="1240">
                  <c:v>1640</c:v>
                </c:pt>
                <c:pt idx="1241">
                  <c:v>1641</c:v>
                </c:pt>
                <c:pt idx="1242">
                  <c:v>1642</c:v>
                </c:pt>
                <c:pt idx="1243">
                  <c:v>1643</c:v>
                </c:pt>
                <c:pt idx="1244">
                  <c:v>1644</c:v>
                </c:pt>
                <c:pt idx="1245">
                  <c:v>1645</c:v>
                </c:pt>
                <c:pt idx="1246">
                  <c:v>1646</c:v>
                </c:pt>
                <c:pt idx="1247">
                  <c:v>1647</c:v>
                </c:pt>
                <c:pt idx="1248">
                  <c:v>1648</c:v>
                </c:pt>
                <c:pt idx="1249">
                  <c:v>1649</c:v>
                </c:pt>
                <c:pt idx="1250">
                  <c:v>1650</c:v>
                </c:pt>
                <c:pt idx="1251">
                  <c:v>1651</c:v>
                </c:pt>
                <c:pt idx="1252">
                  <c:v>1652</c:v>
                </c:pt>
                <c:pt idx="1253">
                  <c:v>1653</c:v>
                </c:pt>
                <c:pt idx="1254">
                  <c:v>1654</c:v>
                </c:pt>
                <c:pt idx="1255">
                  <c:v>1655</c:v>
                </c:pt>
                <c:pt idx="1256">
                  <c:v>1656</c:v>
                </c:pt>
                <c:pt idx="1257">
                  <c:v>1657</c:v>
                </c:pt>
                <c:pt idx="1258">
                  <c:v>1658</c:v>
                </c:pt>
                <c:pt idx="1259">
                  <c:v>1659</c:v>
                </c:pt>
                <c:pt idx="1260">
                  <c:v>1660</c:v>
                </c:pt>
                <c:pt idx="1261">
                  <c:v>1661</c:v>
                </c:pt>
                <c:pt idx="1262">
                  <c:v>1662</c:v>
                </c:pt>
                <c:pt idx="1263">
                  <c:v>1663</c:v>
                </c:pt>
                <c:pt idx="1264">
                  <c:v>1664</c:v>
                </c:pt>
                <c:pt idx="1265">
                  <c:v>1665</c:v>
                </c:pt>
                <c:pt idx="1266">
                  <c:v>1666</c:v>
                </c:pt>
                <c:pt idx="1267">
                  <c:v>1667</c:v>
                </c:pt>
                <c:pt idx="1268">
                  <c:v>1668</c:v>
                </c:pt>
                <c:pt idx="1269">
                  <c:v>1669</c:v>
                </c:pt>
                <c:pt idx="1270">
                  <c:v>1670</c:v>
                </c:pt>
                <c:pt idx="1271">
                  <c:v>1671</c:v>
                </c:pt>
                <c:pt idx="1272">
                  <c:v>1672</c:v>
                </c:pt>
                <c:pt idx="1273">
                  <c:v>1673</c:v>
                </c:pt>
                <c:pt idx="1274">
                  <c:v>1674</c:v>
                </c:pt>
                <c:pt idx="1275">
                  <c:v>1675</c:v>
                </c:pt>
                <c:pt idx="1276">
                  <c:v>1676</c:v>
                </c:pt>
                <c:pt idx="1277">
                  <c:v>1677</c:v>
                </c:pt>
                <c:pt idx="1278">
                  <c:v>1678</c:v>
                </c:pt>
                <c:pt idx="1279">
                  <c:v>1679</c:v>
                </c:pt>
                <c:pt idx="1280">
                  <c:v>1680</c:v>
                </c:pt>
                <c:pt idx="1281">
                  <c:v>1681</c:v>
                </c:pt>
                <c:pt idx="1282">
                  <c:v>1682</c:v>
                </c:pt>
                <c:pt idx="1283">
                  <c:v>1683</c:v>
                </c:pt>
                <c:pt idx="1284">
                  <c:v>1684</c:v>
                </c:pt>
                <c:pt idx="1285">
                  <c:v>1685</c:v>
                </c:pt>
                <c:pt idx="1286">
                  <c:v>1686</c:v>
                </c:pt>
                <c:pt idx="1287">
                  <c:v>1687</c:v>
                </c:pt>
                <c:pt idx="1288">
                  <c:v>1688</c:v>
                </c:pt>
                <c:pt idx="1289">
                  <c:v>1689</c:v>
                </c:pt>
                <c:pt idx="1290">
                  <c:v>1690</c:v>
                </c:pt>
                <c:pt idx="1291">
                  <c:v>1691</c:v>
                </c:pt>
                <c:pt idx="1292">
                  <c:v>1692</c:v>
                </c:pt>
                <c:pt idx="1293">
                  <c:v>1693</c:v>
                </c:pt>
                <c:pt idx="1294">
                  <c:v>1694</c:v>
                </c:pt>
                <c:pt idx="1295">
                  <c:v>1695</c:v>
                </c:pt>
                <c:pt idx="1296">
                  <c:v>1696</c:v>
                </c:pt>
                <c:pt idx="1297">
                  <c:v>1697</c:v>
                </c:pt>
                <c:pt idx="1298">
                  <c:v>1698</c:v>
                </c:pt>
                <c:pt idx="1299">
                  <c:v>1699</c:v>
                </c:pt>
                <c:pt idx="1300">
                  <c:v>1700</c:v>
                </c:pt>
                <c:pt idx="1301">
                  <c:v>1701</c:v>
                </c:pt>
                <c:pt idx="1302">
                  <c:v>1702</c:v>
                </c:pt>
                <c:pt idx="1303">
                  <c:v>1703</c:v>
                </c:pt>
                <c:pt idx="1304">
                  <c:v>1704</c:v>
                </c:pt>
                <c:pt idx="1305">
                  <c:v>1705</c:v>
                </c:pt>
                <c:pt idx="1306">
                  <c:v>1706</c:v>
                </c:pt>
                <c:pt idx="1307">
                  <c:v>1707</c:v>
                </c:pt>
                <c:pt idx="1308">
                  <c:v>1708</c:v>
                </c:pt>
                <c:pt idx="1309">
                  <c:v>1709</c:v>
                </c:pt>
                <c:pt idx="1310">
                  <c:v>1710</c:v>
                </c:pt>
                <c:pt idx="1311">
                  <c:v>1711</c:v>
                </c:pt>
                <c:pt idx="1312">
                  <c:v>1712</c:v>
                </c:pt>
                <c:pt idx="1313">
                  <c:v>1713</c:v>
                </c:pt>
                <c:pt idx="1314">
                  <c:v>1714</c:v>
                </c:pt>
                <c:pt idx="1315">
                  <c:v>1715</c:v>
                </c:pt>
                <c:pt idx="1316">
                  <c:v>1716</c:v>
                </c:pt>
                <c:pt idx="1317">
                  <c:v>1717</c:v>
                </c:pt>
                <c:pt idx="1318">
                  <c:v>1718</c:v>
                </c:pt>
                <c:pt idx="1319">
                  <c:v>1719</c:v>
                </c:pt>
                <c:pt idx="1320">
                  <c:v>1720</c:v>
                </c:pt>
                <c:pt idx="1321">
                  <c:v>1721</c:v>
                </c:pt>
                <c:pt idx="1322">
                  <c:v>1722</c:v>
                </c:pt>
                <c:pt idx="1323">
                  <c:v>1723</c:v>
                </c:pt>
                <c:pt idx="1324">
                  <c:v>1724</c:v>
                </c:pt>
                <c:pt idx="1325">
                  <c:v>1725</c:v>
                </c:pt>
                <c:pt idx="1326">
                  <c:v>1726</c:v>
                </c:pt>
                <c:pt idx="1327">
                  <c:v>1727</c:v>
                </c:pt>
                <c:pt idx="1328">
                  <c:v>1728</c:v>
                </c:pt>
                <c:pt idx="1329">
                  <c:v>1729</c:v>
                </c:pt>
                <c:pt idx="1330">
                  <c:v>1730</c:v>
                </c:pt>
                <c:pt idx="1331">
                  <c:v>1731</c:v>
                </c:pt>
                <c:pt idx="1332">
                  <c:v>1732</c:v>
                </c:pt>
                <c:pt idx="1333">
                  <c:v>1733</c:v>
                </c:pt>
                <c:pt idx="1334">
                  <c:v>1734</c:v>
                </c:pt>
                <c:pt idx="1335">
                  <c:v>1735</c:v>
                </c:pt>
                <c:pt idx="1336">
                  <c:v>1736</c:v>
                </c:pt>
                <c:pt idx="1337">
                  <c:v>1737</c:v>
                </c:pt>
                <c:pt idx="1338">
                  <c:v>1738</c:v>
                </c:pt>
                <c:pt idx="1339">
                  <c:v>1739</c:v>
                </c:pt>
                <c:pt idx="1340">
                  <c:v>1740</c:v>
                </c:pt>
                <c:pt idx="1341">
                  <c:v>1741</c:v>
                </c:pt>
                <c:pt idx="1342">
                  <c:v>1742</c:v>
                </c:pt>
                <c:pt idx="1343">
                  <c:v>1743</c:v>
                </c:pt>
                <c:pt idx="1344">
                  <c:v>1744</c:v>
                </c:pt>
                <c:pt idx="1345">
                  <c:v>1745</c:v>
                </c:pt>
                <c:pt idx="1346">
                  <c:v>1746</c:v>
                </c:pt>
                <c:pt idx="1347">
                  <c:v>1747</c:v>
                </c:pt>
                <c:pt idx="1348">
                  <c:v>1748</c:v>
                </c:pt>
                <c:pt idx="1349">
                  <c:v>1749</c:v>
                </c:pt>
                <c:pt idx="1350">
                  <c:v>1750</c:v>
                </c:pt>
                <c:pt idx="1351">
                  <c:v>1751</c:v>
                </c:pt>
                <c:pt idx="1352">
                  <c:v>1752</c:v>
                </c:pt>
                <c:pt idx="1353">
                  <c:v>1753</c:v>
                </c:pt>
                <c:pt idx="1354">
                  <c:v>1754</c:v>
                </c:pt>
                <c:pt idx="1355">
                  <c:v>1755</c:v>
                </c:pt>
                <c:pt idx="1356">
                  <c:v>1756</c:v>
                </c:pt>
                <c:pt idx="1357">
                  <c:v>1757</c:v>
                </c:pt>
                <c:pt idx="1358">
                  <c:v>1758</c:v>
                </c:pt>
                <c:pt idx="1359">
                  <c:v>1759</c:v>
                </c:pt>
                <c:pt idx="1360">
                  <c:v>1760</c:v>
                </c:pt>
                <c:pt idx="1361">
                  <c:v>1761</c:v>
                </c:pt>
                <c:pt idx="1362">
                  <c:v>1762</c:v>
                </c:pt>
                <c:pt idx="1363">
                  <c:v>1763</c:v>
                </c:pt>
                <c:pt idx="1364">
                  <c:v>1764</c:v>
                </c:pt>
                <c:pt idx="1365">
                  <c:v>1765</c:v>
                </c:pt>
                <c:pt idx="1366">
                  <c:v>1766</c:v>
                </c:pt>
                <c:pt idx="1367">
                  <c:v>1767</c:v>
                </c:pt>
                <c:pt idx="1368">
                  <c:v>1768</c:v>
                </c:pt>
                <c:pt idx="1369">
                  <c:v>1769</c:v>
                </c:pt>
                <c:pt idx="1370">
                  <c:v>1770</c:v>
                </c:pt>
                <c:pt idx="1371">
                  <c:v>1771</c:v>
                </c:pt>
                <c:pt idx="1372">
                  <c:v>1772</c:v>
                </c:pt>
                <c:pt idx="1373">
                  <c:v>1773</c:v>
                </c:pt>
                <c:pt idx="1374">
                  <c:v>1774</c:v>
                </c:pt>
                <c:pt idx="1375">
                  <c:v>1775</c:v>
                </c:pt>
                <c:pt idx="1376">
                  <c:v>1776</c:v>
                </c:pt>
                <c:pt idx="1377">
                  <c:v>1777</c:v>
                </c:pt>
                <c:pt idx="1378">
                  <c:v>1778</c:v>
                </c:pt>
                <c:pt idx="1379">
                  <c:v>1779</c:v>
                </c:pt>
                <c:pt idx="1380">
                  <c:v>1780</c:v>
                </c:pt>
                <c:pt idx="1381">
                  <c:v>1781</c:v>
                </c:pt>
                <c:pt idx="1382">
                  <c:v>1782</c:v>
                </c:pt>
                <c:pt idx="1383">
                  <c:v>1783</c:v>
                </c:pt>
                <c:pt idx="1384">
                  <c:v>1784</c:v>
                </c:pt>
                <c:pt idx="1385">
                  <c:v>1785</c:v>
                </c:pt>
                <c:pt idx="1386">
                  <c:v>1786</c:v>
                </c:pt>
                <c:pt idx="1387">
                  <c:v>1787</c:v>
                </c:pt>
                <c:pt idx="1388">
                  <c:v>1788</c:v>
                </c:pt>
                <c:pt idx="1389">
                  <c:v>1789</c:v>
                </c:pt>
                <c:pt idx="1390">
                  <c:v>1790</c:v>
                </c:pt>
                <c:pt idx="1391">
                  <c:v>1791</c:v>
                </c:pt>
                <c:pt idx="1392">
                  <c:v>1792</c:v>
                </c:pt>
                <c:pt idx="1393">
                  <c:v>1793</c:v>
                </c:pt>
                <c:pt idx="1394">
                  <c:v>1794</c:v>
                </c:pt>
                <c:pt idx="1395">
                  <c:v>1795</c:v>
                </c:pt>
                <c:pt idx="1396">
                  <c:v>1796</c:v>
                </c:pt>
                <c:pt idx="1397">
                  <c:v>1797</c:v>
                </c:pt>
                <c:pt idx="1398">
                  <c:v>1798</c:v>
                </c:pt>
                <c:pt idx="1399">
                  <c:v>1799</c:v>
                </c:pt>
                <c:pt idx="1400">
                  <c:v>1800</c:v>
                </c:pt>
                <c:pt idx="1401">
                  <c:v>1801</c:v>
                </c:pt>
                <c:pt idx="1402">
                  <c:v>1802</c:v>
                </c:pt>
                <c:pt idx="1403">
                  <c:v>1803</c:v>
                </c:pt>
                <c:pt idx="1404">
                  <c:v>1804</c:v>
                </c:pt>
                <c:pt idx="1405">
                  <c:v>1805</c:v>
                </c:pt>
                <c:pt idx="1406">
                  <c:v>1806</c:v>
                </c:pt>
                <c:pt idx="1407">
                  <c:v>1807</c:v>
                </c:pt>
                <c:pt idx="1408">
                  <c:v>1808</c:v>
                </c:pt>
                <c:pt idx="1409">
                  <c:v>1809</c:v>
                </c:pt>
                <c:pt idx="1410">
                  <c:v>1810</c:v>
                </c:pt>
                <c:pt idx="1411">
                  <c:v>1811</c:v>
                </c:pt>
                <c:pt idx="1412">
                  <c:v>1812</c:v>
                </c:pt>
                <c:pt idx="1413">
                  <c:v>1813</c:v>
                </c:pt>
                <c:pt idx="1414">
                  <c:v>1814</c:v>
                </c:pt>
                <c:pt idx="1415">
                  <c:v>1815</c:v>
                </c:pt>
                <c:pt idx="1416">
                  <c:v>1816</c:v>
                </c:pt>
                <c:pt idx="1417">
                  <c:v>1817</c:v>
                </c:pt>
                <c:pt idx="1418">
                  <c:v>1818</c:v>
                </c:pt>
                <c:pt idx="1419">
                  <c:v>1819</c:v>
                </c:pt>
                <c:pt idx="1420">
                  <c:v>1820</c:v>
                </c:pt>
                <c:pt idx="1421">
                  <c:v>1821</c:v>
                </c:pt>
                <c:pt idx="1422">
                  <c:v>1822</c:v>
                </c:pt>
                <c:pt idx="1423">
                  <c:v>1823</c:v>
                </c:pt>
                <c:pt idx="1424">
                  <c:v>1824</c:v>
                </c:pt>
                <c:pt idx="1425">
                  <c:v>1825</c:v>
                </c:pt>
                <c:pt idx="1426">
                  <c:v>1826</c:v>
                </c:pt>
                <c:pt idx="1427">
                  <c:v>1827</c:v>
                </c:pt>
                <c:pt idx="1428">
                  <c:v>1828</c:v>
                </c:pt>
                <c:pt idx="1429">
                  <c:v>1829</c:v>
                </c:pt>
                <c:pt idx="1430">
                  <c:v>1830</c:v>
                </c:pt>
                <c:pt idx="1431">
                  <c:v>1831</c:v>
                </c:pt>
                <c:pt idx="1432">
                  <c:v>1832</c:v>
                </c:pt>
                <c:pt idx="1433">
                  <c:v>1833</c:v>
                </c:pt>
                <c:pt idx="1434">
                  <c:v>1834</c:v>
                </c:pt>
                <c:pt idx="1435">
                  <c:v>1835</c:v>
                </c:pt>
                <c:pt idx="1436">
                  <c:v>1836</c:v>
                </c:pt>
                <c:pt idx="1437">
                  <c:v>1837</c:v>
                </c:pt>
                <c:pt idx="1438">
                  <c:v>1838</c:v>
                </c:pt>
                <c:pt idx="1439">
                  <c:v>1839</c:v>
                </c:pt>
                <c:pt idx="1440">
                  <c:v>1840</c:v>
                </c:pt>
                <c:pt idx="1441">
                  <c:v>1841</c:v>
                </c:pt>
                <c:pt idx="1442">
                  <c:v>1842</c:v>
                </c:pt>
                <c:pt idx="1443">
                  <c:v>1843</c:v>
                </c:pt>
                <c:pt idx="1444">
                  <c:v>1844</c:v>
                </c:pt>
                <c:pt idx="1445">
                  <c:v>1845</c:v>
                </c:pt>
                <c:pt idx="1446">
                  <c:v>1846</c:v>
                </c:pt>
                <c:pt idx="1447">
                  <c:v>1847</c:v>
                </c:pt>
                <c:pt idx="1448">
                  <c:v>1848</c:v>
                </c:pt>
                <c:pt idx="1449">
                  <c:v>1849</c:v>
                </c:pt>
                <c:pt idx="1450">
                  <c:v>1850</c:v>
                </c:pt>
                <c:pt idx="1451">
                  <c:v>1851</c:v>
                </c:pt>
                <c:pt idx="1452">
                  <c:v>1852</c:v>
                </c:pt>
                <c:pt idx="1453">
                  <c:v>1853</c:v>
                </c:pt>
                <c:pt idx="1454">
                  <c:v>1854</c:v>
                </c:pt>
                <c:pt idx="1455">
                  <c:v>1855</c:v>
                </c:pt>
                <c:pt idx="1456">
                  <c:v>1856</c:v>
                </c:pt>
                <c:pt idx="1457">
                  <c:v>1857</c:v>
                </c:pt>
                <c:pt idx="1458">
                  <c:v>1858</c:v>
                </c:pt>
                <c:pt idx="1459">
                  <c:v>1859</c:v>
                </c:pt>
                <c:pt idx="1460">
                  <c:v>1860</c:v>
                </c:pt>
                <c:pt idx="1461">
                  <c:v>1861</c:v>
                </c:pt>
                <c:pt idx="1462">
                  <c:v>1862</c:v>
                </c:pt>
                <c:pt idx="1463">
                  <c:v>1863</c:v>
                </c:pt>
                <c:pt idx="1464">
                  <c:v>1864</c:v>
                </c:pt>
                <c:pt idx="1465">
                  <c:v>1865</c:v>
                </c:pt>
                <c:pt idx="1466">
                  <c:v>1866</c:v>
                </c:pt>
                <c:pt idx="1467">
                  <c:v>1867</c:v>
                </c:pt>
                <c:pt idx="1468">
                  <c:v>1868</c:v>
                </c:pt>
                <c:pt idx="1469">
                  <c:v>1869</c:v>
                </c:pt>
                <c:pt idx="1470">
                  <c:v>1870</c:v>
                </c:pt>
                <c:pt idx="1471">
                  <c:v>1871</c:v>
                </c:pt>
                <c:pt idx="1472">
                  <c:v>1872</c:v>
                </c:pt>
                <c:pt idx="1473">
                  <c:v>1873</c:v>
                </c:pt>
                <c:pt idx="1474">
                  <c:v>1874</c:v>
                </c:pt>
                <c:pt idx="1475">
                  <c:v>1875</c:v>
                </c:pt>
                <c:pt idx="1476">
                  <c:v>1876</c:v>
                </c:pt>
                <c:pt idx="1477">
                  <c:v>1877</c:v>
                </c:pt>
                <c:pt idx="1478">
                  <c:v>1878</c:v>
                </c:pt>
                <c:pt idx="1479">
                  <c:v>1879</c:v>
                </c:pt>
                <c:pt idx="1480">
                  <c:v>1880</c:v>
                </c:pt>
                <c:pt idx="1481">
                  <c:v>1881</c:v>
                </c:pt>
                <c:pt idx="1482">
                  <c:v>1882</c:v>
                </c:pt>
                <c:pt idx="1483">
                  <c:v>1883</c:v>
                </c:pt>
                <c:pt idx="1484">
                  <c:v>1884</c:v>
                </c:pt>
                <c:pt idx="1485">
                  <c:v>1885</c:v>
                </c:pt>
                <c:pt idx="1486">
                  <c:v>1886</c:v>
                </c:pt>
                <c:pt idx="1487">
                  <c:v>1887</c:v>
                </c:pt>
                <c:pt idx="1488">
                  <c:v>1888</c:v>
                </c:pt>
                <c:pt idx="1489">
                  <c:v>1889</c:v>
                </c:pt>
                <c:pt idx="1490">
                  <c:v>1890</c:v>
                </c:pt>
                <c:pt idx="1491">
                  <c:v>1891</c:v>
                </c:pt>
                <c:pt idx="1492">
                  <c:v>1892</c:v>
                </c:pt>
                <c:pt idx="1493">
                  <c:v>1893</c:v>
                </c:pt>
                <c:pt idx="1494">
                  <c:v>1894</c:v>
                </c:pt>
                <c:pt idx="1495">
                  <c:v>1895</c:v>
                </c:pt>
                <c:pt idx="1496">
                  <c:v>1896</c:v>
                </c:pt>
                <c:pt idx="1497">
                  <c:v>1897</c:v>
                </c:pt>
                <c:pt idx="1498">
                  <c:v>1898</c:v>
                </c:pt>
                <c:pt idx="1499">
                  <c:v>1899</c:v>
                </c:pt>
                <c:pt idx="1500">
                  <c:v>1900</c:v>
                </c:pt>
                <c:pt idx="1501">
                  <c:v>1901</c:v>
                </c:pt>
                <c:pt idx="1502">
                  <c:v>1902</c:v>
                </c:pt>
                <c:pt idx="1503">
                  <c:v>1903</c:v>
                </c:pt>
                <c:pt idx="1504">
                  <c:v>1904</c:v>
                </c:pt>
                <c:pt idx="1505">
                  <c:v>1905</c:v>
                </c:pt>
                <c:pt idx="1506">
                  <c:v>1906</c:v>
                </c:pt>
                <c:pt idx="1507">
                  <c:v>1907</c:v>
                </c:pt>
                <c:pt idx="1508">
                  <c:v>1908</c:v>
                </c:pt>
                <c:pt idx="1509">
                  <c:v>1909</c:v>
                </c:pt>
                <c:pt idx="1510">
                  <c:v>1910</c:v>
                </c:pt>
                <c:pt idx="1511">
                  <c:v>1911</c:v>
                </c:pt>
                <c:pt idx="1512">
                  <c:v>1912</c:v>
                </c:pt>
                <c:pt idx="1513">
                  <c:v>1913</c:v>
                </c:pt>
                <c:pt idx="1514">
                  <c:v>1914</c:v>
                </c:pt>
                <c:pt idx="1515">
                  <c:v>1915</c:v>
                </c:pt>
                <c:pt idx="1516">
                  <c:v>1916</c:v>
                </c:pt>
                <c:pt idx="1517">
                  <c:v>1917</c:v>
                </c:pt>
                <c:pt idx="1518">
                  <c:v>1918</c:v>
                </c:pt>
                <c:pt idx="1519">
                  <c:v>1919</c:v>
                </c:pt>
                <c:pt idx="1520">
                  <c:v>1920</c:v>
                </c:pt>
                <c:pt idx="1521">
                  <c:v>1921</c:v>
                </c:pt>
                <c:pt idx="1522">
                  <c:v>1922</c:v>
                </c:pt>
                <c:pt idx="1523">
                  <c:v>1923</c:v>
                </c:pt>
                <c:pt idx="1524">
                  <c:v>1924</c:v>
                </c:pt>
                <c:pt idx="1525">
                  <c:v>1925</c:v>
                </c:pt>
                <c:pt idx="1526">
                  <c:v>1926</c:v>
                </c:pt>
                <c:pt idx="1527">
                  <c:v>1927</c:v>
                </c:pt>
                <c:pt idx="1528">
                  <c:v>1928</c:v>
                </c:pt>
                <c:pt idx="1529">
                  <c:v>1929</c:v>
                </c:pt>
                <c:pt idx="1530">
                  <c:v>1930</c:v>
                </c:pt>
                <c:pt idx="1531">
                  <c:v>1931</c:v>
                </c:pt>
                <c:pt idx="1532">
                  <c:v>1932</c:v>
                </c:pt>
                <c:pt idx="1533">
                  <c:v>1933</c:v>
                </c:pt>
                <c:pt idx="1534">
                  <c:v>1934</c:v>
                </c:pt>
                <c:pt idx="1535">
                  <c:v>1935</c:v>
                </c:pt>
                <c:pt idx="1536">
                  <c:v>1936</c:v>
                </c:pt>
                <c:pt idx="1537">
                  <c:v>1937</c:v>
                </c:pt>
                <c:pt idx="1538">
                  <c:v>1938</c:v>
                </c:pt>
                <c:pt idx="1539">
                  <c:v>1939</c:v>
                </c:pt>
                <c:pt idx="1540">
                  <c:v>1940</c:v>
                </c:pt>
                <c:pt idx="1541">
                  <c:v>1941</c:v>
                </c:pt>
                <c:pt idx="1542">
                  <c:v>1942</c:v>
                </c:pt>
                <c:pt idx="1543">
                  <c:v>1943</c:v>
                </c:pt>
                <c:pt idx="1544">
                  <c:v>1944</c:v>
                </c:pt>
                <c:pt idx="1545">
                  <c:v>1945</c:v>
                </c:pt>
                <c:pt idx="1546">
                  <c:v>1946</c:v>
                </c:pt>
                <c:pt idx="1547">
                  <c:v>1947</c:v>
                </c:pt>
                <c:pt idx="1548">
                  <c:v>1948</c:v>
                </c:pt>
                <c:pt idx="1549">
                  <c:v>1949</c:v>
                </c:pt>
                <c:pt idx="1550">
                  <c:v>1950</c:v>
                </c:pt>
                <c:pt idx="1551">
                  <c:v>1951</c:v>
                </c:pt>
                <c:pt idx="1552">
                  <c:v>1952</c:v>
                </c:pt>
                <c:pt idx="1553">
                  <c:v>1953</c:v>
                </c:pt>
                <c:pt idx="1554">
                  <c:v>1954</c:v>
                </c:pt>
                <c:pt idx="1555">
                  <c:v>1955</c:v>
                </c:pt>
                <c:pt idx="1556">
                  <c:v>1956</c:v>
                </c:pt>
                <c:pt idx="1557">
                  <c:v>1957</c:v>
                </c:pt>
                <c:pt idx="1558">
                  <c:v>1958</c:v>
                </c:pt>
                <c:pt idx="1559">
                  <c:v>1959</c:v>
                </c:pt>
                <c:pt idx="1560">
                  <c:v>1960</c:v>
                </c:pt>
                <c:pt idx="1561">
                  <c:v>1961</c:v>
                </c:pt>
                <c:pt idx="1562">
                  <c:v>1962</c:v>
                </c:pt>
                <c:pt idx="1563">
                  <c:v>1963</c:v>
                </c:pt>
                <c:pt idx="1564">
                  <c:v>1964</c:v>
                </c:pt>
                <c:pt idx="1565">
                  <c:v>1965</c:v>
                </c:pt>
                <c:pt idx="1566">
                  <c:v>1966</c:v>
                </c:pt>
                <c:pt idx="1567">
                  <c:v>1967</c:v>
                </c:pt>
                <c:pt idx="1568">
                  <c:v>1968</c:v>
                </c:pt>
                <c:pt idx="1569">
                  <c:v>1969</c:v>
                </c:pt>
                <c:pt idx="1570">
                  <c:v>1970</c:v>
                </c:pt>
                <c:pt idx="1571">
                  <c:v>1971</c:v>
                </c:pt>
                <c:pt idx="1572">
                  <c:v>1972</c:v>
                </c:pt>
                <c:pt idx="1573">
                  <c:v>1973</c:v>
                </c:pt>
                <c:pt idx="1574">
                  <c:v>1974</c:v>
                </c:pt>
                <c:pt idx="1575">
                  <c:v>1975</c:v>
                </c:pt>
                <c:pt idx="1576">
                  <c:v>1976</c:v>
                </c:pt>
                <c:pt idx="1577">
                  <c:v>1977</c:v>
                </c:pt>
                <c:pt idx="1578">
                  <c:v>1978</c:v>
                </c:pt>
                <c:pt idx="1579">
                  <c:v>1979</c:v>
                </c:pt>
                <c:pt idx="1580">
                  <c:v>1980</c:v>
                </c:pt>
                <c:pt idx="1581">
                  <c:v>1981</c:v>
                </c:pt>
                <c:pt idx="1582">
                  <c:v>1982</c:v>
                </c:pt>
                <c:pt idx="1583">
                  <c:v>1983</c:v>
                </c:pt>
                <c:pt idx="1584">
                  <c:v>1984</c:v>
                </c:pt>
                <c:pt idx="1585">
                  <c:v>1985</c:v>
                </c:pt>
                <c:pt idx="1586">
                  <c:v>1986</c:v>
                </c:pt>
                <c:pt idx="1587">
                  <c:v>1987</c:v>
                </c:pt>
                <c:pt idx="1588">
                  <c:v>1988</c:v>
                </c:pt>
                <c:pt idx="1589">
                  <c:v>1989</c:v>
                </c:pt>
                <c:pt idx="1590">
                  <c:v>1990</c:v>
                </c:pt>
                <c:pt idx="1591">
                  <c:v>1991</c:v>
                </c:pt>
                <c:pt idx="1592">
                  <c:v>1992</c:v>
                </c:pt>
                <c:pt idx="1593">
                  <c:v>1993</c:v>
                </c:pt>
                <c:pt idx="1594">
                  <c:v>1994</c:v>
                </c:pt>
                <c:pt idx="1595">
                  <c:v>1995</c:v>
                </c:pt>
                <c:pt idx="1596">
                  <c:v>1996</c:v>
                </c:pt>
                <c:pt idx="1597">
                  <c:v>1997</c:v>
                </c:pt>
                <c:pt idx="1598">
                  <c:v>1998</c:v>
                </c:pt>
                <c:pt idx="1599">
                  <c:v>1999</c:v>
                </c:pt>
                <c:pt idx="1600">
                  <c:v>2000</c:v>
                </c:pt>
                <c:pt idx="1601">
                  <c:v>2001</c:v>
                </c:pt>
                <c:pt idx="1602">
                  <c:v>2002</c:v>
                </c:pt>
                <c:pt idx="1603">
                  <c:v>2003</c:v>
                </c:pt>
                <c:pt idx="1604">
                  <c:v>2004</c:v>
                </c:pt>
                <c:pt idx="1605">
                  <c:v>2005</c:v>
                </c:pt>
                <c:pt idx="1606">
                  <c:v>2006</c:v>
                </c:pt>
                <c:pt idx="1607">
                  <c:v>2007</c:v>
                </c:pt>
                <c:pt idx="1608">
                  <c:v>2008</c:v>
                </c:pt>
                <c:pt idx="1609">
                  <c:v>2009</c:v>
                </c:pt>
                <c:pt idx="1610">
                  <c:v>2010</c:v>
                </c:pt>
                <c:pt idx="1611">
                  <c:v>2011</c:v>
                </c:pt>
                <c:pt idx="1612">
                  <c:v>2012</c:v>
                </c:pt>
                <c:pt idx="1613">
                  <c:v>2013</c:v>
                </c:pt>
                <c:pt idx="1614">
                  <c:v>2014</c:v>
                </c:pt>
                <c:pt idx="1615">
                  <c:v>2015</c:v>
                </c:pt>
                <c:pt idx="1616">
                  <c:v>2016</c:v>
                </c:pt>
                <c:pt idx="1617">
                  <c:v>2017</c:v>
                </c:pt>
                <c:pt idx="1618">
                  <c:v>2018</c:v>
                </c:pt>
                <c:pt idx="1619">
                  <c:v>2019</c:v>
                </c:pt>
                <c:pt idx="1620">
                  <c:v>2020</c:v>
                </c:pt>
                <c:pt idx="1621">
                  <c:v>2021</c:v>
                </c:pt>
                <c:pt idx="1622">
                  <c:v>2022</c:v>
                </c:pt>
                <c:pt idx="1623">
                  <c:v>2023</c:v>
                </c:pt>
                <c:pt idx="1624">
                  <c:v>2024</c:v>
                </c:pt>
                <c:pt idx="1625">
                  <c:v>2025</c:v>
                </c:pt>
                <c:pt idx="1626">
                  <c:v>2026</c:v>
                </c:pt>
                <c:pt idx="1627">
                  <c:v>2027</c:v>
                </c:pt>
                <c:pt idx="1628">
                  <c:v>2028</c:v>
                </c:pt>
                <c:pt idx="1629">
                  <c:v>2029</c:v>
                </c:pt>
                <c:pt idx="1630">
                  <c:v>2030</c:v>
                </c:pt>
                <c:pt idx="1631">
                  <c:v>2031</c:v>
                </c:pt>
                <c:pt idx="1632">
                  <c:v>2032</c:v>
                </c:pt>
                <c:pt idx="1633">
                  <c:v>2033</c:v>
                </c:pt>
                <c:pt idx="1634">
                  <c:v>2034</c:v>
                </c:pt>
                <c:pt idx="1635">
                  <c:v>2035</c:v>
                </c:pt>
                <c:pt idx="1636">
                  <c:v>2036</c:v>
                </c:pt>
                <c:pt idx="1637">
                  <c:v>2037</c:v>
                </c:pt>
                <c:pt idx="1638">
                  <c:v>2038</c:v>
                </c:pt>
                <c:pt idx="1639">
                  <c:v>2039</c:v>
                </c:pt>
                <c:pt idx="1640">
                  <c:v>2040</c:v>
                </c:pt>
                <c:pt idx="1641">
                  <c:v>2041</c:v>
                </c:pt>
                <c:pt idx="1642">
                  <c:v>2042</c:v>
                </c:pt>
                <c:pt idx="1643">
                  <c:v>2043</c:v>
                </c:pt>
                <c:pt idx="1644">
                  <c:v>2044</c:v>
                </c:pt>
                <c:pt idx="1645">
                  <c:v>2045</c:v>
                </c:pt>
                <c:pt idx="1646">
                  <c:v>2046</c:v>
                </c:pt>
                <c:pt idx="1647">
                  <c:v>2047</c:v>
                </c:pt>
                <c:pt idx="1648">
                  <c:v>2048</c:v>
                </c:pt>
                <c:pt idx="1649">
                  <c:v>2049</c:v>
                </c:pt>
                <c:pt idx="1650">
                  <c:v>2050</c:v>
                </c:pt>
                <c:pt idx="1651">
                  <c:v>2051</c:v>
                </c:pt>
                <c:pt idx="1652">
                  <c:v>2052</c:v>
                </c:pt>
                <c:pt idx="1653">
                  <c:v>2053</c:v>
                </c:pt>
                <c:pt idx="1654">
                  <c:v>2054</c:v>
                </c:pt>
                <c:pt idx="1655">
                  <c:v>2055</c:v>
                </c:pt>
                <c:pt idx="1656">
                  <c:v>2056</c:v>
                </c:pt>
                <c:pt idx="1657">
                  <c:v>2057</c:v>
                </c:pt>
                <c:pt idx="1658">
                  <c:v>2058</c:v>
                </c:pt>
                <c:pt idx="1659">
                  <c:v>2059</c:v>
                </c:pt>
                <c:pt idx="1660">
                  <c:v>2060</c:v>
                </c:pt>
                <c:pt idx="1661">
                  <c:v>2061</c:v>
                </c:pt>
                <c:pt idx="1662">
                  <c:v>2062</c:v>
                </c:pt>
                <c:pt idx="1663">
                  <c:v>2063</c:v>
                </c:pt>
                <c:pt idx="1664">
                  <c:v>2064</c:v>
                </c:pt>
                <c:pt idx="1665">
                  <c:v>2065</c:v>
                </c:pt>
                <c:pt idx="1666">
                  <c:v>2066</c:v>
                </c:pt>
                <c:pt idx="1667">
                  <c:v>2067</c:v>
                </c:pt>
                <c:pt idx="1668">
                  <c:v>2068</c:v>
                </c:pt>
                <c:pt idx="1669">
                  <c:v>2069</c:v>
                </c:pt>
                <c:pt idx="1670">
                  <c:v>2070</c:v>
                </c:pt>
                <c:pt idx="1671">
                  <c:v>2071</c:v>
                </c:pt>
                <c:pt idx="1672">
                  <c:v>2072</c:v>
                </c:pt>
                <c:pt idx="1673">
                  <c:v>2073</c:v>
                </c:pt>
                <c:pt idx="1674">
                  <c:v>2074</c:v>
                </c:pt>
                <c:pt idx="1675">
                  <c:v>2075</c:v>
                </c:pt>
                <c:pt idx="1676">
                  <c:v>2076</c:v>
                </c:pt>
                <c:pt idx="1677">
                  <c:v>2077</c:v>
                </c:pt>
                <c:pt idx="1678">
                  <c:v>2078</c:v>
                </c:pt>
                <c:pt idx="1679">
                  <c:v>2079</c:v>
                </c:pt>
                <c:pt idx="1680">
                  <c:v>2080</c:v>
                </c:pt>
                <c:pt idx="1681">
                  <c:v>2081</c:v>
                </c:pt>
                <c:pt idx="1682">
                  <c:v>2082</c:v>
                </c:pt>
                <c:pt idx="1683">
                  <c:v>2083</c:v>
                </c:pt>
                <c:pt idx="1684">
                  <c:v>2084</c:v>
                </c:pt>
                <c:pt idx="1685">
                  <c:v>2085</c:v>
                </c:pt>
                <c:pt idx="1686">
                  <c:v>2086</c:v>
                </c:pt>
                <c:pt idx="1687">
                  <c:v>2087</c:v>
                </c:pt>
                <c:pt idx="1688">
                  <c:v>2088</c:v>
                </c:pt>
                <c:pt idx="1689">
                  <c:v>2089</c:v>
                </c:pt>
                <c:pt idx="1690">
                  <c:v>2090</c:v>
                </c:pt>
                <c:pt idx="1691">
                  <c:v>2091</c:v>
                </c:pt>
                <c:pt idx="1692">
                  <c:v>2092</c:v>
                </c:pt>
                <c:pt idx="1693">
                  <c:v>2093</c:v>
                </c:pt>
                <c:pt idx="1694">
                  <c:v>2094</c:v>
                </c:pt>
                <c:pt idx="1695">
                  <c:v>2095</c:v>
                </c:pt>
                <c:pt idx="1696">
                  <c:v>2096</c:v>
                </c:pt>
                <c:pt idx="1697">
                  <c:v>2097</c:v>
                </c:pt>
                <c:pt idx="1698">
                  <c:v>2098</c:v>
                </c:pt>
                <c:pt idx="1699">
                  <c:v>2099</c:v>
                </c:pt>
                <c:pt idx="1700">
                  <c:v>2100</c:v>
                </c:pt>
                <c:pt idx="1701">
                  <c:v>2101</c:v>
                </c:pt>
                <c:pt idx="1702">
                  <c:v>2102</c:v>
                </c:pt>
                <c:pt idx="1703">
                  <c:v>2103</c:v>
                </c:pt>
                <c:pt idx="1704">
                  <c:v>2104</c:v>
                </c:pt>
                <c:pt idx="1705">
                  <c:v>2105</c:v>
                </c:pt>
                <c:pt idx="1706">
                  <c:v>2106</c:v>
                </c:pt>
                <c:pt idx="1707">
                  <c:v>2107</c:v>
                </c:pt>
                <c:pt idx="1708">
                  <c:v>2108</c:v>
                </c:pt>
                <c:pt idx="1709">
                  <c:v>2109</c:v>
                </c:pt>
                <c:pt idx="1710">
                  <c:v>2110</c:v>
                </c:pt>
                <c:pt idx="1711">
                  <c:v>2111</c:v>
                </c:pt>
                <c:pt idx="1712">
                  <c:v>2112</c:v>
                </c:pt>
                <c:pt idx="1713">
                  <c:v>2113</c:v>
                </c:pt>
                <c:pt idx="1714">
                  <c:v>2114</c:v>
                </c:pt>
                <c:pt idx="1715">
                  <c:v>2115</c:v>
                </c:pt>
                <c:pt idx="1716">
                  <c:v>2116</c:v>
                </c:pt>
                <c:pt idx="1717">
                  <c:v>2117</c:v>
                </c:pt>
                <c:pt idx="1718">
                  <c:v>2118</c:v>
                </c:pt>
                <c:pt idx="1719">
                  <c:v>2119</c:v>
                </c:pt>
                <c:pt idx="1720">
                  <c:v>2120</c:v>
                </c:pt>
                <c:pt idx="1721">
                  <c:v>2121</c:v>
                </c:pt>
                <c:pt idx="1722">
                  <c:v>2122</c:v>
                </c:pt>
                <c:pt idx="1723">
                  <c:v>2123</c:v>
                </c:pt>
                <c:pt idx="1724">
                  <c:v>2124</c:v>
                </c:pt>
                <c:pt idx="1725">
                  <c:v>2125</c:v>
                </c:pt>
                <c:pt idx="1726">
                  <c:v>2126</c:v>
                </c:pt>
                <c:pt idx="1727">
                  <c:v>2127</c:v>
                </c:pt>
                <c:pt idx="1728">
                  <c:v>2128</c:v>
                </c:pt>
                <c:pt idx="1729">
                  <c:v>2129</c:v>
                </c:pt>
                <c:pt idx="1730">
                  <c:v>2130</c:v>
                </c:pt>
                <c:pt idx="1731">
                  <c:v>2131</c:v>
                </c:pt>
                <c:pt idx="1732">
                  <c:v>2132</c:v>
                </c:pt>
                <c:pt idx="1733">
                  <c:v>2133</c:v>
                </c:pt>
                <c:pt idx="1734">
                  <c:v>2134</c:v>
                </c:pt>
                <c:pt idx="1735">
                  <c:v>2135</c:v>
                </c:pt>
                <c:pt idx="1736">
                  <c:v>2136</c:v>
                </c:pt>
                <c:pt idx="1737">
                  <c:v>2137</c:v>
                </c:pt>
                <c:pt idx="1738">
                  <c:v>2138</c:v>
                </c:pt>
                <c:pt idx="1739">
                  <c:v>2139</c:v>
                </c:pt>
                <c:pt idx="1740">
                  <c:v>2140</c:v>
                </c:pt>
                <c:pt idx="1741">
                  <c:v>2141</c:v>
                </c:pt>
                <c:pt idx="1742">
                  <c:v>2142</c:v>
                </c:pt>
                <c:pt idx="1743">
                  <c:v>2143</c:v>
                </c:pt>
                <c:pt idx="1744">
                  <c:v>2144</c:v>
                </c:pt>
                <c:pt idx="1745">
                  <c:v>2145</c:v>
                </c:pt>
                <c:pt idx="1746">
                  <c:v>2146</c:v>
                </c:pt>
                <c:pt idx="1747">
                  <c:v>2147</c:v>
                </c:pt>
                <c:pt idx="1748">
                  <c:v>2148</c:v>
                </c:pt>
                <c:pt idx="1749">
                  <c:v>2149</c:v>
                </c:pt>
                <c:pt idx="1750">
                  <c:v>2150</c:v>
                </c:pt>
                <c:pt idx="1751">
                  <c:v>2151</c:v>
                </c:pt>
                <c:pt idx="1752">
                  <c:v>2152</c:v>
                </c:pt>
                <c:pt idx="1753">
                  <c:v>2153</c:v>
                </c:pt>
                <c:pt idx="1754">
                  <c:v>2154</c:v>
                </c:pt>
                <c:pt idx="1755">
                  <c:v>2155</c:v>
                </c:pt>
                <c:pt idx="1756">
                  <c:v>2156</c:v>
                </c:pt>
                <c:pt idx="1757">
                  <c:v>2157</c:v>
                </c:pt>
                <c:pt idx="1758">
                  <c:v>2158</c:v>
                </c:pt>
                <c:pt idx="1759">
                  <c:v>2159</c:v>
                </c:pt>
                <c:pt idx="1760">
                  <c:v>2160</c:v>
                </c:pt>
                <c:pt idx="1761">
                  <c:v>2161</c:v>
                </c:pt>
                <c:pt idx="1762">
                  <c:v>2162</c:v>
                </c:pt>
                <c:pt idx="1763">
                  <c:v>2163</c:v>
                </c:pt>
                <c:pt idx="1764">
                  <c:v>2164</c:v>
                </c:pt>
                <c:pt idx="1765">
                  <c:v>2165</c:v>
                </c:pt>
                <c:pt idx="1766">
                  <c:v>2166</c:v>
                </c:pt>
                <c:pt idx="1767">
                  <c:v>2167</c:v>
                </c:pt>
                <c:pt idx="1768">
                  <c:v>2168</c:v>
                </c:pt>
                <c:pt idx="1769">
                  <c:v>2169</c:v>
                </c:pt>
                <c:pt idx="1770">
                  <c:v>2170</c:v>
                </c:pt>
                <c:pt idx="1771">
                  <c:v>2171</c:v>
                </c:pt>
                <c:pt idx="1772">
                  <c:v>2172</c:v>
                </c:pt>
                <c:pt idx="1773">
                  <c:v>2173</c:v>
                </c:pt>
                <c:pt idx="1774">
                  <c:v>2174</c:v>
                </c:pt>
                <c:pt idx="1775">
                  <c:v>2175</c:v>
                </c:pt>
                <c:pt idx="1776">
                  <c:v>2176</c:v>
                </c:pt>
                <c:pt idx="1777">
                  <c:v>2177</c:v>
                </c:pt>
                <c:pt idx="1778">
                  <c:v>2178</c:v>
                </c:pt>
                <c:pt idx="1779">
                  <c:v>2179</c:v>
                </c:pt>
                <c:pt idx="1780">
                  <c:v>2180</c:v>
                </c:pt>
                <c:pt idx="1781">
                  <c:v>2181</c:v>
                </c:pt>
                <c:pt idx="1782">
                  <c:v>2182</c:v>
                </c:pt>
                <c:pt idx="1783">
                  <c:v>2183</c:v>
                </c:pt>
                <c:pt idx="1784">
                  <c:v>2184</c:v>
                </c:pt>
                <c:pt idx="1785">
                  <c:v>2185</c:v>
                </c:pt>
                <c:pt idx="1786">
                  <c:v>2186</c:v>
                </c:pt>
                <c:pt idx="1787">
                  <c:v>2187</c:v>
                </c:pt>
                <c:pt idx="1788">
                  <c:v>2188</c:v>
                </c:pt>
                <c:pt idx="1789">
                  <c:v>2189</c:v>
                </c:pt>
                <c:pt idx="1790">
                  <c:v>2190</c:v>
                </c:pt>
                <c:pt idx="1791">
                  <c:v>2191</c:v>
                </c:pt>
                <c:pt idx="1792">
                  <c:v>2192</c:v>
                </c:pt>
                <c:pt idx="1793">
                  <c:v>2193</c:v>
                </c:pt>
                <c:pt idx="1794">
                  <c:v>2194</c:v>
                </c:pt>
                <c:pt idx="1795">
                  <c:v>2195</c:v>
                </c:pt>
                <c:pt idx="1796">
                  <c:v>2196</c:v>
                </c:pt>
                <c:pt idx="1797">
                  <c:v>2197</c:v>
                </c:pt>
                <c:pt idx="1798">
                  <c:v>2198</c:v>
                </c:pt>
                <c:pt idx="1799">
                  <c:v>2199</c:v>
                </c:pt>
                <c:pt idx="1800">
                  <c:v>2200</c:v>
                </c:pt>
                <c:pt idx="1801">
                  <c:v>2201</c:v>
                </c:pt>
                <c:pt idx="1802">
                  <c:v>2202</c:v>
                </c:pt>
                <c:pt idx="1803">
                  <c:v>2203</c:v>
                </c:pt>
                <c:pt idx="1804">
                  <c:v>2204</c:v>
                </c:pt>
                <c:pt idx="1805">
                  <c:v>2205</c:v>
                </c:pt>
                <c:pt idx="1806">
                  <c:v>2206</c:v>
                </c:pt>
                <c:pt idx="1807">
                  <c:v>2207</c:v>
                </c:pt>
                <c:pt idx="1808">
                  <c:v>2208</c:v>
                </c:pt>
                <c:pt idx="1809">
                  <c:v>2209</c:v>
                </c:pt>
                <c:pt idx="1810">
                  <c:v>2210</c:v>
                </c:pt>
                <c:pt idx="1811">
                  <c:v>2211</c:v>
                </c:pt>
                <c:pt idx="1812">
                  <c:v>2212</c:v>
                </c:pt>
                <c:pt idx="1813">
                  <c:v>2213</c:v>
                </c:pt>
                <c:pt idx="1814">
                  <c:v>2214</c:v>
                </c:pt>
                <c:pt idx="1815">
                  <c:v>2215</c:v>
                </c:pt>
                <c:pt idx="1816">
                  <c:v>2216</c:v>
                </c:pt>
                <c:pt idx="1817">
                  <c:v>2217</c:v>
                </c:pt>
                <c:pt idx="1818">
                  <c:v>2218</c:v>
                </c:pt>
                <c:pt idx="1819">
                  <c:v>2219</c:v>
                </c:pt>
                <c:pt idx="1820">
                  <c:v>2220</c:v>
                </c:pt>
                <c:pt idx="1821">
                  <c:v>2221</c:v>
                </c:pt>
                <c:pt idx="1822">
                  <c:v>2222</c:v>
                </c:pt>
                <c:pt idx="1823">
                  <c:v>2223</c:v>
                </c:pt>
                <c:pt idx="1824">
                  <c:v>2224</c:v>
                </c:pt>
                <c:pt idx="1825">
                  <c:v>2225</c:v>
                </c:pt>
                <c:pt idx="1826">
                  <c:v>2226</c:v>
                </c:pt>
                <c:pt idx="1827">
                  <c:v>2227</c:v>
                </c:pt>
                <c:pt idx="1828">
                  <c:v>2228</c:v>
                </c:pt>
                <c:pt idx="1829">
                  <c:v>2229</c:v>
                </c:pt>
                <c:pt idx="1830">
                  <c:v>2230</c:v>
                </c:pt>
                <c:pt idx="1831">
                  <c:v>2231</c:v>
                </c:pt>
                <c:pt idx="1832">
                  <c:v>2232</c:v>
                </c:pt>
                <c:pt idx="1833">
                  <c:v>2233</c:v>
                </c:pt>
                <c:pt idx="1834">
                  <c:v>2234</c:v>
                </c:pt>
                <c:pt idx="1835">
                  <c:v>2235</c:v>
                </c:pt>
                <c:pt idx="1836">
                  <c:v>2236</c:v>
                </c:pt>
                <c:pt idx="1837">
                  <c:v>2237</c:v>
                </c:pt>
                <c:pt idx="1838">
                  <c:v>2238</c:v>
                </c:pt>
                <c:pt idx="1839">
                  <c:v>2239</c:v>
                </c:pt>
                <c:pt idx="1840">
                  <c:v>2240</c:v>
                </c:pt>
                <c:pt idx="1841">
                  <c:v>2241</c:v>
                </c:pt>
                <c:pt idx="1842">
                  <c:v>2242</c:v>
                </c:pt>
                <c:pt idx="1843">
                  <c:v>2243</c:v>
                </c:pt>
                <c:pt idx="1844">
                  <c:v>2244</c:v>
                </c:pt>
                <c:pt idx="1845">
                  <c:v>2245</c:v>
                </c:pt>
                <c:pt idx="1846">
                  <c:v>2246</c:v>
                </c:pt>
                <c:pt idx="1847">
                  <c:v>2247</c:v>
                </c:pt>
                <c:pt idx="1848">
                  <c:v>2248</c:v>
                </c:pt>
                <c:pt idx="1849">
                  <c:v>2249</c:v>
                </c:pt>
                <c:pt idx="1850">
                  <c:v>2250</c:v>
                </c:pt>
                <c:pt idx="1851">
                  <c:v>2251</c:v>
                </c:pt>
                <c:pt idx="1852">
                  <c:v>2252</c:v>
                </c:pt>
                <c:pt idx="1853">
                  <c:v>2253</c:v>
                </c:pt>
                <c:pt idx="1854">
                  <c:v>2254</c:v>
                </c:pt>
                <c:pt idx="1855">
                  <c:v>2255</c:v>
                </c:pt>
                <c:pt idx="1856">
                  <c:v>2256</c:v>
                </c:pt>
                <c:pt idx="1857">
                  <c:v>2257</c:v>
                </c:pt>
                <c:pt idx="1858">
                  <c:v>2258</c:v>
                </c:pt>
                <c:pt idx="1859">
                  <c:v>2259</c:v>
                </c:pt>
                <c:pt idx="1860">
                  <c:v>2260</c:v>
                </c:pt>
                <c:pt idx="1861">
                  <c:v>2261</c:v>
                </c:pt>
                <c:pt idx="1862">
                  <c:v>2262</c:v>
                </c:pt>
                <c:pt idx="1863">
                  <c:v>2263</c:v>
                </c:pt>
                <c:pt idx="1864">
                  <c:v>2264</c:v>
                </c:pt>
                <c:pt idx="1865">
                  <c:v>2265</c:v>
                </c:pt>
                <c:pt idx="1866">
                  <c:v>2266</c:v>
                </c:pt>
                <c:pt idx="1867">
                  <c:v>2267</c:v>
                </c:pt>
                <c:pt idx="1868">
                  <c:v>2268</c:v>
                </c:pt>
                <c:pt idx="1869">
                  <c:v>2269</c:v>
                </c:pt>
                <c:pt idx="1870">
                  <c:v>2270</c:v>
                </c:pt>
                <c:pt idx="1871">
                  <c:v>2271</c:v>
                </c:pt>
                <c:pt idx="1872">
                  <c:v>2272</c:v>
                </c:pt>
                <c:pt idx="1873">
                  <c:v>2273</c:v>
                </c:pt>
                <c:pt idx="1874">
                  <c:v>2274</c:v>
                </c:pt>
                <c:pt idx="1875">
                  <c:v>2275</c:v>
                </c:pt>
                <c:pt idx="1876">
                  <c:v>2276</c:v>
                </c:pt>
                <c:pt idx="1877">
                  <c:v>2277</c:v>
                </c:pt>
                <c:pt idx="1878">
                  <c:v>2278</c:v>
                </c:pt>
                <c:pt idx="1879">
                  <c:v>2279</c:v>
                </c:pt>
                <c:pt idx="1880">
                  <c:v>2280</c:v>
                </c:pt>
                <c:pt idx="1881">
                  <c:v>2281</c:v>
                </c:pt>
                <c:pt idx="1882">
                  <c:v>2282</c:v>
                </c:pt>
                <c:pt idx="1883">
                  <c:v>2283</c:v>
                </c:pt>
                <c:pt idx="1884">
                  <c:v>2284</c:v>
                </c:pt>
                <c:pt idx="1885">
                  <c:v>2285</c:v>
                </c:pt>
                <c:pt idx="1886">
                  <c:v>2286</c:v>
                </c:pt>
                <c:pt idx="1887">
                  <c:v>2287</c:v>
                </c:pt>
                <c:pt idx="1888">
                  <c:v>2288</c:v>
                </c:pt>
                <c:pt idx="1889">
                  <c:v>2289</c:v>
                </c:pt>
                <c:pt idx="1890">
                  <c:v>2290</c:v>
                </c:pt>
                <c:pt idx="1891">
                  <c:v>2291</c:v>
                </c:pt>
                <c:pt idx="1892">
                  <c:v>2292</c:v>
                </c:pt>
                <c:pt idx="1893">
                  <c:v>2293</c:v>
                </c:pt>
                <c:pt idx="1894">
                  <c:v>2294</c:v>
                </c:pt>
                <c:pt idx="1895">
                  <c:v>2295</c:v>
                </c:pt>
                <c:pt idx="1896">
                  <c:v>2296</c:v>
                </c:pt>
                <c:pt idx="1897">
                  <c:v>2297</c:v>
                </c:pt>
                <c:pt idx="1898">
                  <c:v>2298</c:v>
                </c:pt>
                <c:pt idx="1899">
                  <c:v>2299</c:v>
                </c:pt>
                <c:pt idx="1900">
                  <c:v>2300</c:v>
                </c:pt>
                <c:pt idx="1901">
                  <c:v>2301</c:v>
                </c:pt>
                <c:pt idx="1902">
                  <c:v>2302</c:v>
                </c:pt>
                <c:pt idx="1903">
                  <c:v>2303</c:v>
                </c:pt>
                <c:pt idx="1904">
                  <c:v>2304</c:v>
                </c:pt>
                <c:pt idx="1905">
                  <c:v>2305</c:v>
                </c:pt>
                <c:pt idx="1906">
                  <c:v>2306</c:v>
                </c:pt>
                <c:pt idx="1907">
                  <c:v>2307</c:v>
                </c:pt>
                <c:pt idx="1908">
                  <c:v>2308</c:v>
                </c:pt>
                <c:pt idx="1909">
                  <c:v>2309</c:v>
                </c:pt>
                <c:pt idx="1910">
                  <c:v>2310</c:v>
                </c:pt>
                <c:pt idx="1911">
                  <c:v>2311</c:v>
                </c:pt>
                <c:pt idx="1912">
                  <c:v>2312</c:v>
                </c:pt>
                <c:pt idx="1913">
                  <c:v>2313</c:v>
                </c:pt>
                <c:pt idx="1914">
                  <c:v>2314</c:v>
                </c:pt>
                <c:pt idx="1915">
                  <c:v>2315</c:v>
                </c:pt>
                <c:pt idx="1916">
                  <c:v>2316</c:v>
                </c:pt>
                <c:pt idx="1917">
                  <c:v>2317</c:v>
                </c:pt>
                <c:pt idx="1918">
                  <c:v>2318</c:v>
                </c:pt>
                <c:pt idx="1919">
                  <c:v>2319</c:v>
                </c:pt>
                <c:pt idx="1920">
                  <c:v>2320</c:v>
                </c:pt>
                <c:pt idx="1921">
                  <c:v>2321</c:v>
                </c:pt>
                <c:pt idx="1922">
                  <c:v>2322</c:v>
                </c:pt>
                <c:pt idx="1923">
                  <c:v>2323</c:v>
                </c:pt>
                <c:pt idx="1924">
                  <c:v>2324</c:v>
                </c:pt>
                <c:pt idx="1925">
                  <c:v>2325</c:v>
                </c:pt>
                <c:pt idx="1926">
                  <c:v>2326</c:v>
                </c:pt>
                <c:pt idx="1927">
                  <c:v>2327</c:v>
                </c:pt>
                <c:pt idx="1928">
                  <c:v>2328</c:v>
                </c:pt>
                <c:pt idx="1929">
                  <c:v>2329</c:v>
                </c:pt>
                <c:pt idx="1930">
                  <c:v>2330</c:v>
                </c:pt>
                <c:pt idx="1931">
                  <c:v>2331</c:v>
                </c:pt>
                <c:pt idx="1932">
                  <c:v>2332</c:v>
                </c:pt>
                <c:pt idx="1933">
                  <c:v>2333</c:v>
                </c:pt>
                <c:pt idx="1934">
                  <c:v>2334</c:v>
                </c:pt>
                <c:pt idx="1935">
                  <c:v>2335</c:v>
                </c:pt>
                <c:pt idx="1936">
                  <c:v>2336</c:v>
                </c:pt>
                <c:pt idx="1937">
                  <c:v>2337</c:v>
                </c:pt>
                <c:pt idx="1938">
                  <c:v>2338</c:v>
                </c:pt>
                <c:pt idx="1939">
                  <c:v>2339</c:v>
                </c:pt>
                <c:pt idx="1940">
                  <c:v>2340</c:v>
                </c:pt>
                <c:pt idx="1941">
                  <c:v>2341</c:v>
                </c:pt>
                <c:pt idx="1942">
                  <c:v>2342</c:v>
                </c:pt>
                <c:pt idx="1943">
                  <c:v>2343</c:v>
                </c:pt>
                <c:pt idx="1944">
                  <c:v>2344</c:v>
                </c:pt>
                <c:pt idx="1945">
                  <c:v>2345</c:v>
                </c:pt>
                <c:pt idx="1946">
                  <c:v>2346</c:v>
                </c:pt>
                <c:pt idx="1947">
                  <c:v>2347</c:v>
                </c:pt>
                <c:pt idx="1948">
                  <c:v>2348</c:v>
                </c:pt>
                <c:pt idx="1949">
                  <c:v>2349</c:v>
                </c:pt>
                <c:pt idx="1950">
                  <c:v>2350</c:v>
                </c:pt>
                <c:pt idx="1951">
                  <c:v>2351</c:v>
                </c:pt>
                <c:pt idx="1952">
                  <c:v>2352</c:v>
                </c:pt>
                <c:pt idx="1953">
                  <c:v>2353</c:v>
                </c:pt>
                <c:pt idx="1954">
                  <c:v>2354</c:v>
                </c:pt>
                <c:pt idx="1955">
                  <c:v>2355</c:v>
                </c:pt>
                <c:pt idx="1956">
                  <c:v>2356</c:v>
                </c:pt>
                <c:pt idx="1957">
                  <c:v>2357</c:v>
                </c:pt>
                <c:pt idx="1958">
                  <c:v>2358</c:v>
                </c:pt>
                <c:pt idx="1959">
                  <c:v>2359</c:v>
                </c:pt>
                <c:pt idx="1960">
                  <c:v>2360</c:v>
                </c:pt>
                <c:pt idx="1961">
                  <c:v>2361</c:v>
                </c:pt>
                <c:pt idx="1962">
                  <c:v>2362</c:v>
                </c:pt>
                <c:pt idx="1963">
                  <c:v>2363</c:v>
                </c:pt>
                <c:pt idx="1964">
                  <c:v>2364</c:v>
                </c:pt>
                <c:pt idx="1965">
                  <c:v>2365</c:v>
                </c:pt>
                <c:pt idx="1966">
                  <c:v>2366</c:v>
                </c:pt>
                <c:pt idx="1967">
                  <c:v>2367</c:v>
                </c:pt>
                <c:pt idx="1968">
                  <c:v>2368</c:v>
                </c:pt>
                <c:pt idx="1969">
                  <c:v>2369</c:v>
                </c:pt>
                <c:pt idx="1970">
                  <c:v>2370</c:v>
                </c:pt>
                <c:pt idx="1971">
                  <c:v>2371</c:v>
                </c:pt>
                <c:pt idx="1972">
                  <c:v>2372</c:v>
                </c:pt>
                <c:pt idx="1973">
                  <c:v>2373</c:v>
                </c:pt>
                <c:pt idx="1974">
                  <c:v>2374</c:v>
                </c:pt>
                <c:pt idx="1975">
                  <c:v>2375</c:v>
                </c:pt>
                <c:pt idx="1976">
                  <c:v>2376</c:v>
                </c:pt>
                <c:pt idx="1977">
                  <c:v>2377</c:v>
                </c:pt>
                <c:pt idx="1978">
                  <c:v>2378</c:v>
                </c:pt>
                <c:pt idx="1979">
                  <c:v>2379</c:v>
                </c:pt>
                <c:pt idx="1980">
                  <c:v>2380</c:v>
                </c:pt>
                <c:pt idx="1981">
                  <c:v>2381</c:v>
                </c:pt>
                <c:pt idx="1982">
                  <c:v>2382</c:v>
                </c:pt>
                <c:pt idx="1983">
                  <c:v>2383</c:v>
                </c:pt>
                <c:pt idx="1984">
                  <c:v>2384</c:v>
                </c:pt>
                <c:pt idx="1985">
                  <c:v>2385</c:v>
                </c:pt>
                <c:pt idx="1986">
                  <c:v>2386</c:v>
                </c:pt>
                <c:pt idx="1987">
                  <c:v>2387</c:v>
                </c:pt>
                <c:pt idx="1988">
                  <c:v>2388</c:v>
                </c:pt>
                <c:pt idx="1989">
                  <c:v>2389</c:v>
                </c:pt>
                <c:pt idx="1990">
                  <c:v>2390</c:v>
                </c:pt>
                <c:pt idx="1991">
                  <c:v>2391</c:v>
                </c:pt>
                <c:pt idx="1992">
                  <c:v>2392</c:v>
                </c:pt>
                <c:pt idx="1993">
                  <c:v>2393</c:v>
                </c:pt>
                <c:pt idx="1994">
                  <c:v>2394</c:v>
                </c:pt>
                <c:pt idx="1995">
                  <c:v>2395</c:v>
                </c:pt>
                <c:pt idx="1996">
                  <c:v>2396</c:v>
                </c:pt>
                <c:pt idx="1997">
                  <c:v>2397</c:v>
                </c:pt>
                <c:pt idx="1998">
                  <c:v>2398</c:v>
                </c:pt>
                <c:pt idx="1999">
                  <c:v>2399</c:v>
                </c:pt>
                <c:pt idx="2000">
                  <c:v>2400</c:v>
                </c:pt>
                <c:pt idx="2001">
                  <c:v>2401</c:v>
                </c:pt>
                <c:pt idx="2002">
                  <c:v>2402</c:v>
                </c:pt>
                <c:pt idx="2003">
                  <c:v>2403</c:v>
                </c:pt>
                <c:pt idx="2004">
                  <c:v>2404</c:v>
                </c:pt>
                <c:pt idx="2005">
                  <c:v>2405</c:v>
                </c:pt>
                <c:pt idx="2006">
                  <c:v>2406</c:v>
                </c:pt>
                <c:pt idx="2007">
                  <c:v>2407</c:v>
                </c:pt>
                <c:pt idx="2008">
                  <c:v>2408</c:v>
                </c:pt>
                <c:pt idx="2009">
                  <c:v>2409</c:v>
                </c:pt>
                <c:pt idx="2010">
                  <c:v>2410</c:v>
                </c:pt>
                <c:pt idx="2011">
                  <c:v>2411</c:v>
                </c:pt>
                <c:pt idx="2012">
                  <c:v>2412</c:v>
                </c:pt>
                <c:pt idx="2013">
                  <c:v>2413</c:v>
                </c:pt>
                <c:pt idx="2014">
                  <c:v>2414</c:v>
                </c:pt>
                <c:pt idx="2015">
                  <c:v>2415</c:v>
                </c:pt>
                <c:pt idx="2016">
                  <c:v>2416</c:v>
                </c:pt>
                <c:pt idx="2017">
                  <c:v>2417</c:v>
                </c:pt>
                <c:pt idx="2018">
                  <c:v>2418</c:v>
                </c:pt>
                <c:pt idx="2019">
                  <c:v>2419</c:v>
                </c:pt>
                <c:pt idx="2020">
                  <c:v>2420</c:v>
                </c:pt>
                <c:pt idx="2021">
                  <c:v>2421</c:v>
                </c:pt>
                <c:pt idx="2022">
                  <c:v>2422</c:v>
                </c:pt>
                <c:pt idx="2023">
                  <c:v>2423</c:v>
                </c:pt>
                <c:pt idx="2024">
                  <c:v>2424</c:v>
                </c:pt>
                <c:pt idx="2025">
                  <c:v>2425</c:v>
                </c:pt>
                <c:pt idx="2026">
                  <c:v>2426</c:v>
                </c:pt>
                <c:pt idx="2027">
                  <c:v>2427</c:v>
                </c:pt>
                <c:pt idx="2028">
                  <c:v>2428</c:v>
                </c:pt>
                <c:pt idx="2029">
                  <c:v>2429</c:v>
                </c:pt>
                <c:pt idx="2030">
                  <c:v>2430</c:v>
                </c:pt>
                <c:pt idx="2031">
                  <c:v>2431</c:v>
                </c:pt>
                <c:pt idx="2032">
                  <c:v>2432</c:v>
                </c:pt>
                <c:pt idx="2033">
                  <c:v>2433</c:v>
                </c:pt>
                <c:pt idx="2034">
                  <c:v>2434</c:v>
                </c:pt>
                <c:pt idx="2035">
                  <c:v>2435</c:v>
                </c:pt>
                <c:pt idx="2036">
                  <c:v>2436</c:v>
                </c:pt>
                <c:pt idx="2037">
                  <c:v>2437</c:v>
                </c:pt>
                <c:pt idx="2038">
                  <c:v>2438</c:v>
                </c:pt>
                <c:pt idx="2039">
                  <c:v>2439</c:v>
                </c:pt>
                <c:pt idx="2040">
                  <c:v>2440</c:v>
                </c:pt>
                <c:pt idx="2041">
                  <c:v>2441</c:v>
                </c:pt>
                <c:pt idx="2042">
                  <c:v>2442</c:v>
                </c:pt>
                <c:pt idx="2043">
                  <c:v>2443</c:v>
                </c:pt>
                <c:pt idx="2044">
                  <c:v>2444</c:v>
                </c:pt>
                <c:pt idx="2045">
                  <c:v>2445</c:v>
                </c:pt>
                <c:pt idx="2046">
                  <c:v>2446</c:v>
                </c:pt>
                <c:pt idx="2047">
                  <c:v>2447</c:v>
                </c:pt>
                <c:pt idx="2048">
                  <c:v>2448</c:v>
                </c:pt>
                <c:pt idx="2049">
                  <c:v>2449</c:v>
                </c:pt>
                <c:pt idx="2050">
                  <c:v>2450</c:v>
                </c:pt>
                <c:pt idx="2051">
                  <c:v>2451</c:v>
                </c:pt>
                <c:pt idx="2052">
                  <c:v>2452</c:v>
                </c:pt>
                <c:pt idx="2053">
                  <c:v>2453</c:v>
                </c:pt>
                <c:pt idx="2054">
                  <c:v>2454</c:v>
                </c:pt>
                <c:pt idx="2055">
                  <c:v>2455</c:v>
                </c:pt>
                <c:pt idx="2056">
                  <c:v>2456</c:v>
                </c:pt>
                <c:pt idx="2057">
                  <c:v>2457</c:v>
                </c:pt>
                <c:pt idx="2058">
                  <c:v>2458</c:v>
                </c:pt>
                <c:pt idx="2059">
                  <c:v>2459</c:v>
                </c:pt>
                <c:pt idx="2060">
                  <c:v>2460</c:v>
                </c:pt>
                <c:pt idx="2061">
                  <c:v>2461</c:v>
                </c:pt>
                <c:pt idx="2062">
                  <c:v>2462</c:v>
                </c:pt>
                <c:pt idx="2063">
                  <c:v>2463</c:v>
                </c:pt>
                <c:pt idx="2064">
                  <c:v>2464</c:v>
                </c:pt>
                <c:pt idx="2065">
                  <c:v>2465</c:v>
                </c:pt>
                <c:pt idx="2066">
                  <c:v>2466</c:v>
                </c:pt>
                <c:pt idx="2067">
                  <c:v>2467</c:v>
                </c:pt>
                <c:pt idx="2068">
                  <c:v>2468</c:v>
                </c:pt>
                <c:pt idx="2069">
                  <c:v>2469</c:v>
                </c:pt>
                <c:pt idx="2070">
                  <c:v>2470</c:v>
                </c:pt>
                <c:pt idx="2071">
                  <c:v>2471</c:v>
                </c:pt>
                <c:pt idx="2072">
                  <c:v>2472</c:v>
                </c:pt>
                <c:pt idx="2073">
                  <c:v>2473</c:v>
                </c:pt>
                <c:pt idx="2074">
                  <c:v>2474</c:v>
                </c:pt>
                <c:pt idx="2075">
                  <c:v>2475</c:v>
                </c:pt>
                <c:pt idx="2076">
                  <c:v>2476</c:v>
                </c:pt>
                <c:pt idx="2077">
                  <c:v>2477</c:v>
                </c:pt>
                <c:pt idx="2078">
                  <c:v>2478</c:v>
                </c:pt>
                <c:pt idx="2079">
                  <c:v>2479</c:v>
                </c:pt>
                <c:pt idx="2080">
                  <c:v>2480</c:v>
                </c:pt>
                <c:pt idx="2081">
                  <c:v>2481</c:v>
                </c:pt>
                <c:pt idx="2082">
                  <c:v>2482</c:v>
                </c:pt>
                <c:pt idx="2083">
                  <c:v>2483</c:v>
                </c:pt>
                <c:pt idx="2084">
                  <c:v>2484</c:v>
                </c:pt>
                <c:pt idx="2085">
                  <c:v>2485</c:v>
                </c:pt>
                <c:pt idx="2086">
                  <c:v>2486</c:v>
                </c:pt>
                <c:pt idx="2087">
                  <c:v>2487</c:v>
                </c:pt>
                <c:pt idx="2088">
                  <c:v>2488</c:v>
                </c:pt>
                <c:pt idx="2089">
                  <c:v>2489</c:v>
                </c:pt>
                <c:pt idx="2090">
                  <c:v>2490</c:v>
                </c:pt>
                <c:pt idx="2091">
                  <c:v>2491</c:v>
                </c:pt>
                <c:pt idx="2092">
                  <c:v>2492</c:v>
                </c:pt>
                <c:pt idx="2093">
                  <c:v>2493</c:v>
                </c:pt>
                <c:pt idx="2094">
                  <c:v>2494</c:v>
                </c:pt>
                <c:pt idx="2095">
                  <c:v>2495</c:v>
                </c:pt>
                <c:pt idx="2096">
                  <c:v>2496</c:v>
                </c:pt>
                <c:pt idx="2097">
                  <c:v>2497</c:v>
                </c:pt>
                <c:pt idx="2098">
                  <c:v>2498</c:v>
                </c:pt>
                <c:pt idx="2099">
                  <c:v>2499</c:v>
                </c:pt>
                <c:pt idx="2100">
                  <c:v>2500</c:v>
                </c:pt>
              </c:numCache>
            </c:numRef>
          </c:xVal>
          <c:yVal>
            <c:numRef>
              <c:f>37_ChartData!$H$5:$H$2105</c:f>
              <c:numCache>
                <c:formatCode>0.0000</c:formatCode>
                <c:ptCount val="2101"/>
                <c:pt idx="0">
                  <c:v>0.0709971955564212</c:v>
                </c:pt>
                <c:pt idx="1">
                  <c:v>0.0709770782380591</c:v>
                </c:pt>
                <c:pt idx="2">
                  <c:v>0.0709770782380591</c:v>
                </c:pt>
                <c:pt idx="3">
                  <c:v>0.0698350170196745</c:v>
                </c:pt>
                <c:pt idx="4">
                  <c:v>0.0679016678984406</c:v>
                </c:pt>
                <c:pt idx="5">
                  <c:v>0.0650022706395819</c:v>
                </c:pt>
                <c:pt idx="6">
                  <c:v>0.0641142968568512</c:v>
                </c:pt>
                <c:pt idx="7">
                  <c:v>0.0659454589725455</c:v>
                </c:pt>
                <c:pt idx="8">
                  <c:v>0.0681118734190154</c:v>
                </c:pt>
                <c:pt idx="9">
                  <c:v>0.0673125214342899</c:v>
                </c:pt>
                <c:pt idx="10">
                  <c:v>0.0650022706395819</c:v>
                </c:pt>
                <c:pt idx="11">
                  <c:v>0.0641142968568512</c:v>
                </c:pt>
                <c:pt idx="12">
                  <c:v>0.0641142968568512</c:v>
                </c:pt>
                <c:pt idx="13">
                  <c:v>0.0624715558008376</c:v>
                </c:pt>
                <c:pt idx="14">
                  <c:v>0.0667179554586812</c:v>
                </c:pt>
                <c:pt idx="15">
                  <c:v>0.0709770782380591</c:v>
                </c:pt>
                <c:pt idx="16">
                  <c:v>0.0709997142984774</c:v>
                </c:pt>
                <c:pt idx="17">
                  <c:v>0.0713796746966595</c:v>
                </c:pt>
                <c:pt idx="18">
                  <c:v>0.0709770782380591</c:v>
                </c:pt>
                <c:pt idx="19">
                  <c:v>0.0696100452186227</c:v>
                </c:pt>
                <c:pt idx="20">
                  <c:v>0.0701464929829566</c:v>
                </c:pt>
                <c:pt idx="21">
                  <c:v>0.0701464929829566</c:v>
                </c:pt>
                <c:pt idx="22">
                  <c:v>0.0695361097683527</c:v>
                </c:pt>
                <c:pt idx="23">
                  <c:v>0.0681118734190154</c:v>
                </c:pt>
                <c:pt idx="24">
                  <c:v>0.0697417719467788</c:v>
                </c:pt>
                <c:pt idx="25">
                  <c:v>0.0709997142984774</c:v>
                </c:pt>
                <c:pt idx="26">
                  <c:v>0.0732402905477388</c:v>
                </c:pt>
                <c:pt idx="27">
                  <c:v>0.0759975267233529</c:v>
                </c:pt>
                <c:pt idx="28">
                  <c:v>0.0791040198262332</c:v>
                </c:pt>
                <c:pt idx="29">
                  <c:v>0.0796342076961128</c:v>
                </c:pt>
                <c:pt idx="30">
                  <c:v>0.0769180277578817</c:v>
                </c:pt>
                <c:pt idx="31">
                  <c:v>0.076233418166719</c:v>
                </c:pt>
                <c:pt idx="32">
                  <c:v>0.0783972649808838</c:v>
                </c:pt>
                <c:pt idx="33">
                  <c:v>0.0827278295171808</c:v>
                </c:pt>
                <c:pt idx="34">
                  <c:v>0.0864189988061884</c:v>
                </c:pt>
                <c:pt idx="35">
                  <c:v>0.0852785182826834</c:v>
                </c:pt>
                <c:pt idx="36">
                  <c:v>0.0852785182826834</c:v>
                </c:pt>
                <c:pt idx="37">
                  <c:v>0.0867843258612653</c:v>
                </c:pt>
                <c:pt idx="38">
                  <c:v>0.0871964428487054</c:v>
                </c:pt>
                <c:pt idx="39">
                  <c:v>0.0909231016000525</c:v>
                </c:pt>
                <c:pt idx="40">
                  <c:v>0.0945063067612009</c:v>
                </c:pt>
                <c:pt idx="41">
                  <c:v>0.0945063067612009</c:v>
                </c:pt>
                <c:pt idx="42">
                  <c:v>0.0976057636642007</c:v>
                </c:pt>
                <c:pt idx="43">
                  <c:v>0.100901799286755</c:v>
                </c:pt>
                <c:pt idx="44">
                  <c:v>0.10328840446046</c:v>
                </c:pt>
                <c:pt idx="45">
                  <c:v>0.106539205985288</c:v>
                </c:pt>
                <c:pt idx="46">
                  <c:v>0.108251293712366</c:v>
                </c:pt>
                <c:pt idx="47">
                  <c:v>0.108967528090005</c:v>
                </c:pt>
                <c:pt idx="48">
                  <c:v>0.109125739492197</c:v>
                </c:pt>
                <c:pt idx="49">
                  <c:v>0.110596074822705</c:v>
                </c:pt>
                <c:pt idx="50">
                  <c:v>0.111628249051063</c:v>
                </c:pt>
                <c:pt idx="51">
                  <c:v>0.112475359774507</c:v>
                </c:pt>
                <c:pt idx="52">
                  <c:v>0.113793684339627</c:v>
                </c:pt>
                <c:pt idx="53">
                  <c:v>0.115113481122574</c:v>
                </c:pt>
                <c:pt idx="54">
                  <c:v>0.117354809107862</c:v>
                </c:pt>
                <c:pt idx="55">
                  <c:v>0.120373999723106</c:v>
                </c:pt>
                <c:pt idx="56">
                  <c:v>0.121851023721452</c:v>
                </c:pt>
                <c:pt idx="57">
                  <c:v>0.124593819469802</c:v>
                </c:pt>
                <c:pt idx="58">
                  <c:v>0.127251640320535</c:v>
                </c:pt>
                <c:pt idx="59">
                  <c:v>0.128890062857781</c:v>
                </c:pt>
                <c:pt idx="60">
                  <c:v>0.132476210101439</c:v>
                </c:pt>
                <c:pt idx="61">
                  <c:v>0.137087832173533</c:v>
                </c:pt>
                <c:pt idx="62">
                  <c:v>0.141175933535533</c:v>
                </c:pt>
                <c:pt idx="63">
                  <c:v>0.145699431916874</c:v>
                </c:pt>
                <c:pt idx="64">
                  <c:v>0.149209108929525</c:v>
                </c:pt>
                <c:pt idx="65">
                  <c:v>0.153798148318172</c:v>
                </c:pt>
                <c:pt idx="66">
                  <c:v>0.159735508709558</c:v>
                </c:pt>
                <c:pt idx="67">
                  <c:v>0.162124774246701</c:v>
                </c:pt>
                <c:pt idx="68">
                  <c:v>0.165801878063528</c:v>
                </c:pt>
                <c:pt idx="69">
                  <c:v>0.171080393183318</c:v>
                </c:pt>
                <c:pt idx="70">
                  <c:v>0.173289012089044</c:v>
                </c:pt>
                <c:pt idx="71">
                  <c:v>0.176543271512822</c:v>
                </c:pt>
                <c:pt idx="72">
                  <c:v>0.180750152106319</c:v>
                </c:pt>
                <c:pt idx="73">
                  <c:v>0.184944530701547</c:v>
                </c:pt>
                <c:pt idx="74">
                  <c:v>0.188115179685303</c:v>
                </c:pt>
                <c:pt idx="75">
                  <c:v>0.190982113030502</c:v>
                </c:pt>
                <c:pt idx="76">
                  <c:v>0.195748275347063</c:v>
                </c:pt>
                <c:pt idx="77">
                  <c:v>0.201948476350818</c:v>
                </c:pt>
                <c:pt idx="78">
                  <c:v>0.203525990074388</c:v>
                </c:pt>
                <c:pt idx="79">
                  <c:v>0.205959524537023</c:v>
                </c:pt>
                <c:pt idx="80">
                  <c:v>0.211715839629544</c:v>
                </c:pt>
                <c:pt idx="81">
                  <c:v>0.215157611448073</c:v>
                </c:pt>
                <c:pt idx="82">
                  <c:v>0.216847025932062</c:v>
                </c:pt>
                <c:pt idx="83">
                  <c:v>0.22053125616442</c:v>
                </c:pt>
                <c:pt idx="84">
                  <c:v>0.227509300019044</c:v>
                </c:pt>
                <c:pt idx="85">
                  <c:v>0.230708638564119</c:v>
                </c:pt>
                <c:pt idx="86">
                  <c:v>0.232435180765018</c:v>
                </c:pt>
                <c:pt idx="87">
                  <c:v>0.23528894816522</c:v>
                </c:pt>
                <c:pt idx="88">
                  <c:v>0.241110121623606</c:v>
                </c:pt>
                <c:pt idx="89">
                  <c:v>0.244241509149882</c:v>
                </c:pt>
                <c:pt idx="90">
                  <c:v>0.247412161805195</c:v>
                </c:pt>
                <c:pt idx="91">
                  <c:v>0.253483802789591</c:v>
                </c:pt>
                <c:pt idx="92">
                  <c:v>0.257348745504689</c:v>
                </c:pt>
                <c:pt idx="93">
                  <c:v>0.258612522601671</c:v>
                </c:pt>
                <c:pt idx="94">
                  <c:v>0.258662929492189</c:v>
                </c:pt>
                <c:pt idx="95">
                  <c:v>0.259027689938766</c:v>
                </c:pt>
                <c:pt idx="96">
                  <c:v>0.261789965859227</c:v>
                </c:pt>
                <c:pt idx="97">
                  <c:v>0.264508079760163</c:v>
                </c:pt>
                <c:pt idx="98">
                  <c:v>0.264508079760163</c:v>
                </c:pt>
                <c:pt idx="99">
                  <c:v>0.264508079760163</c:v>
                </c:pt>
                <c:pt idx="100">
                  <c:v>0.263147344546009</c:v>
                </c:pt>
                <c:pt idx="101">
                  <c:v>0.261248524664929</c:v>
                </c:pt>
                <c:pt idx="102">
                  <c:v>0.261231823389488</c:v>
                </c:pt>
                <c:pt idx="103">
                  <c:v>0.258016339942851</c:v>
                </c:pt>
                <c:pt idx="104">
                  <c:v>0.253083328977741</c:v>
                </c:pt>
                <c:pt idx="105">
                  <c:v>0.248061541840102</c:v>
                </c:pt>
                <c:pt idx="106">
                  <c:v>0.241912679491515</c:v>
                </c:pt>
                <c:pt idx="107">
                  <c:v>0.233830532303253</c:v>
                </c:pt>
                <c:pt idx="108">
                  <c:v>0.224966036506945</c:v>
                </c:pt>
                <c:pt idx="109">
                  <c:v>0.214884855080752</c:v>
                </c:pt>
                <c:pt idx="110">
                  <c:v>0.202971911469515</c:v>
                </c:pt>
                <c:pt idx="111">
                  <c:v>0.189575384368591</c:v>
                </c:pt>
                <c:pt idx="112">
                  <c:v>0.176548855232975</c:v>
                </c:pt>
                <c:pt idx="113">
                  <c:v>0.164670982060514</c:v>
                </c:pt>
                <c:pt idx="114">
                  <c:v>0.149191900059537</c:v>
                </c:pt>
                <c:pt idx="115">
                  <c:v>0.132391373765945</c:v>
                </c:pt>
                <c:pt idx="116">
                  <c:v>0.116361448396143</c:v>
                </c:pt>
                <c:pt idx="117">
                  <c:v>0.101703867122241</c:v>
                </c:pt>
                <c:pt idx="118">
                  <c:v>0.0852652786397992</c:v>
                </c:pt>
                <c:pt idx="119">
                  <c:v>0.0694274777066994</c:v>
                </c:pt>
                <c:pt idx="120">
                  <c:v>0.0529647398560314</c:v>
                </c:pt>
                <c:pt idx="121">
                  <c:v>0.0352851458700131</c:v>
                </c:pt>
                <c:pt idx="122">
                  <c:v>0.0182979705467527</c:v>
                </c:pt>
                <c:pt idx="123">
                  <c:v>0.00376863533317771</c:v>
                </c:pt>
                <c:pt idx="124">
                  <c:v>0.00828846555193256</c:v>
                </c:pt>
                <c:pt idx="125">
                  <c:v>0.0224109841779364</c:v>
                </c:pt>
                <c:pt idx="126">
                  <c:v>0.0379981141731563</c:v>
                </c:pt>
                <c:pt idx="127">
                  <c:v>0.0544015166099516</c:v>
                </c:pt>
                <c:pt idx="128">
                  <c:v>0.0676436110430298</c:v>
                </c:pt>
                <c:pt idx="129">
                  <c:v>0.0775911800118585</c:v>
                </c:pt>
                <c:pt idx="130">
                  <c:v>0.0900829415675167</c:v>
                </c:pt>
                <c:pt idx="131">
                  <c:v>0.101703867122241</c:v>
                </c:pt>
                <c:pt idx="132">
                  <c:v>0.111771399785334</c:v>
                </c:pt>
                <c:pt idx="133">
                  <c:v>0.121523935394613</c:v>
                </c:pt>
                <c:pt idx="134">
                  <c:v>0.129775155429937</c:v>
                </c:pt>
                <c:pt idx="135">
                  <c:v>0.138097811232328</c:v>
                </c:pt>
                <c:pt idx="136">
                  <c:v>0.145146793994534</c:v>
                </c:pt>
                <c:pt idx="137">
                  <c:v>0.150021055368101</c:v>
                </c:pt>
                <c:pt idx="138">
                  <c:v>0.15669691570128</c:v>
                </c:pt>
                <c:pt idx="139">
                  <c:v>0.161423927690355</c:v>
                </c:pt>
                <c:pt idx="140">
                  <c:v>0.164670982060514</c:v>
                </c:pt>
                <c:pt idx="141">
                  <c:v>0.167881951495163</c:v>
                </c:pt>
                <c:pt idx="142">
                  <c:v>0.171081956565999</c:v>
                </c:pt>
                <c:pt idx="143">
                  <c:v>0.173165997719156</c:v>
                </c:pt>
                <c:pt idx="144">
                  <c:v>0.173983062895178</c:v>
                </c:pt>
                <c:pt idx="145">
                  <c:v>0.176277278342705</c:v>
                </c:pt>
                <c:pt idx="146">
                  <c:v>0.178446652178241</c:v>
                </c:pt>
                <c:pt idx="147">
                  <c:v>0.180254457889822</c:v>
                </c:pt>
                <c:pt idx="148">
                  <c:v>0.180750152106319</c:v>
                </c:pt>
                <c:pt idx="149">
                  <c:v>0.180750152106319</c:v>
                </c:pt>
                <c:pt idx="150">
                  <c:v>0.180750152106319</c:v>
                </c:pt>
                <c:pt idx="151">
                  <c:v>0.180077917402988</c:v>
                </c:pt>
                <c:pt idx="152">
                  <c:v>0.178446652178241</c:v>
                </c:pt>
                <c:pt idx="153">
                  <c:v>0.175636996276364</c:v>
                </c:pt>
                <c:pt idx="154">
                  <c:v>0.17097820423289</c:v>
                </c:pt>
                <c:pt idx="155">
                  <c:v>0.164321276066095</c:v>
                </c:pt>
                <c:pt idx="156">
                  <c:v>0.15669691570128</c:v>
                </c:pt>
                <c:pt idx="157">
                  <c:v>0.147274879812053</c:v>
                </c:pt>
                <c:pt idx="158">
                  <c:v>0.136488698115094</c:v>
                </c:pt>
                <c:pt idx="159">
                  <c:v>0.124959433362081</c:v>
                </c:pt>
                <c:pt idx="160">
                  <c:v>0.113274430300365</c:v>
                </c:pt>
                <c:pt idx="161">
                  <c:v>0.100727286702165</c:v>
                </c:pt>
                <c:pt idx="162">
                  <c:v>0.0852859217075508</c:v>
                </c:pt>
                <c:pt idx="163">
                  <c:v>0.0714072809908214</c:v>
                </c:pt>
                <c:pt idx="164">
                  <c:v>0.0602487911136834</c:v>
                </c:pt>
                <c:pt idx="165">
                  <c:v>0.0426644113130905</c:v>
                </c:pt>
                <c:pt idx="166">
                  <c:v>0.0251670928458925</c:v>
                </c:pt>
                <c:pt idx="167">
                  <c:v>0.00868791220692633</c:v>
                </c:pt>
                <c:pt idx="168">
                  <c:v>0.00382433444524227</c:v>
                </c:pt>
                <c:pt idx="169">
                  <c:v>0.0182979705467527</c:v>
                </c:pt>
                <c:pt idx="170">
                  <c:v>0.0366227473079464</c:v>
                </c:pt>
                <c:pt idx="171">
                  <c:v>0.0555893260077978</c:v>
                </c:pt>
                <c:pt idx="172">
                  <c:v>0.0709770782380591</c:v>
                </c:pt>
                <c:pt idx="173">
                  <c:v>0.086984349891075</c:v>
                </c:pt>
                <c:pt idx="174">
                  <c:v>0.105542549498318</c:v>
                </c:pt>
                <c:pt idx="175">
                  <c:v>0.122604343914854</c:v>
                </c:pt>
                <c:pt idx="176">
                  <c:v>0.140712312024613</c:v>
                </c:pt>
                <c:pt idx="177">
                  <c:v>0.15899591984221</c:v>
                </c:pt>
                <c:pt idx="178">
                  <c:v>0.17603890025214</c:v>
                </c:pt>
                <c:pt idx="179">
                  <c:v>0.192479576828451</c:v>
                </c:pt>
                <c:pt idx="180">
                  <c:v>0.210322428336245</c:v>
                </c:pt>
                <c:pt idx="181">
                  <c:v>0.227352575081607</c:v>
                </c:pt>
                <c:pt idx="182">
                  <c:v>0.244241509149882</c:v>
                </c:pt>
                <c:pt idx="183">
                  <c:v>0.260448203608053</c:v>
                </c:pt>
                <c:pt idx="184">
                  <c:v>0.276272441805114</c:v>
                </c:pt>
                <c:pt idx="185">
                  <c:v>0.293513478706742</c:v>
                </c:pt>
                <c:pt idx="186">
                  <c:v>0.310215696651419</c:v>
                </c:pt>
                <c:pt idx="187">
                  <c:v>0.326580865243943</c:v>
                </c:pt>
                <c:pt idx="188">
                  <c:v>0.342101078886031</c:v>
                </c:pt>
                <c:pt idx="189">
                  <c:v>0.356978872041786</c:v>
                </c:pt>
                <c:pt idx="190">
                  <c:v>0.372103365756644</c:v>
                </c:pt>
                <c:pt idx="191">
                  <c:v>0.38572256695842</c:v>
                </c:pt>
                <c:pt idx="192">
                  <c:v>0.399465109603962</c:v>
                </c:pt>
                <c:pt idx="193">
                  <c:v>0.412857701206638</c:v>
                </c:pt>
                <c:pt idx="194">
                  <c:v>0.425740837135096</c:v>
                </c:pt>
                <c:pt idx="195">
                  <c:v>0.43768157711696</c:v>
                </c:pt>
                <c:pt idx="196">
                  <c:v>0.449919333144354</c:v>
                </c:pt>
                <c:pt idx="197">
                  <c:v>0.462572919956682</c:v>
                </c:pt>
                <c:pt idx="198">
                  <c:v>0.474983663068056</c:v>
                </c:pt>
                <c:pt idx="199">
                  <c:v>0.487692730868129</c:v>
                </c:pt>
                <c:pt idx="200">
                  <c:v>0.501308864782899</c:v>
                </c:pt>
                <c:pt idx="201">
                  <c:v>0.515909488634893</c:v>
                </c:pt>
                <c:pt idx="202">
                  <c:v>0.531109488834997</c:v>
                </c:pt>
                <c:pt idx="203">
                  <c:v>0.547957469179623</c:v>
                </c:pt>
                <c:pt idx="204">
                  <c:v>0.566067863106104</c:v>
                </c:pt>
                <c:pt idx="205">
                  <c:v>0.584810196374626</c:v>
                </c:pt>
                <c:pt idx="206">
                  <c:v>0.605059731976509</c:v>
                </c:pt>
                <c:pt idx="207">
                  <c:v>0.626179639143458</c:v>
                </c:pt>
                <c:pt idx="208">
                  <c:v>0.649457148072846</c:v>
                </c:pt>
                <c:pt idx="209">
                  <c:v>0.672873525086986</c:v>
                </c:pt>
                <c:pt idx="210">
                  <c:v>0.696647254068571</c:v>
                </c:pt>
                <c:pt idx="211">
                  <c:v>0.72070084506774</c:v>
                </c:pt>
                <c:pt idx="212">
                  <c:v>0.739646091052006</c:v>
                </c:pt>
                <c:pt idx="213">
                  <c:v>0.756735341182191</c:v>
                </c:pt>
                <c:pt idx="214">
                  <c:v>0.774817388429887</c:v>
                </c:pt>
                <c:pt idx="215">
                  <c:v>0.790586203937311</c:v>
                </c:pt>
                <c:pt idx="216">
                  <c:v>0.800309933681635</c:v>
                </c:pt>
                <c:pt idx="217">
                  <c:v>0.821774388950751</c:v>
                </c:pt>
                <c:pt idx="218">
                  <c:v>0.844046453788168</c:v>
                </c:pt>
                <c:pt idx="219">
                  <c:v>0.866064187180221</c:v>
                </c:pt>
                <c:pt idx="220">
                  <c:v>0.885410117678706</c:v>
                </c:pt>
                <c:pt idx="221">
                  <c:v>0.903762781331647</c:v>
                </c:pt>
                <c:pt idx="222">
                  <c:v>0.921339535618554</c:v>
                </c:pt>
                <c:pt idx="223">
                  <c:v>0.9396195652625</c:v>
                </c:pt>
                <c:pt idx="224">
                  <c:v>0.956251662807759</c:v>
                </c:pt>
                <c:pt idx="225">
                  <c:v>0.971105952650158</c:v>
                </c:pt>
                <c:pt idx="226">
                  <c:v>0.983892986408232</c:v>
                </c:pt>
                <c:pt idx="227">
                  <c:v>0.998567013122332</c:v>
                </c:pt>
                <c:pt idx="228">
                  <c:v>1.01258375665883</c:v>
                </c:pt>
                <c:pt idx="229">
                  <c:v>1.02398553959248</c:v>
                </c:pt>
                <c:pt idx="230">
                  <c:v>1.03171999806096</c:v>
                </c:pt>
                <c:pt idx="231">
                  <c:v>1.03596883869155</c:v>
                </c:pt>
                <c:pt idx="232">
                  <c:v>1.03697323073829</c:v>
                </c:pt>
                <c:pt idx="233">
                  <c:v>1.04473229416588</c:v>
                </c:pt>
                <c:pt idx="234">
                  <c:v>1.05203449179559</c:v>
                </c:pt>
                <c:pt idx="235">
                  <c:v>1.0533021414224</c:v>
                </c:pt>
                <c:pt idx="236">
                  <c:v>1.0533021414224</c:v>
                </c:pt>
                <c:pt idx="237">
                  <c:v>1.0533021414224</c:v>
                </c:pt>
                <c:pt idx="238">
                  <c:v>1.0533021414224</c:v>
                </c:pt>
                <c:pt idx="239">
                  <c:v>1.0533021414224</c:v>
                </c:pt>
                <c:pt idx="240">
                  <c:v>1.06747055054584</c:v>
                </c:pt>
                <c:pt idx="241">
                  <c:v>1.08276816612105</c:v>
                </c:pt>
                <c:pt idx="242">
                  <c:v>1.09767256435918</c:v>
                </c:pt>
                <c:pt idx="243">
                  <c:v>1.11191530216544</c:v>
                </c:pt>
                <c:pt idx="244">
                  <c:v>1.12455186688978</c:v>
                </c:pt>
                <c:pt idx="245">
                  <c:v>1.13726910484363</c:v>
                </c:pt>
                <c:pt idx="246">
                  <c:v>1.14755925305693</c:v>
                </c:pt>
                <c:pt idx="247">
                  <c:v>1.15688980559691</c:v>
                </c:pt>
                <c:pt idx="248">
                  <c:v>1.16789339735472</c:v>
                </c:pt>
                <c:pt idx="249">
                  <c:v>1.17517311000289</c:v>
                </c:pt>
                <c:pt idx="250">
                  <c:v>1.18257796592838</c:v>
                </c:pt>
                <c:pt idx="251">
                  <c:v>1.18917531106941</c:v>
                </c:pt>
                <c:pt idx="252">
                  <c:v>1.19431899269632</c:v>
                </c:pt>
                <c:pt idx="253">
                  <c:v>1.19797818069857</c:v>
                </c:pt>
                <c:pt idx="254">
                  <c:v>1.20116937612421</c:v>
                </c:pt>
                <c:pt idx="255">
                  <c:v>1.20240852510821</c:v>
                </c:pt>
                <c:pt idx="256">
                  <c:v>1.20463487151046</c:v>
                </c:pt>
                <c:pt idx="257">
                  <c:v>1.20763043823099</c:v>
                </c:pt>
                <c:pt idx="258">
                  <c:v>1.20898338867367</c:v>
                </c:pt>
                <c:pt idx="259">
                  <c:v>1.21041074306363</c:v>
                </c:pt>
                <c:pt idx="260">
                  <c:v>1.21115631772673</c:v>
                </c:pt>
                <c:pt idx="261">
                  <c:v>1.21115631772673</c:v>
                </c:pt>
                <c:pt idx="262">
                  <c:v>1.21182017800039</c:v>
                </c:pt>
                <c:pt idx="263">
                  <c:v>1.21419629459101</c:v>
                </c:pt>
                <c:pt idx="264">
                  <c:v>1.21594233178003</c:v>
                </c:pt>
                <c:pt idx="265">
                  <c:v>1.21594233178003</c:v>
                </c:pt>
                <c:pt idx="266">
                  <c:v>1.21672402261333</c:v>
                </c:pt>
                <c:pt idx="267">
                  <c:v>1.2182284703538</c:v>
                </c:pt>
                <c:pt idx="268">
                  <c:v>1.21939900696137</c:v>
                </c:pt>
                <c:pt idx="269">
                  <c:v>1.22120522185777</c:v>
                </c:pt>
                <c:pt idx="270">
                  <c:v>1.22421827364409</c:v>
                </c:pt>
                <c:pt idx="271">
                  <c:v>1.22771901630553</c:v>
                </c:pt>
                <c:pt idx="272">
                  <c:v>1.23196206229894</c:v>
                </c:pt>
                <c:pt idx="273">
                  <c:v>1.23609504021196</c:v>
                </c:pt>
                <c:pt idx="274">
                  <c:v>1.24270210628897</c:v>
                </c:pt>
                <c:pt idx="275">
                  <c:v>1.24811293888095</c:v>
                </c:pt>
                <c:pt idx="276">
                  <c:v>1.25507273767887</c:v>
                </c:pt>
                <c:pt idx="277">
                  <c:v>1.25913967129242</c:v>
                </c:pt>
                <c:pt idx="278">
                  <c:v>1.26186904398723</c:v>
                </c:pt>
                <c:pt idx="279">
                  <c:v>1.26890114743283</c:v>
                </c:pt>
                <c:pt idx="280">
                  <c:v>1.27517241839393</c:v>
                </c:pt>
                <c:pt idx="281">
                  <c:v>1.28415277115762</c:v>
                </c:pt>
                <c:pt idx="282">
                  <c:v>1.29445455192153</c:v>
                </c:pt>
                <c:pt idx="283">
                  <c:v>1.30494508320595</c:v>
                </c:pt>
                <c:pt idx="284">
                  <c:v>1.31802095645063</c:v>
                </c:pt>
                <c:pt idx="285">
                  <c:v>1.3288681653249</c:v>
                </c:pt>
                <c:pt idx="286">
                  <c:v>1.33903481205776</c:v>
                </c:pt>
                <c:pt idx="287">
                  <c:v>1.34730660267822</c:v>
                </c:pt>
                <c:pt idx="288">
                  <c:v>1.34939854411472</c:v>
                </c:pt>
                <c:pt idx="289">
                  <c:v>1.34730660267822</c:v>
                </c:pt>
                <c:pt idx="290">
                  <c:v>1.33903481205776</c:v>
                </c:pt>
                <c:pt idx="291">
                  <c:v>1.32318309882061</c:v>
                </c:pt>
                <c:pt idx="292">
                  <c:v>1.30105972909161</c:v>
                </c:pt>
                <c:pt idx="293">
                  <c:v>1.2740965394418</c:v>
                </c:pt>
                <c:pt idx="294">
                  <c:v>1.24808926286358</c:v>
                </c:pt>
                <c:pt idx="295">
                  <c:v>1.2115019448562</c:v>
                </c:pt>
                <c:pt idx="296">
                  <c:v>1.16854991204</c:v>
                </c:pt>
                <c:pt idx="297">
                  <c:v>1.11890571182092</c:v>
                </c:pt>
                <c:pt idx="298">
                  <c:v>1.06860563659025</c:v>
                </c:pt>
                <c:pt idx="299">
                  <c:v>1.0533021414224</c:v>
                </c:pt>
                <c:pt idx="300">
                  <c:v>1.04800121767587</c:v>
                </c:pt>
                <c:pt idx="301">
                  <c:v>1.02678897146035</c:v>
                </c:pt>
                <c:pt idx="302">
                  <c:v>0.978245134420618</c:v>
                </c:pt>
                <c:pt idx="303">
                  <c:v>0.928030042630436</c:v>
                </c:pt>
                <c:pt idx="304">
                  <c:v>0.881737452722618</c:v>
                </c:pt>
                <c:pt idx="305">
                  <c:v>0.834413293441055</c:v>
                </c:pt>
                <c:pt idx="306">
                  <c:v>0.798002577669133</c:v>
                </c:pt>
                <c:pt idx="307">
                  <c:v>0.76884179208813</c:v>
                </c:pt>
                <c:pt idx="308">
                  <c:v>0.738681488140873</c:v>
                </c:pt>
                <c:pt idx="309">
                  <c:v>0.698655722074263</c:v>
                </c:pt>
                <c:pt idx="310">
                  <c:v>0.655848303365979</c:v>
                </c:pt>
                <c:pt idx="311">
                  <c:v>0.613419424652862</c:v>
                </c:pt>
                <c:pt idx="312">
                  <c:v>0.571979694195587</c:v>
                </c:pt>
                <c:pt idx="313">
                  <c:v>0.531862178996235</c:v>
                </c:pt>
                <c:pt idx="314">
                  <c:v>0.492548723883246</c:v>
                </c:pt>
                <c:pt idx="315">
                  <c:v>0.454473086089226</c:v>
                </c:pt>
                <c:pt idx="316">
                  <c:v>0.417412704652365</c:v>
                </c:pt>
                <c:pt idx="317">
                  <c:v>0.381336647109856</c:v>
                </c:pt>
                <c:pt idx="318">
                  <c:v>0.344995069164753</c:v>
                </c:pt>
                <c:pt idx="319">
                  <c:v>0.309434069713337</c:v>
                </c:pt>
                <c:pt idx="320">
                  <c:v>0.275516952793056</c:v>
                </c:pt>
                <c:pt idx="321">
                  <c:v>0.245501277741098</c:v>
                </c:pt>
                <c:pt idx="322">
                  <c:v>0.216740552110786</c:v>
                </c:pt>
                <c:pt idx="323">
                  <c:v>0.190316643351192</c:v>
                </c:pt>
                <c:pt idx="324">
                  <c:v>0.167482496242005</c:v>
                </c:pt>
                <c:pt idx="325">
                  <c:v>0.145146793994534</c:v>
                </c:pt>
                <c:pt idx="326">
                  <c:v>0.124687123412414</c:v>
                </c:pt>
                <c:pt idx="327">
                  <c:v>0.106964701837004</c:v>
                </c:pt>
                <c:pt idx="328">
                  <c:v>0.0900829415675167</c:v>
                </c:pt>
                <c:pt idx="329">
                  <c:v>0.076233418166719</c:v>
                </c:pt>
                <c:pt idx="330">
                  <c:v>0.0659454589725455</c:v>
                </c:pt>
                <c:pt idx="331">
                  <c:v>0.0541743024120224</c:v>
                </c:pt>
                <c:pt idx="332">
                  <c:v>0.0425520421574764</c:v>
                </c:pt>
                <c:pt idx="333">
                  <c:v>0.0327254121866036</c:v>
                </c:pt>
                <c:pt idx="334">
                  <c:v>0.0236736308760635</c:v>
                </c:pt>
                <c:pt idx="335">
                  <c:v>0.0166263405614783</c:v>
                </c:pt>
                <c:pt idx="336">
                  <c:v>0.00976393633971752</c:v>
                </c:pt>
                <c:pt idx="337">
                  <c:v>0.00614861223701443</c:v>
                </c:pt>
                <c:pt idx="338">
                  <c:v>0.00261404454718176</c:v>
                </c:pt>
                <c:pt idx="339">
                  <c:v>0.000659219918425211</c:v>
                </c:pt>
                <c:pt idx="340">
                  <c:v>0.00366466803105481</c:v>
                </c:pt>
                <c:pt idx="341">
                  <c:v>0.00589504015061178</c:v>
                </c:pt>
                <c:pt idx="342">
                  <c:v>0.00724430473820165</c:v>
                </c:pt>
                <c:pt idx="343">
                  <c:v>0.00828846555193256</c:v>
                </c:pt>
                <c:pt idx="344">
                  <c:v>0.00868791220692633</c:v>
                </c:pt>
                <c:pt idx="345">
                  <c:v>0.00868791220692633</c:v>
                </c:pt>
                <c:pt idx="346">
                  <c:v>0.00868791220692633</c:v>
                </c:pt>
                <c:pt idx="347">
                  <c:v>0.00828846555193256</c:v>
                </c:pt>
                <c:pt idx="348">
                  <c:v>0.00828846555193256</c:v>
                </c:pt>
                <c:pt idx="349">
                  <c:v>0.00757244658773652</c:v>
                </c:pt>
                <c:pt idx="350">
                  <c:v>0.00670257054085202</c:v>
                </c:pt>
                <c:pt idx="351">
                  <c:v>0.00566674228518779</c:v>
                </c:pt>
                <c:pt idx="352">
                  <c:v>0.00382433444524227</c:v>
                </c:pt>
                <c:pt idx="353">
                  <c:v>0.00246680935177136</c:v>
                </c:pt>
                <c:pt idx="354">
                  <c:v>0.000449366474690751</c:v>
                </c:pt>
                <c:pt idx="355">
                  <c:v>0.00226847309387384</c:v>
                </c:pt>
                <c:pt idx="356">
                  <c:v>0.00382433444524227</c:v>
                </c:pt>
                <c:pt idx="357">
                  <c:v>0.0062111408258126</c:v>
                </c:pt>
                <c:pt idx="358">
                  <c:v>0.00828846555193256</c:v>
                </c:pt>
                <c:pt idx="359">
                  <c:v>0.00976393633971752</c:v>
                </c:pt>
                <c:pt idx="360">
                  <c:v>0.0131245111886505</c:v>
                </c:pt>
                <c:pt idx="361">
                  <c:v>0.0168870691583397</c:v>
                </c:pt>
                <c:pt idx="362">
                  <c:v>0.0201898337624659</c:v>
                </c:pt>
                <c:pt idx="363">
                  <c:v>0.0227722236596993</c:v>
                </c:pt>
                <c:pt idx="364">
                  <c:v>0.0258217635939936</c:v>
                </c:pt>
                <c:pt idx="365">
                  <c:v>0.0298556720169259</c:v>
                </c:pt>
                <c:pt idx="366">
                  <c:v>0.0338658793192347</c:v>
                </c:pt>
                <c:pt idx="367">
                  <c:v>0.0373955053147369</c:v>
                </c:pt>
                <c:pt idx="368">
                  <c:v>0.0415765432339192</c:v>
                </c:pt>
                <c:pt idx="369">
                  <c:v>0.0456429521029544</c:v>
                </c:pt>
                <c:pt idx="370">
                  <c:v>0.0497182678713613</c:v>
                </c:pt>
                <c:pt idx="371">
                  <c:v>0.0529647398560314</c:v>
                </c:pt>
                <c:pt idx="372">
                  <c:v>0.0563671419058954</c:v>
                </c:pt>
                <c:pt idx="373">
                  <c:v>0.0607530944348297</c:v>
                </c:pt>
                <c:pt idx="374">
                  <c:v>0.0641967113331566</c:v>
                </c:pt>
                <c:pt idx="375">
                  <c:v>0.0671705783755459</c:v>
                </c:pt>
                <c:pt idx="376">
                  <c:v>0.0697417719467788</c:v>
                </c:pt>
                <c:pt idx="377">
                  <c:v>0.0714895181548805</c:v>
                </c:pt>
                <c:pt idx="378">
                  <c:v>0.0752928241926208</c:v>
                </c:pt>
                <c:pt idx="379">
                  <c:v>0.0783972649808838</c:v>
                </c:pt>
                <c:pt idx="380">
                  <c:v>0.082040118496784</c:v>
                </c:pt>
                <c:pt idx="381">
                  <c:v>0.0852785182826834</c:v>
                </c:pt>
                <c:pt idx="382">
                  <c:v>0.0884489336263711</c:v>
                </c:pt>
                <c:pt idx="383">
                  <c:v>0.0927331667003088</c:v>
                </c:pt>
                <c:pt idx="384">
                  <c:v>0.0970885625865684</c:v>
                </c:pt>
                <c:pt idx="385">
                  <c:v>0.100901799286755</c:v>
                </c:pt>
                <c:pt idx="386">
                  <c:v>0.104120735345773</c:v>
                </c:pt>
                <c:pt idx="387">
                  <c:v>0.107716236527566</c:v>
                </c:pt>
                <c:pt idx="388">
                  <c:v>0.111518241212678</c:v>
                </c:pt>
                <c:pt idx="389">
                  <c:v>0.1142003202188</c:v>
                </c:pt>
                <c:pt idx="390">
                  <c:v>0.11765230513253</c:v>
                </c:pt>
                <c:pt idx="391">
                  <c:v>0.121851023721452</c:v>
                </c:pt>
                <c:pt idx="392">
                  <c:v>0.125568906597166</c:v>
                </c:pt>
                <c:pt idx="393">
                  <c:v>0.128890062857781</c:v>
                </c:pt>
                <c:pt idx="394">
                  <c:v>0.132476210101439</c:v>
                </c:pt>
                <c:pt idx="395">
                  <c:v>0.137087832173533</c:v>
                </c:pt>
                <c:pt idx="396">
                  <c:v>0.141006080091272</c:v>
                </c:pt>
                <c:pt idx="397">
                  <c:v>0.145099022027859</c:v>
                </c:pt>
                <c:pt idx="398">
                  <c:v>0.148616061151393</c:v>
                </c:pt>
                <c:pt idx="399">
                  <c:v>0.152547203922468</c:v>
                </c:pt>
                <c:pt idx="400">
                  <c:v>0.15669691570128</c:v>
                </c:pt>
                <c:pt idx="401">
                  <c:v>0.160379314384623</c:v>
                </c:pt>
                <c:pt idx="402">
                  <c:v>0.164335134822337</c:v>
                </c:pt>
                <c:pt idx="403">
                  <c:v>0.167881951495163</c:v>
                </c:pt>
                <c:pt idx="404">
                  <c:v>0.171367983007297</c:v>
                </c:pt>
                <c:pt idx="405">
                  <c:v>0.175130097694603</c:v>
                </c:pt>
                <c:pt idx="406">
                  <c:v>0.178446652178241</c:v>
                </c:pt>
                <c:pt idx="407">
                  <c:v>0.180936069030135</c:v>
                </c:pt>
                <c:pt idx="408">
                  <c:v>0.18488296211937</c:v>
                </c:pt>
                <c:pt idx="409">
                  <c:v>0.188622513546408</c:v>
                </c:pt>
                <c:pt idx="410">
                  <c:v>0.192479576828451</c:v>
                </c:pt>
                <c:pt idx="411">
                  <c:v>0.196120708504484</c:v>
                </c:pt>
                <c:pt idx="412">
                  <c:v>0.200612455423764</c:v>
                </c:pt>
                <c:pt idx="413">
                  <c:v>0.204797316058964</c:v>
                </c:pt>
                <c:pt idx="414">
                  <c:v>0.209401193013475</c:v>
                </c:pt>
                <c:pt idx="415">
                  <c:v>0.212566552697238</c:v>
                </c:pt>
                <c:pt idx="416">
                  <c:v>0.216385347445916</c:v>
                </c:pt>
                <c:pt idx="417">
                  <c:v>0.22053125616442</c:v>
                </c:pt>
                <c:pt idx="418">
                  <c:v>0.224630779803396</c:v>
                </c:pt>
                <c:pt idx="419">
                  <c:v>0.227509300019044</c:v>
                </c:pt>
                <c:pt idx="420">
                  <c:v>0.230708638564119</c:v>
                </c:pt>
                <c:pt idx="421">
                  <c:v>0.234123297200944</c:v>
                </c:pt>
                <c:pt idx="422">
                  <c:v>0.238739371914504</c:v>
                </c:pt>
                <c:pt idx="423">
                  <c:v>0.241912679491515</c:v>
                </c:pt>
                <c:pt idx="424">
                  <c:v>0.244965327175782</c:v>
                </c:pt>
                <c:pt idx="425">
                  <c:v>0.24914749448548</c:v>
                </c:pt>
                <c:pt idx="426">
                  <c:v>0.253083328977741</c:v>
                </c:pt>
                <c:pt idx="427">
                  <c:v>0.257231114841879</c:v>
                </c:pt>
                <c:pt idx="428">
                  <c:v>0.260848091081361</c:v>
                </c:pt>
                <c:pt idx="429">
                  <c:v>0.264508079760163</c:v>
                </c:pt>
                <c:pt idx="430">
                  <c:v>0.268672406426915</c:v>
                </c:pt>
                <c:pt idx="431">
                  <c:v>0.272733071595768</c:v>
                </c:pt>
                <c:pt idx="432">
                  <c:v>0.276272441805114</c:v>
                </c:pt>
                <c:pt idx="433">
                  <c:v>0.27870235233494</c:v>
                </c:pt>
                <c:pt idx="434">
                  <c:v>0.282503074213739</c:v>
                </c:pt>
                <c:pt idx="435">
                  <c:v>0.287182116779824</c:v>
                </c:pt>
                <c:pt idx="436">
                  <c:v>0.29187662952885</c:v>
                </c:pt>
                <c:pt idx="437">
                  <c:v>0.295251742302558</c:v>
                </c:pt>
                <c:pt idx="438">
                  <c:v>0.299007511011123</c:v>
                </c:pt>
                <c:pt idx="439">
                  <c:v>0.302351481427521</c:v>
                </c:pt>
                <c:pt idx="440">
                  <c:v>0.304890850116993</c:v>
                </c:pt>
                <c:pt idx="441">
                  <c:v>0.308667119701561</c:v>
                </c:pt>
                <c:pt idx="442">
                  <c:v>0.311621914442896</c:v>
                </c:pt>
                <c:pt idx="443">
                  <c:v>0.314597113285643</c:v>
                </c:pt>
                <c:pt idx="444">
                  <c:v>0.317855658725598</c:v>
                </c:pt>
                <c:pt idx="445">
                  <c:v>0.321836766336797</c:v>
                </c:pt>
                <c:pt idx="446">
                  <c:v>0.325057398712165</c:v>
                </c:pt>
                <c:pt idx="447">
                  <c:v>0.327090994976021</c:v>
                </c:pt>
                <c:pt idx="448">
                  <c:v>0.329887459445281</c:v>
                </c:pt>
                <c:pt idx="449">
                  <c:v>0.33394254853975</c:v>
                </c:pt>
                <c:pt idx="450">
                  <c:v>0.337666798284563</c:v>
                </c:pt>
                <c:pt idx="451">
                  <c:v>0.340108876040163</c:v>
                </c:pt>
                <c:pt idx="452">
                  <c:v>0.34248327249058</c:v>
                </c:pt>
                <c:pt idx="453">
                  <c:v>0.345683446996566</c:v>
                </c:pt>
                <c:pt idx="454">
                  <c:v>0.349164386164689</c:v>
                </c:pt>
                <c:pt idx="455">
                  <c:v>0.351700291833168</c:v>
                </c:pt>
                <c:pt idx="456">
                  <c:v>0.353992006074824</c:v>
                </c:pt>
                <c:pt idx="457">
                  <c:v>0.356382418474417</c:v>
                </c:pt>
                <c:pt idx="458">
                  <c:v>0.358530100817203</c:v>
                </c:pt>
                <c:pt idx="459">
                  <c:v>0.360685883666685</c:v>
                </c:pt>
                <c:pt idx="460">
                  <c:v>0.363763100102924</c:v>
                </c:pt>
                <c:pt idx="461">
                  <c:v>0.367336798874436</c:v>
                </c:pt>
                <c:pt idx="462">
                  <c:v>0.370537927887352</c:v>
                </c:pt>
                <c:pt idx="463">
                  <c:v>0.372103365756644</c:v>
                </c:pt>
                <c:pt idx="464">
                  <c:v>0.374916429364089</c:v>
                </c:pt>
                <c:pt idx="465">
                  <c:v>0.378450574627687</c:v>
                </c:pt>
                <c:pt idx="466">
                  <c:v>0.381447349950297</c:v>
                </c:pt>
                <c:pt idx="467">
                  <c:v>0.383396035397818</c:v>
                </c:pt>
                <c:pt idx="468">
                  <c:v>0.385472089321765</c:v>
                </c:pt>
                <c:pt idx="469">
                  <c:v>0.387358264054243</c:v>
                </c:pt>
                <c:pt idx="470">
                  <c:v>0.389198890850108</c:v>
                </c:pt>
                <c:pt idx="471">
                  <c:v>0.391523872618225</c:v>
                </c:pt>
                <c:pt idx="472">
                  <c:v>0.394110347463904</c:v>
                </c:pt>
                <c:pt idx="473">
                  <c:v>0.396797859067978</c:v>
                </c:pt>
                <c:pt idx="474">
                  <c:v>0.399465109603962</c:v>
                </c:pt>
                <c:pt idx="475">
                  <c:v>0.402252098494902</c:v>
                </c:pt>
                <c:pt idx="476">
                  <c:v>0.404711932761117</c:v>
                </c:pt>
                <c:pt idx="477">
                  <c:v>0.406750996287759</c:v>
                </c:pt>
                <c:pt idx="478">
                  <c:v>0.409525137620191</c:v>
                </c:pt>
                <c:pt idx="479">
                  <c:v>0.412351725327013</c:v>
                </c:pt>
                <c:pt idx="480">
                  <c:v>0.414678543993984</c:v>
                </c:pt>
                <c:pt idx="481">
                  <c:v>0.417025201440366</c:v>
                </c:pt>
                <c:pt idx="482">
                  <c:v>0.419370343254335</c:v>
                </c:pt>
                <c:pt idx="483">
                  <c:v>0.421855800494558</c:v>
                </c:pt>
                <c:pt idx="484">
                  <c:v>0.423939958078831</c:v>
                </c:pt>
                <c:pt idx="485">
                  <c:v>0.425581567331125</c:v>
                </c:pt>
                <c:pt idx="486">
                  <c:v>0.427008125474793</c:v>
                </c:pt>
                <c:pt idx="487">
                  <c:v>0.430197802001649</c:v>
                </c:pt>
                <c:pt idx="488">
                  <c:v>0.434129637049351</c:v>
                </c:pt>
                <c:pt idx="489">
                  <c:v>0.437192396187247</c:v>
                </c:pt>
                <c:pt idx="490">
                  <c:v>0.439860564119061</c:v>
                </c:pt>
                <c:pt idx="491">
                  <c:v>0.441275671466255</c:v>
                </c:pt>
                <c:pt idx="492">
                  <c:v>0.44227942425505</c:v>
                </c:pt>
                <c:pt idx="493">
                  <c:v>0.44559571285538</c:v>
                </c:pt>
                <c:pt idx="494">
                  <c:v>0.448507712272465</c:v>
                </c:pt>
                <c:pt idx="495">
                  <c:v>0.451417736917898</c:v>
                </c:pt>
                <c:pt idx="496">
                  <c:v>0.45447709233525</c:v>
                </c:pt>
                <c:pt idx="497">
                  <c:v>0.456414624129411</c:v>
                </c:pt>
                <c:pt idx="498">
                  <c:v>0.458558782069883</c:v>
                </c:pt>
                <c:pt idx="499">
                  <c:v>0.46061086338918</c:v>
                </c:pt>
                <c:pt idx="500">
                  <c:v>0.462572919956682</c:v>
                </c:pt>
                <c:pt idx="501">
                  <c:v>0.465733193300271</c:v>
                </c:pt>
                <c:pt idx="502">
                  <c:v>0.468401423642056</c:v>
                </c:pt>
                <c:pt idx="503">
                  <c:v>0.471197533440882</c:v>
                </c:pt>
                <c:pt idx="504">
                  <c:v>0.474983663068056</c:v>
                </c:pt>
                <c:pt idx="505">
                  <c:v>0.476894278200239</c:v>
                </c:pt>
                <c:pt idx="506">
                  <c:v>0.479094662987284</c:v>
                </c:pt>
                <c:pt idx="507">
                  <c:v>0.481660928077127</c:v>
                </c:pt>
                <c:pt idx="508">
                  <c:v>0.484214052749162</c:v>
                </c:pt>
                <c:pt idx="509">
                  <c:v>0.486287364081875</c:v>
                </c:pt>
                <c:pt idx="510">
                  <c:v>0.488493165515102</c:v>
                </c:pt>
                <c:pt idx="511">
                  <c:v>0.491558929189465</c:v>
                </c:pt>
                <c:pt idx="512">
                  <c:v>0.494505735142089</c:v>
                </c:pt>
                <c:pt idx="513">
                  <c:v>0.496543900965197</c:v>
                </c:pt>
                <c:pt idx="514">
                  <c:v>0.499414411438611</c:v>
                </c:pt>
                <c:pt idx="515">
                  <c:v>0.503179250621211</c:v>
                </c:pt>
                <c:pt idx="516">
                  <c:v>0.506449993563253</c:v>
                </c:pt>
                <c:pt idx="517">
                  <c:v>0.509912043436692</c:v>
                </c:pt>
                <c:pt idx="518">
                  <c:v>0.512864271775822</c:v>
                </c:pt>
                <c:pt idx="519">
                  <c:v>0.515639434163983</c:v>
                </c:pt>
                <c:pt idx="520">
                  <c:v>0.520305001658926</c:v>
                </c:pt>
                <c:pt idx="521">
                  <c:v>0.523514568406355</c:v>
                </c:pt>
                <c:pt idx="522">
                  <c:v>0.526475844031929</c:v>
                </c:pt>
                <c:pt idx="523">
                  <c:v>0.530693689428463</c:v>
                </c:pt>
                <c:pt idx="524">
                  <c:v>0.533962142521879</c:v>
                </c:pt>
                <c:pt idx="525">
                  <c:v>0.538382479373372</c:v>
                </c:pt>
                <c:pt idx="526">
                  <c:v>0.543559874938185</c:v>
                </c:pt>
                <c:pt idx="527">
                  <c:v>0.548497957517852</c:v>
                </c:pt>
                <c:pt idx="528">
                  <c:v>0.551003729447948</c:v>
                </c:pt>
                <c:pt idx="529">
                  <c:v>0.554070280949999</c:v>
                </c:pt>
                <c:pt idx="530">
                  <c:v>0.557919413590475</c:v>
                </c:pt>
                <c:pt idx="531">
                  <c:v>0.561862671528438</c:v>
                </c:pt>
                <c:pt idx="532">
                  <c:v>0.568114781189278</c:v>
                </c:pt>
                <c:pt idx="533">
                  <c:v>0.574810226318913</c:v>
                </c:pt>
                <c:pt idx="534">
                  <c:v>0.580474471888148</c:v>
                </c:pt>
                <c:pt idx="535">
                  <c:v>0.584284241027735</c:v>
                </c:pt>
                <c:pt idx="536">
                  <c:v>0.589772791585307</c:v>
                </c:pt>
                <c:pt idx="537">
                  <c:v>0.594910590105888</c:v>
                </c:pt>
                <c:pt idx="538">
                  <c:v>0.599638590334419</c:v>
                </c:pt>
                <c:pt idx="539">
                  <c:v>0.606300112697612</c:v>
                </c:pt>
                <c:pt idx="540">
                  <c:v>0.613025688270273</c:v>
                </c:pt>
                <c:pt idx="541">
                  <c:v>0.619023740496376</c:v>
                </c:pt>
                <c:pt idx="542">
                  <c:v>0.625454711565976</c:v>
                </c:pt>
                <c:pt idx="543">
                  <c:v>0.632975612173718</c:v>
                </c:pt>
                <c:pt idx="544">
                  <c:v>0.640925501607896</c:v>
                </c:pt>
                <c:pt idx="545">
                  <c:v>0.649601642771458</c:v>
                </c:pt>
                <c:pt idx="546">
                  <c:v>0.659302387274017</c:v>
                </c:pt>
                <c:pt idx="547">
                  <c:v>0.668591929419841</c:v>
                </c:pt>
                <c:pt idx="548">
                  <c:v>0.678464327391219</c:v>
                </c:pt>
                <c:pt idx="549">
                  <c:v>0.687957753975025</c:v>
                </c:pt>
                <c:pt idx="550">
                  <c:v>0.695997295957021</c:v>
                </c:pt>
                <c:pt idx="551">
                  <c:v>0.703626574788223</c:v>
                </c:pt>
                <c:pt idx="552">
                  <c:v>0.712289644857704</c:v>
                </c:pt>
                <c:pt idx="553">
                  <c:v>0.722126532309216</c:v>
                </c:pt>
                <c:pt idx="554">
                  <c:v>0.733650053087465</c:v>
                </c:pt>
                <c:pt idx="555">
                  <c:v>0.739313326734763</c:v>
                </c:pt>
                <c:pt idx="556">
                  <c:v>0.744771491002406</c:v>
                </c:pt>
                <c:pt idx="557">
                  <c:v>0.750824425777024</c:v>
                </c:pt>
                <c:pt idx="558">
                  <c:v>0.755861830097225</c:v>
                </c:pt>
                <c:pt idx="559">
                  <c:v>0.759768732860755</c:v>
                </c:pt>
                <c:pt idx="560">
                  <c:v>0.764790323575228</c:v>
                </c:pt>
                <c:pt idx="561">
                  <c:v>0.770343354040411</c:v>
                </c:pt>
                <c:pt idx="562">
                  <c:v>0.774896072856318</c:v>
                </c:pt>
                <c:pt idx="563">
                  <c:v>0.777820050743594</c:v>
                </c:pt>
                <c:pt idx="564">
                  <c:v>0.779962271230429</c:v>
                </c:pt>
                <c:pt idx="565">
                  <c:v>0.782342392419051</c:v>
                </c:pt>
                <c:pt idx="566">
                  <c:v>0.784056399712669</c:v>
                </c:pt>
                <c:pt idx="567">
                  <c:v>0.785709868497369</c:v>
                </c:pt>
                <c:pt idx="568">
                  <c:v>0.789553601219786</c:v>
                </c:pt>
                <c:pt idx="569">
                  <c:v>0.792966507650222</c:v>
                </c:pt>
                <c:pt idx="570">
                  <c:v>0.79303515332396</c:v>
                </c:pt>
                <c:pt idx="571">
                  <c:v>0.79303515332396</c:v>
                </c:pt>
                <c:pt idx="572">
                  <c:v>0.794855397140079</c:v>
                </c:pt>
                <c:pt idx="573">
                  <c:v>0.797892140130898</c:v>
                </c:pt>
                <c:pt idx="574">
                  <c:v>0.797892140130898</c:v>
                </c:pt>
                <c:pt idx="575">
                  <c:v>0.797892140130898</c:v>
                </c:pt>
                <c:pt idx="576">
                  <c:v>0.797892140130898</c:v>
                </c:pt>
                <c:pt idx="577">
                  <c:v>0.797892140130898</c:v>
                </c:pt>
                <c:pt idx="578">
                  <c:v>0.798002577669133</c:v>
                </c:pt>
                <c:pt idx="579">
                  <c:v>0.799900917972945</c:v>
                </c:pt>
                <c:pt idx="580">
                  <c:v>0.800159417591823</c:v>
                </c:pt>
                <c:pt idx="581">
                  <c:v>0.800159417591823</c:v>
                </c:pt>
                <c:pt idx="582">
                  <c:v>0.800160353907602</c:v>
                </c:pt>
                <c:pt idx="583">
                  <c:v>0.800309860097007</c:v>
                </c:pt>
                <c:pt idx="584">
                  <c:v>0.800309860097007</c:v>
                </c:pt>
                <c:pt idx="585">
                  <c:v>0.800309933681635</c:v>
                </c:pt>
                <c:pt idx="586">
                  <c:v>0.801535709010522</c:v>
                </c:pt>
                <c:pt idx="587">
                  <c:v>0.801171792860271</c:v>
                </c:pt>
                <c:pt idx="588">
                  <c:v>0.800309933681635</c:v>
                </c:pt>
                <c:pt idx="589">
                  <c:v>0.800309933681635</c:v>
                </c:pt>
                <c:pt idx="590">
                  <c:v>0.800309933681635</c:v>
                </c:pt>
                <c:pt idx="591">
                  <c:v>0.800309860097007</c:v>
                </c:pt>
                <c:pt idx="592">
                  <c:v>0.800160353907602</c:v>
                </c:pt>
                <c:pt idx="593">
                  <c:v>0.800160353907602</c:v>
                </c:pt>
                <c:pt idx="594">
                  <c:v>0.800309860097007</c:v>
                </c:pt>
                <c:pt idx="595">
                  <c:v>0.800160353907602</c:v>
                </c:pt>
                <c:pt idx="596">
                  <c:v>0.800160353907602</c:v>
                </c:pt>
                <c:pt idx="597">
                  <c:v>0.800309860097007</c:v>
                </c:pt>
                <c:pt idx="598">
                  <c:v>0.800160353907602</c:v>
                </c:pt>
                <c:pt idx="599">
                  <c:v>0.799985127547546</c:v>
                </c:pt>
                <c:pt idx="600">
                  <c:v>0.799985127547546</c:v>
                </c:pt>
                <c:pt idx="601">
                  <c:v>0.800309933681635</c:v>
                </c:pt>
                <c:pt idx="602">
                  <c:v>0.800309860097007</c:v>
                </c:pt>
                <c:pt idx="603">
                  <c:v>0.800160353907602</c:v>
                </c:pt>
                <c:pt idx="604">
                  <c:v>0.799985127547546</c:v>
                </c:pt>
                <c:pt idx="605">
                  <c:v>0.798523470126717</c:v>
                </c:pt>
                <c:pt idx="606">
                  <c:v>0.797892140130898</c:v>
                </c:pt>
                <c:pt idx="607">
                  <c:v>0.796292728040174</c:v>
                </c:pt>
                <c:pt idx="608">
                  <c:v>0.794855397140079</c:v>
                </c:pt>
                <c:pt idx="609">
                  <c:v>0.79314216277998</c:v>
                </c:pt>
                <c:pt idx="610">
                  <c:v>0.792488893083481</c:v>
                </c:pt>
                <c:pt idx="611">
                  <c:v>0.790807455182378</c:v>
                </c:pt>
                <c:pt idx="612">
                  <c:v>0.789553601219786</c:v>
                </c:pt>
                <c:pt idx="613">
                  <c:v>0.787968640088671</c:v>
                </c:pt>
                <c:pt idx="614">
                  <c:v>0.78688270644416</c:v>
                </c:pt>
                <c:pt idx="615">
                  <c:v>0.785685137257595</c:v>
                </c:pt>
                <c:pt idx="616">
                  <c:v>0.78439260449649</c:v>
                </c:pt>
                <c:pt idx="617">
                  <c:v>0.783563886408827</c:v>
                </c:pt>
                <c:pt idx="618">
                  <c:v>0.782342392419051</c:v>
                </c:pt>
                <c:pt idx="619">
                  <c:v>0.781055143332491</c:v>
                </c:pt>
                <c:pt idx="620">
                  <c:v>0.779962271230429</c:v>
                </c:pt>
                <c:pt idx="621">
                  <c:v>0.778464157162106</c:v>
                </c:pt>
                <c:pt idx="622">
                  <c:v>0.777510737425095</c:v>
                </c:pt>
                <c:pt idx="623">
                  <c:v>0.775895033542274</c:v>
                </c:pt>
                <c:pt idx="624">
                  <c:v>0.774896072856318</c:v>
                </c:pt>
                <c:pt idx="625">
                  <c:v>0.774379427851392</c:v>
                </c:pt>
                <c:pt idx="626">
                  <c:v>0.772821750813418</c:v>
                </c:pt>
                <c:pt idx="627">
                  <c:v>0.771204672129523</c:v>
                </c:pt>
                <c:pt idx="628">
                  <c:v>0.770033873249898</c:v>
                </c:pt>
                <c:pt idx="629">
                  <c:v>0.76884179208813</c:v>
                </c:pt>
                <c:pt idx="630">
                  <c:v>0.767414690635768</c:v>
                </c:pt>
                <c:pt idx="631">
                  <c:v>0.766033924147948</c:v>
                </c:pt>
                <c:pt idx="632">
                  <c:v>0.764533892705357</c:v>
                </c:pt>
                <c:pt idx="633">
                  <c:v>0.762891989901394</c:v>
                </c:pt>
                <c:pt idx="634">
                  <c:v>0.761319033420029</c:v>
                </c:pt>
                <c:pt idx="635">
                  <c:v>0.759768732860755</c:v>
                </c:pt>
                <c:pt idx="636">
                  <c:v>0.758614769203927</c:v>
                </c:pt>
                <c:pt idx="637">
                  <c:v>0.757184700838</c:v>
                </c:pt>
                <c:pt idx="638">
                  <c:v>0.755861830097225</c:v>
                </c:pt>
                <c:pt idx="639">
                  <c:v>0.754389665171299</c:v>
                </c:pt>
                <c:pt idx="640">
                  <c:v>0.753099094607835</c:v>
                </c:pt>
                <c:pt idx="641">
                  <c:v>0.752021385684952</c:v>
                </c:pt>
                <c:pt idx="642">
                  <c:v>0.750875663066851</c:v>
                </c:pt>
                <c:pt idx="643">
                  <c:v>0.75003604804517</c:v>
                </c:pt>
                <c:pt idx="644">
                  <c:v>0.749068551120907</c:v>
                </c:pt>
                <c:pt idx="645">
                  <c:v>0.7479472781429</c:v>
                </c:pt>
                <c:pt idx="646">
                  <c:v>0.746780194047218</c:v>
                </c:pt>
                <c:pt idx="647">
                  <c:v>0.745544145238443</c:v>
                </c:pt>
                <c:pt idx="648">
                  <c:v>0.744750097554875</c:v>
                </c:pt>
                <c:pt idx="649">
                  <c:v>0.743554590749358</c:v>
                </c:pt>
                <c:pt idx="650">
                  <c:v>0.742371163256039</c:v>
                </c:pt>
                <c:pt idx="651">
                  <c:v>0.741415850738549</c:v>
                </c:pt>
                <c:pt idx="652">
                  <c:v>0.740399849775071</c:v>
                </c:pt>
                <c:pt idx="653">
                  <c:v>0.739646091052006</c:v>
                </c:pt>
                <c:pt idx="654">
                  <c:v>0.739313326734763</c:v>
                </c:pt>
                <c:pt idx="655">
                  <c:v>0.73893101417494</c:v>
                </c:pt>
                <c:pt idx="656">
                  <c:v>0.738513146194915</c:v>
                </c:pt>
                <c:pt idx="657">
                  <c:v>0.73828970806725</c:v>
                </c:pt>
                <c:pt idx="658">
                  <c:v>0.737938363001281</c:v>
                </c:pt>
                <c:pt idx="659">
                  <c:v>0.737938363001281</c:v>
                </c:pt>
                <c:pt idx="660">
                  <c:v>0.737938363001281</c:v>
                </c:pt>
                <c:pt idx="661">
                  <c:v>0.737938363001281</c:v>
                </c:pt>
                <c:pt idx="662">
                  <c:v>0.737938363001281</c:v>
                </c:pt>
                <c:pt idx="663">
                  <c:v>0.737938363001281</c:v>
                </c:pt>
                <c:pt idx="664">
                  <c:v>0.737938363001281</c:v>
                </c:pt>
                <c:pt idx="665">
                  <c:v>0.737938363001281</c:v>
                </c:pt>
                <c:pt idx="666">
                  <c:v>0.737938363001281</c:v>
                </c:pt>
                <c:pt idx="667">
                  <c:v>0.737938363001281</c:v>
                </c:pt>
                <c:pt idx="668">
                  <c:v>0.737938363001281</c:v>
                </c:pt>
                <c:pt idx="669">
                  <c:v>0.737938363001281</c:v>
                </c:pt>
                <c:pt idx="670">
                  <c:v>0.73828970806725</c:v>
                </c:pt>
                <c:pt idx="671">
                  <c:v>0.738681488140873</c:v>
                </c:pt>
                <c:pt idx="672">
                  <c:v>0.73893101417494</c:v>
                </c:pt>
                <c:pt idx="673">
                  <c:v>0.739313326734763</c:v>
                </c:pt>
                <c:pt idx="674">
                  <c:v>0.739646091052006</c:v>
                </c:pt>
                <c:pt idx="675">
                  <c:v>0.739923501683906</c:v>
                </c:pt>
                <c:pt idx="676">
                  <c:v>0.740399849775071</c:v>
                </c:pt>
                <c:pt idx="677">
                  <c:v>0.741173336755352</c:v>
                </c:pt>
                <c:pt idx="678">
                  <c:v>0.741797684857451</c:v>
                </c:pt>
                <c:pt idx="679">
                  <c:v>0.742637419487739</c:v>
                </c:pt>
                <c:pt idx="680">
                  <c:v>0.743554590749358</c:v>
                </c:pt>
                <c:pt idx="681">
                  <c:v>0.744750097554875</c:v>
                </c:pt>
                <c:pt idx="682">
                  <c:v>0.745544145238443</c:v>
                </c:pt>
                <c:pt idx="683">
                  <c:v>0.746786642925775</c:v>
                </c:pt>
                <c:pt idx="684">
                  <c:v>0.748042167538171</c:v>
                </c:pt>
                <c:pt idx="685">
                  <c:v>0.749668991439126</c:v>
                </c:pt>
                <c:pt idx="686">
                  <c:v>0.750875663066851</c:v>
                </c:pt>
                <c:pt idx="687">
                  <c:v>0.752323181390667</c:v>
                </c:pt>
                <c:pt idx="688">
                  <c:v>0.753958563126181</c:v>
                </c:pt>
                <c:pt idx="689">
                  <c:v>0.755464708956728</c:v>
                </c:pt>
                <c:pt idx="690">
                  <c:v>0.756735341182191</c:v>
                </c:pt>
                <c:pt idx="691">
                  <c:v>0.758060643993432</c:v>
                </c:pt>
                <c:pt idx="692">
                  <c:v>0.759768732860755</c:v>
                </c:pt>
                <c:pt idx="693">
                  <c:v>0.761319033420029</c:v>
                </c:pt>
                <c:pt idx="694">
                  <c:v>0.762891989901394</c:v>
                </c:pt>
                <c:pt idx="695">
                  <c:v>0.764790323575228</c:v>
                </c:pt>
                <c:pt idx="696">
                  <c:v>0.766265732057562</c:v>
                </c:pt>
                <c:pt idx="697">
                  <c:v>0.767823904863928</c:v>
                </c:pt>
                <c:pt idx="698">
                  <c:v>0.769294487051695</c:v>
                </c:pt>
                <c:pt idx="699">
                  <c:v>0.770732702640866</c:v>
                </c:pt>
                <c:pt idx="700">
                  <c:v>0.772545962483324</c:v>
                </c:pt>
                <c:pt idx="701">
                  <c:v>0.774379427851392</c:v>
                </c:pt>
                <c:pt idx="702">
                  <c:v>0.775699399685109</c:v>
                </c:pt>
                <c:pt idx="703">
                  <c:v>0.777510737425095</c:v>
                </c:pt>
                <c:pt idx="704">
                  <c:v>0.778513152621413</c:v>
                </c:pt>
                <c:pt idx="705">
                  <c:v>0.779962271230429</c:v>
                </c:pt>
                <c:pt idx="706">
                  <c:v>0.781055143332491</c:v>
                </c:pt>
                <c:pt idx="707">
                  <c:v>0.782342392419051</c:v>
                </c:pt>
                <c:pt idx="708">
                  <c:v>0.783627208390942</c:v>
                </c:pt>
                <c:pt idx="709">
                  <c:v>0.784907006461593</c:v>
                </c:pt>
                <c:pt idx="710">
                  <c:v>0.786219056741166</c:v>
                </c:pt>
                <c:pt idx="711">
                  <c:v>0.787968640088671</c:v>
                </c:pt>
                <c:pt idx="712">
                  <c:v>0.789553601219786</c:v>
                </c:pt>
                <c:pt idx="713">
                  <c:v>0.790807455182378</c:v>
                </c:pt>
                <c:pt idx="714">
                  <c:v>0.792815983480381</c:v>
                </c:pt>
                <c:pt idx="715">
                  <c:v>0.794136716868926</c:v>
                </c:pt>
                <c:pt idx="716">
                  <c:v>0.796127598569651</c:v>
                </c:pt>
                <c:pt idx="717">
                  <c:v>0.797892140130898</c:v>
                </c:pt>
                <c:pt idx="718">
                  <c:v>0.798523470126717</c:v>
                </c:pt>
                <c:pt idx="719">
                  <c:v>0.800159417591823</c:v>
                </c:pt>
                <c:pt idx="720">
                  <c:v>0.800309860097007</c:v>
                </c:pt>
                <c:pt idx="721">
                  <c:v>0.801195853082454</c:v>
                </c:pt>
                <c:pt idx="722">
                  <c:v>0.80531088817908</c:v>
                </c:pt>
                <c:pt idx="723">
                  <c:v>0.810173979988773</c:v>
                </c:pt>
                <c:pt idx="724">
                  <c:v>0.815690213789989</c:v>
                </c:pt>
                <c:pt idx="725">
                  <c:v>0.821431939764694</c:v>
                </c:pt>
                <c:pt idx="726">
                  <c:v>0.827883034709791</c:v>
                </c:pt>
                <c:pt idx="727">
                  <c:v>0.835025044670628</c:v>
                </c:pt>
                <c:pt idx="728">
                  <c:v>0.843317663887378</c:v>
                </c:pt>
                <c:pt idx="729">
                  <c:v>0.852180836052669</c:v>
                </c:pt>
                <c:pt idx="730">
                  <c:v>0.8619717417687</c:v>
                </c:pt>
                <c:pt idx="731">
                  <c:v>0.872248207185316</c:v>
                </c:pt>
                <c:pt idx="732">
                  <c:v>0.882934704860544</c:v>
                </c:pt>
                <c:pt idx="733">
                  <c:v>0.894082866389995</c:v>
                </c:pt>
                <c:pt idx="734">
                  <c:v>0.906772201060178</c:v>
                </c:pt>
                <c:pt idx="735">
                  <c:v>0.920700082200837</c:v>
                </c:pt>
                <c:pt idx="736">
                  <c:v>0.934303583273432</c:v>
                </c:pt>
                <c:pt idx="737">
                  <c:v>0.949185029192631</c:v>
                </c:pt>
                <c:pt idx="738">
                  <c:v>0.96481069988663</c:v>
                </c:pt>
                <c:pt idx="739">
                  <c:v>0.979685551537692</c:v>
                </c:pt>
                <c:pt idx="740">
                  <c:v>0.99554804717705</c:v>
                </c:pt>
                <c:pt idx="741">
                  <c:v>1.01114467724207</c:v>
                </c:pt>
                <c:pt idx="742">
                  <c:v>1.02440127426043</c:v>
                </c:pt>
                <c:pt idx="743">
                  <c:v>1.03340502218602</c:v>
                </c:pt>
                <c:pt idx="744">
                  <c:v>1.03596883869155</c:v>
                </c:pt>
                <c:pt idx="745">
                  <c:v>1.03885487711386</c:v>
                </c:pt>
                <c:pt idx="746">
                  <c:v>1.04587826949398</c:v>
                </c:pt>
                <c:pt idx="747">
                  <c:v>1.05203449179559</c:v>
                </c:pt>
                <c:pt idx="748">
                  <c:v>1.0533021414224</c:v>
                </c:pt>
                <c:pt idx="749">
                  <c:v>1.0533021414224</c:v>
                </c:pt>
                <c:pt idx="750">
                  <c:v>1.0533021414224</c:v>
                </c:pt>
                <c:pt idx="751">
                  <c:v>1.0533021414224</c:v>
                </c:pt>
                <c:pt idx="752">
                  <c:v>1.0533021414224</c:v>
                </c:pt>
                <c:pt idx="753">
                  <c:v>1.0533021414224</c:v>
                </c:pt>
                <c:pt idx="754">
                  <c:v>1.0533021414224</c:v>
                </c:pt>
                <c:pt idx="755">
                  <c:v>1.0533021414224</c:v>
                </c:pt>
                <c:pt idx="756">
                  <c:v>1.0533021414224</c:v>
                </c:pt>
                <c:pt idx="757">
                  <c:v>1.0533021414224</c:v>
                </c:pt>
                <c:pt idx="758">
                  <c:v>1.0533021414224</c:v>
                </c:pt>
                <c:pt idx="759">
                  <c:v>1.0533021414224</c:v>
                </c:pt>
                <c:pt idx="760">
                  <c:v>1.0533021414224</c:v>
                </c:pt>
                <c:pt idx="761">
                  <c:v>1.0533021414224</c:v>
                </c:pt>
                <c:pt idx="762">
                  <c:v>1.0533021414224</c:v>
                </c:pt>
                <c:pt idx="763">
                  <c:v>1.0533021414224</c:v>
                </c:pt>
                <c:pt idx="764">
                  <c:v>1.0533021414224</c:v>
                </c:pt>
                <c:pt idx="765">
                  <c:v>1.0533021414224</c:v>
                </c:pt>
                <c:pt idx="766">
                  <c:v>1.0533021414224</c:v>
                </c:pt>
                <c:pt idx="767">
                  <c:v>1.0533021414224</c:v>
                </c:pt>
                <c:pt idx="768">
                  <c:v>1.0533021414224</c:v>
                </c:pt>
                <c:pt idx="769">
                  <c:v>1.0533021414224</c:v>
                </c:pt>
                <c:pt idx="770">
                  <c:v>1.0533021414224</c:v>
                </c:pt>
                <c:pt idx="771">
                  <c:v>1.0533021414224</c:v>
                </c:pt>
                <c:pt idx="772">
                  <c:v>1.0533021414224</c:v>
                </c:pt>
                <c:pt idx="773">
                  <c:v>1.0533021414224</c:v>
                </c:pt>
                <c:pt idx="774">
                  <c:v>1.0533021414224</c:v>
                </c:pt>
                <c:pt idx="775">
                  <c:v>1.0533021414224</c:v>
                </c:pt>
                <c:pt idx="776">
                  <c:v>1.0533021414224</c:v>
                </c:pt>
                <c:pt idx="777">
                  <c:v>1.0533021414224</c:v>
                </c:pt>
                <c:pt idx="778">
                  <c:v>1.0533021414224</c:v>
                </c:pt>
                <c:pt idx="779">
                  <c:v>1.0533021414224</c:v>
                </c:pt>
                <c:pt idx="780">
                  <c:v>1.0533021414224</c:v>
                </c:pt>
                <c:pt idx="781">
                  <c:v>1.0533021414224</c:v>
                </c:pt>
                <c:pt idx="782">
                  <c:v>1.0533021414224</c:v>
                </c:pt>
                <c:pt idx="783">
                  <c:v>1.05277091436835</c:v>
                </c:pt>
                <c:pt idx="784">
                  <c:v>1.05203449179559</c:v>
                </c:pt>
                <c:pt idx="785">
                  <c:v>1.05203449179559</c:v>
                </c:pt>
                <c:pt idx="786">
                  <c:v>1.05030337400279</c:v>
                </c:pt>
                <c:pt idx="787">
                  <c:v>1.04828856386575</c:v>
                </c:pt>
                <c:pt idx="788">
                  <c:v>1.04677220468462</c:v>
                </c:pt>
                <c:pt idx="789">
                  <c:v>1.04546709683552</c:v>
                </c:pt>
                <c:pt idx="790">
                  <c:v>1.04416819298837</c:v>
                </c:pt>
                <c:pt idx="791">
                  <c:v>1.04269225899361</c:v>
                </c:pt>
                <c:pt idx="792">
                  <c:v>1.04036297032368</c:v>
                </c:pt>
                <c:pt idx="793">
                  <c:v>1.03885487711386</c:v>
                </c:pt>
                <c:pt idx="794">
                  <c:v>1.0372605456117</c:v>
                </c:pt>
                <c:pt idx="795">
                  <c:v>1.03596883869155</c:v>
                </c:pt>
                <c:pt idx="796">
                  <c:v>1.03596883869155</c:v>
                </c:pt>
                <c:pt idx="797">
                  <c:v>1.03596883869155</c:v>
                </c:pt>
                <c:pt idx="798">
                  <c:v>1.03596883869155</c:v>
                </c:pt>
                <c:pt idx="799">
                  <c:v>1.03596883869155</c:v>
                </c:pt>
                <c:pt idx="800">
                  <c:v>1.03581695832579</c:v>
                </c:pt>
                <c:pt idx="801">
                  <c:v>1.03403893493569</c:v>
                </c:pt>
                <c:pt idx="802">
                  <c:v>1.03171999806096</c:v>
                </c:pt>
                <c:pt idx="803">
                  <c:v>1.02981858777608</c:v>
                </c:pt>
                <c:pt idx="804">
                  <c:v>1.02765796667685</c:v>
                </c:pt>
                <c:pt idx="805">
                  <c:v>1.02590064287792</c:v>
                </c:pt>
                <c:pt idx="806">
                  <c:v>1.0248745735318</c:v>
                </c:pt>
                <c:pt idx="807">
                  <c:v>1.02440127426043</c:v>
                </c:pt>
                <c:pt idx="808">
                  <c:v>1.02366473501816</c:v>
                </c:pt>
                <c:pt idx="809">
                  <c:v>1.02312656240519</c:v>
                </c:pt>
                <c:pt idx="810">
                  <c:v>1.02290343568257</c:v>
                </c:pt>
                <c:pt idx="811">
                  <c:v>1.02290343568257</c:v>
                </c:pt>
                <c:pt idx="812">
                  <c:v>1.02366473501816</c:v>
                </c:pt>
                <c:pt idx="813">
                  <c:v>1.02440127426043</c:v>
                </c:pt>
                <c:pt idx="814">
                  <c:v>1.02505737274528</c:v>
                </c:pt>
                <c:pt idx="815">
                  <c:v>1.0266425272366</c:v>
                </c:pt>
                <c:pt idx="816">
                  <c:v>1.02887127687655</c:v>
                </c:pt>
                <c:pt idx="817">
                  <c:v>1.03076424708172</c:v>
                </c:pt>
                <c:pt idx="818">
                  <c:v>1.03340502218602</c:v>
                </c:pt>
                <c:pt idx="819">
                  <c:v>1.03581695832579</c:v>
                </c:pt>
                <c:pt idx="820">
                  <c:v>1.03596883869155</c:v>
                </c:pt>
                <c:pt idx="821">
                  <c:v>1.03596883869155</c:v>
                </c:pt>
                <c:pt idx="822">
                  <c:v>1.03596883869155</c:v>
                </c:pt>
                <c:pt idx="823">
                  <c:v>1.03596883869155</c:v>
                </c:pt>
                <c:pt idx="824">
                  <c:v>1.03714537476389</c:v>
                </c:pt>
                <c:pt idx="825">
                  <c:v>1.03885487711386</c:v>
                </c:pt>
                <c:pt idx="826">
                  <c:v>1.04145083007665</c:v>
                </c:pt>
                <c:pt idx="827">
                  <c:v>1.04355650639582</c:v>
                </c:pt>
                <c:pt idx="828">
                  <c:v>1.04546709683552</c:v>
                </c:pt>
                <c:pt idx="829">
                  <c:v>1.04604185653225</c:v>
                </c:pt>
                <c:pt idx="830">
                  <c:v>1.04770056091884</c:v>
                </c:pt>
                <c:pt idx="831">
                  <c:v>1.04873411125428</c:v>
                </c:pt>
                <c:pt idx="832">
                  <c:v>1.05030337400279</c:v>
                </c:pt>
                <c:pt idx="833">
                  <c:v>1.05122227719721</c:v>
                </c:pt>
                <c:pt idx="834">
                  <c:v>1.05203449179559</c:v>
                </c:pt>
                <c:pt idx="835">
                  <c:v>1.05203449179559</c:v>
                </c:pt>
                <c:pt idx="836">
                  <c:v>1.05203449179559</c:v>
                </c:pt>
                <c:pt idx="837">
                  <c:v>1.05203449179559</c:v>
                </c:pt>
                <c:pt idx="838">
                  <c:v>1.05230890221303</c:v>
                </c:pt>
                <c:pt idx="839">
                  <c:v>1.05277091436835</c:v>
                </c:pt>
                <c:pt idx="840">
                  <c:v>1.05277091436835</c:v>
                </c:pt>
                <c:pt idx="841">
                  <c:v>1.0533021414224</c:v>
                </c:pt>
                <c:pt idx="842">
                  <c:v>1.0533021414224</c:v>
                </c:pt>
                <c:pt idx="843">
                  <c:v>1.0533021414224</c:v>
                </c:pt>
                <c:pt idx="844">
                  <c:v>1.0533021414224</c:v>
                </c:pt>
                <c:pt idx="845">
                  <c:v>1.0533021414224</c:v>
                </c:pt>
                <c:pt idx="846">
                  <c:v>1.0533021414224</c:v>
                </c:pt>
                <c:pt idx="847">
                  <c:v>1.0533021414224</c:v>
                </c:pt>
                <c:pt idx="848">
                  <c:v>1.0533021414224</c:v>
                </c:pt>
                <c:pt idx="849">
                  <c:v>1.0533021414224</c:v>
                </c:pt>
                <c:pt idx="850">
                  <c:v>1.0533021414224</c:v>
                </c:pt>
                <c:pt idx="851">
                  <c:v>1.0533021414224</c:v>
                </c:pt>
                <c:pt idx="852">
                  <c:v>1.0533021414224</c:v>
                </c:pt>
                <c:pt idx="853">
                  <c:v>1.0533021414224</c:v>
                </c:pt>
                <c:pt idx="854">
                  <c:v>1.0533021414224</c:v>
                </c:pt>
                <c:pt idx="855">
                  <c:v>1.0533021414224</c:v>
                </c:pt>
                <c:pt idx="856">
                  <c:v>1.0533021414224</c:v>
                </c:pt>
                <c:pt idx="857">
                  <c:v>1.0533021414224</c:v>
                </c:pt>
                <c:pt idx="858">
                  <c:v>1.0533021414224</c:v>
                </c:pt>
                <c:pt idx="859">
                  <c:v>1.0533021414224</c:v>
                </c:pt>
                <c:pt idx="860">
                  <c:v>1.0533021414224</c:v>
                </c:pt>
                <c:pt idx="861">
                  <c:v>1.0533021414224</c:v>
                </c:pt>
                <c:pt idx="862">
                  <c:v>1.0533021414224</c:v>
                </c:pt>
                <c:pt idx="863">
                  <c:v>1.0533021414224</c:v>
                </c:pt>
                <c:pt idx="864">
                  <c:v>1.0533021414224</c:v>
                </c:pt>
                <c:pt idx="865">
                  <c:v>1.0533021414224</c:v>
                </c:pt>
                <c:pt idx="866">
                  <c:v>1.0533021414224</c:v>
                </c:pt>
                <c:pt idx="867">
                  <c:v>1.0533021414224</c:v>
                </c:pt>
                <c:pt idx="868">
                  <c:v>1.0533021414224</c:v>
                </c:pt>
                <c:pt idx="869">
                  <c:v>1.0533021414224</c:v>
                </c:pt>
                <c:pt idx="870">
                  <c:v>1.0533021414224</c:v>
                </c:pt>
                <c:pt idx="871">
                  <c:v>1.0533021414224</c:v>
                </c:pt>
                <c:pt idx="872">
                  <c:v>1.0533021414224</c:v>
                </c:pt>
                <c:pt idx="873">
                  <c:v>1.0533021414224</c:v>
                </c:pt>
                <c:pt idx="874">
                  <c:v>1.0533021414224</c:v>
                </c:pt>
                <c:pt idx="875">
                  <c:v>1.0533021414224</c:v>
                </c:pt>
                <c:pt idx="876">
                  <c:v>1.0533021414224</c:v>
                </c:pt>
                <c:pt idx="877">
                  <c:v>1.0533021414224</c:v>
                </c:pt>
                <c:pt idx="878">
                  <c:v>1.0533021414224</c:v>
                </c:pt>
                <c:pt idx="879">
                  <c:v>1.0533021414224</c:v>
                </c:pt>
                <c:pt idx="880">
                  <c:v>1.0533021414224</c:v>
                </c:pt>
                <c:pt idx="881">
                  <c:v>1.0533021414224</c:v>
                </c:pt>
                <c:pt idx="882">
                  <c:v>1.0533021414224</c:v>
                </c:pt>
                <c:pt idx="883">
                  <c:v>1.0533021414224</c:v>
                </c:pt>
                <c:pt idx="884">
                  <c:v>1.0533021414224</c:v>
                </c:pt>
                <c:pt idx="885">
                  <c:v>1.0533021414224</c:v>
                </c:pt>
                <c:pt idx="886">
                  <c:v>1.0533021414224</c:v>
                </c:pt>
                <c:pt idx="887">
                  <c:v>1.0533021414224</c:v>
                </c:pt>
                <c:pt idx="888">
                  <c:v>1.0533021414224</c:v>
                </c:pt>
                <c:pt idx="889">
                  <c:v>1.0533021414224</c:v>
                </c:pt>
                <c:pt idx="890">
                  <c:v>1.0533021414224</c:v>
                </c:pt>
                <c:pt idx="891">
                  <c:v>1.0533021414224</c:v>
                </c:pt>
                <c:pt idx="892">
                  <c:v>1.0533021414224</c:v>
                </c:pt>
                <c:pt idx="893">
                  <c:v>1.0540994937172</c:v>
                </c:pt>
                <c:pt idx="894">
                  <c:v>1.05924252819158</c:v>
                </c:pt>
                <c:pt idx="895">
                  <c:v>1.06597554251319</c:v>
                </c:pt>
                <c:pt idx="896">
                  <c:v>1.07138272785433</c:v>
                </c:pt>
                <c:pt idx="897">
                  <c:v>1.07772527979231</c:v>
                </c:pt>
                <c:pt idx="898">
                  <c:v>1.08419784894995</c:v>
                </c:pt>
                <c:pt idx="899">
                  <c:v>1.09173898342833</c:v>
                </c:pt>
                <c:pt idx="900">
                  <c:v>1.09836700031132</c:v>
                </c:pt>
                <c:pt idx="901">
                  <c:v>1.10608897915943</c:v>
                </c:pt>
                <c:pt idx="902">
                  <c:v>1.11336902805025</c:v>
                </c:pt>
                <c:pt idx="903">
                  <c:v>1.12200543860272</c:v>
                </c:pt>
                <c:pt idx="904">
                  <c:v>1.12993072941783</c:v>
                </c:pt>
                <c:pt idx="905">
                  <c:v>1.13864875835938</c:v>
                </c:pt>
                <c:pt idx="906">
                  <c:v>1.14755925305693</c:v>
                </c:pt>
                <c:pt idx="907">
                  <c:v>1.15660899540248</c:v>
                </c:pt>
                <c:pt idx="908">
                  <c:v>1.16599967046567</c:v>
                </c:pt>
                <c:pt idx="909">
                  <c:v>1.17474947126288</c:v>
                </c:pt>
                <c:pt idx="910">
                  <c:v>1.18389152835815</c:v>
                </c:pt>
                <c:pt idx="911">
                  <c:v>1.19403572859413</c:v>
                </c:pt>
                <c:pt idx="912">
                  <c:v>1.20255867694822</c:v>
                </c:pt>
                <c:pt idx="913">
                  <c:v>1.21115631772673</c:v>
                </c:pt>
                <c:pt idx="914">
                  <c:v>1.2182284703538</c:v>
                </c:pt>
                <c:pt idx="915">
                  <c:v>1.22598212139495</c:v>
                </c:pt>
                <c:pt idx="916">
                  <c:v>1.23580100992639</c:v>
                </c:pt>
                <c:pt idx="917">
                  <c:v>1.24657220376067</c:v>
                </c:pt>
                <c:pt idx="918">
                  <c:v>1.25774563286537</c:v>
                </c:pt>
                <c:pt idx="919">
                  <c:v>1.2614725476094</c:v>
                </c:pt>
                <c:pt idx="920">
                  <c:v>1.26964911742021</c:v>
                </c:pt>
                <c:pt idx="921">
                  <c:v>1.2784982526956</c:v>
                </c:pt>
                <c:pt idx="922">
                  <c:v>1.28856192052208</c:v>
                </c:pt>
                <c:pt idx="923">
                  <c:v>1.29857017042205</c:v>
                </c:pt>
                <c:pt idx="924">
                  <c:v>1.30864840473567</c:v>
                </c:pt>
                <c:pt idx="925">
                  <c:v>1.31939996234994</c:v>
                </c:pt>
                <c:pt idx="926">
                  <c:v>1.32960957778928</c:v>
                </c:pt>
                <c:pt idx="927">
                  <c:v>1.34033261893733</c:v>
                </c:pt>
                <c:pt idx="928">
                  <c:v>1.34939854411472</c:v>
                </c:pt>
                <c:pt idx="929">
                  <c:v>1.36105694944459</c:v>
                </c:pt>
                <c:pt idx="930">
                  <c:v>1.37245430313791</c:v>
                </c:pt>
                <c:pt idx="931">
                  <c:v>1.38368067680947</c:v>
                </c:pt>
                <c:pt idx="932">
                  <c:v>1.39409463772234</c:v>
                </c:pt>
                <c:pt idx="933">
                  <c:v>1.40449887360322</c:v>
                </c:pt>
                <c:pt idx="934">
                  <c:v>1.41519615151333</c:v>
                </c:pt>
                <c:pt idx="935">
                  <c:v>1.42384242460483</c:v>
                </c:pt>
                <c:pt idx="936">
                  <c:v>1.43247590204703</c:v>
                </c:pt>
                <c:pt idx="937">
                  <c:v>1.44078813978086</c:v>
                </c:pt>
                <c:pt idx="938">
                  <c:v>1.44770149911221</c:v>
                </c:pt>
                <c:pt idx="939">
                  <c:v>1.45361496086569</c:v>
                </c:pt>
                <c:pt idx="940">
                  <c:v>1.45361496086569</c:v>
                </c:pt>
                <c:pt idx="941">
                  <c:v>1.45394954270799</c:v>
                </c:pt>
                <c:pt idx="942">
                  <c:v>1.45816617826293</c:v>
                </c:pt>
                <c:pt idx="943">
                  <c:v>1.46252460269591</c:v>
                </c:pt>
                <c:pt idx="944">
                  <c:v>1.46560878569626</c:v>
                </c:pt>
                <c:pt idx="945">
                  <c:v>1.46573767853841</c:v>
                </c:pt>
                <c:pt idx="946">
                  <c:v>1.46663068398001</c:v>
                </c:pt>
                <c:pt idx="947">
                  <c:v>1.46758662693884</c:v>
                </c:pt>
                <c:pt idx="948">
                  <c:v>1.46788097502299</c:v>
                </c:pt>
                <c:pt idx="949">
                  <c:v>1.46788097502299</c:v>
                </c:pt>
                <c:pt idx="950">
                  <c:v>1.46788097502299</c:v>
                </c:pt>
                <c:pt idx="951">
                  <c:v>1.46788097502299</c:v>
                </c:pt>
                <c:pt idx="952">
                  <c:v>1.46788097502299</c:v>
                </c:pt>
                <c:pt idx="953">
                  <c:v>1.46788097502299</c:v>
                </c:pt>
                <c:pt idx="954">
                  <c:v>1.46788097502299</c:v>
                </c:pt>
                <c:pt idx="955">
                  <c:v>1.46788097502299</c:v>
                </c:pt>
                <c:pt idx="956">
                  <c:v>1.46788097502299</c:v>
                </c:pt>
                <c:pt idx="957">
                  <c:v>1.46788097502299</c:v>
                </c:pt>
                <c:pt idx="958">
                  <c:v>1.46788097502299</c:v>
                </c:pt>
                <c:pt idx="959">
                  <c:v>1.46788097502299</c:v>
                </c:pt>
                <c:pt idx="960">
                  <c:v>1.47035260035957</c:v>
                </c:pt>
                <c:pt idx="961">
                  <c:v>1.47408373878995</c:v>
                </c:pt>
                <c:pt idx="962">
                  <c:v>1.47771495945936</c:v>
                </c:pt>
                <c:pt idx="963">
                  <c:v>1.47985105694368</c:v>
                </c:pt>
                <c:pt idx="964">
                  <c:v>1.47985105694368</c:v>
                </c:pt>
                <c:pt idx="965">
                  <c:v>1.47985105694368</c:v>
                </c:pt>
                <c:pt idx="966">
                  <c:v>1.47985105694368</c:v>
                </c:pt>
                <c:pt idx="967">
                  <c:v>1.47985105694368</c:v>
                </c:pt>
                <c:pt idx="968">
                  <c:v>1.47985105694368</c:v>
                </c:pt>
                <c:pt idx="969">
                  <c:v>1.47985105694368</c:v>
                </c:pt>
                <c:pt idx="970">
                  <c:v>1.47985105694368</c:v>
                </c:pt>
                <c:pt idx="971">
                  <c:v>1.47985105694368</c:v>
                </c:pt>
                <c:pt idx="972">
                  <c:v>1.47985105694368</c:v>
                </c:pt>
                <c:pt idx="973">
                  <c:v>1.47985105694368</c:v>
                </c:pt>
                <c:pt idx="974">
                  <c:v>1.47985105694368</c:v>
                </c:pt>
                <c:pt idx="975">
                  <c:v>1.47985105694368</c:v>
                </c:pt>
                <c:pt idx="976">
                  <c:v>1.47985105694368</c:v>
                </c:pt>
                <c:pt idx="977">
                  <c:v>1.47985105694368</c:v>
                </c:pt>
                <c:pt idx="978">
                  <c:v>1.47985105694368</c:v>
                </c:pt>
                <c:pt idx="979">
                  <c:v>1.47985105694368</c:v>
                </c:pt>
                <c:pt idx="980">
                  <c:v>1.47985105694368</c:v>
                </c:pt>
                <c:pt idx="981">
                  <c:v>1.47985105694368</c:v>
                </c:pt>
                <c:pt idx="982">
                  <c:v>1.47985105694368</c:v>
                </c:pt>
                <c:pt idx="983">
                  <c:v>1.4910769703568</c:v>
                </c:pt>
                <c:pt idx="984">
                  <c:v>1.50435399836514</c:v>
                </c:pt>
                <c:pt idx="985">
                  <c:v>1.50435399836514</c:v>
                </c:pt>
                <c:pt idx="986">
                  <c:v>1.50435399836514</c:v>
                </c:pt>
                <c:pt idx="987">
                  <c:v>1.50435399836514</c:v>
                </c:pt>
                <c:pt idx="988">
                  <c:v>1.50435399836514</c:v>
                </c:pt>
                <c:pt idx="989">
                  <c:v>1.50435399836514</c:v>
                </c:pt>
                <c:pt idx="990">
                  <c:v>1.50435399836514</c:v>
                </c:pt>
                <c:pt idx="991">
                  <c:v>1.50435399836514</c:v>
                </c:pt>
                <c:pt idx="992">
                  <c:v>1.50435399836514</c:v>
                </c:pt>
                <c:pt idx="993">
                  <c:v>1.50435399836514</c:v>
                </c:pt>
                <c:pt idx="994">
                  <c:v>1.50435399836514</c:v>
                </c:pt>
                <c:pt idx="995">
                  <c:v>1.50435399836514</c:v>
                </c:pt>
                <c:pt idx="996">
                  <c:v>1.50435399836514</c:v>
                </c:pt>
                <c:pt idx="997">
                  <c:v>1.50435399836514</c:v>
                </c:pt>
                <c:pt idx="998">
                  <c:v>1.50435399836514</c:v>
                </c:pt>
                <c:pt idx="999">
                  <c:v>1.50435399836514</c:v>
                </c:pt>
                <c:pt idx="1000">
                  <c:v>1.50435399836514</c:v>
                </c:pt>
                <c:pt idx="1001">
                  <c:v>1.50435399836514</c:v>
                </c:pt>
                <c:pt idx="1002">
                  <c:v>1.50435399836514</c:v>
                </c:pt>
                <c:pt idx="1003">
                  <c:v>1.50435399836514</c:v>
                </c:pt>
                <c:pt idx="1004">
                  <c:v>1.50435399836514</c:v>
                </c:pt>
                <c:pt idx="1005">
                  <c:v>1.50435399836514</c:v>
                </c:pt>
                <c:pt idx="1006">
                  <c:v>1.50435399836514</c:v>
                </c:pt>
                <c:pt idx="1007">
                  <c:v>1.50435399836514</c:v>
                </c:pt>
                <c:pt idx="1008">
                  <c:v>1.50435399836514</c:v>
                </c:pt>
                <c:pt idx="1009">
                  <c:v>1.50435399836514</c:v>
                </c:pt>
                <c:pt idx="1010">
                  <c:v>1.50435399836514</c:v>
                </c:pt>
                <c:pt idx="1011">
                  <c:v>1.50435399836514</c:v>
                </c:pt>
                <c:pt idx="1012">
                  <c:v>1.50435399836514</c:v>
                </c:pt>
                <c:pt idx="1013">
                  <c:v>1.50435399836514</c:v>
                </c:pt>
                <c:pt idx="1014">
                  <c:v>1.50435399836514</c:v>
                </c:pt>
                <c:pt idx="1015">
                  <c:v>1.50435399836514</c:v>
                </c:pt>
                <c:pt idx="1016">
                  <c:v>1.50435399836514</c:v>
                </c:pt>
                <c:pt idx="1017">
                  <c:v>1.50435399836514</c:v>
                </c:pt>
                <c:pt idx="1018">
                  <c:v>1.50435399836514</c:v>
                </c:pt>
                <c:pt idx="1019">
                  <c:v>1.50435399836514</c:v>
                </c:pt>
                <c:pt idx="1020">
                  <c:v>1.50435399836514</c:v>
                </c:pt>
                <c:pt idx="1021">
                  <c:v>1.50435399836514</c:v>
                </c:pt>
                <c:pt idx="1022">
                  <c:v>1.50435399836514</c:v>
                </c:pt>
                <c:pt idx="1023">
                  <c:v>1.50435399836514</c:v>
                </c:pt>
                <c:pt idx="1024">
                  <c:v>1.50435399836514</c:v>
                </c:pt>
                <c:pt idx="1025">
                  <c:v>1.50435399836514</c:v>
                </c:pt>
                <c:pt idx="1026">
                  <c:v>1.50435399836514</c:v>
                </c:pt>
                <c:pt idx="1027">
                  <c:v>1.50435399836514</c:v>
                </c:pt>
                <c:pt idx="1028">
                  <c:v>1.50435399836514</c:v>
                </c:pt>
                <c:pt idx="1029">
                  <c:v>1.50435399836514</c:v>
                </c:pt>
                <c:pt idx="1030">
                  <c:v>1.50435399836514</c:v>
                </c:pt>
                <c:pt idx="1031">
                  <c:v>1.50435399836514</c:v>
                </c:pt>
                <c:pt idx="1032">
                  <c:v>1.50435399836514</c:v>
                </c:pt>
                <c:pt idx="1033">
                  <c:v>1.50435399836514</c:v>
                </c:pt>
                <c:pt idx="1034">
                  <c:v>1.50435399836514</c:v>
                </c:pt>
                <c:pt idx="1035">
                  <c:v>1.50435399836514</c:v>
                </c:pt>
                <c:pt idx="1036">
                  <c:v>1.50435399836514</c:v>
                </c:pt>
                <c:pt idx="1037">
                  <c:v>1.50435399836514</c:v>
                </c:pt>
                <c:pt idx="1038">
                  <c:v>1.50435399836514</c:v>
                </c:pt>
                <c:pt idx="1039">
                  <c:v>1.50435399836514</c:v>
                </c:pt>
                <c:pt idx="1040">
                  <c:v>1.50435399836514</c:v>
                </c:pt>
                <c:pt idx="1041">
                  <c:v>1.50435399836514</c:v>
                </c:pt>
                <c:pt idx="1042">
                  <c:v>1.50435399836514</c:v>
                </c:pt>
                <c:pt idx="1043">
                  <c:v>1.50435399836514</c:v>
                </c:pt>
                <c:pt idx="1044">
                  <c:v>1.50435399836514</c:v>
                </c:pt>
                <c:pt idx="1045">
                  <c:v>1.50435399836514</c:v>
                </c:pt>
                <c:pt idx="1046">
                  <c:v>1.50435399836514</c:v>
                </c:pt>
                <c:pt idx="1047">
                  <c:v>1.50435399836514</c:v>
                </c:pt>
                <c:pt idx="1048">
                  <c:v>1.50435399836514</c:v>
                </c:pt>
                <c:pt idx="1049">
                  <c:v>1.50435399836514</c:v>
                </c:pt>
                <c:pt idx="1050">
                  <c:v>1.50435399836514</c:v>
                </c:pt>
                <c:pt idx="1051">
                  <c:v>1.50435399836514</c:v>
                </c:pt>
                <c:pt idx="1052">
                  <c:v>1.50435399836514</c:v>
                </c:pt>
                <c:pt idx="1053">
                  <c:v>1.50435399836514</c:v>
                </c:pt>
                <c:pt idx="1054">
                  <c:v>1.50435399836514</c:v>
                </c:pt>
                <c:pt idx="1055">
                  <c:v>1.50435399836514</c:v>
                </c:pt>
                <c:pt idx="1056">
                  <c:v>1.50435399836514</c:v>
                </c:pt>
                <c:pt idx="1057">
                  <c:v>1.50435399836514</c:v>
                </c:pt>
                <c:pt idx="1058">
                  <c:v>1.50435399836514</c:v>
                </c:pt>
                <c:pt idx="1059">
                  <c:v>1.50435399836514</c:v>
                </c:pt>
                <c:pt idx="1060">
                  <c:v>1.50435399836514</c:v>
                </c:pt>
                <c:pt idx="1061">
                  <c:v>1.50435399836514</c:v>
                </c:pt>
                <c:pt idx="1062">
                  <c:v>1.50435399836514</c:v>
                </c:pt>
                <c:pt idx="1063">
                  <c:v>1.50435399836514</c:v>
                </c:pt>
                <c:pt idx="1064">
                  <c:v>1.50435399836514</c:v>
                </c:pt>
                <c:pt idx="1065">
                  <c:v>1.50435399836514</c:v>
                </c:pt>
                <c:pt idx="1066">
                  <c:v>1.50435399836514</c:v>
                </c:pt>
                <c:pt idx="1067">
                  <c:v>1.50435399836514</c:v>
                </c:pt>
                <c:pt idx="1068">
                  <c:v>1.50435399836514</c:v>
                </c:pt>
                <c:pt idx="1069">
                  <c:v>1.50435399836514</c:v>
                </c:pt>
                <c:pt idx="1070">
                  <c:v>1.50435399836514</c:v>
                </c:pt>
                <c:pt idx="1071">
                  <c:v>1.50435399836514</c:v>
                </c:pt>
                <c:pt idx="1072">
                  <c:v>1.50435399836514</c:v>
                </c:pt>
                <c:pt idx="1073">
                  <c:v>1.50435399836514</c:v>
                </c:pt>
                <c:pt idx="1074">
                  <c:v>1.50435399836514</c:v>
                </c:pt>
                <c:pt idx="1075">
                  <c:v>1.50435399836514</c:v>
                </c:pt>
                <c:pt idx="1076">
                  <c:v>1.50435399836514</c:v>
                </c:pt>
                <c:pt idx="1077">
                  <c:v>1.50435399836514</c:v>
                </c:pt>
                <c:pt idx="1078">
                  <c:v>1.50435399836514</c:v>
                </c:pt>
                <c:pt idx="1079">
                  <c:v>1.50435399836514</c:v>
                </c:pt>
                <c:pt idx="1080">
                  <c:v>1.50435399836514</c:v>
                </c:pt>
                <c:pt idx="1081">
                  <c:v>1.50435399836514</c:v>
                </c:pt>
                <c:pt idx="1082">
                  <c:v>1.50435399836514</c:v>
                </c:pt>
                <c:pt idx="1083">
                  <c:v>1.50435399836514</c:v>
                </c:pt>
                <c:pt idx="1084">
                  <c:v>1.50435399836514</c:v>
                </c:pt>
                <c:pt idx="1085">
                  <c:v>1.50435399836514</c:v>
                </c:pt>
                <c:pt idx="1086">
                  <c:v>1.50435399836514</c:v>
                </c:pt>
                <c:pt idx="1087">
                  <c:v>1.50435399836514</c:v>
                </c:pt>
                <c:pt idx="1088">
                  <c:v>1.50435399836514</c:v>
                </c:pt>
                <c:pt idx="1089">
                  <c:v>1.50435399836514</c:v>
                </c:pt>
                <c:pt idx="1090">
                  <c:v>1.50435399836514</c:v>
                </c:pt>
                <c:pt idx="1091">
                  <c:v>1.50435399836514</c:v>
                </c:pt>
                <c:pt idx="1092">
                  <c:v>1.50435399836514</c:v>
                </c:pt>
                <c:pt idx="1093">
                  <c:v>1.50435399836514</c:v>
                </c:pt>
                <c:pt idx="1094">
                  <c:v>1.50435399836514</c:v>
                </c:pt>
                <c:pt idx="1095">
                  <c:v>1.50435399836514</c:v>
                </c:pt>
                <c:pt idx="1096">
                  <c:v>1.50435399836514</c:v>
                </c:pt>
                <c:pt idx="1097">
                  <c:v>1.50435399836514</c:v>
                </c:pt>
                <c:pt idx="1098">
                  <c:v>1.50435399836514</c:v>
                </c:pt>
                <c:pt idx="1099">
                  <c:v>1.50435399836514</c:v>
                </c:pt>
                <c:pt idx="1100">
                  <c:v>1.50435399836514</c:v>
                </c:pt>
                <c:pt idx="1101">
                  <c:v>1.50435399836514</c:v>
                </c:pt>
                <c:pt idx="1102">
                  <c:v>1.50435399836514</c:v>
                </c:pt>
                <c:pt idx="1103">
                  <c:v>1.50435399836514</c:v>
                </c:pt>
                <c:pt idx="1104">
                  <c:v>1.50435399836514</c:v>
                </c:pt>
                <c:pt idx="1105">
                  <c:v>1.50435399836514</c:v>
                </c:pt>
                <c:pt idx="1106">
                  <c:v>1.50435399836514</c:v>
                </c:pt>
                <c:pt idx="1107">
                  <c:v>1.50435399836514</c:v>
                </c:pt>
                <c:pt idx="1108">
                  <c:v>1.50435399836514</c:v>
                </c:pt>
                <c:pt idx="1109">
                  <c:v>1.50435399836514</c:v>
                </c:pt>
                <c:pt idx="1110">
                  <c:v>1.50435399836514</c:v>
                </c:pt>
                <c:pt idx="1111">
                  <c:v>1.50435399836514</c:v>
                </c:pt>
                <c:pt idx="1112">
                  <c:v>1.50435399836514</c:v>
                </c:pt>
                <c:pt idx="1113">
                  <c:v>1.50435399836514</c:v>
                </c:pt>
                <c:pt idx="1114">
                  <c:v>1.50435399836514</c:v>
                </c:pt>
                <c:pt idx="1115">
                  <c:v>1.50435399836514</c:v>
                </c:pt>
                <c:pt idx="1116">
                  <c:v>1.50435399836514</c:v>
                </c:pt>
                <c:pt idx="1117">
                  <c:v>1.50435399836514</c:v>
                </c:pt>
                <c:pt idx="1118">
                  <c:v>1.50435399836514</c:v>
                </c:pt>
                <c:pt idx="1119">
                  <c:v>1.50435399836514</c:v>
                </c:pt>
                <c:pt idx="1120">
                  <c:v>1.50435399836514</c:v>
                </c:pt>
                <c:pt idx="1121">
                  <c:v>1.50435399836514</c:v>
                </c:pt>
                <c:pt idx="1122">
                  <c:v>1.50435399836514</c:v>
                </c:pt>
                <c:pt idx="1123">
                  <c:v>1.50435399836514</c:v>
                </c:pt>
                <c:pt idx="1124">
                  <c:v>1.50435399836514</c:v>
                </c:pt>
                <c:pt idx="1125">
                  <c:v>1.50435399836514</c:v>
                </c:pt>
                <c:pt idx="1126">
                  <c:v>1.50435399836514</c:v>
                </c:pt>
                <c:pt idx="1127">
                  <c:v>1.50435399836514</c:v>
                </c:pt>
                <c:pt idx="1128">
                  <c:v>1.50435399836514</c:v>
                </c:pt>
                <c:pt idx="1129">
                  <c:v>1.50435399836514</c:v>
                </c:pt>
                <c:pt idx="1130">
                  <c:v>1.50435399836514</c:v>
                </c:pt>
                <c:pt idx="1131">
                  <c:v>1.50435399836514</c:v>
                </c:pt>
                <c:pt idx="1132">
                  <c:v>1.50435399836514</c:v>
                </c:pt>
                <c:pt idx="1133">
                  <c:v>1.50435399836514</c:v>
                </c:pt>
                <c:pt idx="1134">
                  <c:v>1.50435399836514</c:v>
                </c:pt>
                <c:pt idx="1135">
                  <c:v>1.50036905255961</c:v>
                </c:pt>
                <c:pt idx="1136">
                  <c:v>1.49646584831368</c:v>
                </c:pt>
                <c:pt idx="1137">
                  <c:v>1.49252580175546</c:v>
                </c:pt>
                <c:pt idx="1138">
                  <c:v>1.4910769703568</c:v>
                </c:pt>
                <c:pt idx="1139">
                  <c:v>1.48678659183256</c:v>
                </c:pt>
                <c:pt idx="1140">
                  <c:v>1.48227483442299</c:v>
                </c:pt>
                <c:pt idx="1141">
                  <c:v>1.47985105694368</c:v>
                </c:pt>
                <c:pt idx="1142">
                  <c:v>1.47985105694368</c:v>
                </c:pt>
                <c:pt idx="1143">
                  <c:v>1.47985105694368</c:v>
                </c:pt>
                <c:pt idx="1144">
                  <c:v>1.47985105694368</c:v>
                </c:pt>
                <c:pt idx="1145">
                  <c:v>1.47985105694368</c:v>
                </c:pt>
                <c:pt idx="1146">
                  <c:v>1.47985105694368</c:v>
                </c:pt>
                <c:pt idx="1147">
                  <c:v>1.47985105694368</c:v>
                </c:pt>
                <c:pt idx="1148">
                  <c:v>1.47985105694368</c:v>
                </c:pt>
                <c:pt idx="1149">
                  <c:v>1.47985105694368</c:v>
                </c:pt>
                <c:pt idx="1150">
                  <c:v>1.47985105694368</c:v>
                </c:pt>
                <c:pt idx="1151">
                  <c:v>1.47985105694368</c:v>
                </c:pt>
                <c:pt idx="1152">
                  <c:v>1.47985105694368</c:v>
                </c:pt>
                <c:pt idx="1153">
                  <c:v>1.47985105694368</c:v>
                </c:pt>
                <c:pt idx="1154">
                  <c:v>1.47985105694368</c:v>
                </c:pt>
                <c:pt idx="1155">
                  <c:v>1.47985105694368</c:v>
                </c:pt>
                <c:pt idx="1156">
                  <c:v>1.47985105694368</c:v>
                </c:pt>
                <c:pt idx="1157">
                  <c:v>1.47985105694368</c:v>
                </c:pt>
                <c:pt idx="1158">
                  <c:v>1.47985105694368</c:v>
                </c:pt>
                <c:pt idx="1159">
                  <c:v>1.47985105694368</c:v>
                </c:pt>
                <c:pt idx="1160">
                  <c:v>1.47985105694368</c:v>
                </c:pt>
                <c:pt idx="1161">
                  <c:v>1.47985105694368</c:v>
                </c:pt>
                <c:pt idx="1162">
                  <c:v>1.47985105694368</c:v>
                </c:pt>
                <c:pt idx="1163">
                  <c:v>1.47985105694368</c:v>
                </c:pt>
                <c:pt idx="1164">
                  <c:v>1.47985105694368</c:v>
                </c:pt>
                <c:pt idx="1165">
                  <c:v>1.47985105694368</c:v>
                </c:pt>
                <c:pt idx="1166">
                  <c:v>1.47985105694368</c:v>
                </c:pt>
                <c:pt idx="1167">
                  <c:v>1.47985105694368</c:v>
                </c:pt>
                <c:pt idx="1168">
                  <c:v>1.47985105694368</c:v>
                </c:pt>
                <c:pt idx="1169">
                  <c:v>1.47985105694368</c:v>
                </c:pt>
                <c:pt idx="1170">
                  <c:v>1.47985105694368</c:v>
                </c:pt>
                <c:pt idx="1171">
                  <c:v>1.47985105694368</c:v>
                </c:pt>
                <c:pt idx="1172">
                  <c:v>1.47985105694368</c:v>
                </c:pt>
                <c:pt idx="1173">
                  <c:v>1.47985105694368</c:v>
                </c:pt>
                <c:pt idx="1174">
                  <c:v>1.47985105694368</c:v>
                </c:pt>
                <c:pt idx="1175">
                  <c:v>1.47985105694368</c:v>
                </c:pt>
                <c:pt idx="1176">
                  <c:v>1.47985105694368</c:v>
                </c:pt>
                <c:pt idx="1177">
                  <c:v>1.47985105694368</c:v>
                </c:pt>
                <c:pt idx="1178">
                  <c:v>1.47985105694368</c:v>
                </c:pt>
                <c:pt idx="1179">
                  <c:v>1.47985105694368</c:v>
                </c:pt>
                <c:pt idx="1180">
                  <c:v>1.47985105694368</c:v>
                </c:pt>
                <c:pt idx="1181">
                  <c:v>1.47985105694368</c:v>
                </c:pt>
                <c:pt idx="1182">
                  <c:v>1.47985105694368</c:v>
                </c:pt>
                <c:pt idx="1183">
                  <c:v>1.47985105694368</c:v>
                </c:pt>
                <c:pt idx="1184">
                  <c:v>1.47985105694368</c:v>
                </c:pt>
                <c:pt idx="1185">
                  <c:v>1.47985105694368</c:v>
                </c:pt>
                <c:pt idx="1186">
                  <c:v>1.47985105694368</c:v>
                </c:pt>
                <c:pt idx="1187">
                  <c:v>1.47985105694368</c:v>
                </c:pt>
                <c:pt idx="1188">
                  <c:v>1.47985105694368</c:v>
                </c:pt>
                <c:pt idx="1189">
                  <c:v>1.47985105694368</c:v>
                </c:pt>
                <c:pt idx="1190">
                  <c:v>1.47985105694368</c:v>
                </c:pt>
                <c:pt idx="1191">
                  <c:v>1.47985105694368</c:v>
                </c:pt>
                <c:pt idx="1192">
                  <c:v>1.47985105694368</c:v>
                </c:pt>
                <c:pt idx="1193">
                  <c:v>1.47985105694368</c:v>
                </c:pt>
                <c:pt idx="1194">
                  <c:v>1.47985105694368</c:v>
                </c:pt>
                <c:pt idx="1195">
                  <c:v>1.47985105694368</c:v>
                </c:pt>
                <c:pt idx="1196">
                  <c:v>1.47985105694368</c:v>
                </c:pt>
                <c:pt idx="1197">
                  <c:v>1.47985105694368</c:v>
                </c:pt>
                <c:pt idx="1198">
                  <c:v>1.47985105694368</c:v>
                </c:pt>
                <c:pt idx="1199">
                  <c:v>1.47985105694368</c:v>
                </c:pt>
                <c:pt idx="1200">
                  <c:v>1.47985105694368</c:v>
                </c:pt>
                <c:pt idx="1201">
                  <c:v>1.47985105694368</c:v>
                </c:pt>
                <c:pt idx="1202">
                  <c:v>1.47985105694368</c:v>
                </c:pt>
                <c:pt idx="1203">
                  <c:v>1.47985105694368</c:v>
                </c:pt>
                <c:pt idx="1204">
                  <c:v>1.47985105694368</c:v>
                </c:pt>
                <c:pt idx="1205">
                  <c:v>1.47985105694368</c:v>
                </c:pt>
                <c:pt idx="1206">
                  <c:v>1.47985105694368</c:v>
                </c:pt>
                <c:pt idx="1207">
                  <c:v>1.47985105694368</c:v>
                </c:pt>
                <c:pt idx="1208">
                  <c:v>1.47985105694368</c:v>
                </c:pt>
                <c:pt idx="1209">
                  <c:v>1.47985105694368</c:v>
                </c:pt>
                <c:pt idx="1210">
                  <c:v>1.47985105694368</c:v>
                </c:pt>
                <c:pt idx="1211">
                  <c:v>1.47985105694368</c:v>
                </c:pt>
                <c:pt idx="1212">
                  <c:v>1.47985105694368</c:v>
                </c:pt>
                <c:pt idx="1213">
                  <c:v>1.47985105694368</c:v>
                </c:pt>
                <c:pt idx="1214">
                  <c:v>1.47985105694368</c:v>
                </c:pt>
                <c:pt idx="1215">
                  <c:v>1.47985105694368</c:v>
                </c:pt>
                <c:pt idx="1216">
                  <c:v>1.47985105694368</c:v>
                </c:pt>
                <c:pt idx="1217">
                  <c:v>1.47985105694368</c:v>
                </c:pt>
                <c:pt idx="1218">
                  <c:v>1.47928976300147</c:v>
                </c:pt>
                <c:pt idx="1219">
                  <c:v>1.47780409766165</c:v>
                </c:pt>
                <c:pt idx="1220">
                  <c:v>1.47744022519546</c:v>
                </c:pt>
                <c:pt idx="1221">
                  <c:v>1.4764838499309</c:v>
                </c:pt>
                <c:pt idx="1222">
                  <c:v>1.47477221853191</c:v>
                </c:pt>
                <c:pt idx="1223">
                  <c:v>1.47361840929754</c:v>
                </c:pt>
                <c:pt idx="1224">
                  <c:v>1.47153622424584</c:v>
                </c:pt>
                <c:pt idx="1225">
                  <c:v>1.47035260035957</c:v>
                </c:pt>
                <c:pt idx="1226">
                  <c:v>1.4686974894649</c:v>
                </c:pt>
                <c:pt idx="1227">
                  <c:v>1.46788097502299</c:v>
                </c:pt>
                <c:pt idx="1228">
                  <c:v>1.46788097502299</c:v>
                </c:pt>
                <c:pt idx="1229">
                  <c:v>1.46788097502299</c:v>
                </c:pt>
                <c:pt idx="1230">
                  <c:v>1.46788097502299</c:v>
                </c:pt>
                <c:pt idx="1231">
                  <c:v>1.46788097502299</c:v>
                </c:pt>
                <c:pt idx="1232">
                  <c:v>1.46788097502299</c:v>
                </c:pt>
                <c:pt idx="1233">
                  <c:v>1.46788097502299</c:v>
                </c:pt>
                <c:pt idx="1234">
                  <c:v>1.46758662693884</c:v>
                </c:pt>
                <c:pt idx="1235">
                  <c:v>1.46663068398001</c:v>
                </c:pt>
                <c:pt idx="1236">
                  <c:v>1.46642271964064</c:v>
                </c:pt>
                <c:pt idx="1237">
                  <c:v>1.46560878569626</c:v>
                </c:pt>
                <c:pt idx="1238">
                  <c:v>1.46560878569626</c:v>
                </c:pt>
                <c:pt idx="1239">
                  <c:v>1.46424261667499</c:v>
                </c:pt>
                <c:pt idx="1240">
                  <c:v>1.46274425173635</c:v>
                </c:pt>
                <c:pt idx="1241">
                  <c:v>1.46163111471149</c:v>
                </c:pt>
                <c:pt idx="1242">
                  <c:v>1.45983612033806</c:v>
                </c:pt>
                <c:pt idx="1243">
                  <c:v>1.45809765859353</c:v>
                </c:pt>
                <c:pt idx="1244">
                  <c:v>1.45622083147325</c:v>
                </c:pt>
                <c:pt idx="1245">
                  <c:v>1.45394954270799</c:v>
                </c:pt>
                <c:pt idx="1246">
                  <c:v>1.45361496086569</c:v>
                </c:pt>
                <c:pt idx="1247">
                  <c:v>1.45361496086569</c:v>
                </c:pt>
                <c:pt idx="1248">
                  <c:v>1.45361496086569</c:v>
                </c:pt>
                <c:pt idx="1249">
                  <c:v>1.45361496086569</c:v>
                </c:pt>
                <c:pt idx="1250">
                  <c:v>1.45361496086569</c:v>
                </c:pt>
                <c:pt idx="1251">
                  <c:v>1.45147491271806</c:v>
                </c:pt>
                <c:pt idx="1252">
                  <c:v>1.44968815085726</c:v>
                </c:pt>
                <c:pt idx="1253">
                  <c:v>1.44770149911221</c:v>
                </c:pt>
                <c:pt idx="1254">
                  <c:v>1.44451363578467</c:v>
                </c:pt>
                <c:pt idx="1255">
                  <c:v>1.44127383079838</c:v>
                </c:pt>
                <c:pt idx="1256">
                  <c:v>1.43859967788891</c:v>
                </c:pt>
                <c:pt idx="1257">
                  <c:v>1.43540575944282</c:v>
                </c:pt>
                <c:pt idx="1258">
                  <c:v>1.43247590204703</c:v>
                </c:pt>
                <c:pt idx="1259">
                  <c:v>1.42905455604926</c:v>
                </c:pt>
                <c:pt idx="1260">
                  <c:v>1.42557980730078</c:v>
                </c:pt>
                <c:pt idx="1261">
                  <c:v>1.42175733873104</c:v>
                </c:pt>
                <c:pt idx="1262">
                  <c:v>1.417916069613</c:v>
                </c:pt>
                <c:pt idx="1263">
                  <c:v>1.41519615151333</c:v>
                </c:pt>
                <c:pt idx="1264">
                  <c:v>1.41045242445757</c:v>
                </c:pt>
                <c:pt idx="1265">
                  <c:v>1.40635876294326</c:v>
                </c:pt>
                <c:pt idx="1266">
                  <c:v>1.40194485180985</c:v>
                </c:pt>
                <c:pt idx="1267">
                  <c:v>1.39817813891349</c:v>
                </c:pt>
                <c:pt idx="1268">
                  <c:v>1.39409463772234</c:v>
                </c:pt>
                <c:pt idx="1269">
                  <c:v>1.3882053039356</c:v>
                </c:pt>
                <c:pt idx="1270">
                  <c:v>1.38368067680947</c:v>
                </c:pt>
                <c:pt idx="1271">
                  <c:v>1.3778759790551</c:v>
                </c:pt>
                <c:pt idx="1272">
                  <c:v>1.37245430313791</c:v>
                </c:pt>
                <c:pt idx="1273">
                  <c:v>1.36656580470782</c:v>
                </c:pt>
                <c:pt idx="1274">
                  <c:v>1.36076886477642</c:v>
                </c:pt>
                <c:pt idx="1275">
                  <c:v>1.35343208203917</c:v>
                </c:pt>
                <c:pt idx="1276">
                  <c:v>1.34774707295168</c:v>
                </c:pt>
                <c:pt idx="1277">
                  <c:v>1.34103082700124</c:v>
                </c:pt>
                <c:pt idx="1278">
                  <c:v>1.33475498687931</c:v>
                </c:pt>
                <c:pt idx="1279">
                  <c:v>1.32690180107295</c:v>
                </c:pt>
                <c:pt idx="1280">
                  <c:v>1.31939996234994</c:v>
                </c:pt>
                <c:pt idx="1281">
                  <c:v>1.3102109617615</c:v>
                </c:pt>
                <c:pt idx="1282">
                  <c:v>1.30139405822966</c:v>
                </c:pt>
                <c:pt idx="1283">
                  <c:v>1.29254652745725</c:v>
                </c:pt>
                <c:pt idx="1284">
                  <c:v>1.28384731281985</c:v>
                </c:pt>
                <c:pt idx="1285">
                  <c:v>1.27431250728817</c:v>
                </c:pt>
                <c:pt idx="1286">
                  <c:v>1.26585158297835</c:v>
                </c:pt>
                <c:pt idx="1287">
                  <c:v>1.25930621605645</c:v>
                </c:pt>
                <c:pt idx="1288">
                  <c:v>1.25476555861503</c:v>
                </c:pt>
                <c:pt idx="1289">
                  <c:v>1.24351432374443</c:v>
                </c:pt>
                <c:pt idx="1290">
                  <c:v>1.23285911597569</c:v>
                </c:pt>
                <c:pt idx="1291">
                  <c:v>1.22411393840321</c:v>
                </c:pt>
                <c:pt idx="1292">
                  <c:v>1.21664777264971</c:v>
                </c:pt>
                <c:pt idx="1293">
                  <c:v>1.21032719179132</c:v>
                </c:pt>
                <c:pt idx="1294">
                  <c:v>1.20194719261113</c:v>
                </c:pt>
                <c:pt idx="1295">
                  <c:v>1.19266052606526</c:v>
                </c:pt>
                <c:pt idx="1296">
                  <c:v>1.18257796592838</c:v>
                </c:pt>
                <c:pt idx="1297">
                  <c:v>1.17232408466571</c:v>
                </c:pt>
                <c:pt idx="1298">
                  <c:v>1.16294366069139</c:v>
                </c:pt>
                <c:pt idx="1299">
                  <c:v>1.15314322641343</c:v>
                </c:pt>
                <c:pt idx="1300">
                  <c:v>1.14332250181566</c:v>
                </c:pt>
                <c:pt idx="1301">
                  <c:v>1.13410921856777</c:v>
                </c:pt>
                <c:pt idx="1302">
                  <c:v>1.12472965770413</c:v>
                </c:pt>
                <c:pt idx="1303">
                  <c:v>1.1166994904274</c:v>
                </c:pt>
                <c:pt idx="1304">
                  <c:v>1.10887141459019</c:v>
                </c:pt>
                <c:pt idx="1305">
                  <c:v>1.1011839267108</c:v>
                </c:pt>
                <c:pt idx="1306">
                  <c:v>1.0935111543629</c:v>
                </c:pt>
                <c:pt idx="1307">
                  <c:v>1.08680650640044</c:v>
                </c:pt>
                <c:pt idx="1308">
                  <c:v>1.07986276885247</c:v>
                </c:pt>
                <c:pt idx="1309">
                  <c:v>1.0732478916722</c:v>
                </c:pt>
                <c:pt idx="1310">
                  <c:v>1.06672891454573</c:v>
                </c:pt>
                <c:pt idx="1311">
                  <c:v>1.05921544820863</c:v>
                </c:pt>
                <c:pt idx="1312">
                  <c:v>1.0533021414224</c:v>
                </c:pt>
                <c:pt idx="1313">
                  <c:v>1.0533021414224</c:v>
                </c:pt>
                <c:pt idx="1314">
                  <c:v>1.0533021414224</c:v>
                </c:pt>
                <c:pt idx="1315">
                  <c:v>1.0533021414224</c:v>
                </c:pt>
                <c:pt idx="1316">
                  <c:v>1.0533021414224</c:v>
                </c:pt>
                <c:pt idx="1317">
                  <c:v>1.0533021414224</c:v>
                </c:pt>
                <c:pt idx="1318">
                  <c:v>1.0533021414224</c:v>
                </c:pt>
                <c:pt idx="1319">
                  <c:v>1.0533021414224</c:v>
                </c:pt>
                <c:pt idx="1320">
                  <c:v>1.0533021414224</c:v>
                </c:pt>
                <c:pt idx="1321">
                  <c:v>1.0533021414224</c:v>
                </c:pt>
                <c:pt idx="1322">
                  <c:v>1.05203449179559</c:v>
                </c:pt>
                <c:pt idx="1323">
                  <c:v>1.05203449179559</c:v>
                </c:pt>
                <c:pt idx="1324">
                  <c:v>1.05153532197086</c:v>
                </c:pt>
                <c:pt idx="1325">
                  <c:v>1.05203449179559</c:v>
                </c:pt>
                <c:pt idx="1326">
                  <c:v>1.05203449179559</c:v>
                </c:pt>
                <c:pt idx="1327">
                  <c:v>1.0533021414224</c:v>
                </c:pt>
                <c:pt idx="1328">
                  <c:v>1.0533021414224</c:v>
                </c:pt>
                <c:pt idx="1329">
                  <c:v>1.0533021414224</c:v>
                </c:pt>
                <c:pt idx="1330">
                  <c:v>1.0533021414224</c:v>
                </c:pt>
                <c:pt idx="1331">
                  <c:v>1.0533021414224</c:v>
                </c:pt>
                <c:pt idx="1332">
                  <c:v>1.0533021414224</c:v>
                </c:pt>
                <c:pt idx="1333">
                  <c:v>1.0588652578454</c:v>
                </c:pt>
                <c:pt idx="1334">
                  <c:v>1.0745113955603</c:v>
                </c:pt>
                <c:pt idx="1335">
                  <c:v>1.09217536911665</c:v>
                </c:pt>
                <c:pt idx="1336">
                  <c:v>1.10887141459019</c:v>
                </c:pt>
                <c:pt idx="1337">
                  <c:v>1.12472965770413</c:v>
                </c:pt>
                <c:pt idx="1338">
                  <c:v>1.14012771652994</c:v>
                </c:pt>
                <c:pt idx="1339">
                  <c:v>1.15494798089333</c:v>
                </c:pt>
                <c:pt idx="1340">
                  <c:v>1.16789339735472</c:v>
                </c:pt>
                <c:pt idx="1341">
                  <c:v>1.17865774954442</c:v>
                </c:pt>
                <c:pt idx="1342">
                  <c:v>1.18845879656893</c:v>
                </c:pt>
                <c:pt idx="1343">
                  <c:v>1.1963527604951</c:v>
                </c:pt>
                <c:pt idx="1344">
                  <c:v>1.20255867694822</c:v>
                </c:pt>
                <c:pt idx="1345">
                  <c:v>1.20763043823099</c:v>
                </c:pt>
                <c:pt idx="1346">
                  <c:v>1.21115631772673</c:v>
                </c:pt>
                <c:pt idx="1347">
                  <c:v>1.21327617036174</c:v>
                </c:pt>
                <c:pt idx="1348">
                  <c:v>1.21594233178003</c:v>
                </c:pt>
                <c:pt idx="1349">
                  <c:v>1.21672402261333</c:v>
                </c:pt>
                <c:pt idx="1350">
                  <c:v>1.2182284703538</c:v>
                </c:pt>
                <c:pt idx="1351">
                  <c:v>1.21939900696137</c:v>
                </c:pt>
                <c:pt idx="1352">
                  <c:v>1.22120522185777</c:v>
                </c:pt>
                <c:pt idx="1353">
                  <c:v>1.22296826594101</c:v>
                </c:pt>
                <c:pt idx="1354">
                  <c:v>1.22457903904503</c:v>
                </c:pt>
                <c:pt idx="1355">
                  <c:v>1.22642018092623</c:v>
                </c:pt>
                <c:pt idx="1356">
                  <c:v>1.22961759168874</c:v>
                </c:pt>
                <c:pt idx="1357">
                  <c:v>1.23269395998552</c:v>
                </c:pt>
                <c:pt idx="1358">
                  <c:v>1.23645714854052</c:v>
                </c:pt>
                <c:pt idx="1359">
                  <c:v>1.24283472389247</c:v>
                </c:pt>
                <c:pt idx="1360">
                  <c:v>1.24862432679451</c:v>
                </c:pt>
                <c:pt idx="1361">
                  <c:v>1.25732606043301</c:v>
                </c:pt>
                <c:pt idx="1362">
                  <c:v>1.25939483362585</c:v>
                </c:pt>
                <c:pt idx="1363">
                  <c:v>1.26661881354223</c:v>
                </c:pt>
                <c:pt idx="1364">
                  <c:v>1.27517241839393</c:v>
                </c:pt>
                <c:pt idx="1365">
                  <c:v>1.28542840322816</c:v>
                </c:pt>
                <c:pt idx="1366">
                  <c:v>1.2966395668952</c:v>
                </c:pt>
                <c:pt idx="1367">
                  <c:v>1.30793922611089</c:v>
                </c:pt>
                <c:pt idx="1368">
                  <c:v>1.31939996234994</c:v>
                </c:pt>
                <c:pt idx="1369">
                  <c:v>1.33106554281869</c:v>
                </c:pt>
                <c:pt idx="1370">
                  <c:v>1.34230956014935</c:v>
                </c:pt>
                <c:pt idx="1371">
                  <c:v>1.35343208203917</c:v>
                </c:pt>
                <c:pt idx="1372">
                  <c:v>1.36392610930392</c:v>
                </c:pt>
                <c:pt idx="1373">
                  <c:v>1.37442839783072</c:v>
                </c:pt>
                <c:pt idx="1374">
                  <c:v>1.38414459377995</c:v>
                </c:pt>
                <c:pt idx="1375">
                  <c:v>1.39409463772234</c:v>
                </c:pt>
                <c:pt idx="1376">
                  <c:v>1.40140813898021</c:v>
                </c:pt>
                <c:pt idx="1377">
                  <c:v>1.40891851832106</c:v>
                </c:pt>
                <c:pt idx="1378">
                  <c:v>1.41535334417639</c:v>
                </c:pt>
                <c:pt idx="1379">
                  <c:v>1.42175733873104</c:v>
                </c:pt>
                <c:pt idx="1380">
                  <c:v>1.42743870777913</c:v>
                </c:pt>
                <c:pt idx="1381">
                  <c:v>1.43247590204703</c:v>
                </c:pt>
                <c:pt idx="1382">
                  <c:v>1.43655049458147</c:v>
                </c:pt>
                <c:pt idx="1383">
                  <c:v>1.44042727436293</c:v>
                </c:pt>
                <c:pt idx="1384">
                  <c:v>1.44415673161404</c:v>
                </c:pt>
                <c:pt idx="1385">
                  <c:v>1.44637226508025</c:v>
                </c:pt>
                <c:pt idx="1386">
                  <c:v>1.44770149911221</c:v>
                </c:pt>
                <c:pt idx="1387">
                  <c:v>1.44976091175418</c:v>
                </c:pt>
                <c:pt idx="1388">
                  <c:v>1.45147491271806</c:v>
                </c:pt>
                <c:pt idx="1389">
                  <c:v>1.45184248719529</c:v>
                </c:pt>
                <c:pt idx="1390">
                  <c:v>1.45292390946055</c:v>
                </c:pt>
                <c:pt idx="1391">
                  <c:v>1.45361496086569</c:v>
                </c:pt>
                <c:pt idx="1392">
                  <c:v>1.45361496086569</c:v>
                </c:pt>
                <c:pt idx="1393">
                  <c:v>1.45361496086569</c:v>
                </c:pt>
                <c:pt idx="1394">
                  <c:v>1.45361496086569</c:v>
                </c:pt>
                <c:pt idx="1395">
                  <c:v>1.45361496086569</c:v>
                </c:pt>
                <c:pt idx="1396">
                  <c:v>1.45361496086569</c:v>
                </c:pt>
                <c:pt idx="1397">
                  <c:v>1.45361496086569</c:v>
                </c:pt>
                <c:pt idx="1398">
                  <c:v>1.45361496086569</c:v>
                </c:pt>
                <c:pt idx="1399">
                  <c:v>1.45361496086569</c:v>
                </c:pt>
                <c:pt idx="1400">
                  <c:v>1.45361496086569</c:v>
                </c:pt>
                <c:pt idx="1401">
                  <c:v>1.45361496086569</c:v>
                </c:pt>
                <c:pt idx="1402">
                  <c:v>1.45361496086569</c:v>
                </c:pt>
                <c:pt idx="1403">
                  <c:v>1.45361496086569</c:v>
                </c:pt>
                <c:pt idx="1404">
                  <c:v>1.45361496086569</c:v>
                </c:pt>
                <c:pt idx="1405">
                  <c:v>1.45361496086569</c:v>
                </c:pt>
                <c:pt idx="1406">
                  <c:v>1.45361496086569</c:v>
                </c:pt>
                <c:pt idx="1407">
                  <c:v>1.45361496086569</c:v>
                </c:pt>
                <c:pt idx="1408">
                  <c:v>1.45361496086569</c:v>
                </c:pt>
                <c:pt idx="1409">
                  <c:v>1.45361496086569</c:v>
                </c:pt>
                <c:pt idx="1410">
                  <c:v>1.45378949818515</c:v>
                </c:pt>
                <c:pt idx="1411">
                  <c:v>1.45622083147325</c:v>
                </c:pt>
                <c:pt idx="1412">
                  <c:v>1.45816617826293</c:v>
                </c:pt>
                <c:pt idx="1413">
                  <c:v>1.45991178922607</c:v>
                </c:pt>
                <c:pt idx="1414">
                  <c:v>1.46252460269591</c:v>
                </c:pt>
                <c:pt idx="1415">
                  <c:v>1.46395096782626</c:v>
                </c:pt>
                <c:pt idx="1416">
                  <c:v>1.46560878569626</c:v>
                </c:pt>
                <c:pt idx="1417">
                  <c:v>1.46560878569626</c:v>
                </c:pt>
                <c:pt idx="1418">
                  <c:v>1.46573767853841</c:v>
                </c:pt>
                <c:pt idx="1419">
                  <c:v>1.46642271964064</c:v>
                </c:pt>
                <c:pt idx="1420">
                  <c:v>1.46663068398001</c:v>
                </c:pt>
                <c:pt idx="1421">
                  <c:v>1.46758662693884</c:v>
                </c:pt>
                <c:pt idx="1422">
                  <c:v>1.46788097502299</c:v>
                </c:pt>
                <c:pt idx="1423">
                  <c:v>1.46788097502299</c:v>
                </c:pt>
                <c:pt idx="1424">
                  <c:v>1.46788097502299</c:v>
                </c:pt>
                <c:pt idx="1425">
                  <c:v>1.46788097502299</c:v>
                </c:pt>
                <c:pt idx="1426">
                  <c:v>1.46788097502299</c:v>
                </c:pt>
                <c:pt idx="1427">
                  <c:v>1.46788097502299</c:v>
                </c:pt>
                <c:pt idx="1428">
                  <c:v>1.46788097502299</c:v>
                </c:pt>
                <c:pt idx="1429">
                  <c:v>1.46788097502299</c:v>
                </c:pt>
                <c:pt idx="1430">
                  <c:v>1.4684683166164</c:v>
                </c:pt>
                <c:pt idx="1431">
                  <c:v>1.47035260035957</c:v>
                </c:pt>
                <c:pt idx="1432">
                  <c:v>1.47142512288657</c:v>
                </c:pt>
                <c:pt idx="1433">
                  <c:v>1.47361840929754</c:v>
                </c:pt>
                <c:pt idx="1434">
                  <c:v>1.47477221853191</c:v>
                </c:pt>
                <c:pt idx="1435">
                  <c:v>1.4764838499309</c:v>
                </c:pt>
                <c:pt idx="1436">
                  <c:v>1.47773746426234</c:v>
                </c:pt>
                <c:pt idx="1437">
                  <c:v>1.47931448380615</c:v>
                </c:pt>
                <c:pt idx="1438">
                  <c:v>1.47985105694368</c:v>
                </c:pt>
                <c:pt idx="1439">
                  <c:v>1.47985105694368</c:v>
                </c:pt>
                <c:pt idx="1440">
                  <c:v>1.47985105694368</c:v>
                </c:pt>
                <c:pt idx="1441">
                  <c:v>1.47985105694368</c:v>
                </c:pt>
                <c:pt idx="1442">
                  <c:v>1.47985105694368</c:v>
                </c:pt>
                <c:pt idx="1443">
                  <c:v>1.47985105694368</c:v>
                </c:pt>
                <c:pt idx="1444">
                  <c:v>1.47985105694368</c:v>
                </c:pt>
                <c:pt idx="1445">
                  <c:v>1.47985105694368</c:v>
                </c:pt>
                <c:pt idx="1446">
                  <c:v>1.47985105694368</c:v>
                </c:pt>
                <c:pt idx="1447">
                  <c:v>1.47985105694368</c:v>
                </c:pt>
                <c:pt idx="1448">
                  <c:v>1.47985105694368</c:v>
                </c:pt>
                <c:pt idx="1449">
                  <c:v>1.47985105694368</c:v>
                </c:pt>
                <c:pt idx="1450">
                  <c:v>1.47985105694368</c:v>
                </c:pt>
                <c:pt idx="1451">
                  <c:v>1.47985105694368</c:v>
                </c:pt>
                <c:pt idx="1452">
                  <c:v>1.47985105694368</c:v>
                </c:pt>
                <c:pt idx="1453">
                  <c:v>1.47985105694368</c:v>
                </c:pt>
                <c:pt idx="1454">
                  <c:v>1.47985105694368</c:v>
                </c:pt>
                <c:pt idx="1455">
                  <c:v>1.47985105694368</c:v>
                </c:pt>
                <c:pt idx="1456">
                  <c:v>1.47985105694368</c:v>
                </c:pt>
                <c:pt idx="1457">
                  <c:v>1.47985105694368</c:v>
                </c:pt>
                <c:pt idx="1458">
                  <c:v>1.47985105694368</c:v>
                </c:pt>
                <c:pt idx="1459">
                  <c:v>1.47985105694368</c:v>
                </c:pt>
                <c:pt idx="1460">
                  <c:v>1.47985105694368</c:v>
                </c:pt>
                <c:pt idx="1461">
                  <c:v>1.47985105694368</c:v>
                </c:pt>
                <c:pt idx="1462">
                  <c:v>1.47985105694368</c:v>
                </c:pt>
                <c:pt idx="1463">
                  <c:v>1.47985105694368</c:v>
                </c:pt>
                <c:pt idx="1464">
                  <c:v>1.47985105694368</c:v>
                </c:pt>
                <c:pt idx="1465">
                  <c:v>1.47985105694368</c:v>
                </c:pt>
                <c:pt idx="1466">
                  <c:v>1.47985105694368</c:v>
                </c:pt>
                <c:pt idx="1467">
                  <c:v>1.47985105694368</c:v>
                </c:pt>
                <c:pt idx="1468">
                  <c:v>1.47985105694368</c:v>
                </c:pt>
                <c:pt idx="1469">
                  <c:v>1.47985105694368</c:v>
                </c:pt>
                <c:pt idx="1470">
                  <c:v>1.47985105694368</c:v>
                </c:pt>
                <c:pt idx="1471">
                  <c:v>1.47985105694368</c:v>
                </c:pt>
                <c:pt idx="1472">
                  <c:v>1.47985105694368</c:v>
                </c:pt>
                <c:pt idx="1473">
                  <c:v>1.47985105694368</c:v>
                </c:pt>
                <c:pt idx="1474">
                  <c:v>1.47985105694368</c:v>
                </c:pt>
                <c:pt idx="1475">
                  <c:v>1.47985105694368</c:v>
                </c:pt>
                <c:pt idx="1476">
                  <c:v>1.47985105694368</c:v>
                </c:pt>
                <c:pt idx="1477">
                  <c:v>1.47985105694368</c:v>
                </c:pt>
                <c:pt idx="1478">
                  <c:v>1.47985105694368</c:v>
                </c:pt>
                <c:pt idx="1479">
                  <c:v>1.47985105694368</c:v>
                </c:pt>
                <c:pt idx="1480">
                  <c:v>1.47985105694368</c:v>
                </c:pt>
                <c:pt idx="1481">
                  <c:v>1.47985105694368</c:v>
                </c:pt>
                <c:pt idx="1482">
                  <c:v>1.47985105694368</c:v>
                </c:pt>
                <c:pt idx="1483">
                  <c:v>1.47985105694368</c:v>
                </c:pt>
                <c:pt idx="1484">
                  <c:v>1.47985105694368</c:v>
                </c:pt>
                <c:pt idx="1485">
                  <c:v>1.47985105694368</c:v>
                </c:pt>
                <c:pt idx="1486">
                  <c:v>1.47985105694368</c:v>
                </c:pt>
                <c:pt idx="1487">
                  <c:v>1.47985105694368</c:v>
                </c:pt>
                <c:pt idx="1488">
                  <c:v>1.47985105694368</c:v>
                </c:pt>
                <c:pt idx="1489">
                  <c:v>1.47985105694368</c:v>
                </c:pt>
                <c:pt idx="1490">
                  <c:v>1.47985105694368</c:v>
                </c:pt>
                <c:pt idx="1491">
                  <c:v>1.47985105694368</c:v>
                </c:pt>
                <c:pt idx="1492">
                  <c:v>1.47985105694368</c:v>
                </c:pt>
                <c:pt idx="1493">
                  <c:v>1.47619696556492</c:v>
                </c:pt>
                <c:pt idx="1494">
                  <c:v>1.46788097502299</c:v>
                </c:pt>
                <c:pt idx="1495">
                  <c:v>1.46560878569626</c:v>
                </c:pt>
                <c:pt idx="1496">
                  <c:v>1.45361496086569</c:v>
                </c:pt>
                <c:pt idx="1497">
                  <c:v>1.44770149911221</c:v>
                </c:pt>
                <c:pt idx="1498">
                  <c:v>1.43167107019576</c:v>
                </c:pt>
                <c:pt idx="1499">
                  <c:v>1.41519615151333</c:v>
                </c:pt>
                <c:pt idx="1500">
                  <c:v>1.39817813891349</c:v>
                </c:pt>
                <c:pt idx="1501">
                  <c:v>1.38368067680947</c:v>
                </c:pt>
                <c:pt idx="1502">
                  <c:v>1.36823527387358</c:v>
                </c:pt>
                <c:pt idx="1503">
                  <c:v>1.35435840763995</c:v>
                </c:pt>
                <c:pt idx="1504">
                  <c:v>1.34448003456822</c:v>
                </c:pt>
                <c:pt idx="1505">
                  <c:v>1.33475498687931</c:v>
                </c:pt>
                <c:pt idx="1506">
                  <c:v>1.32574403287575</c:v>
                </c:pt>
                <c:pt idx="1507">
                  <c:v>1.31802095645063</c:v>
                </c:pt>
                <c:pt idx="1508">
                  <c:v>1.30961719011197</c:v>
                </c:pt>
                <c:pt idx="1509">
                  <c:v>1.30264007016662</c:v>
                </c:pt>
                <c:pt idx="1510">
                  <c:v>1.29712821017866</c:v>
                </c:pt>
                <c:pt idx="1511">
                  <c:v>1.29075078037454</c:v>
                </c:pt>
                <c:pt idx="1512">
                  <c:v>1.28567031609664</c:v>
                </c:pt>
                <c:pt idx="1513">
                  <c:v>1.28133059141185</c:v>
                </c:pt>
                <c:pt idx="1514">
                  <c:v>1.2766314784777</c:v>
                </c:pt>
                <c:pt idx="1515">
                  <c:v>1.2740965394418</c:v>
                </c:pt>
                <c:pt idx="1516">
                  <c:v>1.26964911742021</c:v>
                </c:pt>
                <c:pt idx="1517">
                  <c:v>1.26661881354223</c:v>
                </c:pt>
                <c:pt idx="1518">
                  <c:v>1.26429943478856</c:v>
                </c:pt>
                <c:pt idx="1519">
                  <c:v>1.26186904398723</c:v>
                </c:pt>
                <c:pt idx="1520">
                  <c:v>1.25999770633165</c:v>
                </c:pt>
                <c:pt idx="1521">
                  <c:v>1.25930621605645</c:v>
                </c:pt>
                <c:pt idx="1522">
                  <c:v>1.25913967129242</c:v>
                </c:pt>
                <c:pt idx="1523">
                  <c:v>1.25913967129242</c:v>
                </c:pt>
                <c:pt idx="1524">
                  <c:v>1.25913967129242</c:v>
                </c:pt>
                <c:pt idx="1525">
                  <c:v>1.25913967129242</c:v>
                </c:pt>
                <c:pt idx="1526">
                  <c:v>1.25913967129242</c:v>
                </c:pt>
                <c:pt idx="1527">
                  <c:v>1.25913967129242</c:v>
                </c:pt>
                <c:pt idx="1528">
                  <c:v>1.25913967129242</c:v>
                </c:pt>
                <c:pt idx="1529">
                  <c:v>1.25913967129242</c:v>
                </c:pt>
                <c:pt idx="1530">
                  <c:v>1.25913967129242</c:v>
                </c:pt>
                <c:pt idx="1531">
                  <c:v>1.25913967129242</c:v>
                </c:pt>
                <c:pt idx="1532">
                  <c:v>1.25913967129242</c:v>
                </c:pt>
                <c:pt idx="1533">
                  <c:v>1.25913967129242</c:v>
                </c:pt>
                <c:pt idx="1534">
                  <c:v>1.25913967129242</c:v>
                </c:pt>
                <c:pt idx="1535">
                  <c:v>1.25930621605645</c:v>
                </c:pt>
                <c:pt idx="1536">
                  <c:v>1.25999770633165</c:v>
                </c:pt>
                <c:pt idx="1537">
                  <c:v>1.2614725476094</c:v>
                </c:pt>
                <c:pt idx="1538">
                  <c:v>1.26237461220374</c:v>
                </c:pt>
                <c:pt idx="1539">
                  <c:v>1.26472439920632</c:v>
                </c:pt>
                <c:pt idx="1540">
                  <c:v>1.26661881354223</c:v>
                </c:pt>
                <c:pt idx="1541">
                  <c:v>1.26918198491741</c:v>
                </c:pt>
                <c:pt idx="1542">
                  <c:v>1.27190893693907</c:v>
                </c:pt>
                <c:pt idx="1543">
                  <c:v>1.27462762146699</c:v>
                </c:pt>
                <c:pt idx="1544">
                  <c:v>1.27684644061264</c:v>
                </c:pt>
                <c:pt idx="1545">
                  <c:v>1.28048669845053</c:v>
                </c:pt>
                <c:pt idx="1546">
                  <c:v>1.28400515471764</c:v>
                </c:pt>
                <c:pt idx="1547">
                  <c:v>1.28682117412898</c:v>
                </c:pt>
                <c:pt idx="1548">
                  <c:v>1.28988166535196</c:v>
                </c:pt>
                <c:pt idx="1549">
                  <c:v>1.2934283099858</c:v>
                </c:pt>
                <c:pt idx="1550">
                  <c:v>1.29712821017866</c:v>
                </c:pt>
                <c:pt idx="1551">
                  <c:v>1.30105972909161</c:v>
                </c:pt>
                <c:pt idx="1552">
                  <c:v>1.3041038934756</c:v>
                </c:pt>
                <c:pt idx="1553">
                  <c:v>1.30857307964772</c:v>
                </c:pt>
                <c:pt idx="1554">
                  <c:v>1.31228945497913</c:v>
                </c:pt>
                <c:pt idx="1555">
                  <c:v>1.31706665788559</c:v>
                </c:pt>
                <c:pt idx="1556">
                  <c:v>1.31979313728112</c:v>
                </c:pt>
                <c:pt idx="1557">
                  <c:v>1.32474027024398</c:v>
                </c:pt>
                <c:pt idx="1558">
                  <c:v>1.3288681653249</c:v>
                </c:pt>
                <c:pt idx="1559">
                  <c:v>1.33289508543787</c:v>
                </c:pt>
                <c:pt idx="1560">
                  <c:v>1.33734008881175</c:v>
                </c:pt>
                <c:pt idx="1561">
                  <c:v>1.34082569701697</c:v>
                </c:pt>
                <c:pt idx="1562">
                  <c:v>1.3450942136315</c:v>
                </c:pt>
                <c:pt idx="1563">
                  <c:v>1.34939854411472</c:v>
                </c:pt>
                <c:pt idx="1564">
                  <c:v>1.35343208203917</c:v>
                </c:pt>
                <c:pt idx="1565">
                  <c:v>1.35888049647368</c:v>
                </c:pt>
                <c:pt idx="1566">
                  <c:v>1.36383225783749</c:v>
                </c:pt>
                <c:pt idx="1567">
                  <c:v>1.36881001721229</c:v>
                </c:pt>
                <c:pt idx="1568">
                  <c:v>1.37442839783072</c:v>
                </c:pt>
                <c:pt idx="1569">
                  <c:v>1.37962971767985</c:v>
                </c:pt>
                <c:pt idx="1570">
                  <c:v>1.38437351710876</c:v>
                </c:pt>
                <c:pt idx="1571">
                  <c:v>1.39016878499447</c:v>
                </c:pt>
                <c:pt idx="1572">
                  <c:v>1.39546321325997</c:v>
                </c:pt>
                <c:pt idx="1573">
                  <c:v>1.40063092682819</c:v>
                </c:pt>
                <c:pt idx="1574">
                  <c:v>1.40560471464972</c:v>
                </c:pt>
                <c:pt idx="1575">
                  <c:v>1.41045242445757</c:v>
                </c:pt>
                <c:pt idx="1576">
                  <c:v>1.41535334417639</c:v>
                </c:pt>
                <c:pt idx="1577">
                  <c:v>1.42038667464905</c:v>
                </c:pt>
                <c:pt idx="1578">
                  <c:v>1.42557980730078</c:v>
                </c:pt>
                <c:pt idx="1579">
                  <c:v>1.43031190422004</c:v>
                </c:pt>
                <c:pt idx="1580">
                  <c:v>1.43469615839282</c:v>
                </c:pt>
                <c:pt idx="1581">
                  <c:v>1.43921304016253</c:v>
                </c:pt>
                <c:pt idx="1582">
                  <c:v>1.44415673161404</c:v>
                </c:pt>
                <c:pt idx="1583">
                  <c:v>1.44770149911221</c:v>
                </c:pt>
                <c:pt idx="1584">
                  <c:v>1.45147491271806</c:v>
                </c:pt>
                <c:pt idx="1585">
                  <c:v>1.45361496086569</c:v>
                </c:pt>
                <c:pt idx="1586">
                  <c:v>1.45361496086569</c:v>
                </c:pt>
                <c:pt idx="1587">
                  <c:v>1.45361496086569</c:v>
                </c:pt>
                <c:pt idx="1588">
                  <c:v>1.45622083147325</c:v>
                </c:pt>
                <c:pt idx="1589">
                  <c:v>1.45983612033806</c:v>
                </c:pt>
                <c:pt idx="1590">
                  <c:v>1.46274425173635</c:v>
                </c:pt>
                <c:pt idx="1591">
                  <c:v>1.46560878569626</c:v>
                </c:pt>
                <c:pt idx="1592">
                  <c:v>1.46642271964064</c:v>
                </c:pt>
                <c:pt idx="1593">
                  <c:v>1.46788097502299</c:v>
                </c:pt>
                <c:pt idx="1594">
                  <c:v>1.46788097502299</c:v>
                </c:pt>
                <c:pt idx="1595">
                  <c:v>1.46788097502299</c:v>
                </c:pt>
                <c:pt idx="1596">
                  <c:v>1.46788097502299</c:v>
                </c:pt>
                <c:pt idx="1597">
                  <c:v>1.46950445155018</c:v>
                </c:pt>
                <c:pt idx="1598">
                  <c:v>1.47153622424584</c:v>
                </c:pt>
                <c:pt idx="1599">
                  <c:v>1.47408451445268</c:v>
                </c:pt>
                <c:pt idx="1600">
                  <c:v>1.4764838499309</c:v>
                </c:pt>
                <c:pt idx="1601">
                  <c:v>1.47771495945936</c:v>
                </c:pt>
                <c:pt idx="1602">
                  <c:v>1.47928976300147</c:v>
                </c:pt>
                <c:pt idx="1603">
                  <c:v>1.47985105694368</c:v>
                </c:pt>
                <c:pt idx="1604">
                  <c:v>1.47985105694368</c:v>
                </c:pt>
                <c:pt idx="1605">
                  <c:v>1.47985105694368</c:v>
                </c:pt>
                <c:pt idx="1606">
                  <c:v>1.47985105694368</c:v>
                </c:pt>
                <c:pt idx="1607">
                  <c:v>1.47985105694368</c:v>
                </c:pt>
                <c:pt idx="1608">
                  <c:v>1.47985105694368</c:v>
                </c:pt>
                <c:pt idx="1609">
                  <c:v>1.47985105694368</c:v>
                </c:pt>
                <c:pt idx="1610">
                  <c:v>1.47985105694368</c:v>
                </c:pt>
                <c:pt idx="1611">
                  <c:v>1.47985105694368</c:v>
                </c:pt>
                <c:pt idx="1612">
                  <c:v>1.47985105694368</c:v>
                </c:pt>
                <c:pt idx="1613">
                  <c:v>1.47985105694368</c:v>
                </c:pt>
                <c:pt idx="1614">
                  <c:v>1.47985105694368</c:v>
                </c:pt>
                <c:pt idx="1615">
                  <c:v>1.47985105694368</c:v>
                </c:pt>
                <c:pt idx="1616">
                  <c:v>1.47985105694368</c:v>
                </c:pt>
                <c:pt idx="1617">
                  <c:v>1.47985105694368</c:v>
                </c:pt>
                <c:pt idx="1618">
                  <c:v>1.47985105694368</c:v>
                </c:pt>
                <c:pt idx="1619">
                  <c:v>1.47985105694368</c:v>
                </c:pt>
                <c:pt idx="1620">
                  <c:v>1.47985105694368</c:v>
                </c:pt>
                <c:pt idx="1621">
                  <c:v>1.47985105694368</c:v>
                </c:pt>
                <c:pt idx="1622">
                  <c:v>1.47985105694368</c:v>
                </c:pt>
                <c:pt idx="1623">
                  <c:v>1.47985105694368</c:v>
                </c:pt>
                <c:pt idx="1624">
                  <c:v>1.47985105694368</c:v>
                </c:pt>
                <c:pt idx="1625">
                  <c:v>1.47985105694368</c:v>
                </c:pt>
                <c:pt idx="1626">
                  <c:v>1.47985105694368</c:v>
                </c:pt>
                <c:pt idx="1627">
                  <c:v>1.47985105694368</c:v>
                </c:pt>
                <c:pt idx="1628">
                  <c:v>1.47985105694368</c:v>
                </c:pt>
                <c:pt idx="1629">
                  <c:v>1.47985105694368</c:v>
                </c:pt>
                <c:pt idx="1630">
                  <c:v>1.47985105694368</c:v>
                </c:pt>
                <c:pt idx="1631">
                  <c:v>1.47985105694368</c:v>
                </c:pt>
                <c:pt idx="1632">
                  <c:v>1.47985105694368</c:v>
                </c:pt>
                <c:pt idx="1633">
                  <c:v>1.47985105694368</c:v>
                </c:pt>
                <c:pt idx="1634">
                  <c:v>1.47985105694368</c:v>
                </c:pt>
                <c:pt idx="1635">
                  <c:v>1.47985105694368</c:v>
                </c:pt>
                <c:pt idx="1636">
                  <c:v>1.47985105694368</c:v>
                </c:pt>
                <c:pt idx="1637">
                  <c:v>1.47985105694368</c:v>
                </c:pt>
                <c:pt idx="1638">
                  <c:v>1.47985105694368</c:v>
                </c:pt>
                <c:pt idx="1639">
                  <c:v>1.47985105694368</c:v>
                </c:pt>
                <c:pt idx="1640">
                  <c:v>1.47985105694368</c:v>
                </c:pt>
                <c:pt idx="1641">
                  <c:v>1.47985105694368</c:v>
                </c:pt>
                <c:pt idx="1642">
                  <c:v>1.47985105694368</c:v>
                </c:pt>
                <c:pt idx="1643">
                  <c:v>1.47985105694368</c:v>
                </c:pt>
                <c:pt idx="1644">
                  <c:v>1.47985105694368</c:v>
                </c:pt>
                <c:pt idx="1645">
                  <c:v>1.47985105694368</c:v>
                </c:pt>
                <c:pt idx="1646">
                  <c:v>1.47985105694368</c:v>
                </c:pt>
                <c:pt idx="1647">
                  <c:v>1.47985105694368</c:v>
                </c:pt>
                <c:pt idx="1648">
                  <c:v>1.47985105694368</c:v>
                </c:pt>
                <c:pt idx="1649">
                  <c:v>1.47985105694368</c:v>
                </c:pt>
                <c:pt idx="1650">
                  <c:v>1.47985105694368</c:v>
                </c:pt>
                <c:pt idx="1651">
                  <c:v>1.47985105694368</c:v>
                </c:pt>
                <c:pt idx="1652">
                  <c:v>1.47985105694368</c:v>
                </c:pt>
                <c:pt idx="1653">
                  <c:v>1.47985105694368</c:v>
                </c:pt>
                <c:pt idx="1654">
                  <c:v>1.47985105694368</c:v>
                </c:pt>
                <c:pt idx="1655">
                  <c:v>1.47985105694368</c:v>
                </c:pt>
                <c:pt idx="1656">
                  <c:v>1.47985105694368</c:v>
                </c:pt>
                <c:pt idx="1657">
                  <c:v>1.47985105694368</c:v>
                </c:pt>
                <c:pt idx="1658">
                  <c:v>1.47985105694368</c:v>
                </c:pt>
                <c:pt idx="1659">
                  <c:v>1.47985105694368</c:v>
                </c:pt>
                <c:pt idx="1660">
                  <c:v>1.47985105694368</c:v>
                </c:pt>
                <c:pt idx="1661">
                  <c:v>1.47985105694368</c:v>
                </c:pt>
                <c:pt idx="1662">
                  <c:v>1.47985105694368</c:v>
                </c:pt>
                <c:pt idx="1663">
                  <c:v>1.47985105694368</c:v>
                </c:pt>
                <c:pt idx="1664">
                  <c:v>1.47985105694368</c:v>
                </c:pt>
                <c:pt idx="1665">
                  <c:v>1.47985105694368</c:v>
                </c:pt>
                <c:pt idx="1666">
                  <c:v>1.47985105694368</c:v>
                </c:pt>
                <c:pt idx="1667">
                  <c:v>1.47985105694368</c:v>
                </c:pt>
                <c:pt idx="1668">
                  <c:v>1.47985105694368</c:v>
                </c:pt>
                <c:pt idx="1669">
                  <c:v>1.47985105694368</c:v>
                </c:pt>
                <c:pt idx="1670">
                  <c:v>1.47985105694368</c:v>
                </c:pt>
                <c:pt idx="1671">
                  <c:v>1.47985105694368</c:v>
                </c:pt>
                <c:pt idx="1672">
                  <c:v>1.47985105694368</c:v>
                </c:pt>
                <c:pt idx="1673">
                  <c:v>1.47985105694368</c:v>
                </c:pt>
                <c:pt idx="1674">
                  <c:v>1.47985105694368</c:v>
                </c:pt>
                <c:pt idx="1675">
                  <c:v>1.47985105694368</c:v>
                </c:pt>
                <c:pt idx="1676">
                  <c:v>1.47985105694368</c:v>
                </c:pt>
                <c:pt idx="1677">
                  <c:v>1.47985105694368</c:v>
                </c:pt>
                <c:pt idx="1678">
                  <c:v>1.47985105694368</c:v>
                </c:pt>
                <c:pt idx="1679">
                  <c:v>1.47985105694368</c:v>
                </c:pt>
                <c:pt idx="1680">
                  <c:v>1.47985105694368</c:v>
                </c:pt>
                <c:pt idx="1681">
                  <c:v>1.47985105694368</c:v>
                </c:pt>
                <c:pt idx="1682">
                  <c:v>1.47985105694368</c:v>
                </c:pt>
                <c:pt idx="1683">
                  <c:v>1.47985105694368</c:v>
                </c:pt>
                <c:pt idx="1684">
                  <c:v>1.47985105694368</c:v>
                </c:pt>
                <c:pt idx="1685">
                  <c:v>1.47985105694368</c:v>
                </c:pt>
                <c:pt idx="1686">
                  <c:v>1.47985105694368</c:v>
                </c:pt>
                <c:pt idx="1687">
                  <c:v>1.47985105694368</c:v>
                </c:pt>
                <c:pt idx="1688">
                  <c:v>1.47985105694368</c:v>
                </c:pt>
                <c:pt idx="1689">
                  <c:v>1.47985105694368</c:v>
                </c:pt>
                <c:pt idx="1690">
                  <c:v>1.47985105694368</c:v>
                </c:pt>
                <c:pt idx="1691">
                  <c:v>1.47985105694368</c:v>
                </c:pt>
                <c:pt idx="1692">
                  <c:v>1.47985105694368</c:v>
                </c:pt>
                <c:pt idx="1693">
                  <c:v>1.47985105694368</c:v>
                </c:pt>
                <c:pt idx="1694">
                  <c:v>1.47985105694368</c:v>
                </c:pt>
                <c:pt idx="1695">
                  <c:v>1.47985105694368</c:v>
                </c:pt>
                <c:pt idx="1696">
                  <c:v>1.47985105694368</c:v>
                </c:pt>
                <c:pt idx="1697">
                  <c:v>1.47985105694368</c:v>
                </c:pt>
                <c:pt idx="1698">
                  <c:v>1.47985105694368</c:v>
                </c:pt>
                <c:pt idx="1699">
                  <c:v>1.47985105694368</c:v>
                </c:pt>
                <c:pt idx="1700">
                  <c:v>1.47985105694368</c:v>
                </c:pt>
                <c:pt idx="1701">
                  <c:v>1.47985105694368</c:v>
                </c:pt>
                <c:pt idx="1702">
                  <c:v>1.47985105694368</c:v>
                </c:pt>
                <c:pt idx="1703">
                  <c:v>1.47985105694368</c:v>
                </c:pt>
                <c:pt idx="1704">
                  <c:v>1.47985105694368</c:v>
                </c:pt>
                <c:pt idx="1705">
                  <c:v>1.47985105694368</c:v>
                </c:pt>
                <c:pt idx="1706">
                  <c:v>1.47985105694368</c:v>
                </c:pt>
                <c:pt idx="1707">
                  <c:v>1.47985105694368</c:v>
                </c:pt>
                <c:pt idx="1708">
                  <c:v>1.47985105694368</c:v>
                </c:pt>
                <c:pt idx="1709">
                  <c:v>1.47985105694368</c:v>
                </c:pt>
                <c:pt idx="1710">
                  <c:v>1.47985105694368</c:v>
                </c:pt>
                <c:pt idx="1711">
                  <c:v>1.47985105694368</c:v>
                </c:pt>
                <c:pt idx="1712">
                  <c:v>1.47985105694368</c:v>
                </c:pt>
                <c:pt idx="1713">
                  <c:v>1.47985105694368</c:v>
                </c:pt>
                <c:pt idx="1714">
                  <c:v>1.47985105694368</c:v>
                </c:pt>
                <c:pt idx="1715">
                  <c:v>1.47985105694368</c:v>
                </c:pt>
                <c:pt idx="1716">
                  <c:v>1.47985105694368</c:v>
                </c:pt>
                <c:pt idx="1717">
                  <c:v>1.47985105694368</c:v>
                </c:pt>
                <c:pt idx="1718">
                  <c:v>1.47985105694368</c:v>
                </c:pt>
                <c:pt idx="1719">
                  <c:v>1.47985105694368</c:v>
                </c:pt>
                <c:pt idx="1720">
                  <c:v>1.47985105694368</c:v>
                </c:pt>
                <c:pt idx="1721">
                  <c:v>1.47985105694368</c:v>
                </c:pt>
                <c:pt idx="1722">
                  <c:v>1.47985105694368</c:v>
                </c:pt>
                <c:pt idx="1723">
                  <c:v>1.47985105694368</c:v>
                </c:pt>
                <c:pt idx="1724">
                  <c:v>1.47985105694368</c:v>
                </c:pt>
                <c:pt idx="1725">
                  <c:v>1.47985105694368</c:v>
                </c:pt>
                <c:pt idx="1726">
                  <c:v>1.47985105694368</c:v>
                </c:pt>
                <c:pt idx="1727">
                  <c:v>1.47985105694368</c:v>
                </c:pt>
                <c:pt idx="1728">
                  <c:v>1.47985105694368</c:v>
                </c:pt>
                <c:pt idx="1729">
                  <c:v>1.47985105694368</c:v>
                </c:pt>
                <c:pt idx="1730">
                  <c:v>1.47985105694368</c:v>
                </c:pt>
                <c:pt idx="1731">
                  <c:v>1.47985105694368</c:v>
                </c:pt>
                <c:pt idx="1732">
                  <c:v>1.47985105694368</c:v>
                </c:pt>
                <c:pt idx="1733">
                  <c:v>1.47985105694368</c:v>
                </c:pt>
                <c:pt idx="1734">
                  <c:v>1.47985105694368</c:v>
                </c:pt>
                <c:pt idx="1735">
                  <c:v>1.47985105694368</c:v>
                </c:pt>
                <c:pt idx="1736">
                  <c:v>1.47985105694368</c:v>
                </c:pt>
                <c:pt idx="1737">
                  <c:v>1.47985105694368</c:v>
                </c:pt>
                <c:pt idx="1738">
                  <c:v>1.47985105694368</c:v>
                </c:pt>
                <c:pt idx="1739">
                  <c:v>1.47985105694368</c:v>
                </c:pt>
                <c:pt idx="1740">
                  <c:v>1.47985105694368</c:v>
                </c:pt>
                <c:pt idx="1741">
                  <c:v>1.47985105694368</c:v>
                </c:pt>
                <c:pt idx="1742">
                  <c:v>1.47985105694368</c:v>
                </c:pt>
                <c:pt idx="1743">
                  <c:v>1.47985105694368</c:v>
                </c:pt>
                <c:pt idx="1744">
                  <c:v>1.47985105694368</c:v>
                </c:pt>
                <c:pt idx="1745">
                  <c:v>1.47985105694368</c:v>
                </c:pt>
                <c:pt idx="1746">
                  <c:v>1.47985105694368</c:v>
                </c:pt>
                <c:pt idx="1747">
                  <c:v>1.47985105694368</c:v>
                </c:pt>
                <c:pt idx="1748">
                  <c:v>1.47985105694368</c:v>
                </c:pt>
                <c:pt idx="1749">
                  <c:v>1.47985105694368</c:v>
                </c:pt>
                <c:pt idx="1750">
                  <c:v>1.47985105694368</c:v>
                </c:pt>
                <c:pt idx="1751">
                  <c:v>1.47985105694368</c:v>
                </c:pt>
                <c:pt idx="1752">
                  <c:v>1.47985105694368</c:v>
                </c:pt>
                <c:pt idx="1753">
                  <c:v>1.47985105694368</c:v>
                </c:pt>
                <c:pt idx="1754">
                  <c:v>1.47985105694368</c:v>
                </c:pt>
                <c:pt idx="1755">
                  <c:v>1.47985105694368</c:v>
                </c:pt>
                <c:pt idx="1756">
                  <c:v>1.47985105694368</c:v>
                </c:pt>
                <c:pt idx="1757">
                  <c:v>1.47985105694368</c:v>
                </c:pt>
                <c:pt idx="1758">
                  <c:v>1.47985105694368</c:v>
                </c:pt>
                <c:pt idx="1759">
                  <c:v>1.47985105694368</c:v>
                </c:pt>
                <c:pt idx="1760">
                  <c:v>1.47985105694368</c:v>
                </c:pt>
                <c:pt idx="1761">
                  <c:v>1.47985105694368</c:v>
                </c:pt>
                <c:pt idx="1762">
                  <c:v>1.47985105694368</c:v>
                </c:pt>
                <c:pt idx="1763">
                  <c:v>1.47985105694368</c:v>
                </c:pt>
                <c:pt idx="1764">
                  <c:v>1.47985105694368</c:v>
                </c:pt>
                <c:pt idx="1765">
                  <c:v>1.47985105694368</c:v>
                </c:pt>
                <c:pt idx="1766">
                  <c:v>1.47985105694368</c:v>
                </c:pt>
                <c:pt idx="1767">
                  <c:v>1.47985105694368</c:v>
                </c:pt>
                <c:pt idx="1768">
                  <c:v>1.47985105694368</c:v>
                </c:pt>
                <c:pt idx="1769">
                  <c:v>1.47985105694368</c:v>
                </c:pt>
                <c:pt idx="1770">
                  <c:v>1.47985105694368</c:v>
                </c:pt>
                <c:pt idx="1771">
                  <c:v>1.47985105694368</c:v>
                </c:pt>
                <c:pt idx="1772">
                  <c:v>1.47985105694368</c:v>
                </c:pt>
                <c:pt idx="1773">
                  <c:v>1.47985105694368</c:v>
                </c:pt>
                <c:pt idx="1774">
                  <c:v>1.47985105694368</c:v>
                </c:pt>
                <c:pt idx="1775">
                  <c:v>1.47985105694368</c:v>
                </c:pt>
                <c:pt idx="1776">
                  <c:v>1.47985105694368</c:v>
                </c:pt>
                <c:pt idx="1777">
                  <c:v>1.47985105694368</c:v>
                </c:pt>
                <c:pt idx="1778">
                  <c:v>1.47985105694368</c:v>
                </c:pt>
                <c:pt idx="1779">
                  <c:v>1.47985105694368</c:v>
                </c:pt>
                <c:pt idx="1780">
                  <c:v>1.47985105694368</c:v>
                </c:pt>
                <c:pt idx="1781">
                  <c:v>1.47985105694368</c:v>
                </c:pt>
                <c:pt idx="1782">
                  <c:v>1.47985105694368</c:v>
                </c:pt>
                <c:pt idx="1783">
                  <c:v>1.47985105694368</c:v>
                </c:pt>
                <c:pt idx="1784">
                  <c:v>1.47985105694368</c:v>
                </c:pt>
                <c:pt idx="1785">
                  <c:v>1.47985105694368</c:v>
                </c:pt>
                <c:pt idx="1786">
                  <c:v>1.47985105694368</c:v>
                </c:pt>
                <c:pt idx="1787">
                  <c:v>1.47985105694368</c:v>
                </c:pt>
                <c:pt idx="1788">
                  <c:v>1.47985105694368</c:v>
                </c:pt>
                <c:pt idx="1789">
                  <c:v>1.47985105694368</c:v>
                </c:pt>
                <c:pt idx="1790">
                  <c:v>1.47985105694368</c:v>
                </c:pt>
                <c:pt idx="1791">
                  <c:v>1.47985105694368</c:v>
                </c:pt>
                <c:pt idx="1792">
                  <c:v>1.47985105694368</c:v>
                </c:pt>
                <c:pt idx="1793">
                  <c:v>1.47985105694368</c:v>
                </c:pt>
                <c:pt idx="1794">
                  <c:v>1.47985105694368</c:v>
                </c:pt>
                <c:pt idx="1795">
                  <c:v>1.47985105694368</c:v>
                </c:pt>
                <c:pt idx="1796">
                  <c:v>1.47985105694368</c:v>
                </c:pt>
                <c:pt idx="1797">
                  <c:v>1.47985105694368</c:v>
                </c:pt>
                <c:pt idx="1798">
                  <c:v>1.47985105694368</c:v>
                </c:pt>
                <c:pt idx="1799">
                  <c:v>1.47985105694368</c:v>
                </c:pt>
                <c:pt idx="1800">
                  <c:v>1.47985105694368</c:v>
                </c:pt>
                <c:pt idx="1801">
                  <c:v>1.47985105694368</c:v>
                </c:pt>
                <c:pt idx="1802">
                  <c:v>1.47985105694368</c:v>
                </c:pt>
                <c:pt idx="1803">
                  <c:v>1.47985105694368</c:v>
                </c:pt>
                <c:pt idx="1804">
                  <c:v>1.47985105694368</c:v>
                </c:pt>
                <c:pt idx="1805">
                  <c:v>1.47985105694368</c:v>
                </c:pt>
                <c:pt idx="1806">
                  <c:v>1.47985105694368</c:v>
                </c:pt>
                <c:pt idx="1807">
                  <c:v>1.47985105694368</c:v>
                </c:pt>
                <c:pt idx="1808">
                  <c:v>1.47985105694368</c:v>
                </c:pt>
                <c:pt idx="1809">
                  <c:v>1.47985105694368</c:v>
                </c:pt>
                <c:pt idx="1810">
                  <c:v>1.47985105694368</c:v>
                </c:pt>
                <c:pt idx="1811">
                  <c:v>1.47985105694368</c:v>
                </c:pt>
                <c:pt idx="1812">
                  <c:v>1.47985105694368</c:v>
                </c:pt>
                <c:pt idx="1813">
                  <c:v>1.47985105694368</c:v>
                </c:pt>
                <c:pt idx="1814">
                  <c:v>1.47985105694368</c:v>
                </c:pt>
                <c:pt idx="1815">
                  <c:v>1.47985105694368</c:v>
                </c:pt>
                <c:pt idx="1816">
                  <c:v>1.47985105694368</c:v>
                </c:pt>
                <c:pt idx="1817">
                  <c:v>1.47985105694368</c:v>
                </c:pt>
                <c:pt idx="1818">
                  <c:v>1.47931448380615</c:v>
                </c:pt>
                <c:pt idx="1819">
                  <c:v>1.47931448380615</c:v>
                </c:pt>
                <c:pt idx="1820">
                  <c:v>1.47928976300147</c:v>
                </c:pt>
                <c:pt idx="1821">
                  <c:v>1.47928976300147</c:v>
                </c:pt>
                <c:pt idx="1822">
                  <c:v>1.47843107040237</c:v>
                </c:pt>
                <c:pt idx="1823">
                  <c:v>1.47780409766165</c:v>
                </c:pt>
                <c:pt idx="1824">
                  <c:v>1.47773746426234</c:v>
                </c:pt>
                <c:pt idx="1825">
                  <c:v>1.47771495945936</c:v>
                </c:pt>
                <c:pt idx="1826">
                  <c:v>1.47659251731102</c:v>
                </c:pt>
                <c:pt idx="1827">
                  <c:v>1.4764838499309</c:v>
                </c:pt>
                <c:pt idx="1828">
                  <c:v>1.47477221853191</c:v>
                </c:pt>
                <c:pt idx="1829">
                  <c:v>1.47408451445268</c:v>
                </c:pt>
                <c:pt idx="1830">
                  <c:v>1.47361840929754</c:v>
                </c:pt>
                <c:pt idx="1831">
                  <c:v>1.47153622424584</c:v>
                </c:pt>
                <c:pt idx="1832">
                  <c:v>1.47035260035957</c:v>
                </c:pt>
                <c:pt idx="1833">
                  <c:v>1.4684683166164</c:v>
                </c:pt>
                <c:pt idx="1834">
                  <c:v>1.46788097502299</c:v>
                </c:pt>
                <c:pt idx="1835">
                  <c:v>1.46788097502299</c:v>
                </c:pt>
                <c:pt idx="1836">
                  <c:v>1.46788097502299</c:v>
                </c:pt>
                <c:pt idx="1837">
                  <c:v>1.46788097502299</c:v>
                </c:pt>
                <c:pt idx="1838">
                  <c:v>1.46642271964064</c:v>
                </c:pt>
                <c:pt idx="1839">
                  <c:v>1.46560878569626</c:v>
                </c:pt>
                <c:pt idx="1840">
                  <c:v>1.46163111471149</c:v>
                </c:pt>
                <c:pt idx="1841">
                  <c:v>1.45725181317199</c:v>
                </c:pt>
                <c:pt idx="1842">
                  <c:v>1.45361496086569</c:v>
                </c:pt>
                <c:pt idx="1843">
                  <c:v>1.45361496086569</c:v>
                </c:pt>
                <c:pt idx="1844">
                  <c:v>1.45147491271806</c:v>
                </c:pt>
                <c:pt idx="1845">
                  <c:v>1.44451363578467</c:v>
                </c:pt>
                <c:pt idx="1846">
                  <c:v>1.43655049458147</c:v>
                </c:pt>
                <c:pt idx="1847">
                  <c:v>1.42799360447608</c:v>
                </c:pt>
                <c:pt idx="1848">
                  <c:v>1.41803866430064</c:v>
                </c:pt>
                <c:pt idx="1849">
                  <c:v>1.40878201027591</c:v>
                </c:pt>
                <c:pt idx="1850">
                  <c:v>1.39817813891349</c:v>
                </c:pt>
                <c:pt idx="1851">
                  <c:v>1.38546178811792</c:v>
                </c:pt>
                <c:pt idx="1852">
                  <c:v>1.37442839783072</c:v>
                </c:pt>
                <c:pt idx="1853">
                  <c:v>1.36172896085896</c:v>
                </c:pt>
                <c:pt idx="1854">
                  <c:v>1.34939854411472</c:v>
                </c:pt>
                <c:pt idx="1855">
                  <c:v>1.33903481205776</c:v>
                </c:pt>
                <c:pt idx="1856">
                  <c:v>1.326249838052</c:v>
                </c:pt>
                <c:pt idx="1857">
                  <c:v>1.31345650563786</c:v>
                </c:pt>
                <c:pt idx="1858">
                  <c:v>1.30105972909161</c:v>
                </c:pt>
                <c:pt idx="1859">
                  <c:v>1.28856192052208</c:v>
                </c:pt>
                <c:pt idx="1860">
                  <c:v>1.27577419359356</c:v>
                </c:pt>
                <c:pt idx="1861">
                  <c:v>1.26476922368279</c:v>
                </c:pt>
                <c:pt idx="1862">
                  <c:v>1.25913967129242</c:v>
                </c:pt>
                <c:pt idx="1863">
                  <c:v>1.24458018589628</c:v>
                </c:pt>
                <c:pt idx="1864">
                  <c:v>1.23055550314439</c:v>
                </c:pt>
                <c:pt idx="1865">
                  <c:v>1.21853185378974</c:v>
                </c:pt>
                <c:pt idx="1866">
                  <c:v>1.21012198273479</c:v>
                </c:pt>
                <c:pt idx="1867">
                  <c:v>1.19743213788668</c:v>
                </c:pt>
                <c:pt idx="1868">
                  <c:v>1.18389152835815</c:v>
                </c:pt>
                <c:pt idx="1869">
                  <c:v>1.17037895824485</c:v>
                </c:pt>
                <c:pt idx="1870">
                  <c:v>1.15703579435105</c:v>
                </c:pt>
                <c:pt idx="1871">
                  <c:v>1.1455541925184</c:v>
                </c:pt>
                <c:pt idx="1872">
                  <c:v>1.13410921856777</c:v>
                </c:pt>
                <c:pt idx="1873">
                  <c:v>1.12314974456904</c:v>
                </c:pt>
                <c:pt idx="1874">
                  <c:v>1.11267217963173</c:v>
                </c:pt>
                <c:pt idx="1875">
                  <c:v>1.10256198024455</c:v>
                </c:pt>
                <c:pt idx="1876">
                  <c:v>1.09279159884478</c:v>
                </c:pt>
                <c:pt idx="1877">
                  <c:v>1.08349351558746</c:v>
                </c:pt>
                <c:pt idx="1878">
                  <c:v>1.0745113955603</c:v>
                </c:pt>
                <c:pt idx="1879">
                  <c:v>1.06672891454573</c:v>
                </c:pt>
                <c:pt idx="1880">
                  <c:v>1.05882995383963</c:v>
                </c:pt>
                <c:pt idx="1881">
                  <c:v>1.0533021414224</c:v>
                </c:pt>
                <c:pt idx="1882">
                  <c:v>1.0533021414224</c:v>
                </c:pt>
                <c:pt idx="1883">
                  <c:v>1.0533021414224</c:v>
                </c:pt>
                <c:pt idx="1884">
                  <c:v>1.0533021414224</c:v>
                </c:pt>
                <c:pt idx="1885">
                  <c:v>1.0533021414224</c:v>
                </c:pt>
                <c:pt idx="1886">
                  <c:v>1.0533021414224</c:v>
                </c:pt>
                <c:pt idx="1887">
                  <c:v>1.0533021414224</c:v>
                </c:pt>
                <c:pt idx="1888">
                  <c:v>1.0533021414224</c:v>
                </c:pt>
                <c:pt idx="1889">
                  <c:v>1.05203449179559</c:v>
                </c:pt>
                <c:pt idx="1890">
                  <c:v>1.04546709683552</c:v>
                </c:pt>
                <c:pt idx="1891">
                  <c:v>1.0372605456117</c:v>
                </c:pt>
                <c:pt idx="1892">
                  <c:v>1.03596883869155</c:v>
                </c:pt>
                <c:pt idx="1893">
                  <c:v>1.03040482817745</c:v>
                </c:pt>
                <c:pt idx="1894">
                  <c:v>1.0211617562778</c:v>
                </c:pt>
                <c:pt idx="1895">
                  <c:v>1.00481442768269</c:v>
                </c:pt>
                <c:pt idx="1896">
                  <c:v>0.988452009135829</c:v>
                </c:pt>
                <c:pt idx="1897">
                  <c:v>0.972420863134064</c:v>
                </c:pt>
                <c:pt idx="1898">
                  <c:v>0.956251662807759</c:v>
                </c:pt>
                <c:pt idx="1899">
                  <c:v>0.940614404522357</c:v>
                </c:pt>
                <c:pt idx="1900">
                  <c:v>0.926715969742207</c:v>
                </c:pt>
                <c:pt idx="1901">
                  <c:v>0.913688693617448</c:v>
                </c:pt>
                <c:pt idx="1902">
                  <c:v>0.902305102846232</c:v>
                </c:pt>
                <c:pt idx="1903">
                  <c:v>0.892796535575605</c:v>
                </c:pt>
                <c:pt idx="1904">
                  <c:v>0.885410117678706</c:v>
                </c:pt>
                <c:pt idx="1905">
                  <c:v>0.881737452722618</c:v>
                </c:pt>
                <c:pt idx="1906">
                  <c:v>0.880417030371955</c:v>
                </c:pt>
                <c:pt idx="1907">
                  <c:v>0.881737452722618</c:v>
                </c:pt>
                <c:pt idx="1908">
                  <c:v>0.885410117678706</c:v>
                </c:pt>
                <c:pt idx="1909">
                  <c:v>0.892830691543864</c:v>
                </c:pt>
                <c:pt idx="1910">
                  <c:v>0.903406855415184</c:v>
                </c:pt>
                <c:pt idx="1911">
                  <c:v>0.917882899787296</c:v>
                </c:pt>
                <c:pt idx="1912">
                  <c:v>0.933399203646571</c:v>
                </c:pt>
                <c:pt idx="1913">
                  <c:v>0.952819878559731</c:v>
                </c:pt>
                <c:pt idx="1914">
                  <c:v>0.972420863134064</c:v>
                </c:pt>
                <c:pt idx="1915">
                  <c:v>0.994383207666649</c:v>
                </c:pt>
                <c:pt idx="1916">
                  <c:v>1.01541377269631</c:v>
                </c:pt>
                <c:pt idx="1917">
                  <c:v>1.03171999806096</c:v>
                </c:pt>
                <c:pt idx="1918">
                  <c:v>1.03596883869155</c:v>
                </c:pt>
                <c:pt idx="1919">
                  <c:v>1.04546709683552</c:v>
                </c:pt>
                <c:pt idx="1920">
                  <c:v>1.05230890221303</c:v>
                </c:pt>
                <c:pt idx="1921">
                  <c:v>1.0533021414224</c:v>
                </c:pt>
                <c:pt idx="1922">
                  <c:v>1.0533021414224</c:v>
                </c:pt>
                <c:pt idx="1923">
                  <c:v>1.0533021414224</c:v>
                </c:pt>
                <c:pt idx="1924">
                  <c:v>1.0533021414224</c:v>
                </c:pt>
                <c:pt idx="1925">
                  <c:v>1.0533021414224</c:v>
                </c:pt>
                <c:pt idx="1926">
                  <c:v>1.0533021414224</c:v>
                </c:pt>
                <c:pt idx="1927">
                  <c:v>1.0533021414224</c:v>
                </c:pt>
                <c:pt idx="1928">
                  <c:v>1.0533021414224</c:v>
                </c:pt>
                <c:pt idx="1929">
                  <c:v>1.0533021414224</c:v>
                </c:pt>
                <c:pt idx="1930">
                  <c:v>1.0533021414224</c:v>
                </c:pt>
                <c:pt idx="1931">
                  <c:v>1.0533021414224</c:v>
                </c:pt>
                <c:pt idx="1932">
                  <c:v>1.0533021414224</c:v>
                </c:pt>
                <c:pt idx="1933">
                  <c:v>1.0533021414224</c:v>
                </c:pt>
                <c:pt idx="1934">
                  <c:v>1.0533021414224</c:v>
                </c:pt>
                <c:pt idx="1935">
                  <c:v>1.0533021414224</c:v>
                </c:pt>
                <c:pt idx="1936">
                  <c:v>1.0533021414224</c:v>
                </c:pt>
                <c:pt idx="1937">
                  <c:v>1.0533021414224</c:v>
                </c:pt>
                <c:pt idx="1938">
                  <c:v>1.0533021414224</c:v>
                </c:pt>
                <c:pt idx="1939">
                  <c:v>1.05030337400279</c:v>
                </c:pt>
                <c:pt idx="1940">
                  <c:v>1.04344375252222</c:v>
                </c:pt>
                <c:pt idx="1941">
                  <c:v>1.03596883869155</c:v>
                </c:pt>
                <c:pt idx="1942">
                  <c:v>1.03596883869155</c:v>
                </c:pt>
                <c:pt idx="1943">
                  <c:v>1.03401077654934</c:v>
                </c:pt>
                <c:pt idx="1944">
                  <c:v>1.02933282553957</c:v>
                </c:pt>
                <c:pt idx="1945">
                  <c:v>1.02579935210471</c:v>
                </c:pt>
                <c:pt idx="1946">
                  <c:v>1.02440127426043</c:v>
                </c:pt>
                <c:pt idx="1947">
                  <c:v>1.02440127426043</c:v>
                </c:pt>
                <c:pt idx="1948">
                  <c:v>1.02579935210471</c:v>
                </c:pt>
                <c:pt idx="1949">
                  <c:v>1.02981858777608</c:v>
                </c:pt>
                <c:pt idx="1950">
                  <c:v>1.03541961200812</c:v>
                </c:pt>
                <c:pt idx="1951">
                  <c:v>1.03596883869155</c:v>
                </c:pt>
                <c:pt idx="1952">
                  <c:v>1.03827230584897</c:v>
                </c:pt>
                <c:pt idx="1953">
                  <c:v>1.04546709683552</c:v>
                </c:pt>
                <c:pt idx="1954">
                  <c:v>1.05203449179559</c:v>
                </c:pt>
                <c:pt idx="1955">
                  <c:v>1.0533021414224</c:v>
                </c:pt>
                <c:pt idx="1956">
                  <c:v>1.0533021414224</c:v>
                </c:pt>
                <c:pt idx="1957">
                  <c:v>1.0533021414224</c:v>
                </c:pt>
                <c:pt idx="1958">
                  <c:v>1.0533021414224</c:v>
                </c:pt>
                <c:pt idx="1959">
                  <c:v>1.0533021414224</c:v>
                </c:pt>
                <c:pt idx="1960">
                  <c:v>1.0533021414224</c:v>
                </c:pt>
                <c:pt idx="1961">
                  <c:v>1.0533021414224</c:v>
                </c:pt>
                <c:pt idx="1962">
                  <c:v>1.0533021414224</c:v>
                </c:pt>
                <c:pt idx="1963">
                  <c:v>1.0533021414224</c:v>
                </c:pt>
                <c:pt idx="1964">
                  <c:v>1.0533021414224</c:v>
                </c:pt>
                <c:pt idx="1965">
                  <c:v>1.0533021414224</c:v>
                </c:pt>
                <c:pt idx="1966">
                  <c:v>1.0533021414224</c:v>
                </c:pt>
                <c:pt idx="1967">
                  <c:v>1.0533021414224</c:v>
                </c:pt>
                <c:pt idx="1968">
                  <c:v>1.0533021414224</c:v>
                </c:pt>
                <c:pt idx="1969">
                  <c:v>1.0533021414224</c:v>
                </c:pt>
                <c:pt idx="1970">
                  <c:v>1.0533021414224</c:v>
                </c:pt>
                <c:pt idx="1971">
                  <c:v>1.0533021414224</c:v>
                </c:pt>
                <c:pt idx="1972">
                  <c:v>1.0533021414224</c:v>
                </c:pt>
                <c:pt idx="1973">
                  <c:v>1.0533021414224</c:v>
                </c:pt>
                <c:pt idx="1974">
                  <c:v>1.0533021414224</c:v>
                </c:pt>
                <c:pt idx="1975">
                  <c:v>1.0533021414224</c:v>
                </c:pt>
                <c:pt idx="1976">
                  <c:v>1.0533021414224</c:v>
                </c:pt>
                <c:pt idx="1977">
                  <c:v>1.0533021414224</c:v>
                </c:pt>
                <c:pt idx="1978">
                  <c:v>1.0533021414224</c:v>
                </c:pt>
                <c:pt idx="1979">
                  <c:v>1.0533021414224</c:v>
                </c:pt>
                <c:pt idx="1980">
                  <c:v>1.0533021414224</c:v>
                </c:pt>
                <c:pt idx="1981">
                  <c:v>1.0533021414224</c:v>
                </c:pt>
                <c:pt idx="1982">
                  <c:v>1.0533021414224</c:v>
                </c:pt>
                <c:pt idx="1983">
                  <c:v>1.0533021414224</c:v>
                </c:pt>
                <c:pt idx="1984">
                  <c:v>1.0533021414224</c:v>
                </c:pt>
                <c:pt idx="1985">
                  <c:v>1.0533021414224</c:v>
                </c:pt>
                <c:pt idx="1986">
                  <c:v>1.0533021414224</c:v>
                </c:pt>
                <c:pt idx="1987">
                  <c:v>1.0533021414224</c:v>
                </c:pt>
                <c:pt idx="1988">
                  <c:v>1.0533021414224</c:v>
                </c:pt>
                <c:pt idx="1989">
                  <c:v>1.0533021414224</c:v>
                </c:pt>
                <c:pt idx="1990">
                  <c:v>1.0533021414224</c:v>
                </c:pt>
                <c:pt idx="1991">
                  <c:v>1.0533021414224</c:v>
                </c:pt>
                <c:pt idx="1992">
                  <c:v>1.0533021414224</c:v>
                </c:pt>
                <c:pt idx="1993">
                  <c:v>1.0533021414224</c:v>
                </c:pt>
                <c:pt idx="1994">
                  <c:v>1.0533021414224</c:v>
                </c:pt>
                <c:pt idx="1995">
                  <c:v>1.0533021414224</c:v>
                </c:pt>
                <c:pt idx="1996">
                  <c:v>1.0533021414224</c:v>
                </c:pt>
                <c:pt idx="1997">
                  <c:v>1.0533021414224</c:v>
                </c:pt>
                <c:pt idx="1998">
                  <c:v>1.0533021414224</c:v>
                </c:pt>
                <c:pt idx="1999">
                  <c:v>1.0533021414224</c:v>
                </c:pt>
                <c:pt idx="2000">
                  <c:v>1.0533021414224</c:v>
                </c:pt>
                <c:pt idx="2001">
                  <c:v>1.0533021414224</c:v>
                </c:pt>
                <c:pt idx="2002">
                  <c:v>1.0533021414224</c:v>
                </c:pt>
                <c:pt idx="2003">
                  <c:v>1.0533021414224</c:v>
                </c:pt>
                <c:pt idx="2004">
                  <c:v>1.0533021414224</c:v>
                </c:pt>
                <c:pt idx="2005">
                  <c:v>1.0533021414224</c:v>
                </c:pt>
                <c:pt idx="2006">
                  <c:v>1.0533021414224</c:v>
                </c:pt>
                <c:pt idx="2007">
                  <c:v>1.0533021414224</c:v>
                </c:pt>
                <c:pt idx="2008">
                  <c:v>1.0533021414224</c:v>
                </c:pt>
                <c:pt idx="2009">
                  <c:v>1.0533021414224</c:v>
                </c:pt>
                <c:pt idx="2010">
                  <c:v>1.0533021414224</c:v>
                </c:pt>
                <c:pt idx="2011">
                  <c:v>1.0533021414224</c:v>
                </c:pt>
                <c:pt idx="2012">
                  <c:v>1.0533021414224</c:v>
                </c:pt>
                <c:pt idx="2013">
                  <c:v>1.0533021414224</c:v>
                </c:pt>
                <c:pt idx="2014">
                  <c:v>1.0533021414224</c:v>
                </c:pt>
                <c:pt idx="2015">
                  <c:v>1.0533021414224</c:v>
                </c:pt>
                <c:pt idx="2016">
                  <c:v>1.0533021414224</c:v>
                </c:pt>
                <c:pt idx="2017">
                  <c:v>1.0533021414224</c:v>
                </c:pt>
                <c:pt idx="2018">
                  <c:v>1.0533021414224</c:v>
                </c:pt>
                <c:pt idx="2019">
                  <c:v>1.0533021414224</c:v>
                </c:pt>
                <c:pt idx="2020">
                  <c:v>1.0533021414224</c:v>
                </c:pt>
                <c:pt idx="2021">
                  <c:v>1.0533021414224</c:v>
                </c:pt>
                <c:pt idx="2022">
                  <c:v>1.0533021414224</c:v>
                </c:pt>
                <c:pt idx="2023">
                  <c:v>1.0533021414224</c:v>
                </c:pt>
                <c:pt idx="2024">
                  <c:v>1.0533021414224</c:v>
                </c:pt>
                <c:pt idx="2025">
                  <c:v>1.0533021414224</c:v>
                </c:pt>
                <c:pt idx="2026">
                  <c:v>1.0533021414224</c:v>
                </c:pt>
                <c:pt idx="2027">
                  <c:v>1.0533021414224</c:v>
                </c:pt>
                <c:pt idx="2028">
                  <c:v>1.0533021414224</c:v>
                </c:pt>
                <c:pt idx="2029">
                  <c:v>1.0533021414224</c:v>
                </c:pt>
                <c:pt idx="2030">
                  <c:v>1.0533021414224</c:v>
                </c:pt>
                <c:pt idx="2031">
                  <c:v>1.0533021414224</c:v>
                </c:pt>
                <c:pt idx="2032">
                  <c:v>1.0533021414224</c:v>
                </c:pt>
                <c:pt idx="2033">
                  <c:v>1.0533021414224</c:v>
                </c:pt>
                <c:pt idx="2034">
                  <c:v>1.0533021414224</c:v>
                </c:pt>
                <c:pt idx="2035">
                  <c:v>1.0533021414224</c:v>
                </c:pt>
                <c:pt idx="2036">
                  <c:v>1.0533021414224</c:v>
                </c:pt>
                <c:pt idx="2037">
                  <c:v>1.0533021414224</c:v>
                </c:pt>
                <c:pt idx="2038">
                  <c:v>1.0533021414224</c:v>
                </c:pt>
                <c:pt idx="2039">
                  <c:v>1.0533021414224</c:v>
                </c:pt>
                <c:pt idx="2040">
                  <c:v>1.0533021414224</c:v>
                </c:pt>
                <c:pt idx="2041">
                  <c:v>1.0533021414224</c:v>
                </c:pt>
                <c:pt idx="2042">
                  <c:v>1.05277091436835</c:v>
                </c:pt>
                <c:pt idx="2043">
                  <c:v>1.05203449179559</c:v>
                </c:pt>
                <c:pt idx="2044">
                  <c:v>1.05203449179559</c:v>
                </c:pt>
                <c:pt idx="2045">
                  <c:v>1.04987346048404</c:v>
                </c:pt>
                <c:pt idx="2046">
                  <c:v>1.04791008815323</c:v>
                </c:pt>
                <c:pt idx="2047">
                  <c:v>1.04718655672534</c:v>
                </c:pt>
                <c:pt idx="2048">
                  <c:v>1.04587826949398</c:v>
                </c:pt>
                <c:pt idx="2049">
                  <c:v>1.04473229416588</c:v>
                </c:pt>
                <c:pt idx="2050">
                  <c:v>1.04287995495167</c:v>
                </c:pt>
                <c:pt idx="2051">
                  <c:v>1.04036297032368</c:v>
                </c:pt>
                <c:pt idx="2052">
                  <c:v>1.03885487711386</c:v>
                </c:pt>
                <c:pt idx="2053">
                  <c:v>1.03827230584897</c:v>
                </c:pt>
                <c:pt idx="2054">
                  <c:v>1.0372605456117</c:v>
                </c:pt>
                <c:pt idx="2055">
                  <c:v>1.03659179269157</c:v>
                </c:pt>
                <c:pt idx="2056">
                  <c:v>1.03596883869155</c:v>
                </c:pt>
                <c:pt idx="2057">
                  <c:v>1.03596883869155</c:v>
                </c:pt>
                <c:pt idx="2058">
                  <c:v>1.03596883869155</c:v>
                </c:pt>
                <c:pt idx="2059">
                  <c:v>1.03596883869155</c:v>
                </c:pt>
                <c:pt idx="2060">
                  <c:v>1.03596883869155</c:v>
                </c:pt>
                <c:pt idx="2061">
                  <c:v>1.03596883869155</c:v>
                </c:pt>
                <c:pt idx="2062">
                  <c:v>1.03596883869155</c:v>
                </c:pt>
                <c:pt idx="2063">
                  <c:v>1.03596883869155</c:v>
                </c:pt>
                <c:pt idx="2064">
                  <c:v>1.03596883869155</c:v>
                </c:pt>
                <c:pt idx="2065">
                  <c:v>1.03596883869155</c:v>
                </c:pt>
                <c:pt idx="2066">
                  <c:v>1.03596883869155</c:v>
                </c:pt>
                <c:pt idx="2067">
                  <c:v>1.03596883869155</c:v>
                </c:pt>
                <c:pt idx="2068">
                  <c:v>1.03596883869155</c:v>
                </c:pt>
                <c:pt idx="2069">
                  <c:v>1.03596883869155</c:v>
                </c:pt>
                <c:pt idx="2070">
                  <c:v>1.03596883869155</c:v>
                </c:pt>
                <c:pt idx="2071">
                  <c:v>1.03596883869155</c:v>
                </c:pt>
                <c:pt idx="2072">
                  <c:v>1.03596883869155</c:v>
                </c:pt>
                <c:pt idx="2073">
                  <c:v>1.03596883869155</c:v>
                </c:pt>
                <c:pt idx="2074">
                  <c:v>1.03581695832579</c:v>
                </c:pt>
                <c:pt idx="2075">
                  <c:v>1.03581695832579</c:v>
                </c:pt>
                <c:pt idx="2076">
                  <c:v>1.03581695832579</c:v>
                </c:pt>
                <c:pt idx="2077">
                  <c:v>1.03596883869155</c:v>
                </c:pt>
                <c:pt idx="2078">
                  <c:v>1.03596883869155</c:v>
                </c:pt>
                <c:pt idx="2079">
                  <c:v>1.03596883869155</c:v>
                </c:pt>
                <c:pt idx="2080">
                  <c:v>1.03596883869155</c:v>
                </c:pt>
                <c:pt idx="2081">
                  <c:v>1.03596883869155</c:v>
                </c:pt>
                <c:pt idx="2082">
                  <c:v>1.03541961200812</c:v>
                </c:pt>
                <c:pt idx="2083">
                  <c:v>1.03539030873381</c:v>
                </c:pt>
                <c:pt idx="2084">
                  <c:v>1.03581695832579</c:v>
                </c:pt>
                <c:pt idx="2085">
                  <c:v>1.03596883869155</c:v>
                </c:pt>
                <c:pt idx="2086">
                  <c:v>1.03596883869155</c:v>
                </c:pt>
                <c:pt idx="2087">
                  <c:v>1.03596883869155</c:v>
                </c:pt>
                <c:pt idx="2088">
                  <c:v>1.03596883869155</c:v>
                </c:pt>
                <c:pt idx="2089">
                  <c:v>1.03596883869155</c:v>
                </c:pt>
                <c:pt idx="2090">
                  <c:v>1.03596883869155</c:v>
                </c:pt>
                <c:pt idx="2091">
                  <c:v>1.03596883869155</c:v>
                </c:pt>
                <c:pt idx="2092">
                  <c:v>1.03596883869155</c:v>
                </c:pt>
                <c:pt idx="2093">
                  <c:v>1.03596883869155</c:v>
                </c:pt>
                <c:pt idx="2094">
                  <c:v>1.03596883869155</c:v>
                </c:pt>
                <c:pt idx="2095">
                  <c:v>1.03596883869155</c:v>
                </c:pt>
                <c:pt idx="2096">
                  <c:v>1.03596883869155</c:v>
                </c:pt>
                <c:pt idx="2097">
                  <c:v>1.03596883869155</c:v>
                </c:pt>
                <c:pt idx="2098">
                  <c:v>1.03596883869155</c:v>
                </c:pt>
                <c:pt idx="2099">
                  <c:v>1.03596883869155</c:v>
                </c:pt>
                <c:pt idx="2100">
                  <c:v>1.03596883869155</c:v>
                </c:pt>
              </c:numCache>
            </c:numRef>
          </c:yVal>
          <c:smooth val="0"/>
        </c:ser>
        <c:ser>
          <c:idx val="3"/>
          <c:order val="3"/>
          <c:tx>
            <c:strRef>
              <c:f>37_ChartData!I4</c:f>
              <c:strCache>
                <c:ptCount val="1"/>
                <c:pt idx="0">
                  <c:v>q = 0.05 line</c:v>
                </c:pt>
              </c:strCache>
            </c:strRef>
          </c:tx>
          <c:spPr>
            <a:solidFill>
              <a:srgbClr val="52514e"/>
            </a:solidFill>
            <a:ln w="15120">
              <a:solidFill>
                <a:srgbClr val="52514e"/>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37_ChartData!$A$5:$A$2105</c:f>
              <c:numCache>
                <c:formatCode>0.00</c:formatCode>
                <c:ptCount val="2101"/>
                <c:pt idx="0">
                  <c:v>400</c:v>
                </c:pt>
                <c:pt idx="1">
                  <c:v>401</c:v>
                </c:pt>
                <c:pt idx="2">
                  <c:v>402</c:v>
                </c:pt>
                <c:pt idx="3">
                  <c:v>403</c:v>
                </c:pt>
                <c:pt idx="4">
                  <c:v>404</c:v>
                </c:pt>
                <c:pt idx="5">
                  <c:v>405</c:v>
                </c:pt>
                <c:pt idx="6">
                  <c:v>406</c:v>
                </c:pt>
                <c:pt idx="7">
                  <c:v>407</c:v>
                </c:pt>
                <c:pt idx="8">
                  <c:v>408</c:v>
                </c:pt>
                <c:pt idx="9">
                  <c:v>409</c:v>
                </c:pt>
                <c:pt idx="10">
                  <c:v>410</c:v>
                </c:pt>
                <c:pt idx="11">
                  <c:v>411</c:v>
                </c:pt>
                <c:pt idx="12">
                  <c:v>412</c:v>
                </c:pt>
                <c:pt idx="13">
                  <c:v>413</c:v>
                </c:pt>
                <c:pt idx="14">
                  <c:v>414</c:v>
                </c:pt>
                <c:pt idx="15">
                  <c:v>415</c:v>
                </c:pt>
                <c:pt idx="16">
                  <c:v>416</c:v>
                </c:pt>
                <c:pt idx="17">
                  <c:v>417</c:v>
                </c:pt>
                <c:pt idx="18">
                  <c:v>418</c:v>
                </c:pt>
                <c:pt idx="19">
                  <c:v>419</c:v>
                </c:pt>
                <c:pt idx="20">
                  <c:v>420</c:v>
                </c:pt>
                <c:pt idx="21">
                  <c:v>421</c:v>
                </c:pt>
                <c:pt idx="22">
                  <c:v>422</c:v>
                </c:pt>
                <c:pt idx="23">
                  <c:v>423</c:v>
                </c:pt>
                <c:pt idx="24">
                  <c:v>424</c:v>
                </c:pt>
                <c:pt idx="25">
                  <c:v>425</c:v>
                </c:pt>
                <c:pt idx="26">
                  <c:v>426</c:v>
                </c:pt>
                <c:pt idx="27">
                  <c:v>427</c:v>
                </c:pt>
                <c:pt idx="28">
                  <c:v>428</c:v>
                </c:pt>
                <c:pt idx="29">
                  <c:v>429</c:v>
                </c:pt>
                <c:pt idx="30">
                  <c:v>430</c:v>
                </c:pt>
                <c:pt idx="31">
                  <c:v>431</c:v>
                </c:pt>
                <c:pt idx="32">
                  <c:v>432</c:v>
                </c:pt>
                <c:pt idx="33">
                  <c:v>433</c:v>
                </c:pt>
                <c:pt idx="34">
                  <c:v>434</c:v>
                </c:pt>
                <c:pt idx="35">
                  <c:v>435</c:v>
                </c:pt>
                <c:pt idx="36">
                  <c:v>436</c:v>
                </c:pt>
                <c:pt idx="37">
                  <c:v>437</c:v>
                </c:pt>
                <c:pt idx="38">
                  <c:v>438</c:v>
                </c:pt>
                <c:pt idx="39">
                  <c:v>439</c:v>
                </c:pt>
                <c:pt idx="40">
                  <c:v>440</c:v>
                </c:pt>
                <c:pt idx="41">
                  <c:v>441</c:v>
                </c:pt>
                <c:pt idx="42">
                  <c:v>442</c:v>
                </c:pt>
                <c:pt idx="43">
                  <c:v>443</c:v>
                </c:pt>
                <c:pt idx="44">
                  <c:v>444</c:v>
                </c:pt>
                <c:pt idx="45">
                  <c:v>445</c:v>
                </c:pt>
                <c:pt idx="46">
                  <c:v>446</c:v>
                </c:pt>
                <c:pt idx="47">
                  <c:v>447</c:v>
                </c:pt>
                <c:pt idx="48">
                  <c:v>448</c:v>
                </c:pt>
                <c:pt idx="49">
                  <c:v>449</c:v>
                </c:pt>
                <c:pt idx="50">
                  <c:v>450</c:v>
                </c:pt>
                <c:pt idx="51">
                  <c:v>451</c:v>
                </c:pt>
                <c:pt idx="52">
                  <c:v>452</c:v>
                </c:pt>
                <c:pt idx="53">
                  <c:v>453</c:v>
                </c:pt>
                <c:pt idx="54">
                  <c:v>454</c:v>
                </c:pt>
                <c:pt idx="55">
                  <c:v>455</c:v>
                </c:pt>
                <c:pt idx="56">
                  <c:v>456</c:v>
                </c:pt>
                <c:pt idx="57">
                  <c:v>457</c:v>
                </c:pt>
                <c:pt idx="58">
                  <c:v>458</c:v>
                </c:pt>
                <c:pt idx="59">
                  <c:v>459</c:v>
                </c:pt>
                <c:pt idx="60">
                  <c:v>460</c:v>
                </c:pt>
                <c:pt idx="61">
                  <c:v>461</c:v>
                </c:pt>
                <c:pt idx="62">
                  <c:v>462</c:v>
                </c:pt>
                <c:pt idx="63">
                  <c:v>463</c:v>
                </c:pt>
                <c:pt idx="64">
                  <c:v>464</c:v>
                </c:pt>
                <c:pt idx="65">
                  <c:v>465</c:v>
                </c:pt>
                <c:pt idx="66">
                  <c:v>466</c:v>
                </c:pt>
                <c:pt idx="67">
                  <c:v>467</c:v>
                </c:pt>
                <c:pt idx="68">
                  <c:v>468</c:v>
                </c:pt>
                <c:pt idx="69">
                  <c:v>469</c:v>
                </c:pt>
                <c:pt idx="70">
                  <c:v>470</c:v>
                </c:pt>
                <c:pt idx="71">
                  <c:v>471</c:v>
                </c:pt>
                <c:pt idx="72">
                  <c:v>472</c:v>
                </c:pt>
                <c:pt idx="73">
                  <c:v>473</c:v>
                </c:pt>
                <c:pt idx="74">
                  <c:v>474</c:v>
                </c:pt>
                <c:pt idx="75">
                  <c:v>475</c:v>
                </c:pt>
                <c:pt idx="76">
                  <c:v>476</c:v>
                </c:pt>
                <c:pt idx="77">
                  <c:v>477</c:v>
                </c:pt>
                <c:pt idx="78">
                  <c:v>478</c:v>
                </c:pt>
                <c:pt idx="79">
                  <c:v>479</c:v>
                </c:pt>
                <c:pt idx="80">
                  <c:v>480</c:v>
                </c:pt>
                <c:pt idx="81">
                  <c:v>481</c:v>
                </c:pt>
                <c:pt idx="82">
                  <c:v>482</c:v>
                </c:pt>
                <c:pt idx="83">
                  <c:v>483</c:v>
                </c:pt>
                <c:pt idx="84">
                  <c:v>484</c:v>
                </c:pt>
                <c:pt idx="85">
                  <c:v>485</c:v>
                </c:pt>
                <c:pt idx="86">
                  <c:v>486</c:v>
                </c:pt>
                <c:pt idx="87">
                  <c:v>487</c:v>
                </c:pt>
                <c:pt idx="88">
                  <c:v>488</c:v>
                </c:pt>
                <c:pt idx="89">
                  <c:v>489</c:v>
                </c:pt>
                <c:pt idx="90">
                  <c:v>490</c:v>
                </c:pt>
                <c:pt idx="91">
                  <c:v>491</c:v>
                </c:pt>
                <c:pt idx="92">
                  <c:v>492</c:v>
                </c:pt>
                <c:pt idx="93">
                  <c:v>493</c:v>
                </c:pt>
                <c:pt idx="94">
                  <c:v>494</c:v>
                </c:pt>
                <c:pt idx="95">
                  <c:v>495</c:v>
                </c:pt>
                <c:pt idx="96">
                  <c:v>496</c:v>
                </c:pt>
                <c:pt idx="97">
                  <c:v>497</c:v>
                </c:pt>
                <c:pt idx="98">
                  <c:v>498</c:v>
                </c:pt>
                <c:pt idx="99">
                  <c:v>499</c:v>
                </c:pt>
                <c:pt idx="100">
                  <c:v>500</c:v>
                </c:pt>
                <c:pt idx="101">
                  <c:v>501</c:v>
                </c:pt>
                <c:pt idx="102">
                  <c:v>502</c:v>
                </c:pt>
                <c:pt idx="103">
                  <c:v>503</c:v>
                </c:pt>
                <c:pt idx="104">
                  <c:v>504</c:v>
                </c:pt>
                <c:pt idx="105">
                  <c:v>505</c:v>
                </c:pt>
                <c:pt idx="106">
                  <c:v>506</c:v>
                </c:pt>
                <c:pt idx="107">
                  <c:v>507</c:v>
                </c:pt>
                <c:pt idx="108">
                  <c:v>508</c:v>
                </c:pt>
                <c:pt idx="109">
                  <c:v>509</c:v>
                </c:pt>
                <c:pt idx="110">
                  <c:v>510</c:v>
                </c:pt>
                <c:pt idx="111">
                  <c:v>511</c:v>
                </c:pt>
                <c:pt idx="112">
                  <c:v>512</c:v>
                </c:pt>
                <c:pt idx="113">
                  <c:v>513</c:v>
                </c:pt>
                <c:pt idx="114">
                  <c:v>514</c:v>
                </c:pt>
                <c:pt idx="115">
                  <c:v>515</c:v>
                </c:pt>
                <c:pt idx="116">
                  <c:v>516</c:v>
                </c:pt>
                <c:pt idx="117">
                  <c:v>517</c:v>
                </c:pt>
                <c:pt idx="118">
                  <c:v>518</c:v>
                </c:pt>
                <c:pt idx="119">
                  <c:v>519</c:v>
                </c:pt>
                <c:pt idx="120">
                  <c:v>520</c:v>
                </c:pt>
                <c:pt idx="121">
                  <c:v>521</c:v>
                </c:pt>
                <c:pt idx="122">
                  <c:v>522</c:v>
                </c:pt>
                <c:pt idx="123">
                  <c:v>523</c:v>
                </c:pt>
                <c:pt idx="124">
                  <c:v>524</c:v>
                </c:pt>
                <c:pt idx="125">
                  <c:v>525</c:v>
                </c:pt>
                <c:pt idx="126">
                  <c:v>526</c:v>
                </c:pt>
                <c:pt idx="127">
                  <c:v>527</c:v>
                </c:pt>
                <c:pt idx="128">
                  <c:v>528</c:v>
                </c:pt>
                <c:pt idx="129">
                  <c:v>529</c:v>
                </c:pt>
                <c:pt idx="130">
                  <c:v>530</c:v>
                </c:pt>
                <c:pt idx="131">
                  <c:v>531</c:v>
                </c:pt>
                <c:pt idx="132">
                  <c:v>532</c:v>
                </c:pt>
                <c:pt idx="133">
                  <c:v>533</c:v>
                </c:pt>
                <c:pt idx="134">
                  <c:v>534</c:v>
                </c:pt>
                <c:pt idx="135">
                  <c:v>535</c:v>
                </c:pt>
                <c:pt idx="136">
                  <c:v>536</c:v>
                </c:pt>
                <c:pt idx="137">
                  <c:v>537</c:v>
                </c:pt>
                <c:pt idx="138">
                  <c:v>538</c:v>
                </c:pt>
                <c:pt idx="139">
                  <c:v>539</c:v>
                </c:pt>
                <c:pt idx="140">
                  <c:v>540</c:v>
                </c:pt>
                <c:pt idx="141">
                  <c:v>541</c:v>
                </c:pt>
                <c:pt idx="142">
                  <c:v>542</c:v>
                </c:pt>
                <c:pt idx="143">
                  <c:v>543</c:v>
                </c:pt>
                <c:pt idx="144">
                  <c:v>544</c:v>
                </c:pt>
                <c:pt idx="145">
                  <c:v>545</c:v>
                </c:pt>
                <c:pt idx="146">
                  <c:v>546</c:v>
                </c:pt>
                <c:pt idx="147">
                  <c:v>547</c:v>
                </c:pt>
                <c:pt idx="148">
                  <c:v>548</c:v>
                </c:pt>
                <c:pt idx="149">
                  <c:v>549</c:v>
                </c:pt>
                <c:pt idx="150">
                  <c:v>550</c:v>
                </c:pt>
                <c:pt idx="151">
                  <c:v>551</c:v>
                </c:pt>
                <c:pt idx="152">
                  <c:v>552</c:v>
                </c:pt>
                <c:pt idx="153">
                  <c:v>553</c:v>
                </c:pt>
                <c:pt idx="154">
                  <c:v>554</c:v>
                </c:pt>
                <c:pt idx="155">
                  <c:v>555</c:v>
                </c:pt>
                <c:pt idx="156">
                  <c:v>556</c:v>
                </c:pt>
                <c:pt idx="157">
                  <c:v>557</c:v>
                </c:pt>
                <c:pt idx="158">
                  <c:v>558</c:v>
                </c:pt>
                <c:pt idx="159">
                  <c:v>559</c:v>
                </c:pt>
                <c:pt idx="160">
                  <c:v>560</c:v>
                </c:pt>
                <c:pt idx="161">
                  <c:v>561</c:v>
                </c:pt>
                <c:pt idx="162">
                  <c:v>562</c:v>
                </c:pt>
                <c:pt idx="163">
                  <c:v>563</c:v>
                </c:pt>
                <c:pt idx="164">
                  <c:v>564</c:v>
                </c:pt>
                <c:pt idx="165">
                  <c:v>565</c:v>
                </c:pt>
                <c:pt idx="166">
                  <c:v>566</c:v>
                </c:pt>
                <c:pt idx="167">
                  <c:v>567</c:v>
                </c:pt>
                <c:pt idx="168">
                  <c:v>568</c:v>
                </c:pt>
                <c:pt idx="169">
                  <c:v>569</c:v>
                </c:pt>
                <c:pt idx="170">
                  <c:v>570</c:v>
                </c:pt>
                <c:pt idx="171">
                  <c:v>571</c:v>
                </c:pt>
                <c:pt idx="172">
                  <c:v>572</c:v>
                </c:pt>
                <c:pt idx="173">
                  <c:v>573</c:v>
                </c:pt>
                <c:pt idx="174">
                  <c:v>574</c:v>
                </c:pt>
                <c:pt idx="175">
                  <c:v>575</c:v>
                </c:pt>
                <c:pt idx="176">
                  <c:v>576</c:v>
                </c:pt>
                <c:pt idx="177">
                  <c:v>577</c:v>
                </c:pt>
                <c:pt idx="178">
                  <c:v>578</c:v>
                </c:pt>
                <c:pt idx="179">
                  <c:v>579</c:v>
                </c:pt>
                <c:pt idx="180">
                  <c:v>580</c:v>
                </c:pt>
                <c:pt idx="181">
                  <c:v>581</c:v>
                </c:pt>
                <c:pt idx="182">
                  <c:v>582</c:v>
                </c:pt>
                <c:pt idx="183">
                  <c:v>583</c:v>
                </c:pt>
                <c:pt idx="184">
                  <c:v>584</c:v>
                </c:pt>
                <c:pt idx="185">
                  <c:v>585</c:v>
                </c:pt>
                <c:pt idx="186">
                  <c:v>586</c:v>
                </c:pt>
                <c:pt idx="187">
                  <c:v>587</c:v>
                </c:pt>
                <c:pt idx="188">
                  <c:v>588</c:v>
                </c:pt>
                <c:pt idx="189">
                  <c:v>589</c:v>
                </c:pt>
                <c:pt idx="190">
                  <c:v>590</c:v>
                </c:pt>
                <c:pt idx="191">
                  <c:v>591</c:v>
                </c:pt>
                <c:pt idx="192">
                  <c:v>592</c:v>
                </c:pt>
                <c:pt idx="193">
                  <c:v>593</c:v>
                </c:pt>
                <c:pt idx="194">
                  <c:v>594</c:v>
                </c:pt>
                <c:pt idx="195">
                  <c:v>595</c:v>
                </c:pt>
                <c:pt idx="196">
                  <c:v>596</c:v>
                </c:pt>
                <c:pt idx="197">
                  <c:v>597</c:v>
                </c:pt>
                <c:pt idx="198">
                  <c:v>598</c:v>
                </c:pt>
                <c:pt idx="199">
                  <c:v>599</c:v>
                </c:pt>
                <c:pt idx="200">
                  <c:v>600</c:v>
                </c:pt>
                <c:pt idx="201">
                  <c:v>601</c:v>
                </c:pt>
                <c:pt idx="202">
                  <c:v>602</c:v>
                </c:pt>
                <c:pt idx="203">
                  <c:v>603</c:v>
                </c:pt>
                <c:pt idx="204">
                  <c:v>604</c:v>
                </c:pt>
                <c:pt idx="205">
                  <c:v>605</c:v>
                </c:pt>
                <c:pt idx="206">
                  <c:v>606</c:v>
                </c:pt>
                <c:pt idx="207">
                  <c:v>607</c:v>
                </c:pt>
                <c:pt idx="208">
                  <c:v>608</c:v>
                </c:pt>
                <c:pt idx="209">
                  <c:v>609</c:v>
                </c:pt>
                <c:pt idx="210">
                  <c:v>610</c:v>
                </c:pt>
                <c:pt idx="211">
                  <c:v>611</c:v>
                </c:pt>
                <c:pt idx="212">
                  <c:v>612</c:v>
                </c:pt>
                <c:pt idx="213">
                  <c:v>613</c:v>
                </c:pt>
                <c:pt idx="214">
                  <c:v>614</c:v>
                </c:pt>
                <c:pt idx="215">
                  <c:v>615</c:v>
                </c:pt>
                <c:pt idx="216">
                  <c:v>616</c:v>
                </c:pt>
                <c:pt idx="217">
                  <c:v>617</c:v>
                </c:pt>
                <c:pt idx="218">
                  <c:v>618</c:v>
                </c:pt>
                <c:pt idx="219">
                  <c:v>619</c:v>
                </c:pt>
                <c:pt idx="220">
                  <c:v>620</c:v>
                </c:pt>
                <c:pt idx="221">
                  <c:v>621</c:v>
                </c:pt>
                <c:pt idx="222">
                  <c:v>622</c:v>
                </c:pt>
                <c:pt idx="223">
                  <c:v>623</c:v>
                </c:pt>
                <c:pt idx="224">
                  <c:v>624</c:v>
                </c:pt>
                <c:pt idx="225">
                  <c:v>625</c:v>
                </c:pt>
                <c:pt idx="226">
                  <c:v>626</c:v>
                </c:pt>
                <c:pt idx="227">
                  <c:v>627</c:v>
                </c:pt>
                <c:pt idx="228">
                  <c:v>628</c:v>
                </c:pt>
                <c:pt idx="229">
                  <c:v>629</c:v>
                </c:pt>
                <c:pt idx="230">
                  <c:v>630</c:v>
                </c:pt>
                <c:pt idx="231">
                  <c:v>631</c:v>
                </c:pt>
                <c:pt idx="232">
                  <c:v>632</c:v>
                </c:pt>
                <c:pt idx="233">
                  <c:v>633</c:v>
                </c:pt>
                <c:pt idx="234">
                  <c:v>634</c:v>
                </c:pt>
                <c:pt idx="235">
                  <c:v>635</c:v>
                </c:pt>
                <c:pt idx="236">
                  <c:v>636</c:v>
                </c:pt>
                <c:pt idx="237">
                  <c:v>637</c:v>
                </c:pt>
                <c:pt idx="238">
                  <c:v>638</c:v>
                </c:pt>
                <c:pt idx="239">
                  <c:v>639</c:v>
                </c:pt>
                <c:pt idx="240">
                  <c:v>640</c:v>
                </c:pt>
                <c:pt idx="241">
                  <c:v>641</c:v>
                </c:pt>
                <c:pt idx="242">
                  <c:v>642</c:v>
                </c:pt>
                <c:pt idx="243">
                  <c:v>643</c:v>
                </c:pt>
                <c:pt idx="244">
                  <c:v>644</c:v>
                </c:pt>
                <c:pt idx="245">
                  <c:v>645</c:v>
                </c:pt>
                <c:pt idx="246">
                  <c:v>646</c:v>
                </c:pt>
                <c:pt idx="247">
                  <c:v>647</c:v>
                </c:pt>
                <c:pt idx="248">
                  <c:v>648</c:v>
                </c:pt>
                <c:pt idx="249">
                  <c:v>649</c:v>
                </c:pt>
                <c:pt idx="250">
                  <c:v>650</c:v>
                </c:pt>
                <c:pt idx="251">
                  <c:v>651</c:v>
                </c:pt>
                <c:pt idx="252">
                  <c:v>652</c:v>
                </c:pt>
                <c:pt idx="253">
                  <c:v>653</c:v>
                </c:pt>
                <c:pt idx="254">
                  <c:v>654</c:v>
                </c:pt>
                <c:pt idx="255">
                  <c:v>655</c:v>
                </c:pt>
                <c:pt idx="256">
                  <c:v>656</c:v>
                </c:pt>
                <c:pt idx="257">
                  <c:v>657</c:v>
                </c:pt>
                <c:pt idx="258">
                  <c:v>658</c:v>
                </c:pt>
                <c:pt idx="259">
                  <c:v>659</c:v>
                </c:pt>
                <c:pt idx="260">
                  <c:v>660</c:v>
                </c:pt>
                <c:pt idx="261">
                  <c:v>661</c:v>
                </c:pt>
                <c:pt idx="262">
                  <c:v>662</c:v>
                </c:pt>
                <c:pt idx="263">
                  <c:v>663</c:v>
                </c:pt>
                <c:pt idx="264">
                  <c:v>664</c:v>
                </c:pt>
                <c:pt idx="265">
                  <c:v>665</c:v>
                </c:pt>
                <c:pt idx="266">
                  <c:v>666</c:v>
                </c:pt>
                <c:pt idx="267">
                  <c:v>667</c:v>
                </c:pt>
                <c:pt idx="268">
                  <c:v>668</c:v>
                </c:pt>
                <c:pt idx="269">
                  <c:v>669</c:v>
                </c:pt>
                <c:pt idx="270">
                  <c:v>670</c:v>
                </c:pt>
                <c:pt idx="271">
                  <c:v>671</c:v>
                </c:pt>
                <c:pt idx="272">
                  <c:v>672</c:v>
                </c:pt>
                <c:pt idx="273">
                  <c:v>673</c:v>
                </c:pt>
                <c:pt idx="274">
                  <c:v>674</c:v>
                </c:pt>
                <c:pt idx="275">
                  <c:v>675</c:v>
                </c:pt>
                <c:pt idx="276">
                  <c:v>676</c:v>
                </c:pt>
                <c:pt idx="277">
                  <c:v>677</c:v>
                </c:pt>
                <c:pt idx="278">
                  <c:v>678</c:v>
                </c:pt>
                <c:pt idx="279">
                  <c:v>679</c:v>
                </c:pt>
                <c:pt idx="280">
                  <c:v>680</c:v>
                </c:pt>
                <c:pt idx="281">
                  <c:v>681</c:v>
                </c:pt>
                <c:pt idx="282">
                  <c:v>682</c:v>
                </c:pt>
                <c:pt idx="283">
                  <c:v>683</c:v>
                </c:pt>
                <c:pt idx="284">
                  <c:v>684</c:v>
                </c:pt>
                <c:pt idx="285">
                  <c:v>685</c:v>
                </c:pt>
                <c:pt idx="286">
                  <c:v>686</c:v>
                </c:pt>
                <c:pt idx="287">
                  <c:v>687</c:v>
                </c:pt>
                <c:pt idx="288">
                  <c:v>688</c:v>
                </c:pt>
                <c:pt idx="289">
                  <c:v>689</c:v>
                </c:pt>
                <c:pt idx="290">
                  <c:v>690</c:v>
                </c:pt>
                <c:pt idx="291">
                  <c:v>691</c:v>
                </c:pt>
                <c:pt idx="292">
                  <c:v>692</c:v>
                </c:pt>
                <c:pt idx="293">
                  <c:v>693</c:v>
                </c:pt>
                <c:pt idx="294">
                  <c:v>694</c:v>
                </c:pt>
                <c:pt idx="295">
                  <c:v>695</c:v>
                </c:pt>
                <c:pt idx="296">
                  <c:v>696</c:v>
                </c:pt>
                <c:pt idx="297">
                  <c:v>697</c:v>
                </c:pt>
                <c:pt idx="298">
                  <c:v>698</c:v>
                </c:pt>
                <c:pt idx="299">
                  <c:v>699</c:v>
                </c:pt>
                <c:pt idx="300">
                  <c:v>700</c:v>
                </c:pt>
                <c:pt idx="301">
                  <c:v>701</c:v>
                </c:pt>
                <c:pt idx="302">
                  <c:v>702</c:v>
                </c:pt>
                <c:pt idx="303">
                  <c:v>703</c:v>
                </c:pt>
                <c:pt idx="304">
                  <c:v>704</c:v>
                </c:pt>
                <c:pt idx="305">
                  <c:v>705</c:v>
                </c:pt>
                <c:pt idx="306">
                  <c:v>706</c:v>
                </c:pt>
                <c:pt idx="307">
                  <c:v>707</c:v>
                </c:pt>
                <c:pt idx="308">
                  <c:v>708</c:v>
                </c:pt>
                <c:pt idx="309">
                  <c:v>709</c:v>
                </c:pt>
                <c:pt idx="310">
                  <c:v>710</c:v>
                </c:pt>
                <c:pt idx="311">
                  <c:v>711</c:v>
                </c:pt>
                <c:pt idx="312">
                  <c:v>712</c:v>
                </c:pt>
                <c:pt idx="313">
                  <c:v>713</c:v>
                </c:pt>
                <c:pt idx="314">
                  <c:v>714</c:v>
                </c:pt>
                <c:pt idx="315">
                  <c:v>715</c:v>
                </c:pt>
                <c:pt idx="316">
                  <c:v>716</c:v>
                </c:pt>
                <c:pt idx="317">
                  <c:v>717</c:v>
                </c:pt>
                <c:pt idx="318">
                  <c:v>718</c:v>
                </c:pt>
                <c:pt idx="319">
                  <c:v>719</c:v>
                </c:pt>
                <c:pt idx="320">
                  <c:v>720</c:v>
                </c:pt>
                <c:pt idx="321">
                  <c:v>721</c:v>
                </c:pt>
                <c:pt idx="322">
                  <c:v>722</c:v>
                </c:pt>
                <c:pt idx="323">
                  <c:v>723</c:v>
                </c:pt>
                <c:pt idx="324">
                  <c:v>724</c:v>
                </c:pt>
                <c:pt idx="325">
                  <c:v>725</c:v>
                </c:pt>
                <c:pt idx="326">
                  <c:v>726</c:v>
                </c:pt>
                <c:pt idx="327">
                  <c:v>727</c:v>
                </c:pt>
                <c:pt idx="328">
                  <c:v>728</c:v>
                </c:pt>
                <c:pt idx="329">
                  <c:v>729</c:v>
                </c:pt>
                <c:pt idx="330">
                  <c:v>730</c:v>
                </c:pt>
                <c:pt idx="331">
                  <c:v>731</c:v>
                </c:pt>
                <c:pt idx="332">
                  <c:v>732</c:v>
                </c:pt>
                <c:pt idx="333">
                  <c:v>733</c:v>
                </c:pt>
                <c:pt idx="334">
                  <c:v>734</c:v>
                </c:pt>
                <c:pt idx="335">
                  <c:v>735</c:v>
                </c:pt>
                <c:pt idx="336">
                  <c:v>736</c:v>
                </c:pt>
                <c:pt idx="337">
                  <c:v>737</c:v>
                </c:pt>
                <c:pt idx="338">
                  <c:v>738</c:v>
                </c:pt>
                <c:pt idx="339">
                  <c:v>739</c:v>
                </c:pt>
                <c:pt idx="340">
                  <c:v>740</c:v>
                </c:pt>
                <c:pt idx="341">
                  <c:v>741</c:v>
                </c:pt>
                <c:pt idx="342">
                  <c:v>742</c:v>
                </c:pt>
                <c:pt idx="343">
                  <c:v>743</c:v>
                </c:pt>
                <c:pt idx="344">
                  <c:v>744</c:v>
                </c:pt>
                <c:pt idx="345">
                  <c:v>745</c:v>
                </c:pt>
                <c:pt idx="346">
                  <c:v>746</c:v>
                </c:pt>
                <c:pt idx="347">
                  <c:v>747</c:v>
                </c:pt>
                <c:pt idx="348">
                  <c:v>748</c:v>
                </c:pt>
                <c:pt idx="349">
                  <c:v>749</c:v>
                </c:pt>
                <c:pt idx="350">
                  <c:v>750</c:v>
                </c:pt>
                <c:pt idx="351">
                  <c:v>751</c:v>
                </c:pt>
                <c:pt idx="352">
                  <c:v>752</c:v>
                </c:pt>
                <c:pt idx="353">
                  <c:v>753</c:v>
                </c:pt>
                <c:pt idx="354">
                  <c:v>754</c:v>
                </c:pt>
                <c:pt idx="355">
                  <c:v>755</c:v>
                </c:pt>
                <c:pt idx="356">
                  <c:v>756</c:v>
                </c:pt>
                <c:pt idx="357">
                  <c:v>757</c:v>
                </c:pt>
                <c:pt idx="358">
                  <c:v>758</c:v>
                </c:pt>
                <c:pt idx="359">
                  <c:v>759</c:v>
                </c:pt>
                <c:pt idx="360">
                  <c:v>760</c:v>
                </c:pt>
                <c:pt idx="361">
                  <c:v>761</c:v>
                </c:pt>
                <c:pt idx="362">
                  <c:v>762</c:v>
                </c:pt>
                <c:pt idx="363">
                  <c:v>763</c:v>
                </c:pt>
                <c:pt idx="364">
                  <c:v>764</c:v>
                </c:pt>
                <c:pt idx="365">
                  <c:v>765</c:v>
                </c:pt>
                <c:pt idx="366">
                  <c:v>766</c:v>
                </c:pt>
                <c:pt idx="367">
                  <c:v>767</c:v>
                </c:pt>
                <c:pt idx="368">
                  <c:v>768</c:v>
                </c:pt>
                <c:pt idx="369">
                  <c:v>769</c:v>
                </c:pt>
                <c:pt idx="370">
                  <c:v>770</c:v>
                </c:pt>
                <c:pt idx="371">
                  <c:v>771</c:v>
                </c:pt>
                <c:pt idx="372">
                  <c:v>772</c:v>
                </c:pt>
                <c:pt idx="373">
                  <c:v>773</c:v>
                </c:pt>
                <c:pt idx="374">
                  <c:v>774</c:v>
                </c:pt>
                <c:pt idx="375">
                  <c:v>775</c:v>
                </c:pt>
                <c:pt idx="376">
                  <c:v>776</c:v>
                </c:pt>
                <c:pt idx="377">
                  <c:v>777</c:v>
                </c:pt>
                <c:pt idx="378">
                  <c:v>778</c:v>
                </c:pt>
                <c:pt idx="379">
                  <c:v>779</c:v>
                </c:pt>
                <c:pt idx="380">
                  <c:v>780</c:v>
                </c:pt>
                <c:pt idx="381">
                  <c:v>781</c:v>
                </c:pt>
                <c:pt idx="382">
                  <c:v>782</c:v>
                </c:pt>
                <c:pt idx="383">
                  <c:v>783</c:v>
                </c:pt>
                <c:pt idx="384">
                  <c:v>784</c:v>
                </c:pt>
                <c:pt idx="385">
                  <c:v>785</c:v>
                </c:pt>
                <c:pt idx="386">
                  <c:v>786</c:v>
                </c:pt>
                <c:pt idx="387">
                  <c:v>787</c:v>
                </c:pt>
                <c:pt idx="388">
                  <c:v>788</c:v>
                </c:pt>
                <c:pt idx="389">
                  <c:v>789</c:v>
                </c:pt>
                <c:pt idx="390">
                  <c:v>790</c:v>
                </c:pt>
                <c:pt idx="391">
                  <c:v>791</c:v>
                </c:pt>
                <c:pt idx="392">
                  <c:v>792</c:v>
                </c:pt>
                <c:pt idx="393">
                  <c:v>793</c:v>
                </c:pt>
                <c:pt idx="394">
                  <c:v>794</c:v>
                </c:pt>
                <c:pt idx="395">
                  <c:v>795</c:v>
                </c:pt>
                <c:pt idx="396">
                  <c:v>796</c:v>
                </c:pt>
                <c:pt idx="397">
                  <c:v>797</c:v>
                </c:pt>
                <c:pt idx="398">
                  <c:v>798</c:v>
                </c:pt>
                <c:pt idx="399">
                  <c:v>799</c:v>
                </c:pt>
                <c:pt idx="400">
                  <c:v>800</c:v>
                </c:pt>
                <c:pt idx="401">
                  <c:v>801</c:v>
                </c:pt>
                <c:pt idx="402">
                  <c:v>802</c:v>
                </c:pt>
                <c:pt idx="403">
                  <c:v>803</c:v>
                </c:pt>
                <c:pt idx="404">
                  <c:v>804</c:v>
                </c:pt>
                <c:pt idx="405">
                  <c:v>805</c:v>
                </c:pt>
                <c:pt idx="406">
                  <c:v>806</c:v>
                </c:pt>
                <c:pt idx="407">
                  <c:v>807</c:v>
                </c:pt>
                <c:pt idx="408">
                  <c:v>808</c:v>
                </c:pt>
                <c:pt idx="409">
                  <c:v>809</c:v>
                </c:pt>
                <c:pt idx="410">
                  <c:v>810</c:v>
                </c:pt>
                <c:pt idx="411">
                  <c:v>811</c:v>
                </c:pt>
                <c:pt idx="412">
                  <c:v>812</c:v>
                </c:pt>
                <c:pt idx="413">
                  <c:v>813</c:v>
                </c:pt>
                <c:pt idx="414">
                  <c:v>814</c:v>
                </c:pt>
                <c:pt idx="415">
                  <c:v>815</c:v>
                </c:pt>
                <c:pt idx="416">
                  <c:v>816</c:v>
                </c:pt>
                <c:pt idx="417">
                  <c:v>817</c:v>
                </c:pt>
                <c:pt idx="418">
                  <c:v>818</c:v>
                </c:pt>
                <c:pt idx="419">
                  <c:v>819</c:v>
                </c:pt>
                <c:pt idx="420">
                  <c:v>820</c:v>
                </c:pt>
                <c:pt idx="421">
                  <c:v>821</c:v>
                </c:pt>
                <c:pt idx="422">
                  <c:v>822</c:v>
                </c:pt>
                <c:pt idx="423">
                  <c:v>823</c:v>
                </c:pt>
                <c:pt idx="424">
                  <c:v>824</c:v>
                </c:pt>
                <c:pt idx="425">
                  <c:v>825</c:v>
                </c:pt>
                <c:pt idx="426">
                  <c:v>826</c:v>
                </c:pt>
                <c:pt idx="427">
                  <c:v>827</c:v>
                </c:pt>
                <c:pt idx="428">
                  <c:v>828</c:v>
                </c:pt>
                <c:pt idx="429">
                  <c:v>829</c:v>
                </c:pt>
                <c:pt idx="430">
                  <c:v>830</c:v>
                </c:pt>
                <c:pt idx="431">
                  <c:v>831</c:v>
                </c:pt>
                <c:pt idx="432">
                  <c:v>832</c:v>
                </c:pt>
                <c:pt idx="433">
                  <c:v>833</c:v>
                </c:pt>
                <c:pt idx="434">
                  <c:v>834</c:v>
                </c:pt>
                <c:pt idx="435">
                  <c:v>835</c:v>
                </c:pt>
                <c:pt idx="436">
                  <c:v>836</c:v>
                </c:pt>
                <c:pt idx="437">
                  <c:v>837</c:v>
                </c:pt>
                <c:pt idx="438">
                  <c:v>838</c:v>
                </c:pt>
                <c:pt idx="439">
                  <c:v>839</c:v>
                </c:pt>
                <c:pt idx="440">
                  <c:v>840</c:v>
                </c:pt>
                <c:pt idx="441">
                  <c:v>841</c:v>
                </c:pt>
                <c:pt idx="442">
                  <c:v>842</c:v>
                </c:pt>
                <c:pt idx="443">
                  <c:v>843</c:v>
                </c:pt>
                <c:pt idx="444">
                  <c:v>844</c:v>
                </c:pt>
                <c:pt idx="445">
                  <c:v>845</c:v>
                </c:pt>
                <c:pt idx="446">
                  <c:v>846</c:v>
                </c:pt>
                <c:pt idx="447">
                  <c:v>847</c:v>
                </c:pt>
                <c:pt idx="448">
                  <c:v>848</c:v>
                </c:pt>
                <c:pt idx="449">
                  <c:v>849</c:v>
                </c:pt>
                <c:pt idx="450">
                  <c:v>850</c:v>
                </c:pt>
                <c:pt idx="451">
                  <c:v>851</c:v>
                </c:pt>
                <c:pt idx="452">
                  <c:v>852</c:v>
                </c:pt>
                <c:pt idx="453">
                  <c:v>853</c:v>
                </c:pt>
                <c:pt idx="454">
                  <c:v>854</c:v>
                </c:pt>
                <c:pt idx="455">
                  <c:v>855</c:v>
                </c:pt>
                <c:pt idx="456">
                  <c:v>856</c:v>
                </c:pt>
                <c:pt idx="457">
                  <c:v>857</c:v>
                </c:pt>
                <c:pt idx="458">
                  <c:v>858</c:v>
                </c:pt>
                <c:pt idx="459">
                  <c:v>859</c:v>
                </c:pt>
                <c:pt idx="460">
                  <c:v>860</c:v>
                </c:pt>
                <c:pt idx="461">
                  <c:v>861</c:v>
                </c:pt>
                <c:pt idx="462">
                  <c:v>862</c:v>
                </c:pt>
                <c:pt idx="463">
                  <c:v>863</c:v>
                </c:pt>
                <c:pt idx="464">
                  <c:v>864</c:v>
                </c:pt>
                <c:pt idx="465">
                  <c:v>865</c:v>
                </c:pt>
                <c:pt idx="466">
                  <c:v>866</c:v>
                </c:pt>
                <c:pt idx="467">
                  <c:v>867</c:v>
                </c:pt>
                <c:pt idx="468">
                  <c:v>868</c:v>
                </c:pt>
                <c:pt idx="469">
                  <c:v>869</c:v>
                </c:pt>
                <c:pt idx="470">
                  <c:v>870</c:v>
                </c:pt>
                <c:pt idx="471">
                  <c:v>871</c:v>
                </c:pt>
                <c:pt idx="472">
                  <c:v>872</c:v>
                </c:pt>
                <c:pt idx="473">
                  <c:v>873</c:v>
                </c:pt>
                <c:pt idx="474">
                  <c:v>874</c:v>
                </c:pt>
                <c:pt idx="475">
                  <c:v>875</c:v>
                </c:pt>
                <c:pt idx="476">
                  <c:v>876</c:v>
                </c:pt>
                <c:pt idx="477">
                  <c:v>877</c:v>
                </c:pt>
                <c:pt idx="478">
                  <c:v>878</c:v>
                </c:pt>
                <c:pt idx="479">
                  <c:v>879</c:v>
                </c:pt>
                <c:pt idx="480">
                  <c:v>880</c:v>
                </c:pt>
                <c:pt idx="481">
                  <c:v>881</c:v>
                </c:pt>
                <c:pt idx="482">
                  <c:v>882</c:v>
                </c:pt>
                <c:pt idx="483">
                  <c:v>883</c:v>
                </c:pt>
                <c:pt idx="484">
                  <c:v>884</c:v>
                </c:pt>
                <c:pt idx="485">
                  <c:v>885</c:v>
                </c:pt>
                <c:pt idx="486">
                  <c:v>886</c:v>
                </c:pt>
                <c:pt idx="487">
                  <c:v>887</c:v>
                </c:pt>
                <c:pt idx="488">
                  <c:v>888</c:v>
                </c:pt>
                <c:pt idx="489">
                  <c:v>889</c:v>
                </c:pt>
                <c:pt idx="490">
                  <c:v>890</c:v>
                </c:pt>
                <c:pt idx="491">
                  <c:v>891</c:v>
                </c:pt>
                <c:pt idx="492">
                  <c:v>892</c:v>
                </c:pt>
                <c:pt idx="493">
                  <c:v>893</c:v>
                </c:pt>
                <c:pt idx="494">
                  <c:v>894</c:v>
                </c:pt>
                <c:pt idx="495">
                  <c:v>895</c:v>
                </c:pt>
                <c:pt idx="496">
                  <c:v>896</c:v>
                </c:pt>
                <c:pt idx="497">
                  <c:v>897</c:v>
                </c:pt>
                <c:pt idx="498">
                  <c:v>898</c:v>
                </c:pt>
                <c:pt idx="499">
                  <c:v>899</c:v>
                </c:pt>
                <c:pt idx="500">
                  <c:v>900</c:v>
                </c:pt>
                <c:pt idx="501">
                  <c:v>901</c:v>
                </c:pt>
                <c:pt idx="502">
                  <c:v>902</c:v>
                </c:pt>
                <c:pt idx="503">
                  <c:v>903</c:v>
                </c:pt>
                <c:pt idx="504">
                  <c:v>904</c:v>
                </c:pt>
                <c:pt idx="505">
                  <c:v>905</c:v>
                </c:pt>
                <c:pt idx="506">
                  <c:v>906</c:v>
                </c:pt>
                <c:pt idx="507">
                  <c:v>907</c:v>
                </c:pt>
                <c:pt idx="508">
                  <c:v>908</c:v>
                </c:pt>
                <c:pt idx="509">
                  <c:v>909</c:v>
                </c:pt>
                <c:pt idx="510">
                  <c:v>910</c:v>
                </c:pt>
                <c:pt idx="511">
                  <c:v>911</c:v>
                </c:pt>
                <c:pt idx="512">
                  <c:v>912</c:v>
                </c:pt>
                <c:pt idx="513">
                  <c:v>913</c:v>
                </c:pt>
                <c:pt idx="514">
                  <c:v>914</c:v>
                </c:pt>
                <c:pt idx="515">
                  <c:v>915</c:v>
                </c:pt>
                <c:pt idx="516">
                  <c:v>916</c:v>
                </c:pt>
                <c:pt idx="517">
                  <c:v>917</c:v>
                </c:pt>
                <c:pt idx="518">
                  <c:v>918</c:v>
                </c:pt>
                <c:pt idx="519">
                  <c:v>919</c:v>
                </c:pt>
                <c:pt idx="520">
                  <c:v>920</c:v>
                </c:pt>
                <c:pt idx="521">
                  <c:v>921</c:v>
                </c:pt>
                <c:pt idx="522">
                  <c:v>922</c:v>
                </c:pt>
                <c:pt idx="523">
                  <c:v>923</c:v>
                </c:pt>
                <c:pt idx="524">
                  <c:v>924</c:v>
                </c:pt>
                <c:pt idx="525">
                  <c:v>925</c:v>
                </c:pt>
                <c:pt idx="526">
                  <c:v>926</c:v>
                </c:pt>
                <c:pt idx="527">
                  <c:v>927</c:v>
                </c:pt>
                <c:pt idx="528">
                  <c:v>928</c:v>
                </c:pt>
                <c:pt idx="529">
                  <c:v>929</c:v>
                </c:pt>
                <c:pt idx="530">
                  <c:v>930</c:v>
                </c:pt>
                <c:pt idx="531">
                  <c:v>931</c:v>
                </c:pt>
                <c:pt idx="532">
                  <c:v>932</c:v>
                </c:pt>
                <c:pt idx="533">
                  <c:v>933</c:v>
                </c:pt>
                <c:pt idx="534">
                  <c:v>934</c:v>
                </c:pt>
                <c:pt idx="535">
                  <c:v>935</c:v>
                </c:pt>
                <c:pt idx="536">
                  <c:v>936</c:v>
                </c:pt>
                <c:pt idx="537">
                  <c:v>937</c:v>
                </c:pt>
                <c:pt idx="538">
                  <c:v>938</c:v>
                </c:pt>
                <c:pt idx="539">
                  <c:v>939</c:v>
                </c:pt>
                <c:pt idx="540">
                  <c:v>940</c:v>
                </c:pt>
                <c:pt idx="541">
                  <c:v>941</c:v>
                </c:pt>
                <c:pt idx="542">
                  <c:v>942</c:v>
                </c:pt>
                <c:pt idx="543">
                  <c:v>943</c:v>
                </c:pt>
                <c:pt idx="544">
                  <c:v>944</c:v>
                </c:pt>
                <c:pt idx="545">
                  <c:v>945</c:v>
                </c:pt>
                <c:pt idx="546">
                  <c:v>946</c:v>
                </c:pt>
                <c:pt idx="547">
                  <c:v>947</c:v>
                </c:pt>
                <c:pt idx="548">
                  <c:v>948</c:v>
                </c:pt>
                <c:pt idx="549">
                  <c:v>949</c:v>
                </c:pt>
                <c:pt idx="550">
                  <c:v>950</c:v>
                </c:pt>
                <c:pt idx="551">
                  <c:v>951</c:v>
                </c:pt>
                <c:pt idx="552">
                  <c:v>952</c:v>
                </c:pt>
                <c:pt idx="553">
                  <c:v>953</c:v>
                </c:pt>
                <c:pt idx="554">
                  <c:v>954</c:v>
                </c:pt>
                <c:pt idx="555">
                  <c:v>955</c:v>
                </c:pt>
                <c:pt idx="556">
                  <c:v>956</c:v>
                </c:pt>
                <c:pt idx="557">
                  <c:v>957</c:v>
                </c:pt>
                <c:pt idx="558">
                  <c:v>958</c:v>
                </c:pt>
                <c:pt idx="559">
                  <c:v>959</c:v>
                </c:pt>
                <c:pt idx="560">
                  <c:v>960</c:v>
                </c:pt>
                <c:pt idx="561">
                  <c:v>961</c:v>
                </c:pt>
                <c:pt idx="562">
                  <c:v>962</c:v>
                </c:pt>
                <c:pt idx="563">
                  <c:v>963</c:v>
                </c:pt>
                <c:pt idx="564">
                  <c:v>964</c:v>
                </c:pt>
                <c:pt idx="565">
                  <c:v>965</c:v>
                </c:pt>
                <c:pt idx="566">
                  <c:v>966</c:v>
                </c:pt>
                <c:pt idx="567">
                  <c:v>967</c:v>
                </c:pt>
                <c:pt idx="568">
                  <c:v>968</c:v>
                </c:pt>
                <c:pt idx="569">
                  <c:v>969</c:v>
                </c:pt>
                <c:pt idx="570">
                  <c:v>970</c:v>
                </c:pt>
                <c:pt idx="571">
                  <c:v>971</c:v>
                </c:pt>
                <c:pt idx="572">
                  <c:v>972</c:v>
                </c:pt>
                <c:pt idx="573">
                  <c:v>973</c:v>
                </c:pt>
                <c:pt idx="574">
                  <c:v>974</c:v>
                </c:pt>
                <c:pt idx="575">
                  <c:v>975</c:v>
                </c:pt>
                <c:pt idx="576">
                  <c:v>976</c:v>
                </c:pt>
                <c:pt idx="577">
                  <c:v>977</c:v>
                </c:pt>
                <c:pt idx="578">
                  <c:v>978</c:v>
                </c:pt>
                <c:pt idx="579">
                  <c:v>979</c:v>
                </c:pt>
                <c:pt idx="580">
                  <c:v>980</c:v>
                </c:pt>
                <c:pt idx="581">
                  <c:v>981</c:v>
                </c:pt>
                <c:pt idx="582">
                  <c:v>982</c:v>
                </c:pt>
                <c:pt idx="583">
                  <c:v>983</c:v>
                </c:pt>
                <c:pt idx="584">
                  <c:v>984</c:v>
                </c:pt>
                <c:pt idx="585">
                  <c:v>985</c:v>
                </c:pt>
                <c:pt idx="586">
                  <c:v>986</c:v>
                </c:pt>
                <c:pt idx="587">
                  <c:v>987</c:v>
                </c:pt>
                <c:pt idx="588">
                  <c:v>988</c:v>
                </c:pt>
                <c:pt idx="589">
                  <c:v>989</c:v>
                </c:pt>
                <c:pt idx="590">
                  <c:v>990</c:v>
                </c:pt>
                <c:pt idx="591">
                  <c:v>991</c:v>
                </c:pt>
                <c:pt idx="592">
                  <c:v>992</c:v>
                </c:pt>
                <c:pt idx="593">
                  <c:v>993</c:v>
                </c:pt>
                <c:pt idx="594">
                  <c:v>994</c:v>
                </c:pt>
                <c:pt idx="595">
                  <c:v>995</c:v>
                </c:pt>
                <c:pt idx="596">
                  <c:v>996</c:v>
                </c:pt>
                <c:pt idx="597">
                  <c:v>997</c:v>
                </c:pt>
                <c:pt idx="598">
                  <c:v>998</c:v>
                </c:pt>
                <c:pt idx="599">
                  <c:v>999</c:v>
                </c:pt>
                <c:pt idx="600">
                  <c:v>1000</c:v>
                </c:pt>
                <c:pt idx="601">
                  <c:v>1001</c:v>
                </c:pt>
                <c:pt idx="602">
                  <c:v>1002</c:v>
                </c:pt>
                <c:pt idx="603">
                  <c:v>1003</c:v>
                </c:pt>
                <c:pt idx="604">
                  <c:v>1004</c:v>
                </c:pt>
                <c:pt idx="605">
                  <c:v>1005</c:v>
                </c:pt>
                <c:pt idx="606">
                  <c:v>1006</c:v>
                </c:pt>
                <c:pt idx="607">
                  <c:v>1007</c:v>
                </c:pt>
                <c:pt idx="608">
                  <c:v>1008</c:v>
                </c:pt>
                <c:pt idx="609">
                  <c:v>1009</c:v>
                </c:pt>
                <c:pt idx="610">
                  <c:v>1010</c:v>
                </c:pt>
                <c:pt idx="611">
                  <c:v>1011</c:v>
                </c:pt>
                <c:pt idx="612">
                  <c:v>1012</c:v>
                </c:pt>
                <c:pt idx="613">
                  <c:v>1013</c:v>
                </c:pt>
                <c:pt idx="614">
                  <c:v>1014</c:v>
                </c:pt>
                <c:pt idx="615">
                  <c:v>1015</c:v>
                </c:pt>
                <c:pt idx="616">
                  <c:v>1016</c:v>
                </c:pt>
                <c:pt idx="617">
                  <c:v>1017</c:v>
                </c:pt>
                <c:pt idx="618">
                  <c:v>1018</c:v>
                </c:pt>
                <c:pt idx="619">
                  <c:v>1019</c:v>
                </c:pt>
                <c:pt idx="620">
                  <c:v>1020</c:v>
                </c:pt>
                <c:pt idx="621">
                  <c:v>1021</c:v>
                </c:pt>
                <c:pt idx="622">
                  <c:v>1022</c:v>
                </c:pt>
                <c:pt idx="623">
                  <c:v>1023</c:v>
                </c:pt>
                <c:pt idx="624">
                  <c:v>1024</c:v>
                </c:pt>
                <c:pt idx="625">
                  <c:v>1025</c:v>
                </c:pt>
                <c:pt idx="626">
                  <c:v>1026</c:v>
                </c:pt>
                <c:pt idx="627">
                  <c:v>1027</c:v>
                </c:pt>
                <c:pt idx="628">
                  <c:v>1028</c:v>
                </c:pt>
                <c:pt idx="629">
                  <c:v>1029</c:v>
                </c:pt>
                <c:pt idx="630">
                  <c:v>1030</c:v>
                </c:pt>
                <c:pt idx="631">
                  <c:v>1031</c:v>
                </c:pt>
                <c:pt idx="632">
                  <c:v>1032</c:v>
                </c:pt>
                <c:pt idx="633">
                  <c:v>1033</c:v>
                </c:pt>
                <c:pt idx="634">
                  <c:v>1034</c:v>
                </c:pt>
                <c:pt idx="635">
                  <c:v>1035</c:v>
                </c:pt>
                <c:pt idx="636">
                  <c:v>1036</c:v>
                </c:pt>
                <c:pt idx="637">
                  <c:v>1037</c:v>
                </c:pt>
                <c:pt idx="638">
                  <c:v>1038</c:v>
                </c:pt>
                <c:pt idx="639">
                  <c:v>1039</c:v>
                </c:pt>
                <c:pt idx="640">
                  <c:v>1040</c:v>
                </c:pt>
                <c:pt idx="641">
                  <c:v>1041</c:v>
                </c:pt>
                <c:pt idx="642">
                  <c:v>1042</c:v>
                </c:pt>
                <c:pt idx="643">
                  <c:v>1043</c:v>
                </c:pt>
                <c:pt idx="644">
                  <c:v>1044</c:v>
                </c:pt>
                <c:pt idx="645">
                  <c:v>1045</c:v>
                </c:pt>
                <c:pt idx="646">
                  <c:v>1046</c:v>
                </c:pt>
                <c:pt idx="647">
                  <c:v>1047</c:v>
                </c:pt>
                <c:pt idx="648">
                  <c:v>1048</c:v>
                </c:pt>
                <c:pt idx="649">
                  <c:v>1049</c:v>
                </c:pt>
                <c:pt idx="650">
                  <c:v>1050</c:v>
                </c:pt>
                <c:pt idx="651">
                  <c:v>1051</c:v>
                </c:pt>
                <c:pt idx="652">
                  <c:v>1052</c:v>
                </c:pt>
                <c:pt idx="653">
                  <c:v>1053</c:v>
                </c:pt>
                <c:pt idx="654">
                  <c:v>1054</c:v>
                </c:pt>
                <c:pt idx="655">
                  <c:v>1055</c:v>
                </c:pt>
                <c:pt idx="656">
                  <c:v>1056</c:v>
                </c:pt>
                <c:pt idx="657">
                  <c:v>1057</c:v>
                </c:pt>
                <c:pt idx="658">
                  <c:v>1058</c:v>
                </c:pt>
                <c:pt idx="659">
                  <c:v>1059</c:v>
                </c:pt>
                <c:pt idx="660">
                  <c:v>1060</c:v>
                </c:pt>
                <c:pt idx="661">
                  <c:v>1061</c:v>
                </c:pt>
                <c:pt idx="662">
                  <c:v>1062</c:v>
                </c:pt>
                <c:pt idx="663">
                  <c:v>1063</c:v>
                </c:pt>
                <c:pt idx="664">
                  <c:v>1064</c:v>
                </c:pt>
                <c:pt idx="665">
                  <c:v>1065</c:v>
                </c:pt>
                <c:pt idx="666">
                  <c:v>1066</c:v>
                </c:pt>
                <c:pt idx="667">
                  <c:v>1067</c:v>
                </c:pt>
                <c:pt idx="668">
                  <c:v>1068</c:v>
                </c:pt>
                <c:pt idx="669">
                  <c:v>1069</c:v>
                </c:pt>
                <c:pt idx="670">
                  <c:v>1070</c:v>
                </c:pt>
                <c:pt idx="671">
                  <c:v>1071</c:v>
                </c:pt>
                <c:pt idx="672">
                  <c:v>1072</c:v>
                </c:pt>
                <c:pt idx="673">
                  <c:v>1073</c:v>
                </c:pt>
                <c:pt idx="674">
                  <c:v>1074</c:v>
                </c:pt>
                <c:pt idx="675">
                  <c:v>1075</c:v>
                </c:pt>
                <c:pt idx="676">
                  <c:v>1076</c:v>
                </c:pt>
                <c:pt idx="677">
                  <c:v>1077</c:v>
                </c:pt>
                <c:pt idx="678">
                  <c:v>1078</c:v>
                </c:pt>
                <c:pt idx="679">
                  <c:v>1079</c:v>
                </c:pt>
                <c:pt idx="680">
                  <c:v>1080</c:v>
                </c:pt>
                <c:pt idx="681">
                  <c:v>1081</c:v>
                </c:pt>
                <c:pt idx="682">
                  <c:v>1082</c:v>
                </c:pt>
                <c:pt idx="683">
                  <c:v>1083</c:v>
                </c:pt>
                <c:pt idx="684">
                  <c:v>1084</c:v>
                </c:pt>
                <c:pt idx="685">
                  <c:v>1085</c:v>
                </c:pt>
                <c:pt idx="686">
                  <c:v>1086</c:v>
                </c:pt>
                <c:pt idx="687">
                  <c:v>1087</c:v>
                </c:pt>
                <c:pt idx="688">
                  <c:v>1088</c:v>
                </c:pt>
                <c:pt idx="689">
                  <c:v>1089</c:v>
                </c:pt>
                <c:pt idx="690">
                  <c:v>1090</c:v>
                </c:pt>
                <c:pt idx="691">
                  <c:v>1091</c:v>
                </c:pt>
                <c:pt idx="692">
                  <c:v>1092</c:v>
                </c:pt>
                <c:pt idx="693">
                  <c:v>1093</c:v>
                </c:pt>
                <c:pt idx="694">
                  <c:v>1094</c:v>
                </c:pt>
                <c:pt idx="695">
                  <c:v>1095</c:v>
                </c:pt>
                <c:pt idx="696">
                  <c:v>1096</c:v>
                </c:pt>
                <c:pt idx="697">
                  <c:v>1097</c:v>
                </c:pt>
                <c:pt idx="698">
                  <c:v>1098</c:v>
                </c:pt>
                <c:pt idx="699">
                  <c:v>1099</c:v>
                </c:pt>
                <c:pt idx="700">
                  <c:v>1100</c:v>
                </c:pt>
                <c:pt idx="701">
                  <c:v>1101</c:v>
                </c:pt>
                <c:pt idx="702">
                  <c:v>1102</c:v>
                </c:pt>
                <c:pt idx="703">
                  <c:v>1103</c:v>
                </c:pt>
                <c:pt idx="704">
                  <c:v>1104</c:v>
                </c:pt>
                <c:pt idx="705">
                  <c:v>1105</c:v>
                </c:pt>
                <c:pt idx="706">
                  <c:v>1106</c:v>
                </c:pt>
                <c:pt idx="707">
                  <c:v>1107</c:v>
                </c:pt>
                <c:pt idx="708">
                  <c:v>1108</c:v>
                </c:pt>
                <c:pt idx="709">
                  <c:v>1109</c:v>
                </c:pt>
                <c:pt idx="710">
                  <c:v>1110</c:v>
                </c:pt>
                <c:pt idx="711">
                  <c:v>1111</c:v>
                </c:pt>
                <c:pt idx="712">
                  <c:v>1112</c:v>
                </c:pt>
                <c:pt idx="713">
                  <c:v>1113</c:v>
                </c:pt>
                <c:pt idx="714">
                  <c:v>1114</c:v>
                </c:pt>
                <c:pt idx="715">
                  <c:v>1115</c:v>
                </c:pt>
                <c:pt idx="716">
                  <c:v>1116</c:v>
                </c:pt>
                <c:pt idx="717">
                  <c:v>1117</c:v>
                </c:pt>
                <c:pt idx="718">
                  <c:v>1118</c:v>
                </c:pt>
                <c:pt idx="719">
                  <c:v>1119</c:v>
                </c:pt>
                <c:pt idx="720">
                  <c:v>1120</c:v>
                </c:pt>
                <c:pt idx="721">
                  <c:v>1121</c:v>
                </c:pt>
                <c:pt idx="722">
                  <c:v>1122</c:v>
                </c:pt>
                <c:pt idx="723">
                  <c:v>1123</c:v>
                </c:pt>
                <c:pt idx="724">
                  <c:v>1124</c:v>
                </c:pt>
                <c:pt idx="725">
                  <c:v>1125</c:v>
                </c:pt>
                <c:pt idx="726">
                  <c:v>1126</c:v>
                </c:pt>
                <c:pt idx="727">
                  <c:v>1127</c:v>
                </c:pt>
                <c:pt idx="728">
                  <c:v>1128</c:v>
                </c:pt>
                <c:pt idx="729">
                  <c:v>1129</c:v>
                </c:pt>
                <c:pt idx="730">
                  <c:v>1130</c:v>
                </c:pt>
                <c:pt idx="731">
                  <c:v>1131</c:v>
                </c:pt>
                <c:pt idx="732">
                  <c:v>1132</c:v>
                </c:pt>
                <c:pt idx="733">
                  <c:v>1133</c:v>
                </c:pt>
                <c:pt idx="734">
                  <c:v>1134</c:v>
                </c:pt>
                <c:pt idx="735">
                  <c:v>1135</c:v>
                </c:pt>
                <c:pt idx="736">
                  <c:v>1136</c:v>
                </c:pt>
                <c:pt idx="737">
                  <c:v>1137</c:v>
                </c:pt>
                <c:pt idx="738">
                  <c:v>1138</c:v>
                </c:pt>
                <c:pt idx="739">
                  <c:v>1139</c:v>
                </c:pt>
                <c:pt idx="740">
                  <c:v>1140</c:v>
                </c:pt>
                <c:pt idx="741">
                  <c:v>1141</c:v>
                </c:pt>
                <c:pt idx="742">
                  <c:v>1142</c:v>
                </c:pt>
                <c:pt idx="743">
                  <c:v>1143</c:v>
                </c:pt>
                <c:pt idx="744">
                  <c:v>1144</c:v>
                </c:pt>
                <c:pt idx="745">
                  <c:v>1145</c:v>
                </c:pt>
                <c:pt idx="746">
                  <c:v>1146</c:v>
                </c:pt>
                <c:pt idx="747">
                  <c:v>1147</c:v>
                </c:pt>
                <c:pt idx="748">
                  <c:v>1148</c:v>
                </c:pt>
                <c:pt idx="749">
                  <c:v>1149</c:v>
                </c:pt>
                <c:pt idx="750">
                  <c:v>1150</c:v>
                </c:pt>
                <c:pt idx="751">
                  <c:v>1151</c:v>
                </c:pt>
                <c:pt idx="752">
                  <c:v>1152</c:v>
                </c:pt>
                <c:pt idx="753">
                  <c:v>1153</c:v>
                </c:pt>
                <c:pt idx="754">
                  <c:v>1154</c:v>
                </c:pt>
                <c:pt idx="755">
                  <c:v>1155</c:v>
                </c:pt>
                <c:pt idx="756">
                  <c:v>1156</c:v>
                </c:pt>
                <c:pt idx="757">
                  <c:v>1157</c:v>
                </c:pt>
                <c:pt idx="758">
                  <c:v>1158</c:v>
                </c:pt>
                <c:pt idx="759">
                  <c:v>1159</c:v>
                </c:pt>
                <c:pt idx="760">
                  <c:v>1160</c:v>
                </c:pt>
                <c:pt idx="761">
                  <c:v>1161</c:v>
                </c:pt>
                <c:pt idx="762">
                  <c:v>1162</c:v>
                </c:pt>
                <c:pt idx="763">
                  <c:v>1163</c:v>
                </c:pt>
                <c:pt idx="764">
                  <c:v>1164</c:v>
                </c:pt>
                <c:pt idx="765">
                  <c:v>1165</c:v>
                </c:pt>
                <c:pt idx="766">
                  <c:v>1166</c:v>
                </c:pt>
                <c:pt idx="767">
                  <c:v>1167</c:v>
                </c:pt>
                <c:pt idx="768">
                  <c:v>1168</c:v>
                </c:pt>
                <c:pt idx="769">
                  <c:v>1169</c:v>
                </c:pt>
                <c:pt idx="770">
                  <c:v>1170</c:v>
                </c:pt>
                <c:pt idx="771">
                  <c:v>1171</c:v>
                </c:pt>
                <c:pt idx="772">
                  <c:v>1172</c:v>
                </c:pt>
                <c:pt idx="773">
                  <c:v>1173</c:v>
                </c:pt>
                <c:pt idx="774">
                  <c:v>1174</c:v>
                </c:pt>
                <c:pt idx="775">
                  <c:v>1175</c:v>
                </c:pt>
                <c:pt idx="776">
                  <c:v>1176</c:v>
                </c:pt>
                <c:pt idx="777">
                  <c:v>1177</c:v>
                </c:pt>
                <c:pt idx="778">
                  <c:v>1178</c:v>
                </c:pt>
                <c:pt idx="779">
                  <c:v>1179</c:v>
                </c:pt>
                <c:pt idx="780">
                  <c:v>1180</c:v>
                </c:pt>
                <c:pt idx="781">
                  <c:v>1181</c:v>
                </c:pt>
                <c:pt idx="782">
                  <c:v>1182</c:v>
                </c:pt>
                <c:pt idx="783">
                  <c:v>1183</c:v>
                </c:pt>
                <c:pt idx="784">
                  <c:v>1184</c:v>
                </c:pt>
                <c:pt idx="785">
                  <c:v>1185</c:v>
                </c:pt>
                <c:pt idx="786">
                  <c:v>1186</c:v>
                </c:pt>
                <c:pt idx="787">
                  <c:v>1187</c:v>
                </c:pt>
                <c:pt idx="788">
                  <c:v>1188</c:v>
                </c:pt>
                <c:pt idx="789">
                  <c:v>1189</c:v>
                </c:pt>
                <c:pt idx="790">
                  <c:v>1190</c:v>
                </c:pt>
                <c:pt idx="791">
                  <c:v>1191</c:v>
                </c:pt>
                <c:pt idx="792">
                  <c:v>1192</c:v>
                </c:pt>
                <c:pt idx="793">
                  <c:v>1193</c:v>
                </c:pt>
                <c:pt idx="794">
                  <c:v>1194</c:v>
                </c:pt>
                <c:pt idx="795">
                  <c:v>1195</c:v>
                </c:pt>
                <c:pt idx="796">
                  <c:v>1196</c:v>
                </c:pt>
                <c:pt idx="797">
                  <c:v>1197</c:v>
                </c:pt>
                <c:pt idx="798">
                  <c:v>1198</c:v>
                </c:pt>
                <c:pt idx="799">
                  <c:v>1199</c:v>
                </c:pt>
                <c:pt idx="800">
                  <c:v>1200</c:v>
                </c:pt>
                <c:pt idx="801">
                  <c:v>1201</c:v>
                </c:pt>
                <c:pt idx="802">
                  <c:v>1202</c:v>
                </c:pt>
                <c:pt idx="803">
                  <c:v>1203</c:v>
                </c:pt>
                <c:pt idx="804">
                  <c:v>1204</c:v>
                </c:pt>
                <c:pt idx="805">
                  <c:v>1205</c:v>
                </c:pt>
                <c:pt idx="806">
                  <c:v>1206</c:v>
                </c:pt>
                <c:pt idx="807">
                  <c:v>1207</c:v>
                </c:pt>
                <c:pt idx="808">
                  <c:v>1208</c:v>
                </c:pt>
                <c:pt idx="809">
                  <c:v>1209</c:v>
                </c:pt>
                <c:pt idx="810">
                  <c:v>1210</c:v>
                </c:pt>
                <c:pt idx="811">
                  <c:v>1211</c:v>
                </c:pt>
                <c:pt idx="812">
                  <c:v>1212</c:v>
                </c:pt>
                <c:pt idx="813">
                  <c:v>1213</c:v>
                </c:pt>
                <c:pt idx="814">
                  <c:v>1214</c:v>
                </c:pt>
                <c:pt idx="815">
                  <c:v>1215</c:v>
                </c:pt>
                <c:pt idx="816">
                  <c:v>1216</c:v>
                </c:pt>
                <c:pt idx="817">
                  <c:v>1217</c:v>
                </c:pt>
                <c:pt idx="818">
                  <c:v>1218</c:v>
                </c:pt>
                <c:pt idx="819">
                  <c:v>1219</c:v>
                </c:pt>
                <c:pt idx="820">
                  <c:v>1220</c:v>
                </c:pt>
                <c:pt idx="821">
                  <c:v>1221</c:v>
                </c:pt>
                <c:pt idx="822">
                  <c:v>1222</c:v>
                </c:pt>
                <c:pt idx="823">
                  <c:v>1223</c:v>
                </c:pt>
                <c:pt idx="824">
                  <c:v>1224</c:v>
                </c:pt>
                <c:pt idx="825">
                  <c:v>1225</c:v>
                </c:pt>
                <c:pt idx="826">
                  <c:v>1226</c:v>
                </c:pt>
                <c:pt idx="827">
                  <c:v>1227</c:v>
                </c:pt>
                <c:pt idx="828">
                  <c:v>1228</c:v>
                </c:pt>
                <c:pt idx="829">
                  <c:v>1229</c:v>
                </c:pt>
                <c:pt idx="830">
                  <c:v>1230</c:v>
                </c:pt>
                <c:pt idx="831">
                  <c:v>1231</c:v>
                </c:pt>
                <c:pt idx="832">
                  <c:v>1232</c:v>
                </c:pt>
                <c:pt idx="833">
                  <c:v>1233</c:v>
                </c:pt>
                <c:pt idx="834">
                  <c:v>1234</c:v>
                </c:pt>
                <c:pt idx="835">
                  <c:v>1235</c:v>
                </c:pt>
                <c:pt idx="836">
                  <c:v>1236</c:v>
                </c:pt>
                <c:pt idx="837">
                  <c:v>1237</c:v>
                </c:pt>
                <c:pt idx="838">
                  <c:v>1238</c:v>
                </c:pt>
                <c:pt idx="839">
                  <c:v>1239</c:v>
                </c:pt>
                <c:pt idx="840">
                  <c:v>1240</c:v>
                </c:pt>
                <c:pt idx="841">
                  <c:v>1241</c:v>
                </c:pt>
                <c:pt idx="842">
                  <c:v>1242</c:v>
                </c:pt>
                <c:pt idx="843">
                  <c:v>1243</c:v>
                </c:pt>
                <c:pt idx="844">
                  <c:v>1244</c:v>
                </c:pt>
                <c:pt idx="845">
                  <c:v>1245</c:v>
                </c:pt>
                <c:pt idx="846">
                  <c:v>1246</c:v>
                </c:pt>
                <c:pt idx="847">
                  <c:v>1247</c:v>
                </c:pt>
                <c:pt idx="848">
                  <c:v>1248</c:v>
                </c:pt>
                <c:pt idx="849">
                  <c:v>1249</c:v>
                </c:pt>
                <c:pt idx="850">
                  <c:v>1250</c:v>
                </c:pt>
                <c:pt idx="851">
                  <c:v>1251</c:v>
                </c:pt>
                <c:pt idx="852">
                  <c:v>1252</c:v>
                </c:pt>
                <c:pt idx="853">
                  <c:v>1253</c:v>
                </c:pt>
                <c:pt idx="854">
                  <c:v>1254</c:v>
                </c:pt>
                <c:pt idx="855">
                  <c:v>1255</c:v>
                </c:pt>
                <c:pt idx="856">
                  <c:v>1256</c:v>
                </c:pt>
                <c:pt idx="857">
                  <c:v>1257</c:v>
                </c:pt>
                <c:pt idx="858">
                  <c:v>1258</c:v>
                </c:pt>
                <c:pt idx="859">
                  <c:v>1259</c:v>
                </c:pt>
                <c:pt idx="860">
                  <c:v>1260</c:v>
                </c:pt>
                <c:pt idx="861">
                  <c:v>1261</c:v>
                </c:pt>
                <c:pt idx="862">
                  <c:v>1262</c:v>
                </c:pt>
                <c:pt idx="863">
                  <c:v>1263</c:v>
                </c:pt>
                <c:pt idx="864">
                  <c:v>1264</c:v>
                </c:pt>
                <c:pt idx="865">
                  <c:v>1265</c:v>
                </c:pt>
                <c:pt idx="866">
                  <c:v>1266</c:v>
                </c:pt>
                <c:pt idx="867">
                  <c:v>1267</c:v>
                </c:pt>
                <c:pt idx="868">
                  <c:v>1268</c:v>
                </c:pt>
                <c:pt idx="869">
                  <c:v>1269</c:v>
                </c:pt>
                <c:pt idx="870">
                  <c:v>1270</c:v>
                </c:pt>
                <c:pt idx="871">
                  <c:v>1271</c:v>
                </c:pt>
                <c:pt idx="872">
                  <c:v>1272</c:v>
                </c:pt>
                <c:pt idx="873">
                  <c:v>1273</c:v>
                </c:pt>
                <c:pt idx="874">
                  <c:v>1274</c:v>
                </c:pt>
                <c:pt idx="875">
                  <c:v>1275</c:v>
                </c:pt>
                <c:pt idx="876">
                  <c:v>1276</c:v>
                </c:pt>
                <c:pt idx="877">
                  <c:v>1277</c:v>
                </c:pt>
                <c:pt idx="878">
                  <c:v>1278</c:v>
                </c:pt>
                <c:pt idx="879">
                  <c:v>1279</c:v>
                </c:pt>
                <c:pt idx="880">
                  <c:v>1280</c:v>
                </c:pt>
                <c:pt idx="881">
                  <c:v>1281</c:v>
                </c:pt>
                <c:pt idx="882">
                  <c:v>1282</c:v>
                </c:pt>
                <c:pt idx="883">
                  <c:v>1283</c:v>
                </c:pt>
                <c:pt idx="884">
                  <c:v>1284</c:v>
                </c:pt>
                <c:pt idx="885">
                  <c:v>1285</c:v>
                </c:pt>
                <c:pt idx="886">
                  <c:v>1286</c:v>
                </c:pt>
                <c:pt idx="887">
                  <c:v>1287</c:v>
                </c:pt>
                <c:pt idx="888">
                  <c:v>1288</c:v>
                </c:pt>
                <c:pt idx="889">
                  <c:v>1289</c:v>
                </c:pt>
                <c:pt idx="890">
                  <c:v>1290</c:v>
                </c:pt>
                <c:pt idx="891">
                  <c:v>1291</c:v>
                </c:pt>
                <c:pt idx="892">
                  <c:v>1292</c:v>
                </c:pt>
                <c:pt idx="893">
                  <c:v>1293</c:v>
                </c:pt>
                <c:pt idx="894">
                  <c:v>1294</c:v>
                </c:pt>
                <c:pt idx="895">
                  <c:v>1295</c:v>
                </c:pt>
                <c:pt idx="896">
                  <c:v>1296</c:v>
                </c:pt>
                <c:pt idx="897">
                  <c:v>1297</c:v>
                </c:pt>
                <c:pt idx="898">
                  <c:v>1298</c:v>
                </c:pt>
                <c:pt idx="899">
                  <c:v>1299</c:v>
                </c:pt>
                <c:pt idx="900">
                  <c:v>1300</c:v>
                </c:pt>
                <c:pt idx="901">
                  <c:v>1301</c:v>
                </c:pt>
                <c:pt idx="902">
                  <c:v>1302</c:v>
                </c:pt>
                <c:pt idx="903">
                  <c:v>1303</c:v>
                </c:pt>
                <c:pt idx="904">
                  <c:v>1304</c:v>
                </c:pt>
                <c:pt idx="905">
                  <c:v>1305</c:v>
                </c:pt>
                <c:pt idx="906">
                  <c:v>1306</c:v>
                </c:pt>
                <c:pt idx="907">
                  <c:v>1307</c:v>
                </c:pt>
                <c:pt idx="908">
                  <c:v>1308</c:v>
                </c:pt>
                <c:pt idx="909">
                  <c:v>1309</c:v>
                </c:pt>
                <c:pt idx="910">
                  <c:v>1310</c:v>
                </c:pt>
                <c:pt idx="911">
                  <c:v>1311</c:v>
                </c:pt>
                <c:pt idx="912">
                  <c:v>1312</c:v>
                </c:pt>
                <c:pt idx="913">
                  <c:v>1313</c:v>
                </c:pt>
                <c:pt idx="914">
                  <c:v>1314</c:v>
                </c:pt>
                <c:pt idx="915">
                  <c:v>1315</c:v>
                </c:pt>
                <c:pt idx="916">
                  <c:v>1316</c:v>
                </c:pt>
                <c:pt idx="917">
                  <c:v>1317</c:v>
                </c:pt>
                <c:pt idx="918">
                  <c:v>1318</c:v>
                </c:pt>
                <c:pt idx="919">
                  <c:v>1319</c:v>
                </c:pt>
                <c:pt idx="920">
                  <c:v>1320</c:v>
                </c:pt>
                <c:pt idx="921">
                  <c:v>1321</c:v>
                </c:pt>
                <c:pt idx="922">
                  <c:v>1322</c:v>
                </c:pt>
                <c:pt idx="923">
                  <c:v>1323</c:v>
                </c:pt>
                <c:pt idx="924">
                  <c:v>1324</c:v>
                </c:pt>
                <c:pt idx="925">
                  <c:v>1325</c:v>
                </c:pt>
                <c:pt idx="926">
                  <c:v>1326</c:v>
                </c:pt>
                <c:pt idx="927">
                  <c:v>1327</c:v>
                </c:pt>
                <c:pt idx="928">
                  <c:v>1328</c:v>
                </c:pt>
                <c:pt idx="929">
                  <c:v>1329</c:v>
                </c:pt>
                <c:pt idx="930">
                  <c:v>1330</c:v>
                </c:pt>
                <c:pt idx="931">
                  <c:v>1331</c:v>
                </c:pt>
                <c:pt idx="932">
                  <c:v>1332</c:v>
                </c:pt>
                <c:pt idx="933">
                  <c:v>1333</c:v>
                </c:pt>
                <c:pt idx="934">
                  <c:v>1334</c:v>
                </c:pt>
                <c:pt idx="935">
                  <c:v>1335</c:v>
                </c:pt>
                <c:pt idx="936">
                  <c:v>1336</c:v>
                </c:pt>
                <c:pt idx="937">
                  <c:v>1337</c:v>
                </c:pt>
                <c:pt idx="938">
                  <c:v>1338</c:v>
                </c:pt>
                <c:pt idx="939">
                  <c:v>1339</c:v>
                </c:pt>
                <c:pt idx="940">
                  <c:v>1340</c:v>
                </c:pt>
                <c:pt idx="941">
                  <c:v>1341</c:v>
                </c:pt>
                <c:pt idx="942">
                  <c:v>1342</c:v>
                </c:pt>
                <c:pt idx="943">
                  <c:v>1343</c:v>
                </c:pt>
                <c:pt idx="944">
                  <c:v>1344</c:v>
                </c:pt>
                <c:pt idx="945">
                  <c:v>1345</c:v>
                </c:pt>
                <c:pt idx="946">
                  <c:v>1346</c:v>
                </c:pt>
                <c:pt idx="947">
                  <c:v>1347</c:v>
                </c:pt>
                <c:pt idx="948">
                  <c:v>1348</c:v>
                </c:pt>
                <c:pt idx="949">
                  <c:v>1349</c:v>
                </c:pt>
                <c:pt idx="950">
                  <c:v>1350</c:v>
                </c:pt>
                <c:pt idx="951">
                  <c:v>1351</c:v>
                </c:pt>
                <c:pt idx="952">
                  <c:v>1352</c:v>
                </c:pt>
                <c:pt idx="953">
                  <c:v>1353</c:v>
                </c:pt>
                <c:pt idx="954">
                  <c:v>1354</c:v>
                </c:pt>
                <c:pt idx="955">
                  <c:v>1355</c:v>
                </c:pt>
                <c:pt idx="956">
                  <c:v>1356</c:v>
                </c:pt>
                <c:pt idx="957">
                  <c:v>1357</c:v>
                </c:pt>
                <c:pt idx="958">
                  <c:v>1358</c:v>
                </c:pt>
                <c:pt idx="959">
                  <c:v>1359</c:v>
                </c:pt>
                <c:pt idx="960">
                  <c:v>1360</c:v>
                </c:pt>
                <c:pt idx="961">
                  <c:v>1361</c:v>
                </c:pt>
                <c:pt idx="962">
                  <c:v>1362</c:v>
                </c:pt>
                <c:pt idx="963">
                  <c:v>1363</c:v>
                </c:pt>
                <c:pt idx="964">
                  <c:v>1364</c:v>
                </c:pt>
                <c:pt idx="965">
                  <c:v>1365</c:v>
                </c:pt>
                <c:pt idx="966">
                  <c:v>1366</c:v>
                </c:pt>
                <c:pt idx="967">
                  <c:v>1367</c:v>
                </c:pt>
                <c:pt idx="968">
                  <c:v>1368</c:v>
                </c:pt>
                <c:pt idx="969">
                  <c:v>1369</c:v>
                </c:pt>
                <c:pt idx="970">
                  <c:v>1370</c:v>
                </c:pt>
                <c:pt idx="971">
                  <c:v>1371</c:v>
                </c:pt>
                <c:pt idx="972">
                  <c:v>1372</c:v>
                </c:pt>
                <c:pt idx="973">
                  <c:v>1373</c:v>
                </c:pt>
                <c:pt idx="974">
                  <c:v>1374</c:v>
                </c:pt>
                <c:pt idx="975">
                  <c:v>1375</c:v>
                </c:pt>
                <c:pt idx="976">
                  <c:v>1376</c:v>
                </c:pt>
                <c:pt idx="977">
                  <c:v>1377</c:v>
                </c:pt>
                <c:pt idx="978">
                  <c:v>1378</c:v>
                </c:pt>
                <c:pt idx="979">
                  <c:v>1379</c:v>
                </c:pt>
                <c:pt idx="980">
                  <c:v>1380</c:v>
                </c:pt>
                <c:pt idx="981">
                  <c:v>1381</c:v>
                </c:pt>
                <c:pt idx="982">
                  <c:v>1382</c:v>
                </c:pt>
                <c:pt idx="983">
                  <c:v>1383</c:v>
                </c:pt>
                <c:pt idx="984">
                  <c:v>1384</c:v>
                </c:pt>
                <c:pt idx="985">
                  <c:v>1385</c:v>
                </c:pt>
                <c:pt idx="986">
                  <c:v>1386</c:v>
                </c:pt>
                <c:pt idx="987">
                  <c:v>1387</c:v>
                </c:pt>
                <c:pt idx="988">
                  <c:v>1388</c:v>
                </c:pt>
                <c:pt idx="989">
                  <c:v>1389</c:v>
                </c:pt>
                <c:pt idx="990">
                  <c:v>1390</c:v>
                </c:pt>
                <c:pt idx="991">
                  <c:v>1391</c:v>
                </c:pt>
                <c:pt idx="992">
                  <c:v>1392</c:v>
                </c:pt>
                <c:pt idx="993">
                  <c:v>1393</c:v>
                </c:pt>
                <c:pt idx="994">
                  <c:v>1394</c:v>
                </c:pt>
                <c:pt idx="995">
                  <c:v>1395</c:v>
                </c:pt>
                <c:pt idx="996">
                  <c:v>1396</c:v>
                </c:pt>
                <c:pt idx="997">
                  <c:v>1397</c:v>
                </c:pt>
                <c:pt idx="998">
                  <c:v>1398</c:v>
                </c:pt>
                <c:pt idx="999">
                  <c:v>1399</c:v>
                </c:pt>
                <c:pt idx="1000">
                  <c:v>1400</c:v>
                </c:pt>
                <c:pt idx="1001">
                  <c:v>1401</c:v>
                </c:pt>
                <c:pt idx="1002">
                  <c:v>1402</c:v>
                </c:pt>
                <c:pt idx="1003">
                  <c:v>1403</c:v>
                </c:pt>
                <c:pt idx="1004">
                  <c:v>1404</c:v>
                </c:pt>
                <c:pt idx="1005">
                  <c:v>1405</c:v>
                </c:pt>
                <c:pt idx="1006">
                  <c:v>1406</c:v>
                </c:pt>
                <c:pt idx="1007">
                  <c:v>1407</c:v>
                </c:pt>
                <c:pt idx="1008">
                  <c:v>1408</c:v>
                </c:pt>
                <c:pt idx="1009">
                  <c:v>1409</c:v>
                </c:pt>
                <c:pt idx="1010">
                  <c:v>1410</c:v>
                </c:pt>
                <c:pt idx="1011">
                  <c:v>1411</c:v>
                </c:pt>
                <c:pt idx="1012">
                  <c:v>1412</c:v>
                </c:pt>
                <c:pt idx="1013">
                  <c:v>1413</c:v>
                </c:pt>
                <c:pt idx="1014">
                  <c:v>1414</c:v>
                </c:pt>
                <c:pt idx="1015">
                  <c:v>1415</c:v>
                </c:pt>
                <c:pt idx="1016">
                  <c:v>1416</c:v>
                </c:pt>
                <c:pt idx="1017">
                  <c:v>1417</c:v>
                </c:pt>
                <c:pt idx="1018">
                  <c:v>1418</c:v>
                </c:pt>
                <c:pt idx="1019">
                  <c:v>1419</c:v>
                </c:pt>
                <c:pt idx="1020">
                  <c:v>1420</c:v>
                </c:pt>
                <c:pt idx="1021">
                  <c:v>1421</c:v>
                </c:pt>
                <c:pt idx="1022">
                  <c:v>1422</c:v>
                </c:pt>
                <c:pt idx="1023">
                  <c:v>1423</c:v>
                </c:pt>
                <c:pt idx="1024">
                  <c:v>1424</c:v>
                </c:pt>
                <c:pt idx="1025">
                  <c:v>1425</c:v>
                </c:pt>
                <c:pt idx="1026">
                  <c:v>1426</c:v>
                </c:pt>
                <c:pt idx="1027">
                  <c:v>1427</c:v>
                </c:pt>
                <c:pt idx="1028">
                  <c:v>1428</c:v>
                </c:pt>
                <c:pt idx="1029">
                  <c:v>1429</c:v>
                </c:pt>
                <c:pt idx="1030">
                  <c:v>1430</c:v>
                </c:pt>
                <c:pt idx="1031">
                  <c:v>1431</c:v>
                </c:pt>
                <c:pt idx="1032">
                  <c:v>1432</c:v>
                </c:pt>
                <c:pt idx="1033">
                  <c:v>1433</c:v>
                </c:pt>
                <c:pt idx="1034">
                  <c:v>1434</c:v>
                </c:pt>
                <c:pt idx="1035">
                  <c:v>1435</c:v>
                </c:pt>
                <c:pt idx="1036">
                  <c:v>1436</c:v>
                </c:pt>
                <c:pt idx="1037">
                  <c:v>1437</c:v>
                </c:pt>
                <c:pt idx="1038">
                  <c:v>1438</c:v>
                </c:pt>
                <c:pt idx="1039">
                  <c:v>1439</c:v>
                </c:pt>
                <c:pt idx="1040">
                  <c:v>1440</c:v>
                </c:pt>
                <c:pt idx="1041">
                  <c:v>1441</c:v>
                </c:pt>
                <c:pt idx="1042">
                  <c:v>1442</c:v>
                </c:pt>
                <c:pt idx="1043">
                  <c:v>1443</c:v>
                </c:pt>
                <c:pt idx="1044">
                  <c:v>1444</c:v>
                </c:pt>
                <c:pt idx="1045">
                  <c:v>1445</c:v>
                </c:pt>
                <c:pt idx="1046">
                  <c:v>1446</c:v>
                </c:pt>
                <c:pt idx="1047">
                  <c:v>1447</c:v>
                </c:pt>
                <c:pt idx="1048">
                  <c:v>1448</c:v>
                </c:pt>
                <c:pt idx="1049">
                  <c:v>1449</c:v>
                </c:pt>
                <c:pt idx="1050">
                  <c:v>1450</c:v>
                </c:pt>
                <c:pt idx="1051">
                  <c:v>1451</c:v>
                </c:pt>
                <c:pt idx="1052">
                  <c:v>1452</c:v>
                </c:pt>
                <c:pt idx="1053">
                  <c:v>1453</c:v>
                </c:pt>
                <c:pt idx="1054">
                  <c:v>1454</c:v>
                </c:pt>
                <c:pt idx="1055">
                  <c:v>1455</c:v>
                </c:pt>
                <c:pt idx="1056">
                  <c:v>1456</c:v>
                </c:pt>
                <c:pt idx="1057">
                  <c:v>1457</c:v>
                </c:pt>
                <c:pt idx="1058">
                  <c:v>1458</c:v>
                </c:pt>
                <c:pt idx="1059">
                  <c:v>1459</c:v>
                </c:pt>
                <c:pt idx="1060">
                  <c:v>1460</c:v>
                </c:pt>
                <c:pt idx="1061">
                  <c:v>1461</c:v>
                </c:pt>
                <c:pt idx="1062">
                  <c:v>1462</c:v>
                </c:pt>
                <c:pt idx="1063">
                  <c:v>1463</c:v>
                </c:pt>
                <c:pt idx="1064">
                  <c:v>1464</c:v>
                </c:pt>
                <c:pt idx="1065">
                  <c:v>1465</c:v>
                </c:pt>
                <c:pt idx="1066">
                  <c:v>1466</c:v>
                </c:pt>
                <c:pt idx="1067">
                  <c:v>1467</c:v>
                </c:pt>
                <c:pt idx="1068">
                  <c:v>1468</c:v>
                </c:pt>
                <c:pt idx="1069">
                  <c:v>1469</c:v>
                </c:pt>
                <c:pt idx="1070">
                  <c:v>1470</c:v>
                </c:pt>
                <c:pt idx="1071">
                  <c:v>1471</c:v>
                </c:pt>
                <c:pt idx="1072">
                  <c:v>1472</c:v>
                </c:pt>
                <c:pt idx="1073">
                  <c:v>1473</c:v>
                </c:pt>
                <c:pt idx="1074">
                  <c:v>1474</c:v>
                </c:pt>
                <c:pt idx="1075">
                  <c:v>1475</c:v>
                </c:pt>
                <c:pt idx="1076">
                  <c:v>1476</c:v>
                </c:pt>
                <c:pt idx="1077">
                  <c:v>1477</c:v>
                </c:pt>
                <c:pt idx="1078">
                  <c:v>1478</c:v>
                </c:pt>
                <c:pt idx="1079">
                  <c:v>1479</c:v>
                </c:pt>
                <c:pt idx="1080">
                  <c:v>1480</c:v>
                </c:pt>
                <c:pt idx="1081">
                  <c:v>1481</c:v>
                </c:pt>
                <c:pt idx="1082">
                  <c:v>1482</c:v>
                </c:pt>
                <c:pt idx="1083">
                  <c:v>1483</c:v>
                </c:pt>
                <c:pt idx="1084">
                  <c:v>1484</c:v>
                </c:pt>
                <c:pt idx="1085">
                  <c:v>1485</c:v>
                </c:pt>
                <c:pt idx="1086">
                  <c:v>1486</c:v>
                </c:pt>
                <c:pt idx="1087">
                  <c:v>1487</c:v>
                </c:pt>
                <c:pt idx="1088">
                  <c:v>1488</c:v>
                </c:pt>
                <c:pt idx="1089">
                  <c:v>1489</c:v>
                </c:pt>
                <c:pt idx="1090">
                  <c:v>1490</c:v>
                </c:pt>
                <c:pt idx="1091">
                  <c:v>1491</c:v>
                </c:pt>
                <c:pt idx="1092">
                  <c:v>1492</c:v>
                </c:pt>
                <c:pt idx="1093">
                  <c:v>1493</c:v>
                </c:pt>
                <c:pt idx="1094">
                  <c:v>1494</c:v>
                </c:pt>
                <c:pt idx="1095">
                  <c:v>1495</c:v>
                </c:pt>
                <c:pt idx="1096">
                  <c:v>1496</c:v>
                </c:pt>
                <c:pt idx="1097">
                  <c:v>1497</c:v>
                </c:pt>
                <c:pt idx="1098">
                  <c:v>1498</c:v>
                </c:pt>
                <c:pt idx="1099">
                  <c:v>1499</c:v>
                </c:pt>
                <c:pt idx="1100">
                  <c:v>1500</c:v>
                </c:pt>
                <c:pt idx="1101">
                  <c:v>1501</c:v>
                </c:pt>
                <c:pt idx="1102">
                  <c:v>1502</c:v>
                </c:pt>
                <c:pt idx="1103">
                  <c:v>1503</c:v>
                </c:pt>
                <c:pt idx="1104">
                  <c:v>1504</c:v>
                </c:pt>
                <c:pt idx="1105">
                  <c:v>1505</c:v>
                </c:pt>
                <c:pt idx="1106">
                  <c:v>1506</c:v>
                </c:pt>
                <c:pt idx="1107">
                  <c:v>1507</c:v>
                </c:pt>
                <c:pt idx="1108">
                  <c:v>1508</c:v>
                </c:pt>
                <c:pt idx="1109">
                  <c:v>1509</c:v>
                </c:pt>
                <c:pt idx="1110">
                  <c:v>1510</c:v>
                </c:pt>
                <c:pt idx="1111">
                  <c:v>1511</c:v>
                </c:pt>
                <c:pt idx="1112">
                  <c:v>1512</c:v>
                </c:pt>
                <c:pt idx="1113">
                  <c:v>1513</c:v>
                </c:pt>
                <c:pt idx="1114">
                  <c:v>1514</c:v>
                </c:pt>
                <c:pt idx="1115">
                  <c:v>1515</c:v>
                </c:pt>
                <c:pt idx="1116">
                  <c:v>1516</c:v>
                </c:pt>
                <c:pt idx="1117">
                  <c:v>1517</c:v>
                </c:pt>
                <c:pt idx="1118">
                  <c:v>1518</c:v>
                </c:pt>
                <c:pt idx="1119">
                  <c:v>1519</c:v>
                </c:pt>
                <c:pt idx="1120">
                  <c:v>1520</c:v>
                </c:pt>
                <c:pt idx="1121">
                  <c:v>1521</c:v>
                </c:pt>
                <c:pt idx="1122">
                  <c:v>1522</c:v>
                </c:pt>
                <c:pt idx="1123">
                  <c:v>1523</c:v>
                </c:pt>
                <c:pt idx="1124">
                  <c:v>1524</c:v>
                </c:pt>
                <c:pt idx="1125">
                  <c:v>1525</c:v>
                </c:pt>
                <c:pt idx="1126">
                  <c:v>1526</c:v>
                </c:pt>
                <c:pt idx="1127">
                  <c:v>1527</c:v>
                </c:pt>
                <c:pt idx="1128">
                  <c:v>1528</c:v>
                </c:pt>
                <c:pt idx="1129">
                  <c:v>1529</c:v>
                </c:pt>
                <c:pt idx="1130">
                  <c:v>1530</c:v>
                </c:pt>
                <c:pt idx="1131">
                  <c:v>1531</c:v>
                </c:pt>
                <c:pt idx="1132">
                  <c:v>1532</c:v>
                </c:pt>
                <c:pt idx="1133">
                  <c:v>1533</c:v>
                </c:pt>
                <c:pt idx="1134">
                  <c:v>1534</c:v>
                </c:pt>
                <c:pt idx="1135">
                  <c:v>1535</c:v>
                </c:pt>
                <c:pt idx="1136">
                  <c:v>1536</c:v>
                </c:pt>
                <c:pt idx="1137">
                  <c:v>1537</c:v>
                </c:pt>
                <c:pt idx="1138">
                  <c:v>1538</c:v>
                </c:pt>
                <c:pt idx="1139">
                  <c:v>1539</c:v>
                </c:pt>
                <c:pt idx="1140">
                  <c:v>1540</c:v>
                </c:pt>
                <c:pt idx="1141">
                  <c:v>1541</c:v>
                </c:pt>
                <c:pt idx="1142">
                  <c:v>1542</c:v>
                </c:pt>
                <c:pt idx="1143">
                  <c:v>1543</c:v>
                </c:pt>
                <c:pt idx="1144">
                  <c:v>1544</c:v>
                </c:pt>
                <c:pt idx="1145">
                  <c:v>1545</c:v>
                </c:pt>
                <c:pt idx="1146">
                  <c:v>1546</c:v>
                </c:pt>
                <c:pt idx="1147">
                  <c:v>1547</c:v>
                </c:pt>
                <c:pt idx="1148">
                  <c:v>1548</c:v>
                </c:pt>
                <c:pt idx="1149">
                  <c:v>1549</c:v>
                </c:pt>
                <c:pt idx="1150">
                  <c:v>1550</c:v>
                </c:pt>
                <c:pt idx="1151">
                  <c:v>1551</c:v>
                </c:pt>
                <c:pt idx="1152">
                  <c:v>1552</c:v>
                </c:pt>
                <c:pt idx="1153">
                  <c:v>1553</c:v>
                </c:pt>
                <c:pt idx="1154">
                  <c:v>1554</c:v>
                </c:pt>
                <c:pt idx="1155">
                  <c:v>1555</c:v>
                </c:pt>
                <c:pt idx="1156">
                  <c:v>1556</c:v>
                </c:pt>
                <c:pt idx="1157">
                  <c:v>1557</c:v>
                </c:pt>
                <c:pt idx="1158">
                  <c:v>1558</c:v>
                </c:pt>
                <c:pt idx="1159">
                  <c:v>1559</c:v>
                </c:pt>
                <c:pt idx="1160">
                  <c:v>1560</c:v>
                </c:pt>
                <c:pt idx="1161">
                  <c:v>1561</c:v>
                </c:pt>
                <c:pt idx="1162">
                  <c:v>1562</c:v>
                </c:pt>
                <c:pt idx="1163">
                  <c:v>1563</c:v>
                </c:pt>
                <c:pt idx="1164">
                  <c:v>1564</c:v>
                </c:pt>
                <c:pt idx="1165">
                  <c:v>1565</c:v>
                </c:pt>
                <c:pt idx="1166">
                  <c:v>1566</c:v>
                </c:pt>
                <c:pt idx="1167">
                  <c:v>1567</c:v>
                </c:pt>
                <c:pt idx="1168">
                  <c:v>1568</c:v>
                </c:pt>
                <c:pt idx="1169">
                  <c:v>1569</c:v>
                </c:pt>
                <c:pt idx="1170">
                  <c:v>1570</c:v>
                </c:pt>
                <c:pt idx="1171">
                  <c:v>1571</c:v>
                </c:pt>
                <c:pt idx="1172">
                  <c:v>1572</c:v>
                </c:pt>
                <c:pt idx="1173">
                  <c:v>1573</c:v>
                </c:pt>
                <c:pt idx="1174">
                  <c:v>1574</c:v>
                </c:pt>
                <c:pt idx="1175">
                  <c:v>1575</c:v>
                </c:pt>
                <c:pt idx="1176">
                  <c:v>1576</c:v>
                </c:pt>
                <c:pt idx="1177">
                  <c:v>1577</c:v>
                </c:pt>
                <c:pt idx="1178">
                  <c:v>1578</c:v>
                </c:pt>
                <c:pt idx="1179">
                  <c:v>1579</c:v>
                </c:pt>
                <c:pt idx="1180">
                  <c:v>1580</c:v>
                </c:pt>
                <c:pt idx="1181">
                  <c:v>1581</c:v>
                </c:pt>
                <c:pt idx="1182">
                  <c:v>1582</c:v>
                </c:pt>
                <c:pt idx="1183">
                  <c:v>1583</c:v>
                </c:pt>
                <c:pt idx="1184">
                  <c:v>1584</c:v>
                </c:pt>
                <c:pt idx="1185">
                  <c:v>1585</c:v>
                </c:pt>
                <c:pt idx="1186">
                  <c:v>1586</c:v>
                </c:pt>
                <c:pt idx="1187">
                  <c:v>1587</c:v>
                </c:pt>
                <c:pt idx="1188">
                  <c:v>1588</c:v>
                </c:pt>
                <c:pt idx="1189">
                  <c:v>1589</c:v>
                </c:pt>
                <c:pt idx="1190">
                  <c:v>1590</c:v>
                </c:pt>
                <c:pt idx="1191">
                  <c:v>1591</c:v>
                </c:pt>
                <c:pt idx="1192">
                  <c:v>1592</c:v>
                </c:pt>
                <c:pt idx="1193">
                  <c:v>1593</c:v>
                </c:pt>
                <c:pt idx="1194">
                  <c:v>1594</c:v>
                </c:pt>
                <c:pt idx="1195">
                  <c:v>1595</c:v>
                </c:pt>
                <c:pt idx="1196">
                  <c:v>1596</c:v>
                </c:pt>
                <c:pt idx="1197">
                  <c:v>1597</c:v>
                </c:pt>
                <c:pt idx="1198">
                  <c:v>1598</c:v>
                </c:pt>
                <c:pt idx="1199">
                  <c:v>1599</c:v>
                </c:pt>
                <c:pt idx="1200">
                  <c:v>1600</c:v>
                </c:pt>
                <c:pt idx="1201">
                  <c:v>1601</c:v>
                </c:pt>
                <c:pt idx="1202">
                  <c:v>1602</c:v>
                </c:pt>
                <c:pt idx="1203">
                  <c:v>1603</c:v>
                </c:pt>
                <c:pt idx="1204">
                  <c:v>1604</c:v>
                </c:pt>
                <c:pt idx="1205">
                  <c:v>1605</c:v>
                </c:pt>
                <c:pt idx="1206">
                  <c:v>1606</c:v>
                </c:pt>
                <c:pt idx="1207">
                  <c:v>1607</c:v>
                </c:pt>
                <c:pt idx="1208">
                  <c:v>1608</c:v>
                </c:pt>
                <c:pt idx="1209">
                  <c:v>1609</c:v>
                </c:pt>
                <c:pt idx="1210">
                  <c:v>1610</c:v>
                </c:pt>
                <c:pt idx="1211">
                  <c:v>1611</c:v>
                </c:pt>
                <c:pt idx="1212">
                  <c:v>1612</c:v>
                </c:pt>
                <c:pt idx="1213">
                  <c:v>1613</c:v>
                </c:pt>
                <c:pt idx="1214">
                  <c:v>1614</c:v>
                </c:pt>
                <c:pt idx="1215">
                  <c:v>1615</c:v>
                </c:pt>
                <c:pt idx="1216">
                  <c:v>1616</c:v>
                </c:pt>
                <c:pt idx="1217">
                  <c:v>1617</c:v>
                </c:pt>
                <c:pt idx="1218">
                  <c:v>1618</c:v>
                </c:pt>
                <c:pt idx="1219">
                  <c:v>1619</c:v>
                </c:pt>
                <c:pt idx="1220">
                  <c:v>1620</c:v>
                </c:pt>
                <c:pt idx="1221">
                  <c:v>1621</c:v>
                </c:pt>
                <c:pt idx="1222">
                  <c:v>1622</c:v>
                </c:pt>
                <c:pt idx="1223">
                  <c:v>1623</c:v>
                </c:pt>
                <c:pt idx="1224">
                  <c:v>1624</c:v>
                </c:pt>
                <c:pt idx="1225">
                  <c:v>1625</c:v>
                </c:pt>
                <c:pt idx="1226">
                  <c:v>1626</c:v>
                </c:pt>
                <c:pt idx="1227">
                  <c:v>1627</c:v>
                </c:pt>
                <c:pt idx="1228">
                  <c:v>1628</c:v>
                </c:pt>
                <c:pt idx="1229">
                  <c:v>1629</c:v>
                </c:pt>
                <c:pt idx="1230">
                  <c:v>1630</c:v>
                </c:pt>
                <c:pt idx="1231">
                  <c:v>1631</c:v>
                </c:pt>
                <c:pt idx="1232">
                  <c:v>1632</c:v>
                </c:pt>
                <c:pt idx="1233">
                  <c:v>1633</c:v>
                </c:pt>
                <c:pt idx="1234">
                  <c:v>1634</c:v>
                </c:pt>
                <c:pt idx="1235">
                  <c:v>1635</c:v>
                </c:pt>
                <c:pt idx="1236">
                  <c:v>1636</c:v>
                </c:pt>
                <c:pt idx="1237">
                  <c:v>1637</c:v>
                </c:pt>
                <c:pt idx="1238">
                  <c:v>1638</c:v>
                </c:pt>
                <c:pt idx="1239">
                  <c:v>1639</c:v>
                </c:pt>
                <c:pt idx="1240">
                  <c:v>1640</c:v>
                </c:pt>
                <c:pt idx="1241">
                  <c:v>1641</c:v>
                </c:pt>
                <c:pt idx="1242">
                  <c:v>1642</c:v>
                </c:pt>
                <c:pt idx="1243">
                  <c:v>1643</c:v>
                </c:pt>
                <c:pt idx="1244">
                  <c:v>1644</c:v>
                </c:pt>
                <c:pt idx="1245">
                  <c:v>1645</c:v>
                </c:pt>
                <c:pt idx="1246">
                  <c:v>1646</c:v>
                </c:pt>
                <c:pt idx="1247">
                  <c:v>1647</c:v>
                </c:pt>
                <c:pt idx="1248">
                  <c:v>1648</c:v>
                </c:pt>
                <c:pt idx="1249">
                  <c:v>1649</c:v>
                </c:pt>
                <c:pt idx="1250">
                  <c:v>1650</c:v>
                </c:pt>
                <c:pt idx="1251">
                  <c:v>1651</c:v>
                </c:pt>
                <c:pt idx="1252">
                  <c:v>1652</c:v>
                </c:pt>
                <c:pt idx="1253">
                  <c:v>1653</c:v>
                </c:pt>
                <c:pt idx="1254">
                  <c:v>1654</c:v>
                </c:pt>
                <c:pt idx="1255">
                  <c:v>1655</c:v>
                </c:pt>
                <c:pt idx="1256">
                  <c:v>1656</c:v>
                </c:pt>
                <c:pt idx="1257">
                  <c:v>1657</c:v>
                </c:pt>
                <c:pt idx="1258">
                  <c:v>1658</c:v>
                </c:pt>
                <c:pt idx="1259">
                  <c:v>1659</c:v>
                </c:pt>
                <c:pt idx="1260">
                  <c:v>1660</c:v>
                </c:pt>
                <c:pt idx="1261">
                  <c:v>1661</c:v>
                </c:pt>
                <c:pt idx="1262">
                  <c:v>1662</c:v>
                </c:pt>
                <c:pt idx="1263">
                  <c:v>1663</c:v>
                </c:pt>
                <c:pt idx="1264">
                  <c:v>1664</c:v>
                </c:pt>
                <c:pt idx="1265">
                  <c:v>1665</c:v>
                </c:pt>
                <c:pt idx="1266">
                  <c:v>1666</c:v>
                </c:pt>
                <c:pt idx="1267">
                  <c:v>1667</c:v>
                </c:pt>
                <c:pt idx="1268">
                  <c:v>1668</c:v>
                </c:pt>
                <c:pt idx="1269">
                  <c:v>1669</c:v>
                </c:pt>
                <c:pt idx="1270">
                  <c:v>1670</c:v>
                </c:pt>
                <c:pt idx="1271">
                  <c:v>1671</c:v>
                </c:pt>
                <c:pt idx="1272">
                  <c:v>1672</c:v>
                </c:pt>
                <c:pt idx="1273">
                  <c:v>1673</c:v>
                </c:pt>
                <c:pt idx="1274">
                  <c:v>1674</c:v>
                </c:pt>
                <c:pt idx="1275">
                  <c:v>1675</c:v>
                </c:pt>
                <c:pt idx="1276">
                  <c:v>1676</c:v>
                </c:pt>
                <c:pt idx="1277">
                  <c:v>1677</c:v>
                </c:pt>
                <c:pt idx="1278">
                  <c:v>1678</c:v>
                </c:pt>
                <c:pt idx="1279">
                  <c:v>1679</c:v>
                </c:pt>
                <c:pt idx="1280">
                  <c:v>1680</c:v>
                </c:pt>
                <c:pt idx="1281">
                  <c:v>1681</c:v>
                </c:pt>
                <c:pt idx="1282">
                  <c:v>1682</c:v>
                </c:pt>
                <c:pt idx="1283">
                  <c:v>1683</c:v>
                </c:pt>
                <c:pt idx="1284">
                  <c:v>1684</c:v>
                </c:pt>
                <c:pt idx="1285">
                  <c:v>1685</c:v>
                </c:pt>
                <c:pt idx="1286">
                  <c:v>1686</c:v>
                </c:pt>
                <c:pt idx="1287">
                  <c:v>1687</c:v>
                </c:pt>
                <c:pt idx="1288">
                  <c:v>1688</c:v>
                </c:pt>
                <c:pt idx="1289">
                  <c:v>1689</c:v>
                </c:pt>
                <c:pt idx="1290">
                  <c:v>1690</c:v>
                </c:pt>
                <c:pt idx="1291">
                  <c:v>1691</c:v>
                </c:pt>
                <c:pt idx="1292">
                  <c:v>1692</c:v>
                </c:pt>
                <c:pt idx="1293">
                  <c:v>1693</c:v>
                </c:pt>
                <c:pt idx="1294">
                  <c:v>1694</c:v>
                </c:pt>
                <c:pt idx="1295">
                  <c:v>1695</c:v>
                </c:pt>
                <c:pt idx="1296">
                  <c:v>1696</c:v>
                </c:pt>
                <c:pt idx="1297">
                  <c:v>1697</c:v>
                </c:pt>
                <c:pt idx="1298">
                  <c:v>1698</c:v>
                </c:pt>
                <c:pt idx="1299">
                  <c:v>1699</c:v>
                </c:pt>
                <c:pt idx="1300">
                  <c:v>1700</c:v>
                </c:pt>
                <c:pt idx="1301">
                  <c:v>1701</c:v>
                </c:pt>
                <c:pt idx="1302">
                  <c:v>1702</c:v>
                </c:pt>
                <c:pt idx="1303">
                  <c:v>1703</c:v>
                </c:pt>
                <c:pt idx="1304">
                  <c:v>1704</c:v>
                </c:pt>
                <c:pt idx="1305">
                  <c:v>1705</c:v>
                </c:pt>
                <c:pt idx="1306">
                  <c:v>1706</c:v>
                </c:pt>
                <c:pt idx="1307">
                  <c:v>1707</c:v>
                </c:pt>
                <c:pt idx="1308">
                  <c:v>1708</c:v>
                </c:pt>
                <c:pt idx="1309">
                  <c:v>1709</c:v>
                </c:pt>
                <c:pt idx="1310">
                  <c:v>1710</c:v>
                </c:pt>
                <c:pt idx="1311">
                  <c:v>1711</c:v>
                </c:pt>
                <c:pt idx="1312">
                  <c:v>1712</c:v>
                </c:pt>
                <c:pt idx="1313">
                  <c:v>1713</c:v>
                </c:pt>
                <c:pt idx="1314">
                  <c:v>1714</c:v>
                </c:pt>
                <c:pt idx="1315">
                  <c:v>1715</c:v>
                </c:pt>
                <c:pt idx="1316">
                  <c:v>1716</c:v>
                </c:pt>
                <c:pt idx="1317">
                  <c:v>1717</c:v>
                </c:pt>
                <c:pt idx="1318">
                  <c:v>1718</c:v>
                </c:pt>
                <c:pt idx="1319">
                  <c:v>1719</c:v>
                </c:pt>
                <c:pt idx="1320">
                  <c:v>1720</c:v>
                </c:pt>
                <c:pt idx="1321">
                  <c:v>1721</c:v>
                </c:pt>
                <c:pt idx="1322">
                  <c:v>1722</c:v>
                </c:pt>
                <c:pt idx="1323">
                  <c:v>1723</c:v>
                </c:pt>
                <c:pt idx="1324">
                  <c:v>1724</c:v>
                </c:pt>
                <c:pt idx="1325">
                  <c:v>1725</c:v>
                </c:pt>
                <c:pt idx="1326">
                  <c:v>1726</c:v>
                </c:pt>
                <c:pt idx="1327">
                  <c:v>1727</c:v>
                </c:pt>
                <c:pt idx="1328">
                  <c:v>1728</c:v>
                </c:pt>
                <c:pt idx="1329">
                  <c:v>1729</c:v>
                </c:pt>
                <c:pt idx="1330">
                  <c:v>1730</c:v>
                </c:pt>
                <c:pt idx="1331">
                  <c:v>1731</c:v>
                </c:pt>
                <c:pt idx="1332">
                  <c:v>1732</c:v>
                </c:pt>
                <c:pt idx="1333">
                  <c:v>1733</c:v>
                </c:pt>
                <c:pt idx="1334">
                  <c:v>1734</c:v>
                </c:pt>
                <c:pt idx="1335">
                  <c:v>1735</c:v>
                </c:pt>
                <c:pt idx="1336">
                  <c:v>1736</c:v>
                </c:pt>
                <c:pt idx="1337">
                  <c:v>1737</c:v>
                </c:pt>
                <c:pt idx="1338">
                  <c:v>1738</c:v>
                </c:pt>
                <c:pt idx="1339">
                  <c:v>1739</c:v>
                </c:pt>
                <c:pt idx="1340">
                  <c:v>1740</c:v>
                </c:pt>
                <c:pt idx="1341">
                  <c:v>1741</c:v>
                </c:pt>
                <c:pt idx="1342">
                  <c:v>1742</c:v>
                </c:pt>
                <c:pt idx="1343">
                  <c:v>1743</c:v>
                </c:pt>
                <c:pt idx="1344">
                  <c:v>1744</c:v>
                </c:pt>
                <c:pt idx="1345">
                  <c:v>1745</c:v>
                </c:pt>
                <c:pt idx="1346">
                  <c:v>1746</c:v>
                </c:pt>
                <c:pt idx="1347">
                  <c:v>1747</c:v>
                </c:pt>
                <c:pt idx="1348">
                  <c:v>1748</c:v>
                </c:pt>
                <c:pt idx="1349">
                  <c:v>1749</c:v>
                </c:pt>
                <c:pt idx="1350">
                  <c:v>1750</c:v>
                </c:pt>
                <c:pt idx="1351">
                  <c:v>1751</c:v>
                </c:pt>
                <c:pt idx="1352">
                  <c:v>1752</c:v>
                </c:pt>
                <c:pt idx="1353">
                  <c:v>1753</c:v>
                </c:pt>
                <c:pt idx="1354">
                  <c:v>1754</c:v>
                </c:pt>
                <c:pt idx="1355">
                  <c:v>1755</c:v>
                </c:pt>
                <c:pt idx="1356">
                  <c:v>1756</c:v>
                </c:pt>
                <c:pt idx="1357">
                  <c:v>1757</c:v>
                </c:pt>
                <c:pt idx="1358">
                  <c:v>1758</c:v>
                </c:pt>
                <c:pt idx="1359">
                  <c:v>1759</c:v>
                </c:pt>
                <c:pt idx="1360">
                  <c:v>1760</c:v>
                </c:pt>
                <c:pt idx="1361">
                  <c:v>1761</c:v>
                </c:pt>
                <c:pt idx="1362">
                  <c:v>1762</c:v>
                </c:pt>
                <c:pt idx="1363">
                  <c:v>1763</c:v>
                </c:pt>
                <c:pt idx="1364">
                  <c:v>1764</c:v>
                </c:pt>
                <c:pt idx="1365">
                  <c:v>1765</c:v>
                </c:pt>
                <c:pt idx="1366">
                  <c:v>1766</c:v>
                </c:pt>
                <c:pt idx="1367">
                  <c:v>1767</c:v>
                </c:pt>
                <c:pt idx="1368">
                  <c:v>1768</c:v>
                </c:pt>
                <c:pt idx="1369">
                  <c:v>1769</c:v>
                </c:pt>
                <c:pt idx="1370">
                  <c:v>1770</c:v>
                </c:pt>
                <c:pt idx="1371">
                  <c:v>1771</c:v>
                </c:pt>
                <c:pt idx="1372">
                  <c:v>1772</c:v>
                </c:pt>
                <c:pt idx="1373">
                  <c:v>1773</c:v>
                </c:pt>
                <c:pt idx="1374">
                  <c:v>1774</c:v>
                </c:pt>
                <c:pt idx="1375">
                  <c:v>1775</c:v>
                </c:pt>
                <c:pt idx="1376">
                  <c:v>1776</c:v>
                </c:pt>
                <c:pt idx="1377">
                  <c:v>1777</c:v>
                </c:pt>
                <c:pt idx="1378">
                  <c:v>1778</c:v>
                </c:pt>
                <c:pt idx="1379">
                  <c:v>1779</c:v>
                </c:pt>
                <c:pt idx="1380">
                  <c:v>1780</c:v>
                </c:pt>
                <c:pt idx="1381">
                  <c:v>1781</c:v>
                </c:pt>
                <c:pt idx="1382">
                  <c:v>1782</c:v>
                </c:pt>
                <c:pt idx="1383">
                  <c:v>1783</c:v>
                </c:pt>
                <c:pt idx="1384">
                  <c:v>1784</c:v>
                </c:pt>
                <c:pt idx="1385">
                  <c:v>1785</c:v>
                </c:pt>
                <c:pt idx="1386">
                  <c:v>1786</c:v>
                </c:pt>
                <c:pt idx="1387">
                  <c:v>1787</c:v>
                </c:pt>
                <c:pt idx="1388">
                  <c:v>1788</c:v>
                </c:pt>
                <c:pt idx="1389">
                  <c:v>1789</c:v>
                </c:pt>
                <c:pt idx="1390">
                  <c:v>1790</c:v>
                </c:pt>
                <c:pt idx="1391">
                  <c:v>1791</c:v>
                </c:pt>
                <c:pt idx="1392">
                  <c:v>1792</c:v>
                </c:pt>
                <c:pt idx="1393">
                  <c:v>1793</c:v>
                </c:pt>
                <c:pt idx="1394">
                  <c:v>1794</c:v>
                </c:pt>
                <c:pt idx="1395">
                  <c:v>1795</c:v>
                </c:pt>
                <c:pt idx="1396">
                  <c:v>1796</c:v>
                </c:pt>
                <c:pt idx="1397">
                  <c:v>1797</c:v>
                </c:pt>
                <c:pt idx="1398">
                  <c:v>1798</c:v>
                </c:pt>
                <c:pt idx="1399">
                  <c:v>1799</c:v>
                </c:pt>
                <c:pt idx="1400">
                  <c:v>1800</c:v>
                </c:pt>
                <c:pt idx="1401">
                  <c:v>1801</c:v>
                </c:pt>
                <c:pt idx="1402">
                  <c:v>1802</c:v>
                </c:pt>
                <c:pt idx="1403">
                  <c:v>1803</c:v>
                </c:pt>
                <c:pt idx="1404">
                  <c:v>1804</c:v>
                </c:pt>
                <c:pt idx="1405">
                  <c:v>1805</c:v>
                </c:pt>
                <c:pt idx="1406">
                  <c:v>1806</c:v>
                </c:pt>
                <c:pt idx="1407">
                  <c:v>1807</c:v>
                </c:pt>
                <c:pt idx="1408">
                  <c:v>1808</c:v>
                </c:pt>
                <c:pt idx="1409">
                  <c:v>1809</c:v>
                </c:pt>
                <c:pt idx="1410">
                  <c:v>1810</c:v>
                </c:pt>
                <c:pt idx="1411">
                  <c:v>1811</c:v>
                </c:pt>
                <c:pt idx="1412">
                  <c:v>1812</c:v>
                </c:pt>
                <c:pt idx="1413">
                  <c:v>1813</c:v>
                </c:pt>
                <c:pt idx="1414">
                  <c:v>1814</c:v>
                </c:pt>
                <c:pt idx="1415">
                  <c:v>1815</c:v>
                </c:pt>
                <c:pt idx="1416">
                  <c:v>1816</c:v>
                </c:pt>
                <c:pt idx="1417">
                  <c:v>1817</c:v>
                </c:pt>
                <c:pt idx="1418">
                  <c:v>1818</c:v>
                </c:pt>
                <c:pt idx="1419">
                  <c:v>1819</c:v>
                </c:pt>
                <c:pt idx="1420">
                  <c:v>1820</c:v>
                </c:pt>
                <c:pt idx="1421">
                  <c:v>1821</c:v>
                </c:pt>
                <c:pt idx="1422">
                  <c:v>1822</c:v>
                </c:pt>
                <c:pt idx="1423">
                  <c:v>1823</c:v>
                </c:pt>
                <c:pt idx="1424">
                  <c:v>1824</c:v>
                </c:pt>
                <c:pt idx="1425">
                  <c:v>1825</c:v>
                </c:pt>
                <c:pt idx="1426">
                  <c:v>1826</c:v>
                </c:pt>
                <c:pt idx="1427">
                  <c:v>1827</c:v>
                </c:pt>
                <c:pt idx="1428">
                  <c:v>1828</c:v>
                </c:pt>
                <c:pt idx="1429">
                  <c:v>1829</c:v>
                </c:pt>
                <c:pt idx="1430">
                  <c:v>1830</c:v>
                </c:pt>
                <c:pt idx="1431">
                  <c:v>1831</c:v>
                </c:pt>
                <c:pt idx="1432">
                  <c:v>1832</c:v>
                </c:pt>
                <c:pt idx="1433">
                  <c:v>1833</c:v>
                </c:pt>
                <c:pt idx="1434">
                  <c:v>1834</c:v>
                </c:pt>
                <c:pt idx="1435">
                  <c:v>1835</c:v>
                </c:pt>
                <c:pt idx="1436">
                  <c:v>1836</c:v>
                </c:pt>
                <c:pt idx="1437">
                  <c:v>1837</c:v>
                </c:pt>
                <c:pt idx="1438">
                  <c:v>1838</c:v>
                </c:pt>
                <c:pt idx="1439">
                  <c:v>1839</c:v>
                </c:pt>
                <c:pt idx="1440">
                  <c:v>1840</c:v>
                </c:pt>
                <c:pt idx="1441">
                  <c:v>1841</c:v>
                </c:pt>
                <c:pt idx="1442">
                  <c:v>1842</c:v>
                </c:pt>
                <c:pt idx="1443">
                  <c:v>1843</c:v>
                </c:pt>
                <c:pt idx="1444">
                  <c:v>1844</c:v>
                </c:pt>
                <c:pt idx="1445">
                  <c:v>1845</c:v>
                </c:pt>
                <c:pt idx="1446">
                  <c:v>1846</c:v>
                </c:pt>
                <c:pt idx="1447">
                  <c:v>1847</c:v>
                </c:pt>
                <c:pt idx="1448">
                  <c:v>1848</c:v>
                </c:pt>
                <c:pt idx="1449">
                  <c:v>1849</c:v>
                </c:pt>
                <c:pt idx="1450">
                  <c:v>1850</c:v>
                </c:pt>
                <c:pt idx="1451">
                  <c:v>1851</c:v>
                </c:pt>
                <c:pt idx="1452">
                  <c:v>1852</c:v>
                </c:pt>
                <c:pt idx="1453">
                  <c:v>1853</c:v>
                </c:pt>
                <c:pt idx="1454">
                  <c:v>1854</c:v>
                </c:pt>
                <c:pt idx="1455">
                  <c:v>1855</c:v>
                </c:pt>
                <c:pt idx="1456">
                  <c:v>1856</c:v>
                </c:pt>
                <c:pt idx="1457">
                  <c:v>1857</c:v>
                </c:pt>
                <c:pt idx="1458">
                  <c:v>1858</c:v>
                </c:pt>
                <c:pt idx="1459">
                  <c:v>1859</c:v>
                </c:pt>
                <c:pt idx="1460">
                  <c:v>1860</c:v>
                </c:pt>
                <c:pt idx="1461">
                  <c:v>1861</c:v>
                </c:pt>
                <c:pt idx="1462">
                  <c:v>1862</c:v>
                </c:pt>
                <c:pt idx="1463">
                  <c:v>1863</c:v>
                </c:pt>
                <c:pt idx="1464">
                  <c:v>1864</c:v>
                </c:pt>
                <c:pt idx="1465">
                  <c:v>1865</c:v>
                </c:pt>
                <c:pt idx="1466">
                  <c:v>1866</c:v>
                </c:pt>
                <c:pt idx="1467">
                  <c:v>1867</c:v>
                </c:pt>
                <c:pt idx="1468">
                  <c:v>1868</c:v>
                </c:pt>
                <c:pt idx="1469">
                  <c:v>1869</c:v>
                </c:pt>
                <c:pt idx="1470">
                  <c:v>1870</c:v>
                </c:pt>
                <c:pt idx="1471">
                  <c:v>1871</c:v>
                </c:pt>
                <c:pt idx="1472">
                  <c:v>1872</c:v>
                </c:pt>
                <c:pt idx="1473">
                  <c:v>1873</c:v>
                </c:pt>
                <c:pt idx="1474">
                  <c:v>1874</c:v>
                </c:pt>
                <c:pt idx="1475">
                  <c:v>1875</c:v>
                </c:pt>
                <c:pt idx="1476">
                  <c:v>1876</c:v>
                </c:pt>
                <c:pt idx="1477">
                  <c:v>1877</c:v>
                </c:pt>
                <c:pt idx="1478">
                  <c:v>1878</c:v>
                </c:pt>
                <c:pt idx="1479">
                  <c:v>1879</c:v>
                </c:pt>
                <c:pt idx="1480">
                  <c:v>1880</c:v>
                </c:pt>
                <c:pt idx="1481">
                  <c:v>1881</c:v>
                </c:pt>
                <c:pt idx="1482">
                  <c:v>1882</c:v>
                </c:pt>
                <c:pt idx="1483">
                  <c:v>1883</c:v>
                </c:pt>
                <c:pt idx="1484">
                  <c:v>1884</c:v>
                </c:pt>
                <c:pt idx="1485">
                  <c:v>1885</c:v>
                </c:pt>
                <c:pt idx="1486">
                  <c:v>1886</c:v>
                </c:pt>
                <c:pt idx="1487">
                  <c:v>1887</c:v>
                </c:pt>
                <c:pt idx="1488">
                  <c:v>1888</c:v>
                </c:pt>
                <c:pt idx="1489">
                  <c:v>1889</c:v>
                </c:pt>
                <c:pt idx="1490">
                  <c:v>1890</c:v>
                </c:pt>
                <c:pt idx="1491">
                  <c:v>1891</c:v>
                </c:pt>
                <c:pt idx="1492">
                  <c:v>1892</c:v>
                </c:pt>
                <c:pt idx="1493">
                  <c:v>1893</c:v>
                </c:pt>
                <c:pt idx="1494">
                  <c:v>1894</c:v>
                </c:pt>
                <c:pt idx="1495">
                  <c:v>1895</c:v>
                </c:pt>
                <c:pt idx="1496">
                  <c:v>1896</c:v>
                </c:pt>
                <c:pt idx="1497">
                  <c:v>1897</c:v>
                </c:pt>
                <c:pt idx="1498">
                  <c:v>1898</c:v>
                </c:pt>
                <c:pt idx="1499">
                  <c:v>1899</c:v>
                </c:pt>
                <c:pt idx="1500">
                  <c:v>1900</c:v>
                </c:pt>
                <c:pt idx="1501">
                  <c:v>1901</c:v>
                </c:pt>
                <c:pt idx="1502">
                  <c:v>1902</c:v>
                </c:pt>
                <c:pt idx="1503">
                  <c:v>1903</c:v>
                </c:pt>
                <c:pt idx="1504">
                  <c:v>1904</c:v>
                </c:pt>
                <c:pt idx="1505">
                  <c:v>1905</c:v>
                </c:pt>
                <c:pt idx="1506">
                  <c:v>1906</c:v>
                </c:pt>
                <c:pt idx="1507">
                  <c:v>1907</c:v>
                </c:pt>
                <c:pt idx="1508">
                  <c:v>1908</c:v>
                </c:pt>
                <c:pt idx="1509">
                  <c:v>1909</c:v>
                </c:pt>
                <c:pt idx="1510">
                  <c:v>1910</c:v>
                </c:pt>
                <c:pt idx="1511">
                  <c:v>1911</c:v>
                </c:pt>
                <c:pt idx="1512">
                  <c:v>1912</c:v>
                </c:pt>
                <c:pt idx="1513">
                  <c:v>1913</c:v>
                </c:pt>
                <c:pt idx="1514">
                  <c:v>1914</c:v>
                </c:pt>
                <c:pt idx="1515">
                  <c:v>1915</c:v>
                </c:pt>
                <c:pt idx="1516">
                  <c:v>1916</c:v>
                </c:pt>
                <c:pt idx="1517">
                  <c:v>1917</c:v>
                </c:pt>
                <c:pt idx="1518">
                  <c:v>1918</c:v>
                </c:pt>
                <c:pt idx="1519">
                  <c:v>1919</c:v>
                </c:pt>
                <c:pt idx="1520">
                  <c:v>1920</c:v>
                </c:pt>
                <c:pt idx="1521">
                  <c:v>1921</c:v>
                </c:pt>
                <c:pt idx="1522">
                  <c:v>1922</c:v>
                </c:pt>
                <c:pt idx="1523">
                  <c:v>1923</c:v>
                </c:pt>
                <c:pt idx="1524">
                  <c:v>1924</c:v>
                </c:pt>
                <c:pt idx="1525">
                  <c:v>1925</c:v>
                </c:pt>
                <c:pt idx="1526">
                  <c:v>1926</c:v>
                </c:pt>
                <c:pt idx="1527">
                  <c:v>1927</c:v>
                </c:pt>
                <c:pt idx="1528">
                  <c:v>1928</c:v>
                </c:pt>
                <c:pt idx="1529">
                  <c:v>1929</c:v>
                </c:pt>
                <c:pt idx="1530">
                  <c:v>1930</c:v>
                </c:pt>
                <c:pt idx="1531">
                  <c:v>1931</c:v>
                </c:pt>
                <c:pt idx="1532">
                  <c:v>1932</c:v>
                </c:pt>
                <c:pt idx="1533">
                  <c:v>1933</c:v>
                </c:pt>
                <c:pt idx="1534">
                  <c:v>1934</c:v>
                </c:pt>
                <c:pt idx="1535">
                  <c:v>1935</c:v>
                </c:pt>
                <c:pt idx="1536">
                  <c:v>1936</c:v>
                </c:pt>
                <c:pt idx="1537">
                  <c:v>1937</c:v>
                </c:pt>
                <c:pt idx="1538">
                  <c:v>1938</c:v>
                </c:pt>
                <c:pt idx="1539">
                  <c:v>1939</c:v>
                </c:pt>
                <c:pt idx="1540">
                  <c:v>1940</c:v>
                </c:pt>
                <c:pt idx="1541">
                  <c:v>1941</c:v>
                </c:pt>
                <c:pt idx="1542">
                  <c:v>1942</c:v>
                </c:pt>
                <c:pt idx="1543">
                  <c:v>1943</c:v>
                </c:pt>
                <c:pt idx="1544">
                  <c:v>1944</c:v>
                </c:pt>
                <c:pt idx="1545">
                  <c:v>1945</c:v>
                </c:pt>
                <c:pt idx="1546">
                  <c:v>1946</c:v>
                </c:pt>
                <c:pt idx="1547">
                  <c:v>1947</c:v>
                </c:pt>
                <c:pt idx="1548">
                  <c:v>1948</c:v>
                </c:pt>
                <c:pt idx="1549">
                  <c:v>1949</c:v>
                </c:pt>
                <c:pt idx="1550">
                  <c:v>1950</c:v>
                </c:pt>
                <c:pt idx="1551">
                  <c:v>1951</c:v>
                </c:pt>
                <c:pt idx="1552">
                  <c:v>1952</c:v>
                </c:pt>
                <c:pt idx="1553">
                  <c:v>1953</c:v>
                </c:pt>
                <c:pt idx="1554">
                  <c:v>1954</c:v>
                </c:pt>
                <c:pt idx="1555">
                  <c:v>1955</c:v>
                </c:pt>
                <c:pt idx="1556">
                  <c:v>1956</c:v>
                </c:pt>
                <c:pt idx="1557">
                  <c:v>1957</c:v>
                </c:pt>
                <c:pt idx="1558">
                  <c:v>1958</c:v>
                </c:pt>
                <c:pt idx="1559">
                  <c:v>1959</c:v>
                </c:pt>
                <c:pt idx="1560">
                  <c:v>1960</c:v>
                </c:pt>
                <c:pt idx="1561">
                  <c:v>1961</c:v>
                </c:pt>
                <c:pt idx="1562">
                  <c:v>1962</c:v>
                </c:pt>
                <c:pt idx="1563">
                  <c:v>1963</c:v>
                </c:pt>
                <c:pt idx="1564">
                  <c:v>1964</c:v>
                </c:pt>
                <c:pt idx="1565">
                  <c:v>1965</c:v>
                </c:pt>
                <c:pt idx="1566">
                  <c:v>1966</c:v>
                </c:pt>
                <c:pt idx="1567">
                  <c:v>1967</c:v>
                </c:pt>
                <c:pt idx="1568">
                  <c:v>1968</c:v>
                </c:pt>
                <c:pt idx="1569">
                  <c:v>1969</c:v>
                </c:pt>
                <c:pt idx="1570">
                  <c:v>1970</c:v>
                </c:pt>
                <c:pt idx="1571">
                  <c:v>1971</c:v>
                </c:pt>
                <c:pt idx="1572">
                  <c:v>1972</c:v>
                </c:pt>
                <c:pt idx="1573">
                  <c:v>1973</c:v>
                </c:pt>
                <c:pt idx="1574">
                  <c:v>1974</c:v>
                </c:pt>
                <c:pt idx="1575">
                  <c:v>1975</c:v>
                </c:pt>
                <c:pt idx="1576">
                  <c:v>1976</c:v>
                </c:pt>
                <c:pt idx="1577">
                  <c:v>1977</c:v>
                </c:pt>
                <c:pt idx="1578">
                  <c:v>1978</c:v>
                </c:pt>
                <c:pt idx="1579">
                  <c:v>1979</c:v>
                </c:pt>
                <c:pt idx="1580">
                  <c:v>1980</c:v>
                </c:pt>
                <c:pt idx="1581">
                  <c:v>1981</c:v>
                </c:pt>
                <c:pt idx="1582">
                  <c:v>1982</c:v>
                </c:pt>
                <c:pt idx="1583">
                  <c:v>1983</c:v>
                </c:pt>
                <c:pt idx="1584">
                  <c:v>1984</c:v>
                </c:pt>
                <c:pt idx="1585">
                  <c:v>1985</c:v>
                </c:pt>
                <c:pt idx="1586">
                  <c:v>1986</c:v>
                </c:pt>
                <c:pt idx="1587">
                  <c:v>1987</c:v>
                </c:pt>
                <c:pt idx="1588">
                  <c:v>1988</c:v>
                </c:pt>
                <c:pt idx="1589">
                  <c:v>1989</c:v>
                </c:pt>
                <c:pt idx="1590">
                  <c:v>1990</c:v>
                </c:pt>
                <c:pt idx="1591">
                  <c:v>1991</c:v>
                </c:pt>
                <c:pt idx="1592">
                  <c:v>1992</c:v>
                </c:pt>
                <c:pt idx="1593">
                  <c:v>1993</c:v>
                </c:pt>
                <c:pt idx="1594">
                  <c:v>1994</c:v>
                </c:pt>
                <c:pt idx="1595">
                  <c:v>1995</c:v>
                </c:pt>
                <c:pt idx="1596">
                  <c:v>1996</c:v>
                </c:pt>
                <c:pt idx="1597">
                  <c:v>1997</c:v>
                </c:pt>
                <c:pt idx="1598">
                  <c:v>1998</c:v>
                </c:pt>
                <c:pt idx="1599">
                  <c:v>1999</c:v>
                </c:pt>
                <c:pt idx="1600">
                  <c:v>2000</c:v>
                </c:pt>
                <c:pt idx="1601">
                  <c:v>2001</c:v>
                </c:pt>
                <c:pt idx="1602">
                  <c:v>2002</c:v>
                </c:pt>
                <c:pt idx="1603">
                  <c:v>2003</c:v>
                </c:pt>
                <c:pt idx="1604">
                  <c:v>2004</c:v>
                </c:pt>
                <c:pt idx="1605">
                  <c:v>2005</c:v>
                </c:pt>
                <c:pt idx="1606">
                  <c:v>2006</c:v>
                </c:pt>
                <c:pt idx="1607">
                  <c:v>2007</c:v>
                </c:pt>
                <c:pt idx="1608">
                  <c:v>2008</c:v>
                </c:pt>
                <c:pt idx="1609">
                  <c:v>2009</c:v>
                </c:pt>
                <c:pt idx="1610">
                  <c:v>2010</c:v>
                </c:pt>
                <c:pt idx="1611">
                  <c:v>2011</c:v>
                </c:pt>
                <c:pt idx="1612">
                  <c:v>2012</c:v>
                </c:pt>
                <c:pt idx="1613">
                  <c:v>2013</c:v>
                </c:pt>
                <c:pt idx="1614">
                  <c:v>2014</c:v>
                </c:pt>
                <c:pt idx="1615">
                  <c:v>2015</c:v>
                </c:pt>
                <c:pt idx="1616">
                  <c:v>2016</c:v>
                </c:pt>
                <c:pt idx="1617">
                  <c:v>2017</c:v>
                </c:pt>
                <c:pt idx="1618">
                  <c:v>2018</c:v>
                </c:pt>
                <c:pt idx="1619">
                  <c:v>2019</c:v>
                </c:pt>
                <c:pt idx="1620">
                  <c:v>2020</c:v>
                </c:pt>
                <c:pt idx="1621">
                  <c:v>2021</c:v>
                </c:pt>
                <c:pt idx="1622">
                  <c:v>2022</c:v>
                </c:pt>
                <c:pt idx="1623">
                  <c:v>2023</c:v>
                </c:pt>
                <c:pt idx="1624">
                  <c:v>2024</c:v>
                </c:pt>
                <c:pt idx="1625">
                  <c:v>2025</c:v>
                </c:pt>
                <c:pt idx="1626">
                  <c:v>2026</c:v>
                </c:pt>
                <c:pt idx="1627">
                  <c:v>2027</c:v>
                </c:pt>
                <c:pt idx="1628">
                  <c:v>2028</c:v>
                </c:pt>
                <c:pt idx="1629">
                  <c:v>2029</c:v>
                </c:pt>
                <c:pt idx="1630">
                  <c:v>2030</c:v>
                </c:pt>
                <c:pt idx="1631">
                  <c:v>2031</c:v>
                </c:pt>
                <c:pt idx="1632">
                  <c:v>2032</c:v>
                </c:pt>
                <c:pt idx="1633">
                  <c:v>2033</c:v>
                </c:pt>
                <c:pt idx="1634">
                  <c:v>2034</c:v>
                </c:pt>
                <c:pt idx="1635">
                  <c:v>2035</c:v>
                </c:pt>
                <c:pt idx="1636">
                  <c:v>2036</c:v>
                </c:pt>
                <c:pt idx="1637">
                  <c:v>2037</c:v>
                </c:pt>
                <c:pt idx="1638">
                  <c:v>2038</c:v>
                </c:pt>
                <c:pt idx="1639">
                  <c:v>2039</c:v>
                </c:pt>
                <c:pt idx="1640">
                  <c:v>2040</c:v>
                </c:pt>
                <c:pt idx="1641">
                  <c:v>2041</c:v>
                </c:pt>
                <c:pt idx="1642">
                  <c:v>2042</c:v>
                </c:pt>
                <c:pt idx="1643">
                  <c:v>2043</c:v>
                </c:pt>
                <c:pt idx="1644">
                  <c:v>2044</c:v>
                </c:pt>
                <c:pt idx="1645">
                  <c:v>2045</c:v>
                </c:pt>
                <c:pt idx="1646">
                  <c:v>2046</c:v>
                </c:pt>
                <c:pt idx="1647">
                  <c:v>2047</c:v>
                </c:pt>
                <c:pt idx="1648">
                  <c:v>2048</c:v>
                </c:pt>
                <c:pt idx="1649">
                  <c:v>2049</c:v>
                </c:pt>
                <c:pt idx="1650">
                  <c:v>2050</c:v>
                </c:pt>
                <c:pt idx="1651">
                  <c:v>2051</c:v>
                </c:pt>
                <c:pt idx="1652">
                  <c:v>2052</c:v>
                </c:pt>
                <c:pt idx="1653">
                  <c:v>2053</c:v>
                </c:pt>
                <c:pt idx="1654">
                  <c:v>2054</c:v>
                </c:pt>
                <c:pt idx="1655">
                  <c:v>2055</c:v>
                </c:pt>
                <c:pt idx="1656">
                  <c:v>2056</c:v>
                </c:pt>
                <c:pt idx="1657">
                  <c:v>2057</c:v>
                </c:pt>
                <c:pt idx="1658">
                  <c:v>2058</c:v>
                </c:pt>
                <c:pt idx="1659">
                  <c:v>2059</c:v>
                </c:pt>
                <c:pt idx="1660">
                  <c:v>2060</c:v>
                </c:pt>
                <c:pt idx="1661">
                  <c:v>2061</c:v>
                </c:pt>
                <c:pt idx="1662">
                  <c:v>2062</c:v>
                </c:pt>
                <c:pt idx="1663">
                  <c:v>2063</c:v>
                </c:pt>
                <c:pt idx="1664">
                  <c:v>2064</c:v>
                </c:pt>
                <c:pt idx="1665">
                  <c:v>2065</c:v>
                </c:pt>
                <c:pt idx="1666">
                  <c:v>2066</c:v>
                </c:pt>
                <c:pt idx="1667">
                  <c:v>2067</c:v>
                </c:pt>
                <c:pt idx="1668">
                  <c:v>2068</c:v>
                </c:pt>
                <c:pt idx="1669">
                  <c:v>2069</c:v>
                </c:pt>
                <c:pt idx="1670">
                  <c:v>2070</c:v>
                </c:pt>
                <c:pt idx="1671">
                  <c:v>2071</c:v>
                </c:pt>
                <c:pt idx="1672">
                  <c:v>2072</c:v>
                </c:pt>
                <c:pt idx="1673">
                  <c:v>2073</c:v>
                </c:pt>
                <c:pt idx="1674">
                  <c:v>2074</c:v>
                </c:pt>
                <c:pt idx="1675">
                  <c:v>2075</c:v>
                </c:pt>
                <c:pt idx="1676">
                  <c:v>2076</c:v>
                </c:pt>
                <c:pt idx="1677">
                  <c:v>2077</c:v>
                </c:pt>
                <c:pt idx="1678">
                  <c:v>2078</c:v>
                </c:pt>
                <c:pt idx="1679">
                  <c:v>2079</c:v>
                </c:pt>
                <c:pt idx="1680">
                  <c:v>2080</c:v>
                </c:pt>
                <c:pt idx="1681">
                  <c:v>2081</c:v>
                </c:pt>
                <c:pt idx="1682">
                  <c:v>2082</c:v>
                </c:pt>
                <c:pt idx="1683">
                  <c:v>2083</c:v>
                </c:pt>
                <c:pt idx="1684">
                  <c:v>2084</c:v>
                </c:pt>
                <c:pt idx="1685">
                  <c:v>2085</c:v>
                </c:pt>
                <c:pt idx="1686">
                  <c:v>2086</c:v>
                </c:pt>
                <c:pt idx="1687">
                  <c:v>2087</c:v>
                </c:pt>
                <c:pt idx="1688">
                  <c:v>2088</c:v>
                </c:pt>
                <c:pt idx="1689">
                  <c:v>2089</c:v>
                </c:pt>
                <c:pt idx="1690">
                  <c:v>2090</c:v>
                </c:pt>
                <c:pt idx="1691">
                  <c:v>2091</c:v>
                </c:pt>
                <c:pt idx="1692">
                  <c:v>2092</c:v>
                </c:pt>
                <c:pt idx="1693">
                  <c:v>2093</c:v>
                </c:pt>
                <c:pt idx="1694">
                  <c:v>2094</c:v>
                </c:pt>
                <c:pt idx="1695">
                  <c:v>2095</c:v>
                </c:pt>
                <c:pt idx="1696">
                  <c:v>2096</c:v>
                </c:pt>
                <c:pt idx="1697">
                  <c:v>2097</c:v>
                </c:pt>
                <c:pt idx="1698">
                  <c:v>2098</c:v>
                </c:pt>
                <c:pt idx="1699">
                  <c:v>2099</c:v>
                </c:pt>
                <c:pt idx="1700">
                  <c:v>2100</c:v>
                </c:pt>
                <c:pt idx="1701">
                  <c:v>2101</c:v>
                </c:pt>
                <c:pt idx="1702">
                  <c:v>2102</c:v>
                </c:pt>
                <c:pt idx="1703">
                  <c:v>2103</c:v>
                </c:pt>
                <c:pt idx="1704">
                  <c:v>2104</c:v>
                </c:pt>
                <c:pt idx="1705">
                  <c:v>2105</c:v>
                </c:pt>
                <c:pt idx="1706">
                  <c:v>2106</c:v>
                </c:pt>
                <c:pt idx="1707">
                  <c:v>2107</c:v>
                </c:pt>
                <c:pt idx="1708">
                  <c:v>2108</c:v>
                </c:pt>
                <c:pt idx="1709">
                  <c:v>2109</c:v>
                </c:pt>
                <c:pt idx="1710">
                  <c:v>2110</c:v>
                </c:pt>
                <c:pt idx="1711">
                  <c:v>2111</c:v>
                </c:pt>
                <c:pt idx="1712">
                  <c:v>2112</c:v>
                </c:pt>
                <c:pt idx="1713">
                  <c:v>2113</c:v>
                </c:pt>
                <c:pt idx="1714">
                  <c:v>2114</c:v>
                </c:pt>
                <c:pt idx="1715">
                  <c:v>2115</c:v>
                </c:pt>
                <c:pt idx="1716">
                  <c:v>2116</c:v>
                </c:pt>
                <c:pt idx="1717">
                  <c:v>2117</c:v>
                </c:pt>
                <c:pt idx="1718">
                  <c:v>2118</c:v>
                </c:pt>
                <c:pt idx="1719">
                  <c:v>2119</c:v>
                </c:pt>
                <c:pt idx="1720">
                  <c:v>2120</c:v>
                </c:pt>
                <c:pt idx="1721">
                  <c:v>2121</c:v>
                </c:pt>
                <c:pt idx="1722">
                  <c:v>2122</c:v>
                </c:pt>
                <c:pt idx="1723">
                  <c:v>2123</c:v>
                </c:pt>
                <c:pt idx="1724">
                  <c:v>2124</c:v>
                </c:pt>
                <c:pt idx="1725">
                  <c:v>2125</c:v>
                </c:pt>
                <c:pt idx="1726">
                  <c:v>2126</c:v>
                </c:pt>
                <c:pt idx="1727">
                  <c:v>2127</c:v>
                </c:pt>
                <c:pt idx="1728">
                  <c:v>2128</c:v>
                </c:pt>
                <c:pt idx="1729">
                  <c:v>2129</c:v>
                </c:pt>
                <c:pt idx="1730">
                  <c:v>2130</c:v>
                </c:pt>
                <c:pt idx="1731">
                  <c:v>2131</c:v>
                </c:pt>
                <c:pt idx="1732">
                  <c:v>2132</c:v>
                </c:pt>
                <c:pt idx="1733">
                  <c:v>2133</c:v>
                </c:pt>
                <c:pt idx="1734">
                  <c:v>2134</c:v>
                </c:pt>
                <c:pt idx="1735">
                  <c:v>2135</c:v>
                </c:pt>
                <c:pt idx="1736">
                  <c:v>2136</c:v>
                </c:pt>
                <c:pt idx="1737">
                  <c:v>2137</c:v>
                </c:pt>
                <c:pt idx="1738">
                  <c:v>2138</c:v>
                </c:pt>
                <c:pt idx="1739">
                  <c:v>2139</c:v>
                </c:pt>
                <c:pt idx="1740">
                  <c:v>2140</c:v>
                </c:pt>
                <c:pt idx="1741">
                  <c:v>2141</c:v>
                </c:pt>
                <c:pt idx="1742">
                  <c:v>2142</c:v>
                </c:pt>
                <c:pt idx="1743">
                  <c:v>2143</c:v>
                </c:pt>
                <c:pt idx="1744">
                  <c:v>2144</c:v>
                </c:pt>
                <c:pt idx="1745">
                  <c:v>2145</c:v>
                </c:pt>
                <c:pt idx="1746">
                  <c:v>2146</c:v>
                </c:pt>
                <c:pt idx="1747">
                  <c:v>2147</c:v>
                </c:pt>
                <c:pt idx="1748">
                  <c:v>2148</c:v>
                </c:pt>
                <c:pt idx="1749">
                  <c:v>2149</c:v>
                </c:pt>
                <c:pt idx="1750">
                  <c:v>2150</c:v>
                </c:pt>
                <c:pt idx="1751">
                  <c:v>2151</c:v>
                </c:pt>
                <c:pt idx="1752">
                  <c:v>2152</c:v>
                </c:pt>
                <c:pt idx="1753">
                  <c:v>2153</c:v>
                </c:pt>
                <c:pt idx="1754">
                  <c:v>2154</c:v>
                </c:pt>
                <c:pt idx="1755">
                  <c:v>2155</c:v>
                </c:pt>
                <c:pt idx="1756">
                  <c:v>2156</c:v>
                </c:pt>
                <c:pt idx="1757">
                  <c:v>2157</c:v>
                </c:pt>
                <c:pt idx="1758">
                  <c:v>2158</c:v>
                </c:pt>
                <c:pt idx="1759">
                  <c:v>2159</c:v>
                </c:pt>
                <c:pt idx="1760">
                  <c:v>2160</c:v>
                </c:pt>
                <c:pt idx="1761">
                  <c:v>2161</c:v>
                </c:pt>
                <c:pt idx="1762">
                  <c:v>2162</c:v>
                </c:pt>
                <c:pt idx="1763">
                  <c:v>2163</c:v>
                </c:pt>
                <c:pt idx="1764">
                  <c:v>2164</c:v>
                </c:pt>
                <c:pt idx="1765">
                  <c:v>2165</c:v>
                </c:pt>
                <c:pt idx="1766">
                  <c:v>2166</c:v>
                </c:pt>
                <c:pt idx="1767">
                  <c:v>2167</c:v>
                </c:pt>
                <c:pt idx="1768">
                  <c:v>2168</c:v>
                </c:pt>
                <c:pt idx="1769">
                  <c:v>2169</c:v>
                </c:pt>
                <c:pt idx="1770">
                  <c:v>2170</c:v>
                </c:pt>
                <c:pt idx="1771">
                  <c:v>2171</c:v>
                </c:pt>
                <c:pt idx="1772">
                  <c:v>2172</c:v>
                </c:pt>
                <c:pt idx="1773">
                  <c:v>2173</c:v>
                </c:pt>
                <c:pt idx="1774">
                  <c:v>2174</c:v>
                </c:pt>
                <c:pt idx="1775">
                  <c:v>2175</c:v>
                </c:pt>
                <c:pt idx="1776">
                  <c:v>2176</c:v>
                </c:pt>
                <c:pt idx="1777">
                  <c:v>2177</c:v>
                </c:pt>
                <c:pt idx="1778">
                  <c:v>2178</c:v>
                </c:pt>
                <c:pt idx="1779">
                  <c:v>2179</c:v>
                </c:pt>
                <c:pt idx="1780">
                  <c:v>2180</c:v>
                </c:pt>
                <c:pt idx="1781">
                  <c:v>2181</c:v>
                </c:pt>
                <c:pt idx="1782">
                  <c:v>2182</c:v>
                </c:pt>
                <c:pt idx="1783">
                  <c:v>2183</c:v>
                </c:pt>
                <c:pt idx="1784">
                  <c:v>2184</c:v>
                </c:pt>
                <c:pt idx="1785">
                  <c:v>2185</c:v>
                </c:pt>
                <c:pt idx="1786">
                  <c:v>2186</c:v>
                </c:pt>
                <c:pt idx="1787">
                  <c:v>2187</c:v>
                </c:pt>
                <c:pt idx="1788">
                  <c:v>2188</c:v>
                </c:pt>
                <c:pt idx="1789">
                  <c:v>2189</c:v>
                </c:pt>
                <c:pt idx="1790">
                  <c:v>2190</c:v>
                </c:pt>
                <c:pt idx="1791">
                  <c:v>2191</c:v>
                </c:pt>
                <c:pt idx="1792">
                  <c:v>2192</c:v>
                </c:pt>
                <c:pt idx="1793">
                  <c:v>2193</c:v>
                </c:pt>
                <c:pt idx="1794">
                  <c:v>2194</c:v>
                </c:pt>
                <c:pt idx="1795">
                  <c:v>2195</c:v>
                </c:pt>
                <c:pt idx="1796">
                  <c:v>2196</c:v>
                </c:pt>
                <c:pt idx="1797">
                  <c:v>2197</c:v>
                </c:pt>
                <c:pt idx="1798">
                  <c:v>2198</c:v>
                </c:pt>
                <c:pt idx="1799">
                  <c:v>2199</c:v>
                </c:pt>
                <c:pt idx="1800">
                  <c:v>2200</c:v>
                </c:pt>
                <c:pt idx="1801">
                  <c:v>2201</c:v>
                </c:pt>
                <c:pt idx="1802">
                  <c:v>2202</c:v>
                </c:pt>
                <c:pt idx="1803">
                  <c:v>2203</c:v>
                </c:pt>
                <c:pt idx="1804">
                  <c:v>2204</c:v>
                </c:pt>
                <c:pt idx="1805">
                  <c:v>2205</c:v>
                </c:pt>
                <c:pt idx="1806">
                  <c:v>2206</c:v>
                </c:pt>
                <c:pt idx="1807">
                  <c:v>2207</c:v>
                </c:pt>
                <c:pt idx="1808">
                  <c:v>2208</c:v>
                </c:pt>
                <c:pt idx="1809">
                  <c:v>2209</c:v>
                </c:pt>
                <c:pt idx="1810">
                  <c:v>2210</c:v>
                </c:pt>
                <c:pt idx="1811">
                  <c:v>2211</c:v>
                </c:pt>
                <c:pt idx="1812">
                  <c:v>2212</c:v>
                </c:pt>
                <c:pt idx="1813">
                  <c:v>2213</c:v>
                </c:pt>
                <c:pt idx="1814">
                  <c:v>2214</c:v>
                </c:pt>
                <c:pt idx="1815">
                  <c:v>2215</c:v>
                </c:pt>
                <c:pt idx="1816">
                  <c:v>2216</c:v>
                </c:pt>
                <c:pt idx="1817">
                  <c:v>2217</c:v>
                </c:pt>
                <c:pt idx="1818">
                  <c:v>2218</c:v>
                </c:pt>
                <c:pt idx="1819">
                  <c:v>2219</c:v>
                </c:pt>
                <c:pt idx="1820">
                  <c:v>2220</c:v>
                </c:pt>
                <c:pt idx="1821">
                  <c:v>2221</c:v>
                </c:pt>
                <c:pt idx="1822">
                  <c:v>2222</c:v>
                </c:pt>
                <c:pt idx="1823">
                  <c:v>2223</c:v>
                </c:pt>
                <c:pt idx="1824">
                  <c:v>2224</c:v>
                </c:pt>
                <c:pt idx="1825">
                  <c:v>2225</c:v>
                </c:pt>
                <c:pt idx="1826">
                  <c:v>2226</c:v>
                </c:pt>
                <c:pt idx="1827">
                  <c:v>2227</c:v>
                </c:pt>
                <c:pt idx="1828">
                  <c:v>2228</c:v>
                </c:pt>
                <c:pt idx="1829">
                  <c:v>2229</c:v>
                </c:pt>
                <c:pt idx="1830">
                  <c:v>2230</c:v>
                </c:pt>
                <c:pt idx="1831">
                  <c:v>2231</c:v>
                </c:pt>
                <c:pt idx="1832">
                  <c:v>2232</c:v>
                </c:pt>
                <c:pt idx="1833">
                  <c:v>2233</c:v>
                </c:pt>
                <c:pt idx="1834">
                  <c:v>2234</c:v>
                </c:pt>
                <c:pt idx="1835">
                  <c:v>2235</c:v>
                </c:pt>
                <c:pt idx="1836">
                  <c:v>2236</c:v>
                </c:pt>
                <c:pt idx="1837">
                  <c:v>2237</c:v>
                </c:pt>
                <c:pt idx="1838">
                  <c:v>2238</c:v>
                </c:pt>
                <c:pt idx="1839">
                  <c:v>2239</c:v>
                </c:pt>
                <c:pt idx="1840">
                  <c:v>2240</c:v>
                </c:pt>
                <c:pt idx="1841">
                  <c:v>2241</c:v>
                </c:pt>
                <c:pt idx="1842">
                  <c:v>2242</c:v>
                </c:pt>
                <c:pt idx="1843">
                  <c:v>2243</c:v>
                </c:pt>
                <c:pt idx="1844">
                  <c:v>2244</c:v>
                </c:pt>
                <c:pt idx="1845">
                  <c:v>2245</c:v>
                </c:pt>
                <c:pt idx="1846">
                  <c:v>2246</c:v>
                </c:pt>
                <c:pt idx="1847">
                  <c:v>2247</c:v>
                </c:pt>
                <c:pt idx="1848">
                  <c:v>2248</c:v>
                </c:pt>
                <c:pt idx="1849">
                  <c:v>2249</c:v>
                </c:pt>
                <c:pt idx="1850">
                  <c:v>2250</c:v>
                </c:pt>
                <c:pt idx="1851">
                  <c:v>2251</c:v>
                </c:pt>
                <c:pt idx="1852">
                  <c:v>2252</c:v>
                </c:pt>
                <c:pt idx="1853">
                  <c:v>2253</c:v>
                </c:pt>
                <c:pt idx="1854">
                  <c:v>2254</c:v>
                </c:pt>
                <c:pt idx="1855">
                  <c:v>2255</c:v>
                </c:pt>
                <c:pt idx="1856">
                  <c:v>2256</c:v>
                </c:pt>
                <c:pt idx="1857">
                  <c:v>2257</c:v>
                </c:pt>
                <c:pt idx="1858">
                  <c:v>2258</c:v>
                </c:pt>
                <c:pt idx="1859">
                  <c:v>2259</c:v>
                </c:pt>
                <c:pt idx="1860">
                  <c:v>2260</c:v>
                </c:pt>
                <c:pt idx="1861">
                  <c:v>2261</c:v>
                </c:pt>
                <c:pt idx="1862">
                  <c:v>2262</c:v>
                </c:pt>
                <c:pt idx="1863">
                  <c:v>2263</c:v>
                </c:pt>
                <c:pt idx="1864">
                  <c:v>2264</c:v>
                </c:pt>
                <c:pt idx="1865">
                  <c:v>2265</c:v>
                </c:pt>
                <c:pt idx="1866">
                  <c:v>2266</c:v>
                </c:pt>
                <c:pt idx="1867">
                  <c:v>2267</c:v>
                </c:pt>
                <c:pt idx="1868">
                  <c:v>2268</c:v>
                </c:pt>
                <c:pt idx="1869">
                  <c:v>2269</c:v>
                </c:pt>
                <c:pt idx="1870">
                  <c:v>2270</c:v>
                </c:pt>
                <c:pt idx="1871">
                  <c:v>2271</c:v>
                </c:pt>
                <c:pt idx="1872">
                  <c:v>2272</c:v>
                </c:pt>
                <c:pt idx="1873">
                  <c:v>2273</c:v>
                </c:pt>
                <c:pt idx="1874">
                  <c:v>2274</c:v>
                </c:pt>
                <c:pt idx="1875">
                  <c:v>2275</c:v>
                </c:pt>
                <c:pt idx="1876">
                  <c:v>2276</c:v>
                </c:pt>
                <c:pt idx="1877">
                  <c:v>2277</c:v>
                </c:pt>
                <c:pt idx="1878">
                  <c:v>2278</c:v>
                </c:pt>
                <c:pt idx="1879">
                  <c:v>2279</c:v>
                </c:pt>
                <c:pt idx="1880">
                  <c:v>2280</c:v>
                </c:pt>
                <c:pt idx="1881">
                  <c:v>2281</c:v>
                </c:pt>
                <c:pt idx="1882">
                  <c:v>2282</c:v>
                </c:pt>
                <c:pt idx="1883">
                  <c:v>2283</c:v>
                </c:pt>
                <c:pt idx="1884">
                  <c:v>2284</c:v>
                </c:pt>
                <c:pt idx="1885">
                  <c:v>2285</c:v>
                </c:pt>
                <c:pt idx="1886">
                  <c:v>2286</c:v>
                </c:pt>
                <c:pt idx="1887">
                  <c:v>2287</c:v>
                </c:pt>
                <c:pt idx="1888">
                  <c:v>2288</c:v>
                </c:pt>
                <c:pt idx="1889">
                  <c:v>2289</c:v>
                </c:pt>
                <c:pt idx="1890">
                  <c:v>2290</c:v>
                </c:pt>
                <c:pt idx="1891">
                  <c:v>2291</c:v>
                </c:pt>
                <c:pt idx="1892">
                  <c:v>2292</c:v>
                </c:pt>
                <c:pt idx="1893">
                  <c:v>2293</c:v>
                </c:pt>
                <c:pt idx="1894">
                  <c:v>2294</c:v>
                </c:pt>
                <c:pt idx="1895">
                  <c:v>2295</c:v>
                </c:pt>
                <c:pt idx="1896">
                  <c:v>2296</c:v>
                </c:pt>
                <c:pt idx="1897">
                  <c:v>2297</c:v>
                </c:pt>
                <c:pt idx="1898">
                  <c:v>2298</c:v>
                </c:pt>
                <c:pt idx="1899">
                  <c:v>2299</c:v>
                </c:pt>
                <c:pt idx="1900">
                  <c:v>2300</c:v>
                </c:pt>
                <c:pt idx="1901">
                  <c:v>2301</c:v>
                </c:pt>
                <c:pt idx="1902">
                  <c:v>2302</c:v>
                </c:pt>
                <c:pt idx="1903">
                  <c:v>2303</c:v>
                </c:pt>
                <c:pt idx="1904">
                  <c:v>2304</c:v>
                </c:pt>
                <c:pt idx="1905">
                  <c:v>2305</c:v>
                </c:pt>
                <c:pt idx="1906">
                  <c:v>2306</c:v>
                </c:pt>
                <c:pt idx="1907">
                  <c:v>2307</c:v>
                </c:pt>
                <c:pt idx="1908">
                  <c:v>2308</c:v>
                </c:pt>
                <c:pt idx="1909">
                  <c:v>2309</c:v>
                </c:pt>
                <c:pt idx="1910">
                  <c:v>2310</c:v>
                </c:pt>
                <c:pt idx="1911">
                  <c:v>2311</c:v>
                </c:pt>
                <c:pt idx="1912">
                  <c:v>2312</c:v>
                </c:pt>
                <c:pt idx="1913">
                  <c:v>2313</c:v>
                </c:pt>
                <c:pt idx="1914">
                  <c:v>2314</c:v>
                </c:pt>
                <c:pt idx="1915">
                  <c:v>2315</c:v>
                </c:pt>
                <c:pt idx="1916">
                  <c:v>2316</c:v>
                </c:pt>
                <c:pt idx="1917">
                  <c:v>2317</c:v>
                </c:pt>
                <c:pt idx="1918">
                  <c:v>2318</c:v>
                </c:pt>
                <c:pt idx="1919">
                  <c:v>2319</c:v>
                </c:pt>
                <c:pt idx="1920">
                  <c:v>2320</c:v>
                </c:pt>
                <c:pt idx="1921">
                  <c:v>2321</c:v>
                </c:pt>
                <c:pt idx="1922">
                  <c:v>2322</c:v>
                </c:pt>
                <c:pt idx="1923">
                  <c:v>2323</c:v>
                </c:pt>
                <c:pt idx="1924">
                  <c:v>2324</c:v>
                </c:pt>
                <c:pt idx="1925">
                  <c:v>2325</c:v>
                </c:pt>
                <c:pt idx="1926">
                  <c:v>2326</c:v>
                </c:pt>
                <c:pt idx="1927">
                  <c:v>2327</c:v>
                </c:pt>
                <c:pt idx="1928">
                  <c:v>2328</c:v>
                </c:pt>
                <c:pt idx="1929">
                  <c:v>2329</c:v>
                </c:pt>
                <c:pt idx="1930">
                  <c:v>2330</c:v>
                </c:pt>
                <c:pt idx="1931">
                  <c:v>2331</c:v>
                </c:pt>
                <c:pt idx="1932">
                  <c:v>2332</c:v>
                </c:pt>
                <c:pt idx="1933">
                  <c:v>2333</c:v>
                </c:pt>
                <c:pt idx="1934">
                  <c:v>2334</c:v>
                </c:pt>
                <c:pt idx="1935">
                  <c:v>2335</c:v>
                </c:pt>
                <c:pt idx="1936">
                  <c:v>2336</c:v>
                </c:pt>
                <c:pt idx="1937">
                  <c:v>2337</c:v>
                </c:pt>
                <c:pt idx="1938">
                  <c:v>2338</c:v>
                </c:pt>
                <c:pt idx="1939">
                  <c:v>2339</c:v>
                </c:pt>
                <c:pt idx="1940">
                  <c:v>2340</c:v>
                </c:pt>
                <c:pt idx="1941">
                  <c:v>2341</c:v>
                </c:pt>
                <c:pt idx="1942">
                  <c:v>2342</c:v>
                </c:pt>
                <c:pt idx="1943">
                  <c:v>2343</c:v>
                </c:pt>
                <c:pt idx="1944">
                  <c:v>2344</c:v>
                </c:pt>
                <c:pt idx="1945">
                  <c:v>2345</c:v>
                </c:pt>
                <c:pt idx="1946">
                  <c:v>2346</c:v>
                </c:pt>
                <c:pt idx="1947">
                  <c:v>2347</c:v>
                </c:pt>
                <c:pt idx="1948">
                  <c:v>2348</c:v>
                </c:pt>
                <c:pt idx="1949">
                  <c:v>2349</c:v>
                </c:pt>
                <c:pt idx="1950">
                  <c:v>2350</c:v>
                </c:pt>
                <c:pt idx="1951">
                  <c:v>2351</c:v>
                </c:pt>
                <c:pt idx="1952">
                  <c:v>2352</c:v>
                </c:pt>
                <c:pt idx="1953">
                  <c:v>2353</c:v>
                </c:pt>
                <c:pt idx="1954">
                  <c:v>2354</c:v>
                </c:pt>
                <c:pt idx="1955">
                  <c:v>2355</c:v>
                </c:pt>
                <c:pt idx="1956">
                  <c:v>2356</c:v>
                </c:pt>
                <c:pt idx="1957">
                  <c:v>2357</c:v>
                </c:pt>
                <c:pt idx="1958">
                  <c:v>2358</c:v>
                </c:pt>
                <c:pt idx="1959">
                  <c:v>2359</c:v>
                </c:pt>
                <c:pt idx="1960">
                  <c:v>2360</c:v>
                </c:pt>
                <c:pt idx="1961">
                  <c:v>2361</c:v>
                </c:pt>
                <c:pt idx="1962">
                  <c:v>2362</c:v>
                </c:pt>
                <c:pt idx="1963">
                  <c:v>2363</c:v>
                </c:pt>
                <c:pt idx="1964">
                  <c:v>2364</c:v>
                </c:pt>
                <c:pt idx="1965">
                  <c:v>2365</c:v>
                </c:pt>
                <c:pt idx="1966">
                  <c:v>2366</c:v>
                </c:pt>
                <c:pt idx="1967">
                  <c:v>2367</c:v>
                </c:pt>
                <c:pt idx="1968">
                  <c:v>2368</c:v>
                </c:pt>
                <c:pt idx="1969">
                  <c:v>2369</c:v>
                </c:pt>
                <c:pt idx="1970">
                  <c:v>2370</c:v>
                </c:pt>
                <c:pt idx="1971">
                  <c:v>2371</c:v>
                </c:pt>
                <c:pt idx="1972">
                  <c:v>2372</c:v>
                </c:pt>
                <c:pt idx="1973">
                  <c:v>2373</c:v>
                </c:pt>
                <c:pt idx="1974">
                  <c:v>2374</c:v>
                </c:pt>
                <c:pt idx="1975">
                  <c:v>2375</c:v>
                </c:pt>
                <c:pt idx="1976">
                  <c:v>2376</c:v>
                </c:pt>
                <c:pt idx="1977">
                  <c:v>2377</c:v>
                </c:pt>
                <c:pt idx="1978">
                  <c:v>2378</c:v>
                </c:pt>
                <c:pt idx="1979">
                  <c:v>2379</c:v>
                </c:pt>
                <c:pt idx="1980">
                  <c:v>2380</c:v>
                </c:pt>
                <c:pt idx="1981">
                  <c:v>2381</c:v>
                </c:pt>
                <c:pt idx="1982">
                  <c:v>2382</c:v>
                </c:pt>
                <c:pt idx="1983">
                  <c:v>2383</c:v>
                </c:pt>
                <c:pt idx="1984">
                  <c:v>2384</c:v>
                </c:pt>
                <c:pt idx="1985">
                  <c:v>2385</c:v>
                </c:pt>
                <c:pt idx="1986">
                  <c:v>2386</c:v>
                </c:pt>
                <c:pt idx="1987">
                  <c:v>2387</c:v>
                </c:pt>
                <c:pt idx="1988">
                  <c:v>2388</c:v>
                </c:pt>
                <c:pt idx="1989">
                  <c:v>2389</c:v>
                </c:pt>
                <c:pt idx="1990">
                  <c:v>2390</c:v>
                </c:pt>
                <c:pt idx="1991">
                  <c:v>2391</c:v>
                </c:pt>
                <c:pt idx="1992">
                  <c:v>2392</c:v>
                </c:pt>
                <c:pt idx="1993">
                  <c:v>2393</c:v>
                </c:pt>
                <c:pt idx="1994">
                  <c:v>2394</c:v>
                </c:pt>
                <c:pt idx="1995">
                  <c:v>2395</c:v>
                </c:pt>
                <c:pt idx="1996">
                  <c:v>2396</c:v>
                </c:pt>
                <c:pt idx="1997">
                  <c:v>2397</c:v>
                </c:pt>
                <c:pt idx="1998">
                  <c:v>2398</c:v>
                </c:pt>
                <c:pt idx="1999">
                  <c:v>2399</c:v>
                </c:pt>
                <c:pt idx="2000">
                  <c:v>2400</c:v>
                </c:pt>
                <c:pt idx="2001">
                  <c:v>2401</c:v>
                </c:pt>
                <c:pt idx="2002">
                  <c:v>2402</c:v>
                </c:pt>
                <c:pt idx="2003">
                  <c:v>2403</c:v>
                </c:pt>
                <c:pt idx="2004">
                  <c:v>2404</c:v>
                </c:pt>
                <c:pt idx="2005">
                  <c:v>2405</c:v>
                </c:pt>
                <c:pt idx="2006">
                  <c:v>2406</c:v>
                </c:pt>
                <c:pt idx="2007">
                  <c:v>2407</c:v>
                </c:pt>
                <c:pt idx="2008">
                  <c:v>2408</c:v>
                </c:pt>
                <c:pt idx="2009">
                  <c:v>2409</c:v>
                </c:pt>
                <c:pt idx="2010">
                  <c:v>2410</c:v>
                </c:pt>
                <c:pt idx="2011">
                  <c:v>2411</c:v>
                </c:pt>
                <c:pt idx="2012">
                  <c:v>2412</c:v>
                </c:pt>
                <c:pt idx="2013">
                  <c:v>2413</c:v>
                </c:pt>
                <c:pt idx="2014">
                  <c:v>2414</c:v>
                </c:pt>
                <c:pt idx="2015">
                  <c:v>2415</c:v>
                </c:pt>
                <c:pt idx="2016">
                  <c:v>2416</c:v>
                </c:pt>
                <c:pt idx="2017">
                  <c:v>2417</c:v>
                </c:pt>
                <c:pt idx="2018">
                  <c:v>2418</c:v>
                </c:pt>
                <c:pt idx="2019">
                  <c:v>2419</c:v>
                </c:pt>
                <c:pt idx="2020">
                  <c:v>2420</c:v>
                </c:pt>
                <c:pt idx="2021">
                  <c:v>2421</c:v>
                </c:pt>
                <c:pt idx="2022">
                  <c:v>2422</c:v>
                </c:pt>
                <c:pt idx="2023">
                  <c:v>2423</c:v>
                </c:pt>
                <c:pt idx="2024">
                  <c:v>2424</c:v>
                </c:pt>
                <c:pt idx="2025">
                  <c:v>2425</c:v>
                </c:pt>
                <c:pt idx="2026">
                  <c:v>2426</c:v>
                </c:pt>
                <c:pt idx="2027">
                  <c:v>2427</c:v>
                </c:pt>
                <c:pt idx="2028">
                  <c:v>2428</c:v>
                </c:pt>
                <c:pt idx="2029">
                  <c:v>2429</c:v>
                </c:pt>
                <c:pt idx="2030">
                  <c:v>2430</c:v>
                </c:pt>
                <c:pt idx="2031">
                  <c:v>2431</c:v>
                </c:pt>
                <c:pt idx="2032">
                  <c:v>2432</c:v>
                </c:pt>
                <c:pt idx="2033">
                  <c:v>2433</c:v>
                </c:pt>
                <c:pt idx="2034">
                  <c:v>2434</c:v>
                </c:pt>
                <c:pt idx="2035">
                  <c:v>2435</c:v>
                </c:pt>
                <c:pt idx="2036">
                  <c:v>2436</c:v>
                </c:pt>
                <c:pt idx="2037">
                  <c:v>2437</c:v>
                </c:pt>
                <c:pt idx="2038">
                  <c:v>2438</c:v>
                </c:pt>
                <c:pt idx="2039">
                  <c:v>2439</c:v>
                </c:pt>
                <c:pt idx="2040">
                  <c:v>2440</c:v>
                </c:pt>
                <c:pt idx="2041">
                  <c:v>2441</c:v>
                </c:pt>
                <c:pt idx="2042">
                  <c:v>2442</c:v>
                </c:pt>
                <c:pt idx="2043">
                  <c:v>2443</c:v>
                </c:pt>
                <c:pt idx="2044">
                  <c:v>2444</c:v>
                </c:pt>
                <c:pt idx="2045">
                  <c:v>2445</c:v>
                </c:pt>
                <c:pt idx="2046">
                  <c:v>2446</c:v>
                </c:pt>
                <c:pt idx="2047">
                  <c:v>2447</c:v>
                </c:pt>
                <c:pt idx="2048">
                  <c:v>2448</c:v>
                </c:pt>
                <c:pt idx="2049">
                  <c:v>2449</c:v>
                </c:pt>
                <c:pt idx="2050">
                  <c:v>2450</c:v>
                </c:pt>
                <c:pt idx="2051">
                  <c:v>2451</c:v>
                </c:pt>
                <c:pt idx="2052">
                  <c:v>2452</c:v>
                </c:pt>
                <c:pt idx="2053">
                  <c:v>2453</c:v>
                </c:pt>
                <c:pt idx="2054">
                  <c:v>2454</c:v>
                </c:pt>
                <c:pt idx="2055">
                  <c:v>2455</c:v>
                </c:pt>
                <c:pt idx="2056">
                  <c:v>2456</c:v>
                </c:pt>
                <c:pt idx="2057">
                  <c:v>2457</c:v>
                </c:pt>
                <c:pt idx="2058">
                  <c:v>2458</c:v>
                </c:pt>
                <c:pt idx="2059">
                  <c:v>2459</c:v>
                </c:pt>
                <c:pt idx="2060">
                  <c:v>2460</c:v>
                </c:pt>
                <c:pt idx="2061">
                  <c:v>2461</c:v>
                </c:pt>
                <c:pt idx="2062">
                  <c:v>2462</c:v>
                </c:pt>
                <c:pt idx="2063">
                  <c:v>2463</c:v>
                </c:pt>
                <c:pt idx="2064">
                  <c:v>2464</c:v>
                </c:pt>
                <c:pt idx="2065">
                  <c:v>2465</c:v>
                </c:pt>
                <c:pt idx="2066">
                  <c:v>2466</c:v>
                </c:pt>
                <c:pt idx="2067">
                  <c:v>2467</c:v>
                </c:pt>
                <c:pt idx="2068">
                  <c:v>2468</c:v>
                </c:pt>
                <c:pt idx="2069">
                  <c:v>2469</c:v>
                </c:pt>
                <c:pt idx="2070">
                  <c:v>2470</c:v>
                </c:pt>
                <c:pt idx="2071">
                  <c:v>2471</c:v>
                </c:pt>
                <c:pt idx="2072">
                  <c:v>2472</c:v>
                </c:pt>
                <c:pt idx="2073">
                  <c:v>2473</c:v>
                </c:pt>
                <c:pt idx="2074">
                  <c:v>2474</c:v>
                </c:pt>
                <c:pt idx="2075">
                  <c:v>2475</c:v>
                </c:pt>
                <c:pt idx="2076">
                  <c:v>2476</c:v>
                </c:pt>
                <c:pt idx="2077">
                  <c:v>2477</c:v>
                </c:pt>
                <c:pt idx="2078">
                  <c:v>2478</c:v>
                </c:pt>
                <c:pt idx="2079">
                  <c:v>2479</c:v>
                </c:pt>
                <c:pt idx="2080">
                  <c:v>2480</c:v>
                </c:pt>
                <c:pt idx="2081">
                  <c:v>2481</c:v>
                </c:pt>
                <c:pt idx="2082">
                  <c:v>2482</c:v>
                </c:pt>
                <c:pt idx="2083">
                  <c:v>2483</c:v>
                </c:pt>
                <c:pt idx="2084">
                  <c:v>2484</c:v>
                </c:pt>
                <c:pt idx="2085">
                  <c:v>2485</c:v>
                </c:pt>
                <c:pt idx="2086">
                  <c:v>2486</c:v>
                </c:pt>
                <c:pt idx="2087">
                  <c:v>2487</c:v>
                </c:pt>
                <c:pt idx="2088">
                  <c:v>2488</c:v>
                </c:pt>
                <c:pt idx="2089">
                  <c:v>2489</c:v>
                </c:pt>
                <c:pt idx="2090">
                  <c:v>2490</c:v>
                </c:pt>
                <c:pt idx="2091">
                  <c:v>2491</c:v>
                </c:pt>
                <c:pt idx="2092">
                  <c:v>2492</c:v>
                </c:pt>
                <c:pt idx="2093">
                  <c:v>2493</c:v>
                </c:pt>
                <c:pt idx="2094">
                  <c:v>2494</c:v>
                </c:pt>
                <c:pt idx="2095">
                  <c:v>2495</c:v>
                </c:pt>
                <c:pt idx="2096">
                  <c:v>2496</c:v>
                </c:pt>
                <c:pt idx="2097">
                  <c:v>2497</c:v>
                </c:pt>
                <c:pt idx="2098">
                  <c:v>2498</c:v>
                </c:pt>
                <c:pt idx="2099">
                  <c:v>2499</c:v>
                </c:pt>
                <c:pt idx="2100">
                  <c:v>2500</c:v>
                </c:pt>
              </c:numCache>
            </c:numRef>
          </c:xVal>
          <c:yVal>
            <c:numRef>
              <c:f>37_ChartData!$I$5:$I$2105</c:f>
              <c:numCache>
                <c:formatCode>0.0000</c:formatCode>
                <c:ptCount val="2101"/>
                <c:pt idx="0">
                  <c:v>1.30102999566398</c:v>
                </c:pt>
                <c:pt idx="1">
                  <c:v>1.30102999566398</c:v>
                </c:pt>
                <c:pt idx="2">
                  <c:v>1.30102999566398</c:v>
                </c:pt>
                <c:pt idx="3">
                  <c:v>1.30102999566398</c:v>
                </c:pt>
                <c:pt idx="4">
                  <c:v>1.30102999566398</c:v>
                </c:pt>
                <c:pt idx="5">
                  <c:v>1.30102999566398</c:v>
                </c:pt>
                <c:pt idx="6">
                  <c:v>1.30102999566398</c:v>
                </c:pt>
                <c:pt idx="7">
                  <c:v>1.30102999566398</c:v>
                </c:pt>
                <c:pt idx="8">
                  <c:v>1.30102999566398</c:v>
                </c:pt>
                <c:pt idx="9">
                  <c:v>1.30102999566398</c:v>
                </c:pt>
                <c:pt idx="10">
                  <c:v>1.30102999566398</c:v>
                </c:pt>
                <c:pt idx="11">
                  <c:v>1.30102999566398</c:v>
                </c:pt>
                <c:pt idx="12">
                  <c:v>1.30102999566398</c:v>
                </c:pt>
                <c:pt idx="13">
                  <c:v>1.30102999566398</c:v>
                </c:pt>
                <c:pt idx="14">
                  <c:v>1.30102999566398</c:v>
                </c:pt>
                <c:pt idx="15">
                  <c:v>1.30102999566398</c:v>
                </c:pt>
                <c:pt idx="16">
                  <c:v>1.30102999566398</c:v>
                </c:pt>
                <c:pt idx="17">
                  <c:v>1.30102999566398</c:v>
                </c:pt>
                <c:pt idx="18">
                  <c:v>1.30102999566398</c:v>
                </c:pt>
                <c:pt idx="19">
                  <c:v>1.30102999566398</c:v>
                </c:pt>
                <c:pt idx="20">
                  <c:v>1.30102999566398</c:v>
                </c:pt>
                <c:pt idx="21">
                  <c:v>1.30102999566398</c:v>
                </c:pt>
                <c:pt idx="22">
                  <c:v>1.30102999566398</c:v>
                </c:pt>
                <c:pt idx="23">
                  <c:v>1.30102999566398</c:v>
                </c:pt>
                <c:pt idx="24">
                  <c:v>1.30102999566398</c:v>
                </c:pt>
                <c:pt idx="25">
                  <c:v>1.30102999566398</c:v>
                </c:pt>
                <c:pt idx="26">
                  <c:v>1.30102999566398</c:v>
                </c:pt>
                <c:pt idx="27">
                  <c:v>1.30102999566398</c:v>
                </c:pt>
                <c:pt idx="28">
                  <c:v>1.30102999566398</c:v>
                </c:pt>
                <c:pt idx="29">
                  <c:v>1.30102999566398</c:v>
                </c:pt>
                <c:pt idx="30">
                  <c:v>1.30102999566398</c:v>
                </c:pt>
                <c:pt idx="31">
                  <c:v>1.30102999566398</c:v>
                </c:pt>
                <c:pt idx="32">
                  <c:v>1.30102999566398</c:v>
                </c:pt>
                <c:pt idx="33">
                  <c:v>1.30102999566398</c:v>
                </c:pt>
                <c:pt idx="34">
                  <c:v>1.30102999566398</c:v>
                </c:pt>
                <c:pt idx="35">
                  <c:v>1.30102999566398</c:v>
                </c:pt>
                <c:pt idx="36">
                  <c:v>1.30102999566398</c:v>
                </c:pt>
                <c:pt idx="37">
                  <c:v>1.30102999566398</c:v>
                </c:pt>
                <c:pt idx="38">
                  <c:v>1.30102999566398</c:v>
                </c:pt>
                <c:pt idx="39">
                  <c:v>1.30102999566398</c:v>
                </c:pt>
                <c:pt idx="40">
                  <c:v>1.30102999566398</c:v>
                </c:pt>
                <c:pt idx="41">
                  <c:v>1.30102999566398</c:v>
                </c:pt>
                <c:pt idx="42">
                  <c:v>1.30102999566398</c:v>
                </c:pt>
                <c:pt idx="43">
                  <c:v>1.30102999566398</c:v>
                </c:pt>
                <c:pt idx="44">
                  <c:v>1.30102999566398</c:v>
                </c:pt>
                <c:pt idx="45">
                  <c:v>1.30102999566398</c:v>
                </c:pt>
                <c:pt idx="46">
                  <c:v>1.30102999566398</c:v>
                </c:pt>
                <c:pt idx="47">
                  <c:v>1.30102999566398</c:v>
                </c:pt>
                <c:pt idx="48">
                  <c:v>1.30102999566398</c:v>
                </c:pt>
                <c:pt idx="49">
                  <c:v>1.30102999566398</c:v>
                </c:pt>
                <c:pt idx="50">
                  <c:v>1.30102999566398</c:v>
                </c:pt>
                <c:pt idx="51">
                  <c:v>1.30102999566398</c:v>
                </c:pt>
                <c:pt idx="52">
                  <c:v>1.30102999566398</c:v>
                </c:pt>
                <c:pt idx="53">
                  <c:v>1.30102999566398</c:v>
                </c:pt>
                <c:pt idx="54">
                  <c:v>1.30102999566398</c:v>
                </c:pt>
                <c:pt idx="55">
                  <c:v>1.30102999566398</c:v>
                </c:pt>
                <c:pt idx="56">
                  <c:v>1.30102999566398</c:v>
                </c:pt>
                <c:pt idx="57">
                  <c:v>1.30102999566398</c:v>
                </c:pt>
                <c:pt idx="58">
                  <c:v>1.30102999566398</c:v>
                </c:pt>
                <c:pt idx="59">
                  <c:v>1.30102999566398</c:v>
                </c:pt>
                <c:pt idx="60">
                  <c:v>1.30102999566398</c:v>
                </c:pt>
                <c:pt idx="61">
                  <c:v>1.30102999566398</c:v>
                </c:pt>
                <c:pt idx="62">
                  <c:v>1.30102999566398</c:v>
                </c:pt>
                <c:pt idx="63">
                  <c:v>1.30102999566398</c:v>
                </c:pt>
                <c:pt idx="64">
                  <c:v>1.30102999566398</c:v>
                </c:pt>
                <c:pt idx="65">
                  <c:v>1.30102999566398</c:v>
                </c:pt>
                <c:pt idx="66">
                  <c:v>1.30102999566398</c:v>
                </c:pt>
                <c:pt idx="67">
                  <c:v>1.30102999566398</c:v>
                </c:pt>
                <c:pt idx="68">
                  <c:v>1.30102999566398</c:v>
                </c:pt>
                <c:pt idx="69">
                  <c:v>1.30102999566398</c:v>
                </c:pt>
                <c:pt idx="70">
                  <c:v>1.30102999566398</c:v>
                </c:pt>
                <c:pt idx="71">
                  <c:v>1.30102999566398</c:v>
                </c:pt>
                <c:pt idx="72">
                  <c:v>1.30102999566398</c:v>
                </c:pt>
                <c:pt idx="73">
                  <c:v>1.30102999566398</c:v>
                </c:pt>
                <c:pt idx="74">
                  <c:v>1.30102999566398</c:v>
                </c:pt>
                <c:pt idx="75">
                  <c:v>1.30102999566398</c:v>
                </c:pt>
                <c:pt idx="76">
                  <c:v>1.30102999566398</c:v>
                </c:pt>
                <c:pt idx="77">
                  <c:v>1.30102999566398</c:v>
                </c:pt>
                <c:pt idx="78">
                  <c:v>1.30102999566398</c:v>
                </c:pt>
                <c:pt idx="79">
                  <c:v>1.30102999566398</c:v>
                </c:pt>
                <c:pt idx="80">
                  <c:v>1.30102999566398</c:v>
                </c:pt>
                <c:pt idx="81">
                  <c:v>1.30102999566398</c:v>
                </c:pt>
                <c:pt idx="82">
                  <c:v>1.30102999566398</c:v>
                </c:pt>
                <c:pt idx="83">
                  <c:v>1.30102999566398</c:v>
                </c:pt>
                <c:pt idx="84">
                  <c:v>1.30102999566398</c:v>
                </c:pt>
                <c:pt idx="85">
                  <c:v>1.30102999566398</c:v>
                </c:pt>
                <c:pt idx="86">
                  <c:v>1.30102999566398</c:v>
                </c:pt>
                <c:pt idx="87">
                  <c:v>1.30102999566398</c:v>
                </c:pt>
                <c:pt idx="88">
                  <c:v>1.30102999566398</c:v>
                </c:pt>
                <c:pt idx="89">
                  <c:v>1.30102999566398</c:v>
                </c:pt>
                <c:pt idx="90">
                  <c:v>1.30102999566398</c:v>
                </c:pt>
                <c:pt idx="91">
                  <c:v>1.30102999566398</c:v>
                </c:pt>
                <c:pt idx="92">
                  <c:v>1.30102999566398</c:v>
                </c:pt>
                <c:pt idx="93">
                  <c:v>1.30102999566398</c:v>
                </c:pt>
                <c:pt idx="94">
                  <c:v>1.30102999566398</c:v>
                </c:pt>
                <c:pt idx="95">
                  <c:v>1.30102999566398</c:v>
                </c:pt>
                <c:pt idx="96">
                  <c:v>1.30102999566398</c:v>
                </c:pt>
                <c:pt idx="97">
                  <c:v>1.30102999566398</c:v>
                </c:pt>
                <c:pt idx="98">
                  <c:v>1.30102999566398</c:v>
                </c:pt>
                <c:pt idx="99">
                  <c:v>1.30102999566398</c:v>
                </c:pt>
                <c:pt idx="100">
                  <c:v>1.30102999566398</c:v>
                </c:pt>
                <c:pt idx="101">
                  <c:v>1.30102999566398</c:v>
                </c:pt>
                <c:pt idx="102">
                  <c:v>1.30102999566398</c:v>
                </c:pt>
                <c:pt idx="103">
                  <c:v>1.30102999566398</c:v>
                </c:pt>
                <c:pt idx="104">
                  <c:v>1.30102999566398</c:v>
                </c:pt>
                <c:pt idx="105">
                  <c:v>1.30102999566398</c:v>
                </c:pt>
                <c:pt idx="106">
                  <c:v>1.30102999566398</c:v>
                </c:pt>
                <c:pt idx="107">
                  <c:v>1.30102999566398</c:v>
                </c:pt>
                <c:pt idx="108">
                  <c:v>1.30102999566398</c:v>
                </c:pt>
                <c:pt idx="109">
                  <c:v>1.30102999566398</c:v>
                </c:pt>
                <c:pt idx="110">
                  <c:v>1.30102999566398</c:v>
                </c:pt>
                <c:pt idx="111">
                  <c:v>1.30102999566398</c:v>
                </c:pt>
                <c:pt idx="112">
                  <c:v>1.30102999566398</c:v>
                </c:pt>
                <c:pt idx="113">
                  <c:v>1.30102999566398</c:v>
                </c:pt>
                <c:pt idx="114">
                  <c:v>1.30102999566398</c:v>
                </c:pt>
                <c:pt idx="115">
                  <c:v>1.30102999566398</c:v>
                </c:pt>
                <c:pt idx="116">
                  <c:v>1.30102999566398</c:v>
                </c:pt>
                <c:pt idx="117">
                  <c:v>1.30102999566398</c:v>
                </c:pt>
                <c:pt idx="118">
                  <c:v>1.30102999566398</c:v>
                </c:pt>
                <c:pt idx="119">
                  <c:v>1.30102999566398</c:v>
                </c:pt>
                <c:pt idx="120">
                  <c:v>1.30102999566398</c:v>
                </c:pt>
                <c:pt idx="121">
                  <c:v>1.30102999566398</c:v>
                </c:pt>
                <c:pt idx="122">
                  <c:v>1.30102999566398</c:v>
                </c:pt>
                <c:pt idx="123">
                  <c:v>1.30102999566398</c:v>
                </c:pt>
                <c:pt idx="124">
                  <c:v>1.30102999566398</c:v>
                </c:pt>
                <c:pt idx="125">
                  <c:v>1.30102999566398</c:v>
                </c:pt>
                <c:pt idx="126">
                  <c:v>1.30102999566398</c:v>
                </c:pt>
                <c:pt idx="127">
                  <c:v>1.30102999566398</c:v>
                </c:pt>
                <c:pt idx="128">
                  <c:v>1.30102999566398</c:v>
                </c:pt>
                <c:pt idx="129">
                  <c:v>1.30102999566398</c:v>
                </c:pt>
                <c:pt idx="130">
                  <c:v>1.30102999566398</c:v>
                </c:pt>
                <c:pt idx="131">
                  <c:v>1.30102999566398</c:v>
                </c:pt>
                <c:pt idx="132">
                  <c:v>1.30102999566398</c:v>
                </c:pt>
                <c:pt idx="133">
                  <c:v>1.30102999566398</c:v>
                </c:pt>
                <c:pt idx="134">
                  <c:v>1.30102999566398</c:v>
                </c:pt>
                <c:pt idx="135">
                  <c:v>1.30102999566398</c:v>
                </c:pt>
                <c:pt idx="136">
                  <c:v>1.30102999566398</c:v>
                </c:pt>
                <c:pt idx="137">
                  <c:v>1.30102999566398</c:v>
                </c:pt>
                <c:pt idx="138">
                  <c:v>1.30102999566398</c:v>
                </c:pt>
                <c:pt idx="139">
                  <c:v>1.30102999566398</c:v>
                </c:pt>
                <c:pt idx="140">
                  <c:v>1.30102999566398</c:v>
                </c:pt>
                <c:pt idx="141">
                  <c:v>1.30102999566398</c:v>
                </c:pt>
                <c:pt idx="142">
                  <c:v>1.30102999566398</c:v>
                </c:pt>
                <c:pt idx="143">
                  <c:v>1.30102999566398</c:v>
                </c:pt>
                <c:pt idx="144">
                  <c:v>1.30102999566398</c:v>
                </c:pt>
                <c:pt idx="145">
                  <c:v>1.30102999566398</c:v>
                </c:pt>
                <c:pt idx="146">
                  <c:v>1.30102999566398</c:v>
                </c:pt>
                <c:pt idx="147">
                  <c:v>1.30102999566398</c:v>
                </c:pt>
                <c:pt idx="148">
                  <c:v>1.30102999566398</c:v>
                </c:pt>
                <c:pt idx="149">
                  <c:v>1.30102999566398</c:v>
                </c:pt>
                <c:pt idx="150">
                  <c:v>1.30102999566398</c:v>
                </c:pt>
                <c:pt idx="151">
                  <c:v>1.30102999566398</c:v>
                </c:pt>
                <c:pt idx="152">
                  <c:v>1.30102999566398</c:v>
                </c:pt>
                <c:pt idx="153">
                  <c:v>1.30102999566398</c:v>
                </c:pt>
                <c:pt idx="154">
                  <c:v>1.30102999566398</c:v>
                </c:pt>
                <c:pt idx="155">
                  <c:v>1.30102999566398</c:v>
                </c:pt>
                <c:pt idx="156">
                  <c:v>1.30102999566398</c:v>
                </c:pt>
                <c:pt idx="157">
                  <c:v>1.30102999566398</c:v>
                </c:pt>
                <c:pt idx="158">
                  <c:v>1.30102999566398</c:v>
                </c:pt>
                <c:pt idx="159">
                  <c:v>1.30102999566398</c:v>
                </c:pt>
                <c:pt idx="160">
                  <c:v>1.30102999566398</c:v>
                </c:pt>
                <c:pt idx="161">
                  <c:v>1.30102999566398</c:v>
                </c:pt>
                <c:pt idx="162">
                  <c:v>1.30102999566398</c:v>
                </c:pt>
                <c:pt idx="163">
                  <c:v>1.30102999566398</c:v>
                </c:pt>
                <c:pt idx="164">
                  <c:v>1.30102999566398</c:v>
                </c:pt>
                <c:pt idx="165">
                  <c:v>1.30102999566398</c:v>
                </c:pt>
                <c:pt idx="166">
                  <c:v>1.30102999566398</c:v>
                </c:pt>
                <c:pt idx="167">
                  <c:v>1.30102999566398</c:v>
                </c:pt>
                <c:pt idx="168">
                  <c:v>1.30102999566398</c:v>
                </c:pt>
                <c:pt idx="169">
                  <c:v>1.30102999566398</c:v>
                </c:pt>
                <c:pt idx="170">
                  <c:v>1.30102999566398</c:v>
                </c:pt>
                <c:pt idx="171">
                  <c:v>1.30102999566398</c:v>
                </c:pt>
                <c:pt idx="172">
                  <c:v>1.30102999566398</c:v>
                </c:pt>
                <c:pt idx="173">
                  <c:v>1.30102999566398</c:v>
                </c:pt>
                <c:pt idx="174">
                  <c:v>1.30102999566398</c:v>
                </c:pt>
                <c:pt idx="175">
                  <c:v>1.30102999566398</c:v>
                </c:pt>
                <c:pt idx="176">
                  <c:v>1.30102999566398</c:v>
                </c:pt>
                <c:pt idx="177">
                  <c:v>1.30102999566398</c:v>
                </c:pt>
                <c:pt idx="178">
                  <c:v>1.30102999566398</c:v>
                </c:pt>
                <c:pt idx="179">
                  <c:v>1.30102999566398</c:v>
                </c:pt>
                <c:pt idx="180">
                  <c:v>1.30102999566398</c:v>
                </c:pt>
                <c:pt idx="181">
                  <c:v>1.30102999566398</c:v>
                </c:pt>
                <c:pt idx="182">
                  <c:v>1.30102999566398</c:v>
                </c:pt>
                <c:pt idx="183">
                  <c:v>1.30102999566398</c:v>
                </c:pt>
                <c:pt idx="184">
                  <c:v>1.30102999566398</c:v>
                </c:pt>
                <c:pt idx="185">
                  <c:v>1.30102999566398</c:v>
                </c:pt>
                <c:pt idx="186">
                  <c:v>1.30102999566398</c:v>
                </c:pt>
                <c:pt idx="187">
                  <c:v>1.30102999566398</c:v>
                </c:pt>
                <c:pt idx="188">
                  <c:v>1.30102999566398</c:v>
                </c:pt>
                <c:pt idx="189">
                  <c:v>1.30102999566398</c:v>
                </c:pt>
                <c:pt idx="190">
                  <c:v>1.30102999566398</c:v>
                </c:pt>
                <c:pt idx="191">
                  <c:v>1.30102999566398</c:v>
                </c:pt>
                <c:pt idx="192">
                  <c:v>1.30102999566398</c:v>
                </c:pt>
                <c:pt idx="193">
                  <c:v>1.30102999566398</c:v>
                </c:pt>
                <c:pt idx="194">
                  <c:v>1.30102999566398</c:v>
                </c:pt>
                <c:pt idx="195">
                  <c:v>1.30102999566398</c:v>
                </c:pt>
                <c:pt idx="196">
                  <c:v>1.30102999566398</c:v>
                </c:pt>
                <c:pt idx="197">
                  <c:v>1.30102999566398</c:v>
                </c:pt>
                <c:pt idx="198">
                  <c:v>1.30102999566398</c:v>
                </c:pt>
                <c:pt idx="199">
                  <c:v>1.30102999566398</c:v>
                </c:pt>
                <c:pt idx="200">
                  <c:v>1.30102999566398</c:v>
                </c:pt>
                <c:pt idx="201">
                  <c:v>1.30102999566398</c:v>
                </c:pt>
                <c:pt idx="202">
                  <c:v>1.30102999566398</c:v>
                </c:pt>
                <c:pt idx="203">
                  <c:v>1.30102999566398</c:v>
                </c:pt>
                <c:pt idx="204">
                  <c:v>1.30102999566398</c:v>
                </c:pt>
                <c:pt idx="205">
                  <c:v>1.30102999566398</c:v>
                </c:pt>
                <c:pt idx="206">
                  <c:v>1.30102999566398</c:v>
                </c:pt>
                <c:pt idx="207">
                  <c:v>1.30102999566398</c:v>
                </c:pt>
                <c:pt idx="208">
                  <c:v>1.30102999566398</c:v>
                </c:pt>
                <c:pt idx="209">
                  <c:v>1.30102999566398</c:v>
                </c:pt>
                <c:pt idx="210">
                  <c:v>1.30102999566398</c:v>
                </c:pt>
                <c:pt idx="211">
                  <c:v>1.30102999566398</c:v>
                </c:pt>
                <c:pt idx="212">
                  <c:v>1.30102999566398</c:v>
                </c:pt>
                <c:pt idx="213">
                  <c:v>1.30102999566398</c:v>
                </c:pt>
                <c:pt idx="214">
                  <c:v>1.30102999566398</c:v>
                </c:pt>
                <c:pt idx="215">
                  <c:v>1.30102999566398</c:v>
                </c:pt>
                <c:pt idx="216">
                  <c:v>1.30102999566398</c:v>
                </c:pt>
                <c:pt idx="217">
                  <c:v>1.30102999566398</c:v>
                </c:pt>
                <c:pt idx="218">
                  <c:v>1.30102999566398</c:v>
                </c:pt>
                <c:pt idx="219">
                  <c:v>1.30102999566398</c:v>
                </c:pt>
                <c:pt idx="220">
                  <c:v>1.30102999566398</c:v>
                </c:pt>
                <c:pt idx="221">
                  <c:v>1.30102999566398</c:v>
                </c:pt>
                <c:pt idx="222">
                  <c:v>1.30102999566398</c:v>
                </c:pt>
                <c:pt idx="223">
                  <c:v>1.30102999566398</c:v>
                </c:pt>
                <c:pt idx="224">
                  <c:v>1.30102999566398</c:v>
                </c:pt>
                <c:pt idx="225">
                  <c:v>1.30102999566398</c:v>
                </c:pt>
                <c:pt idx="226">
                  <c:v>1.30102999566398</c:v>
                </c:pt>
                <c:pt idx="227">
                  <c:v>1.30102999566398</c:v>
                </c:pt>
                <c:pt idx="228">
                  <c:v>1.30102999566398</c:v>
                </c:pt>
                <c:pt idx="229">
                  <c:v>1.30102999566398</c:v>
                </c:pt>
                <c:pt idx="230">
                  <c:v>1.30102999566398</c:v>
                </c:pt>
                <c:pt idx="231">
                  <c:v>1.30102999566398</c:v>
                </c:pt>
                <c:pt idx="232">
                  <c:v>1.30102999566398</c:v>
                </c:pt>
                <c:pt idx="233">
                  <c:v>1.30102999566398</c:v>
                </c:pt>
                <c:pt idx="234">
                  <c:v>1.30102999566398</c:v>
                </c:pt>
                <c:pt idx="235">
                  <c:v>1.30102999566398</c:v>
                </c:pt>
                <c:pt idx="236">
                  <c:v>1.30102999566398</c:v>
                </c:pt>
                <c:pt idx="237">
                  <c:v>1.30102999566398</c:v>
                </c:pt>
                <c:pt idx="238">
                  <c:v>1.30102999566398</c:v>
                </c:pt>
                <c:pt idx="239">
                  <c:v>1.30102999566398</c:v>
                </c:pt>
                <c:pt idx="240">
                  <c:v>1.30102999566398</c:v>
                </c:pt>
                <c:pt idx="241">
                  <c:v>1.30102999566398</c:v>
                </c:pt>
                <c:pt idx="242">
                  <c:v>1.30102999566398</c:v>
                </c:pt>
                <c:pt idx="243">
                  <c:v>1.30102999566398</c:v>
                </c:pt>
                <c:pt idx="244">
                  <c:v>1.30102999566398</c:v>
                </c:pt>
                <c:pt idx="245">
                  <c:v>1.30102999566398</c:v>
                </c:pt>
                <c:pt idx="246">
                  <c:v>1.30102999566398</c:v>
                </c:pt>
                <c:pt idx="247">
                  <c:v>1.30102999566398</c:v>
                </c:pt>
                <c:pt idx="248">
                  <c:v>1.30102999566398</c:v>
                </c:pt>
                <c:pt idx="249">
                  <c:v>1.30102999566398</c:v>
                </c:pt>
                <c:pt idx="250">
                  <c:v>1.30102999566398</c:v>
                </c:pt>
                <c:pt idx="251">
                  <c:v>1.30102999566398</c:v>
                </c:pt>
                <c:pt idx="252">
                  <c:v>1.30102999566398</c:v>
                </c:pt>
                <c:pt idx="253">
                  <c:v>1.30102999566398</c:v>
                </c:pt>
                <c:pt idx="254">
                  <c:v>1.30102999566398</c:v>
                </c:pt>
                <c:pt idx="255">
                  <c:v>1.30102999566398</c:v>
                </c:pt>
                <c:pt idx="256">
                  <c:v>1.30102999566398</c:v>
                </c:pt>
                <c:pt idx="257">
                  <c:v>1.30102999566398</c:v>
                </c:pt>
                <c:pt idx="258">
                  <c:v>1.30102999566398</c:v>
                </c:pt>
                <c:pt idx="259">
                  <c:v>1.30102999566398</c:v>
                </c:pt>
                <c:pt idx="260">
                  <c:v>1.30102999566398</c:v>
                </c:pt>
                <c:pt idx="261">
                  <c:v>1.30102999566398</c:v>
                </c:pt>
                <c:pt idx="262">
                  <c:v>1.30102999566398</c:v>
                </c:pt>
                <c:pt idx="263">
                  <c:v>1.30102999566398</c:v>
                </c:pt>
                <c:pt idx="264">
                  <c:v>1.30102999566398</c:v>
                </c:pt>
                <c:pt idx="265">
                  <c:v>1.30102999566398</c:v>
                </c:pt>
                <c:pt idx="266">
                  <c:v>1.30102999566398</c:v>
                </c:pt>
                <c:pt idx="267">
                  <c:v>1.30102999566398</c:v>
                </c:pt>
                <c:pt idx="268">
                  <c:v>1.30102999566398</c:v>
                </c:pt>
                <c:pt idx="269">
                  <c:v>1.30102999566398</c:v>
                </c:pt>
                <c:pt idx="270">
                  <c:v>1.30102999566398</c:v>
                </c:pt>
                <c:pt idx="271">
                  <c:v>1.30102999566398</c:v>
                </c:pt>
                <c:pt idx="272">
                  <c:v>1.30102999566398</c:v>
                </c:pt>
                <c:pt idx="273">
                  <c:v>1.30102999566398</c:v>
                </c:pt>
                <c:pt idx="274">
                  <c:v>1.30102999566398</c:v>
                </c:pt>
                <c:pt idx="275">
                  <c:v>1.30102999566398</c:v>
                </c:pt>
                <c:pt idx="276">
                  <c:v>1.30102999566398</c:v>
                </c:pt>
                <c:pt idx="277">
                  <c:v>1.30102999566398</c:v>
                </c:pt>
                <c:pt idx="278">
                  <c:v>1.30102999566398</c:v>
                </c:pt>
                <c:pt idx="279">
                  <c:v>1.30102999566398</c:v>
                </c:pt>
                <c:pt idx="280">
                  <c:v>1.30102999566398</c:v>
                </c:pt>
                <c:pt idx="281">
                  <c:v>1.30102999566398</c:v>
                </c:pt>
                <c:pt idx="282">
                  <c:v>1.30102999566398</c:v>
                </c:pt>
                <c:pt idx="283">
                  <c:v>1.30102999566398</c:v>
                </c:pt>
                <c:pt idx="284">
                  <c:v>1.30102999566398</c:v>
                </c:pt>
                <c:pt idx="285">
                  <c:v>1.30102999566398</c:v>
                </c:pt>
                <c:pt idx="286">
                  <c:v>1.30102999566398</c:v>
                </c:pt>
                <c:pt idx="287">
                  <c:v>1.30102999566398</c:v>
                </c:pt>
                <c:pt idx="288">
                  <c:v>1.30102999566398</c:v>
                </c:pt>
                <c:pt idx="289">
                  <c:v>1.30102999566398</c:v>
                </c:pt>
                <c:pt idx="290">
                  <c:v>1.30102999566398</c:v>
                </c:pt>
                <c:pt idx="291">
                  <c:v>1.30102999566398</c:v>
                </c:pt>
                <c:pt idx="292">
                  <c:v>1.30102999566398</c:v>
                </c:pt>
                <c:pt idx="293">
                  <c:v>1.30102999566398</c:v>
                </c:pt>
                <c:pt idx="294">
                  <c:v>1.30102999566398</c:v>
                </c:pt>
                <c:pt idx="295">
                  <c:v>1.30102999566398</c:v>
                </c:pt>
                <c:pt idx="296">
                  <c:v>1.30102999566398</c:v>
                </c:pt>
                <c:pt idx="297">
                  <c:v>1.30102999566398</c:v>
                </c:pt>
                <c:pt idx="298">
                  <c:v>1.30102999566398</c:v>
                </c:pt>
                <c:pt idx="299">
                  <c:v>1.30102999566398</c:v>
                </c:pt>
                <c:pt idx="300">
                  <c:v>1.30102999566398</c:v>
                </c:pt>
                <c:pt idx="301">
                  <c:v>1.30102999566398</c:v>
                </c:pt>
                <c:pt idx="302">
                  <c:v>1.30102999566398</c:v>
                </c:pt>
                <c:pt idx="303">
                  <c:v>1.30102999566398</c:v>
                </c:pt>
                <c:pt idx="304">
                  <c:v>1.30102999566398</c:v>
                </c:pt>
                <c:pt idx="305">
                  <c:v>1.30102999566398</c:v>
                </c:pt>
                <c:pt idx="306">
                  <c:v>1.30102999566398</c:v>
                </c:pt>
                <c:pt idx="307">
                  <c:v>1.30102999566398</c:v>
                </c:pt>
                <c:pt idx="308">
                  <c:v>1.30102999566398</c:v>
                </c:pt>
                <c:pt idx="309">
                  <c:v>1.30102999566398</c:v>
                </c:pt>
                <c:pt idx="310">
                  <c:v>1.30102999566398</c:v>
                </c:pt>
                <c:pt idx="311">
                  <c:v>1.30102999566398</c:v>
                </c:pt>
                <c:pt idx="312">
                  <c:v>1.30102999566398</c:v>
                </c:pt>
                <c:pt idx="313">
                  <c:v>1.30102999566398</c:v>
                </c:pt>
                <c:pt idx="314">
                  <c:v>1.30102999566398</c:v>
                </c:pt>
                <c:pt idx="315">
                  <c:v>1.30102999566398</c:v>
                </c:pt>
                <c:pt idx="316">
                  <c:v>1.30102999566398</c:v>
                </c:pt>
                <c:pt idx="317">
                  <c:v>1.30102999566398</c:v>
                </c:pt>
                <c:pt idx="318">
                  <c:v>1.30102999566398</c:v>
                </c:pt>
                <c:pt idx="319">
                  <c:v>1.30102999566398</c:v>
                </c:pt>
                <c:pt idx="320">
                  <c:v>1.30102999566398</c:v>
                </c:pt>
                <c:pt idx="321">
                  <c:v>1.30102999566398</c:v>
                </c:pt>
                <c:pt idx="322">
                  <c:v>1.30102999566398</c:v>
                </c:pt>
                <c:pt idx="323">
                  <c:v>1.30102999566398</c:v>
                </c:pt>
                <c:pt idx="324">
                  <c:v>1.30102999566398</c:v>
                </c:pt>
                <c:pt idx="325">
                  <c:v>1.30102999566398</c:v>
                </c:pt>
                <c:pt idx="326">
                  <c:v>1.30102999566398</c:v>
                </c:pt>
                <c:pt idx="327">
                  <c:v>1.30102999566398</c:v>
                </c:pt>
                <c:pt idx="328">
                  <c:v>1.30102999566398</c:v>
                </c:pt>
                <c:pt idx="329">
                  <c:v>1.30102999566398</c:v>
                </c:pt>
                <c:pt idx="330">
                  <c:v>1.30102999566398</c:v>
                </c:pt>
                <c:pt idx="331">
                  <c:v>1.30102999566398</c:v>
                </c:pt>
                <c:pt idx="332">
                  <c:v>1.30102999566398</c:v>
                </c:pt>
                <c:pt idx="333">
                  <c:v>1.30102999566398</c:v>
                </c:pt>
                <c:pt idx="334">
                  <c:v>1.30102999566398</c:v>
                </c:pt>
                <c:pt idx="335">
                  <c:v>1.30102999566398</c:v>
                </c:pt>
                <c:pt idx="336">
                  <c:v>1.30102999566398</c:v>
                </c:pt>
                <c:pt idx="337">
                  <c:v>1.30102999566398</c:v>
                </c:pt>
                <c:pt idx="338">
                  <c:v>1.30102999566398</c:v>
                </c:pt>
                <c:pt idx="339">
                  <c:v>1.30102999566398</c:v>
                </c:pt>
                <c:pt idx="340">
                  <c:v>1.30102999566398</c:v>
                </c:pt>
                <c:pt idx="341">
                  <c:v>1.30102999566398</c:v>
                </c:pt>
                <c:pt idx="342">
                  <c:v>1.30102999566398</c:v>
                </c:pt>
                <c:pt idx="343">
                  <c:v>1.30102999566398</c:v>
                </c:pt>
                <c:pt idx="344">
                  <c:v>1.30102999566398</c:v>
                </c:pt>
                <c:pt idx="345">
                  <c:v>1.30102999566398</c:v>
                </c:pt>
                <c:pt idx="346">
                  <c:v>1.30102999566398</c:v>
                </c:pt>
                <c:pt idx="347">
                  <c:v>1.30102999566398</c:v>
                </c:pt>
                <c:pt idx="348">
                  <c:v>1.30102999566398</c:v>
                </c:pt>
                <c:pt idx="349">
                  <c:v>1.30102999566398</c:v>
                </c:pt>
                <c:pt idx="350">
                  <c:v>1.30102999566398</c:v>
                </c:pt>
                <c:pt idx="351">
                  <c:v>1.30102999566398</c:v>
                </c:pt>
                <c:pt idx="352">
                  <c:v>1.30102999566398</c:v>
                </c:pt>
                <c:pt idx="353">
                  <c:v>1.30102999566398</c:v>
                </c:pt>
                <c:pt idx="354">
                  <c:v>1.30102999566398</c:v>
                </c:pt>
                <c:pt idx="355">
                  <c:v>1.30102999566398</c:v>
                </c:pt>
                <c:pt idx="356">
                  <c:v>1.30102999566398</c:v>
                </c:pt>
                <c:pt idx="357">
                  <c:v>1.30102999566398</c:v>
                </c:pt>
                <c:pt idx="358">
                  <c:v>1.30102999566398</c:v>
                </c:pt>
                <c:pt idx="359">
                  <c:v>1.30102999566398</c:v>
                </c:pt>
                <c:pt idx="360">
                  <c:v>1.30102999566398</c:v>
                </c:pt>
                <c:pt idx="361">
                  <c:v>1.30102999566398</c:v>
                </c:pt>
                <c:pt idx="362">
                  <c:v>1.30102999566398</c:v>
                </c:pt>
                <c:pt idx="363">
                  <c:v>1.30102999566398</c:v>
                </c:pt>
                <c:pt idx="364">
                  <c:v>1.30102999566398</c:v>
                </c:pt>
                <c:pt idx="365">
                  <c:v>1.30102999566398</c:v>
                </c:pt>
                <c:pt idx="366">
                  <c:v>1.30102999566398</c:v>
                </c:pt>
                <c:pt idx="367">
                  <c:v>1.30102999566398</c:v>
                </c:pt>
                <c:pt idx="368">
                  <c:v>1.30102999566398</c:v>
                </c:pt>
                <c:pt idx="369">
                  <c:v>1.30102999566398</c:v>
                </c:pt>
                <c:pt idx="370">
                  <c:v>1.30102999566398</c:v>
                </c:pt>
                <c:pt idx="371">
                  <c:v>1.30102999566398</c:v>
                </c:pt>
                <c:pt idx="372">
                  <c:v>1.30102999566398</c:v>
                </c:pt>
                <c:pt idx="373">
                  <c:v>1.30102999566398</c:v>
                </c:pt>
                <c:pt idx="374">
                  <c:v>1.30102999566398</c:v>
                </c:pt>
                <c:pt idx="375">
                  <c:v>1.30102999566398</c:v>
                </c:pt>
                <c:pt idx="376">
                  <c:v>1.30102999566398</c:v>
                </c:pt>
                <c:pt idx="377">
                  <c:v>1.30102999566398</c:v>
                </c:pt>
                <c:pt idx="378">
                  <c:v>1.30102999566398</c:v>
                </c:pt>
                <c:pt idx="379">
                  <c:v>1.30102999566398</c:v>
                </c:pt>
                <c:pt idx="380">
                  <c:v>1.30102999566398</c:v>
                </c:pt>
                <c:pt idx="381">
                  <c:v>1.30102999566398</c:v>
                </c:pt>
                <c:pt idx="382">
                  <c:v>1.30102999566398</c:v>
                </c:pt>
                <c:pt idx="383">
                  <c:v>1.30102999566398</c:v>
                </c:pt>
                <c:pt idx="384">
                  <c:v>1.30102999566398</c:v>
                </c:pt>
                <c:pt idx="385">
                  <c:v>1.30102999566398</c:v>
                </c:pt>
                <c:pt idx="386">
                  <c:v>1.30102999566398</c:v>
                </c:pt>
                <c:pt idx="387">
                  <c:v>1.30102999566398</c:v>
                </c:pt>
                <c:pt idx="388">
                  <c:v>1.30102999566398</c:v>
                </c:pt>
                <c:pt idx="389">
                  <c:v>1.30102999566398</c:v>
                </c:pt>
                <c:pt idx="390">
                  <c:v>1.30102999566398</c:v>
                </c:pt>
                <c:pt idx="391">
                  <c:v>1.30102999566398</c:v>
                </c:pt>
                <c:pt idx="392">
                  <c:v>1.30102999566398</c:v>
                </c:pt>
                <c:pt idx="393">
                  <c:v>1.30102999566398</c:v>
                </c:pt>
                <c:pt idx="394">
                  <c:v>1.30102999566398</c:v>
                </c:pt>
                <c:pt idx="395">
                  <c:v>1.30102999566398</c:v>
                </c:pt>
                <c:pt idx="396">
                  <c:v>1.30102999566398</c:v>
                </c:pt>
                <c:pt idx="397">
                  <c:v>1.30102999566398</c:v>
                </c:pt>
                <c:pt idx="398">
                  <c:v>1.30102999566398</c:v>
                </c:pt>
                <c:pt idx="399">
                  <c:v>1.30102999566398</c:v>
                </c:pt>
                <c:pt idx="400">
                  <c:v>1.30102999566398</c:v>
                </c:pt>
                <c:pt idx="401">
                  <c:v>1.30102999566398</c:v>
                </c:pt>
                <c:pt idx="402">
                  <c:v>1.30102999566398</c:v>
                </c:pt>
                <c:pt idx="403">
                  <c:v>1.30102999566398</c:v>
                </c:pt>
                <c:pt idx="404">
                  <c:v>1.30102999566398</c:v>
                </c:pt>
                <c:pt idx="405">
                  <c:v>1.30102999566398</c:v>
                </c:pt>
                <c:pt idx="406">
                  <c:v>1.30102999566398</c:v>
                </c:pt>
                <c:pt idx="407">
                  <c:v>1.30102999566398</c:v>
                </c:pt>
                <c:pt idx="408">
                  <c:v>1.30102999566398</c:v>
                </c:pt>
                <c:pt idx="409">
                  <c:v>1.30102999566398</c:v>
                </c:pt>
                <c:pt idx="410">
                  <c:v>1.30102999566398</c:v>
                </c:pt>
                <c:pt idx="411">
                  <c:v>1.30102999566398</c:v>
                </c:pt>
                <c:pt idx="412">
                  <c:v>1.30102999566398</c:v>
                </c:pt>
                <c:pt idx="413">
                  <c:v>1.30102999566398</c:v>
                </c:pt>
                <c:pt idx="414">
                  <c:v>1.30102999566398</c:v>
                </c:pt>
                <c:pt idx="415">
                  <c:v>1.30102999566398</c:v>
                </c:pt>
                <c:pt idx="416">
                  <c:v>1.30102999566398</c:v>
                </c:pt>
                <c:pt idx="417">
                  <c:v>1.30102999566398</c:v>
                </c:pt>
                <c:pt idx="418">
                  <c:v>1.30102999566398</c:v>
                </c:pt>
                <c:pt idx="419">
                  <c:v>1.30102999566398</c:v>
                </c:pt>
                <c:pt idx="420">
                  <c:v>1.30102999566398</c:v>
                </c:pt>
                <c:pt idx="421">
                  <c:v>1.30102999566398</c:v>
                </c:pt>
                <c:pt idx="422">
                  <c:v>1.30102999566398</c:v>
                </c:pt>
                <c:pt idx="423">
                  <c:v>1.30102999566398</c:v>
                </c:pt>
                <c:pt idx="424">
                  <c:v>1.30102999566398</c:v>
                </c:pt>
                <c:pt idx="425">
                  <c:v>1.30102999566398</c:v>
                </c:pt>
                <c:pt idx="426">
                  <c:v>1.30102999566398</c:v>
                </c:pt>
                <c:pt idx="427">
                  <c:v>1.30102999566398</c:v>
                </c:pt>
                <c:pt idx="428">
                  <c:v>1.30102999566398</c:v>
                </c:pt>
                <c:pt idx="429">
                  <c:v>1.30102999566398</c:v>
                </c:pt>
                <c:pt idx="430">
                  <c:v>1.30102999566398</c:v>
                </c:pt>
                <c:pt idx="431">
                  <c:v>1.30102999566398</c:v>
                </c:pt>
                <c:pt idx="432">
                  <c:v>1.30102999566398</c:v>
                </c:pt>
                <c:pt idx="433">
                  <c:v>1.30102999566398</c:v>
                </c:pt>
                <c:pt idx="434">
                  <c:v>1.30102999566398</c:v>
                </c:pt>
                <c:pt idx="435">
                  <c:v>1.30102999566398</c:v>
                </c:pt>
                <c:pt idx="436">
                  <c:v>1.30102999566398</c:v>
                </c:pt>
                <c:pt idx="437">
                  <c:v>1.30102999566398</c:v>
                </c:pt>
                <c:pt idx="438">
                  <c:v>1.30102999566398</c:v>
                </c:pt>
                <c:pt idx="439">
                  <c:v>1.30102999566398</c:v>
                </c:pt>
                <c:pt idx="440">
                  <c:v>1.30102999566398</c:v>
                </c:pt>
                <c:pt idx="441">
                  <c:v>1.30102999566398</c:v>
                </c:pt>
                <c:pt idx="442">
                  <c:v>1.30102999566398</c:v>
                </c:pt>
                <c:pt idx="443">
                  <c:v>1.30102999566398</c:v>
                </c:pt>
                <c:pt idx="444">
                  <c:v>1.30102999566398</c:v>
                </c:pt>
                <c:pt idx="445">
                  <c:v>1.30102999566398</c:v>
                </c:pt>
                <c:pt idx="446">
                  <c:v>1.30102999566398</c:v>
                </c:pt>
                <c:pt idx="447">
                  <c:v>1.30102999566398</c:v>
                </c:pt>
                <c:pt idx="448">
                  <c:v>1.30102999566398</c:v>
                </c:pt>
                <c:pt idx="449">
                  <c:v>1.30102999566398</c:v>
                </c:pt>
                <c:pt idx="450">
                  <c:v>1.30102999566398</c:v>
                </c:pt>
                <c:pt idx="451">
                  <c:v>1.30102999566398</c:v>
                </c:pt>
                <c:pt idx="452">
                  <c:v>1.30102999566398</c:v>
                </c:pt>
                <c:pt idx="453">
                  <c:v>1.30102999566398</c:v>
                </c:pt>
                <c:pt idx="454">
                  <c:v>1.30102999566398</c:v>
                </c:pt>
                <c:pt idx="455">
                  <c:v>1.30102999566398</c:v>
                </c:pt>
                <c:pt idx="456">
                  <c:v>1.30102999566398</c:v>
                </c:pt>
                <c:pt idx="457">
                  <c:v>1.30102999566398</c:v>
                </c:pt>
                <c:pt idx="458">
                  <c:v>1.30102999566398</c:v>
                </c:pt>
                <c:pt idx="459">
                  <c:v>1.30102999566398</c:v>
                </c:pt>
                <c:pt idx="460">
                  <c:v>1.30102999566398</c:v>
                </c:pt>
                <c:pt idx="461">
                  <c:v>1.30102999566398</c:v>
                </c:pt>
                <c:pt idx="462">
                  <c:v>1.30102999566398</c:v>
                </c:pt>
                <c:pt idx="463">
                  <c:v>1.30102999566398</c:v>
                </c:pt>
                <c:pt idx="464">
                  <c:v>1.30102999566398</c:v>
                </c:pt>
                <c:pt idx="465">
                  <c:v>1.30102999566398</c:v>
                </c:pt>
                <c:pt idx="466">
                  <c:v>1.30102999566398</c:v>
                </c:pt>
                <c:pt idx="467">
                  <c:v>1.30102999566398</c:v>
                </c:pt>
                <c:pt idx="468">
                  <c:v>1.30102999566398</c:v>
                </c:pt>
                <c:pt idx="469">
                  <c:v>1.30102999566398</c:v>
                </c:pt>
                <c:pt idx="470">
                  <c:v>1.30102999566398</c:v>
                </c:pt>
                <c:pt idx="471">
                  <c:v>1.30102999566398</c:v>
                </c:pt>
                <c:pt idx="472">
                  <c:v>1.30102999566398</c:v>
                </c:pt>
                <c:pt idx="473">
                  <c:v>1.30102999566398</c:v>
                </c:pt>
                <c:pt idx="474">
                  <c:v>1.30102999566398</c:v>
                </c:pt>
                <c:pt idx="475">
                  <c:v>1.30102999566398</c:v>
                </c:pt>
                <c:pt idx="476">
                  <c:v>1.30102999566398</c:v>
                </c:pt>
                <c:pt idx="477">
                  <c:v>1.30102999566398</c:v>
                </c:pt>
                <c:pt idx="478">
                  <c:v>1.30102999566398</c:v>
                </c:pt>
                <c:pt idx="479">
                  <c:v>1.30102999566398</c:v>
                </c:pt>
                <c:pt idx="480">
                  <c:v>1.30102999566398</c:v>
                </c:pt>
                <c:pt idx="481">
                  <c:v>1.30102999566398</c:v>
                </c:pt>
                <c:pt idx="482">
                  <c:v>1.30102999566398</c:v>
                </c:pt>
                <c:pt idx="483">
                  <c:v>1.30102999566398</c:v>
                </c:pt>
                <c:pt idx="484">
                  <c:v>1.30102999566398</c:v>
                </c:pt>
                <c:pt idx="485">
                  <c:v>1.30102999566398</c:v>
                </c:pt>
                <c:pt idx="486">
                  <c:v>1.30102999566398</c:v>
                </c:pt>
                <c:pt idx="487">
                  <c:v>1.30102999566398</c:v>
                </c:pt>
                <c:pt idx="488">
                  <c:v>1.30102999566398</c:v>
                </c:pt>
                <c:pt idx="489">
                  <c:v>1.30102999566398</c:v>
                </c:pt>
                <c:pt idx="490">
                  <c:v>1.30102999566398</c:v>
                </c:pt>
                <c:pt idx="491">
                  <c:v>1.30102999566398</c:v>
                </c:pt>
                <c:pt idx="492">
                  <c:v>1.30102999566398</c:v>
                </c:pt>
                <c:pt idx="493">
                  <c:v>1.30102999566398</c:v>
                </c:pt>
                <c:pt idx="494">
                  <c:v>1.30102999566398</c:v>
                </c:pt>
                <c:pt idx="495">
                  <c:v>1.30102999566398</c:v>
                </c:pt>
                <c:pt idx="496">
                  <c:v>1.30102999566398</c:v>
                </c:pt>
                <c:pt idx="497">
                  <c:v>1.30102999566398</c:v>
                </c:pt>
                <c:pt idx="498">
                  <c:v>1.30102999566398</c:v>
                </c:pt>
                <c:pt idx="499">
                  <c:v>1.30102999566398</c:v>
                </c:pt>
                <c:pt idx="500">
                  <c:v>1.30102999566398</c:v>
                </c:pt>
                <c:pt idx="501">
                  <c:v>1.30102999566398</c:v>
                </c:pt>
                <c:pt idx="502">
                  <c:v>1.30102999566398</c:v>
                </c:pt>
                <c:pt idx="503">
                  <c:v>1.30102999566398</c:v>
                </c:pt>
                <c:pt idx="504">
                  <c:v>1.30102999566398</c:v>
                </c:pt>
                <c:pt idx="505">
                  <c:v>1.30102999566398</c:v>
                </c:pt>
                <c:pt idx="506">
                  <c:v>1.30102999566398</c:v>
                </c:pt>
                <c:pt idx="507">
                  <c:v>1.30102999566398</c:v>
                </c:pt>
                <c:pt idx="508">
                  <c:v>1.30102999566398</c:v>
                </c:pt>
                <c:pt idx="509">
                  <c:v>1.30102999566398</c:v>
                </c:pt>
                <c:pt idx="510">
                  <c:v>1.30102999566398</c:v>
                </c:pt>
                <c:pt idx="511">
                  <c:v>1.30102999566398</c:v>
                </c:pt>
                <c:pt idx="512">
                  <c:v>1.30102999566398</c:v>
                </c:pt>
                <c:pt idx="513">
                  <c:v>1.30102999566398</c:v>
                </c:pt>
                <c:pt idx="514">
                  <c:v>1.30102999566398</c:v>
                </c:pt>
                <c:pt idx="515">
                  <c:v>1.30102999566398</c:v>
                </c:pt>
                <c:pt idx="516">
                  <c:v>1.30102999566398</c:v>
                </c:pt>
                <c:pt idx="517">
                  <c:v>1.30102999566398</c:v>
                </c:pt>
                <c:pt idx="518">
                  <c:v>1.30102999566398</c:v>
                </c:pt>
                <c:pt idx="519">
                  <c:v>1.30102999566398</c:v>
                </c:pt>
                <c:pt idx="520">
                  <c:v>1.30102999566398</c:v>
                </c:pt>
                <c:pt idx="521">
                  <c:v>1.30102999566398</c:v>
                </c:pt>
                <c:pt idx="522">
                  <c:v>1.30102999566398</c:v>
                </c:pt>
                <c:pt idx="523">
                  <c:v>1.30102999566398</c:v>
                </c:pt>
                <c:pt idx="524">
                  <c:v>1.30102999566398</c:v>
                </c:pt>
                <c:pt idx="525">
                  <c:v>1.30102999566398</c:v>
                </c:pt>
                <c:pt idx="526">
                  <c:v>1.30102999566398</c:v>
                </c:pt>
                <c:pt idx="527">
                  <c:v>1.30102999566398</c:v>
                </c:pt>
                <c:pt idx="528">
                  <c:v>1.30102999566398</c:v>
                </c:pt>
                <c:pt idx="529">
                  <c:v>1.30102999566398</c:v>
                </c:pt>
                <c:pt idx="530">
                  <c:v>1.30102999566398</c:v>
                </c:pt>
                <c:pt idx="531">
                  <c:v>1.30102999566398</c:v>
                </c:pt>
                <c:pt idx="532">
                  <c:v>1.30102999566398</c:v>
                </c:pt>
                <c:pt idx="533">
                  <c:v>1.30102999566398</c:v>
                </c:pt>
                <c:pt idx="534">
                  <c:v>1.30102999566398</c:v>
                </c:pt>
                <c:pt idx="535">
                  <c:v>1.30102999566398</c:v>
                </c:pt>
                <c:pt idx="536">
                  <c:v>1.30102999566398</c:v>
                </c:pt>
                <c:pt idx="537">
                  <c:v>1.30102999566398</c:v>
                </c:pt>
                <c:pt idx="538">
                  <c:v>1.30102999566398</c:v>
                </c:pt>
                <c:pt idx="539">
                  <c:v>1.30102999566398</c:v>
                </c:pt>
                <c:pt idx="540">
                  <c:v>1.30102999566398</c:v>
                </c:pt>
                <c:pt idx="541">
                  <c:v>1.30102999566398</c:v>
                </c:pt>
                <c:pt idx="542">
                  <c:v>1.30102999566398</c:v>
                </c:pt>
                <c:pt idx="543">
                  <c:v>1.30102999566398</c:v>
                </c:pt>
                <c:pt idx="544">
                  <c:v>1.30102999566398</c:v>
                </c:pt>
                <c:pt idx="545">
                  <c:v>1.30102999566398</c:v>
                </c:pt>
                <c:pt idx="546">
                  <c:v>1.30102999566398</c:v>
                </c:pt>
                <c:pt idx="547">
                  <c:v>1.30102999566398</c:v>
                </c:pt>
                <c:pt idx="548">
                  <c:v>1.30102999566398</c:v>
                </c:pt>
                <c:pt idx="549">
                  <c:v>1.30102999566398</c:v>
                </c:pt>
                <c:pt idx="550">
                  <c:v>1.30102999566398</c:v>
                </c:pt>
                <c:pt idx="551">
                  <c:v>1.30102999566398</c:v>
                </c:pt>
                <c:pt idx="552">
                  <c:v>1.30102999566398</c:v>
                </c:pt>
                <c:pt idx="553">
                  <c:v>1.30102999566398</c:v>
                </c:pt>
                <c:pt idx="554">
                  <c:v>1.30102999566398</c:v>
                </c:pt>
                <c:pt idx="555">
                  <c:v>1.30102999566398</c:v>
                </c:pt>
                <c:pt idx="556">
                  <c:v>1.30102999566398</c:v>
                </c:pt>
                <c:pt idx="557">
                  <c:v>1.30102999566398</c:v>
                </c:pt>
                <c:pt idx="558">
                  <c:v>1.30102999566398</c:v>
                </c:pt>
                <c:pt idx="559">
                  <c:v>1.30102999566398</c:v>
                </c:pt>
                <c:pt idx="560">
                  <c:v>1.30102999566398</c:v>
                </c:pt>
                <c:pt idx="561">
                  <c:v>1.30102999566398</c:v>
                </c:pt>
                <c:pt idx="562">
                  <c:v>1.30102999566398</c:v>
                </c:pt>
                <c:pt idx="563">
                  <c:v>1.30102999566398</c:v>
                </c:pt>
                <c:pt idx="564">
                  <c:v>1.30102999566398</c:v>
                </c:pt>
                <c:pt idx="565">
                  <c:v>1.30102999566398</c:v>
                </c:pt>
                <c:pt idx="566">
                  <c:v>1.30102999566398</c:v>
                </c:pt>
                <c:pt idx="567">
                  <c:v>1.30102999566398</c:v>
                </c:pt>
                <c:pt idx="568">
                  <c:v>1.30102999566398</c:v>
                </c:pt>
                <c:pt idx="569">
                  <c:v>1.30102999566398</c:v>
                </c:pt>
                <c:pt idx="570">
                  <c:v>1.30102999566398</c:v>
                </c:pt>
                <c:pt idx="571">
                  <c:v>1.30102999566398</c:v>
                </c:pt>
                <c:pt idx="572">
                  <c:v>1.30102999566398</c:v>
                </c:pt>
                <c:pt idx="573">
                  <c:v>1.30102999566398</c:v>
                </c:pt>
                <c:pt idx="574">
                  <c:v>1.30102999566398</c:v>
                </c:pt>
                <c:pt idx="575">
                  <c:v>1.30102999566398</c:v>
                </c:pt>
                <c:pt idx="576">
                  <c:v>1.30102999566398</c:v>
                </c:pt>
                <c:pt idx="577">
                  <c:v>1.30102999566398</c:v>
                </c:pt>
                <c:pt idx="578">
                  <c:v>1.30102999566398</c:v>
                </c:pt>
                <c:pt idx="579">
                  <c:v>1.30102999566398</c:v>
                </c:pt>
                <c:pt idx="580">
                  <c:v>1.30102999566398</c:v>
                </c:pt>
                <c:pt idx="581">
                  <c:v>1.30102999566398</c:v>
                </c:pt>
                <c:pt idx="582">
                  <c:v>1.30102999566398</c:v>
                </c:pt>
                <c:pt idx="583">
                  <c:v>1.30102999566398</c:v>
                </c:pt>
                <c:pt idx="584">
                  <c:v>1.30102999566398</c:v>
                </c:pt>
                <c:pt idx="585">
                  <c:v>1.30102999566398</c:v>
                </c:pt>
                <c:pt idx="586">
                  <c:v>1.30102999566398</c:v>
                </c:pt>
                <c:pt idx="587">
                  <c:v>1.30102999566398</c:v>
                </c:pt>
                <c:pt idx="588">
                  <c:v>1.30102999566398</c:v>
                </c:pt>
                <c:pt idx="589">
                  <c:v>1.30102999566398</c:v>
                </c:pt>
                <c:pt idx="590">
                  <c:v>1.30102999566398</c:v>
                </c:pt>
                <c:pt idx="591">
                  <c:v>1.30102999566398</c:v>
                </c:pt>
                <c:pt idx="592">
                  <c:v>1.30102999566398</c:v>
                </c:pt>
                <c:pt idx="593">
                  <c:v>1.30102999566398</c:v>
                </c:pt>
                <c:pt idx="594">
                  <c:v>1.30102999566398</c:v>
                </c:pt>
                <c:pt idx="595">
                  <c:v>1.30102999566398</c:v>
                </c:pt>
                <c:pt idx="596">
                  <c:v>1.30102999566398</c:v>
                </c:pt>
                <c:pt idx="597">
                  <c:v>1.30102999566398</c:v>
                </c:pt>
                <c:pt idx="598">
                  <c:v>1.30102999566398</c:v>
                </c:pt>
                <c:pt idx="599">
                  <c:v>1.30102999566398</c:v>
                </c:pt>
                <c:pt idx="600">
                  <c:v>1.30102999566398</c:v>
                </c:pt>
                <c:pt idx="601">
                  <c:v>1.30102999566398</c:v>
                </c:pt>
                <c:pt idx="602">
                  <c:v>1.30102999566398</c:v>
                </c:pt>
                <c:pt idx="603">
                  <c:v>1.30102999566398</c:v>
                </c:pt>
                <c:pt idx="604">
                  <c:v>1.30102999566398</c:v>
                </c:pt>
                <c:pt idx="605">
                  <c:v>1.30102999566398</c:v>
                </c:pt>
                <c:pt idx="606">
                  <c:v>1.30102999566398</c:v>
                </c:pt>
                <c:pt idx="607">
                  <c:v>1.30102999566398</c:v>
                </c:pt>
                <c:pt idx="608">
                  <c:v>1.30102999566398</c:v>
                </c:pt>
                <c:pt idx="609">
                  <c:v>1.30102999566398</c:v>
                </c:pt>
                <c:pt idx="610">
                  <c:v>1.30102999566398</c:v>
                </c:pt>
                <c:pt idx="611">
                  <c:v>1.30102999566398</c:v>
                </c:pt>
                <c:pt idx="612">
                  <c:v>1.30102999566398</c:v>
                </c:pt>
                <c:pt idx="613">
                  <c:v>1.30102999566398</c:v>
                </c:pt>
                <c:pt idx="614">
                  <c:v>1.30102999566398</c:v>
                </c:pt>
                <c:pt idx="615">
                  <c:v>1.30102999566398</c:v>
                </c:pt>
                <c:pt idx="616">
                  <c:v>1.30102999566398</c:v>
                </c:pt>
                <c:pt idx="617">
                  <c:v>1.30102999566398</c:v>
                </c:pt>
                <c:pt idx="618">
                  <c:v>1.30102999566398</c:v>
                </c:pt>
                <c:pt idx="619">
                  <c:v>1.30102999566398</c:v>
                </c:pt>
                <c:pt idx="620">
                  <c:v>1.30102999566398</c:v>
                </c:pt>
                <c:pt idx="621">
                  <c:v>1.30102999566398</c:v>
                </c:pt>
                <c:pt idx="622">
                  <c:v>1.30102999566398</c:v>
                </c:pt>
                <c:pt idx="623">
                  <c:v>1.30102999566398</c:v>
                </c:pt>
                <c:pt idx="624">
                  <c:v>1.30102999566398</c:v>
                </c:pt>
                <c:pt idx="625">
                  <c:v>1.30102999566398</c:v>
                </c:pt>
                <c:pt idx="626">
                  <c:v>1.30102999566398</c:v>
                </c:pt>
                <c:pt idx="627">
                  <c:v>1.30102999566398</c:v>
                </c:pt>
                <c:pt idx="628">
                  <c:v>1.30102999566398</c:v>
                </c:pt>
                <c:pt idx="629">
                  <c:v>1.30102999566398</c:v>
                </c:pt>
                <c:pt idx="630">
                  <c:v>1.30102999566398</c:v>
                </c:pt>
                <c:pt idx="631">
                  <c:v>1.30102999566398</c:v>
                </c:pt>
                <c:pt idx="632">
                  <c:v>1.30102999566398</c:v>
                </c:pt>
                <c:pt idx="633">
                  <c:v>1.30102999566398</c:v>
                </c:pt>
                <c:pt idx="634">
                  <c:v>1.30102999566398</c:v>
                </c:pt>
                <c:pt idx="635">
                  <c:v>1.30102999566398</c:v>
                </c:pt>
                <c:pt idx="636">
                  <c:v>1.30102999566398</c:v>
                </c:pt>
                <c:pt idx="637">
                  <c:v>1.30102999566398</c:v>
                </c:pt>
                <c:pt idx="638">
                  <c:v>1.30102999566398</c:v>
                </c:pt>
                <c:pt idx="639">
                  <c:v>1.30102999566398</c:v>
                </c:pt>
                <c:pt idx="640">
                  <c:v>1.30102999566398</c:v>
                </c:pt>
                <c:pt idx="641">
                  <c:v>1.30102999566398</c:v>
                </c:pt>
                <c:pt idx="642">
                  <c:v>1.30102999566398</c:v>
                </c:pt>
                <c:pt idx="643">
                  <c:v>1.30102999566398</c:v>
                </c:pt>
                <c:pt idx="644">
                  <c:v>1.30102999566398</c:v>
                </c:pt>
                <c:pt idx="645">
                  <c:v>1.30102999566398</c:v>
                </c:pt>
                <c:pt idx="646">
                  <c:v>1.30102999566398</c:v>
                </c:pt>
                <c:pt idx="647">
                  <c:v>1.30102999566398</c:v>
                </c:pt>
                <c:pt idx="648">
                  <c:v>1.30102999566398</c:v>
                </c:pt>
                <c:pt idx="649">
                  <c:v>1.30102999566398</c:v>
                </c:pt>
                <c:pt idx="650">
                  <c:v>1.30102999566398</c:v>
                </c:pt>
                <c:pt idx="651">
                  <c:v>1.30102999566398</c:v>
                </c:pt>
                <c:pt idx="652">
                  <c:v>1.30102999566398</c:v>
                </c:pt>
                <c:pt idx="653">
                  <c:v>1.30102999566398</c:v>
                </c:pt>
                <c:pt idx="654">
                  <c:v>1.30102999566398</c:v>
                </c:pt>
                <c:pt idx="655">
                  <c:v>1.30102999566398</c:v>
                </c:pt>
                <c:pt idx="656">
                  <c:v>1.30102999566398</c:v>
                </c:pt>
                <c:pt idx="657">
                  <c:v>1.30102999566398</c:v>
                </c:pt>
                <c:pt idx="658">
                  <c:v>1.30102999566398</c:v>
                </c:pt>
                <c:pt idx="659">
                  <c:v>1.30102999566398</c:v>
                </c:pt>
                <c:pt idx="660">
                  <c:v>1.30102999566398</c:v>
                </c:pt>
                <c:pt idx="661">
                  <c:v>1.30102999566398</c:v>
                </c:pt>
                <c:pt idx="662">
                  <c:v>1.30102999566398</c:v>
                </c:pt>
                <c:pt idx="663">
                  <c:v>1.30102999566398</c:v>
                </c:pt>
                <c:pt idx="664">
                  <c:v>1.30102999566398</c:v>
                </c:pt>
                <c:pt idx="665">
                  <c:v>1.30102999566398</c:v>
                </c:pt>
                <c:pt idx="666">
                  <c:v>1.30102999566398</c:v>
                </c:pt>
                <c:pt idx="667">
                  <c:v>1.30102999566398</c:v>
                </c:pt>
                <c:pt idx="668">
                  <c:v>1.30102999566398</c:v>
                </c:pt>
                <c:pt idx="669">
                  <c:v>1.30102999566398</c:v>
                </c:pt>
                <c:pt idx="670">
                  <c:v>1.30102999566398</c:v>
                </c:pt>
                <c:pt idx="671">
                  <c:v>1.30102999566398</c:v>
                </c:pt>
                <c:pt idx="672">
                  <c:v>1.30102999566398</c:v>
                </c:pt>
                <c:pt idx="673">
                  <c:v>1.30102999566398</c:v>
                </c:pt>
                <c:pt idx="674">
                  <c:v>1.30102999566398</c:v>
                </c:pt>
                <c:pt idx="675">
                  <c:v>1.30102999566398</c:v>
                </c:pt>
                <c:pt idx="676">
                  <c:v>1.30102999566398</c:v>
                </c:pt>
                <c:pt idx="677">
                  <c:v>1.30102999566398</c:v>
                </c:pt>
                <c:pt idx="678">
                  <c:v>1.30102999566398</c:v>
                </c:pt>
                <c:pt idx="679">
                  <c:v>1.30102999566398</c:v>
                </c:pt>
                <c:pt idx="680">
                  <c:v>1.30102999566398</c:v>
                </c:pt>
                <c:pt idx="681">
                  <c:v>1.30102999566398</c:v>
                </c:pt>
                <c:pt idx="682">
                  <c:v>1.30102999566398</c:v>
                </c:pt>
                <c:pt idx="683">
                  <c:v>1.30102999566398</c:v>
                </c:pt>
                <c:pt idx="684">
                  <c:v>1.30102999566398</c:v>
                </c:pt>
                <c:pt idx="685">
                  <c:v>1.30102999566398</c:v>
                </c:pt>
                <c:pt idx="686">
                  <c:v>1.30102999566398</c:v>
                </c:pt>
                <c:pt idx="687">
                  <c:v>1.30102999566398</c:v>
                </c:pt>
                <c:pt idx="688">
                  <c:v>1.30102999566398</c:v>
                </c:pt>
                <c:pt idx="689">
                  <c:v>1.30102999566398</c:v>
                </c:pt>
                <c:pt idx="690">
                  <c:v>1.30102999566398</c:v>
                </c:pt>
                <c:pt idx="691">
                  <c:v>1.30102999566398</c:v>
                </c:pt>
                <c:pt idx="692">
                  <c:v>1.30102999566398</c:v>
                </c:pt>
                <c:pt idx="693">
                  <c:v>1.30102999566398</c:v>
                </c:pt>
                <c:pt idx="694">
                  <c:v>1.30102999566398</c:v>
                </c:pt>
                <c:pt idx="695">
                  <c:v>1.30102999566398</c:v>
                </c:pt>
                <c:pt idx="696">
                  <c:v>1.30102999566398</c:v>
                </c:pt>
                <c:pt idx="697">
                  <c:v>1.30102999566398</c:v>
                </c:pt>
                <c:pt idx="698">
                  <c:v>1.30102999566398</c:v>
                </c:pt>
                <c:pt idx="699">
                  <c:v>1.30102999566398</c:v>
                </c:pt>
                <c:pt idx="700">
                  <c:v>1.30102999566398</c:v>
                </c:pt>
                <c:pt idx="701">
                  <c:v>1.30102999566398</c:v>
                </c:pt>
                <c:pt idx="702">
                  <c:v>1.30102999566398</c:v>
                </c:pt>
                <c:pt idx="703">
                  <c:v>1.30102999566398</c:v>
                </c:pt>
                <c:pt idx="704">
                  <c:v>1.30102999566398</c:v>
                </c:pt>
                <c:pt idx="705">
                  <c:v>1.30102999566398</c:v>
                </c:pt>
                <c:pt idx="706">
                  <c:v>1.30102999566398</c:v>
                </c:pt>
                <c:pt idx="707">
                  <c:v>1.30102999566398</c:v>
                </c:pt>
                <c:pt idx="708">
                  <c:v>1.30102999566398</c:v>
                </c:pt>
                <c:pt idx="709">
                  <c:v>1.30102999566398</c:v>
                </c:pt>
                <c:pt idx="710">
                  <c:v>1.30102999566398</c:v>
                </c:pt>
                <c:pt idx="711">
                  <c:v>1.30102999566398</c:v>
                </c:pt>
                <c:pt idx="712">
                  <c:v>1.30102999566398</c:v>
                </c:pt>
                <c:pt idx="713">
                  <c:v>1.30102999566398</c:v>
                </c:pt>
                <c:pt idx="714">
                  <c:v>1.30102999566398</c:v>
                </c:pt>
                <c:pt idx="715">
                  <c:v>1.30102999566398</c:v>
                </c:pt>
                <c:pt idx="716">
                  <c:v>1.30102999566398</c:v>
                </c:pt>
                <c:pt idx="717">
                  <c:v>1.30102999566398</c:v>
                </c:pt>
                <c:pt idx="718">
                  <c:v>1.30102999566398</c:v>
                </c:pt>
                <c:pt idx="719">
                  <c:v>1.30102999566398</c:v>
                </c:pt>
                <c:pt idx="720">
                  <c:v>1.30102999566398</c:v>
                </c:pt>
                <c:pt idx="721">
                  <c:v>1.30102999566398</c:v>
                </c:pt>
                <c:pt idx="722">
                  <c:v>1.30102999566398</c:v>
                </c:pt>
                <c:pt idx="723">
                  <c:v>1.30102999566398</c:v>
                </c:pt>
                <c:pt idx="724">
                  <c:v>1.30102999566398</c:v>
                </c:pt>
                <c:pt idx="725">
                  <c:v>1.30102999566398</c:v>
                </c:pt>
                <c:pt idx="726">
                  <c:v>1.30102999566398</c:v>
                </c:pt>
                <c:pt idx="727">
                  <c:v>1.30102999566398</c:v>
                </c:pt>
                <c:pt idx="728">
                  <c:v>1.30102999566398</c:v>
                </c:pt>
                <c:pt idx="729">
                  <c:v>1.30102999566398</c:v>
                </c:pt>
                <c:pt idx="730">
                  <c:v>1.30102999566398</c:v>
                </c:pt>
                <c:pt idx="731">
                  <c:v>1.30102999566398</c:v>
                </c:pt>
                <c:pt idx="732">
                  <c:v>1.30102999566398</c:v>
                </c:pt>
                <c:pt idx="733">
                  <c:v>1.30102999566398</c:v>
                </c:pt>
                <c:pt idx="734">
                  <c:v>1.30102999566398</c:v>
                </c:pt>
                <c:pt idx="735">
                  <c:v>1.30102999566398</c:v>
                </c:pt>
                <c:pt idx="736">
                  <c:v>1.30102999566398</c:v>
                </c:pt>
                <c:pt idx="737">
                  <c:v>1.30102999566398</c:v>
                </c:pt>
                <c:pt idx="738">
                  <c:v>1.30102999566398</c:v>
                </c:pt>
                <c:pt idx="739">
                  <c:v>1.30102999566398</c:v>
                </c:pt>
                <c:pt idx="740">
                  <c:v>1.30102999566398</c:v>
                </c:pt>
                <c:pt idx="741">
                  <c:v>1.30102999566398</c:v>
                </c:pt>
                <c:pt idx="742">
                  <c:v>1.30102999566398</c:v>
                </c:pt>
                <c:pt idx="743">
                  <c:v>1.30102999566398</c:v>
                </c:pt>
                <c:pt idx="744">
                  <c:v>1.30102999566398</c:v>
                </c:pt>
                <c:pt idx="745">
                  <c:v>1.30102999566398</c:v>
                </c:pt>
                <c:pt idx="746">
                  <c:v>1.30102999566398</c:v>
                </c:pt>
                <c:pt idx="747">
                  <c:v>1.30102999566398</c:v>
                </c:pt>
                <c:pt idx="748">
                  <c:v>1.30102999566398</c:v>
                </c:pt>
                <c:pt idx="749">
                  <c:v>1.30102999566398</c:v>
                </c:pt>
                <c:pt idx="750">
                  <c:v>1.30102999566398</c:v>
                </c:pt>
                <c:pt idx="751">
                  <c:v>1.30102999566398</c:v>
                </c:pt>
                <c:pt idx="752">
                  <c:v>1.30102999566398</c:v>
                </c:pt>
                <c:pt idx="753">
                  <c:v>1.30102999566398</c:v>
                </c:pt>
                <c:pt idx="754">
                  <c:v>1.30102999566398</c:v>
                </c:pt>
                <c:pt idx="755">
                  <c:v>1.30102999566398</c:v>
                </c:pt>
                <c:pt idx="756">
                  <c:v>1.30102999566398</c:v>
                </c:pt>
                <c:pt idx="757">
                  <c:v>1.30102999566398</c:v>
                </c:pt>
                <c:pt idx="758">
                  <c:v>1.30102999566398</c:v>
                </c:pt>
                <c:pt idx="759">
                  <c:v>1.30102999566398</c:v>
                </c:pt>
                <c:pt idx="760">
                  <c:v>1.30102999566398</c:v>
                </c:pt>
                <c:pt idx="761">
                  <c:v>1.30102999566398</c:v>
                </c:pt>
                <c:pt idx="762">
                  <c:v>1.30102999566398</c:v>
                </c:pt>
                <c:pt idx="763">
                  <c:v>1.30102999566398</c:v>
                </c:pt>
                <c:pt idx="764">
                  <c:v>1.30102999566398</c:v>
                </c:pt>
                <c:pt idx="765">
                  <c:v>1.30102999566398</c:v>
                </c:pt>
                <c:pt idx="766">
                  <c:v>1.30102999566398</c:v>
                </c:pt>
                <c:pt idx="767">
                  <c:v>1.30102999566398</c:v>
                </c:pt>
                <c:pt idx="768">
                  <c:v>1.30102999566398</c:v>
                </c:pt>
                <c:pt idx="769">
                  <c:v>1.30102999566398</c:v>
                </c:pt>
                <c:pt idx="770">
                  <c:v>1.30102999566398</c:v>
                </c:pt>
                <c:pt idx="771">
                  <c:v>1.30102999566398</c:v>
                </c:pt>
                <c:pt idx="772">
                  <c:v>1.30102999566398</c:v>
                </c:pt>
                <c:pt idx="773">
                  <c:v>1.30102999566398</c:v>
                </c:pt>
                <c:pt idx="774">
                  <c:v>1.30102999566398</c:v>
                </c:pt>
                <c:pt idx="775">
                  <c:v>1.30102999566398</c:v>
                </c:pt>
                <c:pt idx="776">
                  <c:v>1.30102999566398</c:v>
                </c:pt>
                <c:pt idx="777">
                  <c:v>1.30102999566398</c:v>
                </c:pt>
                <c:pt idx="778">
                  <c:v>1.30102999566398</c:v>
                </c:pt>
                <c:pt idx="779">
                  <c:v>1.30102999566398</c:v>
                </c:pt>
                <c:pt idx="780">
                  <c:v>1.30102999566398</c:v>
                </c:pt>
                <c:pt idx="781">
                  <c:v>1.30102999566398</c:v>
                </c:pt>
                <c:pt idx="782">
                  <c:v>1.30102999566398</c:v>
                </c:pt>
                <c:pt idx="783">
                  <c:v>1.30102999566398</c:v>
                </c:pt>
                <c:pt idx="784">
                  <c:v>1.30102999566398</c:v>
                </c:pt>
                <c:pt idx="785">
                  <c:v>1.30102999566398</c:v>
                </c:pt>
                <c:pt idx="786">
                  <c:v>1.30102999566398</c:v>
                </c:pt>
                <c:pt idx="787">
                  <c:v>1.30102999566398</c:v>
                </c:pt>
                <c:pt idx="788">
                  <c:v>1.30102999566398</c:v>
                </c:pt>
                <c:pt idx="789">
                  <c:v>1.30102999566398</c:v>
                </c:pt>
                <c:pt idx="790">
                  <c:v>1.30102999566398</c:v>
                </c:pt>
                <c:pt idx="791">
                  <c:v>1.30102999566398</c:v>
                </c:pt>
                <c:pt idx="792">
                  <c:v>1.30102999566398</c:v>
                </c:pt>
                <c:pt idx="793">
                  <c:v>1.30102999566398</c:v>
                </c:pt>
                <c:pt idx="794">
                  <c:v>1.30102999566398</c:v>
                </c:pt>
                <c:pt idx="795">
                  <c:v>1.30102999566398</c:v>
                </c:pt>
                <c:pt idx="796">
                  <c:v>1.30102999566398</c:v>
                </c:pt>
                <c:pt idx="797">
                  <c:v>1.30102999566398</c:v>
                </c:pt>
                <c:pt idx="798">
                  <c:v>1.30102999566398</c:v>
                </c:pt>
                <c:pt idx="799">
                  <c:v>1.30102999566398</c:v>
                </c:pt>
                <c:pt idx="800">
                  <c:v>1.30102999566398</c:v>
                </c:pt>
                <c:pt idx="801">
                  <c:v>1.30102999566398</c:v>
                </c:pt>
                <c:pt idx="802">
                  <c:v>1.30102999566398</c:v>
                </c:pt>
                <c:pt idx="803">
                  <c:v>1.30102999566398</c:v>
                </c:pt>
                <c:pt idx="804">
                  <c:v>1.30102999566398</c:v>
                </c:pt>
                <c:pt idx="805">
                  <c:v>1.30102999566398</c:v>
                </c:pt>
                <c:pt idx="806">
                  <c:v>1.30102999566398</c:v>
                </c:pt>
                <c:pt idx="807">
                  <c:v>1.30102999566398</c:v>
                </c:pt>
                <c:pt idx="808">
                  <c:v>1.30102999566398</c:v>
                </c:pt>
                <c:pt idx="809">
                  <c:v>1.30102999566398</c:v>
                </c:pt>
                <c:pt idx="810">
                  <c:v>1.30102999566398</c:v>
                </c:pt>
                <c:pt idx="811">
                  <c:v>1.30102999566398</c:v>
                </c:pt>
                <c:pt idx="812">
                  <c:v>1.30102999566398</c:v>
                </c:pt>
                <c:pt idx="813">
                  <c:v>1.30102999566398</c:v>
                </c:pt>
                <c:pt idx="814">
                  <c:v>1.30102999566398</c:v>
                </c:pt>
                <c:pt idx="815">
                  <c:v>1.30102999566398</c:v>
                </c:pt>
                <c:pt idx="816">
                  <c:v>1.30102999566398</c:v>
                </c:pt>
                <c:pt idx="817">
                  <c:v>1.30102999566398</c:v>
                </c:pt>
                <c:pt idx="818">
                  <c:v>1.30102999566398</c:v>
                </c:pt>
                <c:pt idx="819">
                  <c:v>1.30102999566398</c:v>
                </c:pt>
                <c:pt idx="820">
                  <c:v>1.30102999566398</c:v>
                </c:pt>
                <c:pt idx="821">
                  <c:v>1.30102999566398</c:v>
                </c:pt>
                <c:pt idx="822">
                  <c:v>1.30102999566398</c:v>
                </c:pt>
                <c:pt idx="823">
                  <c:v>1.30102999566398</c:v>
                </c:pt>
                <c:pt idx="824">
                  <c:v>1.30102999566398</c:v>
                </c:pt>
                <c:pt idx="825">
                  <c:v>1.30102999566398</c:v>
                </c:pt>
                <c:pt idx="826">
                  <c:v>1.30102999566398</c:v>
                </c:pt>
                <c:pt idx="827">
                  <c:v>1.30102999566398</c:v>
                </c:pt>
                <c:pt idx="828">
                  <c:v>1.30102999566398</c:v>
                </c:pt>
                <c:pt idx="829">
                  <c:v>1.30102999566398</c:v>
                </c:pt>
                <c:pt idx="830">
                  <c:v>1.30102999566398</c:v>
                </c:pt>
                <c:pt idx="831">
                  <c:v>1.30102999566398</c:v>
                </c:pt>
                <c:pt idx="832">
                  <c:v>1.30102999566398</c:v>
                </c:pt>
                <c:pt idx="833">
                  <c:v>1.30102999566398</c:v>
                </c:pt>
                <c:pt idx="834">
                  <c:v>1.30102999566398</c:v>
                </c:pt>
                <c:pt idx="835">
                  <c:v>1.30102999566398</c:v>
                </c:pt>
                <c:pt idx="836">
                  <c:v>1.30102999566398</c:v>
                </c:pt>
                <c:pt idx="837">
                  <c:v>1.30102999566398</c:v>
                </c:pt>
                <c:pt idx="838">
                  <c:v>1.30102999566398</c:v>
                </c:pt>
                <c:pt idx="839">
                  <c:v>1.30102999566398</c:v>
                </c:pt>
                <c:pt idx="840">
                  <c:v>1.30102999566398</c:v>
                </c:pt>
                <c:pt idx="841">
                  <c:v>1.30102999566398</c:v>
                </c:pt>
                <c:pt idx="842">
                  <c:v>1.30102999566398</c:v>
                </c:pt>
                <c:pt idx="843">
                  <c:v>1.30102999566398</c:v>
                </c:pt>
                <c:pt idx="844">
                  <c:v>1.30102999566398</c:v>
                </c:pt>
                <c:pt idx="845">
                  <c:v>1.30102999566398</c:v>
                </c:pt>
                <c:pt idx="846">
                  <c:v>1.30102999566398</c:v>
                </c:pt>
                <c:pt idx="847">
                  <c:v>1.30102999566398</c:v>
                </c:pt>
                <c:pt idx="848">
                  <c:v>1.30102999566398</c:v>
                </c:pt>
                <c:pt idx="849">
                  <c:v>1.30102999566398</c:v>
                </c:pt>
                <c:pt idx="850">
                  <c:v>1.30102999566398</c:v>
                </c:pt>
                <c:pt idx="851">
                  <c:v>1.30102999566398</c:v>
                </c:pt>
                <c:pt idx="852">
                  <c:v>1.30102999566398</c:v>
                </c:pt>
                <c:pt idx="853">
                  <c:v>1.30102999566398</c:v>
                </c:pt>
                <c:pt idx="854">
                  <c:v>1.30102999566398</c:v>
                </c:pt>
                <c:pt idx="855">
                  <c:v>1.30102999566398</c:v>
                </c:pt>
                <c:pt idx="856">
                  <c:v>1.30102999566398</c:v>
                </c:pt>
                <c:pt idx="857">
                  <c:v>1.30102999566398</c:v>
                </c:pt>
                <c:pt idx="858">
                  <c:v>1.30102999566398</c:v>
                </c:pt>
                <c:pt idx="859">
                  <c:v>1.30102999566398</c:v>
                </c:pt>
                <c:pt idx="860">
                  <c:v>1.30102999566398</c:v>
                </c:pt>
                <c:pt idx="861">
                  <c:v>1.30102999566398</c:v>
                </c:pt>
                <c:pt idx="862">
                  <c:v>1.30102999566398</c:v>
                </c:pt>
                <c:pt idx="863">
                  <c:v>1.30102999566398</c:v>
                </c:pt>
                <c:pt idx="864">
                  <c:v>1.30102999566398</c:v>
                </c:pt>
                <c:pt idx="865">
                  <c:v>1.30102999566398</c:v>
                </c:pt>
                <c:pt idx="866">
                  <c:v>1.30102999566398</c:v>
                </c:pt>
                <c:pt idx="867">
                  <c:v>1.30102999566398</c:v>
                </c:pt>
                <c:pt idx="868">
                  <c:v>1.30102999566398</c:v>
                </c:pt>
                <c:pt idx="869">
                  <c:v>1.30102999566398</c:v>
                </c:pt>
                <c:pt idx="870">
                  <c:v>1.30102999566398</c:v>
                </c:pt>
                <c:pt idx="871">
                  <c:v>1.30102999566398</c:v>
                </c:pt>
                <c:pt idx="872">
                  <c:v>1.30102999566398</c:v>
                </c:pt>
                <c:pt idx="873">
                  <c:v>1.30102999566398</c:v>
                </c:pt>
                <c:pt idx="874">
                  <c:v>1.30102999566398</c:v>
                </c:pt>
                <c:pt idx="875">
                  <c:v>1.30102999566398</c:v>
                </c:pt>
                <c:pt idx="876">
                  <c:v>1.30102999566398</c:v>
                </c:pt>
                <c:pt idx="877">
                  <c:v>1.30102999566398</c:v>
                </c:pt>
                <c:pt idx="878">
                  <c:v>1.30102999566398</c:v>
                </c:pt>
                <c:pt idx="879">
                  <c:v>1.30102999566398</c:v>
                </c:pt>
                <c:pt idx="880">
                  <c:v>1.30102999566398</c:v>
                </c:pt>
                <c:pt idx="881">
                  <c:v>1.30102999566398</c:v>
                </c:pt>
                <c:pt idx="882">
                  <c:v>1.30102999566398</c:v>
                </c:pt>
                <c:pt idx="883">
                  <c:v>1.30102999566398</c:v>
                </c:pt>
                <c:pt idx="884">
                  <c:v>1.30102999566398</c:v>
                </c:pt>
                <c:pt idx="885">
                  <c:v>1.30102999566398</c:v>
                </c:pt>
                <c:pt idx="886">
                  <c:v>1.30102999566398</c:v>
                </c:pt>
                <c:pt idx="887">
                  <c:v>1.30102999566398</c:v>
                </c:pt>
                <c:pt idx="888">
                  <c:v>1.30102999566398</c:v>
                </c:pt>
                <c:pt idx="889">
                  <c:v>1.30102999566398</c:v>
                </c:pt>
                <c:pt idx="890">
                  <c:v>1.30102999566398</c:v>
                </c:pt>
                <c:pt idx="891">
                  <c:v>1.30102999566398</c:v>
                </c:pt>
                <c:pt idx="892">
                  <c:v>1.30102999566398</c:v>
                </c:pt>
                <c:pt idx="893">
                  <c:v>1.30102999566398</c:v>
                </c:pt>
                <c:pt idx="894">
                  <c:v>1.30102999566398</c:v>
                </c:pt>
                <c:pt idx="895">
                  <c:v>1.30102999566398</c:v>
                </c:pt>
                <c:pt idx="896">
                  <c:v>1.30102999566398</c:v>
                </c:pt>
                <c:pt idx="897">
                  <c:v>1.30102999566398</c:v>
                </c:pt>
                <c:pt idx="898">
                  <c:v>1.30102999566398</c:v>
                </c:pt>
                <c:pt idx="899">
                  <c:v>1.30102999566398</c:v>
                </c:pt>
                <c:pt idx="900">
                  <c:v>1.30102999566398</c:v>
                </c:pt>
                <c:pt idx="901">
                  <c:v>1.30102999566398</c:v>
                </c:pt>
                <c:pt idx="902">
                  <c:v>1.30102999566398</c:v>
                </c:pt>
                <c:pt idx="903">
                  <c:v>1.30102999566398</c:v>
                </c:pt>
                <c:pt idx="904">
                  <c:v>1.30102999566398</c:v>
                </c:pt>
                <c:pt idx="905">
                  <c:v>1.30102999566398</c:v>
                </c:pt>
                <c:pt idx="906">
                  <c:v>1.30102999566398</c:v>
                </c:pt>
                <c:pt idx="907">
                  <c:v>1.30102999566398</c:v>
                </c:pt>
                <c:pt idx="908">
                  <c:v>1.30102999566398</c:v>
                </c:pt>
                <c:pt idx="909">
                  <c:v>1.30102999566398</c:v>
                </c:pt>
                <c:pt idx="910">
                  <c:v>1.30102999566398</c:v>
                </c:pt>
                <c:pt idx="911">
                  <c:v>1.30102999566398</c:v>
                </c:pt>
                <c:pt idx="912">
                  <c:v>1.30102999566398</c:v>
                </c:pt>
                <c:pt idx="913">
                  <c:v>1.30102999566398</c:v>
                </c:pt>
                <c:pt idx="914">
                  <c:v>1.30102999566398</c:v>
                </c:pt>
                <c:pt idx="915">
                  <c:v>1.30102999566398</c:v>
                </c:pt>
                <c:pt idx="916">
                  <c:v>1.30102999566398</c:v>
                </c:pt>
                <c:pt idx="917">
                  <c:v>1.30102999566398</c:v>
                </c:pt>
                <c:pt idx="918">
                  <c:v>1.30102999566398</c:v>
                </c:pt>
                <c:pt idx="919">
                  <c:v>1.30102999566398</c:v>
                </c:pt>
                <c:pt idx="920">
                  <c:v>1.30102999566398</c:v>
                </c:pt>
                <c:pt idx="921">
                  <c:v>1.30102999566398</c:v>
                </c:pt>
                <c:pt idx="922">
                  <c:v>1.30102999566398</c:v>
                </c:pt>
                <c:pt idx="923">
                  <c:v>1.30102999566398</c:v>
                </c:pt>
                <c:pt idx="924">
                  <c:v>1.30102999566398</c:v>
                </c:pt>
                <c:pt idx="925">
                  <c:v>1.30102999566398</c:v>
                </c:pt>
                <c:pt idx="926">
                  <c:v>1.30102999566398</c:v>
                </c:pt>
                <c:pt idx="927">
                  <c:v>1.30102999566398</c:v>
                </c:pt>
                <c:pt idx="928">
                  <c:v>1.30102999566398</c:v>
                </c:pt>
                <c:pt idx="929">
                  <c:v>1.30102999566398</c:v>
                </c:pt>
                <c:pt idx="930">
                  <c:v>1.30102999566398</c:v>
                </c:pt>
                <c:pt idx="931">
                  <c:v>1.30102999566398</c:v>
                </c:pt>
                <c:pt idx="932">
                  <c:v>1.30102999566398</c:v>
                </c:pt>
                <c:pt idx="933">
                  <c:v>1.30102999566398</c:v>
                </c:pt>
                <c:pt idx="934">
                  <c:v>1.30102999566398</c:v>
                </c:pt>
                <c:pt idx="935">
                  <c:v>1.30102999566398</c:v>
                </c:pt>
                <c:pt idx="936">
                  <c:v>1.30102999566398</c:v>
                </c:pt>
                <c:pt idx="937">
                  <c:v>1.30102999566398</c:v>
                </c:pt>
                <c:pt idx="938">
                  <c:v>1.30102999566398</c:v>
                </c:pt>
                <c:pt idx="939">
                  <c:v>1.30102999566398</c:v>
                </c:pt>
                <c:pt idx="940">
                  <c:v>1.30102999566398</c:v>
                </c:pt>
                <c:pt idx="941">
                  <c:v>1.30102999566398</c:v>
                </c:pt>
                <c:pt idx="942">
                  <c:v>1.30102999566398</c:v>
                </c:pt>
                <c:pt idx="943">
                  <c:v>1.30102999566398</c:v>
                </c:pt>
                <c:pt idx="944">
                  <c:v>1.30102999566398</c:v>
                </c:pt>
                <c:pt idx="945">
                  <c:v>1.30102999566398</c:v>
                </c:pt>
                <c:pt idx="946">
                  <c:v>1.30102999566398</c:v>
                </c:pt>
                <c:pt idx="947">
                  <c:v>1.30102999566398</c:v>
                </c:pt>
                <c:pt idx="948">
                  <c:v>1.30102999566398</c:v>
                </c:pt>
                <c:pt idx="949">
                  <c:v>1.30102999566398</c:v>
                </c:pt>
                <c:pt idx="950">
                  <c:v>1.30102999566398</c:v>
                </c:pt>
                <c:pt idx="951">
                  <c:v>1.30102999566398</c:v>
                </c:pt>
                <c:pt idx="952">
                  <c:v>1.30102999566398</c:v>
                </c:pt>
                <c:pt idx="953">
                  <c:v>1.30102999566398</c:v>
                </c:pt>
                <c:pt idx="954">
                  <c:v>1.30102999566398</c:v>
                </c:pt>
                <c:pt idx="955">
                  <c:v>1.30102999566398</c:v>
                </c:pt>
                <c:pt idx="956">
                  <c:v>1.30102999566398</c:v>
                </c:pt>
                <c:pt idx="957">
                  <c:v>1.30102999566398</c:v>
                </c:pt>
                <c:pt idx="958">
                  <c:v>1.30102999566398</c:v>
                </c:pt>
                <c:pt idx="959">
                  <c:v>1.30102999566398</c:v>
                </c:pt>
                <c:pt idx="960">
                  <c:v>1.30102999566398</c:v>
                </c:pt>
                <c:pt idx="961">
                  <c:v>1.30102999566398</c:v>
                </c:pt>
                <c:pt idx="962">
                  <c:v>1.30102999566398</c:v>
                </c:pt>
                <c:pt idx="963">
                  <c:v>1.30102999566398</c:v>
                </c:pt>
                <c:pt idx="964">
                  <c:v>1.30102999566398</c:v>
                </c:pt>
                <c:pt idx="965">
                  <c:v>1.30102999566398</c:v>
                </c:pt>
                <c:pt idx="966">
                  <c:v>1.30102999566398</c:v>
                </c:pt>
                <c:pt idx="967">
                  <c:v>1.30102999566398</c:v>
                </c:pt>
                <c:pt idx="968">
                  <c:v>1.30102999566398</c:v>
                </c:pt>
                <c:pt idx="969">
                  <c:v>1.30102999566398</c:v>
                </c:pt>
                <c:pt idx="970">
                  <c:v>1.30102999566398</c:v>
                </c:pt>
                <c:pt idx="971">
                  <c:v>1.30102999566398</c:v>
                </c:pt>
                <c:pt idx="972">
                  <c:v>1.30102999566398</c:v>
                </c:pt>
                <c:pt idx="973">
                  <c:v>1.30102999566398</c:v>
                </c:pt>
                <c:pt idx="974">
                  <c:v>1.30102999566398</c:v>
                </c:pt>
                <c:pt idx="975">
                  <c:v>1.30102999566398</c:v>
                </c:pt>
                <c:pt idx="976">
                  <c:v>1.30102999566398</c:v>
                </c:pt>
                <c:pt idx="977">
                  <c:v>1.30102999566398</c:v>
                </c:pt>
                <c:pt idx="978">
                  <c:v>1.30102999566398</c:v>
                </c:pt>
                <c:pt idx="979">
                  <c:v>1.30102999566398</c:v>
                </c:pt>
                <c:pt idx="980">
                  <c:v>1.30102999566398</c:v>
                </c:pt>
                <c:pt idx="981">
                  <c:v>1.30102999566398</c:v>
                </c:pt>
                <c:pt idx="982">
                  <c:v>1.30102999566398</c:v>
                </c:pt>
                <c:pt idx="983">
                  <c:v>1.30102999566398</c:v>
                </c:pt>
                <c:pt idx="984">
                  <c:v>1.30102999566398</c:v>
                </c:pt>
                <c:pt idx="985">
                  <c:v>1.30102999566398</c:v>
                </c:pt>
                <c:pt idx="986">
                  <c:v>1.30102999566398</c:v>
                </c:pt>
                <c:pt idx="987">
                  <c:v>1.30102999566398</c:v>
                </c:pt>
                <c:pt idx="988">
                  <c:v>1.30102999566398</c:v>
                </c:pt>
                <c:pt idx="989">
                  <c:v>1.30102999566398</c:v>
                </c:pt>
                <c:pt idx="990">
                  <c:v>1.30102999566398</c:v>
                </c:pt>
                <c:pt idx="991">
                  <c:v>1.30102999566398</c:v>
                </c:pt>
                <c:pt idx="992">
                  <c:v>1.30102999566398</c:v>
                </c:pt>
                <c:pt idx="993">
                  <c:v>1.30102999566398</c:v>
                </c:pt>
                <c:pt idx="994">
                  <c:v>1.30102999566398</c:v>
                </c:pt>
                <c:pt idx="995">
                  <c:v>1.30102999566398</c:v>
                </c:pt>
                <c:pt idx="996">
                  <c:v>1.30102999566398</c:v>
                </c:pt>
                <c:pt idx="997">
                  <c:v>1.30102999566398</c:v>
                </c:pt>
                <c:pt idx="998">
                  <c:v>1.30102999566398</c:v>
                </c:pt>
                <c:pt idx="999">
                  <c:v>1.30102999566398</c:v>
                </c:pt>
                <c:pt idx="1000">
                  <c:v>1.30102999566398</c:v>
                </c:pt>
                <c:pt idx="1001">
                  <c:v>1.30102999566398</c:v>
                </c:pt>
                <c:pt idx="1002">
                  <c:v>1.30102999566398</c:v>
                </c:pt>
                <c:pt idx="1003">
                  <c:v>1.30102999566398</c:v>
                </c:pt>
                <c:pt idx="1004">
                  <c:v>1.30102999566398</c:v>
                </c:pt>
                <c:pt idx="1005">
                  <c:v>1.30102999566398</c:v>
                </c:pt>
                <c:pt idx="1006">
                  <c:v>1.30102999566398</c:v>
                </c:pt>
                <c:pt idx="1007">
                  <c:v>1.30102999566398</c:v>
                </c:pt>
                <c:pt idx="1008">
                  <c:v>1.30102999566398</c:v>
                </c:pt>
                <c:pt idx="1009">
                  <c:v>1.30102999566398</c:v>
                </c:pt>
                <c:pt idx="1010">
                  <c:v>1.30102999566398</c:v>
                </c:pt>
                <c:pt idx="1011">
                  <c:v>1.30102999566398</c:v>
                </c:pt>
                <c:pt idx="1012">
                  <c:v>1.30102999566398</c:v>
                </c:pt>
                <c:pt idx="1013">
                  <c:v>1.30102999566398</c:v>
                </c:pt>
                <c:pt idx="1014">
                  <c:v>1.30102999566398</c:v>
                </c:pt>
                <c:pt idx="1015">
                  <c:v>1.30102999566398</c:v>
                </c:pt>
                <c:pt idx="1016">
                  <c:v>1.30102999566398</c:v>
                </c:pt>
                <c:pt idx="1017">
                  <c:v>1.30102999566398</c:v>
                </c:pt>
                <c:pt idx="1018">
                  <c:v>1.30102999566398</c:v>
                </c:pt>
                <c:pt idx="1019">
                  <c:v>1.30102999566398</c:v>
                </c:pt>
                <c:pt idx="1020">
                  <c:v>1.30102999566398</c:v>
                </c:pt>
                <c:pt idx="1021">
                  <c:v>1.30102999566398</c:v>
                </c:pt>
                <c:pt idx="1022">
                  <c:v>1.30102999566398</c:v>
                </c:pt>
                <c:pt idx="1023">
                  <c:v>1.30102999566398</c:v>
                </c:pt>
                <c:pt idx="1024">
                  <c:v>1.30102999566398</c:v>
                </c:pt>
                <c:pt idx="1025">
                  <c:v>1.30102999566398</c:v>
                </c:pt>
                <c:pt idx="1026">
                  <c:v>1.30102999566398</c:v>
                </c:pt>
                <c:pt idx="1027">
                  <c:v>1.30102999566398</c:v>
                </c:pt>
                <c:pt idx="1028">
                  <c:v>1.30102999566398</c:v>
                </c:pt>
                <c:pt idx="1029">
                  <c:v>1.30102999566398</c:v>
                </c:pt>
                <c:pt idx="1030">
                  <c:v>1.30102999566398</c:v>
                </c:pt>
                <c:pt idx="1031">
                  <c:v>1.30102999566398</c:v>
                </c:pt>
                <c:pt idx="1032">
                  <c:v>1.30102999566398</c:v>
                </c:pt>
                <c:pt idx="1033">
                  <c:v>1.30102999566398</c:v>
                </c:pt>
                <c:pt idx="1034">
                  <c:v>1.30102999566398</c:v>
                </c:pt>
                <c:pt idx="1035">
                  <c:v>1.30102999566398</c:v>
                </c:pt>
                <c:pt idx="1036">
                  <c:v>1.30102999566398</c:v>
                </c:pt>
                <c:pt idx="1037">
                  <c:v>1.30102999566398</c:v>
                </c:pt>
                <c:pt idx="1038">
                  <c:v>1.30102999566398</c:v>
                </c:pt>
                <c:pt idx="1039">
                  <c:v>1.30102999566398</c:v>
                </c:pt>
                <c:pt idx="1040">
                  <c:v>1.30102999566398</c:v>
                </c:pt>
                <c:pt idx="1041">
                  <c:v>1.30102999566398</c:v>
                </c:pt>
                <c:pt idx="1042">
                  <c:v>1.30102999566398</c:v>
                </c:pt>
                <c:pt idx="1043">
                  <c:v>1.30102999566398</c:v>
                </c:pt>
                <c:pt idx="1044">
                  <c:v>1.30102999566398</c:v>
                </c:pt>
                <c:pt idx="1045">
                  <c:v>1.30102999566398</c:v>
                </c:pt>
                <c:pt idx="1046">
                  <c:v>1.30102999566398</c:v>
                </c:pt>
                <c:pt idx="1047">
                  <c:v>1.30102999566398</c:v>
                </c:pt>
                <c:pt idx="1048">
                  <c:v>1.30102999566398</c:v>
                </c:pt>
                <c:pt idx="1049">
                  <c:v>1.30102999566398</c:v>
                </c:pt>
                <c:pt idx="1050">
                  <c:v>1.30102999566398</c:v>
                </c:pt>
                <c:pt idx="1051">
                  <c:v>1.30102999566398</c:v>
                </c:pt>
                <c:pt idx="1052">
                  <c:v>1.30102999566398</c:v>
                </c:pt>
                <c:pt idx="1053">
                  <c:v>1.30102999566398</c:v>
                </c:pt>
                <c:pt idx="1054">
                  <c:v>1.30102999566398</c:v>
                </c:pt>
                <c:pt idx="1055">
                  <c:v>1.30102999566398</c:v>
                </c:pt>
                <c:pt idx="1056">
                  <c:v>1.30102999566398</c:v>
                </c:pt>
                <c:pt idx="1057">
                  <c:v>1.30102999566398</c:v>
                </c:pt>
                <c:pt idx="1058">
                  <c:v>1.30102999566398</c:v>
                </c:pt>
                <c:pt idx="1059">
                  <c:v>1.30102999566398</c:v>
                </c:pt>
                <c:pt idx="1060">
                  <c:v>1.30102999566398</c:v>
                </c:pt>
                <c:pt idx="1061">
                  <c:v>1.30102999566398</c:v>
                </c:pt>
                <c:pt idx="1062">
                  <c:v>1.30102999566398</c:v>
                </c:pt>
                <c:pt idx="1063">
                  <c:v>1.30102999566398</c:v>
                </c:pt>
                <c:pt idx="1064">
                  <c:v>1.30102999566398</c:v>
                </c:pt>
                <c:pt idx="1065">
                  <c:v>1.30102999566398</c:v>
                </c:pt>
                <c:pt idx="1066">
                  <c:v>1.30102999566398</c:v>
                </c:pt>
                <c:pt idx="1067">
                  <c:v>1.30102999566398</c:v>
                </c:pt>
                <c:pt idx="1068">
                  <c:v>1.30102999566398</c:v>
                </c:pt>
                <c:pt idx="1069">
                  <c:v>1.30102999566398</c:v>
                </c:pt>
                <c:pt idx="1070">
                  <c:v>1.30102999566398</c:v>
                </c:pt>
                <c:pt idx="1071">
                  <c:v>1.30102999566398</c:v>
                </c:pt>
                <c:pt idx="1072">
                  <c:v>1.30102999566398</c:v>
                </c:pt>
                <c:pt idx="1073">
                  <c:v>1.30102999566398</c:v>
                </c:pt>
                <c:pt idx="1074">
                  <c:v>1.30102999566398</c:v>
                </c:pt>
                <c:pt idx="1075">
                  <c:v>1.30102999566398</c:v>
                </c:pt>
                <c:pt idx="1076">
                  <c:v>1.30102999566398</c:v>
                </c:pt>
                <c:pt idx="1077">
                  <c:v>1.30102999566398</c:v>
                </c:pt>
                <c:pt idx="1078">
                  <c:v>1.30102999566398</c:v>
                </c:pt>
                <c:pt idx="1079">
                  <c:v>1.30102999566398</c:v>
                </c:pt>
                <c:pt idx="1080">
                  <c:v>1.30102999566398</c:v>
                </c:pt>
                <c:pt idx="1081">
                  <c:v>1.30102999566398</c:v>
                </c:pt>
                <c:pt idx="1082">
                  <c:v>1.30102999566398</c:v>
                </c:pt>
                <c:pt idx="1083">
                  <c:v>1.30102999566398</c:v>
                </c:pt>
                <c:pt idx="1084">
                  <c:v>1.30102999566398</c:v>
                </c:pt>
                <c:pt idx="1085">
                  <c:v>1.30102999566398</c:v>
                </c:pt>
                <c:pt idx="1086">
                  <c:v>1.30102999566398</c:v>
                </c:pt>
                <c:pt idx="1087">
                  <c:v>1.30102999566398</c:v>
                </c:pt>
                <c:pt idx="1088">
                  <c:v>1.30102999566398</c:v>
                </c:pt>
                <c:pt idx="1089">
                  <c:v>1.30102999566398</c:v>
                </c:pt>
                <c:pt idx="1090">
                  <c:v>1.30102999566398</c:v>
                </c:pt>
                <c:pt idx="1091">
                  <c:v>1.30102999566398</c:v>
                </c:pt>
                <c:pt idx="1092">
                  <c:v>1.30102999566398</c:v>
                </c:pt>
                <c:pt idx="1093">
                  <c:v>1.30102999566398</c:v>
                </c:pt>
                <c:pt idx="1094">
                  <c:v>1.30102999566398</c:v>
                </c:pt>
                <c:pt idx="1095">
                  <c:v>1.30102999566398</c:v>
                </c:pt>
                <c:pt idx="1096">
                  <c:v>1.30102999566398</c:v>
                </c:pt>
                <c:pt idx="1097">
                  <c:v>1.30102999566398</c:v>
                </c:pt>
                <c:pt idx="1098">
                  <c:v>1.30102999566398</c:v>
                </c:pt>
                <c:pt idx="1099">
                  <c:v>1.30102999566398</c:v>
                </c:pt>
                <c:pt idx="1100">
                  <c:v>1.30102999566398</c:v>
                </c:pt>
                <c:pt idx="1101">
                  <c:v>1.30102999566398</c:v>
                </c:pt>
                <c:pt idx="1102">
                  <c:v>1.30102999566398</c:v>
                </c:pt>
                <c:pt idx="1103">
                  <c:v>1.30102999566398</c:v>
                </c:pt>
                <c:pt idx="1104">
                  <c:v>1.30102999566398</c:v>
                </c:pt>
                <c:pt idx="1105">
                  <c:v>1.30102999566398</c:v>
                </c:pt>
                <c:pt idx="1106">
                  <c:v>1.30102999566398</c:v>
                </c:pt>
                <c:pt idx="1107">
                  <c:v>1.30102999566398</c:v>
                </c:pt>
                <c:pt idx="1108">
                  <c:v>1.30102999566398</c:v>
                </c:pt>
                <c:pt idx="1109">
                  <c:v>1.30102999566398</c:v>
                </c:pt>
                <c:pt idx="1110">
                  <c:v>1.30102999566398</c:v>
                </c:pt>
                <c:pt idx="1111">
                  <c:v>1.30102999566398</c:v>
                </c:pt>
                <c:pt idx="1112">
                  <c:v>1.30102999566398</c:v>
                </c:pt>
                <c:pt idx="1113">
                  <c:v>1.30102999566398</c:v>
                </c:pt>
                <c:pt idx="1114">
                  <c:v>1.30102999566398</c:v>
                </c:pt>
                <c:pt idx="1115">
                  <c:v>1.30102999566398</c:v>
                </c:pt>
                <c:pt idx="1116">
                  <c:v>1.30102999566398</c:v>
                </c:pt>
                <c:pt idx="1117">
                  <c:v>1.30102999566398</c:v>
                </c:pt>
                <c:pt idx="1118">
                  <c:v>1.30102999566398</c:v>
                </c:pt>
                <c:pt idx="1119">
                  <c:v>1.30102999566398</c:v>
                </c:pt>
                <c:pt idx="1120">
                  <c:v>1.30102999566398</c:v>
                </c:pt>
                <c:pt idx="1121">
                  <c:v>1.30102999566398</c:v>
                </c:pt>
                <c:pt idx="1122">
                  <c:v>1.30102999566398</c:v>
                </c:pt>
                <c:pt idx="1123">
                  <c:v>1.30102999566398</c:v>
                </c:pt>
                <c:pt idx="1124">
                  <c:v>1.30102999566398</c:v>
                </c:pt>
                <c:pt idx="1125">
                  <c:v>1.30102999566398</c:v>
                </c:pt>
                <c:pt idx="1126">
                  <c:v>1.30102999566398</c:v>
                </c:pt>
                <c:pt idx="1127">
                  <c:v>1.30102999566398</c:v>
                </c:pt>
                <c:pt idx="1128">
                  <c:v>1.30102999566398</c:v>
                </c:pt>
                <c:pt idx="1129">
                  <c:v>1.30102999566398</c:v>
                </c:pt>
                <c:pt idx="1130">
                  <c:v>1.30102999566398</c:v>
                </c:pt>
                <c:pt idx="1131">
                  <c:v>1.30102999566398</c:v>
                </c:pt>
                <c:pt idx="1132">
                  <c:v>1.30102999566398</c:v>
                </c:pt>
                <c:pt idx="1133">
                  <c:v>1.30102999566398</c:v>
                </c:pt>
                <c:pt idx="1134">
                  <c:v>1.30102999566398</c:v>
                </c:pt>
                <c:pt idx="1135">
                  <c:v>1.30102999566398</c:v>
                </c:pt>
                <c:pt idx="1136">
                  <c:v>1.30102999566398</c:v>
                </c:pt>
                <c:pt idx="1137">
                  <c:v>1.30102999566398</c:v>
                </c:pt>
                <c:pt idx="1138">
                  <c:v>1.30102999566398</c:v>
                </c:pt>
                <c:pt idx="1139">
                  <c:v>1.30102999566398</c:v>
                </c:pt>
                <c:pt idx="1140">
                  <c:v>1.30102999566398</c:v>
                </c:pt>
                <c:pt idx="1141">
                  <c:v>1.30102999566398</c:v>
                </c:pt>
                <c:pt idx="1142">
                  <c:v>1.30102999566398</c:v>
                </c:pt>
                <c:pt idx="1143">
                  <c:v>1.30102999566398</c:v>
                </c:pt>
                <c:pt idx="1144">
                  <c:v>1.30102999566398</c:v>
                </c:pt>
                <c:pt idx="1145">
                  <c:v>1.30102999566398</c:v>
                </c:pt>
                <c:pt idx="1146">
                  <c:v>1.30102999566398</c:v>
                </c:pt>
                <c:pt idx="1147">
                  <c:v>1.30102999566398</c:v>
                </c:pt>
                <c:pt idx="1148">
                  <c:v>1.30102999566398</c:v>
                </c:pt>
                <c:pt idx="1149">
                  <c:v>1.30102999566398</c:v>
                </c:pt>
                <c:pt idx="1150">
                  <c:v>1.30102999566398</c:v>
                </c:pt>
                <c:pt idx="1151">
                  <c:v>1.30102999566398</c:v>
                </c:pt>
                <c:pt idx="1152">
                  <c:v>1.30102999566398</c:v>
                </c:pt>
                <c:pt idx="1153">
                  <c:v>1.30102999566398</c:v>
                </c:pt>
                <c:pt idx="1154">
                  <c:v>1.30102999566398</c:v>
                </c:pt>
                <c:pt idx="1155">
                  <c:v>1.30102999566398</c:v>
                </c:pt>
                <c:pt idx="1156">
                  <c:v>1.30102999566398</c:v>
                </c:pt>
                <c:pt idx="1157">
                  <c:v>1.30102999566398</c:v>
                </c:pt>
                <c:pt idx="1158">
                  <c:v>1.30102999566398</c:v>
                </c:pt>
                <c:pt idx="1159">
                  <c:v>1.30102999566398</c:v>
                </c:pt>
                <c:pt idx="1160">
                  <c:v>1.30102999566398</c:v>
                </c:pt>
                <c:pt idx="1161">
                  <c:v>1.30102999566398</c:v>
                </c:pt>
                <c:pt idx="1162">
                  <c:v>1.30102999566398</c:v>
                </c:pt>
                <c:pt idx="1163">
                  <c:v>1.30102999566398</c:v>
                </c:pt>
                <c:pt idx="1164">
                  <c:v>1.30102999566398</c:v>
                </c:pt>
                <c:pt idx="1165">
                  <c:v>1.30102999566398</c:v>
                </c:pt>
                <c:pt idx="1166">
                  <c:v>1.30102999566398</c:v>
                </c:pt>
                <c:pt idx="1167">
                  <c:v>1.30102999566398</c:v>
                </c:pt>
                <c:pt idx="1168">
                  <c:v>1.30102999566398</c:v>
                </c:pt>
                <c:pt idx="1169">
                  <c:v>1.30102999566398</c:v>
                </c:pt>
                <c:pt idx="1170">
                  <c:v>1.30102999566398</c:v>
                </c:pt>
                <c:pt idx="1171">
                  <c:v>1.30102999566398</c:v>
                </c:pt>
                <c:pt idx="1172">
                  <c:v>1.30102999566398</c:v>
                </c:pt>
                <c:pt idx="1173">
                  <c:v>1.30102999566398</c:v>
                </c:pt>
                <c:pt idx="1174">
                  <c:v>1.30102999566398</c:v>
                </c:pt>
                <c:pt idx="1175">
                  <c:v>1.30102999566398</c:v>
                </c:pt>
                <c:pt idx="1176">
                  <c:v>1.30102999566398</c:v>
                </c:pt>
                <c:pt idx="1177">
                  <c:v>1.30102999566398</c:v>
                </c:pt>
                <c:pt idx="1178">
                  <c:v>1.30102999566398</c:v>
                </c:pt>
                <c:pt idx="1179">
                  <c:v>1.30102999566398</c:v>
                </c:pt>
                <c:pt idx="1180">
                  <c:v>1.30102999566398</c:v>
                </c:pt>
                <c:pt idx="1181">
                  <c:v>1.30102999566398</c:v>
                </c:pt>
                <c:pt idx="1182">
                  <c:v>1.30102999566398</c:v>
                </c:pt>
                <c:pt idx="1183">
                  <c:v>1.30102999566398</c:v>
                </c:pt>
                <c:pt idx="1184">
                  <c:v>1.30102999566398</c:v>
                </c:pt>
                <c:pt idx="1185">
                  <c:v>1.30102999566398</c:v>
                </c:pt>
                <c:pt idx="1186">
                  <c:v>1.30102999566398</c:v>
                </c:pt>
                <c:pt idx="1187">
                  <c:v>1.30102999566398</c:v>
                </c:pt>
                <c:pt idx="1188">
                  <c:v>1.30102999566398</c:v>
                </c:pt>
                <c:pt idx="1189">
                  <c:v>1.30102999566398</c:v>
                </c:pt>
                <c:pt idx="1190">
                  <c:v>1.30102999566398</c:v>
                </c:pt>
                <c:pt idx="1191">
                  <c:v>1.30102999566398</c:v>
                </c:pt>
                <c:pt idx="1192">
                  <c:v>1.30102999566398</c:v>
                </c:pt>
                <c:pt idx="1193">
                  <c:v>1.30102999566398</c:v>
                </c:pt>
                <c:pt idx="1194">
                  <c:v>1.30102999566398</c:v>
                </c:pt>
                <c:pt idx="1195">
                  <c:v>1.30102999566398</c:v>
                </c:pt>
                <c:pt idx="1196">
                  <c:v>1.30102999566398</c:v>
                </c:pt>
                <c:pt idx="1197">
                  <c:v>1.30102999566398</c:v>
                </c:pt>
                <c:pt idx="1198">
                  <c:v>1.30102999566398</c:v>
                </c:pt>
                <c:pt idx="1199">
                  <c:v>1.30102999566398</c:v>
                </c:pt>
                <c:pt idx="1200">
                  <c:v>1.30102999566398</c:v>
                </c:pt>
                <c:pt idx="1201">
                  <c:v>1.30102999566398</c:v>
                </c:pt>
                <c:pt idx="1202">
                  <c:v>1.30102999566398</c:v>
                </c:pt>
                <c:pt idx="1203">
                  <c:v>1.30102999566398</c:v>
                </c:pt>
                <c:pt idx="1204">
                  <c:v>1.30102999566398</c:v>
                </c:pt>
                <c:pt idx="1205">
                  <c:v>1.30102999566398</c:v>
                </c:pt>
                <c:pt idx="1206">
                  <c:v>1.30102999566398</c:v>
                </c:pt>
                <c:pt idx="1207">
                  <c:v>1.30102999566398</c:v>
                </c:pt>
                <c:pt idx="1208">
                  <c:v>1.30102999566398</c:v>
                </c:pt>
                <c:pt idx="1209">
                  <c:v>1.30102999566398</c:v>
                </c:pt>
                <c:pt idx="1210">
                  <c:v>1.30102999566398</c:v>
                </c:pt>
                <c:pt idx="1211">
                  <c:v>1.30102999566398</c:v>
                </c:pt>
                <c:pt idx="1212">
                  <c:v>1.30102999566398</c:v>
                </c:pt>
                <c:pt idx="1213">
                  <c:v>1.30102999566398</c:v>
                </c:pt>
                <c:pt idx="1214">
                  <c:v>1.30102999566398</c:v>
                </c:pt>
                <c:pt idx="1215">
                  <c:v>1.30102999566398</c:v>
                </c:pt>
                <c:pt idx="1216">
                  <c:v>1.30102999566398</c:v>
                </c:pt>
                <c:pt idx="1217">
                  <c:v>1.30102999566398</c:v>
                </c:pt>
                <c:pt idx="1218">
                  <c:v>1.30102999566398</c:v>
                </c:pt>
                <c:pt idx="1219">
                  <c:v>1.30102999566398</c:v>
                </c:pt>
                <c:pt idx="1220">
                  <c:v>1.30102999566398</c:v>
                </c:pt>
                <c:pt idx="1221">
                  <c:v>1.30102999566398</c:v>
                </c:pt>
                <c:pt idx="1222">
                  <c:v>1.30102999566398</c:v>
                </c:pt>
                <c:pt idx="1223">
                  <c:v>1.30102999566398</c:v>
                </c:pt>
                <c:pt idx="1224">
                  <c:v>1.30102999566398</c:v>
                </c:pt>
                <c:pt idx="1225">
                  <c:v>1.30102999566398</c:v>
                </c:pt>
                <c:pt idx="1226">
                  <c:v>1.30102999566398</c:v>
                </c:pt>
                <c:pt idx="1227">
                  <c:v>1.30102999566398</c:v>
                </c:pt>
                <c:pt idx="1228">
                  <c:v>1.30102999566398</c:v>
                </c:pt>
                <c:pt idx="1229">
                  <c:v>1.30102999566398</c:v>
                </c:pt>
                <c:pt idx="1230">
                  <c:v>1.30102999566398</c:v>
                </c:pt>
                <c:pt idx="1231">
                  <c:v>1.30102999566398</c:v>
                </c:pt>
                <c:pt idx="1232">
                  <c:v>1.30102999566398</c:v>
                </c:pt>
                <c:pt idx="1233">
                  <c:v>1.30102999566398</c:v>
                </c:pt>
                <c:pt idx="1234">
                  <c:v>1.30102999566398</c:v>
                </c:pt>
                <c:pt idx="1235">
                  <c:v>1.30102999566398</c:v>
                </c:pt>
                <c:pt idx="1236">
                  <c:v>1.30102999566398</c:v>
                </c:pt>
                <c:pt idx="1237">
                  <c:v>1.30102999566398</c:v>
                </c:pt>
                <c:pt idx="1238">
                  <c:v>1.30102999566398</c:v>
                </c:pt>
                <c:pt idx="1239">
                  <c:v>1.30102999566398</c:v>
                </c:pt>
                <c:pt idx="1240">
                  <c:v>1.30102999566398</c:v>
                </c:pt>
                <c:pt idx="1241">
                  <c:v>1.30102999566398</c:v>
                </c:pt>
                <c:pt idx="1242">
                  <c:v>1.30102999566398</c:v>
                </c:pt>
                <c:pt idx="1243">
                  <c:v>1.30102999566398</c:v>
                </c:pt>
                <c:pt idx="1244">
                  <c:v>1.30102999566398</c:v>
                </c:pt>
                <c:pt idx="1245">
                  <c:v>1.30102999566398</c:v>
                </c:pt>
                <c:pt idx="1246">
                  <c:v>1.30102999566398</c:v>
                </c:pt>
                <c:pt idx="1247">
                  <c:v>1.30102999566398</c:v>
                </c:pt>
                <c:pt idx="1248">
                  <c:v>1.30102999566398</c:v>
                </c:pt>
                <c:pt idx="1249">
                  <c:v>1.30102999566398</c:v>
                </c:pt>
                <c:pt idx="1250">
                  <c:v>1.30102999566398</c:v>
                </c:pt>
                <c:pt idx="1251">
                  <c:v>1.30102999566398</c:v>
                </c:pt>
                <c:pt idx="1252">
                  <c:v>1.30102999566398</c:v>
                </c:pt>
                <c:pt idx="1253">
                  <c:v>1.30102999566398</c:v>
                </c:pt>
                <c:pt idx="1254">
                  <c:v>1.30102999566398</c:v>
                </c:pt>
                <c:pt idx="1255">
                  <c:v>1.30102999566398</c:v>
                </c:pt>
                <c:pt idx="1256">
                  <c:v>1.30102999566398</c:v>
                </c:pt>
                <c:pt idx="1257">
                  <c:v>1.30102999566398</c:v>
                </c:pt>
                <c:pt idx="1258">
                  <c:v>1.30102999566398</c:v>
                </c:pt>
                <c:pt idx="1259">
                  <c:v>1.30102999566398</c:v>
                </c:pt>
                <c:pt idx="1260">
                  <c:v>1.30102999566398</c:v>
                </c:pt>
                <c:pt idx="1261">
                  <c:v>1.30102999566398</c:v>
                </c:pt>
                <c:pt idx="1262">
                  <c:v>1.30102999566398</c:v>
                </c:pt>
                <c:pt idx="1263">
                  <c:v>1.30102999566398</c:v>
                </c:pt>
                <c:pt idx="1264">
                  <c:v>1.30102999566398</c:v>
                </c:pt>
                <c:pt idx="1265">
                  <c:v>1.30102999566398</c:v>
                </c:pt>
                <c:pt idx="1266">
                  <c:v>1.30102999566398</c:v>
                </c:pt>
                <c:pt idx="1267">
                  <c:v>1.30102999566398</c:v>
                </c:pt>
                <c:pt idx="1268">
                  <c:v>1.30102999566398</c:v>
                </c:pt>
                <c:pt idx="1269">
                  <c:v>1.30102999566398</c:v>
                </c:pt>
                <c:pt idx="1270">
                  <c:v>1.30102999566398</c:v>
                </c:pt>
                <c:pt idx="1271">
                  <c:v>1.30102999566398</c:v>
                </c:pt>
                <c:pt idx="1272">
                  <c:v>1.30102999566398</c:v>
                </c:pt>
                <c:pt idx="1273">
                  <c:v>1.30102999566398</c:v>
                </c:pt>
                <c:pt idx="1274">
                  <c:v>1.30102999566398</c:v>
                </c:pt>
                <c:pt idx="1275">
                  <c:v>1.30102999566398</c:v>
                </c:pt>
                <c:pt idx="1276">
                  <c:v>1.30102999566398</c:v>
                </c:pt>
                <c:pt idx="1277">
                  <c:v>1.30102999566398</c:v>
                </c:pt>
                <c:pt idx="1278">
                  <c:v>1.30102999566398</c:v>
                </c:pt>
                <c:pt idx="1279">
                  <c:v>1.30102999566398</c:v>
                </c:pt>
                <c:pt idx="1280">
                  <c:v>1.30102999566398</c:v>
                </c:pt>
                <c:pt idx="1281">
                  <c:v>1.30102999566398</c:v>
                </c:pt>
                <c:pt idx="1282">
                  <c:v>1.30102999566398</c:v>
                </c:pt>
                <c:pt idx="1283">
                  <c:v>1.30102999566398</c:v>
                </c:pt>
                <c:pt idx="1284">
                  <c:v>1.30102999566398</c:v>
                </c:pt>
                <c:pt idx="1285">
                  <c:v>1.30102999566398</c:v>
                </c:pt>
                <c:pt idx="1286">
                  <c:v>1.30102999566398</c:v>
                </c:pt>
                <c:pt idx="1287">
                  <c:v>1.30102999566398</c:v>
                </c:pt>
                <c:pt idx="1288">
                  <c:v>1.30102999566398</c:v>
                </c:pt>
                <c:pt idx="1289">
                  <c:v>1.30102999566398</c:v>
                </c:pt>
                <c:pt idx="1290">
                  <c:v>1.30102999566398</c:v>
                </c:pt>
                <c:pt idx="1291">
                  <c:v>1.30102999566398</c:v>
                </c:pt>
                <c:pt idx="1292">
                  <c:v>1.30102999566398</c:v>
                </c:pt>
                <c:pt idx="1293">
                  <c:v>1.30102999566398</c:v>
                </c:pt>
                <c:pt idx="1294">
                  <c:v>1.30102999566398</c:v>
                </c:pt>
                <c:pt idx="1295">
                  <c:v>1.30102999566398</c:v>
                </c:pt>
                <c:pt idx="1296">
                  <c:v>1.30102999566398</c:v>
                </c:pt>
                <c:pt idx="1297">
                  <c:v>1.30102999566398</c:v>
                </c:pt>
                <c:pt idx="1298">
                  <c:v>1.30102999566398</c:v>
                </c:pt>
                <c:pt idx="1299">
                  <c:v>1.30102999566398</c:v>
                </c:pt>
                <c:pt idx="1300">
                  <c:v>1.30102999566398</c:v>
                </c:pt>
                <c:pt idx="1301">
                  <c:v>1.30102999566398</c:v>
                </c:pt>
                <c:pt idx="1302">
                  <c:v>1.30102999566398</c:v>
                </c:pt>
                <c:pt idx="1303">
                  <c:v>1.30102999566398</c:v>
                </c:pt>
                <c:pt idx="1304">
                  <c:v>1.30102999566398</c:v>
                </c:pt>
                <c:pt idx="1305">
                  <c:v>1.30102999566398</c:v>
                </c:pt>
                <c:pt idx="1306">
                  <c:v>1.30102999566398</c:v>
                </c:pt>
                <c:pt idx="1307">
                  <c:v>1.30102999566398</c:v>
                </c:pt>
                <c:pt idx="1308">
                  <c:v>1.30102999566398</c:v>
                </c:pt>
                <c:pt idx="1309">
                  <c:v>1.30102999566398</c:v>
                </c:pt>
                <c:pt idx="1310">
                  <c:v>1.30102999566398</c:v>
                </c:pt>
                <c:pt idx="1311">
                  <c:v>1.30102999566398</c:v>
                </c:pt>
                <c:pt idx="1312">
                  <c:v>1.30102999566398</c:v>
                </c:pt>
                <c:pt idx="1313">
                  <c:v>1.30102999566398</c:v>
                </c:pt>
                <c:pt idx="1314">
                  <c:v>1.30102999566398</c:v>
                </c:pt>
                <c:pt idx="1315">
                  <c:v>1.30102999566398</c:v>
                </c:pt>
                <c:pt idx="1316">
                  <c:v>1.30102999566398</c:v>
                </c:pt>
                <c:pt idx="1317">
                  <c:v>1.30102999566398</c:v>
                </c:pt>
                <c:pt idx="1318">
                  <c:v>1.30102999566398</c:v>
                </c:pt>
                <c:pt idx="1319">
                  <c:v>1.30102999566398</c:v>
                </c:pt>
                <c:pt idx="1320">
                  <c:v>1.30102999566398</c:v>
                </c:pt>
                <c:pt idx="1321">
                  <c:v>1.30102999566398</c:v>
                </c:pt>
                <c:pt idx="1322">
                  <c:v>1.30102999566398</c:v>
                </c:pt>
                <c:pt idx="1323">
                  <c:v>1.30102999566398</c:v>
                </c:pt>
                <c:pt idx="1324">
                  <c:v>1.30102999566398</c:v>
                </c:pt>
                <c:pt idx="1325">
                  <c:v>1.30102999566398</c:v>
                </c:pt>
                <c:pt idx="1326">
                  <c:v>1.30102999566398</c:v>
                </c:pt>
                <c:pt idx="1327">
                  <c:v>1.30102999566398</c:v>
                </c:pt>
                <c:pt idx="1328">
                  <c:v>1.30102999566398</c:v>
                </c:pt>
                <c:pt idx="1329">
                  <c:v>1.30102999566398</c:v>
                </c:pt>
                <c:pt idx="1330">
                  <c:v>1.30102999566398</c:v>
                </c:pt>
                <c:pt idx="1331">
                  <c:v>1.30102999566398</c:v>
                </c:pt>
                <c:pt idx="1332">
                  <c:v>1.30102999566398</c:v>
                </c:pt>
                <c:pt idx="1333">
                  <c:v>1.30102999566398</c:v>
                </c:pt>
                <c:pt idx="1334">
                  <c:v>1.30102999566398</c:v>
                </c:pt>
                <c:pt idx="1335">
                  <c:v>1.30102999566398</c:v>
                </c:pt>
                <c:pt idx="1336">
                  <c:v>1.30102999566398</c:v>
                </c:pt>
                <c:pt idx="1337">
                  <c:v>1.30102999566398</c:v>
                </c:pt>
                <c:pt idx="1338">
                  <c:v>1.30102999566398</c:v>
                </c:pt>
                <c:pt idx="1339">
                  <c:v>1.30102999566398</c:v>
                </c:pt>
                <c:pt idx="1340">
                  <c:v>1.30102999566398</c:v>
                </c:pt>
                <c:pt idx="1341">
                  <c:v>1.30102999566398</c:v>
                </c:pt>
                <c:pt idx="1342">
                  <c:v>1.30102999566398</c:v>
                </c:pt>
                <c:pt idx="1343">
                  <c:v>1.30102999566398</c:v>
                </c:pt>
                <c:pt idx="1344">
                  <c:v>1.30102999566398</c:v>
                </c:pt>
                <c:pt idx="1345">
                  <c:v>1.30102999566398</c:v>
                </c:pt>
                <c:pt idx="1346">
                  <c:v>1.30102999566398</c:v>
                </c:pt>
                <c:pt idx="1347">
                  <c:v>1.30102999566398</c:v>
                </c:pt>
                <c:pt idx="1348">
                  <c:v>1.30102999566398</c:v>
                </c:pt>
                <c:pt idx="1349">
                  <c:v>1.30102999566398</c:v>
                </c:pt>
                <c:pt idx="1350">
                  <c:v>1.30102999566398</c:v>
                </c:pt>
                <c:pt idx="1351">
                  <c:v>1.30102999566398</c:v>
                </c:pt>
                <c:pt idx="1352">
                  <c:v>1.30102999566398</c:v>
                </c:pt>
                <c:pt idx="1353">
                  <c:v>1.30102999566398</c:v>
                </c:pt>
                <c:pt idx="1354">
                  <c:v>1.30102999566398</c:v>
                </c:pt>
                <c:pt idx="1355">
                  <c:v>1.30102999566398</c:v>
                </c:pt>
                <c:pt idx="1356">
                  <c:v>1.30102999566398</c:v>
                </c:pt>
                <c:pt idx="1357">
                  <c:v>1.30102999566398</c:v>
                </c:pt>
                <c:pt idx="1358">
                  <c:v>1.30102999566398</c:v>
                </c:pt>
                <c:pt idx="1359">
                  <c:v>1.30102999566398</c:v>
                </c:pt>
                <c:pt idx="1360">
                  <c:v>1.30102999566398</c:v>
                </c:pt>
                <c:pt idx="1361">
                  <c:v>1.30102999566398</c:v>
                </c:pt>
                <c:pt idx="1362">
                  <c:v>1.30102999566398</c:v>
                </c:pt>
                <c:pt idx="1363">
                  <c:v>1.30102999566398</c:v>
                </c:pt>
                <c:pt idx="1364">
                  <c:v>1.30102999566398</c:v>
                </c:pt>
                <c:pt idx="1365">
                  <c:v>1.30102999566398</c:v>
                </c:pt>
                <c:pt idx="1366">
                  <c:v>1.30102999566398</c:v>
                </c:pt>
                <c:pt idx="1367">
                  <c:v>1.30102999566398</c:v>
                </c:pt>
                <c:pt idx="1368">
                  <c:v>1.30102999566398</c:v>
                </c:pt>
                <c:pt idx="1369">
                  <c:v>1.30102999566398</c:v>
                </c:pt>
                <c:pt idx="1370">
                  <c:v>1.30102999566398</c:v>
                </c:pt>
                <c:pt idx="1371">
                  <c:v>1.30102999566398</c:v>
                </c:pt>
                <c:pt idx="1372">
                  <c:v>1.30102999566398</c:v>
                </c:pt>
                <c:pt idx="1373">
                  <c:v>1.30102999566398</c:v>
                </c:pt>
                <c:pt idx="1374">
                  <c:v>1.30102999566398</c:v>
                </c:pt>
                <c:pt idx="1375">
                  <c:v>1.30102999566398</c:v>
                </c:pt>
                <c:pt idx="1376">
                  <c:v>1.30102999566398</c:v>
                </c:pt>
                <c:pt idx="1377">
                  <c:v>1.30102999566398</c:v>
                </c:pt>
                <c:pt idx="1378">
                  <c:v>1.30102999566398</c:v>
                </c:pt>
                <c:pt idx="1379">
                  <c:v>1.30102999566398</c:v>
                </c:pt>
                <c:pt idx="1380">
                  <c:v>1.30102999566398</c:v>
                </c:pt>
                <c:pt idx="1381">
                  <c:v>1.30102999566398</c:v>
                </c:pt>
                <c:pt idx="1382">
                  <c:v>1.30102999566398</c:v>
                </c:pt>
                <c:pt idx="1383">
                  <c:v>1.30102999566398</c:v>
                </c:pt>
                <c:pt idx="1384">
                  <c:v>1.30102999566398</c:v>
                </c:pt>
                <c:pt idx="1385">
                  <c:v>1.30102999566398</c:v>
                </c:pt>
                <c:pt idx="1386">
                  <c:v>1.30102999566398</c:v>
                </c:pt>
                <c:pt idx="1387">
                  <c:v>1.30102999566398</c:v>
                </c:pt>
                <c:pt idx="1388">
                  <c:v>1.30102999566398</c:v>
                </c:pt>
                <c:pt idx="1389">
                  <c:v>1.30102999566398</c:v>
                </c:pt>
                <c:pt idx="1390">
                  <c:v>1.30102999566398</c:v>
                </c:pt>
                <c:pt idx="1391">
                  <c:v>1.30102999566398</c:v>
                </c:pt>
                <c:pt idx="1392">
                  <c:v>1.30102999566398</c:v>
                </c:pt>
                <c:pt idx="1393">
                  <c:v>1.30102999566398</c:v>
                </c:pt>
                <c:pt idx="1394">
                  <c:v>1.30102999566398</c:v>
                </c:pt>
                <c:pt idx="1395">
                  <c:v>1.30102999566398</c:v>
                </c:pt>
                <c:pt idx="1396">
                  <c:v>1.30102999566398</c:v>
                </c:pt>
                <c:pt idx="1397">
                  <c:v>1.30102999566398</c:v>
                </c:pt>
                <c:pt idx="1398">
                  <c:v>1.30102999566398</c:v>
                </c:pt>
                <c:pt idx="1399">
                  <c:v>1.30102999566398</c:v>
                </c:pt>
                <c:pt idx="1400">
                  <c:v>1.30102999566398</c:v>
                </c:pt>
                <c:pt idx="1401">
                  <c:v>1.30102999566398</c:v>
                </c:pt>
                <c:pt idx="1402">
                  <c:v>1.30102999566398</c:v>
                </c:pt>
                <c:pt idx="1403">
                  <c:v>1.30102999566398</c:v>
                </c:pt>
                <c:pt idx="1404">
                  <c:v>1.30102999566398</c:v>
                </c:pt>
                <c:pt idx="1405">
                  <c:v>1.30102999566398</c:v>
                </c:pt>
                <c:pt idx="1406">
                  <c:v>1.30102999566398</c:v>
                </c:pt>
                <c:pt idx="1407">
                  <c:v>1.30102999566398</c:v>
                </c:pt>
                <c:pt idx="1408">
                  <c:v>1.30102999566398</c:v>
                </c:pt>
                <c:pt idx="1409">
                  <c:v>1.30102999566398</c:v>
                </c:pt>
                <c:pt idx="1410">
                  <c:v>1.30102999566398</c:v>
                </c:pt>
                <c:pt idx="1411">
                  <c:v>1.30102999566398</c:v>
                </c:pt>
                <c:pt idx="1412">
                  <c:v>1.30102999566398</c:v>
                </c:pt>
                <c:pt idx="1413">
                  <c:v>1.30102999566398</c:v>
                </c:pt>
                <c:pt idx="1414">
                  <c:v>1.30102999566398</c:v>
                </c:pt>
                <c:pt idx="1415">
                  <c:v>1.30102999566398</c:v>
                </c:pt>
                <c:pt idx="1416">
                  <c:v>1.30102999566398</c:v>
                </c:pt>
                <c:pt idx="1417">
                  <c:v>1.30102999566398</c:v>
                </c:pt>
                <c:pt idx="1418">
                  <c:v>1.30102999566398</c:v>
                </c:pt>
                <c:pt idx="1419">
                  <c:v>1.30102999566398</c:v>
                </c:pt>
                <c:pt idx="1420">
                  <c:v>1.30102999566398</c:v>
                </c:pt>
                <c:pt idx="1421">
                  <c:v>1.30102999566398</c:v>
                </c:pt>
                <c:pt idx="1422">
                  <c:v>1.30102999566398</c:v>
                </c:pt>
                <c:pt idx="1423">
                  <c:v>1.30102999566398</c:v>
                </c:pt>
                <c:pt idx="1424">
                  <c:v>1.30102999566398</c:v>
                </c:pt>
                <c:pt idx="1425">
                  <c:v>1.30102999566398</c:v>
                </c:pt>
                <c:pt idx="1426">
                  <c:v>1.30102999566398</c:v>
                </c:pt>
                <c:pt idx="1427">
                  <c:v>1.30102999566398</c:v>
                </c:pt>
                <c:pt idx="1428">
                  <c:v>1.30102999566398</c:v>
                </c:pt>
                <c:pt idx="1429">
                  <c:v>1.30102999566398</c:v>
                </c:pt>
                <c:pt idx="1430">
                  <c:v>1.30102999566398</c:v>
                </c:pt>
                <c:pt idx="1431">
                  <c:v>1.30102999566398</c:v>
                </c:pt>
                <c:pt idx="1432">
                  <c:v>1.30102999566398</c:v>
                </c:pt>
                <c:pt idx="1433">
                  <c:v>1.30102999566398</c:v>
                </c:pt>
                <c:pt idx="1434">
                  <c:v>1.30102999566398</c:v>
                </c:pt>
                <c:pt idx="1435">
                  <c:v>1.30102999566398</c:v>
                </c:pt>
                <c:pt idx="1436">
                  <c:v>1.30102999566398</c:v>
                </c:pt>
                <c:pt idx="1437">
                  <c:v>1.30102999566398</c:v>
                </c:pt>
                <c:pt idx="1438">
                  <c:v>1.30102999566398</c:v>
                </c:pt>
                <c:pt idx="1439">
                  <c:v>1.30102999566398</c:v>
                </c:pt>
                <c:pt idx="1440">
                  <c:v>1.30102999566398</c:v>
                </c:pt>
                <c:pt idx="1441">
                  <c:v>1.30102999566398</c:v>
                </c:pt>
                <c:pt idx="1442">
                  <c:v>1.30102999566398</c:v>
                </c:pt>
                <c:pt idx="1443">
                  <c:v>1.30102999566398</c:v>
                </c:pt>
                <c:pt idx="1444">
                  <c:v>1.30102999566398</c:v>
                </c:pt>
                <c:pt idx="1445">
                  <c:v>1.30102999566398</c:v>
                </c:pt>
                <c:pt idx="1446">
                  <c:v>1.30102999566398</c:v>
                </c:pt>
                <c:pt idx="1447">
                  <c:v>1.30102999566398</c:v>
                </c:pt>
                <c:pt idx="1448">
                  <c:v>1.30102999566398</c:v>
                </c:pt>
                <c:pt idx="1449">
                  <c:v>1.30102999566398</c:v>
                </c:pt>
                <c:pt idx="1450">
                  <c:v>1.30102999566398</c:v>
                </c:pt>
                <c:pt idx="1451">
                  <c:v>1.30102999566398</c:v>
                </c:pt>
                <c:pt idx="1452">
                  <c:v>1.30102999566398</c:v>
                </c:pt>
                <c:pt idx="1453">
                  <c:v>1.30102999566398</c:v>
                </c:pt>
                <c:pt idx="1454">
                  <c:v>1.30102999566398</c:v>
                </c:pt>
                <c:pt idx="1455">
                  <c:v>1.30102999566398</c:v>
                </c:pt>
                <c:pt idx="1456">
                  <c:v>1.30102999566398</c:v>
                </c:pt>
                <c:pt idx="1457">
                  <c:v>1.30102999566398</c:v>
                </c:pt>
                <c:pt idx="1458">
                  <c:v>1.30102999566398</c:v>
                </c:pt>
                <c:pt idx="1459">
                  <c:v>1.30102999566398</c:v>
                </c:pt>
                <c:pt idx="1460">
                  <c:v>1.30102999566398</c:v>
                </c:pt>
                <c:pt idx="1461">
                  <c:v>1.30102999566398</c:v>
                </c:pt>
                <c:pt idx="1462">
                  <c:v>1.30102999566398</c:v>
                </c:pt>
                <c:pt idx="1463">
                  <c:v>1.30102999566398</c:v>
                </c:pt>
                <c:pt idx="1464">
                  <c:v>1.30102999566398</c:v>
                </c:pt>
                <c:pt idx="1465">
                  <c:v>1.30102999566398</c:v>
                </c:pt>
                <c:pt idx="1466">
                  <c:v>1.30102999566398</c:v>
                </c:pt>
                <c:pt idx="1467">
                  <c:v>1.30102999566398</c:v>
                </c:pt>
                <c:pt idx="1468">
                  <c:v>1.30102999566398</c:v>
                </c:pt>
                <c:pt idx="1469">
                  <c:v>1.30102999566398</c:v>
                </c:pt>
                <c:pt idx="1470">
                  <c:v>1.30102999566398</c:v>
                </c:pt>
                <c:pt idx="1471">
                  <c:v>1.30102999566398</c:v>
                </c:pt>
                <c:pt idx="1472">
                  <c:v>1.30102999566398</c:v>
                </c:pt>
                <c:pt idx="1473">
                  <c:v>1.30102999566398</c:v>
                </c:pt>
                <c:pt idx="1474">
                  <c:v>1.30102999566398</c:v>
                </c:pt>
                <c:pt idx="1475">
                  <c:v>1.30102999566398</c:v>
                </c:pt>
                <c:pt idx="1476">
                  <c:v>1.30102999566398</c:v>
                </c:pt>
                <c:pt idx="1477">
                  <c:v>1.30102999566398</c:v>
                </c:pt>
                <c:pt idx="1478">
                  <c:v>1.30102999566398</c:v>
                </c:pt>
                <c:pt idx="1479">
                  <c:v>1.30102999566398</c:v>
                </c:pt>
                <c:pt idx="1480">
                  <c:v>1.30102999566398</c:v>
                </c:pt>
                <c:pt idx="1481">
                  <c:v>1.30102999566398</c:v>
                </c:pt>
                <c:pt idx="1482">
                  <c:v>1.30102999566398</c:v>
                </c:pt>
                <c:pt idx="1483">
                  <c:v>1.30102999566398</c:v>
                </c:pt>
                <c:pt idx="1484">
                  <c:v>1.30102999566398</c:v>
                </c:pt>
                <c:pt idx="1485">
                  <c:v>1.30102999566398</c:v>
                </c:pt>
                <c:pt idx="1486">
                  <c:v>1.30102999566398</c:v>
                </c:pt>
                <c:pt idx="1487">
                  <c:v>1.30102999566398</c:v>
                </c:pt>
                <c:pt idx="1488">
                  <c:v>1.30102999566398</c:v>
                </c:pt>
                <c:pt idx="1489">
                  <c:v>1.30102999566398</c:v>
                </c:pt>
                <c:pt idx="1490">
                  <c:v>1.30102999566398</c:v>
                </c:pt>
                <c:pt idx="1491">
                  <c:v>1.30102999566398</c:v>
                </c:pt>
                <c:pt idx="1492">
                  <c:v>1.30102999566398</c:v>
                </c:pt>
                <c:pt idx="1493">
                  <c:v>1.30102999566398</c:v>
                </c:pt>
                <c:pt idx="1494">
                  <c:v>1.30102999566398</c:v>
                </c:pt>
                <c:pt idx="1495">
                  <c:v>1.30102999566398</c:v>
                </c:pt>
                <c:pt idx="1496">
                  <c:v>1.30102999566398</c:v>
                </c:pt>
                <c:pt idx="1497">
                  <c:v>1.30102999566398</c:v>
                </c:pt>
                <c:pt idx="1498">
                  <c:v>1.30102999566398</c:v>
                </c:pt>
                <c:pt idx="1499">
                  <c:v>1.30102999566398</c:v>
                </c:pt>
                <c:pt idx="1500">
                  <c:v>1.30102999566398</c:v>
                </c:pt>
                <c:pt idx="1501">
                  <c:v>1.30102999566398</c:v>
                </c:pt>
                <c:pt idx="1502">
                  <c:v>1.30102999566398</c:v>
                </c:pt>
                <c:pt idx="1503">
                  <c:v>1.30102999566398</c:v>
                </c:pt>
                <c:pt idx="1504">
                  <c:v>1.30102999566398</c:v>
                </c:pt>
                <c:pt idx="1505">
                  <c:v>1.30102999566398</c:v>
                </c:pt>
                <c:pt idx="1506">
                  <c:v>1.30102999566398</c:v>
                </c:pt>
                <c:pt idx="1507">
                  <c:v>1.30102999566398</c:v>
                </c:pt>
                <c:pt idx="1508">
                  <c:v>1.30102999566398</c:v>
                </c:pt>
                <c:pt idx="1509">
                  <c:v>1.30102999566398</c:v>
                </c:pt>
                <c:pt idx="1510">
                  <c:v>1.30102999566398</c:v>
                </c:pt>
                <c:pt idx="1511">
                  <c:v>1.30102999566398</c:v>
                </c:pt>
                <c:pt idx="1512">
                  <c:v>1.30102999566398</c:v>
                </c:pt>
                <c:pt idx="1513">
                  <c:v>1.30102999566398</c:v>
                </c:pt>
                <c:pt idx="1514">
                  <c:v>1.30102999566398</c:v>
                </c:pt>
                <c:pt idx="1515">
                  <c:v>1.30102999566398</c:v>
                </c:pt>
                <c:pt idx="1516">
                  <c:v>1.30102999566398</c:v>
                </c:pt>
                <c:pt idx="1517">
                  <c:v>1.30102999566398</c:v>
                </c:pt>
                <c:pt idx="1518">
                  <c:v>1.30102999566398</c:v>
                </c:pt>
                <c:pt idx="1519">
                  <c:v>1.30102999566398</c:v>
                </c:pt>
                <c:pt idx="1520">
                  <c:v>1.30102999566398</c:v>
                </c:pt>
                <c:pt idx="1521">
                  <c:v>1.30102999566398</c:v>
                </c:pt>
                <c:pt idx="1522">
                  <c:v>1.30102999566398</c:v>
                </c:pt>
                <c:pt idx="1523">
                  <c:v>1.30102999566398</c:v>
                </c:pt>
                <c:pt idx="1524">
                  <c:v>1.30102999566398</c:v>
                </c:pt>
                <c:pt idx="1525">
                  <c:v>1.30102999566398</c:v>
                </c:pt>
                <c:pt idx="1526">
                  <c:v>1.30102999566398</c:v>
                </c:pt>
                <c:pt idx="1527">
                  <c:v>1.30102999566398</c:v>
                </c:pt>
                <c:pt idx="1528">
                  <c:v>1.30102999566398</c:v>
                </c:pt>
                <c:pt idx="1529">
                  <c:v>1.30102999566398</c:v>
                </c:pt>
                <c:pt idx="1530">
                  <c:v>1.30102999566398</c:v>
                </c:pt>
                <c:pt idx="1531">
                  <c:v>1.30102999566398</c:v>
                </c:pt>
                <c:pt idx="1532">
                  <c:v>1.30102999566398</c:v>
                </c:pt>
                <c:pt idx="1533">
                  <c:v>1.30102999566398</c:v>
                </c:pt>
                <c:pt idx="1534">
                  <c:v>1.30102999566398</c:v>
                </c:pt>
                <c:pt idx="1535">
                  <c:v>1.30102999566398</c:v>
                </c:pt>
                <c:pt idx="1536">
                  <c:v>1.30102999566398</c:v>
                </c:pt>
                <c:pt idx="1537">
                  <c:v>1.30102999566398</c:v>
                </c:pt>
                <c:pt idx="1538">
                  <c:v>1.30102999566398</c:v>
                </c:pt>
                <c:pt idx="1539">
                  <c:v>1.30102999566398</c:v>
                </c:pt>
                <c:pt idx="1540">
                  <c:v>1.30102999566398</c:v>
                </c:pt>
                <c:pt idx="1541">
                  <c:v>1.30102999566398</c:v>
                </c:pt>
                <c:pt idx="1542">
                  <c:v>1.30102999566398</c:v>
                </c:pt>
                <c:pt idx="1543">
                  <c:v>1.30102999566398</c:v>
                </c:pt>
                <c:pt idx="1544">
                  <c:v>1.30102999566398</c:v>
                </c:pt>
                <c:pt idx="1545">
                  <c:v>1.30102999566398</c:v>
                </c:pt>
                <c:pt idx="1546">
                  <c:v>1.30102999566398</c:v>
                </c:pt>
                <c:pt idx="1547">
                  <c:v>1.30102999566398</c:v>
                </c:pt>
                <c:pt idx="1548">
                  <c:v>1.30102999566398</c:v>
                </c:pt>
                <c:pt idx="1549">
                  <c:v>1.30102999566398</c:v>
                </c:pt>
                <c:pt idx="1550">
                  <c:v>1.30102999566398</c:v>
                </c:pt>
                <c:pt idx="1551">
                  <c:v>1.30102999566398</c:v>
                </c:pt>
                <c:pt idx="1552">
                  <c:v>1.30102999566398</c:v>
                </c:pt>
                <c:pt idx="1553">
                  <c:v>1.30102999566398</c:v>
                </c:pt>
                <c:pt idx="1554">
                  <c:v>1.30102999566398</c:v>
                </c:pt>
                <c:pt idx="1555">
                  <c:v>1.30102999566398</c:v>
                </c:pt>
                <c:pt idx="1556">
                  <c:v>1.30102999566398</c:v>
                </c:pt>
                <c:pt idx="1557">
                  <c:v>1.30102999566398</c:v>
                </c:pt>
                <c:pt idx="1558">
                  <c:v>1.30102999566398</c:v>
                </c:pt>
                <c:pt idx="1559">
                  <c:v>1.30102999566398</c:v>
                </c:pt>
                <c:pt idx="1560">
                  <c:v>1.30102999566398</c:v>
                </c:pt>
                <c:pt idx="1561">
                  <c:v>1.30102999566398</c:v>
                </c:pt>
                <c:pt idx="1562">
                  <c:v>1.30102999566398</c:v>
                </c:pt>
                <c:pt idx="1563">
                  <c:v>1.30102999566398</c:v>
                </c:pt>
                <c:pt idx="1564">
                  <c:v>1.30102999566398</c:v>
                </c:pt>
                <c:pt idx="1565">
                  <c:v>1.30102999566398</c:v>
                </c:pt>
                <c:pt idx="1566">
                  <c:v>1.30102999566398</c:v>
                </c:pt>
                <c:pt idx="1567">
                  <c:v>1.30102999566398</c:v>
                </c:pt>
                <c:pt idx="1568">
                  <c:v>1.30102999566398</c:v>
                </c:pt>
                <c:pt idx="1569">
                  <c:v>1.30102999566398</c:v>
                </c:pt>
                <c:pt idx="1570">
                  <c:v>1.30102999566398</c:v>
                </c:pt>
                <c:pt idx="1571">
                  <c:v>1.30102999566398</c:v>
                </c:pt>
                <c:pt idx="1572">
                  <c:v>1.30102999566398</c:v>
                </c:pt>
                <c:pt idx="1573">
                  <c:v>1.30102999566398</c:v>
                </c:pt>
                <c:pt idx="1574">
                  <c:v>1.30102999566398</c:v>
                </c:pt>
                <c:pt idx="1575">
                  <c:v>1.30102999566398</c:v>
                </c:pt>
                <c:pt idx="1576">
                  <c:v>1.30102999566398</c:v>
                </c:pt>
                <c:pt idx="1577">
                  <c:v>1.30102999566398</c:v>
                </c:pt>
                <c:pt idx="1578">
                  <c:v>1.30102999566398</c:v>
                </c:pt>
                <c:pt idx="1579">
                  <c:v>1.30102999566398</c:v>
                </c:pt>
                <c:pt idx="1580">
                  <c:v>1.30102999566398</c:v>
                </c:pt>
                <c:pt idx="1581">
                  <c:v>1.30102999566398</c:v>
                </c:pt>
                <c:pt idx="1582">
                  <c:v>1.30102999566398</c:v>
                </c:pt>
                <c:pt idx="1583">
                  <c:v>1.30102999566398</c:v>
                </c:pt>
                <c:pt idx="1584">
                  <c:v>1.30102999566398</c:v>
                </c:pt>
                <c:pt idx="1585">
                  <c:v>1.30102999566398</c:v>
                </c:pt>
                <c:pt idx="1586">
                  <c:v>1.30102999566398</c:v>
                </c:pt>
                <c:pt idx="1587">
                  <c:v>1.30102999566398</c:v>
                </c:pt>
                <c:pt idx="1588">
                  <c:v>1.30102999566398</c:v>
                </c:pt>
                <c:pt idx="1589">
                  <c:v>1.30102999566398</c:v>
                </c:pt>
                <c:pt idx="1590">
                  <c:v>1.30102999566398</c:v>
                </c:pt>
                <c:pt idx="1591">
                  <c:v>1.30102999566398</c:v>
                </c:pt>
                <c:pt idx="1592">
                  <c:v>1.30102999566398</c:v>
                </c:pt>
                <c:pt idx="1593">
                  <c:v>1.30102999566398</c:v>
                </c:pt>
                <c:pt idx="1594">
                  <c:v>1.30102999566398</c:v>
                </c:pt>
                <c:pt idx="1595">
                  <c:v>1.30102999566398</c:v>
                </c:pt>
                <c:pt idx="1596">
                  <c:v>1.30102999566398</c:v>
                </c:pt>
                <c:pt idx="1597">
                  <c:v>1.30102999566398</c:v>
                </c:pt>
                <c:pt idx="1598">
                  <c:v>1.30102999566398</c:v>
                </c:pt>
                <c:pt idx="1599">
                  <c:v>1.30102999566398</c:v>
                </c:pt>
                <c:pt idx="1600">
                  <c:v>1.30102999566398</c:v>
                </c:pt>
                <c:pt idx="1601">
                  <c:v>1.30102999566398</c:v>
                </c:pt>
                <c:pt idx="1602">
                  <c:v>1.30102999566398</c:v>
                </c:pt>
                <c:pt idx="1603">
                  <c:v>1.30102999566398</c:v>
                </c:pt>
                <c:pt idx="1604">
                  <c:v>1.30102999566398</c:v>
                </c:pt>
                <c:pt idx="1605">
                  <c:v>1.30102999566398</c:v>
                </c:pt>
                <c:pt idx="1606">
                  <c:v>1.30102999566398</c:v>
                </c:pt>
                <c:pt idx="1607">
                  <c:v>1.30102999566398</c:v>
                </c:pt>
                <c:pt idx="1608">
                  <c:v>1.30102999566398</c:v>
                </c:pt>
                <c:pt idx="1609">
                  <c:v>1.30102999566398</c:v>
                </c:pt>
                <c:pt idx="1610">
                  <c:v>1.30102999566398</c:v>
                </c:pt>
                <c:pt idx="1611">
                  <c:v>1.30102999566398</c:v>
                </c:pt>
                <c:pt idx="1612">
                  <c:v>1.30102999566398</c:v>
                </c:pt>
                <c:pt idx="1613">
                  <c:v>1.30102999566398</c:v>
                </c:pt>
                <c:pt idx="1614">
                  <c:v>1.30102999566398</c:v>
                </c:pt>
                <c:pt idx="1615">
                  <c:v>1.30102999566398</c:v>
                </c:pt>
                <c:pt idx="1616">
                  <c:v>1.30102999566398</c:v>
                </c:pt>
                <c:pt idx="1617">
                  <c:v>1.30102999566398</c:v>
                </c:pt>
                <c:pt idx="1618">
                  <c:v>1.30102999566398</c:v>
                </c:pt>
                <c:pt idx="1619">
                  <c:v>1.30102999566398</c:v>
                </c:pt>
                <c:pt idx="1620">
                  <c:v>1.30102999566398</c:v>
                </c:pt>
                <c:pt idx="1621">
                  <c:v>1.30102999566398</c:v>
                </c:pt>
                <c:pt idx="1622">
                  <c:v>1.30102999566398</c:v>
                </c:pt>
                <c:pt idx="1623">
                  <c:v>1.30102999566398</c:v>
                </c:pt>
                <c:pt idx="1624">
                  <c:v>1.30102999566398</c:v>
                </c:pt>
                <c:pt idx="1625">
                  <c:v>1.30102999566398</c:v>
                </c:pt>
                <c:pt idx="1626">
                  <c:v>1.30102999566398</c:v>
                </c:pt>
                <c:pt idx="1627">
                  <c:v>1.30102999566398</c:v>
                </c:pt>
                <c:pt idx="1628">
                  <c:v>1.30102999566398</c:v>
                </c:pt>
                <c:pt idx="1629">
                  <c:v>1.30102999566398</c:v>
                </c:pt>
                <c:pt idx="1630">
                  <c:v>1.30102999566398</c:v>
                </c:pt>
                <c:pt idx="1631">
                  <c:v>1.30102999566398</c:v>
                </c:pt>
                <c:pt idx="1632">
                  <c:v>1.30102999566398</c:v>
                </c:pt>
                <c:pt idx="1633">
                  <c:v>1.30102999566398</c:v>
                </c:pt>
                <c:pt idx="1634">
                  <c:v>1.30102999566398</c:v>
                </c:pt>
                <c:pt idx="1635">
                  <c:v>1.30102999566398</c:v>
                </c:pt>
                <c:pt idx="1636">
                  <c:v>1.30102999566398</c:v>
                </c:pt>
                <c:pt idx="1637">
                  <c:v>1.30102999566398</c:v>
                </c:pt>
                <c:pt idx="1638">
                  <c:v>1.30102999566398</c:v>
                </c:pt>
                <c:pt idx="1639">
                  <c:v>1.30102999566398</c:v>
                </c:pt>
                <c:pt idx="1640">
                  <c:v>1.30102999566398</c:v>
                </c:pt>
                <c:pt idx="1641">
                  <c:v>1.30102999566398</c:v>
                </c:pt>
                <c:pt idx="1642">
                  <c:v>1.30102999566398</c:v>
                </c:pt>
                <c:pt idx="1643">
                  <c:v>1.30102999566398</c:v>
                </c:pt>
                <c:pt idx="1644">
                  <c:v>1.30102999566398</c:v>
                </c:pt>
                <c:pt idx="1645">
                  <c:v>1.30102999566398</c:v>
                </c:pt>
                <c:pt idx="1646">
                  <c:v>1.30102999566398</c:v>
                </c:pt>
                <c:pt idx="1647">
                  <c:v>1.30102999566398</c:v>
                </c:pt>
                <c:pt idx="1648">
                  <c:v>1.30102999566398</c:v>
                </c:pt>
                <c:pt idx="1649">
                  <c:v>1.30102999566398</c:v>
                </c:pt>
                <c:pt idx="1650">
                  <c:v>1.30102999566398</c:v>
                </c:pt>
                <c:pt idx="1651">
                  <c:v>1.30102999566398</c:v>
                </c:pt>
                <c:pt idx="1652">
                  <c:v>1.30102999566398</c:v>
                </c:pt>
                <c:pt idx="1653">
                  <c:v>1.30102999566398</c:v>
                </c:pt>
                <c:pt idx="1654">
                  <c:v>1.30102999566398</c:v>
                </c:pt>
                <c:pt idx="1655">
                  <c:v>1.30102999566398</c:v>
                </c:pt>
                <c:pt idx="1656">
                  <c:v>1.30102999566398</c:v>
                </c:pt>
                <c:pt idx="1657">
                  <c:v>1.30102999566398</c:v>
                </c:pt>
                <c:pt idx="1658">
                  <c:v>1.30102999566398</c:v>
                </c:pt>
                <c:pt idx="1659">
                  <c:v>1.30102999566398</c:v>
                </c:pt>
                <c:pt idx="1660">
                  <c:v>1.30102999566398</c:v>
                </c:pt>
                <c:pt idx="1661">
                  <c:v>1.30102999566398</c:v>
                </c:pt>
                <c:pt idx="1662">
                  <c:v>1.30102999566398</c:v>
                </c:pt>
                <c:pt idx="1663">
                  <c:v>1.30102999566398</c:v>
                </c:pt>
                <c:pt idx="1664">
                  <c:v>1.30102999566398</c:v>
                </c:pt>
                <c:pt idx="1665">
                  <c:v>1.30102999566398</c:v>
                </c:pt>
                <c:pt idx="1666">
                  <c:v>1.30102999566398</c:v>
                </c:pt>
                <c:pt idx="1667">
                  <c:v>1.30102999566398</c:v>
                </c:pt>
                <c:pt idx="1668">
                  <c:v>1.30102999566398</c:v>
                </c:pt>
                <c:pt idx="1669">
                  <c:v>1.30102999566398</c:v>
                </c:pt>
                <c:pt idx="1670">
                  <c:v>1.30102999566398</c:v>
                </c:pt>
                <c:pt idx="1671">
                  <c:v>1.30102999566398</c:v>
                </c:pt>
                <c:pt idx="1672">
                  <c:v>1.30102999566398</c:v>
                </c:pt>
                <c:pt idx="1673">
                  <c:v>1.30102999566398</c:v>
                </c:pt>
                <c:pt idx="1674">
                  <c:v>1.30102999566398</c:v>
                </c:pt>
                <c:pt idx="1675">
                  <c:v>1.30102999566398</c:v>
                </c:pt>
                <c:pt idx="1676">
                  <c:v>1.30102999566398</c:v>
                </c:pt>
                <c:pt idx="1677">
                  <c:v>1.30102999566398</c:v>
                </c:pt>
                <c:pt idx="1678">
                  <c:v>1.30102999566398</c:v>
                </c:pt>
                <c:pt idx="1679">
                  <c:v>1.30102999566398</c:v>
                </c:pt>
                <c:pt idx="1680">
                  <c:v>1.30102999566398</c:v>
                </c:pt>
                <c:pt idx="1681">
                  <c:v>1.30102999566398</c:v>
                </c:pt>
                <c:pt idx="1682">
                  <c:v>1.30102999566398</c:v>
                </c:pt>
                <c:pt idx="1683">
                  <c:v>1.30102999566398</c:v>
                </c:pt>
                <c:pt idx="1684">
                  <c:v>1.30102999566398</c:v>
                </c:pt>
                <c:pt idx="1685">
                  <c:v>1.30102999566398</c:v>
                </c:pt>
                <c:pt idx="1686">
                  <c:v>1.30102999566398</c:v>
                </c:pt>
                <c:pt idx="1687">
                  <c:v>1.30102999566398</c:v>
                </c:pt>
                <c:pt idx="1688">
                  <c:v>1.30102999566398</c:v>
                </c:pt>
                <c:pt idx="1689">
                  <c:v>1.30102999566398</c:v>
                </c:pt>
                <c:pt idx="1690">
                  <c:v>1.30102999566398</c:v>
                </c:pt>
                <c:pt idx="1691">
                  <c:v>1.30102999566398</c:v>
                </c:pt>
                <c:pt idx="1692">
                  <c:v>1.30102999566398</c:v>
                </c:pt>
                <c:pt idx="1693">
                  <c:v>1.30102999566398</c:v>
                </c:pt>
                <c:pt idx="1694">
                  <c:v>1.30102999566398</c:v>
                </c:pt>
                <c:pt idx="1695">
                  <c:v>1.30102999566398</c:v>
                </c:pt>
                <c:pt idx="1696">
                  <c:v>1.30102999566398</c:v>
                </c:pt>
                <c:pt idx="1697">
                  <c:v>1.30102999566398</c:v>
                </c:pt>
                <c:pt idx="1698">
                  <c:v>1.30102999566398</c:v>
                </c:pt>
                <c:pt idx="1699">
                  <c:v>1.30102999566398</c:v>
                </c:pt>
                <c:pt idx="1700">
                  <c:v>1.30102999566398</c:v>
                </c:pt>
                <c:pt idx="1701">
                  <c:v>1.30102999566398</c:v>
                </c:pt>
                <c:pt idx="1702">
                  <c:v>1.30102999566398</c:v>
                </c:pt>
                <c:pt idx="1703">
                  <c:v>1.30102999566398</c:v>
                </c:pt>
                <c:pt idx="1704">
                  <c:v>1.30102999566398</c:v>
                </c:pt>
                <c:pt idx="1705">
                  <c:v>1.30102999566398</c:v>
                </c:pt>
                <c:pt idx="1706">
                  <c:v>1.30102999566398</c:v>
                </c:pt>
                <c:pt idx="1707">
                  <c:v>1.30102999566398</c:v>
                </c:pt>
                <c:pt idx="1708">
                  <c:v>1.30102999566398</c:v>
                </c:pt>
                <c:pt idx="1709">
                  <c:v>1.30102999566398</c:v>
                </c:pt>
                <c:pt idx="1710">
                  <c:v>1.30102999566398</c:v>
                </c:pt>
                <c:pt idx="1711">
                  <c:v>1.30102999566398</c:v>
                </c:pt>
                <c:pt idx="1712">
                  <c:v>1.30102999566398</c:v>
                </c:pt>
                <c:pt idx="1713">
                  <c:v>1.30102999566398</c:v>
                </c:pt>
                <c:pt idx="1714">
                  <c:v>1.30102999566398</c:v>
                </c:pt>
                <c:pt idx="1715">
                  <c:v>1.30102999566398</c:v>
                </c:pt>
                <c:pt idx="1716">
                  <c:v>1.30102999566398</c:v>
                </c:pt>
                <c:pt idx="1717">
                  <c:v>1.30102999566398</c:v>
                </c:pt>
                <c:pt idx="1718">
                  <c:v>1.30102999566398</c:v>
                </c:pt>
                <c:pt idx="1719">
                  <c:v>1.30102999566398</c:v>
                </c:pt>
                <c:pt idx="1720">
                  <c:v>1.30102999566398</c:v>
                </c:pt>
                <c:pt idx="1721">
                  <c:v>1.30102999566398</c:v>
                </c:pt>
                <c:pt idx="1722">
                  <c:v>1.30102999566398</c:v>
                </c:pt>
                <c:pt idx="1723">
                  <c:v>1.30102999566398</c:v>
                </c:pt>
                <c:pt idx="1724">
                  <c:v>1.30102999566398</c:v>
                </c:pt>
                <c:pt idx="1725">
                  <c:v>1.30102999566398</c:v>
                </c:pt>
                <c:pt idx="1726">
                  <c:v>1.30102999566398</c:v>
                </c:pt>
                <c:pt idx="1727">
                  <c:v>1.30102999566398</c:v>
                </c:pt>
                <c:pt idx="1728">
                  <c:v>1.30102999566398</c:v>
                </c:pt>
                <c:pt idx="1729">
                  <c:v>1.30102999566398</c:v>
                </c:pt>
                <c:pt idx="1730">
                  <c:v>1.30102999566398</c:v>
                </c:pt>
                <c:pt idx="1731">
                  <c:v>1.30102999566398</c:v>
                </c:pt>
                <c:pt idx="1732">
                  <c:v>1.30102999566398</c:v>
                </c:pt>
                <c:pt idx="1733">
                  <c:v>1.30102999566398</c:v>
                </c:pt>
                <c:pt idx="1734">
                  <c:v>1.30102999566398</c:v>
                </c:pt>
                <c:pt idx="1735">
                  <c:v>1.30102999566398</c:v>
                </c:pt>
                <c:pt idx="1736">
                  <c:v>1.30102999566398</c:v>
                </c:pt>
                <c:pt idx="1737">
                  <c:v>1.30102999566398</c:v>
                </c:pt>
                <c:pt idx="1738">
                  <c:v>1.30102999566398</c:v>
                </c:pt>
                <c:pt idx="1739">
                  <c:v>1.30102999566398</c:v>
                </c:pt>
                <c:pt idx="1740">
                  <c:v>1.30102999566398</c:v>
                </c:pt>
                <c:pt idx="1741">
                  <c:v>1.30102999566398</c:v>
                </c:pt>
                <c:pt idx="1742">
                  <c:v>1.30102999566398</c:v>
                </c:pt>
                <c:pt idx="1743">
                  <c:v>1.30102999566398</c:v>
                </c:pt>
                <c:pt idx="1744">
                  <c:v>1.30102999566398</c:v>
                </c:pt>
                <c:pt idx="1745">
                  <c:v>1.30102999566398</c:v>
                </c:pt>
                <c:pt idx="1746">
                  <c:v>1.30102999566398</c:v>
                </c:pt>
                <c:pt idx="1747">
                  <c:v>1.30102999566398</c:v>
                </c:pt>
                <c:pt idx="1748">
                  <c:v>1.30102999566398</c:v>
                </c:pt>
                <c:pt idx="1749">
                  <c:v>1.30102999566398</c:v>
                </c:pt>
                <c:pt idx="1750">
                  <c:v>1.30102999566398</c:v>
                </c:pt>
                <c:pt idx="1751">
                  <c:v>1.30102999566398</c:v>
                </c:pt>
                <c:pt idx="1752">
                  <c:v>1.30102999566398</c:v>
                </c:pt>
                <c:pt idx="1753">
                  <c:v>1.30102999566398</c:v>
                </c:pt>
                <c:pt idx="1754">
                  <c:v>1.30102999566398</c:v>
                </c:pt>
                <c:pt idx="1755">
                  <c:v>1.30102999566398</c:v>
                </c:pt>
                <c:pt idx="1756">
                  <c:v>1.30102999566398</c:v>
                </c:pt>
                <c:pt idx="1757">
                  <c:v>1.30102999566398</c:v>
                </c:pt>
                <c:pt idx="1758">
                  <c:v>1.30102999566398</c:v>
                </c:pt>
                <c:pt idx="1759">
                  <c:v>1.30102999566398</c:v>
                </c:pt>
                <c:pt idx="1760">
                  <c:v>1.30102999566398</c:v>
                </c:pt>
                <c:pt idx="1761">
                  <c:v>1.30102999566398</c:v>
                </c:pt>
                <c:pt idx="1762">
                  <c:v>1.30102999566398</c:v>
                </c:pt>
                <c:pt idx="1763">
                  <c:v>1.30102999566398</c:v>
                </c:pt>
                <c:pt idx="1764">
                  <c:v>1.30102999566398</c:v>
                </c:pt>
                <c:pt idx="1765">
                  <c:v>1.30102999566398</c:v>
                </c:pt>
                <c:pt idx="1766">
                  <c:v>1.30102999566398</c:v>
                </c:pt>
                <c:pt idx="1767">
                  <c:v>1.30102999566398</c:v>
                </c:pt>
                <c:pt idx="1768">
                  <c:v>1.30102999566398</c:v>
                </c:pt>
                <c:pt idx="1769">
                  <c:v>1.30102999566398</c:v>
                </c:pt>
                <c:pt idx="1770">
                  <c:v>1.30102999566398</c:v>
                </c:pt>
                <c:pt idx="1771">
                  <c:v>1.30102999566398</c:v>
                </c:pt>
                <c:pt idx="1772">
                  <c:v>1.30102999566398</c:v>
                </c:pt>
                <c:pt idx="1773">
                  <c:v>1.30102999566398</c:v>
                </c:pt>
                <c:pt idx="1774">
                  <c:v>1.30102999566398</c:v>
                </c:pt>
                <c:pt idx="1775">
                  <c:v>1.30102999566398</c:v>
                </c:pt>
                <c:pt idx="1776">
                  <c:v>1.30102999566398</c:v>
                </c:pt>
                <c:pt idx="1777">
                  <c:v>1.30102999566398</c:v>
                </c:pt>
                <c:pt idx="1778">
                  <c:v>1.30102999566398</c:v>
                </c:pt>
                <c:pt idx="1779">
                  <c:v>1.30102999566398</c:v>
                </c:pt>
                <c:pt idx="1780">
                  <c:v>1.30102999566398</c:v>
                </c:pt>
                <c:pt idx="1781">
                  <c:v>1.30102999566398</c:v>
                </c:pt>
                <c:pt idx="1782">
                  <c:v>1.30102999566398</c:v>
                </c:pt>
                <c:pt idx="1783">
                  <c:v>1.30102999566398</c:v>
                </c:pt>
                <c:pt idx="1784">
                  <c:v>1.30102999566398</c:v>
                </c:pt>
                <c:pt idx="1785">
                  <c:v>1.30102999566398</c:v>
                </c:pt>
                <c:pt idx="1786">
                  <c:v>1.30102999566398</c:v>
                </c:pt>
                <c:pt idx="1787">
                  <c:v>1.30102999566398</c:v>
                </c:pt>
                <c:pt idx="1788">
                  <c:v>1.30102999566398</c:v>
                </c:pt>
                <c:pt idx="1789">
                  <c:v>1.30102999566398</c:v>
                </c:pt>
                <c:pt idx="1790">
                  <c:v>1.30102999566398</c:v>
                </c:pt>
                <c:pt idx="1791">
                  <c:v>1.30102999566398</c:v>
                </c:pt>
                <c:pt idx="1792">
                  <c:v>1.30102999566398</c:v>
                </c:pt>
                <c:pt idx="1793">
                  <c:v>1.30102999566398</c:v>
                </c:pt>
                <c:pt idx="1794">
                  <c:v>1.30102999566398</c:v>
                </c:pt>
                <c:pt idx="1795">
                  <c:v>1.30102999566398</c:v>
                </c:pt>
                <c:pt idx="1796">
                  <c:v>1.30102999566398</c:v>
                </c:pt>
                <c:pt idx="1797">
                  <c:v>1.30102999566398</c:v>
                </c:pt>
                <c:pt idx="1798">
                  <c:v>1.30102999566398</c:v>
                </c:pt>
                <c:pt idx="1799">
                  <c:v>1.30102999566398</c:v>
                </c:pt>
                <c:pt idx="1800">
                  <c:v>1.30102999566398</c:v>
                </c:pt>
                <c:pt idx="1801">
                  <c:v>1.30102999566398</c:v>
                </c:pt>
                <c:pt idx="1802">
                  <c:v>1.30102999566398</c:v>
                </c:pt>
                <c:pt idx="1803">
                  <c:v>1.30102999566398</c:v>
                </c:pt>
                <c:pt idx="1804">
                  <c:v>1.30102999566398</c:v>
                </c:pt>
                <c:pt idx="1805">
                  <c:v>1.30102999566398</c:v>
                </c:pt>
                <c:pt idx="1806">
                  <c:v>1.30102999566398</c:v>
                </c:pt>
                <c:pt idx="1807">
                  <c:v>1.30102999566398</c:v>
                </c:pt>
                <c:pt idx="1808">
                  <c:v>1.30102999566398</c:v>
                </c:pt>
                <c:pt idx="1809">
                  <c:v>1.30102999566398</c:v>
                </c:pt>
                <c:pt idx="1810">
                  <c:v>1.30102999566398</c:v>
                </c:pt>
                <c:pt idx="1811">
                  <c:v>1.30102999566398</c:v>
                </c:pt>
                <c:pt idx="1812">
                  <c:v>1.30102999566398</c:v>
                </c:pt>
                <c:pt idx="1813">
                  <c:v>1.30102999566398</c:v>
                </c:pt>
                <c:pt idx="1814">
                  <c:v>1.30102999566398</c:v>
                </c:pt>
                <c:pt idx="1815">
                  <c:v>1.30102999566398</c:v>
                </c:pt>
                <c:pt idx="1816">
                  <c:v>1.30102999566398</c:v>
                </c:pt>
                <c:pt idx="1817">
                  <c:v>1.30102999566398</c:v>
                </c:pt>
                <c:pt idx="1818">
                  <c:v>1.30102999566398</c:v>
                </c:pt>
                <c:pt idx="1819">
                  <c:v>1.30102999566398</c:v>
                </c:pt>
                <c:pt idx="1820">
                  <c:v>1.30102999566398</c:v>
                </c:pt>
                <c:pt idx="1821">
                  <c:v>1.30102999566398</c:v>
                </c:pt>
                <c:pt idx="1822">
                  <c:v>1.30102999566398</c:v>
                </c:pt>
                <c:pt idx="1823">
                  <c:v>1.30102999566398</c:v>
                </c:pt>
                <c:pt idx="1824">
                  <c:v>1.30102999566398</c:v>
                </c:pt>
                <c:pt idx="1825">
                  <c:v>1.30102999566398</c:v>
                </c:pt>
                <c:pt idx="1826">
                  <c:v>1.30102999566398</c:v>
                </c:pt>
                <c:pt idx="1827">
                  <c:v>1.30102999566398</c:v>
                </c:pt>
                <c:pt idx="1828">
                  <c:v>1.30102999566398</c:v>
                </c:pt>
                <c:pt idx="1829">
                  <c:v>1.30102999566398</c:v>
                </c:pt>
                <c:pt idx="1830">
                  <c:v>1.30102999566398</c:v>
                </c:pt>
                <c:pt idx="1831">
                  <c:v>1.30102999566398</c:v>
                </c:pt>
                <c:pt idx="1832">
                  <c:v>1.30102999566398</c:v>
                </c:pt>
                <c:pt idx="1833">
                  <c:v>1.30102999566398</c:v>
                </c:pt>
                <c:pt idx="1834">
                  <c:v>1.30102999566398</c:v>
                </c:pt>
                <c:pt idx="1835">
                  <c:v>1.30102999566398</c:v>
                </c:pt>
                <c:pt idx="1836">
                  <c:v>1.30102999566398</c:v>
                </c:pt>
                <c:pt idx="1837">
                  <c:v>1.30102999566398</c:v>
                </c:pt>
                <c:pt idx="1838">
                  <c:v>1.30102999566398</c:v>
                </c:pt>
                <c:pt idx="1839">
                  <c:v>1.30102999566398</c:v>
                </c:pt>
                <c:pt idx="1840">
                  <c:v>1.30102999566398</c:v>
                </c:pt>
                <c:pt idx="1841">
                  <c:v>1.30102999566398</c:v>
                </c:pt>
                <c:pt idx="1842">
                  <c:v>1.30102999566398</c:v>
                </c:pt>
                <c:pt idx="1843">
                  <c:v>1.30102999566398</c:v>
                </c:pt>
                <c:pt idx="1844">
                  <c:v>1.30102999566398</c:v>
                </c:pt>
                <c:pt idx="1845">
                  <c:v>1.30102999566398</c:v>
                </c:pt>
                <c:pt idx="1846">
                  <c:v>1.30102999566398</c:v>
                </c:pt>
                <c:pt idx="1847">
                  <c:v>1.30102999566398</c:v>
                </c:pt>
                <c:pt idx="1848">
                  <c:v>1.30102999566398</c:v>
                </c:pt>
                <c:pt idx="1849">
                  <c:v>1.30102999566398</c:v>
                </c:pt>
                <c:pt idx="1850">
                  <c:v>1.30102999566398</c:v>
                </c:pt>
                <c:pt idx="1851">
                  <c:v>1.30102999566398</c:v>
                </c:pt>
                <c:pt idx="1852">
                  <c:v>1.30102999566398</c:v>
                </c:pt>
                <c:pt idx="1853">
                  <c:v>1.30102999566398</c:v>
                </c:pt>
                <c:pt idx="1854">
                  <c:v>1.30102999566398</c:v>
                </c:pt>
                <c:pt idx="1855">
                  <c:v>1.30102999566398</c:v>
                </c:pt>
                <c:pt idx="1856">
                  <c:v>1.30102999566398</c:v>
                </c:pt>
                <c:pt idx="1857">
                  <c:v>1.30102999566398</c:v>
                </c:pt>
                <c:pt idx="1858">
                  <c:v>1.30102999566398</c:v>
                </c:pt>
                <c:pt idx="1859">
                  <c:v>1.30102999566398</c:v>
                </c:pt>
                <c:pt idx="1860">
                  <c:v>1.30102999566398</c:v>
                </c:pt>
                <c:pt idx="1861">
                  <c:v>1.30102999566398</c:v>
                </c:pt>
                <c:pt idx="1862">
                  <c:v>1.30102999566398</c:v>
                </c:pt>
                <c:pt idx="1863">
                  <c:v>1.30102999566398</c:v>
                </c:pt>
                <c:pt idx="1864">
                  <c:v>1.30102999566398</c:v>
                </c:pt>
                <c:pt idx="1865">
                  <c:v>1.30102999566398</c:v>
                </c:pt>
                <c:pt idx="1866">
                  <c:v>1.30102999566398</c:v>
                </c:pt>
                <c:pt idx="1867">
                  <c:v>1.30102999566398</c:v>
                </c:pt>
                <c:pt idx="1868">
                  <c:v>1.30102999566398</c:v>
                </c:pt>
                <c:pt idx="1869">
                  <c:v>1.30102999566398</c:v>
                </c:pt>
                <c:pt idx="1870">
                  <c:v>1.30102999566398</c:v>
                </c:pt>
                <c:pt idx="1871">
                  <c:v>1.30102999566398</c:v>
                </c:pt>
                <c:pt idx="1872">
                  <c:v>1.30102999566398</c:v>
                </c:pt>
                <c:pt idx="1873">
                  <c:v>1.30102999566398</c:v>
                </c:pt>
                <c:pt idx="1874">
                  <c:v>1.30102999566398</c:v>
                </c:pt>
                <c:pt idx="1875">
                  <c:v>1.30102999566398</c:v>
                </c:pt>
                <c:pt idx="1876">
                  <c:v>1.30102999566398</c:v>
                </c:pt>
                <c:pt idx="1877">
                  <c:v>1.30102999566398</c:v>
                </c:pt>
                <c:pt idx="1878">
                  <c:v>1.30102999566398</c:v>
                </c:pt>
                <c:pt idx="1879">
                  <c:v>1.30102999566398</c:v>
                </c:pt>
                <c:pt idx="1880">
                  <c:v>1.30102999566398</c:v>
                </c:pt>
                <c:pt idx="1881">
                  <c:v>1.30102999566398</c:v>
                </c:pt>
                <c:pt idx="1882">
                  <c:v>1.30102999566398</c:v>
                </c:pt>
                <c:pt idx="1883">
                  <c:v>1.30102999566398</c:v>
                </c:pt>
                <c:pt idx="1884">
                  <c:v>1.30102999566398</c:v>
                </c:pt>
                <c:pt idx="1885">
                  <c:v>1.30102999566398</c:v>
                </c:pt>
                <c:pt idx="1886">
                  <c:v>1.30102999566398</c:v>
                </c:pt>
                <c:pt idx="1887">
                  <c:v>1.30102999566398</c:v>
                </c:pt>
                <c:pt idx="1888">
                  <c:v>1.30102999566398</c:v>
                </c:pt>
                <c:pt idx="1889">
                  <c:v>1.30102999566398</c:v>
                </c:pt>
                <c:pt idx="1890">
                  <c:v>1.30102999566398</c:v>
                </c:pt>
                <c:pt idx="1891">
                  <c:v>1.30102999566398</c:v>
                </c:pt>
                <c:pt idx="1892">
                  <c:v>1.30102999566398</c:v>
                </c:pt>
                <c:pt idx="1893">
                  <c:v>1.30102999566398</c:v>
                </c:pt>
                <c:pt idx="1894">
                  <c:v>1.30102999566398</c:v>
                </c:pt>
                <c:pt idx="1895">
                  <c:v>1.30102999566398</c:v>
                </c:pt>
                <c:pt idx="1896">
                  <c:v>1.30102999566398</c:v>
                </c:pt>
                <c:pt idx="1897">
                  <c:v>1.30102999566398</c:v>
                </c:pt>
                <c:pt idx="1898">
                  <c:v>1.30102999566398</c:v>
                </c:pt>
                <c:pt idx="1899">
                  <c:v>1.30102999566398</c:v>
                </c:pt>
                <c:pt idx="1900">
                  <c:v>1.30102999566398</c:v>
                </c:pt>
                <c:pt idx="1901">
                  <c:v>1.30102999566398</c:v>
                </c:pt>
                <c:pt idx="1902">
                  <c:v>1.30102999566398</c:v>
                </c:pt>
                <c:pt idx="1903">
                  <c:v>1.30102999566398</c:v>
                </c:pt>
                <c:pt idx="1904">
                  <c:v>1.30102999566398</c:v>
                </c:pt>
                <c:pt idx="1905">
                  <c:v>1.30102999566398</c:v>
                </c:pt>
                <c:pt idx="1906">
                  <c:v>1.30102999566398</c:v>
                </c:pt>
                <c:pt idx="1907">
                  <c:v>1.30102999566398</c:v>
                </c:pt>
                <c:pt idx="1908">
                  <c:v>1.30102999566398</c:v>
                </c:pt>
                <c:pt idx="1909">
                  <c:v>1.30102999566398</c:v>
                </c:pt>
                <c:pt idx="1910">
                  <c:v>1.30102999566398</c:v>
                </c:pt>
                <c:pt idx="1911">
                  <c:v>1.30102999566398</c:v>
                </c:pt>
                <c:pt idx="1912">
                  <c:v>1.30102999566398</c:v>
                </c:pt>
                <c:pt idx="1913">
                  <c:v>1.30102999566398</c:v>
                </c:pt>
                <c:pt idx="1914">
                  <c:v>1.30102999566398</c:v>
                </c:pt>
                <c:pt idx="1915">
                  <c:v>1.30102999566398</c:v>
                </c:pt>
                <c:pt idx="1916">
                  <c:v>1.30102999566398</c:v>
                </c:pt>
                <c:pt idx="1917">
                  <c:v>1.30102999566398</c:v>
                </c:pt>
                <c:pt idx="1918">
                  <c:v>1.30102999566398</c:v>
                </c:pt>
                <c:pt idx="1919">
                  <c:v>1.30102999566398</c:v>
                </c:pt>
                <c:pt idx="1920">
                  <c:v>1.30102999566398</c:v>
                </c:pt>
                <c:pt idx="1921">
                  <c:v>1.30102999566398</c:v>
                </c:pt>
                <c:pt idx="1922">
                  <c:v>1.30102999566398</c:v>
                </c:pt>
                <c:pt idx="1923">
                  <c:v>1.30102999566398</c:v>
                </c:pt>
                <c:pt idx="1924">
                  <c:v>1.30102999566398</c:v>
                </c:pt>
                <c:pt idx="1925">
                  <c:v>1.30102999566398</c:v>
                </c:pt>
                <c:pt idx="1926">
                  <c:v>1.30102999566398</c:v>
                </c:pt>
                <c:pt idx="1927">
                  <c:v>1.30102999566398</c:v>
                </c:pt>
                <c:pt idx="1928">
                  <c:v>1.30102999566398</c:v>
                </c:pt>
                <c:pt idx="1929">
                  <c:v>1.30102999566398</c:v>
                </c:pt>
                <c:pt idx="1930">
                  <c:v>1.30102999566398</c:v>
                </c:pt>
                <c:pt idx="1931">
                  <c:v>1.30102999566398</c:v>
                </c:pt>
                <c:pt idx="1932">
                  <c:v>1.30102999566398</c:v>
                </c:pt>
                <c:pt idx="1933">
                  <c:v>1.30102999566398</c:v>
                </c:pt>
                <c:pt idx="1934">
                  <c:v>1.30102999566398</c:v>
                </c:pt>
                <c:pt idx="1935">
                  <c:v>1.30102999566398</c:v>
                </c:pt>
                <c:pt idx="1936">
                  <c:v>1.30102999566398</c:v>
                </c:pt>
                <c:pt idx="1937">
                  <c:v>1.30102999566398</c:v>
                </c:pt>
                <c:pt idx="1938">
                  <c:v>1.30102999566398</c:v>
                </c:pt>
                <c:pt idx="1939">
                  <c:v>1.30102999566398</c:v>
                </c:pt>
                <c:pt idx="1940">
                  <c:v>1.30102999566398</c:v>
                </c:pt>
                <c:pt idx="1941">
                  <c:v>1.30102999566398</c:v>
                </c:pt>
                <c:pt idx="1942">
                  <c:v>1.30102999566398</c:v>
                </c:pt>
                <c:pt idx="1943">
                  <c:v>1.30102999566398</c:v>
                </c:pt>
                <c:pt idx="1944">
                  <c:v>1.30102999566398</c:v>
                </c:pt>
                <c:pt idx="1945">
                  <c:v>1.30102999566398</c:v>
                </c:pt>
                <c:pt idx="1946">
                  <c:v>1.30102999566398</c:v>
                </c:pt>
                <c:pt idx="1947">
                  <c:v>1.30102999566398</c:v>
                </c:pt>
                <c:pt idx="1948">
                  <c:v>1.30102999566398</c:v>
                </c:pt>
                <c:pt idx="1949">
                  <c:v>1.30102999566398</c:v>
                </c:pt>
                <c:pt idx="1950">
                  <c:v>1.30102999566398</c:v>
                </c:pt>
                <c:pt idx="1951">
                  <c:v>1.30102999566398</c:v>
                </c:pt>
                <c:pt idx="1952">
                  <c:v>1.30102999566398</c:v>
                </c:pt>
                <c:pt idx="1953">
                  <c:v>1.30102999566398</c:v>
                </c:pt>
                <c:pt idx="1954">
                  <c:v>1.30102999566398</c:v>
                </c:pt>
                <c:pt idx="1955">
                  <c:v>1.30102999566398</c:v>
                </c:pt>
                <c:pt idx="1956">
                  <c:v>1.30102999566398</c:v>
                </c:pt>
                <c:pt idx="1957">
                  <c:v>1.30102999566398</c:v>
                </c:pt>
                <c:pt idx="1958">
                  <c:v>1.30102999566398</c:v>
                </c:pt>
                <c:pt idx="1959">
                  <c:v>1.30102999566398</c:v>
                </c:pt>
                <c:pt idx="1960">
                  <c:v>1.30102999566398</c:v>
                </c:pt>
                <c:pt idx="1961">
                  <c:v>1.30102999566398</c:v>
                </c:pt>
                <c:pt idx="1962">
                  <c:v>1.30102999566398</c:v>
                </c:pt>
                <c:pt idx="1963">
                  <c:v>1.30102999566398</c:v>
                </c:pt>
                <c:pt idx="1964">
                  <c:v>1.30102999566398</c:v>
                </c:pt>
                <c:pt idx="1965">
                  <c:v>1.30102999566398</c:v>
                </c:pt>
                <c:pt idx="1966">
                  <c:v>1.30102999566398</c:v>
                </c:pt>
                <c:pt idx="1967">
                  <c:v>1.30102999566398</c:v>
                </c:pt>
                <c:pt idx="1968">
                  <c:v>1.30102999566398</c:v>
                </c:pt>
                <c:pt idx="1969">
                  <c:v>1.30102999566398</c:v>
                </c:pt>
                <c:pt idx="1970">
                  <c:v>1.30102999566398</c:v>
                </c:pt>
                <c:pt idx="1971">
                  <c:v>1.30102999566398</c:v>
                </c:pt>
                <c:pt idx="1972">
                  <c:v>1.30102999566398</c:v>
                </c:pt>
                <c:pt idx="1973">
                  <c:v>1.30102999566398</c:v>
                </c:pt>
                <c:pt idx="1974">
                  <c:v>1.30102999566398</c:v>
                </c:pt>
                <c:pt idx="1975">
                  <c:v>1.30102999566398</c:v>
                </c:pt>
                <c:pt idx="1976">
                  <c:v>1.30102999566398</c:v>
                </c:pt>
                <c:pt idx="1977">
                  <c:v>1.30102999566398</c:v>
                </c:pt>
                <c:pt idx="1978">
                  <c:v>1.30102999566398</c:v>
                </c:pt>
                <c:pt idx="1979">
                  <c:v>1.30102999566398</c:v>
                </c:pt>
                <c:pt idx="1980">
                  <c:v>1.30102999566398</c:v>
                </c:pt>
                <c:pt idx="1981">
                  <c:v>1.30102999566398</c:v>
                </c:pt>
                <c:pt idx="1982">
                  <c:v>1.30102999566398</c:v>
                </c:pt>
                <c:pt idx="1983">
                  <c:v>1.30102999566398</c:v>
                </c:pt>
                <c:pt idx="1984">
                  <c:v>1.30102999566398</c:v>
                </c:pt>
                <c:pt idx="1985">
                  <c:v>1.30102999566398</c:v>
                </c:pt>
                <c:pt idx="1986">
                  <c:v>1.30102999566398</c:v>
                </c:pt>
                <c:pt idx="1987">
                  <c:v>1.30102999566398</c:v>
                </c:pt>
                <c:pt idx="1988">
                  <c:v>1.30102999566398</c:v>
                </c:pt>
                <c:pt idx="1989">
                  <c:v>1.30102999566398</c:v>
                </c:pt>
                <c:pt idx="1990">
                  <c:v>1.30102999566398</c:v>
                </c:pt>
                <c:pt idx="1991">
                  <c:v>1.30102999566398</c:v>
                </c:pt>
                <c:pt idx="1992">
                  <c:v>1.30102999566398</c:v>
                </c:pt>
                <c:pt idx="1993">
                  <c:v>1.30102999566398</c:v>
                </c:pt>
                <c:pt idx="1994">
                  <c:v>1.30102999566398</c:v>
                </c:pt>
                <c:pt idx="1995">
                  <c:v>1.30102999566398</c:v>
                </c:pt>
                <c:pt idx="1996">
                  <c:v>1.30102999566398</c:v>
                </c:pt>
                <c:pt idx="1997">
                  <c:v>1.30102999566398</c:v>
                </c:pt>
                <c:pt idx="1998">
                  <c:v>1.30102999566398</c:v>
                </c:pt>
                <c:pt idx="1999">
                  <c:v>1.30102999566398</c:v>
                </c:pt>
                <c:pt idx="2000">
                  <c:v>1.30102999566398</c:v>
                </c:pt>
                <c:pt idx="2001">
                  <c:v>1.30102999566398</c:v>
                </c:pt>
                <c:pt idx="2002">
                  <c:v>1.30102999566398</c:v>
                </c:pt>
                <c:pt idx="2003">
                  <c:v>1.30102999566398</c:v>
                </c:pt>
                <c:pt idx="2004">
                  <c:v>1.30102999566398</c:v>
                </c:pt>
                <c:pt idx="2005">
                  <c:v>1.30102999566398</c:v>
                </c:pt>
                <c:pt idx="2006">
                  <c:v>1.30102999566398</c:v>
                </c:pt>
                <c:pt idx="2007">
                  <c:v>1.30102999566398</c:v>
                </c:pt>
                <c:pt idx="2008">
                  <c:v>1.30102999566398</c:v>
                </c:pt>
                <c:pt idx="2009">
                  <c:v>1.30102999566398</c:v>
                </c:pt>
                <c:pt idx="2010">
                  <c:v>1.30102999566398</c:v>
                </c:pt>
                <c:pt idx="2011">
                  <c:v>1.30102999566398</c:v>
                </c:pt>
                <c:pt idx="2012">
                  <c:v>1.30102999566398</c:v>
                </c:pt>
                <c:pt idx="2013">
                  <c:v>1.30102999566398</c:v>
                </c:pt>
                <c:pt idx="2014">
                  <c:v>1.30102999566398</c:v>
                </c:pt>
                <c:pt idx="2015">
                  <c:v>1.30102999566398</c:v>
                </c:pt>
                <c:pt idx="2016">
                  <c:v>1.30102999566398</c:v>
                </c:pt>
                <c:pt idx="2017">
                  <c:v>1.30102999566398</c:v>
                </c:pt>
                <c:pt idx="2018">
                  <c:v>1.30102999566398</c:v>
                </c:pt>
                <c:pt idx="2019">
                  <c:v>1.30102999566398</c:v>
                </c:pt>
                <c:pt idx="2020">
                  <c:v>1.30102999566398</c:v>
                </c:pt>
                <c:pt idx="2021">
                  <c:v>1.30102999566398</c:v>
                </c:pt>
                <c:pt idx="2022">
                  <c:v>1.30102999566398</c:v>
                </c:pt>
                <c:pt idx="2023">
                  <c:v>1.30102999566398</c:v>
                </c:pt>
                <c:pt idx="2024">
                  <c:v>1.30102999566398</c:v>
                </c:pt>
                <c:pt idx="2025">
                  <c:v>1.30102999566398</c:v>
                </c:pt>
                <c:pt idx="2026">
                  <c:v>1.30102999566398</c:v>
                </c:pt>
                <c:pt idx="2027">
                  <c:v>1.30102999566398</c:v>
                </c:pt>
                <c:pt idx="2028">
                  <c:v>1.30102999566398</c:v>
                </c:pt>
                <c:pt idx="2029">
                  <c:v>1.30102999566398</c:v>
                </c:pt>
                <c:pt idx="2030">
                  <c:v>1.30102999566398</c:v>
                </c:pt>
                <c:pt idx="2031">
                  <c:v>1.30102999566398</c:v>
                </c:pt>
                <c:pt idx="2032">
                  <c:v>1.30102999566398</c:v>
                </c:pt>
                <c:pt idx="2033">
                  <c:v>1.30102999566398</c:v>
                </c:pt>
                <c:pt idx="2034">
                  <c:v>1.30102999566398</c:v>
                </c:pt>
                <c:pt idx="2035">
                  <c:v>1.30102999566398</c:v>
                </c:pt>
                <c:pt idx="2036">
                  <c:v>1.30102999566398</c:v>
                </c:pt>
                <c:pt idx="2037">
                  <c:v>1.30102999566398</c:v>
                </c:pt>
                <c:pt idx="2038">
                  <c:v>1.30102999566398</c:v>
                </c:pt>
                <c:pt idx="2039">
                  <c:v>1.30102999566398</c:v>
                </c:pt>
                <c:pt idx="2040">
                  <c:v>1.30102999566398</c:v>
                </c:pt>
                <c:pt idx="2041">
                  <c:v>1.30102999566398</c:v>
                </c:pt>
                <c:pt idx="2042">
                  <c:v>1.30102999566398</c:v>
                </c:pt>
                <c:pt idx="2043">
                  <c:v>1.30102999566398</c:v>
                </c:pt>
                <c:pt idx="2044">
                  <c:v>1.30102999566398</c:v>
                </c:pt>
                <c:pt idx="2045">
                  <c:v>1.30102999566398</c:v>
                </c:pt>
                <c:pt idx="2046">
                  <c:v>1.30102999566398</c:v>
                </c:pt>
                <c:pt idx="2047">
                  <c:v>1.30102999566398</c:v>
                </c:pt>
                <c:pt idx="2048">
                  <c:v>1.30102999566398</c:v>
                </c:pt>
                <c:pt idx="2049">
                  <c:v>1.30102999566398</c:v>
                </c:pt>
                <c:pt idx="2050">
                  <c:v>1.30102999566398</c:v>
                </c:pt>
                <c:pt idx="2051">
                  <c:v>1.30102999566398</c:v>
                </c:pt>
                <c:pt idx="2052">
                  <c:v>1.30102999566398</c:v>
                </c:pt>
                <c:pt idx="2053">
                  <c:v>1.30102999566398</c:v>
                </c:pt>
                <c:pt idx="2054">
                  <c:v>1.30102999566398</c:v>
                </c:pt>
                <c:pt idx="2055">
                  <c:v>1.30102999566398</c:v>
                </c:pt>
                <c:pt idx="2056">
                  <c:v>1.30102999566398</c:v>
                </c:pt>
                <c:pt idx="2057">
                  <c:v>1.30102999566398</c:v>
                </c:pt>
                <c:pt idx="2058">
                  <c:v>1.30102999566398</c:v>
                </c:pt>
                <c:pt idx="2059">
                  <c:v>1.30102999566398</c:v>
                </c:pt>
                <c:pt idx="2060">
                  <c:v>1.30102999566398</c:v>
                </c:pt>
                <c:pt idx="2061">
                  <c:v>1.30102999566398</c:v>
                </c:pt>
                <c:pt idx="2062">
                  <c:v>1.30102999566398</c:v>
                </c:pt>
                <c:pt idx="2063">
                  <c:v>1.30102999566398</c:v>
                </c:pt>
                <c:pt idx="2064">
                  <c:v>1.30102999566398</c:v>
                </c:pt>
                <c:pt idx="2065">
                  <c:v>1.30102999566398</c:v>
                </c:pt>
                <c:pt idx="2066">
                  <c:v>1.30102999566398</c:v>
                </c:pt>
                <c:pt idx="2067">
                  <c:v>1.30102999566398</c:v>
                </c:pt>
                <c:pt idx="2068">
                  <c:v>1.30102999566398</c:v>
                </c:pt>
                <c:pt idx="2069">
                  <c:v>1.30102999566398</c:v>
                </c:pt>
                <c:pt idx="2070">
                  <c:v>1.30102999566398</c:v>
                </c:pt>
                <c:pt idx="2071">
                  <c:v>1.30102999566398</c:v>
                </c:pt>
                <c:pt idx="2072">
                  <c:v>1.30102999566398</c:v>
                </c:pt>
                <c:pt idx="2073">
                  <c:v>1.30102999566398</c:v>
                </c:pt>
                <c:pt idx="2074">
                  <c:v>1.30102999566398</c:v>
                </c:pt>
                <c:pt idx="2075">
                  <c:v>1.30102999566398</c:v>
                </c:pt>
                <c:pt idx="2076">
                  <c:v>1.30102999566398</c:v>
                </c:pt>
                <c:pt idx="2077">
                  <c:v>1.30102999566398</c:v>
                </c:pt>
                <c:pt idx="2078">
                  <c:v>1.30102999566398</c:v>
                </c:pt>
                <c:pt idx="2079">
                  <c:v>1.30102999566398</c:v>
                </c:pt>
                <c:pt idx="2080">
                  <c:v>1.30102999566398</c:v>
                </c:pt>
                <c:pt idx="2081">
                  <c:v>1.30102999566398</c:v>
                </c:pt>
                <c:pt idx="2082">
                  <c:v>1.30102999566398</c:v>
                </c:pt>
                <c:pt idx="2083">
                  <c:v>1.30102999566398</c:v>
                </c:pt>
                <c:pt idx="2084">
                  <c:v>1.30102999566398</c:v>
                </c:pt>
                <c:pt idx="2085">
                  <c:v>1.30102999566398</c:v>
                </c:pt>
                <c:pt idx="2086">
                  <c:v>1.30102999566398</c:v>
                </c:pt>
                <c:pt idx="2087">
                  <c:v>1.30102999566398</c:v>
                </c:pt>
                <c:pt idx="2088">
                  <c:v>1.30102999566398</c:v>
                </c:pt>
                <c:pt idx="2089">
                  <c:v>1.30102999566398</c:v>
                </c:pt>
                <c:pt idx="2090">
                  <c:v>1.30102999566398</c:v>
                </c:pt>
                <c:pt idx="2091">
                  <c:v>1.30102999566398</c:v>
                </c:pt>
                <c:pt idx="2092">
                  <c:v>1.30102999566398</c:v>
                </c:pt>
                <c:pt idx="2093">
                  <c:v>1.30102999566398</c:v>
                </c:pt>
                <c:pt idx="2094">
                  <c:v>1.30102999566398</c:v>
                </c:pt>
                <c:pt idx="2095">
                  <c:v>1.30102999566398</c:v>
                </c:pt>
                <c:pt idx="2096">
                  <c:v>1.30102999566398</c:v>
                </c:pt>
                <c:pt idx="2097">
                  <c:v>1.30102999566398</c:v>
                </c:pt>
                <c:pt idx="2098">
                  <c:v>1.30102999566398</c:v>
                </c:pt>
                <c:pt idx="2099">
                  <c:v>1.30102999566398</c:v>
                </c:pt>
                <c:pt idx="2100">
                  <c:v>1.30102999566398</c:v>
                </c:pt>
              </c:numCache>
            </c:numRef>
          </c:yVal>
          <c:smooth val="0"/>
        </c:ser>
        <c:axId val="64643552"/>
        <c:axId val="62522619"/>
      </c:scatterChart>
      <c:valAx>
        <c:axId val="64643552"/>
        <c:scaling>
          <c:orientation val="minMax"/>
          <c:max val="2500"/>
          <c:min val="400"/>
        </c:scaling>
        <c:delete val="0"/>
        <c:axPos val="b"/>
        <c:majorGridlines>
          <c:spPr>
            <a:ln w="9360">
              <a:solidFill>
                <a:srgbClr val="878787"/>
              </a:solidFill>
              <a:round/>
            </a:ln>
          </c:spPr>
        </c:majorGridlines>
        <c:title>
          <c:tx>
            <c:rich>
              <a:bodyPr rot="0"/>
              <a:lstStyle/>
              <a:p>
                <a:pPr>
                  <a:defRPr b="1" sz="1000" spc="-1" strike="noStrike">
                    <a:solidFill>
                      <a:srgbClr val="000000"/>
                    </a:solidFill>
                    <a:latin typeface="Calibri"/>
                  </a:defRPr>
                </a:pPr>
                <a:r>
                  <a:rPr b="1" sz="1000" spc="-1" strike="noStrike">
                    <a:solidFill>
                      <a:srgbClr val="000000"/>
                    </a:solidFill>
                    <a:latin typeface="Calibri"/>
                  </a:rPr>
                  <a:t>Wavelength (nm)</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2522619"/>
        <c:crosses val="autoZero"/>
        <c:crossBetween val="midCat"/>
      </c:valAx>
      <c:valAx>
        <c:axId val="62522619"/>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−log10 p</a:t>
                </a:r>
              </a:p>
            </c:rich>
          </c:tx>
          <c:overlay val="0"/>
          <c:spPr>
            <a:noFill/>
            <a:ln w="0">
              <a:noFill/>
            </a:ln>
          </c:spPr>
        </c:title>
        <c:numFmt formatCode="0.0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4643552"/>
        <c:crosses val="autoZero"/>
        <c:crossBetween val="midCat"/>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Figure 5. Balanced subsets with a significant difference (%)</a:t>
            </a:r>
          </a:p>
        </c:rich>
      </c:tx>
      <c:overlay val="0"/>
      <c:spPr>
        <a:noFill/>
        <a:ln w="0">
          <a:noFill/>
        </a:ln>
      </c:spPr>
    </c:title>
    <c:autoTitleDeleted val="0"/>
    <c:plotArea>
      <c:scatterChart>
        <c:scatterStyle val="line"/>
        <c:varyColors val="0"/>
        <c:ser>
          <c:idx val="0"/>
          <c:order val="0"/>
          <c:tx>
            <c:strRef>
              <c:f>37_ChartData!E4</c:f>
              <c:strCache>
                <c:ptCount val="1"/>
                <c:pt idx="0">
                  <c:v>Balanced subsets significant (%)</c:v>
                </c:pt>
              </c:strCache>
            </c:strRef>
          </c:tx>
          <c:spPr>
            <a:solidFill>
              <a:srgbClr val="1baf7a"/>
            </a:solidFill>
            <a:ln w="15120">
              <a:solidFill>
                <a:srgbClr val="1baf7a"/>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37_ChartData!$A$5:$A$2105</c:f>
              <c:numCache>
                <c:formatCode>0.00</c:formatCode>
                <c:ptCount val="2101"/>
                <c:pt idx="0">
                  <c:v>400</c:v>
                </c:pt>
                <c:pt idx="1">
                  <c:v>401</c:v>
                </c:pt>
                <c:pt idx="2">
                  <c:v>402</c:v>
                </c:pt>
                <c:pt idx="3">
                  <c:v>403</c:v>
                </c:pt>
                <c:pt idx="4">
                  <c:v>404</c:v>
                </c:pt>
                <c:pt idx="5">
                  <c:v>405</c:v>
                </c:pt>
                <c:pt idx="6">
                  <c:v>406</c:v>
                </c:pt>
                <c:pt idx="7">
                  <c:v>407</c:v>
                </c:pt>
                <c:pt idx="8">
                  <c:v>408</c:v>
                </c:pt>
                <c:pt idx="9">
                  <c:v>409</c:v>
                </c:pt>
                <c:pt idx="10">
                  <c:v>410</c:v>
                </c:pt>
                <c:pt idx="11">
                  <c:v>411</c:v>
                </c:pt>
                <c:pt idx="12">
                  <c:v>412</c:v>
                </c:pt>
                <c:pt idx="13">
                  <c:v>413</c:v>
                </c:pt>
                <c:pt idx="14">
                  <c:v>414</c:v>
                </c:pt>
                <c:pt idx="15">
                  <c:v>415</c:v>
                </c:pt>
                <c:pt idx="16">
                  <c:v>416</c:v>
                </c:pt>
                <c:pt idx="17">
                  <c:v>417</c:v>
                </c:pt>
                <c:pt idx="18">
                  <c:v>418</c:v>
                </c:pt>
                <c:pt idx="19">
                  <c:v>419</c:v>
                </c:pt>
                <c:pt idx="20">
                  <c:v>420</c:v>
                </c:pt>
                <c:pt idx="21">
                  <c:v>421</c:v>
                </c:pt>
                <c:pt idx="22">
                  <c:v>422</c:v>
                </c:pt>
                <c:pt idx="23">
                  <c:v>423</c:v>
                </c:pt>
                <c:pt idx="24">
                  <c:v>424</c:v>
                </c:pt>
                <c:pt idx="25">
                  <c:v>425</c:v>
                </c:pt>
                <c:pt idx="26">
                  <c:v>426</c:v>
                </c:pt>
                <c:pt idx="27">
                  <c:v>427</c:v>
                </c:pt>
                <c:pt idx="28">
                  <c:v>428</c:v>
                </c:pt>
                <c:pt idx="29">
                  <c:v>429</c:v>
                </c:pt>
                <c:pt idx="30">
                  <c:v>430</c:v>
                </c:pt>
                <c:pt idx="31">
                  <c:v>431</c:v>
                </c:pt>
                <c:pt idx="32">
                  <c:v>432</c:v>
                </c:pt>
                <c:pt idx="33">
                  <c:v>433</c:v>
                </c:pt>
                <c:pt idx="34">
                  <c:v>434</c:v>
                </c:pt>
                <c:pt idx="35">
                  <c:v>435</c:v>
                </c:pt>
                <c:pt idx="36">
                  <c:v>436</c:v>
                </c:pt>
                <c:pt idx="37">
                  <c:v>437</c:v>
                </c:pt>
                <c:pt idx="38">
                  <c:v>438</c:v>
                </c:pt>
                <c:pt idx="39">
                  <c:v>439</c:v>
                </c:pt>
                <c:pt idx="40">
                  <c:v>440</c:v>
                </c:pt>
                <c:pt idx="41">
                  <c:v>441</c:v>
                </c:pt>
                <c:pt idx="42">
                  <c:v>442</c:v>
                </c:pt>
                <c:pt idx="43">
                  <c:v>443</c:v>
                </c:pt>
                <c:pt idx="44">
                  <c:v>444</c:v>
                </c:pt>
                <c:pt idx="45">
                  <c:v>445</c:v>
                </c:pt>
                <c:pt idx="46">
                  <c:v>446</c:v>
                </c:pt>
                <c:pt idx="47">
                  <c:v>447</c:v>
                </c:pt>
                <c:pt idx="48">
                  <c:v>448</c:v>
                </c:pt>
                <c:pt idx="49">
                  <c:v>449</c:v>
                </c:pt>
                <c:pt idx="50">
                  <c:v>450</c:v>
                </c:pt>
                <c:pt idx="51">
                  <c:v>451</c:v>
                </c:pt>
                <c:pt idx="52">
                  <c:v>452</c:v>
                </c:pt>
                <c:pt idx="53">
                  <c:v>453</c:v>
                </c:pt>
                <c:pt idx="54">
                  <c:v>454</c:v>
                </c:pt>
                <c:pt idx="55">
                  <c:v>455</c:v>
                </c:pt>
                <c:pt idx="56">
                  <c:v>456</c:v>
                </c:pt>
                <c:pt idx="57">
                  <c:v>457</c:v>
                </c:pt>
                <c:pt idx="58">
                  <c:v>458</c:v>
                </c:pt>
                <c:pt idx="59">
                  <c:v>459</c:v>
                </c:pt>
                <c:pt idx="60">
                  <c:v>460</c:v>
                </c:pt>
                <c:pt idx="61">
                  <c:v>461</c:v>
                </c:pt>
                <c:pt idx="62">
                  <c:v>462</c:v>
                </c:pt>
                <c:pt idx="63">
                  <c:v>463</c:v>
                </c:pt>
                <c:pt idx="64">
                  <c:v>464</c:v>
                </c:pt>
                <c:pt idx="65">
                  <c:v>465</c:v>
                </c:pt>
                <c:pt idx="66">
                  <c:v>466</c:v>
                </c:pt>
                <c:pt idx="67">
                  <c:v>467</c:v>
                </c:pt>
                <c:pt idx="68">
                  <c:v>468</c:v>
                </c:pt>
                <c:pt idx="69">
                  <c:v>469</c:v>
                </c:pt>
                <c:pt idx="70">
                  <c:v>470</c:v>
                </c:pt>
                <c:pt idx="71">
                  <c:v>471</c:v>
                </c:pt>
                <c:pt idx="72">
                  <c:v>472</c:v>
                </c:pt>
                <c:pt idx="73">
                  <c:v>473</c:v>
                </c:pt>
                <c:pt idx="74">
                  <c:v>474</c:v>
                </c:pt>
                <c:pt idx="75">
                  <c:v>475</c:v>
                </c:pt>
                <c:pt idx="76">
                  <c:v>476</c:v>
                </c:pt>
                <c:pt idx="77">
                  <c:v>477</c:v>
                </c:pt>
                <c:pt idx="78">
                  <c:v>478</c:v>
                </c:pt>
                <c:pt idx="79">
                  <c:v>479</c:v>
                </c:pt>
                <c:pt idx="80">
                  <c:v>480</c:v>
                </c:pt>
                <c:pt idx="81">
                  <c:v>481</c:v>
                </c:pt>
                <c:pt idx="82">
                  <c:v>482</c:v>
                </c:pt>
                <c:pt idx="83">
                  <c:v>483</c:v>
                </c:pt>
                <c:pt idx="84">
                  <c:v>484</c:v>
                </c:pt>
                <c:pt idx="85">
                  <c:v>485</c:v>
                </c:pt>
                <c:pt idx="86">
                  <c:v>486</c:v>
                </c:pt>
                <c:pt idx="87">
                  <c:v>487</c:v>
                </c:pt>
                <c:pt idx="88">
                  <c:v>488</c:v>
                </c:pt>
                <c:pt idx="89">
                  <c:v>489</c:v>
                </c:pt>
                <c:pt idx="90">
                  <c:v>490</c:v>
                </c:pt>
                <c:pt idx="91">
                  <c:v>491</c:v>
                </c:pt>
                <c:pt idx="92">
                  <c:v>492</c:v>
                </c:pt>
                <c:pt idx="93">
                  <c:v>493</c:v>
                </c:pt>
                <c:pt idx="94">
                  <c:v>494</c:v>
                </c:pt>
                <c:pt idx="95">
                  <c:v>495</c:v>
                </c:pt>
                <c:pt idx="96">
                  <c:v>496</c:v>
                </c:pt>
                <c:pt idx="97">
                  <c:v>497</c:v>
                </c:pt>
                <c:pt idx="98">
                  <c:v>498</c:v>
                </c:pt>
                <c:pt idx="99">
                  <c:v>499</c:v>
                </c:pt>
                <c:pt idx="100">
                  <c:v>500</c:v>
                </c:pt>
                <c:pt idx="101">
                  <c:v>501</c:v>
                </c:pt>
                <c:pt idx="102">
                  <c:v>502</c:v>
                </c:pt>
                <c:pt idx="103">
                  <c:v>503</c:v>
                </c:pt>
                <c:pt idx="104">
                  <c:v>504</c:v>
                </c:pt>
                <c:pt idx="105">
                  <c:v>505</c:v>
                </c:pt>
                <c:pt idx="106">
                  <c:v>506</c:v>
                </c:pt>
                <c:pt idx="107">
                  <c:v>507</c:v>
                </c:pt>
                <c:pt idx="108">
                  <c:v>508</c:v>
                </c:pt>
                <c:pt idx="109">
                  <c:v>509</c:v>
                </c:pt>
                <c:pt idx="110">
                  <c:v>510</c:v>
                </c:pt>
                <c:pt idx="111">
                  <c:v>511</c:v>
                </c:pt>
                <c:pt idx="112">
                  <c:v>512</c:v>
                </c:pt>
                <c:pt idx="113">
                  <c:v>513</c:v>
                </c:pt>
                <c:pt idx="114">
                  <c:v>514</c:v>
                </c:pt>
                <c:pt idx="115">
                  <c:v>515</c:v>
                </c:pt>
                <c:pt idx="116">
                  <c:v>516</c:v>
                </c:pt>
                <c:pt idx="117">
                  <c:v>517</c:v>
                </c:pt>
                <c:pt idx="118">
                  <c:v>518</c:v>
                </c:pt>
                <c:pt idx="119">
                  <c:v>519</c:v>
                </c:pt>
                <c:pt idx="120">
                  <c:v>520</c:v>
                </c:pt>
                <c:pt idx="121">
                  <c:v>521</c:v>
                </c:pt>
                <c:pt idx="122">
                  <c:v>522</c:v>
                </c:pt>
                <c:pt idx="123">
                  <c:v>523</c:v>
                </c:pt>
                <c:pt idx="124">
                  <c:v>524</c:v>
                </c:pt>
                <c:pt idx="125">
                  <c:v>525</c:v>
                </c:pt>
                <c:pt idx="126">
                  <c:v>526</c:v>
                </c:pt>
                <c:pt idx="127">
                  <c:v>527</c:v>
                </c:pt>
                <c:pt idx="128">
                  <c:v>528</c:v>
                </c:pt>
                <c:pt idx="129">
                  <c:v>529</c:v>
                </c:pt>
                <c:pt idx="130">
                  <c:v>530</c:v>
                </c:pt>
                <c:pt idx="131">
                  <c:v>531</c:v>
                </c:pt>
                <c:pt idx="132">
                  <c:v>532</c:v>
                </c:pt>
                <c:pt idx="133">
                  <c:v>533</c:v>
                </c:pt>
                <c:pt idx="134">
                  <c:v>534</c:v>
                </c:pt>
                <c:pt idx="135">
                  <c:v>535</c:v>
                </c:pt>
                <c:pt idx="136">
                  <c:v>536</c:v>
                </c:pt>
                <c:pt idx="137">
                  <c:v>537</c:v>
                </c:pt>
                <c:pt idx="138">
                  <c:v>538</c:v>
                </c:pt>
                <c:pt idx="139">
                  <c:v>539</c:v>
                </c:pt>
                <c:pt idx="140">
                  <c:v>540</c:v>
                </c:pt>
                <c:pt idx="141">
                  <c:v>541</c:v>
                </c:pt>
                <c:pt idx="142">
                  <c:v>542</c:v>
                </c:pt>
                <c:pt idx="143">
                  <c:v>543</c:v>
                </c:pt>
                <c:pt idx="144">
                  <c:v>544</c:v>
                </c:pt>
                <c:pt idx="145">
                  <c:v>545</c:v>
                </c:pt>
                <c:pt idx="146">
                  <c:v>546</c:v>
                </c:pt>
                <c:pt idx="147">
                  <c:v>547</c:v>
                </c:pt>
                <c:pt idx="148">
                  <c:v>548</c:v>
                </c:pt>
                <c:pt idx="149">
                  <c:v>549</c:v>
                </c:pt>
                <c:pt idx="150">
                  <c:v>550</c:v>
                </c:pt>
                <c:pt idx="151">
                  <c:v>551</c:v>
                </c:pt>
                <c:pt idx="152">
                  <c:v>552</c:v>
                </c:pt>
                <c:pt idx="153">
                  <c:v>553</c:v>
                </c:pt>
                <c:pt idx="154">
                  <c:v>554</c:v>
                </c:pt>
                <c:pt idx="155">
                  <c:v>555</c:v>
                </c:pt>
                <c:pt idx="156">
                  <c:v>556</c:v>
                </c:pt>
                <c:pt idx="157">
                  <c:v>557</c:v>
                </c:pt>
                <c:pt idx="158">
                  <c:v>558</c:v>
                </c:pt>
                <c:pt idx="159">
                  <c:v>559</c:v>
                </c:pt>
                <c:pt idx="160">
                  <c:v>560</c:v>
                </c:pt>
                <c:pt idx="161">
                  <c:v>561</c:v>
                </c:pt>
                <c:pt idx="162">
                  <c:v>562</c:v>
                </c:pt>
                <c:pt idx="163">
                  <c:v>563</c:v>
                </c:pt>
                <c:pt idx="164">
                  <c:v>564</c:v>
                </c:pt>
                <c:pt idx="165">
                  <c:v>565</c:v>
                </c:pt>
                <c:pt idx="166">
                  <c:v>566</c:v>
                </c:pt>
                <c:pt idx="167">
                  <c:v>567</c:v>
                </c:pt>
                <c:pt idx="168">
                  <c:v>568</c:v>
                </c:pt>
                <c:pt idx="169">
                  <c:v>569</c:v>
                </c:pt>
                <c:pt idx="170">
                  <c:v>570</c:v>
                </c:pt>
                <c:pt idx="171">
                  <c:v>571</c:v>
                </c:pt>
                <c:pt idx="172">
                  <c:v>572</c:v>
                </c:pt>
                <c:pt idx="173">
                  <c:v>573</c:v>
                </c:pt>
                <c:pt idx="174">
                  <c:v>574</c:v>
                </c:pt>
                <c:pt idx="175">
                  <c:v>575</c:v>
                </c:pt>
                <c:pt idx="176">
                  <c:v>576</c:v>
                </c:pt>
                <c:pt idx="177">
                  <c:v>577</c:v>
                </c:pt>
                <c:pt idx="178">
                  <c:v>578</c:v>
                </c:pt>
                <c:pt idx="179">
                  <c:v>579</c:v>
                </c:pt>
                <c:pt idx="180">
                  <c:v>580</c:v>
                </c:pt>
                <c:pt idx="181">
                  <c:v>581</c:v>
                </c:pt>
                <c:pt idx="182">
                  <c:v>582</c:v>
                </c:pt>
                <c:pt idx="183">
                  <c:v>583</c:v>
                </c:pt>
                <c:pt idx="184">
                  <c:v>584</c:v>
                </c:pt>
                <c:pt idx="185">
                  <c:v>585</c:v>
                </c:pt>
                <c:pt idx="186">
                  <c:v>586</c:v>
                </c:pt>
                <c:pt idx="187">
                  <c:v>587</c:v>
                </c:pt>
                <c:pt idx="188">
                  <c:v>588</c:v>
                </c:pt>
                <c:pt idx="189">
                  <c:v>589</c:v>
                </c:pt>
                <c:pt idx="190">
                  <c:v>590</c:v>
                </c:pt>
                <c:pt idx="191">
                  <c:v>591</c:v>
                </c:pt>
                <c:pt idx="192">
                  <c:v>592</c:v>
                </c:pt>
                <c:pt idx="193">
                  <c:v>593</c:v>
                </c:pt>
                <c:pt idx="194">
                  <c:v>594</c:v>
                </c:pt>
                <c:pt idx="195">
                  <c:v>595</c:v>
                </c:pt>
                <c:pt idx="196">
                  <c:v>596</c:v>
                </c:pt>
                <c:pt idx="197">
                  <c:v>597</c:v>
                </c:pt>
                <c:pt idx="198">
                  <c:v>598</c:v>
                </c:pt>
                <c:pt idx="199">
                  <c:v>599</c:v>
                </c:pt>
                <c:pt idx="200">
                  <c:v>600</c:v>
                </c:pt>
                <c:pt idx="201">
                  <c:v>601</c:v>
                </c:pt>
                <c:pt idx="202">
                  <c:v>602</c:v>
                </c:pt>
                <c:pt idx="203">
                  <c:v>603</c:v>
                </c:pt>
                <c:pt idx="204">
                  <c:v>604</c:v>
                </c:pt>
                <c:pt idx="205">
                  <c:v>605</c:v>
                </c:pt>
                <c:pt idx="206">
                  <c:v>606</c:v>
                </c:pt>
                <c:pt idx="207">
                  <c:v>607</c:v>
                </c:pt>
                <c:pt idx="208">
                  <c:v>608</c:v>
                </c:pt>
                <c:pt idx="209">
                  <c:v>609</c:v>
                </c:pt>
                <c:pt idx="210">
                  <c:v>610</c:v>
                </c:pt>
                <c:pt idx="211">
                  <c:v>611</c:v>
                </c:pt>
                <c:pt idx="212">
                  <c:v>612</c:v>
                </c:pt>
                <c:pt idx="213">
                  <c:v>613</c:v>
                </c:pt>
                <c:pt idx="214">
                  <c:v>614</c:v>
                </c:pt>
                <c:pt idx="215">
                  <c:v>615</c:v>
                </c:pt>
                <c:pt idx="216">
                  <c:v>616</c:v>
                </c:pt>
                <c:pt idx="217">
                  <c:v>617</c:v>
                </c:pt>
                <c:pt idx="218">
                  <c:v>618</c:v>
                </c:pt>
                <c:pt idx="219">
                  <c:v>619</c:v>
                </c:pt>
                <c:pt idx="220">
                  <c:v>620</c:v>
                </c:pt>
                <c:pt idx="221">
                  <c:v>621</c:v>
                </c:pt>
                <c:pt idx="222">
                  <c:v>622</c:v>
                </c:pt>
                <c:pt idx="223">
                  <c:v>623</c:v>
                </c:pt>
                <c:pt idx="224">
                  <c:v>624</c:v>
                </c:pt>
                <c:pt idx="225">
                  <c:v>625</c:v>
                </c:pt>
                <c:pt idx="226">
                  <c:v>626</c:v>
                </c:pt>
                <c:pt idx="227">
                  <c:v>627</c:v>
                </c:pt>
                <c:pt idx="228">
                  <c:v>628</c:v>
                </c:pt>
                <c:pt idx="229">
                  <c:v>629</c:v>
                </c:pt>
                <c:pt idx="230">
                  <c:v>630</c:v>
                </c:pt>
                <c:pt idx="231">
                  <c:v>631</c:v>
                </c:pt>
                <c:pt idx="232">
                  <c:v>632</c:v>
                </c:pt>
                <c:pt idx="233">
                  <c:v>633</c:v>
                </c:pt>
                <c:pt idx="234">
                  <c:v>634</c:v>
                </c:pt>
                <c:pt idx="235">
                  <c:v>635</c:v>
                </c:pt>
                <c:pt idx="236">
                  <c:v>636</c:v>
                </c:pt>
                <c:pt idx="237">
                  <c:v>637</c:v>
                </c:pt>
                <c:pt idx="238">
                  <c:v>638</c:v>
                </c:pt>
                <c:pt idx="239">
                  <c:v>639</c:v>
                </c:pt>
                <c:pt idx="240">
                  <c:v>640</c:v>
                </c:pt>
                <c:pt idx="241">
                  <c:v>641</c:v>
                </c:pt>
                <c:pt idx="242">
                  <c:v>642</c:v>
                </c:pt>
                <c:pt idx="243">
                  <c:v>643</c:v>
                </c:pt>
                <c:pt idx="244">
                  <c:v>644</c:v>
                </c:pt>
                <c:pt idx="245">
                  <c:v>645</c:v>
                </c:pt>
                <c:pt idx="246">
                  <c:v>646</c:v>
                </c:pt>
                <c:pt idx="247">
                  <c:v>647</c:v>
                </c:pt>
                <c:pt idx="248">
                  <c:v>648</c:v>
                </c:pt>
                <c:pt idx="249">
                  <c:v>649</c:v>
                </c:pt>
                <c:pt idx="250">
                  <c:v>650</c:v>
                </c:pt>
                <c:pt idx="251">
                  <c:v>651</c:v>
                </c:pt>
                <c:pt idx="252">
                  <c:v>652</c:v>
                </c:pt>
                <c:pt idx="253">
                  <c:v>653</c:v>
                </c:pt>
                <c:pt idx="254">
                  <c:v>654</c:v>
                </c:pt>
                <c:pt idx="255">
                  <c:v>655</c:v>
                </c:pt>
                <c:pt idx="256">
                  <c:v>656</c:v>
                </c:pt>
                <c:pt idx="257">
                  <c:v>657</c:v>
                </c:pt>
                <c:pt idx="258">
                  <c:v>658</c:v>
                </c:pt>
                <c:pt idx="259">
                  <c:v>659</c:v>
                </c:pt>
                <c:pt idx="260">
                  <c:v>660</c:v>
                </c:pt>
                <c:pt idx="261">
                  <c:v>661</c:v>
                </c:pt>
                <c:pt idx="262">
                  <c:v>662</c:v>
                </c:pt>
                <c:pt idx="263">
                  <c:v>663</c:v>
                </c:pt>
                <c:pt idx="264">
                  <c:v>664</c:v>
                </c:pt>
                <c:pt idx="265">
                  <c:v>665</c:v>
                </c:pt>
                <c:pt idx="266">
                  <c:v>666</c:v>
                </c:pt>
                <c:pt idx="267">
                  <c:v>667</c:v>
                </c:pt>
                <c:pt idx="268">
                  <c:v>668</c:v>
                </c:pt>
                <c:pt idx="269">
                  <c:v>669</c:v>
                </c:pt>
                <c:pt idx="270">
                  <c:v>670</c:v>
                </c:pt>
                <c:pt idx="271">
                  <c:v>671</c:v>
                </c:pt>
                <c:pt idx="272">
                  <c:v>672</c:v>
                </c:pt>
                <c:pt idx="273">
                  <c:v>673</c:v>
                </c:pt>
                <c:pt idx="274">
                  <c:v>674</c:v>
                </c:pt>
                <c:pt idx="275">
                  <c:v>675</c:v>
                </c:pt>
                <c:pt idx="276">
                  <c:v>676</c:v>
                </c:pt>
                <c:pt idx="277">
                  <c:v>677</c:v>
                </c:pt>
                <c:pt idx="278">
                  <c:v>678</c:v>
                </c:pt>
                <c:pt idx="279">
                  <c:v>679</c:v>
                </c:pt>
                <c:pt idx="280">
                  <c:v>680</c:v>
                </c:pt>
                <c:pt idx="281">
                  <c:v>681</c:v>
                </c:pt>
                <c:pt idx="282">
                  <c:v>682</c:v>
                </c:pt>
                <c:pt idx="283">
                  <c:v>683</c:v>
                </c:pt>
                <c:pt idx="284">
                  <c:v>684</c:v>
                </c:pt>
                <c:pt idx="285">
                  <c:v>685</c:v>
                </c:pt>
                <c:pt idx="286">
                  <c:v>686</c:v>
                </c:pt>
                <c:pt idx="287">
                  <c:v>687</c:v>
                </c:pt>
                <c:pt idx="288">
                  <c:v>688</c:v>
                </c:pt>
                <c:pt idx="289">
                  <c:v>689</c:v>
                </c:pt>
                <c:pt idx="290">
                  <c:v>690</c:v>
                </c:pt>
                <c:pt idx="291">
                  <c:v>691</c:v>
                </c:pt>
                <c:pt idx="292">
                  <c:v>692</c:v>
                </c:pt>
                <c:pt idx="293">
                  <c:v>693</c:v>
                </c:pt>
                <c:pt idx="294">
                  <c:v>694</c:v>
                </c:pt>
                <c:pt idx="295">
                  <c:v>695</c:v>
                </c:pt>
                <c:pt idx="296">
                  <c:v>696</c:v>
                </c:pt>
                <c:pt idx="297">
                  <c:v>697</c:v>
                </c:pt>
                <c:pt idx="298">
                  <c:v>698</c:v>
                </c:pt>
                <c:pt idx="299">
                  <c:v>699</c:v>
                </c:pt>
                <c:pt idx="300">
                  <c:v>700</c:v>
                </c:pt>
                <c:pt idx="301">
                  <c:v>701</c:v>
                </c:pt>
                <c:pt idx="302">
                  <c:v>702</c:v>
                </c:pt>
                <c:pt idx="303">
                  <c:v>703</c:v>
                </c:pt>
                <c:pt idx="304">
                  <c:v>704</c:v>
                </c:pt>
                <c:pt idx="305">
                  <c:v>705</c:v>
                </c:pt>
                <c:pt idx="306">
                  <c:v>706</c:v>
                </c:pt>
                <c:pt idx="307">
                  <c:v>707</c:v>
                </c:pt>
                <c:pt idx="308">
                  <c:v>708</c:v>
                </c:pt>
                <c:pt idx="309">
                  <c:v>709</c:v>
                </c:pt>
                <c:pt idx="310">
                  <c:v>710</c:v>
                </c:pt>
                <c:pt idx="311">
                  <c:v>711</c:v>
                </c:pt>
                <c:pt idx="312">
                  <c:v>712</c:v>
                </c:pt>
                <c:pt idx="313">
                  <c:v>713</c:v>
                </c:pt>
                <c:pt idx="314">
                  <c:v>714</c:v>
                </c:pt>
                <c:pt idx="315">
                  <c:v>715</c:v>
                </c:pt>
                <c:pt idx="316">
                  <c:v>716</c:v>
                </c:pt>
                <c:pt idx="317">
                  <c:v>717</c:v>
                </c:pt>
                <c:pt idx="318">
                  <c:v>718</c:v>
                </c:pt>
                <c:pt idx="319">
                  <c:v>719</c:v>
                </c:pt>
                <c:pt idx="320">
                  <c:v>720</c:v>
                </c:pt>
                <c:pt idx="321">
                  <c:v>721</c:v>
                </c:pt>
                <c:pt idx="322">
                  <c:v>722</c:v>
                </c:pt>
                <c:pt idx="323">
                  <c:v>723</c:v>
                </c:pt>
                <c:pt idx="324">
                  <c:v>724</c:v>
                </c:pt>
                <c:pt idx="325">
                  <c:v>725</c:v>
                </c:pt>
                <c:pt idx="326">
                  <c:v>726</c:v>
                </c:pt>
                <c:pt idx="327">
                  <c:v>727</c:v>
                </c:pt>
                <c:pt idx="328">
                  <c:v>728</c:v>
                </c:pt>
                <c:pt idx="329">
                  <c:v>729</c:v>
                </c:pt>
                <c:pt idx="330">
                  <c:v>730</c:v>
                </c:pt>
                <c:pt idx="331">
                  <c:v>731</c:v>
                </c:pt>
                <c:pt idx="332">
                  <c:v>732</c:v>
                </c:pt>
                <c:pt idx="333">
                  <c:v>733</c:v>
                </c:pt>
                <c:pt idx="334">
                  <c:v>734</c:v>
                </c:pt>
                <c:pt idx="335">
                  <c:v>735</c:v>
                </c:pt>
                <c:pt idx="336">
                  <c:v>736</c:v>
                </c:pt>
                <c:pt idx="337">
                  <c:v>737</c:v>
                </c:pt>
                <c:pt idx="338">
                  <c:v>738</c:v>
                </c:pt>
                <c:pt idx="339">
                  <c:v>739</c:v>
                </c:pt>
                <c:pt idx="340">
                  <c:v>740</c:v>
                </c:pt>
                <c:pt idx="341">
                  <c:v>741</c:v>
                </c:pt>
                <c:pt idx="342">
                  <c:v>742</c:v>
                </c:pt>
                <c:pt idx="343">
                  <c:v>743</c:v>
                </c:pt>
                <c:pt idx="344">
                  <c:v>744</c:v>
                </c:pt>
                <c:pt idx="345">
                  <c:v>745</c:v>
                </c:pt>
                <c:pt idx="346">
                  <c:v>746</c:v>
                </c:pt>
                <c:pt idx="347">
                  <c:v>747</c:v>
                </c:pt>
                <c:pt idx="348">
                  <c:v>748</c:v>
                </c:pt>
                <c:pt idx="349">
                  <c:v>749</c:v>
                </c:pt>
                <c:pt idx="350">
                  <c:v>750</c:v>
                </c:pt>
                <c:pt idx="351">
                  <c:v>751</c:v>
                </c:pt>
                <c:pt idx="352">
                  <c:v>752</c:v>
                </c:pt>
                <c:pt idx="353">
                  <c:v>753</c:v>
                </c:pt>
                <c:pt idx="354">
                  <c:v>754</c:v>
                </c:pt>
                <c:pt idx="355">
                  <c:v>755</c:v>
                </c:pt>
                <c:pt idx="356">
                  <c:v>756</c:v>
                </c:pt>
                <c:pt idx="357">
                  <c:v>757</c:v>
                </c:pt>
                <c:pt idx="358">
                  <c:v>758</c:v>
                </c:pt>
                <c:pt idx="359">
                  <c:v>759</c:v>
                </c:pt>
                <c:pt idx="360">
                  <c:v>760</c:v>
                </c:pt>
                <c:pt idx="361">
                  <c:v>761</c:v>
                </c:pt>
                <c:pt idx="362">
                  <c:v>762</c:v>
                </c:pt>
                <c:pt idx="363">
                  <c:v>763</c:v>
                </c:pt>
                <c:pt idx="364">
                  <c:v>764</c:v>
                </c:pt>
                <c:pt idx="365">
                  <c:v>765</c:v>
                </c:pt>
                <c:pt idx="366">
                  <c:v>766</c:v>
                </c:pt>
                <c:pt idx="367">
                  <c:v>767</c:v>
                </c:pt>
                <c:pt idx="368">
                  <c:v>768</c:v>
                </c:pt>
                <c:pt idx="369">
                  <c:v>769</c:v>
                </c:pt>
                <c:pt idx="370">
                  <c:v>770</c:v>
                </c:pt>
                <c:pt idx="371">
                  <c:v>771</c:v>
                </c:pt>
                <c:pt idx="372">
                  <c:v>772</c:v>
                </c:pt>
                <c:pt idx="373">
                  <c:v>773</c:v>
                </c:pt>
                <c:pt idx="374">
                  <c:v>774</c:v>
                </c:pt>
                <c:pt idx="375">
                  <c:v>775</c:v>
                </c:pt>
                <c:pt idx="376">
                  <c:v>776</c:v>
                </c:pt>
                <c:pt idx="377">
                  <c:v>777</c:v>
                </c:pt>
                <c:pt idx="378">
                  <c:v>778</c:v>
                </c:pt>
                <c:pt idx="379">
                  <c:v>779</c:v>
                </c:pt>
                <c:pt idx="380">
                  <c:v>780</c:v>
                </c:pt>
                <c:pt idx="381">
                  <c:v>781</c:v>
                </c:pt>
                <c:pt idx="382">
                  <c:v>782</c:v>
                </c:pt>
                <c:pt idx="383">
                  <c:v>783</c:v>
                </c:pt>
                <c:pt idx="384">
                  <c:v>784</c:v>
                </c:pt>
                <c:pt idx="385">
                  <c:v>785</c:v>
                </c:pt>
                <c:pt idx="386">
                  <c:v>786</c:v>
                </c:pt>
                <c:pt idx="387">
                  <c:v>787</c:v>
                </c:pt>
                <c:pt idx="388">
                  <c:v>788</c:v>
                </c:pt>
                <c:pt idx="389">
                  <c:v>789</c:v>
                </c:pt>
                <c:pt idx="390">
                  <c:v>790</c:v>
                </c:pt>
                <c:pt idx="391">
                  <c:v>791</c:v>
                </c:pt>
                <c:pt idx="392">
                  <c:v>792</c:v>
                </c:pt>
                <c:pt idx="393">
                  <c:v>793</c:v>
                </c:pt>
                <c:pt idx="394">
                  <c:v>794</c:v>
                </c:pt>
                <c:pt idx="395">
                  <c:v>795</c:v>
                </c:pt>
                <c:pt idx="396">
                  <c:v>796</c:v>
                </c:pt>
                <c:pt idx="397">
                  <c:v>797</c:v>
                </c:pt>
                <c:pt idx="398">
                  <c:v>798</c:v>
                </c:pt>
                <c:pt idx="399">
                  <c:v>799</c:v>
                </c:pt>
                <c:pt idx="400">
                  <c:v>800</c:v>
                </c:pt>
                <c:pt idx="401">
                  <c:v>801</c:v>
                </c:pt>
                <c:pt idx="402">
                  <c:v>802</c:v>
                </c:pt>
                <c:pt idx="403">
                  <c:v>803</c:v>
                </c:pt>
                <c:pt idx="404">
                  <c:v>804</c:v>
                </c:pt>
                <c:pt idx="405">
                  <c:v>805</c:v>
                </c:pt>
                <c:pt idx="406">
                  <c:v>806</c:v>
                </c:pt>
                <c:pt idx="407">
                  <c:v>807</c:v>
                </c:pt>
                <c:pt idx="408">
                  <c:v>808</c:v>
                </c:pt>
                <c:pt idx="409">
                  <c:v>809</c:v>
                </c:pt>
                <c:pt idx="410">
                  <c:v>810</c:v>
                </c:pt>
                <c:pt idx="411">
                  <c:v>811</c:v>
                </c:pt>
                <c:pt idx="412">
                  <c:v>812</c:v>
                </c:pt>
                <c:pt idx="413">
                  <c:v>813</c:v>
                </c:pt>
                <c:pt idx="414">
                  <c:v>814</c:v>
                </c:pt>
                <c:pt idx="415">
                  <c:v>815</c:v>
                </c:pt>
                <c:pt idx="416">
                  <c:v>816</c:v>
                </c:pt>
                <c:pt idx="417">
                  <c:v>817</c:v>
                </c:pt>
                <c:pt idx="418">
                  <c:v>818</c:v>
                </c:pt>
                <c:pt idx="419">
                  <c:v>819</c:v>
                </c:pt>
                <c:pt idx="420">
                  <c:v>820</c:v>
                </c:pt>
                <c:pt idx="421">
                  <c:v>821</c:v>
                </c:pt>
                <c:pt idx="422">
                  <c:v>822</c:v>
                </c:pt>
                <c:pt idx="423">
                  <c:v>823</c:v>
                </c:pt>
                <c:pt idx="424">
                  <c:v>824</c:v>
                </c:pt>
                <c:pt idx="425">
                  <c:v>825</c:v>
                </c:pt>
                <c:pt idx="426">
                  <c:v>826</c:v>
                </c:pt>
                <c:pt idx="427">
                  <c:v>827</c:v>
                </c:pt>
                <c:pt idx="428">
                  <c:v>828</c:v>
                </c:pt>
                <c:pt idx="429">
                  <c:v>829</c:v>
                </c:pt>
                <c:pt idx="430">
                  <c:v>830</c:v>
                </c:pt>
                <c:pt idx="431">
                  <c:v>831</c:v>
                </c:pt>
                <c:pt idx="432">
                  <c:v>832</c:v>
                </c:pt>
                <c:pt idx="433">
                  <c:v>833</c:v>
                </c:pt>
                <c:pt idx="434">
                  <c:v>834</c:v>
                </c:pt>
                <c:pt idx="435">
                  <c:v>835</c:v>
                </c:pt>
                <c:pt idx="436">
                  <c:v>836</c:v>
                </c:pt>
                <c:pt idx="437">
                  <c:v>837</c:v>
                </c:pt>
                <c:pt idx="438">
                  <c:v>838</c:v>
                </c:pt>
                <c:pt idx="439">
                  <c:v>839</c:v>
                </c:pt>
                <c:pt idx="440">
                  <c:v>840</c:v>
                </c:pt>
                <c:pt idx="441">
                  <c:v>841</c:v>
                </c:pt>
                <c:pt idx="442">
                  <c:v>842</c:v>
                </c:pt>
                <c:pt idx="443">
                  <c:v>843</c:v>
                </c:pt>
                <c:pt idx="444">
                  <c:v>844</c:v>
                </c:pt>
                <c:pt idx="445">
                  <c:v>845</c:v>
                </c:pt>
                <c:pt idx="446">
                  <c:v>846</c:v>
                </c:pt>
                <c:pt idx="447">
                  <c:v>847</c:v>
                </c:pt>
                <c:pt idx="448">
                  <c:v>848</c:v>
                </c:pt>
                <c:pt idx="449">
                  <c:v>849</c:v>
                </c:pt>
                <c:pt idx="450">
                  <c:v>850</c:v>
                </c:pt>
                <c:pt idx="451">
                  <c:v>851</c:v>
                </c:pt>
                <c:pt idx="452">
                  <c:v>852</c:v>
                </c:pt>
                <c:pt idx="453">
                  <c:v>853</c:v>
                </c:pt>
                <c:pt idx="454">
                  <c:v>854</c:v>
                </c:pt>
                <c:pt idx="455">
                  <c:v>855</c:v>
                </c:pt>
                <c:pt idx="456">
                  <c:v>856</c:v>
                </c:pt>
                <c:pt idx="457">
                  <c:v>857</c:v>
                </c:pt>
                <c:pt idx="458">
                  <c:v>858</c:v>
                </c:pt>
                <c:pt idx="459">
                  <c:v>859</c:v>
                </c:pt>
                <c:pt idx="460">
                  <c:v>860</c:v>
                </c:pt>
                <c:pt idx="461">
                  <c:v>861</c:v>
                </c:pt>
                <c:pt idx="462">
                  <c:v>862</c:v>
                </c:pt>
                <c:pt idx="463">
                  <c:v>863</c:v>
                </c:pt>
                <c:pt idx="464">
                  <c:v>864</c:v>
                </c:pt>
                <c:pt idx="465">
                  <c:v>865</c:v>
                </c:pt>
                <c:pt idx="466">
                  <c:v>866</c:v>
                </c:pt>
                <c:pt idx="467">
                  <c:v>867</c:v>
                </c:pt>
                <c:pt idx="468">
                  <c:v>868</c:v>
                </c:pt>
                <c:pt idx="469">
                  <c:v>869</c:v>
                </c:pt>
                <c:pt idx="470">
                  <c:v>870</c:v>
                </c:pt>
                <c:pt idx="471">
                  <c:v>871</c:v>
                </c:pt>
                <c:pt idx="472">
                  <c:v>872</c:v>
                </c:pt>
                <c:pt idx="473">
                  <c:v>873</c:v>
                </c:pt>
                <c:pt idx="474">
                  <c:v>874</c:v>
                </c:pt>
                <c:pt idx="475">
                  <c:v>875</c:v>
                </c:pt>
                <c:pt idx="476">
                  <c:v>876</c:v>
                </c:pt>
                <c:pt idx="477">
                  <c:v>877</c:v>
                </c:pt>
                <c:pt idx="478">
                  <c:v>878</c:v>
                </c:pt>
                <c:pt idx="479">
                  <c:v>879</c:v>
                </c:pt>
                <c:pt idx="480">
                  <c:v>880</c:v>
                </c:pt>
                <c:pt idx="481">
                  <c:v>881</c:v>
                </c:pt>
                <c:pt idx="482">
                  <c:v>882</c:v>
                </c:pt>
                <c:pt idx="483">
                  <c:v>883</c:v>
                </c:pt>
                <c:pt idx="484">
                  <c:v>884</c:v>
                </c:pt>
                <c:pt idx="485">
                  <c:v>885</c:v>
                </c:pt>
                <c:pt idx="486">
                  <c:v>886</c:v>
                </c:pt>
                <c:pt idx="487">
                  <c:v>887</c:v>
                </c:pt>
                <c:pt idx="488">
                  <c:v>888</c:v>
                </c:pt>
                <c:pt idx="489">
                  <c:v>889</c:v>
                </c:pt>
                <c:pt idx="490">
                  <c:v>890</c:v>
                </c:pt>
                <c:pt idx="491">
                  <c:v>891</c:v>
                </c:pt>
                <c:pt idx="492">
                  <c:v>892</c:v>
                </c:pt>
                <c:pt idx="493">
                  <c:v>893</c:v>
                </c:pt>
                <c:pt idx="494">
                  <c:v>894</c:v>
                </c:pt>
                <c:pt idx="495">
                  <c:v>895</c:v>
                </c:pt>
                <c:pt idx="496">
                  <c:v>896</c:v>
                </c:pt>
                <c:pt idx="497">
                  <c:v>897</c:v>
                </c:pt>
                <c:pt idx="498">
                  <c:v>898</c:v>
                </c:pt>
                <c:pt idx="499">
                  <c:v>899</c:v>
                </c:pt>
                <c:pt idx="500">
                  <c:v>900</c:v>
                </c:pt>
                <c:pt idx="501">
                  <c:v>901</c:v>
                </c:pt>
                <c:pt idx="502">
                  <c:v>902</c:v>
                </c:pt>
                <c:pt idx="503">
                  <c:v>903</c:v>
                </c:pt>
                <c:pt idx="504">
                  <c:v>904</c:v>
                </c:pt>
                <c:pt idx="505">
                  <c:v>905</c:v>
                </c:pt>
                <c:pt idx="506">
                  <c:v>906</c:v>
                </c:pt>
                <c:pt idx="507">
                  <c:v>907</c:v>
                </c:pt>
                <c:pt idx="508">
                  <c:v>908</c:v>
                </c:pt>
                <c:pt idx="509">
                  <c:v>909</c:v>
                </c:pt>
                <c:pt idx="510">
                  <c:v>910</c:v>
                </c:pt>
                <c:pt idx="511">
                  <c:v>911</c:v>
                </c:pt>
                <c:pt idx="512">
                  <c:v>912</c:v>
                </c:pt>
                <c:pt idx="513">
                  <c:v>913</c:v>
                </c:pt>
                <c:pt idx="514">
                  <c:v>914</c:v>
                </c:pt>
                <c:pt idx="515">
                  <c:v>915</c:v>
                </c:pt>
                <c:pt idx="516">
                  <c:v>916</c:v>
                </c:pt>
                <c:pt idx="517">
                  <c:v>917</c:v>
                </c:pt>
                <c:pt idx="518">
                  <c:v>918</c:v>
                </c:pt>
                <c:pt idx="519">
                  <c:v>919</c:v>
                </c:pt>
                <c:pt idx="520">
                  <c:v>920</c:v>
                </c:pt>
                <c:pt idx="521">
                  <c:v>921</c:v>
                </c:pt>
                <c:pt idx="522">
                  <c:v>922</c:v>
                </c:pt>
                <c:pt idx="523">
                  <c:v>923</c:v>
                </c:pt>
                <c:pt idx="524">
                  <c:v>924</c:v>
                </c:pt>
                <c:pt idx="525">
                  <c:v>925</c:v>
                </c:pt>
                <c:pt idx="526">
                  <c:v>926</c:v>
                </c:pt>
                <c:pt idx="527">
                  <c:v>927</c:v>
                </c:pt>
                <c:pt idx="528">
                  <c:v>928</c:v>
                </c:pt>
                <c:pt idx="529">
                  <c:v>929</c:v>
                </c:pt>
                <c:pt idx="530">
                  <c:v>930</c:v>
                </c:pt>
                <c:pt idx="531">
                  <c:v>931</c:v>
                </c:pt>
                <c:pt idx="532">
                  <c:v>932</c:v>
                </c:pt>
                <c:pt idx="533">
                  <c:v>933</c:v>
                </c:pt>
                <c:pt idx="534">
                  <c:v>934</c:v>
                </c:pt>
                <c:pt idx="535">
                  <c:v>935</c:v>
                </c:pt>
                <c:pt idx="536">
                  <c:v>936</c:v>
                </c:pt>
                <c:pt idx="537">
                  <c:v>937</c:v>
                </c:pt>
                <c:pt idx="538">
                  <c:v>938</c:v>
                </c:pt>
                <c:pt idx="539">
                  <c:v>939</c:v>
                </c:pt>
                <c:pt idx="540">
                  <c:v>940</c:v>
                </c:pt>
                <c:pt idx="541">
                  <c:v>941</c:v>
                </c:pt>
                <c:pt idx="542">
                  <c:v>942</c:v>
                </c:pt>
                <c:pt idx="543">
                  <c:v>943</c:v>
                </c:pt>
                <c:pt idx="544">
                  <c:v>944</c:v>
                </c:pt>
                <c:pt idx="545">
                  <c:v>945</c:v>
                </c:pt>
                <c:pt idx="546">
                  <c:v>946</c:v>
                </c:pt>
                <c:pt idx="547">
                  <c:v>947</c:v>
                </c:pt>
                <c:pt idx="548">
                  <c:v>948</c:v>
                </c:pt>
                <c:pt idx="549">
                  <c:v>949</c:v>
                </c:pt>
                <c:pt idx="550">
                  <c:v>950</c:v>
                </c:pt>
                <c:pt idx="551">
                  <c:v>951</c:v>
                </c:pt>
                <c:pt idx="552">
                  <c:v>952</c:v>
                </c:pt>
                <c:pt idx="553">
                  <c:v>953</c:v>
                </c:pt>
                <c:pt idx="554">
                  <c:v>954</c:v>
                </c:pt>
                <c:pt idx="555">
                  <c:v>955</c:v>
                </c:pt>
                <c:pt idx="556">
                  <c:v>956</c:v>
                </c:pt>
                <c:pt idx="557">
                  <c:v>957</c:v>
                </c:pt>
                <c:pt idx="558">
                  <c:v>958</c:v>
                </c:pt>
                <c:pt idx="559">
                  <c:v>959</c:v>
                </c:pt>
                <c:pt idx="560">
                  <c:v>960</c:v>
                </c:pt>
                <c:pt idx="561">
                  <c:v>961</c:v>
                </c:pt>
                <c:pt idx="562">
                  <c:v>962</c:v>
                </c:pt>
                <c:pt idx="563">
                  <c:v>963</c:v>
                </c:pt>
                <c:pt idx="564">
                  <c:v>964</c:v>
                </c:pt>
                <c:pt idx="565">
                  <c:v>965</c:v>
                </c:pt>
                <c:pt idx="566">
                  <c:v>966</c:v>
                </c:pt>
                <c:pt idx="567">
                  <c:v>967</c:v>
                </c:pt>
                <c:pt idx="568">
                  <c:v>968</c:v>
                </c:pt>
                <c:pt idx="569">
                  <c:v>969</c:v>
                </c:pt>
                <c:pt idx="570">
                  <c:v>970</c:v>
                </c:pt>
                <c:pt idx="571">
                  <c:v>971</c:v>
                </c:pt>
                <c:pt idx="572">
                  <c:v>972</c:v>
                </c:pt>
                <c:pt idx="573">
                  <c:v>973</c:v>
                </c:pt>
                <c:pt idx="574">
                  <c:v>974</c:v>
                </c:pt>
                <c:pt idx="575">
                  <c:v>975</c:v>
                </c:pt>
                <c:pt idx="576">
                  <c:v>976</c:v>
                </c:pt>
                <c:pt idx="577">
                  <c:v>977</c:v>
                </c:pt>
                <c:pt idx="578">
                  <c:v>978</c:v>
                </c:pt>
                <c:pt idx="579">
                  <c:v>979</c:v>
                </c:pt>
                <c:pt idx="580">
                  <c:v>980</c:v>
                </c:pt>
                <c:pt idx="581">
                  <c:v>981</c:v>
                </c:pt>
                <c:pt idx="582">
                  <c:v>982</c:v>
                </c:pt>
                <c:pt idx="583">
                  <c:v>983</c:v>
                </c:pt>
                <c:pt idx="584">
                  <c:v>984</c:v>
                </c:pt>
                <c:pt idx="585">
                  <c:v>985</c:v>
                </c:pt>
                <c:pt idx="586">
                  <c:v>986</c:v>
                </c:pt>
                <c:pt idx="587">
                  <c:v>987</c:v>
                </c:pt>
                <c:pt idx="588">
                  <c:v>988</c:v>
                </c:pt>
                <c:pt idx="589">
                  <c:v>989</c:v>
                </c:pt>
                <c:pt idx="590">
                  <c:v>990</c:v>
                </c:pt>
                <c:pt idx="591">
                  <c:v>991</c:v>
                </c:pt>
                <c:pt idx="592">
                  <c:v>992</c:v>
                </c:pt>
                <c:pt idx="593">
                  <c:v>993</c:v>
                </c:pt>
                <c:pt idx="594">
                  <c:v>994</c:v>
                </c:pt>
                <c:pt idx="595">
                  <c:v>995</c:v>
                </c:pt>
                <c:pt idx="596">
                  <c:v>996</c:v>
                </c:pt>
                <c:pt idx="597">
                  <c:v>997</c:v>
                </c:pt>
                <c:pt idx="598">
                  <c:v>998</c:v>
                </c:pt>
                <c:pt idx="599">
                  <c:v>999</c:v>
                </c:pt>
                <c:pt idx="600">
                  <c:v>1000</c:v>
                </c:pt>
                <c:pt idx="601">
                  <c:v>1001</c:v>
                </c:pt>
                <c:pt idx="602">
                  <c:v>1002</c:v>
                </c:pt>
                <c:pt idx="603">
                  <c:v>1003</c:v>
                </c:pt>
                <c:pt idx="604">
                  <c:v>1004</c:v>
                </c:pt>
                <c:pt idx="605">
                  <c:v>1005</c:v>
                </c:pt>
                <c:pt idx="606">
                  <c:v>1006</c:v>
                </c:pt>
                <c:pt idx="607">
                  <c:v>1007</c:v>
                </c:pt>
                <c:pt idx="608">
                  <c:v>1008</c:v>
                </c:pt>
                <c:pt idx="609">
                  <c:v>1009</c:v>
                </c:pt>
                <c:pt idx="610">
                  <c:v>1010</c:v>
                </c:pt>
                <c:pt idx="611">
                  <c:v>1011</c:v>
                </c:pt>
                <c:pt idx="612">
                  <c:v>1012</c:v>
                </c:pt>
                <c:pt idx="613">
                  <c:v>1013</c:v>
                </c:pt>
                <c:pt idx="614">
                  <c:v>1014</c:v>
                </c:pt>
                <c:pt idx="615">
                  <c:v>1015</c:v>
                </c:pt>
                <c:pt idx="616">
                  <c:v>1016</c:v>
                </c:pt>
                <c:pt idx="617">
                  <c:v>1017</c:v>
                </c:pt>
                <c:pt idx="618">
                  <c:v>1018</c:v>
                </c:pt>
                <c:pt idx="619">
                  <c:v>1019</c:v>
                </c:pt>
                <c:pt idx="620">
                  <c:v>1020</c:v>
                </c:pt>
                <c:pt idx="621">
                  <c:v>1021</c:v>
                </c:pt>
                <c:pt idx="622">
                  <c:v>1022</c:v>
                </c:pt>
                <c:pt idx="623">
                  <c:v>1023</c:v>
                </c:pt>
                <c:pt idx="624">
                  <c:v>1024</c:v>
                </c:pt>
                <c:pt idx="625">
                  <c:v>1025</c:v>
                </c:pt>
                <c:pt idx="626">
                  <c:v>1026</c:v>
                </c:pt>
                <c:pt idx="627">
                  <c:v>1027</c:v>
                </c:pt>
                <c:pt idx="628">
                  <c:v>1028</c:v>
                </c:pt>
                <c:pt idx="629">
                  <c:v>1029</c:v>
                </c:pt>
                <c:pt idx="630">
                  <c:v>1030</c:v>
                </c:pt>
                <c:pt idx="631">
                  <c:v>1031</c:v>
                </c:pt>
                <c:pt idx="632">
                  <c:v>1032</c:v>
                </c:pt>
                <c:pt idx="633">
                  <c:v>1033</c:v>
                </c:pt>
                <c:pt idx="634">
                  <c:v>1034</c:v>
                </c:pt>
                <c:pt idx="635">
                  <c:v>1035</c:v>
                </c:pt>
                <c:pt idx="636">
                  <c:v>1036</c:v>
                </c:pt>
                <c:pt idx="637">
                  <c:v>1037</c:v>
                </c:pt>
                <c:pt idx="638">
                  <c:v>1038</c:v>
                </c:pt>
                <c:pt idx="639">
                  <c:v>1039</c:v>
                </c:pt>
                <c:pt idx="640">
                  <c:v>1040</c:v>
                </c:pt>
                <c:pt idx="641">
                  <c:v>1041</c:v>
                </c:pt>
                <c:pt idx="642">
                  <c:v>1042</c:v>
                </c:pt>
                <c:pt idx="643">
                  <c:v>1043</c:v>
                </c:pt>
                <c:pt idx="644">
                  <c:v>1044</c:v>
                </c:pt>
                <c:pt idx="645">
                  <c:v>1045</c:v>
                </c:pt>
                <c:pt idx="646">
                  <c:v>1046</c:v>
                </c:pt>
                <c:pt idx="647">
                  <c:v>1047</c:v>
                </c:pt>
                <c:pt idx="648">
                  <c:v>1048</c:v>
                </c:pt>
                <c:pt idx="649">
                  <c:v>1049</c:v>
                </c:pt>
                <c:pt idx="650">
                  <c:v>1050</c:v>
                </c:pt>
                <c:pt idx="651">
                  <c:v>1051</c:v>
                </c:pt>
                <c:pt idx="652">
                  <c:v>1052</c:v>
                </c:pt>
                <c:pt idx="653">
                  <c:v>1053</c:v>
                </c:pt>
                <c:pt idx="654">
                  <c:v>1054</c:v>
                </c:pt>
                <c:pt idx="655">
                  <c:v>1055</c:v>
                </c:pt>
                <c:pt idx="656">
                  <c:v>1056</c:v>
                </c:pt>
                <c:pt idx="657">
                  <c:v>1057</c:v>
                </c:pt>
                <c:pt idx="658">
                  <c:v>1058</c:v>
                </c:pt>
                <c:pt idx="659">
                  <c:v>1059</c:v>
                </c:pt>
                <c:pt idx="660">
                  <c:v>1060</c:v>
                </c:pt>
                <c:pt idx="661">
                  <c:v>1061</c:v>
                </c:pt>
                <c:pt idx="662">
                  <c:v>1062</c:v>
                </c:pt>
                <c:pt idx="663">
                  <c:v>1063</c:v>
                </c:pt>
                <c:pt idx="664">
                  <c:v>1064</c:v>
                </c:pt>
                <c:pt idx="665">
                  <c:v>1065</c:v>
                </c:pt>
                <c:pt idx="666">
                  <c:v>1066</c:v>
                </c:pt>
                <c:pt idx="667">
                  <c:v>1067</c:v>
                </c:pt>
                <c:pt idx="668">
                  <c:v>1068</c:v>
                </c:pt>
                <c:pt idx="669">
                  <c:v>1069</c:v>
                </c:pt>
                <c:pt idx="670">
                  <c:v>1070</c:v>
                </c:pt>
                <c:pt idx="671">
                  <c:v>1071</c:v>
                </c:pt>
                <c:pt idx="672">
                  <c:v>1072</c:v>
                </c:pt>
                <c:pt idx="673">
                  <c:v>1073</c:v>
                </c:pt>
                <c:pt idx="674">
                  <c:v>1074</c:v>
                </c:pt>
                <c:pt idx="675">
                  <c:v>1075</c:v>
                </c:pt>
                <c:pt idx="676">
                  <c:v>1076</c:v>
                </c:pt>
                <c:pt idx="677">
                  <c:v>1077</c:v>
                </c:pt>
                <c:pt idx="678">
                  <c:v>1078</c:v>
                </c:pt>
                <c:pt idx="679">
                  <c:v>1079</c:v>
                </c:pt>
                <c:pt idx="680">
                  <c:v>1080</c:v>
                </c:pt>
                <c:pt idx="681">
                  <c:v>1081</c:v>
                </c:pt>
                <c:pt idx="682">
                  <c:v>1082</c:v>
                </c:pt>
                <c:pt idx="683">
                  <c:v>1083</c:v>
                </c:pt>
                <c:pt idx="684">
                  <c:v>1084</c:v>
                </c:pt>
                <c:pt idx="685">
                  <c:v>1085</c:v>
                </c:pt>
                <c:pt idx="686">
                  <c:v>1086</c:v>
                </c:pt>
                <c:pt idx="687">
                  <c:v>1087</c:v>
                </c:pt>
                <c:pt idx="688">
                  <c:v>1088</c:v>
                </c:pt>
                <c:pt idx="689">
                  <c:v>1089</c:v>
                </c:pt>
                <c:pt idx="690">
                  <c:v>1090</c:v>
                </c:pt>
                <c:pt idx="691">
                  <c:v>1091</c:v>
                </c:pt>
                <c:pt idx="692">
                  <c:v>1092</c:v>
                </c:pt>
                <c:pt idx="693">
                  <c:v>1093</c:v>
                </c:pt>
                <c:pt idx="694">
                  <c:v>1094</c:v>
                </c:pt>
                <c:pt idx="695">
                  <c:v>1095</c:v>
                </c:pt>
                <c:pt idx="696">
                  <c:v>1096</c:v>
                </c:pt>
                <c:pt idx="697">
                  <c:v>1097</c:v>
                </c:pt>
                <c:pt idx="698">
                  <c:v>1098</c:v>
                </c:pt>
                <c:pt idx="699">
                  <c:v>1099</c:v>
                </c:pt>
                <c:pt idx="700">
                  <c:v>1100</c:v>
                </c:pt>
                <c:pt idx="701">
                  <c:v>1101</c:v>
                </c:pt>
                <c:pt idx="702">
                  <c:v>1102</c:v>
                </c:pt>
                <c:pt idx="703">
                  <c:v>1103</c:v>
                </c:pt>
                <c:pt idx="704">
                  <c:v>1104</c:v>
                </c:pt>
                <c:pt idx="705">
                  <c:v>1105</c:v>
                </c:pt>
                <c:pt idx="706">
                  <c:v>1106</c:v>
                </c:pt>
                <c:pt idx="707">
                  <c:v>1107</c:v>
                </c:pt>
                <c:pt idx="708">
                  <c:v>1108</c:v>
                </c:pt>
                <c:pt idx="709">
                  <c:v>1109</c:v>
                </c:pt>
                <c:pt idx="710">
                  <c:v>1110</c:v>
                </c:pt>
                <c:pt idx="711">
                  <c:v>1111</c:v>
                </c:pt>
                <c:pt idx="712">
                  <c:v>1112</c:v>
                </c:pt>
                <c:pt idx="713">
                  <c:v>1113</c:v>
                </c:pt>
                <c:pt idx="714">
                  <c:v>1114</c:v>
                </c:pt>
                <c:pt idx="715">
                  <c:v>1115</c:v>
                </c:pt>
                <c:pt idx="716">
                  <c:v>1116</c:v>
                </c:pt>
                <c:pt idx="717">
                  <c:v>1117</c:v>
                </c:pt>
                <c:pt idx="718">
                  <c:v>1118</c:v>
                </c:pt>
                <c:pt idx="719">
                  <c:v>1119</c:v>
                </c:pt>
                <c:pt idx="720">
                  <c:v>1120</c:v>
                </c:pt>
                <c:pt idx="721">
                  <c:v>1121</c:v>
                </c:pt>
                <c:pt idx="722">
                  <c:v>1122</c:v>
                </c:pt>
                <c:pt idx="723">
                  <c:v>1123</c:v>
                </c:pt>
                <c:pt idx="724">
                  <c:v>1124</c:v>
                </c:pt>
                <c:pt idx="725">
                  <c:v>1125</c:v>
                </c:pt>
                <c:pt idx="726">
                  <c:v>1126</c:v>
                </c:pt>
                <c:pt idx="727">
                  <c:v>1127</c:v>
                </c:pt>
                <c:pt idx="728">
                  <c:v>1128</c:v>
                </c:pt>
                <c:pt idx="729">
                  <c:v>1129</c:v>
                </c:pt>
                <c:pt idx="730">
                  <c:v>1130</c:v>
                </c:pt>
                <c:pt idx="731">
                  <c:v>1131</c:v>
                </c:pt>
                <c:pt idx="732">
                  <c:v>1132</c:v>
                </c:pt>
                <c:pt idx="733">
                  <c:v>1133</c:v>
                </c:pt>
                <c:pt idx="734">
                  <c:v>1134</c:v>
                </c:pt>
                <c:pt idx="735">
                  <c:v>1135</c:v>
                </c:pt>
                <c:pt idx="736">
                  <c:v>1136</c:v>
                </c:pt>
                <c:pt idx="737">
                  <c:v>1137</c:v>
                </c:pt>
                <c:pt idx="738">
                  <c:v>1138</c:v>
                </c:pt>
                <c:pt idx="739">
                  <c:v>1139</c:v>
                </c:pt>
                <c:pt idx="740">
                  <c:v>1140</c:v>
                </c:pt>
                <c:pt idx="741">
                  <c:v>1141</c:v>
                </c:pt>
                <c:pt idx="742">
                  <c:v>1142</c:v>
                </c:pt>
                <c:pt idx="743">
                  <c:v>1143</c:v>
                </c:pt>
                <c:pt idx="744">
                  <c:v>1144</c:v>
                </c:pt>
                <c:pt idx="745">
                  <c:v>1145</c:v>
                </c:pt>
                <c:pt idx="746">
                  <c:v>1146</c:v>
                </c:pt>
                <c:pt idx="747">
                  <c:v>1147</c:v>
                </c:pt>
                <c:pt idx="748">
                  <c:v>1148</c:v>
                </c:pt>
                <c:pt idx="749">
                  <c:v>1149</c:v>
                </c:pt>
                <c:pt idx="750">
                  <c:v>1150</c:v>
                </c:pt>
                <c:pt idx="751">
                  <c:v>1151</c:v>
                </c:pt>
                <c:pt idx="752">
                  <c:v>1152</c:v>
                </c:pt>
                <c:pt idx="753">
                  <c:v>1153</c:v>
                </c:pt>
                <c:pt idx="754">
                  <c:v>1154</c:v>
                </c:pt>
                <c:pt idx="755">
                  <c:v>1155</c:v>
                </c:pt>
                <c:pt idx="756">
                  <c:v>1156</c:v>
                </c:pt>
                <c:pt idx="757">
                  <c:v>1157</c:v>
                </c:pt>
                <c:pt idx="758">
                  <c:v>1158</c:v>
                </c:pt>
                <c:pt idx="759">
                  <c:v>1159</c:v>
                </c:pt>
                <c:pt idx="760">
                  <c:v>1160</c:v>
                </c:pt>
                <c:pt idx="761">
                  <c:v>1161</c:v>
                </c:pt>
                <c:pt idx="762">
                  <c:v>1162</c:v>
                </c:pt>
                <c:pt idx="763">
                  <c:v>1163</c:v>
                </c:pt>
                <c:pt idx="764">
                  <c:v>1164</c:v>
                </c:pt>
                <c:pt idx="765">
                  <c:v>1165</c:v>
                </c:pt>
                <c:pt idx="766">
                  <c:v>1166</c:v>
                </c:pt>
                <c:pt idx="767">
                  <c:v>1167</c:v>
                </c:pt>
                <c:pt idx="768">
                  <c:v>1168</c:v>
                </c:pt>
                <c:pt idx="769">
                  <c:v>1169</c:v>
                </c:pt>
                <c:pt idx="770">
                  <c:v>1170</c:v>
                </c:pt>
                <c:pt idx="771">
                  <c:v>1171</c:v>
                </c:pt>
                <c:pt idx="772">
                  <c:v>1172</c:v>
                </c:pt>
                <c:pt idx="773">
                  <c:v>1173</c:v>
                </c:pt>
                <c:pt idx="774">
                  <c:v>1174</c:v>
                </c:pt>
                <c:pt idx="775">
                  <c:v>1175</c:v>
                </c:pt>
                <c:pt idx="776">
                  <c:v>1176</c:v>
                </c:pt>
                <c:pt idx="777">
                  <c:v>1177</c:v>
                </c:pt>
                <c:pt idx="778">
                  <c:v>1178</c:v>
                </c:pt>
                <c:pt idx="779">
                  <c:v>1179</c:v>
                </c:pt>
                <c:pt idx="780">
                  <c:v>1180</c:v>
                </c:pt>
                <c:pt idx="781">
                  <c:v>1181</c:v>
                </c:pt>
                <c:pt idx="782">
                  <c:v>1182</c:v>
                </c:pt>
                <c:pt idx="783">
                  <c:v>1183</c:v>
                </c:pt>
                <c:pt idx="784">
                  <c:v>1184</c:v>
                </c:pt>
                <c:pt idx="785">
                  <c:v>1185</c:v>
                </c:pt>
                <c:pt idx="786">
                  <c:v>1186</c:v>
                </c:pt>
                <c:pt idx="787">
                  <c:v>1187</c:v>
                </c:pt>
                <c:pt idx="788">
                  <c:v>1188</c:v>
                </c:pt>
                <c:pt idx="789">
                  <c:v>1189</c:v>
                </c:pt>
                <c:pt idx="790">
                  <c:v>1190</c:v>
                </c:pt>
                <c:pt idx="791">
                  <c:v>1191</c:v>
                </c:pt>
                <c:pt idx="792">
                  <c:v>1192</c:v>
                </c:pt>
                <c:pt idx="793">
                  <c:v>1193</c:v>
                </c:pt>
                <c:pt idx="794">
                  <c:v>1194</c:v>
                </c:pt>
                <c:pt idx="795">
                  <c:v>1195</c:v>
                </c:pt>
                <c:pt idx="796">
                  <c:v>1196</c:v>
                </c:pt>
                <c:pt idx="797">
                  <c:v>1197</c:v>
                </c:pt>
                <c:pt idx="798">
                  <c:v>1198</c:v>
                </c:pt>
                <c:pt idx="799">
                  <c:v>1199</c:v>
                </c:pt>
                <c:pt idx="800">
                  <c:v>1200</c:v>
                </c:pt>
                <c:pt idx="801">
                  <c:v>1201</c:v>
                </c:pt>
                <c:pt idx="802">
                  <c:v>1202</c:v>
                </c:pt>
                <c:pt idx="803">
                  <c:v>1203</c:v>
                </c:pt>
                <c:pt idx="804">
                  <c:v>1204</c:v>
                </c:pt>
                <c:pt idx="805">
                  <c:v>1205</c:v>
                </c:pt>
                <c:pt idx="806">
                  <c:v>1206</c:v>
                </c:pt>
                <c:pt idx="807">
                  <c:v>1207</c:v>
                </c:pt>
                <c:pt idx="808">
                  <c:v>1208</c:v>
                </c:pt>
                <c:pt idx="809">
                  <c:v>1209</c:v>
                </c:pt>
                <c:pt idx="810">
                  <c:v>1210</c:v>
                </c:pt>
                <c:pt idx="811">
                  <c:v>1211</c:v>
                </c:pt>
                <c:pt idx="812">
                  <c:v>1212</c:v>
                </c:pt>
                <c:pt idx="813">
                  <c:v>1213</c:v>
                </c:pt>
                <c:pt idx="814">
                  <c:v>1214</c:v>
                </c:pt>
                <c:pt idx="815">
                  <c:v>1215</c:v>
                </c:pt>
                <c:pt idx="816">
                  <c:v>1216</c:v>
                </c:pt>
                <c:pt idx="817">
                  <c:v>1217</c:v>
                </c:pt>
                <c:pt idx="818">
                  <c:v>1218</c:v>
                </c:pt>
                <c:pt idx="819">
                  <c:v>1219</c:v>
                </c:pt>
                <c:pt idx="820">
                  <c:v>1220</c:v>
                </c:pt>
                <c:pt idx="821">
                  <c:v>1221</c:v>
                </c:pt>
                <c:pt idx="822">
                  <c:v>1222</c:v>
                </c:pt>
                <c:pt idx="823">
                  <c:v>1223</c:v>
                </c:pt>
                <c:pt idx="824">
                  <c:v>1224</c:v>
                </c:pt>
                <c:pt idx="825">
                  <c:v>1225</c:v>
                </c:pt>
                <c:pt idx="826">
                  <c:v>1226</c:v>
                </c:pt>
                <c:pt idx="827">
                  <c:v>1227</c:v>
                </c:pt>
                <c:pt idx="828">
                  <c:v>1228</c:v>
                </c:pt>
                <c:pt idx="829">
                  <c:v>1229</c:v>
                </c:pt>
                <c:pt idx="830">
                  <c:v>1230</c:v>
                </c:pt>
                <c:pt idx="831">
                  <c:v>1231</c:v>
                </c:pt>
                <c:pt idx="832">
                  <c:v>1232</c:v>
                </c:pt>
                <c:pt idx="833">
                  <c:v>1233</c:v>
                </c:pt>
                <c:pt idx="834">
                  <c:v>1234</c:v>
                </c:pt>
                <c:pt idx="835">
                  <c:v>1235</c:v>
                </c:pt>
                <c:pt idx="836">
                  <c:v>1236</c:v>
                </c:pt>
                <c:pt idx="837">
                  <c:v>1237</c:v>
                </c:pt>
                <c:pt idx="838">
                  <c:v>1238</c:v>
                </c:pt>
                <c:pt idx="839">
                  <c:v>1239</c:v>
                </c:pt>
                <c:pt idx="840">
                  <c:v>1240</c:v>
                </c:pt>
                <c:pt idx="841">
                  <c:v>1241</c:v>
                </c:pt>
                <c:pt idx="842">
                  <c:v>1242</c:v>
                </c:pt>
                <c:pt idx="843">
                  <c:v>1243</c:v>
                </c:pt>
                <c:pt idx="844">
                  <c:v>1244</c:v>
                </c:pt>
                <c:pt idx="845">
                  <c:v>1245</c:v>
                </c:pt>
                <c:pt idx="846">
                  <c:v>1246</c:v>
                </c:pt>
                <c:pt idx="847">
                  <c:v>1247</c:v>
                </c:pt>
                <c:pt idx="848">
                  <c:v>1248</c:v>
                </c:pt>
                <c:pt idx="849">
                  <c:v>1249</c:v>
                </c:pt>
                <c:pt idx="850">
                  <c:v>1250</c:v>
                </c:pt>
                <c:pt idx="851">
                  <c:v>1251</c:v>
                </c:pt>
                <c:pt idx="852">
                  <c:v>1252</c:v>
                </c:pt>
                <c:pt idx="853">
                  <c:v>1253</c:v>
                </c:pt>
                <c:pt idx="854">
                  <c:v>1254</c:v>
                </c:pt>
                <c:pt idx="855">
                  <c:v>1255</c:v>
                </c:pt>
                <c:pt idx="856">
                  <c:v>1256</c:v>
                </c:pt>
                <c:pt idx="857">
                  <c:v>1257</c:v>
                </c:pt>
                <c:pt idx="858">
                  <c:v>1258</c:v>
                </c:pt>
                <c:pt idx="859">
                  <c:v>1259</c:v>
                </c:pt>
                <c:pt idx="860">
                  <c:v>1260</c:v>
                </c:pt>
                <c:pt idx="861">
                  <c:v>1261</c:v>
                </c:pt>
                <c:pt idx="862">
                  <c:v>1262</c:v>
                </c:pt>
                <c:pt idx="863">
                  <c:v>1263</c:v>
                </c:pt>
                <c:pt idx="864">
                  <c:v>1264</c:v>
                </c:pt>
                <c:pt idx="865">
                  <c:v>1265</c:v>
                </c:pt>
                <c:pt idx="866">
                  <c:v>1266</c:v>
                </c:pt>
                <c:pt idx="867">
                  <c:v>1267</c:v>
                </c:pt>
                <c:pt idx="868">
                  <c:v>1268</c:v>
                </c:pt>
                <c:pt idx="869">
                  <c:v>1269</c:v>
                </c:pt>
                <c:pt idx="870">
                  <c:v>1270</c:v>
                </c:pt>
                <c:pt idx="871">
                  <c:v>1271</c:v>
                </c:pt>
                <c:pt idx="872">
                  <c:v>1272</c:v>
                </c:pt>
                <c:pt idx="873">
                  <c:v>1273</c:v>
                </c:pt>
                <c:pt idx="874">
                  <c:v>1274</c:v>
                </c:pt>
                <c:pt idx="875">
                  <c:v>1275</c:v>
                </c:pt>
                <c:pt idx="876">
                  <c:v>1276</c:v>
                </c:pt>
                <c:pt idx="877">
                  <c:v>1277</c:v>
                </c:pt>
                <c:pt idx="878">
                  <c:v>1278</c:v>
                </c:pt>
                <c:pt idx="879">
                  <c:v>1279</c:v>
                </c:pt>
                <c:pt idx="880">
                  <c:v>1280</c:v>
                </c:pt>
                <c:pt idx="881">
                  <c:v>1281</c:v>
                </c:pt>
                <c:pt idx="882">
                  <c:v>1282</c:v>
                </c:pt>
                <c:pt idx="883">
                  <c:v>1283</c:v>
                </c:pt>
                <c:pt idx="884">
                  <c:v>1284</c:v>
                </c:pt>
                <c:pt idx="885">
                  <c:v>1285</c:v>
                </c:pt>
                <c:pt idx="886">
                  <c:v>1286</c:v>
                </c:pt>
                <c:pt idx="887">
                  <c:v>1287</c:v>
                </c:pt>
                <c:pt idx="888">
                  <c:v>1288</c:v>
                </c:pt>
                <c:pt idx="889">
                  <c:v>1289</c:v>
                </c:pt>
                <c:pt idx="890">
                  <c:v>1290</c:v>
                </c:pt>
                <c:pt idx="891">
                  <c:v>1291</c:v>
                </c:pt>
                <c:pt idx="892">
                  <c:v>1292</c:v>
                </c:pt>
                <c:pt idx="893">
                  <c:v>1293</c:v>
                </c:pt>
                <c:pt idx="894">
                  <c:v>1294</c:v>
                </c:pt>
                <c:pt idx="895">
                  <c:v>1295</c:v>
                </c:pt>
                <c:pt idx="896">
                  <c:v>1296</c:v>
                </c:pt>
                <c:pt idx="897">
                  <c:v>1297</c:v>
                </c:pt>
                <c:pt idx="898">
                  <c:v>1298</c:v>
                </c:pt>
                <c:pt idx="899">
                  <c:v>1299</c:v>
                </c:pt>
                <c:pt idx="900">
                  <c:v>1300</c:v>
                </c:pt>
                <c:pt idx="901">
                  <c:v>1301</c:v>
                </c:pt>
                <c:pt idx="902">
                  <c:v>1302</c:v>
                </c:pt>
                <c:pt idx="903">
                  <c:v>1303</c:v>
                </c:pt>
                <c:pt idx="904">
                  <c:v>1304</c:v>
                </c:pt>
                <c:pt idx="905">
                  <c:v>1305</c:v>
                </c:pt>
                <c:pt idx="906">
                  <c:v>1306</c:v>
                </c:pt>
                <c:pt idx="907">
                  <c:v>1307</c:v>
                </c:pt>
                <c:pt idx="908">
                  <c:v>1308</c:v>
                </c:pt>
                <c:pt idx="909">
                  <c:v>1309</c:v>
                </c:pt>
                <c:pt idx="910">
                  <c:v>1310</c:v>
                </c:pt>
                <c:pt idx="911">
                  <c:v>1311</c:v>
                </c:pt>
                <c:pt idx="912">
                  <c:v>1312</c:v>
                </c:pt>
                <c:pt idx="913">
                  <c:v>1313</c:v>
                </c:pt>
                <c:pt idx="914">
                  <c:v>1314</c:v>
                </c:pt>
                <c:pt idx="915">
                  <c:v>1315</c:v>
                </c:pt>
                <c:pt idx="916">
                  <c:v>1316</c:v>
                </c:pt>
                <c:pt idx="917">
                  <c:v>1317</c:v>
                </c:pt>
                <c:pt idx="918">
                  <c:v>1318</c:v>
                </c:pt>
                <c:pt idx="919">
                  <c:v>1319</c:v>
                </c:pt>
                <c:pt idx="920">
                  <c:v>1320</c:v>
                </c:pt>
                <c:pt idx="921">
                  <c:v>1321</c:v>
                </c:pt>
                <c:pt idx="922">
                  <c:v>1322</c:v>
                </c:pt>
                <c:pt idx="923">
                  <c:v>1323</c:v>
                </c:pt>
                <c:pt idx="924">
                  <c:v>1324</c:v>
                </c:pt>
                <c:pt idx="925">
                  <c:v>1325</c:v>
                </c:pt>
                <c:pt idx="926">
                  <c:v>1326</c:v>
                </c:pt>
                <c:pt idx="927">
                  <c:v>1327</c:v>
                </c:pt>
                <c:pt idx="928">
                  <c:v>1328</c:v>
                </c:pt>
                <c:pt idx="929">
                  <c:v>1329</c:v>
                </c:pt>
                <c:pt idx="930">
                  <c:v>1330</c:v>
                </c:pt>
                <c:pt idx="931">
                  <c:v>1331</c:v>
                </c:pt>
                <c:pt idx="932">
                  <c:v>1332</c:v>
                </c:pt>
                <c:pt idx="933">
                  <c:v>1333</c:v>
                </c:pt>
                <c:pt idx="934">
                  <c:v>1334</c:v>
                </c:pt>
                <c:pt idx="935">
                  <c:v>1335</c:v>
                </c:pt>
                <c:pt idx="936">
                  <c:v>1336</c:v>
                </c:pt>
                <c:pt idx="937">
                  <c:v>1337</c:v>
                </c:pt>
                <c:pt idx="938">
                  <c:v>1338</c:v>
                </c:pt>
                <c:pt idx="939">
                  <c:v>1339</c:v>
                </c:pt>
                <c:pt idx="940">
                  <c:v>1340</c:v>
                </c:pt>
                <c:pt idx="941">
                  <c:v>1341</c:v>
                </c:pt>
                <c:pt idx="942">
                  <c:v>1342</c:v>
                </c:pt>
                <c:pt idx="943">
                  <c:v>1343</c:v>
                </c:pt>
                <c:pt idx="944">
                  <c:v>1344</c:v>
                </c:pt>
                <c:pt idx="945">
                  <c:v>1345</c:v>
                </c:pt>
                <c:pt idx="946">
                  <c:v>1346</c:v>
                </c:pt>
                <c:pt idx="947">
                  <c:v>1347</c:v>
                </c:pt>
                <c:pt idx="948">
                  <c:v>1348</c:v>
                </c:pt>
                <c:pt idx="949">
                  <c:v>1349</c:v>
                </c:pt>
                <c:pt idx="950">
                  <c:v>1350</c:v>
                </c:pt>
                <c:pt idx="951">
                  <c:v>1351</c:v>
                </c:pt>
                <c:pt idx="952">
                  <c:v>1352</c:v>
                </c:pt>
                <c:pt idx="953">
                  <c:v>1353</c:v>
                </c:pt>
                <c:pt idx="954">
                  <c:v>1354</c:v>
                </c:pt>
                <c:pt idx="955">
                  <c:v>1355</c:v>
                </c:pt>
                <c:pt idx="956">
                  <c:v>1356</c:v>
                </c:pt>
                <c:pt idx="957">
                  <c:v>1357</c:v>
                </c:pt>
                <c:pt idx="958">
                  <c:v>1358</c:v>
                </c:pt>
                <c:pt idx="959">
                  <c:v>1359</c:v>
                </c:pt>
                <c:pt idx="960">
                  <c:v>1360</c:v>
                </c:pt>
                <c:pt idx="961">
                  <c:v>1361</c:v>
                </c:pt>
                <c:pt idx="962">
                  <c:v>1362</c:v>
                </c:pt>
                <c:pt idx="963">
                  <c:v>1363</c:v>
                </c:pt>
                <c:pt idx="964">
                  <c:v>1364</c:v>
                </c:pt>
                <c:pt idx="965">
                  <c:v>1365</c:v>
                </c:pt>
                <c:pt idx="966">
                  <c:v>1366</c:v>
                </c:pt>
                <c:pt idx="967">
                  <c:v>1367</c:v>
                </c:pt>
                <c:pt idx="968">
                  <c:v>1368</c:v>
                </c:pt>
                <c:pt idx="969">
                  <c:v>1369</c:v>
                </c:pt>
                <c:pt idx="970">
                  <c:v>1370</c:v>
                </c:pt>
                <c:pt idx="971">
                  <c:v>1371</c:v>
                </c:pt>
                <c:pt idx="972">
                  <c:v>1372</c:v>
                </c:pt>
                <c:pt idx="973">
                  <c:v>1373</c:v>
                </c:pt>
                <c:pt idx="974">
                  <c:v>1374</c:v>
                </c:pt>
                <c:pt idx="975">
                  <c:v>1375</c:v>
                </c:pt>
                <c:pt idx="976">
                  <c:v>1376</c:v>
                </c:pt>
                <c:pt idx="977">
                  <c:v>1377</c:v>
                </c:pt>
                <c:pt idx="978">
                  <c:v>1378</c:v>
                </c:pt>
                <c:pt idx="979">
                  <c:v>1379</c:v>
                </c:pt>
                <c:pt idx="980">
                  <c:v>1380</c:v>
                </c:pt>
                <c:pt idx="981">
                  <c:v>1381</c:v>
                </c:pt>
                <c:pt idx="982">
                  <c:v>1382</c:v>
                </c:pt>
                <c:pt idx="983">
                  <c:v>1383</c:v>
                </c:pt>
                <c:pt idx="984">
                  <c:v>1384</c:v>
                </c:pt>
                <c:pt idx="985">
                  <c:v>1385</c:v>
                </c:pt>
                <c:pt idx="986">
                  <c:v>1386</c:v>
                </c:pt>
                <c:pt idx="987">
                  <c:v>1387</c:v>
                </c:pt>
                <c:pt idx="988">
                  <c:v>1388</c:v>
                </c:pt>
                <c:pt idx="989">
                  <c:v>1389</c:v>
                </c:pt>
                <c:pt idx="990">
                  <c:v>1390</c:v>
                </c:pt>
                <c:pt idx="991">
                  <c:v>1391</c:v>
                </c:pt>
                <c:pt idx="992">
                  <c:v>1392</c:v>
                </c:pt>
                <c:pt idx="993">
                  <c:v>1393</c:v>
                </c:pt>
                <c:pt idx="994">
                  <c:v>1394</c:v>
                </c:pt>
                <c:pt idx="995">
                  <c:v>1395</c:v>
                </c:pt>
                <c:pt idx="996">
                  <c:v>1396</c:v>
                </c:pt>
                <c:pt idx="997">
                  <c:v>1397</c:v>
                </c:pt>
                <c:pt idx="998">
                  <c:v>1398</c:v>
                </c:pt>
                <c:pt idx="999">
                  <c:v>1399</c:v>
                </c:pt>
                <c:pt idx="1000">
                  <c:v>1400</c:v>
                </c:pt>
                <c:pt idx="1001">
                  <c:v>1401</c:v>
                </c:pt>
                <c:pt idx="1002">
                  <c:v>1402</c:v>
                </c:pt>
                <c:pt idx="1003">
                  <c:v>1403</c:v>
                </c:pt>
                <c:pt idx="1004">
                  <c:v>1404</c:v>
                </c:pt>
                <c:pt idx="1005">
                  <c:v>1405</c:v>
                </c:pt>
                <c:pt idx="1006">
                  <c:v>1406</c:v>
                </c:pt>
                <c:pt idx="1007">
                  <c:v>1407</c:v>
                </c:pt>
                <c:pt idx="1008">
                  <c:v>1408</c:v>
                </c:pt>
                <c:pt idx="1009">
                  <c:v>1409</c:v>
                </c:pt>
                <c:pt idx="1010">
                  <c:v>1410</c:v>
                </c:pt>
                <c:pt idx="1011">
                  <c:v>1411</c:v>
                </c:pt>
                <c:pt idx="1012">
                  <c:v>1412</c:v>
                </c:pt>
                <c:pt idx="1013">
                  <c:v>1413</c:v>
                </c:pt>
                <c:pt idx="1014">
                  <c:v>1414</c:v>
                </c:pt>
                <c:pt idx="1015">
                  <c:v>1415</c:v>
                </c:pt>
                <c:pt idx="1016">
                  <c:v>1416</c:v>
                </c:pt>
                <c:pt idx="1017">
                  <c:v>1417</c:v>
                </c:pt>
                <c:pt idx="1018">
                  <c:v>1418</c:v>
                </c:pt>
                <c:pt idx="1019">
                  <c:v>1419</c:v>
                </c:pt>
                <c:pt idx="1020">
                  <c:v>1420</c:v>
                </c:pt>
                <c:pt idx="1021">
                  <c:v>1421</c:v>
                </c:pt>
                <c:pt idx="1022">
                  <c:v>1422</c:v>
                </c:pt>
                <c:pt idx="1023">
                  <c:v>1423</c:v>
                </c:pt>
                <c:pt idx="1024">
                  <c:v>1424</c:v>
                </c:pt>
                <c:pt idx="1025">
                  <c:v>1425</c:v>
                </c:pt>
                <c:pt idx="1026">
                  <c:v>1426</c:v>
                </c:pt>
                <c:pt idx="1027">
                  <c:v>1427</c:v>
                </c:pt>
                <c:pt idx="1028">
                  <c:v>1428</c:v>
                </c:pt>
                <c:pt idx="1029">
                  <c:v>1429</c:v>
                </c:pt>
                <c:pt idx="1030">
                  <c:v>1430</c:v>
                </c:pt>
                <c:pt idx="1031">
                  <c:v>1431</c:v>
                </c:pt>
                <c:pt idx="1032">
                  <c:v>1432</c:v>
                </c:pt>
                <c:pt idx="1033">
                  <c:v>1433</c:v>
                </c:pt>
                <c:pt idx="1034">
                  <c:v>1434</c:v>
                </c:pt>
                <c:pt idx="1035">
                  <c:v>1435</c:v>
                </c:pt>
                <c:pt idx="1036">
                  <c:v>1436</c:v>
                </c:pt>
                <c:pt idx="1037">
                  <c:v>1437</c:v>
                </c:pt>
                <c:pt idx="1038">
                  <c:v>1438</c:v>
                </c:pt>
                <c:pt idx="1039">
                  <c:v>1439</c:v>
                </c:pt>
                <c:pt idx="1040">
                  <c:v>1440</c:v>
                </c:pt>
                <c:pt idx="1041">
                  <c:v>1441</c:v>
                </c:pt>
                <c:pt idx="1042">
                  <c:v>1442</c:v>
                </c:pt>
                <c:pt idx="1043">
                  <c:v>1443</c:v>
                </c:pt>
                <c:pt idx="1044">
                  <c:v>1444</c:v>
                </c:pt>
                <c:pt idx="1045">
                  <c:v>1445</c:v>
                </c:pt>
                <c:pt idx="1046">
                  <c:v>1446</c:v>
                </c:pt>
                <c:pt idx="1047">
                  <c:v>1447</c:v>
                </c:pt>
                <c:pt idx="1048">
                  <c:v>1448</c:v>
                </c:pt>
                <c:pt idx="1049">
                  <c:v>1449</c:v>
                </c:pt>
                <c:pt idx="1050">
                  <c:v>1450</c:v>
                </c:pt>
                <c:pt idx="1051">
                  <c:v>1451</c:v>
                </c:pt>
                <c:pt idx="1052">
                  <c:v>1452</c:v>
                </c:pt>
                <c:pt idx="1053">
                  <c:v>1453</c:v>
                </c:pt>
                <c:pt idx="1054">
                  <c:v>1454</c:v>
                </c:pt>
                <c:pt idx="1055">
                  <c:v>1455</c:v>
                </c:pt>
                <c:pt idx="1056">
                  <c:v>1456</c:v>
                </c:pt>
                <c:pt idx="1057">
                  <c:v>1457</c:v>
                </c:pt>
                <c:pt idx="1058">
                  <c:v>1458</c:v>
                </c:pt>
                <c:pt idx="1059">
                  <c:v>1459</c:v>
                </c:pt>
                <c:pt idx="1060">
                  <c:v>1460</c:v>
                </c:pt>
                <c:pt idx="1061">
                  <c:v>1461</c:v>
                </c:pt>
                <c:pt idx="1062">
                  <c:v>1462</c:v>
                </c:pt>
                <c:pt idx="1063">
                  <c:v>1463</c:v>
                </c:pt>
                <c:pt idx="1064">
                  <c:v>1464</c:v>
                </c:pt>
                <c:pt idx="1065">
                  <c:v>1465</c:v>
                </c:pt>
                <c:pt idx="1066">
                  <c:v>1466</c:v>
                </c:pt>
                <c:pt idx="1067">
                  <c:v>1467</c:v>
                </c:pt>
                <c:pt idx="1068">
                  <c:v>1468</c:v>
                </c:pt>
                <c:pt idx="1069">
                  <c:v>1469</c:v>
                </c:pt>
                <c:pt idx="1070">
                  <c:v>1470</c:v>
                </c:pt>
                <c:pt idx="1071">
                  <c:v>1471</c:v>
                </c:pt>
                <c:pt idx="1072">
                  <c:v>1472</c:v>
                </c:pt>
                <c:pt idx="1073">
                  <c:v>1473</c:v>
                </c:pt>
                <c:pt idx="1074">
                  <c:v>1474</c:v>
                </c:pt>
                <c:pt idx="1075">
                  <c:v>1475</c:v>
                </c:pt>
                <c:pt idx="1076">
                  <c:v>1476</c:v>
                </c:pt>
                <c:pt idx="1077">
                  <c:v>1477</c:v>
                </c:pt>
                <c:pt idx="1078">
                  <c:v>1478</c:v>
                </c:pt>
                <c:pt idx="1079">
                  <c:v>1479</c:v>
                </c:pt>
                <c:pt idx="1080">
                  <c:v>1480</c:v>
                </c:pt>
                <c:pt idx="1081">
                  <c:v>1481</c:v>
                </c:pt>
                <c:pt idx="1082">
                  <c:v>1482</c:v>
                </c:pt>
                <c:pt idx="1083">
                  <c:v>1483</c:v>
                </c:pt>
                <c:pt idx="1084">
                  <c:v>1484</c:v>
                </c:pt>
                <c:pt idx="1085">
                  <c:v>1485</c:v>
                </c:pt>
                <c:pt idx="1086">
                  <c:v>1486</c:v>
                </c:pt>
                <c:pt idx="1087">
                  <c:v>1487</c:v>
                </c:pt>
                <c:pt idx="1088">
                  <c:v>1488</c:v>
                </c:pt>
                <c:pt idx="1089">
                  <c:v>1489</c:v>
                </c:pt>
                <c:pt idx="1090">
                  <c:v>1490</c:v>
                </c:pt>
                <c:pt idx="1091">
                  <c:v>1491</c:v>
                </c:pt>
                <c:pt idx="1092">
                  <c:v>1492</c:v>
                </c:pt>
                <c:pt idx="1093">
                  <c:v>1493</c:v>
                </c:pt>
                <c:pt idx="1094">
                  <c:v>1494</c:v>
                </c:pt>
                <c:pt idx="1095">
                  <c:v>1495</c:v>
                </c:pt>
                <c:pt idx="1096">
                  <c:v>1496</c:v>
                </c:pt>
                <c:pt idx="1097">
                  <c:v>1497</c:v>
                </c:pt>
                <c:pt idx="1098">
                  <c:v>1498</c:v>
                </c:pt>
                <c:pt idx="1099">
                  <c:v>1499</c:v>
                </c:pt>
                <c:pt idx="1100">
                  <c:v>1500</c:v>
                </c:pt>
                <c:pt idx="1101">
                  <c:v>1501</c:v>
                </c:pt>
                <c:pt idx="1102">
                  <c:v>1502</c:v>
                </c:pt>
                <c:pt idx="1103">
                  <c:v>1503</c:v>
                </c:pt>
                <c:pt idx="1104">
                  <c:v>1504</c:v>
                </c:pt>
                <c:pt idx="1105">
                  <c:v>1505</c:v>
                </c:pt>
                <c:pt idx="1106">
                  <c:v>1506</c:v>
                </c:pt>
                <c:pt idx="1107">
                  <c:v>1507</c:v>
                </c:pt>
                <c:pt idx="1108">
                  <c:v>1508</c:v>
                </c:pt>
                <c:pt idx="1109">
                  <c:v>1509</c:v>
                </c:pt>
                <c:pt idx="1110">
                  <c:v>1510</c:v>
                </c:pt>
                <c:pt idx="1111">
                  <c:v>1511</c:v>
                </c:pt>
                <c:pt idx="1112">
                  <c:v>1512</c:v>
                </c:pt>
                <c:pt idx="1113">
                  <c:v>1513</c:v>
                </c:pt>
                <c:pt idx="1114">
                  <c:v>1514</c:v>
                </c:pt>
                <c:pt idx="1115">
                  <c:v>1515</c:v>
                </c:pt>
                <c:pt idx="1116">
                  <c:v>1516</c:v>
                </c:pt>
                <c:pt idx="1117">
                  <c:v>1517</c:v>
                </c:pt>
                <c:pt idx="1118">
                  <c:v>1518</c:v>
                </c:pt>
                <c:pt idx="1119">
                  <c:v>1519</c:v>
                </c:pt>
                <c:pt idx="1120">
                  <c:v>1520</c:v>
                </c:pt>
                <c:pt idx="1121">
                  <c:v>1521</c:v>
                </c:pt>
                <c:pt idx="1122">
                  <c:v>1522</c:v>
                </c:pt>
                <c:pt idx="1123">
                  <c:v>1523</c:v>
                </c:pt>
                <c:pt idx="1124">
                  <c:v>1524</c:v>
                </c:pt>
                <c:pt idx="1125">
                  <c:v>1525</c:v>
                </c:pt>
                <c:pt idx="1126">
                  <c:v>1526</c:v>
                </c:pt>
                <c:pt idx="1127">
                  <c:v>1527</c:v>
                </c:pt>
                <c:pt idx="1128">
                  <c:v>1528</c:v>
                </c:pt>
                <c:pt idx="1129">
                  <c:v>1529</c:v>
                </c:pt>
                <c:pt idx="1130">
                  <c:v>1530</c:v>
                </c:pt>
                <c:pt idx="1131">
                  <c:v>1531</c:v>
                </c:pt>
                <c:pt idx="1132">
                  <c:v>1532</c:v>
                </c:pt>
                <c:pt idx="1133">
                  <c:v>1533</c:v>
                </c:pt>
                <c:pt idx="1134">
                  <c:v>1534</c:v>
                </c:pt>
                <c:pt idx="1135">
                  <c:v>1535</c:v>
                </c:pt>
                <c:pt idx="1136">
                  <c:v>1536</c:v>
                </c:pt>
                <c:pt idx="1137">
                  <c:v>1537</c:v>
                </c:pt>
                <c:pt idx="1138">
                  <c:v>1538</c:v>
                </c:pt>
                <c:pt idx="1139">
                  <c:v>1539</c:v>
                </c:pt>
                <c:pt idx="1140">
                  <c:v>1540</c:v>
                </c:pt>
                <c:pt idx="1141">
                  <c:v>1541</c:v>
                </c:pt>
                <c:pt idx="1142">
                  <c:v>1542</c:v>
                </c:pt>
                <c:pt idx="1143">
                  <c:v>1543</c:v>
                </c:pt>
                <c:pt idx="1144">
                  <c:v>1544</c:v>
                </c:pt>
                <c:pt idx="1145">
                  <c:v>1545</c:v>
                </c:pt>
                <c:pt idx="1146">
                  <c:v>1546</c:v>
                </c:pt>
                <c:pt idx="1147">
                  <c:v>1547</c:v>
                </c:pt>
                <c:pt idx="1148">
                  <c:v>1548</c:v>
                </c:pt>
                <c:pt idx="1149">
                  <c:v>1549</c:v>
                </c:pt>
                <c:pt idx="1150">
                  <c:v>1550</c:v>
                </c:pt>
                <c:pt idx="1151">
                  <c:v>1551</c:v>
                </c:pt>
                <c:pt idx="1152">
                  <c:v>1552</c:v>
                </c:pt>
                <c:pt idx="1153">
                  <c:v>1553</c:v>
                </c:pt>
                <c:pt idx="1154">
                  <c:v>1554</c:v>
                </c:pt>
                <c:pt idx="1155">
                  <c:v>1555</c:v>
                </c:pt>
                <c:pt idx="1156">
                  <c:v>1556</c:v>
                </c:pt>
                <c:pt idx="1157">
                  <c:v>1557</c:v>
                </c:pt>
                <c:pt idx="1158">
                  <c:v>1558</c:v>
                </c:pt>
                <c:pt idx="1159">
                  <c:v>1559</c:v>
                </c:pt>
                <c:pt idx="1160">
                  <c:v>1560</c:v>
                </c:pt>
                <c:pt idx="1161">
                  <c:v>1561</c:v>
                </c:pt>
                <c:pt idx="1162">
                  <c:v>1562</c:v>
                </c:pt>
                <c:pt idx="1163">
                  <c:v>1563</c:v>
                </c:pt>
                <c:pt idx="1164">
                  <c:v>1564</c:v>
                </c:pt>
                <c:pt idx="1165">
                  <c:v>1565</c:v>
                </c:pt>
                <c:pt idx="1166">
                  <c:v>1566</c:v>
                </c:pt>
                <c:pt idx="1167">
                  <c:v>1567</c:v>
                </c:pt>
                <c:pt idx="1168">
                  <c:v>1568</c:v>
                </c:pt>
                <c:pt idx="1169">
                  <c:v>1569</c:v>
                </c:pt>
                <c:pt idx="1170">
                  <c:v>1570</c:v>
                </c:pt>
                <c:pt idx="1171">
                  <c:v>1571</c:v>
                </c:pt>
                <c:pt idx="1172">
                  <c:v>1572</c:v>
                </c:pt>
                <c:pt idx="1173">
                  <c:v>1573</c:v>
                </c:pt>
                <c:pt idx="1174">
                  <c:v>1574</c:v>
                </c:pt>
                <c:pt idx="1175">
                  <c:v>1575</c:v>
                </c:pt>
                <c:pt idx="1176">
                  <c:v>1576</c:v>
                </c:pt>
                <c:pt idx="1177">
                  <c:v>1577</c:v>
                </c:pt>
                <c:pt idx="1178">
                  <c:v>1578</c:v>
                </c:pt>
                <c:pt idx="1179">
                  <c:v>1579</c:v>
                </c:pt>
                <c:pt idx="1180">
                  <c:v>1580</c:v>
                </c:pt>
                <c:pt idx="1181">
                  <c:v>1581</c:v>
                </c:pt>
                <c:pt idx="1182">
                  <c:v>1582</c:v>
                </c:pt>
                <c:pt idx="1183">
                  <c:v>1583</c:v>
                </c:pt>
                <c:pt idx="1184">
                  <c:v>1584</c:v>
                </c:pt>
                <c:pt idx="1185">
                  <c:v>1585</c:v>
                </c:pt>
                <c:pt idx="1186">
                  <c:v>1586</c:v>
                </c:pt>
                <c:pt idx="1187">
                  <c:v>1587</c:v>
                </c:pt>
                <c:pt idx="1188">
                  <c:v>1588</c:v>
                </c:pt>
                <c:pt idx="1189">
                  <c:v>1589</c:v>
                </c:pt>
                <c:pt idx="1190">
                  <c:v>1590</c:v>
                </c:pt>
                <c:pt idx="1191">
                  <c:v>1591</c:v>
                </c:pt>
                <c:pt idx="1192">
                  <c:v>1592</c:v>
                </c:pt>
                <c:pt idx="1193">
                  <c:v>1593</c:v>
                </c:pt>
                <c:pt idx="1194">
                  <c:v>1594</c:v>
                </c:pt>
                <c:pt idx="1195">
                  <c:v>1595</c:v>
                </c:pt>
                <c:pt idx="1196">
                  <c:v>1596</c:v>
                </c:pt>
                <c:pt idx="1197">
                  <c:v>1597</c:v>
                </c:pt>
                <c:pt idx="1198">
                  <c:v>1598</c:v>
                </c:pt>
                <c:pt idx="1199">
                  <c:v>1599</c:v>
                </c:pt>
                <c:pt idx="1200">
                  <c:v>1600</c:v>
                </c:pt>
                <c:pt idx="1201">
                  <c:v>1601</c:v>
                </c:pt>
                <c:pt idx="1202">
                  <c:v>1602</c:v>
                </c:pt>
                <c:pt idx="1203">
                  <c:v>1603</c:v>
                </c:pt>
                <c:pt idx="1204">
                  <c:v>1604</c:v>
                </c:pt>
                <c:pt idx="1205">
                  <c:v>1605</c:v>
                </c:pt>
                <c:pt idx="1206">
                  <c:v>1606</c:v>
                </c:pt>
                <c:pt idx="1207">
                  <c:v>1607</c:v>
                </c:pt>
                <c:pt idx="1208">
                  <c:v>1608</c:v>
                </c:pt>
                <c:pt idx="1209">
                  <c:v>1609</c:v>
                </c:pt>
                <c:pt idx="1210">
                  <c:v>1610</c:v>
                </c:pt>
                <c:pt idx="1211">
                  <c:v>1611</c:v>
                </c:pt>
                <c:pt idx="1212">
                  <c:v>1612</c:v>
                </c:pt>
                <c:pt idx="1213">
                  <c:v>1613</c:v>
                </c:pt>
                <c:pt idx="1214">
                  <c:v>1614</c:v>
                </c:pt>
                <c:pt idx="1215">
                  <c:v>1615</c:v>
                </c:pt>
                <c:pt idx="1216">
                  <c:v>1616</c:v>
                </c:pt>
                <c:pt idx="1217">
                  <c:v>1617</c:v>
                </c:pt>
                <c:pt idx="1218">
                  <c:v>1618</c:v>
                </c:pt>
                <c:pt idx="1219">
                  <c:v>1619</c:v>
                </c:pt>
                <c:pt idx="1220">
                  <c:v>1620</c:v>
                </c:pt>
                <c:pt idx="1221">
                  <c:v>1621</c:v>
                </c:pt>
                <c:pt idx="1222">
                  <c:v>1622</c:v>
                </c:pt>
                <c:pt idx="1223">
                  <c:v>1623</c:v>
                </c:pt>
                <c:pt idx="1224">
                  <c:v>1624</c:v>
                </c:pt>
                <c:pt idx="1225">
                  <c:v>1625</c:v>
                </c:pt>
                <c:pt idx="1226">
                  <c:v>1626</c:v>
                </c:pt>
                <c:pt idx="1227">
                  <c:v>1627</c:v>
                </c:pt>
                <c:pt idx="1228">
                  <c:v>1628</c:v>
                </c:pt>
                <c:pt idx="1229">
                  <c:v>1629</c:v>
                </c:pt>
                <c:pt idx="1230">
                  <c:v>1630</c:v>
                </c:pt>
                <c:pt idx="1231">
                  <c:v>1631</c:v>
                </c:pt>
                <c:pt idx="1232">
                  <c:v>1632</c:v>
                </c:pt>
                <c:pt idx="1233">
                  <c:v>1633</c:v>
                </c:pt>
                <c:pt idx="1234">
                  <c:v>1634</c:v>
                </c:pt>
                <c:pt idx="1235">
                  <c:v>1635</c:v>
                </c:pt>
                <c:pt idx="1236">
                  <c:v>1636</c:v>
                </c:pt>
                <c:pt idx="1237">
                  <c:v>1637</c:v>
                </c:pt>
                <c:pt idx="1238">
                  <c:v>1638</c:v>
                </c:pt>
                <c:pt idx="1239">
                  <c:v>1639</c:v>
                </c:pt>
                <c:pt idx="1240">
                  <c:v>1640</c:v>
                </c:pt>
                <c:pt idx="1241">
                  <c:v>1641</c:v>
                </c:pt>
                <c:pt idx="1242">
                  <c:v>1642</c:v>
                </c:pt>
                <c:pt idx="1243">
                  <c:v>1643</c:v>
                </c:pt>
                <c:pt idx="1244">
                  <c:v>1644</c:v>
                </c:pt>
                <c:pt idx="1245">
                  <c:v>1645</c:v>
                </c:pt>
                <c:pt idx="1246">
                  <c:v>1646</c:v>
                </c:pt>
                <c:pt idx="1247">
                  <c:v>1647</c:v>
                </c:pt>
                <c:pt idx="1248">
                  <c:v>1648</c:v>
                </c:pt>
                <c:pt idx="1249">
                  <c:v>1649</c:v>
                </c:pt>
                <c:pt idx="1250">
                  <c:v>1650</c:v>
                </c:pt>
                <c:pt idx="1251">
                  <c:v>1651</c:v>
                </c:pt>
                <c:pt idx="1252">
                  <c:v>1652</c:v>
                </c:pt>
                <c:pt idx="1253">
                  <c:v>1653</c:v>
                </c:pt>
                <c:pt idx="1254">
                  <c:v>1654</c:v>
                </c:pt>
                <c:pt idx="1255">
                  <c:v>1655</c:v>
                </c:pt>
                <c:pt idx="1256">
                  <c:v>1656</c:v>
                </c:pt>
                <c:pt idx="1257">
                  <c:v>1657</c:v>
                </c:pt>
                <c:pt idx="1258">
                  <c:v>1658</c:v>
                </c:pt>
                <c:pt idx="1259">
                  <c:v>1659</c:v>
                </c:pt>
                <c:pt idx="1260">
                  <c:v>1660</c:v>
                </c:pt>
                <c:pt idx="1261">
                  <c:v>1661</c:v>
                </c:pt>
                <c:pt idx="1262">
                  <c:v>1662</c:v>
                </c:pt>
                <c:pt idx="1263">
                  <c:v>1663</c:v>
                </c:pt>
                <c:pt idx="1264">
                  <c:v>1664</c:v>
                </c:pt>
                <c:pt idx="1265">
                  <c:v>1665</c:v>
                </c:pt>
                <c:pt idx="1266">
                  <c:v>1666</c:v>
                </c:pt>
                <c:pt idx="1267">
                  <c:v>1667</c:v>
                </c:pt>
                <c:pt idx="1268">
                  <c:v>1668</c:v>
                </c:pt>
                <c:pt idx="1269">
                  <c:v>1669</c:v>
                </c:pt>
                <c:pt idx="1270">
                  <c:v>1670</c:v>
                </c:pt>
                <c:pt idx="1271">
                  <c:v>1671</c:v>
                </c:pt>
                <c:pt idx="1272">
                  <c:v>1672</c:v>
                </c:pt>
                <c:pt idx="1273">
                  <c:v>1673</c:v>
                </c:pt>
                <c:pt idx="1274">
                  <c:v>1674</c:v>
                </c:pt>
                <c:pt idx="1275">
                  <c:v>1675</c:v>
                </c:pt>
                <c:pt idx="1276">
                  <c:v>1676</c:v>
                </c:pt>
                <c:pt idx="1277">
                  <c:v>1677</c:v>
                </c:pt>
                <c:pt idx="1278">
                  <c:v>1678</c:v>
                </c:pt>
                <c:pt idx="1279">
                  <c:v>1679</c:v>
                </c:pt>
                <c:pt idx="1280">
                  <c:v>1680</c:v>
                </c:pt>
                <c:pt idx="1281">
                  <c:v>1681</c:v>
                </c:pt>
                <c:pt idx="1282">
                  <c:v>1682</c:v>
                </c:pt>
                <c:pt idx="1283">
                  <c:v>1683</c:v>
                </c:pt>
                <c:pt idx="1284">
                  <c:v>1684</c:v>
                </c:pt>
                <c:pt idx="1285">
                  <c:v>1685</c:v>
                </c:pt>
                <c:pt idx="1286">
                  <c:v>1686</c:v>
                </c:pt>
                <c:pt idx="1287">
                  <c:v>1687</c:v>
                </c:pt>
                <c:pt idx="1288">
                  <c:v>1688</c:v>
                </c:pt>
                <c:pt idx="1289">
                  <c:v>1689</c:v>
                </c:pt>
                <c:pt idx="1290">
                  <c:v>1690</c:v>
                </c:pt>
                <c:pt idx="1291">
                  <c:v>1691</c:v>
                </c:pt>
                <c:pt idx="1292">
                  <c:v>1692</c:v>
                </c:pt>
                <c:pt idx="1293">
                  <c:v>1693</c:v>
                </c:pt>
                <c:pt idx="1294">
                  <c:v>1694</c:v>
                </c:pt>
                <c:pt idx="1295">
                  <c:v>1695</c:v>
                </c:pt>
                <c:pt idx="1296">
                  <c:v>1696</c:v>
                </c:pt>
                <c:pt idx="1297">
                  <c:v>1697</c:v>
                </c:pt>
                <c:pt idx="1298">
                  <c:v>1698</c:v>
                </c:pt>
                <c:pt idx="1299">
                  <c:v>1699</c:v>
                </c:pt>
                <c:pt idx="1300">
                  <c:v>1700</c:v>
                </c:pt>
                <c:pt idx="1301">
                  <c:v>1701</c:v>
                </c:pt>
                <c:pt idx="1302">
                  <c:v>1702</c:v>
                </c:pt>
                <c:pt idx="1303">
                  <c:v>1703</c:v>
                </c:pt>
                <c:pt idx="1304">
                  <c:v>1704</c:v>
                </c:pt>
                <c:pt idx="1305">
                  <c:v>1705</c:v>
                </c:pt>
                <c:pt idx="1306">
                  <c:v>1706</c:v>
                </c:pt>
                <c:pt idx="1307">
                  <c:v>1707</c:v>
                </c:pt>
                <c:pt idx="1308">
                  <c:v>1708</c:v>
                </c:pt>
                <c:pt idx="1309">
                  <c:v>1709</c:v>
                </c:pt>
                <c:pt idx="1310">
                  <c:v>1710</c:v>
                </c:pt>
                <c:pt idx="1311">
                  <c:v>1711</c:v>
                </c:pt>
                <c:pt idx="1312">
                  <c:v>1712</c:v>
                </c:pt>
                <c:pt idx="1313">
                  <c:v>1713</c:v>
                </c:pt>
                <c:pt idx="1314">
                  <c:v>1714</c:v>
                </c:pt>
                <c:pt idx="1315">
                  <c:v>1715</c:v>
                </c:pt>
                <c:pt idx="1316">
                  <c:v>1716</c:v>
                </c:pt>
                <c:pt idx="1317">
                  <c:v>1717</c:v>
                </c:pt>
                <c:pt idx="1318">
                  <c:v>1718</c:v>
                </c:pt>
                <c:pt idx="1319">
                  <c:v>1719</c:v>
                </c:pt>
                <c:pt idx="1320">
                  <c:v>1720</c:v>
                </c:pt>
                <c:pt idx="1321">
                  <c:v>1721</c:v>
                </c:pt>
                <c:pt idx="1322">
                  <c:v>1722</c:v>
                </c:pt>
                <c:pt idx="1323">
                  <c:v>1723</c:v>
                </c:pt>
                <c:pt idx="1324">
                  <c:v>1724</c:v>
                </c:pt>
                <c:pt idx="1325">
                  <c:v>1725</c:v>
                </c:pt>
                <c:pt idx="1326">
                  <c:v>1726</c:v>
                </c:pt>
                <c:pt idx="1327">
                  <c:v>1727</c:v>
                </c:pt>
                <c:pt idx="1328">
                  <c:v>1728</c:v>
                </c:pt>
                <c:pt idx="1329">
                  <c:v>1729</c:v>
                </c:pt>
                <c:pt idx="1330">
                  <c:v>1730</c:v>
                </c:pt>
                <c:pt idx="1331">
                  <c:v>1731</c:v>
                </c:pt>
                <c:pt idx="1332">
                  <c:v>1732</c:v>
                </c:pt>
                <c:pt idx="1333">
                  <c:v>1733</c:v>
                </c:pt>
                <c:pt idx="1334">
                  <c:v>1734</c:v>
                </c:pt>
                <c:pt idx="1335">
                  <c:v>1735</c:v>
                </c:pt>
                <c:pt idx="1336">
                  <c:v>1736</c:v>
                </c:pt>
                <c:pt idx="1337">
                  <c:v>1737</c:v>
                </c:pt>
                <c:pt idx="1338">
                  <c:v>1738</c:v>
                </c:pt>
                <c:pt idx="1339">
                  <c:v>1739</c:v>
                </c:pt>
                <c:pt idx="1340">
                  <c:v>1740</c:v>
                </c:pt>
                <c:pt idx="1341">
                  <c:v>1741</c:v>
                </c:pt>
                <c:pt idx="1342">
                  <c:v>1742</c:v>
                </c:pt>
                <c:pt idx="1343">
                  <c:v>1743</c:v>
                </c:pt>
                <c:pt idx="1344">
                  <c:v>1744</c:v>
                </c:pt>
                <c:pt idx="1345">
                  <c:v>1745</c:v>
                </c:pt>
                <c:pt idx="1346">
                  <c:v>1746</c:v>
                </c:pt>
                <c:pt idx="1347">
                  <c:v>1747</c:v>
                </c:pt>
                <c:pt idx="1348">
                  <c:v>1748</c:v>
                </c:pt>
                <c:pt idx="1349">
                  <c:v>1749</c:v>
                </c:pt>
                <c:pt idx="1350">
                  <c:v>1750</c:v>
                </c:pt>
                <c:pt idx="1351">
                  <c:v>1751</c:v>
                </c:pt>
                <c:pt idx="1352">
                  <c:v>1752</c:v>
                </c:pt>
                <c:pt idx="1353">
                  <c:v>1753</c:v>
                </c:pt>
                <c:pt idx="1354">
                  <c:v>1754</c:v>
                </c:pt>
                <c:pt idx="1355">
                  <c:v>1755</c:v>
                </c:pt>
                <c:pt idx="1356">
                  <c:v>1756</c:v>
                </c:pt>
                <c:pt idx="1357">
                  <c:v>1757</c:v>
                </c:pt>
                <c:pt idx="1358">
                  <c:v>1758</c:v>
                </c:pt>
                <c:pt idx="1359">
                  <c:v>1759</c:v>
                </c:pt>
                <c:pt idx="1360">
                  <c:v>1760</c:v>
                </c:pt>
                <c:pt idx="1361">
                  <c:v>1761</c:v>
                </c:pt>
                <c:pt idx="1362">
                  <c:v>1762</c:v>
                </c:pt>
                <c:pt idx="1363">
                  <c:v>1763</c:v>
                </c:pt>
                <c:pt idx="1364">
                  <c:v>1764</c:v>
                </c:pt>
                <c:pt idx="1365">
                  <c:v>1765</c:v>
                </c:pt>
                <c:pt idx="1366">
                  <c:v>1766</c:v>
                </c:pt>
                <c:pt idx="1367">
                  <c:v>1767</c:v>
                </c:pt>
                <c:pt idx="1368">
                  <c:v>1768</c:v>
                </c:pt>
                <c:pt idx="1369">
                  <c:v>1769</c:v>
                </c:pt>
                <c:pt idx="1370">
                  <c:v>1770</c:v>
                </c:pt>
                <c:pt idx="1371">
                  <c:v>1771</c:v>
                </c:pt>
                <c:pt idx="1372">
                  <c:v>1772</c:v>
                </c:pt>
                <c:pt idx="1373">
                  <c:v>1773</c:v>
                </c:pt>
                <c:pt idx="1374">
                  <c:v>1774</c:v>
                </c:pt>
                <c:pt idx="1375">
                  <c:v>1775</c:v>
                </c:pt>
                <c:pt idx="1376">
                  <c:v>1776</c:v>
                </c:pt>
                <c:pt idx="1377">
                  <c:v>1777</c:v>
                </c:pt>
                <c:pt idx="1378">
                  <c:v>1778</c:v>
                </c:pt>
                <c:pt idx="1379">
                  <c:v>1779</c:v>
                </c:pt>
                <c:pt idx="1380">
                  <c:v>1780</c:v>
                </c:pt>
                <c:pt idx="1381">
                  <c:v>1781</c:v>
                </c:pt>
                <c:pt idx="1382">
                  <c:v>1782</c:v>
                </c:pt>
                <c:pt idx="1383">
                  <c:v>1783</c:v>
                </c:pt>
                <c:pt idx="1384">
                  <c:v>1784</c:v>
                </c:pt>
                <c:pt idx="1385">
                  <c:v>1785</c:v>
                </c:pt>
                <c:pt idx="1386">
                  <c:v>1786</c:v>
                </c:pt>
                <c:pt idx="1387">
                  <c:v>1787</c:v>
                </c:pt>
                <c:pt idx="1388">
                  <c:v>1788</c:v>
                </c:pt>
                <c:pt idx="1389">
                  <c:v>1789</c:v>
                </c:pt>
                <c:pt idx="1390">
                  <c:v>1790</c:v>
                </c:pt>
                <c:pt idx="1391">
                  <c:v>1791</c:v>
                </c:pt>
                <c:pt idx="1392">
                  <c:v>1792</c:v>
                </c:pt>
                <c:pt idx="1393">
                  <c:v>1793</c:v>
                </c:pt>
                <c:pt idx="1394">
                  <c:v>1794</c:v>
                </c:pt>
                <c:pt idx="1395">
                  <c:v>1795</c:v>
                </c:pt>
                <c:pt idx="1396">
                  <c:v>1796</c:v>
                </c:pt>
                <c:pt idx="1397">
                  <c:v>1797</c:v>
                </c:pt>
                <c:pt idx="1398">
                  <c:v>1798</c:v>
                </c:pt>
                <c:pt idx="1399">
                  <c:v>1799</c:v>
                </c:pt>
                <c:pt idx="1400">
                  <c:v>1800</c:v>
                </c:pt>
                <c:pt idx="1401">
                  <c:v>1801</c:v>
                </c:pt>
                <c:pt idx="1402">
                  <c:v>1802</c:v>
                </c:pt>
                <c:pt idx="1403">
                  <c:v>1803</c:v>
                </c:pt>
                <c:pt idx="1404">
                  <c:v>1804</c:v>
                </c:pt>
                <c:pt idx="1405">
                  <c:v>1805</c:v>
                </c:pt>
                <c:pt idx="1406">
                  <c:v>1806</c:v>
                </c:pt>
                <c:pt idx="1407">
                  <c:v>1807</c:v>
                </c:pt>
                <c:pt idx="1408">
                  <c:v>1808</c:v>
                </c:pt>
                <c:pt idx="1409">
                  <c:v>1809</c:v>
                </c:pt>
                <c:pt idx="1410">
                  <c:v>1810</c:v>
                </c:pt>
                <c:pt idx="1411">
                  <c:v>1811</c:v>
                </c:pt>
                <c:pt idx="1412">
                  <c:v>1812</c:v>
                </c:pt>
                <c:pt idx="1413">
                  <c:v>1813</c:v>
                </c:pt>
                <c:pt idx="1414">
                  <c:v>1814</c:v>
                </c:pt>
                <c:pt idx="1415">
                  <c:v>1815</c:v>
                </c:pt>
                <c:pt idx="1416">
                  <c:v>1816</c:v>
                </c:pt>
                <c:pt idx="1417">
                  <c:v>1817</c:v>
                </c:pt>
                <c:pt idx="1418">
                  <c:v>1818</c:v>
                </c:pt>
                <c:pt idx="1419">
                  <c:v>1819</c:v>
                </c:pt>
                <c:pt idx="1420">
                  <c:v>1820</c:v>
                </c:pt>
                <c:pt idx="1421">
                  <c:v>1821</c:v>
                </c:pt>
                <c:pt idx="1422">
                  <c:v>1822</c:v>
                </c:pt>
                <c:pt idx="1423">
                  <c:v>1823</c:v>
                </c:pt>
                <c:pt idx="1424">
                  <c:v>1824</c:v>
                </c:pt>
                <c:pt idx="1425">
                  <c:v>1825</c:v>
                </c:pt>
                <c:pt idx="1426">
                  <c:v>1826</c:v>
                </c:pt>
                <c:pt idx="1427">
                  <c:v>1827</c:v>
                </c:pt>
                <c:pt idx="1428">
                  <c:v>1828</c:v>
                </c:pt>
                <c:pt idx="1429">
                  <c:v>1829</c:v>
                </c:pt>
                <c:pt idx="1430">
                  <c:v>1830</c:v>
                </c:pt>
                <c:pt idx="1431">
                  <c:v>1831</c:v>
                </c:pt>
                <c:pt idx="1432">
                  <c:v>1832</c:v>
                </c:pt>
                <c:pt idx="1433">
                  <c:v>1833</c:v>
                </c:pt>
                <c:pt idx="1434">
                  <c:v>1834</c:v>
                </c:pt>
                <c:pt idx="1435">
                  <c:v>1835</c:v>
                </c:pt>
                <c:pt idx="1436">
                  <c:v>1836</c:v>
                </c:pt>
                <c:pt idx="1437">
                  <c:v>1837</c:v>
                </c:pt>
                <c:pt idx="1438">
                  <c:v>1838</c:v>
                </c:pt>
                <c:pt idx="1439">
                  <c:v>1839</c:v>
                </c:pt>
                <c:pt idx="1440">
                  <c:v>1840</c:v>
                </c:pt>
                <c:pt idx="1441">
                  <c:v>1841</c:v>
                </c:pt>
                <c:pt idx="1442">
                  <c:v>1842</c:v>
                </c:pt>
                <c:pt idx="1443">
                  <c:v>1843</c:v>
                </c:pt>
                <c:pt idx="1444">
                  <c:v>1844</c:v>
                </c:pt>
                <c:pt idx="1445">
                  <c:v>1845</c:v>
                </c:pt>
                <c:pt idx="1446">
                  <c:v>1846</c:v>
                </c:pt>
                <c:pt idx="1447">
                  <c:v>1847</c:v>
                </c:pt>
                <c:pt idx="1448">
                  <c:v>1848</c:v>
                </c:pt>
                <c:pt idx="1449">
                  <c:v>1849</c:v>
                </c:pt>
                <c:pt idx="1450">
                  <c:v>1850</c:v>
                </c:pt>
                <c:pt idx="1451">
                  <c:v>1851</c:v>
                </c:pt>
                <c:pt idx="1452">
                  <c:v>1852</c:v>
                </c:pt>
                <c:pt idx="1453">
                  <c:v>1853</c:v>
                </c:pt>
                <c:pt idx="1454">
                  <c:v>1854</c:v>
                </c:pt>
                <c:pt idx="1455">
                  <c:v>1855</c:v>
                </c:pt>
                <c:pt idx="1456">
                  <c:v>1856</c:v>
                </c:pt>
                <c:pt idx="1457">
                  <c:v>1857</c:v>
                </c:pt>
                <c:pt idx="1458">
                  <c:v>1858</c:v>
                </c:pt>
                <c:pt idx="1459">
                  <c:v>1859</c:v>
                </c:pt>
                <c:pt idx="1460">
                  <c:v>1860</c:v>
                </c:pt>
                <c:pt idx="1461">
                  <c:v>1861</c:v>
                </c:pt>
                <c:pt idx="1462">
                  <c:v>1862</c:v>
                </c:pt>
                <c:pt idx="1463">
                  <c:v>1863</c:v>
                </c:pt>
                <c:pt idx="1464">
                  <c:v>1864</c:v>
                </c:pt>
                <c:pt idx="1465">
                  <c:v>1865</c:v>
                </c:pt>
                <c:pt idx="1466">
                  <c:v>1866</c:v>
                </c:pt>
                <c:pt idx="1467">
                  <c:v>1867</c:v>
                </c:pt>
                <c:pt idx="1468">
                  <c:v>1868</c:v>
                </c:pt>
                <c:pt idx="1469">
                  <c:v>1869</c:v>
                </c:pt>
                <c:pt idx="1470">
                  <c:v>1870</c:v>
                </c:pt>
                <c:pt idx="1471">
                  <c:v>1871</c:v>
                </c:pt>
                <c:pt idx="1472">
                  <c:v>1872</c:v>
                </c:pt>
                <c:pt idx="1473">
                  <c:v>1873</c:v>
                </c:pt>
                <c:pt idx="1474">
                  <c:v>1874</c:v>
                </c:pt>
                <c:pt idx="1475">
                  <c:v>1875</c:v>
                </c:pt>
                <c:pt idx="1476">
                  <c:v>1876</c:v>
                </c:pt>
                <c:pt idx="1477">
                  <c:v>1877</c:v>
                </c:pt>
                <c:pt idx="1478">
                  <c:v>1878</c:v>
                </c:pt>
                <c:pt idx="1479">
                  <c:v>1879</c:v>
                </c:pt>
                <c:pt idx="1480">
                  <c:v>1880</c:v>
                </c:pt>
                <c:pt idx="1481">
                  <c:v>1881</c:v>
                </c:pt>
                <c:pt idx="1482">
                  <c:v>1882</c:v>
                </c:pt>
                <c:pt idx="1483">
                  <c:v>1883</c:v>
                </c:pt>
                <c:pt idx="1484">
                  <c:v>1884</c:v>
                </c:pt>
                <c:pt idx="1485">
                  <c:v>1885</c:v>
                </c:pt>
                <c:pt idx="1486">
                  <c:v>1886</c:v>
                </c:pt>
                <c:pt idx="1487">
                  <c:v>1887</c:v>
                </c:pt>
                <c:pt idx="1488">
                  <c:v>1888</c:v>
                </c:pt>
                <c:pt idx="1489">
                  <c:v>1889</c:v>
                </c:pt>
                <c:pt idx="1490">
                  <c:v>1890</c:v>
                </c:pt>
                <c:pt idx="1491">
                  <c:v>1891</c:v>
                </c:pt>
                <c:pt idx="1492">
                  <c:v>1892</c:v>
                </c:pt>
                <c:pt idx="1493">
                  <c:v>1893</c:v>
                </c:pt>
                <c:pt idx="1494">
                  <c:v>1894</c:v>
                </c:pt>
                <c:pt idx="1495">
                  <c:v>1895</c:v>
                </c:pt>
                <c:pt idx="1496">
                  <c:v>1896</c:v>
                </c:pt>
                <c:pt idx="1497">
                  <c:v>1897</c:v>
                </c:pt>
                <c:pt idx="1498">
                  <c:v>1898</c:v>
                </c:pt>
                <c:pt idx="1499">
                  <c:v>1899</c:v>
                </c:pt>
                <c:pt idx="1500">
                  <c:v>1900</c:v>
                </c:pt>
                <c:pt idx="1501">
                  <c:v>1901</c:v>
                </c:pt>
                <c:pt idx="1502">
                  <c:v>1902</c:v>
                </c:pt>
                <c:pt idx="1503">
                  <c:v>1903</c:v>
                </c:pt>
                <c:pt idx="1504">
                  <c:v>1904</c:v>
                </c:pt>
                <c:pt idx="1505">
                  <c:v>1905</c:v>
                </c:pt>
                <c:pt idx="1506">
                  <c:v>1906</c:v>
                </c:pt>
                <c:pt idx="1507">
                  <c:v>1907</c:v>
                </c:pt>
                <c:pt idx="1508">
                  <c:v>1908</c:v>
                </c:pt>
                <c:pt idx="1509">
                  <c:v>1909</c:v>
                </c:pt>
                <c:pt idx="1510">
                  <c:v>1910</c:v>
                </c:pt>
                <c:pt idx="1511">
                  <c:v>1911</c:v>
                </c:pt>
                <c:pt idx="1512">
                  <c:v>1912</c:v>
                </c:pt>
                <c:pt idx="1513">
                  <c:v>1913</c:v>
                </c:pt>
                <c:pt idx="1514">
                  <c:v>1914</c:v>
                </c:pt>
                <c:pt idx="1515">
                  <c:v>1915</c:v>
                </c:pt>
                <c:pt idx="1516">
                  <c:v>1916</c:v>
                </c:pt>
                <c:pt idx="1517">
                  <c:v>1917</c:v>
                </c:pt>
                <c:pt idx="1518">
                  <c:v>1918</c:v>
                </c:pt>
                <c:pt idx="1519">
                  <c:v>1919</c:v>
                </c:pt>
                <c:pt idx="1520">
                  <c:v>1920</c:v>
                </c:pt>
                <c:pt idx="1521">
                  <c:v>1921</c:v>
                </c:pt>
                <c:pt idx="1522">
                  <c:v>1922</c:v>
                </c:pt>
                <c:pt idx="1523">
                  <c:v>1923</c:v>
                </c:pt>
                <c:pt idx="1524">
                  <c:v>1924</c:v>
                </c:pt>
                <c:pt idx="1525">
                  <c:v>1925</c:v>
                </c:pt>
                <c:pt idx="1526">
                  <c:v>1926</c:v>
                </c:pt>
                <c:pt idx="1527">
                  <c:v>1927</c:v>
                </c:pt>
                <c:pt idx="1528">
                  <c:v>1928</c:v>
                </c:pt>
                <c:pt idx="1529">
                  <c:v>1929</c:v>
                </c:pt>
                <c:pt idx="1530">
                  <c:v>1930</c:v>
                </c:pt>
                <c:pt idx="1531">
                  <c:v>1931</c:v>
                </c:pt>
                <c:pt idx="1532">
                  <c:v>1932</c:v>
                </c:pt>
                <c:pt idx="1533">
                  <c:v>1933</c:v>
                </c:pt>
                <c:pt idx="1534">
                  <c:v>1934</c:v>
                </c:pt>
                <c:pt idx="1535">
                  <c:v>1935</c:v>
                </c:pt>
                <c:pt idx="1536">
                  <c:v>1936</c:v>
                </c:pt>
                <c:pt idx="1537">
                  <c:v>1937</c:v>
                </c:pt>
                <c:pt idx="1538">
                  <c:v>1938</c:v>
                </c:pt>
                <c:pt idx="1539">
                  <c:v>1939</c:v>
                </c:pt>
                <c:pt idx="1540">
                  <c:v>1940</c:v>
                </c:pt>
                <c:pt idx="1541">
                  <c:v>1941</c:v>
                </c:pt>
                <c:pt idx="1542">
                  <c:v>1942</c:v>
                </c:pt>
                <c:pt idx="1543">
                  <c:v>1943</c:v>
                </c:pt>
                <c:pt idx="1544">
                  <c:v>1944</c:v>
                </c:pt>
                <c:pt idx="1545">
                  <c:v>1945</c:v>
                </c:pt>
                <c:pt idx="1546">
                  <c:v>1946</c:v>
                </c:pt>
                <c:pt idx="1547">
                  <c:v>1947</c:v>
                </c:pt>
                <c:pt idx="1548">
                  <c:v>1948</c:v>
                </c:pt>
                <c:pt idx="1549">
                  <c:v>1949</c:v>
                </c:pt>
                <c:pt idx="1550">
                  <c:v>1950</c:v>
                </c:pt>
                <c:pt idx="1551">
                  <c:v>1951</c:v>
                </c:pt>
                <c:pt idx="1552">
                  <c:v>1952</c:v>
                </c:pt>
                <c:pt idx="1553">
                  <c:v>1953</c:v>
                </c:pt>
                <c:pt idx="1554">
                  <c:v>1954</c:v>
                </c:pt>
                <c:pt idx="1555">
                  <c:v>1955</c:v>
                </c:pt>
                <c:pt idx="1556">
                  <c:v>1956</c:v>
                </c:pt>
                <c:pt idx="1557">
                  <c:v>1957</c:v>
                </c:pt>
                <c:pt idx="1558">
                  <c:v>1958</c:v>
                </c:pt>
                <c:pt idx="1559">
                  <c:v>1959</c:v>
                </c:pt>
                <c:pt idx="1560">
                  <c:v>1960</c:v>
                </c:pt>
                <c:pt idx="1561">
                  <c:v>1961</c:v>
                </c:pt>
                <c:pt idx="1562">
                  <c:v>1962</c:v>
                </c:pt>
                <c:pt idx="1563">
                  <c:v>1963</c:v>
                </c:pt>
                <c:pt idx="1564">
                  <c:v>1964</c:v>
                </c:pt>
                <c:pt idx="1565">
                  <c:v>1965</c:v>
                </c:pt>
                <c:pt idx="1566">
                  <c:v>1966</c:v>
                </c:pt>
                <c:pt idx="1567">
                  <c:v>1967</c:v>
                </c:pt>
                <c:pt idx="1568">
                  <c:v>1968</c:v>
                </c:pt>
                <c:pt idx="1569">
                  <c:v>1969</c:v>
                </c:pt>
                <c:pt idx="1570">
                  <c:v>1970</c:v>
                </c:pt>
                <c:pt idx="1571">
                  <c:v>1971</c:v>
                </c:pt>
                <c:pt idx="1572">
                  <c:v>1972</c:v>
                </c:pt>
                <c:pt idx="1573">
                  <c:v>1973</c:v>
                </c:pt>
                <c:pt idx="1574">
                  <c:v>1974</c:v>
                </c:pt>
                <c:pt idx="1575">
                  <c:v>1975</c:v>
                </c:pt>
                <c:pt idx="1576">
                  <c:v>1976</c:v>
                </c:pt>
                <c:pt idx="1577">
                  <c:v>1977</c:v>
                </c:pt>
                <c:pt idx="1578">
                  <c:v>1978</c:v>
                </c:pt>
                <c:pt idx="1579">
                  <c:v>1979</c:v>
                </c:pt>
                <c:pt idx="1580">
                  <c:v>1980</c:v>
                </c:pt>
                <c:pt idx="1581">
                  <c:v>1981</c:v>
                </c:pt>
                <c:pt idx="1582">
                  <c:v>1982</c:v>
                </c:pt>
                <c:pt idx="1583">
                  <c:v>1983</c:v>
                </c:pt>
                <c:pt idx="1584">
                  <c:v>1984</c:v>
                </c:pt>
                <c:pt idx="1585">
                  <c:v>1985</c:v>
                </c:pt>
                <c:pt idx="1586">
                  <c:v>1986</c:v>
                </c:pt>
                <c:pt idx="1587">
                  <c:v>1987</c:v>
                </c:pt>
                <c:pt idx="1588">
                  <c:v>1988</c:v>
                </c:pt>
                <c:pt idx="1589">
                  <c:v>1989</c:v>
                </c:pt>
                <c:pt idx="1590">
                  <c:v>1990</c:v>
                </c:pt>
                <c:pt idx="1591">
                  <c:v>1991</c:v>
                </c:pt>
                <c:pt idx="1592">
                  <c:v>1992</c:v>
                </c:pt>
                <c:pt idx="1593">
                  <c:v>1993</c:v>
                </c:pt>
                <c:pt idx="1594">
                  <c:v>1994</c:v>
                </c:pt>
                <c:pt idx="1595">
                  <c:v>1995</c:v>
                </c:pt>
                <c:pt idx="1596">
                  <c:v>1996</c:v>
                </c:pt>
                <c:pt idx="1597">
                  <c:v>1997</c:v>
                </c:pt>
                <c:pt idx="1598">
                  <c:v>1998</c:v>
                </c:pt>
                <c:pt idx="1599">
                  <c:v>1999</c:v>
                </c:pt>
                <c:pt idx="1600">
                  <c:v>2000</c:v>
                </c:pt>
                <c:pt idx="1601">
                  <c:v>2001</c:v>
                </c:pt>
                <c:pt idx="1602">
                  <c:v>2002</c:v>
                </c:pt>
                <c:pt idx="1603">
                  <c:v>2003</c:v>
                </c:pt>
                <c:pt idx="1604">
                  <c:v>2004</c:v>
                </c:pt>
                <c:pt idx="1605">
                  <c:v>2005</c:v>
                </c:pt>
                <c:pt idx="1606">
                  <c:v>2006</c:v>
                </c:pt>
                <c:pt idx="1607">
                  <c:v>2007</c:v>
                </c:pt>
                <c:pt idx="1608">
                  <c:v>2008</c:v>
                </c:pt>
                <c:pt idx="1609">
                  <c:v>2009</c:v>
                </c:pt>
                <c:pt idx="1610">
                  <c:v>2010</c:v>
                </c:pt>
                <c:pt idx="1611">
                  <c:v>2011</c:v>
                </c:pt>
                <c:pt idx="1612">
                  <c:v>2012</c:v>
                </c:pt>
                <c:pt idx="1613">
                  <c:v>2013</c:v>
                </c:pt>
                <c:pt idx="1614">
                  <c:v>2014</c:v>
                </c:pt>
                <c:pt idx="1615">
                  <c:v>2015</c:v>
                </c:pt>
                <c:pt idx="1616">
                  <c:v>2016</c:v>
                </c:pt>
                <c:pt idx="1617">
                  <c:v>2017</c:v>
                </c:pt>
                <c:pt idx="1618">
                  <c:v>2018</c:v>
                </c:pt>
                <c:pt idx="1619">
                  <c:v>2019</c:v>
                </c:pt>
                <c:pt idx="1620">
                  <c:v>2020</c:v>
                </c:pt>
                <c:pt idx="1621">
                  <c:v>2021</c:v>
                </c:pt>
                <c:pt idx="1622">
                  <c:v>2022</c:v>
                </c:pt>
                <c:pt idx="1623">
                  <c:v>2023</c:v>
                </c:pt>
                <c:pt idx="1624">
                  <c:v>2024</c:v>
                </c:pt>
                <c:pt idx="1625">
                  <c:v>2025</c:v>
                </c:pt>
                <c:pt idx="1626">
                  <c:v>2026</c:v>
                </c:pt>
                <c:pt idx="1627">
                  <c:v>2027</c:v>
                </c:pt>
                <c:pt idx="1628">
                  <c:v>2028</c:v>
                </c:pt>
                <c:pt idx="1629">
                  <c:v>2029</c:v>
                </c:pt>
                <c:pt idx="1630">
                  <c:v>2030</c:v>
                </c:pt>
                <c:pt idx="1631">
                  <c:v>2031</c:v>
                </c:pt>
                <c:pt idx="1632">
                  <c:v>2032</c:v>
                </c:pt>
                <c:pt idx="1633">
                  <c:v>2033</c:v>
                </c:pt>
                <c:pt idx="1634">
                  <c:v>2034</c:v>
                </c:pt>
                <c:pt idx="1635">
                  <c:v>2035</c:v>
                </c:pt>
                <c:pt idx="1636">
                  <c:v>2036</c:v>
                </c:pt>
                <c:pt idx="1637">
                  <c:v>2037</c:v>
                </c:pt>
                <c:pt idx="1638">
                  <c:v>2038</c:v>
                </c:pt>
                <c:pt idx="1639">
                  <c:v>2039</c:v>
                </c:pt>
                <c:pt idx="1640">
                  <c:v>2040</c:v>
                </c:pt>
                <c:pt idx="1641">
                  <c:v>2041</c:v>
                </c:pt>
                <c:pt idx="1642">
                  <c:v>2042</c:v>
                </c:pt>
                <c:pt idx="1643">
                  <c:v>2043</c:v>
                </c:pt>
                <c:pt idx="1644">
                  <c:v>2044</c:v>
                </c:pt>
                <c:pt idx="1645">
                  <c:v>2045</c:v>
                </c:pt>
                <c:pt idx="1646">
                  <c:v>2046</c:v>
                </c:pt>
                <c:pt idx="1647">
                  <c:v>2047</c:v>
                </c:pt>
                <c:pt idx="1648">
                  <c:v>2048</c:v>
                </c:pt>
                <c:pt idx="1649">
                  <c:v>2049</c:v>
                </c:pt>
                <c:pt idx="1650">
                  <c:v>2050</c:v>
                </c:pt>
                <c:pt idx="1651">
                  <c:v>2051</c:v>
                </c:pt>
                <c:pt idx="1652">
                  <c:v>2052</c:v>
                </c:pt>
                <c:pt idx="1653">
                  <c:v>2053</c:v>
                </c:pt>
                <c:pt idx="1654">
                  <c:v>2054</c:v>
                </c:pt>
                <c:pt idx="1655">
                  <c:v>2055</c:v>
                </c:pt>
                <c:pt idx="1656">
                  <c:v>2056</c:v>
                </c:pt>
                <c:pt idx="1657">
                  <c:v>2057</c:v>
                </c:pt>
                <c:pt idx="1658">
                  <c:v>2058</c:v>
                </c:pt>
                <c:pt idx="1659">
                  <c:v>2059</c:v>
                </c:pt>
                <c:pt idx="1660">
                  <c:v>2060</c:v>
                </c:pt>
                <c:pt idx="1661">
                  <c:v>2061</c:v>
                </c:pt>
                <c:pt idx="1662">
                  <c:v>2062</c:v>
                </c:pt>
                <c:pt idx="1663">
                  <c:v>2063</c:v>
                </c:pt>
                <c:pt idx="1664">
                  <c:v>2064</c:v>
                </c:pt>
                <c:pt idx="1665">
                  <c:v>2065</c:v>
                </c:pt>
                <c:pt idx="1666">
                  <c:v>2066</c:v>
                </c:pt>
                <c:pt idx="1667">
                  <c:v>2067</c:v>
                </c:pt>
                <c:pt idx="1668">
                  <c:v>2068</c:v>
                </c:pt>
                <c:pt idx="1669">
                  <c:v>2069</c:v>
                </c:pt>
                <c:pt idx="1670">
                  <c:v>2070</c:v>
                </c:pt>
                <c:pt idx="1671">
                  <c:v>2071</c:v>
                </c:pt>
                <c:pt idx="1672">
                  <c:v>2072</c:v>
                </c:pt>
                <c:pt idx="1673">
                  <c:v>2073</c:v>
                </c:pt>
                <c:pt idx="1674">
                  <c:v>2074</c:v>
                </c:pt>
                <c:pt idx="1675">
                  <c:v>2075</c:v>
                </c:pt>
                <c:pt idx="1676">
                  <c:v>2076</c:v>
                </c:pt>
                <c:pt idx="1677">
                  <c:v>2077</c:v>
                </c:pt>
                <c:pt idx="1678">
                  <c:v>2078</c:v>
                </c:pt>
                <c:pt idx="1679">
                  <c:v>2079</c:v>
                </c:pt>
                <c:pt idx="1680">
                  <c:v>2080</c:v>
                </c:pt>
                <c:pt idx="1681">
                  <c:v>2081</c:v>
                </c:pt>
                <c:pt idx="1682">
                  <c:v>2082</c:v>
                </c:pt>
                <c:pt idx="1683">
                  <c:v>2083</c:v>
                </c:pt>
                <c:pt idx="1684">
                  <c:v>2084</c:v>
                </c:pt>
                <c:pt idx="1685">
                  <c:v>2085</c:v>
                </c:pt>
                <c:pt idx="1686">
                  <c:v>2086</c:v>
                </c:pt>
                <c:pt idx="1687">
                  <c:v>2087</c:v>
                </c:pt>
                <c:pt idx="1688">
                  <c:v>2088</c:v>
                </c:pt>
                <c:pt idx="1689">
                  <c:v>2089</c:v>
                </c:pt>
                <c:pt idx="1690">
                  <c:v>2090</c:v>
                </c:pt>
                <c:pt idx="1691">
                  <c:v>2091</c:v>
                </c:pt>
                <c:pt idx="1692">
                  <c:v>2092</c:v>
                </c:pt>
                <c:pt idx="1693">
                  <c:v>2093</c:v>
                </c:pt>
                <c:pt idx="1694">
                  <c:v>2094</c:v>
                </c:pt>
                <c:pt idx="1695">
                  <c:v>2095</c:v>
                </c:pt>
                <c:pt idx="1696">
                  <c:v>2096</c:v>
                </c:pt>
                <c:pt idx="1697">
                  <c:v>2097</c:v>
                </c:pt>
                <c:pt idx="1698">
                  <c:v>2098</c:v>
                </c:pt>
                <c:pt idx="1699">
                  <c:v>2099</c:v>
                </c:pt>
                <c:pt idx="1700">
                  <c:v>2100</c:v>
                </c:pt>
                <c:pt idx="1701">
                  <c:v>2101</c:v>
                </c:pt>
                <c:pt idx="1702">
                  <c:v>2102</c:v>
                </c:pt>
                <c:pt idx="1703">
                  <c:v>2103</c:v>
                </c:pt>
                <c:pt idx="1704">
                  <c:v>2104</c:v>
                </c:pt>
                <c:pt idx="1705">
                  <c:v>2105</c:v>
                </c:pt>
                <c:pt idx="1706">
                  <c:v>2106</c:v>
                </c:pt>
                <c:pt idx="1707">
                  <c:v>2107</c:v>
                </c:pt>
                <c:pt idx="1708">
                  <c:v>2108</c:v>
                </c:pt>
                <c:pt idx="1709">
                  <c:v>2109</c:v>
                </c:pt>
                <c:pt idx="1710">
                  <c:v>2110</c:v>
                </c:pt>
                <c:pt idx="1711">
                  <c:v>2111</c:v>
                </c:pt>
                <c:pt idx="1712">
                  <c:v>2112</c:v>
                </c:pt>
                <c:pt idx="1713">
                  <c:v>2113</c:v>
                </c:pt>
                <c:pt idx="1714">
                  <c:v>2114</c:v>
                </c:pt>
                <c:pt idx="1715">
                  <c:v>2115</c:v>
                </c:pt>
                <c:pt idx="1716">
                  <c:v>2116</c:v>
                </c:pt>
                <c:pt idx="1717">
                  <c:v>2117</c:v>
                </c:pt>
                <c:pt idx="1718">
                  <c:v>2118</c:v>
                </c:pt>
                <c:pt idx="1719">
                  <c:v>2119</c:v>
                </c:pt>
                <c:pt idx="1720">
                  <c:v>2120</c:v>
                </c:pt>
                <c:pt idx="1721">
                  <c:v>2121</c:v>
                </c:pt>
                <c:pt idx="1722">
                  <c:v>2122</c:v>
                </c:pt>
                <c:pt idx="1723">
                  <c:v>2123</c:v>
                </c:pt>
                <c:pt idx="1724">
                  <c:v>2124</c:v>
                </c:pt>
                <c:pt idx="1725">
                  <c:v>2125</c:v>
                </c:pt>
                <c:pt idx="1726">
                  <c:v>2126</c:v>
                </c:pt>
                <c:pt idx="1727">
                  <c:v>2127</c:v>
                </c:pt>
                <c:pt idx="1728">
                  <c:v>2128</c:v>
                </c:pt>
                <c:pt idx="1729">
                  <c:v>2129</c:v>
                </c:pt>
                <c:pt idx="1730">
                  <c:v>2130</c:v>
                </c:pt>
                <c:pt idx="1731">
                  <c:v>2131</c:v>
                </c:pt>
                <c:pt idx="1732">
                  <c:v>2132</c:v>
                </c:pt>
                <c:pt idx="1733">
                  <c:v>2133</c:v>
                </c:pt>
                <c:pt idx="1734">
                  <c:v>2134</c:v>
                </c:pt>
                <c:pt idx="1735">
                  <c:v>2135</c:v>
                </c:pt>
                <c:pt idx="1736">
                  <c:v>2136</c:v>
                </c:pt>
                <c:pt idx="1737">
                  <c:v>2137</c:v>
                </c:pt>
                <c:pt idx="1738">
                  <c:v>2138</c:v>
                </c:pt>
                <c:pt idx="1739">
                  <c:v>2139</c:v>
                </c:pt>
                <c:pt idx="1740">
                  <c:v>2140</c:v>
                </c:pt>
                <c:pt idx="1741">
                  <c:v>2141</c:v>
                </c:pt>
                <c:pt idx="1742">
                  <c:v>2142</c:v>
                </c:pt>
                <c:pt idx="1743">
                  <c:v>2143</c:v>
                </c:pt>
                <c:pt idx="1744">
                  <c:v>2144</c:v>
                </c:pt>
                <c:pt idx="1745">
                  <c:v>2145</c:v>
                </c:pt>
                <c:pt idx="1746">
                  <c:v>2146</c:v>
                </c:pt>
                <c:pt idx="1747">
                  <c:v>2147</c:v>
                </c:pt>
                <c:pt idx="1748">
                  <c:v>2148</c:v>
                </c:pt>
                <c:pt idx="1749">
                  <c:v>2149</c:v>
                </c:pt>
                <c:pt idx="1750">
                  <c:v>2150</c:v>
                </c:pt>
                <c:pt idx="1751">
                  <c:v>2151</c:v>
                </c:pt>
                <c:pt idx="1752">
                  <c:v>2152</c:v>
                </c:pt>
                <c:pt idx="1753">
                  <c:v>2153</c:v>
                </c:pt>
                <c:pt idx="1754">
                  <c:v>2154</c:v>
                </c:pt>
                <c:pt idx="1755">
                  <c:v>2155</c:v>
                </c:pt>
                <c:pt idx="1756">
                  <c:v>2156</c:v>
                </c:pt>
                <c:pt idx="1757">
                  <c:v>2157</c:v>
                </c:pt>
                <c:pt idx="1758">
                  <c:v>2158</c:v>
                </c:pt>
                <c:pt idx="1759">
                  <c:v>2159</c:v>
                </c:pt>
                <c:pt idx="1760">
                  <c:v>2160</c:v>
                </c:pt>
                <c:pt idx="1761">
                  <c:v>2161</c:v>
                </c:pt>
                <c:pt idx="1762">
                  <c:v>2162</c:v>
                </c:pt>
                <c:pt idx="1763">
                  <c:v>2163</c:v>
                </c:pt>
                <c:pt idx="1764">
                  <c:v>2164</c:v>
                </c:pt>
                <c:pt idx="1765">
                  <c:v>2165</c:v>
                </c:pt>
                <c:pt idx="1766">
                  <c:v>2166</c:v>
                </c:pt>
                <c:pt idx="1767">
                  <c:v>2167</c:v>
                </c:pt>
                <c:pt idx="1768">
                  <c:v>2168</c:v>
                </c:pt>
                <c:pt idx="1769">
                  <c:v>2169</c:v>
                </c:pt>
                <c:pt idx="1770">
                  <c:v>2170</c:v>
                </c:pt>
                <c:pt idx="1771">
                  <c:v>2171</c:v>
                </c:pt>
                <c:pt idx="1772">
                  <c:v>2172</c:v>
                </c:pt>
                <c:pt idx="1773">
                  <c:v>2173</c:v>
                </c:pt>
                <c:pt idx="1774">
                  <c:v>2174</c:v>
                </c:pt>
                <c:pt idx="1775">
                  <c:v>2175</c:v>
                </c:pt>
                <c:pt idx="1776">
                  <c:v>2176</c:v>
                </c:pt>
                <c:pt idx="1777">
                  <c:v>2177</c:v>
                </c:pt>
                <c:pt idx="1778">
                  <c:v>2178</c:v>
                </c:pt>
                <c:pt idx="1779">
                  <c:v>2179</c:v>
                </c:pt>
                <c:pt idx="1780">
                  <c:v>2180</c:v>
                </c:pt>
                <c:pt idx="1781">
                  <c:v>2181</c:v>
                </c:pt>
                <c:pt idx="1782">
                  <c:v>2182</c:v>
                </c:pt>
                <c:pt idx="1783">
                  <c:v>2183</c:v>
                </c:pt>
                <c:pt idx="1784">
                  <c:v>2184</c:v>
                </c:pt>
                <c:pt idx="1785">
                  <c:v>2185</c:v>
                </c:pt>
                <c:pt idx="1786">
                  <c:v>2186</c:v>
                </c:pt>
                <c:pt idx="1787">
                  <c:v>2187</c:v>
                </c:pt>
                <c:pt idx="1788">
                  <c:v>2188</c:v>
                </c:pt>
                <c:pt idx="1789">
                  <c:v>2189</c:v>
                </c:pt>
                <c:pt idx="1790">
                  <c:v>2190</c:v>
                </c:pt>
                <c:pt idx="1791">
                  <c:v>2191</c:v>
                </c:pt>
                <c:pt idx="1792">
                  <c:v>2192</c:v>
                </c:pt>
                <c:pt idx="1793">
                  <c:v>2193</c:v>
                </c:pt>
                <c:pt idx="1794">
                  <c:v>2194</c:v>
                </c:pt>
                <c:pt idx="1795">
                  <c:v>2195</c:v>
                </c:pt>
                <c:pt idx="1796">
                  <c:v>2196</c:v>
                </c:pt>
                <c:pt idx="1797">
                  <c:v>2197</c:v>
                </c:pt>
                <c:pt idx="1798">
                  <c:v>2198</c:v>
                </c:pt>
                <c:pt idx="1799">
                  <c:v>2199</c:v>
                </c:pt>
                <c:pt idx="1800">
                  <c:v>2200</c:v>
                </c:pt>
                <c:pt idx="1801">
                  <c:v>2201</c:v>
                </c:pt>
                <c:pt idx="1802">
                  <c:v>2202</c:v>
                </c:pt>
                <c:pt idx="1803">
                  <c:v>2203</c:v>
                </c:pt>
                <c:pt idx="1804">
                  <c:v>2204</c:v>
                </c:pt>
                <c:pt idx="1805">
                  <c:v>2205</c:v>
                </c:pt>
                <c:pt idx="1806">
                  <c:v>2206</c:v>
                </c:pt>
                <c:pt idx="1807">
                  <c:v>2207</c:v>
                </c:pt>
                <c:pt idx="1808">
                  <c:v>2208</c:v>
                </c:pt>
                <c:pt idx="1809">
                  <c:v>2209</c:v>
                </c:pt>
                <c:pt idx="1810">
                  <c:v>2210</c:v>
                </c:pt>
                <c:pt idx="1811">
                  <c:v>2211</c:v>
                </c:pt>
                <c:pt idx="1812">
                  <c:v>2212</c:v>
                </c:pt>
                <c:pt idx="1813">
                  <c:v>2213</c:v>
                </c:pt>
                <c:pt idx="1814">
                  <c:v>2214</c:v>
                </c:pt>
                <c:pt idx="1815">
                  <c:v>2215</c:v>
                </c:pt>
                <c:pt idx="1816">
                  <c:v>2216</c:v>
                </c:pt>
                <c:pt idx="1817">
                  <c:v>2217</c:v>
                </c:pt>
                <c:pt idx="1818">
                  <c:v>2218</c:v>
                </c:pt>
                <c:pt idx="1819">
                  <c:v>2219</c:v>
                </c:pt>
                <c:pt idx="1820">
                  <c:v>2220</c:v>
                </c:pt>
                <c:pt idx="1821">
                  <c:v>2221</c:v>
                </c:pt>
                <c:pt idx="1822">
                  <c:v>2222</c:v>
                </c:pt>
                <c:pt idx="1823">
                  <c:v>2223</c:v>
                </c:pt>
                <c:pt idx="1824">
                  <c:v>2224</c:v>
                </c:pt>
                <c:pt idx="1825">
                  <c:v>2225</c:v>
                </c:pt>
                <c:pt idx="1826">
                  <c:v>2226</c:v>
                </c:pt>
                <c:pt idx="1827">
                  <c:v>2227</c:v>
                </c:pt>
                <c:pt idx="1828">
                  <c:v>2228</c:v>
                </c:pt>
                <c:pt idx="1829">
                  <c:v>2229</c:v>
                </c:pt>
                <c:pt idx="1830">
                  <c:v>2230</c:v>
                </c:pt>
                <c:pt idx="1831">
                  <c:v>2231</c:v>
                </c:pt>
                <c:pt idx="1832">
                  <c:v>2232</c:v>
                </c:pt>
                <c:pt idx="1833">
                  <c:v>2233</c:v>
                </c:pt>
                <c:pt idx="1834">
                  <c:v>2234</c:v>
                </c:pt>
                <c:pt idx="1835">
                  <c:v>2235</c:v>
                </c:pt>
                <c:pt idx="1836">
                  <c:v>2236</c:v>
                </c:pt>
                <c:pt idx="1837">
                  <c:v>2237</c:v>
                </c:pt>
                <c:pt idx="1838">
                  <c:v>2238</c:v>
                </c:pt>
                <c:pt idx="1839">
                  <c:v>2239</c:v>
                </c:pt>
                <c:pt idx="1840">
                  <c:v>2240</c:v>
                </c:pt>
                <c:pt idx="1841">
                  <c:v>2241</c:v>
                </c:pt>
                <c:pt idx="1842">
                  <c:v>2242</c:v>
                </c:pt>
                <c:pt idx="1843">
                  <c:v>2243</c:v>
                </c:pt>
                <c:pt idx="1844">
                  <c:v>2244</c:v>
                </c:pt>
                <c:pt idx="1845">
                  <c:v>2245</c:v>
                </c:pt>
                <c:pt idx="1846">
                  <c:v>2246</c:v>
                </c:pt>
                <c:pt idx="1847">
                  <c:v>2247</c:v>
                </c:pt>
                <c:pt idx="1848">
                  <c:v>2248</c:v>
                </c:pt>
                <c:pt idx="1849">
                  <c:v>2249</c:v>
                </c:pt>
                <c:pt idx="1850">
                  <c:v>2250</c:v>
                </c:pt>
                <c:pt idx="1851">
                  <c:v>2251</c:v>
                </c:pt>
                <c:pt idx="1852">
                  <c:v>2252</c:v>
                </c:pt>
                <c:pt idx="1853">
                  <c:v>2253</c:v>
                </c:pt>
                <c:pt idx="1854">
                  <c:v>2254</c:v>
                </c:pt>
                <c:pt idx="1855">
                  <c:v>2255</c:v>
                </c:pt>
                <c:pt idx="1856">
                  <c:v>2256</c:v>
                </c:pt>
                <c:pt idx="1857">
                  <c:v>2257</c:v>
                </c:pt>
                <c:pt idx="1858">
                  <c:v>2258</c:v>
                </c:pt>
                <c:pt idx="1859">
                  <c:v>2259</c:v>
                </c:pt>
                <c:pt idx="1860">
                  <c:v>2260</c:v>
                </c:pt>
                <c:pt idx="1861">
                  <c:v>2261</c:v>
                </c:pt>
                <c:pt idx="1862">
                  <c:v>2262</c:v>
                </c:pt>
                <c:pt idx="1863">
                  <c:v>2263</c:v>
                </c:pt>
                <c:pt idx="1864">
                  <c:v>2264</c:v>
                </c:pt>
                <c:pt idx="1865">
                  <c:v>2265</c:v>
                </c:pt>
                <c:pt idx="1866">
                  <c:v>2266</c:v>
                </c:pt>
                <c:pt idx="1867">
                  <c:v>2267</c:v>
                </c:pt>
                <c:pt idx="1868">
                  <c:v>2268</c:v>
                </c:pt>
                <c:pt idx="1869">
                  <c:v>2269</c:v>
                </c:pt>
                <c:pt idx="1870">
                  <c:v>2270</c:v>
                </c:pt>
                <c:pt idx="1871">
                  <c:v>2271</c:v>
                </c:pt>
                <c:pt idx="1872">
                  <c:v>2272</c:v>
                </c:pt>
                <c:pt idx="1873">
                  <c:v>2273</c:v>
                </c:pt>
                <c:pt idx="1874">
                  <c:v>2274</c:v>
                </c:pt>
                <c:pt idx="1875">
                  <c:v>2275</c:v>
                </c:pt>
                <c:pt idx="1876">
                  <c:v>2276</c:v>
                </c:pt>
                <c:pt idx="1877">
                  <c:v>2277</c:v>
                </c:pt>
                <c:pt idx="1878">
                  <c:v>2278</c:v>
                </c:pt>
                <c:pt idx="1879">
                  <c:v>2279</c:v>
                </c:pt>
                <c:pt idx="1880">
                  <c:v>2280</c:v>
                </c:pt>
                <c:pt idx="1881">
                  <c:v>2281</c:v>
                </c:pt>
                <c:pt idx="1882">
                  <c:v>2282</c:v>
                </c:pt>
                <c:pt idx="1883">
                  <c:v>2283</c:v>
                </c:pt>
                <c:pt idx="1884">
                  <c:v>2284</c:v>
                </c:pt>
                <c:pt idx="1885">
                  <c:v>2285</c:v>
                </c:pt>
                <c:pt idx="1886">
                  <c:v>2286</c:v>
                </c:pt>
                <c:pt idx="1887">
                  <c:v>2287</c:v>
                </c:pt>
                <c:pt idx="1888">
                  <c:v>2288</c:v>
                </c:pt>
                <c:pt idx="1889">
                  <c:v>2289</c:v>
                </c:pt>
                <c:pt idx="1890">
                  <c:v>2290</c:v>
                </c:pt>
                <c:pt idx="1891">
                  <c:v>2291</c:v>
                </c:pt>
                <c:pt idx="1892">
                  <c:v>2292</c:v>
                </c:pt>
                <c:pt idx="1893">
                  <c:v>2293</c:v>
                </c:pt>
                <c:pt idx="1894">
                  <c:v>2294</c:v>
                </c:pt>
                <c:pt idx="1895">
                  <c:v>2295</c:v>
                </c:pt>
                <c:pt idx="1896">
                  <c:v>2296</c:v>
                </c:pt>
                <c:pt idx="1897">
                  <c:v>2297</c:v>
                </c:pt>
                <c:pt idx="1898">
                  <c:v>2298</c:v>
                </c:pt>
                <c:pt idx="1899">
                  <c:v>2299</c:v>
                </c:pt>
                <c:pt idx="1900">
                  <c:v>2300</c:v>
                </c:pt>
                <c:pt idx="1901">
                  <c:v>2301</c:v>
                </c:pt>
                <c:pt idx="1902">
                  <c:v>2302</c:v>
                </c:pt>
                <c:pt idx="1903">
                  <c:v>2303</c:v>
                </c:pt>
                <c:pt idx="1904">
                  <c:v>2304</c:v>
                </c:pt>
                <c:pt idx="1905">
                  <c:v>2305</c:v>
                </c:pt>
                <c:pt idx="1906">
                  <c:v>2306</c:v>
                </c:pt>
                <c:pt idx="1907">
                  <c:v>2307</c:v>
                </c:pt>
                <c:pt idx="1908">
                  <c:v>2308</c:v>
                </c:pt>
                <c:pt idx="1909">
                  <c:v>2309</c:v>
                </c:pt>
                <c:pt idx="1910">
                  <c:v>2310</c:v>
                </c:pt>
                <c:pt idx="1911">
                  <c:v>2311</c:v>
                </c:pt>
                <c:pt idx="1912">
                  <c:v>2312</c:v>
                </c:pt>
                <c:pt idx="1913">
                  <c:v>2313</c:v>
                </c:pt>
                <c:pt idx="1914">
                  <c:v>2314</c:v>
                </c:pt>
                <c:pt idx="1915">
                  <c:v>2315</c:v>
                </c:pt>
                <c:pt idx="1916">
                  <c:v>2316</c:v>
                </c:pt>
                <c:pt idx="1917">
                  <c:v>2317</c:v>
                </c:pt>
                <c:pt idx="1918">
                  <c:v>2318</c:v>
                </c:pt>
                <c:pt idx="1919">
                  <c:v>2319</c:v>
                </c:pt>
                <c:pt idx="1920">
                  <c:v>2320</c:v>
                </c:pt>
                <c:pt idx="1921">
                  <c:v>2321</c:v>
                </c:pt>
                <c:pt idx="1922">
                  <c:v>2322</c:v>
                </c:pt>
                <c:pt idx="1923">
                  <c:v>2323</c:v>
                </c:pt>
                <c:pt idx="1924">
                  <c:v>2324</c:v>
                </c:pt>
                <c:pt idx="1925">
                  <c:v>2325</c:v>
                </c:pt>
                <c:pt idx="1926">
                  <c:v>2326</c:v>
                </c:pt>
                <c:pt idx="1927">
                  <c:v>2327</c:v>
                </c:pt>
                <c:pt idx="1928">
                  <c:v>2328</c:v>
                </c:pt>
                <c:pt idx="1929">
                  <c:v>2329</c:v>
                </c:pt>
                <c:pt idx="1930">
                  <c:v>2330</c:v>
                </c:pt>
                <c:pt idx="1931">
                  <c:v>2331</c:v>
                </c:pt>
                <c:pt idx="1932">
                  <c:v>2332</c:v>
                </c:pt>
                <c:pt idx="1933">
                  <c:v>2333</c:v>
                </c:pt>
                <c:pt idx="1934">
                  <c:v>2334</c:v>
                </c:pt>
                <c:pt idx="1935">
                  <c:v>2335</c:v>
                </c:pt>
                <c:pt idx="1936">
                  <c:v>2336</c:v>
                </c:pt>
                <c:pt idx="1937">
                  <c:v>2337</c:v>
                </c:pt>
                <c:pt idx="1938">
                  <c:v>2338</c:v>
                </c:pt>
                <c:pt idx="1939">
                  <c:v>2339</c:v>
                </c:pt>
                <c:pt idx="1940">
                  <c:v>2340</c:v>
                </c:pt>
                <c:pt idx="1941">
                  <c:v>2341</c:v>
                </c:pt>
                <c:pt idx="1942">
                  <c:v>2342</c:v>
                </c:pt>
                <c:pt idx="1943">
                  <c:v>2343</c:v>
                </c:pt>
                <c:pt idx="1944">
                  <c:v>2344</c:v>
                </c:pt>
                <c:pt idx="1945">
                  <c:v>2345</c:v>
                </c:pt>
                <c:pt idx="1946">
                  <c:v>2346</c:v>
                </c:pt>
                <c:pt idx="1947">
                  <c:v>2347</c:v>
                </c:pt>
                <c:pt idx="1948">
                  <c:v>2348</c:v>
                </c:pt>
                <c:pt idx="1949">
                  <c:v>2349</c:v>
                </c:pt>
                <c:pt idx="1950">
                  <c:v>2350</c:v>
                </c:pt>
                <c:pt idx="1951">
                  <c:v>2351</c:v>
                </c:pt>
                <c:pt idx="1952">
                  <c:v>2352</c:v>
                </c:pt>
                <c:pt idx="1953">
                  <c:v>2353</c:v>
                </c:pt>
                <c:pt idx="1954">
                  <c:v>2354</c:v>
                </c:pt>
                <c:pt idx="1955">
                  <c:v>2355</c:v>
                </c:pt>
                <c:pt idx="1956">
                  <c:v>2356</c:v>
                </c:pt>
                <c:pt idx="1957">
                  <c:v>2357</c:v>
                </c:pt>
                <c:pt idx="1958">
                  <c:v>2358</c:v>
                </c:pt>
                <c:pt idx="1959">
                  <c:v>2359</c:v>
                </c:pt>
                <c:pt idx="1960">
                  <c:v>2360</c:v>
                </c:pt>
                <c:pt idx="1961">
                  <c:v>2361</c:v>
                </c:pt>
                <c:pt idx="1962">
                  <c:v>2362</c:v>
                </c:pt>
                <c:pt idx="1963">
                  <c:v>2363</c:v>
                </c:pt>
                <c:pt idx="1964">
                  <c:v>2364</c:v>
                </c:pt>
                <c:pt idx="1965">
                  <c:v>2365</c:v>
                </c:pt>
                <c:pt idx="1966">
                  <c:v>2366</c:v>
                </c:pt>
                <c:pt idx="1967">
                  <c:v>2367</c:v>
                </c:pt>
                <c:pt idx="1968">
                  <c:v>2368</c:v>
                </c:pt>
                <c:pt idx="1969">
                  <c:v>2369</c:v>
                </c:pt>
                <c:pt idx="1970">
                  <c:v>2370</c:v>
                </c:pt>
                <c:pt idx="1971">
                  <c:v>2371</c:v>
                </c:pt>
                <c:pt idx="1972">
                  <c:v>2372</c:v>
                </c:pt>
                <c:pt idx="1973">
                  <c:v>2373</c:v>
                </c:pt>
                <c:pt idx="1974">
                  <c:v>2374</c:v>
                </c:pt>
                <c:pt idx="1975">
                  <c:v>2375</c:v>
                </c:pt>
                <c:pt idx="1976">
                  <c:v>2376</c:v>
                </c:pt>
                <c:pt idx="1977">
                  <c:v>2377</c:v>
                </c:pt>
                <c:pt idx="1978">
                  <c:v>2378</c:v>
                </c:pt>
                <c:pt idx="1979">
                  <c:v>2379</c:v>
                </c:pt>
                <c:pt idx="1980">
                  <c:v>2380</c:v>
                </c:pt>
                <c:pt idx="1981">
                  <c:v>2381</c:v>
                </c:pt>
                <c:pt idx="1982">
                  <c:v>2382</c:v>
                </c:pt>
                <c:pt idx="1983">
                  <c:v>2383</c:v>
                </c:pt>
                <c:pt idx="1984">
                  <c:v>2384</c:v>
                </c:pt>
                <c:pt idx="1985">
                  <c:v>2385</c:v>
                </c:pt>
                <c:pt idx="1986">
                  <c:v>2386</c:v>
                </c:pt>
                <c:pt idx="1987">
                  <c:v>2387</c:v>
                </c:pt>
                <c:pt idx="1988">
                  <c:v>2388</c:v>
                </c:pt>
                <c:pt idx="1989">
                  <c:v>2389</c:v>
                </c:pt>
                <c:pt idx="1990">
                  <c:v>2390</c:v>
                </c:pt>
                <c:pt idx="1991">
                  <c:v>2391</c:v>
                </c:pt>
                <c:pt idx="1992">
                  <c:v>2392</c:v>
                </c:pt>
                <c:pt idx="1993">
                  <c:v>2393</c:v>
                </c:pt>
                <c:pt idx="1994">
                  <c:v>2394</c:v>
                </c:pt>
                <c:pt idx="1995">
                  <c:v>2395</c:v>
                </c:pt>
                <c:pt idx="1996">
                  <c:v>2396</c:v>
                </c:pt>
                <c:pt idx="1997">
                  <c:v>2397</c:v>
                </c:pt>
                <c:pt idx="1998">
                  <c:v>2398</c:v>
                </c:pt>
                <c:pt idx="1999">
                  <c:v>2399</c:v>
                </c:pt>
                <c:pt idx="2000">
                  <c:v>2400</c:v>
                </c:pt>
                <c:pt idx="2001">
                  <c:v>2401</c:v>
                </c:pt>
                <c:pt idx="2002">
                  <c:v>2402</c:v>
                </c:pt>
                <c:pt idx="2003">
                  <c:v>2403</c:v>
                </c:pt>
                <c:pt idx="2004">
                  <c:v>2404</c:v>
                </c:pt>
                <c:pt idx="2005">
                  <c:v>2405</c:v>
                </c:pt>
                <c:pt idx="2006">
                  <c:v>2406</c:v>
                </c:pt>
                <c:pt idx="2007">
                  <c:v>2407</c:v>
                </c:pt>
                <c:pt idx="2008">
                  <c:v>2408</c:v>
                </c:pt>
                <c:pt idx="2009">
                  <c:v>2409</c:v>
                </c:pt>
                <c:pt idx="2010">
                  <c:v>2410</c:v>
                </c:pt>
                <c:pt idx="2011">
                  <c:v>2411</c:v>
                </c:pt>
                <c:pt idx="2012">
                  <c:v>2412</c:v>
                </c:pt>
                <c:pt idx="2013">
                  <c:v>2413</c:v>
                </c:pt>
                <c:pt idx="2014">
                  <c:v>2414</c:v>
                </c:pt>
                <c:pt idx="2015">
                  <c:v>2415</c:v>
                </c:pt>
                <c:pt idx="2016">
                  <c:v>2416</c:v>
                </c:pt>
                <c:pt idx="2017">
                  <c:v>2417</c:v>
                </c:pt>
                <c:pt idx="2018">
                  <c:v>2418</c:v>
                </c:pt>
                <c:pt idx="2019">
                  <c:v>2419</c:v>
                </c:pt>
                <c:pt idx="2020">
                  <c:v>2420</c:v>
                </c:pt>
                <c:pt idx="2021">
                  <c:v>2421</c:v>
                </c:pt>
                <c:pt idx="2022">
                  <c:v>2422</c:v>
                </c:pt>
                <c:pt idx="2023">
                  <c:v>2423</c:v>
                </c:pt>
                <c:pt idx="2024">
                  <c:v>2424</c:v>
                </c:pt>
                <c:pt idx="2025">
                  <c:v>2425</c:v>
                </c:pt>
                <c:pt idx="2026">
                  <c:v>2426</c:v>
                </c:pt>
                <c:pt idx="2027">
                  <c:v>2427</c:v>
                </c:pt>
                <c:pt idx="2028">
                  <c:v>2428</c:v>
                </c:pt>
                <c:pt idx="2029">
                  <c:v>2429</c:v>
                </c:pt>
                <c:pt idx="2030">
                  <c:v>2430</c:v>
                </c:pt>
                <c:pt idx="2031">
                  <c:v>2431</c:v>
                </c:pt>
                <c:pt idx="2032">
                  <c:v>2432</c:v>
                </c:pt>
                <c:pt idx="2033">
                  <c:v>2433</c:v>
                </c:pt>
                <c:pt idx="2034">
                  <c:v>2434</c:v>
                </c:pt>
                <c:pt idx="2035">
                  <c:v>2435</c:v>
                </c:pt>
                <c:pt idx="2036">
                  <c:v>2436</c:v>
                </c:pt>
                <c:pt idx="2037">
                  <c:v>2437</c:v>
                </c:pt>
                <c:pt idx="2038">
                  <c:v>2438</c:v>
                </c:pt>
                <c:pt idx="2039">
                  <c:v>2439</c:v>
                </c:pt>
                <c:pt idx="2040">
                  <c:v>2440</c:v>
                </c:pt>
                <c:pt idx="2041">
                  <c:v>2441</c:v>
                </c:pt>
                <c:pt idx="2042">
                  <c:v>2442</c:v>
                </c:pt>
                <c:pt idx="2043">
                  <c:v>2443</c:v>
                </c:pt>
                <c:pt idx="2044">
                  <c:v>2444</c:v>
                </c:pt>
                <c:pt idx="2045">
                  <c:v>2445</c:v>
                </c:pt>
                <c:pt idx="2046">
                  <c:v>2446</c:v>
                </c:pt>
                <c:pt idx="2047">
                  <c:v>2447</c:v>
                </c:pt>
                <c:pt idx="2048">
                  <c:v>2448</c:v>
                </c:pt>
                <c:pt idx="2049">
                  <c:v>2449</c:v>
                </c:pt>
                <c:pt idx="2050">
                  <c:v>2450</c:v>
                </c:pt>
                <c:pt idx="2051">
                  <c:v>2451</c:v>
                </c:pt>
                <c:pt idx="2052">
                  <c:v>2452</c:v>
                </c:pt>
                <c:pt idx="2053">
                  <c:v>2453</c:v>
                </c:pt>
                <c:pt idx="2054">
                  <c:v>2454</c:v>
                </c:pt>
                <c:pt idx="2055">
                  <c:v>2455</c:v>
                </c:pt>
                <c:pt idx="2056">
                  <c:v>2456</c:v>
                </c:pt>
                <c:pt idx="2057">
                  <c:v>2457</c:v>
                </c:pt>
                <c:pt idx="2058">
                  <c:v>2458</c:v>
                </c:pt>
                <c:pt idx="2059">
                  <c:v>2459</c:v>
                </c:pt>
                <c:pt idx="2060">
                  <c:v>2460</c:v>
                </c:pt>
                <c:pt idx="2061">
                  <c:v>2461</c:v>
                </c:pt>
                <c:pt idx="2062">
                  <c:v>2462</c:v>
                </c:pt>
                <c:pt idx="2063">
                  <c:v>2463</c:v>
                </c:pt>
                <c:pt idx="2064">
                  <c:v>2464</c:v>
                </c:pt>
                <c:pt idx="2065">
                  <c:v>2465</c:v>
                </c:pt>
                <c:pt idx="2066">
                  <c:v>2466</c:v>
                </c:pt>
                <c:pt idx="2067">
                  <c:v>2467</c:v>
                </c:pt>
                <c:pt idx="2068">
                  <c:v>2468</c:v>
                </c:pt>
                <c:pt idx="2069">
                  <c:v>2469</c:v>
                </c:pt>
                <c:pt idx="2070">
                  <c:v>2470</c:v>
                </c:pt>
                <c:pt idx="2071">
                  <c:v>2471</c:v>
                </c:pt>
                <c:pt idx="2072">
                  <c:v>2472</c:v>
                </c:pt>
                <c:pt idx="2073">
                  <c:v>2473</c:v>
                </c:pt>
                <c:pt idx="2074">
                  <c:v>2474</c:v>
                </c:pt>
                <c:pt idx="2075">
                  <c:v>2475</c:v>
                </c:pt>
                <c:pt idx="2076">
                  <c:v>2476</c:v>
                </c:pt>
                <c:pt idx="2077">
                  <c:v>2477</c:v>
                </c:pt>
                <c:pt idx="2078">
                  <c:v>2478</c:v>
                </c:pt>
                <c:pt idx="2079">
                  <c:v>2479</c:v>
                </c:pt>
                <c:pt idx="2080">
                  <c:v>2480</c:v>
                </c:pt>
                <c:pt idx="2081">
                  <c:v>2481</c:v>
                </c:pt>
                <c:pt idx="2082">
                  <c:v>2482</c:v>
                </c:pt>
                <c:pt idx="2083">
                  <c:v>2483</c:v>
                </c:pt>
                <c:pt idx="2084">
                  <c:v>2484</c:v>
                </c:pt>
                <c:pt idx="2085">
                  <c:v>2485</c:v>
                </c:pt>
                <c:pt idx="2086">
                  <c:v>2486</c:v>
                </c:pt>
                <c:pt idx="2087">
                  <c:v>2487</c:v>
                </c:pt>
                <c:pt idx="2088">
                  <c:v>2488</c:v>
                </c:pt>
                <c:pt idx="2089">
                  <c:v>2489</c:v>
                </c:pt>
                <c:pt idx="2090">
                  <c:v>2490</c:v>
                </c:pt>
                <c:pt idx="2091">
                  <c:v>2491</c:v>
                </c:pt>
                <c:pt idx="2092">
                  <c:v>2492</c:v>
                </c:pt>
                <c:pt idx="2093">
                  <c:v>2493</c:v>
                </c:pt>
                <c:pt idx="2094">
                  <c:v>2494</c:v>
                </c:pt>
                <c:pt idx="2095">
                  <c:v>2495</c:v>
                </c:pt>
                <c:pt idx="2096">
                  <c:v>2496</c:v>
                </c:pt>
                <c:pt idx="2097">
                  <c:v>2497</c:v>
                </c:pt>
                <c:pt idx="2098">
                  <c:v>2498</c:v>
                </c:pt>
                <c:pt idx="2099">
                  <c:v>2499</c:v>
                </c:pt>
                <c:pt idx="2100">
                  <c:v>2500</c:v>
                </c:pt>
              </c:numCache>
            </c:numRef>
          </c:xVal>
          <c:yVal>
            <c:numRef>
              <c:f>37_ChartData!$E$5:$E$2105</c:f>
              <c:numCache>
                <c:formatCode>0.0000</c:formatCode>
                <c:ptCount val="2101"/>
                <c:pt idx="0">
                  <c:v>0.1</c:v>
                </c:pt>
                <c:pt idx="1">
                  <c:v>0.1</c:v>
                </c:pt>
                <c:pt idx="2">
                  <c:v>0.2</c:v>
                </c:pt>
                <c:pt idx="3">
                  <c:v>0.1</c:v>
                </c:pt>
                <c:pt idx="4">
                  <c:v>0.1</c:v>
                </c:pt>
                <c:pt idx="5">
                  <c:v>0.1</c:v>
                </c:pt>
                <c:pt idx="6">
                  <c:v>0.1</c:v>
                </c:pt>
                <c:pt idx="7">
                  <c:v>0.1</c:v>
                </c:pt>
                <c:pt idx="8">
                  <c:v>0.1</c:v>
                </c:pt>
                <c:pt idx="9">
                  <c:v>0.1</c:v>
                </c:pt>
                <c:pt idx="10">
                  <c:v>0.1</c:v>
                </c:pt>
                <c:pt idx="11">
                  <c:v>0.1</c:v>
                </c:pt>
                <c:pt idx="12">
                  <c:v>0.1</c:v>
                </c:pt>
                <c:pt idx="13">
                  <c:v>0.1</c:v>
                </c:pt>
                <c:pt idx="14">
                  <c:v>0.1</c:v>
                </c:pt>
                <c:pt idx="15">
                  <c:v>0.1</c:v>
                </c:pt>
                <c:pt idx="16">
                  <c:v>0.1</c:v>
                </c:pt>
                <c:pt idx="17">
                  <c:v>0.1</c:v>
                </c:pt>
                <c:pt idx="18">
                  <c:v>0.1</c:v>
                </c:pt>
                <c:pt idx="19">
                  <c:v>0.1</c:v>
                </c:pt>
                <c:pt idx="20">
                  <c:v>0.1</c:v>
                </c:pt>
                <c:pt idx="21">
                  <c:v>0.1</c:v>
                </c:pt>
                <c:pt idx="22">
                  <c:v>0.1</c:v>
                </c:pt>
                <c:pt idx="23">
                  <c:v>0.1</c:v>
                </c:pt>
                <c:pt idx="24">
                  <c:v>0.1</c:v>
                </c:pt>
                <c:pt idx="25">
                  <c:v>0.1</c:v>
                </c:pt>
                <c:pt idx="26">
                  <c:v>0.1</c:v>
                </c:pt>
                <c:pt idx="27">
                  <c:v>0.1</c:v>
                </c:pt>
                <c:pt idx="28">
                  <c:v>0.1</c:v>
                </c:pt>
                <c:pt idx="29">
                  <c:v>0.1</c:v>
                </c:pt>
                <c:pt idx="30">
                  <c:v>0.1</c:v>
                </c:pt>
                <c:pt idx="31">
                  <c:v>0.1</c:v>
                </c:pt>
                <c:pt idx="32">
                  <c:v>0.1</c:v>
                </c:pt>
                <c:pt idx="33">
                  <c:v>0.3</c:v>
                </c:pt>
                <c:pt idx="34">
                  <c:v>0.4</c:v>
                </c:pt>
                <c:pt idx="35">
                  <c:v>0.3</c:v>
                </c:pt>
                <c:pt idx="36">
                  <c:v>0.3</c:v>
                </c:pt>
                <c:pt idx="37">
                  <c:v>0.5</c:v>
                </c:pt>
                <c:pt idx="38">
                  <c:v>0.4</c:v>
                </c:pt>
                <c:pt idx="39">
                  <c:v>0.5</c:v>
                </c:pt>
                <c:pt idx="40">
                  <c:v>0.6</c:v>
                </c:pt>
                <c:pt idx="41">
                  <c:v>0.6</c:v>
                </c:pt>
                <c:pt idx="42">
                  <c:v>0.6</c:v>
                </c:pt>
                <c:pt idx="43">
                  <c:v>0.6</c:v>
                </c:pt>
                <c:pt idx="44">
                  <c:v>1</c:v>
                </c:pt>
                <c:pt idx="45">
                  <c:v>1.1</c:v>
                </c:pt>
                <c:pt idx="46">
                  <c:v>1.3</c:v>
                </c:pt>
                <c:pt idx="47">
                  <c:v>1.3</c:v>
                </c:pt>
                <c:pt idx="48">
                  <c:v>1.3</c:v>
                </c:pt>
                <c:pt idx="49">
                  <c:v>1.3</c:v>
                </c:pt>
                <c:pt idx="50">
                  <c:v>1.3</c:v>
                </c:pt>
                <c:pt idx="51">
                  <c:v>1.4</c:v>
                </c:pt>
                <c:pt idx="52">
                  <c:v>1.4</c:v>
                </c:pt>
                <c:pt idx="53">
                  <c:v>1.4</c:v>
                </c:pt>
                <c:pt idx="54">
                  <c:v>1.4</c:v>
                </c:pt>
                <c:pt idx="55">
                  <c:v>1.5</c:v>
                </c:pt>
                <c:pt idx="56">
                  <c:v>1.6</c:v>
                </c:pt>
                <c:pt idx="57">
                  <c:v>1.7</c:v>
                </c:pt>
                <c:pt idx="58">
                  <c:v>1.8</c:v>
                </c:pt>
                <c:pt idx="59">
                  <c:v>1.9</c:v>
                </c:pt>
                <c:pt idx="60">
                  <c:v>2.1</c:v>
                </c:pt>
                <c:pt idx="61">
                  <c:v>2.5</c:v>
                </c:pt>
                <c:pt idx="62">
                  <c:v>3</c:v>
                </c:pt>
                <c:pt idx="63">
                  <c:v>3.4</c:v>
                </c:pt>
                <c:pt idx="64">
                  <c:v>3.8</c:v>
                </c:pt>
                <c:pt idx="65">
                  <c:v>4.1</c:v>
                </c:pt>
                <c:pt idx="66">
                  <c:v>4.6</c:v>
                </c:pt>
                <c:pt idx="67">
                  <c:v>5.1</c:v>
                </c:pt>
                <c:pt idx="68">
                  <c:v>5.4</c:v>
                </c:pt>
                <c:pt idx="69">
                  <c:v>5.5</c:v>
                </c:pt>
                <c:pt idx="70">
                  <c:v>5.6</c:v>
                </c:pt>
                <c:pt idx="71">
                  <c:v>5.9</c:v>
                </c:pt>
                <c:pt idx="72">
                  <c:v>6.1</c:v>
                </c:pt>
                <c:pt idx="73">
                  <c:v>6.7</c:v>
                </c:pt>
                <c:pt idx="74">
                  <c:v>7</c:v>
                </c:pt>
                <c:pt idx="75">
                  <c:v>7.3</c:v>
                </c:pt>
                <c:pt idx="76">
                  <c:v>7.5</c:v>
                </c:pt>
                <c:pt idx="77">
                  <c:v>8.4</c:v>
                </c:pt>
                <c:pt idx="78">
                  <c:v>8.8</c:v>
                </c:pt>
                <c:pt idx="79">
                  <c:v>9.3</c:v>
                </c:pt>
                <c:pt idx="80">
                  <c:v>9.6</c:v>
                </c:pt>
                <c:pt idx="81">
                  <c:v>9.9</c:v>
                </c:pt>
                <c:pt idx="82">
                  <c:v>10.2</c:v>
                </c:pt>
                <c:pt idx="83">
                  <c:v>10.7</c:v>
                </c:pt>
                <c:pt idx="84">
                  <c:v>11.1</c:v>
                </c:pt>
                <c:pt idx="85">
                  <c:v>11.6</c:v>
                </c:pt>
                <c:pt idx="86">
                  <c:v>11.7</c:v>
                </c:pt>
                <c:pt idx="87">
                  <c:v>12.3</c:v>
                </c:pt>
                <c:pt idx="88">
                  <c:v>12.7</c:v>
                </c:pt>
                <c:pt idx="89">
                  <c:v>13.1</c:v>
                </c:pt>
                <c:pt idx="90">
                  <c:v>13.6</c:v>
                </c:pt>
                <c:pt idx="91">
                  <c:v>14.7</c:v>
                </c:pt>
                <c:pt idx="92">
                  <c:v>15.3</c:v>
                </c:pt>
                <c:pt idx="93">
                  <c:v>15.4</c:v>
                </c:pt>
                <c:pt idx="94">
                  <c:v>15.6</c:v>
                </c:pt>
                <c:pt idx="95">
                  <c:v>15.9</c:v>
                </c:pt>
                <c:pt idx="96">
                  <c:v>16.3</c:v>
                </c:pt>
                <c:pt idx="97">
                  <c:v>16.6</c:v>
                </c:pt>
                <c:pt idx="98">
                  <c:v>16.7</c:v>
                </c:pt>
                <c:pt idx="99">
                  <c:v>16.6</c:v>
                </c:pt>
                <c:pt idx="100">
                  <c:v>16.5</c:v>
                </c:pt>
                <c:pt idx="101">
                  <c:v>16.4</c:v>
                </c:pt>
                <c:pt idx="102">
                  <c:v>16.3</c:v>
                </c:pt>
                <c:pt idx="103">
                  <c:v>16</c:v>
                </c:pt>
                <c:pt idx="104">
                  <c:v>15.6</c:v>
                </c:pt>
                <c:pt idx="105">
                  <c:v>15.1</c:v>
                </c:pt>
                <c:pt idx="106">
                  <c:v>14.3</c:v>
                </c:pt>
                <c:pt idx="107">
                  <c:v>13.5</c:v>
                </c:pt>
                <c:pt idx="108">
                  <c:v>13</c:v>
                </c:pt>
                <c:pt idx="109">
                  <c:v>11.3</c:v>
                </c:pt>
                <c:pt idx="110">
                  <c:v>10.2</c:v>
                </c:pt>
                <c:pt idx="111">
                  <c:v>8.9</c:v>
                </c:pt>
                <c:pt idx="112">
                  <c:v>7.5</c:v>
                </c:pt>
                <c:pt idx="113">
                  <c:v>6.5</c:v>
                </c:pt>
                <c:pt idx="114">
                  <c:v>4.9</c:v>
                </c:pt>
                <c:pt idx="115">
                  <c:v>4.1</c:v>
                </c:pt>
                <c:pt idx="116">
                  <c:v>3.1</c:v>
                </c:pt>
                <c:pt idx="117">
                  <c:v>1.9</c:v>
                </c:pt>
                <c:pt idx="118">
                  <c:v>1.6</c:v>
                </c:pt>
                <c:pt idx="119">
                  <c:v>0.8</c:v>
                </c:pt>
                <c:pt idx="120">
                  <c:v>0.6</c:v>
                </c:pt>
                <c:pt idx="121">
                  <c:v>0.2</c:v>
                </c:pt>
                <c:pt idx="122">
                  <c:v>0.2</c:v>
                </c:pt>
                <c:pt idx="123">
                  <c:v>0</c:v>
                </c:pt>
                <c:pt idx="124">
                  <c:v>0</c:v>
                </c:pt>
                <c:pt idx="125">
                  <c:v>0</c:v>
                </c:pt>
                <c:pt idx="126">
                  <c:v>0</c:v>
                </c:pt>
                <c:pt idx="127">
                  <c:v>0.1</c:v>
                </c:pt>
                <c:pt idx="128">
                  <c:v>0.2</c:v>
                </c:pt>
                <c:pt idx="129">
                  <c:v>0.2</c:v>
                </c:pt>
                <c:pt idx="130">
                  <c:v>0.2</c:v>
                </c:pt>
                <c:pt idx="131">
                  <c:v>0.2</c:v>
                </c:pt>
                <c:pt idx="132">
                  <c:v>0.4</c:v>
                </c:pt>
                <c:pt idx="133">
                  <c:v>0.4</c:v>
                </c:pt>
                <c:pt idx="134">
                  <c:v>0.4</c:v>
                </c:pt>
                <c:pt idx="135">
                  <c:v>0.4</c:v>
                </c:pt>
                <c:pt idx="136">
                  <c:v>0.4</c:v>
                </c:pt>
                <c:pt idx="137">
                  <c:v>0.4</c:v>
                </c:pt>
                <c:pt idx="138">
                  <c:v>0.5</c:v>
                </c:pt>
                <c:pt idx="139">
                  <c:v>0.5</c:v>
                </c:pt>
                <c:pt idx="140">
                  <c:v>0.5</c:v>
                </c:pt>
                <c:pt idx="141">
                  <c:v>0.5</c:v>
                </c:pt>
                <c:pt idx="142">
                  <c:v>0.5</c:v>
                </c:pt>
                <c:pt idx="143">
                  <c:v>0.5</c:v>
                </c:pt>
                <c:pt idx="144">
                  <c:v>0.5</c:v>
                </c:pt>
                <c:pt idx="145">
                  <c:v>0.6</c:v>
                </c:pt>
                <c:pt idx="146">
                  <c:v>0.6</c:v>
                </c:pt>
                <c:pt idx="147">
                  <c:v>0.6</c:v>
                </c:pt>
                <c:pt idx="148">
                  <c:v>0.6</c:v>
                </c:pt>
                <c:pt idx="149">
                  <c:v>0.6</c:v>
                </c:pt>
                <c:pt idx="150">
                  <c:v>0.6</c:v>
                </c:pt>
                <c:pt idx="151">
                  <c:v>0.6</c:v>
                </c:pt>
                <c:pt idx="152">
                  <c:v>0.5</c:v>
                </c:pt>
                <c:pt idx="153">
                  <c:v>0.5</c:v>
                </c:pt>
                <c:pt idx="154">
                  <c:v>0.5</c:v>
                </c:pt>
                <c:pt idx="155">
                  <c:v>0.5</c:v>
                </c:pt>
                <c:pt idx="156">
                  <c:v>0.5</c:v>
                </c:pt>
                <c:pt idx="157">
                  <c:v>0.4</c:v>
                </c:pt>
                <c:pt idx="158">
                  <c:v>0.4</c:v>
                </c:pt>
                <c:pt idx="159">
                  <c:v>0.4</c:v>
                </c:pt>
                <c:pt idx="160">
                  <c:v>0.3</c:v>
                </c:pt>
                <c:pt idx="161">
                  <c:v>0.3</c:v>
                </c:pt>
                <c:pt idx="162">
                  <c:v>0.1</c:v>
                </c:pt>
                <c:pt idx="163">
                  <c:v>0.1</c:v>
                </c:pt>
                <c:pt idx="164">
                  <c:v>0.1</c:v>
                </c:pt>
                <c:pt idx="165">
                  <c:v>0</c:v>
                </c:pt>
                <c:pt idx="166">
                  <c:v>0.1</c:v>
                </c:pt>
                <c:pt idx="167">
                  <c:v>0.2</c:v>
                </c:pt>
                <c:pt idx="168">
                  <c:v>0.2</c:v>
                </c:pt>
                <c:pt idx="169">
                  <c:v>0.8</c:v>
                </c:pt>
                <c:pt idx="170">
                  <c:v>1.4</c:v>
                </c:pt>
                <c:pt idx="171">
                  <c:v>2.1</c:v>
                </c:pt>
                <c:pt idx="172">
                  <c:v>3</c:v>
                </c:pt>
                <c:pt idx="173">
                  <c:v>3.6</c:v>
                </c:pt>
                <c:pt idx="174">
                  <c:v>4.4</c:v>
                </c:pt>
                <c:pt idx="175">
                  <c:v>5.4</c:v>
                </c:pt>
                <c:pt idx="176">
                  <c:v>7.3</c:v>
                </c:pt>
                <c:pt idx="177">
                  <c:v>9.2</c:v>
                </c:pt>
                <c:pt idx="178">
                  <c:v>10.8</c:v>
                </c:pt>
                <c:pt idx="179">
                  <c:v>13.3</c:v>
                </c:pt>
                <c:pt idx="180">
                  <c:v>15.5</c:v>
                </c:pt>
                <c:pt idx="181">
                  <c:v>18</c:v>
                </c:pt>
                <c:pt idx="182">
                  <c:v>19</c:v>
                </c:pt>
                <c:pt idx="183">
                  <c:v>21.2</c:v>
                </c:pt>
                <c:pt idx="184">
                  <c:v>24.2</c:v>
                </c:pt>
                <c:pt idx="185">
                  <c:v>26.1</c:v>
                </c:pt>
                <c:pt idx="186">
                  <c:v>28</c:v>
                </c:pt>
                <c:pt idx="187">
                  <c:v>31</c:v>
                </c:pt>
                <c:pt idx="188">
                  <c:v>33.9</c:v>
                </c:pt>
                <c:pt idx="189">
                  <c:v>36.4</c:v>
                </c:pt>
                <c:pt idx="190">
                  <c:v>37.7</c:v>
                </c:pt>
                <c:pt idx="191">
                  <c:v>40.5</c:v>
                </c:pt>
                <c:pt idx="192">
                  <c:v>43.1</c:v>
                </c:pt>
                <c:pt idx="193">
                  <c:v>44.9</c:v>
                </c:pt>
                <c:pt idx="194">
                  <c:v>47.8</c:v>
                </c:pt>
                <c:pt idx="195">
                  <c:v>50.2</c:v>
                </c:pt>
                <c:pt idx="196">
                  <c:v>52.5</c:v>
                </c:pt>
                <c:pt idx="197">
                  <c:v>55.4</c:v>
                </c:pt>
                <c:pt idx="198">
                  <c:v>57.4</c:v>
                </c:pt>
                <c:pt idx="199">
                  <c:v>59.4</c:v>
                </c:pt>
                <c:pt idx="200">
                  <c:v>61.4</c:v>
                </c:pt>
                <c:pt idx="201">
                  <c:v>63.7</c:v>
                </c:pt>
                <c:pt idx="202">
                  <c:v>66.7</c:v>
                </c:pt>
                <c:pt idx="203">
                  <c:v>68.4</c:v>
                </c:pt>
                <c:pt idx="204">
                  <c:v>70</c:v>
                </c:pt>
                <c:pt idx="205">
                  <c:v>72.1</c:v>
                </c:pt>
                <c:pt idx="206">
                  <c:v>74.4</c:v>
                </c:pt>
                <c:pt idx="207">
                  <c:v>76.6</c:v>
                </c:pt>
                <c:pt idx="208">
                  <c:v>78.8</c:v>
                </c:pt>
                <c:pt idx="209">
                  <c:v>81.4</c:v>
                </c:pt>
                <c:pt idx="210">
                  <c:v>83.6</c:v>
                </c:pt>
                <c:pt idx="211">
                  <c:v>85.1</c:v>
                </c:pt>
                <c:pt idx="212">
                  <c:v>86.9</c:v>
                </c:pt>
                <c:pt idx="213">
                  <c:v>88.6</c:v>
                </c:pt>
                <c:pt idx="214">
                  <c:v>90.5</c:v>
                </c:pt>
                <c:pt idx="215">
                  <c:v>91.3</c:v>
                </c:pt>
                <c:pt idx="216">
                  <c:v>92.3</c:v>
                </c:pt>
                <c:pt idx="217">
                  <c:v>93.5</c:v>
                </c:pt>
                <c:pt idx="218">
                  <c:v>94.9</c:v>
                </c:pt>
                <c:pt idx="219">
                  <c:v>95.7</c:v>
                </c:pt>
                <c:pt idx="220">
                  <c:v>95.9</c:v>
                </c:pt>
                <c:pt idx="221">
                  <c:v>96.5</c:v>
                </c:pt>
                <c:pt idx="222">
                  <c:v>96.5</c:v>
                </c:pt>
                <c:pt idx="223">
                  <c:v>96.9</c:v>
                </c:pt>
                <c:pt idx="224">
                  <c:v>97.2</c:v>
                </c:pt>
                <c:pt idx="225">
                  <c:v>97.5</c:v>
                </c:pt>
                <c:pt idx="226">
                  <c:v>97.7</c:v>
                </c:pt>
                <c:pt idx="227">
                  <c:v>98</c:v>
                </c:pt>
                <c:pt idx="228">
                  <c:v>98.2</c:v>
                </c:pt>
                <c:pt idx="229">
                  <c:v>98.4</c:v>
                </c:pt>
                <c:pt idx="230">
                  <c:v>98.5</c:v>
                </c:pt>
                <c:pt idx="231">
                  <c:v>98.5</c:v>
                </c:pt>
                <c:pt idx="232">
                  <c:v>98.8</c:v>
                </c:pt>
                <c:pt idx="233">
                  <c:v>98.9</c:v>
                </c:pt>
                <c:pt idx="234">
                  <c:v>98.9</c:v>
                </c:pt>
                <c:pt idx="235">
                  <c:v>99.1</c:v>
                </c:pt>
                <c:pt idx="236">
                  <c:v>99.2</c:v>
                </c:pt>
                <c:pt idx="237">
                  <c:v>99.5</c:v>
                </c:pt>
                <c:pt idx="238">
                  <c:v>99.7</c:v>
                </c:pt>
                <c:pt idx="239">
                  <c:v>99.7</c:v>
                </c:pt>
                <c:pt idx="240">
                  <c:v>99.7</c:v>
                </c:pt>
                <c:pt idx="241">
                  <c:v>99.7</c:v>
                </c:pt>
                <c:pt idx="242">
                  <c:v>99.7</c:v>
                </c:pt>
                <c:pt idx="243">
                  <c:v>99.8</c:v>
                </c:pt>
                <c:pt idx="244">
                  <c:v>99.8</c:v>
                </c:pt>
                <c:pt idx="245">
                  <c:v>99.9</c:v>
                </c:pt>
                <c:pt idx="246">
                  <c:v>99.9</c:v>
                </c:pt>
                <c:pt idx="247">
                  <c:v>99.9</c:v>
                </c:pt>
                <c:pt idx="248">
                  <c:v>100</c:v>
                </c:pt>
                <c:pt idx="249">
                  <c:v>100</c:v>
                </c:pt>
                <c:pt idx="250">
                  <c:v>100</c:v>
                </c:pt>
                <c:pt idx="251">
                  <c:v>100</c:v>
                </c:pt>
                <c:pt idx="252">
                  <c:v>100</c:v>
                </c:pt>
                <c:pt idx="253">
                  <c:v>100</c:v>
                </c:pt>
                <c:pt idx="254">
                  <c:v>100</c:v>
                </c:pt>
                <c:pt idx="255">
                  <c:v>100</c:v>
                </c:pt>
                <c:pt idx="256">
                  <c:v>100</c:v>
                </c:pt>
                <c:pt idx="257">
                  <c:v>100</c:v>
                </c:pt>
                <c:pt idx="258">
                  <c:v>100</c:v>
                </c:pt>
                <c:pt idx="259">
                  <c:v>100</c:v>
                </c:pt>
                <c:pt idx="260">
                  <c:v>100</c:v>
                </c:pt>
                <c:pt idx="261">
                  <c:v>100</c:v>
                </c:pt>
                <c:pt idx="262">
                  <c:v>100</c:v>
                </c:pt>
                <c:pt idx="263">
                  <c:v>100</c:v>
                </c:pt>
                <c:pt idx="264">
                  <c:v>100</c:v>
                </c:pt>
                <c:pt idx="265">
                  <c:v>100</c:v>
                </c:pt>
                <c:pt idx="266">
                  <c:v>100</c:v>
                </c:pt>
                <c:pt idx="267">
                  <c:v>100</c:v>
                </c:pt>
                <c:pt idx="268">
                  <c:v>100</c:v>
                </c:pt>
                <c:pt idx="269">
                  <c:v>100</c:v>
                </c:pt>
                <c:pt idx="270">
                  <c:v>100</c:v>
                </c:pt>
                <c:pt idx="271">
                  <c:v>100</c:v>
                </c:pt>
                <c:pt idx="272">
                  <c:v>100</c:v>
                </c:pt>
                <c:pt idx="273">
                  <c:v>100</c:v>
                </c:pt>
                <c:pt idx="274">
                  <c:v>100</c:v>
                </c:pt>
                <c:pt idx="275">
                  <c:v>100</c:v>
                </c:pt>
                <c:pt idx="276">
                  <c:v>100</c:v>
                </c:pt>
                <c:pt idx="277">
                  <c:v>100</c:v>
                </c:pt>
                <c:pt idx="278">
                  <c:v>100</c:v>
                </c:pt>
                <c:pt idx="279">
                  <c:v>100</c:v>
                </c:pt>
                <c:pt idx="280">
                  <c:v>100</c:v>
                </c:pt>
                <c:pt idx="281">
                  <c:v>100</c:v>
                </c:pt>
                <c:pt idx="282">
                  <c:v>100</c:v>
                </c:pt>
                <c:pt idx="283">
                  <c:v>100</c:v>
                </c:pt>
                <c:pt idx="284">
                  <c:v>100</c:v>
                </c:pt>
                <c:pt idx="285">
                  <c:v>100</c:v>
                </c:pt>
                <c:pt idx="286">
                  <c:v>100</c:v>
                </c:pt>
                <c:pt idx="287">
                  <c:v>100</c:v>
                </c:pt>
                <c:pt idx="288">
                  <c:v>100</c:v>
                </c:pt>
                <c:pt idx="289">
                  <c:v>100</c:v>
                </c:pt>
                <c:pt idx="290">
                  <c:v>100</c:v>
                </c:pt>
                <c:pt idx="291">
                  <c:v>100</c:v>
                </c:pt>
                <c:pt idx="292">
                  <c:v>100</c:v>
                </c:pt>
                <c:pt idx="293">
                  <c:v>99.9</c:v>
                </c:pt>
                <c:pt idx="294">
                  <c:v>99.9</c:v>
                </c:pt>
                <c:pt idx="295">
                  <c:v>99.9</c:v>
                </c:pt>
                <c:pt idx="296">
                  <c:v>99.8</c:v>
                </c:pt>
                <c:pt idx="297">
                  <c:v>98.9</c:v>
                </c:pt>
                <c:pt idx="298">
                  <c:v>98.4</c:v>
                </c:pt>
                <c:pt idx="299">
                  <c:v>97.6</c:v>
                </c:pt>
                <c:pt idx="300">
                  <c:v>96.3</c:v>
                </c:pt>
                <c:pt idx="301">
                  <c:v>95</c:v>
                </c:pt>
                <c:pt idx="302">
                  <c:v>93</c:v>
                </c:pt>
                <c:pt idx="303">
                  <c:v>90.3</c:v>
                </c:pt>
                <c:pt idx="304">
                  <c:v>87.7</c:v>
                </c:pt>
                <c:pt idx="305">
                  <c:v>84.3</c:v>
                </c:pt>
                <c:pt idx="306">
                  <c:v>79.5</c:v>
                </c:pt>
                <c:pt idx="307">
                  <c:v>76.3</c:v>
                </c:pt>
                <c:pt idx="308">
                  <c:v>69.9</c:v>
                </c:pt>
                <c:pt idx="309">
                  <c:v>65</c:v>
                </c:pt>
                <c:pt idx="310">
                  <c:v>60</c:v>
                </c:pt>
                <c:pt idx="311">
                  <c:v>53.8</c:v>
                </c:pt>
                <c:pt idx="312">
                  <c:v>45.1</c:v>
                </c:pt>
                <c:pt idx="313">
                  <c:v>38</c:v>
                </c:pt>
                <c:pt idx="314">
                  <c:v>33</c:v>
                </c:pt>
                <c:pt idx="315">
                  <c:v>27.2</c:v>
                </c:pt>
                <c:pt idx="316">
                  <c:v>21.3</c:v>
                </c:pt>
                <c:pt idx="317">
                  <c:v>15.9</c:v>
                </c:pt>
                <c:pt idx="318">
                  <c:v>11.6</c:v>
                </c:pt>
                <c:pt idx="319">
                  <c:v>8.3</c:v>
                </c:pt>
                <c:pt idx="320">
                  <c:v>5.9</c:v>
                </c:pt>
                <c:pt idx="321">
                  <c:v>3.9</c:v>
                </c:pt>
                <c:pt idx="322">
                  <c:v>2.7</c:v>
                </c:pt>
                <c:pt idx="323">
                  <c:v>1.5</c:v>
                </c:pt>
                <c:pt idx="324">
                  <c:v>1</c:v>
                </c:pt>
                <c:pt idx="325">
                  <c:v>0.3</c:v>
                </c:pt>
                <c:pt idx="326">
                  <c:v>0.1</c:v>
                </c:pt>
                <c:pt idx="327">
                  <c:v>0.1</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0.1</c:v>
                </c:pt>
                <c:pt idx="414">
                  <c:v>0.1</c:v>
                </c:pt>
                <c:pt idx="415">
                  <c:v>0.1</c:v>
                </c:pt>
                <c:pt idx="416">
                  <c:v>0.1</c:v>
                </c:pt>
                <c:pt idx="417">
                  <c:v>0.1</c:v>
                </c:pt>
                <c:pt idx="418">
                  <c:v>0.1</c:v>
                </c:pt>
                <c:pt idx="419">
                  <c:v>0.1</c:v>
                </c:pt>
                <c:pt idx="420">
                  <c:v>0.1</c:v>
                </c:pt>
                <c:pt idx="421">
                  <c:v>0.1</c:v>
                </c:pt>
                <c:pt idx="422">
                  <c:v>0.1</c:v>
                </c:pt>
                <c:pt idx="423">
                  <c:v>0.1</c:v>
                </c:pt>
                <c:pt idx="424">
                  <c:v>0.1</c:v>
                </c:pt>
                <c:pt idx="425">
                  <c:v>0.1</c:v>
                </c:pt>
                <c:pt idx="426">
                  <c:v>0.1</c:v>
                </c:pt>
                <c:pt idx="427">
                  <c:v>0.2</c:v>
                </c:pt>
                <c:pt idx="428">
                  <c:v>0.3</c:v>
                </c:pt>
                <c:pt idx="429">
                  <c:v>0.3</c:v>
                </c:pt>
                <c:pt idx="430">
                  <c:v>0.3</c:v>
                </c:pt>
                <c:pt idx="431">
                  <c:v>0.3</c:v>
                </c:pt>
                <c:pt idx="432">
                  <c:v>0.3</c:v>
                </c:pt>
                <c:pt idx="433">
                  <c:v>0.3</c:v>
                </c:pt>
                <c:pt idx="434">
                  <c:v>0.3</c:v>
                </c:pt>
                <c:pt idx="435">
                  <c:v>0.3</c:v>
                </c:pt>
                <c:pt idx="436">
                  <c:v>0.4</c:v>
                </c:pt>
                <c:pt idx="437">
                  <c:v>0.4</c:v>
                </c:pt>
                <c:pt idx="438">
                  <c:v>0.4</c:v>
                </c:pt>
                <c:pt idx="439">
                  <c:v>0.4</c:v>
                </c:pt>
                <c:pt idx="440">
                  <c:v>0.4</c:v>
                </c:pt>
                <c:pt idx="441">
                  <c:v>0.4</c:v>
                </c:pt>
                <c:pt idx="442">
                  <c:v>0.4</c:v>
                </c:pt>
                <c:pt idx="443">
                  <c:v>0.4</c:v>
                </c:pt>
                <c:pt idx="444">
                  <c:v>0.5</c:v>
                </c:pt>
                <c:pt idx="445">
                  <c:v>0.6</c:v>
                </c:pt>
                <c:pt idx="446">
                  <c:v>0.6</c:v>
                </c:pt>
                <c:pt idx="447">
                  <c:v>0.8</c:v>
                </c:pt>
                <c:pt idx="448">
                  <c:v>0.8</c:v>
                </c:pt>
                <c:pt idx="449">
                  <c:v>0.8</c:v>
                </c:pt>
                <c:pt idx="450">
                  <c:v>0.8</c:v>
                </c:pt>
                <c:pt idx="451">
                  <c:v>0.8</c:v>
                </c:pt>
                <c:pt idx="452">
                  <c:v>0.8</c:v>
                </c:pt>
                <c:pt idx="453">
                  <c:v>0.9</c:v>
                </c:pt>
                <c:pt idx="454">
                  <c:v>0.9</c:v>
                </c:pt>
                <c:pt idx="455">
                  <c:v>1</c:v>
                </c:pt>
                <c:pt idx="456">
                  <c:v>1</c:v>
                </c:pt>
                <c:pt idx="457">
                  <c:v>1</c:v>
                </c:pt>
                <c:pt idx="458">
                  <c:v>1</c:v>
                </c:pt>
                <c:pt idx="459">
                  <c:v>1</c:v>
                </c:pt>
                <c:pt idx="460">
                  <c:v>1.2</c:v>
                </c:pt>
                <c:pt idx="461">
                  <c:v>1.6</c:v>
                </c:pt>
                <c:pt idx="462">
                  <c:v>1.6</c:v>
                </c:pt>
                <c:pt idx="463">
                  <c:v>1.7</c:v>
                </c:pt>
                <c:pt idx="464">
                  <c:v>1.7</c:v>
                </c:pt>
                <c:pt idx="465">
                  <c:v>1.7</c:v>
                </c:pt>
                <c:pt idx="466">
                  <c:v>1.7</c:v>
                </c:pt>
                <c:pt idx="467">
                  <c:v>1.8</c:v>
                </c:pt>
                <c:pt idx="468">
                  <c:v>1.9</c:v>
                </c:pt>
                <c:pt idx="469">
                  <c:v>1.9</c:v>
                </c:pt>
                <c:pt idx="470">
                  <c:v>2</c:v>
                </c:pt>
                <c:pt idx="471">
                  <c:v>2.1</c:v>
                </c:pt>
                <c:pt idx="472">
                  <c:v>2.2</c:v>
                </c:pt>
                <c:pt idx="473">
                  <c:v>2.2</c:v>
                </c:pt>
                <c:pt idx="474">
                  <c:v>2.5</c:v>
                </c:pt>
                <c:pt idx="475">
                  <c:v>2.6</c:v>
                </c:pt>
                <c:pt idx="476">
                  <c:v>2.7</c:v>
                </c:pt>
                <c:pt idx="477">
                  <c:v>2.8</c:v>
                </c:pt>
                <c:pt idx="478">
                  <c:v>2.8</c:v>
                </c:pt>
                <c:pt idx="479">
                  <c:v>2.8</c:v>
                </c:pt>
                <c:pt idx="480">
                  <c:v>2.8</c:v>
                </c:pt>
                <c:pt idx="481">
                  <c:v>2.8</c:v>
                </c:pt>
                <c:pt idx="482">
                  <c:v>3</c:v>
                </c:pt>
                <c:pt idx="483">
                  <c:v>3.1</c:v>
                </c:pt>
                <c:pt idx="484">
                  <c:v>3.2</c:v>
                </c:pt>
                <c:pt idx="485">
                  <c:v>3.3</c:v>
                </c:pt>
                <c:pt idx="486">
                  <c:v>3.4</c:v>
                </c:pt>
                <c:pt idx="487">
                  <c:v>3.6</c:v>
                </c:pt>
                <c:pt idx="488">
                  <c:v>3.9</c:v>
                </c:pt>
                <c:pt idx="489">
                  <c:v>4</c:v>
                </c:pt>
                <c:pt idx="490">
                  <c:v>4</c:v>
                </c:pt>
                <c:pt idx="491">
                  <c:v>4</c:v>
                </c:pt>
                <c:pt idx="492">
                  <c:v>4.1</c:v>
                </c:pt>
                <c:pt idx="493">
                  <c:v>4.1</c:v>
                </c:pt>
                <c:pt idx="494">
                  <c:v>4.2</c:v>
                </c:pt>
                <c:pt idx="495">
                  <c:v>4.5</c:v>
                </c:pt>
                <c:pt idx="496">
                  <c:v>4.7</c:v>
                </c:pt>
                <c:pt idx="497">
                  <c:v>4.7</c:v>
                </c:pt>
                <c:pt idx="498">
                  <c:v>4.8</c:v>
                </c:pt>
                <c:pt idx="499">
                  <c:v>4.9</c:v>
                </c:pt>
                <c:pt idx="500">
                  <c:v>4.9</c:v>
                </c:pt>
                <c:pt idx="501">
                  <c:v>5</c:v>
                </c:pt>
                <c:pt idx="502">
                  <c:v>5.2</c:v>
                </c:pt>
                <c:pt idx="503">
                  <c:v>5.3</c:v>
                </c:pt>
                <c:pt idx="504">
                  <c:v>5.7</c:v>
                </c:pt>
                <c:pt idx="505">
                  <c:v>5.8</c:v>
                </c:pt>
                <c:pt idx="506">
                  <c:v>5.8</c:v>
                </c:pt>
                <c:pt idx="507">
                  <c:v>6</c:v>
                </c:pt>
                <c:pt idx="508">
                  <c:v>6.5</c:v>
                </c:pt>
                <c:pt idx="509">
                  <c:v>6.6</c:v>
                </c:pt>
                <c:pt idx="510">
                  <c:v>6.8</c:v>
                </c:pt>
                <c:pt idx="511">
                  <c:v>7</c:v>
                </c:pt>
                <c:pt idx="512">
                  <c:v>7.2</c:v>
                </c:pt>
                <c:pt idx="513">
                  <c:v>7.3</c:v>
                </c:pt>
                <c:pt idx="514">
                  <c:v>7.6</c:v>
                </c:pt>
                <c:pt idx="515">
                  <c:v>7.8</c:v>
                </c:pt>
                <c:pt idx="516">
                  <c:v>8.1</c:v>
                </c:pt>
                <c:pt idx="517">
                  <c:v>8.5</c:v>
                </c:pt>
                <c:pt idx="518">
                  <c:v>8.6</c:v>
                </c:pt>
                <c:pt idx="519">
                  <c:v>8.9</c:v>
                </c:pt>
                <c:pt idx="520">
                  <c:v>9.5</c:v>
                </c:pt>
                <c:pt idx="521">
                  <c:v>9.8</c:v>
                </c:pt>
                <c:pt idx="522">
                  <c:v>10</c:v>
                </c:pt>
                <c:pt idx="523">
                  <c:v>10.2</c:v>
                </c:pt>
                <c:pt idx="524">
                  <c:v>10.5</c:v>
                </c:pt>
                <c:pt idx="525">
                  <c:v>10.9</c:v>
                </c:pt>
                <c:pt idx="526">
                  <c:v>11.4</c:v>
                </c:pt>
                <c:pt idx="527">
                  <c:v>11.5</c:v>
                </c:pt>
                <c:pt idx="528">
                  <c:v>11.8</c:v>
                </c:pt>
                <c:pt idx="529">
                  <c:v>12.1</c:v>
                </c:pt>
                <c:pt idx="530">
                  <c:v>12.7</c:v>
                </c:pt>
                <c:pt idx="531">
                  <c:v>13.1</c:v>
                </c:pt>
                <c:pt idx="532">
                  <c:v>13.8</c:v>
                </c:pt>
                <c:pt idx="533">
                  <c:v>14.5</c:v>
                </c:pt>
                <c:pt idx="534">
                  <c:v>14.5</c:v>
                </c:pt>
                <c:pt idx="535">
                  <c:v>15.1</c:v>
                </c:pt>
                <c:pt idx="536">
                  <c:v>15.4</c:v>
                </c:pt>
                <c:pt idx="537">
                  <c:v>16</c:v>
                </c:pt>
                <c:pt idx="538">
                  <c:v>16.7</c:v>
                </c:pt>
                <c:pt idx="539">
                  <c:v>17.2</c:v>
                </c:pt>
                <c:pt idx="540">
                  <c:v>17.8</c:v>
                </c:pt>
                <c:pt idx="541">
                  <c:v>18.9</c:v>
                </c:pt>
                <c:pt idx="542">
                  <c:v>19.3</c:v>
                </c:pt>
                <c:pt idx="543">
                  <c:v>19.8</c:v>
                </c:pt>
                <c:pt idx="544">
                  <c:v>20.8</c:v>
                </c:pt>
                <c:pt idx="545">
                  <c:v>22.7</c:v>
                </c:pt>
                <c:pt idx="546">
                  <c:v>23.9</c:v>
                </c:pt>
                <c:pt idx="547">
                  <c:v>24.8</c:v>
                </c:pt>
                <c:pt idx="548">
                  <c:v>25.9</c:v>
                </c:pt>
                <c:pt idx="549">
                  <c:v>26.8</c:v>
                </c:pt>
                <c:pt idx="550">
                  <c:v>27.7</c:v>
                </c:pt>
                <c:pt idx="551">
                  <c:v>28.6</c:v>
                </c:pt>
                <c:pt idx="552">
                  <c:v>29.8</c:v>
                </c:pt>
                <c:pt idx="553">
                  <c:v>31.2</c:v>
                </c:pt>
                <c:pt idx="554">
                  <c:v>33.2</c:v>
                </c:pt>
                <c:pt idx="555">
                  <c:v>35.1</c:v>
                </c:pt>
                <c:pt idx="556">
                  <c:v>36.6</c:v>
                </c:pt>
                <c:pt idx="557">
                  <c:v>38</c:v>
                </c:pt>
                <c:pt idx="558">
                  <c:v>38.8</c:v>
                </c:pt>
                <c:pt idx="559">
                  <c:v>39.6</c:v>
                </c:pt>
                <c:pt idx="560">
                  <c:v>40.3</c:v>
                </c:pt>
                <c:pt idx="561">
                  <c:v>41.9</c:v>
                </c:pt>
                <c:pt idx="562">
                  <c:v>43</c:v>
                </c:pt>
                <c:pt idx="563">
                  <c:v>43.8</c:v>
                </c:pt>
                <c:pt idx="564">
                  <c:v>44.3</c:v>
                </c:pt>
                <c:pt idx="565">
                  <c:v>44.7</c:v>
                </c:pt>
                <c:pt idx="566">
                  <c:v>45.3</c:v>
                </c:pt>
                <c:pt idx="567">
                  <c:v>45.5</c:v>
                </c:pt>
                <c:pt idx="568">
                  <c:v>46.3</c:v>
                </c:pt>
                <c:pt idx="569">
                  <c:v>47.4</c:v>
                </c:pt>
                <c:pt idx="570">
                  <c:v>47.9</c:v>
                </c:pt>
                <c:pt idx="571">
                  <c:v>48.1</c:v>
                </c:pt>
                <c:pt idx="572">
                  <c:v>48.4</c:v>
                </c:pt>
                <c:pt idx="573">
                  <c:v>48.7</c:v>
                </c:pt>
                <c:pt idx="574">
                  <c:v>48.8</c:v>
                </c:pt>
                <c:pt idx="575">
                  <c:v>48.8</c:v>
                </c:pt>
                <c:pt idx="576">
                  <c:v>48.8</c:v>
                </c:pt>
                <c:pt idx="577">
                  <c:v>48.8</c:v>
                </c:pt>
                <c:pt idx="578">
                  <c:v>49.1</c:v>
                </c:pt>
                <c:pt idx="579">
                  <c:v>49.2</c:v>
                </c:pt>
                <c:pt idx="580">
                  <c:v>49.3</c:v>
                </c:pt>
                <c:pt idx="581">
                  <c:v>49.4</c:v>
                </c:pt>
                <c:pt idx="582">
                  <c:v>49.4</c:v>
                </c:pt>
                <c:pt idx="583">
                  <c:v>49.5</c:v>
                </c:pt>
                <c:pt idx="584">
                  <c:v>49.5</c:v>
                </c:pt>
                <c:pt idx="585">
                  <c:v>49.5</c:v>
                </c:pt>
                <c:pt idx="586">
                  <c:v>49.7</c:v>
                </c:pt>
                <c:pt idx="587">
                  <c:v>49.7</c:v>
                </c:pt>
                <c:pt idx="588">
                  <c:v>49.5</c:v>
                </c:pt>
                <c:pt idx="589">
                  <c:v>49.7</c:v>
                </c:pt>
                <c:pt idx="590">
                  <c:v>49.7</c:v>
                </c:pt>
                <c:pt idx="591">
                  <c:v>49.6</c:v>
                </c:pt>
                <c:pt idx="592">
                  <c:v>49.5</c:v>
                </c:pt>
                <c:pt idx="593">
                  <c:v>49.6</c:v>
                </c:pt>
                <c:pt idx="594">
                  <c:v>49.6</c:v>
                </c:pt>
                <c:pt idx="595">
                  <c:v>49.5</c:v>
                </c:pt>
                <c:pt idx="596">
                  <c:v>49.5</c:v>
                </c:pt>
                <c:pt idx="597">
                  <c:v>49.5</c:v>
                </c:pt>
                <c:pt idx="598">
                  <c:v>49.6</c:v>
                </c:pt>
                <c:pt idx="599">
                  <c:v>49.6</c:v>
                </c:pt>
                <c:pt idx="600">
                  <c:v>49.6</c:v>
                </c:pt>
                <c:pt idx="601">
                  <c:v>49.7</c:v>
                </c:pt>
                <c:pt idx="602">
                  <c:v>49.6</c:v>
                </c:pt>
                <c:pt idx="603">
                  <c:v>49.5</c:v>
                </c:pt>
                <c:pt idx="604">
                  <c:v>49.4</c:v>
                </c:pt>
                <c:pt idx="605">
                  <c:v>49.3</c:v>
                </c:pt>
                <c:pt idx="606">
                  <c:v>48.8</c:v>
                </c:pt>
                <c:pt idx="607">
                  <c:v>48.4</c:v>
                </c:pt>
                <c:pt idx="608">
                  <c:v>48.2</c:v>
                </c:pt>
                <c:pt idx="609">
                  <c:v>47.9</c:v>
                </c:pt>
                <c:pt idx="610">
                  <c:v>47.6</c:v>
                </c:pt>
                <c:pt idx="611">
                  <c:v>47.4</c:v>
                </c:pt>
                <c:pt idx="612">
                  <c:v>47.1</c:v>
                </c:pt>
                <c:pt idx="613">
                  <c:v>47.1</c:v>
                </c:pt>
                <c:pt idx="614">
                  <c:v>46.7</c:v>
                </c:pt>
                <c:pt idx="615">
                  <c:v>46.4</c:v>
                </c:pt>
                <c:pt idx="616">
                  <c:v>46.2</c:v>
                </c:pt>
                <c:pt idx="617">
                  <c:v>45.9</c:v>
                </c:pt>
                <c:pt idx="618">
                  <c:v>45.8</c:v>
                </c:pt>
                <c:pt idx="619">
                  <c:v>44.9</c:v>
                </c:pt>
                <c:pt idx="620">
                  <c:v>44.5</c:v>
                </c:pt>
                <c:pt idx="621">
                  <c:v>44.2</c:v>
                </c:pt>
                <c:pt idx="622">
                  <c:v>44.1</c:v>
                </c:pt>
                <c:pt idx="623">
                  <c:v>44.1</c:v>
                </c:pt>
                <c:pt idx="624">
                  <c:v>44</c:v>
                </c:pt>
                <c:pt idx="625">
                  <c:v>43.7</c:v>
                </c:pt>
                <c:pt idx="626">
                  <c:v>43.6</c:v>
                </c:pt>
                <c:pt idx="627">
                  <c:v>43.3</c:v>
                </c:pt>
                <c:pt idx="628">
                  <c:v>43.3</c:v>
                </c:pt>
                <c:pt idx="629">
                  <c:v>42.8</c:v>
                </c:pt>
                <c:pt idx="630">
                  <c:v>42.5</c:v>
                </c:pt>
                <c:pt idx="631">
                  <c:v>41.7</c:v>
                </c:pt>
                <c:pt idx="632">
                  <c:v>41.4</c:v>
                </c:pt>
                <c:pt idx="633">
                  <c:v>41.3</c:v>
                </c:pt>
                <c:pt idx="634">
                  <c:v>40.9</c:v>
                </c:pt>
                <c:pt idx="635">
                  <c:v>40.7</c:v>
                </c:pt>
                <c:pt idx="636">
                  <c:v>40.5</c:v>
                </c:pt>
                <c:pt idx="637">
                  <c:v>40.2</c:v>
                </c:pt>
                <c:pt idx="638">
                  <c:v>39.6</c:v>
                </c:pt>
                <c:pt idx="639">
                  <c:v>39.6</c:v>
                </c:pt>
                <c:pt idx="640">
                  <c:v>39.2</c:v>
                </c:pt>
                <c:pt idx="641">
                  <c:v>38.9</c:v>
                </c:pt>
                <c:pt idx="642">
                  <c:v>38.8</c:v>
                </c:pt>
                <c:pt idx="643">
                  <c:v>38.6</c:v>
                </c:pt>
                <c:pt idx="644">
                  <c:v>38.5</c:v>
                </c:pt>
                <c:pt idx="645">
                  <c:v>38.4</c:v>
                </c:pt>
                <c:pt idx="646">
                  <c:v>38.2</c:v>
                </c:pt>
                <c:pt idx="647">
                  <c:v>37.8</c:v>
                </c:pt>
                <c:pt idx="648">
                  <c:v>37.7</c:v>
                </c:pt>
                <c:pt idx="649">
                  <c:v>37.5</c:v>
                </c:pt>
                <c:pt idx="650">
                  <c:v>37.4</c:v>
                </c:pt>
                <c:pt idx="651">
                  <c:v>37.2</c:v>
                </c:pt>
                <c:pt idx="652">
                  <c:v>37.1</c:v>
                </c:pt>
                <c:pt idx="653">
                  <c:v>36.9</c:v>
                </c:pt>
                <c:pt idx="654">
                  <c:v>36.6</c:v>
                </c:pt>
                <c:pt idx="655">
                  <c:v>36.5</c:v>
                </c:pt>
                <c:pt idx="656">
                  <c:v>36.4</c:v>
                </c:pt>
                <c:pt idx="657">
                  <c:v>36.4</c:v>
                </c:pt>
                <c:pt idx="658">
                  <c:v>36.3</c:v>
                </c:pt>
                <c:pt idx="659">
                  <c:v>36.2</c:v>
                </c:pt>
                <c:pt idx="660">
                  <c:v>36.1</c:v>
                </c:pt>
                <c:pt idx="661">
                  <c:v>35.8</c:v>
                </c:pt>
                <c:pt idx="662">
                  <c:v>35.8</c:v>
                </c:pt>
                <c:pt idx="663">
                  <c:v>35.8</c:v>
                </c:pt>
                <c:pt idx="664">
                  <c:v>35.8</c:v>
                </c:pt>
                <c:pt idx="665">
                  <c:v>35.8</c:v>
                </c:pt>
                <c:pt idx="666">
                  <c:v>35.9</c:v>
                </c:pt>
                <c:pt idx="667">
                  <c:v>36</c:v>
                </c:pt>
                <c:pt idx="668">
                  <c:v>36</c:v>
                </c:pt>
                <c:pt idx="669">
                  <c:v>36.2</c:v>
                </c:pt>
                <c:pt idx="670">
                  <c:v>36.2</c:v>
                </c:pt>
                <c:pt idx="671">
                  <c:v>36.4</c:v>
                </c:pt>
                <c:pt idx="672">
                  <c:v>36.5</c:v>
                </c:pt>
                <c:pt idx="673">
                  <c:v>36.7</c:v>
                </c:pt>
                <c:pt idx="674">
                  <c:v>36.9</c:v>
                </c:pt>
                <c:pt idx="675">
                  <c:v>36.9</c:v>
                </c:pt>
                <c:pt idx="676">
                  <c:v>37</c:v>
                </c:pt>
                <c:pt idx="677">
                  <c:v>37.2</c:v>
                </c:pt>
                <c:pt idx="678">
                  <c:v>37.3</c:v>
                </c:pt>
                <c:pt idx="679">
                  <c:v>37.4</c:v>
                </c:pt>
                <c:pt idx="680">
                  <c:v>37.6</c:v>
                </c:pt>
                <c:pt idx="681">
                  <c:v>37.8</c:v>
                </c:pt>
                <c:pt idx="682">
                  <c:v>37.9</c:v>
                </c:pt>
                <c:pt idx="683">
                  <c:v>38.2</c:v>
                </c:pt>
                <c:pt idx="684">
                  <c:v>38.4</c:v>
                </c:pt>
                <c:pt idx="685">
                  <c:v>38.5</c:v>
                </c:pt>
                <c:pt idx="686">
                  <c:v>38.7</c:v>
                </c:pt>
                <c:pt idx="687">
                  <c:v>39</c:v>
                </c:pt>
                <c:pt idx="688">
                  <c:v>39.1</c:v>
                </c:pt>
                <c:pt idx="689">
                  <c:v>39.3</c:v>
                </c:pt>
                <c:pt idx="690">
                  <c:v>39.9</c:v>
                </c:pt>
                <c:pt idx="691">
                  <c:v>40.5</c:v>
                </c:pt>
                <c:pt idx="692">
                  <c:v>40.8</c:v>
                </c:pt>
                <c:pt idx="693">
                  <c:v>41.2</c:v>
                </c:pt>
                <c:pt idx="694">
                  <c:v>41.9</c:v>
                </c:pt>
                <c:pt idx="695">
                  <c:v>42</c:v>
                </c:pt>
                <c:pt idx="696">
                  <c:v>42.3</c:v>
                </c:pt>
                <c:pt idx="697">
                  <c:v>42.5</c:v>
                </c:pt>
                <c:pt idx="698">
                  <c:v>42.7</c:v>
                </c:pt>
                <c:pt idx="699">
                  <c:v>43.2</c:v>
                </c:pt>
                <c:pt idx="700">
                  <c:v>43.7</c:v>
                </c:pt>
                <c:pt idx="701">
                  <c:v>43.9</c:v>
                </c:pt>
                <c:pt idx="702">
                  <c:v>44.2</c:v>
                </c:pt>
                <c:pt idx="703">
                  <c:v>44.7</c:v>
                </c:pt>
                <c:pt idx="704">
                  <c:v>45</c:v>
                </c:pt>
                <c:pt idx="705">
                  <c:v>45.3</c:v>
                </c:pt>
                <c:pt idx="706">
                  <c:v>45.4</c:v>
                </c:pt>
                <c:pt idx="707">
                  <c:v>45.5</c:v>
                </c:pt>
                <c:pt idx="708">
                  <c:v>45.6</c:v>
                </c:pt>
                <c:pt idx="709">
                  <c:v>45.9</c:v>
                </c:pt>
                <c:pt idx="710">
                  <c:v>46.2</c:v>
                </c:pt>
                <c:pt idx="711">
                  <c:v>46.8</c:v>
                </c:pt>
                <c:pt idx="712">
                  <c:v>47.4</c:v>
                </c:pt>
                <c:pt idx="713">
                  <c:v>47.8</c:v>
                </c:pt>
                <c:pt idx="714">
                  <c:v>48.2</c:v>
                </c:pt>
                <c:pt idx="715">
                  <c:v>48.4</c:v>
                </c:pt>
                <c:pt idx="716">
                  <c:v>48.9</c:v>
                </c:pt>
                <c:pt idx="717">
                  <c:v>49.2</c:v>
                </c:pt>
                <c:pt idx="718">
                  <c:v>50</c:v>
                </c:pt>
                <c:pt idx="719">
                  <c:v>50.8</c:v>
                </c:pt>
                <c:pt idx="720">
                  <c:v>51</c:v>
                </c:pt>
                <c:pt idx="721">
                  <c:v>51.7</c:v>
                </c:pt>
                <c:pt idx="722">
                  <c:v>52.2</c:v>
                </c:pt>
                <c:pt idx="723">
                  <c:v>53.5</c:v>
                </c:pt>
                <c:pt idx="724">
                  <c:v>54.9</c:v>
                </c:pt>
                <c:pt idx="725">
                  <c:v>56.2</c:v>
                </c:pt>
                <c:pt idx="726">
                  <c:v>57.1</c:v>
                </c:pt>
                <c:pt idx="727">
                  <c:v>58.7</c:v>
                </c:pt>
                <c:pt idx="728">
                  <c:v>59.6</c:v>
                </c:pt>
                <c:pt idx="729">
                  <c:v>61.2</c:v>
                </c:pt>
                <c:pt idx="730">
                  <c:v>62.4</c:v>
                </c:pt>
                <c:pt idx="731">
                  <c:v>64.1</c:v>
                </c:pt>
                <c:pt idx="732">
                  <c:v>66.6</c:v>
                </c:pt>
                <c:pt idx="733">
                  <c:v>68.4</c:v>
                </c:pt>
                <c:pt idx="734">
                  <c:v>70.2</c:v>
                </c:pt>
                <c:pt idx="735">
                  <c:v>72.2</c:v>
                </c:pt>
                <c:pt idx="736">
                  <c:v>74.2</c:v>
                </c:pt>
                <c:pt idx="737">
                  <c:v>75.8</c:v>
                </c:pt>
                <c:pt idx="738">
                  <c:v>77.9</c:v>
                </c:pt>
                <c:pt idx="739">
                  <c:v>79.3</c:v>
                </c:pt>
                <c:pt idx="740">
                  <c:v>81.9</c:v>
                </c:pt>
                <c:pt idx="741">
                  <c:v>85</c:v>
                </c:pt>
                <c:pt idx="742">
                  <c:v>86</c:v>
                </c:pt>
                <c:pt idx="743">
                  <c:v>87.4</c:v>
                </c:pt>
                <c:pt idx="744">
                  <c:v>88.9</c:v>
                </c:pt>
                <c:pt idx="745">
                  <c:v>89.9</c:v>
                </c:pt>
                <c:pt idx="746">
                  <c:v>91.6</c:v>
                </c:pt>
                <c:pt idx="747">
                  <c:v>92.4</c:v>
                </c:pt>
                <c:pt idx="748">
                  <c:v>92.8</c:v>
                </c:pt>
                <c:pt idx="749">
                  <c:v>93.4</c:v>
                </c:pt>
                <c:pt idx="750">
                  <c:v>94.2</c:v>
                </c:pt>
                <c:pt idx="751">
                  <c:v>94.5</c:v>
                </c:pt>
                <c:pt idx="752">
                  <c:v>94.6</c:v>
                </c:pt>
                <c:pt idx="753">
                  <c:v>94.9</c:v>
                </c:pt>
                <c:pt idx="754">
                  <c:v>95.2</c:v>
                </c:pt>
                <c:pt idx="755">
                  <c:v>95.6</c:v>
                </c:pt>
                <c:pt idx="756">
                  <c:v>95.8</c:v>
                </c:pt>
                <c:pt idx="757">
                  <c:v>96</c:v>
                </c:pt>
                <c:pt idx="758">
                  <c:v>96</c:v>
                </c:pt>
                <c:pt idx="759">
                  <c:v>96.1</c:v>
                </c:pt>
                <c:pt idx="760">
                  <c:v>96.1</c:v>
                </c:pt>
                <c:pt idx="761">
                  <c:v>96.1</c:v>
                </c:pt>
                <c:pt idx="762">
                  <c:v>96.1</c:v>
                </c:pt>
                <c:pt idx="763">
                  <c:v>96.1</c:v>
                </c:pt>
                <c:pt idx="764">
                  <c:v>96.1</c:v>
                </c:pt>
                <c:pt idx="765">
                  <c:v>96.1</c:v>
                </c:pt>
                <c:pt idx="766">
                  <c:v>96.1</c:v>
                </c:pt>
                <c:pt idx="767">
                  <c:v>96.1</c:v>
                </c:pt>
                <c:pt idx="768">
                  <c:v>96</c:v>
                </c:pt>
                <c:pt idx="769">
                  <c:v>96</c:v>
                </c:pt>
                <c:pt idx="770">
                  <c:v>96</c:v>
                </c:pt>
                <c:pt idx="771">
                  <c:v>95.9</c:v>
                </c:pt>
                <c:pt idx="772">
                  <c:v>95.9</c:v>
                </c:pt>
                <c:pt idx="773">
                  <c:v>95.8</c:v>
                </c:pt>
                <c:pt idx="774">
                  <c:v>95.8</c:v>
                </c:pt>
                <c:pt idx="775">
                  <c:v>95.6</c:v>
                </c:pt>
                <c:pt idx="776">
                  <c:v>95.6</c:v>
                </c:pt>
                <c:pt idx="777">
                  <c:v>95.5</c:v>
                </c:pt>
                <c:pt idx="778">
                  <c:v>95.5</c:v>
                </c:pt>
                <c:pt idx="779">
                  <c:v>95.4</c:v>
                </c:pt>
                <c:pt idx="780">
                  <c:v>95.4</c:v>
                </c:pt>
                <c:pt idx="781">
                  <c:v>95.2</c:v>
                </c:pt>
                <c:pt idx="782">
                  <c:v>95.2</c:v>
                </c:pt>
                <c:pt idx="783">
                  <c:v>95.2</c:v>
                </c:pt>
                <c:pt idx="784">
                  <c:v>95.2</c:v>
                </c:pt>
                <c:pt idx="785">
                  <c:v>95.1</c:v>
                </c:pt>
                <c:pt idx="786">
                  <c:v>95</c:v>
                </c:pt>
                <c:pt idx="787">
                  <c:v>94.8</c:v>
                </c:pt>
                <c:pt idx="788">
                  <c:v>94.8</c:v>
                </c:pt>
                <c:pt idx="789">
                  <c:v>94.6</c:v>
                </c:pt>
                <c:pt idx="790">
                  <c:v>94.6</c:v>
                </c:pt>
                <c:pt idx="791">
                  <c:v>94.6</c:v>
                </c:pt>
                <c:pt idx="792">
                  <c:v>94.4</c:v>
                </c:pt>
                <c:pt idx="793">
                  <c:v>94.4</c:v>
                </c:pt>
                <c:pt idx="794">
                  <c:v>94.3</c:v>
                </c:pt>
                <c:pt idx="795">
                  <c:v>94.3</c:v>
                </c:pt>
                <c:pt idx="796">
                  <c:v>94.3</c:v>
                </c:pt>
                <c:pt idx="797">
                  <c:v>94.3</c:v>
                </c:pt>
                <c:pt idx="798">
                  <c:v>94</c:v>
                </c:pt>
                <c:pt idx="799">
                  <c:v>93.8</c:v>
                </c:pt>
                <c:pt idx="800">
                  <c:v>93.8</c:v>
                </c:pt>
                <c:pt idx="801">
                  <c:v>93.4</c:v>
                </c:pt>
                <c:pt idx="802">
                  <c:v>93.3</c:v>
                </c:pt>
                <c:pt idx="803">
                  <c:v>93.1</c:v>
                </c:pt>
                <c:pt idx="804">
                  <c:v>92.9</c:v>
                </c:pt>
                <c:pt idx="805">
                  <c:v>92.9</c:v>
                </c:pt>
                <c:pt idx="806">
                  <c:v>92.9</c:v>
                </c:pt>
                <c:pt idx="807">
                  <c:v>92.8</c:v>
                </c:pt>
                <c:pt idx="808">
                  <c:v>92.5</c:v>
                </c:pt>
                <c:pt idx="809">
                  <c:v>92.3</c:v>
                </c:pt>
                <c:pt idx="810">
                  <c:v>92.3</c:v>
                </c:pt>
                <c:pt idx="811">
                  <c:v>92.2</c:v>
                </c:pt>
                <c:pt idx="812">
                  <c:v>92.3</c:v>
                </c:pt>
                <c:pt idx="813">
                  <c:v>92.4</c:v>
                </c:pt>
                <c:pt idx="814">
                  <c:v>92.4</c:v>
                </c:pt>
                <c:pt idx="815">
                  <c:v>92.6</c:v>
                </c:pt>
                <c:pt idx="816">
                  <c:v>92.8</c:v>
                </c:pt>
                <c:pt idx="817">
                  <c:v>92.9</c:v>
                </c:pt>
                <c:pt idx="818">
                  <c:v>92.9</c:v>
                </c:pt>
                <c:pt idx="819">
                  <c:v>92.9</c:v>
                </c:pt>
                <c:pt idx="820">
                  <c:v>92.9</c:v>
                </c:pt>
                <c:pt idx="821">
                  <c:v>93</c:v>
                </c:pt>
                <c:pt idx="822">
                  <c:v>93.2</c:v>
                </c:pt>
                <c:pt idx="823">
                  <c:v>93.4</c:v>
                </c:pt>
                <c:pt idx="824">
                  <c:v>93.7</c:v>
                </c:pt>
                <c:pt idx="825">
                  <c:v>94.1</c:v>
                </c:pt>
                <c:pt idx="826">
                  <c:v>94.2</c:v>
                </c:pt>
                <c:pt idx="827">
                  <c:v>94.3</c:v>
                </c:pt>
                <c:pt idx="828">
                  <c:v>94.3</c:v>
                </c:pt>
                <c:pt idx="829">
                  <c:v>94.3</c:v>
                </c:pt>
                <c:pt idx="830">
                  <c:v>94.3</c:v>
                </c:pt>
                <c:pt idx="831">
                  <c:v>94.4</c:v>
                </c:pt>
                <c:pt idx="832">
                  <c:v>94.4</c:v>
                </c:pt>
                <c:pt idx="833">
                  <c:v>94.4</c:v>
                </c:pt>
                <c:pt idx="834">
                  <c:v>94.4</c:v>
                </c:pt>
                <c:pt idx="835">
                  <c:v>94.5</c:v>
                </c:pt>
                <c:pt idx="836">
                  <c:v>94.5</c:v>
                </c:pt>
                <c:pt idx="837">
                  <c:v>94.5</c:v>
                </c:pt>
                <c:pt idx="838">
                  <c:v>94.4</c:v>
                </c:pt>
                <c:pt idx="839">
                  <c:v>94.4</c:v>
                </c:pt>
                <c:pt idx="840">
                  <c:v>94.4</c:v>
                </c:pt>
                <c:pt idx="841">
                  <c:v>94.5</c:v>
                </c:pt>
                <c:pt idx="842">
                  <c:v>94.5</c:v>
                </c:pt>
                <c:pt idx="843">
                  <c:v>94.5</c:v>
                </c:pt>
                <c:pt idx="844">
                  <c:v>94.5</c:v>
                </c:pt>
                <c:pt idx="845">
                  <c:v>94.5</c:v>
                </c:pt>
                <c:pt idx="846">
                  <c:v>94.5</c:v>
                </c:pt>
                <c:pt idx="847">
                  <c:v>94.5</c:v>
                </c:pt>
                <c:pt idx="848">
                  <c:v>94.5</c:v>
                </c:pt>
                <c:pt idx="849">
                  <c:v>94.5</c:v>
                </c:pt>
                <c:pt idx="850">
                  <c:v>94.5</c:v>
                </c:pt>
                <c:pt idx="851">
                  <c:v>94.5</c:v>
                </c:pt>
                <c:pt idx="852">
                  <c:v>94.5</c:v>
                </c:pt>
                <c:pt idx="853">
                  <c:v>94.5</c:v>
                </c:pt>
                <c:pt idx="854">
                  <c:v>94.5</c:v>
                </c:pt>
                <c:pt idx="855">
                  <c:v>94.5</c:v>
                </c:pt>
                <c:pt idx="856">
                  <c:v>94.5</c:v>
                </c:pt>
                <c:pt idx="857">
                  <c:v>94.5</c:v>
                </c:pt>
                <c:pt idx="858">
                  <c:v>94.5</c:v>
                </c:pt>
                <c:pt idx="859">
                  <c:v>94.5</c:v>
                </c:pt>
                <c:pt idx="860">
                  <c:v>94.5</c:v>
                </c:pt>
                <c:pt idx="861">
                  <c:v>94.5</c:v>
                </c:pt>
                <c:pt idx="862">
                  <c:v>94.5</c:v>
                </c:pt>
                <c:pt idx="863">
                  <c:v>94.5</c:v>
                </c:pt>
                <c:pt idx="864">
                  <c:v>94.5</c:v>
                </c:pt>
                <c:pt idx="865">
                  <c:v>94.5</c:v>
                </c:pt>
                <c:pt idx="866">
                  <c:v>94.5</c:v>
                </c:pt>
                <c:pt idx="867">
                  <c:v>94.5</c:v>
                </c:pt>
                <c:pt idx="868">
                  <c:v>94.5</c:v>
                </c:pt>
                <c:pt idx="869">
                  <c:v>94.5</c:v>
                </c:pt>
                <c:pt idx="870">
                  <c:v>94.6</c:v>
                </c:pt>
                <c:pt idx="871">
                  <c:v>94.7</c:v>
                </c:pt>
                <c:pt idx="872">
                  <c:v>94.7</c:v>
                </c:pt>
                <c:pt idx="873">
                  <c:v>94.7</c:v>
                </c:pt>
                <c:pt idx="874">
                  <c:v>94.7</c:v>
                </c:pt>
                <c:pt idx="875">
                  <c:v>94.8</c:v>
                </c:pt>
                <c:pt idx="876">
                  <c:v>94.9</c:v>
                </c:pt>
                <c:pt idx="877">
                  <c:v>94.9</c:v>
                </c:pt>
                <c:pt idx="878">
                  <c:v>94.9</c:v>
                </c:pt>
                <c:pt idx="879">
                  <c:v>95</c:v>
                </c:pt>
                <c:pt idx="880">
                  <c:v>95</c:v>
                </c:pt>
                <c:pt idx="881">
                  <c:v>95.1</c:v>
                </c:pt>
                <c:pt idx="882">
                  <c:v>95.6</c:v>
                </c:pt>
                <c:pt idx="883">
                  <c:v>95.8</c:v>
                </c:pt>
                <c:pt idx="884">
                  <c:v>95.9</c:v>
                </c:pt>
                <c:pt idx="885">
                  <c:v>95.9</c:v>
                </c:pt>
                <c:pt idx="886">
                  <c:v>96.2</c:v>
                </c:pt>
                <c:pt idx="887">
                  <c:v>96.3</c:v>
                </c:pt>
                <c:pt idx="888">
                  <c:v>96.4</c:v>
                </c:pt>
                <c:pt idx="889">
                  <c:v>96.4</c:v>
                </c:pt>
                <c:pt idx="890">
                  <c:v>96.4</c:v>
                </c:pt>
                <c:pt idx="891">
                  <c:v>96.6</c:v>
                </c:pt>
                <c:pt idx="892">
                  <c:v>96.6</c:v>
                </c:pt>
                <c:pt idx="893">
                  <c:v>96.8</c:v>
                </c:pt>
                <c:pt idx="894">
                  <c:v>97.1</c:v>
                </c:pt>
                <c:pt idx="895">
                  <c:v>97.3</c:v>
                </c:pt>
                <c:pt idx="896">
                  <c:v>97.4</c:v>
                </c:pt>
                <c:pt idx="897">
                  <c:v>97.5</c:v>
                </c:pt>
                <c:pt idx="898">
                  <c:v>97.5</c:v>
                </c:pt>
                <c:pt idx="899">
                  <c:v>97.7</c:v>
                </c:pt>
                <c:pt idx="900">
                  <c:v>98</c:v>
                </c:pt>
                <c:pt idx="901">
                  <c:v>98.3</c:v>
                </c:pt>
                <c:pt idx="902">
                  <c:v>98.5</c:v>
                </c:pt>
                <c:pt idx="903">
                  <c:v>98.7</c:v>
                </c:pt>
                <c:pt idx="904">
                  <c:v>98.7</c:v>
                </c:pt>
                <c:pt idx="905">
                  <c:v>99.1</c:v>
                </c:pt>
                <c:pt idx="906">
                  <c:v>99.3</c:v>
                </c:pt>
                <c:pt idx="907">
                  <c:v>99.3</c:v>
                </c:pt>
                <c:pt idx="908">
                  <c:v>99.5</c:v>
                </c:pt>
                <c:pt idx="909">
                  <c:v>99.6</c:v>
                </c:pt>
                <c:pt idx="910">
                  <c:v>99.9</c:v>
                </c:pt>
                <c:pt idx="911">
                  <c:v>99.9</c:v>
                </c:pt>
                <c:pt idx="912">
                  <c:v>100</c:v>
                </c:pt>
                <c:pt idx="913">
                  <c:v>100</c:v>
                </c:pt>
                <c:pt idx="914">
                  <c:v>100</c:v>
                </c:pt>
                <c:pt idx="915">
                  <c:v>100</c:v>
                </c:pt>
                <c:pt idx="916">
                  <c:v>100</c:v>
                </c:pt>
                <c:pt idx="917">
                  <c:v>100</c:v>
                </c:pt>
                <c:pt idx="918">
                  <c:v>100</c:v>
                </c:pt>
                <c:pt idx="919">
                  <c:v>100</c:v>
                </c:pt>
                <c:pt idx="920">
                  <c:v>100</c:v>
                </c:pt>
                <c:pt idx="921">
                  <c:v>100</c:v>
                </c:pt>
                <c:pt idx="922">
                  <c:v>100</c:v>
                </c:pt>
                <c:pt idx="923">
                  <c:v>100</c:v>
                </c:pt>
                <c:pt idx="924">
                  <c:v>100</c:v>
                </c:pt>
                <c:pt idx="925">
                  <c:v>100</c:v>
                </c:pt>
                <c:pt idx="926">
                  <c:v>100</c:v>
                </c:pt>
                <c:pt idx="927">
                  <c:v>100</c:v>
                </c:pt>
                <c:pt idx="928">
                  <c:v>100</c:v>
                </c:pt>
                <c:pt idx="929">
                  <c:v>100</c:v>
                </c:pt>
                <c:pt idx="930">
                  <c:v>100</c:v>
                </c:pt>
                <c:pt idx="931">
                  <c:v>100</c:v>
                </c:pt>
                <c:pt idx="932">
                  <c:v>100</c:v>
                </c:pt>
                <c:pt idx="933">
                  <c:v>100</c:v>
                </c:pt>
                <c:pt idx="934">
                  <c:v>100</c:v>
                </c:pt>
                <c:pt idx="935">
                  <c:v>100</c:v>
                </c:pt>
                <c:pt idx="936">
                  <c:v>100</c:v>
                </c:pt>
                <c:pt idx="937">
                  <c:v>100</c:v>
                </c:pt>
                <c:pt idx="938">
                  <c:v>100</c:v>
                </c:pt>
                <c:pt idx="939">
                  <c:v>100</c:v>
                </c:pt>
                <c:pt idx="940">
                  <c:v>100</c:v>
                </c:pt>
                <c:pt idx="941">
                  <c:v>100</c:v>
                </c:pt>
                <c:pt idx="942">
                  <c:v>100</c:v>
                </c:pt>
                <c:pt idx="943">
                  <c:v>100</c:v>
                </c:pt>
                <c:pt idx="944">
                  <c:v>100</c:v>
                </c:pt>
                <c:pt idx="945">
                  <c:v>100</c:v>
                </c:pt>
                <c:pt idx="946">
                  <c:v>100</c:v>
                </c:pt>
                <c:pt idx="947">
                  <c:v>100</c:v>
                </c:pt>
                <c:pt idx="948">
                  <c:v>100</c:v>
                </c:pt>
                <c:pt idx="949">
                  <c:v>100</c:v>
                </c:pt>
                <c:pt idx="950">
                  <c:v>100</c:v>
                </c:pt>
                <c:pt idx="951">
                  <c:v>100</c:v>
                </c:pt>
                <c:pt idx="952">
                  <c:v>100</c:v>
                </c:pt>
                <c:pt idx="953">
                  <c:v>100</c:v>
                </c:pt>
                <c:pt idx="954">
                  <c:v>100</c:v>
                </c:pt>
                <c:pt idx="955">
                  <c:v>100</c:v>
                </c:pt>
                <c:pt idx="956">
                  <c:v>100</c:v>
                </c:pt>
                <c:pt idx="957">
                  <c:v>100</c:v>
                </c:pt>
                <c:pt idx="958">
                  <c:v>100</c:v>
                </c:pt>
                <c:pt idx="959">
                  <c:v>100</c:v>
                </c:pt>
                <c:pt idx="960">
                  <c:v>100</c:v>
                </c:pt>
                <c:pt idx="961">
                  <c:v>100</c:v>
                </c:pt>
                <c:pt idx="962">
                  <c:v>100</c:v>
                </c:pt>
                <c:pt idx="963">
                  <c:v>100</c:v>
                </c:pt>
                <c:pt idx="964">
                  <c:v>100</c:v>
                </c:pt>
                <c:pt idx="965">
                  <c:v>100</c:v>
                </c:pt>
                <c:pt idx="966">
                  <c:v>100</c:v>
                </c:pt>
                <c:pt idx="967">
                  <c:v>100</c:v>
                </c:pt>
                <c:pt idx="968">
                  <c:v>100</c:v>
                </c:pt>
                <c:pt idx="969">
                  <c:v>100</c:v>
                </c:pt>
                <c:pt idx="970">
                  <c:v>100</c:v>
                </c:pt>
                <c:pt idx="971">
                  <c:v>100</c:v>
                </c:pt>
                <c:pt idx="972">
                  <c:v>100</c:v>
                </c:pt>
                <c:pt idx="973">
                  <c:v>100</c:v>
                </c:pt>
                <c:pt idx="974">
                  <c:v>100</c:v>
                </c:pt>
                <c:pt idx="975">
                  <c:v>100</c:v>
                </c:pt>
                <c:pt idx="976">
                  <c:v>100</c:v>
                </c:pt>
                <c:pt idx="977">
                  <c:v>100</c:v>
                </c:pt>
                <c:pt idx="978">
                  <c:v>100</c:v>
                </c:pt>
                <c:pt idx="979">
                  <c:v>100</c:v>
                </c:pt>
                <c:pt idx="980">
                  <c:v>100</c:v>
                </c:pt>
                <c:pt idx="981">
                  <c:v>100</c:v>
                </c:pt>
                <c:pt idx="982">
                  <c:v>100</c:v>
                </c:pt>
                <c:pt idx="983">
                  <c:v>100</c:v>
                </c:pt>
                <c:pt idx="984">
                  <c:v>100</c:v>
                </c:pt>
                <c:pt idx="985">
                  <c:v>100</c:v>
                </c:pt>
                <c:pt idx="986">
                  <c:v>100</c:v>
                </c:pt>
                <c:pt idx="987">
                  <c:v>100</c:v>
                </c:pt>
                <c:pt idx="988">
                  <c:v>100</c:v>
                </c:pt>
                <c:pt idx="989">
                  <c:v>100</c:v>
                </c:pt>
                <c:pt idx="990">
                  <c:v>100</c:v>
                </c:pt>
                <c:pt idx="991">
                  <c:v>100</c:v>
                </c:pt>
                <c:pt idx="992">
                  <c:v>100</c:v>
                </c:pt>
                <c:pt idx="993">
                  <c:v>100</c:v>
                </c:pt>
                <c:pt idx="994">
                  <c:v>100</c:v>
                </c:pt>
                <c:pt idx="995">
                  <c:v>100</c:v>
                </c:pt>
                <c:pt idx="996">
                  <c:v>100</c:v>
                </c:pt>
                <c:pt idx="997">
                  <c:v>100</c:v>
                </c:pt>
                <c:pt idx="998">
                  <c:v>100</c:v>
                </c:pt>
                <c:pt idx="999">
                  <c:v>100</c:v>
                </c:pt>
                <c:pt idx="1000">
                  <c:v>100</c:v>
                </c:pt>
                <c:pt idx="1001">
                  <c:v>100</c:v>
                </c:pt>
                <c:pt idx="1002">
                  <c:v>100</c:v>
                </c:pt>
                <c:pt idx="1003">
                  <c:v>100</c:v>
                </c:pt>
                <c:pt idx="1004">
                  <c:v>100</c:v>
                </c:pt>
                <c:pt idx="1005">
                  <c:v>100</c:v>
                </c:pt>
                <c:pt idx="1006">
                  <c:v>100</c:v>
                </c:pt>
                <c:pt idx="1007">
                  <c:v>100</c:v>
                </c:pt>
                <c:pt idx="1008">
                  <c:v>100</c:v>
                </c:pt>
                <c:pt idx="1009">
                  <c:v>100</c:v>
                </c:pt>
                <c:pt idx="1010">
                  <c:v>100</c:v>
                </c:pt>
                <c:pt idx="1011">
                  <c:v>100</c:v>
                </c:pt>
                <c:pt idx="1012">
                  <c:v>100</c:v>
                </c:pt>
                <c:pt idx="1013">
                  <c:v>100</c:v>
                </c:pt>
                <c:pt idx="1014">
                  <c:v>100</c:v>
                </c:pt>
                <c:pt idx="1015">
                  <c:v>100</c:v>
                </c:pt>
                <c:pt idx="1016">
                  <c:v>100</c:v>
                </c:pt>
                <c:pt idx="1017">
                  <c:v>100</c:v>
                </c:pt>
                <c:pt idx="1018">
                  <c:v>100</c:v>
                </c:pt>
                <c:pt idx="1019">
                  <c:v>100</c:v>
                </c:pt>
                <c:pt idx="1020">
                  <c:v>100</c:v>
                </c:pt>
                <c:pt idx="1021">
                  <c:v>100</c:v>
                </c:pt>
                <c:pt idx="1022">
                  <c:v>100</c:v>
                </c:pt>
                <c:pt idx="1023">
                  <c:v>100</c:v>
                </c:pt>
                <c:pt idx="1024">
                  <c:v>100</c:v>
                </c:pt>
                <c:pt idx="1025">
                  <c:v>100</c:v>
                </c:pt>
                <c:pt idx="1026">
                  <c:v>100</c:v>
                </c:pt>
                <c:pt idx="1027">
                  <c:v>100</c:v>
                </c:pt>
                <c:pt idx="1028">
                  <c:v>100</c:v>
                </c:pt>
                <c:pt idx="1029">
                  <c:v>100</c:v>
                </c:pt>
                <c:pt idx="1030">
                  <c:v>100</c:v>
                </c:pt>
                <c:pt idx="1031">
                  <c:v>100</c:v>
                </c:pt>
                <c:pt idx="1032">
                  <c:v>100</c:v>
                </c:pt>
                <c:pt idx="1033">
                  <c:v>100</c:v>
                </c:pt>
                <c:pt idx="1034">
                  <c:v>100</c:v>
                </c:pt>
                <c:pt idx="1035">
                  <c:v>100</c:v>
                </c:pt>
                <c:pt idx="1036">
                  <c:v>100</c:v>
                </c:pt>
                <c:pt idx="1037">
                  <c:v>100</c:v>
                </c:pt>
                <c:pt idx="1038">
                  <c:v>100</c:v>
                </c:pt>
                <c:pt idx="1039">
                  <c:v>100</c:v>
                </c:pt>
                <c:pt idx="1040">
                  <c:v>100</c:v>
                </c:pt>
                <c:pt idx="1041">
                  <c:v>100</c:v>
                </c:pt>
                <c:pt idx="1042">
                  <c:v>100</c:v>
                </c:pt>
                <c:pt idx="1043">
                  <c:v>100</c:v>
                </c:pt>
                <c:pt idx="1044">
                  <c:v>100</c:v>
                </c:pt>
                <c:pt idx="1045">
                  <c:v>100</c:v>
                </c:pt>
                <c:pt idx="1046">
                  <c:v>100</c:v>
                </c:pt>
                <c:pt idx="1047">
                  <c:v>100</c:v>
                </c:pt>
                <c:pt idx="1048">
                  <c:v>100</c:v>
                </c:pt>
                <c:pt idx="1049">
                  <c:v>100</c:v>
                </c:pt>
                <c:pt idx="1050">
                  <c:v>100</c:v>
                </c:pt>
                <c:pt idx="1051">
                  <c:v>100</c:v>
                </c:pt>
                <c:pt idx="1052">
                  <c:v>100</c:v>
                </c:pt>
                <c:pt idx="1053">
                  <c:v>100</c:v>
                </c:pt>
                <c:pt idx="1054">
                  <c:v>100</c:v>
                </c:pt>
                <c:pt idx="1055">
                  <c:v>100</c:v>
                </c:pt>
                <c:pt idx="1056">
                  <c:v>100</c:v>
                </c:pt>
                <c:pt idx="1057">
                  <c:v>100</c:v>
                </c:pt>
                <c:pt idx="1058">
                  <c:v>100</c:v>
                </c:pt>
                <c:pt idx="1059">
                  <c:v>100</c:v>
                </c:pt>
                <c:pt idx="1060">
                  <c:v>100</c:v>
                </c:pt>
                <c:pt idx="1061">
                  <c:v>100</c:v>
                </c:pt>
                <c:pt idx="1062">
                  <c:v>100</c:v>
                </c:pt>
                <c:pt idx="1063">
                  <c:v>100</c:v>
                </c:pt>
                <c:pt idx="1064">
                  <c:v>100</c:v>
                </c:pt>
                <c:pt idx="1065">
                  <c:v>100</c:v>
                </c:pt>
                <c:pt idx="1066">
                  <c:v>100</c:v>
                </c:pt>
                <c:pt idx="1067">
                  <c:v>100</c:v>
                </c:pt>
                <c:pt idx="1068">
                  <c:v>100</c:v>
                </c:pt>
                <c:pt idx="1069">
                  <c:v>100</c:v>
                </c:pt>
                <c:pt idx="1070">
                  <c:v>100</c:v>
                </c:pt>
                <c:pt idx="1071">
                  <c:v>100</c:v>
                </c:pt>
                <c:pt idx="1072">
                  <c:v>100</c:v>
                </c:pt>
                <c:pt idx="1073">
                  <c:v>100</c:v>
                </c:pt>
                <c:pt idx="1074">
                  <c:v>100</c:v>
                </c:pt>
                <c:pt idx="1075">
                  <c:v>100</c:v>
                </c:pt>
                <c:pt idx="1076">
                  <c:v>100</c:v>
                </c:pt>
                <c:pt idx="1077">
                  <c:v>100</c:v>
                </c:pt>
                <c:pt idx="1078">
                  <c:v>100</c:v>
                </c:pt>
                <c:pt idx="1079">
                  <c:v>100</c:v>
                </c:pt>
                <c:pt idx="1080">
                  <c:v>100</c:v>
                </c:pt>
                <c:pt idx="1081">
                  <c:v>100</c:v>
                </c:pt>
                <c:pt idx="1082">
                  <c:v>100</c:v>
                </c:pt>
                <c:pt idx="1083">
                  <c:v>100</c:v>
                </c:pt>
                <c:pt idx="1084">
                  <c:v>100</c:v>
                </c:pt>
                <c:pt idx="1085">
                  <c:v>100</c:v>
                </c:pt>
                <c:pt idx="1086">
                  <c:v>100</c:v>
                </c:pt>
                <c:pt idx="1087">
                  <c:v>100</c:v>
                </c:pt>
                <c:pt idx="1088">
                  <c:v>100</c:v>
                </c:pt>
                <c:pt idx="1089">
                  <c:v>100</c:v>
                </c:pt>
                <c:pt idx="1090">
                  <c:v>100</c:v>
                </c:pt>
                <c:pt idx="1091">
                  <c:v>100</c:v>
                </c:pt>
                <c:pt idx="1092">
                  <c:v>100</c:v>
                </c:pt>
                <c:pt idx="1093">
                  <c:v>100</c:v>
                </c:pt>
                <c:pt idx="1094">
                  <c:v>100</c:v>
                </c:pt>
                <c:pt idx="1095">
                  <c:v>100</c:v>
                </c:pt>
                <c:pt idx="1096">
                  <c:v>100</c:v>
                </c:pt>
                <c:pt idx="1097">
                  <c:v>100</c:v>
                </c:pt>
                <c:pt idx="1098">
                  <c:v>100</c:v>
                </c:pt>
                <c:pt idx="1099">
                  <c:v>100</c:v>
                </c:pt>
                <c:pt idx="1100">
                  <c:v>100</c:v>
                </c:pt>
                <c:pt idx="1101">
                  <c:v>100</c:v>
                </c:pt>
                <c:pt idx="1102">
                  <c:v>100</c:v>
                </c:pt>
                <c:pt idx="1103">
                  <c:v>100</c:v>
                </c:pt>
                <c:pt idx="1104">
                  <c:v>100</c:v>
                </c:pt>
                <c:pt idx="1105">
                  <c:v>100</c:v>
                </c:pt>
                <c:pt idx="1106">
                  <c:v>100</c:v>
                </c:pt>
                <c:pt idx="1107">
                  <c:v>100</c:v>
                </c:pt>
                <c:pt idx="1108">
                  <c:v>100</c:v>
                </c:pt>
                <c:pt idx="1109">
                  <c:v>100</c:v>
                </c:pt>
                <c:pt idx="1110">
                  <c:v>100</c:v>
                </c:pt>
                <c:pt idx="1111">
                  <c:v>100</c:v>
                </c:pt>
                <c:pt idx="1112">
                  <c:v>100</c:v>
                </c:pt>
                <c:pt idx="1113">
                  <c:v>100</c:v>
                </c:pt>
                <c:pt idx="1114">
                  <c:v>100</c:v>
                </c:pt>
                <c:pt idx="1115">
                  <c:v>100</c:v>
                </c:pt>
                <c:pt idx="1116">
                  <c:v>100</c:v>
                </c:pt>
                <c:pt idx="1117">
                  <c:v>100</c:v>
                </c:pt>
                <c:pt idx="1118">
                  <c:v>100</c:v>
                </c:pt>
                <c:pt idx="1119">
                  <c:v>100</c:v>
                </c:pt>
                <c:pt idx="1120">
                  <c:v>100</c:v>
                </c:pt>
                <c:pt idx="1121">
                  <c:v>100</c:v>
                </c:pt>
                <c:pt idx="1122">
                  <c:v>100</c:v>
                </c:pt>
                <c:pt idx="1123">
                  <c:v>100</c:v>
                </c:pt>
                <c:pt idx="1124">
                  <c:v>100</c:v>
                </c:pt>
                <c:pt idx="1125">
                  <c:v>100</c:v>
                </c:pt>
                <c:pt idx="1126">
                  <c:v>100</c:v>
                </c:pt>
                <c:pt idx="1127">
                  <c:v>100</c:v>
                </c:pt>
                <c:pt idx="1128">
                  <c:v>100</c:v>
                </c:pt>
                <c:pt idx="1129">
                  <c:v>100</c:v>
                </c:pt>
                <c:pt idx="1130">
                  <c:v>100</c:v>
                </c:pt>
                <c:pt idx="1131">
                  <c:v>100</c:v>
                </c:pt>
                <c:pt idx="1132">
                  <c:v>100</c:v>
                </c:pt>
                <c:pt idx="1133">
                  <c:v>100</c:v>
                </c:pt>
                <c:pt idx="1134">
                  <c:v>100</c:v>
                </c:pt>
                <c:pt idx="1135">
                  <c:v>100</c:v>
                </c:pt>
                <c:pt idx="1136">
                  <c:v>100</c:v>
                </c:pt>
                <c:pt idx="1137">
                  <c:v>100</c:v>
                </c:pt>
                <c:pt idx="1138">
                  <c:v>100</c:v>
                </c:pt>
                <c:pt idx="1139">
                  <c:v>100</c:v>
                </c:pt>
                <c:pt idx="1140">
                  <c:v>100</c:v>
                </c:pt>
                <c:pt idx="1141">
                  <c:v>100</c:v>
                </c:pt>
                <c:pt idx="1142">
                  <c:v>100</c:v>
                </c:pt>
                <c:pt idx="1143">
                  <c:v>100</c:v>
                </c:pt>
                <c:pt idx="1144">
                  <c:v>100</c:v>
                </c:pt>
                <c:pt idx="1145">
                  <c:v>100</c:v>
                </c:pt>
                <c:pt idx="1146">
                  <c:v>100</c:v>
                </c:pt>
                <c:pt idx="1147">
                  <c:v>100</c:v>
                </c:pt>
                <c:pt idx="1148">
                  <c:v>100</c:v>
                </c:pt>
                <c:pt idx="1149">
                  <c:v>100</c:v>
                </c:pt>
                <c:pt idx="1150">
                  <c:v>100</c:v>
                </c:pt>
                <c:pt idx="1151">
                  <c:v>100</c:v>
                </c:pt>
                <c:pt idx="1152">
                  <c:v>100</c:v>
                </c:pt>
                <c:pt idx="1153">
                  <c:v>100</c:v>
                </c:pt>
                <c:pt idx="1154">
                  <c:v>100</c:v>
                </c:pt>
                <c:pt idx="1155">
                  <c:v>100</c:v>
                </c:pt>
                <c:pt idx="1156">
                  <c:v>100</c:v>
                </c:pt>
                <c:pt idx="1157">
                  <c:v>100</c:v>
                </c:pt>
                <c:pt idx="1158">
                  <c:v>100</c:v>
                </c:pt>
                <c:pt idx="1159">
                  <c:v>100</c:v>
                </c:pt>
                <c:pt idx="1160">
                  <c:v>100</c:v>
                </c:pt>
                <c:pt idx="1161">
                  <c:v>100</c:v>
                </c:pt>
                <c:pt idx="1162">
                  <c:v>100</c:v>
                </c:pt>
                <c:pt idx="1163">
                  <c:v>100</c:v>
                </c:pt>
                <c:pt idx="1164">
                  <c:v>100</c:v>
                </c:pt>
                <c:pt idx="1165">
                  <c:v>100</c:v>
                </c:pt>
                <c:pt idx="1166">
                  <c:v>100</c:v>
                </c:pt>
                <c:pt idx="1167">
                  <c:v>100</c:v>
                </c:pt>
                <c:pt idx="1168">
                  <c:v>100</c:v>
                </c:pt>
                <c:pt idx="1169">
                  <c:v>100</c:v>
                </c:pt>
                <c:pt idx="1170">
                  <c:v>100</c:v>
                </c:pt>
                <c:pt idx="1171">
                  <c:v>100</c:v>
                </c:pt>
                <c:pt idx="1172">
                  <c:v>100</c:v>
                </c:pt>
                <c:pt idx="1173">
                  <c:v>100</c:v>
                </c:pt>
                <c:pt idx="1174">
                  <c:v>100</c:v>
                </c:pt>
                <c:pt idx="1175">
                  <c:v>100</c:v>
                </c:pt>
                <c:pt idx="1176">
                  <c:v>100</c:v>
                </c:pt>
                <c:pt idx="1177">
                  <c:v>100</c:v>
                </c:pt>
                <c:pt idx="1178">
                  <c:v>100</c:v>
                </c:pt>
                <c:pt idx="1179">
                  <c:v>100</c:v>
                </c:pt>
                <c:pt idx="1180">
                  <c:v>100</c:v>
                </c:pt>
                <c:pt idx="1181">
                  <c:v>100</c:v>
                </c:pt>
                <c:pt idx="1182">
                  <c:v>100</c:v>
                </c:pt>
                <c:pt idx="1183">
                  <c:v>100</c:v>
                </c:pt>
                <c:pt idx="1184">
                  <c:v>100</c:v>
                </c:pt>
                <c:pt idx="1185">
                  <c:v>100</c:v>
                </c:pt>
                <c:pt idx="1186">
                  <c:v>100</c:v>
                </c:pt>
                <c:pt idx="1187">
                  <c:v>100</c:v>
                </c:pt>
                <c:pt idx="1188">
                  <c:v>100</c:v>
                </c:pt>
                <c:pt idx="1189">
                  <c:v>100</c:v>
                </c:pt>
                <c:pt idx="1190">
                  <c:v>100</c:v>
                </c:pt>
                <c:pt idx="1191">
                  <c:v>100</c:v>
                </c:pt>
                <c:pt idx="1192">
                  <c:v>100</c:v>
                </c:pt>
                <c:pt idx="1193">
                  <c:v>100</c:v>
                </c:pt>
                <c:pt idx="1194">
                  <c:v>100</c:v>
                </c:pt>
                <c:pt idx="1195">
                  <c:v>100</c:v>
                </c:pt>
                <c:pt idx="1196">
                  <c:v>100</c:v>
                </c:pt>
                <c:pt idx="1197">
                  <c:v>100</c:v>
                </c:pt>
                <c:pt idx="1198">
                  <c:v>100</c:v>
                </c:pt>
                <c:pt idx="1199">
                  <c:v>100</c:v>
                </c:pt>
                <c:pt idx="1200">
                  <c:v>100</c:v>
                </c:pt>
                <c:pt idx="1201">
                  <c:v>100</c:v>
                </c:pt>
                <c:pt idx="1202">
                  <c:v>100</c:v>
                </c:pt>
                <c:pt idx="1203">
                  <c:v>100</c:v>
                </c:pt>
                <c:pt idx="1204">
                  <c:v>100</c:v>
                </c:pt>
                <c:pt idx="1205">
                  <c:v>100</c:v>
                </c:pt>
                <c:pt idx="1206">
                  <c:v>100</c:v>
                </c:pt>
                <c:pt idx="1207">
                  <c:v>100</c:v>
                </c:pt>
                <c:pt idx="1208">
                  <c:v>100</c:v>
                </c:pt>
                <c:pt idx="1209">
                  <c:v>100</c:v>
                </c:pt>
                <c:pt idx="1210">
                  <c:v>100</c:v>
                </c:pt>
                <c:pt idx="1211">
                  <c:v>100</c:v>
                </c:pt>
                <c:pt idx="1212">
                  <c:v>100</c:v>
                </c:pt>
                <c:pt idx="1213">
                  <c:v>100</c:v>
                </c:pt>
                <c:pt idx="1214">
                  <c:v>100</c:v>
                </c:pt>
                <c:pt idx="1215">
                  <c:v>100</c:v>
                </c:pt>
                <c:pt idx="1216">
                  <c:v>100</c:v>
                </c:pt>
                <c:pt idx="1217">
                  <c:v>100</c:v>
                </c:pt>
                <c:pt idx="1218">
                  <c:v>100</c:v>
                </c:pt>
                <c:pt idx="1219">
                  <c:v>100</c:v>
                </c:pt>
                <c:pt idx="1220">
                  <c:v>100</c:v>
                </c:pt>
                <c:pt idx="1221">
                  <c:v>100</c:v>
                </c:pt>
                <c:pt idx="1222">
                  <c:v>100</c:v>
                </c:pt>
                <c:pt idx="1223">
                  <c:v>100</c:v>
                </c:pt>
                <c:pt idx="1224">
                  <c:v>100</c:v>
                </c:pt>
                <c:pt idx="1225">
                  <c:v>100</c:v>
                </c:pt>
                <c:pt idx="1226">
                  <c:v>100</c:v>
                </c:pt>
                <c:pt idx="1227">
                  <c:v>100</c:v>
                </c:pt>
                <c:pt idx="1228">
                  <c:v>100</c:v>
                </c:pt>
                <c:pt idx="1229">
                  <c:v>100</c:v>
                </c:pt>
                <c:pt idx="1230">
                  <c:v>100</c:v>
                </c:pt>
                <c:pt idx="1231">
                  <c:v>100</c:v>
                </c:pt>
                <c:pt idx="1232">
                  <c:v>100</c:v>
                </c:pt>
                <c:pt idx="1233">
                  <c:v>100</c:v>
                </c:pt>
                <c:pt idx="1234">
                  <c:v>100</c:v>
                </c:pt>
                <c:pt idx="1235">
                  <c:v>100</c:v>
                </c:pt>
                <c:pt idx="1236">
                  <c:v>100</c:v>
                </c:pt>
                <c:pt idx="1237">
                  <c:v>100</c:v>
                </c:pt>
                <c:pt idx="1238">
                  <c:v>100</c:v>
                </c:pt>
                <c:pt idx="1239">
                  <c:v>100</c:v>
                </c:pt>
                <c:pt idx="1240">
                  <c:v>100</c:v>
                </c:pt>
                <c:pt idx="1241">
                  <c:v>100</c:v>
                </c:pt>
                <c:pt idx="1242">
                  <c:v>100</c:v>
                </c:pt>
                <c:pt idx="1243">
                  <c:v>100</c:v>
                </c:pt>
                <c:pt idx="1244">
                  <c:v>100</c:v>
                </c:pt>
                <c:pt idx="1245">
                  <c:v>100</c:v>
                </c:pt>
                <c:pt idx="1246">
                  <c:v>100</c:v>
                </c:pt>
                <c:pt idx="1247">
                  <c:v>100</c:v>
                </c:pt>
                <c:pt idx="1248">
                  <c:v>100</c:v>
                </c:pt>
                <c:pt idx="1249">
                  <c:v>100</c:v>
                </c:pt>
                <c:pt idx="1250">
                  <c:v>100</c:v>
                </c:pt>
                <c:pt idx="1251">
                  <c:v>100</c:v>
                </c:pt>
                <c:pt idx="1252">
                  <c:v>100</c:v>
                </c:pt>
                <c:pt idx="1253">
                  <c:v>100</c:v>
                </c:pt>
                <c:pt idx="1254">
                  <c:v>100</c:v>
                </c:pt>
                <c:pt idx="1255">
                  <c:v>100</c:v>
                </c:pt>
                <c:pt idx="1256">
                  <c:v>100</c:v>
                </c:pt>
                <c:pt idx="1257">
                  <c:v>100</c:v>
                </c:pt>
                <c:pt idx="1258">
                  <c:v>100</c:v>
                </c:pt>
                <c:pt idx="1259">
                  <c:v>100</c:v>
                </c:pt>
                <c:pt idx="1260">
                  <c:v>100</c:v>
                </c:pt>
                <c:pt idx="1261">
                  <c:v>100</c:v>
                </c:pt>
                <c:pt idx="1262">
                  <c:v>100</c:v>
                </c:pt>
                <c:pt idx="1263">
                  <c:v>100</c:v>
                </c:pt>
                <c:pt idx="1264">
                  <c:v>100</c:v>
                </c:pt>
                <c:pt idx="1265">
                  <c:v>100</c:v>
                </c:pt>
                <c:pt idx="1266">
                  <c:v>100</c:v>
                </c:pt>
                <c:pt idx="1267">
                  <c:v>100</c:v>
                </c:pt>
                <c:pt idx="1268">
                  <c:v>100</c:v>
                </c:pt>
                <c:pt idx="1269">
                  <c:v>100</c:v>
                </c:pt>
                <c:pt idx="1270">
                  <c:v>100</c:v>
                </c:pt>
                <c:pt idx="1271">
                  <c:v>100</c:v>
                </c:pt>
                <c:pt idx="1272">
                  <c:v>100</c:v>
                </c:pt>
                <c:pt idx="1273">
                  <c:v>100</c:v>
                </c:pt>
                <c:pt idx="1274">
                  <c:v>100</c:v>
                </c:pt>
                <c:pt idx="1275">
                  <c:v>100</c:v>
                </c:pt>
                <c:pt idx="1276">
                  <c:v>100</c:v>
                </c:pt>
                <c:pt idx="1277">
                  <c:v>100</c:v>
                </c:pt>
                <c:pt idx="1278">
                  <c:v>100</c:v>
                </c:pt>
                <c:pt idx="1279">
                  <c:v>100</c:v>
                </c:pt>
                <c:pt idx="1280">
                  <c:v>100</c:v>
                </c:pt>
                <c:pt idx="1281">
                  <c:v>100</c:v>
                </c:pt>
                <c:pt idx="1282">
                  <c:v>100</c:v>
                </c:pt>
                <c:pt idx="1283">
                  <c:v>100</c:v>
                </c:pt>
                <c:pt idx="1284">
                  <c:v>100</c:v>
                </c:pt>
                <c:pt idx="1285">
                  <c:v>100</c:v>
                </c:pt>
                <c:pt idx="1286">
                  <c:v>100</c:v>
                </c:pt>
                <c:pt idx="1287">
                  <c:v>100</c:v>
                </c:pt>
                <c:pt idx="1288">
                  <c:v>100</c:v>
                </c:pt>
                <c:pt idx="1289">
                  <c:v>100</c:v>
                </c:pt>
                <c:pt idx="1290">
                  <c:v>100</c:v>
                </c:pt>
                <c:pt idx="1291">
                  <c:v>100</c:v>
                </c:pt>
                <c:pt idx="1292">
                  <c:v>100</c:v>
                </c:pt>
                <c:pt idx="1293">
                  <c:v>100</c:v>
                </c:pt>
                <c:pt idx="1294">
                  <c:v>100</c:v>
                </c:pt>
                <c:pt idx="1295">
                  <c:v>100</c:v>
                </c:pt>
                <c:pt idx="1296">
                  <c:v>100</c:v>
                </c:pt>
                <c:pt idx="1297">
                  <c:v>100</c:v>
                </c:pt>
                <c:pt idx="1298">
                  <c:v>100</c:v>
                </c:pt>
                <c:pt idx="1299">
                  <c:v>100</c:v>
                </c:pt>
                <c:pt idx="1300">
                  <c:v>100</c:v>
                </c:pt>
                <c:pt idx="1301">
                  <c:v>100</c:v>
                </c:pt>
                <c:pt idx="1302">
                  <c:v>100</c:v>
                </c:pt>
                <c:pt idx="1303">
                  <c:v>100</c:v>
                </c:pt>
                <c:pt idx="1304">
                  <c:v>100</c:v>
                </c:pt>
                <c:pt idx="1305">
                  <c:v>100</c:v>
                </c:pt>
                <c:pt idx="1306">
                  <c:v>100</c:v>
                </c:pt>
                <c:pt idx="1307">
                  <c:v>100</c:v>
                </c:pt>
                <c:pt idx="1308">
                  <c:v>100</c:v>
                </c:pt>
                <c:pt idx="1309">
                  <c:v>100</c:v>
                </c:pt>
                <c:pt idx="1310">
                  <c:v>100</c:v>
                </c:pt>
                <c:pt idx="1311">
                  <c:v>100</c:v>
                </c:pt>
                <c:pt idx="1312">
                  <c:v>100</c:v>
                </c:pt>
                <c:pt idx="1313">
                  <c:v>100</c:v>
                </c:pt>
                <c:pt idx="1314">
                  <c:v>100</c:v>
                </c:pt>
                <c:pt idx="1315">
                  <c:v>100</c:v>
                </c:pt>
                <c:pt idx="1316">
                  <c:v>100</c:v>
                </c:pt>
                <c:pt idx="1317">
                  <c:v>100</c:v>
                </c:pt>
                <c:pt idx="1318">
                  <c:v>100</c:v>
                </c:pt>
                <c:pt idx="1319">
                  <c:v>100</c:v>
                </c:pt>
                <c:pt idx="1320">
                  <c:v>100</c:v>
                </c:pt>
                <c:pt idx="1321">
                  <c:v>100</c:v>
                </c:pt>
                <c:pt idx="1322">
                  <c:v>100</c:v>
                </c:pt>
                <c:pt idx="1323">
                  <c:v>100</c:v>
                </c:pt>
                <c:pt idx="1324">
                  <c:v>100</c:v>
                </c:pt>
                <c:pt idx="1325">
                  <c:v>100</c:v>
                </c:pt>
                <c:pt idx="1326">
                  <c:v>100</c:v>
                </c:pt>
                <c:pt idx="1327">
                  <c:v>100</c:v>
                </c:pt>
                <c:pt idx="1328">
                  <c:v>100</c:v>
                </c:pt>
                <c:pt idx="1329">
                  <c:v>100</c:v>
                </c:pt>
                <c:pt idx="1330">
                  <c:v>100</c:v>
                </c:pt>
                <c:pt idx="1331">
                  <c:v>100</c:v>
                </c:pt>
                <c:pt idx="1332">
                  <c:v>100</c:v>
                </c:pt>
                <c:pt idx="1333">
                  <c:v>100</c:v>
                </c:pt>
                <c:pt idx="1334">
                  <c:v>100</c:v>
                </c:pt>
                <c:pt idx="1335">
                  <c:v>100</c:v>
                </c:pt>
                <c:pt idx="1336">
                  <c:v>100</c:v>
                </c:pt>
                <c:pt idx="1337">
                  <c:v>100</c:v>
                </c:pt>
                <c:pt idx="1338">
                  <c:v>100</c:v>
                </c:pt>
                <c:pt idx="1339">
                  <c:v>100</c:v>
                </c:pt>
                <c:pt idx="1340">
                  <c:v>100</c:v>
                </c:pt>
                <c:pt idx="1341">
                  <c:v>100</c:v>
                </c:pt>
                <c:pt idx="1342">
                  <c:v>100</c:v>
                </c:pt>
                <c:pt idx="1343">
                  <c:v>100</c:v>
                </c:pt>
                <c:pt idx="1344">
                  <c:v>100</c:v>
                </c:pt>
                <c:pt idx="1345">
                  <c:v>100</c:v>
                </c:pt>
                <c:pt idx="1346">
                  <c:v>100</c:v>
                </c:pt>
                <c:pt idx="1347">
                  <c:v>100</c:v>
                </c:pt>
                <c:pt idx="1348">
                  <c:v>100</c:v>
                </c:pt>
                <c:pt idx="1349">
                  <c:v>100</c:v>
                </c:pt>
                <c:pt idx="1350">
                  <c:v>100</c:v>
                </c:pt>
                <c:pt idx="1351">
                  <c:v>100</c:v>
                </c:pt>
                <c:pt idx="1352">
                  <c:v>100</c:v>
                </c:pt>
                <c:pt idx="1353">
                  <c:v>100</c:v>
                </c:pt>
                <c:pt idx="1354">
                  <c:v>100</c:v>
                </c:pt>
                <c:pt idx="1355">
                  <c:v>100</c:v>
                </c:pt>
                <c:pt idx="1356">
                  <c:v>100</c:v>
                </c:pt>
                <c:pt idx="1357">
                  <c:v>100</c:v>
                </c:pt>
                <c:pt idx="1358">
                  <c:v>100</c:v>
                </c:pt>
                <c:pt idx="1359">
                  <c:v>100</c:v>
                </c:pt>
                <c:pt idx="1360">
                  <c:v>100</c:v>
                </c:pt>
                <c:pt idx="1361">
                  <c:v>100</c:v>
                </c:pt>
                <c:pt idx="1362">
                  <c:v>100</c:v>
                </c:pt>
                <c:pt idx="1363">
                  <c:v>100</c:v>
                </c:pt>
                <c:pt idx="1364">
                  <c:v>100</c:v>
                </c:pt>
                <c:pt idx="1365">
                  <c:v>100</c:v>
                </c:pt>
                <c:pt idx="1366">
                  <c:v>100</c:v>
                </c:pt>
                <c:pt idx="1367">
                  <c:v>100</c:v>
                </c:pt>
                <c:pt idx="1368">
                  <c:v>100</c:v>
                </c:pt>
                <c:pt idx="1369">
                  <c:v>100</c:v>
                </c:pt>
                <c:pt idx="1370">
                  <c:v>100</c:v>
                </c:pt>
                <c:pt idx="1371">
                  <c:v>100</c:v>
                </c:pt>
                <c:pt idx="1372">
                  <c:v>100</c:v>
                </c:pt>
                <c:pt idx="1373">
                  <c:v>100</c:v>
                </c:pt>
                <c:pt idx="1374">
                  <c:v>100</c:v>
                </c:pt>
                <c:pt idx="1375">
                  <c:v>100</c:v>
                </c:pt>
                <c:pt idx="1376">
                  <c:v>100</c:v>
                </c:pt>
                <c:pt idx="1377">
                  <c:v>100</c:v>
                </c:pt>
                <c:pt idx="1378">
                  <c:v>100</c:v>
                </c:pt>
                <c:pt idx="1379">
                  <c:v>100</c:v>
                </c:pt>
                <c:pt idx="1380">
                  <c:v>100</c:v>
                </c:pt>
                <c:pt idx="1381">
                  <c:v>100</c:v>
                </c:pt>
                <c:pt idx="1382">
                  <c:v>100</c:v>
                </c:pt>
                <c:pt idx="1383">
                  <c:v>100</c:v>
                </c:pt>
                <c:pt idx="1384">
                  <c:v>100</c:v>
                </c:pt>
                <c:pt idx="1385">
                  <c:v>100</c:v>
                </c:pt>
                <c:pt idx="1386">
                  <c:v>100</c:v>
                </c:pt>
                <c:pt idx="1387">
                  <c:v>100</c:v>
                </c:pt>
                <c:pt idx="1388">
                  <c:v>100</c:v>
                </c:pt>
                <c:pt idx="1389">
                  <c:v>100</c:v>
                </c:pt>
                <c:pt idx="1390">
                  <c:v>100</c:v>
                </c:pt>
                <c:pt idx="1391">
                  <c:v>100</c:v>
                </c:pt>
                <c:pt idx="1392">
                  <c:v>100</c:v>
                </c:pt>
                <c:pt idx="1393">
                  <c:v>100</c:v>
                </c:pt>
                <c:pt idx="1394">
                  <c:v>100</c:v>
                </c:pt>
                <c:pt idx="1395">
                  <c:v>100</c:v>
                </c:pt>
                <c:pt idx="1396">
                  <c:v>100</c:v>
                </c:pt>
                <c:pt idx="1397">
                  <c:v>100</c:v>
                </c:pt>
                <c:pt idx="1398">
                  <c:v>100</c:v>
                </c:pt>
                <c:pt idx="1399">
                  <c:v>100</c:v>
                </c:pt>
                <c:pt idx="1400">
                  <c:v>100</c:v>
                </c:pt>
                <c:pt idx="1401">
                  <c:v>100</c:v>
                </c:pt>
                <c:pt idx="1402">
                  <c:v>100</c:v>
                </c:pt>
                <c:pt idx="1403">
                  <c:v>100</c:v>
                </c:pt>
                <c:pt idx="1404">
                  <c:v>100</c:v>
                </c:pt>
                <c:pt idx="1405">
                  <c:v>100</c:v>
                </c:pt>
                <c:pt idx="1406">
                  <c:v>100</c:v>
                </c:pt>
                <c:pt idx="1407">
                  <c:v>100</c:v>
                </c:pt>
                <c:pt idx="1408">
                  <c:v>100</c:v>
                </c:pt>
                <c:pt idx="1409">
                  <c:v>100</c:v>
                </c:pt>
                <c:pt idx="1410">
                  <c:v>100</c:v>
                </c:pt>
                <c:pt idx="1411">
                  <c:v>100</c:v>
                </c:pt>
                <c:pt idx="1412">
                  <c:v>100</c:v>
                </c:pt>
                <c:pt idx="1413">
                  <c:v>100</c:v>
                </c:pt>
                <c:pt idx="1414">
                  <c:v>100</c:v>
                </c:pt>
                <c:pt idx="1415">
                  <c:v>100</c:v>
                </c:pt>
                <c:pt idx="1416">
                  <c:v>100</c:v>
                </c:pt>
                <c:pt idx="1417">
                  <c:v>100</c:v>
                </c:pt>
                <c:pt idx="1418">
                  <c:v>100</c:v>
                </c:pt>
                <c:pt idx="1419">
                  <c:v>100</c:v>
                </c:pt>
                <c:pt idx="1420">
                  <c:v>100</c:v>
                </c:pt>
                <c:pt idx="1421">
                  <c:v>100</c:v>
                </c:pt>
                <c:pt idx="1422">
                  <c:v>100</c:v>
                </c:pt>
                <c:pt idx="1423">
                  <c:v>100</c:v>
                </c:pt>
                <c:pt idx="1424">
                  <c:v>100</c:v>
                </c:pt>
                <c:pt idx="1425">
                  <c:v>100</c:v>
                </c:pt>
                <c:pt idx="1426">
                  <c:v>100</c:v>
                </c:pt>
                <c:pt idx="1427">
                  <c:v>100</c:v>
                </c:pt>
                <c:pt idx="1428">
                  <c:v>100</c:v>
                </c:pt>
                <c:pt idx="1429">
                  <c:v>100</c:v>
                </c:pt>
                <c:pt idx="1430">
                  <c:v>100</c:v>
                </c:pt>
                <c:pt idx="1431">
                  <c:v>100</c:v>
                </c:pt>
                <c:pt idx="1432">
                  <c:v>100</c:v>
                </c:pt>
                <c:pt idx="1433">
                  <c:v>100</c:v>
                </c:pt>
                <c:pt idx="1434">
                  <c:v>100</c:v>
                </c:pt>
                <c:pt idx="1435">
                  <c:v>100</c:v>
                </c:pt>
                <c:pt idx="1436">
                  <c:v>100</c:v>
                </c:pt>
                <c:pt idx="1437">
                  <c:v>100</c:v>
                </c:pt>
                <c:pt idx="1438">
                  <c:v>100</c:v>
                </c:pt>
                <c:pt idx="1439">
                  <c:v>100</c:v>
                </c:pt>
                <c:pt idx="1440">
                  <c:v>100</c:v>
                </c:pt>
                <c:pt idx="1441">
                  <c:v>100</c:v>
                </c:pt>
                <c:pt idx="1442">
                  <c:v>100</c:v>
                </c:pt>
                <c:pt idx="1443">
                  <c:v>100</c:v>
                </c:pt>
                <c:pt idx="1444">
                  <c:v>100</c:v>
                </c:pt>
                <c:pt idx="1445">
                  <c:v>100</c:v>
                </c:pt>
                <c:pt idx="1446">
                  <c:v>100</c:v>
                </c:pt>
                <c:pt idx="1447">
                  <c:v>100</c:v>
                </c:pt>
                <c:pt idx="1448">
                  <c:v>100</c:v>
                </c:pt>
                <c:pt idx="1449">
                  <c:v>100</c:v>
                </c:pt>
                <c:pt idx="1450">
                  <c:v>100</c:v>
                </c:pt>
                <c:pt idx="1451">
                  <c:v>100</c:v>
                </c:pt>
                <c:pt idx="1452">
                  <c:v>100</c:v>
                </c:pt>
                <c:pt idx="1453">
                  <c:v>100</c:v>
                </c:pt>
                <c:pt idx="1454">
                  <c:v>100</c:v>
                </c:pt>
                <c:pt idx="1455">
                  <c:v>100</c:v>
                </c:pt>
                <c:pt idx="1456">
                  <c:v>100</c:v>
                </c:pt>
                <c:pt idx="1457">
                  <c:v>100</c:v>
                </c:pt>
                <c:pt idx="1458">
                  <c:v>100</c:v>
                </c:pt>
                <c:pt idx="1459">
                  <c:v>100</c:v>
                </c:pt>
                <c:pt idx="1460">
                  <c:v>100</c:v>
                </c:pt>
                <c:pt idx="1461">
                  <c:v>100</c:v>
                </c:pt>
                <c:pt idx="1462">
                  <c:v>100</c:v>
                </c:pt>
                <c:pt idx="1463">
                  <c:v>100</c:v>
                </c:pt>
                <c:pt idx="1464">
                  <c:v>100</c:v>
                </c:pt>
                <c:pt idx="1465">
                  <c:v>100</c:v>
                </c:pt>
                <c:pt idx="1466">
                  <c:v>100</c:v>
                </c:pt>
                <c:pt idx="1467">
                  <c:v>100</c:v>
                </c:pt>
                <c:pt idx="1468">
                  <c:v>100</c:v>
                </c:pt>
                <c:pt idx="1469">
                  <c:v>100</c:v>
                </c:pt>
                <c:pt idx="1470">
                  <c:v>100</c:v>
                </c:pt>
                <c:pt idx="1471">
                  <c:v>100</c:v>
                </c:pt>
                <c:pt idx="1472">
                  <c:v>100</c:v>
                </c:pt>
                <c:pt idx="1473">
                  <c:v>100</c:v>
                </c:pt>
                <c:pt idx="1474">
                  <c:v>100</c:v>
                </c:pt>
                <c:pt idx="1475">
                  <c:v>100</c:v>
                </c:pt>
                <c:pt idx="1476">
                  <c:v>100</c:v>
                </c:pt>
                <c:pt idx="1477">
                  <c:v>100</c:v>
                </c:pt>
                <c:pt idx="1478">
                  <c:v>100</c:v>
                </c:pt>
                <c:pt idx="1479">
                  <c:v>100</c:v>
                </c:pt>
                <c:pt idx="1480">
                  <c:v>100</c:v>
                </c:pt>
                <c:pt idx="1481">
                  <c:v>100</c:v>
                </c:pt>
                <c:pt idx="1482">
                  <c:v>100</c:v>
                </c:pt>
                <c:pt idx="1483">
                  <c:v>100</c:v>
                </c:pt>
                <c:pt idx="1484">
                  <c:v>100</c:v>
                </c:pt>
                <c:pt idx="1485">
                  <c:v>100</c:v>
                </c:pt>
                <c:pt idx="1486">
                  <c:v>100</c:v>
                </c:pt>
                <c:pt idx="1487">
                  <c:v>100</c:v>
                </c:pt>
                <c:pt idx="1488">
                  <c:v>100</c:v>
                </c:pt>
                <c:pt idx="1489">
                  <c:v>100</c:v>
                </c:pt>
                <c:pt idx="1490">
                  <c:v>100</c:v>
                </c:pt>
                <c:pt idx="1491">
                  <c:v>100</c:v>
                </c:pt>
                <c:pt idx="1492">
                  <c:v>100</c:v>
                </c:pt>
                <c:pt idx="1493">
                  <c:v>100</c:v>
                </c:pt>
                <c:pt idx="1494">
                  <c:v>100</c:v>
                </c:pt>
                <c:pt idx="1495">
                  <c:v>100</c:v>
                </c:pt>
                <c:pt idx="1496">
                  <c:v>100</c:v>
                </c:pt>
                <c:pt idx="1497">
                  <c:v>100</c:v>
                </c:pt>
                <c:pt idx="1498">
                  <c:v>100</c:v>
                </c:pt>
                <c:pt idx="1499">
                  <c:v>100</c:v>
                </c:pt>
                <c:pt idx="1500">
                  <c:v>100</c:v>
                </c:pt>
                <c:pt idx="1501">
                  <c:v>100</c:v>
                </c:pt>
                <c:pt idx="1502">
                  <c:v>100</c:v>
                </c:pt>
                <c:pt idx="1503">
                  <c:v>100</c:v>
                </c:pt>
                <c:pt idx="1504">
                  <c:v>100</c:v>
                </c:pt>
                <c:pt idx="1505">
                  <c:v>100</c:v>
                </c:pt>
                <c:pt idx="1506">
                  <c:v>100</c:v>
                </c:pt>
                <c:pt idx="1507">
                  <c:v>100</c:v>
                </c:pt>
                <c:pt idx="1508">
                  <c:v>100</c:v>
                </c:pt>
                <c:pt idx="1509">
                  <c:v>100</c:v>
                </c:pt>
                <c:pt idx="1510">
                  <c:v>100</c:v>
                </c:pt>
                <c:pt idx="1511">
                  <c:v>100</c:v>
                </c:pt>
                <c:pt idx="1512">
                  <c:v>100</c:v>
                </c:pt>
                <c:pt idx="1513">
                  <c:v>100</c:v>
                </c:pt>
                <c:pt idx="1514">
                  <c:v>100</c:v>
                </c:pt>
                <c:pt idx="1515">
                  <c:v>100</c:v>
                </c:pt>
                <c:pt idx="1516">
                  <c:v>100</c:v>
                </c:pt>
                <c:pt idx="1517">
                  <c:v>100</c:v>
                </c:pt>
                <c:pt idx="1518">
                  <c:v>100</c:v>
                </c:pt>
                <c:pt idx="1519">
                  <c:v>100</c:v>
                </c:pt>
                <c:pt idx="1520">
                  <c:v>100</c:v>
                </c:pt>
                <c:pt idx="1521">
                  <c:v>100</c:v>
                </c:pt>
                <c:pt idx="1522">
                  <c:v>100</c:v>
                </c:pt>
                <c:pt idx="1523">
                  <c:v>100</c:v>
                </c:pt>
                <c:pt idx="1524">
                  <c:v>100</c:v>
                </c:pt>
                <c:pt idx="1525">
                  <c:v>100</c:v>
                </c:pt>
                <c:pt idx="1526">
                  <c:v>100</c:v>
                </c:pt>
                <c:pt idx="1527">
                  <c:v>100</c:v>
                </c:pt>
                <c:pt idx="1528">
                  <c:v>100</c:v>
                </c:pt>
                <c:pt idx="1529">
                  <c:v>100</c:v>
                </c:pt>
                <c:pt idx="1530">
                  <c:v>100</c:v>
                </c:pt>
                <c:pt idx="1531">
                  <c:v>100</c:v>
                </c:pt>
                <c:pt idx="1532">
                  <c:v>100</c:v>
                </c:pt>
                <c:pt idx="1533">
                  <c:v>100</c:v>
                </c:pt>
                <c:pt idx="1534">
                  <c:v>100</c:v>
                </c:pt>
                <c:pt idx="1535">
                  <c:v>100</c:v>
                </c:pt>
                <c:pt idx="1536">
                  <c:v>100</c:v>
                </c:pt>
                <c:pt idx="1537">
                  <c:v>100</c:v>
                </c:pt>
                <c:pt idx="1538">
                  <c:v>100</c:v>
                </c:pt>
                <c:pt idx="1539">
                  <c:v>100</c:v>
                </c:pt>
                <c:pt idx="1540">
                  <c:v>100</c:v>
                </c:pt>
                <c:pt idx="1541">
                  <c:v>100</c:v>
                </c:pt>
                <c:pt idx="1542">
                  <c:v>100</c:v>
                </c:pt>
                <c:pt idx="1543">
                  <c:v>100</c:v>
                </c:pt>
                <c:pt idx="1544">
                  <c:v>100</c:v>
                </c:pt>
                <c:pt idx="1545">
                  <c:v>100</c:v>
                </c:pt>
                <c:pt idx="1546">
                  <c:v>100</c:v>
                </c:pt>
                <c:pt idx="1547">
                  <c:v>100</c:v>
                </c:pt>
                <c:pt idx="1548">
                  <c:v>100</c:v>
                </c:pt>
                <c:pt idx="1549">
                  <c:v>100</c:v>
                </c:pt>
                <c:pt idx="1550">
                  <c:v>100</c:v>
                </c:pt>
                <c:pt idx="1551">
                  <c:v>100</c:v>
                </c:pt>
                <c:pt idx="1552">
                  <c:v>100</c:v>
                </c:pt>
                <c:pt idx="1553">
                  <c:v>100</c:v>
                </c:pt>
                <c:pt idx="1554">
                  <c:v>100</c:v>
                </c:pt>
                <c:pt idx="1555">
                  <c:v>100</c:v>
                </c:pt>
                <c:pt idx="1556">
                  <c:v>100</c:v>
                </c:pt>
                <c:pt idx="1557">
                  <c:v>100</c:v>
                </c:pt>
                <c:pt idx="1558">
                  <c:v>100</c:v>
                </c:pt>
                <c:pt idx="1559">
                  <c:v>100</c:v>
                </c:pt>
                <c:pt idx="1560">
                  <c:v>100</c:v>
                </c:pt>
                <c:pt idx="1561">
                  <c:v>100</c:v>
                </c:pt>
                <c:pt idx="1562">
                  <c:v>100</c:v>
                </c:pt>
                <c:pt idx="1563">
                  <c:v>100</c:v>
                </c:pt>
                <c:pt idx="1564">
                  <c:v>100</c:v>
                </c:pt>
                <c:pt idx="1565">
                  <c:v>100</c:v>
                </c:pt>
                <c:pt idx="1566">
                  <c:v>100</c:v>
                </c:pt>
                <c:pt idx="1567">
                  <c:v>100</c:v>
                </c:pt>
                <c:pt idx="1568">
                  <c:v>100</c:v>
                </c:pt>
                <c:pt idx="1569">
                  <c:v>100</c:v>
                </c:pt>
                <c:pt idx="1570">
                  <c:v>100</c:v>
                </c:pt>
                <c:pt idx="1571">
                  <c:v>100</c:v>
                </c:pt>
                <c:pt idx="1572">
                  <c:v>100</c:v>
                </c:pt>
                <c:pt idx="1573">
                  <c:v>100</c:v>
                </c:pt>
                <c:pt idx="1574">
                  <c:v>100</c:v>
                </c:pt>
                <c:pt idx="1575">
                  <c:v>100</c:v>
                </c:pt>
                <c:pt idx="1576">
                  <c:v>100</c:v>
                </c:pt>
                <c:pt idx="1577">
                  <c:v>100</c:v>
                </c:pt>
                <c:pt idx="1578">
                  <c:v>100</c:v>
                </c:pt>
                <c:pt idx="1579">
                  <c:v>100</c:v>
                </c:pt>
                <c:pt idx="1580">
                  <c:v>100</c:v>
                </c:pt>
                <c:pt idx="1581">
                  <c:v>100</c:v>
                </c:pt>
                <c:pt idx="1582">
                  <c:v>100</c:v>
                </c:pt>
                <c:pt idx="1583">
                  <c:v>100</c:v>
                </c:pt>
                <c:pt idx="1584">
                  <c:v>100</c:v>
                </c:pt>
                <c:pt idx="1585">
                  <c:v>100</c:v>
                </c:pt>
                <c:pt idx="1586">
                  <c:v>100</c:v>
                </c:pt>
                <c:pt idx="1587">
                  <c:v>100</c:v>
                </c:pt>
                <c:pt idx="1588">
                  <c:v>100</c:v>
                </c:pt>
                <c:pt idx="1589">
                  <c:v>100</c:v>
                </c:pt>
                <c:pt idx="1590">
                  <c:v>100</c:v>
                </c:pt>
                <c:pt idx="1591">
                  <c:v>100</c:v>
                </c:pt>
                <c:pt idx="1592">
                  <c:v>100</c:v>
                </c:pt>
                <c:pt idx="1593">
                  <c:v>100</c:v>
                </c:pt>
                <c:pt idx="1594">
                  <c:v>100</c:v>
                </c:pt>
                <c:pt idx="1595">
                  <c:v>100</c:v>
                </c:pt>
                <c:pt idx="1596">
                  <c:v>100</c:v>
                </c:pt>
                <c:pt idx="1597">
                  <c:v>100</c:v>
                </c:pt>
                <c:pt idx="1598">
                  <c:v>100</c:v>
                </c:pt>
                <c:pt idx="1599">
                  <c:v>100</c:v>
                </c:pt>
                <c:pt idx="1600">
                  <c:v>100</c:v>
                </c:pt>
                <c:pt idx="1601">
                  <c:v>100</c:v>
                </c:pt>
                <c:pt idx="1602">
                  <c:v>100</c:v>
                </c:pt>
                <c:pt idx="1603">
                  <c:v>100</c:v>
                </c:pt>
                <c:pt idx="1604">
                  <c:v>100</c:v>
                </c:pt>
                <c:pt idx="1605">
                  <c:v>100</c:v>
                </c:pt>
                <c:pt idx="1606">
                  <c:v>100</c:v>
                </c:pt>
                <c:pt idx="1607">
                  <c:v>100</c:v>
                </c:pt>
                <c:pt idx="1608">
                  <c:v>100</c:v>
                </c:pt>
                <c:pt idx="1609">
                  <c:v>100</c:v>
                </c:pt>
                <c:pt idx="1610">
                  <c:v>100</c:v>
                </c:pt>
                <c:pt idx="1611">
                  <c:v>100</c:v>
                </c:pt>
                <c:pt idx="1612">
                  <c:v>100</c:v>
                </c:pt>
                <c:pt idx="1613">
                  <c:v>100</c:v>
                </c:pt>
                <c:pt idx="1614">
                  <c:v>100</c:v>
                </c:pt>
                <c:pt idx="1615">
                  <c:v>100</c:v>
                </c:pt>
                <c:pt idx="1616">
                  <c:v>100</c:v>
                </c:pt>
                <c:pt idx="1617">
                  <c:v>100</c:v>
                </c:pt>
                <c:pt idx="1618">
                  <c:v>100</c:v>
                </c:pt>
                <c:pt idx="1619">
                  <c:v>100</c:v>
                </c:pt>
                <c:pt idx="1620">
                  <c:v>100</c:v>
                </c:pt>
                <c:pt idx="1621">
                  <c:v>100</c:v>
                </c:pt>
                <c:pt idx="1622">
                  <c:v>100</c:v>
                </c:pt>
                <c:pt idx="1623">
                  <c:v>100</c:v>
                </c:pt>
                <c:pt idx="1624">
                  <c:v>100</c:v>
                </c:pt>
                <c:pt idx="1625">
                  <c:v>100</c:v>
                </c:pt>
                <c:pt idx="1626">
                  <c:v>100</c:v>
                </c:pt>
                <c:pt idx="1627">
                  <c:v>100</c:v>
                </c:pt>
                <c:pt idx="1628">
                  <c:v>100</c:v>
                </c:pt>
                <c:pt idx="1629">
                  <c:v>100</c:v>
                </c:pt>
                <c:pt idx="1630">
                  <c:v>100</c:v>
                </c:pt>
                <c:pt idx="1631">
                  <c:v>100</c:v>
                </c:pt>
                <c:pt idx="1632">
                  <c:v>100</c:v>
                </c:pt>
                <c:pt idx="1633">
                  <c:v>100</c:v>
                </c:pt>
                <c:pt idx="1634">
                  <c:v>100</c:v>
                </c:pt>
                <c:pt idx="1635">
                  <c:v>100</c:v>
                </c:pt>
                <c:pt idx="1636">
                  <c:v>100</c:v>
                </c:pt>
                <c:pt idx="1637">
                  <c:v>100</c:v>
                </c:pt>
                <c:pt idx="1638">
                  <c:v>100</c:v>
                </c:pt>
                <c:pt idx="1639">
                  <c:v>100</c:v>
                </c:pt>
                <c:pt idx="1640">
                  <c:v>100</c:v>
                </c:pt>
                <c:pt idx="1641">
                  <c:v>100</c:v>
                </c:pt>
                <c:pt idx="1642">
                  <c:v>100</c:v>
                </c:pt>
                <c:pt idx="1643">
                  <c:v>100</c:v>
                </c:pt>
                <c:pt idx="1644">
                  <c:v>100</c:v>
                </c:pt>
                <c:pt idx="1645">
                  <c:v>100</c:v>
                </c:pt>
                <c:pt idx="1646">
                  <c:v>100</c:v>
                </c:pt>
                <c:pt idx="1647">
                  <c:v>100</c:v>
                </c:pt>
                <c:pt idx="1648">
                  <c:v>100</c:v>
                </c:pt>
                <c:pt idx="1649">
                  <c:v>100</c:v>
                </c:pt>
                <c:pt idx="1650">
                  <c:v>100</c:v>
                </c:pt>
                <c:pt idx="1651">
                  <c:v>100</c:v>
                </c:pt>
                <c:pt idx="1652">
                  <c:v>100</c:v>
                </c:pt>
                <c:pt idx="1653">
                  <c:v>100</c:v>
                </c:pt>
                <c:pt idx="1654">
                  <c:v>100</c:v>
                </c:pt>
                <c:pt idx="1655">
                  <c:v>100</c:v>
                </c:pt>
                <c:pt idx="1656">
                  <c:v>100</c:v>
                </c:pt>
                <c:pt idx="1657">
                  <c:v>100</c:v>
                </c:pt>
                <c:pt idx="1658">
                  <c:v>100</c:v>
                </c:pt>
                <c:pt idx="1659">
                  <c:v>100</c:v>
                </c:pt>
                <c:pt idx="1660">
                  <c:v>100</c:v>
                </c:pt>
                <c:pt idx="1661">
                  <c:v>100</c:v>
                </c:pt>
                <c:pt idx="1662">
                  <c:v>100</c:v>
                </c:pt>
                <c:pt idx="1663">
                  <c:v>100</c:v>
                </c:pt>
                <c:pt idx="1664">
                  <c:v>100</c:v>
                </c:pt>
                <c:pt idx="1665">
                  <c:v>100</c:v>
                </c:pt>
                <c:pt idx="1666">
                  <c:v>100</c:v>
                </c:pt>
                <c:pt idx="1667">
                  <c:v>100</c:v>
                </c:pt>
                <c:pt idx="1668">
                  <c:v>100</c:v>
                </c:pt>
                <c:pt idx="1669">
                  <c:v>100</c:v>
                </c:pt>
                <c:pt idx="1670">
                  <c:v>100</c:v>
                </c:pt>
                <c:pt idx="1671">
                  <c:v>100</c:v>
                </c:pt>
                <c:pt idx="1672">
                  <c:v>100</c:v>
                </c:pt>
                <c:pt idx="1673">
                  <c:v>100</c:v>
                </c:pt>
                <c:pt idx="1674">
                  <c:v>100</c:v>
                </c:pt>
                <c:pt idx="1675">
                  <c:v>100</c:v>
                </c:pt>
                <c:pt idx="1676">
                  <c:v>100</c:v>
                </c:pt>
                <c:pt idx="1677">
                  <c:v>100</c:v>
                </c:pt>
                <c:pt idx="1678">
                  <c:v>100</c:v>
                </c:pt>
                <c:pt idx="1679">
                  <c:v>100</c:v>
                </c:pt>
                <c:pt idx="1680">
                  <c:v>100</c:v>
                </c:pt>
                <c:pt idx="1681">
                  <c:v>100</c:v>
                </c:pt>
                <c:pt idx="1682">
                  <c:v>100</c:v>
                </c:pt>
                <c:pt idx="1683">
                  <c:v>100</c:v>
                </c:pt>
                <c:pt idx="1684">
                  <c:v>100</c:v>
                </c:pt>
                <c:pt idx="1685">
                  <c:v>100</c:v>
                </c:pt>
                <c:pt idx="1686">
                  <c:v>100</c:v>
                </c:pt>
                <c:pt idx="1687">
                  <c:v>100</c:v>
                </c:pt>
                <c:pt idx="1688">
                  <c:v>100</c:v>
                </c:pt>
                <c:pt idx="1689">
                  <c:v>100</c:v>
                </c:pt>
                <c:pt idx="1690">
                  <c:v>100</c:v>
                </c:pt>
                <c:pt idx="1691">
                  <c:v>100</c:v>
                </c:pt>
                <c:pt idx="1692">
                  <c:v>100</c:v>
                </c:pt>
                <c:pt idx="1693">
                  <c:v>100</c:v>
                </c:pt>
                <c:pt idx="1694">
                  <c:v>100</c:v>
                </c:pt>
                <c:pt idx="1695">
                  <c:v>100</c:v>
                </c:pt>
                <c:pt idx="1696">
                  <c:v>100</c:v>
                </c:pt>
                <c:pt idx="1697">
                  <c:v>100</c:v>
                </c:pt>
                <c:pt idx="1698">
                  <c:v>100</c:v>
                </c:pt>
                <c:pt idx="1699">
                  <c:v>100</c:v>
                </c:pt>
                <c:pt idx="1700">
                  <c:v>100</c:v>
                </c:pt>
                <c:pt idx="1701">
                  <c:v>100</c:v>
                </c:pt>
                <c:pt idx="1702">
                  <c:v>100</c:v>
                </c:pt>
                <c:pt idx="1703">
                  <c:v>100</c:v>
                </c:pt>
                <c:pt idx="1704">
                  <c:v>100</c:v>
                </c:pt>
                <c:pt idx="1705">
                  <c:v>100</c:v>
                </c:pt>
                <c:pt idx="1706">
                  <c:v>100</c:v>
                </c:pt>
                <c:pt idx="1707">
                  <c:v>100</c:v>
                </c:pt>
                <c:pt idx="1708">
                  <c:v>100</c:v>
                </c:pt>
                <c:pt idx="1709">
                  <c:v>100</c:v>
                </c:pt>
                <c:pt idx="1710">
                  <c:v>100</c:v>
                </c:pt>
                <c:pt idx="1711">
                  <c:v>100</c:v>
                </c:pt>
                <c:pt idx="1712">
                  <c:v>100</c:v>
                </c:pt>
                <c:pt idx="1713">
                  <c:v>100</c:v>
                </c:pt>
                <c:pt idx="1714">
                  <c:v>100</c:v>
                </c:pt>
                <c:pt idx="1715">
                  <c:v>100</c:v>
                </c:pt>
                <c:pt idx="1716">
                  <c:v>100</c:v>
                </c:pt>
                <c:pt idx="1717">
                  <c:v>100</c:v>
                </c:pt>
                <c:pt idx="1718">
                  <c:v>100</c:v>
                </c:pt>
                <c:pt idx="1719">
                  <c:v>100</c:v>
                </c:pt>
                <c:pt idx="1720">
                  <c:v>100</c:v>
                </c:pt>
                <c:pt idx="1721">
                  <c:v>100</c:v>
                </c:pt>
                <c:pt idx="1722">
                  <c:v>100</c:v>
                </c:pt>
                <c:pt idx="1723">
                  <c:v>100</c:v>
                </c:pt>
                <c:pt idx="1724">
                  <c:v>100</c:v>
                </c:pt>
                <c:pt idx="1725">
                  <c:v>100</c:v>
                </c:pt>
                <c:pt idx="1726">
                  <c:v>100</c:v>
                </c:pt>
                <c:pt idx="1727">
                  <c:v>100</c:v>
                </c:pt>
                <c:pt idx="1728">
                  <c:v>100</c:v>
                </c:pt>
                <c:pt idx="1729">
                  <c:v>100</c:v>
                </c:pt>
                <c:pt idx="1730">
                  <c:v>100</c:v>
                </c:pt>
                <c:pt idx="1731">
                  <c:v>100</c:v>
                </c:pt>
                <c:pt idx="1732">
                  <c:v>100</c:v>
                </c:pt>
                <c:pt idx="1733">
                  <c:v>100</c:v>
                </c:pt>
                <c:pt idx="1734">
                  <c:v>100</c:v>
                </c:pt>
                <c:pt idx="1735">
                  <c:v>100</c:v>
                </c:pt>
                <c:pt idx="1736">
                  <c:v>100</c:v>
                </c:pt>
                <c:pt idx="1737">
                  <c:v>100</c:v>
                </c:pt>
                <c:pt idx="1738">
                  <c:v>100</c:v>
                </c:pt>
                <c:pt idx="1739">
                  <c:v>100</c:v>
                </c:pt>
                <c:pt idx="1740">
                  <c:v>100</c:v>
                </c:pt>
                <c:pt idx="1741">
                  <c:v>100</c:v>
                </c:pt>
                <c:pt idx="1742">
                  <c:v>100</c:v>
                </c:pt>
                <c:pt idx="1743">
                  <c:v>100</c:v>
                </c:pt>
                <c:pt idx="1744">
                  <c:v>100</c:v>
                </c:pt>
                <c:pt idx="1745">
                  <c:v>100</c:v>
                </c:pt>
                <c:pt idx="1746">
                  <c:v>100</c:v>
                </c:pt>
                <c:pt idx="1747">
                  <c:v>100</c:v>
                </c:pt>
                <c:pt idx="1748">
                  <c:v>100</c:v>
                </c:pt>
                <c:pt idx="1749">
                  <c:v>100</c:v>
                </c:pt>
                <c:pt idx="1750">
                  <c:v>100</c:v>
                </c:pt>
                <c:pt idx="1751">
                  <c:v>100</c:v>
                </c:pt>
                <c:pt idx="1752">
                  <c:v>100</c:v>
                </c:pt>
                <c:pt idx="1753">
                  <c:v>100</c:v>
                </c:pt>
                <c:pt idx="1754">
                  <c:v>100</c:v>
                </c:pt>
                <c:pt idx="1755">
                  <c:v>100</c:v>
                </c:pt>
                <c:pt idx="1756">
                  <c:v>100</c:v>
                </c:pt>
                <c:pt idx="1757">
                  <c:v>100</c:v>
                </c:pt>
                <c:pt idx="1758">
                  <c:v>100</c:v>
                </c:pt>
                <c:pt idx="1759">
                  <c:v>100</c:v>
                </c:pt>
                <c:pt idx="1760">
                  <c:v>100</c:v>
                </c:pt>
                <c:pt idx="1761">
                  <c:v>100</c:v>
                </c:pt>
                <c:pt idx="1762">
                  <c:v>100</c:v>
                </c:pt>
                <c:pt idx="1763">
                  <c:v>100</c:v>
                </c:pt>
                <c:pt idx="1764">
                  <c:v>100</c:v>
                </c:pt>
                <c:pt idx="1765">
                  <c:v>100</c:v>
                </c:pt>
                <c:pt idx="1766">
                  <c:v>100</c:v>
                </c:pt>
                <c:pt idx="1767">
                  <c:v>100</c:v>
                </c:pt>
                <c:pt idx="1768">
                  <c:v>100</c:v>
                </c:pt>
                <c:pt idx="1769">
                  <c:v>100</c:v>
                </c:pt>
                <c:pt idx="1770">
                  <c:v>100</c:v>
                </c:pt>
                <c:pt idx="1771">
                  <c:v>100</c:v>
                </c:pt>
                <c:pt idx="1772">
                  <c:v>100</c:v>
                </c:pt>
                <c:pt idx="1773">
                  <c:v>100</c:v>
                </c:pt>
                <c:pt idx="1774">
                  <c:v>100</c:v>
                </c:pt>
                <c:pt idx="1775">
                  <c:v>100</c:v>
                </c:pt>
                <c:pt idx="1776">
                  <c:v>100</c:v>
                </c:pt>
                <c:pt idx="1777">
                  <c:v>100</c:v>
                </c:pt>
                <c:pt idx="1778">
                  <c:v>100</c:v>
                </c:pt>
                <c:pt idx="1779">
                  <c:v>100</c:v>
                </c:pt>
                <c:pt idx="1780">
                  <c:v>100</c:v>
                </c:pt>
                <c:pt idx="1781">
                  <c:v>100</c:v>
                </c:pt>
                <c:pt idx="1782">
                  <c:v>100</c:v>
                </c:pt>
                <c:pt idx="1783">
                  <c:v>100</c:v>
                </c:pt>
                <c:pt idx="1784">
                  <c:v>100</c:v>
                </c:pt>
                <c:pt idx="1785">
                  <c:v>100</c:v>
                </c:pt>
                <c:pt idx="1786">
                  <c:v>100</c:v>
                </c:pt>
                <c:pt idx="1787">
                  <c:v>100</c:v>
                </c:pt>
                <c:pt idx="1788">
                  <c:v>100</c:v>
                </c:pt>
                <c:pt idx="1789">
                  <c:v>100</c:v>
                </c:pt>
                <c:pt idx="1790">
                  <c:v>100</c:v>
                </c:pt>
                <c:pt idx="1791">
                  <c:v>100</c:v>
                </c:pt>
                <c:pt idx="1792">
                  <c:v>100</c:v>
                </c:pt>
                <c:pt idx="1793">
                  <c:v>100</c:v>
                </c:pt>
                <c:pt idx="1794">
                  <c:v>100</c:v>
                </c:pt>
                <c:pt idx="1795">
                  <c:v>100</c:v>
                </c:pt>
                <c:pt idx="1796">
                  <c:v>100</c:v>
                </c:pt>
                <c:pt idx="1797">
                  <c:v>100</c:v>
                </c:pt>
                <c:pt idx="1798">
                  <c:v>100</c:v>
                </c:pt>
                <c:pt idx="1799">
                  <c:v>100</c:v>
                </c:pt>
                <c:pt idx="1800">
                  <c:v>100</c:v>
                </c:pt>
                <c:pt idx="1801">
                  <c:v>100</c:v>
                </c:pt>
                <c:pt idx="1802">
                  <c:v>100</c:v>
                </c:pt>
                <c:pt idx="1803">
                  <c:v>100</c:v>
                </c:pt>
                <c:pt idx="1804">
                  <c:v>100</c:v>
                </c:pt>
                <c:pt idx="1805">
                  <c:v>100</c:v>
                </c:pt>
                <c:pt idx="1806">
                  <c:v>100</c:v>
                </c:pt>
                <c:pt idx="1807">
                  <c:v>100</c:v>
                </c:pt>
                <c:pt idx="1808">
                  <c:v>100</c:v>
                </c:pt>
                <c:pt idx="1809">
                  <c:v>100</c:v>
                </c:pt>
                <c:pt idx="1810">
                  <c:v>100</c:v>
                </c:pt>
                <c:pt idx="1811">
                  <c:v>100</c:v>
                </c:pt>
                <c:pt idx="1812">
                  <c:v>100</c:v>
                </c:pt>
                <c:pt idx="1813">
                  <c:v>100</c:v>
                </c:pt>
                <c:pt idx="1814">
                  <c:v>100</c:v>
                </c:pt>
                <c:pt idx="1815">
                  <c:v>100</c:v>
                </c:pt>
                <c:pt idx="1816">
                  <c:v>100</c:v>
                </c:pt>
                <c:pt idx="1817">
                  <c:v>100</c:v>
                </c:pt>
                <c:pt idx="1818">
                  <c:v>100</c:v>
                </c:pt>
                <c:pt idx="1819">
                  <c:v>100</c:v>
                </c:pt>
                <c:pt idx="1820">
                  <c:v>100</c:v>
                </c:pt>
                <c:pt idx="1821">
                  <c:v>100</c:v>
                </c:pt>
                <c:pt idx="1822">
                  <c:v>100</c:v>
                </c:pt>
                <c:pt idx="1823">
                  <c:v>100</c:v>
                </c:pt>
                <c:pt idx="1824">
                  <c:v>100</c:v>
                </c:pt>
                <c:pt idx="1825">
                  <c:v>100</c:v>
                </c:pt>
                <c:pt idx="1826">
                  <c:v>100</c:v>
                </c:pt>
                <c:pt idx="1827">
                  <c:v>100</c:v>
                </c:pt>
                <c:pt idx="1828">
                  <c:v>100</c:v>
                </c:pt>
                <c:pt idx="1829">
                  <c:v>100</c:v>
                </c:pt>
                <c:pt idx="1830">
                  <c:v>100</c:v>
                </c:pt>
                <c:pt idx="1831">
                  <c:v>100</c:v>
                </c:pt>
                <c:pt idx="1832">
                  <c:v>100</c:v>
                </c:pt>
                <c:pt idx="1833">
                  <c:v>100</c:v>
                </c:pt>
                <c:pt idx="1834">
                  <c:v>100</c:v>
                </c:pt>
                <c:pt idx="1835">
                  <c:v>100</c:v>
                </c:pt>
                <c:pt idx="1836">
                  <c:v>100</c:v>
                </c:pt>
                <c:pt idx="1837">
                  <c:v>100</c:v>
                </c:pt>
                <c:pt idx="1838">
                  <c:v>100</c:v>
                </c:pt>
                <c:pt idx="1839">
                  <c:v>100</c:v>
                </c:pt>
                <c:pt idx="1840">
                  <c:v>100</c:v>
                </c:pt>
                <c:pt idx="1841">
                  <c:v>100</c:v>
                </c:pt>
                <c:pt idx="1842">
                  <c:v>100</c:v>
                </c:pt>
                <c:pt idx="1843">
                  <c:v>100</c:v>
                </c:pt>
                <c:pt idx="1844">
                  <c:v>100</c:v>
                </c:pt>
                <c:pt idx="1845">
                  <c:v>100</c:v>
                </c:pt>
                <c:pt idx="1846">
                  <c:v>100</c:v>
                </c:pt>
                <c:pt idx="1847">
                  <c:v>100</c:v>
                </c:pt>
                <c:pt idx="1848">
                  <c:v>100</c:v>
                </c:pt>
                <c:pt idx="1849">
                  <c:v>100</c:v>
                </c:pt>
                <c:pt idx="1850">
                  <c:v>100</c:v>
                </c:pt>
                <c:pt idx="1851">
                  <c:v>100</c:v>
                </c:pt>
                <c:pt idx="1852">
                  <c:v>100</c:v>
                </c:pt>
                <c:pt idx="1853">
                  <c:v>100</c:v>
                </c:pt>
                <c:pt idx="1854">
                  <c:v>100</c:v>
                </c:pt>
                <c:pt idx="1855">
                  <c:v>100</c:v>
                </c:pt>
                <c:pt idx="1856">
                  <c:v>100</c:v>
                </c:pt>
                <c:pt idx="1857">
                  <c:v>100</c:v>
                </c:pt>
                <c:pt idx="1858">
                  <c:v>100</c:v>
                </c:pt>
                <c:pt idx="1859">
                  <c:v>100</c:v>
                </c:pt>
                <c:pt idx="1860">
                  <c:v>100</c:v>
                </c:pt>
                <c:pt idx="1861">
                  <c:v>100</c:v>
                </c:pt>
                <c:pt idx="1862">
                  <c:v>100</c:v>
                </c:pt>
                <c:pt idx="1863">
                  <c:v>100</c:v>
                </c:pt>
                <c:pt idx="1864">
                  <c:v>100</c:v>
                </c:pt>
                <c:pt idx="1865">
                  <c:v>100</c:v>
                </c:pt>
                <c:pt idx="1866">
                  <c:v>100</c:v>
                </c:pt>
                <c:pt idx="1867">
                  <c:v>100</c:v>
                </c:pt>
                <c:pt idx="1868">
                  <c:v>100</c:v>
                </c:pt>
                <c:pt idx="1869">
                  <c:v>100</c:v>
                </c:pt>
                <c:pt idx="1870">
                  <c:v>100</c:v>
                </c:pt>
                <c:pt idx="1871">
                  <c:v>100</c:v>
                </c:pt>
                <c:pt idx="1872">
                  <c:v>100</c:v>
                </c:pt>
                <c:pt idx="1873">
                  <c:v>100</c:v>
                </c:pt>
                <c:pt idx="1874">
                  <c:v>100</c:v>
                </c:pt>
                <c:pt idx="1875">
                  <c:v>100</c:v>
                </c:pt>
                <c:pt idx="1876">
                  <c:v>100</c:v>
                </c:pt>
                <c:pt idx="1877">
                  <c:v>100</c:v>
                </c:pt>
                <c:pt idx="1878">
                  <c:v>100</c:v>
                </c:pt>
                <c:pt idx="1879">
                  <c:v>100</c:v>
                </c:pt>
                <c:pt idx="1880">
                  <c:v>100</c:v>
                </c:pt>
                <c:pt idx="1881">
                  <c:v>100</c:v>
                </c:pt>
                <c:pt idx="1882">
                  <c:v>100</c:v>
                </c:pt>
                <c:pt idx="1883">
                  <c:v>100</c:v>
                </c:pt>
                <c:pt idx="1884">
                  <c:v>100</c:v>
                </c:pt>
                <c:pt idx="1885">
                  <c:v>100</c:v>
                </c:pt>
                <c:pt idx="1886">
                  <c:v>100</c:v>
                </c:pt>
                <c:pt idx="1887">
                  <c:v>100</c:v>
                </c:pt>
                <c:pt idx="1888">
                  <c:v>100</c:v>
                </c:pt>
                <c:pt idx="1889">
                  <c:v>100</c:v>
                </c:pt>
                <c:pt idx="1890">
                  <c:v>100</c:v>
                </c:pt>
                <c:pt idx="1891">
                  <c:v>100</c:v>
                </c:pt>
                <c:pt idx="1892">
                  <c:v>100</c:v>
                </c:pt>
                <c:pt idx="1893">
                  <c:v>100</c:v>
                </c:pt>
                <c:pt idx="1894">
                  <c:v>100</c:v>
                </c:pt>
                <c:pt idx="1895">
                  <c:v>100</c:v>
                </c:pt>
                <c:pt idx="1896">
                  <c:v>100</c:v>
                </c:pt>
                <c:pt idx="1897">
                  <c:v>100</c:v>
                </c:pt>
                <c:pt idx="1898">
                  <c:v>100</c:v>
                </c:pt>
                <c:pt idx="1899">
                  <c:v>100</c:v>
                </c:pt>
                <c:pt idx="1900">
                  <c:v>100</c:v>
                </c:pt>
                <c:pt idx="1901">
                  <c:v>100</c:v>
                </c:pt>
                <c:pt idx="1902">
                  <c:v>99.9</c:v>
                </c:pt>
                <c:pt idx="1903">
                  <c:v>99.9</c:v>
                </c:pt>
                <c:pt idx="1904">
                  <c:v>99.9</c:v>
                </c:pt>
                <c:pt idx="1905">
                  <c:v>99.8</c:v>
                </c:pt>
                <c:pt idx="1906">
                  <c:v>99.8</c:v>
                </c:pt>
                <c:pt idx="1907">
                  <c:v>99.8</c:v>
                </c:pt>
                <c:pt idx="1908">
                  <c:v>99.9</c:v>
                </c:pt>
                <c:pt idx="1909">
                  <c:v>99.9</c:v>
                </c:pt>
                <c:pt idx="1910">
                  <c:v>99.9</c:v>
                </c:pt>
                <c:pt idx="1911">
                  <c:v>99.9</c:v>
                </c:pt>
                <c:pt idx="1912">
                  <c:v>100</c:v>
                </c:pt>
                <c:pt idx="1913">
                  <c:v>100</c:v>
                </c:pt>
                <c:pt idx="1914">
                  <c:v>100</c:v>
                </c:pt>
                <c:pt idx="1915">
                  <c:v>100</c:v>
                </c:pt>
                <c:pt idx="1916">
                  <c:v>100</c:v>
                </c:pt>
                <c:pt idx="1917">
                  <c:v>100</c:v>
                </c:pt>
                <c:pt idx="1918">
                  <c:v>100</c:v>
                </c:pt>
                <c:pt idx="1919">
                  <c:v>100</c:v>
                </c:pt>
                <c:pt idx="1920">
                  <c:v>100</c:v>
                </c:pt>
                <c:pt idx="1921">
                  <c:v>100</c:v>
                </c:pt>
                <c:pt idx="1922">
                  <c:v>100</c:v>
                </c:pt>
                <c:pt idx="1923">
                  <c:v>100</c:v>
                </c:pt>
                <c:pt idx="1924">
                  <c:v>100</c:v>
                </c:pt>
                <c:pt idx="1925">
                  <c:v>100</c:v>
                </c:pt>
                <c:pt idx="1926">
                  <c:v>100</c:v>
                </c:pt>
                <c:pt idx="1927">
                  <c:v>100</c:v>
                </c:pt>
                <c:pt idx="1928">
                  <c:v>100</c:v>
                </c:pt>
                <c:pt idx="1929">
                  <c:v>100</c:v>
                </c:pt>
                <c:pt idx="1930">
                  <c:v>100</c:v>
                </c:pt>
                <c:pt idx="1931">
                  <c:v>100</c:v>
                </c:pt>
                <c:pt idx="1932">
                  <c:v>100</c:v>
                </c:pt>
                <c:pt idx="1933">
                  <c:v>100</c:v>
                </c:pt>
                <c:pt idx="1934">
                  <c:v>100</c:v>
                </c:pt>
                <c:pt idx="1935">
                  <c:v>100</c:v>
                </c:pt>
                <c:pt idx="1936">
                  <c:v>100</c:v>
                </c:pt>
                <c:pt idx="1937">
                  <c:v>100</c:v>
                </c:pt>
                <c:pt idx="1938">
                  <c:v>100</c:v>
                </c:pt>
                <c:pt idx="1939">
                  <c:v>100</c:v>
                </c:pt>
                <c:pt idx="1940">
                  <c:v>100</c:v>
                </c:pt>
                <c:pt idx="1941">
                  <c:v>100</c:v>
                </c:pt>
                <c:pt idx="1942">
                  <c:v>100</c:v>
                </c:pt>
                <c:pt idx="1943">
                  <c:v>100</c:v>
                </c:pt>
                <c:pt idx="1944">
                  <c:v>100</c:v>
                </c:pt>
                <c:pt idx="1945">
                  <c:v>100</c:v>
                </c:pt>
                <c:pt idx="1946">
                  <c:v>100</c:v>
                </c:pt>
                <c:pt idx="1947">
                  <c:v>100</c:v>
                </c:pt>
                <c:pt idx="1948">
                  <c:v>100</c:v>
                </c:pt>
                <c:pt idx="1949">
                  <c:v>100</c:v>
                </c:pt>
                <c:pt idx="1950">
                  <c:v>100</c:v>
                </c:pt>
                <c:pt idx="1951">
                  <c:v>100</c:v>
                </c:pt>
                <c:pt idx="1952">
                  <c:v>100</c:v>
                </c:pt>
                <c:pt idx="1953">
                  <c:v>100</c:v>
                </c:pt>
                <c:pt idx="1954">
                  <c:v>100</c:v>
                </c:pt>
                <c:pt idx="1955">
                  <c:v>100</c:v>
                </c:pt>
                <c:pt idx="1956">
                  <c:v>100</c:v>
                </c:pt>
                <c:pt idx="1957">
                  <c:v>100</c:v>
                </c:pt>
                <c:pt idx="1958">
                  <c:v>100</c:v>
                </c:pt>
                <c:pt idx="1959">
                  <c:v>100</c:v>
                </c:pt>
                <c:pt idx="1960">
                  <c:v>100</c:v>
                </c:pt>
                <c:pt idx="1961">
                  <c:v>100</c:v>
                </c:pt>
                <c:pt idx="1962">
                  <c:v>100</c:v>
                </c:pt>
                <c:pt idx="1963">
                  <c:v>100</c:v>
                </c:pt>
                <c:pt idx="1964">
                  <c:v>100</c:v>
                </c:pt>
                <c:pt idx="1965">
                  <c:v>100</c:v>
                </c:pt>
                <c:pt idx="1966">
                  <c:v>100</c:v>
                </c:pt>
                <c:pt idx="1967">
                  <c:v>100</c:v>
                </c:pt>
                <c:pt idx="1968">
                  <c:v>100</c:v>
                </c:pt>
                <c:pt idx="1969">
                  <c:v>100</c:v>
                </c:pt>
                <c:pt idx="1970">
                  <c:v>100</c:v>
                </c:pt>
                <c:pt idx="1971">
                  <c:v>100</c:v>
                </c:pt>
                <c:pt idx="1972">
                  <c:v>100</c:v>
                </c:pt>
                <c:pt idx="1973">
                  <c:v>100</c:v>
                </c:pt>
                <c:pt idx="1974">
                  <c:v>100</c:v>
                </c:pt>
                <c:pt idx="1975">
                  <c:v>100</c:v>
                </c:pt>
                <c:pt idx="1976">
                  <c:v>100</c:v>
                </c:pt>
                <c:pt idx="1977">
                  <c:v>100</c:v>
                </c:pt>
                <c:pt idx="1978">
                  <c:v>100</c:v>
                </c:pt>
                <c:pt idx="1979">
                  <c:v>100</c:v>
                </c:pt>
                <c:pt idx="1980">
                  <c:v>100</c:v>
                </c:pt>
                <c:pt idx="1981">
                  <c:v>100</c:v>
                </c:pt>
                <c:pt idx="1982">
                  <c:v>100</c:v>
                </c:pt>
                <c:pt idx="1983">
                  <c:v>100</c:v>
                </c:pt>
                <c:pt idx="1984">
                  <c:v>100</c:v>
                </c:pt>
                <c:pt idx="1985">
                  <c:v>100</c:v>
                </c:pt>
                <c:pt idx="1986">
                  <c:v>100</c:v>
                </c:pt>
                <c:pt idx="1987">
                  <c:v>100</c:v>
                </c:pt>
                <c:pt idx="1988">
                  <c:v>100</c:v>
                </c:pt>
                <c:pt idx="1989">
                  <c:v>100</c:v>
                </c:pt>
                <c:pt idx="1990">
                  <c:v>100</c:v>
                </c:pt>
                <c:pt idx="1991">
                  <c:v>100</c:v>
                </c:pt>
                <c:pt idx="1992">
                  <c:v>100</c:v>
                </c:pt>
                <c:pt idx="1993">
                  <c:v>100</c:v>
                </c:pt>
                <c:pt idx="1994">
                  <c:v>100</c:v>
                </c:pt>
                <c:pt idx="1995">
                  <c:v>100</c:v>
                </c:pt>
                <c:pt idx="1996">
                  <c:v>100</c:v>
                </c:pt>
                <c:pt idx="1997">
                  <c:v>100</c:v>
                </c:pt>
                <c:pt idx="1998">
                  <c:v>100</c:v>
                </c:pt>
                <c:pt idx="1999">
                  <c:v>100</c:v>
                </c:pt>
                <c:pt idx="2000">
                  <c:v>100</c:v>
                </c:pt>
                <c:pt idx="2001">
                  <c:v>100</c:v>
                </c:pt>
                <c:pt idx="2002">
                  <c:v>100</c:v>
                </c:pt>
                <c:pt idx="2003">
                  <c:v>100</c:v>
                </c:pt>
                <c:pt idx="2004">
                  <c:v>100</c:v>
                </c:pt>
                <c:pt idx="2005">
                  <c:v>100</c:v>
                </c:pt>
                <c:pt idx="2006">
                  <c:v>100</c:v>
                </c:pt>
                <c:pt idx="2007">
                  <c:v>100</c:v>
                </c:pt>
                <c:pt idx="2008">
                  <c:v>100</c:v>
                </c:pt>
                <c:pt idx="2009">
                  <c:v>100</c:v>
                </c:pt>
                <c:pt idx="2010">
                  <c:v>100</c:v>
                </c:pt>
                <c:pt idx="2011">
                  <c:v>100</c:v>
                </c:pt>
                <c:pt idx="2012">
                  <c:v>100</c:v>
                </c:pt>
                <c:pt idx="2013">
                  <c:v>100</c:v>
                </c:pt>
                <c:pt idx="2014">
                  <c:v>100</c:v>
                </c:pt>
                <c:pt idx="2015">
                  <c:v>100</c:v>
                </c:pt>
                <c:pt idx="2016">
                  <c:v>100</c:v>
                </c:pt>
                <c:pt idx="2017">
                  <c:v>100</c:v>
                </c:pt>
                <c:pt idx="2018">
                  <c:v>100</c:v>
                </c:pt>
                <c:pt idx="2019">
                  <c:v>100</c:v>
                </c:pt>
                <c:pt idx="2020">
                  <c:v>100</c:v>
                </c:pt>
                <c:pt idx="2021">
                  <c:v>100</c:v>
                </c:pt>
                <c:pt idx="2022">
                  <c:v>100</c:v>
                </c:pt>
                <c:pt idx="2023">
                  <c:v>100</c:v>
                </c:pt>
                <c:pt idx="2024">
                  <c:v>100</c:v>
                </c:pt>
                <c:pt idx="2025">
                  <c:v>100</c:v>
                </c:pt>
                <c:pt idx="2026">
                  <c:v>100</c:v>
                </c:pt>
                <c:pt idx="2027">
                  <c:v>100</c:v>
                </c:pt>
                <c:pt idx="2028">
                  <c:v>100</c:v>
                </c:pt>
                <c:pt idx="2029">
                  <c:v>100</c:v>
                </c:pt>
                <c:pt idx="2030">
                  <c:v>100</c:v>
                </c:pt>
                <c:pt idx="2031">
                  <c:v>100</c:v>
                </c:pt>
                <c:pt idx="2032">
                  <c:v>100</c:v>
                </c:pt>
                <c:pt idx="2033">
                  <c:v>100</c:v>
                </c:pt>
                <c:pt idx="2034">
                  <c:v>100</c:v>
                </c:pt>
                <c:pt idx="2035">
                  <c:v>100</c:v>
                </c:pt>
                <c:pt idx="2036">
                  <c:v>100</c:v>
                </c:pt>
                <c:pt idx="2037">
                  <c:v>100</c:v>
                </c:pt>
                <c:pt idx="2038">
                  <c:v>100</c:v>
                </c:pt>
                <c:pt idx="2039">
                  <c:v>100</c:v>
                </c:pt>
                <c:pt idx="2040">
                  <c:v>100</c:v>
                </c:pt>
                <c:pt idx="2041">
                  <c:v>100</c:v>
                </c:pt>
                <c:pt idx="2042">
                  <c:v>100</c:v>
                </c:pt>
                <c:pt idx="2043">
                  <c:v>100</c:v>
                </c:pt>
                <c:pt idx="2044">
                  <c:v>100</c:v>
                </c:pt>
                <c:pt idx="2045">
                  <c:v>100</c:v>
                </c:pt>
                <c:pt idx="2046">
                  <c:v>100</c:v>
                </c:pt>
                <c:pt idx="2047">
                  <c:v>100</c:v>
                </c:pt>
                <c:pt idx="2048">
                  <c:v>100</c:v>
                </c:pt>
                <c:pt idx="2049">
                  <c:v>100</c:v>
                </c:pt>
                <c:pt idx="2050">
                  <c:v>100</c:v>
                </c:pt>
                <c:pt idx="2051">
                  <c:v>100</c:v>
                </c:pt>
                <c:pt idx="2052">
                  <c:v>100</c:v>
                </c:pt>
                <c:pt idx="2053">
                  <c:v>100</c:v>
                </c:pt>
                <c:pt idx="2054">
                  <c:v>100</c:v>
                </c:pt>
                <c:pt idx="2055">
                  <c:v>100</c:v>
                </c:pt>
                <c:pt idx="2056">
                  <c:v>100</c:v>
                </c:pt>
                <c:pt idx="2057">
                  <c:v>100</c:v>
                </c:pt>
                <c:pt idx="2058">
                  <c:v>100</c:v>
                </c:pt>
                <c:pt idx="2059">
                  <c:v>100</c:v>
                </c:pt>
                <c:pt idx="2060">
                  <c:v>100</c:v>
                </c:pt>
                <c:pt idx="2061">
                  <c:v>100</c:v>
                </c:pt>
                <c:pt idx="2062">
                  <c:v>100</c:v>
                </c:pt>
                <c:pt idx="2063">
                  <c:v>100</c:v>
                </c:pt>
                <c:pt idx="2064">
                  <c:v>100</c:v>
                </c:pt>
                <c:pt idx="2065">
                  <c:v>100</c:v>
                </c:pt>
                <c:pt idx="2066">
                  <c:v>100</c:v>
                </c:pt>
                <c:pt idx="2067">
                  <c:v>100</c:v>
                </c:pt>
                <c:pt idx="2068">
                  <c:v>100</c:v>
                </c:pt>
                <c:pt idx="2069">
                  <c:v>100</c:v>
                </c:pt>
                <c:pt idx="2070">
                  <c:v>100</c:v>
                </c:pt>
                <c:pt idx="2071">
                  <c:v>100</c:v>
                </c:pt>
                <c:pt idx="2072">
                  <c:v>100</c:v>
                </c:pt>
                <c:pt idx="2073">
                  <c:v>100</c:v>
                </c:pt>
                <c:pt idx="2074">
                  <c:v>100</c:v>
                </c:pt>
                <c:pt idx="2075">
                  <c:v>100</c:v>
                </c:pt>
                <c:pt idx="2076">
                  <c:v>100</c:v>
                </c:pt>
                <c:pt idx="2077">
                  <c:v>100</c:v>
                </c:pt>
                <c:pt idx="2078">
                  <c:v>100</c:v>
                </c:pt>
                <c:pt idx="2079">
                  <c:v>100</c:v>
                </c:pt>
                <c:pt idx="2080">
                  <c:v>100</c:v>
                </c:pt>
                <c:pt idx="2081">
                  <c:v>100</c:v>
                </c:pt>
                <c:pt idx="2082">
                  <c:v>100</c:v>
                </c:pt>
                <c:pt idx="2083">
                  <c:v>100</c:v>
                </c:pt>
                <c:pt idx="2084">
                  <c:v>100</c:v>
                </c:pt>
                <c:pt idx="2085">
                  <c:v>100</c:v>
                </c:pt>
                <c:pt idx="2086">
                  <c:v>100</c:v>
                </c:pt>
                <c:pt idx="2087">
                  <c:v>100</c:v>
                </c:pt>
                <c:pt idx="2088">
                  <c:v>100</c:v>
                </c:pt>
                <c:pt idx="2089">
                  <c:v>100</c:v>
                </c:pt>
                <c:pt idx="2090">
                  <c:v>100</c:v>
                </c:pt>
                <c:pt idx="2091">
                  <c:v>100</c:v>
                </c:pt>
                <c:pt idx="2092">
                  <c:v>100</c:v>
                </c:pt>
                <c:pt idx="2093">
                  <c:v>100</c:v>
                </c:pt>
                <c:pt idx="2094">
                  <c:v>100</c:v>
                </c:pt>
                <c:pt idx="2095">
                  <c:v>100</c:v>
                </c:pt>
                <c:pt idx="2096">
                  <c:v>100</c:v>
                </c:pt>
                <c:pt idx="2097">
                  <c:v>100</c:v>
                </c:pt>
                <c:pt idx="2098">
                  <c:v>100</c:v>
                </c:pt>
                <c:pt idx="2099">
                  <c:v>100</c:v>
                </c:pt>
                <c:pt idx="2100">
                  <c:v>100</c:v>
                </c:pt>
              </c:numCache>
            </c:numRef>
          </c:yVal>
          <c:smooth val="0"/>
        </c:ser>
        <c:axId val="65965887"/>
        <c:axId val="17233406"/>
      </c:scatterChart>
      <c:valAx>
        <c:axId val="65965887"/>
        <c:scaling>
          <c:orientation val="minMax"/>
          <c:max val="2500"/>
          <c:min val="400"/>
        </c:scaling>
        <c:delete val="0"/>
        <c:axPos val="b"/>
        <c:majorGridlines>
          <c:spPr>
            <a:ln w="9360">
              <a:solidFill>
                <a:srgbClr val="878787"/>
              </a:solidFill>
              <a:round/>
            </a:ln>
          </c:spPr>
        </c:majorGridlines>
        <c:title>
          <c:tx>
            <c:rich>
              <a:bodyPr rot="0"/>
              <a:lstStyle/>
              <a:p>
                <a:pPr>
                  <a:defRPr b="1" sz="1000" spc="-1" strike="noStrike">
                    <a:solidFill>
                      <a:srgbClr val="000000"/>
                    </a:solidFill>
                    <a:latin typeface="Calibri"/>
                  </a:defRPr>
                </a:pPr>
                <a:r>
                  <a:rPr b="1" sz="1000" spc="-1" strike="noStrike">
                    <a:solidFill>
                      <a:srgbClr val="000000"/>
                    </a:solidFill>
                    <a:latin typeface="Calibri"/>
                  </a:rPr>
                  <a:t>Wavelength (nm)</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7233406"/>
        <c:crosses val="autoZero"/>
        <c:crossBetween val="midCat"/>
      </c:valAx>
      <c:valAx>
        <c:axId val="17233406"/>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a:t>
                </a:r>
              </a:p>
            </c:rich>
          </c:tx>
          <c:overlay val="0"/>
          <c:spPr>
            <a:noFill/>
            <a:ln w="0">
              <a:noFill/>
            </a:ln>
          </c:spPr>
        </c:title>
        <c:numFmt formatCode="0.0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5965887"/>
        <c:crosses val="autoZero"/>
        <c:crossBetween val="midCat"/>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Figure A1. RF importance spectrum</a:t>
            </a:r>
          </a:p>
        </c:rich>
      </c:tx>
      <c:overlay val="0"/>
      <c:spPr>
        <a:noFill/>
        <a:ln w="0">
          <a:noFill/>
        </a:ln>
      </c:spPr>
    </c:title>
    <c:autoTitleDeleted val="0"/>
    <c:plotArea>
      <c:scatterChart>
        <c:scatterStyle val="line"/>
        <c:varyColors val="0"/>
        <c:ser>
          <c:idx val="0"/>
          <c:order val="0"/>
          <c:tx>
            <c:strRef>
              <c:f>37_ChartData!J4</c:f>
              <c:strCache>
                <c:ptCount val="1"/>
                <c:pt idx="0">
                  <c:v>RF importance × 1000</c:v>
                </c:pt>
              </c:strCache>
            </c:strRef>
          </c:tx>
          <c:spPr>
            <a:solidFill>
              <a:srgbClr val="1baf7a"/>
            </a:solidFill>
            <a:ln w="15120">
              <a:solidFill>
                <a:srgbClr val="1baf7a"/>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37_ChartData!$A$5:$A$2105</c:f>
              <c:numCache>
                <c:formatCode>0.00</c:formatCode>
                <c:ptCount val="2101"/>
                <c:pt idx="0">
                  <c:v>400</c:v>
                </c:pt>
                <c:pt idx="1">
                  <c:v>401</c:v>
                </c:pt>
                <c:pt idx="2">
                  <c:v>402</c:v>
                </c:pt>
                <c:pt idx="3">
                  <c:v>403</c:v>
                </c:pt>
                <c:pt idx="4">
                  <c:v>404</c:v>
                </c:pt>
                <c:pt idx="5">
                  <c:v>405</c:v>
                </c:pt>
                <c:pt idx="6">
                  <c:v>406</c:v>
                </c:pt>
                <c:pt idx="7">
                  <c:v>407</c:v>
                </c:pt>
                <c:pt idx="8">
                  <c:v>408</c:v>
                </c:pt>
                <c:pt idx="9">
                  <c:v>409</c:v>
                </c:pt>
                <c:pt idx="10">
                  <c:v>410</c:v>
                </c:pt>
                <c:pt idx="11">
                  <c:v>411</c:v>
                </c:pt>
                <c:pt idx="12">
                  <c:v>412</c:v>
                </c:pt>
                <c:pt idx="13">
                  <c:v>413</c:v>
                </c:pt>
                <c:pt idx="14">
                  <c:v>414</c:v>
                </c:pt>
                <c:pt idx="15">
                  <c:v>415</c:v>
                </c:pt>
                <c:pt idx="16">
                  <c:v>416</c:v>
                </c:pt>
                <c:pt idx="17">
                  <c:v>417</c:v>
                </c:pt>
                <c:pt idx="18">
                  <c:v>418</c:v>
                </c:pt>
                <c:pt idx="19">
                  <c:v>419</c:v>
                </c:pt>
                <c:pt idx="20">
                  <c:v>420</c:v>
                </c:pt>
                <c:pt idx="21">
                  <c:v>421</c:v>
                </c:pt>
                <c:pt idx="22">
                  <c:v>422</c:v>
                </c:pt>
                <c:pt idx="23">
                  <c:v>423</c:v>
                </c:pt>
                <c:pt idx="24">
                  <c:v>424</c:v>
                </c:pt>
                <c:pt idx="25">
                  <c:v>425</c:v>
                </c:pt>
                <c:pt idx="26">
                  <c:v>426</c:v>
                </c:pt>
                <c:pt idx="27">
                  <c:v>427</c:v>
                </c:pt>
                <c:pt idx="28">
                  <c:v>428</c:v>
                </c:pt>
                <c:pt idx="29">
                  <c:v>429</c:v>
                </c:pt>
                <c:pt idx="30">
                  <c:v>430</c:v>
                </c:pt>
                <c:pt idx="31">
                  <c:v>431</c:v>
                </c:pt>
                <c:pt idx="32">
                  <c:v>432</c:v>
                </c:pt>
                <c:pt idx="33">
                  <c:v>433</c:v>
                </c:pt>
                <c:pt idx="34">
                  <c:v>434</c:v>
                </c:pt>
                <c:pt idx="35">
                  <c:v>435</c:v>
                </c:pt>
                <c:pt idx="36">
                  <c:v>436</c:v>
                </c:pt>
                <c:pt idx="37">
                  <c:v>437</c:v>
                </c:pt>
                <c:pt idx="38">
                  <c:v>438</c:v>
                </c:pt>
                <c:pt idx="39">
                  <c:v>439</c:v>
                </c:pt>
                <c:pt idx="40">
                  <c:v>440</c:v>
                </c:pt>
                <c:pt idx="41">
                  <c:v>441</c:v>
                </c:pt>
                <c:pt idx="42">
                  <c:v>442</c:v>
                </c:pt>
                <c:pt idx="43">
                  <c:v>443</c:v>
                </c:pt>
                <c:pt idx="44">
                  <c:v>444</c:v>
                </c:pt>
                <c:pt idx="45">
                  <c:v>445</c:v>
                </c:pt>
                <c:pt idx="46">
                  <c:v>446</c:v>
                </c:pt>
                <c:pt idx="47">
                  <c:v>447</c:v>
                </c:pt>
                <c:pt idx="48">
                  <c:v>448</c:v>
                </c:pt>
                <c:pt idx="49">
                  <c:v>449</c:v>
                </c:pt>
                <c:pt idx="50">
                  <c:v>450</c:v>
                </c:pt>
                <c:pt idx="51">
                  <c:v>451</c:v>
                </c:pt>
                <c:pt idx="52">
                  <c:v>452</c:v>
                </c:pt>
                <c:pt idx="53">
                  <c:v>453</c:v>
                </c:pt>
                <c:pt idx="54">
                  <c:v>454</c:v>
                </c:pt>
                <c:pt idx="55">
                  <c:v>455</c:v>
                </c:pt>
                <c:pt idx="56">
                  <c:v>456</c:v>
                </c:pt>
                <c:pt idx="57">
                  <c:v>457</c:v>
                </c:pt>
                <c:pt idx="58">
                  <c:v>458</c:v>
                </c:pt>
                <c:pt idx="59">
                  <c:v>459</c:v>
                </c:pt>
                <c:pt idx="60">
                  <c:v>460</c:v>
                </c:pt>
                <c:pt idx="61">
                  <c:v>461</c:v>
                </c:pt>
                <c:pt idx="62">
                  <c:v>462</c:v>
                </c:pt>
                <c:pt idx="63">
                  <c:v>463</c:v>
                </c:pt>
                <c:pt idx="64">
                  <c:v>464</c:v>
                </c:pt>
                <c:pt idx="65">
                  <c:v>465</c:v>
                </c:pt>
                <c:pt idx="66">
                  <c:v>466</c:v>
                </c:pt>
                <c:pt idx="67">
                  <c:v>467</c:v>
                </c:pt>
                <c:pt idx="68">
                  <c:v>468</c:v>
                </c:pt>
                <c:pt idx="69">
                  <c:v>469</c:v>
                </c:pt>
                <c:pt idx="70">
                  <c:v>470</c:v>
                </c:pt>
                <c:pt idx="71">
                  <c:v>471</c:v>
                </c:pt>
                <c:pt idx="72">
                  <c:v>472</c:v>
                </c:pt>
                <c:pt idx="73">
                  <c:v>473</c:v>
                </c:pt>
                <c:pt idx="74">
                  <c:v>474</c:v>
                </c:pt>
                <c:pt idx="75">
                  <c:v>475</c:v>
                </c:pt>
                <c:pt idx="76">
                  <c:v>476</c:v>
                </c:pt>
                <c:pt idx="77">
                  <c:v>477</c:v>
                </c:pt>
                <c:pt idx="78">
                  <c:v>478</c:v>
                </c:pt>
                <c:pt idx="79">
                  <c:v>479</c:v>
                </c:pt>
                <c:pt idx="80">
                  <c:v>480</c:v>
                </c:pt>
                <c:pt idx="81">
                  <c:v>481</c:v>
                </c:pt>
                <c:pt idx="82">
                  <c:v>482</c:v>
                </c:pt>
                <c:pt idx="83">
                  <c:v>483</c:v>
                </c:pt>
                <c:pt idx="84">
                  <c:v>484</c:v>
                </c:pt>
                <c:pt idx="85">
                  <c:v>485</c:v>
                </c:pt>
                <c:pt idx="86">
                  <c:v>486</c:v>
                </c:pt>
                <c:pt idx="87">
                  <c:v>487</c:v>
                </c:pt>
                <c:pt idx="88">
                  <c:v>488</c:v>
                </c:pt>
                <c:pt idx="89">
                  <c:v>489</c:v>
                </c:pt>
                <c:pt idx="90">
                  <c:v>490</c:v>
                </c:pt>
                <c:pt idx="91">
                  <c:v>491</c:v>
                </c:pt>
                <c:pt idx="92">
                  <c:v>492</c:v>
                </c:pt>
                <c:pt idx="93">
                  <c:v>493</c:v>
                </c:pt>
                <c:pt idx="94">
                  <c:v>494</c:v>
                </c:pt>
                <c:pt idx="95">
                  <c:v>495</c:v>
                </c:pt>
                <c:pt idx="96">
                  <c:v>496</c:v>
                </c:pt>
                <c:pt idx="97">
                  <c:v>497</c:v>
                </c:pt>
                <c:pt idx="98">
                  <c:v>498</c:v>
                </c:pt>
                <c:pt idx="99">
                  <c:v>499</c:v>
                </c:pt>
                <c:pt idx="100">
                  <c:v>500</c:v>
                </c:pt>
                <c:pt idx="101">
                  <c:v>501</c:v>
                </c:pt>
                <c:pt idx="102">
                  <c:v>502</c:v>
                </c:pt>
                <c:pt idx="103">
                  <c:v>503</c:v>
                </c:pt>
                <c:pt idx="104">
                  <c:v>504</c:v>
                </c:pt>
                <c:pt idx="105">
                  <c:v>505</c:v>
                </c:pt>
                <c:pt idx="106">
                  <c:v>506</c:v>
                </c:pt>
                <c:pt idx="107">
                  <c:v>507</c:v>
                </c:pt>
                <c:pt idx="108">
                  <c:v>508</c:v>
                </c:pt>
                <c:pt idx="109">
                  <c:v>509</c:v>
                </c:pt>
                <c:pt idx="110">
                  <c:v>510</c:v>
                </c:pt>
                <c:pt idx="111">
                  <c:v>511</c:v>
                </c:pt>
                <c:pt idx="112">
                  <c:v>512</c:v>
                </c:pt>
                <c:pt idx="113">
                  <c:v>513</c:v>
                </c:pt>
                <c:pt idx="114">
                  <c:v>514</c:v>
                </c:pt>
                <c:pt idx="115">
                  <c:v>515</c:v>
                </c:pt>
                <c:pt idx="116">
                  <c:v>516</c:v>
                </c:pt>
                <c:pt idx="117">
                  <c:v>517</c:v>
                </c:pt>
                <c:pt idx="118">
                  <c:v>518</c:v>
                </c:pt>
                <c:pt idx="119">
                  <c:v>519</c:v>
                </c:pt>
                <c:pt idx="120">
                  <c:v>520</c:v>
                </c:pt>
                <c:pt idx="121">
                  <c:v>521</c:v>
                </c:pt>
                <c:pt idx="122">
                  <c:v>522</c:v>
                </c:pt>
                <c:pt idx="123">
                  <c:v>523</c:v>
                </c:pt>
                <c:pt idx="124">
                  <c:v>524</c:v>
                </c:pt>
                <c:pt idx="125">
                  <c:v>525</c:v>
                </c:pt>
                <c:pt idx="126">
                  <c:v>526</c:v>
                </c:pt>
                <c:pt idx="127">
                  <c:v>527</c:v>
                </c:pt>
                <c:pt idx="128">
                  <c:v>528</c:v>
                </c:pt>
                <c:pt idx="129">
                  <c:v>529</c:v>
                </c:pt>
                <c:pt idx="130">
                  <c:v>530</c:v>
                </c:pt>
                <c:pt idx="131">
                  <c:v>531</c:v>
                </c:pt>
                <c:pt idx="132">
                  <c:v>532</c:v>
                </c:pt>
                <c:pt idx="133">
                  <c:v>533</c:v>
                </c:pt>
                <c:pt idx="134">
                  <c:v>534</c:v>
                </c:pt>
                <c:pt idx="135">
                  <c:v>535</c:v>
                </c:pt>
                <c:pt idx="136">
                  <c:v>536</c:v>
                </c:pt>
                <c:pt idx="137">
                  <c:v>537</c:v>
                </c:pt>
                <c:pt idx="138">
                  <c:v>538</c:v>
                </c:pt>
                <c:pt idx="139">
                  <c:v>539</c:v>
                </c:pt>
                <c:pt idx="140">
                  <c:v>540</c:v>
                </c:pt>
                <c:pt idx="141">
                  <c:v>541</c:v>
                </c:pt>
                <c:pt idx="142">
                  <c:v>542</c:v>
                </c:pt>
                <c:pt idx="143">
                  <c:v>543</c:v>
                </c:pt>
                <c:pt idx="144">
                  <c:v>544</c:v>
                </c:pt>
                <c:pt idx="145">
                  <c:v>545</c:v>
                </c:pt>
                <c:pt idx="146">
                  <c:v>546</c:v>
                </c:pt>
                <c:pt idx="147">
                  <c:v>547</c:v>
                </c:pt>
                <c:pt idx="148">
                  <c:v>548</c:v>
                </c:pt>
                <c:pt idx="149">
                  <c:v>549</c:v>
                </c:pt>
                <c:pt idx="150">
                  <c:v>550</c:v>
                </c:pt>
                <c:pt idx="151">
                  <c:v>551</c:v>
                </c:pt>
                <c:pt idx="152">
                  <c:v>552</c:v>
                </c:pt>
                <c:pt idx="153">
                  <c:v>553</c:v>
                </c:pt>
                <c:pt idx="154">
                  <c:v>554</c:v>
                </c:pt>
                <c:pt idx="155">
                  <c:v>555</c:v>
                </c:pt>
                <c:pt idx="156">
                  <c:v>556</c:v>
                </c:pt>
                <c:pt idx="157">
                  <c:v>557</c:v>
                </c:pt>
                <c:pt idx="158">
                  <c:v>558</c:v>
                </c:pt>
                <c:pt idx="159">
                  <c:v>559</c:v>
                </c:pt>
                <c:pt idx="160">
                  <c:v>560</c:v>
                </c:pt>
                <c:pt idx="161">
                  <c:v>561</c:v>
                </c:pt>
                <c:pt idx="162">
                  <c:v>562</c:v>
                </c:pt>
                <c:pt idx="163">
                  <c:v>563</c:v>
                </c:pt>
                <c:pt idx="164">
                  <c:v>564</c:v>
                </c:pt>
                <c:pt idx="165">
                  <c:v>565</c:v>
                </c:pt>
                <c:pt idx="166">
                  <c:v>566</c:v>
                </c:pt>
                <c:pt idx="167">
                  <c:v>567</c:v>
                </c:pt>
                <c:pt idx="168">
                  <c:v>568</c:v>
                </c:pt>
                <c:pt idx="169">
                  <c:v>569</c:v>
                </c:pt>
                <c:pt idx="170">
                  <c:v>570</c:v>
                </c:pt>
                <c:pt idx="171">
                  <c:v>571</c:v>
                </c:pt>
                <c:pt idx="172">
                  <c:v>572</c:v>
                </c:pt>
                <c:pt idx="173">
                  <c:v>573</c:v>
                </c:pt>
                <c:pt idx="174">
                  <c:v>574</c:v>
                </c:pt>
                <c:pt idx="175">
                  <c:v>575</c:v>
                </c:pt>
                <c:pt idx="176">
                  <c:v>576</c:v>
                </c:pt>
                <c:pt idx="177">
                  <c:v>577</c:v>
                </c:pt>
                <c:pt idx="178">
                  <c:v>578</c:v>
                </c:pt>
                <c:pt idx="179">
                  <c:v>579</c:v>
                </c:pt>
                <c:pt idx="180">
                  <c:v>580</c:v>
                </c:pt>
                <c:pt idx="181">
                  <c:v>581</c:v>
                </c:pt>
                <c:pt idx="182">
                  <c:v>582</c:v>
                </c:pt>
                <c:pt idx="183">
                  <c:v>583</c:v>
                </c:pt>
                <c:pt idx="184">
                  <c:v>584</c:v>
                </c:pt>
                <c:pt idx="185">
                  <c:v>585</c:v>
                </c:pt>
                <c:pt idx="186">
                  <c:v>586</c:v>
                </c:pt>
                <c:pt idx="187">
                  <c:v>587</c:v>
                </c:pt>
                <c:pt idx="188">
                  <c:v>588</c:v>
                </c:pt>
                <c:pt idx="189">
                  <c:v>589</c:v>
                </c:pt>
                <c:pt idx="190">
                  <c:v>590</c:v>
                </c:pt>
                <c:pt idx="191">
                  <c:v>591</c:v>
                </c:pt>
                <c:pt idx="192">
                  <c:v>592</c:v>
                </c:pt>
                <c:pt idx="193">
                  <c:v>593</c:v>
                </c:pt>
                <c:pt idx="194">
                  <c:v>594</c:v>
                </c:pt>
                <c:pt idx="195">
                  <c:v>595</c:v>
                </c:pt>
                <c:pt idx="196">
                  <c:v>596</c:v>
                </c:pt>
                <c:pt idx="197">
                  <c:v>597</c:v>
                </c:pt>
                <c:pt idx="198">
                  <c:v>598</c:v>
                </c:pt>
                <c:pt idx="199">
                  <c:v>599</c:v>
                </c:pt>
                <c:pt idx="200">
                  <c:v>600</c:v>
                </c:pt>
                <c:pt idx="201">
                  <c:v>601</c:v>
                </c:pt>
                <c:pt idx="202">
                  <c:v>602</c:v>
                </c:pt>
                <c:pt idx="203">
                  <c:v>603</c:v>
                </c:pt>
                <c:pt idx="204">
                  <c:v>604</c:v>
                </c:pt>
                <c:pt idx="205">
                  <c:v>605</c:v>
                </c:pt>
                <c:pt idx="206">
                  <c:v>606</c:v>
                </c:pt>
                <c:pt idx="207">
                  <c:v>607</c:v>
                </c:pt>
                <c:pt idx="208">
                  <c:v>608</c:v>
                </c:pt>
                <c:pt idx="209">
                  <c:v>609</c:v>
                </c:pt>
                <c:pt idx="210">
                  <c:v>610</c:v>
                </c:pt>
                <c:pt idx="211">
                  <c:v>611</c:v>
                </c:pt>
                <c:pt idx="212">
                  <c:v>612</c:v>
                </c:pt>
                <c:pt idx="213">
                  <c:v>613</c:v>
                </c:pt>
                <c:pt idx="214">
                  <c:v>614</c:v>
                </c:pt>
                <c:pt idx="215">
                  <c:v>615</c:v>
                </c:pt>
                <c:pt idx="216">
                  <c:v>616</c:v>
                </c:pt>
                <c:pt idx="217">
                  <c:v>617</c:v>
                </c:pt>
                <c:pt idx="218">
                  <c:v>618</c:v>
                </c:pt>
                <c:pt idx="219">
                  <c:v>619</c:v>
                </c:pt>
                <c:pt idx="220">
                  <c:v>620</c:v>
                </c:pt>
                <c:pt idx="221">
                  <c:v>621</c:v>
                </c:pt>
                <c:pt idx="222">
                  <c:v>622</c:v>
                </c:pt>
                <c:pt idx="223">
                  <c:v>623</c:v>
                </c:pt>
                <c:pt idx="224">
                  <c:v>624</c:v>
                </c:pt>
                <c:pt idx="225">
                  <c:v>625</c:v>
                </c:pt>
                <c:pt idx="226">
                  <c:v>626</c:v>
                </c:pt>
                <c:pt idx="227">
                  <c:v>627</c:v>
                </c:pt>
                <c:pt idx="228">
                  <c:v>628</c:v>
                </c:pt>
                <c:pt idx="229">
                  <c:v>629</c:v>
                </c:pt>
                <c:pt idx="230">
                  <c:v>630</c:v>
                </c:pt>
                <c:pt idx="231">
                  <c:v>631</c:v>
                </c:pt>
                <c:pt idx="232">
                  <c:v>632</c:v>
                </c:pt>
                <c:pt idx="233">
                  <c:v>633</c:v>
                </c:pt>
                <c:pt idx="234">
                  <c:v>634</c:v>
                </c:pt>
                <c:pt idx="235">
                  <c:v>635</c:v>
                </c:pt>
                <c:pt idx="236">
                  <c:v>636</c:v>
                </c:pt>
                <c:pt idx="237">
                  <c:v>637</c:v>
                </c:pt>
                <c:pt idx="238">
                  <c:v>638</c:v>
                </c:pt>
                <c:pt idx="239">
                  <c:v>639</c:v>
                </c:pt>
                <c:pt idx="240">
                  <c:v>640</c:v>
                </c:pt>
                <c:pt idx="241">
                  <c:v>641</c:v>
                </c:pt>
                <c:pt idx="242">
                  <c:v>642</c:v>
                </c:pt>
                <c:pt idx="243">
                  <c:v>643</c:v>
                </c:pt>
                <c:pt idx="244">
                  <c:v>644</c:v>
                </c:pt>
                <c:pt idx="245">
                  <c:v>645</c:v>
                </c:pt>
                <c:pt idx="246">
                  <c:v>646</c:v>
                </c:pt>
                <c:pt idx="247">
                  <c:v>647</c:v>
                </c:pt>
                <c:pt idx="248">
                  <c:v>648</c:v>
                </c:pt>
                <c:pt idx="249">
                  <c:v>649</c:v>
                </c:pt>
                <c:pt idx="250">
                  <c:v>650</c:v>
                </c:pt>
                <c:pt idx="251">
                  <c:v>651</c:v>
                </c:pt>
                <c:pt idx="252">
                  <c:v>652</c:v>
                </c:pt>
                <c:pt idx="253">
                  <c:v>653</c:v>
                </c:pt>
                <c:pt idx="254">
                  <c:v>654</c:v>
                </c:pt>
                <c:pt idx="255">
                  <c:v>655</c:v>
                </c:pt>
                <c:pt idx="256">
                  <c:v>656</c:v>
                </c:pt>
                <c:pt idx="257">
                  <c:v>657</c:v>
                </c:pt>
                <c:pt idx="258">
                  <c:v>658</c:v>
                </c:pt>
                <c:pt idx="259">
                  <c:v>659</c:v>
                </c:pt>
                <c:pt idx="260">
                  <c:v>660</c:v>
                </c:pt>
                <c:pt idx="261">
                  <c:v>661</c:v>
                </c:pt>
                <c:pt idx="262">
                  <c:v>662</c:v>
                </c:pt>
                <c:pt idx="263">
                  <c:v>663</c:v>
                </c:pt>
                <c:pt idx="264">
                  <c:v>664</c:v>
                </c:pt>
                <c:pt idx="265">
                  <c:v>665</c:v>
                </c:pt>
                <c:pt idx="266">
                  <c:v>666</c:v>
                </c:pt>
                <c:pt idx="267">
                  <c:v>667</c:v>
                </c:pt>
                <c:pt idx="268">
                  <c:v>668</c:v>
                </c:pt>
                <c:pt idx="269">
                  <c:v>669</c:v>
                </c:pt>
                <c:pt idx="270">
                  <c:v>670</c:v>
                </c:pt>
                <c:pt idx="271">
                  <c:v>671</c:v>
                </c:pt>
                <c:pt idx="272">
                  <c:v>672</c:v>
                </c:pt>
                <c:pt idx="273">
                  <c:v>673</c:v>
                </c:pt>
                <c:pt idx="274">
                  <c:v>674</c:v>
                </c:pt>
                <c:pt idx="275">
                  <c:v>675</c:v>
                </c:pt>
                <c:pt idx="276">
                  <c:v>676</c:v>
                </c:pt>
                <c:pt idx="277">
                  <c:v>677</c:v>
                </c:pt>
                <c:pt idx="278">
                  <c:v>678</c:v>
                </c:pt>
                <c:pt idx="279">
                  <c:v>679</c:v>
                </c:pt>
                <c:pt idx="280">
                  <c:v>680</c:v>
                </c:pt>
                <c:pt idx="281">
                  <c:v>681</c:v>
                </c:pt>
                <c:pt idx="282">
                  <c:v>682</c:v>
                </c:pt>
                <c:pt idx="283">
                  <c:v>683</c:v>
                </c:pt>
                <c:pt idx="284">
                  <c:v>684</c:v>
                </c:pt>
                <c:pt idx="285">
                  <c:v>685</c:v>
                </c:pt>
                <c:pt idx="286">
                  <c:v>686</c:v>
                </c:pt>
                <c:pt idx="287">
                  <c:v>687</c:v>
                </c:pt>
                <c:pt idx="288">
                  <c:v>688</c:v>
                </c:pt>
                <c:pt idx="289">
                  <c:v>689</c:v>
                </c:pt>
                <c:pt idx="290">
                  <c:v>690</c:v>
                </c:pt>
                <c:pt idx="291">
                  <c:v>691</c:v>
                </c:pt>
                <c:pt idx="292">
                  <c:v>692</c:v>
                </c:pt>
                <c:pt idx="293">
                  <c:v>693</c:v>
                </c:pt>
                <c:pt idx="294">
                  <c:v>694</c:v>
                </c:pt>
                <c:pt idx="295">
                  <c:v>695</c:v>
                </c:pt>
                <c:pt idx="296">
                  <c:v>696</c:v>
                </c:pt>
                <c:pt idx="297">
                  <c:v>697</c:v>
                </c:pt>
                <c:pt idx="298">
                  <c:v>698</c:v>
                </c:pt>
                <c:pt idx="299">
                  <c:v>699</c:v>
                </c:pt>
                <c:pt idx="300">
                  <c:v>700</c:v>
                </c:pt>
                <c:pt idx="301">
                  <c:v>701</c:v>
                </c:pt>
                <c:pt idx="302">
                  <c:v>702</c:v>
                </c:pt>
                <c:pt idx="303">
                  <c:v>703</c:v>
                </c:pt>
                <c:pt idx="304">
                  <c:v>704</c:v>
                </c:pt>
                <c:pt idx="305">
                  <c:v>705</c:v>
                </c:pt>
                <c:pt idx="306">
                  <c:v>706</c:v>
                </c:pt>
                <c:pt idx="307">
                  <c:v>707</c:v>
                </c:pt>
                <c:pt idx="308">
                  <c:v>708</c:v>
                </c:pt>
                <c:pt idx="309">
                  <c:v>709</c:v>
                </c:pt>
                <c:pt idx="310">
                  <c:v>710</c:v>
                </c:pt>
                <c:pt idx="311">
                  <c:v>711</c:v>
                </c:pt>
                <c:pt idx="312">
                  <c:v>712</c:v>
                </c:pt>
                <c:pt idx="313">
                  <c:v>713</c:v>
                </c:pt>
                <c:pt idx="314">
                  <c:v>714</c:v>
                </c:pt>
                <c:pt idx="315">
                  <c:v>715</c:v>
                </c:pt>
                <c:pt idx="316">
                  <c:v>716</c:v>
                </c:pt>
                <c:pt idx="317">
                  <c:v>717</c:v>
                </c:pt>
                <c:pt idx="318">
                  <c:v>718</c:v>
                </c:pt>
                <c:pt idx="319">
                  <c:v>719</c:v>
                </c:pt>
                <c:pt idx="320">
                  <c:v>720</c:v>
                </c:pt>
                <c:pt idx="321">
                  <c:v>721</c:v>
                </c:pt>
                <c:pt idx="322">
                  <c:v>722</c:v>
                </c:pt>
                <c:pt idx="323">
                  <c:v>723</c:v>
                </c:pt>
                <c:pt idx="324">
                  <c:v>724</c:v>
                </c:pt>
                <c:pt idx="325">
                  <c:v>725</c:v>
                </c:pt>
                <c:pt idx="326">
                  <c:v>726</c:v>
                </c:pt>
                <c:pt idx="327">
                  <c:v>727</c:v>
                </c:pt>
                <c:pt idx="328">
                  <c:v>728</c:v>
                </c:pt>
                <c:pt idx="329">
                  <c:v>729</c:v>
                </c:pt>
                <c:pt idx="330">
                  <c:v>730</c:v>
                </c:pt>
                <c:pt idx="331">
                  <c:v>731</c:v>
                </c:pt>
                <c:pt idx="332">
                  <c:v>732</c:v>
                </c:pt>
                <c:pt idx="333">
                  <c:v>733</c:v>
                </c:pt>
                <c:pt idx="334">
                  <c:v>734</c:v>
                </c:pt>
                <c:pt idx="335">
                  <c:v>735</c:v>
                </c:pt>
                <c:pt idx="336">
                  <c:v>736</c:v>
                </c:pt>
                <c:pt idx="337">
                  <c:v>737</c:v>
                </c:pt>
                <c:pt idx="338">
                  <c:v>738</c:v>
                </c:pt>
                <c:pt idx="339">
                  <c:v>739</c:v>
                </c:pt>
                <c:pt idx="340">
                  <c:v>740</c:v>
                </c:pt>
                <c:pt idx="341">
                  <c:v>741</c:v>
                </c:pt>
                <c:pt idx="342">
                  <c:v>742</c:v>
                </c:pt>
                <c:pt idx="343">
                  <c:v>743</c:v>
                </c:pt>
                <c:pt idx="344">
                  <c:v>744</c:v>
                </c:pt>
                <c:pt idx="345">
                  <c:v>745</c:v>
                </c:pt>
                <c:pt idx="346">
                  <c:v>746</c:v>
                </c:pt>
                <c:pt idx="347">
                  <c:v>747</c:v>
                </c:pt>
                <c:pt idx="348">
                  <c:v>748</c:v>
                </c:pt>
                <c:pt idx="349">
                  <c:v>749</c:v>
                </c:pt>
                <c:pt idx="350">
                  <c:v>750</c:v>
                </c:pt>
                <c:pt idx="351">
                  <c:v>751</c:v>
                </c:pt>
                <c:pt idx="352">
                  <c:v>752</c:v>
                </c:pt>
                <c:pt idx="353">
                  <c:v>753</c:v>
                </c:pt>
                <c:pt idx="354">
                  <c:v>754</c:v>
                </c:pt>
                <c:pt idx="355">
                  <c:v>755</c:v>
                </c:pt>
                <c:pt idx="356">
                  <c:v>756</c:v>
                </c:pt>
                <c:pt idx="357">
                  <c:v>757</c:v>
                </c:pt>
                <c:pt idx="358">
                  <c:v>758</c:v>
                </c:pt>
                <c:pt idx="359">
                  <c:v>759</c:v>
                </c:pt>
                <c:pt idx="360">
                  <c:v>760</c:v>
                </c:pt>
                <c:pt idx="361">
                  <c:v>761</c:v>
                </c:pt>
                <c:pt idx="362">
                  <c:v>762</c:v>
                </c:pt>
                <c:pt idx="363">
                  <c:v>763</c:v>
                </c:pt>
                <c:pt idx="364">
                  <c:v>764</c:v>
                </c:pt>
                <c:pt idx="365">
                  <c:v>765</c:v>
                </c:pt>
                <c:pt idx="366">
                  <c:v>766</c:v>
                </c:pt>
                <c:pt idx="367">
                  <c:v>767</c:v>
                </c:pt>
                <c:pt idx="368">
                  <c:v>768</c:v>
                </c:pt>
                <c:pt idx="369">
                  <c:v>769</c:v>
                </c:pt>
                <c:pt idx="370">
                  <c:v>770</c:v>
                </c:pt>
                <c:pt idx="371">
                  <c:v>771</c:v>
                </c:pt>
                <c:pt idx="372">
                  <c:v>772</c:v>
                </c:pt>
                <c:pt idx="373">
                  <c:v>773</c:v>
                </c:pt>
                <c:pt idx="374">
                  <c:v>774</c:v>
                </c:pt>
                <c:pt idx="375">
                  <c:v>775</c:v>
                </c:pt>
                <c:pt idx="376">
                  <c:v>776</c:v>
                </c:pt>
                <c:pt idx="377">
                  <c:v>777</c:v>
                </c:pt>
                <c:pt idx="378">
                  <c:v>778</c:v>
                </c:pt>
                <c:pt idx="379">
                  <c:v>779</c:v>
                </c:pt>
                <c:pt idx="380">
                  <c:v>780</c:v>
                </c:pt>
                <c:pt idx="381">
                  <c:v>781</c:v>
                </c:pt>
                <c:pt idx="382">
                  <c:v>782</c:v>
                </c:pt>
                <c:pt idx="383">
                  <c:v>783</c:v>
                </c:pt>
                <c:pt idx="384">
                  <c:v>784</c:v>
                </c:pt>
                <c:pt idx="385">
                  <c:v>785</c:v>
                </c:pt>
                <c:pt idx="386">
                  <c:v>786</c:v>
                </c:pt>
                <c:pt idx="387">
                  <c:v>787</c:v>
                </c:pt>
                <c:pt idx="388">
                  <c:v>788</c:v>
                </c:pt>
                <c:pt idx="389">
                  <c:v>789</c:v>
                </c:pt>
                <c:pt idx="390">
                  <c:v>790</c:v>
                </c:pt>
                <c:pt idx="391">
                  <c:v>791</c:v>
                </c:pt>
                <c:pt idx="392">
                  <c:v>792</c:v>
                </c:pt>
                <c:pt idx="393">
                  <c:v>793</c:v>
                </c:pt>
                <c:pt idx="394">
                  <c:v>794</c:v>
                </c:pt>
                <c:pt idx="395">
                  <c:v>795</c:v>
                </c:pt>
                <c:pt idx="396">
                  <c:v>796</c:v>
                </c:pt>
                <c:pt idx="397">
                  <c:v>797</c:v>
                </c:pt>
                <c:pt idx="398">
                  <c:v>798</c:v>
                </c:pt>
                <c:pt idx="399">
                  <c:v>799</c:v>
                </c:pt>
                <c:pt idx="400">
                  <c:v>800</c:v>
                </c:pt>
                <c:pt idx="401">
                  <c:v>801</c:v>
                </c:pt>
                <c:pt idx="402">
                  <c:v>802</c:v>
                </c:pt>
                <c:pt idx="403">
                  <c:v>803</c:v>
                </c:pt>
                <c:pt idx="404">
                  <c:v>804</c:v>
                </c:pt>
                <c:pt idx="405">
                  <c:v>805</c:v>
                </c:pt>
                <c:pt idx="406">
                  <c:v>806</c:v>
                </c:pt>
                <c:pt idx="407">
                  <c:v>807</c:v>
                </c:pt>
                <c:pt idx="408">
                  <c:v>808</c:v>
                </c:pt>
                <c:pt idx="409">
                  <c:v>809</c:v>
                </c:pt>
                <c:pt idx="410">
                  <c:v>810</c:v>
                </c:pt>
                <c:pt idx="411">
                  <c:v>811</c:v>
                </c:pt>
                <c:pt idx="412">
                  <c:v>812</c:v>
                </c:pt>
                <c:pt idx="413">
                  <c:v>813</c:v>
                </c:pt>
                <c:pt idx="414">
                  <c:v>814</c:v>
                </c:pt>
                <c:pt idx="415">
                  <c:v>815</c:v>
                </c:pt>
                <c:pt idx="416">
                  <c:v>816</c:v>
                </c:pt>
                <c:pt idx="417">
                  <c:v>817</c:v>
                </c:pt>
                <c:pt idx="418">
                  <c:v>818</c:v>
                </c:pt>
                <c:pt idx="419">
                  <c:v>819</c:v>
                </c:pt>
                <c:pt idx="420">
                  <c:v>820</c:v>
                </c:pt>
                <c:pt idx="421">
                  <c:v>821</c:v>
                </c:pt>
                <c:pt idx="422">
                  <c:v>822</c:v>
                </c:pt>
                <c:pt idx="423">
                  <c:v>823</c:v>
                </c:pt>
                <c:pt idx="424">
                  <c:v>824</c:v>
                </c:pt>
                <c:pt idx="425">
                  <c:v>825</c:v>
                </c:pt>
                <c:pt idx="426">
                  <c:v>826</c:v>
                </c:pt>
                <c:pt idx="427">
                  <c:v>827</c:v>
                </c:pt>
                <c:pt idx="428">
                  <c:v>828</c:v>
                </c:pt>
                <c:pt idx="429">
                  <c:v>829</c:v>
                </c:pt>
                <c:pt idx="430">
                  <c:v>830</c:v>
                </c:pt>
                <c:pt idx="431">
                  <c:v>831</c:v>
                </c:pt>
                <c:pt idx="432">
                  <c:v>832</c:v>
                </c:pt>
                <c:pt idx="433">
                  <c:v>833</c:v>
                </c:pt>
                <c:pt idx="434">
                  <c:v>834</c:v>
                </c:pt>
                <c:pt idx="435">
                  <c:v>835</c:v>
                </c:pt>
                <c:pt idx="436">
                  <c:v>836</c:v>
                </c:pt>
                <c:pt idx="437">
                  <c:v>837</c:v>
                </c:pt>
                <c:pt idx="438">
                  <c:v>838</c:v>
                </c:pt>
                <c:pt idx="439">
                  <c:v>839</c:v>
                </c:pt>
                <c:pt idx="440">
                  <c:v>840</c:v>
                </c:pt>
                <c:pt idx="441">
                  <c:v>841</c:v>
                </c:pt>
                <c:pt idx="442">
                  <c:v>842</c:v>
                </c:pt>
                <c:pt idx="443">
                  <c:v>843</c:v>
                </c:pt>
                <c:pt idx="444">
                  <c:v>844</c:v>
                </c:pt>
                <c:pt idx="445">
                  <c:v>845</c:v>
                </c:pt>
                <c:pt idx="446">
                  <c:v>846</c:v>
                </c:pt>
                <c:pt idx="447">
                  <c:v>847</c:v>
                </c:pt>
                <c:pt idx="448">
                  <c:v>848</c:v>
                </c:pt>
                <c:pt idx="449">
                  <c:v>849</c:v>
                </c:pt>
                <c:pt idx="450">
                  <c:v>850</c:v>
                </c:pt>
                <c:pt idx="451">
                  <c:v>851</c:v>
                </c:pt>
                <c:pt idx="452">
                  <c:v>852</c:v>
                </c:pt>
                <c:pt idx="453">
                  <c:v>853</c:v>
                </c:pt>
                <c:pt idx="454">
                  <c:v>854</c:v>
                </c:pt>
                <c:pt idx="455">
                  <c:v>855</c:v>
                </c:pt>
                <c:pt idx="456">
                  <c:v>856</c:v>
                </c:pt>
                <c:pt idx="457">
                  <c:v>857</c:v>
                </c:pt>
                <c:pt idx="458">
                  <c:v>858</c:v>
                </c:pt>
                <c:pt idx="459">
                  <c:v>859</c:v>
                </c:pt>
                <c:pt idx="460">
                  <c:v>860</c:v>
                </c:pt>
                <c:pt idx="461">
                  <c:v>861</c:v>
                </c:pt>
                <c:pt idx="462">
                  <c:v>862</c:v>
                </c:pt>
                <c:pt idx="463">
                  <c:v>863</c:v>
                </c:pt>
                <c:pt idx="464">
                  <c:v>864</c:v>
                </c:pt>
                <c:pt idx="465">
                  <c:v>865</c:v>
                </c:pt>
                <c:pt idx="466">
                  <c:v>866</c:v>
                </c:pt>
                <c:pt idx="467">
                  <c:v>867</c:v>
                </c:pt>
                <c:pt idx="468">
                  <c:v>868</c:v>
                </c:pt>
                <c:pt idx="469">
                  <c:v>869</c:v>
                </c:pt>
                <c:pt idx="470">
                  <c:v>870</c:v>
                </c:pt>
                <c:pt idx="471">
                  <c:v>871</c:v>
                </c:pt>
                <c:pt idx="472">
                  <c:v>872</c:v>
                </c:pt>
                <c:pt idx="473">
                  <c:v>873</c:v>
                </c:pt>
                <c:pt idx="474">
                  <c:v>874</c:v>
                </c:pt>
                <c:pt idx="475">
                  <c:v>875</c:v>
                </c:pt>
                <c:pt idx="476">
                  <c:v>876</c:v>
                </c:pt>
                <c:pt idx="477">
                  <c:v>877</c:v>
                </c:pt>
                <c:pt idx="478">
                  <c:v>878</c:v>
                </c:pt>
                <c:pt idx="479">
                  <c:v>879</c:v>
                </c:pt>
                <c:pt idx="480">
                  <c:v>880</c:v>
                </c:pt>
                <c:pt idx="481">
                  <c:v>881</c:v>
                </c:pt>
                <c:pt idx="482">
                  <c:v>882</c:v>
                </c:pt>
                <c:pt idx="483">
                  <c:v>883</c:v>
                </c:pt>
                <c:pt idx="484">
                  <c:v>884</c:v>
                </c:pt>
                <c:pt idx="485">
                  <c:v>885</c:v>
                </c:pt>
                <c:pt idx="486">
                  <c:v>886</c:v>
                </c:pt>
                <c:pt idx="487">
                  <c:v>887</c:v>
                </c:pt>
                <c:pt idx="488">
                  <c:v>888</c:v>
                </c:pt>
                <c:pt idx="489">
                  <c:v>889</c:v>
                </c:pt>
                <c:pt idx="490">
                  <c:v>890</c:v>
                </c:pt>
                <c:pt idx="491">
                  <c:v>891</c:v>
                </c:pt>
                <c:pt idx="492">
                  <c:v>892</c:v>
                </c:pt>
                <c:pt idx="493">
                  <c:v>893</c:v>
                </c:pt>
                <c:pt idx="494">
                  <c:v>894</c:v>
                </c:pt>
                <c:pt idx="495">
                  <c:v>895</c:v>
                </c:pt>
                <c:pt idx="496">
                  <c:v>896</c:v>
                </c:pt>
                <c:pt idx="497">
                  <c:v>897</c:v>
                </c:pt>
                <c:pt idx="498">
                  <c:v>898</c:v>
                </c:pt>
                <c:pt idx="499">
                  <c:v>899</c:v>
                </c:pt>
                <c:pt idx="500">
                  <c:v>900</c:v>
                </c:pt>
                <c:pt idx="501">
                  <c:v>901</c:v>
                </c:pt>
                <c:pt idx="502">
                  <c:v>902</c:v>
                </c:pt>
                <c:pt idx="503">
                  <c:v>903</c:v>
                </c:pt>
                <c:pt idx="504">
                  <c:v>904</c:v>
                </c:pt>
                <c:pt idx="505">
                  <c:v>905</c:v>
                </c:pt>
                <c:pt idx="506">
                  <c:v>906</c:v>
                </c:pt>
                <c:pt idx="507">
                  <c:v>907</c:v>
                </c:pt>
                <c:pt idx="508">
                  <c:v>908</c:v>
                </c:pt>
                <c:pt idx="509">
                  <c:v>909</c:v>
                </c:pt>
                <c:pt idx="510">
                  <c:v>910</c:v>
                </c:pt>
                <c:pt idx="511">
                  <c:v>911</c:v>
                </c:pt>
                <c:pt idx="512">
                  <c:v>912</c:v>
                </c:pt>
                <c:pt idx="513">
                  <c:v>913</c:v>
                </c:pt>
                <c:pt idx="514">
                  <c:v>914</c:v>
                </c:pt>
                <c:pt idx="515">
                  <c:v>915</c:v>
                </c:pt>
                <c:pt idx="516">
                  <c:v>916</c:v>
                </c:pt>
                <c:pt idx="517">
                  <c:v>917</c:v>
                </c:pt>
                <c:pt idx="518">
                  <c:v>918</c:v>
                </c:pt>
                <c:pt idx="519">
                  <c:v>919</c:v>
                </c:pt>
                <c:pt idx="520">
                  <c:v>920</c:v>
                </c:pt>
                <c:pt idx="521">
                  <c:v>921</c:v>
                </c:pt>
                <c:pt idx="522">
                  <c:v>922</c:v>
                </c:pt>
                <c:pt idx="523">
                  <c:v>923</c:v>
                </c:pt>
                <c:pt idx="524">
                  <c:v>924</c:v>
                </c:pt>
                <c:pt idx="525">
                  <c:v>925</c:v>
                </c:pt>
                <c:pt idx="526">
                  <c:v>926</c:v>
                </c:pt>
                <c:pt idx="527">
                  <c:v>927</c:v>
                </c:pt>
                <c:pt idx="528">
                  <c:v>928</c:v>
                </c:pt>
                <c:pt idx="529">
                  <c:v>929</c:v>
                </c:pt>
                <c:pt idx="530">
                  <c:v>930</c:v>
                </c:pt>
                <c:pt idx="531">
                  <c:v>931</c:v>
                </c:pt>
                <c:pt idx="532">
                  <c:v>932</c:v>
                </c:pt>
                <c:pt idx="533">
                  <c:v>933</c:v>
                </c:pt>
                <c:pt idx="534">
                  <c:v>934</c:v>
                </c:pt>
                <c:pt idx="535">
                  <c:v>935</c:v>
                </c:pt>
                <c:pt idx="536">
                  <c:v>936</c:v>
                </c:pt>
                <c:pt idx="537">
                  <c:v>937</c:v>
                </c:pt>
                <c:pt idx="538">
                  <c:v>938</c:v>
                </c:pt>
                <c:pt idx="539">
                  <c:v>939</c:v>
                </c:pt>
                <c:pt idx="540">
                  <c:v>940</c:v>
                </c:pt>
                <c:pt idx="541">
                  <c:v>941</c:v>
                </c:pt>
                <c:pt idx="542">
                  <c:v>942</c:v>
                </c:pt>
                <c:pt idx="543">
                  <c:v>943</c:v>
                </c:pt>
                <c:pt idx="544">
                  <c:v>944</c:v>
                </c:pt>
                <c:pt idx="545">
                  <c:v>945</c:v>
                </c:pt>
                <c:pt idx="546">
                  <c:v>946</c:v>
                </c:pt>
                <c:pt idx="547">
                  <c:v>947</c:v>
                </c:pt>
                <c:pt idx="548">
                  <c:v>948</c:v>
                </c:pt>
                <c:pt idx="549">
                  <c:v>949</c:v>
                </c:pt>
                <c:pt idx="550">
                  <c:v>950</c:v>
                </c:pt>
                <c:pt idx="551">
                  <c:v>951</c:v>
                </c:pt>
                <c:pt idx="552">
                  <c:v>952</c:v>
                </c:pt>
                <c:pt idx="553">
                  <c:v>953</c:v>
                </c:pt>
                <c:pt idx="554">
                  <c:v>954</c:v>
                </c:pt>
                <c:pt idx="555">
                  <c:v>955</c:v>
                </c:pt>
                <c:pt idx="556">
                  <c:v>956</c:v>
                </c:pt>
                <c:pt idx="557">
                  <c:v>957</c:v>
                </c:pt>
                <c:pt idx="558">
                  <c:v>958</c:v>
                </c:pt>
                <c:pt idx="559">
                  <c:v>959</c:v>
                </c:pt>
                <c:pt idx="560">
                  <c:v>960</c:v>
                </c:pt>
                <c:pt idx="561">
                  <c:v>961</c:v>
                </c:pt>
                <c:pt idx="562">
                  <c:v>962</c:v>
                </c:pt>
                <c:pt idx="563">
                  <c:v>963</c:v>
                </c:pt>
                <c:pt idx="564">
                  <c:v>964</c:v>
                </c:pt>
                <c:pt idx="565">
                  <c:v>965</c:v>
                </c:pt>
                <c:pt idx="566">
                  <c:v>966</c:v>
                </c:pt>
                <c:pt idx="567">
                  <c:v>967</c:v>
                </c:pt>
                <c:pt idx="568">
                  <c:v>968</c:v>
                </c:pt>
                <c:pt idx="569">
                  <c:v>969</c:v>
                </c:pt>
                <c:pt idx="570">
                  <c:v>970</c:v>
                </c:pt>
                <c:pt idx="571">
                  <c:v>971</c:v>
                </c:pt>
                <c:pt idx="572">
                  <c:v>972</c:v>
                </c:pt>
                <c:pt idx="573">
                  <c:v>973</c:v>
                </c:pt>
                <c:pt idx="574">
                  <c:v>974</c:v>
                </c:pt>
                <c:pt idx="575">
                  <c:v>975</c:v>
                </c:pt>
                <c:pt idx="576">
                  <c:v>976</c:v>
                </c:pt>
                <c:pt idx="577">
                  <c:v>977</c:v>
                </c:pt>
                <c:pt idx="578">
                  <c:v>978</c:v>
                </c:pt>
                <c:pt idx="579">
                  <c:v>979</c:v>
                </c:pt>
                <c:pt idx="580">
                  <c:v>980</c:v>
                </c:pt>
                <c:pt idx="581">
                  <c:v>981</c:v>
                </c:pt>
                <c:pt idx="582">
                  <c:v>982</c:v>
                </c:pt>
                <c:pt idx="583">
                  <c:v>983</c:v>
                </c:pt>
                <c:pt idx="584">
                  <c:v>984</c:v>
                </c:pt>
                <c:pt idx="585">
                  <c:v>985</c:v>
                </c:pt>
                <c:pt idx="586">
                  <c:v>986</c:v>
                </c:pt>
                <c:pt idx="587">
                  <c:v>987</c:v>
                </c:pt>
                <c:pt idx="588">
                  <c:v>988</c:v>
                </c:pt>
                <c:pt idx="589">
                  <c:v>989</c:v>
                </c:pt>
                <c:pt idx="590">
                  <c:v>990</c:v>
                </c:pt>
                <c:pt idx="591">
                  <c:v>991</c:v>
                </c:pt>
                <c:pt idx="592">
                  <c:v>992</c:v>
                </c:pt>
                <c:pt idx="593">
                  <c:v>993</c:v>
                </c:pt>
                <c:pt idx="594">
                  <c:v>994</c:v>
                </c:pt>
                <c:pt idx="595">
                  <c:v>995</c:v>
                </c:pt>
                <c:pt idx="596">
                  <c:v>996</c:v>
                </c:pt>
                <c:pt idx="597">
                  <c:v>997</c:v>
                </c:pt>
                <c:pt idx="598">
                  <c:v>998</c:v>
                </c:pt>
                <c:pt idx="599">
                  <c:v>999</c:v>
                </c:pt>
                <c:pt idx="600">
                  <c:v>1000</c:v>
                </c:pt>
                <c:pt idx="601">
                  <c:v>1001</c:v>
                </c:pt>
                <c:pt idx="602">
                  <c:v>1002</c:v>
                </c:pt>
                <c:pt idx="603">
                  <c:v>1003</c:v>
                </c:pt>
                <c:pt idx="604">
                  <c:v>1004</c:v>
                </c:pt>
                <c:pt idx="605">
                  <c:v>1005</c:v>
                </c:pt>
                <c:pt idx="606">
                  <c:v>1006</c:v>
                </c:pt>
                <c:pt idx="607">
                  <c:v>1007</c:v>
                </c:pt>
                <c:pt idx="608">
                  <c:v>1008</c:v>
                </c:pt>
                <c:pt idx="609">
                  <c:v>1009</c:v>
                </c:pt>
                <c:pt idx="610">
                  <c:v>1010</c:v>
                </c:pt>
                <c:pt idx="611">
                  <c:v>1011</c:v>
                </c:pt>
                <c:pt idx="612">
                  <c:v>1012</c:v>
                </c:pt>
                <c:pt idx="613">
                  <c:v>1013</c:v>
                </c:pt>
                <c:pt idx="614">
                  <c:v>1014</c:v>
                </c:pt>
                <c:pt idx="615">
                  <c:v>1015</c:v>
                </c:pt>
                <c:pt idx="616">
                  <c:v>1016</c:v>
                </c:pt>
                <c:pt idx="617">
                  <c:v>1017</c:v>
                </c:pt>
                <c:pt idx="618">
                  <c:v>1018</c:v>
                </c:pt>
                <c:pt idx="619">
                  <c:v>1019</c:v>
                </c:pt>
                <c:pt idx="620">
                  <c:v>1020</c:v>
                </c:pt>
                <c:pt idx="621">
                  <c:v>1021</c:v>
                </c:pt>
                <c:pt idx="622">
                  <c:v>1022</c:v>
                </c:pt>
                <c:pt idx="623">
                  <c:v>1023</c:v>
                </c:pt>
                <c:pt idx="624">
                  <c:v>1024</c:v>
                </c:pt>
                <c:pt idx="625">
                  <c:v>1025</c:v>
                </c:pt>
                <c:pt idx="626">
                  <c:v>1026</c:v>
                </c:pt>
                <c:pt idx="627">
                  <c:v>1027</c:v>
                </c:pt>
                <c:pt idx="628">
                  <c:v>1028</c:v>
                </c:pt>
                <c:pt idx="629">
                  <c:v>1029</c:v>
                </c:pt>
                <c:pt idx="630">
                  <c:v>1030</c:v>
                </c:pt>
                <c:pt idx="631">
                  <c:v>1031</c:v>
                </c:pt>
                <c:pt idx="632">
                  <c:v>1032</c:v>
                </c:pt>
                <c:pt idx="633">
                  <c:v>1033</c:v>
                </c:pt>
                <c:pt idx="634">
                  <c:v>1034</c:v>
                </c:pt>
                <c:pt idx="635">
                  <c:v>1035</c:v>
                </c:pt>
                <c:pt idx="636">
                  <c:v>1036</c:v>
                </c:pt>
                <c:pt idx="637">
                  <c:v>1037</c:v>
                </c:pt>
                <c:pt idx="638">
                  <c:v>1038</c:v>
                </c:pt>
                <c:pt idx="639">
                  <c:v>1039</c:v>
                </c:pt>
                <c:pt idx="640">
                  <c:v>1040</c:v>
                </c:pt>
                <c:pt idx="641">
                  <c:v>1041</c:v>
                </c:pt>
                <c:pt idx="642">
                  <c:v>1042</c:v>
                </c:pt>
                <c:pt idx="643">
                  <c:v>1043</c:v>
                </c:pt>
                <c:pt idx="644">
                  <c:v>1044</c:v>
                </c:pt>
                <c:pt idx="645">
                  <c:v>1045</c:v>
                </c:pt>
                <c:pt idx="646">
                  <c:v>1046</c:v>
                </c:pt>
                <c:pt idx="647">
                  <c:v>1047</c:v>
                </c:pt>
                <c:pt idx="648">
                  <c:v>1048</c:v>
                </c:pt>
                <c:pt idx="649">
                  <c:v>1049</c:v>
                </c:pt>
                <c:pt idx="650">
                  <c:v>1050</c:v>
                </c:pt>
                <c:pt idx="651">
                  <c:v>1051</c:v>
                </c:pt>
                <c:pt idx="652">
                  <c:v>1052</c:v>
                </c:pt>
                <c:pt idx="653">
                  <c:v>1053</c:v>
                </c:pt>
                <c:pt idx="654">
                  <c:v>1054</c:v>
                </c:pt>
                <c:pt idx="655">
                  <c:v>1055</c:v>
                </c:pt>
                <c:pt idx="656">
                  <c:v>1056</c:v>
                </c:pt>
                <c:pt idx="657">
                  <c:v>1057</c:v>
                </c:pt>
                <c:pt idx="658">
                  <c:v>1058</c:v>
                </c:pt>
                <c:pt idx="659">
                  <c:v>1059</c:v>
                </c:pt>
                <c:pt idx="660">
                  <c:v>1060</c:v>
                </c:pt>
                <c:pt idx="661">
                  <c:v>1061</c:v>
                </c:pt>
                <c:pt idx="662">
                  <c:v>1062</c:v>
                </c:pt>
                <c:pt idx="663">
                  <c:v>1063</c:v>
                </c:pt>
                <c:pt idx="664">
                  <c:v>1064</c:v>
                </c:pt>
                <c:pt idx="665">
                  <c:v>1065</c:v>
                </c:pt>
                <c:pt idx="666">
                  <c:v>1066</c:v>
                </c:pt>
                <c:pt idx="667">
                  <c:v>1067</c:v>
                </c:pt>
                <c:pt idx="668">
                  <c:v>1068</c:v>
                </c:pt>
                <c:pt idx="669">
                  <c:v>1069</c:v>
                </c:pt>
                <c:pt idx="670">
                  <c:v>1070</c:v>
                </c:pt>
                <c:pt idx="671">
                  <c:v>1071</c:v>
                </c:pt>
                <c:pt idx="672">
                  <c:v>1072</c:v>
                </c:pt>
                <c:pt idx="673">
                  <c:v>1073</c:v>
                </c:pt>
                <c:pt idx="674">
                  <c:v>1074</c:v>
                </c:pt>
                <c:pt idx="675">
                  <c:v>1075</c:v>
                </c:pt>
                <c:pt idx="676">
                  <c:v>1076</c:v>
                </c:pt>
                <c:pt idx="677">
                  <c:v>1077</c:v>
                </c:pt>
                <c:pt idx="678">
                  <c:v>1078</c:v>
                </c:pt>
                <c:pt idx="679">
                  <c:v>1079</c:v>
                </c:pt>
                <c:pt idx="680">
                  <c:v>1080</c:v>
                </c:pt>
                <c:pt idx="681">
                  <c:v>1081</c:v>
                </c:pt>
                <c:pt idx="682">
                  <c:v>1082</c:v>
                </c:pt>
                <c:pt idx="683">
                  <c:v>1083</c:v>
                </c:pt>
                <c:pt idx="684">
                  <c:v>1084</c:v>
                </c:pt>
                <c:pt idx="685">
                  <c:v>1085</c:v>
                </c:pt>
                <c:pt idx="686">
                  <c:v>1086</c:v>
                </c:pt>
                <c:pt idx="687">
                  <c:v>1087</c:v>
                </c:pt>
                <c:pt idx="688">
                  <c:v>1088</c:v>
                </c:pt>
                <c:pt idx="689">
                  <c:v>1089</c:v>
                </c:pt>
                <c:pt idx="690">
                  <c:v>1090</c:v>
                </c:pt>
                <c:pt idx="691">
                  <c:v>1091</c:v>
                </c:pt>
                <c:pt idx="692">
                  <c:v>1092</c:v>
                </c:pt>
                <c:pt idx="693">
                  <c:v>1093</c:v>
                </c:pt>
                <c:pt idx="694">
                  <c:v>1094</c:v>
                </c:pt>
                <c:pt idx="695">
                  <c:v>1095</c:v>
                </c:pt>
                <c:pt idx="696">
                  <c:v>1096</c:v>
                </c:pt>
                <c:pt idx="697">
                  <c:v>1097</c:v>
                </c:pt>
                <c:pt idx="698">
                  <c:v>1098</c:v>
                </c:pt>
                <c:pt idx="699">
                  <c:v>1099</c:v>
                </c:pt>
                <c:pt idx="700">
                  <c:v>1100</c:v>
                </c:pt>
                <c:pt idx="701">
                  <c:v>1101</c:v>
                </c:pt>
                <c:pt idx="702">
                  <c:v>1102</c:v>
                </c:pt>
                <c:pt idx="703">
                  <c:v>1103</c:v>
                </c:pt>
                <c:pt idx="704">
                  <c:v>1104</c:v>
                </c:pt>
                <c:pt idx="705">
                  <c:v>1105</c:v>
                </c:pt>
                <c:pt idx="706">
                  <c:v>1106</c:v>
                </c:pt>
                <c:pt idx="707">
                  <c:v>1107</c:v>
                </c:pt>
                <c:pt idx="708">
                  <c:v>1108</c:v>
                </c:pt>
                <c:pt idx="709">
                  <c:v>1109</c:v>
                </c:pt>
                <c:pt idx="710">
                  <c:v>1110</c:v>
                </c:pt>
                <c:pt idx="711">
                  <c:v>1111</c:v>
                </c:pt>
                <c:pt idx="712">
                  <c:v>1112</c:v>
                </c:pt>
                <c:pt idx="713">
                  <c:v>1113</c:v>
                </c:pt>
                <c:pt idx="714">
                  <c:v>1114</c:v>
                </c:pt>
                <c:pt idx="715">
                  <c:v>1115</c:v>
                </c:pt>
                <c:pt idx="716">
                  <c:v>1116</c:v>
                </c:pt>
                <c:pt idx="717">
                  <c:v>1117</c:v>
                </c:pt>
                <c:pt idx="718">
                  <c:v>1118</c:v>
                </c:pt>
                <c:pt idx="719">
                  <c:v>1119</c:v>
                </c:pt>
                <c:pt idx="720">
                  <c:v>1120</c:v>
                </c:pt>
                <c:pt idx="721">
                  <c:v>1121</c:v>
                </c:pt>
                <c:pt idx="722">
                  <c:v>1122</c:v>
                </c:pt>
                <c:pt idx="723">
                  <c:v>1123</c:v>
                </c:pt>
                <c:pt idx="724">
                  <c:v>1124</c:v>
                </c:pt>
                <c:pt idx="725">
                  <c:v>1125</c:v>
                </c:pt>
                <c:pt idx="726">
                  <c:v>1126</c:v>
                </c:pt>
                <c:pt idx="727">
                  <c:v>1127</c:v>
                </c:pt>
                <c:pt idx="728">
                  <c:v>1128</c:v>
                </c:pt>
                <c:pt idx="729">
                  <c:v>1129</c:v>
                </c:pt>
                <c:pt idx="730">
                  <c:v>1130</c:v>
                </c:pt>
                <c:pt idx="731">
                  <c:v>1131</c:v>
                </c:pt>
                <c:pt idx="732">
                  <c:v>1132</c:v>
                </c:pt>
                <c:pt idx="733">
                  <c:v>1133</c:v>
                </c:pt>
                <c:pt idx="734">
                  <c:v>1134</c:v>
                </c:pt>
                <c:pt idx="735">
                  <c:v>1135</c:v>
                </c:pt>
                <c:pt idx="736">
                  <c:v>1136</c:v>
                </c:pt>
                <c:pt idx="737">
                  <c:v>1137</c:v>
                </c:pt>
                <c:pt idx="738">
                  <c:v>1138</c:v>
                </c:pt>
                <c:pt idx="739">
                  <c:v>1139</c:v>
                </c:pt>
                <c:pt idx="740">
                  <c:v>1140</c:v>
                </c:pt>
                <c:pt idx="741">
                  <c:v>1141</c:v>
                </c:pt>
                <c:pt idx="742">
                  <c:v>1142</c:v>
                </c:pt>
                <c:pt idx="743">
                  <c:v>1143</c:v>
                </c:pt>
                <c:pt idx="744">
                  <c:v>1144</c:v>
                </c:pt>
                <c:pt idx="745">
                  <c:v>1145</c:v>
                </c:pt>
                <c:pt idx="746">
                  <c:v>1146</c:v>
                </c:pt>
                <c:pt idx="747">
                  <c:v>1147</c:v>
                </c:pt>
                <c:pt idx="748">
                  <c:v>1148</c:v>
                </c:pt>
                <c:pt idx="749">
                  <c:v>1149</c:v>
                </c:pt>
                <c:pt idx="750">
                  <c:v>1150</c:v>
                </c:pt>
                <c:pt idx="751">
                  <c:v>1151</c:v>
                </c:pt>
                <c:pt idx="752">
                  <c:v>1152</c:v>
                </c:pt>
                <c:pt idx="753">
                  <c:v>1153</c:v>
                </c:pt>
                <c:pt idx="754">
                  <c:v>1154</c:v>
                </c:pt>
                <c:pt idx="755">
                  <c:v>1155</c:v>
                </c:pt>
                <c:pt idx="756">
                  <c:v>1156</c:v>
                </c:pt>
                <c:pt idx="757">
                  <c:v>1157</c:v>
                </c:pt>
                <c:pt idx="758">
                  <c:v>1158</c:v>
                </c:pt>
                <c:pt idx="759">
                  <c:v>1159</c:v>
                </c:pt>
                <c:pt idx="760">
                  <c:v>1160</c:v>
                </c:pt>
                <c:pt idx="761">
                  <c:v>1161</c:v>
                </c:pt>
                <c:pt idx="762">
                  <c:v>1162</c:v>
                </c:pt>
                <c:pt idx="763">
                  <c:v>1163</c:v>
                </c:pt>
                <c:pt idx="764">
                  <c:v>1164</c:v>
                </c:pt>
                <c:pt idx="765">
                  <c:v>1165</c:v>
                </c:pt>
                <c:pt idx="766">
                  <c:v>1166</c:v>
                </c:pt>
                <c:pt idx="767">
                  <c:v>1167</c:v>
                </c:pt>
                <c:pt idx="768">
                  <c:v>1168</c:v>
                </c:pt>
                <c:pt idx="769">
                  <c:v>1169</c:v>
                </c:pt>
                <c:pt idx="770">
                  <c:v>1170</c:v>
                </c:pt>
                <c:pt idx="771">
                  <c:v>1171</c:v>
                </c:pt>
                <c:pt idx="772">
                  <c:v>1172</c:v>
                </c:pt>
                <c:pt idx="773">
                  <c:v>1173</c:v>
                </c:pt>
                <c:pt idx="774">
                  <c:v>1174</c:v>
                </c:pt>
                <c:pt idx="775">
                  <c:v>1175</c:v>
                </c:pt>
                <c:pt idx="776">
                  <c:v>1176</c:v>
                </c:pt>
                <c:pt idx="777">
                  <c:v>1177</c:v>
                </c:pt>
                <c:pt idx="778">
                  <c:v>1178</c:v>
                </c:pt>
                <c:pt idx="779">
                  <c:v>1179</c:v>
                </c:pt>
                <c:pt idx="780">
                  <c:v>1180</c:v>
                </c:pt>
                <c:pt idx="781">
                  <c:v>1181</c:v>
                </c:pt>
                <c:pt idx="782">
                  <c:v>1182</c:v>
                </c:pt>
                <c:pt idx="783">
                  <c:v>1183</c:v>
                </c:pt>
                <c:pt idx="784">
                  <c:v>1184</c:v>
                </c:pt>
                <c:pt idx="785">
                  <c:v>1185</c:v>
                </c:pt>
                <c:pt idx="786">
                  <c:v>1186</c:v>
                </c:pt>
                <c:pt idx="787">
                  <c:v>1187</c:v>
                </c:pt>
                <c:pt idx="788">
                  <c:v>1188</c:v>
                </c:pt>
                <c:pt idx="789">
                  <c:v>1189</c:v>
                </c:pt>
                <c:pt idx="790">
                  <c:v>1190</c:v>
                </c:pt>
                <c:pt idx="791">
                  <c:v>1191</c:v>
                </c:pt>
                <c:pt idx="792">
                  <c:v>1192</c:v>
                </c:pt>
                <c:pt idx="793">
                  <c:v>1193</c:v>
                </c:pt>
                <c:pt idx="794">
                  <c:v>1194</c:v>
                </c:pt>
                <c:pt idx="795">
                  <c:v>1195</c:v>
                </c:pt>
                <c:pt idx="796">
                  <c:v>1196</c:v>
                </c:pt>
                <c:pt idx="797">
                  <c:v>1197</c:v>
                </c:pt>
                <c:pt idx="798">
                  <c:v>1198</c:v>
                </c:pt>
                <c:pt idx="799">
                  <c:v>1199</c:v>
                </c:pt>
                <c:pt idx="800">
                  <c:v>1200</c:v>
                </c:pt>
                <c:pt idx="801">
                  <c:v>1201</c:v>
                </c:pt>
                <c:pt idx="802">
                  <c:v>1202</c:v>
                </c:pt>
                <c:pt idx="803">
                  <c:v>1203</c:v>
                </c:pt>
                <c:pt idx="804">
                  <c:v>1204</c:v>
                </c:pt>
                <c:pt idx="805">
                  <c:v>1205</c:v>
                </c:pt>
                <c:pt idx="806">
                  <c:v>1206</c:v>
                </c:pt>
                <c:pt idx="807">
                  <c:v>1207</c:v>
                </c:pt>
                <c:pt idx="808">
                  <c:v>1208</c:v>
                </c:pt>
                <c:pt idx="809">
                  <c:v>1209</c:v>
                </c:pt>
                <c:pt idx="810">
                  <c:v>1210</c:v>
                </c:pt>
                <c:pt idx="811">
                  <c:v>1211</c:v>
                </c:pt>
                <c:pt idx="812">
                  <c:v>1212</c:v>
                </c:pt>
                <c:pt idx="813">
                  <c:v>1213</c:v>
                </c:pt>
                <c:pt idx="814">
                  <c:v>1214</c:v>
                </c:pt>
                <c:pt idx="815">
                  <c:v>1215</c:v>
                </c:pt>
                <c:pt idx="816">
                  <c:v>1216</c:v>
                </c:pt>
                <c:pt idx="817">
                  <c:v>1217</c:v>
                </c:pt>
                <c:pt idx="818">
                  <c:v>1218</c:v>
                </c:pt>
                <c:pt idx="819">
                  <c:v>1219</c:v>
                </c:pt>
                <c:pt idx="820">
                  <c:v>1220</c:v>
                </c:pt>
                <c:pt idx="821">
                  <c:v>1221</c:v>
                </c:pt>
                <c:pt idx="822">
                  <c:v>1222</c:v>
                </c:pt>
                <c:pt idx="823">
                  <c:v>1223</c:v>
                </c:pt>
                <c:pt idx="824">
                  <c:v>1224</c:v>
                </c:pt>
                <c:pt idx="825">
                  <c:v>1225</c:v>
                </c:pt>
                <c:pt idx="826">
                  <c:v>1226</c:v>
                </c:pt>
                <c:pt idx="827">
                  <c:v>1227</c:v>
                </c:pt>
                <c:pt idx="828">
                  <c:v>1228</c:v>
                </c:pt>
                <c:pt idx="829">
                  <c:v>1229</c:v>
                </c:pt>
                <c:pt idx="830">
                  <c:v>1230</c:v>
                </c:pt>
                <c:pt idx="831">
                  <c:v>1231</c:v>
                </c:pt>
                <c:pt idx="832">
                  <c:v>1232</c:v>
                </c:pt>
                <c:pt idx="833">
                  <c:v>1233</c:v>
                </c:pt>
                <c:pt idx="834">
                  <c:v>1234</c:v>
                </c:pt>
                <c:pt idx="835">
                  <c:v>1235</c:v>
                </c:pt>
                <c:pt idx="836">
                  <c:v>1236</c:v>
                </c:pt>
                <c:pt idx="837">
                  <c:v>1237</c:v>
                </c:pt>
                <c:pt idx="838">
                  <c:v>1238</c:v>
                </c:pt>
                <c:pt idx="839">
                  <c:v>1239</c:v>
                </c:pt>
                <c:pt idx="840">
                  <c:v>1240</c:v>
                </c:pt>
                <c:pt idx="841">
                  <c:v>1241</c:v>
                </c:pt>
                <c:pt idx="842">
                  <c:v>1242</c:v>
                </c:pt>
                <c:pt idx="843">
                  <c:v>1243</c:v>
                </c:pt>
                <c:pt idx="844">
                  <c:v>1244</c:v>
                </c:pt>
                <c:pt idx="845">
                  <c:v>1245</c:v>
                </c:pt>
                <c:pt idx="846">
                  <c:v>1246</c:v>
                </c:pt>
                <c:pt idx="847">
                  <c:v>1247</c:v>
                </c:pt>
                <c:pt idx="848">
                  <c:v>1248</c:v>
                </c:pt>
                <c:pt idx="849">
                  <c:v>1249</c:v>
                </c:pt>
                <c:pt idx="850">
                  <c:v>1250</c:v>
                </c:pt>
                <c:pt idx="851">
                  <c:v>1251</c:v>
                </c:pt>
                <c:pt idx="852">
                  <c:v>1252</c:v>
                </c:pt>
                <c:pt idx="853">
                  <c:v>1253</c:v>
                </c:pt>
                <c:pt idx="854">
                  <c:v>1254</c:v>
                </c:pt>
                <c:pt idx="855">
                  <c:v>1255</c:v>
                </c:pt>
                <c:pt idx="856">
                  <c:v>1256</c:v>
                </c:pt>
                <c:pt idx="857">
                  <c:v>1257</c:v>
                </c:pt>
                <c:pt idx="858">
                  <c:v>1258</c:v>
                </c:pt>
                <c:pt idx="859">
                  <c:v>1259</c:v>
                </c:pt>
                <c:pt idx="860">
                  <c:v>1260</c:v>
                </c:pt>
                <c:pt idx="861">
                  <c:v>1261</c:v>
                </c:pt>
                <c:pt idx="862">
                  <c:v>1262</c:v>
                </c:pt>
                <c:pt idx="863">
                  <c:v>1263</c:v>
                </c:pt>
                <c:pt idx="864">
                  <c:v>1264</c:v>
                </c:pt>
                <c:pt idx="865">
                  <c:v>1265</c:v>
                </c:pt>
                <c:pt idx="866">
                  <c:v>1266</c:v>
                </c:pt>
                <c:pt idx="867">
                  <c:v>1267</c:v>
                </c:pt>
                <c:pt idx="868">
                  <c:v>1268</c:v>
                </c:pt>
                <c:pt idx="869">
                  <c:v>1269</c:v>
                </c:pt>
                <c:pt idx="870">
                  <c:v>1270</c:v>
                </c:pt>
                <c:pt idx="871">
                  <c:v>1271</c:v>
                </c:pt>
                <c:pt idx="872">
                  <c:v>1272</c:v>
                </c:pt>
                <c:pt idx="873">
                  <c:v>1273</c:v>
                </c:pt>
                <c:pt idx="874">
                  <c:v>1274</c:v>
                </c:pt>
                <c:pt idx="875">
                  <c:v>1275</c:v>
                </c:pt>
                <c:pt idx="876">
                  <c:v>1276</c:v>
                </c:pt>
                <c:pt idx="877">
                  <c:v>1277</c:v>
                </c:pt>
                <c:pt idx="878">
                  <c:v>1278</c:v>
                </c:pt>
                <c:pt idx="879">
                  <c:v>1279</c:v>
                </c:pt>
                <c:pt idx="880">
                  <c:v>1280</c:v>
                </c:pt>
                <c:pt idx="881">
                  <c:v>1281</c:v>
                </c:pt>
                <c:pt idx="882">
                  <c:v>1282</c:v>
                </c:pt>
                <c:pt idx="883">
                  <c:v>1283</c:v>
                </c:pt>
                <c:pt idx="884">
                  <c:v>1284</c:v>
                </c:pt>
                <c:pt idx="885">
                  <c:v>1285</c:v>
                </c:pt>
                <c:pt idx="886">
                  <c:v>1286</c:v>
                </c:pt>
                <c:pt idx="887">
                  <c:v>1287</c:v>
                </c:pt>
                <c:pt idx="888">
                  <c:v>1288</c:v>
                </c:pt>
                <c:pt idx="889">
                  <c:v>1289</c:v>
                </c:pt>
                <c:pt idx="890">
                  <c:v>1290</c:v>
                </c:pt>
                <c:pt idx="891">
                  <c:v>1291</c:v>
                </c:pt>
                <c:pt idx="892">
                  <c:v>1292</c:v>
                </c:pt>
                <c:pt idx="893">
                  <c:v>1293</c:v>
                </c:pt>
                <c:pt idx="894">
                  <c:v>1294</c:v>
                </c:pt>
                <c:pt idx="895">
                  <c:v>1295</c:v>
                </c:pt>
                <c:pt idx="896">
                  <c:v>1296</c:v>
                </c:pt>
                <c:pt idx="897">
                  <c:v>1297</c:v>
                </c:pt>
                <c:pt idx="898">
                  <c:v>1298</c:v>
                </c:pt>
                <c:pt idx="899">
                  <c:v>1299</c:v>
                </c:pt>
                <c:pt idx="900">
                  <c:v>1300</c:v>
                </c:pt>
                <c:pt idx="901">
                  <c:v>1301</c:v>
                </c:pt>
                <c:pt idx="902">
                  <c:v>1302</c:v>
                </c:pt>
                <c:pt idx="903">
                  <c:v>1303</c:v>
                </c:pt>
                <c:pt idx="904">
                  <c:v>1304</c:v>
                </c:pt>
                <c:pt idx="905">
                  <c:v>1305</c:v>
                </c:pt>
                <c:pt idx="906">
                  <c:v>1306</c:v>
                </c:pt>
                <c:pt idx="907">
                  <c:v>1307</c:v>
                </c:pt>
                <c:pt idx="908">
                  <c:v>1308</c:v>
                </c:pt>
                <c:pt idx="909">
                  <c:v>1309</c:v>
                </c:pt>
                <c:pt idx="910">
                  <c:v>1310</c:v>
                </c:pt>
                <c:pt idx="911">
                  <c:v>1311</c:v>
                </c:pt>
                <c:pt idx="912">
                  <c:v>1312</c:v>
                </c:pt>
                <c:pt idx="913">
                  <c:v>1313</c:v>
                </c:pt>
                <c:pt idx="914">
                  <c:v>1314</c:v>
                </c:pt>
                <c:pt idx="915">
                  <c:v>1315</c:v>
                </c:pt>
                <c:pt idx="916">
                  <c:v>1316</c:v>
                </c:pt>
                <c:pt idx="917">
                  <c:v>1317</c:v>
                </c:pt>
                <c:pt idx="918">
                  <c:v>1318</c:v>
                </c:pt>
                <c:pt idx="919">
                  <c:v>1319</c:v>
                </c:pt>
                <c:pt idx="920">
                  <c:v>1320</c:v>
                </c:pt>
                <c:pt idx="921">
                  <c:v>1321</c:v>
                </c:pt>
                <c:pt idx="922">
                  <c:v>1322</c:v>
                </c:pt>
                <c:pt idx="923">
                  <c:v>1323</c:v>
                </c:pt>
                <c:pt idx="924">
                  <c:v>1324</c:v>
                </c:pt>
                <c:pt idx="925">
                  <c:v>1325</c:v>
                </c:pt>
                <c:pt idx="926">
                  <c:v>1326</c:v>
                </c:pt>
                <c:pt idx="927">
                  <c:v>1327</c:v>
                </c:pt>
                <c:pt idx="928">
                  <c:v>1328</c:v>
                </c:pt>
                <c:pt idx="929">
                  <c:v>1329</c:v>
                </c:pt>
                <c:pt idx="930">
                  <c:v>1330</c:v>
                </c:pt>
                <c:pt idx="931">
                  <c:v>1331</c:v>
                </c:pt>
                <c:pt idx="932">
                  <c:v>1332</c:v>
                </c:pt>
                <c:pt idx="933">
                  <c:v>1333</c:v>
                </c:pt>
                <c:pt idx="934">
                  <c:v>1334</c:v>
                </c:pt>
                <c:pt idx="935">
                  <c:v>1335</c:v>
                </c:pt>
                <c:pt idx="936">
                  <c:v>1336</c:v>
                </c:pt>
                <c:pt idx="937">
                  <c:v>1337</c:v>
                </c:pt>
                <c:pt idx="938">
                  <c:v>1338</c:v>
                </c:pt>
                <c:pt idx="939">
                  <c:v>1339</c:v>
                </c:pt>
                <c:pt idx="940">
                  <c:v>1340</c:v>
                </c:pt>
                <c:pt idx="941">
                  <c:v>1341</c:v>
                </c:pt>
                <c:pt idx="942">
                  <c:v>1342</c:v>
                </c:pt>
                <c:pt idx="943">
                  <c:v>1343</c:v>
                </c:pt>
                <c:pt idx="944">
                  <c:v>1344</c:v>
                </c:pt>
                <c:pt idx="945">
                  <c:v>1345</c:v>
                </c:pt>
                <c:pt idx="946">
                  <c:v>1346</c:v>
                </c:pt>
                <c:pt idx="947">
                  <c:v>1347</c:v>
                </c:pt>
                <c:pt idx="948">
                  <c:v>1348</c:v>
                </c:pt>
                <c:pt idx="949">
                  <c:v>1349</c:v>
                </c:pt>
                <c:pt idx="950">
                  <c:v>1350</c:v>
                </c:pt>
                <c:pt idx="951">
                  <c:v>1351</c:v>
                </c:pt>
                <c:pt idx="952">
                  <c:v>1352</c:v>
                </c:pt>
                <c:pt idx="953">
                  <c:v>1353</c:v>
                </c:pt>
                <c:pt idx="954">
                  <c:v>1354</c:v>
                </c:pt>
                <c:pt idx="955">
                  <c:v>1355</c:v>
                </c:pt>
                <c:pt idx="956">
                  <c:v>1356</c:v>
                </c:pt>
                <c:pt idx="957">
                  <c:v>1357</c:v>
                </c:pt>
                <c:pt idx="958">
                  <c:v>1358</c:v>
                </c:pt>
                <c:pt idx="959">
                  <c:v>1359</c:v>
                </c:pt>
                <c:pt idx="960">
                  <c:v>1360</c:v>
                </c:pt>
                <c:pt idx="961">
                  <c:v>1361</c:v>
                </c:pt>
                <c:pt idx="962">
                  <c:v>1362</c:v>
                </c:pt>
                <c:pt idx="963">
                  <c:v>1363</c:v>
                </c:pt>
                <c:pt idx="964">
                  <c:v>1364</c:v>
                </c:pt>
                <c:pt idx="965">
                  <c:v>1365</c:v>
                </c:pt>
                <c:pt idx="966">
                  <c:v>1366</c:v>
                </c:pt>
                <c:pt idx="967">
                  <c:v>1367</c:v>
                </c:pt>
                <c:pt idx="968">
                  <c:v>1368</c:v>
                </c:pt>
                <c:pt idx="969">
                  <c:v>1369</c:v>
                </c:pt>
                <c:pt idx="970">
                  <c:v>1370</c:v>
                </c:pt>
                <c:pt idx="971">
                  <c:v>1371</c:v>
                </c:pt>
                <c:pt idx="972">
                  <c:v>1372</c:v>
                </c:pt>
                <c:pt idx="973">
                  <c:v>1373</c:v>
                </c:pt>
                <c:pt idx="974">
                  <c:v>1374</c:v>
                </c:pt>
                <c:pt idx="975">
                  <c:v>1375</c:v>
                </c:pt>
                <c:pt idx="976">
                  <c:v>1376</c:v>
                </c:pt>
                <c:pt idx="977">
                  <c:v>1377</c:v>
                </c:pt>
                <c:pt idx="978">
                  <c:v>1378</c:v>
                </c:pt>
                <c:pt idx="979">
                  <c:v>1379</c:v>
                </c:pt>
                <c:pt idx="980">
                  <c:v>1380</c:v>
                </c:pt>
                <c:pt idx="981">
                  <c:v>1381</c:v>
                </c:pt>
                <c:pt idx="982">
                  <c:v>1382</c:v>
                </c:pt>
                <c:pt idx="983">
                  <c:v>1383</c:v>
                </c:pt>
                <c:pt idx="984">
                  <c:v>1384</c:v>
                </c:pt>
                <c:pt idx="985">
                  <c:v>1385</c:v>
                </c:pt>
                <c:pt idx="986">
                  <c:v>1386</c:v>
                </c:pt>
                <c:pt idx="987">
                  <c:v>1387</c:v>
                </c:pt>
                <c:pt idx="988">
                  <c:v>1388</c:v>
                </c:pt>
                <c:pt idx="989">
                  <c:v>1389</c:v>
                </c:pt>
                <c:pt idx="990">
                  <c:v>1390</c:v>
                </c:pt>
                <c:pt idx="991">
                  <c:v>1391</c:v>
                </c:pt>
                <c:pt idx="992">
                  <c:v>1392</c:v>
                </c:pt>
                <c:pt idx="993">
                  <c:v>1393</c:v>
                </c:pt>
                <c:pt idx="994">
                  <c:v>1394</c:v>
                </c:pt>
                <c:pt idx="995">
                  <c:v>1395</c:v>
                </c:pt>
                <c:pt idx="996">
                  <c:v>1396</c:v>
                </c:pt>
                <c:pt idx="997">
                  <c:v>1397</c:v>
                </c:pt>
                <c:pt idx="998">
                  <c:v>1398</c:v>
                </c:pt>
                <c:pt idx="999">
                  <c:v>1399</c:v>
                </c:pt>
                <c:pt idx="1000">
                  <c:v>1400</c:v>
                </c:pt>
                <c:pt idx="1001">
                  <c:v>1401</c:v>
                </c:pt>
                <c:pt idx="1002">
                  <c:v>1402</c:v>
                </c:pt>
                <c:pt idx="1003">
                  <c:v>1403</c:v>
                </c:pt>
                <c:pt idx="1004">
                  <c:v>1404</c:v>
                </c:pt>
                <c:pt idx="1005">
                  <c:v>1405</c:v>
                </c:pt>
                <c:pt idx="1006">
                  <c:v>1406</c:v>
                </c:pt>
                <c:pt idx="1007">
                  <c:v>1407</c:v>
                </c:pt>
                <c:pt idx="1008">
                  <c:v>1408</c:v>
                </c:pt>
                <c:pt idx="1009">
                  <c:v>1409</c:v>
                </c:pt>
                <c:pt idx="1010">
                  <c:v>1410</c:v>
                </c:pt>
                <c:pt idx="1011">
                  <c:v>1411</c:v>
                </c:pt>
                <c:pt idx="1012">
                  <c:v>1412</c:v>
                </c:pt>
                <c:pt idx="1013">
                  <c:v>1413</c:v>
                </c:pt>
                <c:pt idx="1014">
                  <c:v>1414</c:v>
                </c:pt>
                <c:pt idx="1015">
                  <c:v>1415</c:v>
                </c:pt>
                <c:pt idx="1016">
                  <c:v>1416</c:v>
                </c:pt>
                <c:pt idx="1017">
                  <c:v>1417</c:v>
                </c:pt>
                <c:pt idx="1018">
                  <c:v>1418</c:v>
                </c:pt>
                <c:pt idx="1019">
                  <c:v>1419</c:v>
                </c:pt>
                <c:pt idx="1020">
                  <c:v>1420</c:v>
                </c:pt>
                <c:pt idx="1021">
                  <c:v>1421</c:v>
                </c:pt>
                <c:pt idx="1022">
                  <c:v>1422</c:v>
                </c:pt>
                <c:pt idx="1023">
                  <c:v>1423</c:v>
                </c:pt>
                <c:pt idx="1024">
                  <c:v>1424</c:v>
                </c:pt>
                <c:pt idx="1025">
                  <c:v>1425</c:v>
                </c:pt>
                <c:pt idx="1026">
                  <c:v>1426</c:v>
                </c:pt>
                <c:pt idx="1027">
                  <c:v>1427</c:v>
                </c:pt>
                <c:pt idx="1028">
                  <c:v>1428</c:v>
                </c:pt>
                <c:pt idx="1029">
                  <c:v>1429</c:v>
                </c:pt>
                <c:pt idx="1030">
                  <c:v>1430</c:v>
                </c:pt>
                <c:pt idx="1031">
                  <c:v>1431</c:v>
                </c:pt>
                <c:pt idx="1032">
                  <c:v>1432</c:v>
                </c:pt>
                <c:pt idx="1033">
                  <c:v>1433</c:v>
                </c:pt>
                <c:pt idx="1034">
                  <c:v>1434</c:v>
                </c:pt>
                <c:pt idx="1035">
                  <c:v>1435</c:v>
                </c:pt>
                <c:pt idx="1036">
                  <c:v>1436</c:v>
                </c:pt>
                <c:pt idx="1037">
                  <c:v>1437</c:v>
                </c:pt>
                <c:pt idx="1038">
                  <c:v>1438</c:v>
                </c:pt>
                <c:pt idx="1039">
                  <c:v>1439</c:v>
                </c:pt>
                <c:pt idx="1040">
                  <c:v>1440</c:v>
                </c:pt>
                <c:pt idx="1041">
                  <c:v>1441</c:v>
                </c:pt>
                <c:pt idx="1042">
                  <c:v>1442</c:v>
                </c:pt>
                <c:pt idx="1043">
                  <c:v>1443</c:v>
                </c:pt>
                <c:pt idx="1044">
                  <c:v>1444</c:v>
                </c:pt>
                <c:pt idx="1045">
                  <c:v>1445</c:v>
                </c:pt>
                <c:pt idx="1046">
                  <c:v>1446</c:v>
                </c:pt>
                <c:pt idx="1047">
                  <c:v>1447</c:v>
                </c:pt>
                <c:pt idx="1048">
                  <c:v>1448</c:v>
                </c:pt>
                <c:pt idx="1049">
                  <c:v>1449</c:v>
                </c:pt>
                <c:pt idx="1050">
                  <c:v>1450</c:v>
                </c:pt>
                <c:pt idx="1051">
                  <c:v>1451</c:v>
                </c:pt>
                <c:pt idx="1052">
                  <c:v>1452</c:v>
                </c:pt>
                <c:pt idx="1053">
                  <c:v>1453</c:v>
                </c:pt>
                <c:pt idx="1054">
                  <c:v>1454</c:v>
                </c:pt>
                <c:pt idx="1055">
                  <c:v>1455</c:v>
                </c:pt>
                <c:pt idx="1056">
                  <c:v>1456</c:v>
                </c:pt>
                <c:pt idx="1057">
                  <c:v>1457</c:v>
                </c:pt>
                <c:pt idx="1058">
                  <c:v>1458</c:v>
                </c:pt>
                <c:pt idx="1059">
                  <c:v>1459</c:v>
                </c:pt>
                <c:pt idx="1060">
                  <c:v>1460</c:v>
                </c:pt>
                <c:pt idx="1061">
                  <c:v>1461</c:v>
                </c:pt>
                <c:pt idx="1062">
                  <c:v>1462</c:v>
                </c:pt>
                <c:pt idx="1063">
                  <c:v>1463</c:v>
                </c:pt>
                <c:pt idx="1064">
                  <c:v>1464</c:v>
                </c:pt>
                <c:pt idx="1065">
                  <c:v>1465</c:v>
                </c:pt>
                <c:pt idx="1066">
                  <c:v>1466</c:v>
                </c:pt>
                <c:pt idx="1067">
                  <c:v>1467</c:v>
                </c:pt>
                <c:pt idx="1068">
                  <c:v>1468</c:v>
                </c:pt>
                <c:pt idx="1069">
                  <c:v>1469</c:v>
                </c:pt>
                <c:pt idx="1070">
                  <c:v>1470</c:v>
                </c:pt>
                <c:pt idx="1071">
                  <c:v>1471</c:v>
                </c:pt>
                <c:pt idx="1072">
                  <c:v>1472</c:v>
                </c:pt>
                <c:pt idx="1073">
                  <c:v>1473</c:v>
                </c:pt>
                <c:pt idx="1074">
                  <c:v>1474</c:v>
                </c:pt>
                <c:pt idx="1075">
                  <c:v>1475</c:v>
                </c:pt>
                <c:pt idx="1076">
                  <c:v>1476</c:v>
                </c:pt>
                <c:pt idx="1077">
                  <c:v>1477</c:v>
                </c:pt>
                <c:pt idx="1078">
                  <c:v>1478</c:v>
                </c:pt>
                <c:pt idx="1079">
                  <c:v>1479</c:v>
                </c:pt>
                <c:pt idx="1080">
                  <c:v>1480</c:v>
                </c:pt>
                <c:pt idx="1081">
                  <c:v>1481</c:v>
                </c:pt>
                <c:pt idx="1082">
                  <c:v>1482</c:v>
                </c:pt>
                <c:pt idx="1083">
                  <c:v>1483</c:v>
                </c:pt>
                <c:pt idx="1084">
                  <c:v>1484</c:v>
                </c:pt>
                <c:pt idx="1085">
                  <c:v>1485</c:v>
                </c:pt>
                <c:pt idx="1086">
                  <c:v>1486</c:v>
                </c:pt>
                <c:pt idx="1087">
                  <c:v>1487</c:v>
                </c:pt>
                <c:pt idx="1088">
                  <c:v>1488</c:v>
                </c:pt>
                <c:pt idx="1089">
                  <c:v>1489</c:v>
                </c:pt>
                <c:pt idx="1090">
                  <c:v>1490</c:v>
                </c:pt>
                <c:pt idx="1091">
                  <c:v>1491</c:v>
                </c:pt>
                <c:pt idx="1092">
                  <c:v>1492</c:v>
                </c:pt>
                <c:pt idx="1093">
                  <c:v>1493</c:v>
                </c:pt>
                <c:pt idx="1094">
                  <c:v>1494</c:v>
                </c:pt>
                <c:pt idx="1095">
                  <c:v>1495</c:v>
                </c:pt>
                <c:pt idx="1096">
                  <c:v>1496</c:v>
                </c:pt>
                <c:pt idx="1097">
                  <c:v>1497</c:v>
                </c:pt>
                <c:pt idx="1098">
                  <c:v>1498</c:v>
                </c:pt>
                <c:pt idx="1099">
                  <c:v>1499</c:v>
                </c:pt>
                <c:pt idx="1100">
                  <c:v>1500</c:v>
                </c:pt>
                <c:pt idx="1101">
                  <c:v>1501</c:v>
                </c:pt>
                <c:pt idx="1102">
                  <c:v>1502</c:v>
                </c:pt>
                <c:pt idx="1103">
                  <c:v>1503</c:v>
                </c:pt>
                <c:pt idx="1104">
                  <c:v>1504</c:v>
                </c:pt>
                <c:pt idx="1105">
                  <c:v>1505</c:v>
                </c:pt>
                <c:pt idx="1106">
                  <c:v>1506</c:v>
                </c:pt>
                <c:pt idx="1107">
                  <c:v>1507</c:v>
                </c:pt>
                <c:pt idx="1108">
                  <c:v>1508</c:v>
                </c:pt>
                <c:pt idx="1109">
                  <c:v>1509</c:v>
                </c:pt>
                <c:pt idx="1110">
                  <c:v>1510</c:v>
                </c:pt>
                <c:pt idx="1111">
                  <c:v>1511</c:v>
                </c:pt>
                <c:pt idx="1112">
                  <c:v>1512</c:v>
                </c:pt>
                <c:pt idx="1113">
                  <c:v>1513</c:v>
                </c:pt>
                <c:pt idx="1114">
                  <c:v>1514</c:v>
                </c:pt>
                <c:pt idx="1115">
                  <c:v>1515</c:v>
                </c:pt>
                <c:pt idx="1116">
                  <c:v>1516</c:v>
                </c:pt>
                <c:pt idx="1117">
                  <c:v>1517</c:v>
                </c:pt>
                <c:pt idx="1118">
                  <c:v>1518</c:v>
                </c:pt>
                <c:pt idx="1119">
                  <c:v>1519</c:v>
                </c:pt>
                <c:pt idx="1120">
                  <c:v>1520</c:v>
                </c:pt>
                <c:pt idx="1121">
                  <c:v>1521</c:v>
                </c:pt>
                <c:pt idx="1122">
                  <c:v>1522</c:v>
                </c:pt>
                <c:pt idx="1123">
                  <c:v>1523</c:v>
                </c:pt>
                <c:pt idx="1124">
                  <c:v>1524</c:v>
                </c:pt>
                <c:pt idx="1125">
                  <c:v>1525</c:v>
                </c:pt>
                <c:pt idx="1126">
                  <c:v>1526</c:v>
                </c:pt>
                <c:pt idx="1127">
                  <c:v>1527</c:v>
                </c:pt>
                <c:pt idx="1128">
                  <c:v>1528</c:v>
                </c:pt>
                <c:pt idx="1129">
                  <c:v>1529</c:v>
                </c:pt>
                <c:pt idx="1130">
                  <c:v>1530</c:v>
                </c:pt>
                <c:pt idx="1131">
                  <c:v>1531</c:v>
                </c:pt>
                <c:pt idx="1132">
                  <c:v>1532</c:v>
                </c:pt>
                <c:pt idx="1133">
                  <c:v>1533</c:v>
                </c:pt>
                <c:pt idx="1134">
                  <c:v>1534</c:v>
                </c:pt>
                <c:pt idx="1135">
                  <c:v>1535</c:v>
                </c:pt>
                <c:pt idx="1136">
                  <c:v>1536</c:v>
                </c:pt>
                <c:pt idx="1137">
                  <c:v>1537</c:v>
                </c:pt>
                <c:pt idx="1138">
                  <c:v>1538</c:v>
                </c:pt>
                <c:pt idx="1139">
                  <c:v>1539</c:v>
                </c:pt>
                <c:pt idx="1140">
                  <c:v>1540</c:v>
                </c:pt>
                <c:pt idx="1141">
                  <c:v>1541</c:v>
                </c:pt>
                <c:pt idx="1142">
                  <c:v>1542</c:v>
                </c:pt>
                <c:pt idx="1143">
                  <c:v>1543</c:v>
                </c:pt>
                <c:pt idx="1144">
                  <c:v>1544</c:v>
                </c:pt>
                <c:pt idx="1145">
                  <c:v>1545</c:v>
                </c:pt>
                <c:pt idx="1146">
                  <c:v>1546</c:v>
                </c:pt>
                <c:pt idx="1147">
                  <c:v>1547</c:v>
                </c:pt>
                <c:pt idx="1148">
                  <c:v>1548</c:v>
                </c:pt>
                <c:pt idx="1149">
                  <c:v>1549</c:v>
                </c:pt>
                <c:pt idx="1150">
                  <c:v>1550</c:v>
                </c:pt>
                <c:pt idx="1151">
                  <c:v>1551</c:v>
                </c:pt>
                <c:pt idx="1152">
                  <c:v>1552</c:v>
                </c:pt>
                <c:pt idx="1153">
                  <c:v>1553</c:v>
                </c:pt>
                <c:pt idx="1154">
                  <c:v>1554</c:v>
                </c:pt>
                <c:pt idx="1155">
                  <c:v>1555</c:v>
                </c:pt>
                <c:pt idx="1156">
                  <c:v>1556</c:v>
                </c:pt>
                <c:pt idx="1157">
                  <c:v>1557</c:v>
                </c:pt>
                <c:pt idx="1158">
                  <c:v>1558</c:v>
                </c:pt>
                <c:pt idx="1159">
                  <c:v>1559</c:v>
                </c:pt>
                <c:pt idx="1160">
                  <c:v>1560</c:v>
                </c:pt>
                <c:pt idx="1161">
                  <c:v>1561</c:v>
                </c:pt>
                <c:pt idx="1162">
                  <c:v>1562</c:v>
                </c:pt>
                <c:pt idx="1163">
                  <c:v>1563</c:v>
                </c:pt>
                <c:pt idx="1164">
                  <c:v>1564</c:v>
                </c:pt>
                <c:pt idx="1165">
                  <c:v>1565</c:v>
                </c:pt>
                <c:pt idx="1166">
                  <c:v>1566</c:v>
                </c:pt>
                <c:pt idx="1167">
                  <c:v>1567</c:v>
                </c:pt>
                <c:pt idx="1168">
                  <c:v>1568</c:v>
                </c:pt>
                <c:pt idx="1169">
                  <c:v>1569</c:v>
                </c:pt>
                <c:pt idx="1170">
                  <c:v>1570</c:v>
                </c:pt>
                <c:pt idx="1171">
                  <c:v>1571</c:v>
                </c:pt>
                <c:pt idx="1172">
                  <c:v>1572</c:v>
                </c:pt>
                <c:pt idx="1173">
                  <c:v>1573</c:v>
                </c:pt>
                <c:pt idx="1174">
                  <c:v>1574</c:v>
                </c:pt>
                <c:pt idx="1175">
                  <c:v>1575</c:v>
                </c:pt>
                <c:pt idx="1176">
                  <c:v>1576</c:v>
                </c:pt>
                <c:pt idx="1177">
                  <c:v>1577</c:v>
                </c:pt>
                <c:pt idx="1178">
                  <c:v>1578</c:v>
                </c:pt>
                <c:pt idx="1179">
                  <c:v>1579</c:v>
                </c:pt>
                <c:pt idx="1180">
                  <c:v>1580</c:v>
                </c:pt>
                <c:pt idx="1181">
                  <c:v>1581</c:v>
                </c:pt>
                <c:pt idx="1182">
                  <c:v>1582</c:v>
                </c:pt>
                <c:pt idx="1183">
                  <c:v>1583</c:v>
                </c:pt>
                <c:pt idx="1184">
                  <c:v>1584</c:v>
                </c:pt>
                <c:pt idx="1185">
                  <c:v>1585</c:v>
                </c:pt>
                <c:pt idx="1186">
                  <c:v>1586</c:v>
                </c:pt>
                <c:pt idx="1187">
                  <c:v>1587</c:v>
                </c:pt>
                <c:pt idx="1188">
                  <c:v>1588</c:v>
                </c:pt>
                <c:pt idx="1189">
                  <c:v>1589</c:v>
                </c:pt>
                <c:pt idx="1190">
                  <c:v>1590</c:v>
                </c:pt>
                <c:pt idx="1191">
                  <c:v>1591</c:v>
                </c:pt>
                <c:pt idx="1192">
                  <c:v>1592</c:v>
                </c:pt>
                <c:pt idx="1193">
                  <c:v>1593</c:v>
                </c:pt>
                <c:pt idx="1194">
                  <c:v>1594</c:v>
                </c:pt>
                <c:pt idx="1195">
                  <c:v>1595</c:v>
                </c:pt>
                <c:pt idx="1196">
                  <c:v>1596</c:v>
                </c:pt>
                <c:pt idx="1197">
                  <c:v>1597</c:v>
                </c:pt>
                <c:pt idx="1198">
                  <c:v>1598</c:v>
                </c:pt>
                <c:pt idx="1199">
                  <c:v>1599</c:v>
                </c:pt>
                <c:pt idx="1200">
                  <c:v>1600</c:v>
                </c:pt>
                <c:pt idx="1201">
                  <c:v>1601</c:v>
                </c:pt>
                <c:pt idx="1202">
                  <c:v>1602</c:v>
                </c:pt>
                <c:pt idx="1203">
                  <c:v>1603</c:v>
                </c:pt>
                <c:pt idx="1204">
                  <c:v>1604</c:v>
                </c:pt>
                <c:pt idx="1205">
                  <c:v>1605</c:v>
                </c:pt>
                <c:pt idx="1206">
                  <c:v>1606</c:v>
                </c:pt>
                <c:pt idx="1207">
                  <c:v>1607</c:v>
                </c:pt>
                <c:pt idx="1208">
                  <c:v>1608</c:v>
                </c:pt>
                <c:pt idx="1209">
                  <c:v>1609</c:v>
                </c:pt>
                <c:pt idx="1210">
                  <c:v>1610</c:v>
                </c:pt>
                <c:pt idx="1211">
                  <c:v>1611</c:v>
                </c:pt>
                <c:pt idx="1212">
                  <c:v>1612</c:v>
                </c:pt>
                <c:pt idx="1213">
                  <c:v>1613</c:v>
                </c:pt>
                <c:pt idx="1214">
                  <c:v>1614</c:v>
                </c:pt>
                <c:pt idx="1215">
                  <c:v>1615</c:v>
                </c:pt>
                <c:pt idx="1216">
                  <c:v>1616</c:v>
                </c:pt>
                <c:pt idx="1217">
                  <c:v>1617</c:v>
                </c:pt>
                <c:pt idx="1218">
                  <c:v>1618</c:v>
                </c:pt>
                <c:pt idx="1219">
                  <c:v>1619</c:v>
                </c:pt>
                <c:pt idx="1220">
                  <c:v>1620</c:v>
                </c:pt>
                <c:pt idx="1221">
                  <c:v>1621</c:v>
                </c:pt>
                <c:pt idx="1222">
                  <c:v>1622</c:v>
                </c:pt>
                <c:pt idx="1223">
                  <c:v>1623</c:v>
                </c:pt>
                <c:pt idx="1224">
                  <c:v>1624</c:v>
                </c:pt>
                <c:pt idx="1225">
                  <c:v>1625</c:v>
                </c:pt>
                <c:pt idx="1226">
                  <c:v>1626</c:v>
                </c:pt>
                <c:pt idx="1227">
                  <c:v>1627</c:v>
                </c:pt>
                <c:pt idx="1228">
                  <c:v>1628</c:v>
                </c:pt>
                <c:pt idx="1229">
                  <c:v>1629</c:v>
                </c:pt>
                <c:pt idx="1230">
                  <c:v>1630</c:v>
                </c:pt>
                <c:pt idx="1231">
                  <c:v>1631</c:v>
                </c:pt>
                <c:pt idx="1232">
                  <c:v>1632</c:v>
                </c:pt>
                <c:pt idx="1233">
                  <c:v>1633</c:v>
                </c:pt>
                <c:pt idx="1234">
                  <c:v>1634</c:v>
                </c:pt>
                <c:pt idx="1235">
                  <c:v>1635</c:v>
                </c:pt>
                <c:pt idx="1236">
                  <c:v>1636</c:v>
                </c:pt>
                <c:pt idx="1237">
                  <c:v>1637</c:v>
                </c:pt>
                <c:pt idx="1238">
                  <c:v>1638</c:v>
                </c:pt>
                <c:pt idx="1239">
                  <c:v>1639</c:v>
                </c:pt>
                <c:pt idx="1240">
                  <c:v>1640</c:v>
                </c:pt>
                <c:pt idx="1241">
                  <c:v>1641</c:v>
                </c:pt>
                <c:pt idx="1242">
                  <c:v>1642</c:v>
                </c:pt>
                <c:pt idx="1243">
                  <c:v>1643</c:v>
                </c:pt>
                <c:pt idx="1244">
                  <c:v>1644</c:v>
                </c:pt>
                <c:pt idx="1245">
                  <c:v>1645</c:v>
                </c:pt>
                <c:pt idx="1246">
                  <c:v>1646</c:v>
                </c:pt>
                <c:pt idx="1247">
                  <c:v>1647</c:v>
                </c:pt>
                <c:pt idx="1248">
                  <c:v>1648</c:v>
                </c:pt>
                <c:pt idx="1249">
                  <c:v>1649</c:v>
                </c:pt>
                <c:pt idx="1250">
                  <c:v>1650</c:v>
                </c:pt>
                <c:pt idx="1251">
                  <c:v>1651</c:v>
                </c:pt>
                <c:pt idx="1252">
                  <c:v>1652</c:v>
                </c:pt>
                <c:pt idx="1253">
                  <c:v>1653</c:v>
                </c:pt>
                <c:pt idx="1254">
                  <c:v>1654</c:v>
                </c:pt>
                <c:pt idx="1255">
                  <c:v>1655</c:v>
                </c:pt>
                <c:pt idx="1256">
                  <c:v>1656</c:v>
                </c:pt>
                <c:pt idx="1257">
                  <c:v>1657</c:v>
                </c:pt>
                <c:pt idx="1258">
                  <c:v>1658</c:v>
                </c:pt>
                <c:pt idx="1259">
                  <c:v>1659</c:v>
                </c:pt>
                <c:pt idx="1260">
                  <c:v>1660</c:v>
                </c:pt>
                <c:pt idx="1261">
                  <c:v>1661</c:v>
                </c:pt>
                <c:pt idx="1262">
                  <c:v>1662</c:v>
                </c:pt>
                <c:pt idx="1263">
                  <c:v>1663</c:v>
                </c:pt>
                <c:pt idx="1264">
                  <c:v>1664</c:v>
                </c:pt>
                <c:pt idx="1265">
                  <c:v>1665</c:v>
                </c:pt>
                <c:pt idx="1266">
                  <c:v>1666</c:v>
                </c:pt>
                <c:pt idx="1267">
                  <c:v>1667</c:v>
                </c:pt>
                <c:pt idx="1268">
                  <c:v>1668</c:v>
                </c:pt>
                <c:pt idx="1269">
                  <c:v>1669</c:v>
                </c:pt>
                <c:pt idx="1270">
                  <c:v>1670</c:v>
                </c:pt>
                <c:pt idx="1271">
                  <c:v>1671</c:v>
                </c:pt>
                <c:pt idx="1272">
                  <c:v>1672</c:v>
                </c:pt>
                <c:pt idx="1273">
                  <c:v>1673</c:v>
                </c:pt>
                <c:pt idx="1274">
                  <c:v>1674</c:v>
                </c:pt>
                <c:pt idx="1275">
                  <c:v>1675</c:v>
                </c:pt>
                <c:pt idx="1276">
                  <c:v>1676</c:v>
                </c:pt>
                <c:pt idx="1277">
                  <c:v>1677</c:v>
                </c:pt>
                <c:pt idx="1278">
                  <c:v>1678</c:v>
                </c:pt>
                <c:pt idx="1279">
                  <c:v>1679</c:v>
                </c:pt>
                <c:pt idx="1280">
                  <c:v>1680</c:v>
                </c:pt>
                <c:pt idx="1281">
                  <c:v>1681</c:v>
                </c:pt>
                <c:pt idx="1282">
                  <c:v>1682</c:v>
                </c:pt>
                <c:pt idx="1283">
                  <c:v>1683</c:v>
                </c:pt>
                <c:pt idx="1284">
                  <c:v>1684</c:v>
                </c:pt>
                <c:pt idx="1285">
                  <c:v>1685</c:v>
                </c:pt>
                <c:pt idx="1286">
                  <c:v>1686</c:v>
                </c:pt>
                <c:pt idx="1287">
                  <c:v>1687</c:v>
                </c:pt>
                <c:pt idx="1288">
                  <c:v>1688</c:v>
                </c:pt>
                <c:pt idx="1289">
                  <c:v>1689</c:v>
                </c:pt>
                <c:pt idx="1290">
                  <c:v>1690</c:v>
                </c:pt>
                <c:pt idx="1291">
                  <c:v>1691</c:v>
                </c:pt>
                <c:pt idx="1292">
                  <c:v>1692</c:v>
                </c:pt>
                <c:pt idx="1293">
                  <c:v>1693</c:v>
                </c:pt>
                <c:pt idx="1294">
                  <c:v>1694</c:v>
                </c:pt>
                <c:pt idx="1295">
                  <c:v>1695</c:v>
                </c:pt>
                <c:pt idx="1296">
                  <c:v>1696</c:v>
                </c:pt>
                <c:pt idx="1297">
                  <c:v>1697</c:v>
                </c:pt>
                <c:pt idx="1298">
                  <c:v>1698</c:v>
                </c:pt>
                <c:pt idx="1299">
                  <c:v>1699</c:v>
                </c:pt>
                <c:pt idx="1300">
                  <c:v>1700</c:v>
                </c:pt>
                <c:pt idx="1301">
                  <c:v>1701</c:v>
                </c:pt>
                <c:pt idx="1302">
                  <c:v>1702</c:v>
                </c:pt>
                <c:pt idx="1303">
                  <c:v>1703</c:v>
                </c:pt>
                <c:pt idx="1304">
                  <c:v>1704</c:v>
                </c:pt>
                <c:pt idx="1305">
                  <c:v>1705</c:v>
                </c:pt>
                <c:pt idx="1306">
                  <c:v>1706</c:v>
                </c:pt>
                <c:pt idx="1307">
                  <c:v>1707</c:v>
                </c:pt>
                <c:pt idx="1308">
                  <c:v>1708</c:v>
                </c:pt>
                <c:pt idx="1309">
                  <c:v>1709</c:v>
                </c:pt>
                <c:pt idx="1310">
                  <c:v>1710</c:v>
                </c:pt>
                <c:pt idx="1311">
                  <c:v>1711</c:v>
                </c:pt>
                <c:pt idx="1312">
                  <c:v>1712</c:v>
                </c:pt>
                <c:pt idx="1313">
                  <c:v>1713</c:v>
                </c:pt>
                <c:pt idx="1314">
                  <c:v>1714</c:v>
                </c:pt>
                <c:pt idx="1315">
                  <c:v>1715</c:v>
                </c:pt>
                <c:pt idx="1316">
                  <c:v>1716</c:v>
                </c:pt>
                <c:pt idx="1317">
                  <c:v>1717</c:v>
                </c:pt>
                <c:pt idx="1318">
                  <c:v>1718</c:v>
                </c:pt>
                <c:pt idx="1319">
                  <c:v>1719</c:v>
                </c:pt>
                <c:pt idx="1320">
                  <c:v>1720</c:v>
                </c:pt>
                <c:pt idx="1321">
                  <c:v>1721</c:v>
                </c:pt>
                <c:pt idx="1322">
                  <c:v>1722</c:v>
                </c:pt>
                <c:pt idx="1323">
                  <c:v>1723</c:v>
                </c:pt>
                <c:pt idx="1324">
                  <c:v>1724</c:v>
                </c:pt>
                <c:pt idx="1325">
                  <c:v>1725</c:v>
                </c:pt>
                <c:pt idx="1326">
                  <c:v>1726</c:v>
                </c:pt>
                <c:pt idx="1327">
                  <c:v>1727</c:v>
                </c:pt>
                <c:pt idx="1328">
                  <c:v>1728</c:v>
                </c:pt>
                <c:pt idx="1329">
                  <c:v>1729</c:v>
                </c:pt>
                <c:pt idx="1330">
                  <c:v>1730</c:v>
                </c:pt>
                <c:pt idx="1331">
                  <c:v>1731</c:v>
                </c:pt>
                <c:pt idx="1332">
                  <c:v>1732</c:v>
                </c:pt>
                <c:pt idx="1333">
                  <c:v>1733</c:v>
                </c:pt>
                <c:pt idx="1334">
                  <c:v>1734</c:v>
                </c:pt>
                <c:pt idx="1335">
                  <c:v>1735</c:v>
                </c:pt>
                <c:pt idx="1336">
                  <c:v>1736</c:v>
                </c:pt>
                <c:pt idx="1337">
                  <c:v>1737</c:v>
                </c:pt>
                <c:pt idx="1338">
                  <c:v>1738</c:v>
                </c:pt>
                <c:pt idx="1339">
                  <c:v>1739</c:v>
                </c:pt>
                <c:pt idx="1340">
                  <c:v>1740</c:v>
                </c:pt>
                <c:pt idx="1341">
                  <c:v>1741</c:v>
                </c:pt>
                <c:pt idx="1342">
                  <c:v>1742</c:v>
                </c:pt>
                <c:pt idx="1343">
                  <c:v>1743</c:v>
                </c:pt>
                <c:pt idx="1344">
                  <c:v>1744</c:v>
                </c:pt>
                <c:pt idx="1345">
                  <c:v>1745</c:v>
                </c:pt>
                <c:pt idx="1346">
                  <c:v>1746</c:v>
                </c:pt>
                <c:pt idx="1347">
                  <c:v>1747</c:v>
                </c:pt>
                <c:pt idx="1348">
                  <c:v>1748</c:v>
                </c:pt>
                <c:pt idx="1349">
                  <c:v>1749</c:v>
                </c:pt>
                <c:pt idx="1350">
                  <c:v>1750</c:v>
                </c:pt>
                <c:pt idx="1351">
                  <c:v>1751</c:v>
                </c:pt>
                <c:pt idx="1352">
                  <c:v>1752</c:v>
                </c:pt>
                <c:pt idx="1353">
                  <c:v>1753</c:v>
                </c:pt>
                <c:pt idx="1354">
                  <c:v>1754</c:v>
                </c:pt>
                <c:pt idx="1355">
                  <c:v>1755</c:v>
                </c:pt>
                <c:pt idx="1356">
                  <c:v>1756</c:v>
                </c:pt>
                <c:pt idx="1357">
                  <c:v>1757</c:v>
                </c:pt>
                <c:pt idx="1358">
                  <c:v>1758</c:v>
                </c:pt>
                <c:pt idx="1359">
                  <c:v>1759</c:v>
                </c:pt>
                <c:pt idx="1360">
                  <c:v>1760</c:v>
                </c:pt>
                <c:pt idx="1361">
                  <c:v>1761</c:v>
                </c:pt>
                <c:pt idx="1362">
                  <c:v>1762</c:v>
                </c:pt>
                <c:pt idx="1363">
                  <c:v>1763</c:v>
                </c:pt>
                <c:pt idx="1364">
                  <c:v>1764</c:v>
                </c:pt>
                <c:pt idx="1365">
                  <c:v>1765</c:v>
                </c:pt>
                <c:pt idx="1366">
                  <c:v>1766</c:v>
                </c:pt>
                <c:pt idx="1367">
                  <c:v>1767</c:v>
                </c:pt>
                <c:pt idx="1368">
                  <c:v>1768</c:v>
                </c:pt>
                <c:pt idx="1369">
                  <c:v>1769</c:v>
                </c:pt>
                <c:pt idx="1370">
                  <c:v>1770</c:v>
                </c:pt>
                <c:pt idx="1371">
                  <c:v>1771</c:v>
                </c:pt>
                <c:pt idx="1372">
                  <c:v>1772</c:v>
                </c:pt>
                <c:pt idx="1373">
                  <c:v>1773</c:v>
                </c:pt>
                <c:pt idx="1374">
                  <c:v>1774</c:v>
                </c:pt>
                <c:pt idx="1375">
                  <c:v>1775</c:v>
                </c:pt>
                <c:pt idx="1376">
                  <c:v>1776</c:v>
                </c:pt>
                <c:pt idx="1377">
                  <c:v>1777</c:v>
                </c:pt>
                <c:pt idx="1378">
                  <c:v>1778</c:v>
                </c:pt>
                <c:pt idx="1379">
                  <c:v>1779</c:v>
                </c:pt>
                <c:pt idx="1380">
                  <c:v>1780</c:v>
                </c:pt>
                <c:pt idx="1381">
                  <c:v>1781</c:v>
                </c:pt>
                <c:pt idx="1382">
                  <c:v>1782</c:v>
                </c:pt>
                <c:pt idx="1383">
                  <c:v>1783</c:v>
                </c:pt>
                <c:pt idx="1384">
                  <c:v>1784</c:v>
                </c:pt>
                <c:pt idx="1385">
                  <c:v>1785</c:v>
                </c:pt>
                <c:pt idx="1386">
                  <c:v>1786</c:v>
                </c:pt>
                <c:pt idx="1387">
                  <c:v>1787</c:v>
                </c:pt>
                <c:pt idx="1388">
                  <c:v>1788</c:v>
                </c:pt>
                <c:pt idx="1389">
                  <c:v>1789</c:v>
                </c:pt>
                <c:pt idx="1390">
                  <c:v>1790</c:v>
                </c:pt>
                <c:pt idx="1391">
                  <c:v>1791</c:v>
                </c:pt>
                <c:pt idx="1392">
                  <c:v>1792</c:v>
                </c:pt>
                <c:pt idx="1393">
                  <c:v>1793</c:v>
                </c:pt>
                <c:pt idx="1394">
                  <c:v>1794</c:v>
                </c:pt>
                <c:pt idx="1395">
                  <c:v>1795</c:v>
                </c:pt>
                <c:pt idx="1396">
                  <c:v>1796</c:v>
                </c:pt>
                <c:pt idx="1397">
                  <c:v>1797</c:v>
                </c:pt>
                <c:pt idx="1398">
                  <c:v>1798</c:v>
                </c:pt>
                <c:pt idx="1399">
                  <c:v>1799</c:v>
                </c:pt>
                <c:pt idx="1400">
                  <c:v>1800</c:v>
                </c:pt>
                <c:pt idx="1401">
                  <c:v>1801</c:v>
                </c:pt>
                <c:pt idx="1402">
                  <c:v>1802</c:v>
                </c:pt>
                <c:pt idx="1403">
                  <c:v>1803</c:v>
                </c:pt>
                <c:pt idx="1404">
                  <c:v>1804</c:v>
                </c:pt>
                <c:pt idx="1405">
                  <c:v>1805</c:v>
                </c:pt>
                <c:pt idx="1406">
                  <c:v>1806</c:v>
                </c:pt>
                <c:pt idx="1407">
                  <c:v>1807</c:v>
                </c:pt>
                <c:pt idx="1408">
                  <c:v>1808</c:v>
                </c:pt>
                <c:pt idx="1409">
                  <c:v>1809</c:v>
                </c:pt>
                <c:pt idx="1410">
                  <c:v>1810</c:v>
                </c:pt>
                <c:pt idx="1411">
                  <c:v>1811</c:v>
                </c:pt>
                <c:pt idx="1412">
                  <c:v>1812</c:v>
                </c:pt>
                <c:pt idx="1413">
                  <c:v>1813</c:v>
                </c:pt>
                <c:pt idx="1414">
                  <c:v>1814</c:v>
                </c:pt>
                <c:pt idx="1415">
                  <c:v>1815</c:v>
                </c:pt>
                <c:pt idx="1416">
                  <c:v>1816</c:v>
                </c:pt>
                <c:pt idx="1417">
                  <c:v>1817</c:v>
                </c:pt>
                <c:pt idx="1418">
                  <c:v>1818</c:v>
                </c:pt>
                <c:pt idx="1419">
                  <c:v>1819</c:v>
                </c:pt>
                <c:pt idx="1420">
                  <c:v>1820</c:v>
                </c:pt>
                <c:pt idx="1421">
                  <c:v>1821</c:v>
                </c:pt>
                <c:pt idx="1422">
                  <c:v>1822</c:v>
                </c:pt>
                <c:pt idx="1423">
                  <c:v>1823</c:v>
                </c:pt>
                <c:pt idx="1424">
                  <c:v>1824</c:v>
                </c:pt>
                <c:pt idx="1425">
                  <c:v>1825</c:v>
                </c:pt>
                <c:pt idx="1426">
                  <c:v>1826</c:v>
                </c:pt>
                <c:pt idx="1427">
                  <c:v>1827</c:v>
                </c:pt>
                <c:pt idx="1428">
                  <c:v>1828</c:v>
                </c:pt>
                <c:pt idx="1429">
                  <c:v>1829</c:v>
                </c:pt>
                <c:pt idx="1430">
                  <c:v>1830</c:v>
                </c:pt>
                <c:pt idx="1431">
                  <c:v>1831</c:v>
                </c:pt>
                <c:pt idx="1432">
                  <c:v>1832</c:v>
                </c:pt>
                <c:pt idx="1433">
                  <c:v>1833</c:v>
                </c:pt>
                <c:pt idx="1434">
                  <c:v>1834</c:v>
                </c:pt>
                <c:pt idx="1435">
                  <c:v>1835</c:v>
                </c:pt>
                <c:pt idx="1436">
                  <c:v>1836</c:v>
                </c:pt>
                <c:pt idx="1437">
                  <c:v>1837</c:v>
                </c:pt>
                <c:pt idx="1438">
                  <c:v>1838</c:v>
                </c:pt>
                <c:pt idx="1439">
                  <c:v>1839</c:v>
                </c:pt>
                <c:pt idx="1440">
                  <c:v>1840</c:v>
                </c:pt>
                <c:pt idx="1441">
                  <c:v>1841</c:v>
                </c:pt>
                <c:pt idx="1442">
                  <c:v>1842</c:v>
                </c:pt>
                <c:pt idx="1443">
                  <c:v>1843</c:v>
                </c:pt>
                <c:pt idx="1444">
                  <c:v>1844</c:v>
                </c:pt>
                <c:pt idx="1445">
                  <c:v>1845</c:v>
                </c:pt>
                <c:pt idx="1446">
                  <c:v>1846</c:v>
                </c:pt>
                <c:pt idx="1447">
                  <c:v>1847</c:v>
                </c:pt>
                <c:pt idx="1448">
                  <c:v>1848</c:v>
                </c:pt>
                <c:pt idx="1449">
                  <c:v>1849</c:v>
                </c:pt>
                <c:pt idx="1450">
                  <c:v>1850</c:v>
                </c:pt>
                <c:pt idx="1451">
                  <c:v>1851</c:v>
                </c:pt>
                <c:pt idx="1452">
                  <c:v>1852</c:v>
                </c:pt>
                <c:pt idx="1453">
                  <c:v>1853</c:v>
                </c:pt>
                <c:pt idx="1454">
                  <c:v>1854</c:v>
                </c:pt>
                <c:pt idx="1455">
                  <c:v>1855</c:v>
                </c:pt>
                <c:pt idx="1456">
                  <c:v>1856</c:v>
                </c:pt>
                <c:pt idx="1457">
                  <c:v>1857</c:v>
                </c:pt>
                <c:pt idx="1458">
                  <c:v>1858</c:v>
                </c:pt>
                <c:pt idx="1459">
                  <c:v>1859</c:v>
                </c:pt>
                <c:pt idx="1460">
                  <c:v>1860</c:v>
                </c:pt>
                <c:pt idx="1461">
                  <c:v>1861</c:v>
                </c:pt>
                <c:pt idx="1462">
                  <c:v>1862</c:v>
                </c:pt>
                <c:pt idx="1463">
                  <c:v>1863</c:v>
                </c:pt>
                <c:pt idx="1464">
                  <c:v>1864</c:v>
                </c:pt>
                <c:pt idx="1465">
                  <c:v>1865</c:v>
                </c:pt>
                <c:pt idx="1466">
                  <c:v>1866</c:v>
                </c:pt>
                <c:pt idx="1467">
                  <c:v>1867</c:v>
                </c:pt>
                <c:pt idx="1468">
                  <c:v>1868</c:v>
                </c:pt>
                <c:pt idx="1469">
                  <c:v>1869</c:v>
                </c:pt>
                <c:pt idx="1470">
                  <c:v>1870</c:v>
                </c:pt>
                <c:pt idx="1471">
                  <c:v>1871</c:v>
                </c:pt>
                <c:pt idx="1472">
                  <c:v>1872</c:v>
                </c:pt>
                <c:pt idx="1473">
                  <c:v>1873</c:v>
                </c:pt>
                <c:pt idx="1474">
                  <c:v>1874</c:v>
                </c:pt>
                <c:pt idx="1475">
                  <c:v>1875</c:v>
                </c:pt>
                <c:pt idx="1476">
                  <c:v>1876</c:v>
                </c:pt>
                <c:pt idx="1477">
                  <c:v>1877</c:v>
                </c:pt>
                <c:pt idx="1478">
                  <c:v>1878</c:v>
                </c:pt>
                <c:pt idx="1479">
                  <c:v>1879</c:v>
                </c:pt>
                <c:pt idx="1480">
                  <c:v>1880</c:v>
                </c:pt>
                <c:pt idx="1481">
                  <c:v>1881</c:v>
                </c:pt>
                <c:pt idx="1482">
                  <c:v>1882</c:v>
                </c:pt>
                <c:pt idx="1483">
                  <c:v>1883</c:v>
                </c:pt>
                <c:pt idx="1484">
                  <c:v>1884</c:v>
                </c:pt>
                <c:pt idx="1485">
                  <c:v>1885</c:v>
                </c:pt>
                <c:pt idx="1486">
                  <c:v>1886</c:v>
                </c:pt>
                <c:pt idx="1487">
                  <c:v>1887</c:v>
                </c:pt>
                <c:pt idx="1488">
                  <c:v>1888</c:v>
                </c:pt>
                <c:pt idx="1489">
                  <c:v>1889</c:v>
                </c:pt>
                <c:pt idx="1490">
                  <c:v>1890</c:v>
                </c:pt>
                <c:pt idx="1491">
                  <c:v>1891</c:v>
                </c:pt>
                <c:pt idx="1492">
                  <c:v>1892</c:v>
                </c:pt>
                <c:pt idx="1493">
                  <c:v>1893</c:v>
                </c:pt>
                <c:pt idx="1494">
                  <c:v>1894</c:v>
                </c:pt>
                <c:pt idx="1495">
                  <c:v>1895</c:v>
                </c:pt>
                <c:pt idx="1496">
                  <c:v>1896</c:v>
                </c:pt>
                <c:pt idx="1497">
                  <c:v>1897</c:v>
                </c:pt>
                <c:pt idx="1498">
                  <c:v>1898</c:v>
                </c:pt>
                <c:pt idx="1499">
                  <c:v>1899</c:v>
                </c:pt>
                <c:pt idx="1500">
                  <c:v>1900</c:v>
                </c:pt>
                <c:pt idx="1501">
                  <c:v>1901</c:v>
                </c:pt>
                <c:pt idx="1502">
                  <c:v>1902</c:v>
                </c:pt>
                <c:pt idx="1503">
                  <c:v>1903</c:v>
                </c:pt>
                <c:pt idx="1504">
                  <c:v>1904</c:v>
                </c:pt>
                <c:pt idx="1505">
                  <c:v>1905</c:v>
                </c:pt>
                <c:pt idx="1506">
                  <c:v>1906</c:v>
                </c:pt>
                <c:pt idx="1507">
                  <c:v>1907</c:v>
                </c:pt>
                <c:pt idx="1508">
                  <c:v>1908</c:v>
                </c:pt>
                <c:pt idx="1509">
                  <c:v>1909</c:v>
                </c:pt>
                <c:pt idx="1510">
                  <c:v>1910</c:v>
                </c:pt>
                <c:pt idx="1511">
                  <c:v>1911</c:v>
                </c:pt>
                <c:pt idx="1512">
                  <c:v>1912</c:v>
                </c:pt>
                <c:pt idx="1513">
                  <c:v>1913</c:v>
                </c:pt>
                <c:pt idx="1514">
                  <c:v>1914</c:v>
                </c:pt>
                <c:pt idx="1515">
                  <c:v>1915</c:v>
                </c:pt>
                <c:pt idx="1516">
                  <c:v>1916</c:v>
                </c:pt>
                <c:pt idx="1517">
                  <c:v>1917</c:v>
                </c:pt>
                <c:pt idx="1518">
                  <c:v>1918</c:v>
                </c:pt>
                <c:pt idx="1519">
                  <c:v>1919</c:v>
                </c:pt>
                <c:pt idx="1520">
                  <c:v>1920</c:v>
                </c:pt>
                <c:pt idx="1521">
                  <c:v>1921</c:v>
                </c:pt>
                <c:pt idx="1522">
                  <c:v>1922</c:v>
                </c:pt>
                <c:pt idx="1523">
                  <c:v>1923</c:v>
                </c:pt>
                <c:pt idx="1524">
                  <c:v>1924</c:v>
                </c:pt>
                <c:pt idx="1525">
                  <c:v>1925</c:v>
                </c:pt>
                <c:pt idx="1526">
                  <c:v>1926</c:v>
                </c:pt>
                <c:pt idx="1527">
                  <c:v>1927</c:v>
                </c:pt>
                <c:pt idx="1528">
                  <c:v>1928</c:v>
                </c:pt>
                <c:pt idx="1529">
                  <c:v>1929</c:v>
                </c:pt>
                <c:pt idx="1530">
                  <c:v>1930</c:v>
                </c:pt>
                <c:pt idx="1531">
                  <c:v>1931</c:v>
                </c:pt>
                <c:pt idx="1532">
                  <c:v>1932</c:v>
                </c:pt>
                <c:pt idx="1533">
                  <c:v>1933</c:v>
                </c:pt>
                <c:pt idx="1534">
                  <c:v>1934</c:v>
                </c:pt>
                <c:pt idx="1535">
                  <c:v>1935</c:v>
                </c:pt>
                <c:pt idx="1536">
                  <c:v>1936</c:v>
                </c:pt>
                <c:pt idx="1537">
                  <c:v>1937</c:v>
                </c:pt>
                <c:pt idx="1538">
                  <c:v>1938</c:v>
                </c:pt>
                <c:pt idx="1539">
                  <c:v>1939</c:v>
                </c:pt>
                <c:pt idx="1540">
                  <c:v>1940</c:v>
                </c:pt>
                <c:pt idx="1541">
                  <c:v>1941</c:v>
                </c:pt>
                <c:pt idx="1542">
                  <c:v>1942</c:v>
                </c:pt>
                <c:pt idx="1543">
                  <c:v>1943</c:v>
                </c:pt>
                <c:pt idx="1544">
                  <c:v>1944</c:v>
                </c:pt>
                <c:pt idx="1545">
                  <c:v>1945</c:v>
                </c:pt>
                <c:pt idx="1546">
                  <c:v>1946</c:v>
                </c:pt>
                <c:pt idx="1547">
                  <c:v>1947</c:v>
                </c:pt>
                <c:pt idx="1548">
                  <c:v>1948</c:v>
                </c:pt>
                <c:pt idx="1549">
                  <c:v>1949</c:v>
                </c:pt>
                <c:pt idx="1550">
                  <c:v>1950</c:v>
                </c:pt>
                <c:pt idx="1551">
                  <c:v>1951</c:v>
                </c:pt>
                <c:pt idx="1552">
                  <c:v>1952</c:v>
                </c:pt>
                <c:pt idx="1553">
                  <c:v>1953</c:v>
                </c:pt>
                <c:pt idx="1554">
                  <c:v>1954</c:v>
                </c:pt>
                <c:pt idx="1555">
                  <c:v>1955</c:v>
                </c:pt>
                <c:pt idx="1556">
                  <c:v>1956</c:v>
                </c:pt>
                <c:pt idx="1557">
                  <c:v>1957</c:v>
                </c:pt>
                <c:pt idx="1558">
                  <c:v>1958</c:v>
                </c:pt>
                <c:pt idx="1559">
                  <c:v>1959</c:v>
                </c:pt>
                <c:pt idx="1560">
                  <c:v>1960</c:v>
                </c:pt>
                <c:pt idx="1561">
                  <c:v>1961</c:v>
                </c:pt>
                <c:pt idx="1562">
                  <c:v>1962</c:v>
                </c:pt>
                <c:pt idx="1563">
                  <c:v>1963</c:v>
                </c:pt>
                <c:pt idx="1564">
                  <c:v>1964</c:v>
                </c:pt>
                <c:pt idx="1565">
                  <c:v>1965</c:v>
                </c:pt>
                <c:pt idx="1566">
                  <c:v>1966</c:v>
                </c:pt>
                <c:pt idx="1567">
                  <c:v>1967</c:v>
                </c:pt>
                <c:pt idx="1568">
                  <c:v>1968</c:v>
                </c:pt>
                <c:pt idx="1569">
                  <c:v>1969</c:v>
                </c:pt>
                <c:pt idx="1570">
                  <c:v>1970</c:v>
                </c:pt>
                <c:pt idx="1571">
                  <c:v>1971</c:v>
                </c:pt>
                <c:pt idx="1572">
                  <c:v>1972</c:v>
                </c:pt>
                <c:pt idx="1573">
                  <c:v>1973</c:v>
                </c:pt>
                <c:pt idx="1574">
                  <c:v>1974</c:v>
                </c:pt>
                <c:pt idx="1575">
                  <c:v>1975</c:v>
                </c:pt>
                <c:pt idx="1576">
                  <c:v>1976</c:v>
                </c:pt>
                <c:pt idx="1577">
                  <c:v>1977</c:v>
                </c:pt>
                <c:pt idx="1578">
                  <c:v>1978</c:v>
                </c:pt>
                <c:pt idx="1579">
                  <c:v>1979</c:v>
                </c:pt>
                <c:pt idx="1580">
                  <c:v>1980</c:v>
                </c:pt>
                <c:pt idx="1581">
                  <c:v>1981</c:v>
                </c:pt>
                <c:pt idx="1582">
                  <c:v>1982</c:v>
                </c:pt>
                <c:pt idx="1583">
                  <c:v>1983</c:v>
                </c:pt>
                <c:pt idx="1584">
                  <c:v>1984</c:v>
                </c:pt>
                <c:pt idx="1585">
                  <c:v>1985</c:v>
                </c:pt>
                <c:pt idx="1586">
                  <c:v>1986</c:v>
                </c:pt>
                <c:pt idx="1587">
                  <c:v>1987</c:v>
                </c:pt>
                <c:pt idx="1588">
                  <c:v>1988</c:v>
                </c:pt>
                <c:pt idx="1589">
                  <c:v>1989</c:v>
                </c:pt>
                <c:pt idx="1590">
                  <c:v>1990</c:v>
                </c:pt>
                <c:pt idx="1591">
                  <c:v>1991</c:v>
                </c:pt>
                <c:pt idx="1592">
                  <c:v>1992</c:v>
                </c:pt>
                <c:pt idx="1593">
                  <c:v>1993</c:v>
                </c:pt>
                <c:pt idx="1594">
                  <c:v>1994</c:v>
                </c:pt>
                <c:pt idx="1595">
                  <c:v>1995</c:v>
                </c:pt>
                <c:pt idx="1596">
                  <c:v>1996</c:v>
                </c:pt>
                <c:pt idx="1597">
                  <c:v>1997</c:v>
                </c:pt>
                <c:pt idx="1598">
                  <c:v>1998</c:v>
                </c:pt>
                <c:pt idx="1599">
                  <c:v>1999</c:v>
                </c:pt>
                <c:pt idx="1600">
                  <c:v>2000</c:v>
                </c:pt>
                <c:pt idx="1601">
                  <c:v>2001</c:v>
                </c:pt>
                <c:pt idx="1602">
                  <c:v>2002</c:v>
                </c:pt>
                <c:pt idx="1603">
                  <c:v>2003</c:v>
                </c:pt>
                <c:pt idx="1604">
                  <c:v>2004</c:v>
                </c:pt>
                <c:pt idx="1605">
                  <c:v>2005</c:v>
                </c:pt>
                <c:pt idx="1606">
                  <c:v>2006</c:v>
                </c:pt>
                <c:pt idx="1607">
                  <c:v>2007</c:v>
                </c:pt>
                <c:pt idx="1608">
                  <c:v>2008</c:v>
                </c:pt>
                <c:pt idx="1609">
                  <c:v>2009</c:v>
                </c:pt>
                <c:pt idx="1610">
                  <c:v>2010</c:v>
                </c:pt>
                <c:pt idx="1611">
                  <c:v>2011</c:v>
                </c:pt>
                <c:pt idx="1612">
                  <c:v>2012</c:v>
                </c:pt>
                <c:pt idx="1613">
                  <c:v>2013</c:v>
                </c:pt>
                <c:pt idx="1614">
                  <c:v>2014</c:v>
                </c:pt>
                <c:pt idx="1615">
                  <c:v>2015</c:v>
                </c:pt>
                <c:pt idx="1616">
                  <c:v>2016</c:v>
                </c:pt>
                <c:pt idx="1617">
                  <c:v>2017</c:v>
                </c:pt>
                <c:pt idx="1618">
                  <c:v>2018</c:v>
                </c:pt>
                <c:pt idx="1619">
                  <c:v>2019</c:v>
                </c:pt>
                <c:pt idx="1620">
                  <c:v>2020</c:v>
                </c:pt>
                <c:pt idx="1621">
                  <c:v>2021</c:v>
                </c:pt>
                <c:pt idx="1622">
                  <c:v>2022</c:v>
                </c:pt>
                <c:pt idx="1623">
                  <c:v>2023</c:v>
                </c:pt>
                <c:pt idx="1624">
                  <c:v>2024</c:v>
                </c:pt>
                <c:pt idx="1625">
                  <c:v>2025</c:v>
                </c:pt>
                <c:pt idx="1626">
                  <c:v>2026</c:v>
                </c:pt>
                <c:pt idx="1627">
                  <c:v>2027</c:v>
                </c:pt>
                <c:pt idx="1628">
                  <c:v>2028</c:v>
                </c:pt>
                <c:pt idx="1629">
                  <c:v>2029</c:v>
                </c:pt>
                <c:pt idx="1630">
                  <c:v>2030</c:v>
                </c:pt>
                <c:pt idx="1631">
                  <c:v>2031</c:v>
                </c:pt>
                <c:pt idx="1632">
                  <c:v>2032</c:v>
                </c:pt>
                <c:pt idx="1633">
                  <c:v>2033</c:v>
                </c:pt>
                <c:pt idx="1634">
                  <c:v>2034</c:v>
                </c:pt>
                <c:pt idx="1635">
                  <c:v>2035</c:v>
                </c:pt>
                <c:pt idx="1636">
                  <c:v>2036</c:v>
                </c:pt>
                <c:pt idx="1637">
                  <c:v>2037</c:v>
                </c:pt>
                <c:pt idx="1638">
                  <c:v>2038</c:v>
                </c:pt>
                <c:pt idx="1639">
                  <c:v>2039</c:v>
                </c:pt>
                <c:pt idx="1640">
                  <c:v>2040</c:v>
                </c:pt>
                <c:pt idx="1641">
                  <c:v>2041</c:v>
                </c:pt>
                <c:pt idx="1642">
                  <c:v>2042</c:v>
                </c:pt>
                <c:pt idx="1643">
                  <c:v>2043</c:v>
                </c:pt>
                <c:pt idx="1644">
                  <c:v>2044</c:v>
                </c:pt>
                <c:pt idx="1645">
                  <c:v>2045</c:v>
                </c:pt>
                <c:pt idx="1646">
                  <c:v>2046</c:v>
                </c:pt>
                <c:pt idx="1647">
                  <c:v>2047</c:v>
                </c:pt>
                <c:pt idx="1648">
                  <c:v>2048</c:v>
                </c:pt>
                <c:pt idx="1649">
                  <c:v>2049</c:v>
                </c:pt>
                <c:pt idx="1650">
                  <c:v>2050</c:v>
                </c:pt>
                <c:pt idx="1651">
                  <c:v>2051</c:v>
                </c:pt>
                <c:pt idx="1652">
                  <c:v>2052</c:v>
                </c:pt>
                <c:pt idx="1653">
                  <c:v>2053</c:v>
                </c:pt>
                <c:pt idx="1654">
                  <c:v>2054</c:v>
                </c:pt>
                <c:pt idx="1655">
                  <c:v>2055</c:v>
                </c:pt>
                <c:pt idx="1656">
                  <c:v>2056</c:v>
                </c:pt>
                <c:pt idx="1657">
                  <c:v>2057</c:v>
                </c:pt>
                <c:pt idx="1658">
                  <c:v>2058</c:v>
                </c:pt>
                <c:pt idx="1659">
                  <c:v>2059</c:v>
                </c:pt>
                <c:pt idx="1660">
                  <c:v>2060</c:v>
                </c:pt>
                <c:pt idx="1661">
                  <c:v>2061</c:v>
                </c:pt>
                <c:pt idx="1662">
                  <c:v>2062</c:v>
                </c:pt>
                <c:pt idx="1663">
                  <c:v>2063</c:v>
                </c:pt>
                <c:pt idx="1664">
                  <c:v>2064</c:v>
                </c:pt>
                <c:pt idx="1665">
                  <c:v>2065</c:v>
                </c:pt>
                <c:pt idx="1666">
                  <c:v>2066</c:v>
                </c:pt>
                <c:pt idx="1667">
                  <c:v>2067</c:v>
                </c:pt>
                <c:pt idx="1668">
                  <c:v>2068</c:v>
                </c:pt>
                <c:pt idx="1669">
                  <c:v>2069</c:v>
                </c:pt>
                <c:pt idx="1670">
                  <c:v>2070</c:v>
                </c:pt>
                <c:pt idx="1671">
                  <c:v>2071</c:v>
                </c:pt>
                <c:pt idx="1672">
                  <c:v>2072</c:v>
                </c:pt>
                <c:pt idx="1673">
                  <c:v>2073</c:v>
                </c:pt>
                <c:pt idx="1674">
                  <c:v>2074</c:v>
                </c:pt>
                <c:pt idx="1675">
                  <c:v>2075</c:v>
                </c:pt>
                <c:pt idx="1676">
                  <c:v>2076</c:v>
                </c:pt>
                <c:pt idx="1677">
                  <c:v>2077</c:v>
                </c:pt>
                <c:pt idx="1678">
                  <c:v>2078</c:v>
                </c:pt>
                <c:pt idx="1679">
                  <c:v>2079</c:v>
                </c:pt>
                <c:pt idx="1680">
                  <c:v>2080</c:v>
                </c:pt>
                <c:pt idx="1681">
                  <c:v>2081</c:v>
                </c:pt>
                <c:pt idx="1682">
                  <c:v>2082</c:v>
                </c:pt>
                <c:pt idx="1683">
                  <c:v>2083</c:v>
                </c:pt>
                <c:pt idx="1684">
                  <c:v>2084</c:v>
                </c:pt>
                <c:pt idx="1685">
                  <c:v>2085</c:v>
                </c:pt>
                <c:pt idx="1686">
                  <c:v>2086</c:v>
                </c:pt>
                <c:pt idx="1687">
                  <c:v>2087</c:v>
                </c:pt>
                <c:pt idx="1688">
                  <c:v>2088</c:v>
                </c:pt>
                <c:pt idx="1689">
                  <c:v>2089</c:v>
                </c:pt>
                <c:pt idx="1690">
                  <c:v>2090</c:v>
                </c:pt>
                <c:pt idx="1691">
                  <c:v>2091</c:v>
                </c:pt>
                <c:pt idx="1692">
                  <c:v>2092</c:v>
                </c:pt>
                <c:pt idx="1693">
                  <c:v>2093</c:v>
                </c:pt>
                <c:pt idx="1694">
                  <c:v>2094</c:v>
                </c:pt>
                <c:pt idx="1695">
                  <c:v>2095</c:v>
                </c:pt>
                <c:pt idx="1696">
                  <c:v>2096</c:v>
                </c:pt>
                <c:pt idx="1697">
                  <c:v>2097</c:v>
                </c:pt>
                <c:pt idx="1698">
                  <c:v>2098</c:v>
                </c:pt>
                <c:pt idx="1699">
                  <c:v>2099</c:v>
                </c:pt>
                <c:pt idx="1700">
                  <c:v>2100</c:v>
                </c:pt>
                <c:pt idx="1701">
                  <c:v>2101</c:v>
                </c:pt>
                <c:pt idx="1702">
                  <c:v>2102</c:v>
                </c:pt>
                <c:pt idx="1703">
                  <c:v>2103</c:v>
                </c:pt>
                <c:pt idx="1704">
                  <c:v>2104</c:v>
                </c:pt>
                <c:pt idx="1705">
                  <c:v>2105</c:v>
                </c:pt>
                <c:pt idx="1706">
                  <c:v>2106</c:v>
                </c:pt>
                <c:pt idx="1707">
                  <c:v>2107</c:v>
                </c:pt>
                <c:pt idx="1708">
                  <c:v>2108</c:v>
                </c:pt>
                <c:pt idx="1709">
                  <c:v>2109</c:v>
                </c:pt>
                <c:pt idx="1710">
                  <c:v>2110</c:v>
                </c:pt>
                <c:pt idx="1711">
                  <c:v>2111</c:v>
                </c:pt>
                <c:pt idx="1712">
                  <c:v>2112</c:v>
                </c:pt>
                <c:pt idx="1713">
                  <c:v>2113</c:v>
                </c:pt>
                <c:pt idx="1714">
                  <c:v>2114</c:v>
                </c:pt>
                <c:pt idx="1715">
                  <c:v>2115</c:v>
                </c:pt>
                <c:pt idx="1716">
                  <c:v>2116</c:v>
                </c:pt>
                <c:pt idx="1717">
                  <c:v>2117</c:v>
                </c:pt>
                <c:pt idx="1718">
                  <c:v>2118</c:v>
                </c:pt>
                <c:pt idx="1719">
                  <c:v>2119</c:v>
                </c:pt>
                <c:pt idx="1720">
                  <c:v>2120</c:v>
                </c:pt>
                <c:pt idx="1721">
                  <c:v>2121</c:v>
                </c:pt>
                <c:pt idx="1722">
                  <c:v>2122</c:v>
                </c:pt>
                <c:pt idx="1723">
                  <c:v>2123</c:v>
                </c:pt>
                <c:pt idx="1724">
                  <c:v>2124</c:v>
                </c:pt>
                <c:pt idx="1725">
                  <c:v>2125</c:v>
                </c:pt>
                <c:pt idx="1726">
                  <c:v>2126</c:v>
                </c:pt>
                <c:pt idx="1727">
                  <c:v>2127</c:v>
                </c:pt>
                <c:pt idx="1728">
                  <c:v>2128</c:v>
                </c:pt>
                <c:pt idx="1729">
                  <c:v>2129</c:v>
                </c:pt>
                <c:pt idx="1730">
                  <c:v>2130</c:v>
                </c:pt>
                <c:pt idx="1731">
                  <c:v>2131</c:v>
                </c:pt>
                <c:pt idx="1732">
                  <c:v>2132</c:v>
                </c:pt>
                <c:pt idx="1733">
                  <c:v>2133</c:v>
                </c:pt>
                <c:pt idx="1734">
                  <c:v>2134</c:v>
                </c:pt>
                <c:pt idx="1735">
                  <c:v>2135</c:v>
                </c:pt>
                <c:pt idx="1736">
                  <c:v>2136</c:v>
                </c:pt>
                <c:pt idx="1737">
                  <c:v>2137</c:v>
                </c:pt>
                <c:pt idx="1738">
                  <c:v>2138</c:v>
                </c:pt>
                <c:pt idx="1739">
                  <c:v>2139</c:v>
                </c:pt>
                <c:pt idx="1740">
                  <c:v>2140</c:v>
                </c:pt>
                <c:pt idx="1741">
                  <c:v>2141</c:v>
                </c:pt>
                <c:pt idx="1742">
                  <c:v>2142</c:v>
                </c:pt>
                <c:pt idx="1743">
                  <c:v>2143</c:v>
                </c:pt>
                <c:pt idx="1744">
                  <c:v>2144</c:v>
                </c:pt>
                <c:pt idx="1745">
                  <c:v>2145</c:v>
                </c:pt>
                <c:pt idx="1746">
                  <c:v>2146</c:v>
                </c:pt>
                <c:pt idx="1747">
                  <c:v>2147</c:v>
                </c:pt>
                <c:pt idx="1748">
                  <c:v>2148</c:v>
                </c:pt>
                <c:pt idx="1749">
                  <c:v>2149</c:v>
                </c:pt>
                <c:pt idx="1750">
                  <c:v>2150</c:v>
                </c:pt>
                <c:pt idx="1751">
                  <c:v>2151</c:v>
                </c:pt>
                <c:pt idx="1752">
                  <c:v>2152</c:v>
                </c:pt>
                <c:pt idx="1753">
                  <c:v>2153</c:v>
                </c:pt>
                <c:pt idx="1754">
                  <c:v>2154</c:v>
                </c:pt>
                <c:pt idx="1755">
                  <c:v>2155</c:v>
                </c:pt>
                <c:pt idx="1756">
                  <c:v>2156</c:v>
                </c:pt>
                <c:pt idx="1757">
                  <c:v>2157</c:v>
                </c:pt>
                <c:pt idx="1758">
                  <c:v>2158</c:v>
                </c:pt>
                <c:pt idx="1759">
                  <c:v>2159</c:v>
                </c:pt>
                <c:pt idx="1760">
                  <c:v>2160</c:v>
                </c:pt>
                <c:pt idx="1761">
                  <c:v>2161</c:v>
                </c:pt>
                <c:pt idx="1762">
                  <c:v>2162</c:v>
                </c:pt>
                <c:pt idx="1763">
                  <c:v>2163</c:v>
                </c:pt>
                <c:pt idx="1764">
                  <c:v>2164</c:v>
                </c:pt>
                <c:pt idx="1765">
                  <c:v>2165</c:v>
                </c:pt>
                <c:pt idx="1766">
                  <c:v>2166</c:v>
                </c:pt>
                <c:pt idx="1767">
                  <c:v>2167</c:v>
                </c:pt>
                <c:pt idx="1768">
                  <c:v>2168</c:v>
                </c:pt>
                <c:pt idx="1769">
                  <c:v>2169</c:v>
                </c:pt>
                <c:pt idx="1770">
                  <c:v>2170</c:v>
                </c:pt>
                <c:pt idx="1771">
                  <c:v>2171</c:v>
                </c:pt>
                <c:pt idx="1772">
                  <c:v>2172</c:v>
                </c:pt>
                <c:pt idx="1773">
                  <c:v>2173</c:v>
                </c:pt>
                <c:pt idx="1774">
                  <c:v>2174</c:v>
                </c:pt>
                <c:pt idx="1775">
                  <c:v>2175</c:v>
                </c:pt>
                <c:pt idx="1776">
                  <c:v>2176</c:v>
                </c:pt>
                <c:pt idx="1777">
                  <c:v>2177</c:v>
                </c:pt>
                <c:pt idx="1778">
                  <c:v>2178</c:v>
                </c:pt>
                <c:pt idx="1779">
                  <c:v>2179</c:v>
                </c:pt>
                <c:pt idx="1780">
                  <c:v>2180</c:v>
                </c:pt>
                <c:pt idx="1781">
                  <c:v>2181</c:v>
                </c:pt>
                <c:pt idx="1782">
                  <c:v>2182</c:v>
                </c:pt>
                <c:pt idx="1783">
                  <c:v>2183</c:v>
                </c:pt>
                <c:pt idx="1784">
                  <c:v>2184</c:v>
                </c:pt>
                <c:pt idx="1785">
                  <c:v>2185</c:v>
                </c:pt>
                <c:pt idx="1786">
                  <c:v>2186</c:v>
                </c:pt>
                <c:pt idx="1787">
                  <c:v>2187</c:v>
                </c:pt>
                <c:pt idx="1788">
                  <c:v>2188</c:v>
                </c:pt>
                <c:pt idx="1789">
                  <c:v>2189</c:v>
                </c:pt>
                <c:pt idx="1790">
                  <c:v>2190</c:v>
                </c:pt>
                <c:pt idx="1791">
                  <c:v>2191</c:v>
                </c:pt>
                <c:pt idx="1792">
                  <c:v>2192</c:v>
                </c:pt>
                <c:pt idx="1793">
                  <c:v>2193</c:v>
                </c:pt>
                <c:pt idx="1794">
                  <c:v>2194</c:v>
                </c:pt>
                <c:pt idx="1795">
                  <c:v>2195</c:v>
                </c:pt>
                <c:pt idx="1796">
                  <c:v>2196</c:v>
                </c:pt>
                <c:pt idx="1797">
                  <c:v>2197</c:v>
                </c:pt>
                <c:pt idx="1798">
                  <c:v>2198</c:v>
                </c:pt>
                <c:pt idx="1799">
                  <c:v>2199</c:v>
                </c:pt>
                <c:pt idx="1800">
                  <c:v>2200</c:v>
                </c:pt>
                <c:pt idx="1801">
                  <c:v>2201</c:v>
                </c:pt>
                <c:pt idx="1802">
                  <c:v>2202</c:v>
                </c:pt>
                <c:pt idx="1803">
                  <c:v>2203</c:v>
                </c:pt>
                <c:pt idx="1804">
                  <c:v>2204</c:v>
                </c:pt>
                <c:pt idx="1805">
                  <c:v>2205</c:v>
                </c:pt>
                <c:pt idx="1806">
                  <c:v>2206</c:v>
                </c:pt>
                <c:pt idx="1807">
                  <c:v>2207</c:v>
                </c:pt>
                <c:pt idx="1808">
                  <c:v>2208</c:v>
                </c:pt>
                <c:pt idx="1809">
                  <c:v>2209</c:v>
                </c:pt>
                <c:pt idx="1810">
                  <c:v>2210</c:v>
                </c:pt>
                <c:pt idx="1811">
                  <c:v>2211</c:v>
                </c:pt>
                <c:pt idx="1812">
                  <c:v>2212</c:v>
                </c:pt>
                <c:pt idx="1813">
                  <c:v>2213</c:v>
                </c:pt>
                <c:pt idx="1814">
                  <c:v>2214</c:v>
                </c:pt>
                <c:pt idx="1815">
                  <c:v>2215</c:v>
                </c:pt>
                <c:pt idx="1816">
                  <c:v>2216</c:v>
                </c:pt>
                <c:pt idx="1817">
                  <c:v>2217</c:v>
                </c:pt>
                <c:pt idx="1818">
                  <c:v>2218</c:v>
                </c:pt>
                <c:pt idx="1819">
                  <c:v>2219</c:v>
                </c:pt>
                <c:pt idx="1820">
                  <c:v>2220</c:v>
                </c:pt>
                <c:pt idx="1821">
                  <c:v>2221</c:v>
                </c:pt>
                <c:pt idx="1822">
                  <c:v>2222</c:v>
                </c:pt>
                <c:pt idx="1823">
                  <c:v>2223</c:v>
                </c:pt>
                <c:pt idx="1824">
                  <c:v>2224</c:v>
                </c:pt>
                <c:pt idx="1825">
                  <c:v>2225</c:v>
                </c:pt>
                <c:pt idx="1826">
                  <c:v>2226</c:v>
                </c:pt>
                <c:pt idx="1827">
                  <c:v>2227</c:v>
                </c:pt>
                <c:pt idx="1828">
                  <c:v>2228</c:v>
                </c:pt>
                <c:pt idx="1829">
                  <c:v>2229</c:v>
                </c:pt>
                <c:pt idx="1830">
                  <c:v>2230</c:v>
                </c:pt>
                <c:pt idx="1831">
                  <c:v>2231</c:v>
                </c:pt>
                <c:pt idx="1832">
                  <c:v>2232</c:v>
                </c:pt>
                <c:pt idx="1833">
                  <c:v>2233</c:v>
                </c:pt>
                <c:pt idx="1834">
                  <c:v>2234</c:v>
                </c:pt>
                <c:pt idx="1835">
                  <c:v>2235</c:v>
                </c:pt>
                <c:pt idx="1836">
                  <c:v>2236</c:v>
                </c:pt>
                <c:pt idx="1837">
                  <c:v>2237</c:v>
                </c:pt>
                <c:pt idx="1838">
                  <c:v>2238</c:v>
                </c:pt>
                <c:pt idx="1839">
                  <c:v>2239</c:v>
                </c:pt>
                <c:pt idx="1840">
                  <c:v>2240</c:v>
                </c:pt>
                <c:pt idx="1841">
                  <c:v>2241</c:v>
                </c:pt>
                <c:pt idx="1842">
                  <c:v>2242</c:v>
                </c:pt>
                <c:pt idx="1843">
                  <c:v>2243</c:v>
                </c:pt>
                <c:pt idx="1844">
                  <c:v>2244</c:v>
                </c:pt>
                <c:pt idx="1845">
                  <c:v>2245</c:v>
                </c:pt>
                <c:pt idx="1846">
                  <c:v>2246</c:v>
                </c:pt>
                <c:pt idx="1847">
                  <c:v>2247</c:v>
                </c:pt>
                <c:pt idx="1848">
                  <c:v>2248</c:v>
                </c:pt>
                <c:pt idx="1849">
                  <c:v>2249</c:v>
                </c:pt>
                <c:pt idx="1850">
                  <c:v>2250</c:v>
                </c:pt>
                <c:pt idx="1851">
                  <c:v>2251</c:v>
                </c:pt>
                <c:pt idx="1852">
                  <c:v>2252</c:v>
                </c:pt>
                <c:pt idx="1853">
                  <c:v>2253</c:v>
                </c:pt>
                <c:pt idx="1854">
                  <c:v>2254</c:v>
                </c:pt>
                <c:pt idx="1855">
                  <c:v>2255</c:v>
                </c:pt>
                <c:pt idx="1856">
                  <c:v>2256</c:v>
                </c:pt>
                <c:pt idx="1857">
                  <c:v>2257</c:v>
                </c:pt>
                <c:pt idx="1858">
                  <c:v>2258</c:v>
                </c:pt>
                <c:pt idx="1859">
                  <c:v>2259</c:v>
                </c:pt>
                <c:pt idx="1860">
                  <c:v>2260</c:v>
                </c:pt>
                <c:pt idx="1861">
                  <c:v>2261</c:v>
                </c:pt>
                <c:pt idx="1862">
                  <c:v>2262</c:v>
                </c:pt>
                <c:pt idx="1863">
                  <c:v>2263</c:v>
                </c:pt>
                <c:pt idx="1864">
                  <c:v>2264</c:v>
                </c:pt>
                <c:pt idx="1865">
                  <c:v>2265</c:v>
                </c:pt>
                <c:pt idx="1866">
                  <c:v>2266</c:v>
                </c:pt>
                <c:pt idx="1867">
                  <c:v>2267</c:v>
                </c:pt>
                <c:pt idx="1868">
                  <c:v>2268</c:v>
                </c:pt>
                <c:pt idx="1869">
                  <c:v>2269</c:v>
                </c:pt>
                <c:pt idx="1870">
                  <c:v>2270</c:v>
                </c:pt>
                <c:pt idx="1871">
                  <c:v>2271</c:v>
                </c:pt>
                <c:pt idx="1872">
                  <c:v>2272</c:v>
                </c:pt>
                <c:pt idx="1873">
                  <c:v>2273</c:v>
                </c:pt>
                <c:pt idx="1874">
                  <c:v>2274</c:v>
                </c:pt>
                <c:pt idx="1875">
                  <c:v>2275</c:v>
                </c:pt>
                <c:pt idx="1876">
                  <c:v>2276</c:v>
                </c:pt>
                <c:pt idx="1877">
                  <c:v>2277</c:v>
                </c:pt>
                <c:pt idx="1878">
                  <c:v>2278</c:v>
                </c:pt>
                <c:pt idx="1879">
                  <c:v>2279</c:v>
                </c:pt>
                <c:pt idx="1880">
                  <c:v>2280</c:v>
                </c:pt>
                <c:pt idx="1881">
                  <c:v>2281</c:v>
                </c:pt>
                <c:pt idx="1882">
                  <c:v>2282</c:v>
                </c:pt>
                <c:pt idx="1883">
                  <c:v>2283</c:v>
                </c:pt>
                <c:pt idx="1884">
                  <c:v>2284</c:v>
                </c:pt>
                <c:pt idx="1885">
                  <c:v>2285</c:v>
                </c:pt>
                <c:pt idx="1886">
                  <c:v>2286</c:v>
                </c:pt>
                <c:pt idx="1887">
                  <c:v>2287</c:v>
                </c:pt>
                <c:pt idx="1888">
                  <c:v>2288</c:v>
                </c:pt>
                <c:pt idx="1889">
                  <c:v>2289</c:v>
                </c:pt>
                <c:pt idx="1890">
                  <c:v>2290</c:v>
                </c:pt>
                <c:pt idx="1891">
                  <c:v>2291</c:v>
                </c:pt>
                <c:pt idx="1892">
                  <c:v>2292</c:v>
                </c:pt>
                <c:pt idx="1893">
                  <c:v>2293</c:v>
                </c:pt>
                <c:pt idx="1894">
                  <c:v>2294</c:v>
                </c:pt>
                <c:pt idx="1895">
                  <c:v>2295</c:v>
                </c:pt>
                <c:pt idx="1896">
                  <c:v>2296</c:v>
                </c:pt>
                <c:pt idx="1897">
                  <c:v>2297</c:v>
                </c:pt>
                <c:pt idx="1898">
                  <c:v>2298</c:v>
                </c:pt>
                <c:pt idx="1899">
                  <c:v>2299</c:v>
                </c:pt>
                <c:pt idx="1900">
                  <c:v>2300</c:v>
                </c:pt>
                <c:pt idx="1901">
                  <c:v>2301</c:v>
                </c:pt>
                <c:pt idx="1902">
                  <c:v>2302</c:v>
                </c:pt>
                <c:pt idx="1903">
                  <c:v>2303</c:v>
                </c:pt>
                <c:pt idx="1904">
                  <c:v>2304</c:v>
                </c:pt>
                <c:pt idx="1905">
                  <c:v>2305</c:v>
                </c:pt>
                <c:pt idx="1906">
                  <c:v>2306</c:v>
                </c:pt>
                <c:pt idx="1907">
                  <c:v>2307</c:v>
                </c:pt>
                <c:pt idx="1908">
                  <c:v>2308</c:v>
                </c:pt>
                <c:pt idx="1909">
                  <c:v>2309</c:v>
                </c:pt>
                <c:pt idx="1910">
                  <c:v>2310</c:v>
                </c:pt>
                <c:pt idx="1911">
                  <c:v>2311</c:v>
                </c:pt>
                <c:pt idx="1912">
                  <c:v>2312</c:v>
                </c:pt>
                <c:pt idx="1913">
                  <c:v>2313</c:v>
                </c:pt>
                <c:pt idx="1914">
                  <c:v>2314</c:v>
                </c:pt>
                <c:pt idx="1915">
                  <c:v>2315</c:v>
                </c:pt>
                <c:pt idx="1916">
                  <c:v>2316</c:v>
                </c:pt>
                <c:pt idx="1917">
                  <c:v>2317</c:v>
                </c:pt>
                <c:pt idx="1918">
                  <c:v>2318</c:v>
                </c:pt>
                <c:pt idx="1919">
                  <c:v>2319</c:v>
                </c:pt>
                <c:pt idx="1920">
                  <c:v>2320</c:v>
                </c:pt>
                <c:pt idx="1921">
                  <c:v>2321</c:v>
                </c:pt>
                <c:pt idx="1922">
                  <c:v>2322</c:v>
                </c:pt>
                <c:pt idx="1923">
                  <c:v>2323</c:v>
                </c:pt>
                <c:pt idx="1924">
                  <c:v>2324</c:v>
                </c:pt>
                <c:pt idx="1925">
                  <c:v>2325</c:v>
                </c:pt>
                <c:pt idx="1926">
                  <c:v>2326</c:v>
                </c:pt>
                <c:pt idx="1927">
                  <c:v>2327</c:v>
                </c:pt>
                <c:pt idx="1928">
                  <c:v>2328</c:v>
                </c:pt>
                <c:pt idx="1929">
                  <c:v>2329</c:v>
                </c:pt>
                <c:pt idx="1930">
                  <c:v>2330</c:v>
                </c:pt>
                <c:pt idx="1931">
                  <c:v>2331</c:v>
                </c:pt>
                <c:pt idx="1932">
                  <c:v>2332</c:v>
                </c:pt>
                <c:pt idx="1933">
                  <c:v>2333</c:v>
                </c:pt>
                <c:pt idx="1934">
                  <c:v>2334</c:v>
                </c:pt>
                <c:pt idx="1935">
                  <c:v>2335</c:v>
                </c:pt>
                <c:pt idx="1936">
                  <c:v>2336</c:v>
                </c:pt>
                <c:pt idx="1937">
                  <c:v>2337</c:v>
                </c:pt>
                <c:pt idx="1938">
                  <c:v>2338</c:v>
                </c:pt>
                <c:pt idx="1939">
                  <c:v>2339</c:v>
                </c:pt>
                <c:pt idx="1940">
                  <c:v>2340</c:v>
                </c:pt>
                <c:pt idx="1941">
                  <c:v>2341</c:v>
                </c:pt>
                <c:pt idx="1942">
                  <c:v>2342</c:v>
                </c:pt>
                <c:pt idx="1943">
                  <c:v>2343</c:v>
                </c:pt>
                <c:pt idx="1944">
                  <c:v>2344</c:v>
                </c:pt>
                <c:pt idx="1945">
                  <c:v>2345</c:v>
                </c:pt>
                <c:pt idx="1946">
                  <c:v>2346</c:v>
                </c:pt>
                <c:pt idx="1947">
                  <c:v>2347</c:v>
                </c:pt>
                <c:pt idx="1948">
                  <c:v>2348</c:v>
                </c:pt>
                <c:pt idx="1949">
                  <c:v>2349</c:v>
                </c:pt>
                <c:pt idx="1950">
                  <c:v>2350</c:v>
                </c:pt>
                <c:pt idx="1951">
                  <c:v>2351</c:v>
                </c:pt>
                <c:pt idx="1952">
                  <c:v>2352</c:v>
                </c:pt>
                <c:pt idx="1953">
                  <c:v>2353</c:v>
                </c:pt>
                <c:pt idx="1954">
                  <c:v>2354</c:v>
                </c:pt>
                <c:pt idx="1955">
                  <c:v>2355</c:v>
                </c:pt>
                <c:pt idx="1956">
                  <c:v>2356</c:v>
                </c:pt>
                <c:pt idx="1957">
                  <c:v>2357</c:v>
                </c:pt>
                <c:pt idx="1958">
                  <c:v>2358</c:v>
                </c:pt>
                <c:pt idx="1959">
                  <c:v>2359</c:v>
                </c:pt>
                <c:pt idx="1960">
                  <c:v>2360</c:v>
                </c:pt>
                <c:pt idx="1961">
                  <c:v>2361</c:v>
                </c:pt>
                <c:pt idx="1962">
                  <c:v>2362</c:v>
                </c:pt>
                <c:pt idx="1963">
                  <c:v>2363</c:v>
                </c:pt>
                <c:pt idx="1964">
                  <c:v>2364</c:v>
                </c:pt>
                <c:pt idx="1965">
                  <c:v>2365</c:v>
                </c:pt>
                <c:pt idx="1966">
                  <c:v>2366</c:v>
                </c:pt>
                <c:pt idx="1967">
                  <c:v>2367</c:v>
                </c:pt>
                <c:pt idx="1968">
                  <c:v>2368</c:v>
                </c:pt>
                <c:pt idx="1969">
                  <c:v>2369</c:v>
                </c:pt>
                <c:pt idx="1970">
                  <c:v>2370</c:v>
                </c:pt>
                <c:pt idx="1971">
                  <c:v>2371</c:v>
                </c:pt>
                <c:pt idx="1972">
                  <c:v>2372</c:v>
                </c:pt>
                <c:pt idx="1973">
                  <c:v>2373</c:v>
                </c:pt>
                <c:pt idx="1974">
                  <c:v>2374</c:v>
                </c:pt>
                <c:pt idx="1975">
                  <c:v>2375</c:v>
                </c:pt>
                <c:pt idx="1976">
                  <c:v>2376</c:v>
                </c:pt>
                <c:pt idx="1977">
                  <c:v>2377</c:v>
                </c:pt>
                <c:pt idx="1978">
                  <c:v>2378</c:v>
                </c:pt>
                <c:pt idx="1979">
                  <c:v>2379</c:v>
                </c:pt>
                <c:pt idx="1980">
                  <c:v>2380</c:v>
                </c:pt>
                <c:pt idx="1981">
                  <c:v>2381</c:v>
                </c:pt>
                <c:pt idx="1982">
                  <c:v>2382</c:v>
                </c:pt>
                <c:pt idx="1983">
                  <c:v>2383</c:v>
                </c:pt>
                <c:pt idx="1984">
                  <c:v>2384</c:v>
                </c:pt>
                <c:pt idx="1985">
                  <c:v>2385</c:v>
                </c:pt>
                <c:pt idx="1986">
                  <c:v>2386</c:v>
                </c:pt>
                <c:pt idx="1987">
                  <c:v>2387</c:v>
                </c:pt>
                <c:pt idx="1988">
                  <c:v>2388</c:v>
                </c:pt>
                <c:pt idx="1989">
                  <c:v>2389</c:v>
                </c:pt>
                <c:pt idx="1990">
                  <c:v>2390</c:v>
                </c:pt>
                <c:pt idx="1991">
                  <c:v>2391</c:v>
                </c:pt>
                <c:pt idx="1992">
                  <c:v>2392</c:v>
                </c:pt>
                <c:pt idx="1993">
                  <c:v>2393</c:v>
                </c:pt>
                <c:pt idx="1994">
                  <c:v>2394</c:v>
                </c:pt>
                <c:pt idx="1995">
                  <c:v>2395</c:v>
                </c:pt>
                <c:pt idx="1996">
                  <c:v>2396</c:v>
                </c:pt>
                <c:pt idx="1997">
                  <c:v>2397</c:v>
                </c:pt>
                <c:pt idx="1998">
                  <c:v>2398</c:v>
                </c:pt>
                <c:pt idx="1999">
                  <c:v>2399</c:v>
                </c:pt>
                <c:pt idx="2000">
                  <c:v>2400</c:v>
                </c:pt>
                <c:pt idx="2001">
                  <c:v>2401</c:v>
                </c:pt>
                <c:pt idx="2002">
                  <c:v>2402</c:v>
                </c:pt>
                <c:pt idx="2003">
                  <c:v>2403</c:v>
                </c:pt>
                <c:pt idx="2004">
                  <c:v>2404</c:v>
                </c:pt>
                <c:pt idx="2005">
                  <c:v>2405</c:v>
                </c:pt>
                <c:pt idx="2006">
                  <c:v>2406</c:v>
                </c:pt>
                <c:pt idx="2007">
                  <c:v>2407</c:v>
                </c:pt>
                <c:pt idx="2008">
                  <c:v>2408</c:v>
                </c:pt>
                <c:pt idx="2009">
                  <c:v>2409</c:v>
                </c:pt>
                <c:pt idx="2010">
                  <c:v>2410</c:v>
                </c:pt>
                <c:pt idx="2011">
                  <c:v>2411</c:v>
                </c:pt>
                <c:pt idx="2012">
                  <c:v>2412</c:v>
                </c:pt>
                <c:pt idx="2013">
                  <c:v>2413</c:v>
                </c:pt>
                <c:pt idx="2014">
                  <c:v>2414</c:v>
                </c:pt>
                <c:pt idx="2015">
                  <c:v>2415</c:v>
                </c:pt>
                <c:pt idx="2016">
                  <c:v>2416</c:v>
                </c:pt>
                <c:pt idx="2017">
                  <c:v>2417</c:v>
                </c:pt>
                <c:pt idx="2018">
                  <c:v>2418</c:v>
                </c:pt>
                <c:pt idx="2019">
                  <c:v>2419</c:v>
                </c:pt>
                <c:pt idx="2020">
                  <c:v>2420</c:v>
                </c:pt>
                <c:pt idx="2021">
                  <c:v>2421</c:v>
                </c:pt>
                <c:pt idx="2022">
                  <c:v>2422</c:v>
                </c:pt>
                <c:pt idx="2023">
                  <c:v>2423</c:v>
                </c:pt>
                <c:pt idx="2024">
                  <c:v>2424</c:v>
                </c:pt>
                <c:pt idx="2025">
                  <c:v>2425</c:v>
                </c:pt>
                <c:pt idx="2026">
                  <c:v>2426</c:v>
                </c:pt>
                <c:pt idx="2027">
                  <c:v>2427</c:v>
                </c:pt>
                <c:pt idx="2028">
                  <c:v>2428</c:v>
                </c:pt>
                <c:pt idx="2029">
                  <c:v>2429</c:v>
                </c:pt>
                <c:pt idx="2030">
                  <c:v>2430</c:v>
                </c:pt>
                <c:pt idx="2031">
                  <c:v>2431</c:v>
                </c:pt>
                <c:pt idx="2032">
                  <c:v>2432</c:v>
                </c:pt>
                <c:pt idx="2033">
                  <c:v>2433</c:v>
                </c:pt>
                <c:pt idx="2034">
                  <c:v>2434</c:v>
                </c:pt>
                <c:pt idx="2035">
                  <c:v>2435</c:v>
                </c:pt>
                <c:pt idx="2036">
                  <c:v>2436</c:v>
                </c:pt>
                <c:pt idx="2037">
                  <c:v>2437</c:v>
                </c:pt>
                <c:pt idx="2038">
                  <c:v>2438</c:v>
                </c:pt>
                <c:pt idx="2039">
                  <c:v>2439</c:v>
                </c:pt>
                <c:pt idx="2040">
                  <c:v>2440</c:v>
                </c:pt>
                <c:pt idx="2041">
                  <c:v>2441</c:v>
                </c:pt>
                <c:pt idx="2042">
                  <c:v>2442</c:v>
                </c:pt>
                <c:pt idx="2043">
                  <c:v>2443</c:v>
                </c:pt>
                <c:pt idx="2044">
                  <c:v>2444</c:v>
                </c:pt>
                <c:pt idx="2045">
                  <c:v>2445</c:v>
                </c:pt>
                <c:pt idx="2046">
                  <c:v>2446</c:v>
                </c:pt>
                <c:pt idx="2047">
                  <c:v>2447</c:v>
                </c:pt>
                <c:pt idx="2048">
                  <c:v>2448</c:v>
                </c:pt>
                <c:pt idx="2049">
                  <c:v>2449</c:v>
                </c:pt>
                <c:pt idx="2050">
                  <c:v>2450</c:v>
                </c:pt>
                <c:pt idx="2051">
                  <c:v>2451</c:v>
                </c:pt>
                <c:pt idx="2052">
                  <c:v>2452</c:v>
                </c:pt>
                <c:pt idx="2053">
                  <c:v>2453</c:v>
                </c:pt>
                <c:pt idx="2054">
                  <c:v>2454</c:v>
                </c:pt>
                <c:pt idx="2055">
                  <c:v>2455</c:v>
                </c:pt>
                <c:pt idx="2056">
                  <c:v>2456</c:v>
                </c:pt>
                <c:pt idx="2057">
                  <c:v>2457</c:v>
                </c:pt>
                <c:pt idx="2058">
                  <c:v>2458</c:v>
                </c:pt>
                <c:pt idx="2059">
                  <c:v>2459</c:v>
                </c:pt>
                <c:pt idx="2060">
                  <c:v>2460</c:v>
                </c:pt>
                <c:pt idx="2061">
                  <c:v>2461</c:v>
                </c:pt>
                <c:pt idx="2062">
                  <c:v>2462</c:v>
                </c:pt>
                <c:pt idx="2063">
                  <c:v>2463</c:v>
                </c:pt>
                <c:pt idx="2064">
                  <c:v>2464</c:v>
                </c:pt>
                <c:pt idx="2065">
                  <c:v>2465</c:v>
                </c:pt>
                <c:pt idx="2066">
                  <c:v>2466</c:v>
                </c:pt>
                <c:pt idx="2067">
                  <c:v>2467</c:v>
                </c:pt>
                <c:pt idx="2068">
                  <c:v>2468</c:v>
                </c:pt>
                <c:pt idx="2069">
                  <c:v>2469</c:v>
                </c:pt>
                <c:pt idx="2070">
                  <c:v>2470</c:v>
                </c:pt>
                <c:pt idx="2071">
                  <c:v>2471</c:v>
                </c:pt>
                <c:pt idx="2072">
                  <c:v>2472</c:v>
                </c:pt>
                <c:pt idx="2073">
                  <c:v>2473</c:v>
                </c:pt>
                <c:pt idx="2074">
                  <c:v>2474</c:v>
                </c:pt>
                <c:pt idx="2075">
                  <c:v>2475</c:v>
                </c:pt>
                <c:pt idx="2076">
                  <c:v>2476</c:v>
                </c:pt>
                <c:pt idx="2077">
                  <c:v>2477</c:v>
                </c:pt>
                <c:pt idx="2078">
                  <c:v>2478</c:v>
                </c:pt>
                <c:pt idx="2079">
                  <c:v>2479</c:v>
                </c:pt>
                <c:pt idx="2080">
                  <c:v>2480</c:v>
                </c:pt>
                <c:pt idx="2081">
                  <c:v>2481</c:v>
                </c:pt>
                <c:pt idx="2082">
                  <c:v>2482</c:v>
                </c:pt>
                <c:pt idx="2083">
                  <c:v>2483</c:v>
                </c:pt>
                <c:pt idx="2084">
                  <c:v>2484</c:v>
                </c:pt>
                <c:pt idx="2085">
                  <c:v>2485</c:v>
                </c:pt>
                <c:pt idx="2086">
                  <c:v>2486</c:v>
                </c:pt>
                <c:pt idx="2087">
                  <c:v>2487</c:v>
                </c:pt>
                <c:pt idx="2088">
                  <c:v>2488</c:v>
                </c:pt>
                <c:pt idx="2089">
                  <c:v>2489</c:v>
                </c:pt>
                <c:pt idx="2090">
                  <c:v>2490</c:v>
                </c:pt>
                <c:pt idx="2091">
                  <c:v>2491</c:v>
                </c:pt>
                <c:pt idx="2092">
                  <c:v>2492</c:v>
                </c:pt>
                <c:pt idx="2093">
                  <c:v>2493</c:v>
                </c:pt>
                <c:pt idx="2094">
                  <c:v>2494</c:v>
                </c:pt>
                <c:pt idx="2095">
                  <c:v>2495</c:v>
                </c:pt>
                <c:pt idx="2096">
                  <c:v>2496</c:v>
                </c:pt>
                <c:pt idx="2097">
                  <c:v>2497</c:v>
                </c:pt>
                <c:pt idx="2098">
                  <c:v>2498</c:v>
                </c:pt>
                <c:pt idx="2099">
                  <c:v>2499</c:v>
                </c:pt>
                <c:pt idx="2100">
                  <c:v>2500</c:v>
                </c:pt>
              </c:numCache>
            </c:numRef>
          </c:xVal>
          <c:yVal>
            <c:numRef>
              <c:f>37_ChartData!$J$5:$J$2105</c:f>
              <c:numCache>
                <c:formatCode>0.0000</c:formatCode>
                <c:ptCount val="210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2.35099567485111</c:v>
                </c:pt>
                <c:pt idx="183">
                  <c:v>2.43264843271972</c:v>
                </c:pt>
                <c:pt idx="184">
                  <c:v>1.98333205652313</c:v>
                </c:pt>
                <c:pt idx="185">
                  <c:v>2.87501026912933</c:v>
                </c:pt>
                <c:pt idx="186">
                  <c:v>2.7082514223381</c:v>
                </c:pt>
                <c:pt idx="187">
                  <c:v>2.37313427399592</c:v>
                </c:pt>
                <c:pt idx="188">
                  <c:v>1.86566907042031</c:v>
                </c:pt>
                <c:pt idx="189">
                  <c:v>1.65269309256522</c:v>
                </c:pt>
                <c:pt idx="190">
                  <c:v>1.79700598288923</c:v>
                </c:pt>
                <c:pt idx="191">
                  <c:v>1.74779476399195</c:v>
                </c:pt>
                <c:pt idx="192">
                  <c:v>1.44919226338513</c:v>
                </c:pt>
                <c:pt idx="193">
                  <c:v>1.3896754768599</c:v>
                </c:pt>
                <c:pt idx="194">
                  <c:v>1.27567638047255</c:v>
                </c:pt>
                <c:pt idx="195">
                  <c:v>1.68687182126878</c:v>
                </c:pt>
                <c:pt idx="196">
                  <c:v>1.98035545149348</c:v>
                </c:pt>
                <c:pt idx="197">
                  <c:v>1.43292627991714</c:v>
                </c:pt>
                <c:pt idx="198">
                  <c:v>1.31436767753465</c:v>
                </c:pt>
                <c:pt idx="199">
                  <c:v>1.48704668385591</c:v>
                </c:pt>
                <c:pt idx="200">
                  <c:v>1.37541348214409</c:v>
                </c:pt>
                <c:pt idx="201">
                  <c:v>1.33076150864512</c:v>
                </c:pt>
                <c:pt idx="202">
                  <c:v>1.144474139629</c:v>
                </c:pt>
                <c:pt idx="203">
                  <c:v>1.09927980962037</c:v>
                </c:pt>
                <c:pt idx="204">
                  <c:v>0.967374958098654</c:v>
                </c:pt>
                <c:pt idx="205">
                  <c:v>1.22851860415881</c:v>
                </c:pt>
                <c:pt idx="206">
                  <c:v>1.12312078549508</c:v>
                </c:pt>
                <c:pt idx="207">
                  <c:v>0.997537802354878</c:v>
                </c:pt>
                <c:pt idx="208">
                  <c:v>1.15041205249341</c:v>
                </c:pt>
                <c:pt idx="209">
                  <c:v>0.814343454881375</c:v>
                </c:pt>
                <c:pt idx="210">
                  <c:v>1.00282435139093</c:v>
                </c:pt>
                <c:pt idx="211">
                  <c:v>0.846334578375139</c:v>
                </c:pt>
                <c:pt idx="212">
                  <c:v>0.822609977818808</c:v>
                </c:pt>
                <c:pt idx="213">
                  <c:v>0.994649823915364</c:v>
                </c:pt>
                <c:pt idx="214">
                  <c:v>1.0774296953011</c:v>
                </c:pt>
                <c:pt idx="215">
                  <c:v>0.838870798394569</c:v>
                </c:pt>
                <c:pt idx="216">
                  <c:v>1.22398103011063</c:v>
                </c:pt>
                <c:pt idx="217">
                  <c:v>0.661122703574356</c:v>
                </c:pt>
                <c:pt idx="218">
                  <c:v>1.03088101113867</c:v>
                </c:pt>
                <c:pt idx="219">
                  <c:v>0.683690524000352</c:v>
                </c:pt>
                <c:pt idx="220">
                  <c:v>0.697508304869439</c:v>
                </c:pt>
                <c:pt idx="221">
                  <c:v>0.55136514884106</c:v>
                </c:pt>
                <c:pt idx="222">
                  <c:v>1.11996195315807</c:v>
                </c:pt>
                <c:pt idx="223">
                  <c:v>0.888428677820874</c:v>
                </c:pt>
                <c:pt idx="224">
                  <c:v>0.671991978299158</c:v>
                </c:pt>
                <c:pt idx="225">
                  <c:v>0.538527435321276</c:v>
                </c:pt>
                <c:pt idx="226">
                  <c:v>1.01080158399735</c:v>
                </c:pt>
                <c:pt idx="227">
                  <c:v>0.691908052474274</c:v>
                </c:pt>
                <c:pt idx="228">
                  <c:v>0.87253994565726</c:v>
                </c:pt>
                <c:pt idx="229">
                  <c:v>0.65315217839246</c:v>
                </c:pt>
                <c:pt idx="230">
                  <c:v>0.893459570384726</c:v>
                </c:pt>
                <c:pt idx="231">
                  <c:v>0.588645623610861</c:v>
                </c:pt>
                <c:pt idx="232">
                  <c:v>1.16636425978776</c:v>
                </c:pt>
                <c:pt idx="233">
                  <c:v>0.703130844647651</c:v>
                </c:pt>
                <c:pt idx="234">
                  <c:v>0.789897401710914</c:v>
                </c:pt>
                <c:pt idx="235">
                  <c:v>0.489759676400073</c:v>
                </c:pt>
                <c:pt idx="236">
                  <c:v>0.730965809735731</c:v>
                </c:pt>
                <c:pt idx="237">
                  <c:v>0.783899264111959</c:v>
                </c:pt>
                <c:pt idx="238">
                  <c:v>0.478297097645606</c:v>
                </c:pt>
                <c:pt idx="239">
                  <c:v>0.422982375838953</c:v>
                </c:pt>
                <c:pt idx="240">
                  <c:v>0.996900861351291</c:v>
                </c:pt>
                <c:pt idx="241">
                  <c:v>0.856908434725118</c:v>
                </c:pt>
                <c:pt idx="242">
                  <c:v>0.912094212852858</c:v>
                </c:pt>
                <c:pt idx="243">
                  <c:v>1.00122603163378</c:v>
                </c:pt>
                <c:pt idx="244">
                  <c:v>1.10936802683964</c:v>
                </c:pt>
                <c:pt idx="245">
                  <c:v>0.499909955992188</c:v>
                </c:pt>
                <c:pt idx="246">
                  <c:v>0.86947726376329</c:v>
                </c:pt>
                <c:pt idx="247">
                  <c:v>0.953173979828145</c:v>
                </c:pt>
                <c:pt idx="248">
                  <c:v>0.812868188772193</c:v>
                </c:pt>
                <c:pt idx="249">
                  <c:v>0.76810629212713</c:v>
                </c:pt>
                <c:pt idx="250">
                  <c:v>0.982668583944876</c:v>
                </c:pt>
                <c:pt idx="251">
                  <c:v>1.43791921255945</c:v>
                </c:pt>
                <c:pt idx="252">
                  <c:v>0.781402473200818</c:v>
                </c:pt>
                <c:pt idx="253">
                  <c:v>0.814428014639693</c:v>
                </c:pt>
                <c:pt idx="254">
                  <c:v>0.909916319380903</c:v>
                </c:pt>
                <c:pt idx="255">
                  <c:v>0.850395762752667</c:v>
                </c:pt>
                <c:pt idx="256">
                  <c:v>1.05582886703318</c:v>
                </c:pt>
                <c:pt idx="257">
                  <c:v>1.06897644255422</c:v>
                </c:pt>
                <c:pt idx="258">
                  <c:v>1.11869315105808</c:v>
                </c:pt>
                <c:pt idx="259">
                  <c:v>0.928444500699491</c:v>
                </c:pt>
                <c:pt idx="260">
                  <c:v>0.671551397670149</c:v>
                </c:pt>
                <c:pt idx="261">
                  <c:v>0.946312615617925</c:v>
                </c:pt>
                <c:pt idx="262">
                  <c:v>1.210189808578</c:v>
                </c:pt>
                <c:pt idx="263">
                  <c:v>0.918696295801344</c:v>
                </c:pt>
                <c:pt idx="264">
                  <c:v>1.02339912180407</c:v>
                </c:pt>
                <c:pt idx="265">
                  <c:v>1.07558664532239</c:v>
                </c:pt>
                <c:pt idx="266">
                  <c:v>1.21361359910237</c:v>
                </c:pt>
                <c:pt idx="267">
                  <c:v>1.33899631589188</c:v>
                </c:pt>
                <c:pt idx="268">
                  <c:v>0.902406490843826</c:v>
                </c:pt>
                <c:pt idx="269">
                  <c:v>1.35932909544247</c:v>
                </c:pt>
                <c:pt idx="270">
                  <c:v>1.27829961798806</c:v>
                </c:pt>
                <c:pt idx="271">
                  <c:v>0.731096843111275</c:v>
                </c:pt>
                <c:pt idx="272">
                  <c:v>1.55414664356728</c:v>
                </c:pt>
                <c:pt idx="273">
                  <c:v>1.24404651655311</c:v>
                </c:pt>
                <c:pt idx="274">
                  <c:v>1.05373755028991</c:v>
                </c:pt>
                <c:pt idx="275">
                  <c:v>1.28174745421096</c:v>
                </c:pt>
                <c:pt idx="276">
                  <c:v>1.5565855953405</c:v>
                </c:pt>
                <c:pt idx="277">
                  <c:v>1.22429367674255</c:v>
                </c:pt>
                <c:pt idx="278">
                  <c:v>1.09954380269724</c:v>
                </c:pt>
                <c:pt idx="279">
                  <c:v>1.42175510846824</c:v>
                </c:pt>
                <c:pt idx="280">
                  <c:v>1.13067144725998</c:v>
                </c:pt>
                <c:pt idx="281">
                  <c:v>1.28046326961128</c:v>
                </c:pt>
                <c:pt idx="282">
                  <c:v>1.34121769460283</c:v>
                </c:pt>
                <c:pt idx="283">
                  <c:v>1.57478700539354</c:v>
                </c:pt>
                <c:pt idx="284">
                  <c:v>0.690708081839002</c:v>
                </c:pt>
                <c:pt idx="285">
                  <c:v>1.10679821207634</c:v>
                </c:pt>
                <c:pt idx="286">
                  <c:v>1.65671640528312</c:v>
                </c:pt>
                <c:pt idx="287">
                  <c:v>1.13097483694038</c:v>
                </c:pt>
                <c:pt idx="288">
                  <c:v>1.05383259416649</c:v>
                </c:pt>
                <c:pt idx="289">
                  <c:v>0.828281230144321</c:v>
                </c:pt>
                <c:pt idx="290">
                  <c:v>1.26023621484471</c:v>
                </c:pt>
                <c:pt idx="291">
                  <c:v>0.612589418452659</c:v>
                </c:pt>
                <c:pt idx="292">
                  <c:v>1.08138500946831</c:v>
                </c:pt>
                <c:pt idx="293">
                  <c:v>1.4805375465303</c:v>
                </c:pt>
                <c:pt idx="294">
                  <c:v>1.39666981606096</c:v>
                </c:pt>
                <c:pt idx="295">
                  <c:v>1.03673217171397</c:v>
                </c:pt>
                <c:pt idx="296">
                  <c:v>1.10170728963662</c:v>
                </c:pt>
                <c:pt idx="297">
                  <c:v>0.658760181703804</c:v>
                </c:pt>
                <c:pt idx="298">
                  <c:v>1.36835148477367</c:v>
                </c:pt>
                <c:pt idx="299">
                  <c:v>0.915767179312974</c:v>
                </c:pt>
                <c:pt idx="300">
                  <c:v>1.03408960483092</c:v>
                </c:pt>
                <c:pt idx="301">
                  <c:v>0.845585653079924</c:v>
                </c:pt>
                <c:pt idx="302">
                  <c:v>1.12697688488744</c:v>
                </c:pt>
                <c:pt idx="303">
                  <c:v>1.22530224012489</c:v>
                </c:pt>
                <c:pt idx="304">
                  <c:v>0.907581136266779</c:v>
                </c:pt>
                <c:pt idx="305">
                  <c:v>1.22878183965797</c:v>
                </c:pt>
                <c:pt idx="306">
                  <c:v>1.14872899664137</c:v>
                </c:pt>
                <c:pt idx="307">
                  <c:v>1.16363777141772</c:v>
                </c:pt>
                <c:pt idx="308">
                  <c:v>1.01051113926583</c:v>
                </c:pt>
                <c:pt idx="309">
                  <c:v>0.948815266144339</c:v>
                </c:pt>
                <c:pt idx="310">
                  <c:v>0.990973785671668</c:v>
                </c:pt>
                <c:pt idx="311">
                  <c:v>0.987596560841917</c:v>
                </c:pt>
                <c:pt idx="312">
                  <c:v>0.863199377383305</c:v>
                </c:pt>
                <c:pt idx="313">
                  <c:v>0.636856764306194</c:v>
                </c:pt>
                <c:pt idx="314">
                  <c:v>0.994668081917264</c:v>
                </c:pt>
                <c:pt idx="315">
                  <c:v>0.537261833115557</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0.688975752129152</c:v>
                </c:pt>
                <c:pt idx="553">
                  <c:v>0.55261208823804</c:v>
                </c:pt>
                <c:pt idx="554">
                  <c:v>0.331311495103201</c:v>
                </c:pt>
                <c:pt idx="555">
                  <c:v>0.587728788861592</c:v>
                </c:pt>
                <c:pt idx="556">
                  <c:v>0.530568772157815</c:v>
                </c:pt>
                <c:pt idx="557">
                  <c:v>0.447918409072547</c:v>
                </c:pt>
                <c:pt idx="558">
                  <c:v>0.831511738534248</c:v>
                </c:pt>
                <c:pt idx="559">
                  <c:v>0.674424390143953</c:v>
                </c:pt>
                <c:pt idx="560">
                  <c:v>0.696133362361787</c:v>
                </c:pt>
                <c:pt idx="561">
                  <c:v>0.819272611957234</c:v>
                </c:pt>
                <c:pt idx="562">
                  <c:v>0.277768408249651</c:v>
                </c:pt>
                <c:pt idx="563">
                  <c:v>0.438071812266221</c:v>
                </c:pt>
                <c:pt idx="564">
                  <c:v>0.371760542566287</c:v>
                </c:pt>
                <c:pt idx="565">
                  <c:v>0.66551145851417</c:v>
                </c:pt>
                <c:pt idx="566">
                  <c:v>0.452365824087494</c:v>
                </c:pt>
                <c:pt idx="567">
                  <c:v>0.389604850643632</c:v>
                </c:pt>
                <c:pt idx="568">
                  <c:v>0.322812604492885</c:v>
                </c:pt>
                <c:pt idx="569">
                  <c:v>0.551503522885262</c:v>
                </c:pt>
                <c:pt idx="570">
                  <c:v>0.738434844485259</c:v>
                </c:pt>
                <c:pt idx="571">
                  <c:v>0.39836632629212</c:v>
                </c:pt>
                <c:pt idx="572">
                  <c:v>0.537317753620115</c:v>
                </c:pt>
                <c:pt idx="573">
                  <c:v>0.257051961506401</c:v>
                </c:pt>
                <c:pt idx="574">
                  <c:v>0.473143533546957</c:v>
                </c:pt>
                <c:pt idx="575">
                  <c:v>0.60451906350719</c:v>
                </c:pt>
                <c:pt idx="576">
                  <c:v>0.374569727464599</c:v>
                </c:pt>
                <c:pt idx="577">
                  <c:v>0.139230028925291</c:v>
                </c:pt>
                <c:pt idx="578">
                  <c:v>0.201569349553488</c:v>
                </c:pt>
                <c:pt idx="579">
                  <c:v>0.372897981743671</c:v>
                </c:pt>
                <c:pt idx="580">
                  <c:v>0.824948897742313</c:v>
                </c:pt>
                <c:pt idx="581">
                  <c:v>0.307983359025433</c:v>
                </c:pt>
                <c:pt idx="582">
                  <c:v>0.313203196669223</c:v>
                </c:pt>
                <c:pt idx="583">
                  <c:v>0.504177664807603</c:v>
                </c:pt>
                <c:pt idx="584">
                  <c:v>0.173987957475753</c:v>
                </c:pt>
                <c:pt idx="585">
                  <c:v>0.360146300524514</c:v>
                </c:pt>
                <c:pt idx="586">
                  <c:v>0.186760461760462</c:v>
                </c:pt>
                <c:pt idx="587">
                  <c:v>0.330964862298196</c:v>
                </c:pt>
                <c:pt idx="588">
                  <c:v>0.316222544329633</c:v>
                </c:pt>
                <c:pt idx="589">
                  <c:v>0.593182678054517</c:v>
                </c:pt>
                <c:pt idx="590">
                  <c:v>0.228039830457977</c:v>
                </c:pt>
                <c:pt idx="591">
                  <c:v>0.370081917773696</c:v>
                </c:pt>
                <c:pt idx="592">
                  <c:v>0.314099590428671</c:v>
                </c:pt>
                <c:pt idx="593">
                  <c:v>0.414574602953703</c:v>
                </c:pt>
                <c:pt idx="594">
                  <c:v>0.455174773568963</c:v>
                </c:pt>
                <c:pt idx="595">
                  <c:v>0.417373001715032</c:v>
                </c:pt>
                <c:pt idx="596">
                  <c:v>0.57089237597521</c:v>
                </c:pt>
                <c:pt idx="597">
                  <c:v>0.338267190456304</c:v>
                </c:pt>
                <c:pt idx="598">
                  <c:v>0.228919503295224</c:v>
                </c:pt>
                <c:pt idx="599">
                  <c:v>0.430444885560307</c:v>
                </c:pt>
                <c:pt idx="600">
                  <c:v>0.425998750942594</c:v>
                </c:pt>
                <c:pt idx="601">
                  <c:v>0.419457549911743</c:v>
                </c:pt>
                <c:pt idx="602">
                  <c:v>0.223376583364094</c:v>
                </c:pt>
                <c:pt idx="603">
                  <c:v>0.421330909755464</c:v>
                </c:pt>
                <c:pt idx="604">
                  <c:v>0.649909979008148</c:v>
                </c:pt>
                <c:pt idx="605">
                  <c:v>0.201193930043831</c:v>
                </c:pt>
                <c:pt idx="606">
                  <c:v>0.259434749104335</c:v>
                </c:pt>
                <c:pt idx="607">
                  <c:v>0.179911482550371</c:v>
                </c:pt>
                <c:pt idx="608">
                  <c:v>0.486310752509631</c:v>
                </c:pt>
                <c:pt idx="609">
                  <c:v>0.231851031083008</c:v>
                </c:pt>
                <c:pt idx="610">
                  <c:v>0.430394492286178</c:v>
                </c:pt>
                <c:pt idx="611">
                  <c:v>0.355440082300682</c:v>
                </c:pt>
                <c:pt idx="612">
                  <c:v>0.345087504624072</c:v>
                </c:pt>
                <c:pt idx="613">
                  <c:v>0.247302726145174</c:v>
                </c:pt>
                <c:pt idx="614">
                  <c:v>0.340259992425111</c:v>
                </c:pt>
                <c:pt idx="615">
                  <c:v>0.270091066091243</c:v>
                </c:pt>
                <c:pt idx="616">
                  <c:v>0.239000414980807</c:v>
                </c:pt>
                <c:pt idx="617">
                  <c:v>0.293817989315701</c:v>
                </c:pt>
                <c:pt idx="618">
                  <c:v>0.369712701955378</c:v>
                </c:pt>
                <c:pt idx="619">
                  <c:v>0.198140257281789</c:v>
                </c:pt>
                <c:pt idx="620">
                  <c:v>0.156267547737602</c:v>
                </c:pt>
                <c:pt idx="621">
                  <c:v>0.282527281827144</c:v>
                </c:pt>
                <c:pt idx="622">
                  <c:v>0.263291709336907</c:v>
                </c:pt>
                <c:pt idx="623">
                  <c:v>0.206200553754748</c:v>
                </c:pt>
                <c:pt idx="624">
                  <c:v>0.328286561477574</c:v>
                </c:pt>
                <c:pt idx="625">
                  <c:v>0.199242369509123</c:v>
                </c:pt>
                <c:pt idx="626">
                  <c:v>0.408691310798587</c:v>
                </c:pt>
                <c:pt idx="627">
                  <c:v>0.349484329091162</c:v>
                </c:pt>
                <c:pt idx="628">
                  <c:v>0.381909071464858</c:v>
                </c:pt>
                <c:pt idx="629">
                  <c:v>0.311009174275615</c:v>
                </c:pt>
                <c:pt idx="630">
                  <c:v>0.497070120358573</c:v>
                </c:pt>
                <c:pt idx="631">
                  <c:v>0.57653261705603</c:v>
                </c:pt>
                <c:pt idx="632">
                  <c:v>0.308602016315003</c:v>
                </c:pt>
                <c:pt idx="633">
                  <c:v>0.359441472719415</c:v>
                </c:pt>
                <c:pt idx="634">
                  <c:v>0.220113984987935</c:v>
                </c:pt>
                <c:pt idx="635">
                  <c:v>0.241170115287762</c:v>
                </c:pt>
                <c:pt idx="636">
                  <c:v>0.361297401935399</c:v>
                </c:pt>
                <c:pt idx="637">
                  <c:v>0.302565242038683</c:v>
                </c:pt>
                <c:pt idx="638">
                  <c:v>0.393434084150555</c:v>
                </c:pt>
                <c:pt idx="639">
                  <c:v>0.373293912424289</c:v>
                </c:pt>
                <c:pt idx="640">
                  <c:v>0.12105213670956</c:v>
                </c:pt>
                <c:pt idx="641">
                  <c:v>0.458076262927127</c:v>
                </c:pt>
                <c:pt idx="642">
                  <c:v>0.434813237553165</c:v>
                </c:pt>
                <c:pt idx="643">
                  <c:v>0.292408599717505</c:v>
                </c:pt>
                <c:pt idx="644">
                  <c:v>0.34092978460055</c:v>
                </c:pt>
                <c:pt idx="645">
                  <c:v>0.39487743866891</c:v>
                </c:pt>
                <c:pt idx="646">
                  <c:v>0.357762428756253</c:v>
                </c:pt>
                <c:pt idx="647">
                  <c:v>0.166172775453749</c:v>
                </c:pt>
                <c:pt idx="648">
                  <c:v>0.394997756053508</c:v>
                </c:pt>
                <c:pt idx="649">
                  <c:v>0.174124230644324</c:v>
                </c:pt>
                <c:pt idx="650">
                  <c:v>0.366195935020453</c:v>
                </c:pt>
                <c:pt idx="651">
                  <c:v>0.312458205845804</c:v>
                </c:pt>
                <c:pt idx="652">
                  <c:v>0.173111932347601</c:v>
                </c:pt>
                <c:pt idx="653">
                  <c:v>0.313044888121967</c:v>
                </c:pt>
                <c:pt idx="654">
                  <c:v>0.526781506971549</c:v>
                </c:pt>
                <c:pt idx="655">
                  <c:v>0.256556596046037</c:v>
                </c:pt>
                <c:pt idx="656">
                  <c:v>0.333256281363639</c:v>
                </c:pt>
                <c:pt idx="657">
                  <c:v>0.419197934666404</c:v>
                </c:pt>
                <c:pt idx="658">
                  <c:v>0.320702008497209</c:v>
                </c:pt>
                <c:pt idx="659">
                  <c:v>0.443913083505888</c:v>
                </c:pt>
                <c:pt idx="660">
                  <c:v>0.191618096532417</c:v>
                </c:pt>
                <c:pt idx="661">
                  <c:v>0.400189943921862</c:v>
                </c:pt>
                <c:pt idx="662">
                  <c:v>0.358102008569589</c:v>
                </c:pt>
                <c:pt idx="663">
                  <c:v>0.448028425406478</c:v>
                </c:pt>
                <c:pt idx="664">
                  <c:v>0.371762651264407</c:v>
                </c:pt>
                <c:pt idx="665">
                  <c:v>0.169362239950297</c:v>
                </c:pt>
                <c:pt idx="666">
                  <c:v>0.407509632147565</c:v>
                </c:pt>
                <c:pt idx="667">
                  <c:v>0.198267740892397</c:v>
                </c:pt>
                <c:pt idx="668">
                  <c:v>0.598874187129306</c:v>
                </c:pt>
                <c:pt idx="669">
                  <c:v>0.652886693155709</c:v>
                </c:pt>
                <c:pt idx="670">
                  <c:v>0.461030668137913</c:v>
                </c:pt>
                <c:pt idx="671">
                  <c:v>0.594169403449298</c:v>
                </c:pt>
                <c:pt idx="672">
                  <c:v>0.530622096180956</c:v>
                </c:pt>
                <c:pt idx="673">
                  <c:v>0.474332885500936</c:v>
                </c:pt>
                <c:pt idx="674">
                  <c:v>0.344614888145532</c:v>
                </c:pt>
                <c:pt idx="675">
                  <c:v>0.511281207062407</c:v>
                </c:pt>
                <c:pt idx="676">
                  <c:v>0.462077425840884</c:v>
                </c:pt>
                <c:pt idx="677">
                  <c:v>0.13466225673828</c:v>
                </c:pt>
                <c:pt idx="678">
                  <c:v>0.399062358306118</c:v>
                </c:pt>
                <c:pt idx="679">
                  <c:v>0.939620520153952</c:v>
                </c:pt>
                <c:pt idx="680">
                  <c:v>0.163812393031206</c:v>
                </c:pt>
                <c:pt idx="681">
                  <c:v>0.291349742320931</c:v>
                </c:pt>
                <c:pt idx="682">
                  <c:v>0.25666192024396</c:v>
                </c:pt>
                <c:pt idx="683">
                  <c:v>0.310773664484003</c:v>
                </c:pt>
                <c:pt idx="684">
                  <c:v>0.283990032585777</c:v>
                </c:pt>
                <c:pt idx="685">
                  <c:v>0.636961097830754</c:v>
                </c:pt>
                <c:pt idx="686">
                  <c:v>0.308937401915506</c:v>
                </c:pt>
                <c:pt idx="687">
                  <c:v>0.456462261056803</c:v>
                </c:pt>
                <c:pt idx="688">
                  <c:v>0.392421870760935</c:v>
                </c:pt>
                <c:pt idx="689">
                  <c:v>0.36433435830424</c:v>
                </c:pt>
                <c:pt idx="690">
                  <c:v>0.212259087359233</c:v>
                </c:pt>
                <c:pt idx="691">
                  <c:v>0.461526508347932</c:v>
                </c:pt>
                <c:pt idx="692">
                  <c:v>0.50379406764088</c:v>
                </c:pt>
                <c:pt idx="693">
                  <c:v>0.320802593464664</c:v>
                </c:pt>
                <c:pt idx="694">
                  <c:v>0.482391856484182</c:v>
                </c:pt>
                <c:pt idx="695">
                  <c:v>0.660164025766165</c:v>
                </c:pt>
                <c:pt idx="696">
                  <c:v>0.350894282536047</c:v>
                </c:pt>
                <c:pt idx="697">
                  <c:v>0.393164567674152</c:v>
                </c:pt>
                <c:pt idx="698">
                  <c:v>0.558193820442904</c:v>
                </c:pt>
                <c:pt idx="699">
                  <c:v>0.183301395906297</c:v>
                </c:pt>
                <c:pt idx="700">
                  <c:v>0.3299113387397</c:v>
                </c:pt>
                <c:pt idx="701">
                  <c:v>0.226634492415989</c:v>
                </c:pt>
                <c:pt idx="702">
                  <c:v>0.307886254471499</c:v>
                </c:pt>
                <c:pt idx="703">
                  <c:v>0.523829263094909</c:v>
                </c:pt>
                <c:pt idx="704">
                  <c:v>0.384943746454023</c:v>
                </c:pt>
                <c:pt idx="705">
                  <c:v>0.139446163482961</c:v>
                </c:pt>
                <c:pt idx="706">
                  <c:v>0.337660446332669</c:v>
                </c:pt>
                <c:pt idx="707">
                  <c:v>0.341194376434343</c:v>
                </c:pt>
                <c:pt idx="708">
                  <c:v>0.415054908792389</c:v>
                </c:pt>
                <c:pt idx="709">
                  <c:v>0.229515631079546</c:v>
                </c:pt>
                <c:pt idx="710">
                  <c:v>0.38045237752113</c:v>
                </c:pt>
                <c:pt idx="711">
                  <c:v>0.352661163837946</c:v>
                </c:pt>
                <c:pt idx="712">
                  <c:v>0.302367439768884</c:v>
                </c:pt>
                <c:pt idx="713">
                  <c:v>0.490355280186651</c:v>
                </c:pt>
                <c:pt idx="714">
                  <c:v>0.436276692727095</c:v>
                </c:pt>
                <c:pt idx="715">
                  <c:v>0.334205393999704</c:v>
                </c:pt>
                <c:pt idx="716">
                  <c:v>0.397022225708635</c:v>
                </c:pt>
                <c:pt idx="717">
                  <c:v>0.430867262499771</c:v>
                </c:pt>
                <c:pt idx="718">
                  <c:v>0.176335092010638</c:v>
                </c:pt>
                <c:pt idx="719">
                  <c:v>0.419279937876312</c:v>
                </c:pt>
                <c:pt idx="720">
                  <c:v>0.453009955355439</c:v>
                </c:pt>
                <c:pt idx="721">
                  <c:v>0.502648088352944</c:v>
                </c:pt>
                <c:pt idx="722">
                  <c:v>0.556832316102479</c:v>
                </c:pt>
                <c:pt idx="723">
                  <c:v>0.335668569561547</c:v>
                </c:pt>
                <c:pt idx="724">
                  <c:v>0.25702441476119</c:v>
                </c:pt>
                <c:pt idx="725">
                  <c:v>0.355157137077574</c:v>
                </c:pt>
                <c:pt idx="726">
                  <c:v>0.55723971287611</c:v>
                </c:pt>
                <c:pt idx="727">
                  <c:v>0.371195839820216</c:v>
                </c:pt>
                <c:pt idx="728">
                  <c:v>0.435871757969455</c:v>
                </c:pt>
                <c:pt idx="729">
                  <c:v>0.409069780609716</c:v>
                </c:pt>
                <c:pt idx="730">
                  <c:v>0.202839012416743</c:v>
                </c:pt>
                <c:pt idx="731">
                  <c:v>0.514533086751344</c:v>
                </c:pt>
                <c:pt idx="732">
                  <c:v>0.341037401742202</c:v>
                </c:pt>
                <c:pt idx="733">
                  <c:v>0.356436358947567</c:v>
                </c:pt>
                <c:pt idx="734">
                  <c:v>0.437757659415046</c:v>
                </c:pt>
                <c:pt idx="735">
                  <c:v>0.359967563199302</c:v>
                </c:pt>
                <c:pt idx="736">
                  <c:v>0.51415457831099</c:v>
                </c:pt>
                <c:pt idx="737">
                  <c:v>0.346364925217877</c:v>
                </c:pt>
                <c:pt idx="738">
                  <c:v>0.454685642948451</c:v>
                </c:pt>
                <c:pt idx="739">
                  <c:v>0.311124300283721</c:v>
                </c:pt>
                <c:pt idx="740">
                  <c:v>0.425512022812041</c:v>
                </c:pt>
                <c:pt idx="741">
                  <c:v>0.192984785006174</c:v>
                </c:pt>
                <c:pt idx="742">
                  <c:v>0.19753322362018</c:v>
                </c:pt>
                <c:pt idx="743">
                  <c:v>0.427667977379561</c:v>
                </c:pt>
                <c:pt idx="744">
                  <c:v>0.165218458789887</c:v>
                </c:pt>
                <c:pt idx="745">
                  <c:v>0.163816741238541</c:v>
                </c:pt>
                <c:pt idx="746">
                  <c:v>0.203229539525836</c:v>
                </c:pt>
                <c:pt idx="747">
                  <c:v>0.237265430368712</c:v>
                </c:pt>
                <c:pt idx="748">
                  <c:v>0.20497795260906</c:v>
                </c:pt>
                <c:pt idx="749">
                  <c:v>0.192891890973326</c:v>
                </c:pt>
                <c:pt idx="750">
                  <c:v>0.437923652108939</c:v>
                </c:pt>
                <c:pt idx="751">
                  <c:v>0.288136418288756</c:v>
                </c:pt>
                <c:pt idx="752">
                  <c:v>0.173032295515683</c:v>
                </c:pt>
                <c:pt idx="753">
                  <c:v>0.622386802237141</c:v>
                </c:pt>
                <c:pt idx="754">
                  <c:v>0.361287274801598</c:v>
                </c:pt>
                <c:pt idx="755">
                  <c:v>0.184892932374571</c:v>
                </c:pt>
                <c:pt idx="756">
                  <c:v>0.561687801785532</c:v>
                </c:pt>
                <c:pt idx="757">
                  <c:v>0.295343697066235</c:v>
                </c:pt>
                <c:pt idx="758">
                  <c:v>0.309143490829048</c:v>
                </c:pt>
                <c:pt idx="759">
                  <c:v>0.153211869242684</c:v>
                </c:pt>
                <c:pt idx="760">
                  <c:v>0.49836675395419</c:v>
                </c:pt>
                <c:pt idx="761">
                  <c:v>0.296423740776877</c:v>
                </c:pt>
                <c:pt idx="762">
                  <c:v>0.106768239811718</c:v>
                </c:pt>
                <c:pt idx="763">
                  <c:v>0.182404395926135</c:v>
                </c:pt>
                <c:pt idx="764">
                  <c:v>0.255346769917365</c:v>
                </c:pt>
                <c:pt idx="765">
                  <c:v>0.250949174920806</c:v>
                </c:pt>
                <c:pt idx="766">
                  <c:v>0.358323244187447</c:v>
                </c:pt>
                <c:pt idx="767">
                  <c:v>0.423735607079372</c:v>
                </c:pt>
                <c:pt idx="768">
                  <c:v>0.353724788416775</c:v>
                </c:pt>
                <c:pt idx="769">
                  <c:v>0.453167790534782</c:v>
                </c:pt>
                <c:pt idx="770">
                  <c:v>0.412841244514813</c:v>
                </c:pt>
                <c:pt idx="771">
                  <c:v>0.184317355285097</c:v>
                </c:pt>
                <c:pt idx="772">
                  <c:v>0.506518253833154</c:v>
                </c:pt>
                <c:pt idx="773">
                  <c:v>0.203901932634389</c:v>
                </c:pt>
                <c:pt idx="774">
                  <c:v>0.295740436910377</c:v>
                </c:pt>
                <c:pt idx="775">
                  <c:v>0.336272918015719</c:v>
                </c:pt>
                <c:pt idx="776">
                  <c:v>0.436030867525073</c:v>
                </c:pt>
                <c:pt idx="777">
                  <c:v>0.343046517237922</c:v>
                </c:pt>
                <c:pt idx="778">
                  <c:v>0.438006241070219</c:v>
                </c:pt>
                <c:pt idx="779">
                  <c:v>0.347906126081763</c:v>
                </c:pt>
                <c:pt idx="780">
                  <c:v>0.462607233381695</c:v>
                </c:pt>
                <c:pt idx="781">
                  <c:v>0.0903197419864087</c:v>
                </c:pt>
                <c:pt idx="782">
                  <c:v>0.0873196174817074</c:v>
                </c:pt>
                <c:pt idx="783">
                  <c:v>0.321950503381876</c:v>
                </c:pt>
                <c:pt idx="784">
                  <c:v>0.399888249562981</c:v>
                </c:pt>
                <c:pt idx="785">
                  <c:v>0.226712632875351</c:v>
                </c:pt>
                <c:pt idx="786">
                  <c:v>0.159423209370799</c:v>
                </c:pt>
                <c:pt idx="787">
                  <c:v>0.306023035503422</c:v>
                </c:pt>
                <c:pt idx="788">
                  <c:v>0.251607980688381</c:v>
                </c:pt>
                <c:pt idx="789">
                  <c:v>0.11294051627385</c:v>
                </c:pt>
                <c:pt idx="790">
                  <c:v>0.410724483879006</c:v>
                </c:pt>
                <c:pt idx="791">
                  <c:v>0.433411543988148</c:v>
                </c:pt>
                <c:pt idx="792">
                  <c:v>0.40279940132728</c:v>
                </c:pt>
                <c:pt idx="793">
                  <c:v>0.390522844367014</c:v>
                </c:pt>
                <c:pt idx="794">
                  <c:v>0.443338296479943</c:v>
                </c:pt>
                <c:pt idx="795">
                  <c:v>0.364812370667777</c:v>
                </c:pt>
                <c:pt idx="796">
                  <c:v>0.167132939449508</c:v>
                </c:pt>
                <c:pt idx="797">
                  <c:v>0.256251223992672</c:v>
                </c:pt>
                <c:pt idx="798">
                  <c:v>0.215618979893696</c:v>
                </c:pt>
                <c:pt idx="799">
                  <c:v>0.326429525136422</c:v>
                </c:pt>
                <c:pt idx="800">
                  <c:v>0.165815961809359</c:v>
                </c:pt>
                <c:pt idx="801">
                  <c:v>0.178436029720773</c:v>
                </c:pt>
                <c:pt idx="802">
                  <c:v>0.20039096549141</c:v>
                </c:pt>
                <c:pt idx="803">
                  <c:v>0.310012566058044</c:v>
                </c:pt>
                <c:pt idx="804">
                  <c:v>0.186111646040024</c:v>
                </c:pt>
                <c:pt idx="805">
                  <c:v>0.243147056922901</c:v>
                </c:pt>
                <c:pt idx="806">
                  <c:v>0.158575262569344</c:v>
                </c:pt>
                <c:pt idx="807">
                  <c:v>0.286937263164333</c:v>
                </c:pt>
                <c:pt idx="808">
                  <c:v>0.149283393260739</c:v>
                </c:pt>
                <c:pt idx="809">
                  <c:v>0.437917475442742</c:v>
                </c:pt>
                <c:pt idx="810">
                  <c:v>0.294406570055661</c:v>
                </c:pt>
                <c:pt idx="811">
                  <c:v>0.502606884857952</c:v>
                </c:pt>
                <c:pt idx="812">
                  <c:v>0.186815891506288</c:v>
                </c:pt>
                <c:pt idx="813">
                  <c:v>0.256346540916828</c:v>
                </c:pt>
                <c:pt idx="814">
                  <c:v>0.283869592362809</c:v>
                </c:pt>
                <c:pt idx="815">
                  <c:v>0.313299150041122</c:v>
                </c:pt>
                <c:pt idx="816">
                  <c:v>0.153811963401005</c:v>
                </c:pt>
                <c:pt idx="817">
                  <c:v>0.226316661724069</c:v>
                </c:pt>
                <c:pt idx="818">
                  <c:v>0.168463806575262</c:v>
                </c:pt>
                <c:pt idx="819">
                  <c:v>0.135404498499737</c:v>
                </c:pt>
                <c:pt idx="820">
                  <c:v>0.314394273597444</c:v>
                </c:pt>
                <c:pt idx="821">
                  <c:v>0.204856292392524</c:v>
                </c:pt>
                <c:pt idx="822">
                  <c:v>0.581678228576864</c:v>
                </c:pt>
                <c:pt idx="823">
                  <c:v>0.524565797933022</c:v>
                </c:pt>
                <c:pt idx="824">
                  <c:v>0.151136813503277</c:v>
                </c:pt>
                <c:pt idx="825">
                  <c:v>0.30410389094461</c:v>
                </c:pt>
                <c:pt idx="826">
                  <c:v>0.293853116205847</c:v>
                </c:pt>
                <c:pt idx="827">
                  <c:v>0.273033313700512</c:v>
                </c:pt>
                <c:pt idx="828">
                  <c:v>0.455370099588827</c:v>
                </c:pt>
                <c:pt idx="829">
                  <c:v>0.0482804232804233</c:v>
                </c:pt>
                <c:pt idx="830">
                  <c:v>0.277896534672094</c:v>
                </c:pt>
                <c:pt idx="831">
                  <c:v>0.213714382202028</c:v>
                </c:pt>
                <c:pt idx="832">
                  <c:v>0.390183307209517</c:v>
                </c:pt>
                <c:pt idx="833">
                  <c:v>0.292344256213486</c:v>
                </c:pt>
                <c:pt idx="834">
                  <c:v>0.302407479473092</c:v>
                </c:pt>
                <c:pt idx="835">
                  <c:v>0.556458691323781</c:v>
                </c:pt>
                <c:pt idx="836">
                  <c:v>0.16216806418451</c:v>
                </c:pt>
                <c:pt idx="837">
                  <c:v>0.16721550764132</c:v>
                </c:pt>
                <c:pt idx="838">
                  <c:v>0.14867474505652</c:v>
                </c:pt>
                <c:pt idx="839">
                  <c:v>0.179165506358489</c:v>
                </c:pt>
                <c:pt idx="840">
                  <c:v>0.377879909784062</c:v>
                </c:pt>
                <c:pt idx="841">
                  <c:v>0.216133120691944</c:v>
                </c:pt>
                <c:pt idx="842">
                  <c:v>0.249585639560613</c:v>
                </c:pt>
                <c:pt idx="843">
                  <c:v>0.117429227798686</c:v>
                </c:pt>
                <c:pt idx="844">
                  <c:v>0.287072424292283</c:v>
                </c:pt>
                <c:pt idx="845">
                  <c:v>0.511661574398194</c:v>
                </c:pt>
                <c:pt idx="846">
                  <c:v>0.145346398399137</c:v>
                </c:pt>
                <c:pt idx="847">
                  <c:v>0.18937309662508</c:v>
                </c:pt>
                <c:pt idx="848">
                  <c:v>0.247646994910384</c:v>
                </c:pt>
                <c:pt idx="849">
                  <c:v>0.39263659150052</c:v>
                </c:pt>
                <c:pt idx="850">
                  <c:v>0.174679978211031</c:v>
                </c:pt>
                <c:pt idx="851">
                  <c:v>0.211265277931945</c:v>
                </c:pt>
                <c:pt idx="852">
                  <c:v>0.0677512870495326</c:v>
                </c:pt>
                <c:pt idx="853">
                  <c:v>0.102372733179751</c:v>
                </c:pt>
                <c:pt idx="854">
                  <c:v>0.320571421493685</c:v>
                </c:pt>
                <c:pt idx="855">
                  <c:v>0.38905307456778</c:v>
                </c:pt>
                <c:pt idx="856">
                  <c:v>0.0667640692640693</c:v>
                </c:pt>
                <c:pt idx="857">
                  <c:v>0.282157208106432</c:v>
                </c:pt>
                <c:pt idx="858">
                  <c:v>0.175587481816192</c:v>
                </c:pt>
                <c:pt idx="859">
                  <c:v>0.243589163347864</c:v>
                </c:pt>
                <c:pt idx="860">
                  <c:v>0.241020436791551</c:v>
                </c:pt>
                <c:pt idx="861">
                  <c:v>0.548528287699941</c:v>
                </c:pt>
                <c:pt idx="862">
                  <c:v>0.444555788986343</c:v>
                </c:pt>
                <c:pt idx="863">
                  <c:v>0.318868882670626</c:v>
                </c:pt>
                <c:pt idx="864">
                  <c:v>0.302902187789878</c:v>
                </c:pt>
                <c:pt idx="865">
                  <c:v>0.253379637160541</c:v>
                </c:pt>
                <c:pt idx="866">
                  <c:v>0.249444226233901</c:v>
                </c:pt>
                <c:pt idx="867">
                  <c:v>0.249003189209703</c:v>
                </c:pt>
                <c:pt idx="868">
                  <c:v>0.452605028084503</c:v>
                </c:pt>
                <c:pt idx="869">
                  <c:v>0.394271002457277</c:v>
                </c:pt>
                <c:pt idx="870">
                  <c:v>0.255110033942769</c:v>
                </c:pt>
                <c:pt idx="871">
                  <c:v>0.366184328781364</c:v>
                </c:pt>
                <c:pt idx="872">
                  <c:v>0.344243445975472</c:v>
                </c:pt>
                <c:pt idx="873">
                  <c:v>0.339858917738352</c:v>
                </c:pt>
                <c:pt idx="874">
                  <c:v>0.109035127544932</c:v>
                </c:pt>
                <c:pt idx="875">
                  <c:v>0.195357492433366</c:v>
                </c:pt>
                <c:pt idx="876">
                  <c:v>0.291575515954659</c:v>
                </c:pt>
                <c:pt idx="877">
                  <c:v>0.502766304284706</c:v>
                </c:pt>
                <c:pt idx="878">
                  <c:v>0.242887685386967</c:v>
                </c:pt>
                <c:pt idx="879">
                  <c:v>0.432342782524826</c:v>
                </c:pt>
                <c:pt idx="880">
                  <c:v>0.322887314935737</c:v>
                </c:pt>
                <c:pt idx="881">
                  <c:v>0.317338466710607</c:v>
                </c:pt>
                <c:pt idx="882">
                  <c:v>0.188360177370423</c:v>
                </c:pt>
                <c:pt idx="883">
                  <c:v>0.387031098461414</c:v>
                </c:pt>
                <c:pt idx="884">
                  <c:v>0.303594071176008</c:v>
                </c:pt>
                <c:pt idx="885">
                  <c:v>0.511897257069138</c:v>
                </c:pt>
                <c:pt idx="886">
                  <c:v>0.382041710041332</c:v>
                </c:pt>
                <c:pt idx="887">
                  <c:v>0.370885761821422</c:v>
                </c:pt>
                <c:pt idx="888">
                  <c:v>0.386209883148082</c:v>
                </c:pt>
                <c:pt idx="889">
                  <c:v>0.250539112164449</c:v>
                </c:pt>
                <c:pt idx="890">
                  <c:v>0.344290265994856</c:v>
                </c:pt>
                <c:pt idx="891">
                  <c:v>0.453831676235416</c:v>
                </c:pt>
                <c:pt idx="892">
                  <c:v>0.276517196468177</c:v>
                </c:pt>
                <c:pt idx="893">
                  <c:v>0.435526181324217</c:v>
                </c:pt>
                <c:pt idx="894">
                  <c:v>0.346083749219495</c:v>
                </c:pt>
                <c:pt idx="895">
                  <c:v>0.332547797582367</c:v>
                </c:pt>
                <c:pt idx="896">
                  <c:v>0.166855188431406</c:v>
                </c:pt>
                <c:pt idx="897">
                  <c:v>0.214546550100907</c:v>
                </c:pt>
                <c:pt idx="898">
                  <c:v>0.286737648904801</c:v>
                </c:pt>
                <c:pt idx="899">
                  <c:v>0.496126515966785</c:v>
                </c:pt>
                <c:pt idx="900">
                  <c:v>0.17135009684098</c:v>
                </c:pt>
                <c:pt idx="901">
                  <c:v>0.134746218100993</c:v>
                </c:pt>
                <c:pt idx="902">
                  <c:v>0.485943536447601</c:v>
                </c:pt>
                <c:pt idx="903">
                  <c:v>0.666569657229798</c:v>
                </c:pt>
                <c:pt idx="904">
                  <c:v>0.390201846371443</c:v>
                </c:pt>
                <c:pt idx="905">
                  <c:v>0.492777572308137</c:v>
                </c:pt>
                <c:pt idx="906">
                  <c:v>0.436278648638678</c:v>
                </c:pt>
                <c:pt idx="907">
                  <c:v>0.444710643038703</c:v>
                </c:pt>
                <c:pt idx="908">
                  <c:v>0.447955125931219</c:v>
                </c:pt>
                <c:pt idx="909">
                  <c:v>0.705751099014681</c:v>
                </c:pt>
                <c:pt idx="910">
                  <c:v>0.505756569478158</c:v>
                </c:pt>
                <c:pt idx="911">
                  <c:v>0.437503178701436</c:v>
                </c:pt>
                <c:pt idx="912">
                  <c:v>0.459447156220358</c:v>
                </c:pt>
                <c:pt idx="913">
                  <c:v>0.97807853479056</c:v>
                </c:pt>
                <c:pt idx="914">
                  <c:v>0.621316543295572</c:v>
                </c:pt>
                <c:pt idx="915">
                  <c:v>0.6150972209108</c:v>
                </c:pt>
                <c:pt idx="916">
                  <c:v>0.675670416860317</c:v>
                </c:pt>
                <c:pt idx="917">
                  <c:v>0.623812008976017</c:v>
                </c:pt>
                <c:pt idx="918">
                  <c:v>1.10209524634654</c:v>
                </c:pt>
                <c:pt idx="919">
                  <c:v>0.833156191034405</c:v>
                </c:pt>
                <c:pt idx="920">
                  <c:v>0.68573223299145</c:v>
                </c:pt>
                <c:pt idx="921">
                  <c:v>0.933036433228963</c:v>
                </c:pt>
                <c:pt idx="922">
                  <c:v>1.16198074512425</c:v>
                </c:pt>
                <c:pt idx="923">
                  <c:v>1.37031190520892</c:v>
                </c:pt>
                <c:pt idx="924">
                  <c:v>1.64036600712511</c:v>
                </c:pt>
                <c:pt idx="925">
                  <c:v>1.28946586299186</c:v>
                </c:pt>
                <c:pt idx="926">
                  <c:v>1.05085497764911</c:v>
                </c:pt>
                <c:pt idx="927">
                  <c:v>1.08278667448713</c:v>
                </c:pt>
                <c:pt idx="928">
                  <c:v>0.813567916850324</c:v>
                </c:pt>
                <c:pt idx="929">
                  <c:v>0.982606655760902</c:v>
                </c:pt>
                <c:pt idx="930">
                  <c:v>0.855164198762363</c:v>
                </c:pt>
                <c:pt idx="931">
                  <c:v>0.615615877044125</c:v>
                </c:pt>
                <c:pt idx="932">
                  <c:v>0.949656773929871</c:v>
                </c:pt>
                <c:pt idx="933">
                  <c:v>0.890904547598823</c:v>
                </c:pt>
                <c:pt idx="934">
                  <c:v>0.87430137440047</c:v>
                </c:pt>
                <c:pt idx="935">
                  <c:v>1.02302208151666</c:v>
                </c:pt>
                <c:pt idx="936">
                  <c:v>0.924828182727271</c:v>
                </c:pt>
                <c:pt idx="937">
                  <c:v>1.23587742545569</c:v>
                </c:pt>
                <c:pt idx="938">
                  <c:v>0.772174162802122</c:v>
                </c:pt>
                <c:pt idx="939">
                  <c:v>0.790718675141285</c:v>
                </c:pt>
                <c:pt idx="940">
                  <c:v>1.2814131848989</c:v>
                </c:pt>
                <c:pt idx="941">
                  <c:v>0.490420112026397</c:v>
                </c:pt>
                <c:pt idx="942">
                  <c:v>1.18421830315231</c:v>
                </c:pt>
                <c:pt idx="943">
                  <c:v>0.635850403497103</c:v>
                </c:pt>
                <c:pt idx="944">
                  <c:v>0.906690443914407</c:v>
                </c:pt>
                <c:pt idx="945">
                  <c:v>1.35465630590885</c:v>
                </c:pt>
                <c:pt idx="946">
                  <c:v>1.33830741341369</c:v>
                </c:pt>
                <c:pt idx="947">
                  <c:v>1.27039105569467</c:v>
                </c:pt>
                <c:pt idx="948">
                  <c:v>0.847818617354069</c:v>
                </c:pt>
                <c:pt idx="949">
                  <c:v>0.890921937456853</c:v>
                </c:pt>
                <c:pt idx="950">
                  <c:v>0.846004050764679</c:v>
                </c:pt>
                <c:pt idx="951">
                  <c:v>1.82809835576193</c:v>
                </c:pt>
                <c:pt idx="952">
                  <c:v>1.01423022153521</c:v>
                </c:pt>
                <c:pt idx="953">
                  <c:v>0.4810253117483</c:v>
                </c:pt>
                <c:pt idx="954">
                  <c:v>0.744442412689466</c:v>
                </c:pt>
                <c:pt idx="955">
                  <c:v>1.3604654033979</c:v>
                </c:pt>
                <c:pt idx="956">
                  <c:v>0.697015238395171</c:v>
                </c:pt>
                <c:pt idx="957">
                  <c:v>0.649224067942615</c:v>
                </c:pt>
                <c:pt idx="958">
                  <c:v>1.35366404639897</c:v>
                </c:pt>
                <c:pt idx="959">
                  <c:v>1.23840636268222</c:v>
                </c:pt>
                <c:pt idx="960">
                  <c:v>1.29282187600314</c:v>
                </c:pt>
                <c:pt idx="961">
                  <c:v>1.43673264626809</c:v>
                </c:pt>
                <c:pt idx="962">
                  <c:v>1.152481765131</c:v>
                </c:pt>
                <c:pt idx="963">
                  <c:v>1.23149216592772</c:v>
                </c:pt>
                <c:pt idx="964">
                  <c:v>2.09749115932411</c:v>
                </c:pt>
                <c:pt idx="965">
                  <c:v>1.75308119564809</c:v>
                </c:pt>
                <c:pt idx="966">
                  <c:v>0.885117037226399</c:v>
                </c:pt>
                <c:pt idx="967">
                  <c:v>2.0181796401549</c:v>
                </c:pt>
                <c:pt idx="968">
                  <c:v>2.77785296444046</c:v>
                </c:pt>
                <c:pt idx="969">
                  <c:v>2.87100835369156</c:v>
                </c:pt>
                <c:pt idx="970">
                  <c:v>2.3028401975756</c:v>
                </c:pt>
                <c:pt idx="971">
                  <c:v>2.47220076262333</c:v>
                </c:pt>
                <c:pt idx="972">
                  <c:v>2.56191302968014</c:v>
                </c:pt>
                <c:pt idx="973">
                  <c:v>2.40626529231816</c:v>
                </c:pt>
                <c:pt idx="974">
                  <c:v>2.37602414807907</c:v>
                </c:pt>
                <c:pt idx="975">
                  <c:v>1.19121560670409</c:v>
                </c:pt>
                <c:pt idx="976">
                  <c:v>1.43847321565652</c:v>
                </c:pt>
                <c:pt idx="977">
                  <c:v>1.68990415807576</c:v>
                </c:pt>
                <c:pt idx="978">
                  <c:v>1.73680472605795</c:v>
                </c:pt>
                <c:pt idx="979">
                  <c:v>1.29321204991419</c:v>
                </c:pt>
                <c:pt idx="980">
                  <c:v>2.47076732221865</c:v>
                </c:pt>
                <c:pt idx="981">
                  <c:v>2.27196122206855</c:v>
                </c:pt>
                <c:pt idx="982">
                  <c:v>2.15872958670613</c:v>
                </c:pt>
                <c:pt idx="983">
                  <c:v>2.21460686248101</c:v>
                </c:pt>
                <c:pt idx="984">
                  <c:v>1.65984568327141</c:v>
                </c:pt>
                <c:pt idx="985">
                  <c:v>2.00788929040306</c:v>
                </c:pt>
                <c:pt idx="986">
                  <c:v>1.72731413449101</c:v>
                </c:pt>
                <c:pt idx="987">
                  <c:v>2.69729772279148</c:v>
                </c:pt>
                <c:pt idx="988">
                  <c:v>2.83899660673052</c:v>
                </c:pt>
                <c:pt idx="989">
                  <c:v>2.59065608462023</c:v>
                </c:pt>
                <c:pt idx="990">
                  <c:v>2.40506910970837</c:v>
                </c:pt>
                <c:pt idx="991">
                  <c:v>1.48937555676885</c:v>
                </c:pt>
                <c:pt idx="992">
                  <c:v>1.78623202337708</c:v>
                </c:pt>
                <c:pt idx="993">
                  <c:v>2.75199845505928</c:v>
                </c:pt>
                <c:pt idx="994">
                  <c:v>2.82453296033916</c:v>
                </c:pt>
                <c:pt idx="995">
                  <c:v>1.8115308060645</c:v>
                </c:pt>
                <c:pt idx="996">
                  <c:v>1.48993621516468</c:v>
                </c:pt>
                <c:pt idx="997">
                  <c:v>3.90088089493759</c:v>
                </c:pt>
                <c:pt idx="998">
                  <c:v>3.01485650442711</c:v>
                </c:pt>
                <c:pt idx="999">
                  <c:v>1.96518203082611</c:v>
                </c:pt>
                <c:pt idx="1000">
                  <c:v>2.34244829933525</c:v>
                </c:pt>
                <c:pt idx="1001">
                  <c:v>1.91546669625637</c:v>
                </c:pt>
                <c:pt idx="1002">
                  <c:v>2.03695819575331</c:v>
                </c:pt>
                <c:pt idx="1003">
                  <c:v>2.44012112570664</c:v>
                </c:pt>
                <c:pt idx="1004">
                  <c:v>2.17093617054087</c:v>
                </c:pt>
                <c:pt idx="1005">
                  <c:v>2.18708123569297</c:v>
                </c:pt>
                <c:pt idx="1006">
                  <c:v>2.59011174602633</c:v>
                </c:pt>
                <c:pt idx="1007">
                  <c:v>2.60073917598344</c:v>
                </c:pt>
                <c:pt idx="1008">
                  <c:v>0.970690077484261</c:v>
                </c:pt>
                <c:pt idx="1009">
                  <c:v>2.60704319508873</c:v>
                </c:pt>
                <c:pt idx="1010">
                  <c:v>1.66143738527508</c:v>
                </c:pt>
                <c:pt idx="1011">
                  <c:v>2.80335741816693</c:v>
                </c:pt>
                <c:pt idx="1012">
                  <c:v>1.43264483687389</c:v>
                </c:pt>
                <c:pt idx="1013">
                  <c:v>2.13716272689447</c:v>
                </c:pt>
                <c:pt idx="1014">
                  <c:v>0.649410193701502</c:v>
                </c:pt>
                <c:pt idx="1015">
                  <c:v>1.37581952487107</c:v>
                </c:pt>
                <c:pt idx="1016">
                  <c:v>0.643585032054169</c:v>
                </c:pt>
                <c:pt idx="1017">
                  <c:v>1.40709020010105</c:v>
                </c:pt>
                <c:pt idx="1018">
                  <c:v>0.917481449035309</c:v>
                </c:pt>
                <c:pt idx="1019">
                  <c:v>0.661479161202969</c:v>
                </c:pt>
                <c:pt idx="1020">
                  <c:v>0.921711239939001</c:v>
                </c:pt>
                <c:pt idx="1021">
                  <c:v>1.00875048560975</c:v>
                </c:pt>
                <c:pt idx="1022">
                  <c:v>1.442710794633</c:v>
                </c:pt>
                <c:pt idx="1023">
                  <c:v>0.904745866063857</c:v>
                </c:pt>
                <c:pt idx="1024">
                  <c:v>0.658936300563183</c:v>
                </c:pt>
                <c:pt idx="1025">
                  <c:v>0.542375711309764</c:v>
                </c:pt>
                <c:pt idx="1026">
                  <c:v>0.654042470954503</c:v>
                </c:pt>
                <c:pt idx="1027">
                  <c:v>0.731064316188343</c:v>
                </c:pt>
                <c:pt idx="1028">
                  <c:v>1.31142074283614</c:v>
                </c:pt>
                <c:pt idx="1029">
                  <c:v>0.315433699393706</c:v>
                </c:pt>
                <c:pt idx="1030">
                  <c:v>0.763879886262998</c:v>
                </c:pt>
                <c:pt idx="1031">
                  <c:v>0.724808626673569</c:v>
                </c:pt>
                <c:pt idx="1032">
                  <c:v>0.800829959465073</c:v>
                </c:pt>
                <c:pt idx="1033">
                  <c:v>0.920709347771752</c:v>
                </c:pt>
                <c:pt idx="1034">
                  <c:v>0.699292348359159</c:v>
                </c:pt>
                <c:pt idx="1035">
                  <c:v>0.884082913074924</c:v>
                </c:pt>
                <c:pt idx="1036">
                  <c:v>0.342563276889358</c:v>
                </c:pt>
                <c:pt idx="1037">
                  <c:v>0.732232678526905</c:v>
                </c:pt>
                <c:pt idx="1038">
                  <c:v>0.752181328155548</c:v>
                </c:pt>
                <c:pt idx="1039">
                  <c:v>1.02088844597382</c:v>
                </c:pt>
                <c:pt idx="1040">
                  <c:v>0.388544201868295</c:v>
                </c:pt>
                <c:pt idx="1041">
                  <c:v>0.585881555655189</c:v>
                </c:pt>
                <c:pt idx="1042">
                  <c:v>1.11069779772195</c:v>
                </c:pt>
                <c:pt idx="1043">
                  <c:v>1.03425259115091</c:v>
                </c:pt>
                <c:pt idx="1044">
                  <c:v>0.976773655749325</c:v>
                </c:pt>
                <c:pt idx="1045">
                  <c:v>0.362535166138152</c:v>
                </c:pt>
                <c:pt idx="1046">
                  <c:v>0.686683520685892</c:v>
                </c:pt>
                <c:pt idx="1047">
                  <c:v>0.561183201221647</c:v>
                </c:pt>
                <c:pt idx="1048">
                  <c:v>0.747958364960263</c:v>
                </c:pt>
                <c:pt idx="1049">
                  <c:v>0.301096647228401</c:v>
                </c:pt>
                <c:pt idx="1050">
                  <c:v>0.857946755236601</c:v>
                </c:pt>
                <c:pt idx="1051">
                  <c:v>0.559958998462157</c:v>
                </c:pt>
                <c:pt idx="1052">
                  <c:v>2.18489354158611</c:v>
                </c:pt>
                <c:pt idx="1053">
                  <c:v>0.927304023076732</c:v>
                </c:pt>
                <c:pt idx="1054">
                  <c:v>0.540723000560709</c:v>
                </c:pt>
                <c:pt idx="1055">
                  <c:v>0.939032142606802</c:v>
                </c:pt>
                <c:pt idx="1056">
                  <c:v>1.07852507100941</c:v>
                </c:pt>
                <c:pt idx="1057">
                  <c:v>0.544988253031462</c:v>
                </c:pt>
                <c:pt idx="1058">
                  <c:v>0.456661530661517</c:v>
                </c:pt>
                <c:pt idx="1059">
                  <c:v>0.61865677914969</c:v>
                </c:pt>
                <c:pt idx="1060">
                  <c:v>0.496322906198493</c:v>
                </c:pt>
                <c:pt idx="1061">
                  <c:v>0.716239090385186</c:v>
                </c:pt>
                <c:pt idx="1062">
                  <c:v>0.946995234276292</c:v>
                </c:pt>
                <c:pt idx="1063">
                  <c:v>0.476333507664305</c:v>
                </c:pt>
                <c:pt idx="1064">
                  <c:v>0.317472199101706</c:v>
                </c:pt>
                <c:pt idx="1065">
                  <c:v>0.572332123397945</c:v>
                </c:pt>
                <c:pt idx="1066">
                  <c:v>0.483809197184022</c:v>
                </c:pt>
                <c:pt idx="1067">
                  <c:v>0.220602607530058</c:v>
                </c:pt>
                <c:pt idx="1068">
                  <c:v>0.92970619043389</c:v>
                </c:pt>
                <c:pt idx="1069">
                  <c:v>1.01858876902987</c:v>
                </c:pt>
                <c:pt idx="1070">
                  <c:v>0.703019123886193</c:v>
                </c:pt>
                <c:pt idx="1071">
                  <c:v>0.493289993615434</c:v>
                </c:pt>
                <c:pt idx="1072">
                  <c:v>0.251356629427496</c:v>
                </c:pt>
                <c:pt idx="1073">
                  <c:v>0.69191558536116</c:v>
                </c:pt>
                <c:pt idx="1074">
                  <c:v>0.184928044694627</c:v>
                </c:pt>
                <c:pt idx="1075">
                  <c:v>0.409810946318856</c:v>
                </c:pt>
                <c:pt idx="1076">
                  <c:v>0.533796131399509</c:v>
                </c:pt>
                <c:pt idx="1077">
                  <c:v>0.323238336007814</c:v>
                </c:pt>
                <c:pt idx="1078">
                  <c:v>0.849725592351896</c:v>
                </c:pt>
                <c:pt idx="1079">
                  <c:v>0.360580386315147</c:v>
                </c:pt>
                <c:pt idx="1080">
                  <c:v>0.723018018389149</c:v>
                </c:pt>
                <c:pt idx="1081">
                  <c:v>0.767525251885166</c:v>
                </c:pt>
                <c:pt idx="1082">
                  <c:v>0.407572179854008</c:v>
                </c:pt>
                <c:pt idx="1083">
                  <c:v>0.827750850348407</c:v>
                </c:pt>
                <c:pt idx="1084">
                  <c:v>0.471433215606853</c:v>
                </c:pt>
                <c:pt idx="1085">
                  <c:v>0.707340567502493</c:v>
                </c:pt>
                <c:pt idx="1086">
                  <c:v>0.184626988250964</c:v>
                </c:pt>
                <c:pt idx="1087">
                  <c:v>0.942220711416814</c:v>
                </c:pt>
                <c:pt idx="1088">
                  <c:v>0.927452665962028</c:v>
                </c:pt>
                <c:pt idx="1089">
                  <c:v>1.46792417222237</c:v>
                </c:pt>
                <c:pt idx="1090">
                  <c:v>0.866261023899703</c:v>
                </c:pt>
                <c:pt idx="1091">
                  <c:v>1.2965749697833</c:v>
                </c:pt>
                <c:pt idx="1092">
                  <c:v>1.38543897609101</c:v>
                </c:pt>
                <c:pt idx="1093">
                  <c:v>0.676241336518536</c:v>
                </c:pt>
                <c:pt idx="1094">
                  <c:v>1.00744550493278</c:v>
                </c:pt>
                <c:pt idx="1095">
                  <c:v>0.566761012721855</c:v>
                </c:pt>
                <c:pt idx="1096">
                  <c:v>0.525703731635104</c:v>
                </c:pt>
                <c:pt idx="1097">
                  <c:v>0.801379072717701</c:v>
                </c:pt>
                <c:pt idx="1098">
                  <c:v>0.852272067524444</c:v>
                </c:pt>
                <c:pt idx="1099">
                  <c:v>0.714080364190633</c:v>
                </c:pt>
                <c:pt idx="1100">
                  <c:v>0.754776143344343</c:v>
                </c:pt>
                <c:pt idx="1101">
                  <c:v>0.96870586681756</c:v>
                </c:pt>
                <c:pt idx="1102">
                  <c:v>0.974972477504055</c:v>
                </c:pt>
                <c:pt idx="1103">
                  <c:v>0.903287057594882</c:v>
                </c:pt>
                <c:pt idx="1104">
                  <c:v>0.780726626747217</c:v>
                </c:pt>
                <c:pt idx="1105">
                  <c:v>0.454941980197298</c:v>
                </c:pt>
                <c:pt idx="1106">
                  <c:v>0.984922722872615</c:v>
                </c:pt>
                <c:pt idx="1107">
                  <c:v>0.450363612406008</c:v>
                </c:pt>
                <c:pt idx="1108">
                  <c:v>1.60527873752575</c:v>
                </c:pt>
                <c:pt idx="1109">
                  <c:v>0.687118477160162</c:v>
                </c:pt>
                <c:pt idx="1110">
                  <c:v>1.51042488561083</c:v>
                </c:pt>
                <c:pt idx="1111">
                  <c:v>0.278651167869069</c:v>
                </c:pt>
                <c:pt idx="1112">
                  <c:v>0.390467547080714</c:v>
                </c:pt>
                <c:pt idx="1113">
                  <c:v>0.506868735595389</c:v>
                </c:pt>
                <c:pt idx="1114">
                  <c:v>1.01350544844221</c:v>
                </c:pt>
                <c:pt idx="1115">
                  <c:v>1.01205278889129</c:v>
                </c:pt>
                <c:pt idx="1116">
                  <c:v>0.770187574007702</c:v>
                </c:pt>
                <c:pt idx="1117">
                  <c:v>0.437738969698581</c:v>
                </c:pt>
                <c:pt idx="1118">
                  <c:v>0.341334804709391</c:v>
                </c:pt>
                <c:pt idx="1119">
                  <c:v>0.295759160592494</c:v>
                </c:pt>
                <c:pt idx="1120">
                  <c:v>0.512843492281909</c:v>
                </c:pt>
                <c:pt idx="1121">
                  <c:v>0.751437898997525</c:v>
                </c:pt>
                <c:pt idx="1122">
                  <c:v>0.420259167011466</c:v>
                </c:pt>
                <c:pt idx="1123">
                  <c:v>0.680605738411724</c:v>
                </c:pt>
                <c:pt idx="1124">
                  <c:v>0.584635226248618</c:v>
                </c:pt>
                <c:pt idx="1125">
                  <c:v>0.394188825521885</c:v>
                </c:pt>
                <c:pt idx="1126">
                  <c:v>0.480543834823252</c:v>
                </c:pt>
                <c:pt idx="1127">
                  <c:v>0.981379684126944</c:v>
                </c:pt>
                <c:pt idx="1128">
                  <c:v>1.18642939248777</c:v>
                </c:pt>
                <c:pt idx="1129">
                  <c:v>0.5723449379893</c:v>
                </c:pt>
                <c:pt idx="1130">
                  <c:v>0.503101091810556</c:v>
                </c:pt>
                <c:pt idx="1131">
                  <c:v>0.565605901816167</c:v>
                </c:pt>
                <c:pt idx="1132">
                  <c:v>0.847725772211278</c:v>
                </c:pt>
                <c:pt idx="1133">
                  <c:v>0.644729807990123</c:v>
                </c:pt>
                <c:pt idx="1134">
                  <c:v>0.342274535607869</c:v>
                </c:pt>
                <c:pt idx="1135">
                  <c:v>0.207389770723104</c:v>
                </c:pt>
                <c:pt idx="1136">
                  <c:v>0.321729494350847</c:v>
                </c:pt>
                <c:pt idx="1137">
                  <c:v>1.15845326658082</c:v>
                </c:pt>
                <c:pt idx="1138">
                  <c:v>1.28705254116428</c:v>
                </c:pt>
                <c:pt idx="1139">
                  <c:v>0.187035035344498</c:v>
                </c:pt>
                <c:pt idx="1140">
                  <c:v>0.366163909113133</c:v>
                </c:pt>
                <c:pt idx="1141">
                  <c:v>0.295064709675188</c:v>
                </c:pt>
                <c:pt idx="1142">
                  <c:v>0.271380980635251</c:v>
                </c:pt>
                <c:pt idx="1143">
                  <c:v>1.09895858568998</c:v>
                </c:pt>
                <c:pt idx="1144">
                  <c:v>0.804523926692985</c:v>
                </c:pt>
                <c:pt idx="1145">
                  <c:v>0.857965098876832</c:v>
                </c:pt>
                <c:pt idx="1146">
                  <c:v>0.956967143983987</c:v>
                </c:pt>
                <c:pt idx="1147">
                  <c:v>0.504027027864338</c:v>
                </c:pt>
                <c:pt idx="1148">
                  <c:v>0.701934426022811</c:v>
                </c:pt>
                <c:pt idx="1149">
                  <c:v>0.427037061583081</c:v>
                </c:pt>
                <c:pt idx="1150">
                  <c:v>1.18077295034899</c:v>
                </c:pt>
                <c:pt idx="1151">
                  <c:v>0.216047765040953</c:v>
                </c:pt>
                <c:pt idx="1152">
                  <c:v>0.22509015305112</c:v>
                </c:pt>
                <c:pt idx="1153">
                  <c:v>0.852902461403333</c:v>
                </c:pt>
                <c:pt idx="1154">
                  <c:v>0.315137322735362</c:v>
                </c:pt>
                <c:pt idx="1155">
                  <c:v>0.376917623990846</c:v>
                </c:pt>
                <c:pt idx="1156">
                  <c:v>0.918194372809792</c:v>
                </c:pt>
                <c:pt idx="1157">
                  <c:v>0.464563972990176</c:v>
                </c:pt>
                <c:pt idx="1158">
                  <c:v>0.330823543184391</c:v>
                </c:pt>
                <c:pt idx="1159">
                  <c:v>0.678023504551807</c:v>
                </c:pt>
                <c:pt idx="1160">
                  <c:v>0.203945657839632</c:v>
                </c:pt>
                <c:pt idx="1161">
                  <c:v>0.404297998319886</c:v>
                </c:pt>
                <c:pt idx="1162">
                  <c:v>0.544486592423709</c:v>
                </c:pt>
                <c:pt idx="1163">
                  <c:v>0.575166398914387</c:v>
                </c:pt>
                <c:pt idx="1164">
                  <c:v>0.279159459349382</c:v>
                </c:pt>
                <c:pt idx="1165">
                  <c:v>0.495684017432435</c:v>
                </c:pt>
                <c:pt idx="1166">
                  <c:v>0.227094107870505</c:v>
                </c:pt>
                <c:pt idx="1167">
                  <c:v>0.172986378437015</c:v>
                </c:pt>
                <c:pt idx="1168">
                  <c:v>0.324052335874883</c:v>
                </c:pt>
                <c:pt idx="1169">
                  <c:v>0.252179020195012</c:v>
                </c:pt>
                <c:pt idx="1170">
                  <c:v>0.403381696574513</c:v>
                </c:pt>
                <c:pt idx="1171">
                  <c:v>0.450359002611613</c:v>
                </c:pt>
                <c:pt idx="1172">
                  <c:v>0.372897703015649</c:v>
                </c:pt>
                <c:pt idx="1173">
                  <c:v>0.769640083133786</c:v>
                </c:pt>
                <c:pt idx="1174">
                  <c:v>0.490703970058902</c:v>
                </c:pt>
                <c:pt idx="1175">
                  <c:v>0.455483073028051</c:v>
                </c:pt>
                <c:pt idx="1176">
                  <c:v>0.161584799531451</c:v>
                </c:pt>
                <c:pt idx="1177">
                  <c:v>0.462675138209377</c:v>
                </c:pt>
                <c:pt idx="1178">
                  <c:v>0.302240397209629</c:v>
                </c:pt>
                <c:pt idx="1179">
                  <c:v>0.167514830848164</c:v>
                </c:pt>
                <c:pt idx="1180">
                  <c:v>0.353432570789917</c:v>
                </c:pt>
                <c:pt idx="1181">
                  <c:v>0.270756463767216</c:v>
                </c:pt>
                <c:pt idx="1182">
                  <c:v>0.581568301956913</c:v>
                </c:pt>
                <c:pt idx="1183">
                  <c:v>0.255173604080608</c:v>
                </c:pt>
                <c:pt idx="1184">
                  <c:v>0.313498541257472</c:v>
                </c:pt>
                <c:pt idx="1185">
                  <c:v>0.748471353799059</c:v>
                </c:pt>
                <c:pt idx="1186">
                  <c:v>0.165180737878106</c:v>
                </c:pt>
                <c:pt idx="1187">
                  <c:v>0.14014458308576</c:v>
                </c:pt>
                <c:pt idx="1188">
                  <c:v>0.469601479676055</c:v>
                </c:pt>
                <c:pt idx="1189">
                  <c:v>0.969505775429405</c:v>
                </c:pt>
                <c:pt idx="1190">
                  <c:v>0.718021816353787</c:v>
                </c:pt>
                <c:pt idx="1191">
                  <c:v>0.303010829558449</c:v>
                </c:pt>
                <c:pt idx="1192">
                  <c:v>0.134195503810731</c:v>
                </c:pt>
                <c:pt idx="1193">
                  <c:v>0.666008179010135</c:v>
                </c:pt>
                <c:pt idx="1194">
                  <c:v>0.34628787483509</c:v>
                </c:pt>
                <c:pt idx="1195">
                  <c:v>0.259751919902568</c:v>
                </c:pt>
                <c:pt idx="1196">
                  <c:v>0.196649046527095</c:v>
                </c:pt>
                <c:pt idx="1197">
                  <c:v>0.261267645839074</c:v>
                </c:pt>
                <c:pt idx="1198">
                  <c:v>0.671984613396404</c:v>
                </c:pt>
                <c:pt idx="1199">
                  <c:v>0.398891547441117</c:v>
                </c:pt>
                <c:pt idx="1200">
                  <c:v>0.261510701672864</c:v>
                </c:pt>
                <c:pt idx="1201">
                  <c:v>0.363471888912684</c:v>
                </c:pt>
                <c:pt idx="1202">
                  <c:v>0.162996750778965</c:v>
                </c:pt>
                <c:pt idx="1203">
                  <c:v>0.377760295341466</c:v>
                </c:pt>
                <c:pt idx="1204">
                  <c:v>0.252996455416119</c:v>
                </c:pt>
                <c:pt idx="1205">
                  <c:v>0.554955208618824</c:v>
                </c:pt>
                <c:pt idx="1206">
                  <c:v>0.327659747659748</c:v>
                </c:pt>
                <c:pt idx="1207">
                  <c:v>0.497889564472713</c:v>
                </c:pt>
                <c:pt idx="1208">
                  <c:v>0.401908536006339</c:v>
                </c:pt>
                <c:pt idx="1209">
                  <c:v>0.175483803430721</c:v>
                </c:pt>
                <c:pt idx="1210">
                  <c:v>0.612468028788752</c:v>
                </c:pt>
                <c:pt idx="1211">
                  <c:v>0.220833769022175</c:v>
                </c:pt>
                <c:pt idx="1212">
                  <c:v>0.489618843702628</c:v>
                </c:pt>
                <c:pt idx="1213">
                  <c:v>0.266976172798455</c:v>
                </c:pt>
                <c:pt idx="1214">
                  <c:v>0.124961419922503</c:v>
                </c:pt>
                <c:pt idx="1215">
                  <c:v>0.524935566644717</c:v>
                </c:pt>
                <c:pt idx="1216">
                  <c:v>0.350970244987333</c:v>
                </c:pt>
                <c:pt idx="1217">
                  <c:v>0.362145066871993</c:v>
                </c:pt>
                <c:pt idx="1218">
                  <c:v>0.521912264220251</c:v>
                </c:pt>
                <c:pt idx="1219">
                  <c:v>0.148312062241801</c:v>
                </c:pt>
                <c:pt idx="1220">
                  <c:v>0.139785614624324</c:v>
                </c:pt>
                <c:pt idx="1221">
                  <c:v>0.181628183420195</c:v>
                </c:pt>
                <c:pt idx="1222">
                  <c:v>0.291268218273049</c:v>
                </c:pt>
                <c:pt idx="1223">
                  <c:v>0.206135623264137</c:v>
                </c:pt>
                <c:pt idx="1224">
                  <c:v>0.123184552564987</c:v>
                </c:pt>
                <c:pt idx="1225">
                  <c:v>0.204529614787613</c:v>
                </c:pt>
                <c:pt idx="1226">
                  <c:v>0.41362203680123</c:v>
                </c:pt>
                <c:pt idx="1227">
                  <c:v>0.258116502838725</c:v>
                </c:pt>
                <c:pt idx="1228">
                  <c:v>0.456596205912091</c:v>
                </c:pt>
                <c:pt idx="1229">
                  <c:v>0.252162008087934</c:v>
                </c:pt>
                <c:pt idx="1230">
                  <c:v>0.337494884759039</c:v>
                </c:pt>
                <c:pt idx="1231">
                  <c:v>0.149722222222222</c:v>
                </c:pt>
                <c:pt idx="1232">
                  <c:v>0.175043708304578</c:v>
                </c:pt>
                <c:pt idx="1233">
                  <c:v>0.228914087016555</c:v>
                </c:pt>
                <c:pt idx="1234">
                  <c:v>0.663770368557286</c:v>
                </c:pt>
                <c:pt idx="1235">
                  <c:v>0.756092900050664</c:v>
                </c:pt>
                <c:pt idx="1236">
                  <c:v>0.755111652054594</c:v>
                </c:pt>
                <c:pt idx="1237">
                  <c:v>0.181448531974848</c:v>
                </c:pt>
                <c:pt idx="1238">
                  <c:v>0.178655165948835</c:v>
                </c:pt>
                <c:pt idx="1239">
                  <c:v>0.209904753382051</c:v>
                </c:pt>
                <c:pt idx="1240">
                  <c:v>0.364410071047326</c:v>
                </c:pt>
                <c:pt idx="1241">
                  <c:v>0.46779066002815</c:v>
                </c:pt>
                <c:pt idx="1242">
                  <c:v>0.354392447287019</c:v>
                </c:pt>
                <c:pt idx="1243">
                  <c:v>0.160287850741927</c:v>
                </c:pt>
                <c:pt idx="1244">
                  <c:v>0.919324912268848</c:v>
                </c:pt>
                <c:pt idx="1245">
                  <c:v>0.435050130503484</c:v>
                </c:pt>
                <c:pt idx="1246">
                  <c:v>0.429999984728471</c:v>
                </c:pt>
                <c:pt idx="1247">
                  <c:v>0.465189528112388</c:v>
                </c:pt>
                <c:pt idx="1248">
                  <c:v>0.257112979868477</c:v>
                </c:pt>
                <c:pt idx="1249">
                  <c:v>0.245901562129258</c:v>
                </c:pt>
                <c:pt idx="1250">
                  <c:v>0.344814575287275</c:v>
                </c:pt>
                <c:pt idx="1251">
                  <c:v>0.264163111092936</c:v>
                </c:pt>
                <c:pt idx="1252">
                  <c:v>0.662257592725536</c:v>
                </c:pt>
                <c:pt idx="1253">
                  <c:v>0.591923420824496</c:v>
                </c:pt>
                <c:pt idx="1254">
                  <c:v>0.330387424829203</c:v>
                </c:pt>
                <c:pt idx="1255">
                  <c:v>0.260250837060927</c:v>
                </c:pt>
                <c:pt idx="1256">
                  <c:v>0.368332044758674</c:v>
                </c:pt>
                <c:pt idx="1257">
                  <c:v>0.339097593582888</c:v>
                </c:pt>
                <c:pt idx="1258">
                  <c:v>0.636077182442192</c:v>
                </c:pt>
                <c:pt idx="1259">
                  <c:v>0.203777065678155</c:v>
                </c:pt>
                <c:pt idx="1260">
                  <c:v>0.152942819392095</c:v>
                </c:pt>
                <c:pt idx="1261">
                  <c:v>0.131468332069289</c:v>
                </c:pt>
                <c:pt idx="1262">
                  <c:v>0.500360578393417</c:v>
                </c:pt>
                <c:pt idx="1263">
                  <c:v>0.267008112947851</c:v>
                </c:pt>
                <c:pt idx="1264">
                  <c:v>0.195027161124961</c:v>
                </c:pt>
                <c:pt idx="1265">
                  <c:v>0.894585086148574</c:v>
                </c:pt>
                <c:pt idx="1266">
                  <c:v>0.250558091668113</c:v>
                </c:pt>
                <c:pt idx="1267">
                  <c:v>0.362893770711432</c:v>
                </c:pt>
                <c:pt idx="1268">
                  <c:v>0.681262440687273</c:v>
                </c:pt>
                <c:pt idx="1269">
                  <c:v>0.274656659765355</c:v>
                </c:pt>
                <c:pt idx="1270">
                  <c:v>0.0756486667532419</c:v>
                </c:pt>
                <c:pt idx="1271">
                  <c:v>0.237707231040564</c:v>
                </c:pt>
                <c:pt idx="1272">
                  <c:v>0.434700448045139</c:v>
                </c:pt>
                <c:pt idx="1273">
                  <c:v>0.164619107140846</c:v>
                </c:pt>
                <c:pt idx="1274">
                  <c:v>0.328980013315076</c:v>
                </c:pt>
                <c:pt idx="1275">
                  <c:v>0.361612506247427</c:v>
                </c:pt>
                <c:pt idx="1276">
                  <c:v>0.449099739543606</c:v>
                </c:pt>
                <c:pt idx="1277">
                  <c:v>0.275854489337214</c:v>
                </c:pt>
                <c:pt idx="1278">
                  <c:v>0.217868642431123</c:v>
                </c:pt>
                <c:pt idx="1279">
                  <c:v>0.817694446501297</c:v>
                </c:pt>
                <c:pt idx="1280">
                  <c:v>0.309157015823683</c:v>
                </c:pt>
                <c:pt idx="1281">
                  <c:v>0.513849462884225</c:v>
                </c:pt>
                <c:pt idx="1282">
                  <c:v>0.430023859873368</c:v>
                </c:pt>
                <c:pt idx="1283">
                  <c:v>0.342005292252397</c:v>
                </c:pt>
                <c:pt idx="1284">
                  <c:v>0.225915031343308</c:v>
                </c:pt>
                <c:pt idx="1285">
                  <c:v>0.404614857733077</c:v>
                </c:pt>
                <c:pt idx="1286">
                  <c:v>0.459700103024022</c:v>
                </c:pt>
                <c:pt idx="1287">
                  <c:v>0.235353535353535</c:v>
                </c:pt>
                <c:pt idx="1288">
                  <c:v>0.374783880814615</c:v>
                </c:pt>
                <c:pt idx="1289">
                  <c:v>0.246946738615145</c:v>
                </c:pt>
                <c:pt idx="1290">
                  <c:v>0.173859184999536</c:v>
                </c:pt>
                <c:pt idx="1291">
                  <c:v>0.303629284560901</c:v>
                </c:pt>
                <c:pt idx="1292">
                  <c:v>0.753061450921409</c:v>
                </c:pt>
                <c:pt idx="1293">
                  <c:v>0.139601479523063</c:v>
                </c:pt>
                <c:pt idx="1294">
                  <c:v>0.427582539441806</c:v>
                </c:pt>
                <c:pt idx="1295">
                  <c:v>0.351091723696299</c:v>
                </c:pt>
                <c:pt idx="1296">
                  <c:v>0.36150262813578</c:v>
                </c:pt>
                <c:pt idx="1297">
                  <c:v>0.401246517150764</c:v>
                </c:pt>
                <c:pt idx="1298">
                  <c:v>0.315312026555425</c:v>
                </c:pt>
                <c:pt idx="1299">
                  <c:v>0.653998027878731</c:v>
                </c:pt>
                <c:pt idx="1300">
                  <c:v>0.735968558546606</c:v>
                </c:pt>
                <c:pt idx="1301">
                  <c:v>0.256086672318556</c:v>
                </c:pt>
                <c:pt idx="1302">
                  <c:v>0.228525373803152</c:v>
                </c:pt>
                <c:pt idx="1303">
                  <c:v>0.472776405840293</c:v>
                </c:pt>
                <c:pt idx="1304">
                  <c:v>0.533393041622467</c:v>
                </c:pt>
                <c:pt idx="1305">
                  <c:v>0.291190541506807</c:v>
                </c:pt>
                <c:pt idx="1306">
                  <c:v>0.308534005257298</c:v>
                </c:pt>
                <c:pt idx="1307">
                  <c:v>0.499919092205918</c:v>
                </c:pt>
                <c:pt idx="1308">
                  <c:v>0.455539134002746</c:v>
                </c:pt>
                <c:pt idx="1309">
                  <c:v>0.428637348867113</c:v>
                </c:pt>
                <c:pt idx="1310">
                  <c:v>0.355766130082136</c:v>
                </c:pt>
                <c:pt idx="1311">
                  <c:v>0.512802091616905</c:v>
                </c:pt>
                <c:pt idx="1312">
                  <c:v>0.282130807336993</c:v>
                </c:pt>
                <c:pt idx="1313">
                  <c:v>0.351502677428137</c:v>
                </c:pt>
                <c:pt idx="1314">
                  <c:v>0.340000910961186</c:v>
                </c:pt>
                <c:pt idx="1315">
                  <c:v>0.529959442043843</c:v>
                </c:pt>
                <c:pt idx="1316">
                  <c:v>0.244482119129629</c:v>
                </c:pt>
                <c:pt idx="1317">
                  <c:v>0.278801681546858</c:v>
                </c:pt>
                <c:pt idx="1318">
                  <c:v>0.549764066602117</c:v>
                </c:pt>
                <c:pt idx="1319">
                  <c:v>0.40096442624379</c:v>
                </c:pt>
                <c:pt idx="1320">
                  <c:v>0.401346952300479</c:v>
                </c:pt>
                <c:pt idx="1321">
                  <c:v>0.517199400413702</c:v>
                </c:pt>
                <c:pt idx="1322">
                  <c:v>0.226555928913824</c:v>
                </c:pt>
                <c:pt idx="1323">
                  <c:v>0.462605155233125</c:v>
                </c:pt>
                <c:pt idx="1324">
                  <c:v>0.500278692928602</c:v>
                </c:pt>
                <c:pt idx="1325">
                  <c:v>0.222764806485737</c:v>
                </c:pt>
                <c:pt idx="1326">
                  <c:v>0.417050845419685</c:v>
                </c:pt>
                <c:pt idx="1327">
                  <c:v>0.549403616421448</c:v>
                </c:pt>
                <c:pt idx="1328">
                  <c:v>0.532166808016601</c:v>
                </c:pt>
                <c:pt idx="1329">
                  <c:v>0.632516427208747</c:v>
                </c:pt>
                <c:pt idx="1330">
                  <c:v>0.493646374714358</c:v>
                </c:pt>
                <c:pt idx="1331">
                  <c:v>0.50405985595576</c:v>
                </c:pt>
                <c:pt idx="1332">
                  <c:v>0.249804326740442</c:v>
                </c:pt>
                <c:pt idx="1333">
                  <c:v>0.35038186269194</c:v>
                </c:pt>
                <c:pt idx="1334">
                  <c:v>0.761406614127764</c:v>
                </c:pt>
                <c:pt idx="1335">
                  <c:v>0.282013806663524</c:v>
                </c:pt>
                <c:pt idx="1336">
                  <c:v>0.556914075484381</c:v>
                </c:pt>
                <c:pt idx="1337">
                  <c:v>0.316327699281257</c:v>
                </c:pt>
                <c:pt idx="1338">
                  <c:v>0.197617646323787</c:v>
                </c:pt>
                <c:pt idx="1339">
                  <c:v>0.260383991244864</c:v>
                </c:pt>
                <c:pt idx="1340">
                  <c:v>0.223636627064619</c:v>
                </c:pt>
                <c:pt idx="1341">
                  <c:v>0.366844950974213</c:v>
                </c:pt>
                <c:pt idx="1342">
                  <c:v>0.325139159015971</c:v>
                </c:pt>
                <c:pt idx="1343">
                  <c:v>0.318307775432758</c:v>
                </c:pt>
                <c:pt idx="1344">
                  <c:v>0.392836332436436</c:v>
                </c:pt>
                <c:pt idx="1345">
                  <c:v>0.270839073107227</c:v>
                </c:pt>
                <c:pt idx="1346">
                  <c:v>0.133881427214761</c:v>
                </c:pt>
                <c:pt idx="1347">
                  <c:v>0.363065256415283</c:v>
                </c:pt>
                <c:pt idx="1348">
                  <c:v>0.290844512397928</c:v>
                </c:pt>
                <c:pt idx="1349">
                  <c:v>0.519213096122505</c:v>
                </c:pt>
                <c:pt idx="1350">
                  <c:v>0.187230178829589</c:v>
                </c:pt>
                <c:pt idx="1351">
                  <c:v>0.521397001946607</c:v>
                </c:pt>
                <c:pt idx="1352">
                  <c:v>0.289237044181321</c:v>
                </c:pt>
                <c:pt idx="1353">
                  <c:v>0.320886997992261</c:v>
                </c:pt>
                <c:pt idx="1354">
                  <c:v>0.355596018666194</c:v>
                </c:pt>
                <c:pt idx="1355">
                  <c:v>0.436532794687398</c:v>
                </c:pt>
                <c:pt idx="1356">
                  <c:v>0.13548698745362</c:v>
                </c:pt>
                <c:pt idx="1357">
                  <c:v>0.692897874076415</c:v>
                </c:pt>
                <c:pt idx="1358">
                  <c:v>0.344767131480146</c:v>
                </c:pt>
                <c:pt idx="1359">
                  <c:v>0.267727529332977</c:v>
                </c:pt>
                <c:pt idx="1360">
                  <c:v>0.377283169818829</c:v>
                </c:pt>
                <c:pt idx="1361">
                  <c:v>0.767060119873174</c:v>
                </c:pt>
                <c:pt idx="1362">
                  <c:v>0.347736102254599</c:v>
                </c:pt>
                <c:pt idx="1363">
                  <c:v>0.541985497542259</c:v>
                </c:pt>
                <c:pt idx="1364">
                  <c:v>0.35870209279566</c:v>
                </c:pt>
                <c:pt idx="1365">
                  <c:v>0.193419954531066</c:v>
                </c:pt>
                <c:pt idx="1366">
                  <c:v>0.20005266434059</c:v>
                </c:pt>
                <c:pt idx="1367">
                  <c:v>0.176943516197902</c:v>
                </c:pt>
                <c:pt idx="1368">
                  <c:v>0.336347894787792</c:v>
                </c:pt>
                <c:pt idx="1369">
                  <c:v>0.299509844081002</c:v>
                </c:pt>
                <c:pt idx="1370">
                  <c:v>0.151042763871942</c:v>
                </c:pt>
                <c:pt idx="1371">
                  <c:v>0.11616198326717</c:v>
                </c:pt>
                <c:pt idx="1372">
                  <c:v>0.146970124160984</c:v>
                </c:pt>
                <c:pt idx="1373">
                  <c:v>0.282050573965779</c:v>
                </c:pt>
                <c:pt idx="1374">
                  <c:v>0.192000638432011</c:v>
                </c:pt>
                <c:pt idx="1375">
                  <c:v>0.258644235618417</c:v>
                </c:pt>
                <c:pt idx="1376">
                  <c:v>0.167416400025096</c:v>
                </c:pt>
                <c:pt idx="1377">
                  <c:v>0.469865199228722</c:v>
                </c:pt>
                <c:pt idx="1378">
                  <c:v>0.5024991589055</c:v>
                </c:pt>
                <c:pt idx="1379">
                  <c:v>0.459903397804403</c:v>
                </c:pt>
                <c:pt idx="1380">
                  <c:v>0.188204623511641</c:v>
                </c:pt>
                <c:pt idx="1381">
                  <c:v>0.174980351829574</c:v>
                </c:pt>
                <c:pt idx="1382">
                  <c:v>0.483076542778836</c:v>
                </c:pt>
                <c:pt idx="1383">
                  <c:v>0.504188155851381</c:v>
                </c:pt>
                <c:pt idx="1384">
                  <c:v>0.200243521910189</c:v>
                </c:pt>
                <c:pt idx="1385">
                  <c:v>0.412163873586938</c:v>
                </c:pt>
                <c:pt idx="1386">
                  <c:v>0.205298046585324</c:v>
                </c:pt>
                <c:pt idx="1387">
                  <c:v>0.339074714911504</c:v>
                </c:pt>
                <c:pt idx="1388">
                  <c:v>0.30380379014437</c:v>
                </c:pt>
                <c:pt idx="1389">
                  <c:v>0.209782532282532</c:v>
                </c:pt>
                <c:pt idx="1390">
                  <c:v>0.1889900589075</c:v>
                </c:pt>
                <c:pt idx="1391">
                  <c:v>0.287057229048712</c:v>
                </c:pt>
                <c:pt idx="1392">
                  <c:v>0.497672102904653</c:v>
                </c:pt>
                <c:pt idx="1393">
                  <c:v>0.476399555291452</c:v>
                </c:pt>
                <c:pt idx="1394">
                  <c:v>0.294295386318275</c:v>
                </c:pt>
                <c:pt idx="1395">
                  <c:v>0.31747581852845</c:v>
                </c:pt>
                <c:pt idx="1396">
                  <c:v>0.408332412662572</c:v>
                </c:pt>
                <c:pt idx="1397">
                  <c:v>0.305270976290741</c:v>
                </c:pt>
                <c:pt idx="1398">
                  <c:v>0.306932740099407</c:v>
                </c:pt>
                <c:pt idx="1399">
                  <c:v>0.252594183848733</c:v>
                </c:pt>
                <c:pt idx="1400">
                  <c:v>0.172045941125162</c:v>
                </c:pt>
                <c:pt idx="1401">
                  <c:v>0.150595238095238</c:v>
                </c:pt>
                <c:pt idx="1402">
                  <c:v>0.322318666246535</c:v>
                </c:pt>
                <c:pt idx="1403">
                  <c:v>0.191026762141103</c:v>
                </c:pt>
                <c:pt idx="1404">
                  <c:v>0.50638038731262</c:v>
                </c:pt>
                <c:pt idx="1405">
                  <c:v>0.155018876083655</c:v>
                </c:pt>
                <c:pt idx="1406">
                  <c:v>0.258541312920354</c:v>
                </c:pt>
                <c:pt idx="1407">
                  <c:v>0.403015325960713</c:v>
                </c:pt>
                <c:pt idx="1408">
                  <c:v>0.353163203283834</c:v>
                </c:pt>
                <c:pt idx="1409">
                  <c:v>0.3956627198292</c:v>
                </c:pt>
                <c:pt idx="1410">
                  <c:v>0.172890692123561</c:v>
                </c:pt>
                <c:pt idx="1411">
                  <c:v>0.295735110645368</c:v>
                </c:pt>
                <c:pt idx="1412">
                  <c:v>0.355511276220496</c:v>
                </c:pt>
                <c:pt idx="1413">
                  <c:v>0.295578657753572</c:v>
                </c:pt>
                <c:pt idx="1414">
                  <c:v>1.01626886353583</c:v>
                </c:pt>
                <c:pt idx="1415">
                  <c:v>0.474235334483782</c:v>
                </c:pt>
                <c:pt idx="1416">
                  <c:v>0.315448208927564</c:v>
                </c:pt>
                <c:pt idx="1417">
                  <c:v>0.142212596413667</c:v>
                </c:pt>
                <c:pt idx="1418">
                  <c:v>0.411640678920331</c:v>
                </c:pt>
                <c:pt idx="1419">
                  <c:v>0.261831978937242</c:v>
                </c:pt>
                <c:pt idx="1420">
                  <c:v>0.433090501870809</c:v>
                </c:pt>
                <c:pt idx="1421">
                  <c:v>0.0489298784950959</c:v>
                </c:pt>
                <c:pt idx="1422">
                  <c:v>0.29679769902239</c:v>
                </c:pt>
                <c:pt idx="1423">
                  <c:v>1.35154224142353</c:v>
                </c:pt>
                <c:pt idx="1424">
                  <c:v>0.150284468617802</c:v>
                </c:pt>
                <c:pt idx="1425">
                  <c:v>0.185264794984093</c:v>
                </c:pt>
                <c:pt idx="1426">
                  <c:v>0.348395791609778</c:v>
                </c:pt>
                <c:pt idx="1427">
                  <c:v>0.759360083143469</c:v>
                </c:pt>
                <c:pt idx="1428">
                  <c:v>0.18237557590989</c:v>
                </c:pt>
                <c:pt idx="1429">
                  <c:v>0.567675527225732</c:v>
                </c:pt>
                <c:pt idx="1430">
                  <c:v>0.825406963667044</c:v>
                </c:pt>
                <c:pt idx="1431">
                  <c:v>0.88978771428088</c:v>
                </c:pt>
                <c:pt idx="1432">
                  <c:v>0.934687433068337</c:v>
                </c:pt>
                <c:pt idx="1433">
                  <c:v>0.366447538040634</c:v>
                </c:pt>
                <c:pt idx="1434">
                  <c:v>0.388645482136948</c:v>
                </c:pt>
                <c:pt idx="1435">
                  <c:v>0.17458078958079</c:v>
                </c:pt>
                <c:pt idx="1436">
                  <c:v>0.647898788014353</c:v>
                </c:pt>
                <c:pt idx="1437">
                  <c:v>0.245278739900643</c:v>
                </c:pt>
                <c:pt idx="1438">
                  <c:v>0.435031125734796</c:v>
                </c:pt>
                <c:pt idx="1439">
                  <c:v>0.698540292992221</c:v>
                </c:pt>
                <c:pt idx="1440">
                  <c:v>0.462949401480692</c:v>
                </c:pt>
                <c:pt idx="1441">
                  <c:v>0.372387354631507</c:v>
                </c:pt>
                <c:pt idx="1442">
                  <c:v>0.192159043239606</c:v>
                </c:pt>
                <c:pt idx="1443">
                  <c:v>0.514188318261434</c:v>
                </c:pt>
                <c:pt idx="1444">
                  <c:v>0.415601893008106</c:v>
                </c:pt>
                <c:pt idx="1445">
                  <c:v>0.279313402646736</c:v>
                </c:pt>
                <c:pt idx="1446">
                  <c:v>0.45368815765599</c:v>
                </c:pt>
                <c:pt idx="1447">
                  <c:v>1.2129276519849</c:v>
                </c:pt>
                <c:pt idx="1448">
                  <c:v>0.393033992118104</c:v>
                </c:pt>
                <c:pt idx="1449">
                  <c:v>1.03142724960425</c:v>
                </c:pt>
                <c:pt idx="1450">
                  <c:v>2.03518651954863</c:v>
                </c:pt>
                <c:pt idx="1451">
                  <c:v>0.313798789268281</c:v>
                </c:pt>
                <c:pt idx="1452">
                  <c:v>0.622582644018309</c:v>
                </c:pt>
                <c:pt idx="1453">
                  <c:v>1.47369822584033</c:v>
                </c:pt>
                <c:pt idx="1454">
                  <c:v>0.90083110020345</c:v>
                </c:pt>
                <c:pt idx="1455">
                  <c:v>1.38276278456358</c:v>
                </c:pt>
                <c:pt idx="1456">
                  <c:v>1.17581374074619</c:v>
                </c:pt>
                <c:pt idx="1457">
                  <c:v>1.20248274407839</c:v>
                </c:pt>
                <c:pt idx="1458">
                  <c:v>0.571387024912869</c:v>
                </c:pt>
                <c:pt idx="1459">
                  <c:v>0.810772837184602</c:v>
                </c:pt>
                <c:pt idx="1460">
                  <c:v>1.15704440007602</c:v>
                </c:pt>
                <c:pt idx="1461">
                  <c:v>0.821549454836965</c:v>
                </c:pt>
                <c:pt idx="1462">
                  <c:v>1.020525130054</c:v>
                </c:pt>
                <c:pt idx="1463">
                  <c:v>0.777936869520924</c:v>
                </c:pt>
                <c:pt idx="1464">
                  <c:v>0.936201557133699</c:v>
                </c:pt>
                <c:pt idx="1465">
                  <c:v>1.1798589055484</c:v>
                </c:pt>
                <c:pt idx="1466">
                  <c:v>1.43247850146373</c:v>
                </c:pt>
                <c:pt idx="1467">
                  <c:v>1.06512223923268</c:v>
                </c:pt>
                <c:pt idx="1468">
                  <c:v>1.97449360973765</c:v>
                </c:pt>
                <c:pt idx="1469">
                  <c:v>1.62358483047115</c:v>
                </c:pt>
                <c:pt idx="1470">
                  <c:v>1.55871319298052</c:v>
                </c:pt>
                <c:pt idx="1471">
                  <c:v>1.51538149777981</c:v>
                </c:pt>
                <c:pt idx="1472">
                  <c:v>0.904709420433517</c:v>
                </c:pt>
                <c:pt idx="1473">
                  <c:v>1.21932196043349</c:v>
                </c:pt>
                <c:pt idx="1474">
                  <c:v>2.01935261781278</c:v>
                </c:pt>
                <c:pt idx="1475">
                  <c:v>1.49870731248928</c:v>
                </c:pt>
                <c:pt idx="1476">
                  <c:v>1.65619920348847</c:v>
                </c:pt>
                <c:pt idx="1477">
                  <c:v>2.37181199423686</c:v>
                </c:pt>
                <c:pt idx="1478">
                  <c:v>1.56981762679965</c:v>
                </c:pt>
                <c:pt idx="1479">
                  <c:v>0.911003142196293</c:v>
                </c:pt>
                <c:pt idx="1480">
                  <c:v>2.51582554637683</c:v>
                </c:pt>
                <c:pt idx="1481">
                  <c:v>1.99366043754545</c:v>
                </c:pt>
                <c:pt idx="1482">
                  <c:v>1.99701481753006</c:v>
                </c:pt>
                <c:pt idx="1483">
                  <c:v>2.23668314079531</c:v>
                </c:pt>
                <c:pt idx="1484">
                  <c:v>1.31356353973792</c:v>
                </c:pt>
                <c:pt idx="1485">
                  <c:v>1.25295126476913</c:v>
                </c:pt>
                <c:pt idx="1486">
                  <c:v>1.979566990813</c:v>
                </c:pt>
                <c:pt idx="1487">
                  <c:v>1.44778324629831</c:v>
                </c:pt>
                <c:pt idx="1488">
                  <c:v>1.10708873318797</c:v>
                </c:pt>
                <c:pt idx="1489">
                  <c:v>2.14575221704192</c:v>
                </c:pt>
                <c:pt idx="1490">
                  <c:v>1.78489666217013</c:v>
                </c:pt>
                <c:pt idx="1491">
                  <c:v>0.900868181130282</c:v>
                </c:pt>
                <c:pt idx="1492">
                  <c:v>0.621835871692203</c:v>
                </c:pt>
                <c:pt idx="1493">
                  <c:v>1.13317814064955</c:v>
                </c:pt>
                <c:pt idx="1494">
                  <c:v>0.911913840421648</c:v>
                </c:pt>
                <c:pt idx="1495">
                  <c:v>0.754533281725541</c:v>
                </c:pt>
                <c:pt idx="1496">
                  <c:v>1.04827873699118</c:v>
                </c:pt>
                <c:pt idx="1497">
                  <c:v>0.449461700225697</c:v>
                </c:pt>
                <c:pt idx="1498">
                  <c:v>0.338068309448881</c:v>
                </c:pt>
                <c:pt idx="1499">
                  <c:v>0.556663398626682</c:v>
                </c:pt>
                <c:pt idx="1500">
                  <c:v>0.650337515025902</c:v>
                </c:pt>
                <c:pt idx="1501">
                  <c:v>0.835028835749884</c:v>
                </c:pt>
                <c:pt idx="1502">
                  <c:v>0.467770612303744</c:v>
                </c:pt>
                <c:pt idx="1503">
                  <c:v>0.34287113991232</c:v>
                </c:pt>
                <c:pt idx="1504">
                  <c:v>0.43630455175569</c:v>
                </c:pt>
                <c:pt idx="1505">
                  <c:v>0.361346511026594</c:v>
                </c:pt>
                <c:pt idx="1506">
                  <c:v>0.507987538387521</c:v>
                </c:pt>
                <c:pt idx="1507">
                  <c:v>0.283840788820267</c:v>
                </c:pt>
                <c:pt idx="1508">
                  <c:v>0.581066938626569</c:v>
                </c:pt>
                <c:pt idx="1509">
                  <c:v>0.560662591196236</c:v>
                </c:pt>
                <c:pt idx="1510">
                  <c:v>0.529764101079976</c:v>
                </c:pt>
                <c:pt idx="1511">
                  <c:v>0.687819378488566</c:v>
                </c:pt>
                <c:pt idx="1512">
                  <c:v>0.718674016283792</c:v>
                </c:pt>
                <c:pt idx="1513">
                  <c:v>0.759343178261381</c:v>
                </c:pt>
                <c:pt idx="1514">
                  <c:v>0.694764118293984</c:v>
                </c:pt>
                <c:pt idx="1515">
                  <c:v>0.463651785932652</c:v>
                </c:pt>
                <c:pt idx="1516">
                  <c:v>0.511622361368755</c:v>
                </c:pt>
                <c:pt idx="1517">
                  <c:v>0.369703217737546</c:v>
                </c:pt>
                <c:pt idx="1518">
                  <c:v>0.341206029432778</c:v>
                </c:pt>
                <c:pt idx="1519">
                  <c:v>0.291643804397428</c:v>
                </c:pt>
                <c:pt idx="1520">
                  <c:v>0.577318061776371</c:v>
                </c:pt>
                <c:pt idx="1521">
                  <c:v>0.819472404782365</c:v>
                </c:pt>
                <c:pt idx="1522">
                  <c:v>0.259308807925388</c:v>
                </c:pt>
                <c:pt idx="1523">
                  <c:v>0.428316123337971</c:v>
                </c:pt>
                <c:pt idx="1524">
                  <c:v>0.667615750817963</c:v>
                </c:pt>
                <c:pt idx="1525">
                  <c:v>0.481138151302456</c:v>
                </c:pt>
                <c:pt idx="1526">
                  <c:v>0.303036312801731</c:v>
                </c:pt>
                <c:pt idx="1527">
                  <c:v>0.470863184558698</c:v>
                </c:pt>
                <c:pt idx="1528">
                  <c:v>0.603653633943816</c:v>
                </c:pt>
                <c:pt idx="1529">
                  <c:v>0.578563140117729</c:v>
                </c:pt>
                <c:pt idx="1530">
                  <c:v>0.54897046340746</c:v>
                </c:pt>
                <c:pt idx="1531">
                  <c:v>0.539027893141506</c:v>
                </c:pt>
                <c:pt idx="1532">
                  <c:v>0.3841651548935</c:v>
                </c:pt>
                <c:pt idx="1533">
                  <c:v>0.723169150990173</c:v>
                </c:pt>
                <c:pt idx="1534">
                  <c:v>0.452929577310749</c:v>
                </c:pt>
                <c:pt idx="1535">
                  <c:v>0.492512713023805</c:v>
                </c:pt>
                <c:pt idx="1536">
                  <c:v>0.746650333560672</c:v>
                </c:pt>
                <c:pt idx="1537">
                  <c:v>0.570178049919229</c:v>
                </c:pt>
                <c:pt idx="1538">
                  <c:v>0.292060171224258</c:v>
                </c:pt>
                <c:pt idx="1539">
                  <c:v>0.520005388448169</c:v>
                </c:pt>
                <c:pt idx="1540">
                  <c:v>0.393770725510594</c:v>
                </c:pt>
                <c:pt idx="1541">
                  <c:v>0.560679193201595</c:v>
                </c:pt>
                <c:pt idx="1542">
                  <c:v>0.38188574683912</c:v>
                </c:pt>
                <c:pt idx="1543">
                  <c:v>0.671145850596373</c:v>
                </c:pt>
                <c:pt idx="1544">
                  <c:v>0.541521875004891</c:v>
                </c:pt>
                <c:pt idx="1545">
                  <c:v>0.377484661711086</c:v>
                </c:pt>
                <c:pt idx="1546">
                  <c:v>0.411773533170543</c:v>
                </c:pt>
                <c:pt idx="1547">
                  <c:v>0.669519792483374</c:v>
                </c:pt>
                <c:pt idx="1548">
                  <c:v>0.111644620811288</c:v>
                </c:pt>
                <c:pt idx="1549">
                  <c:v>0.73614623174121</c:v>
                </c:pt>
                <c:pt idx="1550">
                  <c:v>0.324329190070787</c:v>
                </c:pt>
                <c:pt idx="1551">
                  <c:v>0.561777849905138</c:v>
                </c:pt>
                <c:pt idx="1552">
                  <c:v>0.516215065730936</c:v>
                </c:pt>
                <c:pt idx="1553">
                  <c:v>0.766886188045765</c:v>
                </c:pt>
                <c:pt idx="1554">
                  <c:v>0.503200719179403</c:v>
                </c:pt>
                <c:pt idx="1555">
                  <c:v>0.783697546624059</c:v>
                </c:pt>
                <c:pt idx="1556">
                  <c:v>0.356903882979003</c:v>
                </c:pt>
                <c:pt idx="1557">
                  <c:v>0.367891656360911</c:v>
                </c:pt>
                <c:pt idx="1558">
                  <c:v>0.367643241862734</c:v>
                </c:pt>
                <c:pt idx="1559">
                  <c:v>0.491705955808643</c:v>
                </c:pt>
                <c:pt idx="1560">
                  <c:v>0.709186092635634</c:v>
                </c:pt>
                <c:pt idx="1561">
                  <c:v>0.400528131383741</c:v>
                </c:pt>
                <c:pt idx="1562">
                  <c:v>0.40607783979494</c:v>
                </c:pt>
                <c:pt idx="1563">
                  <c:v>0.444614144125709</c:v>
                </c:pt>
                <c:pt idx="1564">
                  <c:v>0.225487481965073</c:v>
                </c:pt>
                <c:pt idx="1565">
                  <c:v>0.288236029730337</c:v>
                </c:pt>
                <c:pt idx="1566">
                  <c:v>0.584243440556941</c:v>
                </c:pt>
                <c:pt idx="1567">
                  <c:v>0.640318291613507</c:v>
                </c:pt>
                <c:pt idx="1568">
                  <c:v>0.40446017777948</c:v>
                </c:pt>
                <c:pt idx="1569">
                  <c:v>0.249758405718528</c:v>
                </c:pt>
                <c:pt idx="1570">
                  <c:v>0.508955835804375</c:v>
                </c:pt>
                <c:pt idx="1571">
                  <c:v>0.40504970653524</c:v>
                </c:pt>
                <c:pt idx="1572">
                  <c:v>0.384057543766601</c:v>
                </c:pt>
                <c:pt idx="1573">
                  <c:v>0.348637756102751</c:v>
                </c:pt>
                <c:pt idx="1574">
                  <c:v>0.291337113505189</c:v>
                </c:pt>
                <c:pt idx="1575">
                  <c:v>0.659658400531512</c:v>
                </c:pt>
                <c:pt idx="1576">
                  <c:v>0.171754859099969</c:v>
                </c:pt>
                <c:pt idx="1577">
                  <c:v>0.418708356663613</c:v>
                </c:pt>
                <c:pt idx="1578">
                  <c:v>0.343673392953371</c:v>
                </c:pt>
                <c:pt idx="1579">
                  <c:v>0.342444949323288</c:v>
                </c:pt>
                <c:pt idx="1580">
                  <c:v>0.99864778206068</c:v>
                </c:pt>
                <c:pt idx="1581">
                  <c:v>0.667501953379733</c:v>
                </c:pt>
                <c:pt idx="1582">
                  <c:v>0.308812454173303</c:v>
                </c:pt>
                <c:pt idx="1583">
                  <c:v>0.42049575745119</c:v>
                </c:pt>
                <c:pt idx="1584">
                  <c:v>0.476059920683463</c:v>
                </c:pt>
                <c:pt idx="1585">
                  <c:v>0.903537861110248</c:v>
                </c:pt>
                <c:pt idx="1586">
                  <c:v>0.827695453977457</c:v>
                </c:pt>
                <c:pt idx="1587">
                  <c:v>0.737765461053142</c:v>
                </c:pt>
                <c:pt idx="1588">
                  <c:v>0.602458617491886</c:v>
                </c:pt>
                <c:pt idx="1589">
                  <c:v>0.831383734324628</c:v>
                </c:pt>
                <c:pt idx="1590">
                  <c:v>0.50113167462646</c:v>
                </c:pt>
                <c:pt idx="1591">
                  <c:v>0.611858181283689</c:v>
                </c:pt>
                <c:pt idx="1592">
                  <c:v>0.481822426951487</c:v>
                </c:pt>
                <c:pt idx="1593">
                  <c:v>0.529838799666214</c:v>
                </c:pt>
                <c:pt idx="1594">
                  <c:v>0.788123601529448</c:v>
                </c:pt>
                <c:pt idx="1595">
                  <c:v>1.06075321659748</c:v>
                </c:pt>
                <c:pt idx="1596">
                  <c:v>0.647475954386711</c:v>
                </c:pt>
                <c:pt idx="1597">
                  <c:v>1.01543661865122</c:v>
                </c:pt>
                <c:pt idx="1598">
                  <c:v>0.681510415762973</c:v>
                </c:pt>
                <c:pt idx="1599">
                  <c:v>0.853182332201207</c:v>
                </c:pt>
                <c:pt idx="1600">
                  <c:v>0.524876821966993</c:v>
                </c:pt>
                <c:pt idx="1601">
                  <c:v>0.844794532105696</c:v>
                </c:pt>
                <c:pt idx="1602">
                  <c:v>1.55394761212315</c:v>
                </c:pt>
                <c:pt idx="1603">
                  <c:v>1.80258908849543</c:v>
                </c:pt>
                <c:pt idx="1604">
                  <c:v>1.25873552202817</c:v>
                </c:pt>
                <c:pt idx="1605">
                  <c:v>1.357590176438</c:v>
                </c:pt>
                <c:pt idx="1606">
                  <c:v>1.34868032768369</c:v>
                </c:pt>
                <c:pt idx="1607">
                  <c:v>0.872215258360134</c:v>
                </c:pt>
                <c:pt idx="1608">
                  <c:v>0.686736249722419</c:v>
                </c:pt>
                <c:pt idx="1609">
                  <c:v>0.448367490860897</c:v>
                </c:pt>
                <c:pt idx="1610">
                  <c:v>0.927937676733345</c:v>
                </c:pt>
                <c:pt idx="1611">
                  <c:v>1.28082091127904</c:v>
                </c:pt>
                <c:pt idx="1612">
                  <c:v>0.973981267119699</c:v>
                </c:pt>
                <c:pt idx="1613">
                  <c:v>0.841992009290357</c:v>
                </c:pt>
                <c:pt idx="1614">
                  <c:v>1.33587769506895</c:v>
                </c:pt>
                <c:pt idx="1615">
                  <c:v>0.875646593590435</c:v>
                </c:pt>
                <c:pt idx="1616">
                  <c:v>0.871440118035033</c:v>
                </c:pt>
                <c:pt idx="1617">
                  <c:v>0.939380979350611</c:v>
                </c:pt>
                <c:pt idx="1618">
                  <c:v>0.401885233575541</c:v>
                </c:pt>
                <c:pt idx="1619">
                  <c:v>0.88243398423253</c:v>
                </c:pt>
                <c:pt idx="1620">
                  <c:v>0.694912097881655</c:v>
                </c:pt>
                <c:pt idx="1621">
                  <c:v>0.786536418456448</c:v>
                </c:pt>
                <c:pt idx="1622">
                  <c:v>1.3403755396844</c:v>
                </c:pt>
                <c:pt idx="1623">
                  <c:v>0.628453516111996</c:v>
                </c:pt>
                <c:pt idx="1624">
                  <c:v>1.16444256417221</c:v>
                </c:pt>
                <c:pt idx="1625">
                  <c:v>0.746901461322856</c:v>
                </c:pt>
                <c:pt idx="1626">
                  <c:v>0.921982173153307</c:v>
                </c:pt>
                <c:pt idx="1627">
                  <c:v>1.10812147456998</c:v>
                </c:pt>
                <c:pt idx="1628">
                  <c:v>0.704519733237924</c:v>
                </c:pt>
                <c:pt idx="1629">
                  <c:v>0.895077737774153</c:v>
                </c:pt>
                <c:pt idx="1630">
                  <c:v>1.23813987165802</c:v>
                </c:pt>
                <c:pt idx="1631">
                  <c:v>0.374277678111773</c:v>
                </c:pt>
                <c:pt idx="1632">
                  <c:v>0.75496736829386</c:v>
                </c:pt>
                <c:pt idx="1633">
                  <c:v>0.65877622973332</c:v>
                </c:pt>
                <c:pt idx="1634">
                  <c:v>1.28410806759183</c:v>
                </c:pt>
                <c:pt idx="1635">
                  <c:v>2.05406410360466</c:v>
                </c:pt>
                <c:pt idx="1636">
                  <c:v>0.912232412554044</c:v>
                </c:pt>
                <c:pt idx="1637">
                  <c:v>1.20296155976816</c:v>
                </c:pt>
                <c:pt idx="1638">
                  <c:v>0.936152204648572</c:v>
                </c:pt>
                <c:pt idx="1639">
                  <c:v>0.460191370587708</c:v>
                </c:pt>
                <c:pt idx="1640">
                  <c:v>0.761759221433464</c:v>
                </c:pt>
                <c:pt idx="1641">
                  <c:v>0.668752290833071</c:v>
                </c:pt>
                <c:pt idx="1642">
                  <c:v>1.12254173842552</c:v>
                </c:pt>
                <c:pt idx="1643">
                  <c:v>0.627334289143889</c:v>
                </c:pt>
                <c:pt idx="1644">
                  <c:v>0.807544910547445</c:v>
                </c:pt>
                <c:pt idx="1645">
                  <c:v>0.332586877683408</c:v>
                </c:pt>
                <c:pt idx="1646">
                  <c:v>0.380385847625847</c:v>
                </c:pt>
                <c:pt idx="1647">
                  <c:v>0.793670553527911</c:v>
                </c:pt>
                <c:pt idx="1648">
                  <c:v>0.686861045941791</c:v>
                </c:pt>
                <c:pt idx="1649">
                  <c:v>0.699533503816494</c:v>
                </c:pt>
                <c:pt idx="1650">
                  <c:v>0.665373814777506</c:v>
                </c:pt>
                <c:pt idx="1651">
                  <c:v>0.245790639123972</c:v>
                </c:pt>
                <c:pt idx="1652">
                  <c:v>0.953909237997219</c:v>
                </c:pt>
                <c:pt idx="1653">
                  <c:v>0.767514571303218</c:v>
                </c:pt>
                <c:pt idx="1654">
                  <c:v>0.800004794613968</c:v>
                </c:pt>
                <c:pt idx="1655">
                  <c:v>0.591785527766344</c:v>
                </c:pt>
                <c:pt idx="1656">
                  <c:v>0.946002796023637</c:v>
                </c:pt>
                <c:pt idx="1657">
                  <c:v>0.251995779250681</c:v>
                </c:pt>
                <c:pt idx="1658">
                  <c:v>0.588174270569923</c:v>
                </c:pt>
                <c:pt idx="1659">
                  <c:v>0.628405492883739</c:v>
                </c:pt>
                <c:pt idx="1660">
                  <c:v>0.857292125226002</c:v>
                </c:pt>
                <c:pt idx="1661">
                  <c:v>0.151421236333517</c:v>
                </c:pt>
                <c:pt idx="1662">
                  <c:v>0.704063096612911</c:v>
                </c:pt>
                <c:pt idx="1663">
                  <c:v>1.24889274034323</c:v>
                </c:pt>
                <c:pt idx="1664">
                  <c:v>1.04937702915977</c:v>
                </c:pt>
                <c:pt idx="1665">
                  <c:v>0.356012969596894</c:v>
                </c:pt>
                <c:pt idx="1666">
                  <c:v>0.632443408180943</c:v>
                </c:pt>
                <c:pt idx="1667">
                  <c:v>0.917012485958227</c:v>
                </c:pt>
                <c:pt idx="1668">
                  <c:v>0.212541856296306</c:v>
                </c:pt>
                <c:pt idx="1669">
                  <c:v>0.527079570815459</c:v>
                </c:pt>
                <c:pt idx="1670">
                  <c:v>0.526247225259006</c:v>
                </c:pt>
                <c:pt idx="1671">
                  <c:v>0.311471940848851</c:v>
                </c:pt>
                <c:pt idx="1672">
                  <c:v>0.261324941324942</c:v>
                </c:pt>
                <c:pt idx="1673">
                  <c:v>0.507200374126614</c:v>
                </c:pt>
                <c:pt idx="1674">
                  <c:v>0.709126477543112</c:v>
                </c:pt>
                <c:pt idx="1675">
                  <c:v>0.333821217386749</c:v>
                </c:pt>
                <c:pt idx="1676">
                  <c:v>0.267714341482457</c:v>
                </c:pt>
                <c:pt idx="1677">
                  <c:v>0.297538136846517</c:v>
                </c:pt>
                <c:pt idx="1678">
                  <c:v>0.0881481481481482</c:v>
                </c:pt>
                <c:pt idx="1679">
                  <c:v>0.605342222860979</c:v>
                </c:pt>
                <c:pt idx="1680">
                  <c:v>0.505730550909631</c:v>
                </c:pt>
                <c:pt idx="1681">
                  <c:v>0.620392677494327</c:v>
                </c:pt>
                <c:pt idx="1682">
                  <c:v>0.909737094452699</c:v>
                </c:pt>
                <c:pt idx="1683">
                  <c:v>0.34093371317322</c:v>
                </c:pt>
                <c:pt idx="1684">
                  <c:v>0.552518554721055</c:v>
                </c:pt>
                <c:pt idx="1685">
                  <c:v>0.669211294034983</c:v>
                </c:pt>
                <c:pt idx="1686">
                  <c:v>0.594675819399755</c:v>
                </c:pt>
                <c:pt idx="1687">
                  <c:v>0.399350454666916</c:v>
                </c:pt>
                <c:pt idx="1688">
                  <c:v>0.271276510449841</c:v>
                </c:pt>
                <c:pt idx="1689">
                  <c:v>0.450070118009788</c:v>
                </c:pt>
                <c:pt idx="1690">
                  <c:v>0.207798297381631</c:v>
                </c:pt>
                <c:pt idx="1691">
                  <c:v>0.482617822249969</c:v>
                </c:pt>
                <c:pt idx="1692">
                  <c:v>0.318716028089265</c:v>
                </c:pt>
                <c:pt idx="1693">
                  <c:v>0.371767591209858</c:v>
                </c:pt>
                <c:pt idx="1694">
                  <c:v>0.843446566761364</c:v>
                </c:pt>
                <c:pt idx="1695">
                  <c:v>0.659039320031655</c:v>
                </c:pt>
                <c:pt idx="1696">
                  <c:v>0.389017508396396</c:v>
                </c:pt>
                <c:pt idx="1697">
                  <c:v>0.546204907659838</c:v>
                </c:pt>
                <c:pt idx="1698">
                  <c:v>0.503479893121008</c:v>
                </c:pt>
                <c:pt idx="1699">
                  <c:v>0.267108916059829</c:v>
                </c:pt>
                <c:pt idx="1700">
                  <c:v>0.475034545644767</c:v>
                </c:pt>
                <c:pt idx="1701">
                  <c:v>0.521511092103494</c:v>
                </c:pt>
                <c:pt idx="1702">
                  <c:v>0.436009094996023</c:v>
                </c:pt>
                <c:pt idx="1703">
                  <c:v>0.573904008012809</c:v>
                </c:pt>
                <c:pt idx="1704">
                  <c:v>0.39197774677595</c:v>
                </c:pt>
                <c:pt idx="1705">
                  <c:v>0.366621753267474</c:v>
                </c:pt>
                <c:pt idx="1706">
                  <c:v>0.472143589100111</c:v>
                </c:pt>
                <c:pt idx="1707">
                  <c:v>0.476532368412305</c:v>
                </c:pt>
                <c:pt idx="1708">
                  <c:v>0.188327387249554</c:v>
                </c:pt>
                <c:pt idx="1709">
                  <c:v>0.786138243944382</c:v>
                </c:pt>
                <c:pt idx="1710">
                  <c:v>0.592193447606322</c:v>
                </c:pt>
                <c:pt idx="1711">
                  <c:v>0.446030120117029</c:v>
                </c:pt>
                <c:pt idx="1712">
                  <c:v>0.187432903918411</c:v>
                </c:pt>
                <c:pt idx="1713">
                  <c:v>0.435802090978527</c:v>
                </c:pt>
                <c:pt idx="1714">
                  <c:v>0.155025695552011</c:v>
                </c:pt>
                <c:pt idx="1715">
                  <c:v>0.194998455086174</c:v>
                </c:pt>
                <c:pt idx="1716">
                  <c:v>0.107417983373741</c:v>
                </c:pt>
                <c:pt idx="1717">
                  <c:v>0.267685340694514</c:v>
                </c:pt>
                <c:pt idx="1718">
                  <c:v>0.411858180241266</c:v>
                </c:pt>
                <c:pt idx="1719">
                  <c:v>0.124867724867725</c:v>
                </c:pt>
                <c:pt idx="1720">
                  <c:v>0.152029828881681</c:v>
                </c:pt>
                <c:pt idx="1721">
                  <c:v>0.381087879984939</c:v>
                </c:pt>
                <c:pt idx="1722">
                  <c:v>0.560906877111077</c:v>
                </c:pt>
                <c:pt idx="1723">
                  <c:v>0.447877540167216</c:v>
                </c:pt>
                <c:pt idx="1724">
                  <c:v>0.437904413660016</c:v>
                </c:pt>
                <c:pt idx="1725">
                  <c:v>0.331417388531191</c:v>
                </c:pt>
                <c:pt idx="1726">
                  <c:v>0.384508274818569</c:v>
                </c:pt>
                <c:pt idx="1727">
                  <c:v>0.427204038432459</c:v>
                </c:pt>
                <c:pt idx="1728">
                  <c:v>0.147342016259685</c:v>
                </c:pt>
                <c:pt idx="1729">
                  <c:v>0.807905292756514</c:v>
                </c:pt>
                <c:pt idx="1730">
                  <c:v>0.464493955066921</c:v>
                </c:pt>
                <c:pt idx="1731">
                  <c:v>0.435920469639531</c:v>
                </c:pt>
                <c:pt idx="1732">
                  <c:v>0.230537240537241</c:v>
                </c:pt>
                <c:pt idx="1733">
                  <c:v>0.325553015778981</c:v>
                </c:pt>
                <c:pt idx="1734">
                  <c:v>0.135306458853308</c:v>
                </c:pt>
                <c:pt idx="1735">
                  <c:v>0.190394161031416</c:v>
                </c:pt>
                <c:pt idx="1736">
                  <c:v>0.247899522966351</c:v>
                </c:pt>
                <c:pt idx="1737">
                  <c:v>0.440431873880253</c:v>
                </c:pt>
                <c:pt idx="1738">
                  <c:v>0.390417106302228</c:v>
                </c:pt>
                <c:pt idx="1739">
                  <c:v>0.185244976808399</c:v>
                </c:pt>
                <c:pt idx="1740">
                  <c:v>0.476596587836865</c:v>
                </c:pt>
                <c:pt idx="1741">
                  <c:v>0.236408667853877</c:v>
                </c:pt>
                <c:pt idx="1742">
                  <c:v>0.448468808166951</c:v>
                </c:pt>
                <c:pt idx="1743">
                  <c:v>0.393562766537512</c:v>
                </c:pt>
                <c:pt idx="1744">
                  <c:v>0.225129172263017</c:v>
                </c:pt>
                <c:pt idx="1745">
                  <c:v>0.252439616136753</c:v>
                </c:pt>
                <c:pt idx="1746">
                  <c:v>0.344959787126454</c:v>
                </c:pt>
                <c:pt idx="1747">
                  <c:v>0.149285488174377</c:v>
                </c:pt>
                <c:pt idx="1748">
                  <c:v>0.277740487534682</c:v>
                </c:pt>
                <c:pt idx="1749">
                  <c:v>0.248837582170916</c:v>
                </c:pt>
                <c:pt idx="1750">
                  <c:v>0.230548064111283</c:v>
                </c:pt>
                <c:pt idx="1751">
                  <c:v>0.179796835082876</c:v>
                </c:pt>
                <c:pt idx="1752">
                  <c:v>0.340635362037377</c:v>
                </c:pt>
                <c:pt idx="1753">
                  <c:v>0.370397888449204</c:v>
                </c:pt>
                <c:pt idx="1754">
                  <c:v>0.294002429151919</c:v>
                </c:pt>
                <c:pt idx="1755">
                  <c:v>0.189112173834396</c:v>
                </c:pt>
                <c:pt idx="1756">
                  <c:v>0.16815681627678</c:v>
                </c:pt>
                <c:pt idx="1757">
                  <c:v>0.309868257323455</c:v>
                </c:pt>
                <c:pt idx="1758">
                  <c:v>0.205577015577016</c:v>
                </c:pt>
                <c:pt idx="1759">
                  <c:v>0.302582509280743</c:v>
                </c:pt>
                <c:pt idx="1760">
                  <c:v>0.250795242671246</c:v>
                </c:pt>
                <c:pt idx="1761">
                  <c:v>0.184326796779767</c:v>
                </c:pt>
                <c:pt idx="1762">
                  <c:v>0.233735043047639</c:v>
                </c:pt>
                <c:pt idx="1763">
                  <c:v>0.287295964426151</c:v>
                </c:pt>
                <c:pt idx="1764">
                  <c:v>0.495606023434956</c:v>
                </c:pt>
                <c:pt idx="1765">
                  <c:v>0.440530591626173</c:v>
                </c:pt>
                <c:pt idx="1766">
                  <c:v>0.0944645231311898</c:v>
                </c:pt>
                <c:pt idx="1767">
                  <c:v>0.293804076833171</c:v>
                </c:pt>
                <c:pt idx="1768">
                  <c:v>0.274851444851445</c:v>
                </c:pt>
                <c:pt idx="1769">
                  <c:v>0.265531943452836</c:v>
                </c:pt>
                <c:pt idx="1770">
                  <c:v>0.234265125971659</c:v>
                </c:pt>
                <c:pt idx="1771">
                  <c:v>0.184026844608946</c:v>
                </c:pt>
                <c:pt idx="1772">
                  <c:v>0.203074492682336</c:v>
                </c:pt>
                <c:pt idx="1773">
                  <c:v>0.216078178643563</c:v>
                </c:pt>
                <c:pt idx="1774">
                  <c:v>0.125973372164038</c:v>
                </c:pt>
                <c:pt idx="1775">
                  <c:v>0.229545901699448</c:v>
                </c:pt>
                <c:pt idx="1776">
                  <c:v>0.310169544894222</c:v>
                </c:pt>
                <c:pt idx="1777">
                  <c:v>0.16270484742105</c:v>
                </c:pt>
                <c:pt idx="1778">
                  <c:v>0.1596369150249</c:v>
                </c:pt>
                <c:pt idx="1779">
                  <c:v>0.31792118096109</c:v>
                </c:pt>
                <c:pt idx="1780">
                  <c:v>0.2220167177571</c:v>
                </c:pt>
                <c:pt idx="1781">
                  <c:v>0.255280705828195</c:v>
                </c:pt>
                <c:pt idx="1782">
                  <c:v>0.400499201220966</c:v>
                </c:pt>
                <c:pt idx="1783">
                  <c:v>0.0879885057471265</c:v>
                </c:pt>
                <c:pt idx="1784">
                  <c:v>0.267687369037944</c:v>
                </c:pt>
                <c:pt idx="1785">
                  <c:v>0.224210753614334</c:v>
                </c:pt>
                <c:pt idx="1786">
                  <c:v>0.202480388166663</c:v>
                </c:pt>
                <c:pt idx="1787">
                  <c:v>0.187256323922991</c:v>
                </c:pt>
                <c:pt idx="1788">
                  <c:v>0.475533807919487</c:v>
                </c:pt>
                <c:pt idx="1789">
                  <c:v>0.419771400541624</c:v>
                </c:pt>
                <c:pt idx="1790">
                  <c:v>0.283743142254721</c:v>
                </c:pt>
                <c:pt idx="1791">
                  <c:v>0.152940373984017</c:v>
                </c:pt>
                <c:pt idx="1792">
                  <c:v>0.550914173168598</c:v>
                </c:pt>
                <c:pt idx="1793">
                  <c:v>0.322675973030541</c:v>
                </c:pt>
                <c:pt idx="1794">
                  <c:v>0.108732217077922</c:v>
                </c:pt>
                <c:pt idx="1795">
                  <c:v>0.252915871847227</c:v>
                </c:pt>
                <c:pt idx="1796">
                  <c:v>0.158455986706834</c:v>
                </c:pt>
                <c:pt idx="1797">
                  <c:v>0.251583104124184</c:v>
                </c:pt>
                <c:pt idx="1798">
                  <c:v>0.143505117746604</c:v>
                </c:pt>
                <c:pt idx="1799">
                  <c:v>0.303918669181827</c:v>
                </c:pt>
                <c:pt idx="1800">
                  <c:v>0.246139436454603</c:v>
                </c:pt>
                <c:pt idx="1801">
                  <c:v>0.325427103970206</c:v>
                </c:pt>
                <c:pt idx="1802">
                  <c:v>0.457867045431232</c:v>
                </c:pt>
                <c:pt idx="1803">
                  <c:v>0.440457741635093</c:v>
                </c:pt>
                <c:pt idx="1804">
                  <c:v>0.156656028278419</c:v>
                </c:pt>
                <c:pt idx="1805">
                  <c:v>0.583028332063265</c:v>
                </c:pt>
                <c:pt idx="1806">
                  <c:v>0.201048904582682</c:v>
                </c:pt>
                <c:pt idx="1807">
                  <c:v>0.184503201954182</c:v>
                </c:pt>
                <c:pt idx="1808">
                  <c:v>0.423518426018299</c:v>
                </c:pt>
                <c:pt idx="1809">
                  <c:v>0.20363342648194</c:v>
                </c:pt>
                <c:pt idx="1810">
                  <c:v>0.294277667419356</c:v>
                </c:pt>
                <c:pt idx="1811">
                  <c:v>0.21529532268748</c:v>
                </c:pt>
                <c:pt idx="1812">
                  <c:v>0.205566431971604</c:v>
                </c:pt>
                <c:pt idx="1813">
                  <c:v>0.509908651399582</c:v>
                </c:pt>
                <c:pt idx="1814">
                  <c:v>0.390957805530528</c:v>
                </c:pt>
                <c:pt idx="1815">
                  <c:v>0.594480850658274</c:v>
                </c:pt>
                <c:pt idx="1816">
                  <c:v>0.439905204266756</c:v>
                </c:pt>
                <c:pt idx="1817">
                  <c:v>0.228038037110582</c:v>
                </c:pt>
                <c:pt idx="1818">
                  <c:v>0.531817254829008</c:v>
                </c:pt>
                <c:pt idx="1819">
                  <c:v>0.304841119893751</c:v>
                </c:pt>
                <c:pt idx="1820">
                  <c:v>0.343035336594053</c:v>
                </c:pt>
                <c:pt idx="1821">
                  <c:v>0.150763878598611</c:v>
                </c:pt>
                <c:pt idx="1822">
                  <c:v>0.192674476148062</c:v>
                </c:pt>
                <c:pt idx="1823">
                  <c:v>0.219178417426031</c:v>
                </c:pt>
                <c:pt idx="1824">
                  <c:v>0.301675066691429</c:v>
                </c:pt>
                <c:pt idx="1825">
                  <c:v>0.765152416203233</c:v>
                </c:pt>
                <c:pt idx="1826">
                  <c:v>0.358782466448619</c:v>
                </c:pt>
                <c:pt idx="1827">
                  <c:v>0.596008870102858</c:v>
                </c:pt>
                <c:pt idx="1828">
                  <c:v>1.06894425320167</c:v>
                </c:pt>
                <c:pt idx="1829">
                  <c:v>0.759117869881287</c:v>
                </c:pt>
                <c:pt idx="1830">
                  <c:v>0.178204234747287</c:v>
                </c:pt>
                <c:pt idx="1831">
                  <c:v>0.701532117353911</c:v>
                </c:pt>
                <c:pt idx="1832">
                  <c:v>0.472147954138879</c:v>
                </c:pt>
                <c:pt idx="1833">
                  <c:v>0.354178884687675</c:v>
                </c:pt>
                <c:pt idx="1834">
                  <c:v>0.68061964497825</c:v>
                </c:pt>
                <c:pt idx="1835">
                  <c:v>0.22669640971376</c:v>
                </c:pt>
                <c:pt idx="1836">
                  <c:v>0.761894278062914</c:v>
                </c:pt>
                <c:pt idx="1837">
                  <c:v>0.49183071757542</c:v>
                </c:pt>
                <c:pt idx="1838">
                  <c:v>0.292716230260739</c:v>
                </c:pt>
                <c:pt idx="1839">
                  <c:v>0.426402815058798</c:v>
                </c:pt>
                <c:pt idx="1840">
                  <c:v>0.361627039150426</c:v>
                </c:pt>
                <c:pt idx="1841">
                  <c:v>0.539182018619021</c:v>
                </c:pt>
                <c:pt idx="1842">
                  <c:v>0.477852666303919</c:v>
                </c:pt>
                <c:pt idx="1843">
                  <c:v>0.431497601626594</c:v>
                </c:pt>
                <c:pt idx="1844">
                  <c:v>0.426431776757017</c:v>
                </c:pt>
                <c:pt idx="1845">
                  <c:v>0.600752580019624</c:v>
                </c:pt>
                <c:pt idx="1846">
                  <c:v>0.337837596098605</c:v>
                </c:pt>
                <c:pt idx="1847">
                  <c:v>0.396993561839749</c:v>
                </c:pt>
                <c:pt idx="1848">
                  <c:v>0.520112589694292</c:v>
                </c:pt>
                <c:pt idx="1849">
                  <c:v>0.493935759968048</c:v>
                </c:pt>
                <c:pt idx="1850">
                  <c:v>0.450072090419614</c:v>
                </c:pt>
                <c:pt idx="1851">
                  <c:v>0.283404889238716</c:v>
                </c:pt>
                <c:pt idx="1852">
                  <c:v>0.451516313973703</c:v>
                </c:pt>
                <c:pt idx="1853">
                  <c:v>0.101749680715198</c:v>
                </c:pt>
                <c:pt idx="1854">
                  <c:v>0.212399890732102</c:v>
                </c:pt>
                <c:pt idx="1855">
                  <c:v>0.32977804674597</c:v>
                </c:pt>
                <c:pt idx="1856">
                  <c:v>0.247447895211669</c:v>
                </c:pt>
                <c:pt idx="1857">
                  <c:v>0.224828947232472</c:v>
                </c:pt>
                <c:pt idx="1858">
                  <c:v>0.298182782130151</c:v>
                </c:pt>
                <c:pt idx="1859">
                  <c:v>0.351996352574171</c:v>
                </c:pt>
                <c:pt idx="1860">
                  <c:v>0.356701384917407</c:v>
                </c:pt>
                <c:pt idx="1861">
                  <c:v>0.166940689319206</c:v>
                </c:pt>
                <c:pt idx="1862">
                  <c:v>0.498683957412535</c:v>
                </c:pt>
                <c:pt idx="1863">
                  <c:v>0.266053709132758</c:v>
                </c:pt>
                <c:pt idx="1864">
                  <c:v>0.40578829317059</c:v>
                </c:pt>
                <c:pt idx="1865">
                  <c:v>0.12006734006734</c:v>
                </c:pt>
                <c:pt idx="1866">
                  <c:v>0.380193256238971</c:v>
                </c:pt>
                <c:pt idx="1867">
                  <c:v>0.299309616960057</c:v>
                </c:pt>
                <c:pt idx="1868">
                  <c:v>0.312170571895754</c:v>
                </c:pt>
                <c:pt idx="1869">
                  <c:v>0.149382716049383</c:v>
                </c:pt>
                <c:pt idx="1870">
                  <c:v>0.135162045551367</c:v>
                </c:pt>
                <c:pt idx="1871">
                  <c:v>0.154103163892638</c:v>
                </c:pt>
                <c:pt idx="1872">
                  <c:v>0.293136884170833</c:v>
                </c:pt>
                <c:pt idx="1873">
                  <c:v>0.392838620014606</c:v>
                </c:pt>
                <c:pt idx="1874">
                  <c:v>0.203530728530729</c:v>
                </c:pt>
                <c:pt idx="1875">
                  <c:v>0.288012089580717</c:v>
                </c:pt>
                <c:pt idx="1876">
                  <c:v>0.47849566875164</c:v>
                </c:pt>
                <c:pt idx="1877">
                  <c:v>0.438231816326288</c:v>
                </c:pt>
                <c:pt idx="1878">
                  <c:v>0.591205133398869</c:v>
                </c:pt>
                <c:pt idx="1879">
                  <c:v>0.453840985125737</c:v>
                </c:pt>
                <c:pt idx="1880">
                  <c:v>0.21934045105035</c:v>
                </c:pt>
                <c:pt idx="1881">
                  <c:v>0.394883960133615</c:v>
                </c:pt>
                <c:pt idx="1882">
                  <c:v>0.371461160587345</c:v>
                </c:pt>
                <c:pt idx="1883">
                  <c:v>0.23813669867755</c:v>
                </c:pt>
                <c:pt idx="1884">
                  <c:v>0.483335265359652</c:v>
                </c:pt>
                <c:pt idx="1885">
                  <c:v>0.391120222083289</c:v>
                </c:pt>
                <c:pt idx="1886">
                  <c:v>0.189910928935319</c:v>
                </c:pt>
                <c:pt idx="1887">
                  <c:v>0.197444329931252</c:v>
                </c:pt>
                <c:pt idx="1888">
                  <c:v>0.526605873103851</c:v>
                </c:pt>
                <c:pt idx="1889">
                  <c:v>0.140896762925749</c:v>
                </c:pt>
                <c:pt idx="1890">
                  <c:v>0.392095675040908</c:v>
                </c:pt>
                <c:pt idx="1891">
                  <c:v>0.223227796168973</c:v>
                </c:pt>
                <c:pt idx="1892">
                  <c:v>0.130300741435294</c:v>
                </c:pt>
                <c:pt idx="1893">
                  <c:v>0.273353890844148</c:v>
                </c:pt>
                <c:pt idx="1894">
                  <c:v>0.239796989502872</c:v>
                </c:pt>
                <c:pt idx="1895">
                  <c:v>0.388798254795994</c:v>
                </c:pt>
                <c:pt idx="1896">
                  <c:v>0.259690284475693</c:v>
                </c:pt>
                <c:pt idx="1897">
                  <c:v>0.581659935292484</c:v>
                </c:pt>
                <c:pt idx="1898">
                  <c:v>0.426462230530662</c:v>
                </c:pt>
                <c:pt idx="1899">
                  <c:v>0.275074188758036</c:v>
                </c:pt>
                <c:pt idx="1900">
                  <c:v>0.273190624483908</c:v>
                </c:pt>
                <c:pt idx="1901">
                  <c:v>0.369557616317441</c:v>
                </c:pt>
                <c:pt idx="1902">
                  <c:v>1.00180224524941</c:v>
                </c:pt>
                <c:pt idx="1903">
                  <c:v>0.305906005416904</c:v>
                </c:pt>
                <c:pt idx="1904">
                  <c:v>0.545473166743437</c:v>
                </c:pt>
                <c:pt idx="1905">
                  <c:v>0.494941040596983</c:v>
                </c:pt>
                <c:pt idx="1906">
                  <c:v>0.183424970091637</c:v>
                </c:pt>
                <c:pt idx="1907">
                  <c:v>0.131537185722928</c:v>
                </c:pt>
                <c:pt idx="1908">
                  <c:v>0.466995277237952</c:v>
                </c:pt>
                <c:pt idx="1909">
                  <c:v>0.523750439508972</c:v>
                </c:pt>
                <c:pt idx="1910">
                  <c:v>0.441540414655673</c:v>
                </c:pt>
                <c:pt idx="1911">
                  <c:v>0.44274131710979</c:v>
                </c:pt>
                <c:pt idx="1912">
                  <c:v>0.229514060990665</c:v>
                </c:pt>
                <c:pt idx="1913">
                  <c:v>0.426264036936204</c:v>
                </c:pt>
                <c:pt idx="1914">
                  <c:v>0.419430608712969</c:v>
                </c:pt>
                <c:pt idx="1915">
                  <c:v>0.306448021420158</c:v>
                </c:pt>
                <c:pt idx="1916">
                  <c:v>0.0844993842947807</c:v>
                </c:pt>
                <c:pt idx="1917">
                  <c:v>0.486686080613472</c:v>
                </c:pt>
                <c:pt idx="1918">
                  <c:v>0.528647357308437</c:v>
                </c:pt>
                <c:pt idx="1919">
                  <c:v>0.257345120702214</c:v>
                </c:pt>
                <c:pt idx="1920">
                  <c:v>0.26395358739621</c:v>
                </c:pt>
                <c:pt idx="1921">
                  <c:v>0.554415432255186</c:v>
                </c:pt>
                <c:pt idx="1922">
                  <c:v>0.150264909632726</c:v>
                </c:pt>
                <c:pt idx="1923">
                  <c:v>0.177531760799305</c:v>
                </c:pt>
                <c:pt idx="1924">
                  <c:v>0.481195013416753</c:v>
                </c:pt>
                <c:pt idx="1925">
                  <c:v>0.206535937395574</c:v>
                </c:pt>
                <c:pt idx="1926">
                  <c:v>0.0769143884320036</c:v>
                </c:pt>
                <c:pt idx="1927">
                  <c:v>0.668014587047497</c:v>
                </c:pt>
                <c:pt idx="1928">
                  <c:v>0.35540321538388</c:v>
                </c:pt>
                <c:pt idx="1929">
                  <c:v>0.173096156494891</c:v>
                </c:pt>
                <c:pt idx="1930">
                  <c:v>0.22075107393948</c:v>
                </c:pt>
                <c:pt idx="1931">
                  <c:v>0.366861007283448</c:v>
                </c:pt>
                <c:pt idx="1932">
                  <c:v>0.226942535969135</c:v>
                </c:pt>
                <c:pt idx="1933">
                  <c:v>0.446018428342653</c:v>
                </c:pt>
                <c:pt idx="1934">
                  <c:v>0.230678815691331</c:v>
                </c:pt>
                <c:pt idx="1935">
                  <c:v>0.168152783265928</c:v>
                </c:pt>
                <c:pt idx="1936">
                  <c:v>0.283195511460217</c:v>
                </c:pt>
                <c:pt idx="1937">
                  <c:v>0.407517278114206</c:v>
                </c:pt>
                <c:pt idx="1938">
                  <c:v>0.381659213385165</c:v>
                </c:pt>
                <c:pt idx="1939">
                  <c:v>0.397710753210514</c:v>
                </c:pt>
                <c:pt idx="1940">
                  <c:v>0.143091302306989</c:v>
                </c:pt>
                <c:pt idx="1941">
                  <c:v>0.219848550436052</c:v>
                </c:pt>
                <c:pt idx="1942">
                  <c:v>0.442626815053278</c:v>
                </c:pt>
                <c:pt idx="1943">
                  <c:v>0.27707745957746</c:v>
                </c:pt>
                <c:pt idx="1944">
                  <c:v>0.278067505911074</c:v>
                </c:pt>
                <c:pt idx="1945">
                  <c:v>0.310494709799058</c:v>
                </c:pt>
                <c:pt idx="1946">
                  <c:v>0.306367335829701</c:v>
                </c:pt>
                <c:pt idx="1947">
                  <c:v>0.102853229519896</c:v>
                </c:pt>
                <c:pt idx="1948">
                  <c:v>0.673239940009451</c:v>
                </c:pt>
                <c:pt idx="1949">
                  <c:v>0.326759924009823</c:v>
                </c:pt>
                <c:pt idx="1950">
                  <c:v>0.314785899312671</c:v>
                </c:pt>
                <c:pt idx="1951">
                  <c:v>0.296414587747203</c:v>
                </c:pt>
                <c:pt idx="1952">
                  <c:v>0.296555385033646</c:v>
                </c:pt>
                <c:pt idx="1953">
                  <c:v>0.17637266872561</c:v>
                </c:pt>
                <c:pt idx="1954">
                  <c:v>0.311917573061251</c:v>
                </c:pt>
                <c:pt idx="1955">
                  <c:v>0.238872902053845</c:v>
                </c:pt>
                <c:pt idx="1956">
                  <c:v>0.297084779482978</c:v>
                </c:pt>
                <c:pt idx="1957">
                  <c:v>0.351068512302997</c:v>
                </c:pt>
                <c:pt idx="1958">
                  <c:v>0.538586093989946</c:v>
                </c:pt>
                <c:pt idx="1959">
                  <c:v>0.148799130992818</c:v>
                </c:pt>
                <c:pt idx="1960">
                  <c:v>0.502477056010965</c:v>
                </c:pt>
                <c:pt idx="1961">
                  <c:v>0.175969000135667</c:v>
                </c:pt>
                <c:pt idx="1962">
                  <c:v>0.342079153427655</c:v>
                </c:pt>
                <c:pt idx="1963">
                  <c:v>0.699364225753277</c:v>
                </c:pt>
                <c:pt idx="1964">
                  <c:v>0.548804981116779</c:v>
                </c:pt>
                <c:pt idx="1965">
                  <c:v>0.461667906178729</c:v>
                </c:pt>
                <c:pt idx="1966">
                  <c:v>0.279077223851417</c:v>
                </c:pt>
                <c:pt idx="1967">
                  <c:v>0.357314187626086</c:v>
                </c:pt>
                <c:pt idx="1968">
                  <c:v>0.611308291923616</c:v>
                </c:pt>
                <c:pt idx="1969">
                  <c:v>0.461771918767685</c:v>
                </c:pt>
                <c:pt idx="1970">
                  <c:v>0.359380520240885</c:v>
                </c:pt>
                <c:pt idx="1971">
                  <c:v>0.347548384585802</c:v>
                </c:pt>
                <c:pt idx="1972">
                  <c:v>0.130755843088446</c:v>
                </c:pt>
                <c:pt idx="1973">
                  <c:v>0.535568487815824</c:v>
                </c:pt>
                <c:pt idx="1974">
                  <c:v>0.455274707030714</c:v>
                </c:pt>
                <c:pt idx="1975">
                  <c:v>0.219894585951044</c:v>
                </c:pt>
                <c:pt idx="1976">
                  <c:v>0.455580061323999</c:v>
                </c:pt>
                <c:pt idx="1977">
                  <c:v>0.304951839210534</c:v>
                </c:pt>
                <c:pt idx="1978">
                  <c:v>0.402023403818758</c:v>
                </c:pt>
                <c:pt idx="1979">
                  <c:v>0.485318363180462</c:v>
                </c:pt>
                <c:pt idx="1980">
                  <c:v>0.44732251797434</c:v>
                </c:pt>
                <c:pt idx="1981">
                  <c:v>0.177635975395694</c:v>
                </c:pt>
                <c:pt idx="1982">
                  <c:v>0.770209728451153</c:v>
                </c:pt>
                <c:pt idx="1983">
                  <c:v>0.328115564963646</c:v>
                </c:pt>
                <c:pt idx="1984">
                  <c:v>0.426385094202511</c:v>
                </c:pt>
                <c:pt idx="1985">
                  <c:v>0.714701049484882</c:v>
                </c:pt>
                <c:pt idx="1986">
                  <c:v>0.613835187674383</c:v>
                </c:pt>
                <c:pt idx="1987">
                  <c:v>0.815931354253454</c:v>
                </c:pt>
                <c:pt idx="1988">
                  <c:v>0.357372858282094</c:v>
                </c:pt>
                <c:pt idx="1989">
                  <c:v>0.32514935497389</c:v>
                </c:pt>
                <c:pt idx="1990">
                  <c:v>0.461448545018029</c:v>
                </c:pt>
                <c:pt idx="1991">
                  <c:v>0.517926882649735</c:v>
                </c:pt>
                <c:pt idx="1992">
                  <c:v>0.2820352981759</c:v>
                </c:pt>
                <c:pt idx="1993">
                  <c:v>0.423581923382969</c:v>
                </c:pt>
                <c:pt idx="1994">
                  <c:v>0.399710151521346</c:v>
                </c:pt>
                <c:pt idx="1995">
                  <c:v>0.366184035953143</c:v>
                </c:pt>
                <c:pt idx="1996">
                  <c:v>0.788155661062107</c:v>
                </c:pt>
                <c:pt idx="1997">
                  <c:v>0.489393304055961</c:v>
                </c:pt>
                <c:pt idx="1998">
                  <c:v>0.506408624071604</c:v>
                </c:pt>
                <c:pt idx="1999">
                  <c:v>0.711876024817048</c:v>
                </c:pt>
                <c:pt idx="2000">
                  <c:v>0.342231023348445</c:v>
                </c:pt>
                <c:pt idx="2001">
                  <c:v>0.299399269731684</c:v>
                </c:pt>
                <c:pt idx="2002">
                  <c:v>0.301732591141298</c:v>
                </c:pt>
                <c:pt idx="2003">
                  <c:v>0.382803425664584</c:v>
                </c:pt>
                <c:pt idx="2004">
                  <c:v>0.617475895043743</c:v>
                </c:pt>
                <c:pt idx="2005">
                  <c:v>0.529384795965884</c:v>
                </c:pt>
                <c:pt idx="2006">
                  <c:v>0.542051924717492</c:v>
                </c:pt>
                <c:pt idx="2007">
                  <c:v>0.567041050306841</c:v>
                </c:pt>
                <c:pt idx="2008">
                  <c:v>0.589577235176461</c:v>
                </c:pt>
                <c:pt idx="2009">
                  <c:v>0.866864512273949</c:v>
                </c:pt>
                <c:pt idx="2010">
                  <c:v>0.57696174279452</c:v>
                </c:pt>
                <c:pt idx="2011">
                  <c:v>0.485138493190928</c:v>
                </c:pt>
                <c:pt idx="2012">
                  <c:v>0.367082540236519</c:v>
                </c:pt>
                <c:pt idx="2013">
                  <c:v>0.569682886647268</c:v>
                </c:pt>
                <c:pt idx="2014">
                  <c:v>0.720538040162039</c:v>
                </c:pt>
                <c:pt idx="2015">
                  <c:v>0.616051505027504</c:v>
                </c:pt>
                <c:pt idx="2016">
                  <c:v>0.513471351761405</c:v>
                </c:pt>
                <c:pt idx="2017">
                  <c:v>0.955248255406632</c:v>
                </c:pt>
                <c:pt idx="2018">
                  <c:v>0.520575435336869</c:v>
                </c:pt>
                <c:pt idx="2019">
                  <c:v>0.678461809934207</c:v>
                </c:pt>
                <c:pt idx="2020">
                  <c:v>0.378278391588071</c:v>
                </c:pt>
                <c:pt idx="2021">
                  <c:v>0.452130896337609</c:v>
                </c:pt>
                <c:pt idx="2022">
                  <c:v>0.763099395507605</c:v>
                </c:pt>
                <c:pt idx="2023">
                  <c:v>0.510274712848577</c:v>
                </c:pt>
                <c:pt idx="2024">
                  <c:v>0.59243902446614</c:v>
                </c:pt>
                <c:pt idx="2025">
                  <c:v>0.631812375636471</c:v>
                </c:pt>
                <c:pt idx="2026">
                  <c:v>0.630043384290214</c:v>
                </c:pt>
                <c:pt idx="2027">
                  <c:v>0.581678095238299</c:v>
                </c:pt>
                <c:pt idx="2028">
                  <c:v>0.46411375284731</c:v>
                </c:pt>
                <c:pt idx="2029">
                  <c:v>0.568123342480321</c:v>
                </c:pt>
                <c:pt idx="2030">
                  <c:v>0.906430208760228</c:v>
                </c:pt>
                <c:pt idx="2031">
                  <c:v>1.26377806466451</c:v>
                </c:pt>
                <c:pt idx="2032">
                  <c:v>0.616592279277465</c:v>
                </c:pt>
                <c:pt idx="2033">
                  <c:v>0.536420976830752</c:v>
                </c:pt>
                <c:pt idx="2034">
                  <c:v>0.58454330811008</c:v>
                </c:pt>
                <c:pt idx="2035">
                  <c:v>0.857688953451233</c:v>
                </c:pt>
                <c:pt idx="2036">
                  <c:v>0.918635537600965</c:v>
                </c:pt>
                <c:pt idx="2037">
                  <c:v>0.80742614449514</c:v>
                </c:pt>
                <c:pt idx="2038">
                  <c:v>0.692768584644429</c:v>
                </c:pt>
                <c:pt idx="2039">
                  <c:v>0.647196398024388</c:v>
                </c:pt>
                <c:pt idx="2040">
                  <c:v>0.617115427870638</c:v>
                </c:pt>
                <c:pt idx="2041">
                  <c:v>0.777311044692482</c:v>
                </c:pt>
                <c:pt idx="2042">
                  <c:v>0.587243238242973</c:v>
                </c:pt>
                <c:pt idx="2043">
                  <c:v>0.418608466106714</c:v>
                </c:pt>
                <c:pt idx="2044">
                  <c:v>0.747185825345257</c:v>
                </c:pt>
                <c:pt idx="2045">
                  <c:v>0.710385808388269</c:v>
                </c:pt>
                <c:pt idx="2046">
                  <c:v>0.819410579180611</c:v>
                </c:pt>
                <c:pt idx="2047">
                  <c:v>0.506739644978617</c:v>
                </c:pt>
                <c:pt idx="2048">
                  <c:v>0.313171878098707</c:v>
                </c:pt>
                <c:pt idx="2049">
                  <c:v>0.454764045871606</c:v>
                </c:pt>
                <c:pt idx="2050">
                  <c:v>0.393378331643323</c:v>
                </c:pt>
                <c:pt idx="2051">
                  <c:v>0.442978874045477</c:v>
                </c:pt>
                <c:pt idx="2052">
                  <c:v>0.710334939581416</c:v>
                </c:pt>
                <c:pt idx="2053">
                  <c:v>0.354633078478436</c:v>
                </c:pt>
                <c:pt idx="2054">
                  <c:v>0.489932694499164</c:v>
                </c:pt>
                <c:pt idx="2055">
                  <c:v>0.205784527671823</c:v>
                </c:pt>
                <c:pt idx="2056">
                  <c:v>0.791979564323289</c:v>
                </c:pt>
                <c:pt idx="2057">
                  <c:v>0.420897508063699</c:v>
                </c:pt>
                <c:pt idx="2058">
                  <c:v>0.523800481794048</c:v>
                </c:pt>
                <c:pt idx="2059">
                  <c:v>0.466371195550129</c:v>
                </c:pt>
                <c:pt idx="2060">
                  <c:v>0.300298581406182</c:v>
                </c:pt>
                <c:pt idx="2061">
                  <c:v>0.40199053527187</c:v>
                </c:pt>
                <c:pt idx="2062">
                  <c:v>0.756252310224358</c:v>
                </c:pt>
                <c:pt idx="2063">
                  <c:v>0.336921207696121</c:v>
                </c:pt>
                <c:pt idx="2064">
                  <c:v>1.00172302120328</c:v>
                </c:pt>
                <c:pt idx="2065">
                  <c:v>0.516554611905211</c:v>
                </c:pt>
                <c:pt idx="2066">
                  <c:v>0.621291709859956</c:v>
                </c:pt>
                <c:pt idx="2067">
                  <c:v>0.488538296705216</c:v>
                </c:pt>
                <c:pt idx="2068">
                  <c:v>0.322285218763713</c:v>
                </c:pt>
                <c:pt idx="2069">
                  <c:v>0.549843797927008</c:v>
                </c:pt>
                <c:pt idx="2070">
                  <c:v>0.302716749188357</c:v>
                </c:pt>
                <c:pt idx="2071">
                  <c:v>0.866854633511712</c:v>
                </c:pt>
                <c:pt idx="2072">
                  <c:v>0.605034587681052</c:v>
                </c:pt>
                <c:pt idx="2073">
                  <c:v>0.663200356446552</c:v>
                </c:pt>
                <c:pt idx="2074">
                  <c:v>0.71483775737087</c:v>
                </c:pt>
                <c:pt idx="2075">
                  <c:v>0.358212282679535</c:v>
                </c:pt>
                <c:pt idx="2076">
                  <c:v>0.644765446075052</c:v>
                </c:pt>
                <c:pt idx="2077">
                  <c:v>0.756955279338909</c:v>
                </c:pt>
                <c:pt idx="2078">
                  <c:v>0.449552107585273</c:v>
                </c:pt>
                <c:pt idx="2079">
                  <c:v>0.380936586925623</c:v>
                </c:pt>
                <c:pt idx="2080">
                  <c:v>0.528247051086497</c:v>
                </c:pt>
                <c:pt idx="2081">
                  <c:v>0.313680693322492</c:v>
                </c:pt>
                <c:pt idx="2082">
                  <c:v>0.683934230222956</c:v>
                </c:pt>
                <c:pt idx="2083">
                  <c:v>0.723622816765556</c:v>
                </c:pt>
                <c:pt idx="2084">
                  <c:v>0.612780721577186</c:v>
                </c:pt>
                <c:pt idx="2085">
                  <c:v>0.258213455883696</c:v>
                </c:pt>
                <c:pt idx="2086">
                  <c:v>0.426829913064879</c:v>
                </c:pt>
                <c:pt idx="2087">
                  <c:v>0.618616182643474</c:v>
                </c:pt>
                <c:pt idx="2088">
                  <c:v>0.604244481223938</c:v>
                </c:pt>
                <c:pt idx="2089">
                  <c:v>1.35317201635565</c:v>
                </c:pt>
                <c:pt idx="2090">
                  <c:v>0.442002225565762</c:v>
                </c:pt>
                <c:pt idx="2091">
                  <c:v>0.973193091163293</c:v>
                </c:pt>
                <c:pt idx="2092">
                  <c:v>0.388319862962049</c:v>
                </c:pt>
                <c:pt idx="2093">
                  <c:v>0.392321666535978</c:v>
                </c:pt>
                <c:pt idx="2094">
                  <c:v>0.242423695079111</c:v>
                </c:pt>
                <c:pt idx="2095">
                  <c:v>0.537268390865937</c:v>
                </c:pt>
                <c:pt idx="2096">
                  <c:v>0.500372197337672</c:v>
                </c:pt>
                <c:pt idx="2097">
                  <c:v>0.403252148879741</c:v>
                </c:pt>
                <c:pt idx="2098">
                  <c:v>1.00002289670856</c:v>
                </c:pt>
                <c:pt idx="2099">
                  <c:v>0.51696954623425</c:v>
                </c:pt>
                <c:pt idx="2100">
                  <c:v>0.569330641721691</c:v>
                </c:pt>
              </c:numCache>
            </c:numRef>
          </c:yVal>
          <c:smooth val="0"/>
        </c:ser>
        <c:axId val="33495756"/>
        <c:axId val="99268717"/>
      </c:scatterChart>
      <c:valAx>
        <c:axId val="33495756"/>
        <c:scaling>
          <c:orientation val="minMax"/>
          <c:max val="2500"/>
          <c:min val="400"/>
        </c:scaling>
        <c:delete val="0"/>
        <c:axPos val="b"/>
        <c:majorGridlines>
          <c:spPr>
            <a:ln w="9360">
              <a:solidFill>
                <a:srgbClr val="878787"/>
              </a:solidFill>
              <a:round/>
            </a:ln>
          </c:spPr>
        </c:majorGridlines>
        <c:title>
          <c:tx>
            <c:rich>
              <a:bodyPr rot="0"/>
              <a:lstStyle/>
              <a:p>
                <a:pPr>
                  <a:defRPr b="1" sz="1000" spc="-1" strike="noStrike">
                    <a:solidFill>
                      <a:srgbClr val="000000"/>
                    </a:solidFill>
                    <a:latin typeface="Calibri"/>
                  </a:defRPr>
                </a:pPr>
                <a:r>
                  <a:rPr b="1" sz="1000" spc="-1" strike="noStrike">
                    <a:solidFill>
                      <a:srgbClr val="000000"/>
                    </a:solidFill>
                    <a:latin typeface="Calibri"/>
                  </a:rPr>
                  <a:t>Wavelength (nm)</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9268717"/>
        <c:crosses val="autoZero"/>
        <c:crossBetween val="midCat"/>
      </c:valAx>
      <c:valAx>
        <c:axId val="99268717"/>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MDI × 1000</a:t>
                </a:r>
              </a:p>
            </c:rich>
          </c:tx>
          <c:overlay val="0"/>
          <c:spPr>
            <a:noFill/>
            <a:ln w="0">
              <a:noFill/>
            </a:ln>
          </c:spPr>
        </c:title>
        <c:numFmt formatCode="0.0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3495756"/>
        <c:crosses val="autoZero"/>
        <c:crossBetween val="midCat"/>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Figure K1. AUC of every band</a:t>
            </a:r>
          </a:p>
        </c:rich>
      </c:tx>
      <c:overlay val="0"/>
      <c:spPr>
        <a:noFill/>
        <a:ln w="0">
          <a:noFill/>
        </a:ln>
      </c:spPr>
    </c:title>
    <c:autoTitleDeleted val="0"/>
    <c:plotArea>
      <c:scatterChart>
        <c:scatterStyle val="line"/>
        <c:varyColors val="0"/>
        <c:ser>
          <c:idx val="0"/>
          <c:order val="0"/>
          <c:tx>
            <c:strRef>
              <c:f>37_ChartData!K4</c:f>
              <c:strCache>
                <c:ptCount val="1"/>
                <c:pt idx="0">
                  <c:v>K1 AUC</c:v>
                </c:pt>
              </c:strCache>
            </c:strRef>
          </c:tx>
          <c:spPr>
            <a:solidFill>
              <a:srgbClr val="1baf7a"/>
            </a:solidFill>
            <a:ln w="15120">
              <a:solidFill>
                <a:srgbClr val="1baf7a"/>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37_ChartData!$A$5:$A$2105</c:f>
              <c:numCache>
                <c:formatCode>0.00</c:formatCode>
                <c:ptCount val="2101"/>
                <c:pt idx="0">
                  <c:v>400</c:v>
                </c:pt>
                <c:pt idx="1">
                  <c:v>401</c:v>
                </c:pt>
                <c:pt idx="2">
                  <c:v>402</c:v>
                </c:pt>
                <c:pt idx="3">
                  <c:v>403</c:v>
                </c:pt>
                <c:pt idx="4">
                  <c:v>404</c:v>
                </c:pt>
                <c:pt idx="5">
                  <c:v>405</c:v>
                </c:pt>
                <c:pt idx="6">
                  <c:v>406</c:v>
                </c:pt>
                <c:pt idx="7">
                  <c:v>407</c:v>
                </c:pt>
                <c:pt idx="8">
                  <c:v>408</c:v>
                </c:pt>
                <c:pt idx="9">
                  <c:v>409</c:v>
                </c:pt>
                <c:pt idx="10">
                  <c:v>410</c:v>
                </c:pt>
                <c:pt idx="11">
                  <c:v>411</c:v>
                </c:pt>
                <c:pt idx="12">
                  <c:v>412</c:v>
                </c:pt>
                <c:pt idx="13">
                  <c:v>413</c:v>
                </c:pt>
                <c:pt idx="14">
                  <c:v>414</c:v>
                </c:pt>
                <c:pt idx="15">
                  <c:v>415</c:v>
                </c:pt>
                <c:pt idx="16">
                  <c:v>416</c:v>
                </c:pt>
                <c:pt idx="17">
                  <c:v>417</c:v>
                </c:pt>
                <c:pt idx="18">
                  <c:v>418</c:v>
                </c:pt>
                <c:pt idx="19">
                  <c:v>419</c:v>
                </c:pt>
                <c:pt idx="20">
                  <c:v>420</c:v>
                </c:pt>
                <c:pt idx="21">
                  <c:v>421</c:v>
                </c:pt>
                <c:pt idx="22">
                  <c:v>422</c:v>
                </c:pt>
                <c:pt idx="23">
                  <c:v>423</c:v>
                </c:pt>
                <c:pt idx="24">
                  <c:v>424</c:v>
                </c:pt>
                <c:pt idx="25">
                  <c:v>425</c:v>
                </c:pt>
                <c:pt idx="26">
                  <c:v>426</c:v>
                </c:pt>
                <c:pt idx="27">
                  <c:v>427</c:v>
                </c:pt>
                <c:pt idx="28">
                  <c:v>428</c:v>
                </c:pt>
                <c:pt idx="29">
                  <c:v>429</c:v>
                </c:pt>
                <c:pt idx="30">
                  <c:v>430</c:v>
                </c:pt>
                <c:pt idx="31">
                  <c:v>431</c:v>
                </c:pt>
                <c:pt idx="32">
                  <c:v>432</c:v>
                </c:pt>
                <c:pt idx="33">
                  <c:v>433</c:v>
                </c:pt>
                <c:pt idx="34">
                  <c:v>434</c:v>
                </c:pt>
                <c:pt idx="35">
                  <c:v>435</c:v>
                </c:pt>
                <c:pt idx="36">
                  <c:v>436</c:v>
                </c:pt>
                <c:pt idx="37">
                  <c:v>437</c:v>
                </c:pt>
                <c:pt idx="38">
                  <c:v>438</c:v>
                </c:pt>
                <c:pt idx="39">
                  <c:v>439</c:v>
                </c:pt>
                <c:pt idx="40">
                  <c:v>440</c:v>
                </c:pt>
                <c:pt idx="41">
                  <c:v>441</c:v>
                </c:pt>
                <c:pt idx="42">
                  <c:v>442</c:v>
                </c:pt>
                <c:pt idx="43">
                  <c:v>443</c:v>
                </c:pt>
                <c:pt idx="44">
                  <c:v>444</c:v>
                </c:pt>
                <c:pt idx="45">
                  <c:v>445</c:v>
                </c:pt>
                <c:pt idx="46">
                  <c:v>446</c:v>
                </c:pt>
                <c:pt idx="47">
                  <c:v>447</c:v>
                </c:pt>
                <c:pt idx="48">
                  <c:v>448</c:v>
                </c:pt>
                <c:pt idx="49">
                  <c:v>449</c:v>
                </c:pt>
                <c:pt idx="50">
                  <c:v>450</c:v>
                </c:pt>
                <c:pt idx="51">
                  <c:v>451</c:v>
                </c:pt>
                <c:pt idx="52">
                  <c:v>452</c:v>
                </c:pt>
                <c:pt idx="53">
                  <c:v>453</c:v>
                </c:pt>
                <c:pt idx="54">
                  <c:v>454</c:v>
                </c:pt>
                <c:pt idx="55">
                  <c:v>455</c:v>
                </c:pt>
                <c:pt idx="56">
                  <c:v>456</c:v>
                </c:pt>
                <c:pt idx="57">
                  <c:v>457</c:v>
                </c:pt>
                <c:pt idx="58">
                  <c:v>458</c:v>
                </c:pt>
                <c:pt idx="59">
                  <c:v>459</c:v>
                </c:pt>
                <c:pt idx="60">
                  <c:v>460</c:v>
                </c:pt>
                <c:pt idx="61">
                  <c:v>461</c:v>
                </c:pt>
                <c:pt idx="62">
                  <c:v>462</c:v>
                </c:pt>
                <c:pt idx="63">
                  <c:v>463</c:v>
                </c:pt>
                <c:pt idx="64">
                  <c:v>464</c:v>
                </c:pt>
                <c:pt idx="65">
                  <c:v>465</c:v>
                </c:pt>
                <c:pt idx="66">
                  <c:v>466</c:v>
                </c:pt>
                <c:pt idx="67">
                  <c:v>467</c:v>
                </c:pt>
                <c:pt idx="68">
                  <c:v>468</c:v>
                </c:pt>
                <c:pt idx="69">
                  <c:v>469</c:v>
                </c:pt>
                <c:pt idx="70">
                  <c:v>470</c:v>
                </c:pt>
                <c:pt idx="71">
                  <c:v>471</c:v>
                </c:pt>
                <c:pt idx="72">
                  <c:v>472</c:v>
                </c:pt>
                <c:pt idx="73">
                  <c:v>473</c:v>
                </c:pt>
                <c:pt idx="74">
                  <c:v>474</c:v>
                </c:pt>
                <c:pt idx="75">
                  <c:v>475</c:v>
                </c:pt>
                <c:pt idx="76">
                  <c:v>476</c:v>
                </c:pt>
                <c:pt idx="77">
                  <c:v>477</c:v>
                </c:pt>
                <c:pt idx="78">
                  <c:v>478</c:v>
                </c:pt>
                <c:pt idx="79">
                  <c:v>479</c:v>
                </c:pt>
                <c:pt idx="80">
                  <c:v>480</c:v>
                </c:pt>
                <c:pt idx="81">
                  <c:v>481</c:v>
                </c:pt>
                <c:pt idx="82">
                  <c:v>482</c:v>
                </c:pt>
                <c:pt idx="83">
                  <c:v>483</c:v>
                </c:pt>
                <c:pt idx="84">
                  <c:v>484</c:v>
                </c:pt>
                <c:pt idx="85">
                  <c:v>485</c:v>
                </c:pt>
                <c:pt idx="86">
                  <c:v>486</c:v>
                </c:pt>
                <c:pt idx="87">
                  <c:v>487</c:v>
                </c:pt>
                <c:pt idx="88">
                  <c:v>488</c:v>
                </c:pt>
                <c:pt idx="89">
                  <c:v>489</c:v>
                </c:pt>
                <c:pt idx="90">
                  <c:v>490</c:v>
                </c:pt>
                <c:pt idx="91">
                  <c:v>491</c:v>
                </c:pt>
                <c:pt idx="92">
                  <c:v>492</c:v>
                </c:pt>
                <c:pt idx="93">
                  <c:v>493</c:v>
                </c:pt>
                <c:pt idx="94">
                  <c:v>494</c:v>
                </c:pt>
                <c:pt idx="95">
                  <c:v>495</c:v>
                </c:pt>
                <c:pt idx="96">
                  <c:v>496</c:v>
                </c:pt>
                <c:pt idx="97">
                  <c:v>497</c:v>
                </c:pt>
                <c:pt idx="98">
                  <c:v>498</c:v>
                </c:pt>
                <c:pt idx="99">
                  <c:v>499</c:v>
                </c:pt>
                <c:pt idx="100">
                  <c:v>500</c:v>
                </c:pt>
                <c:pt idx="101">
                  <c:v>501</c:v>
                </c:pt>
                <c:pt idx="102">
                  <c:v>502</c:v>
                </c:pt>
                <c:pt idx="103">
                  <c:v>503</c:v>
                </c:pt>
                <c:pt idx="104">
                  <c:v>504</c:v>
                </c:pt>
                <c:pt idx="105">
                  <c:v>505</c:v>
                </c:pt>
                <c:pt idx="106">
                  <c:v>506</c:v>
                </c:pt>
                <c:pt idx="107">
                  <c:v>507</c:v>
                </c:pt>
                <c:pt idx="108">
                  <c:v>508</c:v>
                </c:pt>
                <c:pt idx="109">
                  <c:v>509</c:v>
                </c:pt>
                <c:pt idx="110">
                  <c:v>510</c:v>
                </c:pt>
                <c:pt idx="111">
                  <c:v>511</c:v>
                </c:pt>
                <c:pt idx="112">
                  <c:v>512</c:v>
                </c:pt>
                <c:pt idx="113">
                  <c:v>513</c:v>
                </c:pt>
                <c:pt idx="114">
                  <c:v>514</c:v>
                </c:pt>
                <c:pt idx="115">
                  <c:v>515</c:v>
                </c:pt>
                <c:pt idx="116">
                  <c:v>516</c:v>
                </c:pt>
                <c:pt idx="117">
                  <c:v>517</c:v>
                </c:pt>
                <c:pt idx="118">
                  <c:v>518</c:v>
                </c:pt>
                <c:pt idx="119">
                  <c:v>519</c:v>
                </c:pt>
                <c:pt idx="120">
                  <c:v>520</c:v>
                </c:pt>
                <c:pt idx="121">
                  <c:v>521</c:v>
                </c:pt>
                <c:pt idx="122">
                  <c:v>522</c:v>
                </c:pt>
                <c:pt idx="123">
                  <c:v>523</c:v>
                </c:pt>
                <c:pt idx="124">
                  <c:v>524</c:v>
                </c:pt>
                <c:pt idx="125">
                  <c:v>525</c:v>
                </c:pt>
                <c:pt idx="126">
                  <c:v>526</c:v>
                </c:pt>
                <c:pt idx="127">
                  <c:v>527</c:v>
                </c:pt>
                <c:pt idx="128">
                  <c:v>528</c:v>
                </c:pt>
                <c:pt idx="129">
                  <c:v>529</c:v>
                </c:pt>
                <c:pt idx="130">
                  <c:v>530</c:v>
                </c:pt>
                <c:pt idx="131">
                  <c:v>531</c:v>
                </c:pt>
                <c:pt idx="132">
                  <c:v>532</c:v>
                </c:pt>
                <c:pt idx="133">
                  <c:v>533</c:v>
                </c:pt>
                <c:pt idx="134">
                  <c:v>534</c:v>
                </c:pt>
                <c:pt idx="135">
                  <c:v>535</c:v>
                </c:pt>
                <c:pt idx="136">
                  <c:v>536</c:v>
                </c:pt>
                <c:pt idx="137">
                  <c:v>537</c:v>
                </c:pt>
                <c:pt idx="138">
                  <c:v>538</c:v>
                </c:pt>
                <c:pt idx="139">
                  <c:v>539</c:v>
                </c:pt>
                <c:pt idx="140">
                  <c:v>540</c:v>
                </c:pt>
                <c:pt idx="141">
                  <c:v>541</c:v>
                </c:pt>
                <c:pt idx="142">
                  <c:v>542</c:v>
                </c:pt>
                <c:pt idx="143">
                  <c:v>543</c:v>
                </c:pt>
                <c:pt idx="144">
                  <c:v>544</c:v>
                </c:pt>
                <c:pt idx="145">
                  <c:v>545</c:v>
                </c:pt>
                <c:pt idx="146">
                  <c:v>546</c:v>
                </c:pt>
                <c:pt idx="147">
                  <c:v>547</c:v>
                </c:pt>
                <c:pt idx="148">
                  <c:v>548</c:v>
                </c:pt>
                <c:pt idx="149">
                  <c:v>549</c:v>
                </c:pt>
                <c:pt idx="150">
                  <c:v>550</c:v>
                </c:pt>
                <c:pt idx="151">
                  <c:v>551</c:v>
                </c:pt>
                <c:pt idx="152">
                  <c:v>552</c:v>
                </c:pt>
                <c:pt idx="153">
                  <c:v>553</c:v>
                </c:pt>
                <c:pt idx="154">
                  <c:v>554</c:v>
                </c:pt>
                <c:pt idx="155">
                  <c:v>555</c:v>
                </c:pt>
                <c:pt idx="156">
                  <c:v>556</c:v>
                </c:pt>
                <c:pt idx="157">
                  <c:v>557</c:v>
                </c:pt>
                <c:pt idx="158">
                  <c:v>558</c:v>
                </c:pt>
                <c:pt idx="159">
                  <c:v>559</c:v>
                </c:pt>
                <c:pt idx="160">
                  <c:v>560</c:v>
                </c:pt>
                <c:pt idx="161">
                  <c:v>561</c:v>
                </c:pt>
                <c:pt idx="162">
                  <c:v>562</c:v>
                </c:pt>
                <c:pt idx="163">
                  <c:v>563</c:v>
                </c:pt>
                <c:pt idx="164">
                  <c:v>564</c:v>
                </c:pt>
                <c:pt idx="165">
                  <c:v>565</c:v>
                </c:pt>
                <c:pt idx="166">
                  <c:v>566</c:v>
                </c:pt>
                <c:pt idx="167">
                  <c:v>567</c:v>
                </c:pt>
                <c:pt idx="168">
                  <c:v>568</c:v>
                </c:pt>
                <c:pt idx="169">
                  <c:v>569</c:v>
                </c:pt>
                <c:pt idx="170">
                  <c:v>570</c:v>
                </c:pt>
                <c:pt idx="171">
                  <c:v>571</c:v>
                </c:pt>
                <c:pt idx="172">
                  <c:v>572</c:v>
                </c:pt>
                <c:pt idx="173">
                  <c:v>573</c:v>
                </c:pt>
                <c:pt idx="174">
                  <c:v>574</c:v>
                </c:pt>
                <c:pt idx="175">
                  <c:v>575</c:v>
                </c:pt>
                <c:pt idx="176">
                  <c:v>576</c:v>
                </c:pt>
                <c:pt idx="177">
                  <c:v>577</c:v>
                </c:pt>
                <c:pt idx="178">
                  <c:v>578</c:v>
                </c:pt>
                <c:pt idx="179">
                  <c:v>579</c:v>
                </c:pt>
                <c:pt idx="180">
                  <c:v>580</c:v>
                </c:pt>
                <c:pt idx="181">
                  <c:v>581</c:v>
                </c:pt>
                <c:pt idx="182">
                  <c:v>582</c:v>
                </c:pt>
                <c:pt idx="183">
                  <c:v>583</c:v>
                </c:pt>
                <c:pt idx="184">
                  <c:v>584</c:v>
                </c:pt>
                <c:pt idx="185">
                  <c:v>585</c:v>
                </c:pt>
                <c:pt idx="186">
                  <c:v>586</c:v>
                </c:pt>
                <c:pt idx="187">
                  <c:v>587</c:v>
                </c:pt>
                <c:pt idx="188">
                  <c:v>588</c:v>
                </c:pt>
                <c:pt idx="189">
                  <c:v>589</c:v>
                </c:pt>
                <c:pt idx="190">
                  <c:v>590</c:v>
                </c:pt>
                <c:pt idx="191">
                  <c:v>591</c:v>
                </c:pt>
                <c:pt idx="192">
                  <c:v>592</c:v>
                </c:pt>
                <c:pt idx="193">
                  <c:v>593</c:v>
                </c:pt>
                <c:pt idx="194">
                  <c:v>594</c:v>
                </c:pt>
                <c:pt idx="195">
                  <c:v>595</c:v>
                </c:pt>
                <c:pt idx="196">
                  <c:v>596</c:v>
                </c:pt>
                <c:pt idx="197">
                  <c:v>597</c:v>
                </c:pt>
                <c:pt idx="198">
                  <c:v>598</c:v>
                </c:pt>
                <c:pt idx="199">
                  <c:v>599</c:v>
                </c:pt>
                <c:pt idx="200">
                  <c:v>600</c:v>
                </c:pt>
                <c:pt idx="201">
                  <c:v>601</c:v>
                </c:pt>
                <c:pt idx="202">
                  <c:v>602</c:v>
                </c:pt>
                <c:pt idx="203">
                  <c:v>603</c:v>
                </c:pt>
                <c:pt idx="204">
                  <c:v>604</c:v>
                </c:pt>
                <c:pt idx="205">
                  <c:v>605</c:v>
                </c:pt>
                <c:pt idx="206">
                  <c:v>606</c:v>
                </c:pt>
                <c:pt idx="207">
                  <c:v>607</c:v>
                </c:pt>
                <c:pt idx="208">
                  <c:v>608</c:v>
                </c:pt>
                <c:pt idx="209">
                  <c:v>609</c:v>
                </c:pt>
                <c:pt idx="210">
                  <c:v>610</c:v>
                </c:pt>
                <c:pt idx="211">
                  <c:v>611</c:v>
                </c:pt>
                <c:pt idx="212">
                  <c:v>612</c:v>
                </c:pt>
                <c:pt idx="213">
                  <c:v>613</c:v>
                </c:pt>
                <c:pt idx="214">
                  <c:v>614</c:v>
                </c:pt>
                <c:pt idx="215">
                  <c:v>615</c:v>
                </c:pt>
                <c:pt idx="216">
                  <c:v>616</c:v>
                </c:pt>
                <c:pt idx="217">
                  <c:v>617</c:v>
                </c:pt>
                <c:pt idx="218">
                  <c:v>618</c:v>
                </c:pt>
                <c:pt idx="219">
                  <c:v>619</c:v>
                </c:pt>
                <c:pt idx="220">
                  <c:v>620</c:v>
                </c:pt>
                <c:pt idx="221">
                  <c:v>621</c:v>
                </c:pt>
                <c:pt idx="222">
                  <c:v>622</c:v>
                </c:pt>
                <c:pt idx="223">
                  <c:v>623</c:v>
                </c:pt>
                <c:pt idx="224">
                  <c:v>624</c:v>
                </c:pt>
                <c:pt idx="225">
                  <c:v>625</c:v>
                </c:pt>
                <c:pt idx="226">
                  <c:v>626</c:v>
                </c:pt>
                <c:pt idx="227">
                  <c:v>627</c:v>
                </c:pt>
                <c:pt idx="228">
                  <c:v>628</c:v>
                </c:pt>
                <c:pt idx="229">
                  <c:v>629</c:v>
                </c:pt>
                <c:pt idx="230">
                  <c:v>630</c:v>
                </c:pt>
                <c:pt idx="231">
                  <c:v>631</c:v>
                </c:pt>
                <c:pt idx="232">
                  <c:v>632</c:v>
                </c:pt>
                <c:pt idx="233">
                  <c:v>633</c:v>
                </c:pt>
                <c:pt idx="234">
                  <c:v>634</c:v>
                </c:pt>
                <c:pt idx="235">
                  <c:v>635</c:v>
                </c:pt>
                <c:pt idx="236">
                  <c:v>636</c:v>
                </c:pt>
                <c:pt idx="237">
                  <c:v>637</c:v>
                </c:pt>
                <c:pt idx="238">
                  <c:v>638</c:v>
                </c:pt>
                <c:pt idx="239">
                  <c:v>639</c:v>
                </c:pt>
                <c:pt idx="240">
                  <c:v>640</c:v>
                </c:pt>
                <c:pt idx="241">
                  <c:v>641</c:v>
                </c:pt>
                <c:pt idx="242">
                  <c:v>642</c:v>
                </c:pt>
                <c:pt idx="243">
                  <c:v>643</c:v>
                </c:pt>
                <c:pt idx="244">
                  <c:v>644</c:v>
                </c:pt>
                <c:pt idx="245">
                  <c:v>645</c:v>
                </c:pt>
                <c:pt idx="246">
                  <c:v>646</c:v>
                </c:pt>
                <c:pt idx="247">
                  <c:v>647</c:v>
                </c:pt>
                <c:pt idx="248">
                  <c:v>648</c:v>
                </c:pt>
                <c:pt idx="249">
                  <c:v>649</c:v>
                </c:pt>
                <c:pt idx="250">
                  <c:v>650</c:v>
                </c:pt>
                <c:pt idx="251">
                  <c:v>651</c:v>
                </c:pt>
                <c:pt idx="252">
                  <c:v>652</c:v>
                </c:pt>
                <c:pt idx="253">
                  <c:v>653</c:v>
                </c:pt>
                <c:pt idx="254">
                  <c:v>654</c:v>
                </c:pt>
                <c:pt idx="255">
                  <c:v>655</c:v>
                </c:pt>
                <c:pt idx="256">
                  <c:v>656</c:v>
                </c:pt>
                <c:pt idx="257">
                  <c:v>657</c:v>
                </c:pt>
                <c:pt idx="258">
                  <c:v>658</c:v>
                </c:pt>
                <c:pt idx="259">
                  <c:v>659</c:v>
                </c:pt>
                <c:pt idx="260">
                  <c:v>660</c:v>
                </c:pt>
                <c:pt idx="261">
                  <c:v>661</c:v>
                </c:pt>
                <c:pt idx="262">
                  <c:v>662</c:v>
                </c:pt>
                <c:pt idx="263">
                  <c:v>663</c:v>
                </c:pt>
                <c:pt idx="264">
                  <c:v>664</c:v>
                </c:pt>
                <c:pt idx="265">
                  <c:v>665</c:v>
                </c:pt>
                <c:pt idx="266">
                  <c:v>666</c:v>
                </c:pt>
                <c:pt idx="267">
                  <c:v>667</c:v>
                </c:pt>
                <c:pt idx="268">
                  <c:v>668</c:v>
                </c:pt>
                <c:pt idx="269">
                  <c:v>669</c:v>
                </c:pt>
                <c:pt idx="270">
                  <c:v>670</c:v>
                </c:pt>
                <c:pt idx="271">
                  <c:v>671</c:v>
                </c:pt>
                <c:pt idx="272">
                  <c:v>672</c:v>
                </c:pt>
                <c:pt idx="273">
                  <c:v>673</c:v>
                </c:pt>
                <c:pt idx="274">
                  <c:v>674</c:v>
                </c:pt>
                <c:pt idx="275">
                  <c:v>675</c:v>
                </c:pt>
                <c:pt idx="276">
                  <c:v>676</c:v>
                </c:pt>
                <c:pt idx="277">
                  <c:v>677</c:v>
                </c:pt>
                <c:pt idx="278">
                  <c:v>678</c:v>
                </c:pt>
                <c:pt idx="279">
                  <c:v>679</c:v>
                </c:pt>
                <c:pt idx="280">
                  <c:v>680</c:v>
                </c:pt>
                <c:pt idx="281">
                  <c:v>681</c:v>
                </c:pt>
                <c:pt idx="282">
                  <c:v>682</c:v>
                </c:pt>
                <c:pt idx="283">
                  <c:v>683</c:v>
                </c:pt>
                <c:pt idx="284">
                  <c:v>684</c:v>
                </c:pt>
                <c:pt idx="285">
                  <c:v>685</c:v>
                </c:pt>
                <c:pt idx="286">
                  <c:v>686</c:v>
                </c:pt>
                <c:pt idx="287">
                  <c:v>687</c:v>
                </c:pt>
                <c:pt idx="288">
                  <c:v>688</c:v>
                </c:pt>
                <c:pt idx="289">
                  <c:v>689</c:v>
                </c:pt>
                <c:pt idx="290">
                  <c:v>690</c:v>
                </c:pt>
                <c:pt idx="291">
                  <c:v>691</c:v>
                </c:pt>
                <c:pt idx="292">
                  <c:v>692</c:v>
                </c:pt>
                <c:pt idx="293">
                  <c:v>693</c:v>
                </c:pt>
                <c:pt idx="294">
                  <c:v>694</c:v>
                </c:pt>
                <c:pt idx="295">
                  <c:v>695</c:v>
                </c:pt>
                <c:pt idx="296">
                  <c:v>696</c:v>
                </c:pt>
                <c:pt idx="297">
                  <c:v>697</c:v>
                </c:pt>
                <c:pt idx="298">
                  <c:v>698</c:v>
                </c:pt>
                <c:pt idx="299">
                  <c:v>699</c:v>
                </c:pt>
                <c:pt idx="300">
                  <c:v>700</c:v>
                </c:pt>
                <c:pt idx="301">
                  <c:v>701</c:v>
                </c:pt>
                <c:pt idx="302">
                  <c:v>702</c:v>
                </c:pt>
                <c:pt idx="303">
                  <c:v>703</c:v>
                </c:pt>
                <c:pt idx="304">
                  <c:v>704</c:v>
                </c:pt>
                <c:pt idx="305">
                  <c:v>705</c:v>
                </c:pt>
                <c:pt idx="306">
                  <c:v>706</c:v>
                </c:pt>
                <c:pt idx="307">
                  <c:v>707</c:v>
                </c:pt>
                <c:pt idx="308">
                  <c:v>708</c:v>
                </c:pt>
                <c:pt idx="309">
                  <c:v>709</c:v>
                </c:pt>
                <c:pt idx="310">
                  <c:v>710</c:v>
                </c:pt>
                <c:pt idx="311">
                  <c:v>711</c:v>
                </c:pt>
                <c:pt idx="312">
                  <c:v>712</c:v>
                </c:pt>
                <c:pt idx="313">
                  <c:v>713</c:v>
                </c:pt>
                <c:pt idx="314">
                  <c:v>714</c:v>
                </c:pt>
                <c:pt idx="315">
                  <c:v>715</c:v>
                </c:pt>
                <c:pt idx="316">
                  <c:v>716</c:v>
                </c:pt>
                <c:pt idx="317">
                  <c:v>717</c:v>
                </c:pt>
                <c:pt idx="318">
                  <c:v>718</c:v>
                </c:pt>
                <c:pt idx="319">
                  <c:v>719</c:v>
                </c:pt>
                <c:pt idx="320">
                  <c:v>720</c:v>
                </c:pt>
                <c:pt idx="321">
                  <c:v>721</c:v>
                </c:pt>
                <c:pt idx="322">
                  <c:v>722</c:v>
                </c:pt>
                <c:pt idx="323">
                  <c:v>723</c:v>
                </c:pt>
                <c:pt idx="324">
                  <c:v>724</c:v>
                </c:pt>
                <c:pt idx="325">
                  <c:v>725</c:v>
                </c:pt>
                <c:pt idx="326">
                  <c:v>726</c:v>
                </c:pt>
                <c:pt idx="327">
                  <c:v>727</c:v>
                </c:pt>
                <c:pt idx="328">
                  <c:v>728</c:v>
                </c:pt>
                <c:pt idx="329">
                  <c:v>729</c:v>
                </c:pt>
                <c:pt idx="330">
                  <c:v>730</c:v>
                </c:pt>
                <c:pt idx="331">
                  <c:v>731</c:v>
                </c:pt>
                <c:pt idx="332">
                  <c:v>732</c:v>
                </c:pt>
                <c:pt idx="333">
                  <c:v>733</c:v>
                </c:pt>
                <c:pt idx="334">
                  <c:v>734</c:v>
                </c:pt>
                <c:pt idx="335">
                  <c:v>735</c:v>
                </c:pt>
                <c:pt idx="336">
                  <c:v>736</c:v>
                </c:pt>
                <c:pt idx="337">
                  <c:v>737</c:v>
                </c:pt>
                <c:pt idx="338">
                  <c:v>738</c:v>
                </c:pt>
                <c:pt idx="339">
                  <c:v>739</c:v>
                </c:pt>
                <c:pt idx="340">
                  <c:v>740</c:v>
                </c:pt>
                <c:pt idx="341">
                  <c:v>741</c:v>
                </c:pt>
                <c:pt idx="342">
                  <c:v>742</c:v>
                </c:pt>
                <c:pt idx="343">
                  <c:v>743</c:v>
                </c:pt>
                <c:pt idx="344">
                  <c:v>744</c:v>
                </c:pt>
                <c:pt idx="345">
                  <c:v>745</c:v>
                </c:pt>
                <c:pt idx="346">
                  <c:v>746</c:v>
                </c:pt>
                <c:pt idx="347">
                  <c:v>747</c:v>
                </c:pt>
                <c:pt idx="348">
                  <c:v>748</c:v>
                </c:pt>
                <c:pt idx="349">
                  <c:v>749</c:v>
                </c:pt>
                <c:pt idx="350">
                  <c:v>750</c:v>
                </c:pt>
                <c:pt idx="351">
                  <c:v>751</c:v>
                </c:pt>
                <c:pt idx="352">
                  <c:v>752</c:v>
                </c:pt>
                <c:pt idx="353">
                  <c:v>753</c:v>
                </c:pt>
                <c:pt idx="354">
                  <c:v>754</c:v>
                </c:pt>
                <c:pt idx="355">
                  <c:v>755</c:v>
                </c:pt>
                <c:pt idx="356">
                  <c:v>756</c:v>
                </c:pt>
                <c:pt idx="357">
                  <c:v>757</c:v>
                </c:pt>
                <c:pt idx="358">
                  <c:v>758</c:v>
                </c:pt>
                <c:pt idx="359">
                  <c:v>759</c:v>
                </c:pt>
                <c:pt idx="360">
                  <c:v>760</c:v>
                </c:pt>
                <c:pt idx="361">
                  <c:v>761</c:v>
                </c:pt>
                <c:pt idx="362">
                  <c:v>762</c:v>
                </c:pt>
                <c:pt idx="363">
                  <c:v>763</c:v>
                </c:pt>
                <c:pt idx="364">
                  <c:v>764</c:v>
                </c:pt>
                <c:pt idx="365">
                  <c:v>765</c:v>
                </c:pt>
                <c:pt idx="366">
                  <c:v>766</c:v>
                </c:pt>
                <c:pt idx="367">
                  <c:v>767</c:v>
                </c:pt>
                <c:pt idx="368">
                  <c:v>768</c:v>
                </c:pt>
                <c:pt idx="369">
                  <c:v>769</c:v>
                </c:pt>
                <c:pt idx="370">
                  <c:v>770</c:v>
                </c:pt>
                <c:pt idx="371">
                  <c:v>771</c:v>
                </c:pt>
                <c:pt idx="372">
                  <c:v>772</c:v>
                </c:pt>
                <c:pt idx="373">
                  <c:v>773</c:v>
                </c:pt>
                <c:pt idx="374">
                  <c:v>774</c:v>
                </c:pt>
                <c:pt idx="375">
                  <c:v>775</c:v>
                </c:pt>
                <c:pt idx="376">
                  <c:v>776</c:v>
                </c:pt>
                <c:pt idx="377">
                  <c:v>777</c:v>
                </c:pt>
                <c:pt idx="378">
                  <c:v>778</c:v>
                </c:pt>
                <c:pt idx="379">
                  <c:v>779</c:v>
                </c:pt>
                <c:pt idx="380">
                  <c:v>780</c:v>
                </c:pt>
                <c:pt idx="381">
                  <c:v>781</c:v>
                </c:pt>
                <c:pt idx="382">
                  <c:v>782</c:v>
                </c:pt>
                <c:pt idx="383">
                  <c:v>783</c:v>
                </c:pt>
                <c:pt idx="384">
                  <c:v>784</c:v>
                </c:pt>
                <c:pt idx="385">
                  <c:v>785</c:v>
                </c:pt>
                <c:pt idx="386">
                  <c:v>786</c:v>
                </c:pt>
                <c:pt idx="387">
                  <c:v>787</c:v>
                </c:pt>
                <c:pt idx="388">
                  <c:v>788</c:v>
                </c:pt>
                <c:pt idx="389">
                  <c:v>789</c:v>
                </c:pt>
                <c:pt idx="390">
                  <c:v>790</c:v>
                </c:pt>
                <c:pt idx="391">
                  <c:v>791</c:v>
                </c:pt>
                <c:pt idx="392">
                  <c:v>792</c:v>
                </c:pt>
                <c:pt idx="393">
                  <c:v>793</c:v>
                </c:pt>
                <c:pt idx="394">
                  <c:v>794</c:v>
                </c:pt>
                <c:pt idx="395">
                  <c:v>795</c:v>
                </c:pt>
                <c:pt idx="396">
                  <c:v>796</c:v>
                </c:pt>
                <c:pt idx="397">
                  <c:v>797</c:v>
                </c:pt>
                <c:pt idx="398">
                  <c:v>798</c:v>
                </c:pt>
                <c:pt idx="399">
                  <c:v>799</c:v>
                </c:pt>
                <c:pt idx="400">
                  <c:v>800</c:v>
                </c:pt>
                <c:pt idx="401">
                  <c:v>801</c:v>
                </c:pt>
                <c:pt idx="402">
                  <c:v>802</c:v>
                </c:pt>
                <c:pt idx="403">
                  <c:v>803</c:v>
                </c:pt>
                <c:pt idx="404">
                  <c:v>804</c:v>
                </c:pt>
                <c:pt idx="405">
                  <c:v>805</c:v>
                </c:pt>
                <c:pt idx="406">
                  <c:v>806</c:v>
                </c:pt>
                <c:pt idx="407">
                  <c:v>807</c:v>
                </c:pt>
                <c:pt idx="408">
                  <c:v>808</c:v>
                </c:pt>
                <c:pt idx="409">
                  <c:v>809</c:v>
                </c:pt>
                <c:pt idx="410">
                  <c:v>810</c:v>
                </c:pt>
                <c:pt idx="411">
                  <c:v>811</c:v>
                </c:pt>
                <c:pt idx="412">
                  <c:v>812</c:v>
                </c:pt>
                <c:pt idx="413">
                  <c:v>813</c:v>
                </c:pt>
                <c:pt idx="414">
                  <c:v>814</c:v>
                </c:pt>
                <c:pt idx="415">
                  <c:v>815</c:v>
                </c:pt>
                <c:pt idx="416">
                  <c:v>816</c:v>
                </c:pt>
                <c:pt idx="417">
                  <c:v>817</c:v>
                </c:pt>
                <c:pt idx="418">
                  <c:v>818</c:v>
                </c:pt>
                <c:pt idx="419">
                  <c:v>819</c:v>
                </c:pt>
                <c:pt idx="420">
                  <c:v>820</c:v>
                </c:pt>
                <c:pt idx="421">
                  <c:v>821</c:v>
                </c:pt>
                <c:pt idx="422">
                  <c:v>822</c:v>
                </c:pt>
                <c:pt idx="423">
                  <c:v>823</c:v>
                </c:pt>
                <c:pt idx="424">
                  <c:v>824</c:v>
                </c:pt>
                <c:pt idx="425">
                  <c:v>825</c:v>
                </c:pt>
                <c:pt idx="426">
                  <c:v>826</c:v>
                </c:pt>
                <c:pt idx="427">
                  <c:v>827</c:v>
                </c:pt>
                <c:pt idx="428">
                  <c:v>828</c:v>
                </c:pt>
                <c:pt idx="429">
                  <c:v>829</c:v>
                </c:pt>
                <c:pt idx="430">
                  <c:v>830</c:v>
                </c:pt>
                <c:pt idx="431">
                  <c:v>831</c:v>
                </c:pt>
                <c:pt idx="432">
                  <c:v>832</c:v>
                </c:pt>
                <c:pt idx="433">
                  <c:v>833</c:v>
                </c:pt>
                <c:pt idx="434">
                  <c:v>834</c:v>
                </c:pt>
                <c:pt idx="435">
                  <c:v>835</c:v>
                </c:pt>
                <c:pt idx="436">
                  <c:v>836</c:v>
                </c:pt>
                <c:pt idx="437">
                  <c:v>837</c:v>
                </c:pt>
                <c:pt idx="438">
                  <c:v>838</c:v>
                </c:pt>
                <c:pt idx="439">
                  <c:v>839</c:v>
                </c:pt>
                <c:pt idx="440">
                  <c:v>840</c:v>
                </c:pt>
                <c:pt idx="441">
                  <c:v>841</c:v>
                </c:pt>
                <c:pt idx="442">
                  <c:v>842</c:v>
                </c:pt>
                <c:pt idx="443">
                  <c:v>843</c:v>
                </c:pt>
                <c:pt idx="444">
                  <c:v>844</c:v>
                </c:pt>
                <c:pt idx="445">
                  <c:v>845</c:v>
                </c:pt>
                <c:pt idx="446">
                  <c:v>846</c:v>
                </c:pt>
                <c:pt idx="447">
                  <c:v>847</c:v>
                </c:pt>
                <c:pt idx="448">
                  <c:v>848</c:v>
                </c:pt>
                <c:pt idx="449">
                  <c:v>849</c:v>
                </c:pt>
                <c:pt idx="450">
                  <c:v>850</c:v>
                </c:pt>
                <c:pt idx="451">
                  <c:v>851</c:v>
                </c:pt>
                <c:pt idx="452">
                  <c:v>852</c:v>
                </c:pt>
                <c:pt idx="453">
                  <c:v>853</c:v>
                </c:pt>
                <c:pt idx="454">
                  <c:v>854</c:v>
                </c:pt>
                <c:pt idx="455">
                  <c:v>855</c:v>
                </c:pt>
                <c:pt idx="456">
                  <c:v>856</c:v>
                </c:pt>
                <c:pt idx="457">
                  <c:v>857</c:v>
                </c:pt>
                <c:pt idx="458">
                  <c:v>858</c:v>
                </c:pt>
                <c:pt idx="459">
                  <c:v>859</c:v>
                </c:pt>
                <c:pt idx="460">
                  <c:v>860</c:v>
                </c:pt>
                <c:pt idx="461">
                  <c:v>861</c:v>
                </c:pt>
                <c:pt idx="462">
                  <c:v>862</c:v>
                </c:pt>
                <c:pt idx="463">
                  <c:v>863</c:v>
                </c:pt>
                <c:pt idx="464">
                  <c:v>864</c:v>
                </c:pt>
                <c:pt idx="465">
                  <c:v>865</c:v>
                </c:pt>
                <c:pt idx="466">
                  <c:v>866</c:v>
                </c:pt>
                <c:pt idx="467">
                  <c:v>867</c:v>
                </c:pt>
                <c:pt idx="468">
                  <c:v>868</c:v>
                </c:pt>
                <c:pt idx="469">
                  <c:v>869</c:v>
                </c:pt>
                <c:pt idx="470">
                  <c:v>870</c:v>
                </c:pt>
                <c:pt idx="471">
                  <c:v>871</c:v>
                </c:pt>
                <c:pt idx="472">
                  <c:v>872</c:v>
                </c:pt>
                <c:pt idx="473">
                  <c:v>873</c:v>
                </c:pt>
                <c:pt idx="474">
                  <c:v>874</c:v>
                </c:pt>
                <c:pt idx="475">
                  <c:v>875</c:v>
                </c:pt>
                <c:pt idx="476">
                  <c:v>876</c:v>
                </c:pt>
                <c:pt idx="477">
                  <c:v>877</c:v>
                </c:pt>
                <c:pt idx="478">
                  <c:v>878</c:v>
                </c:pt>
                <c:pt idx="479">
                  <c:v>879</c:v>
                </c:pt>
                <c:pt idx="480">
                  <c:v>880</c:v>
                </c:pt>
                <c:pt idx="481">
                  <c:v>881</c:v>
                </c:pt>
                <c:pt idx="482">
                  <c:v>882</c:v>
                </c:pt>
                <c:pt idx="483">
                  <c:v>883</c:v>
                </c:pt>
                <c:pt idx="484">
                  <c:v>884</c:v>
                </c:pt>
                <c:pt idx="485">
                  <c:v>885</c:v>
                </c:pt>
                <c:pt idx="486">
                  <c:v>886</c:v>
                </c:pt>
                <c:pt idx="487">
                  <c:v>887</c:v>
                </c:pt>
                <c:pt idx="488">
                  <c:v>888</c:v>
                </c:pt>
                <c:pt idx="489">
                  <c:v>889</c:v>
                </c:pt>
                <c:pt idx="490">
                  <c:v>890</c:v>
                </c:pt>
                <c:pt idx="491">
                  <c:v>891</c:v>
                </c:pt>
                <c:pt idx="492">
                  <c:v>892</c:v>
                </c:pt>
                <c:pt idx="493">
                  <c:v>893</c:v>
                </c:pt>
                <c:pt idx="494">
                  <c:v>894</c:v>
                </c:pt>
                <c:pt idx="495">
                  <c:v>895</c:v>
                </c:pt>
                <c:pt idx="496">
                  <c:v>896</c:v>
                </c:pt>
                <c:pt idx="497">
                  <c:v>897</c:v>
                </c:pt>
                <c:pt idx="498">
                  <c:v>898</c:v>
                </c:pt>
                <c:pt idx="499">
                  <c:v>899</c:v>
                </c:pt>
                <c:pt idx="500">
                  <c:v>900</c:v>
                </c:pt>
                <c:pt idx="501">
                  <c:v>901</c:v>
                </c:pt>
                <c:pt idx="502">
                  <c:v>902</c:v>
                </c:pt>
                <c:pt idx="503">
                  <c:v>903</c:v>
                </c:pt>
                <c:pt idx="504">
                  <c:v>904</c:v>
                </c:pt>
                <c:pt idx="505">
                  <c:v>905</c:v>
                </c:pt>
                <c:pt idx="506">
                  <c:v>906</c:v>
                </c:pt>
                <c:pt idx="507">
                  <c:v>907</c:v>
                </c:pt>
                <c:pt idx="508">
                  <c:v>908</c:v>
                </c:pt>
                <c:pt idx="509">
                  <c:v>909</c:v>
                </c:pt>
                <c:pt idx="510">
                  <c:v>910</c:v>
                </c:pt>
                <c:pt idx="511">
                  <c:v>911</c:v>
                </c:pt>
                <c:pt idx="512">
                  <c:v>912</c:v>
                </c:pt>
                <c:pt idx="513">
                  <c:v>913</c:v>
                </c:pt>
                <c:pt idx="514">
                  <c:v>914</c:v>
                </c:pt>
                <c:pt idx="515">
                  <c:v>915</c:v>
                </c:pt>
                <c:pt idx="516">
                  <c:v>916</c:v>
                </c:pt>
                <c:pt idx="517">
                  <c:v>917</c:v>
                </c:pt>
                <c:pt idx="518">
                  <c:v>918</c:v>
                </c:pt>
                <c:pt idx="519">
                  <c:v>919</c:v>
                </c:pt>
                <c:pt idx="520">
                  <c:v>920</c:v>
                </c:pt>
                <c:pt idx="521">
                  <c:v>921</c:v>
                </c:pt>
                <c:pt idx="522">
                  <c:v>922</c:v>
                </c:pt>
                <c:pt idx="523">
                  <c:v>923</c:v>
                </c:pt>
                <c:pt idx="524">
                  <c:v>924</c:v>
                </c:pt>
                <c:pt idx="525">
                  <c:v>925</c:v>
                </c:pt>
                <c:pt idx="526">
                  <c:v>926</c:v>
                </c:pt>
                <c:pt idx="527">
                  <c:v>927</c:v>
                </c:pt>
                <c:pt idx="528">
                  <c:v>928</c:v>
                </c:pt>
                <c:pt idx="529">
                  <c:v>929</c:v>
                </c:pt>
                <c:pt idx="530">
                  <c:v>930</c:v>
                </c:pt>
                <c:pt idx="531">
                  <c:v>931</c:v>
                </c:pt>
                <c:pt idx="532">
                  <c:v>932</c:v>
                </c:pt>
                <c:pt idx="533">
                  <c:v>933</c:v>
                </c:pt>
                <c:pt idx="534">
                  <c:v>934</c:v>
                </c:pt>
                <c:pt idx="535">
                  <c:v>935</c:v>
                </c:pt>
                <c:pt idx="536">
                  <c:v>936</c:v>
                </c:pt>
                <c:pt idx="537">
                  <c:v>937</c:v>
                </c:pt>
                <c:pt idx="538">
                  <c:v>938</c:v>
                </c:pt>
                <c:pt idx="539">
                  <c:v>939</c:v>
                </c:pt>
                <c:pt idx="540">
                  <c:v>940</c:v>
                </c:pt>
                <c:pt idx="541">
                  <c:v>941</c:v>
                </c:pt>
                <c:pt idx="542">
                  <c:v>942</c:v>
                </c:pt>
                <c:pt idx="543">
                  <c:v>943</c:v>
                </c:pt>
                <c:pt idx="544">
                  <c:v>944</c:v>
                </c:pt>
                <c:pt idx="545">
                  <c:v>945</c:v>
                </c:pt>
                <c:pt idx="546">
                  <c:v>946</c:v>
                </c:pt>
                <c:pt idx="547">
                  <c:v>947</c:v>
                </c:pt>
                <c:pt idx="548">
                  <c:v>948</c:v>
                </c:pt>
                <c:pt idx="549">
                  <c:v>949</c:v>
                </c:pt>
                <c:pt idx="550">
                  <c:v>950</c:v>
                </c:pt>
                <c:pt idx="551">
                  <c:v>951</c:v>
                </c:pt>
                <c:pt idx="552">
                  <c:v>952</c:v>
                </c:pt>
                <c:pt idx="553">
                  <c:v>953</c:v>
                </c:pt>
                <c:pt idx="554">
                  <c:v>954</c:v>
                </c:pt>
                <c:pt idx="555">
                  <c:v>955</c:v>
                </c:pt>
                <c:pt idx="556">
                  <c:v>956</c:v>
                </c:pt>
                <c:pt idx="557">
                  <c:v>957</c:v>
                </c:pt>
                <c:pt idx="558">
                  <c:v>958</c:v>
                </c:pt>
                <c:pt idx="559">
                  <c:v>959</c:v>
                </c:pt>
                <c:pt idx="560">
                  <c:v>960</c:v>
                </c:pt>
                <c:pt idx="561">
                  <c:v>961</c:v>
                </c:pt>
                <c:pt idx="562">
                  <c:v>962</c:v>
                </c:pt>
                <c:pt idx="563">
                  <c:v>963</c:v>
                </c:pt>
                <c:pt idx="564">
                  <c:v>964</c:v>
                </c:pt>
                <c:pt idx="565">
                  <c:v>965</c:v>
                </c:pt>
                <c:pt idx="566">
                  <c:v>966</c:v>
                </c:pt>
                <c:pt idx="567">
                  <c:v>967</c:v>
                </c:pt>
                <c:pt idx="568">
                  <c:v>968</c:v>
                </c:pt>
                <c:pt idx="569">
                  <c:v>969</c:v>
                </c:pt>
                <c:pt idx="570">
                  <c:v>970</c:v>
                </c:pt>
                <c:pt idx="571">
                  <c:v>971</c:v>
                </c:pt>
                <c:pt idx="572">
                  <c:v>972</c:v>
                </c:pt>
                <c:pt idx="573">
                  <c:v>973</c:v>
                </c:pt>
                <c:pt idx="574">
                  <c:v>974</c:v>
                </c:pt>
                <c:pt idx="575">
                  <c:v>975</c:v>
                </c:pt>
                <c:pt idx="576">
                  <c:v>976</c:v>
                </c:pt>
                <c:pt idx="577">
                  <c:v>977</c:v>
                </c:pt>
                <c:pt idx="578">
                  <c:v>978</c:v>
                </c:pt>
                <c:pt idx="579">
                  <c:v>979</c:v>
                </c:pt>
                <c:pt idx="580">
                  <c:v>980</c:v>
                </c:pt>
                <c:pt idx="581">
                  <c:v>981</c:v>
                </c:pt>
                <c:pt idx="582">
                  <c:v>982</c:v>
                </c:pt>
                <c:pt idx="583">
                  <c:v>983</c:v>
                </c:pt>
                <c:pt idx="584">
                  <c:v>984</c:v>
                </c:pt>
                <c:pt idx="585">
                  <c:v>985</c:v>
                </c:pt>
                <c:pt idx="586">
                  <c:v>986</c:v>
                </c:pt>
                <c:pt idx="587">
                  <c:v>987</c:v>
                </c:pt>
                <c:pt idx="588">
                  <c:v>988</c:v>
                </c:pt>
                <c:pt idx="589">
                  <c:v>989</c:v>
                </c:pt>
                <c:pt idx="590">
                  <c:v>990</c:v>
                </c:pt>
                <c:pt idx="591">
                  <c:v>991</c:v>
                </c:pt>
                <c:pt idx="592">
                  <c:v>992</c:v>
                </c:pt>
                <c:pt idx="593">
                  <c:v>993</c:v>
                </c:pt>
                <c:pt idx="594">
                  <c:v>994</c:v>
                </c:pt>
                <c:pt idx="595">
                  <c:v>995</c:v>
                </c:pt>
                <c:pt idx="596">
                  <c:v>996</c:v>
                </c:pt>
                <c:pt idx="597">
                  <c:v>997</c:v>
                </c:pt>
                <c:pt idx="598">
                  <c:v>998</c:v>
                </c:pt>
                <c:pt idx="599">
                  <c:v>999</c:v>
                </c:pt>
                <c:pt idx="600">
                  <c:v>1000</c:v>
                </c:pt>
                <c:pt idx="601">
                  <c:v>1001</c:v>
                </c:pt>
                <c:pt idx="602">
                  <c:v>1002</c:v>
                </c:pt>
                <c:pt idx="603">
                  <c:v>1003</c:v>
                </c:pt>
                <c:pt idx="604">
                  <c:v>1004</c:v>
                </c:pt>
                <c:pt idx="605">
                  <c:v>1005</c:v>
                </c:pt>
                <c:pt idx="606">
                  <c:v>1006</c:v>
                </c:pt>
                <c:pt idx="607">
                  <c:v>1007</c:v>
                </c:pt>
                <c:pt idx="608">
                  <c:v>1008</c:v>
                </c:pt>
                <c:pt idx="609">
                  <c:v>1009</c:v>
                </c:pt>
                <c:pt idx="610">
                  <c:v>1010</c:v>
                </c:pt>
                <c:pt idx="611">
                  <c:v>1011</c:v>
                </c:pt>
                <c:pt idx="612">
                  <c:v>1012</c:v>
                </c:pt>
                <c:pt idx="613">
                  <c:v>1013</c:v>
                </c:pt>
                <c:pt idx="614">
                  <c:v>1014</c:v>
                </c:pt>
                <c:pt idx="615">
                  <c:v>1015</c:v>
                </c:pt>
                <c:pt idx="616">
                  <c:v>1016</c:v>
                </c:pt>
                <c:pt idx="617">
                  <c:v>1017</c:v>
                </c:pt>
                <c:pt idx="618">
                  <c:v>1018</c:v>
                </c:pt>
                <c:pt idx="619">
                  <c:v>1019</c:v>
                </c:pt>
                <c:pt idx="620">
                  <c:v>1020</c:v>
                </c:pt>
                <c:pt idx="621">
                  <c:v>1021</c:v>
                </c:pt>
                <c:pt idx="622">
                  <c:v>1022</c:v>
                </c:pt>
                <c:pt idx="623">
                  <c:v>1023</c:v>
                </c:pt>
                <c:pt idx="624">
                  <c:v>1024</c:v>
                </c:pt>
                <c:pt idx="625">
                  <c:v>1025</c:v>
                </c:pt>
                <c:pt idx="626">
                  <c:v>1026</c:v>
                </c:pt>
                <c:pt idx="627">
                  <c:v>1027</c:v>
                </c:pt>
                <c:pt idx="628">
                  <c:v>1028</c:v>
                </c:pt>
                <c:pt idx="629">
                  <c:v>1029</c:v>
                </c:pt>
                <c:pt idx="630">
                  <c:v>1030</c:v>
                </c:pt>
                <c:pt idx="631">
                  <c:v>1031</c:v>
                </c:pt>
                <c:pt idx="632">
                  <c:v>1032</c:v>
                </c:pt>
                <c:pt idx="633">
                  <c:v>1033</c:v>
                </c:pt>
                <c:pt idx="634">
                  <c:v>1034</c:v>
                </c:pt>
                <c:pt idx="635">
                  <c:v>1035</c:v>
                </c:pt>
                <c:pt idx="636">
                  <c:v>1036</c:v>
                </c:pt>
                <c:pt idx="637">
                  <c:v>1037</c:v>
                </c:pt>
                <c:pt idx="638">
                  <c:v>1038</c:v>
                </c:pt>
                <c:pt idx="639">
                  <c:v>1039</c:v>
                </c:pt>
                <c:pt idx="640">
                  <c:v>1040</c:v>
                </c:pt>
                <c:pt idx="641">
                  <c:v>1041</c:v>
                </c:pt>
                <c:pt idx="642">
                  <c:v>1042</c:v>
                </c:pt>
                <c:pt idx="643">
                  <c:v>1043</c:v>
                </c:pt>
                <c:pt idx="644">
                  <c:v>1044</c:v>
                </c:pt>
                <c:pt idx="645">
                  <c:v>1045</c:v>
                </c:pt>
                <c:pt idx="646">
                  <c:v>1046</c:v>
                </c:pt>
                <c:pt idx="647">
                  <c:v>1047</c:v>
                </c:pt>
                <c:pt idx="648">
                  <c:v>1048</c:v>
                </c:pt>
                <c:pt idx="649">
                  <c:v>1049</c:v>
                </c:pt>
                <c:pt idx="650">
                  <c:v>1050</c:v>
                </c:pt>
                <c:pt idx="651">
                  <c:v>1051</c:v>
                </c:pt>
                <c:pt idx="652">
                  <c:v>1052</c:v>
                </c:pt>
                <c:pt idx="653">
                  <c:v>1053</c:v>
                </c:pt>
                <c:pt idx="654">
                  <c:v>1054</c:v>
                </c:pt>
                <c:pt idx="655">
                  <c:v>1055</c:v>
                </c:pt>
                <c:pt idx="656">
                  <c:v>1056</c:v>
                </c:pt>
                <c:pt idx="657">
                  <c:v>1057</c:v>
                </c:pt>
                <c:pt idx="658">
                  <c:v>1058</c:v>
                </c:pt>
                <c:pt idx="659">
                  <c:v>1059</c:v>
                </c:pt>
                <c:pt idx="660">
                  <c:v>1060</c:v>
                </c:pt>
                <c:pt idx="661">
                  <c:v>1061</c:v>
                </c:pt>
                <c:pt idx="662">
                  <c:v>1062</c:v>
                </c:pt>
                <c:pt idx="663">
                  <c:v>1063</c:v>
                </c:pt>
                <c:pt idx="664">
                  <c:v>1064</c:v>
                </c:pt>
                <c:pt idx="665">
                  <c:v>1065</c:v>
                </c:pt>
                <c:pt idx="666">
                  <c:v>1066</c:v>
                </c:pt>
                <c:pt idx="667">
                  <c:v>1067</c:v>
                </c:pt>
                <c:pt idx="668">
                  <c:v>1068</c:v>
                </c:pt>
                <c:pt idx="669">
                  <c:v>1069</c:v>
                </c:pt>
                <c:pt idx="670">
                  <c:v>1070</c:v>
                </c:pt>
                <c:pt idx="671">
                  <c:v>1071</c:v>
                </c:pt>
                <c:pt idx="672">
                  <c:v>1072</c:v>
                </c:pt>
                <c:pt idx="673">
                  <c:v>1073</c:v>
                </c:pt>
                <c:pt idx="674">
                  <c:v>1074</c:v>
                </c:pt>
                <c:pt idx="675">
                  <c:v>1075</c:v>
                </c:pt>
                <c:pt idx="676">
                  <c:v>1076</c:v>
                </c:pt>
                <c:pt idx="677">
                  <c:v>1077</c:v>
                </c:pt>
                <c:pt idx="678">
                  <c:v>1078</c:v>
                </c:pt>
                <c:pt idx="679">
                  <c:v>1079</c:v>
                </c:pt>
                <c:pt idx="680">
                  <c:v>1080</c:v>
                </c:pt>
                <c:pt idx="681">
                  <c:v>1081</c:v>
                </c:pt>
                <c:pt idx="682">
                  <c:v>1082</c:v>
                </c:pt>
                <c:pt idx="683">
                  <c:v>1083</c:v>
                </c:pt>
                <c:pt idx="684">
                  <c:v>1084</c:v>
                </c:pt>
                <c:pt idx="685">
                  <c:v>1085</c:v>
                </c:pt>
                <c:pt idx="686">
                  <c:v>1086</c:v>
                </c:pt>
                <c:pt idx="687">
                  <c:v>1087</c:v>
                </c:pt>
                <c:pt idx="688">
                  <c:v>1088</c:v>
                </c:pt>
                <c:pt idx="689">
                  <c:v>1089</c:v>
                </c:pt>
                <c:pt idx="690">
                  <c:v>1090</c:v>
                </c:pt>
                <c:pt idx="691">
                  <c:v>1091</c:v>
                </c:pt>
                <c:pt idx="692">
                  <c:v>1092</c:v>
                </c:pt>
                <c:pt idx="693">
                  <c:v>1093</c:v>
                </c:pt>
                <c:pt idx="694">
                  <c:v>1094</c:v>
                </c:pt>
                <c:pt idx="695">
                  <c:v>1095</c:v>
                </c:pt>
                <c:pt idx="696">
                  <c:v>1096</c:v>
                </c:pt>
                <c:pt idx="697">
                  <c:v>1097</c:v>
                </c:pt>
                <c:pt idx="698">
                  <c:v>1098</c:v>
                </c:pt>
                <c:pt idx="699">
                  <c:v>1099</c:v>
                </c:pt>
                <c:pt idx="700">
                  <c:v>1100</c:v>
                </c:pt>
                <c:pt idx="701">
                  <c:v>1101</c:v>
                </c:pt>
                <c:pt idx="702">
                  <c:v>1102</c:v>
                </c:pt>
                <c:pt idx="703">
                  <c:v>1103</c:v>
                </c:pt>
                <c:pt idx="704">
                  <c:v>1104</c:v>
                </c:pt>
                <c:pt idx="705">
                  <c:v>1105</c:v>
                </c:pt>
                <c:pt idx="706">
                  <c:v>1106</c:v>
                </c:pt>
                <c:pt idx="707">
                  <c:v>1107</c:v>
                </c:pt>
                <c:pt idx="708">
                  <c:v>1108</c:v>
                </c:pt>
                <c:pt idx="709">
                  <c:v>1109</c:v>
                </c:pt>
                <c:pt idx="710">
                  <c:v>1110</c:v>
                </c:pt>
                <c:pt idx="711">
                  <c:v>1111</c:v>
                </c:pt>
                <c:pt idx="712">
                  <c:v>1112</c:v>
                </c:pt>
                <c:pt idx="713">
                  <c:v>1113</c:v>
                </c:pt>
                <c:pt idx="714">
                  <c:v>1114</c:v>
                </c:pt>
                <c:pt idx="715">
                  <c:v>1115</c:v>
                </c:pt>
                <c:pt idx="716">
                  <c:v>1116</c:v>
                </c:pt>
                <c:pt idx="717">
                  <c:v>1117</c:v>
                </c:pt>
                <c:pt idx="718">
                  <c:v>1118</c:v>
                </c:pt>
                <c:pt idx="719">
                  <c:v>1119</c:v>
                </c:pt>
                <c:pt idx="720">
                  <c:v>1120</c:v>
                </c:pt>
                <c:pt idx="721">
                  <c:v>1121</c:v>
                </c:pt>
                <c:pt idx="722">
                  <c:v>1122</c:v>
                </c:pt>
                <c:pt idx="723">
                  <c:v>1123</c:v>
                </c:pt>
                <c:pt idx="724">
                  <c:v>1124</c:v>
                </c:pt>
                <c:pt idx="725">
                  <c:v>1125</c:v>
                </c:pt>
                <c:pt idx="726">
                  <c:v>1126</c:v>
                </c:pt>
                <c:pt idx="727">
                  <c:v>1127</c:v>
                </c:pt>
                <c:pt idx="728">
                  <c:v>1128</c:v>
                </c:pt>
                <c:pt idx="729">
                  <c:v>1129</c:v>
                </c:pt>
                <c:pt idx="730">
                  <c:v>1130</c:v>
                </c:pt>
                <c:pt idx="731">
                  <c:v>1131</c:v>
                </c:pt>
                <c:pt idx="732">
                  <c:v>1132</c:v>
                </c:pt>
                <c:pt idx="733">
                  <c:v>1133</c:v>
                </c:pt>
                <c:pt idx="734">
                  <c:v>1134</c:v>
                </c:pt>
                <c:pt idx="735">
                  <c:v>1135</c:v>
                </c:pt>
                <c:pt idx="736">
                  <c:v>1136</c:v>
                </c:pt>
                <c:pt idx="737">
                  <c:v>1137</c:v>
                </c:pt>
                <c:pt idx="738">
                  <c:v>1138</c:v>
                </c:pt>
                <c:pt idx="739">
                  <c:v>1139</c:v>
                </c:pt>
                <c:pt idx="740">
                  <c:v>1140</c:v>
                </c:pt>
                <c:pt idx="741">
                  <c:v>1141</c:v>
                </c:pt>
                <c:pt idx="742">
                  <c:v>1142</c:v>
                </c:pt>
                <c:pt idx="743">
                  <c:v>1143</c:v>
                </c:pt>
                <c:pt idx="744">
                  <c:v>1144</c:v>
                </c:pt>
                <c:pt idx="745">
                  <c:v>1145</c:v>
                </c:pt>
                <c:pt idx="746">
                  <c:v>1146</c:v>
                </c:pt>
                <c:pt idx="747">
                  <c:v>1147</c:v>
                </c:pt>
                <c:pt idx="748">
                  <c:v>1148</c:v>
                </c:pt>
                <c:pt idx="749">
                  <c:v>1149</c:v>
                </c:pt>
                <c:pt idx="750">
                  <c:v>1150</c:v>
                </c:pt>
                <c:pt idx="751">
                  <c:v>1151</c:v>
                </c:pt>
                <c:pt idx="752">
                  <c:v>1152</c:v>
                </c:pt>
                <c:pt idx="753">
                  <c:v>1153</c:v>
                </c:pt>
                <c:pt idx="754">
                  <c:v>1154</c:v>
                </c:pt>
                <c:pt idx="755">
                  <c:v>1155</c:v>
                </c:pt>
                <c:pt idx="756">
                  <c:v>1156</c:v>
                </c:pt>
                <c:pt idx="757">
                  <c:v>1157</c:v>
                </c:pt>
                <c:pt idx="758">
                  <c:v>1158</c:v>
                </c:pt>
                <c:pt idx="759">
                  <c:v>1159</c:v>
                </c:pt>
                <c:pt idx="760">
                  <c:v>1160</c:v>
                </c:pt>
                <c:pt idx="761">
                  <c:v>1161</c:v>
                </c:pt>
                <c:pt idx="762">
                  <c:v>1162</c:v>
                </c:pt>
                <c:pt idx="763">
                  <c:v>1163</c:v>
                </c:pt>
                <c:pt idx="764">
                  <c:v>1164</c:v>
                </c:pt>
                <c:pt idx="765">
                  <c:v>1165</c:v>
                </c:pt>
                <c:pt idx="766">
                  <c:v>1166</c:v>
                </c:pt>
                <c:pt idx="767">
                  <c:v>1167</c:v>
                </c:pt>
                <c:pt idx="768">
                  <c:v>1168</c:v>
                </c:pt>
                <c:pt idx="769">
                  <c:v>1169</c:v>
                </c:pt>
                <c:pt idx="770">
                  <c:v>1170</c:v>
                </c:pt>
                <c:pt idx="771">
                  <c:v>1171</c:v>
                </c:pt>
                <c:pt idx="772">
                  <c:v>1172</c:v>
                </c:pt>
                <c:pt idx="773">
                  <c:v>1173</c:v>
                </c:pt>
                <c:pt idx="774">
                  <c:v>1174</c:v>
                </c:pt>
                <c:pt idx="775">
                  <c:v>1175</c:v>
                </c:pt>
                <c:pt idx="776">
                  <c:v>1176</c:v>
                </c:pt>
                <c:pt idx="777">
                  <c:v>1177</c:v>
                </c:pt>
                <c:pt idx="778">
                  <c:v>1178</c:v>
                </c:pt>
                <c:pt idx="779">
                  <c:v>1179</c:v>
                </c:pt>
                <c:pt idx="780">
                  <c:v>1180</c:v>
                </c:pt>
                <c:pt idx="781">
                  <c:v>1181</c:v>
                </c:pt>
                <c:pt idx="782">
                  <c:v>1182</c:v>
                </c:pt>
                <c:pt idx="783">
                  <c:v>1183</c:v>
                </c:pt>
                <c:pt idx="784">
                  <c:v>1184</c:v>
                </c:pt>
                <c:pt idx="785">
                  <c:v>1185</c:v>
                </c:pt>
                <c:pt idx="786">
                  <c:v>1186</c:v>
                </c:pt>
                <c:pt idx="787">
                  <c:v>1187</c:v>
                </c:pt>
                <c:pt idx="788">
                  <c:v>1188</c:v>
                </c:pt>
                <c:pt idx="789">
                  <c:v>1189</c:v>
                </c:pt>
                <c:pt idx="790">
                  <c:v>1190</c:v>
                </c:pt>
                <c:pt idx="791">
                  <c:v>1191</c:v>
                </c:pt>
                <c:pt idx="792">
                  <c:v>1192</c:v>
                </c:pt>
                <c:pt idx="793">
                  <c:v>1193</c:v>
                </c:pt>
                <c:pt idx="794">
                  <c:v>1194</c:v>
                </c:pt>
                <c:pt idx="795">
                  <c:v>1195</c:v>
                </c:pt>
                <c:pt idx="796">
                  <c:v>1196</c:v>
                </c:pt>
                <c:pt idx="797">
                  <c:v>1197</c:v>
                </c:pt>
                <c:pt idx="798">
                  <c:v>1198</c:v>
                </c:pt>
                <c:pt idx="799">
                  <c:v>1199</c:v>
                </c:pt>
                <c:pt idx="800">
                  <c:v>1200</c:v>
                </c:pt>
                <c:pt idx="801">
                  <c:v>1201</c:v>
                </c:pt>
                <c:pt idx="802">
                  <c:v>1202</c:v>
                </c:pt>
                <c:pt idx="803">
                  <c:v>1203</c:v>
                </c:pt>
                <c:pt idx="804">
                  <c:v>1204</c:v>
                </c:pt>
                <c:pt idx="805">
                  <c:v>1205</c:v>
                </c:pt>
                <c:pt idx="806">
                  <c:v>1206</c:v>
                </c:pt>
                <c:pt idx="807">
                  <c:v>1207</c:v>
                </c:pt>
                <c:pt idx="808">
                  <c:v>1208</c:v>
                </c:pt>
                <c:pt idx="809">
                  <c:v>1209</c:v>
                </c:pt>
                <c:pt idx="810">
                  <c:v>1210</c:v>
                </c:pt>
                <c:pt idx="811">
                  <c:v>1211</c:v>
                </c:pt>
                <c:pt idx="812">
                  <c:v>1212</c:v>
                </c:pt>
                <c:pt idx="813">
                  <c:v>1213</c:v>
                </c:pt>
                <c:pt idx="814">
                  <c:v>1214</c:v>
                </c:pt>
                <c:pt idx="815">
                  <c:v>1215</c:v>
                </c:pt>
                <c:pt idx="816">
                  <c:v>1216</c:v>
                </c:pt>
                <c:pt idx="817">
                  <c:v>1217</c:v>
                </c:pt>
                <c:pt idx="818">
                  <c:v>1218</c:v>
                </c:pt>
                <c:pt idx="819">
                  <c:v>1219</c:v>
                </c:pt>
                <c:pt idx="820">
                  <c:v>1220</c:v>
                </c:pt>
                <c:pt idx="821">
                  <c:v>1221</c:v>
                </c:pt>
                <c:pt idx="822">
                  <c:v>1222</c:v>
                </c:pt>
                <c:pt idx="823">
                  <c:v>1223</c:v>
                </c:pt>
                <c:pt idx="824">
                  <c:v>1224</c:v>
                </c:pt>
                <c:pt idx="825">
                  <c:v>1225</c:v>
                </c:pt>
                <c:pt idx="826">
                  <c:v>1226</c:v>
                </c:pt>
                <c:pt idx="827">
                  <c:v>1227</c:v>
                </c:pt>
                <c:pt idx="828">
                  <c:v>1228</c:v>
                </c:pt>
                <c:pt idx="829">
                  <c:v>1229</c:v>
                </c:pt>
                <c:pt idx="830">
                  <c:v>1230</c:v>
                </c:pt>
                <c:pt idx="831">
                  <c:v>1231</c:v>
                </c:pt>
                <c:pt idx="832">
                  <c:v>1232</c:v>
                </c:pt>
                <c:pt idx="833">
                  <c:v>1233</c:v>
                </c:pt>
                <c:pt idx="834">
                  <c:v>1234</c:v>
                </c:pt>
                <c:pt idx="835">
                  <c:v>1235</c:v>
                </c:pt>
                <c:pt idx="836">
                  <c:v>1236</c:v>
                </c:pt>
                <c:pt idx="837">
                  <c:v>1237</c:v>
                </c:pt>
                <c:pt idx="838">
                  <c:v>1238</c:v>
                </c:pt>
                <c:pt idx="839">
                  <c:v>1239</c:v>
                </c:pt>
                <c:pt idx="840">
                  <c:v>1240</c:v>
                </c:pt>
                <c:pt idx="841">
                  <c:v>1241</c:v>
                </c:pt>
                <c:pt idx="842">
                  <c:v>1242</c:v>
                </c:pt>
                <c:pt idx="843">
                  <c:v>1243</c:v>
                </c:pt>
                <c:pt idx="844">
                  <c:v>1244</c:v>
                </c:pt>
                <c:pt idx="845">
                  <c:v>1245</c:v>
                </c:pt>
                <c:pt idx="846">
                  <c:v>1246</c:v>
                </c:pt>
                <c:pt idx="847">
                  <c:v>1247</c:v>
                </c:pt>
                <c:pt idx="848">
                  <c:v>1248</c:v>
                </c:pt>
                <c:pt idx="849">
                  <c:v>1249</c:v>
                </c:pt>
                <c:pt idx="850">
                  <c:v>1250</c:v>
                </c:pt>
                <c:pt idx="851">
                  <c:v>1251</c:v>
                </c:pt>
                <c:pt idx="852">
                  <c:v>1252</c:v>
                </c:pt>
                <c:pt idx="853">
                  <c:v>1253</c:v>
                </c:pt>
                <c:pt idx="854">
                  <c:v>1254</c:v>
                </c:pt>
                <c:pt idx="855">
                  <c:v>1255</c:v>
                </c:pt>
                <c:pt idx="856">
                  <c:v>1256</c:v>
                </c:pt>
                <c:pt idx="857">
                  <c:v>1257</c:v>
                </c:pt>
                <c:pt idx="858">
                  <c:v>1258</c:v>
                </c:pt>
                <c:pt idx="859">
                  <c:v>1259</c:v>
                </c:pt>
                <c:pt idx="860">
                  <c:v>1260</c:v>
                </c:pt>
                <c:pt idx="861">
                  <c:v>1261</c:v>
                </c:pt>
                <c:pt idx="862">
                  <c:v>1262</c:v>
                </c:pt>
                <c:pt idx="863">
                  <c:v>1263</c:v>
                </c:pt>
                <c:pt idx="864">
                  <c:v>1264</c:v>
                </c:pt>
                <c:pt idx="865">
                  <c:v>1265</c:v>
                </c:pt>
                <c:pt idx="866">
                  <c:v>1266</c:v>
                </c:pt>
                <c:pt idx="867">
                  <c:v>1267</c:v>
                </c:pt>
                <c:pt idx="868">
                  <c:v>1268</c:v>
                </c:pt>
                <c:pt idx="869">
                  <c:v>1269</c:v>
                </c:pt>
                <c:pt idx="870">
                  <c:v>1270</c:v>
                </c:pt>
                <c:pt idx="871">
                  <c:v>1271</c:v>
                </c:pt>
                <c:pt idx="872">
                  <c:v>1272</c:v>
                </c:pt>
                <c:pt idx="873">
                  <c:v>1273</c:v>
                </c:pt>
                <c:pt idx="874">
                  <c:v>1274</c:v>
                </c:pt>
                <c:pt idx="875">
                  <c:v>1275</c:v>
                </c:pt>
                <c:pt idx="876">
                  <c:v>1276</c:v>
                </c:pt>
                <c:pt idx="877">
                  <c:v>1277</c:v>
                </c:pt>
                <c:pt idx="878">
                  <c:v>1278</c:v>
                </c:pt>
                <c:pt idx="879">
                  <c:v>1279</c:v>
                </c:pt>
                <c:pt idx="880">
                  <c:v>1280</c:v>
                </c:pt>
                <c:pt idx="881">
                  <c:v>1281</c:v>
                </c:pt>
                <c:pt idx="882">
                  <c:v>1282</c:v>
                </c:pt>
                <c:pt idx="883">
                  <c:v>1283</c:v>
                </c:pt>
                <c:pt idx="884">
                  <c:v>1284</c:v>
                </c:pt>
                <c:pt idx="885">
                  <c:v>1285</c:v>
                </c:pt>
                <c:pt idx="886">
                  <c:v>1286</c:v>
                </c:pt>
                <c:pt idx="887">
                  <c:v>1287</c:v>
                </c:pt>
                <c:pt idx="888">
                  <c:v>1288</c:v>
                </c:pt>
                <c:pt idx="889">
                  <c:v>1289</c:v>
                </c:pt>
                <c:pt idx="890">
                  <c:v>1290</c:v>
                </c:pt>
                <c:pt idx="891">
                  <c:v>1291</c:v>
                </c:pt>
                <c:pt idx="892">
                  <c:v>1292</c:v>
                </c:pt>
                <c:pt idx="893">
                  <c:v>1293</c:v>
                </c:pt>
                <c:pt idx="894">
                  <c:v>1294</c:v>
                </c:pt>
                <c:pt idx="895">
                  <c:v>1295</c:v>
                </c:pt>
                <c:pt idx="896">
                  <c:v>1296</c:v>
                </c:pt>
                <c:pt idx="897">
                  <c:v>1297</c:v>
                </c:pt>
                <c:pt idx="898">
                  <c:v>1298</c:v>
                </c:pt>
                <c:pt idx="899">
                  <c:v>1299</c:v>
                </c:pt>
                <c:pt idx="900">
                  <c:v>1300</c:v>
                </c:pt>
                <c:pt idx="901">
                  <c:v>1301</c:v>
                </c:pt>
                <c:pt idx="902">
                  <c:v>1302</c:v>
                </c:pt>
                <c:pt idx="903">
                  <c:v>1303</c:v>
                </c:pt>
                <c:pt idx="904">
                  <c:v>1304</c:v>
                </c:pt>
                <c:pt idx="905">
                  <c:v>1305</c:v>
                </c:pt>
                <c:pt idx="906">
                  <c:v>1306</c:v>
                </c:pt>
                <c:pt idx="907">
                  <c:v>1307</c:v>
                </c:pt>
                <c:pt idx="908">
                  <c:v>1308</c:v>
                </c:pt>
                <c:pt idx="909">
                  <c:v>1309</c:v>
                </c:pt>
                <c:pt idx="910">
                  <c:v>1310</c:v>
                </c:pt>
                <c:pt idx="911">
                  <c:v>1311</c:v>
                </c:pt>
                <c:pt idx="912">
                  <c:v>1312</c:v>
                </c:pt>
                <c:pt idx="913">
                  <c:v>1313</c:v>
                </c:pt>
                <c:pt idx="914">
                  <c:v>1314</c:v>
                </c:pt>
                <c:pt idx="915">
                  <c:v>1315</c:v>
                </c:pt>
                <c:pt idx="916">
                  <c:v>1316</c:v>
                </c:pt>
                <c:pt idx="917">
                  <c:v>1317</c:v>
                </c:pt>
                <c:pt idx="918">
                  <c:v>1318</c:v>
                </c:pt>
                <c:pt idx="919">
                  <c:v>1319</c:v>
                </c:pt>
                <c:pt idx="920">
                  <c:v>1320</c:v>
                </c:pt>
                <c:pt idx="921">
                  <c:v>1321</c:v>
                </c:pt>
                <c:pt idx="922">
                  <c:v>1322</c:v>
                </c:pt>
                <c:pt idx="923">
                  <c:v>1323</c:v>
                </c:pt>
                <c:pt idx="924">
                  <c:v>1324</c:v>
                </c:pt>
                <c:pt idx="925">
                  <c:v>1325</c:v>
                </c:pt>
                <c:pt idx="926">
                  <c:v>1326</c:v>
                </c:pt>
                <c:pt idx="927">
                  <c:v>1327</c:v>
                </c:pt>
                <c:pt idx="928">
                  <c:v>1328</c:v>
                </c:pt>
                <c:pt idx="929">
                  <c:v>1329</c:v>
                </c:pt>
                <c:pt idx="930">
                  <c:v>1330</c:v>
                </c:pt>
                <c:pt idx="931">
                  <c:v>1331</c:v>
                </c:pt>
                <c:pt idx="932">
                  <c:v>1332</c:v>
                </c:pt>
                <c:pt idx="933">
                  <c:v>1333</c:v>
                </c:pt>
                <c:pt idx="934">
                  <c:v>1334</c:v>
                </c:pt>
                <c:pt idx="935">
                  <c:v>1335</c:v>
                </c:pt>
                <c:pt idx="936">
                  <c:v>1336</c:v>
                </c:pt>
                <c:pt idx="937">
                  <c:v>1337</c:v>
                </c:pt>
                <c:pt idx="938">
                  <c:v>1338</c:v>
                </c:pt>
                <c:pt idx="939">
                  <c:v>1339</c:v>
                </c:pt>
                <c:pt idx="940">
                  <c:v>1340</c:v>
                </c:pt>
                <c:pt idx="941">
                  <c:v>1341</c:v>
                </c:pt>
                <c:pt idx="942">
                  <c:v>1342</c:v>
                </c:pt>
                <c:pt idx="943">
                  <c:v>1343</c:v>
                </c:pt>
                <c:pt idx="944">
                  <c:v>1344</c:v>
                </c:pt>
                <c:pt idx="945">
                  <c:v>1345</c:v>
                </c:pt>
                <c:pt idx="946">
                  <c:v>1346</c:v>
                </c:pt>
                <c:pt idx="947">
                  <c:v>1347</c:v>
                </c:pt>
                <c:pt idx="948">
                  <c:v>1348</c:v>
                </c:pt>
                <c:pt idx="949">
                  <c:v>1349</c:v>
                </c:pt>
                <c:pt idx="950">
                  <c:v>1350</c:v>
                </c:pt>
                <c:pt idx="951">
                  <c:v>1351</c:v>
                </c:pt>
                <c:pt idx="952">
                  <c:v>1352</c:v>
                </c:pt>
                <c:pt idx="953">
                  <c:v>1353</c:v>
                </c:pt>
                <c:pt idx="954">
                  <c:v>1354</c:v>
                </c:pt>
                <c:pt idx="955">
                  <c:v>1355</c:v>
                </c:pt>
                <c:pt idx="956">
                  <c:v>1356</c:v>
                </c:pt>
                <c:pt idx="957">
                  <c:v>1357</c:v>
                </c:pt>
                <c:pt idx="958">
                  <c:v>1358</c:v>
                </c:pt>
                <c:pt idx="959">
                  <c:v>1359</c:v>
                </c:pt>
                <c:pt idx="960">
                  <c:v>1360</c:v>
                </c:pt>
                <c:pt idx="961">
                  <c:v>1361</c:v>
                </c:pt>
                <c:pt idx="962">
                  <c:v>1362</c:v>
                </c:pt>
                <c:pt idx="963">
                  <c:v>1363</c:v>
                </c:pt>
                <c:pt idx="964">
                  <c:v>1364</c:v>
                </c:pt>
                <c:pt idx="965">
                  <c:v>1365</c:v>
                </c:pt>
                <c:pt idx="966">
                  <c:v>1366</c:v>
                </c:pt>
                <c:pt idx="967">
                  <c:v>1367</c:v>
                </c:pt>
                <c:pt idx="968">
                  <c:v>1368</c:v>
                </c:pt>
                <c:pt idx="969">
                  <c:v>1369</c:v>
                </c:pt>
                <c:pt idx="970">
                  <c:v>1370</c:v>
                </c:pt>
                <c:pt idx="971">
                  <c:v>1371</c:v>
                </c:pt>
                <c:pt idx="972">
                  <c:v>1372</c:v>
                </c:pt>
                <c:pt idx="973">
                  <c:v>1373</c:v>
                </c:pt>
                <c:pt idx="974">
                  <c:v>1374</c:v>
                </c:pt>
                <c:pt idx="975">
                  <c:v>1375</c:v>
                </c:pt>
                <c:pt idx="976">
                  <c:v>1376</c:v>
                </c:pt>
                <c:pt idx="977">
                  <c:v>1377</c:v>
                </c:pt>
                <c:pt idx="978">
                  <c:v>1378</c:v>
                </c:pt>
                <c:pt idx="979">
                  <c:v>1379</c:v>
                </c:pt>
                <c:pt idx="980">
                  <c:v>1380</c:v>
                </c:pt>
                <c:pt idx="981">
                  <c:v>1381</c:v>
                </c:pt>
                <c:pt idx="982">
                  <c:v>1382</c:v>
                </c:pt>
                <c:pt idx="983">
                  <c:v>1383</c:v>
                </c:pt>
                <c:pt idx="984">
                  <c:v>1384</c:v>
                </c:pt>
                <c:pt idx="985">
                  <c:v>1385</c:v>
                </c:pt>
                <c:pt idx="986">
                  <c:v>1386</c:v>
                </c:pt>
                <c:pt idx="987">
                  <c:v>1387</c:v>
                </c:pt>
                <c:pt idx="988">
                  <c:v>1388</c:v>
                </c:pt>
                <c:pt idx="989">
                  <c:v>1389</c:v>
                </c:pt>
                <c:pt idx="990">
                  <c:v>1390</c:v>
                </c:pt>
                <c:pt idx="991">
                  <c:v>1391</c:v>
                </c:pt>
                <c:pt idx="992">
                  <c:v>1392</c:v>
                </c:pt>
                <c:pt idx="993">
                  <c:v>1393</c:v>
                </c:pt>
                <c:pt idx="994">
                  <c:v>1394</c:v>
                </c:pt>
                <c:pt idx="995">
                  <c:v>1395</c:v>
                </c:pt>
                <c:pt idx="996">
                  <c:v>1396</c:v>
                </c:pt>
                <c:pt idx="997">
                  <c:v>1397</c:v>
                </c:pt>
                <c:pt idx="998">
                  <c:v>1398</c:v>
                </c:pt>
                <c:pt idx="999">
                  <c:v>1399</c:v>
                </c:pt>
                <c:pt idx="1000">
                  <c:v>1400</c:v>
                </c:pt>
                <c:pt idx="1001">
                  <c:v>1401</c:v>
                </c:pt>
                <c:pt idx="1002">
                  <c:v>1402</c:v>
                </c:pt>
                <c:pt idx="1003">
                  <c:v>1403</c:v>
                </c:pt>
                <c:pt idx="1004">
                  <c:v>1404</c:v>
                </c:pt>
                <c:pt idx="1005">
                  <c:v>1405</c:v>
                </c:pt>
                <c:pt idx="1006">
                  <c:v>1406</c:v>
                </c:pt>
                <c:pt idx="1007">
                  <c:v>1407</c:v>
                </c:pt>
                <c:pt idx="1008">
                  <c:v>1408</c:v>
                </c:pt>
                <c:pt idx="1009">
                  <c:v>1409</c:v>
                </c:pt>
                <c:pt idx="1010">
                  <c:v>1410</c:v>
                </c:pt>
                <c:pt idx="1011">
                  <c:v>1411</c:v>
                </c:pt>
                <c:pt idx="1012">
                  <c:v>1412</c:v>
                </c:pt>
                <c:pt idx="1013">
                  <c:v>1413</c:v>
                </c:pt>
                <c:pt idx="1014">
                  <c:v>1414</c:v>
                </c:pt>
                <c:pt idx="1015">
                  <c:v>1415</c:v>
                </c:pt>
                <c:pt idx="1016">
                  <c:v>1416</c:v>
                </c:pt>
                <c:pt idx="1017">
                  <c:v>1417</c:v>
                </c:pt>
                <c:pt idx="1018">
                  <c:v>1418</c:v>
                </c:pt>
                <c:pt idx="1019">
                  <c:v>1419</c:v>
                </c:pt>
                <c:pt idx="1020">
                  <c:v>1420</c:v>
                </c:pt>
                <c:pt idx="1021">
                  <c:v>1421</c:v>
                </c:pt>
                <c:pt idx="1022">
                  <c:v>1422</c:v>
                </c:pt>
                <c:pt idx="1023">
                  <c:v>1423</c:v>
                </c:pt>
                <c:pt idx="1024">
                  <c:v>1424</c:v>
                </c:pt>
                <c:pt idx="1025">
                  <c:v>1425</c:v>
                </c:pt>
                <c:pt idx="1026">
                  <c:v>1426</c:v>
                </c:pt>
                <c:pt idx="1027">
                  <c:v>1427</c:v>
                </c:pt>
                <c:pt idx="1028">
                  <c:v>1428</c:v>
                </c:pt>
                <c:pt idx="1029">
                  <c:v>1429</c:v>
                </c:pt>
                <c:pt idx="1030">
                  <c:v>1430</c:v>
                </c:pt>
                <c:pt idx="1031">
                  <c:v>1431</c:v>
                </c:pt>
                <c:pt idx="1032">
                  <c:v>1432</c:v>
                </c:pt>
                <c:pt idx="1033">
                  <c:v>1433</c:v>
                </c:pt>
                <c:pt idx="1034">
                  <c:v>1434</c:v>
                </c:pt>
                <c:pt idx="1035">
                  <c:v>1435</c:v>
                </c:pt>
                <c:pt idx="1036">
                  <c:v>1436</c:v>
                </c:pt>
                <c:pt idx="1037">
                  <c:v>1437</c:v>
                </c:pt>
                <c:pt idx="1038">
                  <c:v>1438</c:v>
                </c:pt>
                <c:pt idx="1039">
                  <c:v>1439</c:v>
                </c:pt>
                <c:pt idx="1040">
                  <c:v>1440</c:v>
                </c:pt>
                <c:pt idx="1041">
                  <c:v>1441</c:v>
                </c:pt>
                <c:pt idx="1042">
                  <c:v>1442</c:v>
                </c:pt>
                <c:pt idx="1043">
                  <c:v>1443</c:v>
                </c:pt>
                <c:pt idx="1044">
                  <c:v>1444</c:v>
                </c:pt>
                <c:pt idx="1045">
                  <c:v>1445</c:v>
                </c:pt>
                <c:pt idx="1046">
                  <c:v>1446</c:v>
                </c:pt>
                <c:pt idx="1047">
                  <c:v>1447</c:v>
                </c:pt>
                <c:pt idx="1048">
                  <c:v>1448</c:v>
                </c:pt>
                <c:pt idx="1049">
                  <c:v>1449</c:v>
                </c:pt>
                <c:pt idx="1050">
                  <c:v>1450</c:v>
                </c:pt>
                <c:pt idx="1051">
                  <c:v>1451</c:v>
                </c:pt>
                <c:pt idx="1052">
                  <c:v>1452</c:v>
                </c:pt>
                <c:pt idx="1053">
                  <c:v>1453</c:v>
                </c:pt>
                <c:pt idx="1054">
                  <c:v>1454</c:v>
                </c:pt>
                <c:pt idx="1055">
                  <c:v>1455</c:v>
                </c:pt>
                <c:pt idx="1056">
                  <c:v>1456</c:v>
                </c:pt>
                <c:pt idx="1057">
                  <c:v>1457</c:v>
                </c:pt>
                <c:pt idx="1058">
                  <c:v>1458</c:v>
                </c:pt>
                <c:pt idx="1059">
                  <c:v>1459</c:v>
                </c:pt>
                <c:pt idx="1060">
                  <c:v>1460</c:v>
                </c:pt>
                <c:pt idx="1061">
                  <c:v>1461</c:v>
                </c:pt>
                <c:pt idx="1062">
                  <c:v>1462</c:v>
                </c:pt>
                <c:pt idx="1063">
                  <c:v>1463</c:v>
                </c:pt>
                <c:pt idx="1064">
                  <c:v>1464</c:v>
                </c:pt>
                <c:pt idx="1065">
                  <c:v>1465</c:v>
                </c:pt>
                <c:pt idx="1066">
                  <c:v>1466</c:v>
                </c:pt>
                <c:pt idx="1067">
                  <c:v>1467</c:v>
                </c:pt>
                <c:pt idx="1068">
                  <c:v>1468</c:v>
                </c:pt>
                <c:pt idx="1069">
                  <c:v>1469</c:v>
                </c:pt>
                <c:pt idx="1070">
                  <c:v>1470</c:v>
                </c:pt>
                <c:pt idx="1071">
                  <c:v>1471</c:v>
                </c:pt>
                <c:pt idx="1072">
                  <c:v>1472</c:v>
                </c:pt>
                <c:pt idx="1073">
                  <c:v>1473</c:v>
                </c:pt>
                <c:pt idx="1074">
                  <c:v>1474</c:v>
                </c:pt>
                <c:pt idx="1075">
                  <c:v>1475</c:v>
                </c:pt>
                <c:pt idx="1076">
                  <c:v>1476</c:v>
                </c:pt>
                <c:pt idx="1077">
                  <c:v>1477</c:v>
                </c:pt>
                <c:pt idx="1078">
                  <c:v>1478</c:v>
                </c:pt>
                <c:pt idx="1079">
                  <c:v>1479</c:v>
                </c:pt>
                <c:pt idx="1080">
                  <c:v>1480</c:v>
                </c:pt>
                <c:pt idx="1081">
                  <c:v>1481</c:v>
                </c:pt>
                <c:pt idx="1082">
                  <c:v>1482</c:v>
                </c:pt>
                <c:pt idx="1083">
                  <c:v>1483</c:v>
                </c:pt>
                <c:pt idx="1084">
                  <c:v>1484</c:v>
                </c:pt>
                <c:pt idx="1085">
                  <c:v>1485</c:v>
                </c:pt>
                <c:pt idx="1086">
                  <c:v>1486</c:v>
                </c:pt>
                <c:pt idx="1087">
                  <c:v>1487</c:v>
                </c:pt>
                <c:pt idx="1088">
                  <c:v>1488</c:v>
                </c:pt>
                <c:pt idx="1089">
                  <c:v>1489</c:v>
                </c:pt>
                <c:pt idx="1090">
                  <c:v>1490</c:v>
                </c:pt>
                <c:pt idx="1091">
                  <c:v>1491</c:v>
                </c:pt>
                <c:pt idx="1092">
                  <c:v>1492</c:v>
                </c:pt>
                <c:pt idx="1093">
                  <c:v>1493</c:v>
                </c:pt>
                <c:pt idx="1094">
                  <c:v>1494</c:v>
                </c:pt>
                <c:pt idx="1095">
                  <c:v>1495</c:v>
                </c:pt>
                <c:pt idx="1096">
                  <c:v>1496</c:v>
                </c:pt>
                <c:pt idx="1097">
                  <c:v>1497</c:v>
                </c:pt>
                <c:pt idx="1098">
                  <c:v>1498</c:v>
                </c:pt>
                <c:pt idx="1099">
                  <c:v>1499</c:v>
                </c:pt>
                <c:pt idx="1100">
                  <c:v>1500</c:v>
                </c:pt>
                <c:pt idx="1101">
                  <c:v>1501</c:v>
                </c:pt>
                <c:pt idx="1102">
                  <c:v>1502</c:v>
                </c:pt>
                <c:pt idx="1103">
                  <c:v>1503</c:v>
                </c:pt>
                <c:pt idx="1104">
                  <c:v>1504</c:v>
                </c:pt>
                <c:pt idx="1105">
                  <c:v>1505</c:v>
                </c:pt>
                <c:pt idx="1106">
                  <c:v>1506</c:v>
                </c:pt>
                <c:pt idx="1107">
                  <c:v>1507</c:v>
                </c:pt>
                <c:pt idx="1108">
                  <c:v>1508</c:v>
                </c:pt>
                <c:pt idx="1109">
                  <c:v>1509</c:v>
                </c:pt>
                <c:pt idx="1110">
                  <c:v>1510</c:v>
                </c:pt>
                <c:pt idx="1111">
                  <c:v>1511</c:v>
                </c:pt>
                <c:pt idx="1112">
                  <c:v>1512</c:v>
                </c:pt>
                <c:pt idx="1113">
                  <c:v>1513</c:v>
                </c:pt>
                <c:pt idx="1114">
                  <c:v>1514</c:v>
                </c:pt>
                <c:pt idx="1115">
                  <c:v>1515</c:v>
                </c:pt>
                <c:pt idx="1116">
                  <c:v>1516</c:v>
                </c:pt>
                <c:pt idx="1117">
                  <c:v>1517</c:v>
                </c:pt>
                <c:pt idx="1118">
                  <c:v>1518</c:v>
                </c:pt>
                <c:pt idx="1119">
                  <c:v>1519</c:v>
                </c:pt>
                <c:pt idx="1120">
                  <c:v>1520</c:v>
                </c:pt>
                <c:pt idx="1121">
                  <c:v>1521</c:v>
                </c:pt>
                <c:pt idx="1122">
                  <c:v>1522</c:v>
                </c:pt>
                <c:pt idx="1123">
                  <c:v>1523</c:v>
                </c:pt>
                <c:pt idx="1124">
                  <c:v>1524</c:v>
                </c:pt>
                <c:pt idx="1125">
                  <c:v>1525</c:v>
                </c:pt>
                <c:pt idx="1126">
                  <c:v>1526</c:v>
                </c:pt>
                <c:pt idx="1127">
                  <c:v>1527</c:v>
                </c:pt>
                <c:pt idx="1128">
                  <c:v>1528</c:v>
                </c:pt>
                <c:pt idx="1129">
                  <c:v>1529</c:v>
                </c:pt>
                <c:pt idx="1130">
                  <c:v>1530</c:v>
                </c:pt>
                <c:pt idx="1131">
                  <c:v>1531</c:v>
                </c:pt>
                <c:pt idx="1132">
                  <c:v>1532</c:v>
                </c:pt>
                <c:pt idx="1133">
                  <c:v>1533</c:v>
                </c:pt>
                <c:pt idx="1134">
                  <c:v>1534</c:v>
                </c:pt>
                <c:pt idx="1135">
                  <c:v>1535</c:v>
                </c:pt>
                <c:pt idx="1136">
                  <c:v>1536</c:v>
                </c:pt>
                <c:pt idx="1137">
                  <c:v>1537</c:v>
                </c:pt>
                <c:pt idx="1138">
                  <c:v>1538</c:v>
                </c:pt>
                <c:pt idx="1139">
                  <c:v>1539</c:v>
                </c:pt>
                <c:pt idx="1140">
                  <c:v>1540</c:v>
                </c:pt>
                <c:pt idx="1141">
                  <c:v>1541</c:v>
                </c:pt>
                <c:pt idx="1142">
                  <c:v>1542</c:v>
                </c:pt>
                <c:pt idx="1143">
                  <c:v>1543</c:v>
                </c:pt>
                <c:pt idx="1144">
                  <c:v>1544</c:v>
                </c:pt>
                <c:pt idx="1145">
                  <c:v>1545</c:v>
                </c:pt>
                <c:pt idx="1146">
                  <c:v>1546</c:v>
                </c:pt>
                <c:pt idx="1147">
                  <c:v>1547</c:v>
                </c:pt>
                <c:pt idx="1148">
                  <c:v>1548</c:v>
                </c:pt>
                <c:pt idx="1149">
                  <c:v>1549</c:v>
                </c:pt>
                <c:pt idx="1150">
                  <c:v>1550</c:v>
                </c:pt>
                <c:pt idx="1151">
                  <c:v>1551</c:v>
                </c:pt>
                <c:pt idx="1152">
                  <c:v>1552</c:v>
                </c:pt>
                <c:pt idx="1153">
                  <c:v>1553</c:v>
                </c:pt>
                <c:pt idx="1154">
                  <c:v>1554</c:v>
                </c:pt>
                <c:pt idx="1155">
                  <c:v>1555</c:v>
                </c:pt>
                <c:pt idx="1156">
                  <c:v>1556</c:v>
                </c:pt>
                <c:pt idx="1157">
                  <c:v>1557</c:v>
                </c:pt>
                <c:pt idx="1158">
                  <c:v>1558</c:v>
                </c:pt>
                <c:pt idx="1159">
                  <c:v>1559</c:v>
                </c:pt>
                <c:pt idx="1160">
                  <c:v>1560</c:v>
                </c:pt>
                <c:pt idx="1161">
                  <c:v>1561</c:v>
                </c:pt>
                <c:pt idx="1162">
                  <c:v>1562</c:v>
                </c:pt>
                <c:pt idx="1163">
                  <c:v>1563</c:v>
                </c:pt>
                <c:pt idx="1164">
                  <c:v>1564</c:v>
                </c:pt>
                <c:pt idx="1165">
                  <c:v>1565</c:v>
                </c:pt>
                <c:pt idx="1166">
                  <c:v>1566</c:v>
                </c:pt>
                <c:pt idx="1167">
                  <c:v>1567</c:v>
                </c:pt>
                <c:pt idx="1168">
                  <c:v>1568</c:v>
                </c:pt>
                <c:pt idx="1169">
                  <c:v>1569</c:v>
                </c:pt>
                <c:pt idx="1170">
                  <c:v>1570</c:v>
                </c:pt>
                <c:pt idx="1171">
                  <c:v>1571</c:v>
                </c:pt>
                <c:pt idx="1172">
                  <c:v>1572</c:v>
                </c:pt>
                <c:pt idx="1173">
                  <c:v>1573</c:v>
                </c:pt>
                <c:pt idx="1174">
                  <c:v>1574</c:v>
                </c:pt>
                <c:pt idx="1175">
                  <c:v>1575</c:v>
                </c:pt>
                <c:pt idx="1176">
                  <c:v>1576</c:v>
                </c:pt>
                <c:pt idx="1177">
                  <c:v>1577</c:v>
                </c:pt>
                <c:pt idx="1178">
                  <c:v>1578</c:v>
                </c:pt>
                <c:pt idx="1179">
                  <c:v>1579</c:v>
                </c:pt>
                <c:pt idx="1180">
                  <c:v>1580</c:v>
                </c:pt>
                <c:pt idx="1181">
                  <c:v>1581</c:v>
                </c:pt>
                <c:pt idx="1182">
                  <c:v>1582</c:v>
                </c:pt>
                <c:pt idx="1183">
                  <c:v>1583</c:v>
                </c:pt>
                <c:pt idx="1184">
                  <c:v>1584</c:v>
                </c:pt>
                <c:pt idx="1185">
                  <c:v>1585</c:v>
                </c:pt>
                <c:pt idx="1186">
                  <c:v>1586</c:v>
                </c:pt>
                <c:pt idx="1187">
                  <c:v>1587</c:v>
                </c:pt>
                <c:pt idx="1188">
                  <c:v>1588</c:v>
                </c:pt>
                <c:pt idx="1189">
                  <c:v>1589</c:v>
                </c:pt>
                <c:pt idx="1190">
                  <c:v>1590</c:v>
                </c:pt>
                <c:pt idx="1191">
                  <c:v>1591</c:v>
                </c:pt>
                <c:pt idx="1192">
                  <c:v>1592</c:v>
                </c:pt>
                <c:pt idx="1193">
                  <c:v>1593</c:v>
                </c:pt>
                <c:pt idx="1194">
                  <c:v>1594</c:v>
                </c:pt>
                <c:pt idx="1195">
                  <c:v>1595</c:v>
                </c:pt>
                <c:pt idx="1196">
                  <c:v>1596</c:v>
                </c:pt>
                <c:pt idx="1197">
                  <c:v>1597</c:v>
                </c:pt>
                <c:pt idx="1198">
                  <c:v>1598</c:v>
                </c:pt>
                <c:pt idx="1199">
                  <c:v>1599</c:v>
                </c:pt>
                <c:pt idx="1200">
                  <c:v>1600</c:v>
                </c:pt>
                <c:pt idx="1201">
                  <c:v>1601</c:v>
                </c:pt>
                <c:pt idx="1202">
                  <c:v>1602</c:v>
                </c:pt>
                <c:pt idx="1203">
                  <c:v>1603</c:v>
                </c:pt>
                <c:pt idx="1204">
                  <c:v>1604</c:v>
                </c:pt>
                <c:pt idx="1205">
                  <c:v>1605</c:v>
                </c:pt>
                <c:pt idx="1206">
                  <c:v>1606</c:v>
                </c:pt>
                <c:pt idx="1207">
                  <c:v>1607</c:v>
                </c:pt>
                <c:pt idx="1208">
                  <c:v>1608</c:v>
                </c:pt>
                <c:pt idx="1209">
                  <c:v>1609</c:v>
                </c:pt>
                <c:pt idx="1210">
                  <c:v>1610</c:v>
                </c:pt>
                <c:pt idx="1211">
                  <c:v>1611</c:v>
                </c:pt>
                <c:pt idx="1212">
                  <c:v>1612</c:v>
                </c:pt>
                <c:pt idx="1213">
                  <c:v>1613</c:v>
                </c:pt>
                <c:pt idx="1214">
                  <c:v>1614</c:v>
                </c:pt>
                <c:pt idx="1215">
                  <c:v>1615</c:v>
                </c:pt>
                <c:pt idx="1216">
                  <c:v>1616</c:v>
                </c:pt>
                <c:pt idx="1217">
                  <c:v>1617</c:v>
                </c:pt>
                <c:pt idx="1218">
                  <c:v>1618</c:v>
                </c:pt>
                <c:pt idx="1219">
                  <c:v>1619</c:v>
                </c:pt>
                <c:pt idx="1220">
                  <c:v>1620</c:v>
                </c:pt>
                <c:pt idx="1221">
                  <c:v>1621</c:v>
                </c:pt>
                <c:pt idx="1222">
                  <c:v>1622</c:v>
                </c:pt>
                <c:pt idx="1223">
                  <c:v>1623</c:v>
                </c:pt>
                <c:pt idx="1224">
                  <c:v>1624</c:v>
                </c:pt>
                <c:pt idx="1225">
                  <c:v>1625</c:v>
                </c:pt>
                <c:pt idx="1226">
                  <c:v>1626</c:v>
                </c:pt>
                <c:pt idx="1227">
                  <c:v>1627</c:v>
                </c:pt>
                <c:pt idx="1228">
                  <c:v>1628</c:v>
                </c:pt>
                <c:pt idx="1229">
                  <c:v>1629</c:v>
                </c:pt>
                <c:pt idx="1230">
                  <c:v>1630</c:v>
                </c:pt>
                <c:pt idx="1231">
                  <c:v>1631</c:v>
                </c:pt>
                <c:pt idx="1232">
                  <c:v>1632</c:v>
                </c:pt>
                <c:pt idx="1233">
                  <c:v>1633</c:v>
                </c:pt>
                <c:pt idx="1234">
                  <c:v>1634</c:v>
                </c:pt>
                <c:pt idx="1235">
                  <c:v>1635</c:v>
                </c:pt>
                <c:pt idx="1236">
                  <c:v>1636</c:v>
                </c:pt>
                <c:pt idx="1237">
                  <c:v>1637</c:v>
                </c:pt>
                <c:pt idx="1238">
                  <c:v>1638</c:v>
                </c:pt>
                <c:pt idx="1239">
                  <c:v>1639</c:v>
                </c:pt>
                <c:pt idx="1240">
                  <c:v>1640</c:v>
                </c:pt>
                <c:pt idx="1241">
                  <c:v>1641</c:v>
                </c:pt>
                <c:pt idx="1242">
                  <c:v>1642</c:v>
                </c:pt>
                <c:pt idx="1243">
                  <c:v>1643</c:v>
                </c:pt>
                <c:pt idx="1244">
                  <c:v>1644</c:v>
                </c:pt>
                <c:pt idx="1245">
                  <c:v>1645</c:v>
                </c:pt>
                <c:pt idx="1246">
                  <c:v>1646</c:v>
                </c:pt>
                <c:pt idx="1247">
                  <c:v>1647</c:v>
                </c:pt>
                <c:pt idx="1248">
                  <c:v>1648</c:v>
                </c:pt>
                <c:pt idx="1249">
                  <c:v>1649</c:v>
                </c:pt>
                <c:pt idx="1250">
                  <c:v>1650</c:v>
                </c:pt>
                <c:pt idx="1251">
                  <c:v>1651</c:v>
                </c:pt>
                <c:pt idx="1252">
                  <c:v>1652</c:v>
                </c:pt>
                <c:pt idx="1253">
                  <c:v>1653</c:v>
                </c:pt>
                <c:pt idx="1254">
                  <c:v>1654</c:v>
                </c:pt>
                <c:pt idx="1255">
                  <c:v>1655</c:v>
                </c:pt>
                <c:pt idx="1256">
                  <c:v>1656</c:v>
                </c:pt>
                <c:pt idx="1257">
                  <c:v>1657</c:v>
                </c:pt>
                <c:pt idx="1258">
                  <c:v>1658</c:v>
                </c:pt>
                <c:pt idx="1259">
                  <c:v>1659</c:v>
                </c:pt>
                <c:pt idx="1260">
                  <c:v>1660</c:v>
                </c:pt>
                <c:pt idx="1261">
                  <c:v>1661</c:v>
                </c:pt>
                <c:pt idx="1262">
                  <c:v>1662</c:v>
                </c:pt>
                <c:pt idx="1263">
                  <c:v>1663</c:v>
                </c:pt>
                <c:pt idx="1264">
                  <c:v>1664</c:v>
                </c:pt>
                <c:pt idx="1265">
                  <c:v>1665</c:v>
                </c:pt>
                <c:pt idx="1266">
                  <c:v>1666</c:v>
                </c:pt>
                <c:pt idx="1267">
                  <c:v>1667</c:v>
                </c:pt>
                <c:pt idx="1268">
                  <c:v>1668</c:v>
                </c:pt>
                <c:pt idx="1269">
                  <c:v>1669</c:v>
                </c:pt>
                <c:pt idx="1270">
                  <c:v>1670</c:v>
                </c:pt>
                <c:pt idx="1271">
                  <c:v>1671</c:v>
                </c:pt>
                <c:pt idx="1272">
                  <c:v>1672</c:v>
                </c:pt>
                <c:pt idx="1273">
                  <c:v>1673</c:v>
                </c:pt>
                <c:pt idx="1274">
                  <c:v>1674</c:v>
                </c:pt>
                <c:pt idx="1275">
                  <c:v>1675</c:v>
                </c:pt>
                <c:pt idx="1276">
                  <c:v>1676</c:v>
                </c:pt>
                <c:pt idx="1277">
                  <c:v>1677</c:v>
                </c:pt>
                <c:pt idx="1278">
                  <c:v>1678</c:v>
                </c:pt>
                <c:pt idx="1279">
                  <c:v>1679</c:v>
                </c:pt>
                <c:pt idx="1280">
                  <c:v>1680</c:v>
                </c:pt>
                <c:pt idx="1281">
                  <c:v>1681</c:v>
                </c:pt>
                <c:pt idx="1282">
                  <c:v>1682</c:v>
                </c:pt>
                <c:pt idx="1283">
                  <c:v>1683</c:v>
                </c:pt>
                <c:pt idx="1284">
                  <c:v>1684</c:v>
                </c:pt>
                <c:pt idx="1285">
                  <c:v>1685</c:v>
                </c:pt>
                <c:pt idx="1286">
                  <c:v>1686</c:v>
                </c:pt>
                <c:pt idx="1287">
                  <c:v>1687</c:v>
                </c:pt>
                <c:pt idx="1288">
                  <c:v>1688</c:v>
                </c:pt>
                <c:pt idx="1289">
                  <c:v>1689</c:v>
                </c:pt>
                <c:pt idx="1290">
                  <c:v>1690</c:v>
                </c:pt>
                <c:pt idx="1291">
                  <c:v>1691</c:v>
                </c:pt>
                <c:pt idx="1292">
                  <c:v>1692</c:v>
                </c:pt>
                <c:pt idx="1293">
                  <c:v>1693</c:v>
                </c:pt>
                <c:pt idx="1294">
                  <c:v>1694</c:v>
                </c:pt>
                <c:pt idx="1295">
                  <c:v>1695</c:v>
                </c:pt>
                <c:pt idx="1296">
                  <c:v>1696</c:v>
                </c:pt>
                <c:pt idx="1297">
                  <c:v>1697</c:v>
                </c:pt>
                <c:pt idx="1298">
                  <c:v>1698</c:v>
                </c:pt>
                <c:pt idx="1299">
                  <c:v>1699</c:v>
                </c:pt>
                <c:pt idx="1300">
                  <c:v>1700</c:v>
                </c:pt>
                <c:pt idx="1301">
                  <c:v>1701</c:v>
                </c:pt>
                <c:pt idx="1302">
                  <c:v>1702</c:v>
                </c:pt>
                <c:pt idx="1303">
                  <c:v>1703</c:v>
                </c:pt>
                <c:pt idx="1304">
                  <c:v>1704</c:v>
                </c:pt>
                <c:pt idx="1305">
                  <c:v>1705</c:v>
                </c:pt>
                <c:pt idx="1306">
                  <c:v>1706</c:v>
                </c:pt>
                <c:pt idx="1307">
                  <c:v>1707</c:v>
                </c:pt>
                <c:pt idx="1308">
                  <c:v>1708</c:v>
                </c:pt>
                <c:pt idx="1309">
                  <c:v>1709</c:v>
                </c:pt>
                <c:pt idx="1310">
                  <c:v>1710</c:v>
                </c:pt>
                <c:pt idx="1311">
                  <c:v>1711</c:v>
                </c:pt>
                <c:pt idx="1312">
                  <c:v>1712</c:v>
                </c:pt>
                <c:pt idx="1313">
                  <c:v>1713</c:v>
                </c:pt>
                <c:pt idx="1314">
                  <c:v>1714</c:v>
                </c:pt>
                <c:pt idx="1315">
                  <c:v>1715</c:v>
                </c:pt>
                <c:pt idx="1316">
                  <c:v>1716</c:v>
                </c:pt>
                <c:pt idx="1317">
                  <c:v>1717</c:v>
                </c:pt>
                <c:pt idx="1318">
                  <c:v>1718</c:v>
                </c:pt>
                <c:pt idx="1319">
                  <c:v>1719</c:v>
                </c:pt>
                <c:pt idx="1320">
                  <c:v>1720</c:v>
                </c:pt>
                <c:pt idx="1321">
                  <c:v>1721</c:v>
                </c:pt>
                <c:pt idx="1322">
                  <c:v>1722</c:v>
                </c:pt>
                <c:pt idx="1323">
                  <c:v>1723</c:v>
                </c:pt>
                <c:pt idx="1324">
                  <c:v>1724</c:v>
                </c:pt>
                <c:pt idx="1325">
                  <c:v>1725</c:v>
                </c:pt>
                <c:pt idx="1326">
                  <c:v>1726</c:v>
                </c:pt>
                <c:pt idx="1327">
                  <c:v>1727</c:v>
                </c:pt>
                <c:pt idx="1328">
                  <c:v>1728</c:v>
                </c:pt>
                <c:pt idx="1329">
                  <c:v>1729</c:v>
                </c:pt>
                <c:pt idx="1330">
                  <c:v>1730</c:v>
                </c:pt>
                <c:pt idx="1331">
                  <c:v>1731</c:v>
                </c:pt>
                <c:pt idx="1332">
                  <c:v>1732</c:v>
                </c:pt>
                <c:pt idx="1333">
                  <c:v>1733</c:v>
                </c:pt>
                <c:pt idx="1334">
                  <c:v>1734</c:v>
                </c:pt>
                <c:pt idx="1335">
                  <c:v>1735</c:v>
                </c:pt>
                <c:pt idx="1336">
                  <c:v>1736</c:v>
                </c:pt>
                <c:pt idx="1337">
                  <c:v>1737</c:v>
                </c:pt>
                <c:pt idx="1338">
                  <c:v>1738</c:v>
                </c:pt>
                <c:pt idx="1339">
                  <c:v>1739</c:v>
                </c:pt>
                <c:pt idx="1340">
                  <c:v>1740</c:v>
                </c:pt>
                <c:pt idx="1341">
                  <c:v>1741</c:v>
                </c:pt>
                <c:pt idx="1342">
                  <c:v>1742</c:v>
                </c:pt>
                <c:pt idx="1343">
                  <c:v>1743</c:v>
                </c:pt>
                <c:pt idx="1344">
                  <c:v>1744</c:v>
                </c:pt>
                <c:pt idx="1345">
                  <c:v>1745</c:v>
                </c:pt>
                <c:pt idx="1346">
                  <c:v>1746</c:v>
                </c:pt>
                <c:pt idx="1347">
                  <c:v>1747</c:v>
                </c:pt>
                <c:pt idx="1348">
                  <c:v>1748</c:v>
                </c:pt>
                <c:pt idx="1349">
                  <c:v>1749</c:v>
                </c:pt>
                <c:pt idx="1350">
                  <c:v>1750</c:v>
                </c:pt>
                <c:pt idx="1351">
                  <c:v>1751</c:v>
                </c:pt>
                <c:pt idx="1352">
                  <c:v>1752</c:v>
                </c:pt>
                <c:pt idx="1353">
                  <c:v>1753</c:v>
                </c:pt>
                <c:pt idx="1354">
                  <c:v>1754</c:v>
                </c:pt>
                <c:pt idx="1355">
                  <c:v>1755</c:v>
                </c:pt>
                <c:pt idx="1356">
                  <c:v>1756</c:v>
                </c:pt>
                <c:pt idx="1357">
                  <c:v>1757</c:v>
                </c:pt>
                <c:pt idx="1358">
                  <c:v>1758</c:v>
                </c:pt>
                <c:pt idx="1359">
                  <c:v>1759</c:v>
                </c:pt>
                <c:pt idx="1360">
                  <c:v>1760</c:v>
                </c:pt>
                <c:pt idx="1361">
                  <c:v>1761</c:v>
                </c:pt>
                <c:pt idx="1362">
                  <c:v>1762</c:v>
                </c:pt>
                <c:pt idx="1363">
                  <c:v>1763</c:v>
                </c:pt>
                <c:pt idx="1364">
                  <c:v>1764</c:v>
                </c:pt>
                <c:pt idx="1365">
                  <c:v>1765</c:v>
                </c:pt>
                <c:pt idx="1366">
                  <c:v>1766</c:v>
                </c:pt>
                <c:pt idx="1367">
                  <c:v>1767</c:v>
                </c:pt>
                <c:pt idx="1368">
                  <c:v>1768</c:v>
                </c:pt>
                <c:pt idx="1369">
                  <c:v>1769</c:v>
                </c:pt>
                <c:pt idx="1370">
                  <c:v>1770</c:v>
                </c:pt>
                <c:pt idx="1371">
                  <c:v>1771</c:v>
                </c:pt>
                <c:pt idx="1372">
                  <c:v>1772</c:v>
                </c:pt>
                <c:pt idx="1373">
                  <c:v>1773</c:v>
                </c:pt>
                <c:pt idx="1374">
                  <c:v>1774</c:v>
                </c:pt>
                <c:pt idx="1375">
                  <c:v>1775</c:v>
                </c:pt>
                <c:pt idx="1376">
                  <c:v>1776</c:v>
                </c:pt>
                <c:pt idx="1377">
                  <c:v>1777</c:v>
                </c:pt>
                <c:pt idx="1378">
                  <c:v>1778</c:v>
                </c:pt>
                <c:pt idx="1379">
                  <c:v>1779</c:v>
                </c:pt>
                <c:pt idx="1380">
                  <c:v>1780</c:v>
                </c:pt>
                <c:pt idx="1381">
                  <c:v>1781</c:v>
                </c:pt>
                <c:pt idx="1382">
                  <c:v>1782</c:v>
                </c:pt>
                <c:pt idx="1383">
                  <c:v>1783</c:v>
                </c:pt>
                <c:pt idx="1384">
                  <c:v>1784</c:v>
                </c:pt>
                <c:pt idx="1385">
                  <c:v>1785</c:v>
                </c:pt>
                <c:pt idx="1386">
                  <c:v>1786</c:v>
                </c:pt>
                <c:pt idx="1387">
                  <c:v>1787</c:v>
                </c:pt>
                <c:pt idx="1388">
                  <c:v>1788</c:v>
                </c:pt>
                <c:pt idx="1389">
                  <c:v>1789</c:v>
                </c:pt>
                <c:pt idx="1390">
                  <c:v>1790</c:v>
                </c:pt>
                <c:pt idx="1391">
                  <c:v>1791</c:v>
                </c:pt>
                <c:pt idx="1392">
                  <c:v>1792</c:v>
                </c:pt>
                <c:pt idx="1393">
                  <c:v>1793</c:v>
                </c:pt>
                <c:pt idx="1394">
                  <c:v>1794</c:v>
                </c:pt>
                <c:pt idx="1395">
                  <c:v>1795</c:v>
                </c:pt>
                <c:pt idx="1396">
                  <c:v>1796</c:v>
                </c:pt>
                <c:pt idx="1397">
                  <c:v>1797</c:v>
                </c:pt>
                <c:pt idx="1398">
                  <c:v>1798</c:v>
                </c:pt>
                <c:pt idx="1399">
                  <c:v>1799</c:v>
                </c:pt>
                <c:pt idx="1400">
                  <c:v>1800</c:v>
                </c:pt>
                <c:pt idx="1401">
                  <c:v>1801</c:v>
                </c:pt>
                <c:pt idx="1402">
                  <c:v>1802</c:v>
                </c:pt>
                <c:pt idx="1403">
                  <c:v>1803</c:v>
                </c:pt>
                <c:pt idx="1404">
                  <c:v>1804</c:v>
                </c:pt>
                <c:pt idx="1405">
                  <c:v>1805</c:v>
                </c:pt>
                <c:pt idx="1406">
                  <c:v>1806</c:v>
                </c:pt>
                <c:pt idx="1407">
                  <c:v>1807</c:v>
                </c:pt>
                <c:pt idx="1408">
                  <c:v>1808</c:v>
                </c:pt>
                <c:pt idx="1409">
                  <c:v>1809</c:v>
                </c:pt>
                <c:pt idx="1410">
                  <c:v>1810</c:v>
                </c:pt>
                <c:pt idx="1411">
                  <c:v>1811</c:v>
                </c:pt>
                <c:pt idx="1412">
                  <c:v>1812</c:v>
                </c:pt>
                <c:pt idx="1413">
                  <c:v>1813</c:v>
                </c:pt>
                <c:pt idx="1414">
                  <c:v>1814</c:v>
                </c:pt>
                <c:pt idx="1415">
                  <c:v>1815</c:v>
                </c:pt>
                <c:pt idx="1416">
                  <c:v>1816</c:v>
                </c:pt>
                <c:pt idx="1417">
                  <c:v>1817</c:v>
                </c:pt>
                <c:pt idx="1418">
                  <c:v>1818</c:v>
                </c:pt>
                <c:pt idx="1419">
                  <c:v>1819</c:v>
                </c:pt>
                <c:pt idx="1420">
                  <c:v>1820</c:v>
                </c:pt>
                <c:pt idx="1421">
                  <c:v>1821</c:v>
                </c:pt>
                <c:pt idx="1422">
                  <c:v>1822</c:v>
                </c:pt>
                <c:pt idx="1423">
                  <c:v>1823</c:v>
                </c:pt>
                <c:pt idx="1424">
                  <c:v>1824</c:v>
                </c:pt>
                <c:pt idx="1425">
                  <c:v>1825</c:v>
                </c:pt>
                <c:pt idx="1426">
                  <c:v>1826</c:v>
                </c:pt>
                <c:pt idx="1427">
                  <c:v>1827</c:v>
                </c:pt>
                <c:pt idx="1428">
                  <c:v>1828</c:v>
                </c:pt>
                <c:pt idx="1429">
                  <c:v>1829</c:v>
                </c:pt>
                <c:pt idx="1430">
                  <c:v>1830</c:v>
                </c:pt>
                <c:pt idx="1431">
                  <c:v>1831</c:v>
                </c:pt>
                <c:pt idx="1432">
                  <c:v>1832</c:v>
                </c:pt>
                <c:pt idx="1433">
                  <c:v>1833</c:v>
                </c:pt>
                <c:pt idx="1434">
                  <c:v>1834</c:v>
                </c:pt>
                <c:pt idx="1435">
                  <c:v>1835</c:v>
                </c:pt>
                <c:pt idx="1436">
                  <c:v>1836</c:v>
                </c:pt>
                <c:pt idx="1437">
                  <c:v>1837</c:v>
                </c:pt>
                <c:pt idx="1438">
                  <c:v>1838</c:v>
                </c:pt>
                <c:pt idx="1439">
                  <c:v>1839</c:v>
                </c:pt>
                <c:pt idx="1440">
                  <c:v>1840</c:v>
                </c:pt>
                <c:pt idx="1441">
                  <c:v>1841</c:v>
                </c:pt>
                <c:pt idx="1442">
                  <c:v>1842</c:v>
                </c:pt>
                <c:pt idx="1443">
                  <c:v>1843</c:v>
                </c:pt>
                <c:pt idx="1444">
                  <c:v>1844</c:v>
                </c:pt>
                <c:pt idx="1445">
                  <c:v>1845</c:v>
                </c:pt>
                <c:pt idx="1446">
                  <c:v>1846</c:v>
                </c:pt>
                <c:pt idx="1447">
                  <c:v>1847</c:v>
                </c:pt>
                <c:pt idx="1448">
                  <c:v>1848</c:v>
                </c:pt>
                <c:pt idx="1449">
                  <c:v>1849</c:v>
                </c:pt>
                <c:pt idx="1450">
                  <c:v>1850</c:v>
                </c:pt>
                <c:pt idx="1451">
                  <c:v>1851</c:v>
                </c:pt>
                <c:pt idx="1452">
                  <c:v>1852</c:v>
                </c:pt>
                <c:pt idx="1453">
                  <c:v>1853</c:v>
                </c:pt>
                <c:pt idx="1454">
                  <c:v>1854</c:v>
                </c:pt>
                <c:pt idx="1455">
                  <c:v>1855</c:v>
                </c:pt>
                <c:pt idx="1456">
                  <c:v>1856</c:v>
                </c:pt>
                <c:pt idx="1457">
                  <c:v>1857</c:v>
                </c:pt>
                <c:pt idx="1458">
                  <c:v>1858</c:v>
                </c:pt>
                <c:pt idx="1459">
                  <c:v>1859</c:v>
                </c:pt>
                <c:pt idx="1460">
                  <c:v>1860</c:v>
                </c:pt>
                <c:pt idx="1461">
                  <c:v>1861</c:v>
                </c:pt>
                <c:pt idx="1462">
                  <c:v>1862</c:v>
                </c:pt>
                <c:pt idx="1463">
                  <c:v>1863</c:v>
                </c:pt>
                <c:pt idx="1464">
                  <c:v>1864</c:v>
                </c:pt>
                <c:pt idx="1465">
                  <c:v>1865</c:v>
                </c:pt>
                <c:pt idx="1466">
                  <c:v>1866</c:v>
                </c:pt>
                <c:pt idx="1467">
                  <c:v>1867</c:v>
                </c:pt>
                <c:pt idx="1468">
                  <c:v>1868</c:v>
                </c:pt>
                <c:pt idx="1469">
                  <c:v>1869</c:v>
                </c:pt>
                <c:pt idx="1470">
                  <c:v>1870</c:v>
                </c:pt>
                <c:pt idx="1471">
                  <c:v>1871</c:v>
                </c:pt>
                <c:pt idx="1472">
                  <c:v>1872</c:v>
                </c:pt>
                <c:pt idx="1473">
                  <c:v>1873</c:v>
                </c:pt>
                <c:pt idx="1474">
                  <c:v>1874</c:v>
                </c:pt>
                <c:pt idx="1475">
                  <c:v>1875</c:v>
                </c:pt>
                <c:pt idx="1476">
                  <c:v>1876</c:v>
                </c:pt>
                <c:pt idx="1477">
                  <c:v>1877</c:v>
                </c:pt>
                <c:pt idx="1478">
                  <c:v>1878</c:v>
                </c:pt>
                <c:pt idx="1479">
                  <c:v>1879</c:v>
                </c:pt>
                <c:pt idx="1480">
                  <c:v>1880</c:v>
                </c:pt>
                <c:pt idx="1481">
                  <c:v>1881</c:v>
                </c:pt>
                <c:pt idx="1482">
                  <c:v>1882</c:v>
                </c:pt>
                <c:pt idx="1483">
                  <c:v>1883</c:v>
                </c:pt>
                <c:pt idx="1484">
                  <c:v>1884</c:v>
                </c:pt>
                <c:pt idx="1485">
                  <c:v>1885</c:v>
                </c:pt>
                <c:pt idx="1486">
                  <c:v>1886</c:v>
                </c:pt>
                <c:pt idx="1487">
                  <c:v>1887</c:v>
                </c:pt>
                <c:pt idx="1488">
                  <c:v>1888</c:v>
                </c:pt>
                <c:pt idx="1489">
                  <c:v>1889</c:v>
                </c:pt>
                <c:pt idx="1490">
                  <c:v>1890</c:v>
                </c:pt>
                <c:pt idx="1491">
                  <c:v>1891</c:v>
                </c:pt>
                <c:pt idx="1492">
                  <c:v>1892</c:v>
                </c:pt>
                <c:pt idx="1493">
                  <c:v>1893</c:v>
                </c:pt>
                <c:pt idx="1494">
                  <c:v>1894</c:v>
                </c:pt>
                <c:pt idx="1495">
                  <c:v>1895</c:v>
                </c:pt>
                <c:pt idx="1496">
                  <c:v>1896</c:v>
                </c:pt>
                <c:pt idx="1497">
                  <c:v>1897</c:v>
                </c:pt>
                <c:pt idx="1498">
                  <c:v>1898</c:v>
                </c:pt>
                <c:pt idx="1499">
                  <c:v>1899</c:v>
                </c:pt>
                <c:pt idx="1500">
                  <c:v>1900</c:v>
                </c:pt>
                <c:pt idx="1501">
                  <c:v>1901</c:v>
                </c:pt>
                <c:pt idx="1502">
                  <c:v>1902</c:v>
                </c:pt>
                <c:pt idx="1503">
                  <c:v>1903</c:v>
                </c:pt>
                <c:pt idx="1504">
                  <c:v>1904</c:v>
                </c:pt>
                <c:pt idx="1505">
                  <c:v>1905</c:v>
                </c:pt>
                <c:pt idx="1506">
                  <c:v>1906</c:v>
                </c:pt>
                <c:pt idx="1507">
                  <c:v>1907</c:v>
                </c:pt>
                <c:pt idx="1508">
                  <c:v>1908</c:v>
                </c:pt>
                <c:pt idx="1509">
                  <c:v>1909</c:v>
                </c:pt>
                <c:pt idx="1510">
                  <c:v>1910</c:v>
                </c:pt>
                <c:pt idx="1511">
                  <c:v>1911</c:v>
                </c:pt>
                <c:pt idx="1512">
                  <c:v>1912</c:v>
                </c:pt>
                <c:pt idx="1513">
                  <c:v>1913</c:v>
                </c:pt>
                <c:pt idx="1514">
                  <c:v>1914</c:v>
                </c:pt>
                <c:pt idx="1515">
                  <c:v>1915</c:v>
                </c:pt>
                <c:pt idx="1516">
                  <c:v>1916</c:v>
                </c:pt>
                <c:pt idx="1517">
                  <c:v>1917</c:v>
                </c:pt>
                <c:pt idx="1518">
                  <c:v>1918</c:v>
                </c:pt>
                <c:pt idx="1519">
                  <c:v>1919</c:v>
                </c:pt>
                <c:pt idx="1520">
                  <c:v>1920</c:v>
                </c:pt>
                <c:pt idx="1521">
                  <c:v>1921</c:v>
                </c:pt>
                <c:pt idx="1522">
                  <c:v>1922</c:v>
                </c:pt>
                <c:pt idx="1523">
                  <c:v>1923</c:v>
                </c:pt>
                <c:pt idx="1524">
                  <c:v>1924</c:v>
                </c:pt>
                <c:pt idx="1525">
                  <c:v>1925</c:v>
                </c:pt>
                <c:pt idx="1526">
                  <c:v>1926</c:v>
                </c:pt>
                <c:pt idx="1527">
                  <c:v>1927</c:v>
                </c:pt>
                <c:pt idx="1528">
                  <c:v>1928</c:v>
                </c:pt>
                <c:pt idx="1529">
                  <c:v>1929</c:v>
                </c:pt>
                <c:pt idx="1530">
                  <c:v>1930</c:v>
                </c:pt>
                <c:pt idx="1531">
                  <c:v>1931</c:v>
                </c:pt>
                <c:pt idx="1532">
                  <c:v>1932</c:v>
                </c:pt>
                <c:pt idx="1533">
                  <c:v>1933</c:v>
                </c:pt>
                <c:pt idx="1534">
                  <c:v>1934</c:v>
                </c:pt>
                <c:pt idx="1535">
                  <c:v>1935</c:v>
                </c:pt>
                <c:pt idx="1536">
                  <c:v>1936</c:v>
                </c:pt>
                <c:pt idx="1537">
                  <c:v>1937</c:v>
                </c:pt>
                <c:pt idx="1538">
                  <c:v>1938</c:v>
                </c:pt>
                <c:pt idx="1539">
                  <c:v>1939</c:v>
                </c:pt>
                <c:pt idx="1540">
                  <c:v>1940</c:v>
                </c:pt>
                <c:pt idx="1541">
                  <c:v>1941</c:v>
                </c:pt>
                <c:pt idx="1542">
                  <c:v>1942</c:v>
                </c:pt>
                <c:pt idx="1543">
                  <c:v>1943</c:v>
                </c:pt>
                <c:pt idx="1544">
                  <c:v>1944</c:v>
                </c:pt>
                <c:pt idx="1545">
                  <c:v>1945</c:v>
                </c:pt>
                <c:pt idx="1546">
                  <c:v>1946</c:v>
                </c:pt>
                <c:pt idx="1547">
                  <c:v>1947</c:v>
                </c:pt>
                <c:pt idx="1548">
                  <c:v>1948</c:v>
                </c:pt>
                <c:pt idx="1549">
                  <c:v>1949</c:v>
                </c:pt>
                <c:pt idx="1550">
                  <c:v>1950</c:v>
                </c:pt>
                <c:pt idx="1551">
                  <c:v>1951</c:v>
                </c:pt>
                <c:pt idx="1552">
                  <c:v>1952</c:v>
                </c:pt>
                <c:pt idx="1553">
                  <c:v>1953</c:v>
                </c:pt>
                <c:pt idx="1554">
                  <c:v>1954</c:v>
                </c:pt>
                <c:pt idx="1555">
                  <c:v>1955</c:v>
                </c:pt>
                <c:pt idx="1556">
                  <c:v>1956</c:v>
                </c:pt>
                <c:pt idx="1557">
                  <c:v>1957</c:v>
                </c:pt>
                <c:pt idx="1558">
                  <c:v>1958</c:v>
                </c:pt>
                <c:pt idx="1559">
                  <c:v>1959</c:v>
                </c:pt>
                <c:pt idx="1560">
                  <c:v>1960</c:v>
                </c:pt>
                <c:pt idx="1561">
                  <c:v>1961</c:v>
                </c:pt>
                <c:pt idx="1562">
                  <c:v>1962</c:v>
                </c:pt>
                <c:pt idx="1563">
                  <c:v>1963</c:v>
                </c:pt>
                <c:pt idx="1564">
                  <c:v>1964</c:v>
                </c:pt>
                <c:pt idx="1565">
                  <c:v>1965</c:v>
                </c:pt>
                <c:pt idx="1566">
                  <c:v>1966</c:v>
                </c:pt>
                <c:pt idx="1567">
                  <c:v>1967</c:v>
                </c:pt>
                <c:pt idx="1568">
                  <c:v>1968</c:v>
                </c:pt>
                <c:pt idx="1569">
                  <c:v>1969</c:v>
                </c:pt>
                <c:pt idx="1570">
                  <c:v>1970</c:v>
                </c:pt>
                <c:pt idx="1571">
                  <c:v>1971</c:v>
                </c:pt>
                <c:pt idx="1572">
                  <c:v>1972</c:v>
                </c:pt>
                <c:pt idx="1573">
                  <c:v>1973</c:v>
                </c:pt>
                <c:pt idx="1574">
                  <c:v>1974</c:v>
                </c:pt>
                <c:pt idx="1575">
                  <c:v>1975</c:v>
                </c:pt>
                <c:pt idx="1576">
                  <c:v>1976</c:v>
                </c:pt>
                <c:pt idx="1577">
                  <c:v>1977</c:v>
                </c:pt>
                <c:pt idx="1578">
                  <c:v>1978</c:v>
                </c:pt>
                <c:pt idx="1579">
                  <c:v>1979</c:v>
                </c:pt>
                <c:pt idx="1580">
                  <c:v>1980</c:v>
                </c:pt>
                <c:pt idx="1581">
                  <c:v>1981</c:v>
                </c:pt>
                <c:pt idx="1582">
                  <c:v>1982</c:v>
                </c:pt>
                <c:pt idx="1583">
                  <c:v>1983</c:v>
                </c:pt>
                <c:pt idx="1584">
                  <c:v>1984</c:v>
                </c:pt>
                <c:pt idx="1585">
                  <c:v>1985</c:v>
                </c:pt>
                <c:pt idx="1586">
                  <c:v>1986</c:v>
                </c:pt>
                <c:pt idx="1587">
                  <c:v>1987</c:v>
                </c:pt>
                <c:pt idx="1588">
                  <c:v>1988</c:v>
                </c:pt>
                <c:pt idx="1589">
                  <c:v>1989</c:v>
                </c:pt>
                <c:pt idx="1590">
                  <c:v>1990</c:v>
                </c:pt>
                <c:pt idx="1591">
                  <c:v>1991</c:v>
                </c:pt>
                <c:pt idx="1592">
                  <c:v>1992</c:v>
                </c:pt>
                <c:pt idx="1593">
                  <c:v>1993</c:v>
                </c:pt>
                <c:pt idx="1594">
                  <c:v>1994</c:v>
                </c:pt>
                <c:pt idx="1595">
                  <c:v>1995</c:v>
                </c:pt>
                <c:pt idx="1596">
                  <c:v>1996</c:v>
                </c:pt>
                <c:pt idx="1597">
                  <c:v>1997</c:v>
                </c:pt>
                <c:pt idx="1598">
                  <c:v>1998</c:v>
                </c:pt>
                <c:pt idx="1599">
                  <c:v>1999</c:v>
                </c:pt>
                <c:pt idx="1600">
                  <c:v>2000</c:v>
                </c:pt>
                <c:pt idx="1601">
                  <c:v>2001</c:v>
                </c:pt>
                <c:pt idx="1602">
                  <c:v>2002</c:v>
                </c:pt>
                <c:pt idx="1603">
                  <c:v>2003</c:v>
                </c:pt>
                <c:pt idx="1604">
                  <c:v>2004</c:v>
                </c:pt>
                <c:pt idx="1605">
                  <c:v>2005</c:v>
                </c:pt>
                <c:pt idx="1606">
                  <c:v>2006</c:v>
                </c:pt>
                <c:pt idx="1607">
                  <c:v>2007</c:v>
                </c:pt>
                <c:pt idx="1608">
                  <c:v>2008</c:v>
                </c:pt>
                <c:pt idx="1609">
                  <c:v>2009</c:v>
                </c:pt>
                <c:pt idx="1610">
                  <c:v>2010</c:v>
                </c:pt>
                <c:pt idx="1611">
                  <c:v>2011</c:v>
                </c:pt>
                <c:pt idx="1612">
                  <c:v>2012</c:v>
                </c:pt>
                <c:pt idx="1613">
                  <c:v>2013</c:v>
                </c:pt>
                <c:pt idx="1614">
                  <c:v>2014</c:v>
                </c:pt>
                <c:pt idx="1615">
                  <c:v>2015</c:v>
                </c:pt>
                <c:pt idx="1616">
                  <c:v>2016</c:v>
                </c:pt>
                <c:pt idx="1617">
                  <c:v>2017</c:v>
                </c:pt>
                <c:pt idx="1618">
                  <c:v>2018</c:v>
                </c:pt>
                <c:pt idx="1619">
                  <c:v>2019</c:v>
                </c:pt>
                <c:pt idx="1620">
                  <c:v>2020</c:v>
                </c:pt>
                <c:pt idx="1621">
                  <c:v>2021</c:v>
                </c:pt>
                <c:pt idx="1622">
                  <c:v>2022</c:v>
                </c:pt>
                <c:pt idx="1623">
                  <c:v>2023</c:v>
                </c:pt>
                <c:pt idx="1624">
                  <c:v>2024</c:v>
                </c:pt>
                <c:pt idx="1625">
                  <c:v>2025</c:v>
                </c:pt>
                <c:pt idx="1626">
                  <c:v>2026</c:v>
                </c:pt>
                <c:pt idx="1627">
                  <c:v>2027</c:v>
                </c:pt>
                <c:pt idx="1628">
                  <c:v>2028</c:v>
                </c:pt>
                <c:pt idx="1629">
                  <c:v>2029</c:v>
                </c:pt>
                <c:pt idx="1630">
                  <c:v>2030</c:v>
                </c:pt>
                <c:pt idx="1631">
                  <c:v>2031</c:v>
                </c:pt>
                <c:pt idx="1632">
                  <c:v>2032</c:v>
                </c:pt>
                <c:pt idx="1633">
                  <c:v>2033</c:v>
                </c:pt>
                <c:pt idx="1634">
                  <c:v>2034</c:v>
                </c:pt>
                <c:pt idx="1635">
                  <c:v>2035</c:v>
                </c:pt>
                <c:pt idx="1636">
                  <c:v>2036</c:v>
                </c:pt>
                <c:pt idx="1637">
                  <c:v>2037</c:v>
                </c:pt>
                <c:pt idx="1638">
                  <c:v>2038</c:v>
                </c:pt>
                <c:pt idx="1639">
                  <c:v>2039</c:v>
                </c:pt>
                <c:pt idx="1640">
                  <c:v>2040</c:v>
                </c:pt>
                <c:pt idx="1641">
                  <c:v>2041</c:v>
                </c:pt>
                <c:pt idx="1642">
                  <c:v>2042</c:v>
                </c:pt>
                <c:pt idx="1643">
                  <c:v>2043</c:v>
                </c:pt>
                <c:pt idx="1644">
                  <c:v>2044</c:v>
                </c:pt>
                <c:pt idx="1645">
                  <c:v>2045</c:v>
                </c:pt>
                <c:pt idx="1646">
                  <c:v>2046</c:v>
                </c:pt>
                <c:pt idx="1647">
                  <c:v>2047</c:v>
                </c:pt>
                <c:pt idx="1648">
                  <c:v>2048</c:v>
                </c:pt>
                <c:pt idx="1649">
                  <c:v>2049</c:v>
                </c:pt>
                <c:pt idx="1650">
                  <c:v>2050</c:v>
                </c:pt>
                <c:pt idx="1651">
                  <c:v>2051</c:v>
                </c:pt>
                <c:pt idx="1652">
                  <c:v>2052</c:v>
                </c:pt>
                <c:pt idx="1653">
                  <c:v>2053</c:v>
                </c:pt>
                <c:pt idx="1654">
                  <c:v>2054</c:v>
                </c:pt>
                <c:pt idx="1655">
                  <c:v>2055</c:v>
                </c:pt>
                <c:pt idx="1656">
                  <c:v>2056</c:v>
                </c:pt>
                <c:pt idx="1657">
                  <c:v>2057</c:v>
                </c:pt>
                <c:pt idx="1658">
                  <c:v>2058</c:v>
                </c:pt>
                <c:pt idx="1659">
                  <c:v>2059</c:v>
                </c:pt>
                <c:pt idx="1660">
                  <c:v>2060</c:v>
                </c:pt>
                <c:pt idx="1661">
                  <c:v>2061</c:v>
                </c:pt>
                <c:pt idx="1662">
                  <c:v>2062</c:v>
                </c:pt>
                <c:pt idx="1663">
                  <c:v>2063</c:v>
                </c:pt>
                <c:pt idx="1664">
                  <c:v>2064</c:v>
                </c:pt>
                <c:pt idx="1665">
                  <c:v>2065</c:v>
                </c:pt>
                <c:pt idx="1666">
                  <c:v>2066</c:v>
                </c:pt>
                <c:pt idx="1667">
                  <c:v>2067</c:v>
                </c:pt>
                <c:pt idx="1668">
                  <c:v>2068</c:v>
                </c:pt>
                <c:pt idx="1669">
                  <c:v>2069</c:v>
                </c:pt>
                <c:pt idx="1670">
                  <c:v>2070</c:v>
                </c:pt>
                <c:pt idx="1671">
                  <c:v>2071</c:v>
                </c:pt>
                <c:pt idx="1672">
                  <c:v>2072</c:v>
                </c:pt>
                <c:pt idx="1673">
                  <c:v>2073</c:v>
                </c:pt>
                <c:pt idx="1674">
                  <c:v>2074</c:v>
                </c:pt>
                <c:pt idx="1675">
                  <c:v>2075</c:v>
                </c:pt>
                <c:pt idx="1676">
                  <c:v>2076</c:v>
                </c:pt>
                <c:pt idx="1677">
                  <c:v>2077</c:v>
                </c:pt>
                <c:pt idx="1678">
                  <c:v>2078</c:v>
                </c:pt>
                <c:pt idx="1679">
                  <c:v>2079</c:v>
                </c:pt>
                <c:pt idx="1680">
                  <c:v>2080</c:v>
                </c:pt>
                <c:pt idx="1681">
                  <c:v>2081</c:v>
                </c:pt>
                <c:pt idx="1682">
                  <c:v>2082</c:v>
                </c:pt>
                <c:pt idx="1683">
                  <c:v>2083</c:v>
                </c:pt>
                <c:pt idx="1684">
                  <c:v>2084</c:v>
                </c:pt>
                <c:pt idx="1685">
                  <c:v>2085</c:v>
                </c:pt>
                <c:pt idx="1686">
                  <c:v>2086</c:v>
                </c:pt>
                <c:pt idx="1687">
                  <c:v>2087</c:v>
                </c:pt>
                <c:pt idx="1688">
                  <c:v>2088</c:v>
                </c:pt>
                <c:pt idx="1689">
                  <c:v>2089</c:v>
                </c:pt>
                <c:pt idx="1690">
                  <c:v>2090</c:v>
                </c:pt>
                <c:pt idx="1691">
                  <c:v>2091</c:v>
                </c:pt>
                <c:pt idx="1692">
                  <c:v>2092</c:v>
                </c:pt>
                <c:pt idx="1693">
                  <c:v>2093</c:v>
                </c:pt>
                <c:pt idx="1694">
                  <c:v>2094</c:v>
                </c:pt>
                <c:pt idx="1695">
                  <c:v>2095</c:v>
                </c:pt>
                <c:pt idx="1696">
                  <c:v>2096</c:v>
                </c:pt>
                <c:pt idx="1697">
                  <c:v>2097</c:v>
                </c:pt>
                <c:pt idx="1698">
                  <c:v>2098</c:v>
                </c:pt>
                <c:pt idx="1699">
                  <c:v>2099</c:v>
                </c:pt>
                <c:pt idx="1700">
                  <c:v>2100</c:v>
                </c:pt>
                <c:pt idx="1701">
                  <c:v>2101</c:v>
                </c:pt>
                <c:pt idx="1702">
                  <c:v>2102</c:v>
                </c:pt>
                <c:pt idx="1703">
                  <c:v>2103</c:v>
                </c:pt>
                <c:pt idx="1704">
                  <c:v>2104</c:v>
                </c:pt>
                <c:pt idx="1705">
                  <c:v>2105</c:v>
                </c:pt>
                <c:pt idx="1706">
                  <c:v>2106</c:v>
                </c:pt>
                <c:pt idx="1707">
                  <c:v>2107</c:v>
                </c:pt>
                <c:pt idx="1708">
                  <c:v>2108</c:v>
                </c:pt>
                <c:pt idx="1709">
                  <c:v>2109</c:v>
                </c:pt>
                <c:pt idx="1710">
                  <c:v>2110</c:v>
                </c:pt>
                <c:pt idx="1711">
                  <c:v>2111</c:v>
                </c:pt>
                <c:pt idx="1712">
                  <c:v>2112</c:v>
                </c:pt>
                <c:pt idx="1713">
                  <c:v>2113</c:v>
                </c:pt>
                <c:pt idx="1714">
                  <c:v>2114</c:v>
                </c:pt>
                <c:pt idx="1715">
                  <c:v>2115</c:v>
                </c:pt>
                <c:pt idx="1716">
                  <c:v>2116</c:v>
                </c:pt>
                <c:pt idx="1717">
                  <c:v>2117</c:v>
                </c:pt>
                <c:pt idx="1718">
                  <c:v>2118</c:v>
                </c:pt>
                <c:pt idx="1719">
                  <c:v>2119</c:v>
                </c:pt>
                <c:pt idx="1720">
                  <c:v>2120</c:v>
                </c:pt>
                <c:pt idx="1721">
                  <c:v>2121</c:v>
                </c:pt>
                <c:pt idx="1722">
                  <c:v>2122</c:v>
                </c:pt>
                <c:pt idx="1723">
                  <c:v>2123</c:v>
                </c:pt>
                <c:pt idx="1724">
                  <c:v>2124</c:v>
                </c:pt>
                <c:pt idx="1725">
                  <c:v>2125</c:v>
                </c:pt>
                <c:pt idx="1726">
                  <c:v>2126</c:v>
                </c:pt>
                <c:pt idx="1727">
                  <c:v>2127</c:v>
                </c:pt>
                <c:pt idx="1728">
                  <c:v>2128</c:v>
                </c:pt>
                <c:pt idx="1729">
                  <c:v>2129</c:v>
                </c:pt>
                <c:pt idx="1730">
                  <c:v>2130</c:v>
                </c:pt>
                <c:pt idx="1731">
                  <c:v>2131</c:v>
                </c:pt>
                <c:pt idx="1732">
                  <c:v>2132</c:v>
                </c:pt>
                <c:pt idx="1733">
                  <c:v>2133</c:v>
                </c:pt>
                <c:pt idx="1734">
                  <c:v>2134</c:v>
                </c:pt>
                <c:pt idx="1735">
                  <c:v>2135</c:v>
                </c:pt>
                <c:pt idx="1736">
                  <c:v>2136</c:v>
                </c:pt>
                <c:pt idx="1737">
                  <c:v>2137</c:v>
                </c:pt>
                <c:pt idx="1738">
                  <c:v>2138</c:v>
                </c:pt>
                <c:pt idx="1739">
                  <c:v>2139</c:v>
                </c:pt>
                <c:pt idx="1740">
                  <c:v>2140</c:v>
                </c:pt>
                <c:pt idx="1741">
                  <c:v>2141</c:v>
                </c:pt>
                <c:pt idx="1742">
                  <c:v>2142</c:v>
                </c:pt>
                <c:pt idx="1743">
                  <c:v>2143</c:v>
                </c:pt>
                <c:pt idx="1744">
                  <c:v>2144</c:v>
                </c:pt>
                <c:pt idx="1745">
                  <c:v>2145</c:v>
                </c:pt>
                <c:pt idx="1746">
                  <c:v>2146</c:v>
                </c:pt>
                <c:pt idx="1747">
                  <c:v>2147</c:v>
                </c:pt>
                <c:pt idx="1748">
                  <c:v>2148</c:v>
                </c:pt>
                <c:pt idx="1749">
                  <c:v>2149</c:v>
                </c:pt>
                <c:pt idx="1750">
                  <c:v>2150</c:v>
                </c:pt>
                <c:pt idx="1751">
                  <c:v>2151</c:v>
                </c:pt>
                <c:pt idx="1752">
                  <c:v>2152</c:v>
                </c:pt>
                <c:pt idx="1753">
                  <c:v>2153</c:v>
                </c:pt>
                <c:pt idx="1754">
                  <c:v>2154</c:v>
                </c:pt>
                <c:pt idx="1755">
                  <c:v>2155</c:v>
                </c:pt>
                <c:pt idx="1756">
                  <c:v>2156</c:v>
                </c:pt>
                <c:pt idx="1757">
                  <c:v>2157</c:v>
                </c:pt>
                <c:pt idx="1758">
                  <c:v>2158</c:v>
                </c:pt>
                <c:pt idx="1759">
                  <c:v>2159</c:v>
                </c:pt>
                <c:pt idx="1760">
                  <c:v>2160</c:v>
                </c:pt>
                <c:pt idx="1761">
                  <c:v>2161</c:v>
                </c:pt>
                <c:pt idx="1762">
                  <c:v>2162</c:v>
                </c:pt>
                <c:pt idx="1763">
                  <c:v>2163</c:v>
                </c:pt>
                <c:pt idx="1764">
                  <c:v>2164</c:v>
                </c:pt>
                <c:pt idx="1765">
                  <c:v>2165</c:v>
                </c:pt>
                <c:pt idx="1766">
                  <c:v>2166</c:v>
                </c:pt>
                <c:pt idx="1767">
                  <c:v>2167</c:v>
                </c:pt>
                <c:pt idx="1768">
                  <c:v>2168</c:v>
                </c:pt>
                <c:pt idx="1769">
                  <c:v>2169</c:v>
                </c:pt>
                <c:pt idx="1770">
                  <c:v>2170</c:v>
                </c:pt>
                <c:pt idx="1771">
                  <c:v>2171</c:v>
                </c:pt>
                <c:pt idx="1772">
                  <c:v>2172</c:v>
                </c:pt>
                <c:pt idx="1773">
                  <c:v>2173</c:v>
                </c:pt>
                <c:pt idx="1774">
                  <c:v>2174</c:v>
                </c:pt>
                <c:pt idx="1775">
                  <c:v>2175</c:v>
                </c:pt>
                <c:pt idx="1776">
                  <c:v>2176</c:v>
                </c:pt>
                <c:pt idx="1777">
                  <c:v>2177</c:v>
                </c:pt>
                <c:pt idx="1778">
                  <c:v>2178</c:v>
                </c:pt>
                <c:pt idx="1779">
                  <c:v>2179</c:v>
                </c:pt>
                <c:pt idx="1780">
                  <c:v>2180</c:v>
                </c:pt>
                <c:pt idx="1781">
                  <c:v>2181</c:v>
                </c:pt>
                <c:pt idx="1782">
                  <c:v>2182</c:v>
                </c:pt>
                <c:pt idx="1783">
                  <c:v>2183</c:v>
                </c:pt>
                <c:pt idx="1784">
                  <c:v>2184</c:v>
                </c:pt>
                <c:pt idx="1785">
                  <c:v>2185</c:v>
                </c:pt>
                <c:pt idx="1786">
                  <c:v>2186</c:v>
                </c:pt>
                <c:pt idx="1787">
                  <c:v>2187</c:v>
                </c:pt>
                <c:pt idx="1788">
                  <c:v>2188</c:v>
                </c:pt>
                <c:pt idx="1789">
                  <c:v>2189</c:v>
                </c:pt>
                <c:pt idx="1790">
                  <c:v>2190</c:v>
                </c:pt>
                <c:pt idx="1791">
                  <c:v>2191</c:v>
                </c:pt>
                <c:pt idx="1792">
                  <c:v>2192</c:v>
                </c:pt>
                <c:pt idx="1793">
                  <c:v>2193</c:v>
                </c:pt>
                <c:pt idx="1794">
                  <c:v>2194</c:v>
                </c:pt>
                <c:pt idx="1795">
                  <c:v>2195</c:v>
                </c:pt>
                <c:pt idx="1796">
                  <c:v>2196</c:v>
                </c:pt>
                <c:pt idx="1797">
                  <c:v>2197</c:v>
                </c:pt>
                <c:pt idx="1798">
                  <c:v>2198</c:v>
                </c:pt>
                <c:pt idx="1799">
                  <c:v>2199</c:v>
                </c:pt>
                <c:pt idx="1800">
                  <c:v>2200</c:v>
                </c:pt>
                <c:pt idx="1801">
                  <c:v>2201</c:v>
                </c:pt>
                <c:pt idx="1802">
                  <c:v>2202</c:v>
                </c:pt>
                <c:pt idx="1803">
                  <c:v>2203</c:v>
                </c:pt>
                <c:pt idx="1804">
                  <c:v>2204</c:v>
                </c:pt>
                <c:pt idx="1805">
                  <c:v>2205</c:v>
                </c:pt>
                <c:pt idx="1806">
                  <c:v>2206</c:v>
                </c:pt>
                <c:pt idx="1807">
                  <c:v>2207</c:v>
                </c:pt>
                <c:pt idx="1808">
                  <c:v>2208</c:v>
                </c:pt>
                <c:pt idx="1809">
                  <c:v>2209</c:v>
                </c:pt>
                <c:pt idx="1810">
                  <c:v>2210</c:v>
                </c:pt>
                <c:pt idx="1811">
                  <c:v>2211</c:v>
                </c:pt>
                <c:pt idx="1812">
                  <c:v>2212</c:v>
                </c:pt>
                <c:pt idx="1813">
                  <c:v>2213</c:v>
                </c:pt>
                <c:pt idx="1814">
                  <c:v>2214</c:v>
                </c:pt>
                <c:pt idx="1815">
                  <c:v>2215</c:v>
                </c:pt>
                <c:pt idx="1816">
                  <c:v>2216</c:v>
                </c:pt>
                <c:pt idx="1817">
                  <c:v>2217</c:v>
                </c:pt>
                <c:pt idx="1818">
                  <c:v>2218</c:v>
                </c:pt>
                <c:pt idx="1819">
                  <c:v>2219</c:v>
                </c:pt>
                <c:pt idx="1820">
                  <c:v>2220</c:v>
                </c:pt>
                <c:pt idx="1821">
                  <c:v>2221</c:v>
                </c:pt>
                <c:pt idx="1822">
                  <c:v>2222</c:v>
                </c:pt>
                <c:pt idx="1823">
                  <c:v>2223</c:v>
                </c:pt>
                <c:pt idx="1824">
                  <c:v>2224</c:v>
                </c:pt>
                <c:pt idx="1825">
                  <c:v>2225</c:v>
                </c:pt>
                <c:pt idx="1826">
                  <c:v>2226</c:v>
                </c:pt>
                <c:pt idx="1827">
                  <c:v>2227</c:v>
                </c:pt>
                <c:pt idx="1828">
                  <c:v>2228</c:v>
                </c:pt>
                <c:pt idx="1829">
                  <c:v>2229</c:v>
                </c:pt>
                <c:pt idx="1830">
                  <c:v>2230</c:v>
                </c:pt>
                <c:pt idx="1831">
                  <c:v>2231</c:v>
                </c:pt>
                <c:pt idx="1832">
                  <c:v>2232</c:v>
                </c:pt>
                <c:pt idx="1833">
                  <c:v>2233</c:v>
                </c:pt>
                <c:pt idx="1834">
                  <c:v>2234</c:v>
                </c:pt>
                <c:pt idx="1835">
                  <c:v>2235</c:v>
                </c:pt>
                <c:pt idx="1836">
                  <c:v>2236</c:v>
                </c:pt>
                <c:pt idx="1837">
                  <c:v>2237</c:v>
                </c:pt>
                <c:pt idx="1838">
                  <c:v>2238</c:v>
                </c:pt>
                <c:pt idx="1839">
                  <c:v>2239</c:v>
                </c:pt>
                <c:pt idx="1840">
                  <c:v>2240</c:v>
                </c:pt>
                <c:pt idx="1841">
                  <c:v>2241</c:v>
                </c:pt>
                <c:pt idx="1842">
                  <c:v>2242</c:v>
                </c:pt>
                <c:pt idx="1843">
                  <c:v>2243</c:v>
                </c:pt>
                <c:pt idx="1844">
                  <c:v>2244</c:v>
                </c:pt>
                <c:pt idx="1845">
                  <c:v>2245</c:v>
                </c:pt>
                <c:pt idx="1846">
                  <c:v>2246</c:v>
                </c:pt>
                <c:pt idx="1847">
                  <c:v>2247</c:v>
                </c:pt>
                <c:pt idx="1848">
                  <c:v>2248</c:v>
                </c:pt>
                <c:pt idx="1849">
                  <c:v>2249</c:v>
                </c:pt>
                <c:pt idx="1850">
                  <c:v>2250</c:v>
                </c:pt>
                <c:pt idx="1851">
                  <c:v>2251</c:v>
                </c:pt>
                <c:pt idx="1852">
                  <c:v>2252</c:v>
                </c:pt>
                <c:pt idx="1853">
                  <c:v>2253</c:v>
                </c:pt>
                <c:pt idx="1854">
                  <c:v>2254</c:v>
                </c:pt>
                <c:pt idx="1855">
                  <c:v>2255</c:v>
                </c:pt>
                <c:pt idx="1856">
                  <c:v>2256</c:v>
                </c:pt>
                <c:pt idx="1857">
                  <c:v>2257</c:v>
                </c:pt>
                <c:pt idx="1858">
                  <c:v>2258</c:v>
                </c:pt>
                <c:pt idx="1859">
                  <c:v>2259</c:v>
                </c:pt>
                <c:pt idx="1860">
                  <c:v>2260</c:v>
                </c:pt>
                <c:pt idx="1861">
                  <c:v>2261</c:v>
                </c:pt>
                <c:pt idx="1862">
                  <c:v>2262</c:v>
                </c:pt>
                <c:pt idx="1863">
                  <c:v>2263</c:v>
                </c:pt>
                <c:pt idx="1864">
                  <c:v>2264</c:v>
                </c:pt>
                <c:pt idx="1865">
                  <c:v>2265</c:v>
                </c:pt>
                <c:pt idx="1866">
                  <c:v>2266</c:v>
                </c:pt>
                <c:pt idx="1867">
                  <c:v>2267</c:v>
                </c:pt>
                <c:pt idx="1868">
                  <c:v>2268</c:v>
                </c:pt>
                <c:pt idx="1869">
                  <c:v>2269</c:v>
                </c:pt>
                <c:pt idx="1870">
                  <c:v>2270</c:v>
                </c:pt>
                <c:pt idx="1871">
                  <c:v>2271</c:v>
                </c:pt>
                <c:pt idx="1872">
                  <c:v>2272</c:v>
                </c:pt>
                <c:pt idx="1873">
                  <c:v>2273</c:v>
                </c:pt>
                <c:pt idx="1874">
                  <c:v>2274</c:v>
                </c:pt>
                <c:pt idx="1875">
                  <c:v>2275</c:v>
                </c:pt>
                <c:pt idx="1876">
                  <c:v>2276</c:v>
                </c:pt>
                <c:pt idx="1877">
                  <c:v>2277</c:v>
                </c:pt>
                <c:pt idx="1878">
                  <c:v>2278</c:v>
                </c:pt>
                <c:pt idx="1879">
                  <c:v>2279</c:v>
                </c:pt>
                <c:pt idx="1880">
                  <c:v>2280</c:v>
                </c:pt>
                <c:pt idx="1881">
                  <c:v>2281</c:v>
                </c:pt>
                <c:pt idx="1882">
                  <c:v>2282</c:v>
                </c:pt>
                <c:pt idx="1883">
                  <c:v>2283</c:v>
                </c:pt>
                <c:pt idx="1884">
                  <c:v>2284</c:v>
                </c:pt>
                <c:pt idx="1885">
                  <c:v>2285</c:v>
                </c:pt>
                <c:pt idx="1886">
                  <c:v>2286</c:v>
                </c:pt>
                <c:pt idx="1887">
                  <c:v>2287</c:v>
                </c:pt>
                <c:pt idx="1888">
                  <c:v>2288</c:v>
                </c:pt>
                <c:pt idx="1889">
                  <c:v>2289</c:v>
                </c:pt>
                <c:pt idx="1890">
                  <c:v>2290</c:v>
                </c:pt>
                <c:pt idx="1891">
                  <c:v>2291</c:v>
                </c:pt>
                <c:pt idx="1892">
                  <c:v>2292</c:v>
                </c:pt>
                <c:pt idx="1893">
                  <c:v>2293</c:v>
                </c:pt>
                <c:pt idx="1894">
                  <c:v>2294</c:v>
                </c:pt>
                <c:pt idx="1895">
                  <c:v>2295</c:v>
                </c:pt>
                <c:pt idx="1896">
                  <c:v>2296</c:v>
                </c:pt>
                <c:pt idx="1897">
                  <c:v>2297</c:v>
                </c:pt>
                <c:pt idx="1898">
                  <c:v>2298</c:v>
                </c:pt>
                <c:pt idx="1899">
                  <c:v>2299</c:v>
                </c:pt>
                <c:pt idx="1900">
                  <c:v>2300</c:v>
                </c:pt>
                <c:pt idx="1901">
                  <c:v>2301</c:v>
                </c:pt>
                <c:pt idx="1902">
                  <c:v>2302</c:v>
                </c:pt>
                <c:pt idx="1903">
                  <c:v>2303</c:v>
                </c:pt>
                <c:pt idx="1904">
                  <c:v>2304</c:v>
                </c:pt>
                <c:pt idx="1905">
                  <c:v>2305</c:v>
                </c:pt>
                <c:pt idx="1906">
                  <c:v>2306</c:v>
                </c:pt>
                <c:pt idx="1907">
                  <c:v>2307</c:v>
                </c:pt>
                <c:pt idx="1908">
                  <c:v>2308</c:v>
                </c:pt>
                <c:pt idx="1909">
                  <c:v>2309</c:v>
                </c:pt>
                <c:pt idx="1910">
                  <c:v>2310</c:v>
                </c:pt>
                <c:pt idx="1911">
                  <c:v>2311</c:v>
                </c:pt>
                <c:pt idx="1912">
                  <c:v>2312</c:v>
                </c:pt>
                <c:pt idx="1913">
                  <c:v>2313</c:v>
                </c:pt>
                <c:pt idx="1914">
                  <c:v>2314</c:v>
                </c:pt>
                <c:pt idx="1915">
                  <c:v>2315</c:v>
                </c:pt>
                <c:pt idx="1916">
                  <c:v>2316</c:v>
                </c:pt>
                <c:pt idx="1917">
                  <c:v>2317</c:v>
                </c:pt>
                <c:pt idx="1918">
                  <c:v>2318</c:v>
                </c:pt>
                <c:pt idx="1919">
                  <c:v>2319</c:v>
                </c:pt>
                <c:pt idx="1920">
                  <c:v>2320</c:v>
                </c:pt>
                <c:pt idx="1921">
                  <c:v>2321</c:v>
                </c:pt>
                <c:pt idx="1922">
                  <c:v>2322</c:v>
                </c:pt>
                <c:pt idx="1923">
                  <c:v>2323</c:v>
                </c:pt>
                <c:pt idx="1924">
                  <c:v>2324</c:v>
                </c:pt>
                <c:pt idx="1925">
                  <c:v>2325</c:v>
                </c:pt>
                <c:pt idx="1926">
                  <c:v>2326</c:v>
                </c:pt>
                <c:pt idx="1927">
                  <c:v>2327</c:v>
                </c:pt>
                <c:pt idx="1928">
                  <c:v>2328</c:v>
                </c:pt>
                <c:pt idx="1929">
                  <c:v>2329</c:v>
                </c:pt>
                <c:pt idx="1930">
                  <c:v>2330</c:v>
                </c:pt>
                <c:pt idx="1931">
                  <c:v>2331</c:v>
                </c:pt>
                <c:pt idx="1932">
                  <c:v>2332</c:v>
                </c:pt>
                <c:pt idx="1933">
                  <c:v>2333</c:v>
                </c:pt>
                <c:pt idx="1934">
                  <c:v>2334</c:v>
                </c:pt>
                <c:pt idx="1935">
                  <c:v>2335</c:v>
                </c:pt>
                <c:pt idx="1936">
                  <c:v>2336</c:v>
                </c:pt>
                <c:pt idx="1937">
                  <c:v>2337</c:v>
                </c:pt>
                <c:pt idx="1938">
                  <c:v>2338</c:v>
                </c:pt>
                <c:pt idx="1939">
                  <c:v>2339</c:v>
                </c:pt>
                <c:pt idx="1940">
                  <c:v>2340</c:v>
                </c:pt>
                <c:pt idx="1941">
                  <c:v>2341</c:v>
                </c:pt>
                <c:pt idx="1942">
                  <c:v>2342</c:v>
                </c:pt>
                <c:pt idx="1943">
                  <c:v>2343</c:v>
                </c:pt>
                <c:pt idx="1944">
                  <c:v>2344</c:v>
                </c:pt>
                <c:pt idx="1945">
                  <c:v>2345</c:v>
                </c:pt>
                <c:pt idx="1946">
                  <c:v>2346</c:v>
                </c:pt>
                <c:pt idx="1947">
                  <c:v>2347</c:v>
                </c:pt>
                <c:pt idx="1948">
                  <c:v>2348</c:v>
                </c:pt>
                <c:pt idx="1949">
                  <c:v>2349</c:v>
                </c:pt>
                <c:pt idx="1950">
                  <c:v>2350</c:v>
                </c:pt>
                <c:pt idx="1951">
                  <c:v>2351</c:v>
                </c:pt>
                <c:pt idx="1952">
                  <c:v>2352</c:v>
                </c:pt>
                <c:pt idx="1953">
                  <c:v>2353</c:v>
                </c:pt>
                <c:pt idx="1954">
                  <c:v>2354</c:v>
                </c:pt>
                <c:pt idx="1955">
                  <c:v>2355</c:v>
                </c:pt>
                <c:pt idx="1956">
                  <c:v>2356</c:v>
                </c:pt>
                <c:pt idx="1957">
                  <c:v>2357</c:v>
                </c:pt>
                <c:pt idx="1958">
                  <c:v>2358</c:v>
                </c:pt>
                <c:pt idx="1959">
                  <c:v>2359</c:v>
                </c:pt>
                <c:pt idx="1960">
                  <c:v>2360</c:v>
                </c:pt>
                <c:pt idx="1961">
                  <c:v>2361</c:v>
                </c:pt>
                <c:pt idx="1962">
                  <c:v>2362</c:v>
                </c:pt>
                <c:pt idx="1963">
                  <c:v>2363</c:v>
                </c:pt>
                <c:pt idx="1964">
                  <c:v>2364</c:v>
                </c:pt>
                <c:pt idx="1965">
                  <c:v>2365</c:v>
                </c:pt>
                <c:pt idx="1966">
                  <c:v>2366</c:v>
                </c:pt>
                <c:pt idx="1967">
                  <c:v>2367</c:v>
                </c:pt>
                <c:pt idx="1968">
                  <c:v>2368</c:v>
                </c:pt>
                <c:pt idx="1969">
                  <c:v>2369</c:v>
                </c:pt>
                <c:pt idx="1970">
                  <c:v>2370</c:v>
                </c:pt>
                <c:pt idx="1971">
                  <c:v>2371</c:v>
                </c:pt>
                <c:pt idx="1972">
                  <c:v>2372</c:v>
                </c:pt>
                <c:pt idx="1973">
                  <c:v>2373</c:v>
                </c:pt>
                <c:pt idx="1974">
                  <c:v>2374</c:v>
                </c:pt>
                <c:pt idx="1975">
                  <c:v>2375</c:v>
                </c:pt>
                <c:pt idx="1976">
                  <c:v>2376</c:v>
                </c:pt>
                <c:pt idx="1977">
                  <c:v>2377</c:v>
                </c:pt>
                <c:pt idx="1978">
                  <c:v>2378</c:v>
                </c:pt>
                <c:pt idx="1979">
                  <c:v>2379</c:v>
                </c:pt>
                <c:pt idx="1980">
                  <c:v>2380</c:v>
                </c:pt>
                <c:pt idx="1981">
                  <c:v>2381</c:v>
                </c:pt>
                <c:pt idx="1982">
                  <c:v>2382</c:v>
                </c:pt>
                <c:pt idx="1983">
                  <c:v>2383</c:v>
                </c:pt>
                <c:pt idx="1984">
                  <c:v>2384</c:v>
                </c:pt>
                <c:pt idx="1985">
                  <c:v>2385</c:v>
                </c:pt>
                <c:pt idx="1986">
                  <c:v>2386</c:v>
                </c:pt>
                <c:pt idx="1987">
                  <c:v>2387</c:v>
                </c:pt>
                <c:pt idx="1988">
                  <c:v>2388</c:v>
                </c:pt>
                <c:pt idx="1989">
                  <c:v>2389</c:v>
                </c:pt>
                <c:pt idx="1990">
                  <c:v>2390</c:v>
                </c:pt>
                <c:pt idx="1991">
                  <c:v>2391</c:v>
                </c:pt>
                <c:pt idx="1992">
                  <c:v>2392</c:v>
                </c:pt>
                <c:pt idx="1993">
                  <c:v>2393</c:v>
                </c:pt>
                <c:pt idx="1994">
                  <c:v>2394</c:v>
                </c:pt>
                <c:pt idx="1995">
                  <c:v>2395</c:v>
                </c:pt>
                <c:pt idx="1996">
                  <c:v>2396</c:v>
                </c:pt>
                <c:pt idx="1997">
                  <c:v>2397</c:v>
                </c:pt>
                <c:pt idx="1998">
                  <c:v>2398</c:v>
                </c:pt>
                <c:pt idx="1999">
                  <c:v>2399</c:v>
                </c:pt>
                <c:pt idx="2000">
                  <c:v>2400</c:v>
                </c:pt>
                <c:pt idx="2001">
                  <c:v>2401</c:v>
                </c:pt>
                <c:pt idx="2002">
                  <c:v>2402</c:v>
                </c:pt>
                <c:pt idx="2003">
                  <c:v>2403</c:v>
                </c:pt>
                <c:pt idx="2004">
                  <c:v>2404</c:v>
                </c:pt>
                <c:pt idx="2005">
                  <c:v>2405</c:v>
                </c:pt>
                <c:pt idx="2006">
                  <c:v>2406</c:v>
                </c:pt>
                <c:pt idx="2007">
                  <c:v>2407</c:v>
                </c:pt>
                <c:pt idx="2008">
                  <c:v>2408</c:v>
                </c:pt>
                <c:pt idx="2009">
                  <c:v>2409</c:v>
                </c:pt>
                <c:pt idx="2010">
                  <c:v>2410</c:v>
                </c:pt>
                <c:pt idx="2011">
                  <c:v>2411</c:v>
                </c:pt>
                <c:pt idx="2012">
                  <c:v>2412</c:v>
                </c:pt>
                <c:pt idx="2013">
                  <c:v>2413</c:v>
                </c:pt>
                <c:pt idx="2014">
                  <c:v>2414</c:v>
                </c:pt>
                <c:pt idx="2015">
                  <c:v>2415</c:v>
                </c:pt>
                <c:pt idx="2016">
                  <c:v>2416</c:v>
                </c:pt>
                <c:pt idx="2017">
                  <c:v>2417</c:v>
                </c:pt>
                <c:pt idx="2018">
                  <c:v>2418</c:v>
                </c:pt>
                <c:pt idx="2019">
                  <c:v>2419</c:v>
                </c:pt>
                <c:pt idx="2020">
                  <c:v>2420</c:v>
                </c:pt>
                <c:pt idx="2021">
                  <c:v>2421</c:v>
                </c:pt>
                <c:pt idx="2022">
                  <c:v>2422</c:v>
                </c:pt>
                <c:pt idx="2023">
                  <c:v>2423</c:v>
                </c:pt>
                <c:pt idx="2024">
                  <c:v>2424</c:v>
                </c:pt>
                <c:pt idx="2025">
                  <c:v>2425</c:v>
                </c:pt>
                <c:pt idx="2026">
                  <c:v>2426</c:v>
                </c:pt>
                <c:pt idx="2027">
                  <c:v>2427</c:v>
                </c:pt>
                <c:pt idx="2028">
                  <c:v>2428</c:v>
                </c:pt>
                <c:pt idx="2029">
                  <c:v>2429</c:v>
                </c:pt>
                <c:pt idx="2030">
                  <c:v>2430</c:v>
                </c:pt>
                <c:pt idx="2031">
                  <c:v>2431</c:v>
                </c:pt>
                <c:pt idx="2032">
                  <c:v>2432</c:v>
                </c:pt>
                <c:pt idx="2033">
                  <c:v>2433</c:v>
                </c:pt>
                <c:pt idx="2034">
                  <c:v>2434</c:v>
                </c:pt>
                <c:pt idx="2035">
                  <c:v>2435</c:v>
                </c:pt>
                <c:pt idx="2036">
                  <c:v>2436</c:v>
                </c:pt>
                <c:pt idx="2037">
                  <c:v>2437</c:v>
                </c:pt>
                <c:pt idx="2038">
                  <c:v>2438</c:v>
                </c:pt>
                <c:pt idx="2039">
                  <c:v>2439</c:v>
                </c:pt>
                <c:pt idx="2040">
                  <c:v>2440</c:v>
                </c:pt>
                <c:pt idx="2041">
                  <c:v>2441</c:v>
                </c:pt>
                <c:pt idx="2042">
                  <c:v>2442</c:v>
                </c:pt>
                <c:pt idx="2043">
                  <c:v>2443</c:v>
                </c:pt>
                <c:pt idx="2044">
                  <c:v>2444</c:v>
                </c:pt>
                <c:pt idx="2045">
                  <c:v>2445</c:v>
                </c:pt>
                <c:pt idx="2046">
                  <c:v>2446</c:v>
                </c:pt>
                <c:pt idx="2047">
                  <c:v>2447</c:v>
                </c:pt>
                <c:pt idx="2048">
                  <c:v>2448</c:v>
                </c:pt>
                <c:pt idx="2049">
                  <c:v>2449</c:v>
                </c:pt>
                <c:pt idx="2050">
                  <c:v>2450</c:v>
                </c:pt>
                <c:pt idx="2051">
                  <c:v>2451</c:v>
                </c:pt>
                <c:pt idx="2052">
                  <c:v>2452</c:v>
                </c:pt>
                <c:pt idx="2053">
                  <c:v>2453</c:v>
                </c:pt>
                <c:pt idx="2054">
                  <c:v>2454</c:v>
                </c:pt>
                <c:pt idx="2055">
                  <c:v>2455</c:v>
                </c:pt>
                <c:pt idx="2056">
                  <c:v>2456</c:v>
                </c:pt>
                <c:pt idx="2057">
                  <c:v>2457</c:v>
                </c:pt>
                <c:pt idx="2058">
                  <c:v>2458</c:v>
                </c:pt>
                <c:pt idx="2059">
                  <c:v>2459</c:v>
                </c:pt>
                <c:pt idx="2060">
                  <c:v>2460</c:v>
                </c:pt>
                <c:pt idx="2061">
                  <c:v>2461</c:v>
                </c:pt>
                <c:pt idx="2062">
                  <c:v>2462</c:v>
                </c:pt>
                <c:pt idx="2063">
                  <c:v>2463</c:v>
                </c:pt>
                <c:pt idx="2064">
                  <c:v>2464</c:v>
                </c:pt>
                <c:pt idx="2065">
                  <c:v>2465</c:v>
                </c:pt>
                <c:pt idx="2066">
                  <c:v>2466</c:v>
                </c:pt>
                <c:pt idx="2067">
                  <c:v>2467</c:v>
                </c:pt>
                <c:pt idx="2068">
                  <c:v>2468</c:v>
                </c:pt>
                <c:pt idx="2069">
                  <c:v>2469</c:v>
                </c:pt>
                <c:pt idx="2070">
                  <c:v>2470</c:v>
                </c:pt>
                <c:pt idx="2071">
                  <c:v>2471</c:v>
                </c:pt>
                <c:pt idx="2072">
                  <c:v>2472</c:v>
                </c:pt>
                <c:pt idx="2073">
                  <c:v>2473</c:v>
                </c:pt>
                <c:pt idx="2074">
                  <c:v>2474</c:v>
                </c:pt>
                <c:pt idx="2075">
                  <c:v>2475</c:v>
                </c:pt>
                <c:pt idx="2076">
                  <c:v>2476</c:v>
                </c:pt>
                <c:pt idx="2077">
                  <c:v>2477</c:v>
                </c:pt>
                <c:pt idx="2078">
                  <c:v>2478</c:v>
                </c:pt>
                <c:pt idx="2079">
                  <c:v>2479</c:v>
                </c:pt>
                <c:pt idx="2080">
                  <c:v>2480</c:v>
                </c:pt>
                <c:pt idx="2081">
                  <c:v>2481</c:v>
                </c:pt>
                <c:pt idx="2082">
                  <c:v>2482</c:v>
                </c:pt>
                <c:pt idx="2083">
                  <c:v>2483</c:v>
                </c:pt>
                <c:pt idx="2084">
                  <c:v>2484</c:v>
                </c:pt>
                <c:pt idx="2085">
                  <c:v>2485</c:v>
                </c:pt>
                <c:pt idx="2086">
                  <c:v>2486</c:v>
                </c:pt>
                <c:pt idx="2087">
                  <c:v>2487</c:v>
                </c:pt>
                <c:pt idx="2088">
                  <c:v>2488</c:v>
                </c:pt>
                <c:pt idx="2089">
                  <c:v>2489</c:v>
                </c:pt>
                <c:pt idx="2090">
                  <c:v>2490</c:v>
                </c:pt>
                <c:pt idx="2091">
                  <c:v>2491</c:v>
                </c:pt>
                <c:pt idx="2092">
                  <c:v>2492</c:v>
                </c:pt>
                <c:pt idx="2093">
                  <c:v>2493</c:v>
                </c:pt>
                <c:pt idx="2094">
                  <c:v>2494</c:v>
                </c:pt>
                <c:pt idx="2095">
                  <c:v>2495</c:v>
                </c:pt>
                <c:pt idx="2096">
                  <c:v>2496</c:v>
                </c:pt>
                <c:pt idx="2097">
                  <c:v>2497</c:v>
                </c:pt>
                <c:pt idx="2098">
                  <c:v>2498</c:v>
                </c:pt>
                <c:pt idx="2099">
                  <c:v>2499</c:v>
                </c:pt>
                <c:pt idx="2100">
                  <c:v>2500</c:v>
                </c:pt>
              </c:numCache>
            </c:numRef>
          </c:xVal>
          <c:yVal>
            <c:numRef>
              <c:f>37_ChartData!$K$5:$K$2105</c:f>
              <c:numCache>
                <c:formatCode>0.0000</c:formatCode>
                <c:ptCount val="2101"/>
                <c:pt idx="0">
                  <c:v>0.528074074074074</c:v>
                </c:pt>
                <c:pt idx="1">
                  <c:v>0.525407407407407</c:v>
                </c:pt>
                <c:pt idx="2">
                  <c:v>0.523061728395062</c:v>
                </c:pt>
                <c:pt idx="3">
                  <c:v>0.520888888888889</c:v>
                </c:pt>
                <c:pt idx="4">
                  <c:v>0.51962962962963</c:v>
                </c:pt>
                <c:pt idx="5">
                  <c:v>0.518395061728395</c:v>
                </c:pt>
                <c:pt idx="6">
                  <c:v>0.517111111111111</c:v>
                </c:pt>
                <c:pt idx="7">
                  <c:v>0.515777777777778</c:v>
                </c:pt>
                <c:pt idx="8">
                  <c:v>0.515432098765432</c:v>
                </c:pt>
                <c:pt idx="9">
                  <c:v>0.515432098765432</c:v>
                </c:pt>
                <c:pt idx="10">
                  <c:v>0.514493827160494</c:v>
                </c:pt>
                <c:pt idx="11">
                  <c:v>0.514469135802469</c:v>
                </c:pt>
                <c:pt idx="12">
                  <c:v>0.51358024691358</c:v>
                </c:pt>
                <c:pt idx="13">
                  <c:v>0.514</c:v>
                </c:pt>
                <c:pt idx="14">
                  <c:v>0.515185185185185</c:v>
                </c:pt>
                <c:pt idx="15">
                  <c:v>0.515530864197531</c:v>
                </c:pt>
                <c:pt idx="16">
                  <c:v>0.516024691358025</c:v>
                </c:pt>
                <c:pt idx="17">
                  <c:v>0.516246913580247</c:v>
                </c:pt>
                <c:pt idx="18">
                  <c:v>0.516716049382716</c:v>
                </c:pt>
                <c:pt idx="19">
                  <c:v>0.515876543209877</c:v>
                </c:pt>
                <c:pt idx="20">
                  <c:v>0.515061728395062</c:v>
                </c:pt>
                <c:pt idx="21">
                  <c:v>0.514493827160494</c:v>
                </c:pt>
                <c:pt idx="22">
                  <c:v>0.513975308641975</c:v>
                </c:pt>
                <c:pt idx="23">
                  <c:v>0.513851851851852</c:v>
                </c:pt>
                <c:pt idx="24">
                  <c:v>0.514518518518519</c:v>
                </c:pt>
                <c:pt idx="25">
                  <c:v>0.515111111111111</c:v>
                </c:pt>
                <c:pt idx="26">
                  <c:v>0.516123456790124</c:v>
                </c:pt>
                <c:pt idx="27">
                  <c:v>0.516938271604938</c:v>
                </c:pt>
                <c:pt idx="28">
                  <c:v>0.517012345679012</c:v>
                </c:pt>
                <c:pt idx="29">
                  <c:v>0.516740740740741</c:v>
                </c:pt>
                <c:pt idx="30">
                  <c:v>0.516493827160494</c:v>
                </c:pt>
                <c:pt idx="31">
                  <c:v>0.516345679012346</c:v>
                </c:pt>
                <c:pt idx="32">
                  <c:v>0.515876543209877</c:v>
                </c:pt>
                <c:pt idx="33">
                  <c:v>0.515950617283951</c:v>
                </c:pt>
                <c:pt idx="34">
                  <c:v>0.515876543209877</c:v>
                </c:pt>
                <c:pt idx="35">
                  <c:v>0.516172839506173</c:v>
                </c:pt>
                <c:pt idx="36">
                  <c:v>0.516864197530864</c:v>
                </c:pt>
                <c:pt idx="37">
                  <c:v>0.517432098765432</c:v>
                </c:pt>
                <c:pt idx="38">
                  <c:v>0.517679012345679</c:v>
                </c:pt>
                <c:pt idx="39">
                  <c:v>0.517950617283951</c:v>
                </c:pt>
                <c:pt idx="40">
                  <c:v>0.518641975308642</c:v>
                </c:pt>
                <c:pt idx="41">
                  <c:v>0.51958024691358</c:v>
                </c:pt>
                <c:pt idx="42">
                  <c:v>0.520049382716049</c:v>
                </c:pt>
                <c:pt idx="43">
                  <c:v>0.520864197530864</c:v>
                </c:pt>
                <c:pt idx="44">
                  <c:v>0.521407407407407</c:v>
                </c:pt>
                <c:pt idx="45">
                  <c:v>0.521975308641975</c:v>
                </c:pt>
                <c:pt idx="46">
                  <c:v>0.522345679012346</c:v>
                </c:pt>
                <c:pt idx="47">
                  <c:v>0.522518518518519</c:v>
                </c:pt>
                <c:pt idx="48">
                  <c:v>0.522518518518519</c:v>
                </c:pt>
                <c:pt idx="49">
                  <c:v>0.522074074074074</c:v>
                </c:pt>
                <c:pt idx="50">
                  <c:v>0.521728395061728</c:v>
                </c:pt>
                <c:pt idx="51">
                  <c:v>0.522148148148148</c:v>
                </c:pt>
                <c:pt idx="52">
                  <c:v>0.522395061728395</c:v>
                </c:pt>
                <c:pt idx="53">
                  <c:v>0.522888888888889</c:v>
                </c:pt>
                <c:pt idx="54">
                  <c:v>0.523827160493827</c:v>
                </c:pt>
                <c:pt idx="55">
                  <c:v>0.524493827160494</c:v>
                </c:pt>
                <c:pt idx="56">
                  <c:v>0.524864197530864</c:v>
                </c:pt>
                <c:pt idx="57">
                  <c:v>0.525481481481481</c:v>
                </c:pt>
                <c:pt idx="58">
                  <c:v>0.526074074074074</c:v>
                </c:pt>
                <c:pt idx="59">
                  <c:v>0.52679012345679</c:v>
                </c:pt>
                <c:pt idx="60">
                  <c:v>0.527876543209877</c:v>
                </c:pt>
                <c:pt idx="61">
                  <c:v>0.52837037037037</c:v>
                </c:pt>
                <c:pt idx="62">
                  <c:v>0.529432098765432</c:v>
                </c:pt>
                <c:pt idx="63">
                  <c:v>0.530395061728395</c:v>
                </c:pt>
                <c:pt idx="64">
                  <c:v>0.531160493827161</c:v>
                </c:pt>
                <c:pt idx="65">
                  <c:v>0.531950617283951</c:v>
                </c:pt>
                <c:pt idx="66">
                  <c:v>0.532592592592593</c:v>
                </c:pt>
                <c:pt idx="67">
                  <c:v>0.533654320987654</c:v>
                </c:pt>
                <c:pt idx="68">
                  <c:v>0.534222222222222</c:v>
                </c:pt>
                <c:pt idx="69">
                  <c:v>0.534592592592593</c:v>
                </c:pt>
                <c:pt idx="70">
                  <c:v>0.535308641975309</c:v>
                </c:pt>
                <c:pt idx="71">
                  <c:v>0.536049382716049</c:v>
                </c:pt>
                <c:pt idx="72">
                  <c:v>0.536617283950617</c:v>
                </c:pt>
                <c:pt idx="73">
                  <c:v>0.537061728395062</c:v>
                </c:pt>
                <c:pt idx="74">
                  <c:v>0.537456790123457</c:v>
                </c:pt>
                <c:pt idx="75">
                  <c:v>0.538</c:v>
                </c:pt>
                <c:pt idx="76">
                  <c:v>0.538740740740741</c:v>
                </c:pt>
                <c:pt idx="77">
                  <c:v>0.53920987654321</c:v>
                </c:pt>
                <c:pt idx="78">
                  <c:v>0.539456790123457</c:v>
                </c:pt>
                <c:pt idx="79">
                  <c:v>0.539925925925926</c:v>
                </c:pt>
                <c:pt idx="80">
                  <c:v>0.540641975308642</c:v>
                </c:pt>
                <c:pt idx="81">
                  <c:v>0.541604938271605</c:v>
                </c:pt>
                <c:pt idx="82">
                  <c:v>0.541975308641975</c:v>
                </c:pt>
                <c:pt idx="83">
                  <c:v>0.542395061728395</c:v>
                </c:pt>
                <c:pt idx="84">
                  <c:v>0.54283950617284</c:v>
                </c:pt>
                <c:pt idx="85">
                  <c:v>0.543432098765432</c:v>
                </c:pt>
                <c:pt idx="86">
                  <c:v>0.544098765432099</c:v>
                </c:pt>
                <c:pt idx="87">
                  <c:v>0.544666666666667</c:v>
                </c:pt>
                <c:pt idx="88">
                  <c:v>0.545259259259259</c:v>
                </c:pt>
                <c:pt idx="89">
                  <c:v>0.546469135802469</c:v>
                </c:pt>
                <c:pt idx="90">
                  <c:v>0.547160493827161</c:v>
                </c:pt>
                <c:pt idx="91">
                  <c:v>0.547851851851852</c:v>
                </c:pt>
                <c:pt idx="92">
                  <c:v>0.548049382716049</c:v>
                </c:pt>
                <c:pt idx="93">
                  <c:v>0.548592592592593</c:v>
                </c:pt>
                <c:pt idx="94">
                  <c:v>0.548962962962963</c:v>
                </c:pt>
                <c:pt idx="95">
                  <c:v>0.549185185185185</c:v>
                </c:pt>
                <c:pt idx="96">
                  <c:v>0.549654320987654</c:v>
                </c:pt>
                <c:pt idx="97">
                  <c:v>0.549975308641975</c:v>
                </c:pt>
                <c:pt idx="98">
                  <c:v>0.550592592592593</c:v>
                </c:pt>
                <c:pt idx="99">
                  <c:v>0.550543209876543</c:v>
                </c:pt>
                <c:pt idx="100">
                  <c:v>0.551382716049383</c:v>
                </c:pt>
                <c:pt idx="101">
                  <c:v>0.551432098765432</c:v>
                </c:pt>
                <c:pt idx="102">
                  <c:v>0.552172839506173</c:v>
                </c:pt>
                <c:pt idx="103">
                  <c:v>0.552543209876543</c:v>
                </c:pt>
                <c:pt idx="104">
                  <c:v>0.552592592592593</c:v>
                </c:pt>
                <c:pt idx="105">
                  <c:v>0.551901234567901</c:v>
                </c:pt>
                <c:pt idx="106">
                  <c:v>0.550716049382716</c:v>
                </c:pt>
                <c:pt idx="107">
                  <c:v>0.549851851851852</c:v>
                </c:pt>
                <c:pt idx="108">
                  <c:v>0.548493827160494</c:v>
                </c:pt>
                <c:pt idx="109">
                  <c:v>0.547061728395062</c:v>
                </c:pt>
                <c:pt idx="110">
                  <c:v>0.545679012345679</c:v>
                </c:pt>
                <c:pt idx="111">
                  <c:v>0.54362962962963</c:v>
                </c:pt>
                <c:pt idx="112">
                  <c:v>0.541234567901235</c:v>
                </c:pt>
                <c:pt idx="113">
                  <c:v>0.537901234567901</c:v>
                </c:pt>
                <c:pt idx="114">
                  <c:v>0.535555555555556</c:v>
                </c:pt>
                <c:pt idx="115">
                  <c:v>0.531802469135802</c:v>
                </c:pt>
                <c:pt idx="116">
                  <c:v>0.528814814814815</c:v>
                </c:pt>
                <c:pt idx="117">
                  <c:v>0.524666666666667</c:v>
                </c:pt>
                <c:pt idx="118">
                  <c:v>0.521111111111111</c:v>
                </c:pt>
                <c:pt idx="119">
                  <c:v>0.517086419753086</c:v>
                </c:pt>
                <c:pt idx="120">
                  <c:v>0.512518518518519</c:v>
                </c:pt>
                <c:pt idx="121">
                  <c:v>0.507827160493827</c:v>
                </c:pt>
                <c:pt idx="122">
                  <c:v>0.502543209876543</c:v>
                </c:pt>
                <c:pt idx="123">
                  <c:v>0.500962962962963</c:v>
                </c:pt>
                <c:pt idx="124">
                  <c:v>0.504938271604938</c:v>
                </c:pt>
                <c:pt idx="125">
                  <c:v>0.508962962962963</c:v>
                </c:pt>
                <c:pt idx="126">
                  <c:v>0.51362962962963</c:v>
                </c:pt>
                <c:pt idx="127">
                  <c:v>0.517604938271605</c:v>
                </c:pt>
                <c:pt idx="128">
                  <c:v>0.521308641975309</c:v>
                </c:pt>
                <c:pt idx="129">
                  <c:v>0.52441975308642</c:v>
                </c:pt>
                <c:pt idx="130">
                  <c:v>0.527506172839506</c:v>
                </c:pt>
                <c:pt idx="131">
                  <c:v>0.53</c:v>
                </c:pt>
                <c:pt idx="132">
                  <c:v>0.53241975308642</c:v>
                </c:pt>
                <c:pt idx="133">
                  <c:v>0.534246913580247</c:v>
                </c:pt>
                <c:pt idx="134">
                  <c:v>0.536345679012346</c:v>
                </c:pt>
                <c:pt idx="135">
                  <c:v>0.538049382716049</c:v>
                </c:pt>
                <c:pt idx="136">
                  <c:v>0.539432098765432</c:v>
                </c:pt>
                <c:pt idx="137">
                  <c:v>0.541086419753087</c:v>
                </c:pt>
                <c:pt idx="138">
                  <c:v>0.542345679012346</c:v>
                </c:pt>
                <c:pt idx="139">
                  <c:v>0.543135802469136</c:v>
                </c:pt>
                <c:pt idx="140">
                  <c:v>0.543654320987654</c:v>
                </c:pt>
                <c:pt idx="141">
                  <c:v>0.544049382716049</c:v>
                </c:pt>
                <c:pt idx="142">
                  <c:v>0.544320987654321</c:v>
                </c:pt>
                <c:pt idx="143">
                  <c:v>0.544716049382716</c:v>
                </c:pt>
                <c:pt idx="144">
                  <c:v>0.544666666666667</c:v>
                </c:pt>
                <c:pt idx="145">
                  <c:v>0.544962962962963</c:v>
                </c:pt>
                <c:pt idx="146">
                  <c:v>0.545037037037037</c:v>
                </c:pt>
                <c:pt idx="147">
                  <c:v>0.54479012345679</c:v>
                </c:pt>
                <c:pt idx="148">
                  <c:v>0.544814814814815</c:v>
                </c:pt>
                <c:pt idx="149">
                  <c:v>0.544814814814815</c:v>
                </c:pt>
                <c:pt idx="150">
                  <c:v>0.544691358024691</c:v>
                </c:pt>
                <c:pt idx="151">
                  <c:v>0.54441975308642</c:v>
                </c:pt>
                <c:pt idx="152">
                  <c:v>0.543753086419753</c:v>
                </c:pt>
                <c:pt idx="153">
                  <c:v>0.543234567901235</c:v>
                </c:pt>
                <c:pt idx="154">
                  <c:v>0.542148148148148</c:v>
                </c:pt>
                <c:pt idx="155">
                  <c:v>0.541135802469136</c:v>
                </c:pt>
                <c:pt idx="156">
                  <c:v>0.539530864197531</c:v>
                </c:pt>
                <c:pt idx="157">
                  <c:v>0.537481481481481</c:v>
                </c:pt>
                <c:pt idx="158">
                  <c:v>0.535530864197531</c:v>
                </c:pt>
                <c:pt idx="159">
                  <c:v>0.532691358024691</c:v>
                </c:pt>
                <c:pt idx="160">
                  <c:v>0.529086419753087</c:v>
                </c:pt>
                <c:pt idx="161">
                  <c:v>0.526</c:v>
                </c:pt>
                <c:pt idx="162">
                  <c:v>0.521950617283951</c:v>
                </c:pt>
                <c:pt idx="163">
                  <c:v>0.518049382716049</c:v>
                </c:pt>
                <c:pt idx="164">
                  <c:v>0.513925925925926</c:v>
                </c:pt>
                <c:pt idx="165">
                  <c:v>0.510395061728395</c:v>
                </c:pt>
                <c:pt idx="166">
                  <c:v>0.506</c:v>
                </c:pt>
                <c:pt idx="167">
                  <c:v>0.501802469135803</c:v>
                </c:pt>
                <c:pt idx="168">
                  <c:v>0.502172839506173</c:v>
                </c:pt>
                <c:pt idx="169">
                  <c:v>0.507506172839506</c:v>
                </c:pt>
                <c:pt idx="170">
                  <c:v>0.512</c:v>
                </c:pt>
                <c:pt idx="171">
                  <c:v>0.516913580246914</c:v>
                </c:pt>
                <c:pt idx="172">
                  <c:v>0.521654320987654</c:v>
                </c:pt>
                <c:pt idx="173">
                  <c:v>0.525802469135802</c:v>
                </c:pt>
                <c:pt idx="174">
                  <c:v>0.530246913580247</c:v>
                </c:pt>
                <c:pt idx="175">
                  <c:v>0.533555555555556</c:v>
                </c:pt>
                <c:pt idx="176">
                  <c:v>0.53720987654321</c:v>
                </c:pt>
                <c:pt idx="177">
                  <c:v>0.540444444444444</c:v>
                </c:pt>
                <c:pt idx="178">
                  <c:v>0.543654320987654</c:v>
                </c:pt>
                <c:pt idx="179">
                  <c:v>0.546864197530864</c:v>
                </c:pt>
                <c:pt idx="180">
                  <c:v>0.550098765432099</c:v>
                </c:pt>
                <c:pt idx="181">
                  <c:v>0.553111111111111</c:v>
                </c:pt>
                <c:pt idx="182">
                  <c:v>0.555703703703704</c:v>
                </c:pt>
                <c:pt idx="183">
                  <c:v>0.558246913580247</c:v>
                </c:pt>
                <c:pt idx="184">
                  <c:v>0.560395061728395</c:v>
                </c:pt>
                <c:pt idx="185">
                  <c:v>0.562592592592593</c:v>
                </c:pt>
                <c:pt idx="186">
                  <c:v>0.56483950617284</c:v>
                </c:pt>
                <c:pt idx="187">
                  <c:v>0.566962962962963</c:v>
                </c:pt>
                <c:pt idx="188">
                  <c:v>0.569358024691358</c:v>
                </c:pt>
                <c:pt idx="189">
                  <c:v>0.571012345679012</c:v>
                </c:pt>
                <c:pt idx="190">
                  <c:v>0.572814814814815</c:v>
                </c:pt>
                <c:pt idx="191">
                  <c:v>0.574617283950617</c:v>
                </c:pt>
                <c:pt idx="192">
                  <c:v>0.576765432098765</c:v>
                </c:pt>
                <c:pt idx="193">
                  <c:v>0.578641975308642</c:v>
                </c:pt>
                <c:pt idx="194">
                  <c:v>0.580518518518519</c:v>
                </c:pt>
                <c:pt idx="195">
                  <c:v>0.581975308641975</c:v>
                </c:pt>
                <c:pt idx="196">
                  <c:v>0.583456790123457</c:v>
                </c:pt>
                <c:pt idx="197">
                  <c:v>0.584987654320988</c:v>
                </c:pt>
                <c:pt idx="198">
                  <c:v>0.586592592592593</c:v>
                </c:pt>
                <c:pt idx="199">
                  <c:v>0.587950617283951</c:v>
                </c:pt>
                <c:pt idx="200">
                  <c:v>0.589012345679012</c:v>
                </c:pt>
                <c:pt idx="201">
                  <c:v>0.590666666666667</c:v>
                </c:pt>
                <c:pt idx="202">
                  <c:v>0.592172839506173</c:v>
                </c:pt>
                <c:pt idx="203">
                  <c:v>0.594197530864198</c:v>
                </c:pt>
                <c:pt idx="204">
                  <c:v>0.596666666666667</c:v>
                </c:pt>
                <c:pt idx="205">
                  <c:v>0.598938271604938</c:v>
                </c:pt>
                <c:pt idx="206">
                  <c:v>0.600641975308642</c:v>
                </c:pt>
                <c:pt idx="207">
                  <c:v>0.602395061728395</c:v>
                </c:pt>
                <c:pt idx="208">
                  <c:v>0.604493827160494</c:v>
                </c:pt>
                <c:pt idx="209">
                  <c:v>0.606740740740741</c:v>
                </c:pt>
                <c:pt idx="210">
                  <c:v>0.608271604938272</c:v>
                </c:pt>
                <c:pt idx="211">
                  <c:v>0.610567901234568</c:v>
                </c:pt>
                <c:pt idx="212">
                  <c:v>0.612765432098765</c:v>
                </c:pt>
                <c:pt idx="213">
                  <c:v>0.614567901234568</c:v>
                </c:pt>
                <c:pt idx="214">
                  <c:v>0.61679012345679</c:v>
                </c:pt>
                <c:pt idx="215">
                  <c:v>0.619012345679012</c:v>
                </c:pt>
                <c:pt idx="216">
                  <c:v>0.620469135802469</c:v>
                </c:pt>
                <c:pt idx="217">
                  <c:v>0.622543209876543</c:v>
                </c:pt>
                <c:pt idx="218">
                  <c:v>0.623827160493827</c:v>
                </c:pt>
                <c:pt idx="219">
                  <c:v>0.625506172839506</c:v>
                </c:pt>
                <c:pt idx="220">
                  <c:v>0.626814814814815</c:v>
                </c:pt>
                <c:pt idx="221">
                  <c:v>0.628197530864198</c:v>
                </c:pt>
                <c:pt idx="222">
                  <c:v>0.629283950617284</c:v>
                </c:pt>
                <c:pt idx="223">
                  <c:v>0.630271604938272</c:v>
                </c:pt>
                <c:pt idx="224">
                  <c:v>0.631481481481482</c:v>
                </c:pt>
                <c:pt idx="225">
                  <c:v>0.632395061728395</c:v>
                </c:pt>
                <c:pt idx="226">
                  <c:v>0.633111111111111</c:v>
                </c:pt>
                <c:pt idx="227">
                  <c:v>0.63437037037037</c:v>
                </c:pt>
                <c:pt idx="228">
                  <c:v>0.635061728395062</c:v>
                </c:pt>
                <c:pt idx="229">
                  <c:v>0.635827160493827</c:v>
                </c:pt>
                <c:pt idx="230">
                  <c:v>0.636444444444445</c:v>
                </c:pt>
                <c:pt idx="231">
                  <c:v>0.637185185185185</c:v>
                </c:pt>
                <c:pt idx="232">
                  <c:v>0.638246913580247</c:v>
                </c:pt>
                <c:pt idx="233">
                  <c:v>0.639382716049383</c:v>
                </c:pt>
                <c:pt idx="234">
                  <c:v>0.640148148148148</c:v>
                </c:pt>
                <c:pt idx="235">
                  <c:v>0.641012345679012</c:v>
                </c:pt>
                <c:pt idx="236">
                  <c:v>0.642444444444445</c:v>
                </c:pt>
                <c:pt idx="237">
                  <c:v>0.643728395061728</c:v>
                </c:pt>
                <c:pt idx="238">
                  <c:v>0.64479012345679</c:v>
                </c:pt>
                <c:pt idx="239">
                  <c:v>0.645950617283951</c:v>
                </c:pt>
                <c:pt idx="240">
                  <c:v>0.647283950617284</c:v>
                </c:pt>
                <c:pt idx="241">
                  <c:v>0.648716049382716</c:v>
                </c:pt>
                <c:pt idx="242">
                  <c:v>0.649604938271605</c:v>
                </c:pt>
                <c:pt idx="243">
                  <c:v>0.650444444444445</c:v>
                </c:pt>
                <c:pt idx="244">
                  <c:v>0.651679012345679</c:v>
                </c:pt>
                <c:pt idx="245">
                  <c:v>0.65283950617284</c:v>
                </c:pt>
                <c:pt idx="246">
                  <c:v>0.653851851851852</c:v>
                </c:pt>
                <c:pt idx="247">
                  <c:v>0.654172839506173</c:v>
                </c:pt>
                <c:pt idx="248">
                  <c:v>0.655111111111111</c:v>
                </c:pt>
                <c:pt idx="249">
                  <c:v>0.655481481481481</c:v>
                </c:pt>
                <c:pt idx="250">
                  <c:v>0.655950617283951</c:v>
                </c:pt>
                <c:pt idx="251">
                  <c:v>0.656691358024691</c:v>
                </c:pt>
                <c:pt idx="252">
                  <c:v>0.657061728395062</c:v>
                </c:pt>
                <c:pt idx="253">
                  <c:v>0.657432098765432</c:v>
                </c:pt>
                <c:pt idx="254">
                  <c:v>0.657604938271605</c:v>
                </c:pt>
                <c:pt idx="255">
                  <c:v>0.658469135802469</c:v>
                </c:pt>
                <c:pt idx="256">
                  <c:v>0.658938271604938</c:v>
                </c:pt>
                <c:pt idx="257">
                  <c:v>0.65879012345679</c:v>
                </c:pt>
                <c:pt idx="258">
                  <c:v>0.658617283950617</c:v>
                </c:pt>
                <c:pt idx="259">
                  <c:v>0.65879012345679</c:v>
                </c:pt>
                <c:pt idx="260">
                  <c:v>0.658592592592593</c:v>
                </c:pt>
                <c:pt idx="261">
                  <c:v>0.658469135802469</c:v>
                </c:pt>
                <c:pt idx="262">
                  <c:v>0.658469135802469</c:v>
                </c:pt>
                <c:pt idx="263">
                  <c:v>0.65837037037037</c:v>
                </c:pt>
                <c:pt idx="264">
                  <c:v>0.65837037037037</c:v>
                </c:pt>
                <c:pt idx="265">
                  <c:v>0.657950617283951</c:v>
                </c:pt>
                <c:pt idx="266">
                  <c:v>0.657901234567901</c:v>
                </c:pt>
                <c:pt idx="267">
                  <c:v>0.657950617283951</c:v>
                </c:pt>
                <c:pt idx="268">
                  <c:v>0.658098765432099</c:v>
                </c:pt>
                <c:pt idx="269">
                  <c:v>0.658172839506173</c:v>
                </c:pt>
                <c:pt idx="270">
                  <c:v>0.658518518518519</c:v>
                </c:pt>
                <c:pt idx="271">
                  <c:v>0.658962962962963</c:v>
                </c:pt>
                <c:pt idx="272">
                  <c:v>0.659160493827161</c:v>
                </c:pt>
                <c:pt idx="273">
                  <c:v>0.659555555555556</c:v>
                </c:pt>
                <c:pt idx="274">
                  <c:v>0.660246913580247</c:v>
                </c:pt>
                <c:pt idx="275">
                  <c:v>0.660469135802469</c:v>
                </c:pt>
                <c:pt idx="276">
                  <c:v>0.660740740740741</c:v>
                </c:pt>
                <c:pt idx="277">
                  <c:v>0.661160493827161</c:v>
                </c:pt>
                <c:pt idx="278">
                  <c:v>0.662246913580247</c:v>
                </c:pt>
                <c:pt idx="279">
                  <c:v>0.662814814814815</c:v>
                </c:pt>
                <c:pt idx="280">
                  <c:v>0.664074074074074</c:v>
                </c:pt>
                <c:pt idx="281">
                  <c:v>0.664987654320988</c:v>
                </c:pt>
                <c:pt idx="282">
                  <c:v>0.666074074074074</c:v>
                </c:pt>
                <c:pt idx="283">
                  <c:v>0.667259259259259</c:v>
                </c:pt>
                <c:pt idx="284">
                  <c:v>0.668987654320988</c:v>
                </c:pt>
                <c:pt idx="285">
                  <c:v>0.670666666666667</c:v>
                </c:pt>
                <c:pt idx="286">
                  <c:v>0.672814814814815</c:v>
                </c:pt>
                <c:pt idx="287">
                  <c:v>0.672617283950617</c:v>
                </c:pt>
                <c:pt idx="288">
                  <c:v>0.672987654320988</c:v>
                </c:pt>
                <c:pt idx="289">
                  <c:v>0.672814814814815</c:v>
                </c:pt>
                <c:pt idx="290">
                  <c:v>0.671728395061728</c:v>
                </c:pt>
                <c:pt idx="291">
                  <c:v>0.669728395061728</c:v>
                </c:pt>
                <c:pt idx="292">
                  <c:v>0.666469135802469</c:v>
                </c:pt>
                <c:pt idx="293">
                  <c:v>0.663901234567901</c:v>
                </c:pt>
                <c:pt idx="294">
                  <c:v>0.660493827160494</c:v>
                </c:pt>
                <c:pt idx="295">
                  <c:v>0.656716049382716</c:v>
                </c:pt>
                <c:pt idx="296">
                  <c:v>0.653135802469136</c:v>
                </c:pt>
                <c:pt idx="297">
                  <c:v>0.650222222222222</c:v>
                </c:pt>
                <c:pt idx="298">
                  <c:v>0.646222222222222</c:v>
                </c:pt>
                <c:pt idx="299">
                  <c:v>0.642716049382716</c:v>
                </c:pt>
                <c:pt idx="300">
                  <c:v>0.639333333333333</c:v>
                </c:pt>
                <c:pt idx="301">
                  <c:v>0.636543209876543</c:v>
                </c:pt>
                <c:pt idx="302">
                  <c:v>0.632765432098766</c:v>
                </c:pt>
                <c:pt idx="303">
                  <c:v>0.629851851851852</c:v>
                </c:pt>
                <c:pt idx="304">
                  <c:v>0.626444444444445</c:v>
                </c:pt>
                <c:pt idx="305">
                  <c:v>0.622222222222222</c:v>
                </c:pt>
                <c:pt idx="306">
                  <c:v>0.618271604938272</c:v>
                </c:pt>
                <c:pt idx="307">
                  <c:v>0.614320987654321</c:v>
                </c:pt>
                <c:pt idx="308">
                  <c:v>0.610962962962963</c:v>
                </c:pt>
                <c:pt idx="309">
                  <c:v>0.607086419753086</c:v>
                </c:pt>
                <c:pt idx="310">
                  <c:v>0.603358024691358</c:v>
                </c:pt>
                <c:pt idx="311">
                  <c:v>0.598123456790124</c:v>
                </c:pt>
                <c:pt idx="312">
                  <c:v>0.594567901234568</c:v>
                </c:pt>
                <c:pt idx="313">
                  <c:v>0.589012345679012</c:v>
                </c:pt>
                <c:pt idx="314">
                  <c:v>0.583530864197531</c:v>
                </c:pt>
                <c:pt idx="315">
                  <c:v>0.578222222222222</c:v>
                </c:pt>
                <c:pt idx="316">
                  <c:v>0.572740740740741</c:v>
                </c:pt>
                <c:pt idx="317">
                  <c:v>0.567876543209877</c:v>
                </c:pt>
                <c:pt idx="318">
                  <c:v>0.56237037037037</c:v>
                </c:pt>
                <c:pt idx="319">
                  <c:v>0.55641975308642</c:v>
                </c:pt>
                <c:pt idx="320">
                  <c:v>0.551975308641975</c:v>
                </c:pt>
                <c:pt idx="321">
                  <c:v>0.547506172839506</c:v>
                </c:pt>
                <c:pt idx="322">
                  <c:v>0.54283950617284</c:v>
                </c:pt>
                <c:pt idx="323">
                  <c:v>0.538666666666667</c:v>
                </c:pt>
                <c:pt idx="324">
                  <c:v>0.534814814814815</c:v>
                </c:pt>
                <c:pt idx="325">
                  <c:v>0.531604938271605</c:v>
                </c:pt>
                <c:pt idx="326">
                  <c:v>0.528469135802469</c:v>
                </c:pt>
                <c:pt idx="327">
                  <c:v>0.526172839506173</c:v>
                </c:pt>
                <c:pt idx="328">
                  <c:v>0.524197530864198</c:v>
                </c:pt>
                <c:pt idx="329">
                  <c:v>0.521950617283951</c:v>
                </c:pt>
                <c:pt idx="330">
                  <c:v>0.519925925925926</c:v>
                </c:pt>
                <c:pt idx="331">
                  <c:v>0.519061728395062</c:v>
                </c:pt>
                <c:pt idx="332">
                  <c:v>0.517851851851852</c:v>
                </c:pt>
                <c:pt idx="333">
                  <c:v>0.516716049382716</c:v>
                </c:pt>
                <c:pt idx="334">
                  <c:v>0.515481481481481</c:v>
                </c:pt>
                <c:pt idx="335">
                  <c:v>0.514098765432099</c:v>
                </c:pt>
                <c:pt idx="336">
                  <c:v>0.51320987654321</c:v>
                </c:pt>
                <c:pt idx="337">
                  <c:v>0.512716049382716</c:v>
                </c:pt>
                <c:pt idx="338">
                  <c:v>0.512296296296296</c:v>
                </c:pt>
                <c:pt idx="339">
                  <c:v>0.51162962962963</c:v>
                </c:pt>
                <c:pt idx="340">
                  <c:v>0.511679012345679</c:v>
                </c:pt>
                <c:pt idx="341">
                  <c:v>0.511234567901235</c:v>
                </c:pt>
                <c:pt idx="342">
                  <c:v>0.511283950617284</c:v>
                </c:pt>
                <c:pt idx="343">
                  <c:v>0.511234567901235</c:v>
                </c:pt>
                <c:pt idx="344">
                  <c:v>0.511037037037037</c:v>
                </c:pt>
                <c:pt idx="345">
                  <c:v>0.511012345679012</c:v>
                </c:pt>
                <c:pt idx="346">
                  <c:v>0.511012345679012</c:v>
                </c:pt>
                <c:pt idx="347">
                  <c:v>0.511061728395062</c:v>
                </c:pt>
                <c:pt idx="348">
                  <c:v>0.511259259259259</c:v>
                </c:pt>
                <c:pt idx="349">
                  <c:v>0.511382716049383</c:v>
                </c:pt>
                <c:pt idx="350">
                  <c:v>0.511530864197531</c:v>
                </c:pt>
                <c:pt idx="351">
                  <c:v>0.511777777777778</c:v>
                </c:pt>
                <c:pt idx="352">
                  <c:v>0.511876543209877</c:v>
                </c:pt>
                <c:pt idx="353">
                  <c:v>0.512444444444445</c:v>
                </c:pt>
                <c:pt idx="354">
                  <c:v>0.512691358024691</c:v>
                </c:pt>
                <c:pt idx="355">
                  <c:v>0.513185185185185</c:v>
                </c:pt>
                <c:pt idx="356">
                  <c:v>0.513481481481481</c:v>
                </c:pt>
                <c:pt idx="357">
                  <c:v>0.513901234567901</c:v>
                </c:pt>
                <c:pt idx="358">
                  <c:v>0.514271604938272</c:v>
                </c:pt>
                <c:pt idx="359">
                  <c:v>0.514716049382716</c:v>
                </c:pt>
                <c:pt idx="360">
                  <c:v>0.515037037037037</c:v>
                </c:pt>
                <c:pt idx="361">
                  <c:v>0.515308641975309</c:v>
                </c:pt>
                <c:pt idx="362">
                  <c:v>0.515679012345679</c:v>
                </c:pt>
                <c:pt idx="363">
                  <c:v>0.516222222222222</c:v>
                </c:pt>
                <c:pt idx="364">
                  <c:v>0.516617283950617</c:v>
                </c:pt>
                <c:pt idx="365">
                  <c:v>0.516888888888889</c:v>
                </c:pt>
                <c:pt idx="366">
                  <c:v>0.517358024691358</c:v>
                </c:pt>
                <c:pt idx="367">
                  <c:v>0.517950617283951</c:v>
                </c:pt>
                <c:pt idx="368">
                  <c:v>0.51841975308642</c:v>
                </c:pt>
                <c:pt idx="369">
                  <c:v>0.518814814814815</c:v>
                </c:pt>
                <c:pt idx="370">
                  <c:v>0.519259259259259</c:v>
                </c:pt>
                <c:pt idx="371">
                  <c:v>0.51958024691358</c:v>
                </c:pt>
                <c:pt idx="372">
                  <c:v>0.519975308641975</c:v>
                </c:pt>
                <c:pt idx="373">
                  <c:v>0.520567901234568</c:v>
                </c:pt>
                <c:pt idx="374">
                  <c:v>0.520814814814815</c:v>
                </c:pt>
                <c:pt idx="375">
                  <c:v>0.521259259259259</c:v>
                </c:pt>
                <c:pt idx="376">
                  <c:v>0.521530864197531</c:v>
                </c:pt>
                <c:pt idx="377">
                  <c:v>0.521950617283951</c:v>
                </c:pt>
                <c:pt idx="378">
                  <c:v>0.522246913580247</c:v>
                </c:pt>
                <c:pt idx="379">
                  <c:v>0.522567901234568</c:v>
                </c:pt>
                <c:pt idx="380">
                  <c:v>0.523012345679012</c:v>
                </c:pt>
                <c:pt idx="381">
                  <c:v>0.523506172839506</c:v>
                </c:pt>
                <c:pt idx="382">
                  <c:v>0.523876543209877</c:v>
                </c:pt>
                <c:pt idx="383">
                  <c:v>0.524222222222222</c:v>
                </c:pt>
                <c:pt idx="384">
                  <c:v>0.52479012345679</c:v>
                </c:pt>
                <c:pt idx="385">
                  <c:v>0.525283950617284</c:v>
                </c:pt>
                <c:pt idx="386">
                  <c:v>0.525802469135802</c:v>
                </c:pt>
                <c:pt idx="387">
                  <c:v>0.526246913580247</c:v>
                </c:pt>
                <c:pt idx="388">
                  <c:v>0.52679012345679</c:v>
                </c:pt>
                <c:pt idx="389">
                  <c:v>0.527234567901235</c:v>
                </c:pt>
                <c:pt idx="390">
                  <c:v>0.527703703703704</c:v>
                </c:pt>
                <c:pt idx="391">
                  <c:v>0.528296296296296</c:v>
                </c:pt>
                <c:pt idx="392">
                  <c:v>0.528592592592593</c:v>
                </c:pt>
                <c:pt idx="393">
                  <c:v>0.528938271604938</c:v>
                </c:pt>
                <c:pt idx="394">
                  <c:v>0.529259259259259</c:v>
                </c:pt>
                <c:pt idx="395">
                  <c:v>0.529753086419753</c:v>
                </c:pt>
                <c:pt idx="396">
                  <c:v>0.530123456790123</c:v>
                </c:pt>
                <c:pt idx="397">
                  <c:v>0.530592592592593</c:v>
                </c:pt>
                <c:pt idx="398">
                  <c:v>0.531086419753087</c:v>
                </c:pt>
                <c:pt idx="399">
                  <c:v>0.531530864197531</c:v>
                </c:pt>
                <c:pt idx="400">
                  <c:v>0.532</c:v>
                </c:pt>
                <c:pt idx="401">
                  <c:v>0.532567901234568</c:v>
                </c:pt>
                <c:pt idx="402">
                  <c:v>0.533086419753087</c:v>
                </c:pt>
                <c:pt idx="403">
                  <c:v>0.533506172839506</c:v>
                </c:pt>
                <c:pt idx="404">
                  <c:v>0.534024691358025</c:v>
                </c:pt>
                <c:pt idx="405">
                  <c:v>0.534469135802469</c:v>
                </c:pt>
                <c:pt idx="406">
                  <c:v>0.534987654320988</c:v>
                </c:pt>
                <c:pt idx="407">
                  <c:v>0.53520987654321</c:v>
                </c:pt>
                <c:pt idx="408">
                  <c:v>0.53562962962963</c:v>
                </c:pt>
                <c:pt idx="409">
                  <c:v>0.536024691358025</c:v>
                </c:pt>
                <c:pt idx="410">
                  <c:v>0.536469135802469</c:v>
                </c:pt>
                <c:pt idx="411">
                  <c:v>0.536962962962963</c:v>
                </c:pt>
                <c:pt idx="412">
                  <c:v>0.537382716049383</c:v>
                </c:pt>
                <c:pt idx="413">
                  <c:v>0.537827160493827</c:v>
                </c:pt>
                <c:pt idx="414">
                  <c:v>0.538049382716049</c:v>
                </c:pt>
                <c:pt idx="415">
                  <c:v>0.538592592592593</c:v>
                </c:pt>
                <c:pt idx="416">
                  <c:v>0.539037037037037</c:v>
                </c:pt>
                <c:pt idx="417">
                  <c:v>0.539555555555556</c:v>
                </c:pt>
                <c:pt idx="418">
                  <c:v>0.539851851851852</c:v>
                </c:pt>
                <c:pt idx="419">
                  <c:v>0.540197530864198</c:v>
                </c:pt>
                <c:pt idx="420">
                  <c:v>0.540518518518519</c:v>
                </c:pt>
                <c:pt idx="421">
                  <c:v>0.540765432098766</c:v>
                </c:pt>
                <c:pt idx="422">
                  <c:v>0.541234567901235</c:v>
                </c:pt>
                <c:pt idx="423">
                  <c:v>0.541703703703704</c:v>
                </c:pt>
                <c:pt idx="424">
                  <c:v>0.542123456790123</c:v>
                </c:pt>
                <c:pt idx="425">
                  <c:v>0.54241975308642</c:v>
                </c:pt>
                <c:pt idx="426">
                  <c:v>0.542814814814815</c:v>
                </c:pt>
                <c:pt idx="427">
                  <c:v>0.543111111111111</c:v>
                </c:pt>
                <c:pt idx="428">
                  <c:v>0.543827160493827</c:v>
                </c:pt>
                <c:pt idx="429">
                  <c:v>0.544123456790123</c:v>
                </c:pt>
                <c:pt idx="430">
                  <c:v>0.544493827160494</c:v>
                </c:pt>
                <c:pt idx="431">
                  <c:v>0.54479012345679</c:v>
                </c:pt>
                <c:pt idx="432">
                  <c:v>0.545086419753087</c:v>
                </c:pt>
                <c:pt idx="433">
                  <c:v>0.545481481481482</c:v>
                </c:pt>
                <c:pt idx="434">
                  <c:v>0.546</c:v>
                </c:pt>
                <c:pt idx="435">
                  <c:v>0.546518518518519</c:v>
                </c:pt>
                <c:pt idx="436">
                  <c:v>0.54683950617284</c:v>
                </c:pt>
                <c:pt idx="437">
                  <c:v>0.547160493827161</c:v>
                </c:pt>
                <c:pt idx="438">
                  <c:v>0.547530864197531</c:v>
                </c:pt>
                <c:pt idx="439">
                  <c:v>0.548172839506173</c:v>
                </c:pt>
                <c:pt idx="440">
                  <c:v>0.548469135802469</c:v>
                </c:pt>
                <c:pt idx="441">
                  <c:v>0.54879012345679</c:v>
                </c:pt>
                <c:pt idx="442">
                  <c:v>0.549135802469136</c:v>
                </c:pt>
                <c:pt idx="443">
                  <c:v>0.549456790123457</c:v>
                </c:pt>
                <c:pt idx="444">
                  <c:v>0.549703703703704</c:v>
                </c:pt>
                <c:pt idx="445">
                  <c:v>0.549975308641975</c:v>
                </c:pt>
                <c:pt idx="446">
                  <c:v>0.550271604938272</c:v>
                </c:pt>
                <c:pt idx="447">
                  <c:v>0.550765432098765</c:v>
                </c:pt>
                <c:pt idx="448">
                  <c:v>0.551111111111111</c:v>
                </c:pt>
                <c:pt idx="449">
                  <c:v>0.551382716049383</c:v>
                </c:pt>
                <c:pt idx="450">
                  <c:v>0.551654320987654</c:v>
                </c:pt>
                <c:pt idx="451">
                  <c:v>0.551950617283951</c:v>
                </c:pt>
                <c:pt idx="452">
                  <c:v>0.552246913580247</c:v>
                </c:pt>
                <c:pt idx="453">
                  <c:v>0.552469135802469</c:v>
                </c:pt>
                <c:pt idx="454">
                  <c:v>0.552814814814815</c:v>
                </c:pt>
                <c:pt idx="455">
                  <c:v>0.553358024691358</c:v>
                </c:pt>
                <c:pt idx="456">
                  <c:v>0.553753086419753</c:v>
                </c:pt>
                <c:pt idx="457">
                  <c:v>0.554024691358025</c:v>
                </c:pt>
                <c:pt idx="458">
                  <c:v>0.554172839506173</c:v>
                </c:pt>
                <c:pt idx="459">
                  <c:v>0.554271604938272</c:v>
                </c:pt>
                <c:pt idx="460">
                  <c:v>0.554543209876543</c:v>
                </c:pt>
                <c:pt idx="461">
                  <c:v>0.554740740740741</c:v>
                </c:pt>
                <c:pt idx="462">
                  <c:v>0.555135802469136</c:v>
                </c:pt>
                <c:pt idx="463">
                  <c:v>0.555432098765432</c:v>
                </c:pt>
                <c:pt idx="464">
                  <c:v>0.55562962962963</c:v>
                </c:pt>
                <c:pt idx="465">
                  <c:v>0.555901234567901</c:v>
                </c:pt>
                <c:pt idx="466">
                  <c:v>0.556172839506173</c:v>
                </c:pt>
                <c:pt idx="467">
                  <c:v>0.556345679012346</c:v>
                </c:pt>
                <c:pt idx="468">
                  <c:v>0.55679012345679</c:v>
                </c:pt>
                <c:pt idx="469">
                  <c:v>0.556888888888889</c:v>
                </c:pt>
                <c:pt idx="470">
                  <c:v>0.557135802469136</c:v>
                </c:pt>
                <c:pt idx="471">
                  <c:v>0.557358024691358</c:v>
                </c:pt>
                <c:pt idx="472">
                  <c:v>0.557530864197531</c:v>
                </c:pt>
                <c:pt idx="473">
                  <c:v>0.557753086419753</c:v>
                </c:pt>
                <c:pt idx="474">
                  <c:v>0.558049382716049</c:v>
                </c:pt>
                <c:pt idx="475">
                  <c:v>0.558222222222222</c:v>
                </c:pt>
                <c:pt idx="476">
                  <c:v>0.558617283950617</c:v>
                </c:pt>
                <c:pt idx="477">
                  <c:v>0.559061728395062</c:v>
                </c:pt>
                <c:pt idx="478">
                  <c:v>0.559259259259259</c:v>
                </c:pt>
                <c:pt idx="479">
                  <c:v>0.559654320987654</c:v>
                </c:pt>
                <c:pt idx="480">
                  <c:v>0.559802469135802</c:v>
                </c:pt>
                <c:pt idx="481">
                  <c:v>0.560098765432099</c:v>
                </c:pt>
                <c:pt idx="482">
                  <c:v>0.560271604938272</c:v>
                </c:pt>
                <c:pt idx="483">
                  <c:v>0.560543209876543</c:v>
                </c:pt>
                <c:pt idx="484">
                  <c:v>0.56083950617284</c:v>
                </c:pt>
                <c:pt idx="485">
                  <c:v>0.561160493827161</c:v>
                </c:pt>
                <c:pt idx="486">
                  <c:v>0.561333333333333</c:v>
                </c:pt>
                <c:pt idx="487">
                  <c:v>0.561407407407407</c:v>
                </c:pt>
                <c:pt idx="488">
                  <c:v>0.561654320987654</c:v>
                </c:pt>
                <c:pt idx="489">
                  <c:v>0.561753086419753</c:v>
                </c:pt>
                <c:pt idx="490">
                  <c:v>0.562172839506173</c:v>
                </c:pt>
                <c:pt idx="491">
                  <c:v>0.56237037037037</c:v>
                </c:pt>
                <c:pt idx="492">
                  <c:v>0.562716049382716</c:v>
                </c:pt>
                <c:pt idx="493">
                  <c:v>0.563061728395062</c:v>
                </c:pt>
                <c:pt idx="494">
                  <c:v>0.56358024691358</c:v>
                </c:pt>
                <c:pt idx="495">
                  <c:v>0.563925925925926</c:v>
                </c:pt>
                <c:pt idx="496">
                  <c:v>0.564074074074074</c:v>
                </c:pt>
                <c:pt idx="497">
                  <c:v>0.564345679012346</c:v>
                </c:pt>
                <c:pt idx="498">
                  <c:v>0.564567901234568</c:v>
                </c:pt>
                <c:pt idx="499">
                  <c:v>0.56483950617284</c:v>
                </c:pt>
                <c:pt idx="500">
                  <c:v>0.565407407407407</c:v>
                </c:pt>
                <c:pt idx="501">
                  <c:v>0.565777777777778</c:v>
                </c:pt>
                <c:pt idx="502">
                  <c:v>0.566098765432099</c:v>
                </c:pt>
                <c:pt idx="503">
                  <c:v>0.566320987654321</c:v>
                </c:pt>
                <c:pt idx="504">
                  <c:v>0.566666666666667</c:v>
                </c:pt>
                <c:pt idx="505">
                  <c:v>0.567037037037037</c:v>
                </c:pt>
                <c:pt idx="506">
                  <c:v>0.567259259259259</c:v>
                </c:pt>
                <c:pt idx="507">
                  <c:v>0.567407407407407</c:v>
                </c:pt>
                <c:pt idx="508">
                  <c:v>0.567703703703704</c:v>
                </c:pt>
                <c:pt idx="509">
                  <c:v>0.568024691358025</c:v>
                </c:pt>
                <c:pt idx="510">
                  <c:v>0.568345679012346</c:v>
                </c:pt>
                <c:pt idx="511">
                  <c:v>0.568543209876543</c:v>
                </c:pt>
                <c:pt idx="512">
                  <c:v>0.568864197530864</c:v>
                </c:pt>
                <c:pt idx="513">
                  <c:v>0.569308641975309</c:v>
                </c:pt>
                <c:pt idx="514">
                  <c:v>0.56962962962963</c:v>
                </c:pt>
                <c:pt idx="515">
                  <c:v>0.570074074074074</c:v>
                </c:pt>
                <c:pt idx="516">
                  <c:v>0.570518518518519</c:v>
                </c:pt>
                <c:pt idx="517">
                  <c:v>0.570987654320988</c:v>
                </c:pt>
                <c:pt idx="518">
                  <c:v>0.571259259259259</c:v>
                </c:pt>
                <c:pt idx="519">
                  <c:v>0.571703703703704</c:v>
                </c:pt>
                <c:pt idx="520">
                  <c:v>0.571925925925926</c:v>
                </c:pt>
                <c:pt idx="521">
                  <c:v>0.572123456790123</c:v>
                </c:pt>
                <c:pt idx="522">
                  <c:v>0.572691358024691</c:v>
                </c:pt>
                <c:pt idx="523">
                  <c:v>0.573333333333333</c:v>
                </c:pt>
                <c:pt idx="524">
                  <c:v>0.573851851851852</c:v>
                </c:pt>
                <c:pt idx="525">
                  <c:v>0.574246913580247</c:v>
                </c:pt>
                <c:pt idx="526">
                  <c:v>0.574567901234568</c:v>
                </c:pt>
                <c:pt idx="527">
                  <c:v>0.574864197530864</c:v>
                </c:pt>
                <c:pt idx="528">
                  <c:v>0.575308641975309</c:v>
                </c:pt>
                <c:pt idx="529">
                  <c:v>0.575703703703704</c:v>
                </c:pt>
                <c:pt idx="530">
                  <c:v>0.576024691358025</c:v>
                </c:pt>
                <c:pt idx="531">
                  <c:v>0.576296296296296</c:v>
                </c:pt>
                <c:pt idx="532">
                  <c:v>0.576888888888889</c:v>
                </c:pt>
                <c:pt idx="533">
                  <c:v>0.577432098765432</c:v>
                </c:pt>
                <c:pt idx="534">
                  <c:v>0.578172839506173</c:v>
                </c:pt>
                <c:pt idx="535">
                  <c:v>0.578888888888889</c:v>
                </c:pt>
                <c:pt idx="536">
                  <c:v>0.579555555555556</c:v>
                </c:pt>
                <c:pt idx="537">
                  <c:v>0.580320987654321</c:v>
                </c:pt>
                <c:pt idx="538">
                  <c:v>0.580666666666667</c:v>
                </c:pt>
                <c:pt idx="539">
                  <c:v>0.581185185185185</c:v>
                </c:pt>
                <c:pt idx="540">
                  <c:v>0.581728395061728</c:v>
                </c:pt>
                <c:pt idx="541">
                  <c:v>0.582320987654321</c:v>
                </c:pt>
                <c:pt idx="542">
                  <c:v>0.583160493827161</c:v>
                </c:pt>
                <c:pt idx="543">
                  <c:v>0.583728395061728</c:v>
                </c:pt>
                <c:pt idx="544">
                  <c:v>0.584666666666667</c:v>
                </c:pt>
                <c:pt idx="545">
                  <c:v>0.585037037037037</c:v>
                </c:pt>
                <c:pt idx="546">
                  <c:v>0.585975308641975</c:v>
                </c:pt>
                <c:pt idx="547">
                  <c:v>0.586765432098765</c:v>
                </c:pt>
                <c:pt idx="548">
                  <c:v>0.587876543209877</c:v>
                </c:pt>
                <c:pt idx="549">
                  <c:v>0.588592592592593</c:v>
                </c:pt>
                <c:pt idx="550">
                  <c:v>0.589283950617284</c:v>
                </c:pt>
                <c:pt idx="551">
                  <c:v>0.589901234567901</c:v>
                </c:pt>
                <c:pt idx="552">
                  <c:v>0.590814814814815</c:v>
                </c:pt>
                <c:pt idx="553">
                  <c:v>0.591530864197531</c:v>
                </c:pt>
                <c:pt idx="554">
                  <c:v>0.592395061728395</c:v>
                </c:pt>
                <c:pt idx="555">
                  <c:v>0.593333333333333</c:v>
                </c:pt>
                <c:pt idx="556">
                  <c:v>0.594345679012346</c:v>
                </c:pt>
                <c:pt idx="557">
                  <c:v>0.595061728395062</c:v>
                </c:pt>
                <c:pt idx="558">
                  <c:v>0.595925925925926</c:v>
                </c:pt>
                <c:pt idx="559">
                  <c:v>0.596444444444444</c:v>
                </c:pt>
                <c:pt idx="560">
                  <c:v>0.597061728395062</c:v>
                </c:pt>
                <c:pt idx="561">
                  <c:v>0.598024691358025</c:v>
                </c:pt>
                <c:pt idx="562">
                  <c:v>0.598543209876543</c:v>
                </c:pt>
                <c:pt idx="563">
                  <c:v>0.599012345679012</c:v>
                </c:pt>
                <c:pt idx="564">
                  <c:v>0.599555555555556</c:v>
                </c:pt>
                <c:pt idx="565">
                  <c:v>0.599950617283951</c:v>
                </c:pt>
                <c:pt idx="566">
                  <c:v>0.600222222222222</c:v>
                </c:pt>
                <c:pt idx="567">
                  <c:v>0.600592592592593</c:v>
                </c:pt>
                <c:pt idx="568">
                  <c:v>0.601086419753086</c:v>
                </c:pt>
                <c:pt idx="569">
                  <c:v>0.601358024691358</c:v>
                </c:pt>
                <c:pt idx="570">
                  <c:v>0.601679012345679</c:v>
                </c:pt>
                <c:pt idx="571">
                  <c:v>0.601975308641975</c:v>
                </c:pt>
                <c:pt idx="572">
                  <c:v>0.602172839506173</c:v>
                </c:pt>
                <c:pt idx="573">
                  <c:v>0.602320987654321</c:v>
                </c:pt>
                <c:pt idx="574">
                  <c:v>0.602469135802469</c:v>
                </c:pt>
                <c:pt idx="575">
                  <c:v>0.60279012345679</c:v>
                </c:pt>
                <c:pt idx="576">
                  <c:v>0.602962962962963</c:v>
                </c:pt>
                <c:pt idx="577">
                  <c:v>0.603061728395062</c:v>
                </c:pt>
                <c:pt idx="578">
                  <c:v>0.60320987654321</c:v>
                </c:pt>
                <c:pt idx="579">
                  <c:v>0.603456790123457</c:v>
                </c:pt>
                <c:pt idx="580">
                  <c:v>0.603679012345679</c:v>
                </c:pt>
                <c:pt idx="581">
                  <c:v>0.603975308641975</c:v>
                </c:pt>
                <c:pt idx="582">
                  <c:v>0.603901234567901</c:v>
                </c:pt>
                <c:pt idx="583">
                  <c:v>0.604172839506173</c:v>
                </c:pt>
                <c:pt idx="584">
                  <c:v>0.604271604938272</c:v>
                </c:pt>
                <c:pt idx="585">
                  <c:v>0.604271604938272</c:v>
                </c:pt>
                <c:pt idx="586">
                  <c:v>0.604469135802469</c:v>
                </c:pt>
                <c:pt idx="587">
                  <c:v>0.604666666666667</c:v>
                </c:pt>
                <c:pt idx="588">
                  <c:v>0.60483950617284</c:v>
                </c:pt>
                <c:pt idx="589">
                  <c:v>0.605160493827161</c:v>
                </c:pt>
                <c:pt idx="590">
                  <c:v>0.605061728395062</c:v>
                </c:pt>
                <c:pt idx="591">
                  <c:v>0.604962962962963</c:v>
                </c:pt>
                <c:pt idx="592">
                  <c:v>0.605111111111111</c:v>
                </c:pt>
                <c:pt idx="593">
                  <c:v>0.605185185185185</c:v>
                </c:pt>
                <c:pt idx="594">
                  <c:v>0.605012345679012</c:v>
                </c:pt>
                <c:pt idx="595">
                  <c:v>0.605037037037037</c:v>
                </c:pt>
                <c:pt idx="596">
                  <c:v>0.605160493827161</c:v>
                </c:pt>
                <c:pt idx="597">
                  <c:v>0.605037037037037</c:v>
                </c:pt>
                <c:pt idx="598">
                  <c:v>0.605012345679012</c:v>
                </c:pt>
                <c:pt idx="599">
                  <c:v>0.605086419753086</c:v>
                </c:pt>
                <c:pt idx="600">
                  <c:v>0.604987654320988</c:v>
                </c:pt>
                <c:pt idx="601">
                  <c:v>0.604962962962963</c:v>
                </c:pt>
                <c:pt idx="602">
                  <c:v>0.604888888888889</c:v>
                </c:pt>
                <c:pt idx="603">
                  <c:v>0.604691358024691</c:v>
                </c:pt>
                <c:pt idx="604">
                  <c:v>0.604493827160494</c:v>
                </c:pt>
                <c:pt idx="605">
                  <c:v>0.604271604938272</c:v>
                </c:pt>
                <c:pt idx="606">
                  <c:v>0.604024691358025</c:v>
                </c:pt>
                <c:pt idx="607">
                  <c:v>0.603975308641975</c:v>
                </c:pt>
                <c:pt idx="608">
                  <c:v>0.603925925925926</c:v>
                </c:pt>
                <c:pt idx="609">
                  <c:v>0.603604938271605</c:v>
                </c:pt>
                <c:pt idx="610">
                  <c:v>0.603407407407407</c:v>
                </c:pt>
                <c:pt idx="611">
                  <c:v>0.603185185185185</c:v>
                </c:pt>
                <c:pt idx="612">
                  <c:v>0.602962962962963</c:v>
                </c:pt>
                <c:pt idx="613">
                  <c:v>0.60283950617284</c:v>
                </c:pt>
                <c:pt idx="614">
                  <c:v>0.602765432098765</c:v>
                </c:pt>
                <c:pt idx="615">
                  <c:v>0.602641975308642</c:v>
                </c:pt>
                <c:pt idx="616">
                  <c:v>0.602469135802469</c:v>
                </c:pt>
                <c:pt idx="617">
                  <c:v>0.60237037037037</c:v>
                </c:pt>
                <c:pt idx="618">
                  <c:v>0.602222222222222</c:v>
                </c:pt>
                <c:pt idx="619">
                  <c:v>0.602098765432099</c:v>
                </c:pt>
                <c:pt idx="620">
                  <c:v>0.601901234567901</c:v>
                </c:pt>
                <c:pt idx="621">
                  <c:v>0.601753086419753</c:v>
                </c:pt>
                <c:pt idx="622">
                  <c:v>0.60162962962963</c:v>
                </c:pt>
                <c:pt idx="623">
                  <c:v>0.601432098765432</c:v>
                </c:pt>
                <c:pt idx="624">
                  <c:v>0.601407407407407</c:v>
                </c:pt>
                <c:pt idx="625">
                  <c:v>0.601407407407407</c:v>
                </c:pt>
                <c:pt idx="626">
                  <c:v>0.601135802469136</c:v>
                </c:pt>
                <c:pt idx="627">
                  <c:v>0.601012345679012</c:v>
                </c:pt>
                <c:pt idx="628">
                  <c:v>0.600740740740741</c:v>
                </c:pt>
                <c:pt idx="629">
                  <c:v>0.600716049382716</c:v>
                </c:pt>
                <c:pt idx="630">
                  <c:v>0.600493827160494</c:v>
                </c:pt>
                <c:pt idx="631">
                  <c:v>0.600395061728395</c:v>
                </c:pt>
                <c:pt idx="632">
                  <c:v>0.600320987654321</c:v>
                </c:pt>
                <c:pt idx="633">
                  <c:v>0.599975308641975</c:v>
                </c:pt>
                <c:pt idx="634">
                  <c:v>0.600098765432099</c:v>
                </c:pt>
                <c:pt idx="635">
                  <c:v>0.599901234567901</c:v>
                </c:pt>
                <c:pt idx="636">
                  <c:v>0.599530864197531</c:v>
                </c:pt>
                <c:pt idx="637">
                  <c:v>0.599382716049383</c:v>
                </c:pt>
                <c:pt idx="638">
                  <c:v>0.599283950617284</c:v>
                </c:pt>
                <c:pt idx="639">
                  <c:v>0.599061728395062</c:v>
                </c:pt>
                <c:pt idx="640">
                  <c:v>0.599037037037037</c:v>
                </c:pt>
                <c:pt idx="641">
                  <c:v>0.598987654320988</c:v>
                </c:pt>
                <c:pt idx="642">
                  <c:v>0.598913580246914</c:v>
                </c:pt>
                <c:pt idx="643">
                  <c:v>0.598716049382716</c:v>
                </c:pt>
                <c:pt idx="644">
                  <c:v>0.598814814814815</c:v>
                </c:pt>
                <c:pt idx="645">
                  <c:v>0.598617283950617</c:v>
                </c:pt>
                <c:pt idx="646">
                  <c:v>0.598543209876543</c:v>
                </c:pt>
                <c:pt idx="647">
                  <c:v>0.598320987654321</c:v>
                </c:pt>
                <c:pt idx="648">
                  <c:v>0.598246913580247</c:v>
                </c:pt>
                <c:pt idx="649">
                  <c:v>0.598074074074074</c:v>
                </c:pt>
                <c:pt idx="650">
                  <c:v>0.598074074074074</c:v>
                </c:pt>
                <c:pt idx="651">
                  <c:v>0.598024691358025</c:v>
                </c:pt>
                <c:pt idx="652">
                  <c:v>0.598049382716049</c:v>
                </c:pt>
                <c:pt idx="653">
                  <c:v>0.597901234567901</c:v>
                </c:pt>
                <c:pt idx="654">
                  <c:v>0.597925925925926</c:v>
                </c:pt>
                <c:pt idx="655">
                  <c:v>0.597925925925926</c:v>
                </c:pt>
                <c:pt idx="656">
                  <c:v>0.597728395061728</c:v>
                </c:pt>
                <c:pt idx="657">
                  <c:v>0.597654320987654</c:v>
                </c:pt>
                <c:pt idx="658">
                  <c:v>0.597703703703704</c:v>
                </c:pt>
                <c:pt idx="659">
                  <c:v>0.59762962962963</c:v>
                </c:pt>
                <c:pt idx="660">
                  <c:v>0.597456790123457</c:v>
                </c:pt>
                <c:pt idx="661">
                  <c:v>0.597481481481482</c:v>
                </c:pt>
                <c:pt idx="662">
                  <c:v>0.59758024691358</c:v>
                </c:pt>
                <c:pt idx="663">
                  <c:v>0.59762962962963</c:v>
                </c:pt>
                <c:pt idx="664">
                  <c:v>0.597654320987654</c:v>
                </c:pt>
                <c:pt idx="665">
                  <c:v>0.597753086419753</c:v>
                </c:pt>
                <c:pt idx="666">
                  <c:v>0.598</c:v>
                </c:pt>
                <c:pt idx="667">
                  <c:v>0.598074074074074</c:v>
                </c:pt>
                <c:pt idx="668">
                  <c:v>0.598222222222222</c:v>
                </c:pt>
                <c:pt idx="669">
                  <c:v>0.598197530864198</c:v>
                </c:pt>
                <c:pt idx="670">
                  <c:v>0.598271604938272</c:v>
                </c:pt>
                <c:pt idx="671">
                  <c:v>0.598444444444444</c:v>
                </c:pt>
                <c:pt idx="672">
                  <c:v>0.598592592592593</c:v>
                </c:pt>
                <c:pt idx="673">
                  <c:v>0.598765432098765</c:v>
                </c:pt>
                <c:pt idx="674">
                  <c:v>0.598888888888889</c:v>
                </c:pt>
                <c:pt idx="675">
                  <c:v>0.598938271604938</c:v>
                </c:pt>
                <c:pt idx="676">
                  <c:v>0.599111111111111</c:v>
                </c:pt>
                <c:pt idx="677">
                  <c:v>0.599111111111111</c:v>
                </c:pt>
                <c:pt idx="678">
                  <c:v>0.599259259259259</c:v>
                </c:pt>
                <c:pt idx="679">
                  <c:v>0.599333333333333</c:v>
                </c:pt>
                <c:pt idx="680">
                  <c:v>0.599432098765432</c:v>
                </c:pt>
                <c:pt idx="681">
                  <c:v>0.599604938271605</c:v>
                </c:pt>
                <c:pt idx="682">
                  <c:v>0.599777777777778</c:v>
                </c:pt>
                <c:pt idx="683">
                  <c:v>0.599950617283951</c:v>
                </c:pt>
                <c:pt idx="684">
                  <c:v>0.600172839506173</c:v>
                </c:pt>
                <c:pt idx="685">
                  <c:v>0.60041975308642</c:v>
                </c:pt>
                <c:pt idx="686">
                  <c:v>0.600617283950617</c:v>
                </c:pt>
                <c:pt idx="687">
                  <c:v>0.600864197530864</c:v>
                </c:pt>
                <c:pt idx="688">
                  <c:v>0.601135802469136</c:v>
                </c:pt>
                <c:pt idx="689">
                  <c:v>0.601382716049383</c:v>
                </c:pt>
                <c:pt idx="690">
                  <c:v>0.601604938271605</c:v>
                </c:pt>
                <c:pt idx="691">
                  <c:v>0.601827160493827</c:v>
                </c:pt>
                <c:pt idx="692">
                  <c:v>0.602098765432099</c:v>
                </c:pt>
                <c:pt idx="693">
                  <c:v>0.602395061728395</c:v>
                </c:pt>
                <c:pt idx="694">
                  <c:v>0.602567901234568</c:v>
                </c:pt>
                <c:pt idx="695">
                  <c:v>0.60283950617284</c:v>
                </c:pt>
                <c:pt idx="696">
                  <c:v>0.603086419753086</c:v>
                </c:pt>
                <c:pt idx="697">
                  <c:v>0.603308641975309</c:v>
                </c:pt>
                <c:pt idx="698">
                  <c:v>0.603432098765432</c:v>
                </c:pt>
                <c:pt idx="699">
                  <c:v>0.60362962962963</c:v>
                </c:pt>
                <c:pt idx="700">
                  <c:v>0.603753086419753</c:v>
                </c:pt>
                <c:pt idx="701">
                  <c:v>0.604123456790124</c:v>
                </c:pt>
                <c:pt idx="702">
                  <c:v>0.604271604938272</c:v>
                </c:pt>
                <c:pt idx="703">
                  <c:v>0.604666666666667</c:v>
                </c:pt>
                <c:pt idx="704">
                  <c:v>0.604814814814815</c:v>
                </c:pt>
                <c:pt idx="705">
                  <c:v>0.605111111111111</c:v>
                </c:pt>
                <c:pt idx="706">
                  <c:v>0.605234567901235</c:v>
                </c:pt>
                <c:pt idx="707">
                  <c:v>0.605407407407407</c:v>
                </c:pt>
                <c:pt idx="708">
                  <c:v>0.605604938271605</c:v>
                </c:pt>
                <c:pt idx="709">
                  <c:v>0.605950617283951</c:v>
                </c:pt>
                <c:pt idx="710">
                  <c:v>0.606222222222222</c:v>
                </c:pt>
                <c:pt idx="711">
                  <c:v>0.606395061728395</c:v>
                </c:pt>
                <c:pt idx="712">
                  <c:v>0.606543209876543</c:v>
                </c:pt>
                <c:pt idx="713">
                  <c:v>0.606765432098765</c:v>
                </c:pt>
                <c:pt idx="714">
                  <c:v>0.607135802469136</c:v>
                </c:pt>
                <c:pt idx="715">
                  <c:v>0.607308641975309</c:v>
                </c:pt>
                <c:pt idx="716">
                  <c:v>0.60762962962963</c:v>
                </c:pt>
                <c:pt idx="717">
                  <c:v>0.607925925925926</c:v>
                </c:pt>
                <c:pt idx="718">
                  <c:v>0.608172839506173</c:v>
                </c:pt>
                <c:pt idx="719">
                  <c:v>0.608395061728395</c:v>
                </c:pt>
                <c:pt idx="720">
                  <c:v>0.608938271604938</c:v>
                </c:pt>
                <c:pt idx="721">
                  <c:v>0.609382716049383</c:v>
                </c:pt>
                <c:pt idx="722">
                  <c:v>0.609901234567901</c:v>
                </c:pt>
                <c:pt idx="723">
                  <c:v>0.610320987654321</c:v>
                </c:pt>
                <c:pt idx="724">
                  <c:v>0.61083950617284</c:v>
                </c:pt>
                <c:pt idx="725">
                  <c:v>0.611407407407407</c:v>
                </c:pt>
                <c:pt idx="726">
                  <c:v>0.611925925925926</c:v>
                </c:pt>
                <c:pt idx="727">
                  <c:v>0.612320987654321</c:v>
                </c:pt>
                <c:pt idx="728">
                  <c:v>0.613308641975309</c:v>
                </c:pt>
                <c:pt idx="729">
                  <c:v>0.614123456790124</c:v>
                </c:pt>
                <c:pt idx="730">
                  <c:v>0.615061728395062</c:v>
                </c:pt>
                <c:pt idx="731">
                  <c:v>0.616024691358025</c:v>
                </c:pt>
                <c:pt idx="732">
                  <c:v>0.617135802469136</c:v>
                </c:pt>
                <c:pt idx="733">
                  <c:v>0.618148148148148</c:v>
                </c:pt>
                <c:pt idx="734">
                  <c:v>0.619333333333333</c:v>
                </c:pt>
                <c:pt idx="735">
                  <c:v>0.620444444444445</c:v>
                </c:pt>
                <c:pt idx="736">
                  <c:v>0.621925925925926</c:v>
                </c:pt>
                <c:pt idx="737">
                  <c:v>0.623259259259259</c:v>
                </c:pt>
                <c:pt idx="738">
                  <c:v>0.624395061728395</c:v>
                </c:pt>
                <c:pt idx="739">
                  <c:v>0.625901234567901</c:v>
                </c:pt>
                <c:pt idx="740">
                  <c:v>0.627432098765432</c:v>
                </c:pt>
                <c:pt idx="741">
                  <c:v>0.628913580246914</c:v>
                </c:pt>
                <c:pt idx="742">
                  <c:v>0.630641975308642</c:v>
                </c:pt>
                <c:pt idx="743">
                  <c:v>0.631901234567901</c:v>
                </c:pt>
                <c:pt idx="744">
                  <c:v>0.633333333333333</c:v>
                </c:pt>
                <c:pt idx="745">
                  <c:v>0.634888888888889</c:v>
                </c:pt>
                <c:pt idx="746">
                  <c:v>0.636296296296296</c:v>
                </c:pt>
                <c:pt idx="747">
                  <c:v>0.637753086419753</c:v>
                </c:pt>
                <c:pt idx="748">
                  <c:v>0.638543209876543</c:v>
                </c:pt>
                <c:pt idx="749">
                  <c:v>0.639827160493827</c:v>
                </c:pt>
                <c:pt idx="750">
                  <c:v>0.640765432098766</c:v>
                </c:pt>
                <c:pt idx="751">
                  <c:v>0.641753086419753</c:v>
                </c:pt>
                <c:pt idx="752">
                  <c:v>0.642641975308642</c:v>
                </c:pt>
                <c:pt idx="753">
                  <c:v>0.643481481481481</c:v>
                </c:pt>
                <c:pt idx="754">
                  <c:v>0.644074074074074</c:v>
                </c:pt>
                <c:pt idx="755">
                  <c:v>0.64441975308642</c:v>
                </c:pt>
                <c:pt idx="756">
                  <c:v>0.645012345679012</c:v>
                </c:pt>
                <c:pt idx="757">
                  <c:v>0.645456790123457</c:v>
                </c:pt>
                <c:pt idx="758">
                  <c:v>0.646</c:v>
                </c:pt>
                <c:pt idx="759">
                  <c:v>0.646098765432099</c:v>
                </c:pt>
                <c:pt idx="760">
                  <c:v>0.646197530864198</c:v>
                </c:pt>
                <c:pt idx="761">
                  <c:v>0.646493827160494</c:v>
                </c:pt>
                <c:pt idx="762">
                  <c:v>0.646592592592593</c:v>
                </c:pt>
                <c:pt idx="763">
                  <c:v>0.646740740740741</c:v>
                </c:pt>
                <c:pt idx="764">
                  <c:v>0.646716049382716</c:v>
                </c:pt>
                <c:pt idx="765">
                  <c:v>0.64683950617284</c:v>
                </c:pt>
                <c:pt idx="766">
                  <c:v>0.64683950617284</c:v>
                </c:pt>
                <c:pt idx="767">
                  <c:v>0.64679012345679</c:v>
                </c:pt>
                <c:pt idx="768">
                  <c:v>0.646814814814815</c:v>
                </c:pt>
                <c:pt idx="769">
                  <c:v>0.646888888888889</c:v>
                </c:pt>
                <c:pt idx="770">
                  <c:v>0.646913580246914</c:v>
                </c:pt>
                <c:pt idx="771">
                  <c:v>0.64683950617284</c:v>
                </c:pt>
                <c:pt idx="772">
                  <c:v>0.646864197530864</c:v>
                </c:pt>
                <c:pt idx="773">
                  <c:v>0.646641975308642</c:v>
                </c:pt>
                <c:pt idx="774">
                  <c:v>0.646716049382716</c:v>
                </c:pt>
                <c:pt idx="775">
                  <c:v>0.646765432098766</c:v>
                </c:pt>
                <c:pt idx="776">
                  <c:v>0.646864197530864</c:v>
                </c:pt>
                <c:pt idx="777">
                  <c:v>0.646938271604938</c:v>
                </c:pt>
                <c:pt idx="778">
                  <c:v>0.646913580246914</c:v>
                </c:pt>
                <c:pt idx="779">
                  <c:v>0.646962962962963</c:v>
                </c:pt>
                <c:pt idx="780">
                  <c:v>0.646938271604938</c:v>
                </c:pt>
                <c:pt idx="781">
                  <c:v>0.646938271604938</c:v>
                </c:pt>
                <c:pt idx="782">
                  <c:v>0.647037037037037</c:v>
                </c:pt>
                <c:pt idx="783">
                  <c:v>0.647061728395062</c:v>
                </c:pt>
                <c:pt idx="784">
                  <c:v>0.647061728395062</c:v>
                </c:pt>
                <c:pt idx="785">
                  <c:v>0.647111111111111</c:v>
                </c:pt>
                <c:pt idx="786">
                  <c:v>0.647135802469136</c:v>
                </c:pt>
                <c:pt idx="787">
                  <c:v>0.647111111111111</c:v>
                </c:pt>
                <c:pt idx="788">
                  <c:v>0.647135802469136</c:v>
                </c:pt>
                <c:pt idx="789">
                  <c:v>0.647111111111111</c:v>
                </c:pt>
                <c:pt idx="790">
                  <c:v>0.647135802469136</c:v>
                </c:pt>
                <c:pt idx="791">
                  <c:v>0.647135802469136</c:v>
                </c:pt>
                <c:pt idx="792">
                  <c:v>0.647012345679012</c:v>
                </c:pt>
                <c:pt idx="793">
                  <c:v>0.647061728395062</c:v>
                </c:pt>
                <c:pt idx="794">
                  <c:v>0.647111111111111</c:v>
                </c:pt>
                <c:pt idx="795">
                  <c:v>0.647111111111111</c:v>
                </c:pt>
                <c:pt idx="796">
                  <c:v>0.647037037037037</c:v>
                </c:pt>
                <c:pt idx="797">
                  <c:v>0.646938271604938</c:v>
                </c:pt>
                <c:pt idx="798">
                  <c:v>0.64683950617284</c:v>
                </c:pt>
                <c:pt idx="799">
                  <c:v>0.646666666666667</c:v>
                </c:pt>
                <c:pt idx="800">
                  <c:v>0.646469135802469</c:v>
                </c:pt>
                <c:pt idx="801">
                  <c:v>0.64641975308642</c:v>
                </c:pt>
                <c:pt idx="802">
                  <c:v>0.64637037037037</c:v>
                </c:pt>
                <c:pt idx="803">
                  <c:v>0.646296296296296</c:v>
                </c:pt>
                <c:pt idx="804">
                  <c:v>0.64637037037037</c:v>
                </c:pt>
                <c:pt idx="805">
                  <c:v>0.646518518518519</c:v>
                </c:pt>
                <c:pt idx="806">
                  <c:v>0.64637037037037</c:v>
                </c:pt>
                <c:pt idx="807">
                  <c:v>0.646296296296296</c:v>
                </c:pt>
                <c:pt idx="808">
                  <c:v>0.646246913580247</c:v>
                </c:pt>
                <c:pt idx="809">
                  <c:v>0.646222222222222</c:v>
                </c:pt>
                <c:pt idx="810">
                  <c:v>0.646074074074074</c:v>
                </c:pt>
                <c:pt idx="811">
                  <c:v>0.646</c:v>
                </c:pt>
                <c:pt idx="812">
                  <c:v>0.646049382716049</c:v>
                </c:pt>
                <c:pt idx="813">
                  <c:v>0.645901234567901</c:v>
                </c:pt>
                <c:pt idx="814">
                  <c:v>0.645827160493827</c:v>
                </c:pt>
                <c:pt idx="815">
                  <c:v>0.645777777777778</c:v>
                </c:pt>
                <c:pt idx="816">
                  <c:v>0.645703703703704</c:v>
                </c:pt>
                <c:pt idx="817">
                  <c:v>0.645654320987654</c:v>
                </c:pt>
                <c:pt idx="818">
                  <c:v>0.645654320987654</c:v>
                </c:pt>
                <c:pt idx="819">
                  <c:v>0.645604938271605</c:v>
                </c:pt>
                <c:pt idx="820">
                  <c:v>0.645530864197531</c:v>
                </c:pt>
                <c:pt idx="821">
                  <c:v>0.645456790123457</c:v>
                </c:pt>
                <c:pt idx="822">
                  <c:v>0.645308641975309</c:v>
                </c:pt>
                <c:pt idx="823">
                  <c:v>0.64520987654321</c:v>
                </c:pt>
                <c:pt idx="824">
                  <c:v>0.645061728395062</c:v>
                </c:pt>
                <c:pt idx="825">
                  <c:v>0.644888888888889</c:v>
                </c:pt>
                <c:pt idx="826">
                  <c:v>0.64483950617284</c:v>
                </c:pt>
                <c:pt idx="827">
                  <c:v>0.644765432098766</c:v>
                </c:pt>
                <c:pt idx="828">
                  <c:v>0.644518518518519</c:v>
                </c:pt>
                <c:pt idx="829">
                  <c:v>0.644469135802469</c:v>
                </c:pt>
                <c:pt idx="830">
                  <c:v>0.644271604938272</c:v>
                </c:pt>
                <c:pt idx="831">
                  <c:v>0.644123456790124</c:v>
                </c:pt>
                <c:pt idx="832">
                  <c:v>0.644222222222222</c:v>
                </c:pt>
                <c:pt idx="833">
                  <c:v>0.644024691358025</c:v>
                </c:pt>
                <c:pt idx="834">
                  <c:v>0.644074074074074</c:v>
                </c:pt>
                <c:pt idx="835">
                  <c:v>0.644098765432099</c:v>
                </c:pt>
                <c:pt idx="836">
                  <c:v>0.644024691358025</c:v>
                </c:pt>
                <c:pt idx="837">
                  <c:v>0.644074074074074</c:v>
                </c:pt>
                <c:pt idx="838">
                  <c:v>0.644098765432099</c:v>
                </c:pt>
                <c:pt idx="839">
                  <c:v>0.644</c:v>
                </c:pt>
                <c:pt idx="840">
                  <c:v>0.644024691358025</c:v>
                </c:pt>
                <c:pt idx="841">
                  <c:v>0.644024691358025</c:v>
                </c:pt>
                <c:pt idx="842">
                  <c:v>0.643950617283951</c:v>
                </c:pt>
                <c:pt idx="843">
                  <c:v>0.643975308641975</c:v>
                </c:pt>
                <c:pt idx="844">
                  <c:v>0.643876543209877</c:v>
                </c:pt>
                <c:pt idx="845">
                  <c:v>0.643851851851852</c:v>
                </c:pt>
                <c:pt idx="846">
                  <c:v>0.643950617283951</c:v>
                </c:pt>
                <c:pt idx="847">
                  <c:v>0.644</c:v>
                </c:pt>
                <c:pt idx="848">
                  <c:v>0.643876543209877</c:v>
                </c:pt>
                <c:pt idx="849">
                  <c:v>0.643901234567901</c:v>
                </c:pt>
                <c:pt idx="850">
                  <c:v>0.643876543209877</c:v>
                </c:pt>
                <c:pt idx="851">
                  <c:v>0.643777777777778</c:v>
                </c:pt>
                <c:pt idx="852">
                  <c:v>0.643654320987654</c:v>
                </c:pt>
                <c:pt idx="853">
                  <c:v>0.64358024691358</c:v>
                </c:pt>
                <c:pt idx="854">
                  <c:v>0.643654320987654</c:v>
                </c:pt>
                <c:pt idx="855">
                  <c:v>0.643654320987654</c:v>
                </c:pt>
                <c:pt idx="856">
                  <c:v>0.64358024691358</c:v>
                </c:pt>
                <c:pt idx="857">
                  <c:v>0.643481481481481</c:v>
                </c:pt>
                <c:pt idx="858">
                  <c:v>0.643506172839506</c:v>
                </c:pt>
                <c:pt idx="859">
                  <c:v>0.643407407407407</c:v>
                </c:pt>
                <c:pt idx="860">
                  <c:v>0.643407407407407</c:v>
                </c:pt>
                <c:pt idx="861">
                  <c:v>0.643456790123457</c:v>
                </c:pt>
                <c:pt idx="862">
                  <c:v>0.643506172839506</c:v>
                </c:pt>
                <c:pt idx="863">
                  <c:v>0.643555555555556</c:v>
                </c:pt>
                <c:pt idx="864">
                  <c:v>0.64362962962963</c:v>
                </c:pt>
                <c:pt idx="865">
                  <c:v>0.643703703703704</c:v>
                </c:pt>
                <c:pt idx="866">
                  <c:v>0.643802469135803</c:v>
                </c:pt>
                <c:pt idx="867">
                  <c:v>0.643876543209877</c:v>
                </c:pt>
                <c:pt idx="868">
                  <c:v>0.643975308641975</c:v>
                </c:pt>
                <c:pt idx="869">
                  <c:v>0.644148148148148</c:v>
                </c:pt>
                <c:pt idx="870">
                  <c:v>0.644098765432099</c:v>
                </c:pt>
                <c:pt idx="871">
                  <c:v>0.644271604938272</c:v>
                </c:pt>
                <c:pt idx="872">
                  <c:v>0.644320987654321</c:v>
                </c:pt>
                <c:pt idx="873">
                  <c:v>0.644617283950617</c:v>
                </c:pt>
                <c:pt idx="874">
                  <c:v>0.644543209876543</c:v>
                </c:pt>
                <c:pt idx="875">
                  <c:v>0.644765432098766</c:v>
                </c:pt>
                <c:pt idx="876">
                  <c:v>0.645259259259259</c:v>
                </c:pt>
                <c:pt idx="877">
                  <c:v>0.645308641975309</c:v>
                </c:pt>
                <c:pt idx="878">
                  <c:v>0.645604938271605</c:v>
                </c:pt>
                <c:pt idx="879">
                  <c:v>0.645975308641975</c:v>
                </c:pt>
                <c:pt idx="880">
                  <c:v>0.646246913580247</c:v>
                </c:pt>
                <c:pt idx="881">
                  <c:v>0.646716049382716</c:v>
                </c:pt>
                <c:pt idx="882">
                  <c:v>0.647185185185185</c:v>
                </c:pt>
                <c:pt idx="883">
                  <c:v>0.647407407407407</c:v>
                </c:pt>
                <c:pt idx="884">
                  <c:v>0.647901234567901</c:v>
                </c:pt>
                <c:pt idx="885">
                  <c:v>0.648049382716049</c:v>
                </c:pt>
                <c:pt idx="886">
                  <c:v>0.648716049382716</c:v>
                </c:pt>
                <c:pt idx="887">
                  <c:v>0.649086419753087</c:v>
                </c:pt>
                <c:pt idx="888">
                  <c:v>0.649506172839506</c:v>
                </c:pt>
                <c:pt idx="889">
                  <c:v>0.650074074074074</c:v>
                </c:pt>
                <c:pt idx="890">
                  <c:v>0.650444444444445</c:v>
                </c:pt>
                <c:pt idx="891">
                  <c:v>0.650962962962963</c:v>
                </c:pt>
                <c:pt idx="892">
                  <c:v>0.651506172839506</c:v>
                </c:pt>
                <c:pt idx="893">
                  <c:v>0.652</c:v>
                </c:pt>
                <c:pt idx="894">
                  <c:v>0.652567901234568</c:v>
                </c:pt>
                <c:pt idx="895">
                  <c:v>0.653037037037037</c:v>
                </c:pt>
                <c:pt idx="896">
                  <c:v>0.653382716049383</c:v>
                </c:pt>
                <c:pt idx="897">
                  <c:v>0.654222222222222</c:v>
                </c:pt>
                <c:pt idx="898">
                  <c:v>0.655061728395062</c:v>
                </c:pt>
                <c:pt idx="899">
                  <c:v>0.655506172839506</c:v>
                </c:pt>
                <c:pt idx="900">
                  <c:v>0.656320987654321</c:v>
                </c:pt>
                <c:pt idx="901">
                  <c:v>0.65720987654321</c:v>
                </c:pt>
                <c:pt idx="902">
                  <c:v>0.658296296296296</c:v>
                </c:pt>
                <c:pt idx="903">
                  <c:v>0.659086419753087</c:v>
                </c:pt>
                <c:pt idx="904">
                  <c:v>0.660172839506173</c:v>
                </c:pt>
                <c:pt idx="905">
                  <c:v>0.661135802469136</c:v>
                </c:pt>
                <c:pt idx="906">
                  <c:v>0.662098765432099</c:v>
                </c:pt>
                <c:pt idx="907">
                  <c:v>0.66283950617284</c:v>
                </c:pt>
                <c:pt idx="908">
                  <c:v>0.663753086419753</c:v>
                </c:pt>
                <c:pt idx="909">
                  <c:v>0.664716049382716</c:v>
                </c:pt>
                <c:pt idx="910">
                  <c:v>0.665950617283951</c:v>
                </c:pt>
                <c:pt idx="911">
                  <c:v>0.666617283950617</c:v>
                </c:pt>
                <c:pt idx="912">
                  <c:v>0.667506172839506</c:v>
                </c:pt>
                <c:pt idx="913">
                  <c:v>0.668641975308642</c:v>
                </c:pt>
                <c:pt idx="914">
                  <c:v>0.669901234567901</c:v>
                </c:pt>
                <c:pt idx="915">
                  <c:v>0.671432098765432</c:v>
                </c:pt>
                <c:pt idx="916">
                  <c:v>0.672765432098765</c:v>
                </c:pt>
                <c:pt idx="917">
                  <c:v>0.673654320987654</c:v>
                </c:pt>
                <c:pt idx="918">
                  <c:v>0.674864197530864</c:v>
                </c:pt>
                <c:pt idx="919">
                  <c:v>0.675876543209877</c:v>
                </c:pt>
                <c:pt idx="920">
                  <c:v>0.677160493827161</c:v>
                </c:pt>
                <c:pt idx="921">
                  <c:v>0.678469135802469</c:v>
                </c:pt>
                <c:pt idx="922">
                  <c:v>0.679975308641975</c:v>
                </c:pt>
                <c:pt idx="923">
                  <c:v>0.681185185185185</c:v>
                </c:pt>
                <c:pt idx="924">
                  <c:v>0.682962962962963</c:v>
                </c:pt>
                <c:pt idx="925">
                  <c:v>0.684962962962963</c:v>
                </c:pt>
                <c:pt idx="926">
                  <c:v>0.685925925925926</c:v>
                </c:pt>
                <c:pt idx="927">
                  <c:v>0.687506172839506</c:v>
                </c:pt>
                <c:pt idx="928">
                  <c:v>0.688814814814815</c:v>
                </c:pt>
                <c:pt idx="929">
                  <c:v>0.689802469135803</c:v>
                </c:pt>
                <c:pt idx="930">
                  <c:v>0.691308641975309</c:v>
                </c:pt>
                <c:pt idx="931">
                  <c:v>0.69320987654321</c:v>
                </c:pt>
                <c:pt idx="932">
                  <c:v>0.694074074074074</c:v>
                </c:pt>
                <c:pt idx="933">
                  <c:v>0.69562962962963</c:v>
                </c:pt>
                <c:pt idx="934">
                  <c:v>0.696913580246914</c:v>
                </c:pt>
                <c:pt idx="935">
                  <c:v>0.698641975308642</c:v>
                </c:pt>
                <c:pt idx="936">
                  <c:v>0.699777777777778</c:v>
                </c:pt>
                <c:pt idx="937">
                  <c:v>0.700962962962963</c:v>
                </c:pt>
                <c:pt idx="938">
                  <c:v>0.702197530864198</c:v>
                </c:pt>
                <c:pt idx="939">
                  <c:v>0.703234567901235</c:v>
                </c:pt>
                <c:pt idx="940">
                  <c:v>0.704296296296296</c:v>
                </c:pt>
                <c:pt idx="941">
                  <c:v>0.705012345679012</c:v>
                </c:pt>
                <c:pt idx="942">
                  <c:v>0.706049382716049</c:v>
                </c:pt>
                <c:pt idx="943">
                  <c:v>0.707037037037037</c:v>
                </c:pt>
                <c:pt idx="944">
                  <c:v>0.707777777777778</c:v>
                </c:pt>
                <c:pt idx="945">
                  <c:v>0.708469135802469</c:v>
                </c:pt>
                <c:pt idx="946">
                  <c:v>0.709012345679012</c:v>
                </c:pt>
                <c:pt idx="947">
                  <c:v>0.709604938271605</c:v>
                </c:pt>
                <c:pt idx="948">
                  <c:v>0.710345679012346</c:v>
                </c:pt>
                <c:pt idx="949">
                  <c:v>0.71037037037037</c:v>
                </c:pt>
                <c:pt idx="950">
                  <c:v>0.710543209876543</c:v>
                </c:pt>
                <c:pt idx="951">
                  <c:v>0.710938271604938</c:v>
                </c:pt>
                <c:pt idx="952">
                  <c:v>0.710888888888889</c:v>
                </c:pt>
                <c:pt idx="953">
                  <c:v>0.710913580246914</c:v>
                </c:pt>
                <c:pt idx="954">
                  <c:v>0.711111111111111</c:v>
                </c:pt>
                <c:pt idx="955">
                  <c:v>0.711481481481482</c:v>
                </c:pt>
                <c:pt idx="956">
                  <c:v>0.71162962962963</c:v>
                </c:pt>
                <c:pt idx="957">
                  <c:v>0.712148148148148</c:v>
                </c:pt>
                <c:pt idx="958">
                  <c:v>0.713456790123457</c:v>
                </c:pt>
                <c:pt idx="959">
                  <c:v>0.714222222222222</c:v>
                </c:pt>
                <c:pt idx="960">
                  <c:v>0.715333333333333</c:v>
                </c:pt>
                <c:pt idx="961">
                  <c:v>0.716148148148148</c:v>
                </c:pt>
                <c:pt idx="962">
                  <c:v>0.717283950617284</c:v>
                </c:pt>
                <c:pt idx="963">
                  <c:v>0.71883950617284</c:v>
                </c:pt>
                <c:pt idx="964">
                  <c:v>0.720518518518519</c:v>
                </c:pt>
                <c:pt idx="965">
                  <c:v>0.721975308641975</c:v>
                </c:pt>
                <c:pt idx="966">
                  <c:v>0.723012345679012</c:v>
                </c:pt>
                <c:pt idx="967">
                  <c:v>0.724864197530864</c:v>
                </c:pt>
                <c:pt idx="968">
                  <c:v>0.726320987654321</c:v>
                </c:pt>
                <c:pt idx="969">
                  <c:v>0.72837037037037</c:v>
                </c:pt>
                <c:pt idx="970">
                  <c:v>0.730444444444445</c:v>
                </c:pt>
                <c:pt idx="971">
                  <c:v>0.731777777777778</c:v>
                </c:pt>
                <c:pt idx="972">
                  <c:v>0.733506172839506</c:v>
                </c:pt>
                <c:pt idx="973">
                  <c:v>0.735555555555556</c:v>
                </c:pt>
                <c:pt idx="974">
                  <c:v>0.737555555555556</c:v>
                </c:pt>
                <c:pt idx="975">
                  <c:v>0.738864197530864</c:v>
                </c:pt>
                <c:pt idx="976">
                  <c:v>0.740320987654321</c:v>
                </c:pt>
                <c:pt idx="977">
                  <c:v>0.741901234567901</c:v>
                </c:pt>
                <c:pt idx="978">
                  <c:v>0.744246913580247</c:v>
                </c:pt>
                <c:pt idx="979">
                  <c:v>0.746271604938272</c:v>
                </c:pt>
                <c:pt idx="980">
                  <c:v>0.748123456790124</c:v>
                </c:pt>
                <c:pt idx="981">
                  <c:v>0.750024691358025</c:v>
                </c:pt>
                <c:pt idx="982">
                  <c:v>0.751950617283951</c:v>
                </c:pt>
                <c:pt idx="983">
                  <c:v>0.753777777777778</c:v>
                </c:pt>
                <c:pt idx="984">
                  <c:v>0.755950617283951</c:v>
                </c:pt>
                <c:pt idx="985">
                  <c:v>0.757555555555556</c:v>
                </c:pt>
                <c:pt idx="986">
                  <c:v>0.759111111111111</c:v>
                </c:pt>
                <c:pt idx="987">
                  <c:v>0.760024691358025</c:v>
                </c:pt>
                <c:pt idx="988">
                  <c:v>0.761432098765432</c:v>
                </c:pt>
                <c:pt idx="989">
                  <c:v>0.762592592592593</c:v>
                </c:pt>
                <c:pt idx="990">
                  <c:v>0.764148148148148</c:v>
                </c:pt>
                <c:pt idx="991">
                  <c:v>0.765753086419753</c:v>
                </c:pt>
                <c:pt idx="992">
                  <c:v>0.766098765432099</c:v>
                </c:pt>
                <c:pt idx="993">
                  <c:v>0.766641975308642</c:v>
                </c:pt>
                <c:pt idx="994">
                  <c:v>0.76641975308642</c:v>
                </c:pt>
                <c:pt idx="995">
                  <c:v>0.766469135802469</c:v>
                </c:pt>
                <c:pt idx="996">
                  <c:v>0.766098765432099</c:v>
                </c:pt>
                <c:pt idx="997">
                  <c:v>0.766024691358025</c:v>
                </c:pt>
                <c:pt idx="998">
                  <c:v>0.765851851851852</c:v>
                </c:pt>
                <c:pt idx="999">
                  <c:v>0.765851851851852</c:v>
                </c:pt>
                <c:pt idx="1000">
                  <c:v>0.765876543209877</c:v>
                </c:pt>
                <c:pt idx="1001">
                  <c:v>0.76516049382716</c:v>
                </c:pt>
                <c:pt idx="1002">
                  <c:v>0.764962962962963</c:v>
                </c:pt>
                <c:pt idx="1003">
                  <c:v>0.764469135802469</c:v>
                </c:pt>
                <c:pt idx="1004">
                  <c:v>0.764098765432099</c:v>
                </c:pt>
                <c:pt idx="1005">
                  <c:v>0.763555555555556</c:v>
                </c:pt>
                <c:pt idx="1006">
                  <c:v>0.763086419753086</c:v>
                </c:pt>
                <c:pt idx="1007">
                  <c:v>0.762740740740741</c:v>
                </c:pt>
                <c:pt idx="1008">
                  <c:v>0.761876543209877</c:v>
                </c:pt>
                <c:pt idx="1009">
                  <c:v>0.761358024691358</c:v>
                </c:pt>
                <c:pt idx="1010">
                  <c:v>0.761012345679012</c:v>
                </c:pt>
                <c:pt idx="1011">
                  <c:v>0.760592592592593</c:v>
                </c:pt>
                <c:pt idx="1012">
                  <c:v>0.759876543209877</c:v>
                </c:pt>
                <c:pt idx="1013">
                  <c:v>0.759481481481482</c:v>
                </c:pt>
                <c:pt idx="1014">
                  <c:v>0.758962962962963</c:v>
                </c:pt>
                <c:pt idx="1015">
                  <c:v>0.75837037037037</c:v>
                </c:pt>
                <c:pt idx="1016">
                  <c:v>0.757530864197531</c:v>
                </c:pt>
                <c:pt idx="1017">
                  <c:v>0.75716049382716</c:v>
                </c:pt>
                <c:pt idx="1018">
                  <c:v>0.756617283950617</c:v>
                </c:pt>
                <c:pt idx="1019">
                  <c:v>0.756024691358025</c:v>
                </c:pt>
                <c:pt idx="1020">
                  <c:v>0.755506172839506</c:v>
                </c:pt>
                <c:pt idx="1021">
                  <c:v>0.754962962962963</c:v>
                </c:pt>
                <c:pt idx="1022">
                  <c:v>0.754666666666667</c:v>
                </c:pt>
                <c:pt idx="1023">
                  <c:v>0.754444444444445</c:v>
                </c:pt>
                <c:pt idx="1024">
                  <c:v>0.754296296296296</c:v>
                </c:pt>
                <c:pt idx="1025">
                  <c:v>0.754024691358025</c:v>
                </c:pt>
                <c:pt idx="1026">
                  <c:v>0.753901234567901</c:v>
                </c:pt>
                <c:pt idx="1027">
                  <c:v>0.753654320987654</c:v>
                </c:pt>
                <c:pt idx="1028">
                  <c:v>0.753530864197531</c:v>
                </c:pt>
                <c:pt idx="1029">
                  <c:v>0.753456790123457</c:v>
                </c:pt>
                <c:pt idx="1030">
                  <c:v>0.753185185185185</c:v>
                </c:pt>
                <c:pt idx="1031">
                  <c:v>0.752864197530864</c:v>
                </c:pt>
                <c:pt idx="1032">
                  <c:v>0.75283950617284</c:v>
                </c:pt>
                <c:pt idx="1033">
                  <c:v>0.752592592592593</c:v>
                </c:pt>
                <c:pt idx="1034">
                  <c:v>0.752493827160494</c:v>
                </c:pt>
                <c:pt idx="1035">
                  <c:v>0.752469135802469</c:v>
                </c:pt>
                <c:pt idx="1036">
                  <c:v>0.752271604938272</c:v>
                </c:pt>
                <c:pt idx="1037">
                  <c:v>0.752074074074074</c:v>
                </c:pt>
                <c:pt idx="1038">
                  <c:v>0.751851851851852</c:v>
                </c:pt>
                <c:pt idx="1039">
                  <c:v>0.751827160493827</c:v>
                </c:pt>
                <c:pt idx="1040">
                  <c:v>0.751802469135803</c:v>
                </c:pt>
                <c:pt idx="1041">
                  <c:v>0.751679012345679</c:v>
                </c:pt>
                <c:pt idx="1042">
                  <c:v>0.751802469135803</c:v>
                </c:pt>
                <c:pt idx="1043">
                  <c:v>0.751703703703704</c:v>
                </c:pt>
                <c:pt idx="1044">
                  <c:v>0.751530864197531</c:v>
                </c:pt>
                <c:pt idx="1045">
                  <c:v>0.751555555555556</c:v>
                </c:pt>
                <c:pt idx="1046">
                  <c:v>0.75162962962963</c:v>
                </c:pt>
                <c:pt idx="1047">
                  <c:v>0.751530864197531</c:v>
                </c:pt>
                <c:pt idx="1048">
                  <c:v>0.75158024691358</c:v>
                </c:pt>
                <c:pt idx="1049">
                  <c:v>0.751703703703704</c:v>
                </c:pt>
                <c:pt idx="1050">
                  <c:v>0.75158024691358</c:v>
                </c:pt>
                <c:pt idx="1051">
                  <c:v>0.751604938271605</c:v>
                </c:pt>
                <c:pt idx="1052">
                  <c:v>0.75162962962963</c:v>
                </c:pt>
                <c:pt idx="1053">
                  <c:v>0.751506172839506</c:v>
                </c:pt>
                <c:pt idx="1054">
                  <c:v>0.751604938271605</c:v>
                </c:pt>
                <c:pt idx="1055">
                  <c:v>0.751530864197531</c:v>
                </c:pt>
                <c:pt idx="1056">
                  <c:v>0.751654320987654</c:v>
                </c:pt>
                <c:pt idx="1057">
                  <c:v>0.751654320987654</c:v>
                </c:pt>
                <c:pt idx="1058">
                  <c:v>0.751728395061728</c:v>
                </c:pt>
                <c:pt idx="1059">
                  <c:v>0.751753086419753</c:v>
                </c:pt>
                <c:pt idx="1060">
                  <c:v>0.751703703703704</c:v>
                </c:pt>
                <c:pt idx="1061">
                  <c:v>0.75162962962963</c:v>
                </c:pt>
                <c:pt idx="1062">
                  <c:v>0.751456790123457</c:v>
                </c:pt>
                <c:pt idx="1063">
                  <c:v>0.751283950617284</c:v>
                </c:pt>
                <c:pt idx="1064">
                  <c:v>0.751308641975309</c:v>
                </c:pt>
                <c:pt idx="1065">
                  <c:v>0.751283950617284</c:v>
                </c:pt>
                <c:pt idx="1066">
                  <c:v>0.751135802469136</c:v>
                </c:pt>
                <c:pt idx="1067">
                  <c:v>0.751185185185185</c:v>
                </c:pt>
                <c:pt idx="1068">
                  <c:v>0.75120987654321</c:v>
                </c:pt>
                <c:pt idx="1069">
                  <c:v>0.751234567901235</c:v>
                </c:pt>
                <c:pt idx="1070">
                  <c:v>0.751259259259259</c:v>
                </c:pt>
                <c:pt idx="1071">
                  <c:v>0.751530864197531</c:v>
                </c:pt>
                <c:pt idx="1072">
                  <c:v>0.751679012345679</c:v>
                </c:pt>
                <c:pt idx="1073">
                  <c:v>0.751901234567901</c:v>
                </c:pt>
                <c:pt idx="1074">
                  <c:v>0.751851851851852</c:v>
                </c:pt>
                <c:pt idx="1075">
                  <c:v>0.751925925925926</c:v>
                </c:pt>
                <c:pt idx="1076">
                  <c:v>0.751876543209877</c:v>
                </c:pt>
                <c:pt idx="1077">
                  <c:v>0.751876543209877</c:v>
                </c:pt>
                <c:pt idx="1078">
                  <c:v>0.751901234567901</c:v>
                </c:pt>
                <c:pt idx="1079">
                  <c:v>0.752074074074074</c:v>
                </c:pt>
                <c:pt idx="1080">
                  <c:v>0.752098765432099</c:v>
                </c:pt>
                <c:pt idx="1081">
                  <c:v>0.752320987654321</c:v>
                </c:pt>
                <c:pt idx="1082">
                  <c:v>0.752123456790124</c:v>
                </c:pt>
                <c:pt idx="1083">
                  <c:v>0.752172839506173</c:v>
                </c:pt>
                <c:pt idx="1084">
                  <c:v>0.752123456790124</c:v>
                </c:pt>
                <c:pt idx="1085">
                  <c:v>0.751901234567901</c:v>
                </c:pt>
                <c:pt idx="1086">
                  <c:v>0.752197530864198</c:v>
                </c:pt>
                <c:pt idx="1087">
                  <c:v>0.752296296296296</c:v>
                </c:pt>
                <c:pt idx="1088">
                  <c:v>0.752469135802469</c:v>
                </c:pt>
                <c:pt idx="1089">
                  <c:v>0.752567901234568</c:v>
                </c:pt>
                <c:pt idx="1090">
                  <c:v>0.752592592592593</c:v>
                </c:pt>
                <c:pt idx="1091">
                  <c:v>0.75283950617284</c:v>
                </c:pt>
                <c:pt idx="1092">
                  <c:v>0.75279012345679</c:v>
                </c:pt>
                <c:pt idx="1093">
                  <c:v>0.75279012345679</c:v>
                </c:pt>
                <c:pt idx="1094">
                  <c:v>0.752740740740741</c:v>
                </c:pt>
                <c:pt idx="1095">
                  <c:v>0.752666666666667</c:v>
                </c:pt>
                <c:pt idx="1096">
                  <c:v>0.75279012345679</c:v>
                </c:pt>
                <c:pt idx="1097">
                  <c:v>0.752864197530864</c:v>
                </c:pt>
                <c:pt idx="1098">
                  <c:v>0.75283950617284</c:v>
                </c:pt>
                <c:pt idx="1099">
                  <c:v>0.752765432098766</c:v>
                </c:pt>
                <c:pt idx="1100">
                  <c:v>0.752617283950617</c:v>
                </c:pt>
                <c:pt idx="1101">
                  <c:v>0.752864197530864</c:v>
                </c:pt>
                <c:pt idx="1102">
                  <c:v>0.75241975308642</c:v>
                </c:pt>
                <c:pt idx="1103">
                  <c:v>0.752518518518519</c:v>
                </c:pt>
                <c:pt idx="1104">
                  <c:v>0.75237037037037</c:v>
                </c:pt>
                <c:pt idx="1105">
                  <c:v>0.75237037037037</c:v>
                </c:pt>
                <c:pt idx="1106">
                  <c:v>0.752296296296296</c:v>
                </c:pt>
                <c:pt idx="1107">
                  <c:v>0.752024691358025</c:v>
                </c:pt>
                <c:pt idx="1108">
                  <c:v>0.751851851851852</c:v>
                </c:pt>
                <c:pt idx="1109">
                  <c:v>0.75158024691358</c:v>
                </c:pt>
                <c:pt idx="1110">
                  <c:v>0.751358024691358</c:v>
                </c:pt>
                <c:pt idx="1111">
                  <c:v>0.750962962962963</c:v>
                </c:pt>
                <c:pt idx="1112">
                  <c:v>0.751012345679012</c:v>
                </c:pt>
                <c:pt idx="1113">
                  <c:v>0.751160493827161</c:v>
                </c:pt>
                <c:pt idx="1114">
                  <c:v>0.75083950617284</c:v>
                </c:pt>
                <c:pt idx="1115">
                  <c:v>0.750395061728395</c:v>
                </c:pt>
                <c:pt idx="1116">
                  <c:v>0.750395061728395</c:v>
                </c:pt>
                <c:pt idx="1117">
                  <c:v>0.749950617283951</c:v>
                </c:pt>
                <c:pt idx="1118">
                  <c:v>0.750222222222222</c:v>
                </c:pt>
                <c:pt idx="1119">
                  <c:v>0.749901234567901</c:v>
                </c:pt>
                <c:pt idx="1120">
                  <c:v>0.749679012345679</c:v>
                </c:pt>
                <c:pt idx="1121">
                  <c:v>0.749876543209877</c:v>
                </c:pt>
                <c:pt idx="1122">
                  <c:v>0.74962962962963</c:v>
                </c:pt>
                <c:pt idx="1123">
                  <c:v>0.749358024691358</c:v>
                </c:pt>
                <c:pt idx="1124">
                  <c:v>0.749753086419753</c:v>
                </c:pt>
                <c:pt idx="1125">
                  <c:v>0.749333333333333</c:v>
                </c:pt>
                <c:pt idx="1126">
                  <c:v>0.748913580246914</c:v>
                </c:pt>
                <c:pt idx="1127">
                  <c:v>0.748493827160494</c:v>
                </c:pt>
                <c:pt idx="1128">
                  <c:v>0.748518518518519</c:v>
                </c:pt>
                <c:pt idx="1129">
                  <c:v>0.748172839506173</c:v>
                </c:pt>
                <c:pt idx="1130">
                  <c:v>0.748074074074074</c:v>
                </c:pt>
                <c:pt idx="1131">
                  <c:v>0.747728395061728</c:v>
                </c:pt>
                <c:pt idx="1132">
                  <c:v>0.747283950617284</c:v>
                </c:pt>
                <c:pt idx="1133">
                  <c:v>0.747061728395062</c:v>
                </c:pt>
                <c:pt idx="1134">
                  <c:v>0.746617283950617</c:v>
                </c:pt>
                <c:pt idx="1135">
                  <c:v>0.746320987654321</c:v>
                </c:pt>
                <c:pt idx="1136">
                  <c:v>0.745950617283951</c:v>
                </c:pt>
                <c:pt idx="1137">
                  <c:v>0.745654320987654</c:v>
                </c:pt>
                <c:pt idx="1138">
                  <c:v>0.745382716049383</c:v>
                </c:pt>
                <c:pt idx="1139">
                  <c:v>0.745160493827161</c:v>
                </c:pt>
                <c:pt idx="1140">
                  <c:v>0.744765432098765</c:v>
                </c:pt>
                <c:pt idx="1141">
                  <c:v>0.744345679012346</c:v>
                </c:pt>
                <c:pt idx="1142">
                  <c:v>0.744</c:v>
                </c:pt>
                <c:pt idx="1143">
                  <c:v>0.743432098765432</c:v>
                </c:pt>
                <c:pt idx="1144">
                  <c:v>0.742987654320988</c:v>
                </c:pt>
                <c:pt idx="1145">
                  <c:v>0.742913580246914</c:v>
                </c:pt>
                <c:pt idx="1146">
                  <c:v>0.742320987654321</c:v>
                </c:pt>
                <c:pt idx="1147">
                  <c:v>0.742074074074074</c:v>
                </c:pt>
                <c:pt idx="1148">
                  <c:v>0.741555555555556</c:v>
                </c:pt>
                <c:pt idx="1149">
                  <c:v>0.741382716049383</c:v>
                </c:pt>
                <c:pt idx="1150">
                  <c:v>0.741061728395062</c:v>
                </c:pt>
                <c:pt idx="1151">
                  <c:v>0.740543209876543</c:v>
                </c:pt>
                <c:pt idx="1152">
                  <c:v>0.740123456790124</c:v>
                </c:pt>
                <c:pt idx="1153">
                  <c:v>0.739703703703704</c:v>
                </c:pt>
                <c:pt idx="1154">
                  <c:v>0.739086419753086</c:v>
                </c:pt>
                <c:pt idx="1155">
                  <c:v>0.738666666666667</c:v>
                </c:pt>
                <c:pt idx="1156">
                  <c:v>0.73837037037037</c:v>
                </c:pt>
                <c:pt idx="1157">
                  <c:v>0.737925925925926</c:v>
                </c:pt>
                <c:pt idx="1158">
                  <c:v>0.737333333333333</c:v>
                </c:pt>
                <c:pt idx="1159">
                  <c:v>0.737061728395062</c:v>
                </c:pt>
                <c:pt idx="1160">
                  <c:v>0.736444444444445</c:v>
                </c:pt>
                <c:pt idx="1161">
                  <c:v>0.736296296296296</c:v>
                </c:pt>
                <c:pt idx="1162">
                  <c:v>0.736049382716049</c:v>
                </c:pt>
                <c:pt idx="1163">
                  <c:v>0.735925925925926</c:v>
                </c:pt>
                <c:pt idx="1164">
                  <c:v>0.735506172839506</c:v>
                </c:pt>
                <c:pt idx="1165">
                  <c:v>0.735037037037037</c:v>
                </c:pt>
                <c:pt idx="1166">
                  <c:v>0.734716049382716</c:v>
                </c:pt>
                <c:pt idx="1167">
                  <c:v>0.734543209876543</c:v>
                </c:pt>
                <c:pt idx="1168">
                  <c:v>0.734296296296296</c:v>
                </c:pt>
                <c:pt idx="1169">
                  <c:v>0.734172839506173</c:v>
                </c:pt>
                <c:pt idx="1170">
                  <c:v>0.733703703703704</c:v>
                </c:pt>
                <c:pt idx="1171">
                  <c:v>0.733135802469136</c:v>
                </c:pt>
                <c:pt idx="1172">
                  <c:v>0.733185185185185</c:v>
                </c:pt>
                <c:pt idx="1173">
                  <c:v>0.732864197530864</c:v>
                </c:pt>
                <c:pt idx="1174">
                  <c:v>0.732592592592593</c:v>
                </c:pt>
                <c:pt idx="1175">
                  <c:v>0.732148148148148</c:v>
                </c:pt>
                <c:pt idx="1176">
                  <c:v>0.732049382716049</c:v>
                </c:pt>
                <c:pt idx="1177">
                  <c:v>0.731802469135803</c:v>
                </c:pt>
                <c:pt idx="1178">
                  <c:v>0.731555555555556</c:v>
                </c:pt>
                <c:pt idx="1179">
                  <c:v>0.731234567901235</c:v>
                </c:pt>
                <c:pt idx="1180">
                  <c:v>0.731061728395062</c:v>
                </c:pt>
                <c:pt idx="1181">
                  <c:v>0.730814814814815</c:v>
                </c:pt>
                <c:pt idx="1182">
                  <c:v>0.73037037037037</c:v>
                </c:pt>
                <c:pt idx="1183">
                  <c:v>0.730246913580247</c:v>
                </c:pt>
                <c:pt idx="1184">
                  <c:v>0.730148148148148</c:v>
                </c:pt>
                <c:pt idx="1185">
                  <c:v>0.729802469135803</c:v>
                </c:pt>
                <c:pt idx="1186">
                  <c:v>0.729530864197531</c:v>
                </c:pt>
                <c:pt idx="1187">
                  <c:v>0.729234567901235</c:v>
                </c:pt>
                <c:pt idx="1188">
                  <c:v>0.728987654320988</c:v>
                </c:pt>
                <c:pt idx="1189">
                  <c:v>0.728493827160494</c:v>
                </c:pt>
                <c:pt idx="1190">
                  <c:v>0.728222222222222</c:v>
                </c:pt>
                <c:pt idx="1191">
                  <c:v>0.728</c:v>
                </c:pt>
                <c:pt idx="1192">
                  <c:v>0.727679012345679</c:v>
                </c:pt>
                <c:pt idx="1193">
                  <c:v>0.727358024691358</c:v>
                </c:pt>
                <c:pt idx="1194">
                  <c:v>0.727037037037037</c:v>
                </c:pt>
                <c:pt idx="1195">
                  <c:v>0.726641975308642</c:v>
                </c:pt>
                <c:pt idx="1196">
                  <c:v>0.726222222222222</c:v>
                </c:pt>
                <c:pt idx="1197">
                  <c:v>0.726049382716049</c:v>
                </c:pt>
                <c:pt idx="1198">
                  <c:v>0.72562962962963</c:v>
                </c:pt>
                <c:pt idx="1199">
                  <c:v>0.725530864197531</c:v>
                </c:pt>
                <c:pt idx="1200">
                  <c:v>0.725234567901235</c:v>
                </c:pt>
                <c:pt idx="1201">
                  <c:v>0.724814814814815</c:v>
                </c:pt>
                <c:pt idx="1202">
                  <c:v>0.724320987654321</c:v>
                </c:pt>
                <c:pt idx="1203">
                  <c:v>0.724</c:v>
                </c:pt>
                <c:pt idx="1204">
                  <c:v>0.723679012345679</c:v>
                </c:pt>
                <c:pt idx="1205">
                  <c:v>0.72362962962963</c:v>
                </c:pt>
                <c:pt idx="1206">
                  <c:v>0.723333333333333</c:v>
                </c:pt>
                <c:pt idx="1207">
                  <c:v>0.723234567901235</c:v>
                </c:pt>
                <c:pt idx="1208">
                  <c:v>0.722962962962963</c:v>
                </c:pt>
                <c:pt idx="1209">
                  <c:v>0.722740740740741</c:v>
                </c:pt>
                <c:pt idx="1210">
                  <c:v>0.722469135802469</c:v>
                </c:pt>
                <c:pt idx="1211">
                  <c:v>0.722172839506173</c:v>
                </c:pt>
                <c:pt idx="1212">
                  <c:v>0.722074074074074</c:v>
                </c:pt>
                <c:pt idx="1213">
                  <c:v>0.721728395061728</c:v>
                </c:pt>
                <c:pt idx="1214">
                  <c:v>0.721259259259259</c:v>
                </c:pt>
                <c:pt idx="1215">
                  <c:v>0.721061728395062</c:v>
                </c:pt>
                <c:pt idx="1216">
                  <c:v>0.721037037037037</c:v>
                </c:pt>
                <c:pt idx="1217">
                  <c:v>0.720666666666667</c:v>
                </c:pt>
                <c:pt idx="1218">
                  <c:v>0.720518518518519</c:v>
                </c:pt>
                <c:pt idx="1219">
                  <c:v>0.720493827160494</c:v>
                </c:pt>
                <c:pt idx="1220">
                  <c:v>0.720271604938272</c:v>
                </c:pt>
                <c:pt idx="1221">
                  <c:v>0.720123456790124</c:v>
                </c:pt>
                <c:pt idx="1222">
                  <c:v>0.719851851851852</c:v>
                </c:pt>
                <c:pt idx="1223">
                  <c:v>0.719827160493827</c:v>
                </c:pt>
                <c:pt idx="1224">
                  <c:v>0.71958024691358</c:v>
                </c:pt>
                <c:pt idx="1225">
                  <c:v>0.719012345679012</c:v>
                </c:pt>
                <c:pt idx="1226">
                  <c:v>0.718913580246914</c:v>
                </c:pt>
                <c:pt idx="1227">
                  <c:v>0.718716049382716</c:v>
                </c:pt>
                <c:pt idx="1228">
                  <c:v>0.718666666666667</c:v>
                </c:pt>
                <c:pt idx="1229">
                  <c:v>0.718395061728395</c:v>
                </c:pt>
                <c:pt idx="1230">
                  <c:v>0.718172839506173</c:v>
                </c:pt>
                <c:pt idx="1231">
                  <c:v>0.717925925925926</c:v>
                </c:pt>
                <c:pt idx="1232">
                  <c:v>0.717851851851852</c:v>
                </c:pt>
                <c:pt idx="1233">
                  <c:v>0.71762962962963</c:v>
                </c:pt>
                <c:pt idx="1234">
                  <c:v>0.717456790123457</c:v>
                </c:pt>
                <c:pt idx="1235">
                  <c:v>0.717456790123457</c:v>
                </c:pt>
                <c:pt idx="1236">
                  <c:v>0.717506172839506</c:v>
                </c:pt>
                <c:pt idx="1237">
                  <c:v>0.717382716049383</c:v>
                </c:pt>
                <c:pt idx="1238">
                  <c:v>0.71720987654321</c:v>
                </c:pt>
                <c:pt idx="1239">
                  <c:v>0.717012345679012</c:v>
                </c:pt>
                <c:pt idx="1240">
                  <c:v>0.716765432098765</c:v>
                </c:pt>
                <c:pt idx="1241">
                  <c:v>0.716740740740741</c:v>
                </c:pt>
                <c:pt idx="1242">
                  <c:v>0.71637037037037</c:v>
                </c:pt>
                <c:pt idx="1243">
                  <c:v>0.716296296296296</c:v>
                </c:pt>
                <c:pt idx="1244">
                  <c:v>0.716222222222222</c:v>
                </c:pt>
                <c:pt idx="1245">
                  <c:v>0.715950617283951</c:v>
                </c:pt>
                <c:pt idx="1246">
                  <c:v>0.715753086419753</c:v>
                </c:pt>
                <c:pt idx="1247">
                  <c:v>0.715679012345679</c:v>
                </c:pt>
                <c:pt idx="1248">
                  <c:v>0.715283950617284</c:v>
                </c:pt>
                <c:pt idx="1249">
                  <c:v>0.715111111111111</c:v>
                </c:pt>
                <c:pt idx="1250">
                  <c:v>0.714987654320988</c:v>
                </c:pt>
                <c:pt idx="1251">
                  <c:v>0.714691358024691</c:v>
                </c:pt>
                <c:pt idx="1252">
                  <c:v>0.714543209876543</c:v>
                </c:pt>
                <c:pt idx="1253">
                  <c:v>0.714320987654321</c:v>
                </c:pt>
                <c:pt idx="1254">
                  <c:v>0.714320987654321</c:v>
                </c:pt>
                <c:pt idx="1255">
                  <c:v>0.713975308641975</c:v>
                </c:pt>
                <c:pt idx="1256">
                  <c:v>0.713728395061728</c:v>
                </c:pt>
                <c:pt idx="1257">
                  <c:v>0.713407407407407</c:v>
                </c:pt>
                <c:pt idx="1258">
                  <c:v>0.713086419753086</c:v>
                </c:pt>
                <c:pt idx="1259">
                  <c:v>0.712864197530864</c:v>
                </c:pt>
                <c:pt idx="1260">
                  <c:v>0.712518518518519</c:v>
                </c:pt>
                <c:pt idx="1261">
                  <c:v>0.712395061728395</c:v>
                </c:pt>
                <c:pt idx="1262">
                  <c:v>0.712148148148148</c:v>
                </c:pt>
                <c:pt idx="1263">
                  <c:v>0.712049382716049</c:v>
                </c:pt>
                <c:pt idx="1264">
                  <c:v>0.711777777777778</c:v>
                </c:pt>
                <c:pt idx="1265">
                  <c:v>0.711530864197531</c:v>
                </c:pt>
                <c:pt idx="1266">
                  <c:v>0.711333333333333</c:v>
                </c:pt>
                <c:pt idx="1267">
                  <c:v>0.710888888888889</c:v>
                </c:pt>
                <c:pt idx="1268">
                  <c:v>0.710493827160494</c:v>
                </c:pt>
                <c:pt idx="1269">
                  <c:v>0.710222222222222</c:v>
                </c:pt>
                <c:pt idx="1270">
                  <c:v>0.709975308641975</c:v>
                </c:pt>
                <c:pt idx="1271">
                  <c:v>0.709753086419753</c:v>
                </c:pt>
                <c:pt idx="1272">
                  <c:v>0.709506172839506</c:v>
                </c:pt>
                <c:pt idx="1273">
                  <c:v>0.709160493827161</c:v>
                </c:pt>
                <c:pt idx="1274">
                  <c:v>0.709012345679012</c:v>
                </c:pt>
                <c:pt idx="1275">
                  <c:v>0.708814814814815</c:v>
                </c:pt>
                <c:pt idx="1276">
                  <c:v>0.708641975308642</c:v>
                </c:pt>
                <c:pt idx="1277">
                  <c:v>0.708197530864198</c:v>
                </c:pt>
                <c:pt idx="1278">
                  <c:v>0.708049382716049</c:v>
                </c:pt>
                <c:pt idx="1279">
                  <c:v>0.707753086419753</c:v>
                </c:pt>
                <c:pt idx="1280">
                  <c:v>0.707283950617284</c:v>
                </c:pt>
                <c:pt idx="1281">
                  <c:v>0.706864197530864</c:v>
                </c:pt>
                <c:pt idx="1282">
                  <c:v>0.706345679012346</c:v>
                </c:pt>
                <c:pt idx="1283">
                  <c:v>0.70558024691358</c:v>
                </c:pt>
                <c:pt idx="1284">
                  <c:v>0.705283950617284</c:v>
                </c:pt>
                <c:pt idx="1285">
                  <c:v>0.704864197530864</c:v>
                </c:pt>
                <c:pt idx="1286">
                  <c:v>0.704666666666667</c:v>
                </c:pt>
                <c:pt idx="1287">
                  <c:v>0.704320987654321</c:v>
                </c:pt>
                <c:pt idx="1288">
                  <c:v>0.704</c:v>
                </c:pt>
                <c:pt idx="1289">
                  <c:v>0.703530864197531</c:v>
                </c:pt>
                <c:pt idx="1290">
                  <c:v>0.703234567901235</c:v>
                </c:pt>
                <c:pt idx="1291">
                  <c:v>0.702962962962963</c:v>
                </c:pt>
                <c:pt idx="1292">
                  <c:v>0.702666666666667</c:v>
                </c:pt>
                <c:pt idx="1293">
                  <c:v>0.702444444444444</c:v>
                </c:pt>
                <c:pt idx="1294">
                  <c:v>0.702271604938272</c:v>
                </c:pt>
                <c:pt idx="1295">
                  <c:v>0.701876543209877</c:v>
                </c:pt>
                <c:pt idx="1296">
                  <c:v>0.701604938271605</c:v>
                </c:pt>
                <c:pt idx="1297">
                  <c:v>0.701530864197531</c:v>
                </c:pt>
                <c:pt idx="1298">
                  <c:v>0.701160493827161</c:v>
                </c:pt>
                <c:pt idx="1299">
                  <c:v>0.700888888888889</c:v>
                </c:pt>
                <c:pt idx="1300">
                  <c:v>0.700740740740741</c:v>
                </c:pt>
                <c:pt idx="1301">
                  <c:v>0.700543209876543</c:v>
                </c:pt>
                <c:pt idx="1302">
                  <c:v>0.700222222222222</c:v>
                </c:pt>
                <c:pt idx="1303">
                  <c:v>0.700024691358025</c:v>
                </c:pt>
                <c:pt idx="1304">
                  <c:v>0.699876543209877</c:v>
                </c:pt>
                <c:pt idx="1305">
                  <c:v>0.69962962962963</c:v>
                </c:pt>
                <c:pt idx="1306">
                  <c:v>0.69958024691358</c:v>
                </c:pt>
                <c:pt idx="1307">
                  <c:v>0.699432098765432</c:v>
                </c:pt>
                <c:pt idx="1308">
                  <c:v>0.699185185185185</c:v>
                </c:pt>
                <c:pt idx="1309">
                  <c:v>0.699012345679012</c:v>
                </c:pt>
                <c:pt idx="1310">
                  <c:v>0.698814814814815</c:v>
                </c:pt>
                <c:pt idx="1311">
                  <c:v>0.69837037037037</c:v>
                </c:pt>
                <c:pt idx="1312">
                  <c:v>0.698197530864198</c:v>
                </c:pt>
                <c:pt idx="1313">
                  <c:v>0.698</c:v>
                </c:pt>
                <c:pt idx="1314">
                  <c:v>0.697753086419753</c:v>
                </c:pt>
                <c:pt idx="1315">
                  <c:v>0.697555555555556</c:v>
                </c:pt>
                <c:pt idx="1316">
                  <c:v>0.697407407407407</c:v>
                </c:pt>
                <c:pt idx="1317">
                  <c:v>0.697283950617284</c:v>
                </c:pt>
                <c:pt idx="1318">
                  <c:v>0.697012345679012</c:v>
                </c:pt>
                <c:pt idx="1319">
                  <c:v>0.696962962962963</c:v>
                </c:pt>
                <c:pt idx="1320">
                  <c:v>0.696938271604938</c:v>
                </c:pt>
                <c:pt idx="1321">
                  <c:v>0.696716049382716</c:v>
                </c:pt>
                <c:pt idx="1322">
                  <c:v>0.696691358024691</c:v>
                </c:pt>
                <c:pt idx="1323">
                  <c:v>0.696617283950617</c:v>
                </c:pt>
                <c:pt idx="1324">
                  <c:v>0.69641975308642</c:v>
                </c:pt>
                <c:pt idx="1325">
                  <c:v>0.696567901234568</c:v>
                </c:pt>
                <c:pt idx="1326">
                  <c:v>0.696493827160494</c:v>
                </c:pt>
                <c:pt idx="1327">
                  <c:v>0.696765432098765</c:v>
                </c:pt>
                <c:pt idx="1328">
                  <c:v>0.696888888888889</c:v>
                </c:pt>
                <c:pt idx="1329">
                  <c:v>0.697259259259259</c:v>
                </c:pt>
                <c:pt idx="1330">
                  <c:v>0.697382716049383</c:v>
                </c:pt>
                <c:pt idx="1331">
                  <c:v>0.697728395061728</c:v>
                </c:pt>
                <c:pt idx="1332">
                  <c:v>0.697827160493827</c:v>
                </c:pt>
                <c:pt idx="1333">
                  <c:v>0.698518518518519</c:v>
                </c:pt>
                <c:pt idx="1334">
                  <c:v>0.698814814814815</c:v>
                </c:pt>
                <c:pt idx="1335">
                  <c:v>0.699308641975309</c:v>
                </c:pt>
                <c:pt idx="1336">
                  <c:v>0.699728395061728</c:v>
                </c:pt>
                <c:pt idx="1337">
                  <c:v>0.700740740740741</c:v>
                </c:pt>
                <c:pt idx="1338">
                  <c:v>0.701234567901235</c:v>
                </c:pt>
                <c:pt idx="1339">
                  <c:v>0.701753086419753</c:v>
                </c:pt>
                <c:pt idx="1340">
                  <c:v>0.702296296296296</c:v>
                </c:pt>
                <c:pt idx="1341">
                  <c:v>0.702814814814815</c:v>
                </c:pt>
                <c:pt idx="1342">
                  <c:v>0.702913580246914</c:v>
                </c:pt>
                <c:pt idx="1343">
                  <c:v>0.703135802469136</c:v>
                </c:pt>
                <c:pt idx="1344">
                  <c:v>0.703679012345679</c:v>
                </c:pt>
                <c:pt idx="1345">
                  <c:v>0.703876543209877</c:v>
                </c:pt>
                <c:pt idx="1346">
                  <c:v>0.704320987654321</c:v>
                </c:pt>
                <c:pt idx="1347">
                  <c:v>0.704469135802469</c:v>
                </c:pt>
                <c:pt idx="1348">
                  <c:v>0.704567901234568</c:v>
                </c:pt>
                <c:pt idx="1349">
                  <c:v>0.70483950617284</c:v>
                </c:pt>
                <c:pt idx="1350">
                  <c:v>0.705086419753086</c:v>
                </c:pt>
                <c:pt idx="1351">
                  <c:v>0.705333333333333</c:v>
                </c:pt>
                <c:pt idx="1352">
                  <c:v>0.705407407407407</c:v>
                </c:pt>
                <c:pt idx="1353">
                  <c:v>0.705506172839506</c:v>
                </c:pt>
                <c:pt idx="1354">
                  <c:v>0.705827160493827</c:v>
                </c:pt>
                <c:pt idx="1355">
                  <c:v>0.706074074074074</c:v>
                </c:pt>
                <c:pt idx="1356">
                  <c:v>0.706296296296296</c:v>
                </c:pt>
                <c:pt idx="1357">
                  <c:v>0.706666666666667</c:v>
                </c:pt>
                <c:pt idx="1358">
                  <c:v>0.707086419753086</c:v>
                </c:pt>
                <c:pt idx="1359">
                  <c:v>0.707308641975309</c:v>
                </c:pt>
                <c:pt idx="1360">
                  <c:v>0.70762962962963</c:v>
                </c:pt>
                <c:pt idx="1361">
                  <c:v>0.708172839506173</c:v>
                </c:pt>
                <c:pt idx="1362">
                  <c:v>0.70837037037037</c:v>
                </c:pt>
                <c:pt idx="1363">
                  <c:v>0.708888888888889</c:v>
                </c:pt>
                <c:pt idx="1364">
                  <c:v>0.709432098765432</c:v>
                </c:pt>
                <c:pt idx="1365">
                  <c:v>0.709925925925926</c:v>
                </c:pt>
                <c:pt idx="1366">
                  <c:v>0.710691358024691</c:v>
                </c:pt>
                <c:pt idx="1367">
                  <c:v>0.711259259259259</c:v>
                </c:pt>
                <c:pt idx="1368">
                  <c:v>0.711777777777778</c:v>
                </c:pt>
                <c:pt idx="1369">
                  <c:v>0.712395061728395</c:v>
                </c:pt>
                <c:pt idx="1370">
                  <c:v>0.712716049382716</c:v>
                </c:pt>
                <c:pt idx="1371">
                  <c:v>0.713382716049383</c:v>
                </c:pt>
                <c:pt idx="1372">
                  <c:v>0.713802469135803</c:v>
                </c:pt>
                <c:pt idx="1373">
                  <c:v>0.714320987654321</c:v>
                </c:pt>
                <c:pt idx="1374">
                  <c:v>0.715012345679012</c:v>
                </c:pt>
                <c:pt idx="1375">
                  <c:v>0.715654320987654</c:v>
                </c:pt>
                <c:pt idx="1376">
                  <c:v>0.716444444444444</c:v>
                </c:pt>
                <c:pt idx="1377">
                  <c:v>0.717037037037037</c:v>
                </c:pt>
                <c:pt idx="1378">
                  <c:v>0.717432098765432</c:v>
                </c:pt>
                <c:pt idx="1379">
                  <c:v>0.717827160493827</c:v>
                </c:pt>
                <c:pt idx="1380">
                  <c:v>0.718148148148148</c:v>
                </c:pt>
                <c:pt idx="1381">
                  <c:v>0.718444444444444</c:v>
                </c:pt>
                <c:pt idx="1382">
                  <c:v>0.718864197530864</c:v>
                </c:pt>
                <c:pt idx="1383">
                  <c:v>0.719135802469136</c:v>
                </c:pt>
                <c:pt idx="1384">
                  <c:v>0.719407407407407</c:v>
                </c:pt>
                <c:pt idx="1385">
                  <c:v>0.719679012345679</c:v>
                </c:pt>
                <c:pt idx="1386">
                  <c:v>0.719753086419753</c:v>
                </c:pt>
                <c:pt idx="1387">
                  <c:v>0.719950617283951</c:v>
                </c:pt>
                <c:pt idx="1388">
                  <c:v>0.719876543209877</c:v>
                </c:pt>
                <c:pt idx="1389">
                  <c:v>0.720098765432099</c:v>
                </c:pt>
                <c:pt idx="1390">
                  <c:v>0.720271604938272</c:v>
                </c:pt>
                <c:pt idx="1391">
                  <c:v>0.720469135802469</c:v>
                </c:pt>
                <c:pt idx="1392">
                  <c:v>0.72041975308642</c:v>
                </c:pt>
                <c:pt idx="1393">
                  <c:v>0.720543209876543</c:v>
                </c:pt>
                <c:pt idx="1394">
                  <c:v>0.720740740740741</c:v>
                </c:pt>
                <c:pt idx="1395">
                  <c:v>0.720814814814815</c:v>
                </c:pt>
                <c:pt idx="1396">
                  <c:v>0.720765432098765</c:v>
                </c:pt>
                <c:pt idx="1397">
                  <c:v>0.720691358024691</c:v>
                </c:pt>
                <c:pt idx="1398">
                  <c:v>0.720641975308642</c:v>
                </c:pt>
                <c:pt idx="1399">
                  <c:v>0.720666666666667</c:v>
                </c:pt>
                <c:pt idx="1400">
                  <c:v>0.720740740740741</c:v>
                </c:pt>
                <c:pt idx="1401">
                  <c:v>0.720666666666667</c:v>
                </c:pt>
                <c:pt idx="1402">
                  <c:v>0.720543209876543</c:v>
                </c:pt>
                <c:pt idx="1403">
                  <c:v>0.720691358024691</c:v>
                </c:pt>
                <c:pt idx="1404">
                  <c:v>0.720814814814815</c:v>
                </c:pt>
                <c:pt idx="1405">
                  <c:v>0.720765432098765</c:v>
                </c:pt>
                <c:pt idx="1406">
                  <c:v>0.720938271604938</c:v>
                </c:pt>
                <c:pt idx="1407">
                  <c:v>0.72120987654321</c:v>
                </c:pt>
                <c:pt idx="1408">
                  <c:v>0.721382716049383</c:v>
                </c:pt>
                <c:pt idx="1409">
                  <c:v>0.721481481481482</c:v>
                </c:pt>
                <c:pt idx="1410">
                  <c:v>0.721802469135803</c:v>
                </c:pt>
                <c:pt idx="1411">
                  <c:v>0.72241975308642</c:v>
                </c:pt>
                <c:pt idx="1412">
                  <c:v>0.723061728395062</c:v>
                </c:pt>
                <c:pt idx="1413">
                  <c:v>0.723530864197531</c:v>
                </c:pt>
                <c:pt idx="1414">
                  <c:v>0.724148148148148</c:v>
                </c:pt>
                <c:pt idx="1415">
                  <c:v>0.724617283950617</c:v>
                </c:pt>
                <c:pt idx="1416">
                  <c:v>0.725185185185185</c:v>
                </c:pt>
                <c:pt idx="1417">
                  <c:v>0.725703703703704</c:v>
                </c:pt>
                <c:pt idx="1418">
                  <c:v>0.726395061728395</c:v>
                </c:pt>
                <c:pt idx="1419">
                  <c:v>0.726641975308642</c:v>
                </c:pt>
                <c:pt idx="1420">
                  <c:v>0.727135802469136</c:v>
                </c:pt>
                <c:pt idx="1421">
                  <c:v>0.727481481481482</c:v>
                </c:pt>
                <c:pt idx="1422">
                  <c:v>0.727827160493827</c:v>
                </c:pt>
                <c:pt idx="1423">
                  <c:v>0.728123456790124</c:v>
                </c:pt>
                <c:pt idx="1424">
                  <c:v>0.728469135802469</c:v>
                </c:pt>
                <c:pt idx="1425">
                  <c:v>0.728691358024691</c:v>
                </c:pt>
                <c:pt idx="1426">
                  <c:v>0.728913580246914</c:v>
                </c:pt>
                <c:pt idx="1427">
                  <c:v>0.729160493827161</c:v>
                </c:pt>
                <c:pt idx="1428">
                  <c:v>0.729506172839506</c:v>
                </c:pt>
                <c:pt idx="1429">
                  <c:v>0.729753086419753</c:v>
                </c:pt>
                <c:pt idx="1430">
                  <c:v>0.730148148148148</c:v>
                </c:pt>
                <c:pt idx="1431">
                  <c:v>0.730197530864198</c:v>
                </c:pt>
                <c:pt idx="1432">
                  <c:v>0.730543209876543</c:v>
                </c:pt>
                <c:pt idx="1433">
                  <c:v>0.731111111111111</c:v>
                </c:pt>
                <c:pt idx="1434">
                  <c:v>0.73158024691358</c:v>
                </c:pt>
                <c:pt idx="1435">
                  <c:v>0.731827160493827</c:v>
                </c:pt>
                <c:pt idx="1436">
                  <c:v>0.73237037037037</c:v>
                </c:pt>
                <c:pt idx="1437">
                  <c:v>0.732814814814815</c:v>
                </c:pt>
                <c:pt idx="1438">
                  <c:v>0.733679012345679</c:v>
                </c:pt>
                <c:pt idx="1439">
                  <c:v>0.734074074074074</c:v>
                </c:pt>
                <c:pt idx="1440">
                  <c:v>0.734716049382716</c:v>
                </c:pt>
                <c:pt idx="1441">
                  <c:v>0.735481481481482</c:v>
                </c:pt>
                <c:pt idx="1442">
                  <c:v>0.736518518518519</c:v>
                </c:pt>
                <c:pt idx="1443">
                  <c:v>0.737135802469136</c:v>
                </c:pt>
                <c:pt idx="1444">
                  <c:v>0.738271604938272</c:v>
                </c:pt>
                <c:pt idx="1445">
                  <c:v>0.739283950617284</c:v>
                </c:pt>
                <c:pt idx="1446">
                  <c:v>0.740148148148148</c:v>
                </c:pt>
                <c:pt idx="1447">
                  <c:v>0.740962962962963</c:v>
                </c:pt>
                <c:pt idx="1448">
                  <c:v>0.741901234567901</c:v>
                </c:pt>
                <c:pt idx="1449">
                  <c:v>0.743086419753086</c:v>
                </c:pt>
                <c:pt idx="1450">
                  <c:v>0.744024691358025</c:v>
                </c:pt>
                <c:pt idx="1451">
                  <c:v>0.744962962962963</c:v>
                </c:pt>
                <c:pt idx="1452">
                  <c:v>0.745851851851852</c:v>
                </c:pt>
                <c:pt idx="1453">
                  <c:v>0.746716049382716</c:v>
                </c:pt>
                <c:pt idx="1454">
                  <c:v>0.748222222222222</c:v>
                </c:pt>
                <c:pt idx="1455">
                  <c:v>0.748543209876543</c:v>
                </c:pt>
                <c:pt idx="1456">
                  <c:v>0.749728395061728</c:v>
                </c:pt>
                <c:pt idx="1457">
                  <c:v>0.751234567901235</c:v>
                </c:pt>
                <c:pt idx="1458">
                  <c:v>0.751975308641975</c:v>
                </c:pt>
                <c:pt idx="1459">
                  <c:v>0.753086419753086</c:v>
                </c:pt>
                <c:pt idx="1460">
                  <c:v>0.753975308641975</c:v>
                </c:pt>
                <c:pt idx="1461">
                  <c:v>0.754641975308642</c:v>
                </c:pt>
                <c:pt idx="1462">
                  <c:v>0.75520987654321</c:v>
                </c:pt>
                <c:pt idx="1463">
                  <c:v>0.75637037037037</c:v>
                </c:pt>
                <c:pt idx="1464">
                  <c:v>0.757111111111111</c:v>
                </c:pt>
                <c:pt idx="1465">
                  <c:v>0.757728395061728</c:v>
                </c:pt>
                <c:pt idx="1466">
                  <c:v>0.758123456790124</c:v>
                </c:pt>
                <c:pt idx="1467">
                  <c:v>0.758716049382716</c:v>
                </c:pt>
                <c:pt idx="1468">
                  <c:v>0.76</c:v>
                </c:pt>
                <c:pt idx="1469">
                  <c:v>0.760592592592593</c:v>
                </c:pt>
                <c:pt idx="1470">
                  <c:v>0.761135802469136</c:v>
                </c:pt>
                <c:pt idx="1471">
                  <c:v>0.761283950617284</c:v>
                </c:pt>
                <c:pt idx="1472">
                  <c:v>0.762197530864198</c:v>
                </c:pt>
                <c:pt idx="1473">
                  <c:v>0.76237037037037</c:v>
                </c:pt>
                <c:pt idx="1474">
                  <c:v>0.762740740740741</c:v>
                </c:pt>
                <c:pt idx="1475">
                  <c:v>0.762765432098766</c:v>
                </c:pt>
                <c:pt idx="1476">
                  <c:v>0.762691358024691</c:v>
                </c:pt>
                <c:pt idx="1477">
                  <c:v>0.76279012345679</c:v>
                </c:pt>
                <c:pt idx="1478">
                  <c:v>0.762395061728395</c:v>
                </c:pt>
                <c:pt idx="1479">
                  <c:v>0.762123456790124</c:v>
                </c:pt>
                <c:pt idx="1480">
                  <c:v>0.761802469135803</c:v>
                </c:pt>
                <c:pt idx="1481">
                  <c:v>0.761407407407407</c:v>
                </c:pt>
                <c:pt idx="1482">
                  <c:v>0.760148148148148</c:v>
                </c:pt>
                <c:pt idx="1483">
                  <c:v>0.758543209876543</c:v>
                </c:pt>
                <c:pt idx="1484">
                  <c:v>0.756962962962963</c:v>
                </c:pt>
                <c:pt idx="1485">
                  <c:v>0.75483950617284</c:v>
                </c:pt>
                <c:pt idx="1486">
                  <c:v>0.753703703703704</c:v>
                </c:pt>
                <c:pt idx="1487">
                  <c:v>0.751382716049383</c:v>
                </c:pt>
                <c:pt idx="1488">
                  <c:v>0.749358024691358</c:v>
                </c:pt>
                <c:pt idx="1489">
                  <c:v>0.746148148148148</c:v>
                </c:pt>
                <c:pt idx="1490">
                  <c:v>0.74320987654321</c:v>
                </c:pt>
                <c:pt idx="1491">
                  <c:v>0.739506172839506</c:v>
                </c:pt>
                <c:pt idx="1492">
                  <c:v>0.736641975308642</c:v>
                </c:pt>
                <c:pt idx="1493">
                  <c:v>0.733728395061728</c:v>
                </c:pt>
                <c:pt idx="1494">
                  <c:v>0.730888888888889</c:v>
                </c:pt>
                <c:pt idx="1495">
                  <c:v>0.728</c:v>
                </c:pt>
                <c:pt idx="1496">
                  <c:v>0.725037037037037</c:v>
                </c:pt>
                <c:pt idx="1497">
                  <c:v>0.722049382716049</c:v>
                </c:pt>
                <c:pt idx="1498">
                  <c:v>0.719382716049383</c:v>
                </c:pt>
                <c:pt idx="1499">
                  <c:v>0.716962962962963</c:v>
                </c:pt>
                <c:pt idx="1500">
                  <c:v>0.714962962962963</c:v>
                </c:pt>
                <c:pt idx="1501">
                  <c:v>0.713135802469136</c:v>
                </c:pt>
                <c:pt idx="1502">
                  <c:v>0.710740740740741</c:v>
                </c:pt>
                <c:pt idx="1503">
                  <c:v>0.708567901234568</c:v>
                </c:pt>
                <c:pt idx="1504">
                  <c:v>0.706395061728395</c:v>
                </c:pt>
                <c:pt idx="1505">
                  <c:v>0.704864197530864</c:v>
                </c:pt>
                <c:pt idx="1506">
                  <c:v>0.703802469135803</c:v>
                </c:pt>
                <c:pt idx="1507">
                  <c:v>0.702197530864198</c:v>
                </c:pt>
                <c:pt idx="1508">
                  <c:v>0.700938271604938</c:v>
                </c:pt>
                <c:pt idx="1509">
                  <c:v>0.700098765432099</c:v>
                </c:pt>
                <c:pt idx="1510">
                  <c:v>0.699160493827161</c:v>
                </c:pt>
                <c:pt idx="1511">
                  <c:v>0.69841975308642</c:v>
                </c:pt>
                <c:pt idx="1512">
                  <c:v>0.697432098765432</c:v>
                </c:pt>
                <c:pt idx="1513">
                  <c:v>0.696444444444444</c:v>
                </c:pt>
                <c:pt idx="1514">
                  <c:v>0.695679012345679</c:v>
                </c:pt>
                <c:pt idx="1515">
                  <c:v>0.695185185185185</c:v>
                </c:pt>
                <c:pt idx="1516">
                  <c:v>0.694691358024691</c:v>
                </c:pt>
                <c:pt idx="1517">
                  <c:v>0.694049382716049</c:v>
                </c:pt>
                <c:pt idx="1518">
                  <c:v>0.693407407407407</c:v>
                </c:pt>
                <c:pt idx="1519">
                  <c:v>0.69283950617284</c:v>
                </c:pt>
                <c:pt idx="1520">
                  <c:v>0.69237037037037</c:v>
                </c:pt>
                <c:pt idx="1521">
                  <c:v>0.692</c:v>
                </c:pt>
                <c:pt idx="1522">
                  <c:v>0.691802469135803</c:v>
                </c:pt>
                <c:pt idx="1523">
                  <c:v>0.691777777777778</c:v>
                </c:pt>
                <c:pt idx="1524">
                  <c:v>0.69162962962963</c:v>
                </c:pt>
                <c:pt idx="1525">
                  <c:v>0.69158024691358</c:v>
                </c:pt>
                <c:pt idx="1526">
                  <c:v>0.69158024691358</c:v>
                </c:pt>
                <c:pt idx="1527">
                  <c:v>0.691432098765432</c:v>
                </c:pt>
                <c:pt idx="1528">
                  <c:v>0.691481481481482</c:v>
                </c:pt>
                <c:pt idx="1529">
                  <c:v>0.691432098765432</c:v>
                </c:pt>
                <c:pt idx="1530">
                  <c:v>0.691407407407407</c:v>
                </c:pt>
                <c:pt idx="1531">
                  <c:v>0.69158024691358</c:v>
                </c:pt>
                <c:pt idx="1532">
                  <c:v>0.69162962962963</c:v>
                </c:pt>
                <c:pt idx="1533">
                  <c:v>0.691901234567901</c:v>
                </c:pt>
                <c:pt idx="1534">
                  <c:v>0.692148148148148</c:v>
                </c:pt>
                <c:pt idx="1535">
                  <c:v>0.692222222222222</c:v>
                </c:pt>
                <c:pt idx="1536">
                  <c:v>0.692246913580247</c:v>
                </c:pt>
                <c:pt idx="1537">
                  <c:v>0.692444444444444</c:v>
                </c:pt>
                <c:pt idx="1538">
                  <c:v>0.692765432098765</c:v>
                </c:pt>
                <c:pt idx="1539">
                  <c:v>0.693037037037037</c:v>
                </c:pt>
                <c:pt idx="1540">
                  <c:v>0.693308641975309</c:v>
                </c:pt>
                <c:pt idx="1541">
                  <c:v>0.693679012345679</c:v>
                </c:pt>
                <c:pt idx="1542">
                  <c:v>0.693950617283951</c:v>
                </c:pt>
                <c:pt idx="1543">
                  <c:v>0.694765432098765</c:v>
                </c:pt>
                <c:pt idx="1544">
                  <c:v>0.695061728395062</c:v>
                </c:pt>
                <c:pt idx="1545">
                  <c:v>0.695703703703704</c:v>
                </c:pt>
                <c:pt idx="1546">
                  <c:v>0.696271604938272</c:v>
                </c:pt>
                <c:pt idx="1547">
                  <c:v>0.696765432098765</c:v>
                </c:pt>
                <c:pt idx="1548">
                  <c:v>0.697333333333333</c:v>
                </c:pt>
                <c:pt idx="1549">
                  <c:v>0.697777777777778</c:v>
                </c:pt>
                <c:pt idx="1550">
                  <c:v>0.69837037037037</c:v>
                </c:pt>
                <c:pt idx="1551">
                  <c:v>0.698765432098765</c:v>
                </c:pt>
                <c:pt idx="1552">
                  <c:v>0.699160493827161</c:v>
                </c:pt>
                <c:pt idx="1553">
                  <c:v>0.699802469135803</c:v>
                </c:pt>
                <c:pt idx="1554">
                  <c:v>0.700320987654321</c:v>
                </c:pt>
                <c:pt idx="1555">
                  <c:v>0.700913580246914</c:v>
                </c:pt>
                <c:pt idx="1556">
                  <c:v>0.701481481481482</c:v>
                </c:pt>
                <c:pt idx="1557">
                  <c:v>0.702320987654321</c:v>
                </c:pt>
                <c:pt idx="1558">
                  <c:v>0.702814814814815</c:v>
                </c:pt>
                <c:pt idx="1559">
                  <c:v>0.703432098765432</c:v>
                </c:pt>
                <c:pt idx="1560">
                  <c:v>0.704098765432099</c:v>
                </c:pt>
                <c:pt idx="1561">
                  <c:v>0.704641975308642</c:v>
                </c:pt>
                <c:pt idx="1562">
                  <c:v>0.705160493827161</c:v>
                </c:pt>
                <c:pt idx="1563">
                  <c:v>0.705802469135803</c:v>
                </c:pt>
                <c:pt idx="1564">
                  <c:v>0.706518518518519</c:v>
                </c:pt>
                <c:pt idx="1565">
                  <c:v>0.707308641975309</c:v>
                </c:pt>
                <c:pt idx="1566">
                  <c:v>0.708</c:v>
                </c:pt>
                <c:pt idx="1567">
                  <c:v>0.708716049382716</c:v>
                </c:pt>
                <c:pt idx="1568">
                  <c:v>0.70958024691358</c:v>
                </c:pt>
                <c:pt idx="1569">
                  <c:v>0.710172839506173</c:v>
                </c:pt>
                <c:pt idx="1570">
                  <c:v>0.711111111111111</c:v>
                </c:pt>
                <c:pt idx="1571">
                  <c:v>0.711925925925926</c:v>
                </c:pt>
                <c:pt idx="1572">
                  <c:v>0.712716049382716</c:v>
                </c:pt>
                <c:pt idx="1573">
                  <c:v>0.713135802469136</c:v>
                </c:pt>
                <c:pt idx="1574">
                  <c:v>0.713604938271605</c:v>
                </c:pt>
                <c:pt idx="1575">
                  <c:v>0.714172839506173</c:v>
                </c:pt>
                <c:pt idx="1576">
                  <c:v>0.71483950617284</c:v>
                </c:pt>
                <c:pt idx="1577">
                  <c:v>0.715506172839506</c:v>
                </c:pt>
                <c:pt idx="1578">
                  <c:v>0.716024691358025</c:v>
                </c:pt>
                <c:pt idx="1579">
                  <c:v>0.716765432098765</c:v>
                </c:pt>
                <c:pt idx="1580">
                  <c:v>0.717382716049383</c:v>
                </c:pt>
                <c:pt idx="1581">
                  <c:v>0.718246913580247</c:v>
                </c:pt>
                <c:pt idx="1582">
                  <c:v>0.719012345679012</c:v>
                </c:pt>
                <c:pt idx="1583">
                  <c:v>0.719530864197531</c:v>
                </c:pt>
                <c:pt idx="1584">
                  <c:v>0.720049382716049</c:v>
                </c:pt>
                <c:pt idx="1585">
                  <c:v>0.720814814814815</c:v>
                </c:pt>
                <c:pt idx="1586">
                  <c:v>0.721703703703704</c:v>
                </c:pt>
                <c:pt idx="1587">
                  <c:v>0.722641975308642</c:v>
                </c:pt>
                <c:pt idx="1588">
                  <c:v>0.723135802469136</c:v>
                </c:pt>
                <c:pt idx="1589">
                  <c:v>0.723851851851852</c:v>
                </c:pt>
                <c:pt idx="1590">
                  <c:v>0.724444444444444</c:v>
                </c:pt>
                <c:pt idx="1591">
                  <c:v>0.724864197530864</c:v>
                </c:pt>
                <c:pt idx="1592">
                  <c:v>0.725827160493827</c:v>
                </c:pt>
                <c:pt idx="1593">
                  <c:v>0.726493827160494</c:v>
                </c:pt>
                <c:pt idx="1594">
                  <c:v>0.727037037037037</c:v>
                </c:pt>
                <c:pt idx="1595">
                  <c:v>0.727851851851852</c:v>
                </c:pt>
                <c:pt idx="1596">
                  <c:v>0.728345679012346</c:v>
                </c:pt>
                <c:pt idx="1597">
                  <c:v>0.728962962962963</c:v>
                </c:pt>
                <c:pt idx="1598">
                  <c:v>0.729654320987654</c:v>
                </c:pt>
                <c:pt idx="1599">
                  <c:v>0.730320987654321</c:v>
                </c:pt>
                <c:pt idx="1600">
                  <c:v>0.731308641975309</c:v>
                </c:pt>
                <c:pt idx="1601">
                  <c:v>0.731950617283951</c:v>
                </c:pt>
                <c:pt idx="1602">
                  <c:v>0.732592592592593</c:v>
                </c:pt>
                <c:pt idx="1603">
                  <c:v>0.733185185185185</c:v>
                </c:pt>
                <c:pt idx="1604">
                  <c:v>0.733851851851852</c:v>
                </c:pt>
                <c:pt idx="1605">
                  <c:v>0.73441975308642</c:v>
                </c:pt>
                <c:pt idx="1606">
                  <c:v>0.735358024691358</c:v>
                </c:pt>
                <c:pt idx="1607">
                  <c:v>0.736024691358025</c:v>
                </c:pt>
                <c:pt idx="1608">
                  <c:v>0.736493827160494</c:v>
                </c:pt>
                <c:pt idx="1609">
                  <c:v>0.73683950617284</c:v>
                </c:pt>
                <c:pt idx="1610">
                  <c:v>0.73762962962963</c:v>
                </c:pt>
                <c:pt idx="1611">
                  <c:v>0.73841975308642</c:v>
                </c:pt>
                <c:pt idx="1612">
                  <c:v>0.738962962962963</c:v>
                </c:pt>
                <c:pt idx="1613">
                  <c:v>0.739481481481482</c:v>
                </c:pt>
                <c:pt idx="1614">
                  <c:v>0.739753086419753</c:v>
                </c:pt>
                <c:pt idx="1615">
                  <c:v>0.740024691358025</c:v>
                </c:pt>
                <c:pt idx="1616">
                  <c:v>0.740641975308642</c:v>
                </c:pt>
                <c:pt idx="1617">
                  <c:v>0.740987654320988</c:v>
                </c:pt>
                <c:pt idx="1618">
                  <c:v>0.741506172839506</c:v>
                </c:pt>
                <c:pt idx="1619">
                  <c:v>0.74158024691358</c:v>
                </c:pt>
                <c:pt idx="1620">
                  <c:v>0.741975308641975</c:v>
                </c:pt>
                <c:pt idx="1621">
                  <c:v>0.74241975308642</c:v>
                </c:pt>
                <c:pt idx="1622">
                  <c:v>0.742864197530864</c:v>
                </c:pt>
                <c:pt idx="1623">
                  <c:v>0.743037037037037</c:v>
                </c:pt>
                <c:pt idx="1624">
                  <c:v>0.743382716049383</c:v>
                </c:pt>
                <c:pt idx="1625">
                  <c:v>0.74358024691358</c:v>
                </c:pt>
                <c:pt idx="1626">
                  <c:v>0.744395061728395</c:v>
                </c:pt>
                <c:pt idx="1627">
                  <c:v>0.744567901234568</c:v>
                </c:pt>
                <c:pt idx="1628">
                  <c:v>0.744765432098765</c:v>
                </c:pt>
                <c:pt idx="1629">
                  <c:v>0.744765432098765</c:v>
                </c:pt>
                <c:pt idx="1630">
                  <c:v>0.744888888888889</c:v>
                </c:pt>
                <c:pt idx="1631">
                  <c:v>0.745259259259259</c:v>
                </c:pt>
                <c:pt idx="1632">
                  <c:v>0.745456790123457</c:v>
                </c:pt>
                <c:pt idx="1633">
                  <c:v>0.745679012345679</c:v>
                </c:pt>
                <c:pt idx="1634">
                  <c:v>0.745728395061728</c:v>
                </c:pt>
                <c:pt idx="1635">
                  <c:v>0.746246913580247</c:v>
                </c:pt>
                <c:pt idx="1636">
                  <c:v>0.746296296296296</c:v>
                </c:pt>
                <c:pt idx="1637">
                  <c:v>0.746543209876543</c:v>
                </c:pt>
                <c:pt idx="1638">
                  <c:v>0.746543209876543</c:v>
                </c:pt>
                <c:pt idx="1639">
                  <c:v>0.746666666666667</c:v>
                </c:pt>
                <c:pt idx="1640">
                  <c:v>0.746691358024691</c:v>
                </c:pt>
                <c:pt idx="1641">
                  <c:v>0.746913580246914</c:v>
                </c:pt>
                <c:pt idx="1642">
                  <c:v>0.746962962962963</c:v>
                </c:pt>
                <c:pt idx="1643">
                  <c:v>0.74683950617284</c:v>
                </c:pt>
                <c:pt idx="1644">
                  <c:v>0.74683950617284</c:v>
                </c:pt>
                <c:pt idx="1645">
                  <c:v>0.746740740740741</c:v>
                </c:pt>
                <c:pt idx="1646">
                  <c:v>0.746938271604938</c:v>
                </c:pt>
                <c:pt idx="1647">
                  <c:v>0.747086419753086</c:v>
                </c:pt>
                <c:pt idx="1648">
                  <c:v>0.747259259259259</c:v>
                </c:pt>
                <c:pt idx="1649">
                  <c:v>0.747283950617284</c:v>
                </c:pt>
                <c:pt idx="1650">
                  <c:v>0.747234567901235</c:v>
                </c:pt>
                <c:pt idx="1651">
                  <c:v>0.747506172839506</c:v>
                </c:pt>
                <c:pt idx="1652">
                  <c:v>0.747530864197531</c:v>
                </c:pt>
                <c:pt idx="1653">
                  <c:v>0.747777777777778</c:v>
                </c:pt>
                <c:pt idx="1654">
                  <c:v>0.747753086419753</c:v>
                </c:pt>
                <c:pt idx="1655">
                  <c:v>0.74758024691358</c:v>
                </c:pt>
                <c:pt idx="1656">
                  <c:v>0.747753086419753</c:v>
                </c:pt>
                <c:pt idx="1657">
                  <c:v>0.747753086419753</c:v>
                </c:pt>
                <c:pt idx="1658">
                  <c:v>0.747728395061728</c:v>
                </c:pt>
                <c:pt idx="1659">
                  <c:v>0.747876543209877</c:v>
                </c:pt>
                <c:pt idx="1660">
                  <c:v>0.747925925925926</c:v>
                </c:pt>
                <c:pt idx="1661">
                  <c:v>0.747901234567901</c:v>
                </c:pt>
                <c:pt idx="1662">
                  <c:v>0.748123456790124</c:v>
                </c:pt>
                <c:pt idx="1663">
                  <c:v>0.748345679012346</c:v>
                </c:pt>
                <c:pt idx="1664">
                  <c:v>0.748148148148148</c:v>
                </c:pt>
                <c:pt idx="1665">
                  <c:v>0.748222222222222</c:v>
                </c:pt>
                <c:pt idx="1666">
                  <c:v>0.748271604938272</c:v>
                </c:pt>
                <c:pt idx="1667">
                  <c:v>0.748222222222222</c:v>
                </c:pt>
                <c:pt idx="1668">
                  <c:v>0.748098765432099</c:v>
                </c:pt>
                <c:pt idx="1669">
                  <c:v>0.747802469135803</c:v>
                </c:pt>
                <c:pt idx="1670">
                  <c:v>0.747802469135803</c:v>
                </c:pt>
                <c:pt idx="1671">
                  <c:v>0.747901234567901</c:v>
                </c:pt>
                <c:pt idx="1672">
                  <c:v>0.747827160493827</c:v>
                </c:pt>
                <c:pt idx="1673">
                  <c:v>0.74758024691358</c:v>
                </c:pt>
                <c:pt idx="1674">
                  <c:v>0.747333333333333</c:v>
                </c:pt>
                <c:pt idx="1675">
                  <c:v>0.747160493827161</c:v>
                </c:pt>
                <c:pt idx="1676">
                  <c:v>0.746962962962963</c:v>
                </c:pt>
                <c:pt idx="1677">
                  <c:v>0.746938271604938</c:v>
                </c:pt>
                <c:pt idx="1678">
                  <c:v>0.747012345679012</c:v>
                </c:pt>
                <c:pt idx="1679">
                  <c:v>0.746864197530864</c:v>
                </c:pt>
                <c:pt idx="1680">
                  <c:v>0.747111111111111</c:v>
                </c:pt>
                <c:pt idx="1681">
                  <c:v>0.747111111111111</c:v>
                </c:pt>
                <c:pt idx="1682">
                  <c:v>0.747135802469136</c:v>
                </c:pt>
                <c:pt idx="1683">
                  <c:v>0.747160493827161</c:v>
                </c:pt>
                <c:pt idx="1684">
                  <c:v>0.746740740740741</c:v>
                </c:pt>
                <c:pt idx="1685">
                  <c:v>0.746567901234568</c:v>
                </c:pt>
                <c:pt idx="1686">
                  <c:v>0.74641975308642</c:v>
                </c:pt>
                <c:pt idx="1687">
                  <c:v>0.746444444444445</c:v>
                </c:pt>
                <c:pt idx="1688">
                  <c:v>0.746049382716049</c:v>
                </c:pt>
                <c:pt idx="1689">
                  <c:v>0.746024691358025</c:v>
                </c:pt>
                <c:pt idx="1690">
                  <c:v>0.745753086419753</c:v>
                </c:pt>
                <c:pt idx="1691">
                  <c:v>0.745753086419753</c:v>
                </c:pt>
                <c:pt idx="1692">
                  <c:v>0.745728395061728</c:v>
                </c:pt>
                <c:pt idx="1693">
                  <c:v>0.745679012345679</c:v>
                </c:pt>
                <c:pt idx="1694">
                  <c:v>0.745456790123457</c:v>
                </c:pt>
                <c:pt idx="1695">
                  <c:v>0.745432098765432</c:v>
                </c:pt>
                <c:pt idx="1696">
                  <c:v>0.745283950617284</c:v>
                </c:pt>
                <c:pt idx="1697">
                  <c:v>0.744962962962963</c:v>
                </c:pt>
                <c:pt idx="1698">
                  <c:v>0.744864197530864</c:v>
                </c:pt>
                <c:pt idx="1699">
                  <c:v>0.744938271604938</c:v>
                </c:pt>
                <c:pt idx="1700">
                  <c:v>0.74479012345679</c:v>
                </c:pt>
                <c:pt idx="1701">
                  <c:v>0.744716049382716</c:v>
                </c:pt>
                <c:pt idx="1702">
                  <c:v>0.744765432098765</c:v>
                </c:pt>
                <c:pt idx="1703">
                  <c:v>0.744641975308642</c:v>
                </c:pt>
                <c:pt idx="1704">
                  <c:v>0.744395061728395</c:v>
                </c:pt>
                <c:pt idx="1705">
                  <c:v>0.743950617283951</c:v>
                </c:pt>
                <c:pt idx="1706">
                  <c:v>0.743827160493827</c:v>
                </c:pt>
                <c:pt idx="1707">
                  <c:v>0.743851851851852</c:v>
                </c:pt>
                <c:pt idx="1708">
                  <c:v>0.743679012345679</c:v>
                </c:pt>
                <c:pt idx="1709">
                  <c:v>0.743654320987654</c:v>
                </c:pt>
                <c:pt idx="1710">
                  <c:v>0.743703703703704</c:v>
                </c:pt>
                <c:pt idx="1711">
                  <c:v>0.743728395061728</c:v>
                </c:pt>
                <c:pt idx="1712">
                  <c:v>0.74362962962963</c:v>
                </c:pt>
                <c:pt idx="1713">
                  <c:v>0.74358024691358</c:v>
                </c:pt>
                <c:pt idx="1714">
                  <c:v>0.743283950617284</c:v>
                </c:pt>
                <c:pt idx="1715">
                  <c:v>0.743259259259259</c:v>
                </c:pt>
                <c:pt idx="1716">
                  <c:v>0.743160493827161</c:v>
                </c:pt>
                <c:pt idx="1717">
                  <c:v>0.74283950617284</c:v>
                </c:pt>
                <c:pt idx="1718">
                  <c:v>0.742592592592593</c:v>
                </c:pt>
                <c:pt idx="1719">
                  <c:v>0.742543209876543</c:v>
                </c:pt>
                <c:pt idx="1720">
                  <c:v>0.742296296296296</c:v>
                </c:pt>
                <c:pt idx="1721">
                  <c:v>0.742222222222222</c:v>
                </c:pt>
                <c:pt idx="1722">
                  <c:v>0.741802469135803</c:v>
                </c:pt>
                <c:pt idx="1723">
                  <c:v>0.741654320987654</c:v>
                </c:pt>
                <c:pt idx="1724">
                  <c:v>0.741432098765432</c:v>
                </c:pt>
                <c:pt idx="1725">
                  <c:v>0.741333333333333</c:v>
                </c:pt>
                <c:pt idx="1726">
                  <c:v>0.741259259259259</c:v>
                </c:pt>
                <c:pt idx="1727">
                  <c:v>0.740888888888889</c:v>
                </c:pt>
                <c:pt idx="1728">
                  <c:v>0.740740740740741</c:v>
                </c:pt>
                <c:pt idx="1729">
                  <c:v>0.740592592592593</c:v>
                </c:pt>
                <c:pt idx="1730">
                  <c:v>0.740271604938272</c:v>
                </c:pt>
                <c:pt idx="1731">
                  <c:v>0.740222222222222</c:v>
                </c:pt>
                <c:pt idx="1732">
                  <c:v>0.739950617283951</c:v>
                </c:pt>
                <c:pt idx="1733">
                  <c:v>0.739950617283951</c:v>
                </c:pt>
                <c:pt idx="1734">
                  <c:v>0.739876543209877</c:v>
                </c:pt>
                <c:pt idx="1735">
                  <c:v>0.739753086419753</c:v>
                </c:pt>
                <c:pt idx="1736">
                  <c:v>0.739777777777778</c:v>
                </c:pt>
                <c:pt idx="1737">
                  <c:v>0.739530864197531</c:v>
                </c:pt>
                <c:pt idx="1738">
                  <c:v>0.739358024691358</c:v>
                </c:pt>
                <c:pt idx="1739">
                  <c:v>0.739185185185185</c:v>
                </c:pt>
                <c:pt idx="1740">
                  <c:v>0.739111111111111</c:v>
                </c:pt>
                <c:pt idx="1741">
                  <c:v>0.738888888888889</c:v>
                </c:pt>
                <c:pt idx="1742">
                  <c:v>0.738493827160494</c:v>
                </c:pt>
                <c:pt idx="1743">
                  <c:v>0.738493827160494</c:v>
                </c:pt>
                <c:pt idx="1744">
                  <c:v>0.738345679012346</c:v>
                </c:pt>
                <c:pt idx="1745">
                  <c:v>0.738395061728395</c:v>
                </c:pt>
                <c:pt idx="1746">
                  <c:v>0.73837037037037</c:v>
                </c:pt>
                <c:pt idx="1747">
                  <c:v>0.738395061728395</c:v>
                </c:pt>
                <c:pt idx="1748">
                  <c:v>0.738518518518519</c:v>
                </c:pt>
                <c:pt idx="1749">
                  <c:v>0.738469135802469</c:v>
                </c:pt>
                <c:pt idx="1750">
                  <c:v>0.738592592592593</c:v>
                </c:pt>
                <c:pt idx="1751">
                  <c:v>0.738617283950617</c:v>
                </c:pt>
                <c:pt idx="1752">
                  <c:v>0.738641975308642</c:v>
                </c:pt>
                <c:pt idx="1753">
                  <c:v>0.738666666666667</c:v>
                </c:pt>
                <c:pt idx="1754">
                  <c:v>0.738814814814815</c:v>
                </c:pt>
                <c:pt idx="1755">
                  <c:v>0.73883950617284</c:v>
                </c:pt>
                <c:pt idx="1756">
                  <c:v>0.738814814814815</c:v>
                </c:pt>
                <c:pt idx="1757">
                  <c:v>0.738518518518519</c:v>
                </c:pt>
                <c:pt idx="1758">
                  <c:v>0.738518518518519</c:v>
                </c:pt>
                <c:pt idx="1759">
                  <c:v>0.738197530864198</c:v>
                </c:pt>
                <c:pt idx="1760">
                  <c:v>0.738098765432099</c:v>
                </c:pt>
                <c:pt idx="1761">
                  <c:v>0.738148148148148</c:v>
                </c:pt>
                <c:pt idx="1762">
                  <c:v>0.738049382716049</c:v>
                </c:pt>
                <c:pt idx="1763">
                  <c:v>0.737925925925926</c:v>
                </c:pt>
                <c:pt idx="1764">
                  <c:v>0.737654320987654</c:v>
                </c:pt>
                <c:pt idx="1765">
                  <c:v>0.737407407407407</c:v>
                </c:pt>
                <c:pt idx="1766">
                  <c:v>0.737259259259259</c:v>
                </c:pt>
                <c:pt idx="1767">
                  <c:v>0.736938271604938</c:v>
                </c:pt>
                <c:pt idx="1768">
                  <c:v>0.736888888888889</c:v>
                </c:pt>
                <c:pt idx="1769">
                  <c:v>0.736691358024691</c:v>
                </c:pt>
                <c:pt idx="1770">
                  <c:v>0.736765432098765</c:v>
                </c:pt>
                <c:pt idx="1771">
                  <c:v>0.736518518518519</c:v>
                </c:pt>
                <c:pt idx="1772">
                  <c:v>0.736395061728395</c:v>
                </c:pt>
                <c:pt idx="1773">
                  <c:v>0.736271604938272</c:v>
                </c:pt>
                <c:pt idx="1774">
                  <c:v>0.736172839506173</c:v>
                </c:pt>
                <c:pt idx="1775">
                  <c:v>0.736098765432099</c:v>
                </c:pt>
                <c:pt idx="1776">
                  <c:v>0.736074074074074</c:v>
                </c:pt>
                <c:pt idx="1777">
                  <c:v>0.735975308641975</c:v>
                </c:pt>
                <c:pt idx="1778">
                  <c:v>0.735975308641975</c:v>
                </c:pt>
                <c:pt idx="1779">
                  <c:v>0.736024691358025</c:v>
                </c:pt>
                <c:pt idx="1780">
                  <c:v>0.735950617283951</c:v>
                </c:pt>
                <c:pt idx="1781">
                  <c:v>0.735925925925926</c:v>
                </c:pt>
                <c:pt idx="1782">
                  <c:v>0.735851851851852</c:v>
                </c:pt>
                <c:pt idx="1783">
                  <c:v>0.735802469135803</c:v>
                </c:pt>
                <c:pt idx="1784">
                  <c:v>0.735728395061728</c:v>
                </c:pt>
                <c:pt idx="1785">
                  <c:v>0.735777777777778</c:v>
                </c:pt>
                <c:pt idx="1786">
                  <c:v>0.735679012345679</c:v>
                </c:pt>
                <c:pt idx="1787">
                  <c:v>0.735481481481482</c:v>
                </c:pt>
                <c:pt idx="1788">
                  <c:v>0.735456790123457</c:v>
                </c:pt>
                <c:pt idx="1789">
                  <c:v>0.735456790123457</c:v>
                </c:pt>
                <c:pt idx="1790">
                  <c:v>0.735555555555556</c:v>
                </c:pt>
                <c:pt idx="1791">
                  <c:v>0.735481481481482</c:v>
                </c:pt>
                <c:pt idx="1792">
                  <c:v>0.735530864197531</c:v>
                </c:pt>
                <c:pt idx="1793">
                  <c:v>0.735555555555556</c:v>
                </c:pt>
                <c:pt idx="1794">
                  <c:v>0.735777777777778</c:v>
                </c:pt>
                <c:pt idx="1795">
                  <c:v>0.735703703703704</c:v>
                </c:pt>
                <c:pt idx="1796">
                  <c:v>0.735777777777778</c:v>
                </c:pt>
                <c:pt idx="1797">
                  <c:v>0.735925925925926</c:v>
                </c:pt>
                <c:pt idx="1798">
                  <c:v>0.736074074074074</c:v>
                </c:pt>
                <c:pt idx="1799">
                  <c:v>0.736172839506173</c:v>
                </c:pt>
                <c:pt idx="1800">
                  <c:v>0.736074074074074</c:v>
                </c:pt>
                <c:pt idx="1801">
                  <c:v>0.736246913580247</c:v>
                </c:pt>
                <c:pt idx="1802">
                  <c:v>0.736197530864198</c:v>
                </c:pt>
                <c:pt idx="1803">
                  <c:v>0.736271604938272</c:v>
                </c:pt>
                <c:pt idx="1804">
                  <c:v>0.736320987654321</c:v>
                </c:pt>
                <c:pt idx="1805">
                  <c:v>0.73641975308642</c:v>
                </c:pt>
                <c:pt idx="1806">
                  <c:v>0.73637037037037</c:v>
                </c:pt>
                <c:pt idx="1807">
                  <c:v>0.73637037037037</c:v>
                </c:pt>
                <c:pt idx="1808">
                  <c:v>0.736395061728395</c:v>
                </c:pt>
                <c:pt idx="1809">
                  <c:v>0.736345679012346</c:v>
                </c:pt>
                <c:pt idx="1810">
                  <c:v>0.736444444444445</c:v>
                </c:pt>
                <c:pt idx="1811">
                  <c:v>0.73641975308642</c:v>
                </c:pt>
                <c:pt idx="1812">
                  <c:v>0.736518518518519</c:v>
                </c:pt>
                <c:pt idx="1813">
                  <c:v>0.736641975308642</c:v>
                </c:pt>
                <c:pt idx="1814">
                  <c:v>0.736666666666667</c:v>
                </c:pt>
                <c:pt idx="1815">
                  <c:v>0.736691358024691</c:v>
                </c:pt>
                <c:pt idx="1816">
                  <c:v>0.73679012345679</c:v>
                </c:pt>
                <c:pt idx="1817">
                  <c:v>0.736888888888889</c:v>
                </c:pt>
                <c:pt idx="1818">
                  <c:v>0.736987654320988</c:v>
                </c:pt>
                <c:pt idx="1819">
                  <c:v>0.736913580246914</c:v>
                </c:pt>
                <c:pt idx="1820">
                  <c:v>0.73683950617284</c:v>
                </c:pt>
                <c:pt idx="1821">
                  <c:v>0.736814814814815</c:v>
                </c:pt>
                <c:pt idx="1822">
                  <c:v>0.73683950617284</c:v>
                </c:pt>
                <c:pt idx="1823">
                  <c:v>0.736888888888889</c:v>
                </c:pt>
                <c:pt idx="1824">
                  <c:v>0.736913580246914</c:v>
                </c:pt>
                <c:pt idx="1825">
                  <c:v>0.736814814814815</c:v>
                </c:pt>
                <c:pt idx="1826">
                  <c:v>0.736666666666667</c:v>
                </c:pt>
                <c:pt idx="1827">
                  <c:v>0.736617283950617</c:v>
                </c:pt>
                <c:pt idx="1828">
                  <c:v>0.736666666666667</c:v>
                </c:pt>
                <c:pt idx="1829">
                  <c:v>0.736666666666667</c:v>
                </c:pt>
                <c:pt idx="1830">
                  <c:v>0.736444444444445</c:v>
                </c:pt>
                <c:pt idx="1831">
                  <c:v>0.736148148148148</c:v>
                </c:pt>
                <c:pt idx="1832">
                  <c:v>0.735975308641975</c:v>
                </c:pt>
                <c:pt idx="1833">
                  <c:v>0.735703703703704</c:v>
                </c:pt>
                <c:pt idx="1834">
                  <c:v>0.735555555555556</c:v>
                </c:pt>
                <c:pt idx="1835">
                  <c:v>0.735283950617284</c:v>
                </c:pt>
                <c:pt idx="1836">
                  <c:v>0.735086419753086</c:v>
                </c:pt>
                <c:pt idx="1837">
                  <c:v>0.73483950617284</c:v>
                </c:pt>
                <c:pt idx="1838">
                  <c:v>0.734345679012346</c:v>
                </c:pt>
                <c:pt idx="1839">
                  <c:v>0.734098765432099</c:v>
                </c:pt>
                <c:pt idx="1840">
                  <c:v>0.733728395061728</c:v>
                </c:pt>
                <c:pt idx="1841">
                  <c:v>0.733382716049383</c:v>
                </c:pt>
                <c:pt idx="1842">
                  <c:v>0.73283950617284</c:v>
                </c:pt>
                <c:pt idx="1843">
                  <c:v>0.732197530864198</c:v>
                </c:pt>
                <c:pt idx="1844">
                  <c:v>0.731679012345679</c:v>
                </c:pt>
                <c:pt idx="1845">
                  <c:v>0.731037037037037</c:v>
                </c:pt>
                <c:pt idx="1846">
                  <c:v>0.730493827160494</c:v>
                </c:pt>
                <c:pt idx="1847">
                  <c:v>0.730074074074074</c:v>
                </c:pt>
                <c:pt idx="1848">
                  <c:v>0.729160493827161</c:v>
                </c:pt>
                <c:pt idx="1849">
                  <c:v>0.728518518518519</c:v>
                </c:pt>
                <c:pt idx="1850">
                  <c:v>0.727851851851852</c:v>
                </c:pt>
                <c:pt idx="1851">
                  <c:v>0.727061728395062</c:v>
                </c:pt>
                <c:pt idx="1852">
                  <c:v>0.726345679012346</c:v>
                </c:pt>
                <c:pt idx="1853">
                  <c:v>0.725456790123457</c:v>
                </c:pt>
                <c:pt idx="1854">
                  <c:v>0.724740740740741</c:v>
                </c:pt>
                <c:pt idx="1855">
                  <c:v>0.724024691358025</c:v>
                </c:pt>
                <c:pt idx="1856">
                  <c:v>0.72362962962963</c:v>
                </c:pt>
                <c:pt idx="1857">
                  <c:v>0.722641975308642</c:v>
                </c:pt>
                <c:pt idx="1858">
                  <c:v>0.721827160493827</c:v>
                </c:pt>
                <c:pt idx="1859">
                  <c:v>0.721111111111111</c:v>
                </c:pt>
                <c:pt idx="1860">
                  <c:v>0.720271604938272</c:v>
                </c:pt>
                <c:pt idx="1861">
                  <c:v>0.719506172839506</c:v>
                </c:pt>
                <c:pt idx="1862">
                  <c:v>0.718716049382716</c:v>
                </c:pt>
                <c:pt idx="1863">
                  <c:v>0.718148148148148</c:v>
                </c:pt>
                <c:pt idx="1864">
                  <c:v>0.71720987654321</c:v>
                </c:pt>
                <c:pt idx="1865">
                  <c:v>0.716222222222222</c:v>
                </c:pt>
                <c:pt idx="1866">
                  <c:v>0.715456790123457</c:v>
                </c:pt>
                <c:pt idx="1867">
                  <c:v>0.714592592592593</c:v>
                </c:pt>
                <c:pt idx="1868">
                  <c:v>0.714098765432099</c:v>
                </c:pt>
                <c:pt idx="1869">
                  <c:v>0.713358024691358</c:v>
                </c:pt>
                <c:pt idx="1870">
                  <c:v>0.712864197530864</c:v>
                </c:pt>
                <c:pt idx="1871">
                  <c:v>0.712148148148148</c:v>
                </c:pt>
                <c:pt idx="1872">
                  <c:v>0.711703703703704</c:v>
                </c:pt>
                <c:pt idx="1873">
                  <c:v>0.711358024691358</c:v>
                </c:pt>
                <c:pt idx="1874">
                  <c:v>0.710987654320988</c:v>
                </c:pt>
                <c:pt idx="1875">
                  <c:v>0.710617283950617</c:v>
                </c:pt>
                <c:pt idx="1876">
                  <c:v>0.710246913580247</c:v>
                </c:pt>
                <c:pt idx="1877">
                  <c:v>0.71</c:v>
                </c:pt>
                <c:pt idx="1878">
                  <c:v>0.70958024691358</c:v>
                </c:pt>
                <c:pt idx="1879">
                  <c:v>0.709283950617284</c:v>
                </c:pt>
                <c:pt idx="1880">
                  <c:v>0.70883950617284</c:v>
                </c:pt>
                <c:pt idx="1881">
                  <c:v>0.708543209876543</c:v>
                </c:pt>
                <c:pt idx="1882">
                  <c:v>0.708320987654321</c:v>
                </c:pt>
                <c:pt idx="1883">
                  <c:v>0.708123456790124</c:v>
                </c:pt>
                <c:pt idx="1884">
                  <c:v>0.707950617283951</c:v>
                </c:pt>
                <c:pt idx="1885">
                  <c:v>0.707753086419753</c:v>
                </c:pt>
                <c:pt idx="1886">
                  <c:v>0.707456790123457</c:v>
                </c:pt>
                <c:pt idx="1887">
                  <c:v>0.707358024691358</c:v>
                </c:pt>
                <c:pt idx="1888">
                  <c:v>0.707037037037037</c:v>
                </c:pt>
                <c:pt idx="1889">
                  <c:v>0.706765432098765</c:v>
                </c:pt>
                <c:pt idx="1890">
                  <c:v>0.706395061728395</c:v>
                </c:pt>
                <c:pt idx="1891">
                  <c:v>0.706123456790123</c:v>
                </c:pt>
                <c:pt idx="1892">
                  <c:v>0.705703703703704</c:v>
                </c:pt>
                <c:pt idx="1893">
                  <c:v>0.705333333333333</c:v>
                </c:pt>
                <c:pt idx="1894">
                  <c:v>0.705086419753086</c:v>
                </c:pt>
                <c:pt idx="1895">
                  <c:v>0.704765432098765</c:v>
                </c:pt>
                <c:pt idx="1896">
                  <c:v>0.704641975308642</c:v>
                </c:pt>
                <c:pt idx="1897">
                  <c:v>0.704296296296296</c:v>
                </c:pt>
                <c:pt idx="1898">
                  <c:v>0.704024691358025</c:v>
                </c:pt>
                <c:pt idx="1899">
                  <c:v>0.70362962962963</c:v>
                </c:pt>
                <c:pt idx="1900">
                  <c:v>0.703160493827161</c:v>
                </c:pt>
                <c:pt idx="1901">
                  <c:v>0.703111111111111</c:v>
                </c:pt>
                <c:pt idx="1902">
                  <c:v>0.703037037037037</c:v>
                </c:pt>
                <c:pt idx="1903">
                  <c:v>0.702962962962963</c:v>
                </c:pt>
                <c:pt idx="1904">
                  <c:v>0.70279012345679</c:v>
                </c:pt>
                <c:pt idx="1905">
                  <c:v>0.702716049382716</c:v>
                </c:pt>
                <c:pt idx="1906">
                  <c:v>0.702543209876543</c:v>
                </c:pt>
                <c:pt idx="1907">
                  <c:v>0.702740740740741</c:v>
                </c:pt>
                <c:pt idx="1908">
                  <c:v>0.702864197530864</c:v>
                </c:pt>
                <c:pt idx="1909">
                  <c:v>0.703234567901235</c:v>
                </c:pt>
                <c:pt idx="1910">
                  <c:v>0.703456790123457</c:v>
                </c:pt>
                <c:pt idx="1911">
                  <c:v>0.70358024691358</c:v>
                </c:pt>
                <c:pt idx="1912">
                  <c:v>0.703827160493827</c:v>
                </c:pt>
                <c:pt idx="1913">
                  <c:v>0.704024691358025</c:v>
                </c:pt>
                <c:pt idx="1914">
                  <c:v>0.704222222222222</c:v>
                </c:pt>
                <c:pt idx="1915">
                  <c:v>0.704567901234568</c:v>
                </c:pt>
                <c:pt idx="1916">
                  <c:v>0.705185185185185</c:v>
                </c:pt>
                <c:pt idx="1917">
                  <c:v>0.705827160493827</c:v>
                </c:pt>
                <c:pt idx="1918">
                  <c:v>0.706617283950617</c:v>
                </c:pt>
                <c:pt idx="1919">
                  <c:v>0.707259259259259</c:v>
                </c:pt>
                <c:pt idx="1920">
                  <c:v>0.707901234567901</c:v>
                </c:pt>
                <c:pt idx="1921">
                  <c:v>0.708320987654321</c:v>
                </c:pt>
                <c:pt idx="1922">
                  <c:v>0.708691358024691</c:v>
                </c:pt>
                <c:pt idx="1923">
                  <c:v>0.709160493827161</c:v>
                </c:pt>
                <c:pt idx="1924">
                  <c:v>0.709481481481482</c:v>
                </c:pt>
                <c:pt idx="1925">
                  <c:v>0.709802469135803</c:v>
                </c:pt>
                <c:pt idx="1926">
                  <c:v>0.709827160493827</c:v>
                </c:pt>
                <c:pt idx="1927">
                  <c:v>0.710049382716049</c:v>
                </c:pt>
                <c:pt idx="1928">
                  <c:v>0.710049382716049</c:v>
                </c:pt>
                <c:pt idx="1929">
                  <c:v>0.710098765432099</c:v>
                </c:pt>
                <c:pt idx="1930">
                  <c:v>0.710148148148148</c:v>
                </c:pt>
                <c:pt idx="1931">
                  <c:v>0.710271604938272</c:v>
                </c:pt>
                <c:pt idx="1932">
                  <c:v>0.710172839506173</c:v>
                </c:pt>
                <c:pt idx="1933">
                  <c:v>0.710246913580247</c:v>
                </c:pt>
                <c:pt idx="1934">
                  <c:v>0.710049382716049</c:v>
                </c:pt>
                <c:pt idx="1935">
                  <c:v>0.710148148148148</c:v>
                </c:pt>
                <c:pt idx="1936">
                  <c:v>0.709851851851852</c:v>
                </c:pt>
                <c:pt idx="1937">
                  <c:v>0.709654320987654</c:v>
                </c:pt>
                <c:pt idx="1938">
                  <c:v>0.709407407407407</c:v>
                </c:pt>
                <c:pt idx="1939">
                  <c:v>0.709506172839506</c:v>
                </c:pt>
                <c:pt idx="1940">
                  <c:v>0.709407407407407</c:v>
                </c:pt>
                <c:pt idx="1941">
                  <c:v>0.70920987654321</c:v>
                </c:pt>
                <c:pt idx="1942">
                  <c:v>0.708567901234568</c:v>
                </c:pt>
                <c:pt idx="1943">
                  <c:v>0.70837037037037</c:v>
                </c:pt>
                <c:pt idx="1944">
                  <c:v>0.708197530864198</c:v>
                </c:pt>
                <c:pt idx="1945">
                  <c:v>0.707851851851852</c:v>
                </c:pt>
                <c:pt idx="1946">
                  <c:v>0.707876543209877</c:v>
                </c:pt>
                <c:pt idx="1947">
                  <c:v>0.707975308641975</c:v>
                </c:pt>
                <c:pt idx="1948">
                  <c:v>0.707950617283951</c:v>
                </c:pt>
                <c:pt idx="1949">
                  <c:v>0.708074074074074</c:v>
                </c:pt>
                <c:pt idx="1950">
                  <c:v>0.708197530864198</c:v>
                </c:pt>
                <c:pt idx="1951">
                  <c:v>0.708666666666667</c:v>
                </c:pt>
                <c:pt idx="1952">
                  <c:v>0.708987654320988</c:v>
                </c:pt>
                <c:pt idx="1953">
                  <c:v>0.708962962962963</c:v>
                </c:pt>
                <c:pt idx="1954">
                  <c:v>0.709358024691358</c:v>
                </c:pt>
                <c:pt idx="1955">
                  <c:v>0.70958024691358</c:v>
                </c:pt>
                <c:pt idx="1956">
                  <c:v>0.709827160493827</c:v>
                </c:pt>
                <c:pt idx="1957">
                  <c:v>0.709851851851852</c:v>
                </c:pt>
                <c:pt idx="1958">
                  <c:v>0.710172839506173</c:v>
                </c:pt>
                <c:pt idx="1959">
                  <c:v>0.710345679012346</c:v>
                </c:pt>
                <c:pt idx="1960">
                  <c:v>0.71037037037037</c:v>
                </c:pt>
                <c:pt idx="1961">
                  <c:v>0.710543209876543</c:v>
                </c:pt>
                <c:pt idx="1962">
                  <c:v>0.71079012345679</c:v>
                </c:pt>
                <c:pt idx="1963">
                  <c:v>0.710691358024691</c:v>
                </c:pt>
                <c:pt idx="1964">
                  <c:v>0.710666666666667</c:v>
                </c:pt>
                <c:pt idx="1965">
                  <c:v>0.710592592592593</c:v>
                </c:pt>
                <c:pt idx="1966">
                  <c:v>0.710641975308642</c:v>
                </c:pt>
                <c:pt idx="1967">
                  <c:v>0.710716049382716</c:v>
                </c:pt>
                <c:pt idx="1968">
                  <c:v>0.710617283950617</c:v>
                </c:pt>
                <c:pt idx="1969">
                  <c:v>0.710691358024691</c:v>
                </c:pt>
                <c:pt idx="1970">
                  <c:v>0.710567901234568</c:v>
                </c:pt>
                <c:pt idx="1971">
                  <c:v>0.710518518518519</c:v>
                </c:pt>
                <c:pt idx="1972">
                  <c:v>0.710395061728395</c:v>
                </c:pt>
                <c:pt idx="1973">
                  <c:v>0.710271604938272</c:v>
                </c:pt>
                <c:pt idx="1974">
                  <c:v>0.710098765432099</c:v>
                </c:pt>
                <c:pt idx="1975">
                  <c:v>0.709925925925926</c:v>
                </c:pt>
                <c:pt idx="1976">
                  <c:v>0.709827160493827</c:v>
                </c:pt>
                <c:pt idx="1977">
                  <c:v>0.709703703703704</c:v>
                </c:pt>
                <c:pt idx="1978">
                  <c:v>0.709827160493827</c:v>
                </c:pt>
                <c:pt idx="1979">
                  <c:v>0.709604938271605</c:v>
                </c:pt>
                <c:pt idx="1980">
                  <c:v>0.709679012345679</c:v>
                </c:pt>
                <c:pt idx="1981">
                  <c:v>0.709654320987654</c:v>
                </c:pt>
                <c:pt idx="1982">
                  <c:v>0.709851851851852</c:v>
                </c:pt>
                <c:pt idx="1983">
                  <c:v>0.709827160493827</c:v>
                </c:pt>
                <c:pt idx="1984">
                  <c:v>0.709654320987654</c:v>
                </c:pt>
                <c:pt idx="1985">
                  <c:v>0.709555555555556</c:v>
                </c:pt>
                <c:pt idx="1986">
                  <c:v>0.70920987654321</c:v>
                </c:pt>
                <c:pt idx="1987">
                  <c:v>0.709037037037037</c:v>
                </c:pt>
                <c:pt idx="1988">
                  <c:v>0.709111111111111</c:v>
                </c:pt>
                <c:pt idx="1989">
                  <c:v>0.70920987654321</c:v>
                </c:pt>
                <c:pt idx="1990">
                  <c:v>0.709037037037037</c:v>
                </c:pt>
                <c:pt idx="1991">
                  <c:v>0.708987654320988</c:v>
                </c:pt>
                <c:pt idx="1992">
                  <c:v>0.709185185185185</c:v>
                </c:pt>
                <c:pt idx="1993">
                  <c:v>0.709012345679012</c:v>
                </c:pt>
                <c:pt idx="1994">
                  <c:v>0.70879012345679</c:v>
                </c:pt>
                <c:pt idx="1995">
                  <c:v>0.708641975308642</c:v>
                </c:pt>
                <c:pt idx="1996">
                  <c:v>0.708493827160494</c:v>
                </c:pt>
                <c:pt idx="1997">
                  <c:v>0.70837037037037</c:v>
                </c:pt>
                <c:pt idx="1998">
                  <c:v>0.708444444444444</c:v>
                </c:pt>
                <c:pt idx="1999">
                  <c:v>0.708296296296296</c:v>
                </c:pt>
                <c:pt idx="2000">
                  <c:v>0.707975308641975</c:v>
                </c:pt>
                <c:pt idx="2001">
                  <c:v>0.707876543209877</c:v>
                </c:pt>
                <c:pt idx="2002">
                  <c:v>0.707802469135803</c:v>
                </c:pt>
                <c:pt idx="2003">
                  <c:v>0.707679012345679</c:v>
                </c:pt>
                <c:pt idx="2004">
                  <c:v>0.707308641975309</c:v>
                </c:pt>
                <c:pt idx="2005">
                  <c:v>0.707086419753086</c:v>
                </c:pt>
                <c:pt idx="2006">
                  <c:v>0.706864197530864</c:v>
                </c:pt>
                <c:pt idx="2007">
                  <c:v>0.706666666666667</c:v>
                </c:pt>
                <c:pt idx="2008">
                  <c:v>0.706740740740741</c:v>
                </c:pt>
                <c:pt idx="2009">
                  <c:v>0.706543209876543</c:v>
                </c:pt>
                <c:pt idx="2010">
                  <c:v>0.706345679012346</c:v>
                </c:pt>
                <c:pt idx="2011">
                  <c:v>0.706271604938272</c:v>
                </c:pt>
                <c:pt idx="2012">
                  <c:v>0.706345679012346</c:v>
                </c:pt>
                <c:pt idx="2013">
                  <c:v>0.706024691358025</c:v>
                </c:pt>
                <c:pt idx="2014">
                  <c:v>0.705753086419753</c:v>
                </c:pt>
                <c:pt idx="2015">
                  <c:v>0.705481481481482</c:v>
                </c:pt>
                <c:pt idx="2016">
                  <c:v>0.70520987654321</c:v>
                </c:pt>
                <c:pt idx="2017">
                  <c:v>0.705037037037037</c:v>
                </c:pt>
                <c:pt idx="2018">
                  <c:v>0.70479012345679</c:v>
                </c:pt>
                <c:pt idx="2019">
                  <c:v>0.704296296296296</c:v>
                </c:pt>
                <c:pt idx="2020">
                  <c:v>0.704024691358025</c:v>
                </c:pt>
                <c:pt idx="2021">
                  <c:v>0.703950617283951</c:v>
                </c:pt>
                <c:pt idx="2022">
                  <c:v>0.70362962962963</c:v>
                </c:pt>
                <c:pt idx="2023">
                  <c:v>0.703456790123457</c:v>
                </c:pt>
                <c:pt idx="2024">
                  <c:v>0.703086419753086</c:v>
                </c:pt>
                <c:pt idx="2025">
                  <c:v>0.702814814814815</c:v>
                </c:pt>
                <c:pt idx="2026">
                  <c:v>0.702518518518519</c:v>
                </c:pt>
                <c:pt idx="2027">
                  <c:v>0.702246913580247</c:v>
                </c:pt>
                <c:pt idx="2028">
                  <c:v>0.701975308641975</c:v>
                </c:pt>
                <c:pt idx="2029">
                  <c:v>0.70162962962963</c:v>
                </c:pt>
                <c:pt idx="2030">
                  <c:v>0.701407407407407</c:v>
                </c:pt>
                <c:pt idx="2031">
                  <c:v>0.70083950617284</c:v>
                </c:pt>
                <c:pt idx="2032">
                  <c:v>0.700271604938272</c:v>
                </c:pt>
                <c:pt idx="2033">
                  <c:v>0.699851851851852</c:v>
                </c:pt>
                <c:pt idx="2034">
                  <c:v>0.69962962962963</c:v>
                </c:pt>
                <c:pt idx="2035">
                  <c:v>0.699185185185185</c:v>
                </c:pt>
                <c:pt idx="2036">
                  <c:v>0.698592592592593</c:v>
                </c:pt>
                <c:pt idx="2037">
                  <c:v>0.69837037037037</c:v>
                </c:pt>
                <c:pt idx="2038">
                  <c:v>0.698246913580247</c:v>
                </c:pt>
                <c:pt idx="2039">
                  <c:v>0.698197530864198</c:v>
                </c:pt>
                <c:pt idx="2040">
                  <c:v>0.698197530864198</c:v>
                </c:pt>
                <c:pt idx="2041">
                  <c:v>0.698024691358025</c:v>
                </c:pt>
                <c:pt idx="2042">
                  <c:v>0.697555555555556</c:v>
                </c:pt>
                <c:pt idx="2043">
                  <c:v>0.696938271604938</c:v>
                </c:pt>
                <c:pt idx="2044">
                  <c:v>0.696543209876543</c:v>
                </c:pt>
                <c:pt idx="2045">
                  <c:v>0.696</c:v>
                </c:pt>
                <c:pt idx="2046">
                  <c:v>0.695679012345679</c:v>
                </c:pt>
                <c:pt idx="2047">
                  <c:v>0.695432098765432</c:v>
                </c:pt>
                <c:pt idx="2048">
                  <c:v>0.695012345679012</c:v>
                </c:pt>
                <c:pt idx="2049">
                  <c:v>0.694197530864198</c:v>
                </c:pt>
                <c:pt idx="2050">
                  <c:v>0.69362962962963</c:v>
                </c:pt>
                <c:pt idx="2051">
                  <c:v>0.693456790123457</c:v>
                </c:pt>
                <c:pt idx="2052">
                  <c:v>0.692962962962963</c:v>
                </c:pt>
                <c:pt idx="2053">
                  <c:v>0.692765432098765</c:v>
                </c:pt>
                <c:pt idx="2054">
                  <c:v>0.692493827160494</c:v>
                </c:pt>
                <c:pt idx="2055">
                  <c:v>0.692049382716049</c:v>
                </c:pt>
                <c:pt idx="2056">
                  <c:v>0.691703703703704</c:v>
                </c:pt>
                <c:pt idx="2057">
                  <c:v>0.69120987654321</c:v>
                </c:pt>
                <c:pt idx="2058">
                  <c:v>0.690962962962963</c:v>
                </c:pt>
                <c:pt idx="2059">
                  <c:v>0.690617283950617</c:v>
                </c:pt>
                <c:pt idx="2060">
                  <c:v>0.69037037037037</c:v>
                </c:pt>
                <c:pt idx="2061">
                  <c:v>0.690197530864198</c:v>
                </c:pt>
                <c:pt idx="2062">
                  <c:v>0.690049382716049</c:v>
                </c:pt>
                <c:pt idx="2063">
                  <c:v>0.689876543209877</c:v>
                </c:pt>
                <c:pt idx="2064">
                  <c:v>0.689604938271605</c:v>
                </c:pt>
                <c:pt idx="2065">
                  <c:v>0.689160493827161</c:v>
                </c:pt>
                <c:pt idx="2066">
                  <c:v>0.688888888888889</c:v>
                </c:pt>
                <c:pt idx="2067">
                  <c:v>0.688592592592593</c:v>
                </c:pt>
                <c:pt idx="2068">
                  <c:v>0.688123456790123</c:v>
                </c:pt>
                <c:pt idx="2069">
                  <c:v>0.687876543209877</c:v>
                </c:pt>
                <c:pt idx="2070">
                  <c:v>0.687654320987654</c:v>
                </c:pt>
                <c:pt idx="2071">
                  <c:v>0.687308641975309</c:v>
                </c:pt>
                <c:pt idx="2072">
                  <c:v>0.68679012345679</c:v>
                </c:pt>
                <c:pt idx="2073">
                  <c:v>0.686296296296296</c:v>
                </c:pt>
                <c:pt idx="2074">
                  <c:v>0.686074074074074</c:v>
                </c:pt>
                <c:pt idx="2075">
                  <c:v>0.685753086419753</c:v>
                </c:pt>
                <c:pt idx="2076">
                  <c:v>0.685358024691358</c:v>
                </c:pt>
                <c:pt idx="2077">
                  <c:v>0.685333333333333</c:v>
                </c:pt>
                <c:pt idx="2078">
                  <c:v>0.684987654320988</c:v>
                </c:pt>
                <c:pt idx="2079">
                  <c:v>0.684666666666667</c:v>
                </c:pt>
                <c:pt idx="2080">
                  <c:v>0.684444444444444</c:v>
                </c:pt>
                <c:pt idx="2081">
                  <c:v>0.684345679012346</c:v>
                </c:pt>
                <c:pt idx="2082">
                  <c:v>0.684123456790123</c:v>
                </c:pt>
                <c:pt idx="2083">
                  <c:v>0.683728395061728</c:v>
                </c:pt>
                <c:pt idx="2084">
                  <c:v>0.683481481481482</c:v>
                </c:pt>
                <c:pt idx="2085">
                  <c:v>0.683382716049383</c:v>
                </c:pt>
                <c:pt idx="2086">
                  <c:v>0.683358024691358</c:v>
                </c:pt>
                <c:pt idx="2087">
                  <c:v>0.683456790123457</c:v>
                </c:pt>
                <c:pt idx="2088">
                  <c:v>0.683111111111111</c:v>
                </c:pt>
                <c:pt idx="2089">
                  <c:v>0.68283950617284</c:v>
                </c:pt>
                <c:pt idx="2090">
                  <c:v>0.682864197530864</c:v>
                </c:pt>
                <c:pt idx="2091">
                  <c:v>0.682592592592593</c:v>
                </c:pt>
                <c:pt idx="2092">
                  <c:v>0.682222222222222</c:v>
                </c:pt>
                <c:pt idx="2093">
                  <c:v>0.682074074074074</c:v>
                </c:pt>
                <c:pt idx="2094">
                  <c:v>0.681777777777778</c:v>
                </c:pt>
                <c:pt idx="2095">
                  <c:v>0.681308641975309</c:v>
                </c:pt>
                <c:pt idx="2096">
                  <c:v>0.681086419753086</c:v>
                </c:pt>
                <c:pt idx="2097">
                  <c:v>0.680666666666667</c:v>
                </c:pt>
                <c:pt idx="2098">
                  <c:v>0.680567901234568</c:v>
                </c:pt>
                <c:pt idx="2099">
                  <c:v>0.680395061728395</c:v>
                </c:pt>
                <c:pt idx="2100">
                  <c:v>0.680345679012346</c:v>
                </c:pt>
              </c:numCache>
            </c:numRef>
          </c:yVal>
          <c:smooth val="0"/>
        </c:ser>
        <c:ser>
          <c:idx val="1"/>
          <c:order val="1"/>
          <c:tx>
            <c:strRef>
              <c:f>37_ChartData!L4</c:f>
              <c:strCache>
                <c:ptCount val="1"/>
                <c:pt idx="0">
                  <c:v>D1 AUC</c:v>
                </c:pt>
              </c:strCache>
            </c:strRef>
          </c:tx>
          <c:spPr>
            <a:solidFill>
              <a:srgbClr val="eb6834"/>
            </a:solidFill>
            <a:ln w="15120">
              <a:solidFill>
                <a:srgbClr val="eb6834"/>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37_ChartData!$A$5:$A$2105</c:f>
              <c:numCache>
                <c:formatCode>0.00</c:formatCode>
                <c:ptCount val="2101"/>
                <c:pt idx="0">
                  <c:v>400</c:v>
                </c:pt>
                <c:pt idx="1">
                  <c:v>401</c:v>
                </c:pt>
                <c:pt idx="2">
                  <c:v>402</c:v>
                </c:pt>
                <c:pt idx="3">
                  <c:v>403</c:v>
                </c:pt>
                <c:pt idx="4">
                  <c:v>404</c:v>
                </c:pt>
                <c:pt idx="5">
                  <c:v>405</c:v>
                </c:pt>
                <c:pt idx="6">
                  <c:v>406</c:v>
                </c:pt>
                <c:pt idx="7">
                  <c:v>407</c:v>
                </c:pt>
                <c:pt idx="8">
                  <c:v>408</c:v>
                </c:pt>
                <c:pt idx="9">
                  <c:v>409</c:v>
                </c:pt>
                <c:pt idx="10">
                  <c:v>410</c:v>
                </c:pt>
                <c:pt idx="11">
                  <c:v>411</c:v>
                </c:pt>
                <c:pt idx="12">
                  <c:v>412</c:v>
                </c:pt>
                <c:pt idx="13">
                  <c:v>413</c:v>
                </c:pt>
                <c:pt idx="14">
                  <c:v>414</c:v>
                </c:pt>
                <c:pt idx="15">
                  <c:v>415</c:v>
                </c:pt>
                <c:pt idx="16">
                  <c:v>416</c:v>
                </c:pt>
                <c:pt idx="17">
                  <c:v>417</c:v>
                </c:pt>
                <c:pt idx="18">
                  <c:v>418</c:v>
                </c:pt>
                <c:pt idx="19">
                  <c:v>419</c:v>
                </c:pt>
                <c:pt idx="20">
                  <c:v>420</c:v>
                </c:pt>
                <c:pt idx="21">
                  <c:v>421</c:v>
                </c:pt>
                <c:pt idx="22">
                  <c:v>422</c:v>
                </c:pt>
                <c:pt idx="23">
                  <c:v>423</c:v>
                </c:pt>
                <c:pt idx="24">
                  <c:v>424</c:v>
                </c:pt>
                <c:pt idx="25">
                  <c:v>425</c:v>
                </c:pt>
                <c:pt idx="26">
                  <c:v>426</c:v>
                </c:pt>
                <c:pt idx="27">
                  <c:v>427</c:v>
                </c:pt>
                <c:pt idx="28">
                  <c:v>428</c:v>
                </c:pt>
                <c:pt idx="29">
                  <c:v>429</c:v>
                </c:pt>
                <c:pt idx="30">
                  <c:v>430</c:v>
                </c:pt>
                <c:pt idx="31">
                  <c:v>431</c:v>
                </c:pt>
                <c:pt idx="32">
                  <c:v>432</c:v>
                </c:pt>
                <c:pt idx="33">
                  <c:v>433</c:v>
                </c:pt>
                <c:pt idx="34">
                  <c:v>434</c:v>
                </c:pt>
                <c:pt idx="35">
                  <c:v>435</c:v>
                </c:pt>
                <c:pt idx="36">
                  <c:v>436</c:v>
                </c:pt>
                <c:pt idx="37">
                  <c:v>437</c:v>
                </c:pt>
                <c:pt idx="38">
                  <c:v>438</c:v>
                </c:pt>
                <c:pt idx="39">
                  <c:v>439</c:v>
                </c:pt>
                <c:pt idx="40">
                  <c:v>440</c:v>
                </c:pt>
                <c:pt idx="41">
                  <c:v>441</c:v>
                </c:pt>
                <c:pt idx="42">
                  <c:v>442</c:v>
                </c:pt>
                <c:pt idx="43">
                  <c:v>443</c:v>
                </c:pt>
                <c:pt idx="44">
                  <c:v>444</c:v>
                </c:pt>
                <c:pt idx="45">
                  <c:v>445</c:v>
                </c:pt>
                <c:pt idx="46">
                  <c:v>446</c:v>
                </c:pt>
                <c:pt idx="47">
                  <c:v>447</c:v>
                </c:pt>
                <c:pt idx="48">
                  <c:v>448</c:v>
                </c:pt>
                <c:pt idx="49">
                  <c:v>449</c:v>
                </c:pt>
                <c:pt idx="50">
                  <c:v>450</c:v>
                </c:pt>
                <c:pt idx="51">
                  <c:v>451</c:v>
                </c:pt>
                <c:pt idx="52">
                  <c:v>452</c:v>
                </c:pt>
                <c:pt idx="53">
                  <c:v>453</c:v>
                </c:pt>
                <c:pt idx="54">
                  <c:v>454</c:v>
                </c:pt>
                <c:pt idx="55">
                  <c:v>455</c:v>
                </c:pt>
                <c:pt idx="56">
                  <c:v>456</c:v>
                </c:pt>
                <c:pt idx="57">
                  <c:v>457</c:v>
                </c:pt>
                <c:pt idx="58">
                  <c:v>458</c:v>
                </c:pt>
                <c:pt idx="59">
                  <c:v>459</c:v>
                </c:pt>
                <c:pt idx="60">
                  <c:v>460</c:v>
                </c:pt>
                <c:pt idx="61">
                  <c:v>461</c:v>
                </c:pt>
                <c:pt idx="62">
                  <c:v>462</c:v>
                </c:pt>
                <c:pt idx="63">
                  <c:v>463</c:v>
                </c:pt>
                <c:pt idx="64">
                  <c:v>464</c:v>
                </c:pt>
                <c:pt idx="65">
                  <c:v>465</c:v>
                </c:pt>
                <c:pt idx="66">
                  <c:v>466</c:v>
                </c:pt>
                <c:pt idx="67">
                  <c:v>467</c:v>
                </c:pt>
                <c:pt idx="68">
                  <c:v>468</c:v>
                </c:pt>
                <c:pt idx="69">
                  <c:v>469</c:v>
                </c:pt>
                <c:pt idx="70">
                  <c:v>470</c:v>
                </c:pt>
                <c:pt idx="71">
                  <c:v>471</c:v>
                </c:pt>
                <c:pt idx="72">
                  <c:v>472</c:v>
                </c:pt>
                <c:pt idx="73">
                  <c:v>473</c:v>
                </c:pt>
                <c:pt idx="74">
                  <c:v>474</c:v>
                </c:pt>
                <c:pt idx="75">
                  <c:v>475</c:v>
                </c:pt>
                <c:pt idx="76">
                  <c:v>476</c:v>
                </c:pt>
                <c:pt idx="77">
                  <c:v>477</c:v>
                </c:pt>
                <c:pt idx="78">
                  <c:v>478</c:v>
                </c:pt>
                <c:pt idx="79">
                  <c:v>479</c:v>
                </c:pt>
                <c:pt idx="80">
                  <c:v>480</c:v>
                </c:pt>
                <c:pt idx="81">
                  <c:v>481</c:v>
                </c:pt>
                <c:pt idx="82">
                  <c:v>482</c:v>
                </c:pt>
                <c:pt idx="83">
                  <c:v>483</c:v>
                </c:pt>
                <c:pt idx="84">
                  <c:v>484</c:v>
                </c:pt>
                <c:pt idx="85">
                  <c:v>485</c:v>
                </c:pt>
                <c:pt idx="86">
                  <c:v>486</c:v>
                </c:pt>
                <c:pt idx="87">
                  <c:v>487</c:v>
                </c:pt>
                <c:pt idx="88">
                  <c:v>488</c:v>
                </c:pt>
                <c:pt idx="89">
                  <c:v>489</c:v>
                </c:pt>
                <c:pt idx="90">
                  <c:v>490</c:v>
                </c:pt>
                <c:pt idx="91">
                  <c:v>491</c:v>
                </c:pt>
                <c:pt idx="92">
                  <c:v>492</c:v>
                </c:pt>
                <c:pt idx="93">
                  <c:v>493</c:v>
                </c:pt>
                <c:pt idx="94">
                  <c:v>494</c:v>
                </c:pt>
                <c:pt idx="95">
                  <c:v>495</c:v>
                </c:pt>
                <c:pt idx="96">
                  <c:v>496</c:v>
                </c:pt>
                <c:pt idx="97">
                  <c:v>497</c:v>
                </c:pt>
                <c:pt idx="98">
                  <c:v>498</c:v>
                </c:pt>
                <c:pt idx="99">
                  <c:v>499</c:v>
                </c:pt>
                <c:pt idx="100">
                  <c:v>500</c:v>
                </c:pt>
                <c:pt idx="101">
                  <c:v>501</c:v>
                </c:pt>
                <c:pt idx="102">
                  <c:v>502</c:v>
                </c:pt>
                <c:pt idx="103">
                  <c:v>503</c:v>
                </c:pt>
                <c:pt idx="104">
                  <c:v>504</c:v>
                </c:pt>
                <c:pt idx="105">
                  <c:v>505</c:v>
                </c:pt>
                <c:pt idx="106">
                  <c:v>506</c:v>
                </c:pt>
                <c:pt idx="107">
                  <c:v>507</c:v>
                </c:pt>
                <c:pt idx="108">
                  <c:v>508</c:v>
                </c:pt>
                <c:pt idx="109">
                  <c:v>509</c:v>
                </c:pt>
                <c:pt idx="110">
                  <c:v>510</c:v>
                </c:pt>
                <c:pt idx="111">
                  <c:v>511</c:v>
                </c:pt>
                <c:pt idx="112">
                  <c:v>512</c:v>
                </c:pt>
                <c:pt idx="113">
                  <c:v>513</c:v>
                </c:pt>
                <c:pt idx="114">
                  <c:v>514</c:v>
                </c:pt>
                <c:pt idx="115">
                  <c:v>515</c:v>
                </c:pt>
                <c:pt idx="116">
                  <c:v>516</c:v>
                </c:pt>
                <c:pt idx="117">
                  <c:v>517</c:v>
                </c:pt>
                <c:pt idx="118">
                  <c:v>518</c:v>
                </c:pt>
                <c:pt idx="119">
                  <c:v>519</c:v>
                </c:pt>
                <c:pt idx="120">
                  <c:v>520</c:v>
                </c:pt>
                <c:pt idx="121">
                  <c:v>521</c:v>
                </c:pt>
                <c:pt idx="122">
                  <c:v>522</c:v>
                </c:pt>
                <c:pt idx="123">
                  <c:v>523</c:v>
                </c:pt>
                <c:pt idx="124">
                  <c:v>524</c:v>
                </c:pt>
                <c:pt idx="125">
                  <c:v>525</c:v>
                </c:pt>
                <c:pt idx="126">
                  <c:v>526</c:v>
                </c:pt>
                <c:pt idx="127">
                  <c:v>527</c:v>
                </c:pt>
                <c:pt idx="128">
                  <c:v>528</c:v>
                </c:pt>
                <c:pt idx="129">
                  <c:v>529</c:v>
                </c:pt>
                <c:pt idx="130">
                  <c:v>530</c:v>
                </c:pt>
                <c:pt idx="131">
                  <c:v>531</c:v>
                </c:pt>
                <c:pt idx="132">
                  <c:v>532</c:v>
                </c:pt>
                <c:pt idx="133">
                  <c:v>533</c:v>
                </c:pt>
                <c:pt idx="134">
                  <c:v>534</c:v>
                </c:pt>
                <c:pt idx="135">
                  <c:v>535</c:v>
                </c:pt>
                <c:pt idx="136">
                  <c:v>536</c:v>
                </c:pt>
                <c:pt idx="137">
                  <c:v>537</c:v>
                </c:pt>
                <c:pt idx="138">
                  <c:v>538</c:v>
                </c:pt>
                <c:pt idx="139">
                  <c:v>539</c:v>
                </c:pt>
                <c:pt idx="140">
                  <c:v>540</c:v>
                </c:pt>
                <c:pt idx="141">
                  <c:v>541</c:v>
                </c:pt>
                <c:pt idx="142">
                  <c:v>542</c:v>
                </c:pt>
                <c:pt idx="143">
                  <c:v>543</c:v>
                </c:pt>
                <c:pt idx="144">
                  <c:v>544</c:v>
                </c:pt>
                <c:pt idx="145">
                  <c:v>545</c:v>
                </c:pt>
                <c:pt idx="146">
                  <c:v>546</c:v>
                </c:pt>
                <c:pt idx="147">
                  <c:v>547</c:v>
                </c:pt>
                <c:pt idx="148">
                  <c:v>548</c:v>
                </c:pt>
                <c:pt idx="149">
                  <c:v>549</c:v>
                </c:pt>
                <c:pt idx="150">
                  <c:v>550</c:v>
                </c:pt>
                <c:pt idx="151">
                  <c:v>551</c:v>
                </c:pt>
                <c:pt idx="152">
                  <c:v>552</c:v>
                </c:pt>
                <c:pt idx="153">
                  <c:v>553</c:v>
                </c:pt>
                <c:pt idx="154">
                  <c:v>554</c:v>
                </c:pt>
                <c:pt idx="155">
                  <c:v>555</c:v>
                </c:pt>
                <c:pt idx="156">
                  <c:v>556</c:v>
                </c:pt>
                <c:pt idx="157">
                  <c:v>557</c:v>
                </c:pt>
                <c:pt idx="158">
                  <c:v>558</c:v>
                </c:pt>
                <c:pt idx="159">
                  <c:v>559</c:v>
                </c:pt>
                <c:pt idx="160">
                  <c:v>560</c:v>
                </c:pt>
                <c:pt idx="161">
                  <c:v>561</c:v>
                </c:pt>
                <c:pt idx="162">
                  <c:v>562</c:v>
                </c:pt>
                <c:pt idx="163">
                  <c:v>563</c:v>
                </c:pt>
                <c:pt idx="164">
                  <c:v>564</c:v>
                </c:pt>
                <c:pt idx="165">
                  <c:v>565</c:v>
                </c:pt>
                <c:pt idx="166">
                  <c:v>566</c:v>
                </c:pt>
                <c:pt idx="167">
                  <c:v>567</c:v>
                </c:pt>
                <c:pt idx="168">
                  <c:v>568</c:v>
                </c:pt>
                <c:pt idx="169">
                  <c:v>569</c:v>
                </c:pt>
                <c:pt idx="170">
                  <c:v>570</c:v>
                </c:pt>
                <c:pt idx="171">
                  <c:v>571</c:v>
                </c:pt>
                <c:pt idx="172">
                  <c:v>572</c:v>
                </c:pt>
                <c:pt idx="173">
                  <c:v>573</c:v>
                </c:pt>
                <c:pt idx="174">
                  <c:v>574</c:v>
                </c:pt>
                <c:pt idx="175">
                  <c:v>575</c:v>
                </c:pt>
                <c:pt idx="176">
                  <c:v>576</c:v>
                </c:pt>
                <c:pt idx="177">
                  <c:v>577</c:v>
                </c:pt>
                <c:pt idx="178">
                  <c:v>578</c:v>
                </c:pt>
                <c:pt idx="179">
                  <c:v>579</c:v>
                </c:pt>
                <c:pt idx="180">
                  <c:v>580</c:v>
                </c:pt>
                <c:pt idx="181">
                  <c:v>581</c:v>
                </c:pt>
                <c:pt idx="182">
                  <c:v>582</c:v>
                </c:pt>
                <c:pt idx="183">
                  <c:v>583</c:v>
                </c:pt>
                <c:pt idx="184">
                  <c:v>584</c:v>
                </c:pt>
                <c:pt idx="185">
                  <c:v>585</c:v>
                </c:pt>
                <c:pt idx="186">
                  <c:v>586</c:v>
                </c:pt>
                <c:pt idx="187">
                  <c:v>587</c:v>
                </c:pt>
                <c:pt idx="188">
                  <c:v>588</c:v>
                </c:pt>
                <c:pt idx="189">
                  <c:v>589</c:v>
                </c:pt>
                <c:pt idx="190">
                  <c:v>590</c:v>
                </c:pt>
                <c:pt idx="191">
                  <c:v>591</c:v>
                </c:pt>
                <c:pt idx="192">
                  <c:v>592</c:v>
                </c:pt>
                <c:pt idx="193">
                  <c:v>593</c:v>
                </c:pt>
                <c:pt idx="194">
                  <c:v>594</c:v>
                </c:pt>
                <c:pt idx="195">
                  <c:v>595</c:v>
                </c:pt>
                <c:pt idx="196">
                  <c:v>596</c:v>
                </c:pt>
                <c:pt idx="197">
                  <c:v>597</c:v>
                </c:pt>
                <c:pt idx="198">
                  <c:v>598</c:v>
                </c:pt>
                <c:pt idx="199">
                  <c:v>599</c:v>
                </c:pt>
                <c:pt idx="200">
                  <c:v>600</c:v>
                </c:pt>
                <c:pt idx="201">
                  <c:v>601</c:v>
                </c:pt>
                <c:pt idx="202">
                  <c:v>602</c:v>
                </c:pt>
                <c:pt idx="203">
                  <c:v>603</c:v>
                </c:pt>
                <c:pt idx="204">
                  <c:v>604</c:v>
                </c:pt>
                <c:pt idx="205">
                  <c:v>605</c:v>
                </c:pt>
                <c:pt idx="206">
                  <c:v>606</c:v>
                </c:pt>
                <c:pt idx="207">
                  <c:v>607</c:v>
                </c:pt>
                <c:pt idx="208">
                  <c:v>608</c:v>
                </c:pt>
                <c:pt idx="209">
                  <c:v>609</c:v>
                </c:pt>
                <c:pt idx="210">
                  <c:v>610</c:v>
                </c:pt>
                <c:pt idx="211">
                  <c:v>611</c:v>
                </c:pt>
                <c:pt idx="212">
                  <c:v>612</c:v>
                </c:pt>
                <c:pt idx="213">
                  <c:v>613</c:v>
                </c:pt>
                <c:pt idx="214">
                  <c:v>614</c:v>
                </c:pt>
                <c:pt idx="215">
                  <c:v>615</c:v>
                </c:pt>
                <c:pt idx="216">
                  <c:v>616</c:v>
                </c:pt>
                <c:pt idx="217">
                  <c:v>617</c:v>
                </c:pt>
                <c:pt idx="218">
                  <c:v>618</c:v>
                </c:pt>
                <c:pt idx="219">
                  <c:v>619</c:v>
                </c:pt>
                <c:pt idx="220">
                  <c:v>620</c:v>
                </c:pt>
                <c:pt idx="221">
                  <c:v>621</c:v>
                </c:pt>
                <c:pt idx="222">
                  <c:v>622</c:v>
                </c:pt>
                <c:pt idx="223">
                  <c:v>623</c:v>
                </c:pt>
                <c:pt idx="224">
                  <c:v>624</c:v>
                </c:pt>
                <c:pt idx="225">
                  <c:v>625</c:v>
                </c:pt>
                <c:pt idx="226">
                  <c:v>626</c:v>
                </c:pt>
                <c:pt idx="227">
                  <c:v>627</c:v>
                </c:pt>
                <c:pt idx="228">
                  <c:v>628</c:v>
                </c:pt>
                <c:pt idx="229">
                  <c:v>629</c:v>
                </c:pt>
                <c:pt idx="230">
                  <c:v>630</c:v>
                </c:pt>
                <c:pt idx="231">
                  <c:v>631</c:v>
                </c:pt>
                <c:pt idx="232">
                  <c:v>632</c:v>
                </c:pt>
                <c:pt idx="233">
                  <c:v>633</c:v>
                </c:pt>
                <c:pt idx="234">
                  <c:v>634</c:v>
                </c:pt>
                <c:pt idx="235">
                  <c:v>635</c:v>
                </c:pt>
                <c:pt idx="236">
                  <c:v>636</c:v>
                </c:pt>
                <c:pt idx="237">
                  <c:v>637</c:v>
                </c:pt>
                <c:pt idx="238">
                  <c:v>638</c:v>
                </c:pt>
                <c:pt idx="239">
                  <c:v>639</c:v>
                </c:pt>
                <c:pt idx="240">
                  <c:v>640</c:v>
                </c:pt>
                <c:pt idx="241">
                  <c:v>641</c:v>
                </c:pt>
                <c:pt idx="242">
                  <c:v>642</c:v>
                </c:pt>
                <c:pt idx="243">
                  <c:v>643</c:v>
                </c:pt>
                <c:pt idx="244">
                  <c:v>644</c:v>
                </c:pt>
                <c:pt idx="245">
                  <c:v>645</c:v>
                </c:pt>
                <c:pt idx="246">
                  <c:v>646</c:v>
                </c:pt>
                <c:pt idx="247">
                  <c:v>647</c:v>
                </c:pt>
                <c:pt idx="248">
                  <c:v>648</c:v>
                </c:pt>
                <c:pt idx="249">
                  <c:v>649</c:v>
                </c:pt>
                <c:pt idx="250">
                  <c:v>650</c:v>
                </c:pt>
                <c:pt idx="251">
                  <c:v>651</c:v>
                </c:pt>
                <c:pt idx="252">
                  <c:v>652</c:v>
                </c:pt>
                <c:pt idx="253">
                  <c:v>653</c:v>
                </c:pt>
                <c:pt idx="254">
                  <c:v>654</c:v>
                </c:pt>
                <c:pt idx="255">
                  <c:v>655</c:v>
                </c:pt>
                <c:pt idx="256">
                  <c:v>656</c:v>
                </c:pt>
                <c:pt idx="257">
                  <c:v>657</c:v>
                </c:pt>
                <c:pt idx="258">
                  <c:v>658</c:v>
                </c:pt>
                <c:pt idx="259">
                  <c:v>659</c:v>
                </c:pt>
                <c:pt idx="260">
                  <c:v>660</c:v>
                </c:pt>
                <c:pt idx="261">
                  <c:v>661</c:v>
                </c:pt>
                <c:pt idx="262">
                  <c:v>662</c:v>
                </c:pt>
                <c:pt idx="263">
                  <c:v>663</c:v>
                </c:pt>
                <c:pt idx="264">
                  <c:v>664</c:v>
                </c:pt>
                <c:pt idx="265">
                  <c:v>665</c:v>
                </c:pt>
                <c:pt idx="266">
                  <c:v>666</c:v>
                </c:pt>
                <c:pt idx="267">
                  <c:v>667</c:v>
                </c:pt>
                <c:pt idx="268">
                  <c:v>668</c:v>
                </c:pt>
                <c:pt idx="269">
                  <c:v>669</c:v>
                </c:pt>
                <c:pt idx="270">
                  <c:v>670</c:v>
                </c:pt>
                <c:pt idx="271">
                  <c:v>671</c:v>
                </c:pt>
                <c:pt idx="272">
                  <c:v>672</c:v>
                </c:pt>
                <c:pt idx="273">
                  <c:v>673</c:v>
                </c:pt>
                <c:pt idx="274">
                  <c:v>674</c:v>
                </c:pt>
                <c:pt idx="275">
                  <c:v>675</c:v>
                </c:pt>
                <c:pt idx="276">
                  <c:v>676</c:v>
                </c:pt>
                <c:pt idx="277">
                  <c:v>677</c:v>
                </c:pt>
                <c:pt idx="278">
                  <c:v>678</c:v>
                </c:pt>
                <c:pt idx="279">
                  <c:v>679</c:v>
                </c:pt>
                <c:pt idx="280">
                  <c:v>680</c:v>
                </c:pt>
                <c:pt idx="281">
                  <c:v>681</c:v>
                </c:pt>
                <c:pt idx="282">
                  <c:v>682</c:v>
                </c:pt>
                <c:pt idx="283">
                  <c:v>683</c:v>
                </c:pt>
                <c:pt idx="284">
                  <c:v>684</c:v>
                </c:pt>
                <c:pt idx="285">
                  <c:v>685</c:v>
                </c:pt>
                <c:pt idx="286">
                  <c:v>686</c:v>
                </c:pt>
                <c:pt idx="287">
                  <c:v>687</c:v>
                </c:pt>
                <c:pt idx="288">
                  <c:v>688</c:v>
                </c:pt>
                <c:pt idx="289">
                  <c:v>689</c:v>
                </c:pt>
                <c:pt idx="290">
                  <c:v>690</c:v>
                </c:pt>
                <c:pt idx="291">
                  <c:v>691</c:v>
                </c:pt>
                <c:pt idx="292">
                  <c:v>692</c:v>
                </c:pt>
                <c:pt idx="293">
                  <c:v>693</c:v>
                </c:pt>
                <c:pt idx="294">
                  <c:v>694</c:v>
                </c:pt>
                <c:pt idx="295">
                  <c:v>695</c:v>
                </c:pt>
                <c:pt idx="296">
                  <c:v>696</c:v>
                </c:pt>
                <c:pt idx="297">
                  <c:v>697</c:v>
                </c:pt>
                <c:pt idx="298">
                  <c:v>698</c:v>
                </c:pt>
                <c:pt idx="299">
                  <c:v>699</c:v>
                </c:pt>
                <c:pt idx="300">
                  <c:v>700</c:v>
                </c:pt>
                <c:pt idx="301">
                  <c:v>701</c:v>
                </c:pt>
                <c:pt idx="302">
                  <c:v>702</c:v>
                </c:pt>
                <c:pt idx="303">
                  <c:v>703</c:v>
                </c:pt>
                <c:pt idx="304">
                  <c:v>704</c:v>
                </c:pt>
                <c:pt idx="305">
                  <c:v>705</c:v>
                </c:pt>
                <c:pt idx="306">
                  <c:v>706</c:v>
                </c:pt>
                <c:pt idx="307">
                  <c:v>707</c:v>
                </c:pt>
                <c:pt idx="308">
                  <c:v>708</c:v>
                </c:pt>
                <c:pt idx="309">
                  <c:v>709</c:v>
                </c:pt>
                <c:pt idx="310">
                  <c:v>710</c:v>
                </c:pt>
                <c:pt idx="311">
                  <c:v>711</c:v>
                </c:pt>
                <c:pt idx="312">
                  <c:v>712</c:v>
                </c:pt>
                <c:pt idx="313">
                  <c:v>713</c:v>
                </c:pt>
                <c:pt idx="314">
                  <c:v>714</c:v>
                </c:pt>
                <c:pt idx="315">
                  <c:v>715</c:v>
                </c:pt>
                <c:pt idx="316">
                  <c:v>716</c:v>
                </c:pt>
                <c:pt idx="317">
                  <c:v>717</c:v>
                </c:pt>
                <c:pt idx="318">
                  <c:v>718</c:v>
                </c:pt>
                <c:pt idx="319">
                  <c:v>719</c:v>
                </c:pt>
                <c:pt idx="320">
                  <c:v>720</c:v>
                </c:pt>
                <c:pt idx="321">
                  <c:v>721</c:v>
                </c:pt>
                <c:pt idx="322">
                  <c:v>722</c:v>
                </c:pt>
                <c:pt idx="323">
                  <c:v>723</c:v>
                </c:pt>
                <c:pt idx="324">
                  <c:v>724</c:v>
                </c:pt>
                <c:pt idx="325">
                  <c:v>725</c:v>
                </c:pt>
                <c:pt idx="326">
                  <c:v>726</c:v>
                </c:pt>
                <c:pt idx="327">
                  <c:v>727</c:v>
                </c:pt>
                <c:pt idx="328">
                  <c:v>728</c:v>
                </c:pt>
                <c:pt idx="329">
                  <c:v>729</c:v>
                </c:pt>
                <c:pt idx="330">
                  <c:v>730</c:v>
                </c:pt>
                <c:pt idx="331">
                  <c:v>731</c:v>
                </c:pt>
                <c:pt idx="332">
                  <c:v>732</c:v>
                </c:pt>
                <c:pt idx="333">
                  <c:v>733</c:v>
                </c:pt>
                <c:pt idx="334">
                  <c:v>734</c:v>
                </c:pt>
                <c:pt idx="335">
                  <c:v>735</c:v>
                </c:pt>
                <c:pt idx="336">
                  <c:v>736</c:v>
                </c:pt>
                <c:pt idx="337">
                  <c:v>737</c:v>
                </c:pt>
                <c:pt idx="338">
                  <c:v>738</c:v>
                </c:pt>
                <c:pt idx="339">
                  <c:v>739</c:v>
                </c:pt>
                <c:pt idx="340">
                  <c:v>740</c:v>
                </c:pt>
                <c:pt idx="341">
                  <c:v>741</c:v>
                </c:pt>
                <c:pt idx="342">
                  <c:v>742</c:v>
                </c:pt>
                <c:pt idx="343">
                  <c:v>743</c:v>
                </c:pt>
                <c:pt idx="344">
                  <c:v>744</c:v>
                </c:pt>
                <c:pt idx="345">
                  <c:v>745</c:v>
                </c:pt>
                <c:pt idx="346">
                  <c:v>746</c:v>
                </c:pt>
                <c:pt idx="347">
                  <c:v>747</c:v>
                </c:pt>
                <c:pt idx="348">
                  <c:v>748</c:v>
                </c:pt>
                <c:pt idx="349">
                  <c:v>749</c:v>
                </c:pt>
                <c:pt idx="350">
                  <c:v>750</c:v>
                </c:pt>
                <c:pt idx="351">
                  <c:v>751</c:v>
                </c:pt>
                <c:pt idx="352">
                  <c:v>752</c:v>
                </c:pt>
                <c:pt idx="353">
                  <c:v>753</c:v>
                </c:pt>
                <c:pt idx="354">
                  <c:v>754</c:v>
                </c:pt>
                <c:pt idx="355">
                  <c:v>755</c:v>
                </c:pt>
                <c:pt idx="356">
                  <c:v>756</c:v>
                </c:pt>
                <c:pt idx="357">
                  <c:v>757</c:v>
                </c:pt>
                <c:pt idx="358">
                  <c:v>758</c:v>
                </c:pt>
                <c:pt idx="359">
                  <c:v>759</c:v>
                </c:pt>
                <c:pt idx="360">
                  <c:v>760</c:v>
                </c:pt>
                <c:pt idx="361">
                  <c:v>761</c:v>
                </c:pt>
                <c:pt idx="362">
                  <c:v>762</c:v>
                </c:pt>
                <c:pt idx="363">
                  <c:v>763</c:v>
                </c:pt>
                <c:pt idx="364">
                  <c:v>764</c:v>
                </c:pt>
                <c:pt idx="365">
                  <c:v>765</c:v>
                </c:pt>
                <c:pt idx="366">
                  <c:v>766</c:v>
                </c:pt>
                <c:pt idx="367">
                  <c:v>767</c:v>
                </c:pt>
                <c:pt idx="368">
                  <c:v>768</c:v>
                </c:pt>
                <c:pt idx="369">
                  <c:v>769</c:v>
                </c:pt>
                <c:pt idx="370">
                  <c:v>770</c:v>
                </c:pt>
                <c:pt idx="371">
                  <c:v>771</c:v>
                </c:pt>
                <c:pt idx="372">
                  <c:v>772</c:v>
                </c:pt>
                <c:pt idx="373">
                  <c:v>773</c:v>
                </c:pt>
                <c:pt idx="374">
                  <c:v>774</c:v>
                </c:pt>
                <c:pt idx="375">
                  <c:v>775</c:v>
                </c:pt>
                <c:pt idx="376">
                  <c:v>776</c:v>
                </c:pt>
                <c:pt idx="377">
                  <c:v>777</c:v>
                </c:pt>
                <c:pt idx="378">
                  <c:v>778</c:v>
                </c:pt>
                <c:pt idx="379">
                  <c:v>779</c:v>
                </c:pt>
                <c:pt idx="380">
                  <c:v>780</c:v>
                </c:pt>
                <c:pt idx="381">
                  <c:v>781</c:v>
                </c:pt>
                <c:pt idx="382">
                  <c:v>782</c:v>
                </c:pt>
                <c:pt idx="383">
                  <c:v>783</c:v>
                </c:pt>
                <c:pt idx="384">
                  <c:v>784</c:v>
                </c:pt>
                <c:pt idx="385">
                  <c:v>785</c:v>
                </c:pt>
                <c:pt idx="386">
                  <c:v>786</c:v>
                </c:pt>
                <c:pt idx="387">
                  <c:v>787</c:v>
                </c:pt>
                <c:pt idx="388">
                  <c:v>788</c:v>
                </c:pt>
                <c:pt idx="389">
                  <c:v>789</c:v>
                </c:pt>
                <c:pt idx="390">
                  <c:v>790</c:v>
                </c:pt>
                <c:pt idx="391">
                  <c:v>791</c:v>
                </c:pt>
                <c:pt idx="392">
                  <c:v>792</c:v>
                </c:pt>
                <c:pt idx="393">
                  <c:v>793</c:v>
                </c:pt>
                <c:pt idx="394">
                  <c:v>794</c:v>
                </c:pt>
                <c:pt idx="395">
                  <c:v>795</c:v>
                </c:pt>
                <c:pt idx="396">
                  <c:v>796</c:v>
                </c:pt>
                <c:pt idx="397">
                  <c:v>797</c:v>
                </c:pt>
                <c:pt idx="398">
                  <c:v>798</c:v>
                </c:pt>
                <c:pt idx="399">
                  <c:v>799</c:v>
                </c:pt>
                <c:pt idx="400">
                  <c:v>800</c:v>
                </c:pt>
                <c:pt idx="401">
                  <c:v>801</c:v>
                </c:pt>
                <c:pt idx="402">
                  <c:v>802</c:v>
                </c:pt>
                <c:pt idx="403">
                  <c:v>803</c:v>
                </c:pt>
                <c:pt idx="404">
                  <c:v>804</c:v>
                </c:pt>
                <c:pt idx="405">
                  <c:v>805</c:v>
                </c:pt>
                <c:pt idx="406">
                  <c:v>806</c:v>
                </c:pt>
                <c:pt idx="407">
                  <c:v>807</c:v>
                </c:pt>
                <c:pt idx="408">
                  <c:v>808</c:v>
                </c:pt>
                <c:pt idx="409">
                  <c:v>809</c:v>
                </c:pt>
                <c:pt idx="410">
                  <c:v>810</c:v>
                </c:pt>
                <c:pt idx="411">
                  <c:v>811</c:v>
                </c:pt>
                <c:pt idx="412">
                  <c:v>812</c:v>
                </c:pt>
                <c:pt idx="413">
                  <c:v>813</c:v>
                </c:pt>
                <c:pt idx="414">
                  <c:v>814</c:v>
                </c:pt>
                <c:pt idx="415">
                  <c:v>815</c:v>
                </c:pt>
                <c:pt idx="416">
                  <c:v>816</c:v>
                </c:pt>
                <c:pt idx="417">
                  <c:v>817</c:v>
                </c:pt>
                <c:pt idx="418">
                  <c:v>818</c:v>
                </c:pt>
                <c:pt idx="419">
                  <c:v>819</c:v>
                </c:pt>
                <c:pt idx="420">
                  <c:v>820</c:v>
                </c:pt>
                <c:pt idx="421">
                  <c:v>821</c:v>
                </c:pt>
                <c:pt idx="422">
                  <c:v>822</c:v>
                </c:pt>
                <c:pt idx="423">
                  <c:v>823</c:v>
                </c:pt>
                <c:pt idx="424">
                  <c:v>824</c:v>
                </c:pt>
                <c:pt idx="425">
                  <c:v>825</c:v>
                </c:pt>
                <c:pt idx="426">
                  <c:v>826</c:v>
                </c:pt>
                <c:pt idx="427">
                  <c:v>827</c:v>
                </c:pt>
                <c:pt idx="428">
                  <c:v>828</c:v>
                </c:pt>
                <c:pt idx="429">
                  <c:v>829</c:v>
                </c:pt>
                <c:pt idx="430">
                  <c:v>830</c:v>
                </c:pt>
                <c:pt idx="431">
                  <c:v>831</c:v>
                </c:pt>
                <c:pt idx="432">
                  <c:v>832</c:v>
                </c:pt>
                <c:pt idx="433">
                  <c:v>833</c:v>
                </c:pt>
                <c:pt idx="434">
                  <c:v>834</c:v>
                </c:pt>
                <c:pt idx="435">
                  <c:v>835</c:v>
                </c:pt>
                <c:pt idx="436">
                  <c:v>836</c:v>
                </c:pt>
                <c:pt idx="437">
                  <c:v>837</c:v>
                </c:pt>
                <c:pt idx="438">
                  <c:v>838</c:v>
                </c:pt>
                <c:pt idx="439">
                  <c:v>839</c:v>
                </c:pt>
                <c:pt idx="440">
                  <c:v>840</c:v>
                </c:pt>
                <c:pt idx="441">
                  <c:v>841</c:v>
                </c:pt>
                <c:pt idx="442">
                  <c:v>842</c:v>
                </c:pt>
                <c:pt idx="443">
                  <c:v>843</c:v>
                </c:pt>
                <c:pt idx="444">
                  <c:v>844</c:v>
                </c:pt>
                <c:pt idx="445">
                  <c:v>845</c:v>
                </c:pt>
                <c:pt idx="446">
                  <c:v>846</c:v>
                </c:pt>
                <c:pt idx="447">
                  <c:v>847</c:v>
                </c:pt>
                <c:pt idx="448">
                  <c:v>848</c:v>
                </c:pt>
                <c:pt idx="449">
                  <c:v>849</c:v>
                </c:pt>
                <c:pt idx="450">
                  <c:v>850</c:v>
                </c:pt>
                <c:pt idx="451">
                  <c:v>851</c:v>
                </c:pt>
                <c:pt idx="452">
                  <c:v>852</c:v>
                </c:pt>
                <c:pt idx="453">
                  <c:v>853</c:v>
                </c:pt>
                <c:pt idx="454">
                  <c:v>854</c:v>
                </c:pt>
                <c:pt idx="455">
                  <c:v>855</c:v>
                </c:pt>
                <c:pt idx="456">
                  <c:v>856</c:v>
                </c:pt>
                <c:pt idx="457">
                  <c:v>857</c:v>
                </c:pt>
                <c:pt idx="458">
                  <c:v>858</c:v>
                </c:pt>
                <c:pt idx="459">
                  <c:v>859</c:v>
                </c:pt>
                <c:pt idx="460">
                  <c:v>860</c:v>
                </c:pt>
                <c:pt idx="461">
                  <c:v>861</c:v>
                </c:pt>
                <c:pt idx="462">
                  <c:v>862</c:v>
                </c:pt>
                <c:pt idx="463">
                  <c:v>863</c:v>
                </c:pt>
                <c:pt idx="464">
                  <c:v>864</c:v>
                </c:pt>
                <c:pt idx="465">
                  <c:v>865</c:v>
                </c:pt>
                <c:pt idx="466">
                  <c:v>866</c:v>
                </c:pt>
                <c:pt idx="467">
                  <c:v>867</c:v>
                </c:pt>
                <c:pt idx="468">
                  <c:v>868</c:v>
                </c:pt>
                <c:pt idx="469">
                  <c:v>869</c:v>
                </c:pt>
                <c:pt idx="470">
                  <c:v>870</c:v>
                </c:pt>
                <c:pt idx="471">
                  <c:v>871</c:v>
                </c:pt>
                <c:pt idx="472">
                  <c:v>872</c:v>
                </c:pt>
                <c:pt idx="473">
                  <c:v>873</c:v>
                </c:pt>
                <c:pt idx="474">
                  <c:v>874</c:v>
                </c:pt>
                <c:pt idx="475">
                  <c:v>875</c:v>
                </c:pt>
                <c:pt idx="476">
                  <c:v>876</c:v>
                </c:pt>
                <c:pt idx="477">
                  <c:v>877</c:v>
                </c:pt>
                <c:pt idx="478">
                  <c:v>878</c:v>
                </c:pt>
                <c:pt idx="479">
                  <c:v>879</c:v>
                </c:pt>
                <c:pt idx="480">
                  <c:v>880</c:v>
                </c:pt>
                <c:pt idx="481">
                  <c:v>881</c:v>
                </c:pt>
                <c:pt idx="482">
                  <c:v>882</c:v>
                </c:pt>
                <c:pt idx="483">
                  <c:v>883</c:v>
                </c:pt>
                <c:pt idx="484">
                  <c:v>884</c:v>
                </c:pt>
                <c:pt idx="485">
                  <c:v>885</c:v>
                </c:pt>
                <c:pt idx="486">
                  <c:v>886</c:v>
                </c:pt>
                <c:pt idx="487">
                  <c:v>887</c:v>
                </c:pt>
                <c:pt idx="488">
                  <c:v>888</c:v>
                </c:pt>
                <c:pt idx="489">
                  <c:v>889</c:v>
                </c:pt>
                <c:pt idx="490">
                  <c:v>890</c:v>
                </c:pt>
                <c:pt idx="491">
                  <c:v>891</c:v>
                </c:pt>
                <c:pt idx="492">
                  <c:v>892</c:v>
                </c:pt>
                <c:pt idx="493">
                  <c:v>893</c:v>
                </c:pt>
                <c:pt idx="494">
                  <c:v>894</c:v>
                </c:pt>
                <c:pt idx="495">
                  <c:v>895</c:v>
                </c:pt>
                <c:pt idx="496">
                  <c:v>896</c:v>
                </c:pt>
                <c:pt idx="497">
                  <c:v>897</c:v>
                </c:pt>
                <c:pt idx="498">
                  <c:v>898</c:v>
                </c:pt>
                <c:pt idx="499">
                  <c:v>899</c:v>
                </c:pt>
                <c:pt idx="500">
                  <c:v>900</c:v>
                </c:pt>
                <c:pt idx="501">
                  <c:v>901</c:v>
                </c:pt>
                <c:pt idx="502">
                  <c:v>902</c:v>
                </c:pt>
                <c:pt idx="503">
                  <c:v>903</c:v>
                </c:pt>
                <c:pt idx="504">
                  <c:v>904</c:v>
                </c:pt>
                <c:pt idx="505">
                  <c:v>905</c:v>
                </c:pt>
                <c:pt idx="506">
                  <c:v>906</c:v>
                </c:pt>
                <c:pt idx="507">
                  <c:v>907</c:v>
                </c:pt>
                <c:pt idx="508">
                  <c:v>908</c:v>
                </c:pt>
                <c:pt idx="509">
                  <c:v>909</c:v>
                </c:pt>
                <c:pt idx="510">
                  <c:v>910</c:v>
                </c:pt>
                <c:pt idx="511">
                  <c:v>911</c:v>
                </c:pt>
                <c:pt idx="512">
                  <c:v>912</c:v>
                </c:pt>
                <c:pt idx="513">
                  <c:v>913</c:v>
                </c:pt>
                <c:pt idx="514">
                  <c:v>914</c:v>
                </c:pt>
                <c:pt idx="515">
                  <c:v>915</c:v>
                </c:pt>
                <c:pt idx="516">
                  <c:v>916</c:v>
                </c:pt>
                <c:pt idx="517">
                  <c:v>917</c:v>
                </c:pt>
                <c:pt idx="518">
                  <c:v>918</c:v>
                </c:pt>
                <c:pt idx="519">
                  <c:v>919</c:v>
                </c:pt>
                <c:pt idx="520">
                  <c:v>920</c:v>
                </c:pt>
                <c:pt idx="521">
                  <c:v>921</c:v>
                </c:pt>
                <c:pt idx="522">
                  <c:v>922</c:v>
                </c:pt>
                <c:pt idx="523">
                  <c:v>923</c:v>
                </c:pt>
                <c:pt idx="524">
                  <c:v>924</c:v>
                </c:pt>
                <c:pt idx="525">
                  <c:v>925</c:v>
                </c:pt>
                <c:pt idx="526">
                  <c:v>926</c:v>
                </c:pt>
                <c:pt idx="527">
                  <c:v>927</c:v>
                </c:pt>
                <c:pt idx="528">
                  <c:v>928</c:v>
                </c:pt>
                <c:pt idx="529">
                  <c:v>929</c:v>
                </c:pt>
                <c:pt idx="530">
                  <c:v>930</c:v>
                </c:pt>
                <c:pt idx="531">
                  <c:v>931</c:v>
                </c:pt>
                <c:pt idx="532">
                  <c:v>932</c:v>
                </c:pt>
                <c:pt idx="533">
                  <c:v>933</c:v>
                </c:pt>
                <c:pt idx="534">
                  <c:v>934</c:v>
                </c:pt>
                <c:pt idx="535">
                  <c:v>935</c:v>
                </c:pt>
                <c:pt idx="536">
                  <c:v>936</c:v>
                </c:pt>
                <c:pt idx="537">
                  <c:v>937</c:v>
                </c:pt>
                <c:pt idx="538">
                  <c:v>938</c:v>
                </c:pt>
                <c:pt idx="539">
                  <c:v>939</c:v>
                </c:pt>
                <c:pt idx="540">
                  <c:v>940</c:v>
                </c:pt>
                <c:pt idx="541">
                  <c:v>941</c:v>
                </c:pt>
                <c:pt idx="542">
                  <c:v>942</c:v>
                </c:pt>
                <c:pt idx="543">
                  <c:v>943</c:v>
                </c:pt>
                <c:pt idx="544">
                  <c:v>944</c:v>
                </c:pt>
                <c:pt idx="545">
                  <c:v>945</c:v>
                </c:pt>
                <c:pt idx="546">
                  <c:v>946</c:v>
                </c:pt>
                <c:pt idx="547">
                  <c:v>947</c:v>
                </c:pt>
                <c:pt idx="548">
                  <c:v>948</c:v>
                </c:pt>
                <c:pt idx="549">
                  <c:v>949</c:v>
                </c:pt>
                <c:pt idx="550">
                  <c:v>950</c:v>
                </c:pt>
                <c:pt idx="551">
                  <c:v>951</c:v>
                </c:pt>
                <c:pt idx="552">
                  <c:v>952</c:v>
                </c:pt>
                <c:pt idx="553">
                  <c:v>953</c:v>
                </c:pt>
                <c:pt idx="554">
                  <c:v>954</c:v>
                </c:pt>
                <c:pt idx="555">
                  <c:v>955</c:v>
                </c:pt>
                <c:pt idx="556">
                  <c:v>956</c:v>
                </c:pt>
                <c:pt idx="557">
                  <c:v>957</c:v>
                </c:pt>
                <c:pt idx="558">
                  <c:v>958</c:v>
                </c:pt>
                <c:pt idx="559">
                  <c:v>959</c:v>
                </c:pt>
                <c:pt idx="560">
                  <c:v>960</c:v>
                </c:pt>
                <c:pt idx="561">
                  <c:v>961</c:v>
                </c:pt>
                <c:pt idx="562">
                  <c:v>962</c:v>
                </c:pt>
                <c:pt idx="563">
                  <c:v>963</c:v>
                </c:pt>
                <c:pt idx="564">
                  <c:v>964</c:v>
                </c:pt>
                <c:pt idx="565">
                  <c:v>965</c:v>
                </c:pt>
                <c:pt idx="566">
                  <c:v>966</c:v>
                </c:pt>
                <c:pt idx="567">
                  <c:v>967</c:v>
                </c:pt>
                <c:pt idx="568">
                  <c:v>968</c:v>
                </c:pt>
                <c:pt idx="569">
                  <c:v>969</c:v>
                </c:pt>
                <c:pt idx="570">
                  <c:v>970</c:v>
                </c:pt>
                <c:pt idx="571">
                  <c:v>971</c:v>
                </c:pt>
                <c:pt idx="572">
                  <c:v>972</c:v>
                </c:pt>
                <c:pt idx="573">
                  <c:v>973</c:v>
                </c:pt>
                <c:pt idx="574">
                  <c:v>974</c:v>
                </c:pt>
                <c:pt idx="575">
                  <c:v>975</c:v>
                </c:pt>
                <c:pt idx="576">
                  <c:v>976</c:v>
                </c:pt>
                <c:pt idx="577">
                  <c:v>977</c:v>
                </c:pt>
                <c:pt idx="578">
                  <c:v>978</c:v>
                </c:pt>
                <c:pt idx="579">
                  <c:v>979</c:v>
                </c:pt>
                <c:pt idx="580">
                  <c:v>980</c:v>
                </c:pt>
                <c:pt idx="581">
                  <c:v>981</c:v>
                </c:pt>
                <c:pt idx="582">
                  <c:v>982</c:v>
                </c:pt>
                <c:pt idx="583">
                  <c:v>983</c:v>
                </c:pt>
                <c:pt idx="584">
                  <c:v>984</c:v>
                </c:pt>
                <c:pt idx="585">
                  <c:v>985</c:v>
                </c:pt>
                <c:pt idx="586">
                  <c:v>986</c:v>
                </c:pt>
                <c:pt idx="587">
                  <c:v>987</c:v>
                </c:pt>
                <c:pt idx="588">
                  <c:v>988</c:v>
                </c:pt>
                <c:pt idx="589">
                  <c:v>989</c:v>
                </c:pt>
                <c:pt idx="590">
                  <c:v>990</c:v>
                </c:pt>
                <c:pt idx="591">
                  <c:v>991</c:v>
                </c:pt>
                <c:pt idx="592">
                  <c:v>992</c:v>
                </c:pt>
                <c:pt idx="593">
                  <c:v>993</c:v>
                </c:pt>
                <c:pt idx="594">
                  <c:v>994</c:v>
                </c:pt>
                <c:pt idx="595">
                  <c:v>995</c:v>
                </c:pt>
                <c:pt idx="596">
                  <c:v>996</c:v>
                </c:pt>
                <c:pt idx="597">
                  <c:v>997</c:v>
                </c:pt>
                <c:pt idx="598">
                  <c:v>998</c:v>
                </c:pt>
                <c:pt idx="599">
                  <c:v>999</c:v>
                </c:pt>
                <c:pt idx="600">
                  <c:v>1000</c:v>
                </c:pt>
                <c:pt idx="601">
                  <c:v>1001</c:v>
                </c:pt>
                <c:pt idx="602">
                  <c:v>1002</c:v>
                </c:pt>
                <c:pt idx="603">
                  <c:v>1003</c:v>
                </c:pt>
                <c:pt idx="604">
                  <c:v>1004</c:v>
                </c:pt>
                <c:pt idx="605">
                  <c:v>1005</c:v>
                </c:pt>
                <c:pt idx="606">
                  <c:v>1006</c:v>
                </c:pt>
                <c:pt idx="607">
                  <c:v>1007</c:v>
                </c:pt>
                <c:pt idx="608">
                  <c:v>1008</c:v>
                </c:pt>
                <c:pt idx="609">
                  <c:v>1009</c:v>
                </c:pt>
                <c:pt idx="610">
                  <c:v>1010</c:v>
                </c:pt>
                <c:pt idx="611">
                  <c:v>1011</c:v>
                </c:pt>
                <c:pt idx="612">
                  <c:v>1012</c:v>
                </c:pt>
                <c:pt idx="613">
                  <c:v>1013</c:v>
                </c:pt>
                <c:pt idx="614">
                  <c:v>1014</c:v>
                </c:pt>
                <c:pt idx="615">
                  <c:v>1015</c:v>
                </c:pt>
                <c:pt idx="616">
                  <c:v>1016</c:v>
                </c:pt>
                <c:pt idx="617">
                  <c:v>1017</c:v>
                </c:pt>
                <c:pt idx="618">
                  <c:v>1018</c:v>
                </c:pt>
                <c:pt idx="619">
                  <c:v>1019</c:v>
                </c:pt>
                <c:pt idx="620">
                  <c:v>1020</c:v>
                </c:pt>
                <c:pt idx="621">
                  <c:v>1021</c:v>
                </c:pt>
                <c:pt idx="622">
                  <c:v>1022</c:v>
                </c:pt>
                <c:pt idx="623">
                  <c:v>1023</c:v>
                </c:pt>
                <c:pt idx="624">
                  <c:v>1024</c:v>
                </c:pt>
                <c:pt idx="625">
                  <c:v>1025</c:v>
                </c:pt>
                <c:pt idx="626">
                  <c:v>1026</c:v>
                </c:pt>
                <c:pt idx="627">
                  <c:v>1027</c:v>
                </c:pt>
                <c:pt idx="628">
                  <c:v>1028</c:v>
                </c:pt>
                <c:pt idx="629">
                  <c:v>1029</c:v>
                </c:pt>
                <c:pt idx="630">
                  <c:v>1030</c:v>
                </c:pt>
                <c:pt idx="631">
                  <c:v>1031</c:v>
                </c:pt>
                <c:pt idx="632">
                  <c:v>1032</c:v>
                </c:pt>
                <c:pt idx="633">
                  <c:v>1033</c:v>
                </c:pt>
                <c:pt idx="634">
                  <c:v>1034</c:v>
                </c:pt>
                <c:pt idx="635">
                  <c:v>1035</c:v>
                </c:pt>
                <c:pt idx="636">
                  <c:v>1036</c:v>
                </c:pt>
                <c:pt idx="637">
                  <c:v>1037</c:v>
                </c:pt>
                <c:pt idx="638">
                  <c:v>1038</c:v>
                </c:pt>
                <c:pt idx="639">
                  <c:v>1039</c:v>
                </c:pt>
                <c:pt idx="640">
                  <c:v>1040</c:v>
                </c:pt>
                <c:pt idx="641">
                  <c:v>1041</c:v>
                </c:pt>
                <c:pt idx="642">
                  <c:v>1042</c:v>
                </c:pt>
                <c:pt idx="643">
                  <c:v>1043</c:v>
                </c:pt>
                <c:pt idx="644">
                  <c:v>1044</c:v>
                </c:pt>
                <c:pt idx="645">
                  <c:v>1045</c:v>
                </c:pt>
                <c:pt idx="646">
                  <c:v>1046</c:v>
                </c:pt>
                <c:pt idx="647">
                  <c:v>1047</c:v>
                </c:pt>
                <c:pt idx="648">
                  <c:v>1048</c:v>
                </c:pt>
                <c:pt idx="649">
                  <c:v>1049</c:v>
                </c:pt>
                <c:pt idx="650">
                  <c:v>1050</c:v>
                </c:pt>
                <c:pt idx="651">
                  <c:v>1051</c:v>
                </c:pt>
                <c:pt idx="652">
                  <c:v>1052</c:v>
                </c:pt>
                <c:pt idx="653">
                  <c:v>1053</c:v>
                </c:pt>
                <c:pt idx="654">
                  <c:v>1054</c:v>
                </c:pt>
                <c:pt idx="655">
                  <c:v>1055</c:v>
                </c:pt>
                <c:pt idx="656">
                  <c:v>1056</c:v>
                </c:pt>
                <c:pt idx="657">
                  <c:v>1057</c:v>
                </c:pt>
                <c:pt idx="658">
                  <c:v>1058</c:v>
                </c:pt>
                <c:pt idx="659">
                  <c:v>1059</c:v>
                </c:pt>
                <c:pt idx="660">
                  <c:v>1060</c:v>
                </c:pt>
                <c:pt idx="661">
                  <c:v>1061</c:v>
                </c:pt>
                <c:pt idx="662">
                  <c:v>1062</c:v>
                </c:pt>
                <c:pt idx="663">
                  <c:v>1063</c:v>
                </c:pt>
                <c:pt idx="664">
                  <c:v>1064</c:v>
                </c:pt>
                <c:pt idx="665">
                  <c:v>1065</c:v>
                </c:pt>
                <c:pt idx="666">
                  <c:v>1066</c:v>
                </c:pt>
                <c:pt idx="667">
                  <c:v>1067</c:v>
                </c:pt>
                <c:pt idx="668">
                  <c:v>1068</c:v>
                </c:pt>
                <c:pt idx="669">
                  <c:v>1069</c:v>
                </c:pt>
                <c:pt idx="670">
                  <c:v>1070</c:v>
                </c:pt>
                <c:pt idx="671">
                  <c:v>1071</c:v>
                </c:pt>
                <c:pt idx="672">
                  <c:v>1072</c:v>
                </c:pt>
                <c:pt idx="673">
                  <c:v>1073</c:v>
                </c:pt>
                <c:pt idx="674">
                  <c:v>1074</c:v>
                </c:pt>
                <c:pt idx="675">
                  <c:v>1075</c:v>
                </c:pt>
                <c:pt idx="676">
                  <c:v>1076</c:v>
                </c:pt>
                <c:pt idx="677">
                  <c:v>1077</c:v>
                </c:pt>
                <c:pt idx="678">
                  <c:v>1078</c:v>
                </c:pt>
                <c:pt idx="679">
                  <c:v>1079</c:v>
                </c:pt>
                <c:pt idx="680">
                  <c:v>1080</c:v>
                </c:pt>
                <c:pt idx="681">
                  <c:v>1081</c:v>
                </c:pt>
                <c:pt idx="682">
                  <c:v>1082</c:v>
                </c:pt>
                <c:pt idx="683">
                  <c:v>1083</c:v>
                </c:pt>
                <c:pt idx="684">
                  <c:v>1084</c:v>
                </c:pt>
                <c:pt idx="685">
                  <c:v>1085</c:v>
                </c:pt>
                <c:pt idx="686">
                  <c:v>1086</c:v>
                </c:pt>
                <c:pt idx="687">
                  <c:v>1087</c:v>
                </c:pt>
                <c:pt idx="688">
                  <c:v>1088</c:v>
                </c:pt>
                <c:pt idx="689">
                  <c:v>1089</c:v>
                </c:pt>
                <c:pt idx="690">
                  <c:v>1090</c:v>
                </c:pt>
                <c:pt idx="691">
                  <c:v>1091</c:v>
                </c:pt>
                <c:pt idx="692">
                  <c:v>1092</c:v>
                </c:pt>
                <c:pt idx="693">
                  <c:v>1093</c:v>
                </c:pt>
                <c:pt idx="694">
                  <c:v>1094</c:v>
                </c:pt>
                <c:pt idx="695">
                  <c:v>1095</c:v>
                </c:pt>
                <c:pt idx="696">
                  <c:v>1096</c:v>
                </c:pt>
                <c:pt idx="697">
                  <c:v>1097</c:v>
                </c:pt>
                <c:pt idx="698">
                  <c:v>1098</c:v>
                </c:pt>
                <c:pt idx="699">
                  <c:v>1099</c:v>
                </c:pt>
                <c:pt idx="700">
                  <c:v>1100</c:v>
                </c:pt>
                <c:pt idx="701">
                  <c:v>1101</c:v>
                </c:pt>
                <c:pt idx="702">
                  <c:v>1102</c:v>
                </c:pt>
                <c:pt idx="703">
                  <c:v>1103</c:v>
                </c:pt>
                <c:pt idx="704">
                  <c:v>1104</c:v>
                </c:pt>
                <c:pt idx="705">
                  <c:v>1105</c:v>
                </c:pt>
                <c:pt idx="706">
                  <c:v>1106</c:v>
                </c:pt>
                <c:pt idx="707">
                  <c:v>1107</c:v>
                </c:pt>
                <c:pt idx="708">
                  <c:v>1108</c:v>
                </c:pt>
                <c:pt idx="709">
                  <c:v>1109</c:v>
                </c:pt>
                <c:pt idx="710">
                  <c:v>1110</c:v>
                </c:pt>
                <c:pt idx="711">
                  <c:v>1111</c:v>
                </c:pt>
                <c:pt idx="712">
                  <c:v>1112</c:v>
                </c:pt>
                <c:pt idx="713">
                  <c:v>1113</c:v>
                </c:pt>
                <c:pt idx="714">
                  <c:v>1114</c:v>
                </c:pt>
                <c:pt idx="715">
                  <c:v>1115</c:v>
                </c:pt>
                <c:pt idx="716">
                  <c:v>1116</c:v>
                </c:pt>
                <c:pt idx="717">
                  <c:v>1117</c:v>
                </c:pt>
                <c:pt idx="718">
                  <c:v>1118</c:v>
                </c:pt>
                <c:pt idx="719">
                  <c:v>1119</c:v>
                </c:pt>
                <c:pt idx="720">
                  <c:v>1120</c:v>
                </c:pt>
                <c:pt idx="721">
                  <c:v>1121</c:v>
                </c:pt>
                <c:pt idx="722">
                  <c:v>1122</c:v>
                </c:pt>
                <c:pt idx="723">
                  <c:v>1123</c:v>
                </c:pt>
                <c:pt idx="724">
                  <c:v>1124</c:v>
                </c:pt>
                <c:pt idx="725">
                  <c:v>1125</c:v>
                </c:pt>
                <c:pt idx="726">
                  <c:v>1126</c:v>
                </c:pt>
                <c:pt idx="727">
                  <c:v>1127</c:v>
                </c:pt>
                <c:pt idx="728">
                  <c:v>1128</c:v>
                </c:pt>
                <c:pt idx="729">
                  <c:v>1129</c:v>
                </c:pt>
                <c:pt idx="730">
                  <c:v>1130</c:v>
                </c:pt>
                <c:pt idx="731">
                  <c:v>1131</c:v>
                </c:pt>
                <c:pt idx="732">
                  <c:v>1132</c:v>
                </c:pt>
                <c:pt idx="733">
                  <c:v>1133</c:v>
                </c:pt>
                <c:pt idx="734">
                  <c:v>1134</c:v>
                </c:pt>
                <c:pt idx="735">
                  <c:v>1135</c:v>
                </c:pt>
                <c:pt idx="736">
                  <c:v>1136</c:v>
                </c:pt>
                <c:pt idx="737">
                  <c:v>1137</c:v>
                </c:pt>
                <c:pt idx="738">
                  <c:v>1138</c:v>
                </c:pt>
                <c:pt idx="739">
                  <c:v>1139</c:v>
                </c:pt>
                <c:pt idx="740">
                  <c:v>1140</c:v>
                </c:pt>
                <c:pt idx="741">
                  <c:v>1141</c:v>
                </c:pt>
                <c:pt idx="742">
                  <c:v>1142</c:v>
                </c:pt>
                <c:pt idx="743">
                  <c:v>1143</c:v>
                </c:pt>
                <c:pt idx="744">
                  <c:v>1144</c:v>
                </c:pt>
                <c:pt idx="745">
                  <c:v>1145</c:v>
                </c:pt>
                <c:pt idx="746">
                  <c:v>1146</c:v>
                </c:pt>
                <c:pt idx="747">
                  <c:v>1147</c:v>
                </c:pt>
                <c:pt idx="748">
                  <c:v>1148</c:v>
                </c:pt>
                <c:pt idx="749">
                  <c:v>1149</c:v>
                </c:pt>
                <c:pt idx="750">
                  <c:v>1150</c:v>
                </c:pt>
                <c:pt idx="751">
                  <c:v>1151</c:v>
                </c:pt>
                <c:pt idx="752">
                  <c:v>1152</c:v>
                </c:pt>
                <c:pt idx="753">
                  <c:v>1153</c:v>
                </c:pt>
                <c:pt idx="754">
                  <c:v>1154</c:v>
                </c:pt>
                <c:pt idx="755">
                  <c:v>1155</c:v>
                </c:pt>
                <c:pt idx="756">
                  <c:v>1156</c:v>
                </c:pt>
                <c:pt idx="757">
                  <c:v>1157</c:v>
                </c:pt>
                <c:pt idx="758">
                  <c:v>1158</c:v>
                </c:pt>
                <c:pt idx="759">
                  <c:v>1159</c:v>
                </c:pt>
                <c:pt idx="760">
                  <c:v>1160</c:v>
                </c:pt>
                <c:pt idx="761">
                  <c:v>1161</c:v>
                </c:pt>
                <c:pt idx="762">
                  <c:v>1162</c:v>
                </c:pt>
                <c:pt idx="763">
                  <c:v>1163</c:v>
                </c:pt>
                <c:pt idx="764">
                  <c:v>1164</c:v>
                </c:pt>
                <c:pt idx="765">
                  <c:v>1165</c:v>
                </c:pt>
                <c:pt idx="766">
                  <c:v>1166</c:v>
                </c:pt>
                <c:pt idx="767">
                  <c:v>1167</c:v>
                </c:pt>
                <c:pt idx="768">
                  <c:v>1168</c:v>
                </c:pt>
                <c:pt idx="769">
                  <c:v>1169</c:v>
                </c:pt>
                <c:pt idx="770">
                  <c:v>1170</c:v>
                </c:pt>
                <c:pt idx="771">
                  <c:v>1171</c:v>
                </c:pt>
                <c:pt idx="772">
                  <c:v>1172</c:v>
                </c:pt>
                <c:pt idx="773">
                  <c:v>1173</c:v>
                </c:pt>
                <c:pt idx="774">
                  <c:v>1174</c:v>
                </c:pt>
                <c:pt idx="775">
                  <c:v>1175</c:v>
                </c:pt>
                <c:pt idx="776">
                  <c:v>1176</c:v>
                </c:pt>
                <c:pt idx="777">
                  <c:v>1177</c:v>
                </c:pt>
                <c:pt idx="778">
                  <c:v>1178</c:v>
                </c:pt>
                <c:pt idx="779">
                  <c:v>1179</c:v>
                </c:pt>
                <c:pt idx="780">
                  <c:v>1180</c:v>
                </c:pt>
                <c:pt idx="781">
                  <c:v>1181</c:v>
                </c:pt>
                <c:pt idx="782">
                  <c:v>1182</c:v>
                </c:pt>
                <c:pt idx="783">
                  <c:v>1183</c:v>
                </c:pt>
                <c:pt idx="784">
                  <c:v>1184</c:v>
                </c:pt>
                <c:pt idx="785">
                  <c:v>1185</c:v>
                </c:pt>
                <c:pt idx="786">
                  <c:v>1186</c:v>
                </c:pt>
                <c:pt idx="787">
                  <c:v>1187</c:v>
                </c:pt>
                <c:pt idx="788">
                  <c:v>1188</c:v>
                </c:pt>
                <c:pt idx="789">
                  <c:v>1189</c:v>
                </c:pt>
                <c:pt idx="790">
                  <c:v>1190</c:v>
                </c:pt>
                <c:pt idx="791">
                  <c:v>1191</c:v>
                </c:pt>
                <c:pt idx="792">
                  <c:v>1192</c:v>
                </c:pt>
                <c:pt idx="793">
                  <c:v>1193</c:v>
                </c:pt>
                <c:pt idx="794">
                  <c:v>1194</c:v>
                </c:pt>
                <c:pt idx="795">
                  <c:v>1195</c:v>
                </c:pt>
                <c:pt idx="796">
                  <c:v>1196</c:v>
                </c:pt>
                <c:pt idx="797">
                  <c:v>1197</c:v>
                </c:pt>
                <c:pt idx="798">
                  <c:v>1198</c:v>
                </c:pt>
                <c:pt idx="799">
                  <c:v>1199</c:v>
                </c:pt>
                <c:pt idx="800">
                  <c:v>1200</c:v>
                </c:pt>
                <c:pt idx="801">
                  <c:v>1201</c:v>
                </c:pt>
                <c:pt idx="802">
                  <c:v>1202</c:v>
                </c:pt>
                <c:pt idx="803">
                  <c:v>1203</c:v>
                </c:pt>
                <c:pt idx="804">
                  <c:v>1204</c:v>
                </c:pt>
                <c:pt idx="805">
                  <c:v>1205</c:v>
                </c:pt>
                <c:pt idx="806">
                  <c:v>1206</c:v>
                </c:pt>
                <c:pt idx="807">
                  <c:v>1207</c:v>
                </c:pt>
                <c:pt idx="808">
                  <c:v>1208</c:v>
                </c:pt>
                <c:pt idx="809">
                  <c:v>1209</c:v>
                </c:pt>
                <c:pt idx="810">
                  <c:v>1210</c:v>
                </c:pt>
                <c:pt idx="811">
                  <c:v>1211</c:v>
                </c:pt>
                <c:pt idx="812">
                  <c:v>1212</c:v>
                </c:pt>
                <c:pt idx="813">
                  <c:v>1213</c:v>
                </c:pt>
                <c:pt idx="814">
                  <c:v>1214</c:v>
                </c:pt>
                <c:pt idx="815">
                  <c:v>1215</c:v>
                </c:pt>
                <c:pt idx="816">
                  <c:v>1216</c:v>
                </c:pt>
                <c:pt idx="817">
                  <c:v>1217</c:v>
                </c:pt>
                <c:pt idx="818">
                  <c:v>1218</c:v>
                </c:pt>
                <c:pt idx="819">
                  <c:v>1219</c:v>
                </c:pt>
                <c:pt idx="820">
                  <c:v>1220</c:v>
                </c:pt>
                <c:pt idx="821">
                  <c:v>1221</c:v>
                </c:pt>
                <c:pt idx="822">
                  <c:v>1222</c:v>
                </c:pt>
                <c:pt idx="823">
                  <c:v>1223</c:v>
                </c:pt>
                <c:pt idx="824">
                  <c:v>1224</c:v>
                </c:pt>
                <c:pt idx="825">
                  <c:v>1225</c:v>
                </c:pt>
                <c:pt idx="826">
                  <c:v>1226</c:v>
                </c:pt>
                <c:pt idx="827">
                  <c:v>1227</c:v>
                </c:pt>
                <c:pt idx="828">
                  <c:v>1228</c:v>
                </c:pt>
                <c:pt idx="829">
                  <c:v>1229</c:v>
                </c:pt>
                <c:pt idx="830">
                  <c:v>1230</c:v>
                </c:pt>
                <c:pt idx="831">
                  <c:v>1231</c:v>
                </c:pt>
                <c:pt idx="832">
                  <c:v>1232</c:v>
                </c:pt>
                <c:pt idx="833">
                  <c:v>1233</c:v>
                </c:pt>
                <c:pt idx="834">
                  <c:v>1234</c:v>
                </c:pt>
                <c:pt idx="835">
                  <c:v>1235</c:v>
                </c:pt>
                <c:pt idx="836">
                  <c:v>1236</c:v>
                </c:pt>
                <c:pt idx="837">
                  <c:v>1237</c:v>
                </c:pt>
                <c:pt idx="838">
                  <c:v>1238</c:v>
                </c:pt>
                <c:pt idx="839">
                  <c:v>1239</c:v>
                </c:pt>
                <c:pt idx="840">
                  <c:v>1240</c:v>
                </c:pt>
                <c:pt idx="841">
                  <c:v>1241</c:v>
                </c:pt>
                <c:pt idx="842">
                  <c:v>1242</c:v>
                </c:pt>
                <c:pt idx="843">
                  <c:v>1243</c:v>
                </c:pt>
                <c:pt idx="844">
                  <c:v>1244</c:v>
                </c:pt>
                <c:pt idx="845">
                  <c:v>1245</c:v>
                </c:pt>
                <c:pt idx="846">
                  <c:v>1246</c:v>
                </c:pt>
                <c:pt idx="847">
                  <c:v>1247</c:v>
                </c:pt>
                <c:pt idx="848">
                  <c:v>1248</c:v>
                </c:pt>
                <c:pt idx="849">
                  <c:v>1249</c:v>
                </c:pt>
                <c:pt idx="850">
                  <c:v>1250</c:v>
                </c:pt>
                <c:pt idx="851">
                  <c:v>1251</c:v>
                </c:pt>
                <c:pt idx="852">
                  <c:v>1252</c:v>
                </c:pt>
                <c:pt idx="853">
                  <c:v>1253</c:v>
                </c:pt>
                <c:pt idx="854">
                  <c:v>1254</c:v>
                </c:pt>
                <c:pt idx="855">
                  <c:v>1255</c:v>
                </c:pt>
                <c:pt idx="856">
                  <c:v>1256</c:v>
                </c:pt>
                <c:pt idx="857">
                  <c:v>1257</c:v>
                </c:pt>
                <c:pt idx="858">
                  <c:v>1258</c:v>
                </c:pt>
                <c:pt idx="859">
                  <c:v>1259</c:v>
                </c:pt>
                <c:pt idx="860">
                  <c:v>1260</c:v>
                </c:pt>
                <c:pt idx="861">
                  <c:v>1261</c:v>
                </c:pt>
                <c:pt idx="862">
                  <c:v>1262</c:v>
                </c:pt>
                <c:pt idx="863">
                  <c:v>1263</c:v>
                </c:pt>
                <c:pt idx="864">
                  <c:v>1264</c:v>
                </c:pt>
                <c:pt idx="865">
                  <c:v>1265</c:v>
                </c:pt>
                <c:pt idx="866">
                  <c:v>1266</c:v>
                </c:pt>
                <c:pt idx="867">
                  <c:v>1267</c:v>
                </c:pt>
                <c:pt idx="868">
                  <c:v>1268</c:v>
                </c:pt>
                <c:pt idx="869">
                  <c:v>1269</c:v>
                </c:pt>
                <c:pt idx="870">
                  <c:v>1270</c:v>
                </c:pt>
                <c:pt idx="871">
                  <c:v>1271</c:v>
                </c:pt>
                <c:pt idx="872">
                  <c:v>1272</c:v>
                </c:pt>
                <c:pt idx="873">
                  <c:v>1273</c:v>
                </c:pt>
                <c:pt idx="874">
                  <c:v>1274</c:v>
                </c:pt>
                <c:pt idx="875">
                  <c:v>1275</c:v>
                </c:pt>
                <c:pt idx="876">
                  <c:v>1276</c:v>
                </c:pt>
                <c:pt idx="877">
                  <c:v>1277</c:v>
                </c:pt>
                <c:pt idx="878">
                  <c:v>1278</c:v>
                </c:pt>
                <c:pt idx="879">
                  <c:v>1279</c:v>
                </c:pt>
                <c:pt idx="880">
                  <c:v>1280</c:v>
                </c:pt>
                <c:pt idx="881">
                  <c:v>1281</c:v>
                </c:pt>
                <c:pt idx="882">
                  <c:v>1282</c:v>
                </c:pt>
                <c:pt idx="883">
                  <c:v>1283</c:v>
                </c:pt>
                <c:pt idx="884">
                  <c:v>1284</c:v>
                </c:pt>
                <c:pt idx="885">
                  <c:v>1285</c:v>
                </c:pt>
                <c:pt idx="886">
                  <c:v>1286</c:v>
                </c:pt>
                <c:pt idx="887">
                  <c:v>1287</c:v>
                </c:pt>
                <c:pt idx="888">
                  <c:v>1288</c:v>
                </c:pt>
                <c:pt idx="889">
                  <c:v>1289</c:v>
                </c:pt>
                <c:pt idx="890">
                  <c:v>1290</c:v>
                </c:pt>
                <c:pt idx="891">
                  <c:v>1291</c:v>
                </c:pt>
                <c:pt idx="892">
                  <c:v>1292</c:v>
                </c:pt>
                <c:pt idx="893">
                  <c:v>1293</c:v>
                </c:pt>
                <c:pt idx="894">
                  <c:v>1294</c:v>
                </c:pt>
                <c:pt idx="895">
                  <c:v>1295</c:v>
                </c:pt>
                <c:pt idx="896">
                  <c:v>1296</c:v>
                </c:pt>
                <c:pt idx="897">
                  <c:v>1297</c:v>
                </c:pt>
                <c:pt idx="898">
                  <c:v>1298</c:v>
                </c:pt>
                <c:pt idx="899">
                  <c:v>1299</c:v>
                </c:pt>
                <c:pt idx="900">
                  <c:v>1300</c:v>
                </c:pt>
                <c:pt idx="901">
                  <c:v>1301</c:v>
                </c:pt>
                <c:pt idx="902">
                  <c:v>1302</c:v>
                </c:pt>
                <c:pt idx="903">
                  <c:v>1303</c:v>
                </c:pt>
                <c:pt idx="904">
                  <c:v>1304</c:v>
                </c:pt>
                <c:pt idx="905">
                  <c:v>1305</c:v>
                </c:pt>
                <c:pt idx="906">
                  <c:v>1306</c:v>
                </c:pt>
                <c:pt idx="907">
                  <c:v>1307</c:v>
                </c:pt>
                <c:pt idx="908">
                  <c:v>1308</c:v>
                </c:pt>
                <c:pt idx="909">
                  <c:v>1309</c:v>
                </c:pt>
                <c:pt idx="910">
                  <c:v>1310</c:v>
                </c:pt>
                <c:pt idx="911">
                  <c:v>1311</c:v>
                </c:pt>
                <c:pt idx="912">
                  <c:v>1312</c:v>
                </c:pt>
                <c:pt idx="913">
                  <c:v>1313</c:v>
                </c:pt>
                <c:pt idx="914">
                  <c:v>1314</c:v>
                </c:pt>
                <c:pt idx="915">
                  <c:v>1315</c:v>
                </c:pt>
                <c:pt idx="916">
                  <c:v>1316</c:v>
                </c:pt>
                <c:pt idx="917">
                  <c:v>1317</c:v>
                </c:pt>
                <c:pt idx="918">
                  <c:v>1318</c:v>
                </c:pt>
                <c:pt idx="919">
                  <c:v>1319</c:v>
                </c:pt>
                <c:pt idx="920">
                  <c:v>1320</c:v>
                </c:pt>
                <c:pt idx="921">
                  <c:v>1321</c:v>
                </c:pt>
                <c:pt idx="922">
                  <c:v>1322</c:v>
                </c:pt>
                <c:pt idx="923">
                  <c:v>1323</c:v>
                </c:pt>
                <c:pt idx="924">
                  <c:v>1324</c:v>
                </c:pt>
                <c:pt idx="925">
                  <c:v>1325</c:v>
                </c:pt>
                <c:pt idx="926">
                  <c:v>1326</c:v>
                </c:pt>
                <c:pt idx="927">
                  <c:v>1327</c:v>
                </c:pt>
                <c:pt idx="928">
                  <c:v>1328</c:v>
                </c:pt>
                <c:pt idx="929">
                  <c:v>1329</c:v>
                </c:pt>
                <c:pt idx="930">
                  <c:v>1330</c:v>
                </c:pt>
                <c:pt idx="931">
                  <c:v>1331</c:v>
                </c:pt>
                <c:pt idx="932">
                  <c:v>1332</c:v>
                </c:pt>
                <c:pt idx="933">
                  <c:v>1333</c:v>
                </c:pt>
                <c:pt idx="934">
                  <c:v>1334</c:v>
                </c:pt>
                <c:pt idx="935">
                  <c:v>1335</c:v>
                </c:pt>
                <c:pt idx="936">
                  <c:v>1336</c:v>
                </c:pt>
                <c:pt idx="937">
                  <c:v>1337</c:v>
                </c:pt>
                <c:pt idx="938">
                  <c:v>1338</c:v>
                </c:pt>
                <c:pt idx="939">
                  <c:v>1339</c:v>
                </c:pt>
                <c:pt idx="940">
                  <c:v>1340</c:v>
                </c:pt>
                <c:pt idx="941">
                  <c:v>1341</c:v>
                </c:pt>
                <c:pt idx="942">
                  <c:v>1342</c:v>
                </c:pt>
                <c:pt idx="943">
                  <c:v>1343</c:v>
                </c:pt>
                <c:pt idx="944">
                  <c:v>1344</c:v>
                </c:pt>
                <c:pt idx="945">
                  <c:v>1345</c:v>
                </c:pt>
                <c:pt idx="946">
                  <c:v>1346</c:v>
                </c:pt>
                <c:pt idx="947">
                  <c:v>1347</c:v>
                </c:pt>
                <c:pt idx="948">
                  <c:v>1348</c:v>
                </c:pt>
                <c:pt idx="949">
                  <c:v>1349</c:v>
                </c:pt>
                <c:pt idx="950">
                  <c:v>1350</c:v>
                </c:pt>
                <c:pt idx="951">
                  <c:v>1351</c:v>
                </c:pt>
                <c:pt idx="952">
                  <c:v>1352</c:v>
                </c:pt>
                <c:pt idx="953">
                  <c:v>1353</c:v>
                </c:pt>
                <c:pt idx="954">
                  <c:v>1354</c:v>
                </c:pt>
                <c:pt idx="955">
                  <c:v>1355</c:v>
                </c:pt>
                <c:pt idx="956">
                  <c:v>1356</c:v>
                </c:pt>
                <c:pt idx="957">
                  <c:v>1357</c:v>
                </c:pt>
                <c:pt idx="958">
                  <c:v>1358</c:v>
                </c:pt>
                <c:pt idx="959">
                  <c:v>1359</c:v>
                </c:pt>
                <c:pt idx="960">
                  <c:v>1360</c:v>
                </c:pt>
                <c:pt idx="961">
                  <c:v>1361</c:v>
                </c:pt>
                <c:pt idx="962">
                  <c:v>1362</c:v>
                </c:pt>
                <c:pt idx="963">
                  <c:v>1363</c:v>
                </c:pt>
                <c:pt idx="964">
                  <c:v>1364</c:v>
                </c:pt>
                <c:pt idx="965">
                  <c:v>1365</c:v>
                </c:pt>
                <c:pt idx="966">
                  <c:v>1366</c:v>
                </c:pt>
                <c:pt idx="967">
                  <c:v>1367</c:v>
                </c:pt>
                <c:pt idx="968">
                  <c:v>1368</c:v>
                </c:pt>
                <c:pt idx="969">
                  <c:v>1369</c:v>
                </c:pt>
                <c:pt idx="970">
                  <c:v>1370</c:v>
                </c:pt>
                <c:pt idx="971">
                  <c:v>1371</c:v>
                </c:pt>
                <c:pt idx="972">
                  <c:v>1372</c:v>
                </c:pt>
                <c:pt idx="973">
                  <c:v>1373</c:v>
                </c:pt>
                <c:pt idx="974">
                  <c:v>1374</c:v>
                </c:pt>
                <c:pt idx="975">
                  <c:v>1375</c:v>
                </c:pt>
                <c:pt idx="976">
                  <c:v>1376</c:v>
                </c:pt>
                <c:pt idx="977">
                  <c:v>1377</c:v>
                </c:pt>
                <c:pt idx="978">
                  <c:v>1378</c:v>
                </c:pt>
                <c:pt idx="979">
                  <c:v>1379</c:v>
                </c:pt>
                <c:pt idx="980">
                  <c:v>1380</c:v>
                </c:pt>
                <c:pt idx="981">
                  <c:v>1381</c:v>
                </c:pt>
                <c:pt idx="982">
                  <c:v>1382</c:v>
                </c:pt>
                <c:pt idx="983">
                  <c:v>1383</c:v>
                </c:pt>
                <c:pt idx="984">
                  <c:v>1384</c:v>
                </c:pt>
                <c:pt idx="985">
                  <c:v>1385</c:v>
                </c:pt>
                <c:pt idx="986">
                  <c:v>1386</c:v>
                </c:pt>
                <c:pt idx="987">
                  <c:v>1387</c:v>
                </c:pt>
                <c:pt idx="988">
                  <c:v>1388</c:v>
                </c:pt>
                <c:pt idx="989">
                  <c:v>1389</c:v>
                </c:pt>
                <c:pt idx="990">
                  <c:v>1390</c:v>
                </c:pt>
                <c:pt idx="991">
                  <c:v>1391</c:v>
                </c:pt>
                <c:pt idx="992">
                  <c:v>1392</c:v>
                </c:pt>
                <c:pt idx="993">
                  <c:v>1393</c:v>
                </c:pt>
                <c:pt idx="994">
                  <c:v>1394</c:v>
                </c:pt>
                <c:pt idx="995">
                  <c:v>1395</c:v>
                </c:pt>
                <c:pt idx="996">
                  <c:v>1396</c:v>
                </c:pt>
                <c:pt idx="997">
                  <c:v>1397</c:v>
                </c:pt>
                <c:pt idx="998">
                  <c:v>1398</c:v>
                </c:pt>
                <c:pt idx="999">
                  <c:v>1399</c:v>
                </c:pt>
                <c:pt idx="1000">
                  <c:v>1400</c:v>
                </c:pt>
                <c:pt idx="1001">
                  <c:v>1401</c:v>
                </c:pt>
                <c:pt idx="1002">
                  <c:v>1402</c:v>
                </c:pt>
                <c:pt idx="1003">
                  <c:v>1403</c:v>
                </c:pt>
                <c:pt idx="1004">
                  <c:v>1404</c:v>
                </c:pt>
                <c:pt idx="1005">
                  <c:v>1405</c:v>
                </c:pt>
                <c:pt idx="1006">
                  <c:v>1406</c:v>
                </c:pt>
                <c:pt idx="1007">
                  <c:v>1407</c:v>
                </c:pt>
                <c:pt idx="1008">
                  <c:v>1408</c:v>
                </c:pt>
                <c:pt idx="1009">
                  <c:v>1409</c:v>
                </c:pt>
                <c:pt idx="1010">
                  <c:v>1410</c:v>
                </c:pt>
                <c:pt idx="1011">
                  <c:v>1411</c:v>
                </c:pt>
                <c:pt idx="1012">
                  <c:v>1412</c:v>
                </c:pt>
                <c:pt idx="1013">
                  <c:v>1413</c:v>
                </c:pt>
                <c:pt idx="1014">
                  <c:v>1414</c:v>
                </c:pt>
                <c:pt idx="1015">
                  <c:v>1415</c:v>
                </c:pt>
                <c:pt idx="1016">
                  <c:v>1416</c:v>
                </c:pt>
                <c:pt idx="1017">
                  <c:v>1417</c:v>
                </c:pt>
                <c:pt idx="1018">
                  <c:v>1418</c:v>
                </c:pt>
                <c:pt idx="1019">
                  <c:v>1419</c:v>
                </c:pt>
                <c:pt idx="1020">
                  <c:v>1420</c:v>
                </c:pt>
                <c:pt idx="1021">
                  <c:v>1421</c:v>
                </c:pt>
                <c:pt idx="1022">
                  <c:v>1422</c:v>
                </c:pt>
                <c:pt idx="1023">
                  <c:v>1423</c:v>
                </c:pt>
                <c:pt idx="1024">
                  <c:v>1424</c:v>
                </c:pt>
                <c:pt idx="1025">
                  <c:v>1425</c:v>
                </c:pt>
                <c:pt idx="1026">
                  <c:v>1426</c:v>
                </c:pt>
                <c:pt idx="1027">
                  <c:v>1427</c:v>
                </c:pt>
                <c:pt idx="1028">
                  <c:v>1428</c:v>
                </c:pt>
                <c:pt idx="1029">
                  <c:v>1429</c:v>
                </c:pt>
                <c:pt idx="1030">
                  <c:v>1430</c:v>
                </c:pt>
                <c:pt idx="1031">
                  <c:v>1431</c:v>
                </c:pt>
                <c:pt idx="1032">
                  <c:v>1432</c:v>
                </c:pt>
                <c:pt idx="1033">
                  <c:v>1433</c:v>
                </c:pt>
                <c:pt idx="1034">
                  <c:v>1434</c:v>
                </c:pt>
                <c:pt idx="1035">
                  <c:v>1435</c:v>
                </c:pt>
                <c:pt idx="1036">
                  <c:v>1436</c:v>
                </c:pt>
                <c:pt idx="1037">
                  <c:v>1437</c:v>
                </c:pt>
                <c:pt idx="1038">
                  <c:v>1438</c:v>
                </c:pt>
                <c:pt idx="1039">
                  <c:v>1439</c:v>
                </c:pt>
                <c:pt idx="1040">
                  <c:v>1440</c:v>
                </c:pt>
                <c:pt idx="1041">
                  <c:v>1441</c:v>
                </c:pt>
                <c:pt idx="1042">
                  <c:v>1442</c:v>
                </c:pt>
                <c:pt idx="1043">
                  <c:v>1443</c:v>
                </c:pt>
                <c:pt idx="1044">
                  <c:v>1444</c:v>
                </c:pt>
                <c:pt idx="1045">
                  <c:v>1445</c:v>
                </c:pt>
                <c:pt idx="1046">
                  <c:v>1446</c:v>
                </c:pt>
                <c:pt idx="1047">
                  <c:v>1447</c:v>
                </c:pt>
                <c:pt idx="1048">
                  <c:v>1448</c:v>
                </c:pt>
                <c:pt idx="1049">
                  <c:v>1449</c:v>
                </c:pt>
                <c:pt idx="1050">
                  <c:v>1450</c:v>
                </c:pt>
                <c:pt idx="1051">
                  <c:v>1451</c:v>
                </c:pt>
                <c:pt idx="1052">
                  <c:v>1452</c:v>
                </c:pt>
                <c:pt idx="1053">
                  <c:v>1453</c:v>
                </c:pt>
                <c:pt idx="1054">
                  <c:v>1454</c:v>
                </c:pt>
                <c:pt idx="1055">
                  <c:v>1455</c:v>
                </c:pt>
                <c:pt idx="1056">
                  <c:v>1456</c:v>
                </c:pt>
                <c:pt idx="1057">
                  <c:v>1457</c:v>
                </c:pt>
                <c:pt idx="1058">
                  <c:v>1458</c:v>
                </c:pt>
                <c:pt idx="1059">
                  <c:v>1459</c:v>
                </c:pt>
                <c:pt idx="1060">
                  <c:v>1460</c:v>
                </c:pt>
                <c:pt idx="1061">
                  <c:v>1461</c:v>
                </c:pt>
                <c:pt idx="1062">
                  <c:v>1462</c:v>
                </c:pt>
                <c:pt idx="1063">
                  <c:v>1463</c:v>
                </c:pt>
                <c:pt idx="1064">
                  <c:v>1464</c:v>
                </c:pt>
                <c:pt idx="1065">
                  <c:v>1465</c:v>
                </c:pt>
                <c:pt idx="1066">
                  <c:v>1466</c:v>
                </c:pt>
                <c:pt idx="1067">
                  <c:v>1467</c:v>
                </c:pt>
                <c:pt idx="1068">
                  <c:v>1468</c:v>
                </c:pt>
                <c:pt idx="1069">
                  <c:v>1469</c:v>
                </c:pt>
                <c:pt idx="1070">
                  <c:v>1470</c:v>
                </c:pt>
                <c:pt idx="1071">
                  <c:v>1471</c:v>
                </c:pt>
                <c:pt idx="1072">
                  <c:v>1472</c:v>
                </c:pt>
                <c:pt idx="1073">
                  <c:v>1473</c:v>
                </c:pt>
                <c:pt idx="1074">
                  <c:v>1474</c:v>
                </c:pt>
                <c:pt idx="1075">
                  <c:v>1475</c:v>
                </c:pt>
                <c:pt idx="1076">
                  <c:v>1476</c:v>
                </c:pt>
                <c:pt idx="1077">
                  <c:v>1477</c:v>
                </c:pt>
                <c:pt idx="1078">
                  <c:v>1478</c:v>
                </c:pt>
                <c:pt idx="1079">
                  <c:v>1479</c:v>
                </c:pt>
                <c:pt idx="1080">
                  <c:v>1480</c:v>
                </c:pt>
                <c:pt idx="1081">
                  <c:v>1481</c:v>
                </c:pt>
                <c:pt idx="1082">
                  <c:v>1482</c:v>
                </c:pt>
                <c:pt idx="1083">
                  <c:v>1483</c:v>
                </c:pt>
                <c:pt idx="1084">
                  <c:v>1484</c:v>
                </c:pt>
                <c:pt idx="1085">
                  <c:v>1485</c:v>
                </c:pt>
                <c:pt idx="1086">
                  <c:v>1486</c:v>
                </c:pt>
                <c:pt idx="1087">
                  <c:v>1487</c:v>
                </c:pt>
                <c:pt idx="1088">
                  <c:v>1488</c:v>
                </c:pt>
                <c:pt idx="1089">
                  <c:v>1489</c:v>
                </c:pt>
                <c:pt idx="1090">
                  <c:v>1490</c:v>
                </c:pt>
                <c:pt idx="1091">
                  <c:v>1491</c:v>
                </c:pt>
                <c:pt idx="1092">
                  <c:v>1492</c:v>
                </c:pt>
                <c:pt idx="1093">
                  <c:v>1493</c:v>
                </c:pt>
                <c:pt idx="1094">
                  <c:v>1494</c:v>
                </c:pt>
                <c:pt idx="1095">
                  <c:v>1495</c:v>
                </c:pt>
                <c:pt idx="1096">
                  <c:v>1496</c:v>
                </c:pt>
                <c:pt idx="1097">
                  <c:v>1497</c:v>
                </c:pt>
                <c:pt idx="1098">
                  <c:v>1498</c:v>
                </c:pt>
                <c:pt idx="1099">
                  <c:v>1499</c:v>
                </c:pt>
                <c:pt idx="1100">
                  <c:v>1500</c:v>
                </c:pt>
                <c:pt idx="1101">
                  <c:v>1501</c:v>
                </c:pt>
                <c:pt idx="1102">
                  <c:v>1502</c:v>
                </c:pt>
                <c:pt idx="1103">
                  <c:v>1503</c:v>
                </c:pt>
                <c:pt idx="1104">
                  <c:v>1504</c:v>
                </c:pt>
                <c:pt idx="1105">
                  <c:v>1505</c:v>
                </c:pt>
                <c:pt idx="1106">
                  <c:v>1506</c:v>
                </c:pt>
                <c:pt idx="1107">
                  <c:v>1507</c:v>
                </c:pt>
                <c:pt idx="1108">
                  <c:v>1508</c:v>
                </c:pt>
                <c:pt idx="1109">
                  <c:v>1509</c:v>
                </c:pt>
                <c:pt idx="1110">
                  <c:v>1510</c:v>
                </c:pt>
                <c:pt idx="1111">
                  <c:v>1511</c:v>
                </c:pt>
                <c:pt idx="1112">
                  <c:v>1512</c:v>
                </c:pt>
                <c:pt idx="1113">
                  <c:v>1513</c:v>
                </c:pt>
                <c:pt idx="1114">
                  <c:v>1514</c:v>
                </c:pt>
                <c:pt idx="1115">
                  <c:v>1515</c:v>
                </c:pt>
                <c:pt idx="1116">
                  <c:v>1516</c:v>
                </c:pt>
                <c:pt idx="1117">
                  <c:v>1517</c:v>
                </c:pt>
                <c:pt idx="1118">
                  <c:v>1518</c:v>
                </c:pt>
                <c:pt idx="1119">
                  <c:v>1519</c:v>
                </c:pt>
                <c:pt idx="1120">
                  <c:v>1520</c:v>
                </c:pt>
                <c:pt idx="1121">
                  <c:v>1521</c:v>
                </c:pt>
                <c:pt idx="1122">
                  <c:v>1522</c:v>
                </c:pt>
                <c:pt idx="1123">
                  <c:v>1523</c:v>
                </c:pt>
                <c:pt idx="1124">
                  <c:v>1524</c:v>
                </c:pt>
                <c:pt idx="1125">
                  <c:v>1525</c:v>
                </c:pt>
                <c:pt idx="1126">
                  <c:v>1526</c:v>
                </c:pt>
                <c:pt idx="1127">
                  <c:v>1527</c:v>
                </c:pt>
                <c:pt idx="1128">
                  <c:v>1528</c:v>
                </c:pt>
                <c:pt idx="1129">
                  <c:v>1529</c:v>
                </c:pt>
                <c:pt idx="1130">
                  <c:v>1530</c:v>
                </c:pt>
                <c:pt idx="1131">
                  <c:v>1531</c:v>
                </c:pt>
                <c:pt idx="1132">
                  <c:v>1532</c:v>
                </c:pt>
                <c:pt idx="1133">
                  <c:v>1533</c:v>
                </c:pt>
                <c:pt idx="1134">
                  <c:v>1534</c:v>
                </c:pt>
                <c:pt idx="1135">
                  <c:v>1535</c:v>
                </c:pt>
                <c:pt idx="1136">
                  <c:v>1536</c:v>
                </c:pt>
                <c:pt idx="1137">
                  <c:v>1537</c:v>
                </c:pt>
                <c:pt idx="1138">
                  <c:v>1538</c:v>
                </c:pt>
                <c:pt idx="1139">
                  <c:v>1539</c:v>
                </c:pt>
                <c:pt idx="1140">
                  <c:v>1540</c:v>
                </c:pt>
                <c:pt idx="1141">
                  <c:v>1541</c:v>
                </c:pt>
                <c:pt idx="1142">
                  <c:v>1542</c:v>
                </c:pt>
                <c:pt idx="1143">
                  <c:v>1543</c:v>
                </c:pt>
                <c:pt idx="1144">
                  <c:v>1544</c:v>
                </c:pt>
                <c:pt idx="1145">
                  <c:v>1545</c:v>
                </c:pt>
                <c:pt idx="1146">
                  <c:v>1546</c:v>
                </c:pt>
                <c:pt idx="1147">
                  <c:v>1547</c:v>
                </c:pt>
                <c:pt idx="1148">
                  <c:v>1548</c:v>
                </c:pt>
                <c:pt idx="1149">
                  <c:v>1549</c:v>
                </c:pt>
                <c:pt idx="1150">
                  <c:v>1550</c:v>
                </c:pt>
                <c:pt idx="1151">
                  <c:v>1551</c:v>
                </c:pt>
                <c:pt idx="1152">
                  <c:v>1552</c:v>
                </c:pt>
                <c:pt idx="1153">
                  <c:v>1553</c:v>
                </c:pt>
                <c:pt idx="1154">
                  <c:v>1554</c:v>
                </c:pt>
                <c:pt idx="1155">
                  <c:v>1555</c:v>
                </c:pt>
                <c:pt idx="1156">
                  <c:v>1556</c:v>
                </c:pt>
                <c:pt idx="1157">
                  <c:v>1557</c:v>
                </c:pt>
                <c:pt idx="1158">
                  <c:v>1558</c:v>
                </c:pt>
                <c:pt idx="1159">
                  <c:v>1559</c:v>
                </c:pt>
                <c:pt idx="1160">
                  <c:v>1560</c:v>
                </c:pt>
                <c:pt idx="1161">
                  <c:v>1561</c:v>
                </c:pt>
                <c:pt idx="1162">
                  <c:v>1562</c:v>
                </c:pt>
                <c:pt idx="1163">
                  <c:v>1563</c:v>
                </c:pt>
                <c:pt idx="1164">
                  <c:v>1564</c:v>
                </c:pt>
                <c:pt idx="1165">
                  <c:v>1565</c:v>
                </c:pt>
                <c:pt idx="1166">
                  <c:v>1566</c:v>
                </c:pt>
                <c:pt idx="1167">
                  <c:v>1567</c:v>
                </c:pt>
                <c:pt idx="1168">
                  <c:v>1568</c:v>
                </c:pt>
                <c:pt idx="1169">
                  <c:v>1569</c:v>
                </c:pt>
                <c:pt idx="1170">
                  <c:v>1570</c:v>
                </c:pt>
                <c:pt idx="1171">
                  <c:v>1571</c:v>
                </c:pt>
                <c:pt idx="1172">
                  <c:v>1572</c:v>
                </c:pt>
                <c:pt idx="1173">
                  <c:v>1573</c:v>
                </c:pt>
                <c:pt idx="1174">
                  <c:v>1574</c:v>
                </c:pt>
                <c:pt idx="1175">
                  <c:v>1575</c:v>
                </c:pt>
                <c:pt idx="1176">
                  <c:v>1576</c:v>
                </c:pt>
                <c:pt idx="1177">
                  <c:v>1577</c:v>
                </c:pt>
                <c:pt idx="1178">
                  <c:v>1578</c:v>
                </c:pt>
                <c:pt idx="1179">
                  <c:v>1579</c:v>
                </c:pt>
                <c:pt idx="1180">
                  <c:v>1580</c:v>
                </c:pt>
                <c:pt idx="1181">
                  <c:v>1581</c:v>
                </c:pt>
                <c:pt idx="1182">
                  <c:v>1582</c:v>
                </c:pt>
                <c:pt idx="1183">
                  <c:v>1583</c:v>
                </c:pt>
                <c:pt idx="1184">
                  <c:v>1584</c:v>
                </c:pt>
                <c:pt idx="1185">
                  <c:v>1585</c:v>
                </c:pt>
                <c:pt idx="1186">
                  <c:v>1586</c:v>
                </c:pt>
                <c:pt idx="1187">
                  <c:v>1587</c:v>
                </c:pt>
                <c:pt idx="1188">
                  <c:v>1588</c:v>
                </c:pt>
                <c:pt idx="1189">
                  <c:v>1589</c:v>
                </c:pt>
                <c:pt idx="1190">
                  <c:v>1590</c:v>
                </c:pt>
                <c:pt idx="1191">
                  <c:v>1591</c:v>
                </c:pt>
                <c:pt idx="1192">
                  <c:v>1592</c:v>
                </c:pt>
                <c:pt idx="1193">
                  <c:v>1593</c:v>
                </c:pt>
                <c:pt idx="1194">
                  <c:v>1594</c:v>
                </c:pt>
                <c:pt idx="1195">
                  <c:v>1595</c:v>
                </c:pt>
                <c:pt idx="1196">
                  <c:v>1596</c:v>
                </c:pt>
                <c:pt idx="1197">
                  <c:v>1597</c:v>
                </c:pt>
                <c:pt idx="1198">
                  <c:v>1598</c:v>
                </c:pt>
                <c:pt idx="1199">
                  <c:v>1599</c:v>
                </c:pt>
                <c:pt idx="1200">
                  <c:v>1600</c:v>
                </c:pt>
                <c:pt idx="1201">
                  <c:v>1601</c:v>
                </c:pt>
                <c:pt idx="1202">
                  <c:v>1602</c:v>
                </c:pt>
                <c:pt idx="1203">
                  <c:v>1603</c:v>
                </c:pt>
                <c:pt idx="1204">
                  <c:v>1604</c:v>
                </c:pt>
                <c:pt idx="1205">
                  <c:v>1605</c:v>
                </c:pt>
                <c:pt idx="1206">
                  <c:v>1606</c:v>
                </c:pt>
                <c:pt idx="1207">
                  <c:v>1607</c:v>
                </c:pt>
                <c:pt idx="1208">
                  <c:v>1608</c:v>
                </c:pt>
                <c:pt idx="1209">
                  <c:v>1609</c:v>
                </c:pt>
                <c:pt idx="1210">
                  <c:v>1610</c:v>
                </c:pt>
                <c:pt idx="1211">
                  <c:v>1611</c:v>
                </c:pt>
                <c:pt idx="1212">
                  <c:v>1612</c:v>
                </c:pt>
                <c:pt idx="1213">
                  <c:v>1613</c:v>
                </c:pt>
                <c:pt idx="1214">
                  <c:v>1614</c:v>
                </c:pt>
                <c:pt idx="1215">
                  <c:v>1615</c:v>
                </c:pt>
                <c:pt idx="1216">
                  <c:v>1616</c:v>
                </c:pt>
                <c:pt idx="1217">
                  <c:v>1617</c:v>
                </c:pt>
                <c:pt idx="1218">
                  <c:v>1618</c:v>
                </c:pt>
                <c:pt idx="1219">
                  <c:v>1619</c:v>
                </c:pt>
                <c:pt idx="1220">
                  <c:v>1620</c:v>
                </c:pt>
                <c:pt idx="1221">
                  <c:v>1621</c:v>
                </c:pt>
                <c:pt idx="1222">
                  <c:v>1622</c:v>
                </c:pt>
                <c:pt idx="1223">
                  <c:v>1623</c:v>
                </c:pt>
                <c:pt idx="1224">
                  <c:v>1624</c:v>
                </c:pt>
                <c:pt idx="1225">
                  <c:v>1625</c:v>
                </c:pt>
                <c:pt idx="1226">
                  <c:v>1626</c:v>
                </c:pt>
                <c:pt idx="1227">
                  <c:v>1627</c:v>
                </c:pt>
                <c:pt idx="1228">
                  <c:v>1628</c:v>
                </c:pt>
                <c:pt idx="1229">
                  <c:v>1629</c:v>
                </c:pt>
                <c:pt idx="1230">
                  <c:v>1630</c:v>
                </c:pt>
                <c:pt idx="1231">
                  <c:v>1631</c:v>
                </c:pt>
                <c:pt idx="1232">
                  <c:v>1632</c:v>
                </c:pt>
                <c:pt idx="1233">
                  <c:v>1633</c:v>
                </c:pt>
                <c:pt idx="1234">
                  <c:v>1634</c:v>
                </c:pt>
                <c:pt idx="1235">
                  <c:v>1635</c:v>
                </c:pt>
                <c:pt idx="1236">
                  <c:v>1636</c:v>
                </c:pt>
                <c:pt idx="1237">
                  <c:v>1637</c:v>
                </c:pt>
                <c:pt idx="1238">
                  <c:v>1638</c:v>
                </c:pt>
                <c:pt idx="1239">
                  <c:v>1639</c:v>
                </c:pt>
                <c:pt idx="1240">
                  <c:v>1640</c:v>
                </c:pt>
                <c:pt idx="1241">
                  <c:v>1641</c:v>
                </c:pt>
                <c:pt idx="1242">
                  <c:v>1642</c:v>
                </c:pt>
                <c:pt idx="1243">
                  <c:v>1643</c:v>
                </c:pt>
                <c:pt idx="1244">
                  <c:v>1644</c:v>
                </c:pt>
                <c:pt idx="1245">
                  <c:v>1645</c:v>
                </c:pt>
                <c:pt idx="1246">
                  <c:v>1646</c:v>
                </c:pt>
                <c:pt idx="1247">
                  <c:v>1647</c:v>
                </c:pt>
                <c:pt idx="1248">
                  <c:v>1648</c:v>
                </c:pt>
                <c:pt idx="1249">
                  <c:v>1649</c:v>
                </c:pt>
                <c:pt idx="1250">
                  <c:v>1650</c:v>
                </c:pt>
                <c:pt idx="1251">
                  <c:v>1651</c:v>
                </c:pt>
                <c:pt idx="1252">
                  <c:v>1652</c:v>
                </c:pt>
                <c:pt idx="1253">
                  <c:v>1653</c:v>
                </c:pt>
                <c:pt idx="1254">
                  <c:v>1654</c:v>
                </c:pt>
                <c:pt idx="1255">
                  <c:v>1655</c:v>
                </c:pt>
                <c:pt idx="1256">
                  <c:v>1656</c:v>
                </c:pt>
                <c:pt idx="1257">
                  <c:v>1657</c:v>
                </c:pt>
                <c:pt idx="1258">
                  <c:v>1658</c:v>
                </c:pt>
                <c:pt idx="1259">
                  <c:v>1659</c:v>
                </c:pt>
                <c:pt idx="1260">
                  <c:v>1660</c:v>
                </c:pt>
                <c:pt idx="1261">
                  <c:v>1661</c:v>
                </c:pt>
                <c:pt idx="1262">
                  <c:v>1662</c:v>
                </c:pt>
                <c:pt idx="1263">
                  <c:v>1663</c:v>
                </c:pt>
                <c:pt idx="1264">
                  <c:v>1664</c:v>
                </c:pt>
                <c:pt idx="1265">
                  <c:v>1665</c:v>
                </c:pt>
                <c:pt idx="1266">
                  <c:v>1666</c:v>
                </c:pt>
                <c:pt idx="1267">
                  <c:v>1667</c:v>
                </c:pt>
                <c:pt idx="1268">
                  <c:v>1668</c:v>
                </c:pt>
                <c:pt idx="1269">
                  <c:v>1669</c:v>
                </c:pt>
                <c:pt idx="1270">
                  <c:v>1670</c:v>
                </c:pt>
                <c:pt idx="1271">
                  <c:v>1671</c:v>
                </c:pt>
                <c:pt idx="1272">
                  <c:v>1672</c:v>
                </c:pt>
                <c:pt idx="1273">
                  <c:v>1673</c:v>
                </c:pt>
                <c:pt idx="1274">
                  <c:v>1674</c:v>
                </c:pt>
                <c:pt idx="1275">
                  <c:v>1675</c:v>
                </c:pt>
                <c:pt idx="1276">
                  <c:v>1676</c:v>
                </c:pt>
                <c:pt idx="1277">
                  <c:v>1677</c:v>
                </c:pt>
                <c:pt idx="1278">
                  <c:v>1678</c:v>
                </c:pt>
                <c:pt idx="1279">
                  <c:v>1679</c:v>
                </c:pt>
                <c:pt idx="1280">
                  <c:v>1680</c:v>
                </c:pt>
                <c:pt idx="1281">
                  <c:v>1681</c:v>
                </c:pt>
                <c:pt idx="1282">
                  <c:v>1682</c:v>
                </c:pt>
                <c:pt idx="1283">
                  <c:v>1683</c:v>
                </c:pt>
                <c:pt idx="1284">
                  <c:v>1684</c:v>
                </c:pt>
                <c:pt idx="1285">
                  <c:v>1685</c:v>
                </c:pt>
                <c:pt idx="1286">
                  <c:v>1686</c:v>
                </c:pt>
                <c:pt idx="1287">
                  <c:v>1687</c:v>
                </c:pt>
                <c:pt idx="1288">
                  <c:v>1688</c:v>
                </c:pt>
                <c:pt idx="1289">
                  <c:v>1689</c:v>
                </c:pt>
                <c:pt idx="1290">
                  <c:v>1690</c:v>
                </c:pt>
                <c:pt idx="1291">
                  <c:v>1691</c:v>
                </c:pt>
                <c:pt idx="1292">
                  <c:v>1692</c:v>
                </c:pt>
                <c:pt idx="1293">
                  <c:v>1693</c:v>
                </c:pt>
                <c:pt idx="1294">
                  <c:v>1694</c:v>
                </c:pt>
                <c:pt idx="1295">
                  <c:v>1695</c:v>
                </c:pt>
                <c:pt idx="1296">
                  <c:v>1696</c:v>
                </c:pt>
                <c:pt idx="1297">
                  <c:v>1697</c:v>
                </c:pt>
                <c:pt idx="1298">
                  <c:v>1698</c:v>
                </c:pt>
                <c:pt idx="1299">
                  <c:v>1699</c:v>
                </c:pt>
                <c:pt idx="1300">
                  <c:v>1700</c:v>
                </c:pt>
                <c:pt idx="1301">
                  <c:v>1701</c:v>
                </c:pt>
                <c:pt idx="1302">
                  <c:v>1702</c:v>
                </c:pt>
                <c:pt idx="1303">
                  <c:v>1703</c:v>
                </c:pt>
                <c:pt idx="1304">
                  <c:v>1704</c:v>
                </c:pt>
                <c:pt idx="1305">
                  <c:v>1705</c:v>
                </c:pt>
                <c:pt idx="1306">
                  <c:v>1706</c:v>
                </c:pt>
                <c:pt idx="1307">
                  <c:v>1707</c:v>
                </c:pt>
                <c:pt idx="1308">
                  <c:v>1708</c:v>
                </c:pt>
                <c:pt idx="1309">
                  <c:v>1709</c:v>
                </c:pt>
                <c:pt idx="1310">
                  <c:v>1710</c:v>
                </c:pt>
                <c:pt idx="1311">
                  <c:v>1711</c:v>
                </c:pt>
                <c:pt idx="1312">
                  <c:v>1712</c:v>
                </c:pt>
                <c:pt idx="1313">
                  <c:v>1713</c:v>
                </c:pt>
                <c:pt idx="1314">
                  <c:v>1714</c:v>
                </c:pt>
                <c:pt idx="1315">
                  <c:v>1715</c:v>
                </c:pt>
                <c:pt idx="1316">
                  <c:v>1716</c:v>
                </c:pt>
                <c:pt idx="1317">
                  <c:v>1717</c:v>
                </c:pt>
                <c:pt idx="1318">
                  <c:v>1718</c:v>
                </c:pt>
                <c:pt idx="1319">
                  <c:v>1719</c:v>
                </c:pt>
                <c:pt idx="1320">
                  <c:v>1720</c:v>
                </c:pt>
                <c:pt idx="1321">
                  <c:v>1721</c:v>
                </c:pt>
                <c:pt idx="1322">
                  <c:v>1722</c:v>
                </c:pt>
                <c:pt idx="1323">
                  <c:v>1723</c:v>
                </c:pt>
                <c:pt idx="1324">
                  <c:v>1724</c:v>
                </c:pt>
                <c:pt idx="1325">
                  <c:v>1725</c:v>
                </c:pt>
                <c:pt idx="1326">
                  <c:v>1726</c:v>
                </c:pt>
                <c:pt idx="1327">
                  <c:v>1727</c:v>
                </c:pt>
                <c:pt idx="1328">
                  <c:v>1728</c:v>
                </c:pt>
                <c:pt idx="1329">
                  <c:v>1729</c:v>
                </c:pt>
                <c:pt idx="1330">
                  <c:v>1730</c:v>
                </c:pt>
                <c:pt idx="1331">
                  <c:v>1731</c:v>
                </c:pt>
                <c:pt idx="1332">
                  <c:v>1732</c:v>
                </c:pt>
                <c:pt idx="1333">
                  <c:v>1733</c:v>
                </c:pt>
                <c:pt idx="1334">
                  <c:v>1734</c:v>
                </c:pt>
                <c:pt idx="1335">
                  <c:v>1735</c:v>
                </c:pt>
                <c:pt idx="1336">
                  <c:v>1736</c:v>
                </c:pt>
                <c:pt idx="1337">
                  <c:v>1737</c:v>
                </c:pt>
                <c:pt idx="1338">
                  <c:v>1738</c:v>
                </c:pt>
                <c:pt idx="1339">
                  <c:v>1739</c:v>
                </c:pt>
                <c:pt idx="1340">
                  <c:v>1740</c:v>
                </c:pt>
                <c:pt idx="1341">
                  <c:v>1741</c:v>
                </c:pt>
                <c:pt idx="1342">
                  <c:v>1742</c:v>
                </c:pt>
                <c:pt idx="1343">
                  <c:v>1743</c:v>
                </c:pt>
                <c:pt idx="1344">
                  <c:v>1744</c:v>
                </c:pt>
                <c:pt idx="1345">
                  <c:v>1745</c:v>
                </c:pt>
                <c:pt idx="1346">
                  <c:v>1746</c:v>
                </c:pt>
                <c:pt idx="1347">
                  <c:v>1747</c:v>
                </c:pt>
                <c:pt idx="1348">
                  <c:v>1748</c:v>
                </c:pt>
                <c:pt idx="1349">
                  <c:v>1749</c:v>
                </c:pt>
                <c:pt idx="1350">
                  <c:v>1750</c:v>
                </c:pt>
                <c:pt idx="1351">
                  <c:v>1751</c:v>
                </c:pt>
                <c:pt idx="1352">
                  <c:v>1752</c:v>
                </c:pt>
                <c:pt idx="1353">
                  <c:v>1753</c:v>
                </c:pt>
                <c:pt idx="1354">
                  <c:v>1754</c:v>
                </c:pt>
                <c:pt idx="1355">
                  <c:v>1755</c:v>
                </c:pt>
                <c:pt idx="1356">
                  <c:v>1756</c:v>
                </c:pt>
                <c:pt idx="1357">
                  <c:v>1757</c:v>
                </c:pt>
                <c:pt idx="1358">
                  <c:v>1758</c:v>
                </c:pt>
                <c:pt idx="1359">
                  <c:v>1759</c:v>
                </c:pt>
                <c:pt idx="1360">
                  <c:v>1760</c:v>
                </c:pt>
                <c:pt idx="1361">
                  <c:v>1761</c:v>
                </c:pt>
                <c:pt idx="1362">
                  <c:v>1762</c:v>
                </c:pt>
                <c:pt idx="1363">
                  <c:v>1763</c:v>
                </c:pt>
                <c:pt idx="1364">
                  <c:v>1764</c:v>
                </c:pt>
                <c:pt idx="1365">
                  <c:v>1765</c:v>
                </c:pt>
                <c:pt idx="1366">
                  <c:v>1766</c:v>
                </c:pt>
                <c:pt idx="1367">
                  <c:v>1767</c:v>
                </c:pt>
                <c:pt idx="1368">
                  <c:v>1768</c:v>
                </c:pt>
                <c:pt idx="1369">
                  <c:v>1769</c:v>
                </c:pt>
                <c:pt idx="1370">
                  <c:v>1770</c:v>
                </c:pt>
                <c:pt idx="1371">
                  <c:v>1771</c:v>
                </c:pt>
                <c:pt idx="1372">
                  <c:v>1772</c:v>
                </c:pt>
                <c:pt idx="1373">
                  <c:v>1773</c:v>
                </c:pt>
                <c:pt idx="1374">
                  <c:v>1774</c:v>
                </c:pt>
                <c:pt idx="1375">
                  <c:v>1775</c:v>
                </c:pt>
                <c:pt idx="1376">
                  <c:v>1776</c:v>
                </c:pt>
                <c:pt idx="1377">
                  <c:v>1777</c:v>
                </c:pt>
                <c:pt idx="1378">
                  <c:v>1778</c:v>
                </c:pt>
                <c:pt idx="1379">
                  <c:v>1779</c:v>
                </c:pt>
                <c:pt idx="1380">
                  <c:v>1780</c:v>
                </c:pt>
                <c:pt idx="1381">
                  <c:v>1781</c:v>
                </c:pt>
                <c:pt idx="1382">
                  <c:v>1782</c:v>
                </c:pt>
                <c:pt idx="1383">
                  <c:v>1783</c:v>
                </c:pt>
                <c:pt idx="1384">
                  <c:v>1784</c:v>
                </c:pt>
                <c:pt idx="1385">
                  <c:v>1785</c:v>
                </c:pt>
                <c:pt idx="1386">
                  <c:v>1786</c:v>
                </c:pt>
                <c:pt idx="1387">
                  <c:v>1787</c:v>
                </c:pt>
                <c:pt idx="1388">
                  <c:v>1788</c:v>
                </c:pt>
                <c:pt idx="1389">
                  <c:v>1789</c:v>
                </c:pt>
                <c:pt idx="1390">
                  <c:v>1790</c:v>
                </c:pt>
                <c:pt idx="1391">
                  <c:v>1791</c:v>
                </c:pt>
                <c:pt idx="1392">
                  <c:v>1792</c:v>
                </c:pt>
                <c:pt idx="1393">
                  <c:v>1793</c:v>
                </c:pt>
                <c:pt idx="1394">
                  <c:v>1794</c:v>
                </c:pt>
                <c:pt idx="1395">
                  <c:v>1795</c:v>
                </c:pt>
                <c:pt idx="1396">
                  <c:v>1796</c:v>
                </c:pt>
                <c:pt idx="1397">
                  <c:v>1797</c:v>
                </c:pt>
                <c:pt idx="1398">
                  <c:v>1798</c:v>
                </c:pt>
                <c:pt idx="1399">
                  <c:v>1799</c:v>
                </c:pt>
                <c:pt idx="1400">
                  <c:v>1800</c:v>
                </c:pt>
                <c:pt idx="1401">
                  <c:v>1801</c:v>
                </c:pt>
                <c:pt idx="1402">
                  <c:v>1802</c:v>
                </c:pt>
                <c:pt idx="1403">
                  <c:v>1803</c:v>
                </c:pt>
                <c:pt idx="1404">
                  <c:v>1804</c:v>
                </c:pt>
                <c:pt idx="1405">
                  <c:v>1805</c:v>
                </c:pt>
                <c:pt idx="1406">
                  <c:v>1806</c:v>
                </c:pt>
                <c:pt idx="1407">
                  <c:v>1807</c:v>
                </c:pt>
                <c:pt idx="1408">
                  <c:v>1808</c:v>
                </c:pt>
                <c:pt idx="1409">
                  <c:v>1809</c:v>
                </c:pt>
                <c:pt idx="1410">
                  <c:v>1810</c:v>
                </c:pt>
                <c:pt idx="1411">
                  <c:v>1811</c:v>
                </c:pt>
                <c:pt idx="1412">
                  <c:v>1812</c:v>
                </c:pt>
                <c:pt idx="1413">
                  <c:v>1813</c:v>
                </c:pt>
                <c:pt idx="1414">
                  <c:v>1814</c:v>
                </c:pt>
                <c:pt idx="1415">
                  <c:v>1815</c:v>
                </c:pt>
                <c:pt idx="1416">
                  <c:v>1816</c:v>
                </c:pt>
                <c:pt idx="1417">
                  <c:v>1817</c:v>
                </c:pt>
                <c:pt idx="1418">
                  <c:v>1818</c:v>
                </c:pt>
                <c:pt idx="1419">
                  <c:v>1819</c:v>
                </c:pt>
                <c:pt idx="1420">
                  <c:v>1820</c:v>
                </c:pt>
                <c:pt idx="1421">
                  <c:v>1821</c:v>
                </c:pt>
                <c:pt idx="1422">
                  <c:v>1822</c:v>
                </c:pt>
                <c:pt idx="1423">
                  <c:v>1823</c:v>
                </c:pt>
                <c:pt idx="1424">
                  <c:v>1824</c:v>
                </c:pt>
                <c:pt idx="1425">
                  <c:v>1825</c:v>
                </c:pt>
                <c:pt idx="1426">
                  <c:v>1826</c:v>
                </c:pt>
                <c:pt idx="1427">
                  <c:v>1827</c:v>
                </c:pt>
                <c:pt idx="1428">
                  <c:v>1828</c:v>
                </c:pt>
                <c:pt idx="1429">
                  <c:v>1829</c:v>
                </c:pt>
                <c:pt idx="1430">
                  <c:v>1830</c:v>
                </c:pt>
                <c:pt idx="1431">
                  <c:v>1831</c:v>
                </c:pt>
                <c:pt idx="1432">
                  <c:v>1832</c:v>
                </c:pt>
                <c:pt idx="1433">
                  <c:v>1833</c:v>
                </c:pt>
                <c:pt idx="1434">
                  <c:v>1834</c:v>
                </c:pt>
                <c:pt idx="1435">
                  <c:v>1835</c:v>
                </c:pt>
                <c:pt idx="1436">
                  <c:v>1836</c:v>
                </c:pt>
                <c:pt idx="1437">
                  <c:v>1837</c:v>
                </c:pt>
                <c:pt idx="1438">
                  <c:v>1838</c:v>
                </c:pt>
                <c:pt idx="1439">
                  <c:v>1839</c:v>
                </c:pt>
                <c:pt idx="1440">
                  <c:v>1840</c:v>
                </c:pt>
                <c:pt idx="1441">
                  <c:v>1841</c:v>
                </c:pt>
                <c:pt idx="1442">
                  <c:v>1842</c:v>
                </c:pt>
                <c:pt idx="1443">
                  <c:v>1843</c:v>
                </c:pt>
                <c:pt idx="1444">
                  <c:v>1844</c:v>
                </c:pt>
                <c:pt idx="1445">
                  <c:v>1845</c:v>
                </c:pt>
                <c:pt idx="1446">
                  <c:v>1846</c:v>
                </c:pt>
                <c:pt idx="1447">
                  <c:v>1847</c:v>
                </c:pt>
                <c:pt idx="1448">
                  <c:v>1848</c:v>
                </c:pt>
                <c:pt idx="1449">
                  <c:v>1849</c:v>
                </c:pt>
                <c:pt idx="1450">
                  <c:v>1850</c:v>
                </c:pt>
                <c:pt idx="1451">
                  <c:v>1851</c:v>
                </c:pt>
                <c:pt idx="1452">
                  <c:v>1852</c:v>
                </c:pt>
                <c:pt idx="1453">
                  <c:v>1853</c:v>
                </c:pt>
                <c:pt idx="1454">
                  <c:v>1854</c:v>
                </c:pt>
                <c:pt idx="1455">
                  <c:v>1855</c:v>
                </c:pt>
                <c:pt idx="1456">
                  <c:v>1856</c:v>
                </c:pt>
                <c:pt idx="1457">
                  <c:v>1857</c:v>
                </c:pt>
                <c:pt idx="1458">
                  <c:v>1858</c:v>
                </c:pt>
                <c:pt idx="1459">
                  <c:v>1859</c:v>
                </c:pt>
                <c:pt idx="1460">
                  <c:v>1860</c:v>
                </c:pt>
                <c:pt idx="1461">
                  <c:v>1861</c:v>
                </c:pt>
                <c:pt idx="1462">
                  <c:v>1862</c:v>
                </c:pt>
                <c:pt idx="1463">
                  <c:v>1863</c:v>
                </c:pt>
                <c:pt idx="1464">
                  <c:v>1864</c:v>
                </c:pt>
                <c:pt idx="1465">
                  <c:v>1865</c:v>
                </c:pt>
                <c:pt idx="1466">
                  <c:v>1866</c:v>
                </c:pt>
                <c:pt idx="1467">
                  <c:v>1867</c:v>
                </c:pt>
                <c:pt idx="1468">
                  <c:v>1868</c:v>
                </c:pt>
                <c:pt idx="1469">
                  <c:v>1869</c:v>
                </c:pt>
                <c:pt idx="1470">
                  <c:v>1870</c:v>
                </c:pt>
                <c:pt idx="1471">
                  <c:v>1871</c:v>
                </c:pt>
                <c:pt idx="1472">
                  <c:v>1872</c:v>
                </c:pt>
                <c:pt idx="1473">
                  <c:v>1873</c:v>
                </c:pt>
                <c:pt idx="1474">
                  <c:v>1874</c:v>
                </c:pt>
                <c:pt idx="1475">
                  <c:v>1875</c:v>
                </c:pt>
                <c:pt idx="1476">
                  <c:v>1876</c:v>
                </c:pt>
                <c:pt idx="1477">
                  <c:v>1877</c:v>
                </c:pt>
                <c:pt idx="1478">
                  <c:v>1878</c:v>
                </c:pt>
                <c:pt idx="1479">
                  <c:v>1879</c:v>
                </c:pt>
                <c:pt idx="1480">
                  <c:v>1880</c:v>
                </c:pt>
                <c:pt idx="1481">
                  <c:v>1881</c:v>
                </c:pt>
                <c:pt idx="1482">
                  <c:v>1882</c:v>
                </c:pt>
                <c:pt idx="1483">
                  <c:v>1883</c:v>
                </c:pt>
                <c:pt idx="1484">
                  <c:v>1884</c:v>
                </c:pt>
                <c:pt idx="1485">
                  <c:v>1885</c:v>
                </c:pt>
                <c:pt idx="1486">
                  <c:v>1886</c:v>
                </c:pt>
                <c:pt idx="1487">
                  <c:v>1887</c:v>
                </c:pt>
                <c:pt idx="1488">
                  <c:v>1888</c:v>
                </c:pt>
                <c:pt idx="1489">
                  <c:v>1889</c:v>
                </c:pt>
                <c:pt idx="1490">
                  <c:v>1890</c:v>
                </c:pt>
                <c:pt idx="1491">
                  <c:v>1891</c:v>
                </c:pt>
                <c:pt idx="1492">
                  <c:v>1892</c:v>
                </c:pt>
                <c:pt idx="1493">
                  <c:v>1893</c:v>
                </c:pt>
                <c:pt idx="1494">
                  <c:v>1894</c:v>
                </c:pt>
                <c:pt idx="1495">
                  <c:v>1895</c:v>
                </c:pt>
                <c:pt idx="1496">
                  <c:v>1896</c:v>
                </c:pt>
                <c:pt idx="1497">
                  <c:v>1897</c:v>
                </c:pt>
                <c:pt idx="1498">
                  <c:v>1898</c:v>
                </c:pt>
                <c:pt idx="1499">
                  <c:v>1899</c:v>
                </c:pt>
                <c:pt idx="1500">
                  <c:v>1900</c:v>
                </c:pt>
                <c:pt idx="1501">
                  <c:v>1901</c:v>
                </c:pt>
                <c:pt idx="1502">
                  <c:v>1902</c:v>
                </c:pt>
                <c:pt idx="1503">
                  <c:v>1903</c:v>
                </c:pt>
                <c:pt idx="1504">
                  <c:v>1904</c:v>
                </c:pt>
                <c:pt idx="1505">
                  <c:v>1905</c:v>
                </c:pt>
                <c:pt idx="1506">
                  <c:v>1906</c:v>
                </c:pt>
                <c:pt idx="1507">
                  <c:v>1907</c:v>
                </c:pt>
                <c:pt idx="1508">
                  <c:v>1908</c:v>
                </c:pt>
                <c:pt idx="1509">
                  <c:v>1909</c:v>
                </c:pt>
                <c:pt idx="1510">
                  <c:v>1910</c:v>
                </c:pt>
                <c:pt idx="1511">
                  <c:v>1911</c:v>
                </c:pt>
                <c:pt idx="1512">
                  <c:v>1912</c:v>
                </c:pt>
                <c:pt idx="1513">
                  <c:v>1913</c:v>
                </c:pt>
                <c:pt idx="1514">
                  <c:v>1914</c:v>
                </c:pt>
                <c:pt idx="1515">
                  <c:v>1915</c:v>
                </c:pt>
                <c:pt idx="1516">
                  <c:v>1916</c:v>
                </c:pt>
                <c:pt idx="1517">
                  <c:v>1917</c:v>
                </c:pt>
                <c:pt idx="1518">
                  <c:v>1918</c:v>
                </c:pt>
                <c:pt idx="1519">
                  <c:v>1919</c:v>
                </c:pt>
                <c:pt idx="1520">
                  <c:v>1920</c:v>
                </c:pt>
                <c:pt idx="1521">
                  <c:v>1921</c:v>
                </c:pt>
                <c:pt idx="1522">
                  <c:v>1922</c:v>
                </c:pt>
                <c:pt idx="1523">
                  <c:v>1923</c:v>
                </c:pt>
                <c:pt idx="1524">
                  <c:v>1924</c:v>
                </c:pt>
                <c:pt idx="1525">
                  <c:v>1925</c:v>
                </c:pt>
                <c:pt idx="1526">
                  <c:v>1926</c:v>
                </c:pt>
                <c:pt idx="1527">
                  <c:v>1927</c:v>
                </c:pt>
                <c:pt idx="1528">
                  <c:v>1928</c:v>
                </c:pt>
                <c:pt idx="1529">
                  <c:v>1929</c:v>
                </c:pt>
                <c:pt idx="1530">
                  <c:v>1930</c:v>
                </c:pt>
                <c:pt idx="1531">
                  <c:v>1931</c:v>
                </c:pt>
                <c:pt idx="1532">
                  <c:v>1932</c:v>
                </c:pt>
                <c:pt idx="1533">
                  <c:v>1933</c:v>
                </c:pt>
                <c:pt idx="1534">
                  <c:v>1934</c:v>
                </c:pt>
                <c:pt idx="1535">
                  <c:v>1935</c:v>
                </c:pt>
                <c:pt idx="1536">
                  <c:v>1936</c:v>
                </c:pt>
                <c:pt idx="1537">
                  <c:v>1937</c:v>
                </c:pt>
                <c:pt idx="1538">
                  <c:v>1938</c:v>
                </c:pt>
                <c:pt idx="1539">
                  <c:v>1939</c:v>
                </c:pt>
                <c:pt idx="1540">
                  <c:v>1940</c:v>
                </c:pt>
                <c:pt idx="1541">
                  <c:v>1941</c:v>
                </c:pt>
                <c:pt idx="1542">
                  <c:v>1942</c:v>
                </c:pt>
                <c:pt idx="1543">
                  <c:v>1943</c:v>
                </c:pt>
                <c:pt idx="1544">
                  <c:v>1944</c:v>
                </c:pt>
                <c:pt idx="1545">
                  <c:v>1945</c:v>
                </c:pt>
                <c:pt idx="1546">
                  <c:v>1946</c:v>
                </c:pt>
                <c:pt idx="1547">
                  <c:v>1947</c:v>
                </c:pt>
                <c:pt idx="1548">
                  <c:v>1948</c:v>
                </c:pt>
                <c:pt idx="1549">
                  <c:v>1949</c:v>
                </c:pt>
                <c:pt idx="1550">
                  <c:v>1950</c:v>
                </c:pt>
                <c:pt idx="1551">
                  <c:v>1951</c:v>
                </c:pt>
                <c:pt idx="1552">
                  <c:v>1952</c:v>
                </c:pt>
                <c:pt idx="1553">
                  <c:v>1953</c:v>
                </c:pt>
                <c:pt idx="1554">
                  <c:v>1954</c:v>
                </c:pt>
                <c:pt idx="1555">
                  <c:v>1955</c:v>
                </c:pt>
                <c:pt idx="1556">
                  <c:v>1956</c:v>
                </c:pt>
                <c:pt idx="1557">
                  <c:v>1957</c:v>
                </c:pt>
                <c:pt idx="1558">
                  <c:v>1958</c:v>
                </c:pt>
                <c:pt idx="1559">
                  <c:v>1959</c:v>
                </c:pt>
                <c:pt idx="1560">
                  <c:v>1960</c:v>
                </c:pt>
                <c:pt idx="1561">
                  <c:v>1961</c:v>
                </c:pt>
                <c:pt idx="1562">
                  <c:v>1962</c:v>
                </c:pt>
                <c:pt idx="1563">
                  <c:v>1963</c:v>
                </c:pt>
                <c:pt idx="1564">
                  <c:v>1964</c:v>
                </c:pt>
                <c:pt idx="1565">
                  <c:v>1965</c:v>
                </c:pt>
                <c:pt idx="1566">
                  <c:v>1966</c:v>
                </c:pt>
                <c:pt idx="1567">
                  <c:v>1967</c:v>
                </c:pt>
                <c:pt idx="1568">
                  <c:v>1968</c:v>
                </c:pt>
                <c:pt idx="1569">
                  <c:v>1969</c:v>
                </c:pt>
                <c:pt idx="1570">
                  <c:v>1970</c:v>
                </c:pt>
                <c:pt idx="1571">
                  <c:v>1971</c:v>
                </c:pt>
                <c:pt idx="1572">
                  <c:v>1972</c:v>
                </c:pt>
                <c:pt idx="1573">
                  <c:v>1973</c:v>
                </c:pt>
                <c:pt idx="1574">
                  <c:v>1974</c:v>
                </c:pt>
                <c:pt idx="1575">
                  <c:v>1975</c:v>
                </c:pt>
                <c:pt idx="1576">
                  <c:v>1976</c:v>
                </c:pt>
                <c:pt idx="1577">
                  <c:v>1977</c:v>
                </c:pt>
                <c:pt idx="1578">
                  <c:v>1978</c:v>
                </c:pt>
                <c:pt idx="1579">
                  <c:v>1979</c:v>
                </c:pt>
                <c:pt idx="1580">
                  <c:v>1980</c:v>
                </c:pt>
                <c:pt idx="1581">
                  <c:v>1981</c:v>
                </c:pt>
                <c:pt idx="1582">
                  <c:v>1982</c:v>
                </c:pt>
                <c:pt idx="1583">
                  <c:v>1983</c:v>
                </c:pt>
                <c:pt idx="1584">
                  <c:v>1984</c:v>
                </c:pt>
                <c:pt idx="1585">
                  <c:v>1985</c:v>
                </c:pt>
                <c:pt idx="1586">
                  <c:v>1986</c:v>
                </c:pt>
                <c:pt idx="1587">
                  <c:v>1987</c:v>
                </c:pt>
                <c:pt idx="1588">
                  <c:v>1988</c:v>
                </c:pt>
                <c:pt idx="1589">
                  <c:v>1989</c:v>
                </c:pt>
                <c:pt idx="1590">
                  <c:v>1990</c:v>
                </c:pt>
                <c:pt idx="1591">
                  <c:v>1991</c:v>
                </c:pt>
                <c:pt idx="1592">
                  <c:v>1992</c:v>
                </c:pt>
                <c:pt idx="1593">
                  <c:v>1993</c:v>
                </c:pt>
                <c:pt idx="1594">
                  <c:v>1994</c:v>
                </c:pt>
                <c:pt idx="1595">
                  <c:v>1995</c:v>
                </c:pt>
                <c:pt idx="1596">
                  <c:v>1996</c:v>
                </c:pt>
                <c:pt idx="1597">
                  <c:v>1997</c:v>
                </c:pt>
                <c:pt idx="1598">
                  <c:v>1998</c:v>
                </c:pt>
                <c:pt idx="1599">
                  <c:v>1999</c:v>
                </c:pt>
                <c:pt idx="1600">
                  <c:v>2000</c:v>
                </c:pt>
                <c:pt idx="1601">
                  <c:v>2001</c:v>
                </c:pt>
                <c:pt idx="1602">
                  <c:v>2002</c:v>
                </c:pt>
                <c:pt idx="1603">
                  <c:v>2003</c:v>
                </c:pt>
                <c:pt idx="1604">
                  <c:v>2004</c:v>
                </c:pt>
                <c:pt idx="1605">
                  <c:v>2005</c:v>
                </c:pt>
                <c:pt idx="1606">
                  <c:v>2006</c:v>
                </c:pt>
                <c:pt idx="1607">
                  <c:v>2007</c:v>
                </c:pt>
                <c:pt idx="1608">
                  <c:v>2008</c:v>
                </c:pt>
                <c:pt idx="1609">
                  <c:v>2009</c:v>
                </c:pt>
                <c:pt idx="1610">
                  <c:v>2010</c:v>
                </c:pt>
                <c:pt idx="1611">
                  <c:v>2011</c:v>
                </c:pt>
                <c:pt idx="1612">
                  <c:v>2012</c:v>
                </c:pt>
                <c:pt idx="1613">
                  <c:v>2013</c:v>
                </c:pt>
                <c:pt idx="1614">
                  <c:v>2014</c:v>
                </c:pt>
                <c:pt idx="1615">
                  <c:v>2015</c:v>
                </c:pt>
                <c:pt idx="1616">
                  <c:v>2016</c:v>
                </c:pt>
                <c:pt idx="1617">
                  <c:v>2017</c:v>
                </c:pt>
                <c:pt idx="1618">
                  <c:v>2018</c:v>
                </c:pt>
                <c:pt idx="1619">
                  <c:v>2019</c:v>
                </c:pt>
                <c:pt idx="1620">
                  <c:v>2020</c:v>
                </c:pt>
                <c:pt idx="1621">
                  <c:v>2021</c:v>
                </c:pt>
                <c:pt idx="1622">
                  <c:v>2022</c:v>
                </c:pt>
                <c:pt idx="1623">
                  <c:v>2023</c:v>
                </c:pt>
                <c:pt idx="1624">
                  <c:v>2024</c:v>
                </c:pt>
                <c:pt idx="1625">
                  <c:v>2025</c:v>
                </c:pt>
                <c:pt idx="1626">
                  <c:v>2026</c:v>
                </c:pt>
                <c:pt idx="1627">
                  <c:v>2027</c:v>
                </c:pt>
                <c:pt idx="1628">
                  <c:v>2028</c:v>
                </c:pt>
                <c:pt idx="1629">
                  <c:v>2029</c:v>
                </c:pt>
                <c:pt idx="1630">
                  <c:v>2030</c:v>
                </c:pt>
                <c:pt idx="1631">
                  <c:v>2031</c:v>
                </c:pt>
                <c:pt idx="1632">
                  <c:v>2032</c:v>
                </c:pt>
                <c:pt idx="1633">
                  <c:v>2033</c:v>
                </c:pt>
                <c:pt idx="1634">
                  <c:v>2034</c:v>
                </c:pt>
                <c:pt idx="1635">
                  <c:v>2035</c:v>
                </c:pt>
                <c:pt idx="1636">
                  <c:v>2036</c:v>
                </c:pt>
                <c:pt idx="1637">
                  <c:v>2037</c:v>
                </c:pt>
                <c:pt idx="1638">
                  <c:v>2038</c:v>
                </c:pt>
                <c:pt idx="1639">
                  <c:v>2039</c:v>
                </c:pt>
                <c:pt idx="1640">
                  <c:v>2040</c:v>
                </c:pt>
                <c:pt idx="1641">
                  <c:v>2041</c:v>
                </c:pt>
                <c:pt idx="1642">
                  <c:v>2042</c:v>
                </c:pt>
                <c:pt idx="1643">
                  <c:v>2043</c:v>
                </c:pt>
                <c:pt idx="1644">
                  <c:v>2044</c:v>
                </c:pt>
                <c:pt idx="1645">
                  <c:v>2045</c:v>
                </c:pt>
                <c:pt idx="1646">
                  <c:v>2046</c:v>
                </c:pt>
                <c:pt idx="1647">
                  <c:v>2047</c:v>
                </c:pt>
                <c:pt idx="1648">
                  <c:v>2048</c:v>
                </c:pt>
                <c:pt idx="1649">
                  <c:v>2049</c:v>
                </c:pt>
                <c:pt idx="1650">
                  <c:v>2050</c:v>
                </c:pt>
                <c:pt idx="1651">
                  <c:v>2051</c:v>
                </c:pt>
                <c:pt idx="1652">
                  <c:v>2052</c:v>
                </c:pt>
                <c:pt idx="1653">
                  <c:v>2053</c:v>
                </c:pt>
                <c:pt idx="1654">
                  <c:v>2054</c:v>
                </c:pt>
                <c:pt idx="1655">
                  <c:v>2055</c:v>
                </c:pt>
                <c:pt idx="1656">
                  <c:v>2056</c:v>
                </c:pt>
                <c:pt idx="1657">
                  <c:v>2057</c:v>
                </c:pt>
                <c:pt idx="1658">
                  <c:v>2058</c:v>
                </c:pt>
                <c:pt idx="1659">
                  <c:v>2059</c:v>
                </c:pt>
                <c:pt idx="1660">
                  <c:v>2060</c:v>
                </c:pt>
                <c:pt idx="1661">
                  <c:v>2061</c:v>
                </c:pt>
                <c:pt idx="1662">
                  <c:v>2062</c:v>
                </c:pt>
                <c:pt idx="1663">
                  <c:v>2063</c:v>
                </c:pt>
                <c:pt idx="1664">
                  <c:v>2064</c:v>
                </c:pt>
                <c:pt idx="1665">
                  <c:v>2065</c:v>
                </c:pt>
                <c:pt idx="1666">
                  <c:v>2066</c:v>
                </c:pt>
                <c:pt idx="1667">
                  <c:v>2067</c:v>
                </c:pt>
                <c:pt idx="1668">
                  <c:v>2068</c:v>
                </c:pt>
                <c:pt idx="1669">
                  <c:v>2069</c:v>
                </c:pt>
                <c:pt idx="1670">
                  <c:v>2070</c:v>
                </c:pt>
                <c:pt idx="1671">
                  <c:v>2071</c:v>
                </c:pt>
                <c:pt idx="1672">
                  <c:v>2072</c:v>
                </c:pt>
                <c:pt idx="1673">
                  <c:v>2073</c:v>
                </c:pt>
                <c:pt idx="1674">
                  <c:v>2074</c:v>
                </c:pt>
                <c:pt idx="1675">
                  <c:v>2075</c:v>
                </c:pt>
                <c:pt idx="1676">
                  <c:v>2076</c:v>
                </c:pt>
                <c:pt idx="1677">
                  <c:v>2077</c:v>
                </c:pt>
                <c:pt idx="1678">
                  <c:v>2078</c:v>
                </c:pt>
                <c:pt idx="1679">
                  <c:v>2079</c:v>
                </c:pt>
                <c:pt idx="1680">
                  <c:v>2080</c:v>
                </c:pt>
                <c:pt idx="1681">
                  <c:v>2081</c:v>
                </c:pt>
                <c:pt idx="1682">
                  <c:v>2082</c:v>
                </c:pt>
                <c:pt idx="1683">
                  <c:v>2083</c:v>
                </c:pt>
                <c:pt idx="1684">
                  <c:v>2084</c:v>
                </c:pt>
                <c:pt idx="1685">
                  <c:v>2085</c:v>
                </c:pt>
                <c:pt idx="1686">
                  <c:v>2086</c:v>
                </c:pt>
                <c:pt idx="1687">
                  <c:v>2087</c:v>
                </c:pt>
                <c:pt idx="1688">
                  <c:v>2088</c:v>
                </c:pt>
                <c:pt idx="1689">
                  <c:v>2089</c:v>
                </c:pt>
                <c:pt idx="1690">
                  <c:v>2090</c:v>
                </c:pt>
                <c:pt idx="1691">
                  <c:v>2091</c:v>
                </c:pt>
                <c:pt idx="1692">
                  <c:v>2092</c:v>
                </c:pt>
                <c:pt idx="1693">
                  <c:v>2093</c:v>
                </c:pt>
                <c:pt idx="1694">
                  <c:v>2094</c:v>
                </c:pt>
                <c:pt idx="1695">
                  <c:v>2095</c:v>
                </c:pt>
                <c:pt idx="1696">
                  <c:v>2096</c:v>
                </c:pt>
                <c:pt idx="1697">
                  <c:v>2097</c:v>
                </c:pt>
                <c:pt idx="1698">
                  <c:v>2098</c:v>
                </c:pt>
                <c:pt idx="1699">
                  <c:v>2099</c:v>
                </c:pt>
                <c:pt idx="1700">
                  <c:v>2100</c:v>
                </c:pt>
                <c:pt idx="1701">
                  <c:v>2101</c:v>
                </c:pt>
                <c:pt idx="1702">
                  <c:v>2102</c:v>
                </c:pt>
                <c:pt idx="1703">
                  <c:v>2103</c:v>
                </c:pt>
                <c:pt idx="1704">
                  <c:v>2104</c:v>
                </c:pt>
                <c:pt idx="1705">
                  <c:v>2105</c:v>
                </c:pt>
                <c:pt idx="1706">
                  <c:v>2106</c:v>
                </c:pt>
                <c:pt idx="1707">
                  <c:v>2107</c:v>
                </c:pt>
                <c:pt idx="1708">
                  <c:v>2108</c:v>
                </c:pt>
                <c:pt idx="1709">
                  <c:v>2109</c:v>
                </c:pt>
                <c:pt idx="1710">
                  <c:v>2110</c:v>
                </c:pt>
                <c:pt idx="1711">
                  <c:v>2111</c:v>
                </c:pt>
                <c:pt idx="1712">
                  <c:v>2112</c:v>
                </c:pt>
                <c:pt idx="1713">
                  <c:v>2113</c:v>
                </c:pt>
                <c:pt idx="1714">
                  <c:v>2114</c:v>
                </c:pt>
                <c:pt idx="1715">
                  <c:v>2115</c:v>
                </c:pt>
                <c:pt idx="1716">
                  <c:v>2116</c:v>
                </c:pt>
                <c:pt idx="1717">
                  <c:v>2117</c:v>
                </c:pt>
                <c:pt idx="1718">
                  <c:v>2118</c:v>
                </c:pt>
                <c:pt idx="1719">
                  <c:v>2119</c:v>
                </c:pt>
                <c:pt idx="1720">
                  <c:v>2120</c:v>
                </c:pt>
                <c:pt idx="1721">
                  <c:v>2121</c:v>
                </c:pt>
                <c:pt idx="1722">
                  <c:v>2122</c:v>
                </c:pt>
                <c:pt idx="1723">
                  <c:v>2123</c:v>
                </c:pt>
                <c:pt idx="1724">
                  <c:v>2124</c:v>
                </c:pt>
                <c:pt idx="1725">
                  <c:v>2125</c:v>
                </c:pt>
                <c:pt idx="1726">
                  <c:v>2126</c:v>
                </c:pt>
                <c:pt idx="1727">
                  <c:v>2127</c:v>
                </c:pt>
                <c:pt idx="1728">
                  <c:v>2128</c:v>
                </c:pt>
                <c:pt idx="1729">
                  <c:v>2129</c:v>
                </c:pt>
                <c:pt idx="1730">
                  <c:v>2130</c:v>
                </c:pt>
                <c:pt idx="1731">
                  <c:v>2131</c:v>
                </c:pt>
                <c:pt idx="1732">
                  <c:v>2132</c:v>
                </c:pt>
                <c:pt idx="1733">
                  <c:v>2133</c:v>
                </c:pt>
                <c:pt idx="1734">
                  <c:v>2134</c:v>
                </c:pt>
                <c:pt idx="1735">
                  <c:v>2135</c:v>
                </c:pt>
                <c:pt idx="1736">
                  <c:v>2136</c:v>
                </c:pt>
                <c:pt idx="1737">
                  <c:v>2137</c:v>
                </c:pt>
                <c:pt idx="1738">
                  <c:v>2138</c:v>
                </c:pt>
                <c:pt idx="1739">
                  <c:v>2139</c:v>
                </c:pt>
                <c:pt idx="1740">
                  <c:v>2140</c:v>
                </c:pt>
                <c:pt idx="1741">
                  <c:v>2141</c:v>
                </c:pt>
                <c:pt idx="1742">
                  <c:v>2142</c:v>
                </c:pt>
                <c:pt idx="1743">
                  <c:v>2143</c:v>
                </c:pt>
                <c:pt idx="1744">
                  <c:v>2144</c:v>
                </c:pt>
                <c:pt idx="1745">
                  <c:v>2145</c:v>
                </c:pt>
                <c:pt idx="1746">
                  <c:v>2146</c:v>
                </c:pt>
                <c:pt idx="1747">
                  <c:v>2147</c:v>
                </c:pt>
                <c:pt idx="1748">
                  <c:v>2148</c:v>
                </c:pt>
                <c:pt idx="1749">
                  <c:v>2149</c:v>
                </c:pt>
                <c:pt idx="1750">
                  <c:v>2150</c:v>
                </c:pt>
                <c:pt idx="1751">
                  <c:v>2151</c:v>
                </c:pt>
                <c:pt idx="1752">
                  <c:v>2152</c:v>
                </c:pt>
                <c:pt idx="1753">
                  <c:v>2153</c:v>
                </c:pt>
                <c:pt idx="1754">
                  <c:v>2154</c:v>
                </c:pt>
                <c:pt idx="1755">
                  <c:v>2155</c:v>
                </c:pt>
                <c:pt idx="1756">
                  <c:v>2156</c:v>
                </c:pt>
                <c:pt idx="1757">
                  <c:v>2157</c:v>
                </c:pt>
                <c:pt idx="1758">
                  <c:v>2158</c:v>
                </c:pt>
                <c:pt idx="1759">
                  <c:v>2159</c:v>
                </c:pt>
                <c:pt idx="1760">
                  <c:v>2160</c:v>
                </c:pt>
                <c:pt idx="1761">
                  <c:v>2161</c:v>
                </c:pt>
                <c:pt idx="1762">
                  <c:v>2162</c:v>
                </c:pt>
                <c:pt idx="1763">
                  <c:v>2163</c:v>
                </c:pt>
                <c:pt idx="1764">
                  <c:v>2164</c:v>
                </c:pt>
                <c:pt idx="1765">
                  <c:v>2165</c:v>
                </c:pt>
                <c:pt idx="1766">
                  <c:v>2166</c:v>
                </c:pt>
                <c:pt idx="1767">
                  <c:v>2167</c:v>
                </c:pt>
                <c:pt idx="1768">
                  <c:v>2168</c:v>
                </c:pt>
                <c:pt idx="1769">
                  <c:v>2169</c:v>
                </c:pt>
                <c:pt idx="1770">
                  <c:v>2170</c:v>
                </c:pt>
                <c:pt idx="1771">
                  <c:v>2171</c:v>
                </c:pt>
                <c:pt idx="1772">
                  <c:v>2172</c:v>
                </c:pt>
                <c:pt idx="1773">
                  <c:v>2173</c:v>
                </c:pt>
                <c:pt idx="1774">
                  <c:v>2174</c:v>
                </c:pt>
                <c:pt idx="1775">
                  <c:v>2175</c:v>
                </c:pt>
                <c:pt idx="1776">
                  <c:v>2176</c:v>
                </c:pt>
                <c:pt idx="1777">
                  <c:v>2177</c:v>
                </c:pt>
                <c:pt idx="1778">
                  <c:v>2178</c:v>
                </c:pt>
                <c:pt idx="1779">
                  <c:v>2179</c:v>
                </c:pt>
                <c:pt idx="1780">
                  <c:v>2180</c:v>
                </c:pt>
                <c:pt idx="1781">
                  <c:v>2181</c:v>
                </c:pt>
                <c:pt idx="1782">
                  <c:v>2182</c:v>
                </c:pt>
                <c:pt idx="1783">
                  <c:v>2183</c:v>
                </c:pt>
                <c:pt idx="1784">
                  <c:v>2184</c:v>
                </c:pt>
                <c:pt idx="1785">
                  <c:v>2185</c:v>
                </c:pt>
                <c:pt idx="1786">
                  <c:v>2186</c:v>
                </c:pt>
                <c:pt idx="1787">
                  <c:v>2187</c:v>
                </c:pt>
                <c:pt idx="1788">
                  <c:v>2188</c:v>
                </c:pt>
                <c:pt idx="1789">
                  <c:v>2189</c:v>
                </c:pt>
                <c:pt idx="1790">
                  <c:v>2190</c:v>
                </c:pt>
                <c:pt idx="1791">
                  <c:v>2191</c:v>
                </c:pt>
                <c:pt idx="1792">
                  <c:v>2192</c:v>
                </c:pt>
                <c:pt idx="1793">
                  <c:v>2193</c:v>
                </c:pt>
                <c:pt idx="1794">
                  <c:v>2194</c:v>
                </c:pt>
                <c:pt idx="1795">
                  <c:v>2195</c:v>
                </c:pt>
                <c:pt idx="1796">
                  <c:v>2196</c:v>
                </c:pt>
                <c:pt idx="1797">
                  <c:v>2197</c:v>
                </c:pt>
                <c:pt idx="1798">
                  <c:v>2198</c:v>
                </c:pt>
                <c:pt idx="1799">
                  <c:v>2199</c:v>
                </c:pt>
                <c:pt idx="1800">
                  <c:v>2200</c:v>
                </c:pt>
                <c:pt idx="1801">
                  <c:v>2201</c:v>
                </c:pt>
                <c:pt idx="1802">
                  <c:v>2202</c:v>
                </c:pt>
                <c:pt idx="1803">
                  <c:v>2203</c:v>
                </c:pt>
                <c:pt idx="1804">
                  <c:v>2204</c:v>
                </c:pt>
                <c:pt idx="1805">
                  <c:v>2205</c:v>
                </c:pt>
                <c:pt idx="1806">
                  <c:v>2206</c:v>
                </c:pt>
                <c:pt idx="1807">
                  <c:v>2207</c:v>
                </c:pt>
                <c:pt idx="1808">
                  <c:v>2208</c:v>
                </c:pt>
                <c:pt idx="1809">
                  <c:v>2209</c:v>
                </c:pt>
                <c:pt idx="1810">
                  <c:v>2210</c:v>
                </c:pt>
                <c:pt idx="1811">
                  <c:v>2211</c:v>
                </c:pt>
                <c:pt idx="1812">
                  <c:v>2212</c:v>
                </c:pt>
                <c:pt idx="1813">
                  <c:v>2213</c:v>
                </c:pt>
                <c:pt idx="1814">
                  <c:v>2214</c:v>
                </c:pt>
                <c:pt idx="1815">
                  <c:v>2215</c:v>
                </c:pt>
                <c:pt idx="1816">
                  <c:v>2216</c:v>
                </c:pt>
                <c:pt idx="1817">
                  <c:v>2217</c:v>
                </c:pt>
                <c:pt idx="1818">
                  <c:v>2218</c:v>
                </c:pt>
                <c:pt idx="1819">
                  <c:v>2219</c:v>
                </c:pt>
                <c:pt idx="1820">
                  <c:v>2220</c:v>
                </c:pt>
                <c:pt idx="1821">
                  <c:v>2221</c:v>
                </c:pt>
                <c:pt idx="1822">
                  <c:v>2222</c:v>
                </c:pt>
                <c:pt idx="1823">
                  <c:v>2223</c:v>
                </c:pt>
                <c:pt idx="1824">
                  <c:v>2224</c:v>
                </c:pt>
                <c:pt idx="1825">
                  <c:v>2225</c:v>
                </c:pt>
                <c:pt idx="1826">
                  <c:v>2226</c:v>
                </c:pt>
                <c:pt idx="1827">
                  <c:v>2227</c:v>
                </c:pt>
                <c:pt idx="1828">
                  <c:v>2228</c:v>
                </c:pt>
                <c:pt idx="1829">
                  <c:v>2229</c:v>
                </c:pt>
                <c:pt idx="1830">
                  <c:v>2230</c:v>
                </c:pt>
                <c:pt idx="1831">
                  <c:v>2231</c:v>
                </c:pt>
                <c:pt idx="1832">
                  <c:v>2232</c:v>
                </c:pt>
                <c:pt idx="1833">
                  <c:v>2233</c:v>
                </c:pt>
                <c:pt idx="1834">
                  <c:v>2234</c:v>
                </c:pt>
                <c:pt idx="1835">
                  <c:v>2235</c:v>
                </c:pt>
                <c:pt idx="1836">
                  <c:v>2236</c:v>
                </c:pt>
                <c:pt idx="1837">
                  <c:v>2237</c:v>
                </c:pt>
                <c:pt idx="1838">
                  <c:v>2238</c:v>
                </c:pt>
                <c:pt idx="1839">
                  <c:v>2239</c:v>
                </c:pt>
                <c:pt idx="1840">
                  <c:v>2240</c:v>
                </c:pt>
                <c:pt idx="1841">
                  <c:v>2241</c:v>
                </c:pt>
                <c:pt idx="1842">
                  <c:v>2242</c:v>
                </c:pt>
                <c:pt idx="1843">
                  <c:v>2243</c:v>
                </c:pt>
                <c:pt idx="1844">
                  <c:v>2244</c:v>
                </c:pt>
                <c:pt idx="1845">
                  <c:v>2245</c:v>
                </c:pt>
                <c:pt idx="1846">
                  <c:v>2246</c:v>
                </c:pt>
                <c:pt idx="1847">
                  <c:v>2247</c:v>
                </c:pt>
                <c:pt idx="1848">
                  <c:v>2248</c:v>
                </c:pt>
                <c:pt idx="1849">
                  <c:v>2249</c:v>
                </c:pt>
                <c:pt idx="1850">
                  <c:v>2250</c:v>
                </c:pt>
                <c:pt idx="1851">
                  <c:v>2251</c:v>
                </c:pt>
                <c:pt idx="1852">
                  <c:v>2252</c:v>
                </c:pt>
                <c:pt idx="1853">
                  <c:v>2253</c:v>
                </c:pt>
                <c:pt idx="1854">
                  <c:v>2254</c:v>
                </c:pt>
                <c:pt idx="1855">
                  <c:v>2255</c:v>
                </c:pt>
                <c:pt idx="1856">
                  <c:v>2256</c:v>
                </c:pt>
                <c:pt idx="1857">
                  <c:v>2257</c:v>
                </c:pt>
                <c:pt idx="1858">
                  <c:v>2258</c:v>
                </c:pt>
                <c:pt idx="1859">
                  <c:v>2259</c:v>
                </c:pt>
                <c:pt idx="1860">
                  <c:v>2260</c:v>
                </c:pt>
                <c:pt idx="1861">
                  <c:v>2261</c:v>
                </c:pt>
                <c:pt idx="1862">
                  <c:v>2262</c:v>
                </c:pt>
                <c:pt idx="1863">
                  <c:v>2263</c:v>
                </c:pt>
                <c:pt idx="1864">
                  <c:v>2264</c:v>
                </c:pt>
                <c:pt idx="1865">
                  <c:v>2265</c:v>
                </c:pt>
                <c:pt idx="1866">
                  <c:v>2266</c:v>
                </c:pt>
                <c:pt idx="1867">
                  <c:v>2267</c:v>
                </c:pt>
                <c:pt idx="1868">
                  <c:v>2268</c:v>
                </c:pt>
                <c:pt idx="1869">
                  <c:v>2269</c:v>
                </c:pt>
                <c:pt idx="1870">
                  <c:v>2270</c:v>
                </c:pt>
                <c:pt idx="1871">
                  <c:v>2271</c:v>
                </c:pt>
                <c:pt idx="1872">
                  <c:v>2272</c:v>
                </c:pt>
                <c:pt idx="1873">
                  <c:v>2273</c:v>
                </c:pt>
                <c:pt idx="1874">
                  <c:v>2274</c:v>
                </c:pt>
                <c:pt idx="1875">
                  <c:v>2275</c:v>
                </c:pt>
                <c:pt idx="1876">
                  <c:v>2276</c:v>
                </c:pt>
                <c:pt idx="1877">
                  <c:v>2277</c:v>
                </c:pt>
                <c:pt idx="1878">
                  <c:v>2278</c:v>
                </c:pt>
                <c:pt idx="1879">
                  <c:v>2279</c:v>
                </c:pt>
                <c:pt idx="1880">
                  <c:v>2280</c:v>
                </c:pt>
                <c:pt idx="1881">
                  <c:v>2281</c:v>
                </c:pt>
                <c:pt idx="1882">
                  <c:v>2282</c:v>
                </c:pt>
                <c:pt idx="1883">
                  <c:v>2283</c:v>
                </c:pt>
                <c:pt idx="1884">
                  <c:v>2284</c:v>
                </c:pt>
                <c:pt idx="1885">
                  <c:v>2285</c:v>
                </c:pt>
                <c:pt idx="1886">
                  <c:v>2286</c:v>
                </c:pt>
                <c:pt idx="1887">
                  <c:v>2287</c:v>
                </c:pt>
                <c:pt idx="1888">
                  <c:v>2288</c:v>
                </c:pt>
                <c:pt idx="1889">
                  <c:v>2289</c:v>
                </c:pt>
                <c:pt idx="1890">
                  <c:v>2290</c:v>
                </c:pt>
                <c:pt idx="1891">
                  <c:v>2291</c:v>
                </c:pt>
                <c:pt idx="1892">
                  <c:v>2292</c:v>
                </c:pt>
                <c:pt idx="1893">
                  <c:v>2293</c:v>
                </c:pt>
                <c:pt idx="1894">
                  <c:v>2294</c:v>
                </c:pt>
                <c:pt idx="1895">
                  <c:v>2295</c:v>
                </c:pt>
                <c:pt idx="1896">
                  <c:v>2296</c:v>
                </c:pt>
                <c:pt idx="1897">
                  <c:v>2297</c:v>
                </c:pt>
                <c:pt idx="1898">
                  <c:v>2298</c:v>
                </c:pt>
                <c:pt idx="1899">
                  <c:v>2299</c:v>
                </c:pt>
                <c:pt idx="1900">
                  <c:v>2300</c:v>
                </c:pt>
                <c:pt idx="1901">
                  <c:v>2301</c:v>
                </c:pt>
                <c:pt idx="1902">
                  <c:v>2302</c:v>
                </c:pt>
                <c:pt idx="1903">
                  <c:v>2303</c:v>
                </c:pt>
                <c:pt idx="1904">
                  <c:v>2304</c:v>
                </c:pt>
                <c:pt idx="1905">
                  <c:v>2305</c:v>
                </c:pt>
                <c:pt idx="1906">
                  <c:v>2306</c:v>
                </c:pt>
                <c:pt idx="1907">
                  <c:v>2307</c:v>
                </c:pt>
                <c:pt idx="1908">
                  <c:v>2308</c:v>
                </c:pt>
                <c:pt idx="1909">
                  <c:v>2309</c:v>
                </c:pt>
                <c:pt idx="1910">
                  <c:v>2310</c:v>
                </c:pt>
                <c:pt idx="1911">
                  <c:v>2311</c:v>
                </c:pt>
                <c:pt idx="1912">
                  <c:v>2312</c:v>
                </c:pt>
                <c:pt idx="1913">
                  <c:v>2313</c:v>
                </c:pt>
                <c:pt idx="1914">
                  <c:v>2314</c:v>
                </c:pt>
                <c:pt idx="1915">
                  <c:v>2315</c:v>
                </c:pt>
                <c:pt idx="1916">
                  <c:v>2316</c:v>
                </c:pt>
                <c:pt idx="1917">
                  <c:v>2317</c:v>
                </c:pt>
                <c:pt idx="1918">
                  <c:v>2318</c:v>
                </c:pt>
                <c:pt idx="1919">
                  <c:v>2319</c:v>
                </c:pt>
                <c:pt idx="1920">
                  <c:v>2320</c:v>
                </c:pt>
                <c:pt idx="1921">
                  <c:v>2321</c:v>
                </c:pt>
                <c:pt idx="1922">
                  <c:v>2322</c:v>
                </c:pt>
                <c:pt idx="1923">
                  <c:v>2323</c:v>
                </c:pt>
                <c:pt idx="1924">
                  <c:v>2324</c:v>
                </c:pt>
                <c:pt idx="1925">
                  <c:v>2325</c:v>
                </c:pt>
                <c:pt idx="1926">
                  <c:v>2326</c:v>
                </c:pt>
                <c:pt idx="1927">
                  <c:v>2327</c:v>
                </c:pt>
                <c:pt idx="1928">
                  <c:v>2328</c:v>
                </c:pt>
                <c:pt idx="1929">
                  <c:v>2329</c:v>
                </c:pt>
                <c:pt idx="1930">
                  <c:v>2330</c:v>
                </c:pt>
                <c:pt idx="1931">
                  <c:v>2331</c:v>
                </c:pt>
                <c:pt idx="1932">
                  <c:v>2332</c:v>
                </c:pt>
                <c:pt idx="1933">
                  <c:v>2333</c:v>
                </c:pt>
                <c:pt idx="1934">
                  <c:v>2334</c:v>
                </c:pt>
                <c:pt idx="1935">
                  <c:v>2335</c:v>
                </c:pt>
                <c:pt idx="1936">
                  <c:v>2336</c:v>
                </c:pt>
                <c:pt idx="1937">
                  <c:v>2337</c:v>
                </c:pt>
                <c:pt idx="1938">
                  <c:v>2338</c:v>
                </c:pt>
                <c:pt idx="1939">
                  <c:v>2339</c:v>
                </c:pt>
                <c:pt idx="1940">
                  <c:v>2340</c:v>
                </c:pt>
                <c:pt idx="1941">
                  <c:v>2341</c:v>
                </c:pt>
                <c:pt idx="1942">
                  <c:v>2342</c:v>
                </c:pt>
                <c:pt idx="1943">
                  <c:v>2343</c:v>
                </c:pt>
                <c:pt idx="1944">
                  <c:v>2344</c:v>
                </c:pt>
                <c:pt idx="1945">
                  <c:v>2345</c:v>
                </c:pt>
                <c:pt idx="1946">
                  <c:v>2346</c:v>
                </c:pt>
                <c:pt idx="1947">
                  <c:v>2347</c:v>
                </c:pt>
                <c:pt idx="1948">
                  <c:v>2348</c:v>
                </c:pt>
                <c:pt idx="1949">
                  <c:v>2349</c:v>
                </c:pt>
                <c:pt idx="1950">
                  <c:v>2350</c:v>
                </c:pt>
                <c:pt idx="1951">
                  <c:v>2351</c:v>
                </c:pt>
                <c:pt idx="1952">
                  <c:v>2352</c:v>
                </c:pt>
                <c:pt idx="1953">
                  <c:v>2353</c:v>
                </c:pt>
                <c:pt idx="1954">
                  <c:v>2354</c:v>
                </c:pt>
                <c:pt idx="1955">
                  <c:v>2355</c:v>
                </c:pt>
                <c:pt idx="1956">
                  <c:v>2356</c:v>
                </c:pt>
                <c:pt idx="1957">
                  <c:v>2357</c:v>
                </c:pt>
                <c:pt idx="1958">
                  <c:v>2358</c:v>
                </c:pt>
                <c:pt idx="1959">
                  <c:v>2359</c:v>
                </c:pt>
                <c:pt idx="1960">
                  <c:v>2360</c:v>
                </c:pt>
                <c:pt idx="1961">
                  <c:v>2361</c:v>
                </c:pt>
                <c:pt idx="1962">
                  <c:v>2362</c:v>
                </c:pt>
                <c:pt idx="1963">
                  <c:v>2363</c:v>
                </c:pt>
                <c:pt idx="1964">
                  <c:v>2364</c:v>
                </c:pt>
                <c:pt idx="1965">
                  <c:v>2365</c:v>
                </c:pt>
                <c:pt idx="1966">
                  <c:v>2366</c:v>
                </c:pt>
                <c:pt idx="1967">
                  <c:v>2367</c:v>
                </c:pt>
                <c:pt idx="1968">
                  <c:v>2368</c:v>
                </c:pt>
                <c:pt idx="1969">
                  <c:v>2369</c:v>
                </c:pt>
                <c:pt idx="1970">
                  <c:v>2370</c:v>
                </c:pt>
                <c:pt idx="1971">
                  <c:v>2371</c:v>
                </c:pt>
                <c:pt idx="1972">
                  <c:v>2372</c:v>
                </c:pt>
                <c:pt idx="1973">
                  <c:v>2373</c:v>
                </c:pt>
                <c:pt idx="1974">
                  <c:v>2374</c:v>
                </c:pt>
                <c:pt idx="1975">
                  <c:v>2375</c:v>
                </c:pt>
                <c:pt idx="1976">
                  <c:v>2376</c:v>
                </c:pt>
                <c:pt idx="1977">
                  <c:v>2377</c:v>
                </c:pt>
                <c:pt idx="1978">
                  <c:v>2378</c:v>
                </c:pt>
                <c:pt idx="1979">
                  <c:v>2379</c:v>
                </c:pt>
                <c:pt idx="1980">
                  <c:v>2380</c:v>
                </c:pt>
                <c:pt idx="1981">
                  <c:v>2381</c:v>
                </c:pt>
                <c:pt idx="1982">
                  <c:v>2382</c:v>
                </c:pt>
                <c:pt idx="1983">
                  <c:v>2383</c:v>
                </c:pt>
                <c:pt idx="1984">
                  <c:v>2384</c:v>
                </c:pt>
                <c:pt idx="1985">
                  <c:v>2385</c:v>
                </c:pt>
                <c:pt idx="1986">
                  <c:v>2386</c:v>
                </c:pt>
                <c:pt idx="1987">
                  <c:v>2387</c:v>
                </c:pt>
                <c:pt idx="1988">
                  <c:v>2388</c:v>
                </c:pt>
                <c:pt idx="1989">
                  <c:v>2389</c:v>
                </c:pt>
                <c:pt idx="1990">
                  <c:v>2390</c:v>
                </c:pt>
                <c:pt idx="1991">
                  <c:v>2391</c:v>
                </c:pt>
                <c:pt idx="1992">
                  <c:v>2392</c:v>
                </c:pt>
                <c:pt idx="1993">
                  <c:v>2393</c:v>
                </c:pt>
                <c:pt idx="1994">
                  <c:v>2394</c:v>
                </c:pt>
                <c:pt idx="1995">
                  <c:v>2395</c:v>
                </c:pt>
                <c:pt idx="1996">
                  <c:v>2396</c:v>
                </c:pt>
                <c:pt idx="1997">
                  <c:v>2397</c:v>
                </c:pt>
                <c:pt idx="1998">
                  <c:v>2398</c:v>
                </c:pt>
                <c:pt idx="1999">
                  <c:v>2399</c:v>
                </c:pt>
                <c:pt idx="2000">
                  <c:v>2400</c:v>
                </c:pt>
                <c:pt idx="2001">
                  <c:v>2401</c:v>
                </c:pt>
                <c:pt idx="2002">
                  <c:v>2402</c:v>
                </c:pt>
                <c:pt idx="2003">
                  <c:v>2403</c:v>
                </c:pt>
                <c:pt idx="2004">
                  <c:v>2404</c:v>
                </c:pt>
                <c:pt idx="2005">
                  <c:v>2405</c:v>
                </c:pt>
                <c:pt idx="2006">
                  <c:v>2406</c:v>
                </c:pt>
                <c:pt idx="2007">
                  <c:v>2407</c:v>
                </c:pt>
                <c:pt idx="2008">
                  <c:v>2408</c:v>
                </c:pt>
                <c:pt idx="2009">
                  <c:v>2409</c:v>
                </c:pt>
                <c:pt idx="2010">
                  <c:v>2410</c:v>
                </c:pt>
                <c:pt idx="2011">
                  <c:v>2411</c:v>
                </c:pt>
                <c:pt idx="2012">
                  <c:v>2412</c:v>
                </c:pt>
                <c:pt idx="2013">
                  <c:v>2413</c:v>
                </c:pt>
                <c:pt idx="2014">
                  <c:v>2414</c:v>
                </c:pt>
                <c:pt idx="2015">
                  <c:v>2415</c:v>
                </c:pt>
                <c:pt idx="2016">
                  <c:v>2416</c:v>
                </c:pt>
                <c:pt idx="2017">
                  <c:v>2417</c:v>
                </c:pt>
                <c:pt idx="2018">
                  <c:v>2418</c:v>
                </c:pt>
                <c:pt idx="2019">
                  <c:v>2419</c:v>
                </c:pt>
                <c:pt idx="2020">
                  <c:v>2420</c:v>
                </c:pt>
                <c:pt idx="2021">
                  <c:v>2421</c:v>
                </c:pt>
                <c:pt idx="2022">
                  <c:v>2422</c:v>
                </c:pt>
                <c:pt idx="2023">
                  <c:v>2423</c:v>
                </c:pt>
                <c:pt idx="2024">
                  <c:v>2424</c:v>
                </c:pt>
                <c:pt idx="2025">
                  <c:v>2425</c:v>
                </c:pt>
                <c:pt idx="2026">
                  <c:v>2426</c:v>
                </c:pt>
                <c:pt idx="2027">
                  <c:v>2427</c:v>
                </c:pt>
                <c:pt idx="2028">
                  <c:v>2428</c:v>
                </c:pt>
                <c:pt idx="2029">
                  <c:v>2429</c:v>
                </c:pt>
                <c:pt idx="2030">
                  <c:v>2430</c:v>
                </c:pt>
                <c:pt idx="2031">
                  <c:v>2431</c:v>
                </c:pt>
                <c:pt idx="2032">
                  <c:v>2432</c:v>
                </c:pt>
                <c:pt idx="2033">
                  <c:v>2433</c:v>
                </c:pt>
                <c:pt idx="2034">
                  <c:v>2434</c:v>
                </c:pt>
                <c:pt idx="2035">
                  <c:v>2435</c:v>
                </c:pt>
                <c:pt idx="2036">
                  <c:v>2436</c:v>
                </c:pt>
                <c:pt idx="2037">
                  <c:v>2437</c:v>
                </c:pt>
                <c:pt idx="2038">
                  <c:v>2438</c:v>
                </c:pt>
                <c:pt idx="2039">
                  <c:v>2439</c:v>
                </c:pt>
                <c:pt idx="2040">
                  <c:v>2440</c:v>
                </c:pt>
                <c:pt idx="2041">
                  <c:v>2441</c:v>
                </c:pt>
                <c:pt idx="2042">
                  <c:v>2442</c:v>
                </c:pt>
                <c:pt idx="2043">
                  <c:v>2443</c:v>
                </c:pt>
                <c:pt idx="2044">
                  <c:v>2444</c:v>
                </c:pt>
                <c:pt idx="2045">
                  <c:v>2445</c:v>
                </c:pt>
                <c:pt idx="2046">
                  <c:v>2446</c:v>
                </c:pt>
                <c:pt idx="2047">
                  <c:v>2447</c:v>
                </c:pt>
                <c:pt idx="2048">
                  <c:v>2448</c:v>
                </c:pt>
                <c:pt idx="2049">
                  <c:v>2449</c:v>
                </c:pt>
                <c:pt idx="2050">
                  <c:v>2450</c:v>
                </c:pt>
                <c:pt idx="2051">
                  <c:v>2451</c:v>
                </c:pt>
                <c:pt idx="2052">
                  <c:v>2452</c:v>
                </c:pt>
                <c:pt idx="2053">
                  <c:v>2453</c:v>
                </c:pt>
                <c:pt idx="2054">
                  <c:v>2454</c:v>
                </c:pt>
                <c:pt idx="2055">
                  <c:v>2455</c:v>
                </c:pt>
                <c:pt idx="2056">
                  <c:v>2456</c:v>
                </c:pt>
                <c:pt idx="2057">
                  <c:v>2457</c:v>
                </c:pt>
                <c:pt idx="2058">
                  <c:v>2458</c:v>
                </c:pt>
                <c:pt idx="2059">
                  <c:v>2459</c:v>
                </c:pt>
                <c:pt idx="2060">
                  <c:v>2460</c:v>
                </c:pt>
                <c:pt idx="2061">
                  <c:v>2461</c:v>
                </c:pt>
                <c:pt idx="2062">
                  <c:v>2462</c:v>
                </c:pt>
                <c:pt idx="2063">
                  <c:v>2463</c:v>
                </c:pt>
                <c:pt idx="2064">
                  <c:v>2464</c:v>
                </c:pt>
                <c:pt idx="2065">
                  <c:v>2465</c:v>
                </c:pt>
                <c:pt idx="2066">
                  <c:v>2466</c:v>
                </c:pt>
                <c:pt idx="2067">
                  <c:v>2467</c:v>
                </c:pt>
                <c:pt idx="2068">
                  <c:v>2468</c:v>
                </c:pt>
                <c:pt idx="2069">
                  <c:v>2469</c:v>
                </c:pt>
                <c:pt idx="2070">
                  <c:v>2470</c:v>
                </c:pt>
                <c:pt idx="2071">
                  <c:v>2471</c:v>
                </c:pt>
                <c:pt idx="2072">
                  <c:v>2472</c:v>
                </c:pt>
                <c:pt idx="2073">
                  <c:v>2473</c:v>
                </c:pt>
                <c:pt idx="2074">
                  <c:v>2474</c:v>
                </c:pt>
                <c:pt idx="2075">
                  <c:v>2475</c:v>
                </c:pt>
                <c:pt idx="2076">
                  <c:v>2476</c:v>
                </c:pt>
                <c:pt idx="2077">
                  <c:v>2477</c:v>
                </c:pt>
                <c:pt idx="2078">
                  <c:v>2478</c:v>
                </c:pt>
                <c:pt idx="2079">
                  <c:v>2479</c:v>
                </c:pt>
                <c:pt idx="2080">
                  <c:v>2480</c:v>
                </c:pt>
                <c:pt idx="2081">
                  <c:v>2481</c:v>
                </c:pt>
                <c:pt idx="2082">
                  <c:v>2482</c:v>
                </c:pt>
                <c:pt idx="2083">
                  <c:v>2483</c:v>
                </c:pt>
                <c:pt idx="2084">
                  <c:v>2484</c:v>
                </c:pt>
                <c:pt idx="2085">
                  <c:v>2485</c:v>
                </c:pt>
                <c:pt idx="2086">
                  <c:v>2486</c:v>
                </c:pt>
                <c:pt idx="2087">
                  <c:v>2487</c:v>
                </c:pt>
                <c:pt idx="2088">
                  <c:v>2488</c:v>
                </c:pt>
                <c:pt idx="2089">
                  <c:v>2489</c:v>
                </c:pt>
                <c:pt idx="2090">
                  <c:v>2490</c:v>
                </c:pt>
                <c:pt idx="2091">
                  <c:v>2491</c:v>
                </c:pt>
                <c:pt idx="2092">
                  <c:v>2492</c:v>
                </c:pt>
                <c:pt idx="2093">
                  <c:v>2493</c:v>
                </c:pt>
                <c:pt idx="2094">
                  <c:v>2494</c:v>
                </c:pt>
                <c:pt idx="2095">
                  <c:v>2495</c:v>
                </c:pt>
                <c:pt idx="2096">
                  <c:v>2496</c:v>
                </c:pt>
                <c:pt idx="2097">
                  <c:v>2497</c:v>
                </c:pt>
                <c:pt idx="2098">
                  <c:v>2498</c:v>
                </c:pt>
                <c:pt idx="2099">
                  <c:v>2499</c:v>
                </c:pt>
                <c:pt idx="2100">
                  <c:v>2500</c:v>
                </c:pt>
              </c:numCache>
            </c:numRef>
          </c:xVal>
          <c:yVal>
            <c:numRef>
              <c:f>37_ChartData!$L$5:$L$2105</c:f>
              <c:numCache>
                <c:formatCode>0.0000</c:formatCode>
                <c:ptCount val="2101"/>
                <c:pt idx="0">
                  <c:v>0.576049382716049</c:v>
                </c:pt>
                <c:pt idx="1">
                  <c:v>0.58558024691358</c:v>
                </c:pt>
                <c:pt idx="2">
                  <c:v>0.588172839506173</c:v>
                </c:pt>
                <c:pt idx="3">
                  <c:v>0.600666666666667</c:v>
                </c:pt>
                <c:pt idx="4">
                  <c:v>0.60558024691358</c:v>
                </c:pt>
                <c:pt idx="5">
                  <c:v>0.596148148148148</c:v>
                </c:pt>
                <c:pt idx="6">
                  <c:v>0.591135802469136</c:v>
                </c:pt>
                <c:pt idx="7">
                  <c:v>0.584197530864198</c:v>
                </c:pt>
                <c:pt idx="8">
                  <c:v>0.565308641975309</c:v>
                </c:pt>
                <c:pt idx="9">
                  <c:v>0.546888888888889</c:v>
                </c:pt>
                <c:pt idx="10">
                  <c:v>0.533777777777778</c:v>
                </c:pt>
                <c:pt idx="11">
                  <c:v>0.520888888888889</c:v>
                </c:pt>
                <c:pt idx="12">
                  <c:v>0.51520987654321</c:v>
                </c:pt>
                <c:pt idx="13">
                  <c:v>0.513160493827161</c:v>
                </c:pt>
                <c:pt idx="14">
                  <c:v>0.513901234567901</c:v>
                </c:pt>
                <c:pt idx="15">
                  <c:v>0.512814814814815</c:v>
                </c:pt>
                <c:pt idx="16">
                  <c:v>0.510320987654321</c:v>
                </c:pt>
                <c:pt idx="17">
                  <c:v>0.514444444444445</c:v>
                </c:pt>
                <c:pt idx="18">
                  <c:v>0.52158024691358</c:v>
                </c:pt>
                <c:pt idx="19">
                  <c:v>0.526345679012346</c:v>
                </c:pt>
                <c:pt idx="20">
                  <c:v>0.525950617283951</c:v>
                </c:pt>
                <c:pt idx="21">
                  <c:v>0.52841975308642</c:v>
                </c:pt>
                <c:pt idx="22">
                  <c:v>0.526123456790123</c:v>
                </c:pt>
                <c:pt idx="23">
                  <c:v>0.520197530864198</c:v>
                </c:pt>
                <c:pt idx="24">
                  <c:v>0.517481481481481</c:v>
                </c:pt>
                <c:pt idx="25">
                  <c:v>0.510913580246914</c:v>
                </c:pt>
                <c:pt idx="26">
                  <c:v>0.500888888888889</c:v>
                </c:pt>
                <c:pt idx="27">
                  <c:v>0.506938271604938</c:v>
                </c:pt>
                <c:pt idx="28">
                  <c:v>0.516962962962963</c:v>
                </c:pt>
                <c:pt idx="29">
                  <c:v>0.517925925925926</c:v>
                </c:pt>
                <c:pt idx="30">
                  <c:v>0.514345679012346</c:v>
                </c:pt>
                <c:pt idx="31">
                  <c:v>0.501012345679012</c:v>
                </c:pt>
                <c:pt idx="32">
                  <c:v>0.502197530864198</c:v>
                </c:pt>
                <c:pt idx="33">
                  <c:v>0.500222222222222</c:v>
                </c:pt>
                <c:pt idx="34">
                  <c:v>0.502148148148148</c:v>
                </c:pt>
                <c:pt idx="35">
                  <c:v>0.513950617283951</c:v>
                </c:pt>
                <c:pt idx="36">
                  <c:v>0.530592592592593</c:v>
                </c:pt>
                <c:pt idx="37">
                  <c:v>0.546987654320988</c:v>
                </c:pt>
                <c:pt idx="38">
                  <c:v>0.555975308641975</c:v>
                </c:pt>
                <c:pt idx="39">
                  <c:v>0.557308641975309</c:v>
                </c:pt>
                <c:pt idx="40">
                  <c:v>0.556617283950617</c:v>
                </c:pt>
                <c:pt idx="41">
                  <c:v>0.559876543209877</c:v>
                </c:pt>
                <c:pt idx="42">
                  <c:v>0.569259259259259</c:v>
                </c:pt>
                <c:pt idx="43">
                  <c:v>0.571012345679012</c:v>
                </c:pt>
                <c:pt idx="44">
                  <c:v>0.564024691358025</c:v>
                </c:pt>
                <c:pt idx="45">
                  <c:v>0.555728395061728</c:v>
                </c:pt>
                <c:pt idx="46">
                  <c:v>0.545604938271605</c:v>
                </c:pt>
                <c:pt idx="47">
                  <c:v>0.537555555555556</c:v>
                </c:pt>
                <c:pt idx="48">
                  <c:v>0.534543209876543</c:v>
                </c:pt>
                <c:pt idx="49">
                  <c:v>0.529160493827161</c:v>
                </c:pt>
                <c:pt idx="50">
                  <c:v>0.526271604938272</c:v>
                </c:pt>
                <c:pt idx="51">
                  <c:v>0.524716049382716</c:v>
                </c:pt>
                <c:pt idx="52">
                  <c:v>0.525703703703704</c:v>
                </c:pt>
                <c:pt idx="53">
                  <c:v>0.531703703703704</c:v>
                </c:pt>
                <c:pt idx="54">
                  <c:v>0.541728395061728</c:v>
                </c:pt>
                <c:pt idx="55">
                  <c:v>0.552592592592593</c:v>
                </c:pt>
                <c:pt idx="56">
                  <c:v>0.56520987654321</c:v>
                </c:pt>
                <c:pt idx="57">
                  <c:v>0.579802469135803</c:v>
                </c:pt>
                <c:pt idx="58">
                  <c:v>0.594864197530864</c:v>
                </c:pt>
                <c:pt idx="59">
                  <c:v>0.612049382716049</c:v>
                </c:pt>
                <c:pt idx="60">
                  <c:v>0.624543209876543</c:v>
                </c:pt>
                <c:pt idx="61">
                  <c:v>0.63162962962963</c:v>
                </c:pt>
                <c:pt idx="62">
                  <c:v>0.638913580246914</c:v>
                </c:pt>
                <c:pt idx="63">
                  <c:v>0.643382716049383</c:v>
                </c:pt>
                <c:pt idx="64">
                  <c:v>0.647901234567901</c:v>
                </c:pt>
                <c:pt idx="65">
                  <c:v>0.652641975308642</c:v>
                </c:pt>
                <c:pt idx="66">
                  <c:v>0.654444444444445</c:v>
                </c:pt>
                <c:pt idx="67">
                  <c:v>0.649555555555556</c:v>
                </c:pt>
                <c:pt idx="68">
                  <c:v>0.644864197530864</c:v>
                </c:pt>
                <c:pt idx="69">
                  <c:v>0.64320987654321</c:v>
                </c:pt>
                <c:pt idx="70">
                  <c:v>0.642716049382716</c:v>
                </c:pt>
                <c:pt idx="71">
                  <c:v>0.635283950617284</c:v>
                </c:pt>
                <c:pt idx="72">
                  <c:v>0.624197530864198</c:v>
                </c:pt>
                <c:pt idx="73">
                  <c:v>0.619358024691358</c:v>
                </c:pt>
                <c:pt idx="74">
                  <c:v>0.620024691358025</c:v>
                </c:pt>
                <c:pt idx="75">
                  <c:v>0.612098765432099</c:v>
                </c:pt>
                <c:pt idx="76">
                  <c:v>0.602172839506173</c:v>
                </c:pt>
                <c:pt idx="77">
                  <c:v>0.60320987654321</c:v>
                </c:pt>
                <c:pt idx="78">
                  <c:v>0.599876543209877</c:v>
                </c:pt>
                <c:pt idx="79">
                  <c:v>0.590641975308642</c:v>
                </c:pt>
                <c:pt idx="80">
                  <c:v>0.581703703703704</c:v>
                </c:pt>
                <c:pt idx="81">
                  <c:v>0.580888888888889</c:v>
                </c:pt>
                <c:pt idx="82">
                  <c:v>0.577061728395062</c:v>
                </c:pt>
                <c:pt idx="83">
                  <c:v>0.573308641975309</c:v>
                </c:pt>
                <c:pt idx="84">
                  <c:v>0.574320987654321</c:v>
                </c:pt>
                <c:pt idx="85">
                  <c:v>0.580074074074074</c:v>
                </c:pt>
                <c:pt idx="86">
                  <c:v>0.577135802469136</c:v>
                </c:pt>
                <c:pt idx="87">
                  <c:v>0.571135802469136</c:v>
                </c:pt>
                <c:pt idx="88">
                  <c:v>0.562617283950617</c:v>
                </c:pt>
                <c:pt idx="89">
                  <c:v>0.553753086419753</c:v>
                </c:pt>
                <c:pt idx="90">
                  <c:v>0.549234567901235</c:v>
                </c:pt>
                <c:pt idx="91">
                  <c:v>0.542518518518519</c:v>
                </c:pt>
                <c:pt idx="92">
                  <c:v>0.537728395061728</c:v>
                </c:pt>
                <c:pt idx="93">
                  <c:v>0.532</c:v>
                </c:pt>
                <c:pt idx="94">
                  <c:v>0.526320987654321</c:v>
                </c:pt>
                <c:pt idx="95">
                  <c:v>0.522197530864198</c:v>
                </c:pt>
                <c:pt idx="96">
                  <c:v>0.518987654320988</c:v>
                </c:pt>
                <c:pt idx="97">
                  <c:v>0.514123456790124</c:v>
                </c:pt>
                <c:pt idx="98">
                  <c:v>0.509481481481482</c:v>
                </c:pt>
                <c:pt idx="99">
                  <c:v>0.506444444444445</c:v>
                </c:pt>
                <c:pt idx="100">
                  <c:v>0.503975308641975</c:v>
                </c:pt>
                <c:pt idx="101">
                  <c:v>0.500716049382716</c:v>
                </c:pt>
                <c:pt idx="102">
                  <c:v>0.503654320987654</c:v>
                </c:pt>
                <c:pt idx="103">
                  <c:v>0.509851851851852</c:v>
                </c:pt>
                <c:pt idx="104">
                  <c:v>0.516641975308642</c:v>
                </c:pt>
                <c:pt idx="105">
                  <c:v>0.523950617283951</c:v>
                </c:pt>
                <c:pt idx="106">
                  <c:v>0.532864197530864</c:v>
                </c:pt>
                <c:pt idx="107">
                  <c:v>0.542691358024691</c:v>
                </c:pt>
                <c:pt idx="108">
                  <c:v>0.554641975308642</c:v>
                </c:pt>
                <c:pt idx="109">
                  <c:v>0.566938271604938</c:v>
                </c:pt>
                <c:pt idx="110">
                  <c:v>0.577876543209877</c:v>
                </c:pt>
                <c:pt idx="111">
                  <c:v>0.587876543209877</c:v>
                </c:pt>
                <c:pt idx="112">
                  <c:v>0.597703703703704</c:v>
                </c:pt>
                <c:pt idx="113">
                  <c:v>0.608938271604938</c:v>
                </c:pt>
                <c:pt idx="114">
                  <c:v>0.619654320987654</c:v>
                </c:pt>
                <c:pt idx="115">
                  <c:v>0.629777777777778</c:v>
                </c:pt>
                <c:pt idx="116">
                  <c:v>0.639283950617284</c:v>
                </c:pt>
                <c:pt idx="117">
                  <c:v>0.647679012345679</c:v>
                </c:pt>
                <c:pt idx="118">
                  <c:v>0.654864197530864</c:v>
                </c:pt>
                <c:pt idx="119">
                  <c:v>0.66158024691358</c:v>
                </c:pt>
                <c:pt idx="120">
                  <c:v>0.667975308641975</c:v>
                </c:pt>
                <c:pt idx="121">
                  <c:v>0.674493827160494</c:v>
                </c:pt>
                <c:pt idx="122">
                  <c:v>0.680098765432099</c:v>
                </c:pt>
                <c:pt idx="123">
                  <c:v>0.685950617283951</c:v>
                </c:pt>
                <c:pt idx="124">
                  <c:v>0.691160493827161</c:v>
                </c:pt>
                <c:pt idx="125">
                  <c:v>0.696765432098766</c:v>
                </c:pt>
                <c:pt idx="126">
                  <c:v>0.702197530864198</c:v>
                </c:pt>
                <c:pt idx="127">
                  <c:v>0.70720987654321</c:v>
                </c:pt>
                <c:pt idx="128">
                  <c:v>0.710962962962963</c:v>
                </c:pt>
                <c:pt idx="129">
                  <c:v>0.714320987654321</c:v>
                </c:pt>
                <c:pt idx="130">
                  <c:v>0.716098765432099</c:v>
                </c:pt>
                <c:pt idx="131">
                  <c:v>0.715901234567901</c:v>
                </c:pt>
                <c:pt idx="132">
                  <c:v>0.712716049382716</c:v>
                </c:pt>
                <c:pt idx="133">
                  <c:v>0.705012345679012</c:v>
                </c:pt>
                <c:pt idx="134">
                  <c:v>0.693604938271605</c:v>
                </c:pt>
                <c:pt idx="135">
                  <c:v>0.678716049382716</c:v>
                </c:pt>
                <c:pt idx="136">
                  <c:v>0.664395061728395</c:v>
                </c:pt>
                <c:pt idx="137">
                  <c:v>0.652592592592593</c:v>
                </c:pt>
                <c:pt idx="138">
                  <c:v>0.642543209876543</c:v>
                </c:pt>
                <c:pt idx="139">
                  <c:v>0.634197530864198</c:v>
                </c:pt>
                <c:pt idx="140">
                  <c:v>0.624962962962963</c:v>
                </c:pt>
                <c:pt idx="141">
                  <c:v>0.616296296296296</c:v>
                </c:pt>
                <c:pt idx="142">
                  <c:v>0.608222222222222</c:v>
                </c:pt>
                <c:pt idx="143">
                  <c:v>0.59962962962963</c:v>
                </c:pt>
                <c:pt idx="144">
                  <c:v>0.589604938271605</c:v>
                </c:pt>
                <c:pt idx="145">
                  <c:v>0.578296296296296</c:v>
                </c:pt>
                <c:pt idx="146">
                  <c:v>0.567160493827161</c:v>
                </c:pt>
                <c:pt idx="147">
                  <c:v>0.553037037037037</c:v>
                </c:pt>
                <c:pt idx="148">
                  <c:v>0.532740740740741</c:v>
                </c:pt>
                <c:pt idx="149">
                  <c:v>0.504716049382716</c:v>
                </c:pt>
                <c:pt idx="150">
                  <c:v>0.532567901234568</c:v>
                </c:pt>
                <c:pt idx="151">
                  <c:v>0.581111111111111</c:v>
                </c:pt>
                <c:pt idx="152">
                  <c:v>0.629234567901235</c:v>
                </c:pt>
                <c:pt idx="153">
                  <c:v>0.664716049382716</c:v>
                </c:pt>
                <c:pt idx="154">
                  <c:v>0.686938271604938</c:v>
                </c:pt>
                <c:pt idx="155">
                  <c:v>0.701333333333333</c:v>
                </c:pt>
                <c:pt idx="156">
                  <c:v>0.71041975308642</c:v>
                </c:pt>
                <c:pt idx="157">
                  <c:v>0.718246913580247</c:v>
                </c:pt>
                <c:pt idx="158">
                  <c:v>0.722987654320988</c:v>
                </c:pt>
                <c:pt idx="159">
                  <c:v>0.726641975308642</c:v>
                </c:pt>
                <c:pt idx="160">
                  <c:v>0.73037037037037</c:v>
                </c:pt>
                <c:pt idx="161">
                  <c:v>0.732617283950617</c:v>
                </c:pt>
                <c:pt idx="162">
                  <c:v>0.735185185185185</c:v>
                </c:pt>
                <c:pt idx="163">
                  <c:v>0.736913580246914</c:v>
                </c:pt>
                <c:pt idx="164">
                  <c:v>0.737728395061728</c:v>
                </c:pt>
                <c:pt idx="165">
                  <c:v>0.737950617283951</c:v>
                </c:pt>
                <c:pt idx="166">
                  <c:v>0.738148148148148</c:v>
                </c:pt>
                <c:pt idx="167">
                  <c:v>0.738543209876543</c:v>
                </c:pt>
                <c:pt idx="168">
                  <c:v>0.738</c:v>
                </c:pt>
                <c:pt idx="169">
                  <c:v>0.73641975308642</c:v>
                </c:pt>
                <c:pt idx="170">
                  <c:v>0.735679012345679</c:v>
                </c:pt>
                <c:pt idx="171">
                  <c:v>0.734469135802469</c:v>
                </c:pt>
                <c:pt idx="172">
                  <c:v>0.733382716049383</c:v>
                </c:pt>
                <c:pt idx="173">
                  <c:v>0.731679012345679</c:v>
                </c:pt>
                <c:pt idx="174">
                  <c:v>0.730543209876543</c:v>
                </c:pt>
                <c:pt idx="175">
                  <c:v>0.730098765432099</c:v>
                </c:pt>
                <c:pt idx="176">
                  <c:v>0.729555555555556</c:v>
                </c:pt>
                <c:pt idx="177">
                  <c:v>0.729283950617284</c:v>
                </c:pt>
                <c:pt idx="178">
                  <c:v>0.729283950617284</c:v>
                </c:pt>
                <c:pt idx="179">
                  <c:v>0.729358024691358</c:v>
                </c:pt>
                <c:pt idx="180">
                  <c:v>0.73</c:v>
                </c:pt>
                <c:pt idx="181">
                  <c:v>0.730691358024691</c:v>
                </c:pt>
                <c:pt idx="182">
                  <c:v>0.731160493827161</c:v>
                </c:pt>
                <c:pt idx="183">
                  <c:v>0.732395061728395</c:v>
                </c:pt>
                <c:pt idx="184">
                  <c:v>0.732320987654321</c:v>
                </c:pt>
                <c:pt idx="185">
                  <c:v>0.73320987654321</c:v>
                </c:pt>
                <c:pt idx="186">
                  <c:v>0.734074074074074</c:v>
                </c:pt>
                <c:pt idx="187">
                  <c:v>0.735086419753086</c:v>
                </c:pt>
                <c:pt idx="188">
                  <c:v>0.735975308641975</c:v>
                </c:pt>
                <c:pt idx="189">
                  <c:v>0.735925925925926</c:v>
                </c:pt>
                <c:pt idx="190">
                  <c:v>0.736543209876543</c:v>
                </c:pt>
                <c:pt idx="191">
                  <c:v>0.737259259259259</c:v>
                </c:pt>
                <c:pt idx="192">
                  <c:v>0.73720987654321</c:v>
                </c:pt>
                <c:pt idx="193">
                  <c:v>0.736913580246914</c:v>
                </c:pt>
                <c:pt idx="194">
                  <c:v>0.737283950617284</c:v>
                </c:pt>
                <c:pt idx="195">
                  <c:v>0.736987654320988</c:v>
                </c:pt>
                <c:pt idx="196">
                  <c:v>0.736864197530864</c:v>
                </c:pt>
                <c:pt idx="197">
                  <c:v>0.736222222222222</c:v>
                </c:pt>
                <c:pt idx="198">
                  <c:v>0.736345679012346</c:v>
                </c:pt>
                <c:pt idx="199">
                  <c:v>0.736691358024691</c:v>
                </c:pt>
                <c:pt idx="200">
                  <c:v>0.736543209876543</c:v>
                </c:pt>
                <c:pt idx="201">
                  <c:v>0.736814814814815</c:v>
                </c:pt>
                <c:pt idx="202">
                  <c:v>0.736395061728395</c:v>
                </c:pt>
                <c:pt idx="203">
                  <c:v>0.735111111111111</c:v>
                </c:pt>
                <c:pt idx="204">
                  <c:v>0.73283950617284</c:v>
                </c:pt>
                <c:pt idx="205">
                  <c:v>0.731382716049383</c:v>
                </c:pt>
                <c:pt idx="206">
                  <c:v>0.729037037037037</c:v>
                </c:pt>
                <c:pt idx="207">
                  <c:v>0.727160493827161</c:v>
                </c:pt>
                <c:pt idx="208">
                  <c:v>0.725259259259259</c:v>
                </c:pt>
                <c:pt idx="209">
                  <c:v>0.723654320987654</c:v>
                </c:pt>
                <c:pt idx="210">
                  <c:v>0.722493827160494</c:v>
                </c:pt>
                <c:pt idx="211">
                  <c:v>0.72079012345679</c:v>
                </c:pt>
                <c:pt idx="212">
                  <c:v>0.718987654320988</c:v>
                </c:pt>
                <c:pt idx="213">
                  <c:v>0.71841975308642</c:v>
                </c:pt>
                <c:pt idx="214">
                  <c:v>0.717975308641975</c:v>
                </c:pt>
                <c:pt idx="215">
                  <c:v>0.717654320987654</c:v>
                </c:pt>
                <c:pt idx="216">
                  <c:v>0.719111111111111</c:v>
                </c:pt>
                <c:pt idx="217">
                  <c:v>0.722246913580247</c:v>
                </c:pt>
                <c:pt idx="218">
                  <c:v>0.725604938271605</c:v>
                </c:pt>
                <c:pt idx="219">
                  <c:v>0.72920987654321</c:v>
                </c:pt>
                <c:pt idx="220">
                  <c:v>0.734049382716049</c:v>
                </c:pt>
                <c:pt idx="221">
                  <c:v>0.740172839506173</c:v>
                </c:pt>
                <c:pt idx="222">
                  <c:v>0.746567901234568</c:v>
                </c:pt>
                <c:pt idx="223">
                  <c:v>0.752592592592593</c:v>
                </c:pt>
                <c:pt idx="224">
                  <c:v>0.759456790123457</c:v>
                </c:pt>
                <c:pt idx="225">
                  <c:v>0.762913580246914</c:v>
                </c:pt>
                <c:pt idx="226">
                  <c:v>0.763432098765432</c:v>
                </c:pt>
                <c:pt idx="227">
                  <c:v>0.761506172839506</c:v>
                </c:pt>
                <c:pt idx="228">
                  <c:v>0.755111111111111</c:v>
                </c:pt>
                <c:pt idx="229">
                  <c:v>0.743358024691358</c:v>
                </c:pt>
                <c:pt idx="230">
                  <c:v>0.728888888888889</c:v>
                </c:pt>
                <c:pt idx="231">
                  <c:v>0.711654320987654</c:v>
                </c:pt>
                <c:pt idx="232">
                  <c:v>0.690888888888889</c:v>
                </c:pt>
                <c:pt idx="233">
                  <c:v>0.669432098765432</c:v>
                </c:pt>
                <c:pt idx="234">
                  <c:v>0.643407407407407</c:v>
                </c:pt>
                <c:pt idx="235">
                  <c:v>0.621358024691358</c:v>
                </c:pt>
                <c:pt idx="236">
                  <c:v>0.600074074074074</c:v>
                </c:pt>
                <c:pt idx="237">
                  <c:v>0.581555555555556</c:v>
                </c:pt>
                <c:pt idx="238">
                  <c:v>0.564938271604938</c:v>
                </c:pt>
                <c:pt idx="239">
                  <c:v>0.550074074074074</c:v>
                </c:pt>
                <c:pt idx="240">
                  <c:v>0.537604938271605</c:v>
                </c:pt>
                <c:pt idx="241">
                  <c:v>0.52679012345679</c:v>
                </c:pt>
                <c:pt idx="242">
                  <c:v>0.517827160493827</c:v>
                </c:pt>
                <c:pt idx="243">
                  <c:v>0.511925925925926</c:v>
                </c:pt>
                <c:pt idx="244">
                  <c:v>0.506641975308642</c:v>
                </c:pt>
                <c:pt idx="245">
                  <c:v>0.503111111111111</c:v>
                </c:pt>
                <c:pt idx="246">
                  <c:v>0.500864197530864</c:v>
                </c:pt>
                <c:pt idx="247">
                  <c:v>0.500024691358025</c:v>
                </c:pt>
                <c:pt idx="248">
                  <c:v>0.500518518518519</c:v>
                </c:pt>
                <c:pt idx="249">
                  <c:v>0.500543209876543</c:v>
                </c:pt>
                <c:pt idx="250">
                  <c:v>0.500074074074074</c:v>
                </c:pt>
                <c:pt idx="251">
                  <c:v>0.50079012345679</c:v>
                </c:pt>
                <c:pt idx="252">
                  <c:v>0.501802469135803</c:v>
                </c:pt>
                <c:pt idx="253">
                  <c:v>0.503753086419753</c:v>
                </c:pt>
                <c:pt idx="254">
                  <c:v>0.508987654320988</c:v>
                </c:pt>
                <c:pt idx="255">
                  <c:v>0.515234567901235</c:v>
                </c:pt>
                <c:pt idx="256">
                  <c:v>0.521037037037037</c:v>
                </c:pt>
                <c:pt idx="257">
                  <c:v>0.527012345679012</c:v>
                </c:pt>
                <c:pt idx="258">
                  <c:v>0.53437037037037</c:v>
                </c:pt>
                <c:pt idx="259">
                  <c:v>0.539753086419753</c:v>
                </c:pt>
                <c:pt idx="260">
                  <c:v>0.543234567901235</c:v>
                </c:pt>
                <c:pt idx="261">
                  <c:v>0.546246913580247</c:v>
                </c:pt>
                <c:pt idx="262">
                  <c:v>0.548765432098765</c:v>
                </c:pt>
                <c:pt idx="263">
                  <c:v>0.55041975308642</c:v>
                </c:pt>
                <c:pt idx="264">
                  <c:v>0.549333333333333</c:v>
                </c:pt>
                <c:pt idx="265">
                  <c:v>0.547037037037037</c:v>
                </c:pt>
                <c:pt idx="266">
                  <c:v>0.54158024691358</c:v>
                </c:pt>
                <c:pt idx="267">
                  <c:v>0.535481481481481</c:v>
                </c:pt>
                <c:pt idx="268">
                  <c:v>0.526691358024691</c:v>
                </c:pt>
                <c:pt idx="269">
                  <c:v>0.515530864197531</c:v>
                </c:pt>
                <c:pt idx="270">
                  <c:v>0.502271604938272</c:v>
                </c:pt>
                <c:pt idx="271">
                  <c:v>0.516567901234568</c:v>
                </c:pt>
                <c:pt idx="272">
                  <c:v>0.534197530864198</c:v>
                </c:pt>
                <c:pt idx="273">
                  <c:v>0.555407407407408</c:v>
                </c:pt>
                <c:pt idx="274">
                  <c:v>0.579037037037037</c:v>
                </c:pt>
                <c:pt idx="275">
                  <c:v>0.597876543209877</c:v>
                </c:pt>
                <c:pt idx="276">
                  <c:v>0.612592592592593</c:v>
                </c:pt>
                <c:pt idx="277">
                  <c:v>0.626320987654321</c:v>
                </c:pt>
                <c:pt idx="278">
                  <c:v>0.636666666666667</c:v>
                </c:pt>
                <c:pt idx="279">
                  <c:v>0.64120987654321</c:v>
                </c:pt>
                <c:pt idx="280">
                  <c:v>0.641654320987654</c:v>
                </c:pt>
                <c:pt idx="281">
                  <c:v>0.638469135802469</c:v>
                </c:pt>
                <c:pt idx="282">
                  <c:v>0.632271604938272</c:v>
                </c:pt>
                <c:pt idx="283">
                  <c:v>0.624641975308642</c:v>
                </c:pt>
                <c:pt idx="284">
                  <c:v>0.616716049382716</c:v>
                </c:pt>
                <c:pt idx="285">
                  <c:v>0.607728395061728</c:v>
                </c:pt>
                <c:pt idx="286">
                  <c:v>0.599185185185185</c:v>
                </c:pt>
                <c:pt idx="287">
                  <c:v>0.590296296296296</c:v>
                </c:pt>
                <c:pt idx="288">
                  <c:v>0.581061728395062</c:v>
                </c:pt>
                <c:pt idx="289">
                  <c:v>0.57079012345679</c:v>
                </c:pt>
                <c:pt idx="290">
                  <c:v>0.559827160493827</c:v>
                </c:pt>
                <c:pt idx="291">
                  <c:v>0.550074074074074</c:v>
                </c:pt>
                <c:pt idx="292">
                  <c:v>0.539827160493827</c:v>
                </c:pt>
                <c:pt idx="293">
                  <c:v>0.528814814814815</c:v>
                </c:pt>
                <c:pt idx="294">
                  <c:v>0.517604938271605</c:v>
                </c:pt>
                <c:pt idx="295">
                  <c:v>0.504864197530864</c:v>
                </c:pt>
                <c:pt idx="296">
                  <c:v>0.51</c:v>
                </c:pt>
                <c:pt idx="297">
                  <c:v>0.523086419753087</c:v>
                </c:pt>
                <c:pt idx="298">
                  <c:v>0.534814814814815</c:v>
                </c:pt>
                <c:pt idx="299">
                  <c:v>0.548962962962963</c:v>
                </c:pt>
                <c:pt idx="300">
                  <c:v>0.56362962962963</c:v>
                </c:pt>
                <c:pt idx="301">
                  <c:v>0.575876543209877</c:v>
                </c:pt>
                <c:pt idx="302">
                  <c:v>0.586518518518518</c:v>
                </c:pt>
                <c:pt idx="303">
                  <c:v>0.593950617283951</c:v>
                </c:pt>
                <c:pt idx="304">
                  <c:v>0.600172839506173</c:v>
                </c:pt>
                <c:pt idx="305">
                  <c:v>0.602666666666667</c:v>
                </c:pt>
                <c:pt idx="306">
                  <c:v>0.605827160493827</c:v>
                </c:pt>
                <c:pt idx="307">
                  <c:v>0.607259259259259</c:v>
                </c:pt>
                <c:pt idx="308">
                  <c:v>0.607358024691358</c:v>
                </c:pt>
                <c:pt idx="309">
                  <c:v>0.605975308641975</c:v>
                </c:pt>
                <c:pt idx="310">
                  <c:v>0.603358024691358</c:v>
                </c:pt>
                <c:pt idx="311">
                  <c:v>0.601876543209877</c:v>
                </c:pt>
                <c:pt idx="312">
                  <c:v>0.599407407407407</c:v>
                </c:pt>
                <c:pt idx="313">
                  <c:v>0.596518518518518</c:v>
                </c:pt>
                <c:pt idx="314">
                  <c:v>0.594666666666667</c:v>
                </c:pt>
                <c:pt idx="315">
                  <c:v>0.593160493827161</c:v>
                </c:pt>
                <c:pt idx="316">
                  <c:v>0.591481481481482</c:v>
                </c:pt>
                <c:pt idx="317">
                  <c:v>0.590024691358025</c:v>
                </c:pt>
                <c:pt idx="318">
                  <c:v>0.588567901234568</c:v>
                </c:pt>
                <c:pt idx="319">
                  <c:v>0.587308641975309</c:v>
                </c:pt>
                <c:pt idx="320">
                  <c:v>0.585111111111111</c:v>
                </c:pt>
                <c:pt idx="321">
                  <c:v>0.583283950617284</c:v>
                </c:pt>
                <c:pt idx="322">
                  <c:v>0.582148148148148</c:v>
                </c:pt>
                <c:pt idx="323">
                  <c:v>0.580814814814815</c:v>
                </c:pt>
                <c:pt idx="324">
                  <c:v>0.579456790123457</c:v>
                </c:pt>
                <c:pt idx="325">
                  <c:v>0.578024691358025</c:v>
                </c:pt>
                <c:pt idx="326">
                  <c:v>0.576148148148148</c:v>
                </c:pt>
                <c:pt idx="327">
                  <c:v>0.574469135802469</c:v>
                </c:pt>
                <c:pt idx="328">
                  <c:v>0.573160493827161</c:v>
                </c:pt>
                <c:pt idx="329">
                  <c:v>0.571555555555556</c:v>
                </c:pt>
                <c:pt idx="330">
                  <c:v>0.570024691358025</c:v>
                </c:pt>
                <c:pt idx="331">
                  <c:v>0.568271604938272</c:v>
                </c:pt>
                <c:pt idx="332">
                  <c:v>0.566222222222222</c:v>
                </c:pt>
                <c:pt idx="333">
                  <c:v>0.564271604938272</c:v>
                </c:pt>
                <c:pt idx="334">
                  <c:v>0.562395061728395</c:v>
                </c:pt>
                <c:pt idx="335">
                  <c:v>0.56037037037037</c:v>
                </c:pt>
                <c:pt idx="336">
                  <c:v>0.557777777777778</c:v>
                </c:pt>
                <c:pt idx="337">
                  <c:v>0.55479012345679</c:v>
                </c:pt>
                <c:pt idx="338">
                  <c:v>0.551308641975309</c:v>
                </c:pt>
                <c:pt idx="339">
                  <c:v>0.547950617283951</c:v>
                </c:pt>
                <c:pt idx="340">
                  <c:v>0.543851851851852</c:v>
                </c:pt>
                <c:pt idx="341">
                  <c:v>0.538691358024691</c:v>
                </c:pt>
                <c:pt idx="342">
                  <c:v>0.534320987654321</c:v>
                </c:pt>
                <c:pt idx="343">
                  <c:v>0.529382716049383</c:v>
                </c:pt>
                <c:pt idx="344">
                  <c:v>0.522567901234568</c:v>
                </c:pt>
                <c:pt idx="345">
                  <c:v>0.516592592592593</c:v>
                </c:pt>
                <c:pt idx="346">
                  <c:v>0.509259259259259</c:v>
                </c:pt>
                <c:pt idx="347">
                  <c:v>0.500197530864198</c:v>
                </c:pt>
                <c:pt idx="348">
                  <c:v>0.509728395061728</c:v>
                </c:pt>
                <c:pt idx="349">
                  <c:v>0.52041975308642</c:v>
                </c:pt>
                <c:pt idx="350">
                  <c:v>0.532691358024691</c:v>
                </c:pt>
                <c:pt idx="351">
                  <c:v>0.546123456790123</c:v>
                </c:pt>
                <c:pt idx="352">
                  <c:v>0.563234567901235</c:v>
                </c:pt>
                <c:pt idx="353">
                  <c:v>0.577851851851852</c:v>
                </c:pt>
                <c:pt idx="354">
                  <c:v>0.593703703703704</c:v>
                </c:pt>
                <c:pt idx="355">
                  <c:v>0.61279012345679</c:v>
                </c:pt>
                <c:pt idx="356">
                  <c:v>0.631950617283951</c:v>
                </c:pt>
                <c:pt idx="357">
                  <c:v>0.65241975308642</c:v>
                </c:pt>
                <c:pt idx="358">
                  <c:v>0.67037037037037</c:v>
                </c:pt>
                <c:pt idx="359">
                  <c:v>0.68679012345679</c:v>
                </c:pt>
                <c:pt idx="360">
                  <c:v>0.703061728395062</c:v>
                </c:pt>
                <c:pt idx="361">
                  <c:v>0.716666666666667</c:v>
                </c:pt>
                <c:pt idx="362">
                  <c:v>0.728222222222222</c:v>
                </c:pt>
                <c:pt idx="363">
                  <c:v>0.735308641975309</c:v>
                </c:pt>
                <c:pt idx="364">
                  <c:v>0.740197530864198</c:v>
                </c:pt>
                <c:pt idx="365">
                  <c:v>0.743827160493827</c:v>
                </c:pt>
                <c:pt idx="366">
                  <c:v>0.745950617283951</c:v>
                </c:pt>
                <c:pt idx="367">
                  <c:v>0.747135802469136</c:v>
                </c:pt>
                <c:pt idx="368">
                  <c:v>0.748074074074074</c:v>
                </c:pt>
                <c:pt idx="369">
                  <c:v>0.750049382716049</c:v>
                </c:pt>
                <c:pt idx="370">
                  <c:v>0.753975308641975</c:v>
                </c:pt>
                <c:pt idx="371">
                  <c:v>0.756666666666667</c:v>
                </c:pt>
                <c:pt idx="372">
                  <c:v>0.75716049382716</c:v>
                </c:pt>
                <c:pt idx="373">
                  <c:v>0.757407407407407</c:v>
                </c:pt>
                <c:pt idx="374">
                  <c:v>0.757506172839506</c:v>
                </c:pt>
                <c:pt idx="375">
                  <c:v>0.758296296296296</c:v>
                </c:pt>
                <c:pt idx="376">
                  <c:v>0.760469135802469</c:v>
                </c:pt>
                <c:pt idx="377">
                  <c:v>0.76316049382716</c:v>
                </c:pt>
                <c:pt idx="378">
                  <c:v>0.766938271604938</c:v>
                </c:pt>
                <c:pt idx="379">
                  <c:v>0.769061728395062</c:v>
                </c:pt>
                <c:pt idx="380">
                  <c:v>0.771012345679012</c:v>
                </c:pt>
                <c:pt idx="381">
                  <c:v>0.773160493827161</c:v>
                </c:pt>
                <c:pt idx="382">
                  <c:v>0.775111111111111</c:v>
                </c:pt>
                <c:pt idx="383">
                  <c:v>0.77558024691358</c:v>
                </c:pt>
                <c:pt idx="384">
                  <c:v>0.775481481481481</c:v>
                </c:pt>
                <c:pt idx="385">
                  <c:v>0.776913580246914</c:v>
                </c:pt>
                <c:pt idx="386">
                  <c:v>0.777037037037037</c:v>
                </c:pt>
                <c:pt idx="387">
                  <c:v>0.777950617283951</c:v>
                </c:pt>
                <c:pt idx="388">
                  <c:v>0.778493827160494</c:v>
                </c:pt>
                <c:pt idx="389">
                  <c:v>0.778444444444445</c:v>
                </c:pt>
                <c:pt idx="390">
                  <c:v>0.77841975308642</c:v>
                </c:pt>
                <c:pt idx="391">
                  <c:v>0.77962962962963</c:v>
                </c:pt>
                <c:pt idx="392">
                  <c:v>0.781012345679012</c:v>
                </c:pt>
                <c:pt idx="393">
                  <c:v>0.781950617283951</c:v>
                </c:pt>
                <c:pt idx="394">
                  <c:v>0.782740740740741</c:v>
                </c:pt>
                <c:pt idx="395">
                  <c:v>0.783827160493827</c:v>
                </c:pt>
                <c:pt idx="396">
                  <c:v>0.785333333333333</c:v>
                </c:pt>
                <c:pt idx="397">
                  <c:v>0.786271604938272</c:v>
                </c:pt>
                <c:pt idx="398">
                  <c:v>0.786</c:v>
                </c:pt>
                <c:pt idx="399">
                  <c:v>0.786716049382716</c:v>
                </c:pt>
                <c:pt idx="400">
                  <c:v>0.787407407407407</c:v>
                </c:pt>
                <c:pt idx="401">
                  <c:v>0.785901234567901</c:v>
                </c:pt>
                <c:pt idx="402">
                  <c:v>0.784098765432099</c:v>
                </c:pt>
                <c:pt idx="403">
                  <c:v>0.783753086419753</c:v>
                </c:pt>
                <c:pt idx="404">
                  <c:v>0.782543209876543</c:v>
                </c:pt>
                <c:pt idx="405">
                  <c:v>0.780938271604938</c:v>
                </c:pt>
                <c:pt idx="406">
                  <c:v>0.779654320987654</c:v>
                </c:pt>
                <c:pt idx="407">
                  <c:v>0.780271604938272</c:v>
                </c:pt>
                <c:pt idx="408">
                  <c:v>0.779382716049383</c:v>
                </c:pt>
                <c:pt idx="409">
                  <c:v>0.778765432098766</c:v>
                </c:pt>
                <c:pt idx="410">
                  <c:v>0.779728395061728</c:v>
                </c:pt>
                <c:pt idx="411">
                  <c:v>0.780271604938272</c:v>
                </c:pt>
                <c:pt idx="412">
                  <c:v>0.779358024691358</c:v>
                </c:pt>
                <c:pt idx="413">
                  <c:v>0.777604938271605</c:v>
                </c:pt>
                <c:pt idx="414">
                  <c:v>0.776814814814815</c:v>
                </c:pt>
                <c:pt idx="415">
                  <c:v>0.776888888888889</c:v>
                </c:pt>
                <c:pt idx="416">
                  <c:v>0.773728395061728</c:v>
                </c:pt>
                <c:pt idx="417">
                  <c:v>0.769382716049383</c:v>
                </c:pt>
                <c:pt idx="418">
                  <c:v>0.76562962962963</c:v>
                </c:pt>
                <c:pt idx="419">
                  <c:v>0.761901234567901</c:v>
                </c:pt>
                <c:pt idx="420">
                  <c:v>0.758296296296296</c:v>
                </c:pt>
                <c:pt idx="421">
                  <c:v>0.75762962962963</c:v>
                </c:pt>
                <c:pt idx="422">
                  <c:v>0.759358024691358</c:v>
                </c:pt>
                <c:pt idx="423">
                  <c:v>0.759481481481482</c:v>
                </c:pt>
                <c:pt idx="424">
                  <c:v>0.759333333333333</c:v>
                </c:pt>
                <c:pt idx="425">
                  <c:v>0.759975308641975</c:v>
                </c:pt>
                <c:pt idx="426">
                  <c:v>0.758469135802469</c:v>
                </c:pt>
                <c:pt idx="427">
                  <c:v>0.755753086419753</c:v>
                </c:pt>
                <c:pt idx="428">
                  <c:v>0.753506172839506</c:v>
                </c:pt>
                <c:pt idx="429">
                  <c:v>0.75237037037037</c:v>
                </c:pt>
                <c:pt idx="430">
                  <c:v>0.753432098765432</c:v>
                </c:pt>
                <c:pt idx="431">
                  <c:v>0.752395061728395</c:v>
                </c:pt>
                <c:pt idx="432">
                  <c:v>0.749506172839506</c:v>
                </c:pt>
                <c:pt idx="433">
                  <c:v>0.746172839506173</c:v>
                </c:pt>
                <c:pt idx="434">
                  <c:v>0.742493827160494</c:v>
                </c:pt>
                <c:pt idx="435">
                  <c:v>0.739604938271605</c:v>
                </c:pt>
                <c:pt idx="436">
                  <c:v>0.73637037037037</c:v>
                </c:pt>
                <c:pt idx="437">
                  <c:v>0.734913580246914</c:v>
                </c:pt>
                <c:pt idx="438">
                  <c:v>0.735037037037037</c:v>
                </c:pt>
                <c:pt idx="439">
                  <c:v>0.735234567901235</c:v>
                </c:pt>
                <c:pt idx="440">
                  <c:v>0.734148148148148</c:v>
                </c:pt>
                <c:pt idx="441">
                  <c:v>0.729530864197531</c:v>
                </c:pt>
                <c:pt idx="442">
                  <c:v>0.726469135802469</c:v>
                </c:pt>
                <c:pt idx="443">
                  <c:v>0.725753086419753</c:v>
                </c:pt>
                <c:pt idx="444">
                  <c:v>0.725654320987654</c:v>
                </c:pt>
                <c:pt idx="445">
                  <c:v>0.725111111111111</c:v>
                </c:pt>
                <c:pt idx="446">
                  <c:v>0.726444444444444</c:v>
                </c:pt>
                <c:pt idx="447">
                  <c:v>0.727111111111111</c:v>
                </c:pt>
                <c:pt idx="448">
                  <c:v>0.726666666666667</c:v>
                </c:pt>
                <c:pt idx="449">
                  <c:v>0.725654320987654</c:v>
                </c:pt>
                <c:pt idx="450">
                  <c:v>0.723185185185185</c:v>
                </c:pt>
                <c:pt idx="451">
                  <c:v>0.719654320987654</c:v>
                </c:pt>
                <c:pt idx="452">
                  <c:v>0.716098765432099</c:v>
                </c:pt>
                <c:pt idx="453">
                  <c:v>0.714716049382716</c:v>
                </c:pt>
                <c:pt idx="454">
                  <c:v>0.714962962962963</c:v>
                </c:pt>
                <c:pt idx="455">
                  <c:v>0.713827160493827</c:v>
                </c:pt>
                <c:pt idx="456">
                  <c:v>0.711160493827161</c:v>
                </c:pt>
                <c:pt idx="457">
                  <c:v>0.711382716049383</c:v>
                </c:pt>
                <c:pt idx="458">
                  <c:v>0.713382716049383</c:v>
                </c:pt>
                <c:pt idx="459">
                  <c:v>0.715925925925926</c:v>
                </c:pt>
                <c:pt idx="460">
                  <c:v>0.716962962962963</c:v>
                </c:pt>
                <c:pt idx="461">
                  <c:v>0.717086419753086</c:v>
                </c:pt>
                <c:pt idx="462">
                  <c:v>0.71837037037037</c:v>
                </c:pt>
                <c:pt idx="463">
                  <c:v>0.717851851851852</c:v>
                </c:pt>
                <c:pt idx="464">
                  <c:v>0.715728395061728</c:v>
                </c:pt>
                <c:pt idx="465">
                  <c:v>0.712814814814815</c:v>
                </c:pt>
                <c:pt idx="466">
                  <c:v>0.709061728395062</c:v>
                </c:pt>
                <c:pt idx="467">
                  <c:v>0.703901234567901</c:v>
                </c:pt>
                <c:pt idx="468">
                  <c:v>0.70237037037037</c:v>
                </c:pt>
                <c:pt idx="469">
                  <c:v>0.702765432098765</c:v>
                </c:pt>
                <c:pt idx="470">
                  <c:v>0.702469135802469</c:v>
                </c:pt>
                <c:pt idx="471">
                  <c:v>0.703358024691358</c:v>
                </c:pt>
                <c:pt idx="472">
                  <c:v>0.704592592592593</c:v>
                </c:pt>
                <c:pt idx="473">
                  <c:v>0.706246913580247</c:v>
                </c:pt>
                <c:pt idx="474">
                  <c:v>0.708222222222222</c:v>
                </c:pt>
                <c:pt idx="475">
                  <c:v>0.711506172839506</c:v>
                </c:pt>
                <c:pt idx="476">
                  <c:v>0.714172839506173</c:v>
                </c:pt>
                <c:pt idx="477">
                  <c:v>0.714395061728395</c:v>
                </c:pt>
                <c:pt idx="478">
                  <c:v>0.713135802469136</c:v>
                </c:pt>
                <c:pt idx="479">
                  <c:v>0.707901234567901</c:v>
                </c:pt>
                <c:pt idx="480">
                  <c:v>0.705456790123457</c:v>
                </c:pt>
                <c:pt idx="481">
                  <c:v>0.704074074074074</c:v>
                </c:pt>
                <c:pt idx="482">
                  <c:v>0.704666666666667</c:v>
                </c:pt>
                <c:pt idx="483">
                  <c:v>0.705950617283951</c:v>
                </c:pt>
                <c:pt idx="484">
                  <c:v>0.705703703703704</c:v>
                </c:pt>
                <c:pt idx="485">
                  <c:v>0.703160493827161</c:v>
                </c:pt>
                <c:pt idx="486">
                  <c:v>0.703333333333333</c:v>
                </c:pt>
                <c:pt idx="487">
                  <c:v>0.704592592592593</c:v>
                </c:pt>
                <c:pt idx="488">
                  <c:v>0.705753086419753</c:v>
                </c:pt>
                <c:pt idx="489">
                  <c:v>0.709061728395062</c:v>
                </c:pt>
                <c:pt idx="490">
                  <c:v>0.711604938271605</c:v>
                </c:pt>
                <c:pt idx="491">
                  <c:v>0.713679012345679</c:v>
                </c:pt>
                <c:pt idx="492">
                  <c:v>0.712148148148148</c:v>
                </c:pt>
                <c:pt idx="493">
                  <c:v>0.708</c:v>
                </c:pt>
                <c:pt idx="494">
                  <c:v>0.705654320987654</c:v>
                </c:pt>
                <c:pt idx="495">
                  <c:v>0.70358024691358</c:v>
                </c:pt>
                <c:pt idx="496">
                  <c:v>0.702938271604938</c:v>
                </c:pt>
                <c:pt idx="497">
                  <c:v>0.706222222222222</c:v>
                </c:pt>
                <c:pt idx="498">
                  <c:v>0.708049382716049</c:v>
                </c:pt>
                <c:pt idx="499">
                  <c:v>0.707925925925926</c:v>
                </c:pt>
                <c:pt idx="500">
                  <c:v>0.705012345679012</c:v>
                </c:pt>
                <c:pt idx="501">
                  <c:v>0.703851851851852</c:v>
                </c:pt>
                <c:pt idx="502">
                  <c:v>0.702148148148148</c:v>
                </c:pt>
                <c:pt idx="503">
                  <c:v>0.702469135802469</c:v>
                </c:pt>
                <c:pt idx="504">
                  <c:v>0.703481481481482</c:v>
                </c:pt>
                <c:pt idx="505">
                  <c:v>0.70562962962963</c:v>
                </c:pt>
                <c:pt idx="506">
                  <c:v>0.704345679012346</c:v>
                </c:pt>
                <c:pt idx="507">
                  <c:v>0.702</c:v>
                </c:pt>
                <c:pt idx="508">
                  <c:v>0.699061728395062</c:v>
                </c:pt>
                <c:pt idx="509">
                  <c:v>0.699308641975309</c:v>
                </c:pt>
                <c:pt idx="510">
                  <c:v>0.701481481481482</c:v>
                </c:pt>
                <c:pt idx="511">
                  <c:v>0.703456790123457</c:v>
                </c:pt>
                <c:pt idx="512">
                  <c:v>0.708222222222222</c:v>
                </c:pt>
                <c:pt idx="513">
                  <c:v>0.713950617283951</c:v>
                </c:pt>
                <c:pt idx="514">
                  <c:v>0.718345679012346</c:v>
                </c:pt>
                <c:pt idx="515">
                  <c:v>0.721679012345679</c:v>
                </c:pt>
                <c:pt idx="516">
                  <c:v>0.724074074074074</c:v>
                </c:pt>
                <c:pt idx="517">
                  <c:v>0.726617283950617</c:v>
                </c:pt>
                <c:pt idx="518">
                  <c:v>0.727234567901235</c:v>
                </c:pt>
                <c:pt idx="519">
                  <c:v>0.730518518518519</c:v>
                </c:pt>
                <c:pt idx="520">
                  <c:v>0.735901234567901</c:v>
                </c:pt>
                <c:pt idx="521">
                  <c:v>0.734962962962963</c:v>
                </c:pt>
                <c:pt idx="522">
                  <c:v>0.729160493827161</c:v>
                </c:pt>
                <c:pt idx="523">
                  <c:v>0.724098765432099</c:v>
                </c:pt>
                <c:pt idx="524">
                  <c:v>0.719530864197531</c:v>
                </c:pt>
                <c:pt idx="525">
                  <c:v>0.715876543209877</c:v>
                </c:pt>
                <c:pt idx="526">
                  <c:v>0.712172839506173</c:v>
                </c:pt>
                <c:pt idx="527">
                  <c:v>0.708567901234568</c:v>
                </c:pt>
                <c:pt idx="528">
                  <c:v>0.705135802469136</c:v>
                </c:pt>
                <c:pt idx="529">
                  <c:v>0.702049382716049</c:v>
                </c:pt>
                <c:pt idx="530">
                  <c:v>0.698</c:v>
                </c:pt>
                <c:pt idx="531">
                  <c:v>0.693506172839506</c:v>
                </c:pt>
                <c:pt idx="532">
                  <c:v>0.690197530864198</c:v>
                </c:pt>
                <c:pt idx="533">
                  <c:v>0.687555555555556</c:v>
                </c:pt>
                <c:pt idx="534">
                  <c:v>0.686246913580247</c:v>
                </c:pt>
                <c:pt idx="535">
                  <c:v>0.685975308641975</c:v>
                </c:pt>
                <c:pt idx="536">
                  <c:v>0.682691358024691</c:v>
                </c:pt>
                <c:pt idx="537">
                  <c:v>0.68</c:v>
                </c:pt>
                <c:pt idx="538">
                  <c:v>0.678444444444444</c:v>
                </c:pt>
                <c:pt idx="539">
                  <c:v>0.677851851851852</c:v>
                </c:pt>
                <c:pt idx="540">
                  <c:v>0.677135802469136</c:v>
                </c:pt>
                <c:pt idx="541">
                  <c:v>0.678098765432099</c:v>
                </c:pt>
                <c:pt idx="542">
                  <c:v>0.679456790123457</c:v>
                </c:pt>
                <c:pt idx="543">
                  <c:v>0.677975308641975</c:v>
                </c:pt>
                <c:pt idx="544">
                  <c:v>0.675802469135802</c:v>
                </c:pt>
                <c:pt idx="545">
                  <c:v>0.671234567901235</c:v>
                </c:pt>
                <c:pt idx="546">
                  <c:v>0.665901234567901</c:v>
                </c:pt>
                <c:pt idx="547">
                  <c:v>0.663901234567901</c:v>
                </c:pt>
                <c:pt idx="548">
                  <c:v>0.663802469135802</c:v>
                </c:pt>
                <c:pt idx="549">
                  <c:v>0.662444444444444</c:v>
                </c:pt>
                <c:pt idx="550">
                  <c:v>0.659432098765432</c:v>
                </c:pt>
                <c:pt idx="551">
                  <c:v>0.65562962962963</c:v>
                </c:pt>
                <c:pt idx="552">
                  <c:v>0.653086419753087</c:v>
                </c:pt>
                <c:pt idx="553">
                  <c:v>0.652938271604938</c:v>
                </c:pt>
                <c:pt idx="554">
                  <c:v>0.654271604938272</c:v>
                </c:pt>
                <c:pt idx="555">
                  <c:v>0.656691358024691</c:v>
                </c:pt>
                <c:pt idx="556">
                  <c:v>0.659876543209877</c:v>
                </c:pt>
                <c:pt idx="557">
                  <c:v>0.663086419753087</c:v>
                </c:pt>
                <c:pt idx="558">
                  <c:v>0.666024691358025</c:v>
                </c:pt>
                <c:pt idx="559">
                  <c:v>0.670148148148148</c:v>
                </c:pt>
                <c:pt idx="560">
                  <c:v>0.672691358024691</c:v>
                </c:pt>
                <c:pt idx="561">
                  <c:v>0.675111111111111</c:v>
                </c:pt>
                <c:pt idx="562">
                  <c:v>0.683382716049383</c:v>
                </c:pt>
                <c:pt idx="563">
                  <c:v>0.690666666666667</c:v>
                </c:pt>
                <c:pt idx="564">
                  <c:v>0.696543209876543</c:v>
                </c:pt>
                <c:pt idx="565">
                  <c:v>0.700567901234568</c:v>
                </c:pt>
                <c:pt idx="566">
                  <c:v>0.703827160493827</c:v>
                </c:pt>
                <c:pt idx="567">
                  <c:v>0.70437037037037</c:v>
                </c:pt>
                <c:pt idx="568">
                  <c:v>0.696666666666667</c:v>
                </c:pt>
                <c:pt idx="569">
                  <c:v>0.68958024691358</c:v>
                </c:pt>
                <c:pt idx="570">
                  <c:v>0.679777777777778</c:v>
                </c:pt>
                <c:pt idx="571">
                  <c:v>0.669679012345679</c:v>
                </c:pt>
                <c:pt idx="572">
                  <c:v>0.665679012345679</c:v>
                </c:pt>
                <c:pt idx="573">
                  <c:v>0.660567901234568</c:v>
                </c:pt>
                <c:pt idx="574">
                  <c:v>0.654197530864198</c:v>
                </c:pt>
                <c:pt idx="575">
                  <c:v>0.647802469135802</c:v>
                </c:pt>
                <c:pt idx="576">
                  <c:v>0.647086419753087</c:v>
                </c:pt>
                <c:pt idx="577">
                  <c:v>0.650345679012346</c:v>
                </c:pt>
                <c:pt idx="578">
                  <c:v>0.650543209876543</c:v>
                </c:pt>
                <c:pt idx="579">
                  <c:v>0.656592592592593</c:v>
                </c:pt>
                <c:pt idx="580">
                  <c:v>0.657012345679012</c:v>
                </c:pt>
                <c:pt idx="581">
                  <c:v>0.65283950617284</c:v>
                </c:pt>
                <c:pt idx="582">
                  <c:v>0.648074074074074</c:v>
                </c:pt>
                <c:pt idx="583">
                  <c:v>0.643506172839506</c:v>
                </c:pt>
                <c:pt idx="584">
                  <c:v>0.629604938271605</c:v>
                </c:pt>
                <c:pt idx="585">
                  <c:v>0.612913580246914</c:v>
                </c:pt>
                <c:pt idx="586">
                  <c:v>0.599432098765432</c:v>
                </c:pt>
                <c:pt idx="587">
                  <c:v>0.58962962962963</c:v>
                </c:pt>
                <c:pt idx="588">
                  <c:v>0.578913580246914</c:v>
                </c:pt>
                <c:pt idx="589">
                  <c:v>0.56883950617284</c:v>
                </c:pt>
                <c:pt idx="590">
                  <c:v>0.559506172839506</c:v>
                </c:pt>
                <c:pt idx="591">
                  <c:v>0.550444444444444</c:v>
                </c:pt>
                <c:pt idx="592">
                  <c:v>0.54483950617284</c:v>
                </c:pt>
                <c:pt idx="593">
                  <c:v>0.541555555555556</c:v>
                </c:pt>
                <c:pt idx="594">
                  <c:v>0.542395061728395</c:v>
                </c:pt>
                <c:pt idx="595">
                  <c:v>0.538814814814815</c:v>
                </c:pt>
                <c:pt idx="596">
                  <c:v>0.532024691358025</c:v>
                </c:pt>
                <c:pt idx="597">
                  <c:v>0.525382716049383</c:v>
                </c:pt>
                <c:pt idx="598">
                  <c:v>0.52279012345679</c:v>
                </c:pt>
                <c:pt idx="599">
                  <c:v>0.516271604938272</c:v>
                </c:pt>
                <c:pt idx="600">
                  <c:v>0.50716049382716</c:v>
                </c:pt>
                <c:pt idx="601">
                  <c:v>0.500024691358025</c:v>
                </c:pt>
                <c:pt idx="602">
                  <c:v>0.507777777777778</c:v>
                </c:pt>
                <c:pt idx="603">
                  <c:v>0.518172839506173</c:v>
                </c:pt>
                <c:pt idx="604">
                  <c:v>0.525802469135803</c:v>
                </c:pt>
                <c:pt idx="605">
                  <c:v>0.530049382716049</c:v>
                </c:pt>
                <c:pt idx="606">
                  <c:v>0.534296296296296</c:v>
                </c:pt>
                <c:pt idx="607">
                  <c:v>0.536469135802469</c:v>
                </c:pt>
                <c:pt idx="608">
                  <c:v>0.535654320987654</c:v>
                </c:pt>
                <c:pt idx="609">
                  <c:v>0.533753086419753</c:v>
                </c:pt>
                <c:pt idx="610">
                  <c:v>0.530864197530864</c:v>
                </c:pt>
                <c:pt idx="611">
                  <c:v>0.528592592592593</c:v>
                </c:pt>
                <c:pt idx="612">
                  <c:v>0.527604938271605</c:v>
                </c:pt>
                <c:pt idx="613">
                  <c:v>0.52641975308642</c:v>
                </c:pt>
                <c:pt idx="614">
                  <c:v>0.527777777777778</c:v>
                </c:pt>
                <c:pt idx="615">
                  <c:v>0.528246913580247</c:v>
                </c:pt>
                <c:pt idx="616">
                  <c:v>0.528962962962963</c:v>
                </c:pt>
                <c:pt idx="617">
                  <c:v>0.530395061728395</c:v>
                </c:pt>
                <c:pt idx="618">
                  <c:v>0.532123456790123</c:v>
                </c:pt>
                <c:pt idx="619">
                  <c:v>0.533777777777778</c:v>
                </c:pt>
                <c:pt idx="620">
                  <c:v>0.536049382716049</c:v>
                </c:pt>
                <c:pt idx="621">
                  <c:v>0.538864197530864</c:v>
                </c:pt>
                <c:pt idx="622">
                  <c:v>0.540395061728395</c:v>
                </c:pt>
                <c:pt idx="623">
                  <c:v>0.542962962962963</c:v>
                </c:pt>
                <c:pt idx="624">
                  <c:v>0.546864197530864</c:v>
                </c:pt>
                <c:pt idx="625">
                  <c:v>0.551259259259259</c:v>
                </c:pt>
                <c:pt idx="626">
                  <c:v>0.557185185185185</c:v>
                </c:pt>
                <c:pt idx="627">
                  <c:v>0.562666666666667</c:v>
                </c:pt>
                <c:pt idx="628">
                  <c:v>0.568296296296296</c:v>
                </c:pt>
                <c:pt idx="629">
                  <c:v>0.574913580246914</c:v>
                </c:pt>
                <c:pt idx="630">
                  <c:v>0.58083950617284</c:v>
                </c:pt>
                <c:pt idx="631">
                  <c:v>0.58720987654321</c:v>
                </c:pt>
                <c:pt idx="632">
                  <c:v>0.593728395061729</c:v>
                </c:pt>
                <c:pt idx="633">
                  <c:v>0.59837037037037</c:v>
                </c:pt>
                <c:pt idx="634">
                  <c:v>0.601407407407407</c:v>
                </c:pt>
                <c:pt idx="635">
                  <c:v>0.603975308641975</c:v>
                </c:pt>
                <c:pt idx="636">
                  <c:v>0.605555555555556</c:v>
                </c:pt>
                <c:pt idx="637">
                  <c:v>0.606197530864198</c:v>
                </c:pt>
                <c:pt idx="638">
                  <c:v>0.607012345679012</c:v>
                </c:pt>
                <c:pt idx="639">
                  <c:v>0.607432098765432</c:v>
                </c:pt>
                <c:pt idx="640">
                  <c:v>0.606567901234568</c:v>
                </c:pt>
                <c:pt idx="641">
                  <c:v>0.605901234567901</c:v>
                </c:pt>
                <c:pt idx="642">
                  <c:v>0.604345679012346</c:v>
                </c:pt>
                <c:pt idx="643">
                  <c:v>0.603654320987654</c:v>
                </c:pt>
                <c:pt idx="644">
                  <c:v>0.604</c:v>
                </c:pt>
                <c:pt idx="645">
                  <c:v>0.604740740740741</c:v>
                </c:pt>
                <c:pt idx="646">
                  <c:v>0.606740740740741</c:v>
                </c:pt>
                <c:pt idx="647">
                  <c:v>0.608666666666667</c:v>
                </c:pt>
                <c:pt idx="648">
                  <c:v>0.609703703703704</c:v>
                </c:pt>
                <c:pt idx="649">
                  <c:v>0.609950617283951</c:v>
                </c:pt>
                <c:pt idx="650">
                  <c:v>0.608518518518519</c:v>
                </c:pt>
                <c:pt idx="651">
                  <c:v>0.606913580246914</c:v>
                </c:pt>
                <c:pt idx="652">
                  <c:v>0.603481481481482</c:v>
                </c:pt>
                <c:pt idx="653">
                  <c:v>0.599827160493827</c:v>
                </c:pt>
                <c:pt idx="654">
                  <c:v>0.59483950617284</c:v>
                </c:pt>
                <c:pt idx="655">
                  <c:v>0.588543209876543</c:v>
                </c:pt>
                <c:pt idx="656">
                  <c:v>0.579259259259259</c:v>
                </c:pt>
                <c:pt idx="657">
                  <c:v>0.568567901234568</c:v>
                </c:pt>
                <c:pt idx="658">
                  <c:v>0.555950617283951</c:v>
                </c:pt>
                <c:pt idx="659">
                  <c:v>0.540864197530864</c:v>
                </c:pt>
                <c:pt idx="660">
                  <c:v>0.524246913580247</c:v>
                </c:pt>
                <c:pt idx="661">
                  <c:v>0.507555555555556</c:v>
                </c:pt>
                <c:pt idx="662">
                  <c:v>0.513382716049383</c:v>
                </c:pt>
                <c:pt idx="663">
                  <c:v>0.535827160493827</c:v>
                </c:pt>
                <c:pt idx="664">
                  <c:v>0.556987654320988</c:v>
                </c:pt>
                <c:pt idx="665">
                  <c:v>0.575827160493827</c:v>
                </c:pt>
                <c:pt idx="666">
                  <c:v>0.590641975308642</c:v>
                </c:pt>
                <c:pt idx="667">
                  <c:v>0.604345679012346</c:v>
                </c:pt>
                <c:pt idx="668">
                  <c:v>0.615876543209877</c:v>
                </c:pt>
                <c:pt idx="669">
                  <c:v>0.627333333333333</c:v>
                </c:pt>
                <c:pt idx="670">
                  <c:v>0.63841975308642</c:v>
                </c:pt>
                <c:pt idx="671">
                  <c:v>0.647950617283951</c:v>
                </c:pt>
                <c:pt idx="672">
                  <c:v>0.657555555555556</c:v>
                </c:pt>
                <c:pt idx="673">
                  <c:v>0.661604938271605</c:v>
                </c:pt>
                <c:pt idx="674">
                  <c:v>0.665506172839506</c:v>
                </c:pt>
                <c:pt idx="675">
                  <c:v>0.668469135802469</c:v>
                </c:pt>
                <c:pt idx="676">
                  <c:v>0.671432098765432</c:v>
                </c:pt>
                <c:pt idx="677">
                  <c:v>0.673259259259259</c:v>
                </c:pt>
                <c:pt idx="678">
                  <c:v>0.677135802469136</c:v>
                </c:pt>
                <c:pt idx="679">
                  <c:v>0.680049382716049</c:v>
                </c:pt>
                <c:pt idx="680">
                  <c:v>0.681777777777778</c:v>
                </c:pt>
                <c:pt idx="681">
                  <c:v>0.685481481481482</c:v>
                </c:pt>
                <c:pt idx="682">
                  <c:v>0.688716049382716</c:v>
                </c:pt>
                <c:pt idx="683">
                  <c:v>0.690864197530864</c:v>
                </c:pt>
                <c:pt idx="684">
                  <c:v>0.693506172839506</c:v>
                </c:pt>
                <c:pt idx="685">
                  <c:v>0.695876543209877</c:v>
                </c:pt>
                <c:pt idx="686">
                  <c:v>0.697604938271605</c:v>
                </c:pt>
                <c:pt idx="687">
                  <c:v>0.699654320987654</c:v>
                </c:pt>
                <c:pt idx="688">
                  <c:v>0.701259259259259</c:v>
                </c:pt>
                <c:pt idx="689">
                  <c:v>0.703234567901235</c:v>
                </c:pt>
                <c:pt idx="690">
                  <c:v>0.704123456790123</c:v>
                </c:pt>
                <c:pt idx="691">
                  <c:v>0.703481481481482</c:v>
                </c:pt>
                <c:pt idx="692">
                  <c:v>0.702592592592593</c:v>
                </c:pt>
                <c:pt idx="693">
                  <c:v>0.70083950617284</c:v>
                </c:pt>
                <c:pt idx="694">
                  <c:v>0.700098765432099</c:v>
                </c:pt>
                <c:pt idx="695">
                  <c:v>0.69962962962963</c:v>
                </c:pt>
                <c:pt idx="696">
                  <c:v>0.698913580246914</c:v>
                </c:pt>
                <c:pt idx="697">
                  <c:v>0.696592592592593</c:v>
                </c:pt>
                <c:pt idx="698">
                  <c:v>0.693160493827161</c:v>
                </c:pt>
                <c:pt idx="699">
                  <c:v>0.687901234567901</c:v>
                </c:pt>
                <c:pt idx="700">
                  <c:v>0.682049382716049</c:v>
                </c:pt>
                <c:pt idx="701">
                  <c:v>0.676</c:v>
                </c:pt>
                <c:pt idx="702">
                  <c:v>0.671456790123457</c:v>
                </c:pt>
                <c:pt idx="703">
                  <c:v>0.666518518518519</c:v>
                </c:pt>
                <c:pt idx="704">
                  <c:v>0.663703703703704</c:v>
                </c:pt>
                <c:pt idx="705">
                  <c:v>0.65920987654321</c:v>
                </c:pt>
                <c:pt idx="706">
                  <c:v>0.655703703703704</c:v>
                </c:pt>
                <c:pt idx="707">
                  <c:v>0.652765432098766</c:v>
                </c:pt>
                <c:pt idx="708">
                  <c:v>0.649851851851852</c:v>
                </c:pt>
                <c:pt idx="709">
                  <c:v>0.648148148148148</c:v>
                </c:pt>
                <c:pt idx="710">
                  <c:v>0.646864197530864</c:v>
                </c:pt>
                <c:pt idx="711">
                  <c:v>0.645703703703704</c:v>
                </c:pt>
                <c:pt idx="712">
                  <c:v>0.644444444444445</c:v>
                </c:pt>
                <c:pt idx="713">
                  <c:v>0.642345679012346</c:v>
                </c:pt>
                <c:pt idx="714">
                  <c:v>0.640320987654321</c:v>
                </c:pt>
                <c:pt idx="715">
                  <c:v>0.639901234567901</c:v>
                </c:pt>
                <c:pt idx="716">
                  <c:v>0.639555555555556</c:v>
                </c:pt>
                <c:pt idx="717">
                  <c:v>0.637901234567901</c:v>
                </c:pt>
                <c:pt idx="718">
                  <c:v>0.635654320987654</c:v>
                </c:pt>
                <c:pt idx="719">
                  <c:v>0.634246913580247</c:v>
                </c:pt>
                <c:pt idx="720">
                  <c:v>0.632543209876543</c:v>
                </c:pt>
                <c:pt idx="721">
                  <c:v>0.630493827160494</c:v>
                </c:pt>
                <c:pt idx="722">
                  <c:v>0.628740740740741</c:v>
                </c:pt>
                <c:pt idx="723">
                  <c:v>0.626765432098766</c:v>
                </c:pt>
                <c:pt idx="724">
                  <c:v>0.624518518518519</c:v>
                </c:pt>
                <c:pt idx="725">
                  <c:v>0.622493827160494</c:v>
                </c:pt>
                <c:pt idx="726">
                  <c:v>0.620098765432099</c:v>
                </c:pt>
                <c:pt idx="727">
                  <c:v>0.617506172839506</c:v>
                </c:pt>
                <c:pt idx="728">
                  <c:v>0.616074074074074</c:v>
                </c:pt>
                <c:pt idx="729">
                  <c:v>0.614814814814815</c:v>
                </c:pt>
                <c:pt idx="730">
                  <c:v>0.613234567901235</c:v>
                </c:pt>
                <c:pt idx="731">
                  <c:v>0.612296296296296</c:v>
                </c:pt>
                <c:pt idx="732">
                  <c:v>0.611456790123457</c:v>
                </c:pt>
                <c:pt idx="733">
                  <c:v>0.610567901234568</c:v>
                </c:pt>
                <c:pt idx="734">
                  <c:v>0.60962962962963</c:v>
                </c:pt>
                <c:pt idx="735">
                  <c:v>0.608641975308642</c:v>
                </c:pt>
                <c:pt idx="736">
                  <c:v>0.607802469135803</c:v>
                </c:pt>
                <c:pt idx="737">
                  <c:v>0.607037037037037</c:v>
                </c:pt>
                <c:pt idx="738">
                  <c:v>0.606444444444445</c:v>
                </c:pt>
                <c:pt idx="739">
                  <c:v>0.605530864197531</c:v>
                </c:pt>
                <c:pt idx="740">
                  <c:v>0.604049382716049</c:v>
                </c:pt>
                <c:pt idx="741">
                  <c:v>0.602913580246914</c:v>
                </c:pt>
                <c:pt idx="742">
                  <c:v>0.601753086419753</c:v>
                </c:pt>
                <c:pt idx="743">
                  <c:v>0.600320987654321</c:v>
                </c:pt>
                <c:pt idx="744">
                  <c:v>0.599160493827161</c:v>
                </c:pt>
                <c:pt idx="745">
                  <c:v>0.597950617283951</c:v>
                </c:pt>
                <c:pt idx="746">
                  <c:v>0.596740740740741</c:v>
                </c:pt>
                <c:pt idx="747">
                  <c:v>0.595283950617284</c:v>
                </c:pt>
                <c:pt idx="748">
                  <c:v>0.593975308641975</c:v>
                </c:pt>
                <c:pt idx="749">
                  <c:v>0.593086419753086</c:v>
                </c:pt>
                <c:pt idx="750">
                  <c:v>0.591234567901235</c:v>
                </c:pt>
                <c:pt idx="751">
                  <c:v>0.589308641975309</c:v>
                </c:pt>
                <c:pt idx="752">
                  <c:v>0.58720987654321</c:v>
                </c:pt>
                <c:pt idx="753">
                  <c:v>0.585530864197531</c:v>
                </c:pt>
                <c:pt idx="754">
                  <c:v>0.581901234567901</c:v>
                </c:pt>
                <c:pt idx="755">
                  <c:v>0.577827160493827</c:v>
                </c:pt>
                <c:pt idx="756">
                  <c:v>0.572765432098765</c:v>
                </c:pt>
                <c:pt idx="757">
                  <c:v>0.567259259259259</c:v>
                </c:pt>
                <c:pt idx="758">
                  <c:v>0.559012345679012</c:v>
                </c:pt>
                <c:pt idx="759">
                  <c:v>0.548987654320988</c:v>
                </c:pt>
                <c:pt idx="760">
                  <c:v>0.537555555555556</c:v>
                </c:pt>
                <c:pt idx="761">
                  <c:v>0.525506172839506</c:v>
                </c:pt>
                <c:pt idx="762">
                  <c:v>0.51158024691358</c:v>
                </c:pt>
                <c:pt idx="763">
                  <c:v>0.503382716049383</c:v>
                </c:pt>
                <c:pt idx="764">
                  <c:v>0.51837037037037</c:v>
                </c:pt>
                <c:pt idx="765">
                  <c:v>0.534296296296296</c:v>
                </c:pt>
                <c:pt idx="766">
                  <c:v>0.549160493827161</c:v>
                </c:pt>
                <c:pt idx="767">
                  <c:v>0.562271604938272</c:v>
                </c:pt>
                <c:pt idx="768">
                  <c:v>0.571012345679012</c:v>
                </c:pt>
                <c:pt idx="769">
                  <c:v>0.575530864197531</c:v>
                </c:pt>
                <c:pt idx="770">
                  <c:v>0.577851851851852</c:v>
                </c:pt>
                <c:pt idx="771">
                  <c:v>0.577185185185185</c:v>
                </c:pt>
                <c:pt idx="772">
                  <c:v>0.572814814814815</c:v>
                </c:pt>
                <c:pt idx="773">
                  <c:v>0.568962962962963</c:v>
                </c:pt>
                <c:pt idx="774">
                  <c:v>0.563827160493827</c:v>
                </c:pt>
                <c:pt idx="775">
                  <c:v>0.558740740740741</c:v>
                </c:pt>
                <c:pt idx="776">
                  <c:v>0.553851851851852</c:v>
                </c:pt>
                <c:pt idx="777">
                  <c:v>0.548716049382716</c:v>
                </c:pt>
                <c:pt idx="778">
                  <c:v>0.543876543209877</c:v>
                </c:pt>
                <c:pt idx="779">
                  <c:v>0.539308641975309</c:v>
                </c:pt>
                <c:pt idx="780">
                  <c:v>0.536592592592593</c:v>
                </c:pt>
                <c:pt idx="781">
                  <c:v>0.533851851851852</c:v>
                </c:pt>
                <c:pt idx="782">
                  <c:v>0.532864197530864</c:v>
                </c:pt>
                <c:pt idx="783">
                  <c:v>0.53120987654321</c:v>
                </c:pt>
                <c:pt idx="784">
                  <c:v>0.530320987654321</c:v>
                </c:pt>
                <c:pt idx="785">
                  <c:v>0.530123456790123</c:v>
                </c:pt>
                <c:pt idx="786">
                  <c:v>0.528691358024691</c:v>
                </c:pt>
                <c:pt idx="787">
                  <c:v>0.527358024691358</c:v>
                </c:pt>
                <c:pt idx="788">
                  <c:v>0.528518518518519</c:v>
                </c:pt>
                <c:pt idx="789">
                  <c:v>0.531925925925926</c:v>
                </c:pt>
                <c:pt idx="790">
                  <c:v>0.537456790123457</c:v>
                </c:pt>
                <c:pt idx="791">
                  <c:v>0.545432098765432</c:v>
                </c:pt>
                <c:pt idx="792">
                  <c:v>0.553679012345679</c:v>
                </c:pt>
                <c:pt idx="793">
                  <c:v>0.561333333333333</c:v>
                </c:pt>
                <c:pt idx="794">
                  <c:v>0.569086419753087</c:v>
                </c:pt>
                <c:pt idx="795">
                  <c:v>0.575555555555556</c:v>
                </c:pt>
                <c:pt idx="796">
                  <c:v>0.581160493827161</c:v>
                </c:pt>
                <c:pt idx="797">
                  <c:v>0.581358024691358</c:v>
                </c:pt>
                <c:pt idx="798">
                  <c:v>0.579827160493827</c:v>
                </c:pt>
                <c:pt idx="799">
                  <c:v>0.571086419753087</c:v>
                </c:pt>
                <c:pt idx="800">
                  <c:v>0.560493827160494</c:v>
                </c:pt>
                <c:pt idx="801">
                  <c:v>0.551481481481482</c:v>
                </c:pt>
                <c:pt idx="802">
                  <c:v>0.543703703703704</c:v>
                </c:pt>
                <c:pt idx="803">
                  <c:v>0.538469135802469</c:v>
                </c:pt>
                <c:pt idx="804">
                  <c:v>0.532641975308642</c:v>
                </c:pt>
                <c:pt idx="805">
                  <c:v>0.526641975308642</c:v>
                </c:pt>
                <c:pt idx="806">
                  <c:v>0.52120987654321</c:v>
                </c:pt>
                <c:pt idx="807">
                  <c:v>0.516716049382716</c:v>
                </c:pt>
                <c:pt idx="808">
                  <c:v>0.515555555555556</c:v>
                </c:pt>
                <c:pt idx="809">
                  <c:v>0.519530864197531</c:v>
                </c:pt>
                <c:pt idx="810">
                  <c:v>0.520074074074074</c:v>
                </c:pt>
                <c:pt idx="811">
                  <c:v>0.50637037037037</c:v>
                </c:pt>
                <c:pt idx="812">
                  <c:v>0.506938271604938</c:v>
                </c:pt>
                <c:pt idx="813">
                  <c:v>0.511308641975309</c:v>
                </c:pt>
                <c:pt idx="814">
                  <c:v>0.513283950617284</c:v>
                </c:pt>
                <c:pt idx="815">
                  <c:v>0.515555555555556</c:v>
                </c:pt>
                <c:pt idx="816">
                  <c:v>0.516469135802469</c:v>
                </c:pt>
                <c:pt idx="817">
                  <c:v>0.516666666666667</c:v>
                </c:pt>
                <c:pt idx="818">
                  <c:v>0.516246913580247</c:v>
                </c:pt>
                <c:pt idx="819">
                  <c:v>0.516024691358025</c:v>
                </c:pt>
                <c:pt idx="820">
                  <c:v>0.514938271604938</c:v>
                </c:pt>
                <c:pt idx="821">
                  <c:v>0.51441975308642</c:v>
                </c:pt>
                <c:pt idx="822">
                  <c:v>0.514246913580247</c:v>
                </c:pt>
                <c:pt idx="823">
                  <c:v>0.513654320987654</c:v>
                </c:pt>
                <c:pt idx="824">
                  <c:v>0.51237037037037</c:v>
                </c:pt>
                <c:pt idx="825">
                  <c:v>0.510913580246914</c:v>
                </c:pt>
                <c:pt idx="826">
                  <c:v>0.509777777777778</c:v>
                </c:pt>
                <c:pt idx="827">
                  <c:v>0.508641975308642</c:v>
                </c:pt>
                <c:pt idx="828">
                  <c:v>0.509259259259259</c:v>
                </c:pt>
                <c:pt idx="829">
                  <c:v>0.51041975308642</c:v>
                </c:pt>
                <c:pt idx="830">
                  <c:v>0.512222222222222</c:v>
                </c:pt>
                <c:pt idx="831">
                  <c:v>0.512765432098766</c:v>
                </c:pt>
                <c:pt idx="832">
                  <c:v>0.514962962962963</c:v>
                </c:pt>
                <c:pt idx="833">
                  <c:v>0.51637037037037</c:v>
                </c:pt>
                <c:pt idx="834">
                  <c:v>0.519506172839506</c:v>
                </c:pt>
                <c:pt idx="835">
                  <c:v>0.523185185185185</c:v>
                </c:pt>
                <c:pt idx="836">
                  <c:v>0.526</c:v>
                </c:pt>
                <c:pt idx="837">
                  <c:v>0.528592592592593</c:v>
                </c:pt>
                <c:pt idx="838">
                  <c:v>0.530913580246914</c:v>
                </c:pt>
                <c:pt idx="839">
                  <c:v>0.531234567901235</c:v>
                </c:pt>
                <c:pt idx="840">
                  <c:v>0.530716049382716</c:v>
                </c:pt>
                <c:pt idx="841">
                  <c:v>0.530148148148148</c:v>
                </c:pt>
                <c:pt idx="842">
                  <c:v>0.528024691358025</c:v>
                </c:pt>
                <c:pt idx="843">
                  <c:v>0.528074074074074</c:v>
                </c:pt>
                <c:pt idx="844">
                  <c:v>0.527481481481481</c:v>
                </c:pt>
                <c:pt idx="845">
                  <c:v>0.527333333333333</c:v>
                </c:pt>
                <c:pt idx="846">
                  <c:v>0.524567901234568</c:v>
                </c:pt>
                <c:pt idx="847">
                  <c:v>0.521358024691358</c:v>
                </c:pt>
                <c:pt idx="848">
                  <c:v>0.51562962962963</c:v>
                </c:pt>
                <c:pt idx="849">
                  <c:v>0.507753086419753</c:v>
                </c:pt>
                <c:pt idx="850">
                  <c:v>0.500222222222222</c:v>
                </c:pt>
                <c:pt idx="851">
                  <c:v>0.507827160493827</c:v>
                </c:pt>
                <c:pt idx="852">
                  <c:v>0.515827160493827</c:v>
                </c:pt>
                <c:pt idx="853">
                  <c:v>0.524</c:v>
                </c:pt>
                <c:pt idx="854">
                  <c:v>0.532271604938272</c:v>
                </c:pt>
                <c:pt idx="855">
                  <c:v>0.542197530864198</c:v>
                </c:pt>
                <c:pt idx="856">
                  <c:v>0.549925925925926</c:v>
                </c:pt>
                <c:pt idx="857">
                  <c:v>0.553851851851852</c:v>
                </c:pt>
                <c:pt idx="858">
                  <c:v>0.556691358024691</c:v>
                </c:pt>
                <c:pt idx="859">
                  <c:v>0.556962962962963</c:v>
                </c:pt>
                <c:pt idx="860">
                  <c:v>0.553777777777778</c:v>
                </c:pt>
                <c:pt idx="861">
                  <c:v>0.54837037037037</c:v>
                </c:pt>
                <c:pt idx="862">
                  <c:v>0.541432098765432</c:v>
                </c:pt>
                <c:pt idx="863">
                  <c:v>0.533308641975309</c:v>
                </c:pt>
                <c:pt idx="864">
                  <c:v>0.522641975308642</c:v>
                </c:pt>
                <c:pt idx="865">
                  <c:v>0.510691358024691</c:v>
                </c:pt>
                <c:pt idx="866">
                  <c:v>0.50162962962963</c:v>
                </c:pt>
                <c:pt idx="867">
                  <c:v>0.51283950617284</c:v>
                </c:pt>
                <c:pt idx="868">
                  <c:v>0.524296296296296</c:v>
                </c:pt>
                <c:pt idx="869">
                  <c:v>0.534716049382716</c:v>
                </c:pt>
                <c:pt idx="870">
                  <c:v>0.543382716049383</c:v>
                </c:pt>
                <c:pt idx="871">
                  <c:v>0.549753086419753</c:v>
                </c:pt>
                <c:pt idx="872">
                  <c:v>0.556543209876543</c:v>
                </c:pt>
                <c:pt idx="873">
                  <c:v>0.562197530864198</c:v>
                </c:pt>
                <c:pt idx="874">
                  <c:v>0.566962962962963</c:v>
                </c:pt>
                <c:pt idx="875">
                  <c:v>0.571604938271605</c:v>
                </c:pt>
                <c:pt idx="876">
                  <c:v>0.575432098765432</c:v>
                </c:pt>
                <c:pt idx="877">
                  <c:v>0.579135802469136</c:v>
                </c:pt>
                <c:pt idx="878">
                  <c:v>0.58283950617284</c:v>
                </c:pt>
                <c:pt idx="879">
                  <c:v>0.586740740740741</c:v>
                </c:pt>
                <c:pt idx="880">
                  <c:v>0.590740740740741</c:v>
                </c:pt>
                <c:pt idx="881">
                  <c:v>0.595086419753086</c:v>
                </c:pt>
                <c:pt idx="882">
                  <c:v>0.599185185185185</c:v>
                </c:pt>
                <c:pt idx="883">
                  <c:v>0.601506172839506</c:v>
                </c:pt>
                <c:pt idx="884">
                  <c:v>0.60441975308642</c:v>
                </c:pt>
                <c:pt idx="885">
                  <c:v>0.607037037037037</c:v>
                </c:pt>
                <c:pt idx="886">
                  <c:v>0.609358024691358</c:v>
                </c:pt>
                <c:pt idx="887">
                  <c:v>0.612222222222222</c:v>
                </c:pt>
                <c:pt idx="888">
                  <c:v>0.615333333333333</c:v>
                </c:pt>
                <c:pt idx="889">
                  <c:v>0.618</c:v>
                </c:pt>
                <c:pt idx="890">
                  <c:v>0.620814814814815</c:v>
                </c:pt>
                <c:pt idx="891">
                  <c:v>0.622740740740741</c:v>
                </c:pt>
                <c:pt idx="892">
                  <c:v>0.624518518518519</c:v>
                </c:pt>
                <c:pt idx="893">
                  <c:v>0.625654320987654</c:v>
                </c:pt>
                <c:pt idx="894">
                  <c:v>0.626592592592593</c:v>
                </c:pt>
                <c:pt idx="895">
                  <c:v>0.627185185185185</c:v>
                </c:pt>
                <c:pt idx="896">
                  <c:v>0.627777777777778</c:v>
                </c:pt>
                <c:pt idx="897">
                  <c:v>0.627506172839506</c:v>
                </c:pt>
                <c:pt idx="898">
                  <c:v>0.626765432098766</c:v>
                </c:pt>
                <c:pt idx="899">
                  <c:v>0.626</c:v>
                </c:pt>
                <c:pt idx="900">
                  <c:v>0.624345679012346</c:v>
                </c:pt>
                <c:pt idx="901">
                  <c:v>0.622444444444445</c:v>
                </c:pt>
                <c:pt idx="902">
                  <c:v>0.621283950617284</c:v>
                </c:pt>
                <c:pt idx="903">
                  <c:v>0.62</c:v>
                </c:pt>
                <c:pt idx="904">
                  <c:v>0.618938271604938</c:v>
                </c:pt>
                <c:pt idx="905">
                  <c:v>0.617481481481482</c:v>
                </c:pt>
                <c:pt idx="906">
                  <c:v>0.616518518518519</c:v>
                </c:pt>
                <c:pt idx="907">
                  <c:v>0.615432098765432</c:v>
                </c:pt>
                <c:pt idx="908">
                  <c:v>0.614246913580247</c:v>
                </c:pt>
                <c:pt idx="909">
                  <c:v>0.613308641975309</c:v>
                </c:pt>
                <c:pt idx="910">
                  <c:v>0.612320987654321</c:v>
                </c:pt>
                <c:pt idx="911">
                  <c:v>0.611530864197531</c:v>
                </c:pt>
                <c:pt idx="912">
                  <c:v>0.610518518518519</c:v>
                </c:pt>
                <c:pt idx="913">
                  <c:v>0.609530864197531</c:v>
                </c:pt>
                <c:pt idx="914">
                  <c:v>0.608493827160494</c:v>
                </c:pt>
                <c:pt idx="915">
                  <c:v>0.607358024691358</c:v>
                </c:pt>
                <c:pt idx="916">
                  <c:v>0.605506172839506</c:v>
                </c:pt>
                <c:pt idx="917">
                  <c:v>0.603728395061728</c:v>
                </c:pt>
                <c:pt idx="918">
                  <c:v>0.602320987654321</c:v>
                </c:pt>
                <c:pt idx="919">
                  <c:v>0.600987654320988</c:v>
                </c:pt>
                <c:pt idx="920">
                  <c:v>0.599111111111111</c:v>
                </c:pt>
                <c:pt idx="921">
                  <c:v>0.59720987654321</c:v>
                </c:pt>
                <c:pt idx="922">
                  <c:v>0.59562962962963</c:v>
                </c:pt>
                <c:pt idx="923">
                  <c:v>0.593851851851852</c:v>
                </c:pt>
                <c:pt idx="924">
                  <c:v>0.592148148148148</c:v>
                </c:pt>
                <c:pt idx="925">
                  <c:v>0.59083950617284</c:v>
                </c:pt>
                <c:pt idx="926">
                  <c:v>0.589555555555556</c:v>
                </c:pt>
                <c:pt idx="927">
                  <c:v>0.588913580246914</c:v>
                </c:pt>
                <c:pt idx="928">
                  <c:v>0.588074074074074</c:v>
                </c:pt>
                <c:pt idx="929">
                  <c:v>0.586938271604938</c:v>
                </c:pt>
                <c:pt idx="930">
                  <c:v>0.585975308641975</c:v>
                </c:pt>
                <c:pt idx="931">
                  <c:v>0.584691358024691</c:v>
                </c:pt>
                <c:pt idx="932">
                  <c:v>0.58320987654321</c:v>
                </c:pt>
                <c:pt idx="933">
                  <c:v>0.581555555555556</c:v>
                </c:pt>
                <c:pt idx="934">
                  <c:v>0.580049382716049</c:v>
                </c:pt>
                <c:pt idx="935">
                  <c:v>0.577654320987654</c:v>
                </c:pt>
                <c:pt idx="936">
                  <c:v>0.575728395061728</c:v>
                </c:pt>
                <c:pt idx="937">
                  <c:v>0.573358024691358</c:v>
                </c:pt>
                <c:pt idx="938">
                  <c:v>0.570246913580247</c:v>
                </c:pt>
                <c:pt idx="939">
                  <c:v>0.566172839506173</c:v>
                </c:pt>
                <c:pt idx="940">
                  <c:v>0.561950617283951</c:v>
                </c:pt>
                <c:pt idx="941">
                  <c:v>0.558098765432099</c:v>
                </c:pt>
                <c:pt idx="942">
                  <c:v>0.552197530864198</c:v>
                </c:pt>
                <c:pt idx="943">
                  <c:v>0.547481481481482</c:v>
                </c:pt>
                <c:pt idx="944">
                  <c:v>0.541160493827161</c:v>
                </c:pt>
                <c:pt idx="945">
                  <c:v>0.535358024691358</c:v>
                </c:pt>
                <c:pt idx="946">
                  <c:v>0.529703703703704</c:v>
                </c:pt>
                <c:pt idx="947">
                  <c:v>0.524691358024691</c:v>
                </c:pt>
                <c:pt idx="948">
                  <c:v>0.520469135802469</c:v>
                </c:pt>
                <c:pt idx="949">
                  <c:v>0.518024691358025</c:v>
                </c:pt>
                <c:pt idx="950">
                  <c:v>0.516938271604938</c:v>
                </c:pt>
                <c:pt idx="951">
                  <c:v>0.516666666666667</c:v>
                </c:pt>
                <c:pt idx="952">
                  <c:v>0.518740740740741</c:v>
                </c:pt>
                <c:pt idx="953">
                  <c:v>0.522493827160494</c:v>
                </c:pt>
                <c:pt idx="954">
                  <c:v>0.528469135802469</c:v>
                </c:pt>
                <c:pt idx="955">
                  <c:v>0.536</c:v>
                </c:pt>
                <c:pt idx="956">
                  <c:v>0.543950617283951</c:v>
                </c:pt>
                <c:pt idx="957">
                  <c:v>0.554716049382716</c:v>
                </c:pt>
                <c:pt idx="958">
                  <c:v>0.564666666666667</c:v>
                </c:pt>
                <c:pt idx="959">
                  <c:v>0.574271604938272</c:v>
                </c:pt>
                <c:pt idx="960">
                  <c:v>0.582716049382716</c:v>
                </c:pt>
                <c:pt idx="961">
                  <c:v>0.591111111111111</c:v>
                </c:pt>
                <c:pt idx="962">
                  <c:v>0.596592592592593</c:v>
                </c:pt>
                <c:pt idx="963">
                  <c:v>0.601037037037037</c:v>
                </c:pt>
                <c:pt idx="964">
                  <c:v>0.603703703703704</c:v>
                </c:pt>
                <c:pt idx="965">
                  <c:v>0.604962962962963</c:v>
                </c:pt>
                <c:pt idx="966">
                  <c:v>0.604222222222222</c:v>
                </c:pt>
                <c:pt idx="967">
                  <c:v>0.602296296296296</c:v>
                </c:pt>
                <c:pt idx="968">
                  <c:v>0.599506172839506</c:v>
                </c:pt>
                <c:pt idx="969">
                  <c:v>0.595407407407407</c:v>
                </c:pt>
                <c:pt idx="970">
                  <c:v>0.59041975308642</c:v>
                </c:pt>
                <c:pt idx="971">
                  <c:v>0.585358024691358</c:v>
                </c:pt>
                <c:pt idx="972">
                  <c:v>0.580222222222222</c:v>
                </c:pt>
                <c:pt idx="973">
                  <c:v>0.575777777777778</c:v>
                </c:pt>
                <c:pt idx="974">
                  <c:v>0.570518518518519</c:v>
                </c:pt>
                <c:pt idx="975">
                  <c:v>0.566543209876543</c:v>
                </c:pt>
                <c:pt idx="976">
                  <c:v>0.563407407407407</c:v>
                </c:pt>
                <c:pt idx="977">
                  <c:v>0.560740740740741</c:v>
                </c:pt>
                <c:pt idx="978">
                  <c:v>0.558</c:v>
                </c:pt>
                <c:pt idx="979">
                  <c:v>0.555604938271605</c:v>
                </c:pt>
                <c:pt idx="980">
                  <c:v>0.553160493827161</c:v>
                </c:pt>
                <c:pt idx="981">
                  <c:v>0.551382716049383</c:v>
                </c:pt>
                <c:pt idx="982">
                  <c:v>0.548518518518519</c:v>
                </c:pt>
                <c:pt idx="983">
                  <c:v>0.546074074074074</c:v>
                </c:pt>
                <c:pt idx="984">
                  <c:v>0.542641975308642</c:v>
                </c:pt>
                <c:pt idx="985">
                  <c:v>0.538395061728395</c:v>
                </c:pt>
                <c:pt idx="986">
                  <c:v>0.534197530864198</c:v>
                </c:pt>
                <c:pt idx="987">
                  <c:v>0.528320987654321</c:v>
                </c:pt>
                <c:pt idx="988">
                  <c:v>0.522222222222222</c:v>
                </c:pt>
                <c:pt idx="989">
                  <c:v>0.516172839506173</c:v>
                </c:pt>
                <c:pt idx="990">
                  <c:v>0.50841975308642</c:v>
                </c:pt>
                <c:pt idx="991">
                  <c:v>0.500444444444445</c:v>
                </c:pt>
                <c:pt idx="992">
                  <c:v>0.508197530864198</c:v>
                </c:pt>
                <c:pt idx="993">
                  <c:v>0.516049382716049</c:v>
                </c:pt>
                <c:pt idx="994">
                  <c:v>0.525234567901235</c:v>
                </c:pt>
                <c:pt idx="995">
                  <c:v>0.534098765432099</c:v>
                </c:pt>
                <c:pt idx="996">
                  <c:v>0.541530864197531</c:v>
                </c:pt>
                <c:pt idx="997">
                  <c:v>0.549012345679012</c:v>
                </c:pt>
                <c:pt idx="998">
                  <c:v>0.557160493827161</c:v>
                </c:pt>
                <c:pt idx="999">
                  <c:v>0.564814814814815</c:v>
                </c:pt>
                <c:pt idx="1000">
                  <c:v>0.572666666666667</c:v>
                </c:pt>
                <c:pt idx="1001">
                  <c:v>0.58237037037037</c:v>
                </c:pt>
                <c:pt idx="1002">
                  <c:v>0.591901234567901</c:v>
                </c:pt>
                <c:pt idx="1003">
                  <c:v>0.60037037037037</c:v>
                </c:pt>
                <c:pt idx="1004">
                  <c:v>0.609135802469136</c:v>
                </c:pt>
                <c:pt idx="1005">
                  <c:v>0.617753086419753</c:v>
                </c:pt>
                <c:pt idx="1006">
                  <c:v>0.627086419753086</c:v>
                </c:pt>
                <c:pt idx="1007">
                  <c:v>0.63516049382716</c:v>
                </c:pt>
                <c:pt idx="1008">
                  <c:v>0.643481481481482</c:v>
                </c:pt>
                <c:pt idx="1009">
                  <c:v>0.651185185185185</c:v>
                </c:pt>
                <c:pt idx="1010">
                  <c:v>0.658246913580247</c:v>
                </c:pt>
                <c:pt idx="1011">
                  <c:v>0.665086419753086</c:v>
                </c:pt>
                <c:pt idx="1012">
                  <c:v>0.671530864197531</c:v>
                </c:pt>
                <c:pt idx="1013">
                  <c:v>0.676888888888889</c:v>
                </c:pt>
                <c:pt idx="1014">
                  <c:v>0.681432098765432</c:v>
                </c:pt>
                <c:pt idx="1015">
                  <c:v>0.686271604938272</c:v>
                </c:pt>
                <c:pt idx="1016">
                  <c:v>0.68958024691358</c:v>
                </c:pt>
                <c:pt idx="1017">
                  <c:v>0.692641975308642</c:v>
                </c:pt>
                <c:pt idx="1018">
                  <c:v>0.695827160493827</c:v>
                </c:pt>
                <c:pt idx="1019">
                  <c:v>0.698938271604938</c:v>
                </c:pt>
                <c:pt idx="1020">
                  <c:v>0.701506172839506</c:v>
                </c:pt>
                <c:pt idx="1021">
                  <c:v>0.702592592592593</c:v>
                </c:pt>
                <c:pt idx="1022">
                  <c:v>0.703308641975309</c:v>
                </c:pt>
                <c:pt idx="1023">
                  <c:v>0.704395061728395</c:v>
                </c:pt>
                <c:pt idx="1024">
                  <c:v>0.704024691358025</c:v>
                </c:pt>
                <c:pt idx="1025">
                  <c:v>0.703086419753086</c:v>
                </c:pt>
                <c:pt idx="1026">
                  <c:v>0.702444444444444</c:v>
                </c:pt>
                <c:pt idx="1027">
                  <c:v>0.700493827160494</c:v>
                </c:pt>
                <c:pt idx="1028">
                  <c:v>0.69762962962963</c:v>
                </c:pt>
                <c:pt idx="1029">
                  <c:v>0.693407407407408</c:v>
                </c:pt>
                <c:pt idx="1030">
                  <c:v>0.688469135802469</c:v>
                </c:pt>
                <c:pt idx="1031">
                  <c:v>0.684148148148148</c:v>
                </c:pt>
                <c:pt idx="1032">
                  <c:v>0.677012345679012</c:v>
                </c:pt>
                <c:pt idx="1033">
                  <c:v>0.670123456790124</c:v>
                </c:pt>
                <c:pt idx="1034">
                  <c:v>0.661802469135802</c:v>
                </c:pt>
                <c:pt idx="1035">
                  <c:v>0.652666666666667</c:v>
                </c:pt>
                <c:pt idx="1036">
                  <c:v>0.643086419753086</c:v>
                </c:pt>
                <c:pt idx="1037">
                  <c:v>0.633358024691358</c:v>
                </c:pt>
                <c:pt idx="1038">
                  <c:v>0.621975308641975</c:v>
                </c:pt>
                <c:pt idx="1039">
                  <c:v>0.608814814814815</c:v>
                </c:pt>
                <c:pt idx="1040">
                  <c:v>0.59637037037037</c:v>
                </c:pt>
                <c:pt idx="1041">
                  <c:v>0.582172839506173</c:v>
                </c:pt>
                <c:pt idx="1042">
                  <c:v>0.568222222222222</c:v>
                </c:pt>
                <c:pt idx="1043">
                  <c:v>0.551679012345679</c:v>
                </c:pt>
                <c:pt idx="1044">
                  <c:v>0.537358024691358</c:v>
                </c:pt>
                <c:pt idx="1045">
                  <c:v>0.520172839506173</c:v>
                </c:pt>
                <c:pt idx="1046">
                  <c:v>0.502567901234568</c:v>
                </c:pt>
                <c:pt idx="1047">
                  <c:v>0.514938271604938</c:v>
                </c:pt>
                <c:pt idx="1048">
                  <c:v>0.530345679012346</c:v>
                </c:pt>
                <c:pt idx="1049">
                  <c:v>0.54641975308642</c:v>
                </c:pt>
                <c:pt idx="1050">
                  <c:v>0.560246913580247</c:v>
                </c:pt>
                <c:pt idx="1051">
                  <c:v>0.571308641975309</c:v>
                </c:pt>
                <c:pt idx="1052">
                  <c:v>0.582</c:v>
                </c:pt>
                <c:pt idx="1053">
                  <c:v>0.589703703703704</c:v>
                </c:pt>
                <c:pt idx="1054">
                  <c:v>0.594098765432099</c:v>
                </c:pt>
                <c:pt idx="1055">
                  <c:v>0.597456790123457</c:v>
                </c:pt>
                <c:pt idx="1056">
                  <c:v>0.60041975308642</c:v>
                </c:pt>
                <c:pt idx="1057">
                  <c:v>0.601234567901235</c:v>
                </c:pt>
                <c:pt idx="1058">
                  <c:v>0.602493827160494</c:v>
                </c:pt>
                <c:pt idx="1059">
                  <c:v>0.604469135802469</c:v>
                </c:pt>
                <c:pt idx="1060">
                  <c:v>0.60641975308642</c:v>
                </c:pt>
                <c:pt idx="1061">
                  <c:v>0.607358024691358</c:v>
                </c:pt>
                <c:pt idx="1062">
                  <c:v>0.609604938271605</c:v>
                </c:pt>
                <c:pt idx="1063">
                  <c:v>0.610864197530864</c:v>
                </c:pt>
                <c:pt idx="1064">
                  <c:v>0.612864197530864</c:v>
                </c:pt>
                <c:pt idx="1065">
                  <c:v>0.614246913580247</c:v>
                </c:pt>
                <c:pt idx="1066">
                  <c:v>0.614913580246914</c:v>
                </c:pt>
                <c:pt idx="1067">
                  <c:v>0.616172839506173</c:v>
                </c:pt>
                <c:pt idx="1068">
                  <c:v>0.617185185185185</c:v>
                </c:pt>
                <c:pt idx="1069">
                  <c:v>0.617827160493827</c:v>
                </c:pt>
                <c:pt idx="1070">
                  <c:v>0.618222222222222</c:v>
                </c:pt>
                <c:pt idx="1071">
                  <c:v>0.617925925925926</c:v>
                </c:pt>
                <c:pt idx="1072">
                  <c:v>0.618</c:v>
                </c:pt>
                <c:pt idx="1073">
                  <c:v>0.617604938271605</c:v>
                </c:pt>
                <c:pt idx="1074">
                  <c:v>0.61683950617284</c:v>
                </c:pt>
                <c:pt idx="1075">
                  <c:v>0.615901234567901</c:v>
                </c:pt>
                <c:pt idx="1076">
                  <c:v>0.61479012345679</c:v>
                </c:pt>
                <c:pt idx="1077">
                  <c:v>0.613283950617284</c:v>
                </c:pt>
                <c:pt idx="1078">
                  <c:v>0.61162962962963</c:v>
                </c:pt>
                <c:pt idx="1079">
                  <c:v>0.61037037037037</c:v>
                </c:pt>
                <c:pt idx="1080">
                  <c:v>0.608641975308642</c:v>
                </c:pt>
                <c:pt idx="1081">
                  <c:v>0.606716049382716</c:v>
                </c:pt>
                <c:pt idx="1082">
                  <c:v>0.604888888888889</c:v>
                </c:pt>
                <c:pt idx="1083">
                  <c:v>0.602271604938272</c:v>
                </c:pt>
                <c:pt idx="1084">
                  <c:v>0.599333333333333</c:v>
                </c:pt>
                <c:pt idx="1085">
                  <c:v>0.59720987654321</c:v>
                </c:pt>
                <c:pt idx="1086">
                  <c:v>0.594740740740741</c:v>
                </c:pt>
                <c:pt idx="1087">
                  <c:v>0.592518518518519</c:v>
                </c:pt>
                <c:pt idx="1088">
                  <c:v>0.589358024691358</c:v>
                </c:pt>
                <c:pt idx="1089">
                  <c:v>0.587432098765432</c:v>
                </c:pt>
                <c:pt idx="1090">
                  <c:v>0.584148148148148</c:v>
                </c:pt>
                <c:pt idx="1091">
                  <c:v>0.581555555555556</c:v>
                </c:pt>
                <c:pt idx="1092">
                  <c:v>0.579407407407407</c:v>
                </c:pt>
                <c:pt idx="1093">
                  <c:v>0.576716049382716</c:v>
                </c:pt>
                <c:pt idx="1094">
                  <c:v>0.57558024691358</c:v>
                </c:pt>
                <c:pt idx="1095">
                  <c:v>0.573604938271605</c:v>
                </c:pt>
                <c:pt idx="1096">
                  <c:v>0.570716049382716</c:v>
                </c:pt>
                <c:pt idx="1097">
                  <c:v>0.568172839506173</c:v>
                </c:pt>
                <c:pt idx="1098">
                  <c:v>0.565530864197531</c:v>
                </c:pt>
                <c:pt idx="1099">
                  <c:v>0.563432098765432</c:v>
                </c:pt>
                <c:pt idx="1100">
                  <c:v>0.559950617283951</c:v>
                </c:pt>
                <c:pt idx="1101">
                  <c:v>0.556222222222222</c:v>
                </c:pt>
                <c:pt idx="1102">
                  <c:v>0.552888888888889</c:v>
                </c:pt>
                <c:pt idx="1103">
                  <c:v>0.549802469135802</c:v>
                </c:pt>
                <c:pt idx="1104">
                  <c:v>0.546098765432099</c:v>
                </c:pt>
                <c:pt idx="1105">
                  <c:v>0.542345679012346</c:v>
                </c:pt>
                <c:pt idx="1106">
                  <c:v>0.539111111111111</c:v>
                </c:pt>
                <c:pt idx="1107">
                  <c:v>0.53641975308642</c:v>
                </c:pt>
                <c:pt idx="1108">
                  <c:v>0.533506172839506</c:v>
                </c:pt>
                <c:pt idx="1109">
                  <c:v>0.531037037037037</c:v>
                </c:pt>
                <c:pt idx="1110">
                  <c:v>0.528148148148148</c:v>
                </c:pt>
                <c:pt idx="1111">
                  <c:v>0.524814814814815</c:v>
                </c:pt>
                <c:pt idx="1112">
                  <c:v>0.521851851851852</c:v>
                </c:pt>
                <c:pt idx="1113">
                  <c:v>0.519111111111111</c:v>
                </c:pt>
                <c:pt idx="1114">
                  <c:v>0.516518518518519</c:v>
                </c:pt>
                <c:pt idx="1115">
                  <c:v>0.513654320987654</c:v>
                </c:pt>
                <c:pt idx="1116">
                  <c:v>0.51162962962963</c:v>
                </c:pt>
                <c:pt idx="1117">
                  <c:v>0.509382716049383</c:v>
                </c:pt>
                <c:pt idx="1118">
                  <c:v>0.507358024691358</c:v>
                </c:pt>
                <c:pt idx="1119">
                  <c:v>0.505259259259259</c:v>
                </c:pt>
                <c:pt idx="1120">
                  <c:v>0.50158024691358</c:v>
                </c:pt>
                <c:pt idx="1121">
                  <c:v>0.501259259259259</c:v>
                </c:pt>
                <c:pt idx="1122">
                  <c:v>0.503728395061728</c:v>
                </c:pt>
                <c:pt idx="1123">
                  <c:v>0.50562962962963</c:v>
                </c:pt>
                <c:pt idx="1124">
                  <c:v>0.507679012345679</c:v>
                </c:pt>
                <c:pt idx="1125">
                  <c:v>0.508864197530864</c:v>
                </c:pt>
                <c:pt idx="1126">
                  <c:v>0.510814814814815</c:v>
                </c:pt>
                <c:pt idx="1127">
                  <c:v>0.513037037037037</c:v>
                </c:pt>
                <c:pt idx="1128">
                  <c:v>0.514469135802469</c:v>
                </c:pt>
                <c:pt idx="1129">
                  <c:v>0.51637037037037</c:v>
                </c:pt>
                <c:pt idx="1130">
                  <c:v>0.518172839506173</c:v>
                </c:pt>
                <c:pt idx="1131">
                  <c:v>0.519432098765432</c:v>
                </c:pt>
                <c:pt idx="1132">
                  <c:v>0.52079012345679</c:v>
                </c:pt>
                <c:pt idx="1133">
                  <c:v>0.522641975308642</c:v>
                </c:pt>
                <c:pt idx="1134">
                  <c:v>0.524123456790123</c:v>
                </c:pt>
                <c:pt idx="1135">
                  <c:v>0.525333333333333</c:v>
                </c:pt>
                <c:pt idx="1136">
                  <c:v>0.526888888888889</c:v>
                </c:pt>
                <c:pt idx="1137">
                  <c:v>0.529703703703704</c:v>
                </c:pt>
                <c:pt idx="1138">
                  <c:v>0.532049382716049</c:v>
                </c:pt>
                <c:pt idx="1139">
                  <c:v>0.534024691358025</c:v>
                </c:pt>
                <c:pt idx="1140">
                  <c:v>0.535604938271605</c:v>
                </c:pt>
                <c:pt idx="1141">
                  <c:v>0.537728395061728</c:v>
                </c:pt>
                <c:pt idx="1142">
                  <c:v>0.539851851851852</c:v>
                </c:pt>
                <c:pt idx="1143">
                  <c:v>0.541901234567901</c:v>
                </c:pt>
                <c:pt idx="1144">
                  <c:v>0.544148148148148</c:v>
                </c:pt>
                <c:pt idx="1145">
                  <c:v>0.545753086419753</c:v>
                </c:pt>
                <c:pt idx="1146">
                  <c:v>0.547333333333333</c:v>
                </c:pt>
                <c:pt idx="1147">
                  <c:v>0.54883950617284</c:v>
                </c:pt>
                <c:pt idx="1148">
                  <c:v>0.550716049382716</c:v>
                </c:pt>
                <c:pt idx="1149">
                  <c:v>0.552148148148148</c:v>
                </c:pt>
                <c:pt idx="1150">
                  <c:v>0.553358024691358</c:v>
                </c:pt>
                <c:pt idx="1151">
                  <c:v>0.554518518518519</c:v>
                </c:pt>
                <c:pt idx="1152">
                  <c:v>0.555728395061728</c:v>
                </c:pt>
                <c:pt idx="1153">
                  <c:v>0.556543209876543</c:v>
                </c:pt>
                <c:pt idx="1154">
                  <c:v>0.557407407407407</c:v>
                </c:pt>
                <c:pt idx="1155">
                  <c:v>0.558617283950617</c:v>
                </c:pt>
                <c:pt idx="1156">
                  <c:v>0.559358024691358</c:v>
                </c:pt>
                <c:pt idx="1157">
                  <c:v>0.560617283950617</c:v>
                </c:pt>
                <c:pt idx="1158">
                  <c:v>0.561703703703704</c:v>
                </c:pt>
                <c:pt idx="1159">
                  <c:v>0.562864197530864</c:v>
                </c:pt>
                <c:pt idx="1160">
                  <c:v>0.563308641975309</c:v>
                </c:pt>
                <c:pt idx="1161">
                  <c:v>0.563827160493827</c:v>
                </c:pt>
                <c:pt idx="1162">
                  <c:v>0.564691358024691</c:v>
                </c:pt>
                <c:pt idx="1163">
                  <c:v>0.56483950617284</c:v>
                </c:pt>
                <c:pt idx="1164">
                  <c:v>0.564444444444445</c:v>
                </c:pt>
                <c:pt idx="1165">
                  <c:v>0.564222222222222</c:v>
                </c:pt>
                <c:pt idx="1166">
                  <c:v>0.563777777777778</c:v>
                </c:pt>
                <c:pt idx="1167">
                  <c:v>0.562691358024691</c:v>
                </c:pt>
                <c:pt idx="1168">
                  <c:v>0.561728395061728</c:v>
                </c:pt>
                <c:pt idx="1169">
                  <c:v>0.560765432098765</c:v>
                </c:pt>
                <c:pt idx="1170">
                  <c:v>0.559382716049383</c:v>
                </c:pt>
                <c:pt idx="1171">
                  <c:v>0.557728395061728</c:v>
                </c:pt>
                <c:pt idx="1172">
                  <c:v>0.556716049382716</c:v>
                </c:pt>
                <c:pt idx="1173">
                  <c:v>0.555506172839506</c:v>
                </c:pt>
                <c:pt idx="1174">
                  <c:v>0.554592592592593</c:v>
                </c:pt>
                <c:pt idx="1175">
                  <c:v>0.553456790123457</c:v>
                </c:pt>
                <c:pt idx="1176">
                  <c:v>0.553111111111111</c:v>
                </c:pt>
                <c:pt idx="1177">
                  <c:v>0.552098765432099</c:v>
                </c:pt>
                <c:pt idx="1178">
                  <c:v>0.551432098765432</c:v>
                </c:pt>
                <c:pt idx="1179">
                  <c:v>0.550864197530864</c:v>
                </c:pt>
                <c:pt idx="1180">
                  <c:v>0.550765432098765</c:v>
                </c:pt>
                <c:pt idx="1181">
                  <c:v>0.550345679012346</c:v>
                </c:pt>
                <c:pt idx="1182">
                  <c:v>0.550296296296296</c:v>
                </c:pt>
                <c:pt idx="1183">
                  <c:v>0.550172839506173</c:v>
                </c:pt>
                <c:pt idx="1184">
                  <c:v>0.549827160493827</c:v>
                </c:pt>
                <c:pt idx="1185">
                  <c:v>0.548987654320988</c:v>
                </c:pt>
                <c:pt idx="1186">
                  <c:v>0.548074074074074</c:v>
                </c:pt>
                <c:pt idx="1187">
                  <c:v>0.547086419753087</c:v>
                </c:pt>
                <c:pt idx="1188">
                  <c:v>0.546024691358025</c:v>
                </c:pt>
                <c:pt idx="1189">
                  <c:v>0.544987654320988</c:v>
                </c:pt>
                <c:pt idx="1190">
                  <c:v>0.544</c:v>
                </c:pt>
                <c:pt idx="1191">
                  <c:v>0.542641975308642</c:v>
                </c:pt>
                <c:pt idx="1192">
                  <c:v>0.541234567901235</c:v>
                </c:pt>
                <c:pt idx="1193">
                  <c:v>0.539506172839506</c:v>
                </c:pt>
                <c:pt idx="1194">
                  <c:v>0.537679012345679</c:v>
                </c:pt>
                <c:pt idx="1195">
                  <c:v>0.536469135802469</c:v>
                </c:pt>
                <c:pt idx="1196">
                  <c:v>0.535753086419753</c:v>
                </c:pt>
                <c:pt idx="1197">
                  <c:v>0.535283950617284</c:v>
                </c:pt>
                <c:pt idx="1198">
                  <c:v>0.53437037037037</c:v>
                </c:pt>
                <c:pt idx="1199">
                  <c:v>0.533950617283951</c:v>
                </c:pt>
                <c:pt idx="1200">
                  <c:v>0.533802469135803</c:v>
                </c:pt>
                <c:pt idx="1201">
                  <c:v>0.534148148148148</c:v>
                </c:pt>
                <c:pt idx="1202">
                  <c:v>0.534345679012346</c:v>
                </c:pt>
                <c:pt idx="1203">
                  <c:v>0.534395061728395</c:v>
                </c:pt>
                <c:pt idx="1204">
                  <c:v>0.534913580246914</c:v>
                </c:pt>
                <c:pt idx="1205">
                  <c:v>0.534691358024691</c:v>
                </c:pt>
                <c:pt idx="1206">
                  <c:v>0.534666666666667</c:v>
                </c:pt>
                <c:pt idx="1207">
                  <c:v>0.534148148148148</c:v>
                </c:pt>
                <c:pt idx="1208">
                  <c:v>0.534296296296296</c:v>
                </c:pt>
                <c:pt idx="1209">
                  <c:v>0.535259259259259</c:v>
                </c:pt>
                <c:pt idx="1210">
                  <c:v>0.536197530864198</c:v>
                </c:pt>
                <c:pt idx="1211">
                  <c:v>0.537086419753087</c:v>
                </c:pt>
                <c:pt idx="1212">
                  <c:v>0.537679012345679</c:v>
                </c:pt>
                <c:pt idx="1213">
                  <c:v>0.538148148148148</c:v>
                </c:pt>
                <c:pt idx="1214">
                  <c:v>0.539012345679012</c:v>
                </c:pt>
                <c:pt idx="1215">
                  <c:v>0.539654320987654</c:v>
                </c:pt>
                <c:pt idx="1216">
                  <c:v>0.541012345679012</c:v>
                </c:pt>
                <c:pt idx="1217">
                  <c:v>0.541950617283951</c:v>
                </c:pt>
                <c:pt idx="1218">
                  <c:v>0.542469135802469</c:v>
                </c:pt>
                <c:pt idx="1219">
                  <c:v>0.542543209876543</c:v>
                </c:pt>
                <c:pt idx="1220">
                  <c:v>0.542296296296296</c:v>
                </c:pt>
                <c:pt idx="1221">
                  <c:v>0.54158024691358</c:v>
                </c:pt>
                <c:pt idx="1222">
                  <c:v>0.539777777777778</c:v>
                </c:pt>
                <c:pt idx="1223">
                  <c:v>0.537604938271605</c:v>
                </c:pt>
                <c:pt idx="1224">
                  <c:v>0.535777777777778</c:v>
                </c:pt>
                <c:pt idx="1225">
                  <c:v>0.534740740740741</c:v>
                </c:pt>
                <c:pt idx="1226">
                  <c:v>0.53358024691358</c:v>
                </c:pt>
                <c:pt idx="1227">
                  <c:v>0.533407407407407</c:v>
                </c:pt>
                <c:pt idx="1228">
                  <c:v>0.532172839506173</c:v>
                </c:pt>
                <c:pt idx="1229">
                  <c:v>0.530345679012346</c:v>
                </c:pt>
                <c:pt idx="1230">
                  <c:v>0.528666666666667</c:v>
                </c:pt>
                <c:pt idx="1231">
                  <c:v>0.527407407407407</c:v>
                </c:pt>
                <c:pt idx="1232">
                  <c:v>0.526024691358025</c:v>
                </c:pt>
                <c:pt idx="1233">
                  <c:v>0.525876543209877</c:v>
                </c:pt>
                <c:pt idx="1234">
                  <c:v>0.526123456790123</c:v>
                </c:pt>
                <c:pt idx="1235">
                  <c:v>0.526666666666667</c:v>
                </c:pt>
                <c:pt idx="1236">
                  <c:v>0.527530864197531</c:v>
                </c:pt>
                <c:pt idx="1237">
                  <c:v>0.528518518518519</c:v>
                </c:pt>
                <c:pt idx="1238">
                  <c:v>0.530567901234568</c:v>
                </c:pt>
                <c:pt idx="1239">
                  <c:v>0.532320987654321</c:v>
                </c:pt>
                <c:pt idx="1240">
                  <c:v>0.535135802469136</c:v>
                </c:pt>
                <c:pt idx="1241">
                  <c:v>0.538592592592593</c:v>
                </c:pt>
                <c:pt idx="1242">
                  <c:v>0.542493827160494</c:v>
                </c:pt>
                <c:pt idx="1243">
                  <c:v>0.546148148148148</c:v>
                </c:pt>
                <c:pt idx="1244">
                  <c:v>0.549530864197531</c:v>
                </c:pt>
                <c:pt idx="1245">
                  <c:v>0.553283950617284</c:v>
                </c:pt>
                <c:pt idx="1246">
                  <c:v>0.556913580246914</c:v>
                </c:pt>
                <c:pt idx="1247">
                  <c:v>0.559851851851852</c:v>
                </c:pt>
                <c:pt idx="1248">
                  <c:v>0.563185185185185</c:v>
                </c:pt>
                <c:pt idx="1249">
                  <c:v>0.566469135802469</c:v>
                </c:pt>
                <c:pt idx="1250">
                  <c:v>0.569851851851852</c:v>
                </c:pt>
                <c:pt idx="1251">
                  <c:v>0.574518518518519</c:v>
                </c:pt>
                <c:pt idx="1252">
                  <c:v>0.57958024691358</c:v>
                </c:pt>
                <c:pt idx="1253">
                  <c:v>0.585530864197531</c:v>
                </c:pt>
                <c:pt idx="1254">
                  <c:v>0.592148148148148</c:v>
                </c:pt>
                <c:pt idx="1255">
                  <c:v>0.599901234567901</c:v>
                </c:pt>
                <c:pt idx="1256">
                  <c:v>0.607604938271605</c:v>
                </c:pt>
                <c:pt idx="1257">
                  <c:v>0.615703703703704</c:v>
                </c:pt>
                <c:pt idx="1258">
                  <c:v>0.623432098765432</c:v>
                </c:pt>
                <c:pt idx="1259">
                  <c:v>0.631679012345679</c:v>
                </c:pt>
                <c:pt idx="1260">
                  <c:v>0.637555555555556</c:v>
                </c:pt>
                <c:pt idx="1261">
                  <c:v>0.643901234567901</c:v>
                </c:pt>
                <c:pt idx="1262">
                  <c:v>0.650098765432099</c:v>
                </c:pt>
                <c:pt idx="1263">
                  <c:v>0.657530864197531</c:v>
                </c:pt>
                <c:pt idx="1264">
                  <c:v>0.664246913580247</c:v>
                </c:pt>
                <c:pt idx="1265">
                  <c:v>0.671407407407408</c:v>
                </c:pt>
                <c:pt idx="1266">
                  <c:v>0.676592592592593</c:v>
                </c:pt>
                <c:pt idx="1267">
                  <c:v>0.681604938271605</c:v>
                </c:pt>
                <c:pt idx="1268">
                  <c:v>0.686864197530864</c:v>
                </c:pt>
                <c:pt idx="1269">
                  <c:v>0.69120987654321</c:v>
                </c:pt>
                <c:pt idx="1270">
                  <c:v>0.69520987654321</c:v>
                </c:pt>
                <c:pt idx="1271">
                  <c:v>0.697604938271605</c:v>
                </c:pt>
                <c:pt idx="1272">
                  <c:v>0.698493827160494</c:v>
                </c:pt>
                <c:pt idx="1273">
                  <c:v>0.697703703703704</c:v>
                </c:pt>
                <c:pt idx="1274">
                  <c:v>0.694864197530864</c:v>
                </c:pt>
                <c:pt idx="1275">
                  <c:v>0.688691358024691</c:v>
                </c:pt>
                <c:pt idx="1276">
                  <c:v>0.681975308641975</c:v>
                </c:pt>
                <c:pt idx="1277">
                  <c:v>0.673530864197531</c:v>
                </c:pt>
                <c:pt idx="1278">
                  <c:v>0.665851851851852</c:v>
                </c:pt>
                <c:pt idx="1279">
                  <c:v>0.65562962962963</c:v>
                </c:pt>
                <c:pt idx="1280">
                  <c:v>0.644444444444444</c:v>
                </c:pt>
                <c:pt idx="1281">
                  <c:v>0.63241975308642</c:v>
                </c:pt>
                <c:pt idx="1282">
                  <c:v>0.622172839506173</c:v>
                </c:pt>
                <c:pt idx="1283">
                  <c:v>0.612641975308642</c:v>
                </c:pt>
                <c:pt idx="1284">
                  <c:v>0.603679012345679</c:v>
                </c:pt>
                <c:pt idx="1285">
                  <c:v>0.596444444444444</c:v>
                </c:pt>
                <c:pt idx="1286">
                  <c:v>0.588543209876543</c:v>
                </c:pt>
                <c:pt idx="1287">
                  <c:v>0.581851851851852</c:v>
                </c:pt>
                <c:pt idx="1288">
                  <c:v>0.574148148148148</c:v>
                </c:pt>
                <c:pt idx="1289">
                  <c:v>0.565975308641975</c:v>
                </c:pt>
                <c:pt idx="1290">
                  <c:v>0.557061728395062</c:v>
                </c:pt>
                <c:pt idx="1291">
                  <c:v>0.548617283950617</c:v>
                </c:pt>
                <c:pt idx="1292">
                  <c:v>0.540666666666667</c:v>
                </c:pt>
                <c:pt idx="1293">
                  <c:v>0.532246913580247</c:v>
                </c:pt>
                <c:pt idx="1294">
                  <c:v>0.523234567901235</c:v>
                </c:pt>
                <c:pt idx="1295">
                  <c:v>0.513283950617284</c:v>
                </c:pt>
                <c:pt idx="1296">
                  <c:v>0.503925925925926</c:v>
                </c:pt>
                <c:pt idx="1297">
                  <c:v>0.503753086419753</c:v>
                </c:pt>
                <c:pt idx="1298">
                  <c:v>0.510148148148148</c:v>
                </c:pt>
                <c:pt idx="1299">
                  <c:v>0.512666666666667</c:v>
                </c:pt>
                <c:pt idx="1300">
                  <c:v>0.513925925925926</c:v>
                </c:pt>
                <c:pt idx="1301">
                  <c:v>0.512666666666667</c:v>
                </c:pt>
                <c:pt idx="1302">
                  <c:v>0.510074074074074</c:v>
                </c:pt>
                <c:pt idx="1303">
                  <c:v>0.507851851851852</c:v>
                </c:pt>
                <c:pt idx="1304">
                  <c:v>0.50437037037037</c:v>
                </c:pt>
                <c:pt idx="1305">
                  <c:v>0.501358024691358</c:v>
                </c:pt>
                <c:pt idx="1306">
                  <c:v>0.502271604938272</c:v>
                </c:pt>
                <c:pt idx="1307">
                  <c:v>0.50437037037037</c:v>
                </c:pt>
                <c:pt idx="1308">
                  <c:v>0.505530864197531</c:v>
                </c:pt>
                <c:pt idx="1309">
                  <c:v>0.506987654320988</c:v>
                </c:pt>
                <c:pt idx="1310">
                  <c:v>0.506493827160494</c:v>
                </c:pt>
                <c:pt idx="1311">
                  <c:v>0.505333333333333</c:v>
                </c:pt>
                <c:pt idx="1312">
                  <c:v>0.503703703703704</c:v>
                </c:pt>
                <c:pt idx="1313">
                  <c:v>0.502296296296296</c:v>
                </c:pt>
                <c:pt idx="1314">
                  <c:v>0.501185185185185</c:v>
                </c:pt>
                <c:pt idx="1315">
                  <c:v>0.500271604938272</c:v>
                </c:pt>
                <c:pt idx="1316">
                  <c:v>0.50162962962963</c:v>
                </c:pt>
                <c:pt idx="1317">
                  <c:v>0.50320987654321</c:v>
                </c:pt>
                <c:pt idx="1318">
                  <c:v>0.503901234567901</c:v>
                </c:pt>
                <c:pt idx="1319">
                  <c:v>0.504567901234568</c:v>
                </c:pt>
                <c:pt idx="1320">
                  <c:v>0.505679012345679</c:v>
                </c:pt>
                <c:pt idx="1321">
                  <c:v>0.508172839506173</c:v>
                </c:pt>
                <c:pt idx="1322">
                  <c:v>0.512716049382716</c:v>
                </c:pt>
                <c:pt idx="1323">
                  <c:v>0.526617283950617</c:v>
                </c:pt>
                <c:pt idx="1324">
                  <c:v>0.556518518518519</c:v>
                </c:pt>
                <c:pt idx="1325">
                  <c:v>0.53320987654321</c:v>
                </c:pt>
                <c:pt idx="1326">
                  <c:v>0.531283950617284</c:v>
                </c:pt>
                <c:pt idx="1327">
                  <c:v>0.533851851851852</c:v>
                </c:pt>
                <c:pt idx="1328">
                  <c:v>0.539654320987654</c:v>
                </c:pt>
                <c:pt idx="1329">
                  <c:v>0.544518518518519</c:v>
                </c:pt>
                <c:pt idx="1330">
                  <c:v>0.55</c:v>
                </c:pt>
                <c:pt idx="1331">
                  <c:v>0.553703703703704</c:v>
                </c:pt>
                <c:pt idx="1332">
                  <c:v>0.557753086419753</c:v>
                </c:pt>
                <c:pt idx="1333">
                  <c:v>0.560814814814815</c:v>
                </c:pt>
                <c:pt idx="1334">
                  <c:v>0.563283950617284</c:v>
                </c:pt>
                <c:pt idx="1335">
                  <c:v>0.565382716049383</c:v>
                </c:pt>
                <c:pt idx="1336">
                  <c:v>0.567061728395062</c:v>
                </c:pt>
                <c:pt idx="1337">
                  <c:v>0.568716049382716</c:v>
                </c:pt>
                <c:pt idx="1338">
                  <c:v>0.569604938271605</c:v>
                </c:pt>
                <c:pt idx="1339">
                  <c:v>0.570567901234568</c:v>
                </c:pt>
                <c:pt idx="1340">
                  <c:v>0.570444444444444</c:v>
                </c:pt>
                <c:pt idx="1341">
                  <c:v>0.570814814814815</c:v>
                </c:pt>
                <c:pt idx="1342">
                  <c:v>0.572</c:v>
                </c:pt>
                <c:pt idx="1343">
                  <c:v>0.575753086419753</c:v>
                </c:pt>
                <c:pt idx="1344">
                  <c:v>0.579901234567901</c:v>
                </c:pt>
                <c:pt idx="1345">
                  <c:v>0.582814814814815</c:v>
                </c:pt>
                <c:pt idx="1346">
                  <c:v>0.584913580246914</c:v>
                </c:pt>
                <c:pt idx="1347">
                  <c:v>0.592148148148148</c:v>
                </c:pt>
                <c:pt idx="1348">
                  <c:v>0.601555555555556</c:v>
                </c:pt>
                <c:pt idx="1349">
                  <c:v>0.610444444444445</c:v>
                </c:pt>
                <c:pt idx="1350">
                  <c:v>0.616320987654321</c:v>
                </c:pt>
                <c:pt idx="1351">
                  <c:v>0.619703703703704</c:v>
                </c:pt>
                <c:pt idx="1352">
                  <c:v>0.619777777777778</c:v>
                </c:pt>
                <c:pt idx="1353">
                  <c:v>0.616197530864198</c:v>
                </c:pt>
                <c:pt idx="1354">
                  <c:v>0.610938271604938</c:v>
                </c:pt>
                <c:pt idx="1355">
                  <c:v>0.601506172839506</c:v>
                </c:pt>
                <c:pt idx="1356">
                  <c:v>0.592395061728395</c:v>
                </c:pt>
                <c:pt idx="1357">
                  <c:v>0.585283950617284</c:v>
                </c:pt>
                <c:pt idx="1358">
                  <c:v>0.583481481481482</c:v>
                </c:pt>
                <c:pt idx="1359">
                  <c:v>0.581975308641975</c:v>
                </c:pt>
                <c:pt idx="1360">
                  <c:v>0.579481481481482</c:v>
                </c:pt>
                <c:pt idx="1361">
                  <c:v>0.578148148148148</c:v>
                </c:pt>
                <c:pt idx="1362">
                  <c:v>0.576469135802469</c:v>
                </c:pt>
                <c:pt idx="1363">
                  <c:v>0.576395061728395</c:v>
                </c:pt>
                <c:pt idx="1364">
                  <c:v>0.577456790123457</c:v>
                </c:pt>
                <c:pt idx="1365">
                  <c:v>0.577925925925926</c:v>
                </c:pt>
                <c:pt idx="1366">
                  <c:v>0.577876543209877</c:v>
                </c:pt>
                <c:pt idx="1367">
                  <c:v>0.578074074074074</c:v>
                </c:pt>
                <c:pt idx="1368">
                  <c:v>0.577876543209877</c:v>
                </c:pt>
                <c:pt idx="1369">
                  <c:v>0.57762962962963</c:v>
                </c:pt>
                <c:pt idx="1370">
                  <c:v>0.576913580246914</c:v>
                </c:pt>
                <c:pt idx="1371">
                  <c:v>0.574716049382716</c:v>
                </c:pt>
                <c:pt idx="1372">
                  <c:v>0.573283950617284</c:v>
                </c:pt>
                <c:pt idx="1373">
                  <c:v>0.572074074074074</c:v>
                </c:pt>
                <c:pt idx="1374">
                  <c:v>0.569654320987654</c:v>
                </c:pt>
                <c:pt idx="1375">
                  <c:v>0.568814814814815</c:v>
                </c:pt>
                <c:pt idx="1376">
                  <c:v>0.567901234567901</c:v>
                </c:pt>
                <c:pt idx="1377">
                  <c:v>0.567382716049383</c:v>
                </c:pt>
                <c:pt idx="1378">
                  <c:v>0.567086419753086</c:v>
                </c:pt>
                <c:pt idx="1379">
                  <c:v>0.568148148148148</c:v>
                </c:pt>
                <c:pt idx="1380">
                  <c:v>0.568765432098765</c:v>
                </c:pt>
                <c:pt idx="1381">
                  <c:v>0.570074074074074</c:v>
                </c:pt>
                <c:pt idx="1382">
                  <c:v>0.57283950617284</c:v>
                </c:pt>
                <c:pt idx="1383">
                  <c:v>0.57641975308642</c:v>
                </c:pt>
                <c:pt idx="1384">
                  <c:v>0.579012345679012</c:v>
                </c:pt>
                <c:pt idx="1385">
                  <c:v>0.580913580246914</c:v>
                </c:pt>
                <c:pt idx="1386">
                  <c:v>0.581432098765432</c:v>
                </c:pt>
                <c:pt idx="1387">
                  <c:v>0.581111111111111</c:v>
                </c:pt>
                <c:pt idx="1388">
                  <c:v>0.579283950617284</c:v>
                </c:pt>
                <c:pt idx="1389">
                  <c:v>0.575481481481482</c:v>
                </c:pt>
                <c:pt idx="1390">
                  <c:v>0.567802469135803</c:v>
                </c:pt>
                <c:pt idx="1391">
                  <c:v>0.55762962962963</c:v>
                </c:pt>
                <c:pt idx="1392">
                  <c:v>0.54283950617284</c:v>
                </c:pt>
                <c:pt idx="1393">
                  <c:v>0.527728395061728</c:v>
                </c:pt>
                <c:pt idx="1394">
                  <c:v>0.514518518518519</c:v>
                </c:pt>
                <c:pt idx="1395">
                  <c:v>0.503160493827161</c:v>
                </c:pt>
                <c:pt idx="1396">
                  <c:v>0.505086419753086</c:v>
                </c:pt>
                <c:pt idx="1397">
                  <c:v>0.508049382716049</c:v>
                </c:pt>
                <c:pt idx="1398">
                  <c:v>0.508740740740741</c:v>
                </c:pt>
                <c:pt idx="1399">
                  <c:v>0.501061728395062</c:v>
                </c:pt>
                <c:pt idx="1400">
                  <c:v>0.513679012345679</c:v>
                </c:pt>
                <c:pt idx="1401">
                  <c:v>0.535530864197531</c:v>
                </c:pt>
                <c:pt idx="1402">
                  <c:v>0.574888888888889</c:v>
                </c:pt>
                <c:pt idx="1403">
                  <c:v>0.631506172839506</c:v>
                </c:pt>
                <c:pt idx="1404">
                  <c:v>0.706172839506173</c:v>
                </c:pt>
                <c:pt idx="1405">
                  <c:v>0.77758024691358</c:v>
                </c:pt>
                <c:pt idx="1406">
                  <c:v>0.823654320987654</c:v>
                </c:pt>
                <c:pt idx="1407">
                  <c:v>0.848222222222222</c:v>
                </c:pt>
                <c:pt idx="1408">
                  <c:v>0.861432098765432</c:v>
                </c:pt>
                <c:pt idx="1409">
                  <c:v>0.867901234567901</c:v>
                </c:pt>
                <c:pt idx="1410">
                  <c:v>0.870641975308642</c:v>
                </c:pt>
                <c:pt idx="1411">
                  <c:v>0.871012345679012</c:v>
                </c:pt>
                <c:pt idx="1412">
                  <c:v>0.871333333333333</c:v>
                </c:pt>
                <c:pt idx="1413">
                  <c:v>0.876024691358025</c:v>
                </c:pt>
                <c:pt idx="1414">
                  <c:v>0.884716049382716</c:v>
                </c:pt>
                <c:pt idx="1415">
                  <c:v>0.896197530864198</c:v>
                </c:pt>
                <c:pt idx="1416">
                  <c:v>0.907802469135802</c:v>
                </c:pt>
                <c:pt idx="1417">
                  <c:v>0.917086419753087</c:v>
                </c:pt>
                <c:pt idx="1418">
                  <c:v>0.916</c:v>
                </c:pt>
                <c:pt idx="1419">
                  <c:v>0.905530864197531</c:v>
                </c:pt>
                <c:pt idx="1420">
                  <c:v>0.888814814814815</c:v>
                </c:pt>
                <c:pt idx="1421">
                  <c:v>0.86720987654321</c:v>
                </c:pt>
                <c:pt idx="1422">
                  <c:v>0.842148148148148</c:v>
                </c:pt>
                <c:pt idx="1423">
                  <c:v>0.811333333333333</c:v>
                </c:pt>
                <c:pt idx="1424">
                  <c:v>0.776</c:v>
                </c:pt>
                <c:pt idx="1425">
                  <c:v>0.734024691358025</c:v>
                </c:pt>
                <c:pt idx="1426">
                  <c:v>0.690395061728395</c:v>
                </c:pt>
                <c:pt idx="1427">
                  <c:v>0.656049382716049</c:v>
                </c:pt>
                <c:pt idx="1428">
                  <c:v>0.631037037037037</c:v>
                </c:pt>
                <c:pt idx="1429">
                  <c:v>0.612518518518519</c:v>
                </c:pt>
                <c:pt idx="1430">
                  <c:v>0.604024691358025</c:v>
                </c:pt>
                <c:pt idx="1431">
                  <c:v>0.600024691358025</c:v>
                </c:pt>
                <c:pt idx="1432">
                  <c:v>0.598888888888889</c:v>
                </c:pt>
                <c:pt idx="1433">
                  <c:v>0.600074074074074</c:v>
                </c:pt>
                <c:pt idx="1434">
                  <c:v>0.602493827160494</c:v>
                </c:pt>
                <c:pt idx="1435">
                  <c:v>0.606271604938272</c:v>
                </c:pt>
                <c:pt idx="1436">
                  <c:v>0.610592592592593</c:v>
                </c:pt>
                <c:pt idx="1437">
                  <c:v>0.614123456790124</c:v>
                </c:pt>
                <c:pt idx="1438">
                  <c:v>0.616691358024691</c:v>
                </c:pt>
                <c:pt idx="1439">
                  <c:v>0.618074074074074</c:v>
                </c:pt>
                <c:pt idx="1440">
                  <c:v>0.617654320987654</c:v>
                </c:pt>
                <c:pt idx="1441">
                  <c:v>0.616543209876543</c:v>
                </c:pt>
                <c:pt idx="1442">
                  <c:v>0.614444444444445</c:v>
                </c:pt>
                <c:pt idx="1443">
                  <c:v>0.61120987654321</c:v>
                </c:pt>
                <c:pt idx="1444">
                  <c:v>0.606641975308642</c:v>
                </c:pt>
                <c:pt idx="1445">
                  <c:v>0.600345679012346</c:v>
                </c:pt>
                <c:pt idx="1446">
                  <c:v>0.594049382716049</c:v>
                </c:pt>
                <c:pt idx="1447">
                  <c:v>0.587530864197531</c:v>
                </c:pt>
                <c:pt idx="1448">
                  <c:v>0.581283950617284</c:v>
                </c:pt>
                <c:pt idx="1449">
                  <c:v>0.574444444444444</c:v>
                </c:pt>
                <c:pt idx="1450">
                  <c:v>0.56637037037037</c:v>
                </c:pt>
                <c:pt idx="1451">
                  <c:v>0.558888888888889</c:v>
                </c:pt>
                <c:pt idx="1452">
                  <c:v>0.551382716049383</c:v>
                </c:pt>
                <c:pt idx="1453">
                  <c:v>0.543259259259259</c:v>
                </c:pt>
                <c:pt idx="1454">
                  <c:v>0.535037037037037</c:v>
                </c:pt>
                <c:pt idx="1455">
                  <c:v>0.526543209876543</c:v>
                </c:pt>
                <c:pt idx="1456">
                  <c:v>0.517185185185185</c:v>
                </c:pt>
                <c:pt idx="1457">
                  <c:v>0.508469135802469</c:v>
                </c:pt>
                <c:pt idx="1458">
                  <c:v>0.500197530864198</c:v>
                </c:pt>
                <c:pt idx="1459">
                  <c:v>0.509851851851852</c:v>
                </c:pt>
                <c:pt idx="1460">
                  <c:v>0.51837037037037</c:v>
                </c:pt>
                <c:pt idx="1461">
                  <c:v>0.526543209876543</c:v>
                </c:pt>
                <c:pt idx="1462">
                  <c:v>0.534666666666667</c:v>
                </c:pt>
                <c:pt idx="1463">
                  <c:v>0.542617283950617</c:v>
                </c:pt>
                <c:pt idx="1464">
                  <c:v>0.551037037037037</c:v>
                </c:pt>
                <c:pt idx="1465">
                  <c:v>0.557901234567901</c:v>
                </c:pt>
                <c:pt idx="1466">
                  <c:v>0.56362962962963</c:v>
                </c:pt>
                <c:pt idx="1467">
                  <c:v>0.570469135802469</c:v>
                </c:pt>
                <c:pt idx="1468">
                  <c:v>0.576074074074074</c:v>
                </c:pt>
                <c:pt idx="1469">
                  <c:v>0.581530864197531</c:v>
                </c:pt>
                <c:pt idx="1470">
                  <c:v>0.588691358024691</c:v>
                </c:pt>
                <c:pt idx="1471">
                  <c:v>0.595358024691358</c:v>
                </c:pt>
                <c:pt idx="1472">
                  <c:v>0.602543209876543</c:v>
                </c:pt>
                <c:pt idx="1473">
                  <c:v>0.61158024691358</c:v>
                </c:pt>
                <c:pt idx="1474">
                  <c:v>0.621506172839506</c:v>
                </c:pt>
                <c:pt idx="1475">
                  <c:v>0.630592592592593</c:v>
                </c:pt>
                <c:pt idx="1476">
                  <c:v>0.64083950617284</c:v>
                </c:pt>
                <c:pt idx="1477">
                  <c:v>0.651506172839506</c:v>
                </c:pt>
                <c:pt idx="1478">
                  <c:v>0.661777777777778</c:v>
                </c:pt>
                <c:pt idx="1479">
                  <c:v>0.672197530864198</c:v>
                </c:pt>
                <c:pt idx="1480">
                  <c:v>0.680617283950617</c:v>
                </c:pt>
                <c:pt idx="1481">
                  <c:v>0.690296296296296</c:v>
                </c:pt>
                <c:pt idx="1482">
                  <c:v>0.699679012345679</c:v>
                </c:pt>
                <c:pt idx="1483">
                  <c:v>0.706987654320988</c:v>
                </c:pt>
                <c:pt idx="1484">
                  <c:v>0.71320987654321</c:v>
                </c:pt>
                <c:pt idx="1485">
                  <c:v>0.72004938271605</c:v>
                </c:pt>
                <c:pt idx="1486">
                  <c:v>0.724716049382716</c:v>
                </c:pt>
                <c:pt idx="1487">
                  <c:v>0.728469135802469</c:v>
                </c:pt>
                <c:pt idx="1488">
                  <c:v>0.732024691358025</c:v>
                </c:pt>
                <c:pt idx="1489">
                  <c:v>0.735432098765432</c:v>
                </c:pt>
                <c:pt idx="1490">
                  <c:v>0.739135802469136</c:v>
                </c:pt>
                <c:pt idx="1491">
                  <c:v>0.740864197530864</c:v>
                </c:pt>
                <c:pt idx="1492">
                  <c:v>0.74320987654321</c:v>
                </c:pt>
                <c:pt idx="1493">
                  <c:v>0.744567901234568</c:v>
                </c:pt>
                <c:pt idx="1494">
                  <c:v>0.745728395061728</c:v>
                </c:pt>
                <c:pt idx="1495">
                  <c:v>0.74762962962963</c:v>
                </c:pt>
                <c:pt idx="1496">
                  <c:v>0.748716049382716</c:v>
                </c:pt>
                <c:pt idx="1497">
                  <c:v>0.748864197530864</c:v>
                </c:pt>
                <c:pt idx="1498">
                  <c:v>0.749234567901235</c:v>
                </c:pt>
                <c:pt idx="1499">
                  <c:v>0.749135802469136</c:v>
                </c:pt>
                <c:pt idx="1500">
                  <c:v>0.748666666666667</c:v>
                </c:pt>
                <c:pt idx="1501">
                  <c:v>0.748320987654321</c:v>
                </c:pt>
                <c:pt idx="1502">
                  <c:v>0.747901234567901</c:v>
                </c:pt>
                <c:pt idx="1503">
                  <c:v>0.746444444444445</c:v>
                </c:pt>
                <c:pt idx="1504">
                  <c:v>0.744716049382716</c:v>
                </c:pt>
                <c:pt idx="1505">
                  <c:v>0.743703703703704</c:v>
                </c:pt>
                <c:pt idx="1506">
                  <c:v>0.741901234567901</c:v>
                </c:pt>
                <c:pt idx="1507">
                  <c:v>0.739876543209877</c:v>
                </c:pt>
                <c:pt idx="1508">
                  <c:v>0.739358024691358</c:v>
                </c:pt>
                <c:pt idx="1509">
                  <c:v>0.737185185185185</c:v>
                </c:pt>
                <c:pt idx="1510">
                  <c:v>0.73562962962963</c:v>
                </c:pt>
                <c:pt idx="1511">
                  <c:v>0.735432098765432</c:v>
                </c:pt>
                <c:pt idx="1512">
                  <c:v>0.735135802469136</c:v>
                </c:pt>
                <c:pt idx="1513">
                  <c:v>0.734716049382716</c:v>
                </c:pt>
                <c:pt idx="1514">
                  <c:v>0.73437037037037</c:v>
                </c:pt>
                <c:pt idx="1515">
                  <c:v>0.732814814814815</c:v>
                </c:pt>
                <c:pt idx="1516">
                  <c:v>0.731234567901235</c:v>
                </c:pt>
                <c:pt idx="1517">
                  <c:v>0.729086419753086</c:v>
                </c:pt>
                <c:pt idx="1518">
                  <c:v>0.726444444444444</c:v>
                </c:pt>
                <c:pt idx="1519">
                  <c:v>0.722716049382716</c:v>
                </c:pt>
                <c:pt idx="1520">
                  <c:v>0.717604938271605</c:v>
                </c:pt>
                <c:pt idx="1521">
                  <c:v>0.707037037037037</c:v>
                </c:pt>
                <c:pt idx="1522">
                  <c:v>0.693679012345679</c:v>
                </c:pt>
                <c:pt idx="1523">
                  <c:v>0.676864197530864</c:v>
                </c:pt>
                <c:pt idx="1524">
                  <c:v>0.652888888888889</c:v>
                </c:pt>
                <c:pt idx="1525">
                  <c:v>0.61641975308642</c:v>
                </c:pt>
                <c:pt idx="1526">
                  <c:v>0.566271604938272</c:v>
                </c:pt>
                <c:pt idx="1527">
                  <c:v>0.503333333333333</c:v>
                </c:pt>
                <c:pt idx="1528">
                  <c:v>0.562864197530864</c:v>
                </c:pt>
                <c:pt idx="1529">
                  <c:v>0.62158024691358</c:v>
                </c:pt>
                <c:pt idx="1530">
                  <c:v>0.667777777777778</c:v>
                </c:pt>
                <c:pt idx="1531">
                  <c:v>0.71362962962963</c:v>
                </c:pt>
                <c:pt idx="1532">
                  <c:v>0.751382716049383</c:v>
                </c:pt>
                <c:pt idx="1533">
                  <c:v>0.771901234567901</c:v>
                </c:pt>
                <c:pt idx="1534">
                  <c:v>0.781061728395062</c:v>
                </c:pt>
                <c:pt idx="1535">
                  <c:v>0.782469135802469</c:v>
                </c:pt>
                <c:pt idx="1536">
                  <c:v>0.782296296296296</c:v>
                </c:pt>
                <c:pt idx="1537">
                  <c:v>0.779753086419753</c:v>
                </c:pt>
                <c:pt idx="1538">
                  <c:v>0.775851851851852</c:v>
                </c:pt>
                <c:pt idx="1539">
                  <c:v>0.772123456790124</c:v>
                </c:pt>
                <c:pt idx="1540">
                  <c:v>0.768987654320988</c:v>
                </c:pt>
                <c:pt idx="1541">
                  <c:v>0.765407407407407</c:v>
                </c:pt>
                <c:pt idx="1542">
                  <c:v>0.762296296296296</c:v>
                </c:pt>
                <c:pt idx="1543">
                  <c:v>0.760222222222222</c:v>
                </c:pt>
                <c:pt idx="1544">
                  <c:v>0.758148148148148</c:v>
                </c:pt>
                <c:pt idx="1545">
                  <c:v>0.75562962962963</c:v>
                </c:pt>
                <c:pt idx="1546">
                  <c:v>0.753851851851852</c:v>
                </c:pt>
                <c:pt idx="1547">
                  <c:v>0.752345679012346</c:v>
                </c:pt>
                <c:pt idx="1548">
                  <c:v>0.75079012345679</c:v>
                </c:pt>
                <c:pt idx="1549">
                  <c:v>0.749111111111111</c:v>
                </c:pt>
                <c:pt idx="1550">
                  <c:v>0.74758024691358</c:v>
                </c:pt>
                <c:pt idx="1551">
                  <c:v>0.746716049382716</c:v>
                </c:pt>
                <c:pt idx="1552">
                  <c:v>0.74562962962963</c:v>
                </c:pt>
                <c:pt idx="1553">
                  <c:v>0.744938271604938</c:v>
                </c:pt>
                <c:pt idx="1554">
                  <c:v>0.743851851851852</c:v>
                </c:pt>
                <c:pt idx="1555">
                  <c:v>0.743061728395062</c:v>
                </c:pt>
                <c:pt idx="1556">
                  <c:v>0.742666666666667</c:v>
                </c:pt>
                <c:pt idx="1557">
                  <c:v>0.742444444444445</c:v>
                </c:pt>
                <c:pt idx="1558">
                  <c:v>0.742395061728395</c:v>
                </c:pt>
                <c:pt idx="1559">
                  <c:v>0.742567901234568</c:v>
                </c:pt>
                <c:pt idx="1560">
                  <c:v>0.743407407407407</c:v>
                </c:pt>
                <c:pt idx="1561">
                  <c:v>0.743950617283951</c:v>
                </c:pt>
                <c:pt idx="1562">
                  <c:v>0.745407407407407</c:v>
                </c:pt>
                <c:pt idx="1563">
                  <c:v>0.746962962962963</c:v>
                </c:pt>
                <c:pt idx="1564">
                  <c:v>0.748395061728395</c:v>
                </c:pt>
                <c:pt idx="1565">
                  <c:v>0.75041975308642</c:v>
                </c:pt>
                <c:pt idx="1566">
                  <c:v>0.752469135802469</c:v>
                </c:pt>
                <c:pt idx="1567">
                  <c:v>0.754395061728395</c:v>
                </c:pt>
                <c:pt idx="1568">
                  <c:v>0.755604938271605</c:v>
                </c:pt>
                <c:pt idx="1569">
                  <c:v>0.756913580246914</c:v>
                </c:pt>
                <c:pt idx="1570">
                  <c:v>0.75758024691358</c:v>
                </c:pt>
                <c:pt idx="1571">
                  <c:v>0.757703703703704</c:v>
                </c:pt>
                <c:pt idx="1572">
                  <c:v>0.757950617283951</c:v>
                </c:pt>
                <c:pt idx="1573">
                  <c:v>0.757283950617284</c:v>
                </c:pt>
                <c:pt idx="1574">
                  <c:v>0.75679012345679</c:v>
                </c:pt>
                <c:pt idx="1575">
                  <c:v>0.755382716049383</c:v>
                </c:pt>
                <c:pt idx="1576">
                  <c:v>0.754197530864198</c:v>
                </c:pt>
                <c:pt idx="1577">
                  <c:v>0.752518518518519</c:v>
                </c:pt>
                <c:pt idx="1578">
                  <c:v>0.750567901234568</c:v>
                </c:pt>
                <c:pt idx="1579">
                  <c:v>0.749111111111111</c:v>
                </c:pt>
                <c:pt idx="1580">
                  <c:v>0.748074074074074</c:v>
                </c:pt>
                <c:pt idx="1581">
                  <c:v>0.747012345679012</c:v>
                </c:pt>
                <c:pt idx="1582">
                  <c:v>0.745876543209877</c:v>
                </c:pt>
                <c:pt idx="1583">
                  <c:v>0.74483950617284</c:v>
                </c:pt>
                <c:pt idx="1584">
                  <c:v>0.744246913580247</c:v>
                </c:pt>
                <c:pt idx="1585">
                  <c:v>0.743506172839506</c:v>
                </c:pt>
                <c:pt idx="1586">
                  <c:v>0.742666666666667</c:v>
                </c:pt>
                <c:pt idx="1587">
                  <c:v>0.742024691358025</c:v>
                </c:pt>
                <c:pt idx="1588">
                  <c:v>0.741703703703704</c:v>
                </c:pt>
                <c:pt idx="1589">
                  <c:v>0.740765432098765</c:v>
                </c:pt>
                <c:pt idx="1590">
                  <c:v>0.740493827160494</c:v>
                </c:pt>
                <c:pt idx="1591">
                  <c:v>0.740444444444445</c:v>
                </c:pt>
                <c:pt idx="1592">
                  <c:v>0.740172839506173</c:v>
                </c:pt>
                <c:pt idx="1593">
                  <c:v>0.739506172839506</c:v>
                </c:pt>
                <c:pt idx="1594">
                  <c:v>0.73879012345679</c:v>
                </c:pt>
                <c:pt idx="1595">
                  <c:v>0.738395061728395</c:v>
                </c:pt>
                <c:pt idx="1596">
                  <c:v>0.737555555555556</c:v>
                </c:pt>
                <c:pt idx="1597">
                  <c:v>0.73683950617284</c:v>
                </c:pt>
                <c:pt idx="1598">
                  <c:v>0.735975308641975</c:v>
                </c:pt>
                <c:pt idx="1599">
                  <c:v>0.735358024691358</c:v>
                </c:pt>
                <c:pt idx="1600">
                  <c:v>0.734543209876543</c:v>
                </c:pt>
                <c:pt idx="1601">
                  <c:v>0.734222222222222</c:v>
                </c:pt>
                <c:pt idx="1602">
                  <c:v>0.733950617283951</c:v>
                </c:pt>
                <c:pt idx="1603">
                  <c:v>0.732962962962963</c:v>
                </c:pt>
                <c:pt idx="1604">
                  <c:v>0.732320987654321</c:v>
                </c:pt>
                <c:pt idx="1605">
                  <c:v>0.731654320987654</c:v>
                </c:pt>
                <c:pt idx="1606">
                  <c:v>0.731037037037037</c:v>
                </c:pt>
                <c:pt idx="1607">
                  <c:v>0.73</c:v>
                </c:pt>
                <c:pt idx="1608">
                  <c:v>0.728962962962963</c:v>
                </c:pt>
                <c:pt idx="1609">
                  <c:v>0.72758024691358</c:v>
                </c:pt>
                <c:pt idx="1610">
                  <c:v>0.726148148148148</c:v>
                </c:pt>
                <c:pt idx="1611">
                  <c:v>0.724716049382716</c:v>
                </c:pt>
                <c:pt idx="1612">
                  <c:v>0.723654320987654</c:v>
                </c:pt>
                <c:pt idx="1613">
                  <c:v>0.722296296296296</c:v>
                </c:pt>
                <c:pt idx="1614">
                  <c:v>0.721358024691358</c:v>
                </c:pt>
                <c:pt idx="1615">
                  <c:v>0.720197530864198</c:v>
                </c:pt>
                <c:pt idx="1616">
                  <c:v>0.718222222222222</c:v>
                </c:pt>
                <c:pt idx="1617">
                  <c:v>0.716691358024691</c:v>
                </c:pt>
                <c:pt idx="1618">
                  <c:v>0.714716049382716</c:v>
                </c:pt>
                <c:pt idx="1619">
                  <c:v>0.71362962962963</c:v>
                </c:pt>
                <c:pt idx="1620">
                  <c:v>0.711901234567901</c:v>
                </c:pt>
                <c:pt idx="1621">
                  <c:v>0.710222222222222</c:v>
                </c:pt>
                <c:pt idx="1622">
                  <c:v>0.708592592592593</c:v>
                </c:pt>
                <c:pt idx="1623">
                  <c:v>0.705777777777778</c:v>
                </c:pt>
                <c:pt idx="1624">
                  <c:v>0.703481481481482</c:v>
                </c:pt>
                <c:pt idx="1625">
                  <c:v>0.702</c:v>
                </c:pt>
                <c:pt idx="1626">
                  <c:v>0.699777777777778</c:v>
                </c:pt>
                <c:pt idx="1627">
                  <c:v>0.697802469135803</c:v>
                </c:pt>
                <c:pt idx="1628">
                  <c:v>0.696172839506173</c:v>
                </c:pt>
                <c:pt idx="1629">
                  <c:v>0.694172839506173</c:v>
                </c:pt>
                <c:pt idx="1630">
                  <c:v>0.691950617283951</c:v>
                </c:pt>
                <c:pt idx="1631">
                  <c:v>0.689777777777778</c:v>
                </c:pt>
                <c:pt idx="1632">
                  <c:v>0.687827160493827</c:v>
                </c:pt>
                <c:pt idx="1633">
                  <c:v>0.685308641975309</c:v>
                </c:pt>
                <c:pt idx="1634">
                  <c:v>0.682493827160494</c:v>
                </c:pt>
                <c:pt idx="1635">
                  <c:v>0.680024691358025</c:v>
                </c:pt>
                <c:pt idx="1636">
                  <c:v>0.676888888888889</c:v>
                </c:pt>
                <c:pt idx="1637">
                  <c:v>0.674222222222222</c:v>
                </c:pt>
                <c:pt idx="1638">
                  <c:v>0.671604938271605</c:v>
                </c:pt>
                <c:pt idx="1639">
                  <c:v>0.669086419753087</c:v>
                </c:pt>
                <c:pt idx="1640">
                  <c:v>0.666444444444444</c:v>
                </c:pt>
                <c:pt idx="1641">
                  <c:v>0.663925925925926</c:v>
                </c:pt>
                <c:pt idx="1642">
                  <c:v>0.661358024691358</c:v>
                </c:pt>
                <c:pt idx="1643">
                  <c:v>0.659382716049383</c:v>
                </c:pt>
                <c:pt idx="1644">
                  <c:v>0.657160493827161</c:v>
                </c:pt>
                <c:pt idx="1645">
                  <c:v>0.655135802469136</c:v>
                </c:pt>
                <c:pt idx="1646">
                  <c:v>0.653901234567901</c:v>
                </c:pt>
                <c:pt idx="1647">
                  <c:v>0.652345679012346</c:v>
                </c:pt>
                <c:pt idx="1648">
                  <c:v>0.651679012345679</c:v>
                </c:pt>
                <c:pt idx="1649">
                  <c:v>0.65079012345679</c:v>
                </c:pt>
                <c:pt idx="1650">
                  <c:v>0.650074074074074</c:v>
                </c:pt>
                <c:pt idx="1651">
                  <c:v>0.649802469135802</c:v>
                </c:pt>
                <c:pt idx="1652">
                  <c:v>0.649802469135802</c:v>
                </c:pt>
                <c:pt idx="1653">
                  <c:v>0.650098765432099</c:v>
                </c:pt>
                <c:pt idx="1654">
                  <c:v>0.650395061728395</c:v>
                </c:pt>
                <c:pt idx="1655">
                  <c:v>0.650197530864198</c:v>
                </c:pt>
                <c:pt idx="1656">
                  <c:v>0.65083950617284</c:v>
                </c:pt>
                <c:pt idx="1657">
                  <c:v>0.650864197530864</c:v>
                </c:pt>
                <c:pt idx="1658">
                  <c:v>0.65162962962963</c:v>
                </c:pt>
                <c:pt idx="1659">
                  <c:v>0.65162962962963</c:v>
                </c:pt>
                <c:pt idx="1660">
                  <c:v>0.652469135802469</c:v>
                </c:pt>
                <c:pt idx="1661">
                  <c:v>0.653135802469136</c:v>
                </c:pt>
                <c:pt idx="1662">
                  <c:v>0.652913580246914</c:v>
                </c:pt>
                <c:pt idx="1663">
                  <c:v>0.652543209876543</c:v>
                </c:pt>
                <c:pt idx="1664">
                  <c:v>0.651876543209877</c:v>
                </c:pt>
                <c:pt idx="1665">
                  <c:v>0.651308641975309</c:v>
                </c:pt>
                <c:pt idx="1666">
                  <c:v>0.651012345679012</c:v>
                </c:pt>
                <c:pt idx="1667">
                  <c:v>0.649654320987654</c:v>
                </c:pt>
                <c:pt idx="1668">
                  <c:v>0.648716049382716</c:v>
                </c:pt>
                <c:pt idx="1669">
                  <c:v>0.647111111111111</c:v>
                </c:pt>
                <c:pt idx="1670">
                  <c:v>0.645802469135802</c:v>
                </c:pt>
                <c:pt idx="1671">
                  <c:v>0.644074074074074</c:v>
                </c:pt>
                <c:pt idx="1672">
                  <c:v>0.642098765432099</c:v>
                </c:pt>
                <c:pt idx="1673">
                  <c:v>0.640345679012346</c:v>
                </c:pt>
                <c:pt idx="1674">
                  <c:v>0.638493827160494</c:v>
                </c:pt>
                <c:pt idx="1675">
                  <c:v>0.636320987654321</c:v>
                </c:pt>
                <c:pt idx="1676">
                  <c:v>0.633925925925926</c:v>
                </c:pt>
                <c:pt idx="1677">
                  <c:v>0.63116049382716</c:v>
                </c:pt>
                <c:pt idx="1678">
                  <c:v>0.628518518518519</c:v>
                </c:pt>
                <c:pt idx="1679">
                  <c:v>0.625851851851852</c:v>
                </c:pt>
                <c:pt idx="1680">
                  <c:v>0.623382716049383</c:v>
                </c:pt>
                <c:pt idx="1681">
                  <c:v>0.621012345679012</c:v>
                </c:pt>
                <c:pt idx="1682">
                  <c:v>0.618888888888889</c:v>
                </c:pt>
                <c:pt idx="1683">
                  <c:v>0.61641975308642</c:v>
                </c:pt>
                <c:pt idx="1684">
                  <c:v>0.614098765432099</c:v>
                </c:pt>
                <c:pt idx="1685">
                  <c:v>0.612320987654321</c:v>
                </c:pt>
                <c:pt idx="1686">
                  <c:v>0.610543209876543</c:v>
                </c:pt>
                <c:pt idx="1687">
                  <c:v>0.609086419753086</c:v>
                </c:pt>
                <c:pt idx="1688">
                  <c:v>0.607901234567901</c:v>
                </c:pt>
                <c:pt idx="1689">
                  <c:v>0.606617283950617</c:v>
                </c:pt>
                <c:pt idx="1690">
                  <c:v>0.605432098765432</c:v>
                </c:pt>
                <c:pt idx="1691">
                  <c:v>0.60479012345679</c:v>
                </c:pt>
                <c:pt idx="1692">
                  <c:v>0.604148148148148</c:v>
                </c:pt>
                <c:pt idx="1693">
                  <c:v>0.604444444444445</c:v>
                </c:pt>
                <c:pt idx="1694">
                  <c:v>0.604123456790124</c:v>
                </c:pt>
                <c:pt idx="1695">
                  <c:v>0.603777777777778</c:v>
                </c:pt>
                <c:pt idx="1696">
                  <c:v>0.603283950617284</c:v>
                </c:pt>
                <c:pt idx="1697">
                  <c:v>0.603654320987654</c:v>
                </c:pt>
                <c:pt idx="1698">
                  <c:v>0.603925925925926</c:v>
                </c:pt>
                <c:pt idx="1699">
                  <c:v>0.604271604938272</c:v>
                </c:pt>
                <c:pt idx="1700">
                  <c:v>0.604691358024691</c:v>
                </c:pt>
                <c:pt idx="1701">
                  <c:v>0.605061728395062</c:v>
                </c:pt>
                <c:pt idx="1702">
                  <c:v>0.606320987654321</c:v>
                </c:pt>
                <c:pt idx="1703">
                  <c:v>0.606938271604938</c:v>
                </c:pt>
                <c:pt idx="1704">
                  <c:v>0.607851851851852</c:v>
                </c:pt>
                <c:pt idx="1705">
                  <c:v>0.608888888888889</c:v>
                </c:pt>
                <c:pt idx="1706">
                  <c:v>0.609135802469136</c:v>
                </c:pt>
                <c:pt idx="1707">
                  <c:v>0.609604938271605</c:v>
                </c:pt>
                <c:pt idx="1708">
                  <c:v>0.610222222222222</c:v>
                </c:pt>
                <c:pt idx="1709">
                  <c:v>0.610716049382716</c:v>
                </c:pt>
                <c:pt idx="1710">
                  <c:v>0.611037037037037</c:v>
                </c:pt>
                <c:pt idx="1711">
                  <c:v>0.610913580246914</c:v>
                </c:pt>
                <c:pt idx="1712">
                  <c:v>0.610666666666667</c:v>
                </c:pt>
                <c:pt idx="1713">
                  <c:v>0.61037037037037</c:v>
                </c:pt>
                <c:pt idx="1714">
                  <c:v>0.609925925925926</c:v>
                </c:pt>
                <c:pt idx="1715">
                  <c:v>0.609407407407407</c:v>
                </c:pt>
                <c:pt idx="1716">
                  <c:v>0.609382716049383</c:v>
                </c:pt>
                <c:pt idx="1717">
                  <c:v>0.608814814814815</c:v>
                </c:pt>
                <c:pt idx="1718">
                  <c:v>0.607975308641975</c:v>
                </c:pt>
                <c:pt idx="1719">
                  <c:v>0.607012345679012</c:v>
                </c:pt>
                <c:pt idx="1720">
                  <c:v>0.606123456790124</c:v>
                </c:pt>
                <c:pt idx="1721">
                  <c:v>0.605407407407407</c:v>
                </c:pt>
                <c:pt idx="1722">
                  <c:v>0.603728395061728</c:v>
                </c:pt>
                <c:pt idx="1723">
                  <c:v>0.602296296296296</c:v>
                </c:pt>
                <c:pt idx="1724">
                  <c:v>0.599432098765432</c:v>
                </c:pt>
                <c:pt idx="1725">
                  <c:v>0.597506172839506</c:v>
                </c:pt>
                <c:pt idx="1726">
                  <c:v>0.594148148148148</c:v>
                </c:pt>
                <c:pt idx="1727">
                  <c:v>0.590938271604938</c:v>
                </c:pt>
                <c:pt idx="1728">
                  <c:v>0.587308641975309</c:v>
                </c:pt>
                <c:pt idx="1729">
                  <c:v>0.584469135802469</c:v>
                </c:pt>
                <c:pt idx="1730">
                  <c:v>0.580814814814815</c:v>
                </c:pt>
                <c:pt idx="1731">
                  <c:v>0.576666666666667</c:v>
                </c:pt>
                <c:pt idx="1732">
                  <c:v>0.572469135802469</c:v>
                </c:pt>
                <c:pt idx="1733">
                  <c:v>0.568246913580247</c:v>
                </c:pt>
                <c:pt idx="1734">
                  <c:v>0.563185185185185</c:v>
                </c:pt>
                <c:pt idx="1735">
                  <c:v>0.559135802469136</c:v>
                </c:pt>
                <c:pt idx="1736">
                  <c:v>0.554987654320988</c:v>
                </c:pt>
                <c:pt idx="1737">
                  <c:v>0.550592592592593</c:v>
                </c:pt>
                <c:pt idx="1738">
                  <c:v>0.547456790123457</c:v>
                </c:pt>
                <c:pt idx="1739">
                  <c:v>0.544296296296296</c:v>
                </c:pt>
                <c:pt idx="1740">
                  <c:v>0.540691358024691</c:v>
                </c:pt>
                <c:pt idx="1741">
                  <c:v>0.537061728395062</c:v>
                </c:pt>
                <c:pt idx="1742">
                  <c:v>0.534493827160494</c:v>
                </c:pt>
                <c:pt idx="1743">
                  <c:v>0.531358024691358</c:v>
                </c:pt>
                <c:pt idx="1744">
                  <c:v>0.529753086419753</c:v>
                </c:pt>
                <c:pt idx="1745">
                  <c:v>0.528123456790123</c:v>
                </c:pt>
                <c:pt idx="1746">
                  <c:v>0.526543209876543</c:v>
                </c:pt>
                <c:pt idx="1747">
                  <c:v>0.523802469135802</c:v>
                </c:pt>
                <c:pt idx="1748">
                  <c:v>0.521654320987654</c:v>
                </c:pt>
                <c:pt idx="1749">
                  <c:v>0.518666666666667</c:v>
                </c:pt>
                <c:pt idx="1750">
                  <c:v>0.514666666666667</c:v>
                </c:pt>
                <c:pt idx="1751">
                  <c:v>0.509604938271605</c:v>
                </c:pt>
                <c:pt idx="1752">
                  <c:v>0.503061728395062</c:v>
                </c:pt>
                <c:pt idx="1753">
                  <c:v>0.503827160493827</c:v>
                </c:pt>
                <c:pt idx="1754">
                  <c:v>0.513160493827161</c:v>
                </c:pt>
                <c:pt idx="1755">
                  <c:v>0.524123456790123</c:v>
                </c:pt>
                <c:pt idx="1756">
                  <c:v>0.534987654320988</c:v>
                </c:pt>
                <c:pt idx="1757">
                  <c:v>0.546518518518519</c:v>
                </c:pt>
                <c:pt idx="1758">
                  <c:v>0.55841975308642</c:v>
                </c:pt>
                <c:pt idx="1759">
                  <c:v>0.568666666666667</c:v>
                </c:pt>
                <c:pt idx="1760">
                  <c:v>0.577086419753087</c:v>
                </c:pt>
                <c:pt idx="1761">
                  <c:v>0.584246913580247</c:v>
                </c:pt>
                <c:pt idx="1762">
                  <c:v>0.588296296296296</c:v>
                </c:pt>
                <c:pt idx="1763">
                  <c:v>0.591012345679012</c:v>
                </c:pt>
                <c:pt idx="1764">
                  <c:v>0.592148148148148</c:v>
                </c:pt>
                <c:pt idx="1765">
                  <c:v>0.591555555555556</c:v>
                </c:pt>
                <c:pt idx="1766">
                  <c:v>0.58879012345679</c:v>
                </c:pt>
                <c:pt idx="1767">
                  <c:v>0.583950617283951</c:v>
                </c:pt>
                <c:pt idx="1768">
                  <c:v>0.577506172839506</c:v>
                </c:pt>
                <c:pt idx="1769">
                  <c:v>0.569382716049383</c:v>
                </c:pt>
                <c:pt idx="1770">
                  <c:v>0.559407407407407</c:v>
                </c:pt>
                <c:pt idx="1771">
                  <c:v>0.549950617283951</c:v>
                </c:pt>
                <c:pt idx="1772">
                  <c:v>0.539382716049383</c:v>
                </c:pt>
                <c:pt idx="1773">
                  <c:v>0.529481481481481</c:v>
                </c:pt>
                <c:pt idx="1774">
                  <c:v>0.519975308641975</c:v>
                </c:pt>
                <c:pt idx="1775">
                  <c:v>0.510320987654321</c:v>
                </c:pt>
                <c:pt idx="1776">
                  <c:v>0.501604938271605</c:v>
                </c:pt>
                <c:pt idx="1777">
                  <c:v>0.506049382716049</c:v>
                </c:pt>
                <c:pt idx="1778">
                  <c:v>0.511950617283951</c:v>
                </c:pt>
                <c:pt idx="1779">
                  <c:v>0.517703703703704</c:v>
                </c:pt>
                <c:pt idx="1780">
                  <c:v>0.523037037037037</c:v>
                </c:pt>
                <c:pt idx="1781">
                  <c:v>0.526123456790124</c:v>
                </c:pt>
                <c:pt idx="1782">
                  <c:v>0.528962962962963</c:v>
                </c:pt>
                <c:pt idx="1783">
                  <c:v>0.531037037037037</c:v>
                </c:pt>
                <c:pt idx="1784">
                  <c:v>0.533086419753087</c:v>
                </c:pt>
                <c:pt idx="1785">
                  <c:v>0.534641975308642</c:v>
                </c:pt>
                <c:pt idx="1786">
                  <c:v>0.538172839506173</c:v>
                </c:pt>
                <c:pt idx="1787">
                  <c:v>0.54162962962963</c:v>
                </c:pt>
                <c:pt idx="1788">
                  <c:v>0.545506172839506</c:v>
                </c:pt>
                <c:pt idx="1789">
                  <c:v>0.55037037037037</c:v>
                </c:pt>
                <c:pt idx="1790">
                  <c:v>0.556172839506173</c:v>
                </c:pt>
                <c:pt idx="1791">
                  <c:v>0.562691358024691</c:v>
                </c:pt>
                <c:pt idx="1792">
                  <c:v>0.570197530864198</c:v>
                </c:pt>
                <c:pt idx="1793">
                  <c:v>0.578518518518519</c:v>
                </c:pt>
                <c:pt idx="1794">
                  <c:v>0.587530864197531</c:v>
                </c:pt>
                <c:pt idx="1795">
                  <c:v>0.596765432098765</c:v>
                </c:pt>
                <c:pt idx="1796">
                  <c:v>0.60362962962963</c:v>
                </c:pt>
                <c:pt idx="1797">
                  <c:v>0.610913580246914</c:v>
                </c:pt>
                <c:pt idx="1798">
                  <c:v>0.617802469135803</c:v>
                </c:pt>
                <c:pt idx="1799">
                  <c:v>0.625086419753086</c:v>
                </c:pt>
                <c:pt idx="1800">
                  <c:v>0.632938271604938</c:v>
                </c:pt>
                <c:pt idx="1801">
                  <c:v>0.641037037037037</c:v>
                </c:pt>
                <c:pt idx="1802">
                  <c:v>0.651185185185185</c:v>
                </c:pt>
                <c:pt idx="1803">
                  <c:v>0.661901234567901</c:v>
                </c:pt>
                <c:pt idx="1804">
                  <c:v>0.67237037037037</c:v>
                </c:pt>
                <c:pt idx="1805">
                  <c:v>0.681950617283951</c:v>
                </c:pt>
                <c:pt idx="1806">
                  <c:v>0.691802469135803</c:v>
                </c:pt>
                <c:pt idx="1807">
                  <c:v>0.700913580246914</c:v>
                </c:pt>
                <c:pt idx="1808">
                  <c:v>0.708444444444444</c:v>
                </c:pt>
                <c:pt idx="1809">
                  <c:v>0.714345679012346</c:v>
                </c:pt>
                <c:pt idx="1810">
                  <c:v>0.717851851851852</c:v>
                </c:pt>
                <c:pt idx="1811">
                  <c:v>0.717308641975309</c:v>
                </c:pt>
                <c:pt idx="1812">
                  <c:v>0.712888888888889</c:v>
                </c:pt>
                <c:pt idx="1813">
                  <c:v>0.706148148148148</c:v>
                </c:pt>
                <c:pt idx="1814">
                  <c:v>0.69637037037037</c:v>
                </c:pt>
                <c:pt idx="1815">
                  <c:v>0.687506172839506</c:v>
                </c:pt>
                <c:pt idx="1816">
                  <c:v>0.677481481481482</c:v>
                </c:pt>
                <c:pt idx="1817">
                  <c:v>0.666938271604938</c:v>
                </c:pt>
                <c:pt idx="1818">
                  <c:v>0.654814814814815</c:v>
                </c:pt>
                <c:pt idx="1819">
                  <c:v>0.641604938271605</c:v>
                </c:pt>
                <c:pt idx="1820">
                  <c:v>0.622938271604938</c:v>
                </c:pt>
                <c:pt idx="1821">
                  <c:v>0.60237037037037</c:v>
                </c:pt>
                <c:pt idx="1822">
                  <c:v>0.579777777777778</c:v>
                </c:pt>
                <c:pt idx="1823">
                  <c:v>0.556518518518519</c:v>
                </c:pt>
                <c:pt idx="1824">
                  <c:v>0.533037037037037</c:v>
                </c:pt>
                <c:pt idx="1825">
                  <c:v>0.50641975308642</c:v>
                </c:pt>
                <c:pt idx="1826">
                  <c:v>0.522197530864198</c:v>
                </c:pt>
                <c:pt idx="1827">
                  <c:v>0.550765432098765</c:v>
                </c:pt>
                <c:pt idx="1828">
                  <c:v>0.58162962962963</c:v>
                </c:pt>
                <c:pt idx="1829">
                  <c:v>0.607234567901235</c:v>
                </c:pt>
                <c:pt idx="1830">
                  <c:v>0.627111111111111</c:v>
                </c:pt>
                <c:pt idx="1831">
                  <c:v>0.641827160493827</c:v>
                </c:pt>
                <c:pt idx="1832">
                  <c:v>0.654864197530864</c:v>
                </c:pt>
                <c:pt idx="1833">
                  <c:v>0.666493827160494</c:v>
                </c:pt>
                <c:pt idx="1834">
                  <c:v>0.675061728395062</c:v>
                </c:pt>
                <c:pt idx="1835">
                  <c:v>0.683283950617284</c:v>
                </c:pt>
                <c:pt idx="1836">
                  <c:v>0.690271604938272</c:v>
                </c:pt>
                <c:pt idx="1837">
                  <c:v>0.697111111111111</c:v>
                </c:pt>
                <c:pt idx="1838">
                  <c:v>0.703950617283951</c:v>
                </c:pt>
                <c:pt idx="1839">
                  <c:v>0.709111111111111</c:v>
                </c:pt>
                <c:pt idx="1840">
                  <c:v>0.713802469135803</c:v>
                </c:pt>
                <c:pt idx="1841">
                  <c:v>0.71841975308642</c:v>
                </c:pt>
                <c:pt idx="1842">
                  <c:v>0.723185185185185</c:v>
                </c:pt>
                <c:pt idx="1843">
                  <c:v>0.727185185185185</c:v>
                </c:pt>
                <c:pt idx="1844">
                  <c:v>0.729802469135803</c:v>
                </c:pt>
                <c:pt idx="1845">
                  <c:v>0.731950617283951</c:v>
                </c:pt>
                <c:pt idx="1846">
                  <c:v>0.732839506172839</c:v>
                </c:pt>
                <c:pt idx="1847">
                  <c:v>0.732913580246914</c:v>
                </c:pt>
                <c:pt idx="1848">
                  <c:v>0.732395061728395</c:v>
                </c:pt>
                <c:pt idx="1849">
                  <c:v>0.731679012345679</c:v>
                </c:pt>
                <c:pt idx="1850">
                  <c:v>0.730469135802469</c:v>
                </c:pt>
                <c:pt idx="1851">
                  <c:v>0.728345679012346</c:v>
                </c:pt>
                <c:pt idx="1852">
                  <c:v>0.726567901234568</c:v>
                </c:pt>
                <c:pt idx="1853">
                  <c:v>0.724148148148148</c:v>
                </c:pt>
                <c:pt idx="1854">
                  <c:v>0.722123456790124</c:v>
                </c:pt>
                <c:pt idx="1855">
                  <c:v>0.720666666666667</c:v>
                </c:pt>
                <c:pt idx="1856">
                  <c:v>0.718716049382716</c:v>
                </c:pt>
                <c:pt idx="1857">
                  <c:v>0.717703703703704</c:v>
                </c:pt>
                <c:pt idx="1858">
                  <c:v>0.715802469135803</c:v>
                </c:pt>
                <c:pt idx="1859">
                  <c:v>0.713654320987654</c:v>
                </c:pt>
                <c:pt idx="1860">
                  <c:v>0.710395061728395</c:v>
                </c:pt>
                <c:pt idx="1861">
                  <c:v>0.70679012345679</c:v>
                </c:pt>
                <c:pt idx="1862">
                  <c:v>0.702962962962963</c:v>
                </c:pt>
                <c:pt idx="1863">
                  <c:v>0.698740740740741</c:v>
                </c:pt>
                <c:pt idx="1864">
                  <c:v>0.693135802469136</c:v>
                </c:pt>
                <c:pt idx="1865">
                  <c:v>0.686864197530864</c:v>
                </c:pt>
                <c:pt idx="1866">
                  <c:v>0.681259259259259</c:v>
                </c:pt>
                <c:pt idx="1867">
                  <c:v>0.674518518518519</c:v>
                </c:pt>
                <c:pt idx="1868">
                  <c:v>0.668271604938272</c:v>
                </c:pt>
                <c:pt idx="1869">
                  <c:v>0.662518518518519</c:v>
                </c:pt>
                <c:pt idx="1870">
                  <c:v>0.656814814814815</c:v>
                </c:pt>
                <c:pt idx="1871">
                  <c:v>0.652123456790124</c:v>
                </c:pt>
                <c:pt idx="1872">
                  <c:v>0.646641975308642</c:v>
                </c:pt>
                <c:pt idx="1873">
                  <c:v>0.642469135802469</c:v>
                </c:pt>
                <c:pt idx="1874">
                  <c:v>0.638814814814815</c:v>
                </c:pt>
                <c:pt idx="1875">
                  <c:v>0.635753086419753</c:v>
                </c:pt>
                <c:pt idx="1876">
                  <c:v>0.630987654320988</c:v>
                </c:pt>
                <c:pt idx="1877">
                  <c:v>0.626493827160494</c:v>
                </c:pt>
                <c:pt idx="1878">
                  <c:v>0.623185185185185</c:v>
                </c:pt>
                <c:pt idx="1879">
                  <c:v>0.617728395061728</c:v>
                </c:pt>
                <c:pt idx="1880">
                  <c:v>0.612098765432099</c:v>
                </c:pt>
                <c:pt idx="1881">
                  <c:v>0.607259259259259</c:v>
                </c:pt>
                <c:pt idx="1882">
                  <c:v>0.602666666666667</c:v>
                </c:pt>
                <c:pt idx="1883">
                  <c:v>0.596296296296296</c:v>
                </c:pt>
                <c:pt idx="1884">
                  <c:v>0.592592592592593</c:v>
                </c:pt>
                <c:pt idx="1885">
                  <c:v>0.590074074074074</c:v>
                </c:pt>
                <c:pt idx="1886">
                  <c:v>0.587061728395062</c:v>
                </c:pt>
                <c:pt idx="1887">
                  <c:v>0.58520987654321</c:v>
                </c:pt>
                <c:pt idx="1888">
                  <c:v>0.584</c:v>
                </c:pt>
                <c:pt idx="1889">
                  <c:v>0.584148148148148</c:v>
                </c:pt>
                <c:pt idx="1890">
                  <c:v>0.585901234567901</c:v>
                </c:pt>
                <c:pt idx="1891">
                  <c:v>0.58841975308642</c:v>
                </c:pt>
                <c:pt idx="1892">
                  <c:v>0.59083950617284</c:v>
                </c:pt>
                <c:pt idx="1893">
                  <c:v>0.594123456790124</c:v>
                </c:pt>
                <c:pt idx="1894">
                  <c:v>0.596567901234568</c:v>
                </c:pt>
                <c:pt idx="1895">
                  <c:v>0.599234567901235</c:v>
                </c:pt>
                <c:pt idx="1896">
                  <c:v>0.601827160493827</c:v>
                </c:pt>
                <c:pt idx="1897">
                  <c:v>0.603777777777778</c:v>
                </c:pt>
                <c:pt idx="1898">
                  <c:v>0.606296296296296</c:v>
                </c:pt>
                <c:pt idx="1899">
                  <c:v>0.607506172839506</c:v>
                </c:pt>
                <c:pt idx="1900">
                  <c:v>0.608518518518519</c:v>
                </c:pt>
                <c:pt idx="1901">
                  <c:v>0.608172839506173</c:v>
                </c:pt>
                <c:pt idx="1902">
                  <c:v>0.606938271604938</c:v>
                </c:pt>
                <c:pt idx="1903">
                  <c:v>0.606691358024691</c:v>
                </c:pt>
                <c:pt idx="1904">
                  <c:v>0.606</c:v>
                </c:pt>
                <c:pt idx="1905">
                  <c:v>0.612666666666667</c:v>
                </c:pt>
                <c:pt idx="1906">
                  <c:v>0.59679012345679</c:v>
                </c:pt>
                <c:pt idx="1907">
                  <c:v>0.599333333333333</c:v>
                </c:pt>
                <c:pt idx="1908">
                  <c:v>0.592567901234568</c:v>
                </c:pt>
                <c:pt idx="1909">
                  <c:v>0.586123456790124</c:v>
                </c:pt>
                <c:pt idx="1910">
                  <c:v>0.579481481481482</c:v>
                </c:pt>
                <c:pt idx="1911">
                  <c:v>0.571777777777778</c:v>
                </c:pt>
                <c:pt idx="1912">
                  <c:v>0.561555555555556</c:v>
                </c:pt>
                <c:pt idx="1913">
                  <c:v>0.552246913580247</c:v>
                </c:pt>
                <c:pt idx="1914">
                  <c:v>0.542913580246914</c:v>
                </c:pt>
                <c:pt idx="1915">
                  <c:v>0.535086419753087</c:v>
                </c:pt>
                <c:pt idx="1916">
                  <c:v>0.527925925925926</c:v>
                </c:pt>
                <c:pt idx="1917">
                  <c:v>0.524</c:v>
                </c:pt>
                <c:pt idx="1918">
                  <c:v>0.521283950617284</c:v>
                </c:pt>
                <c:pt idx="1919">
                  <c:v>0.521358024691358</c:v>
                </c:pt>
                <c:pt idx="1920">
                  <c:v>0.522172839506173</c:v>
                </c:pt>
                <c:pt idx="1921">
                  <c:v>0.524814814814815</c:v>
                </c:pt>
                <c:pt idx="1922">
                  <c:v>0.528666666666667</c:v>
                </c:pt>
                <c:pt idx="1923">
                  <c:v>0.533061728395062</c:v>
                </c:pt>
                <c:pt idx="1924">
                  <c:v>0.538716049382716</c:v>
                </c:pt>
                <c:pt idx="1925">
                  <c:v>0.546271604938272</c:v>
                </c:pt>
                <c:pt idx="1926">
                  <c:v>0.552864197530864</c:v>
                </c:pt>
                <c:pt idx="1927">
                  <c:v>0.557901234567901</c:v>
                </c:pt>
                <c:pt idx="1928">
                  <c:v>0.554493827160494</c:v>
                </c:pt>
                <c:pt idx="1929">
                  <c:v>0.563382716049383</c:v>
                </c:pt>
                <c:pt idx="1930">
                  <c:v>0.571604938271605</c:v>
                </c:pt>
                <c:pt idx="1931">
                  <c:v>0.567506172839506</c:v>
                </c:pt>
                <c:pt idx="1932">
                  <c:v>0.568938271604938</c:v>
                </c:pt>
                <c:pt idx="1933">
                  <c:v>0.570716049382716</c:v>
                </c:pt>
                <c:pt idx="1934">
                  <c:v>0.572592592592593</c:v>
                </c:pt>
                <c:pt idx="1935">
                  <c:v>0.575950617283951</c:v>
                </c:pt>
                <c:pt idx="1936">
                  <c:v>0.578469135802469</c:v>
                </c:pt>
                <c:pt idx="1937">
                  <c:v>0.580049382716049</c:v>
                </c:pt>
                <c:pt idx="1938">
                  <c:v>0.582469135802469</c:v>
                </c:pt>
                <c:pt idx="1939">
                  <c:v>0.585061728395062</c:v>
                </c:pt>
                <c:pt idx="1940">
                  <c:v>0.589432098765432</c:v>
                </c:pt>
                <c:pt idx="1941">
                  <c:v>0.593679012345679</c:v>
                </c:pt>
                <c:pt idx="1942">
                  <c:v>0.598049382716049</c:v>
                </c:pt>
                <c:pt idx="1943">
                  <c:v>0.601506172839506</c:v>
                </c:pt>
                <c:pt idx="1944">
                  <c:v>0.603654320987654</c:v>
                </c:pt>
                <c:pt idx="1945">
                  <c:v>0.61841975308642</c:v>
                </c:pt>
                <c:pt idx="1946">
                  <c:v>0.617925925925926</c:v>
                </c:pt>
                <c:pt idx="1947">
                  <c:v>0.607259259259259</c:v>
                </c:pt>
                <c:pt idx="1948">
                  <c:v>0.608913580246914</c:v>
                </c:pt>
                <c:pt idx="1949">
                  <c:v>0.609407407407407</c:v>
                </c:pt>
                <c:pt idx="1950">
                  <c:v>0.609728395061728</c:v>
                </c:pt>
                <c:pt idx="1951">
                  <c:v>0.609777777777778</c:v>
                </c:pt>
                <c:pt idx="1952">
                  <c:v>0.608617283950617</c:v>
                </c:pt>
                <c:pt idx="1953">
                  <c:v>0.607259259259259</c:v>
                </c:pt>
                <c:pt idx="1954">
                  <c:v>0.605530864197531</c:v>
                </c:pt>
                <c:pt idx="1955">
                  <c:v>0.605037037037037</c:v>
                </c:pt>
                <c:pt idx="1956">
                  <c:v>0.605975308641975</c:v>
                </c:pt>
                <c:pt idx="1957">
                  <c:v>0.607382716049383</c:v>
                </c:pt>
                <c:pt idx="1958">
                  <c:v>0.608493827160494</c:v>
                </c:pt>
                <c:pt idx="1959">
                  <c:v>0.610197530864198</c:v>
                </c:pt>
                <c:pt idx="1960">
                  <c:v>0.610864197530864</c:v>
                </c:pt>
                <c:pt idx="1961">
                  <c:v>0.612444444444445</c:v>
                </c:pt>
                <c:pt idx="1962">
                  <c:v>0.614493827160494</c:v>
                </c:pt>
                <c:pt idx="1963">
                  <c:v>0.616765432098765</c:v>
                </c:pt>
                <c:pt idx="1964">
                  <c:v>0.619185185185185</c:v>
                </c:pt>
                <c:pt idx="1965">
                  <c:v>0.620098765432099</c:v>
                </c:pt>
                <c:pt idx="1966">
                  <c:v>0.623283950617284</c:v>
                </c:pt>
                <c:pt idx="1967">
                  <c:v>0.625901234567901</c:v>
                </c:pt>
                <c:pt idx="1968">
                  <c:v>0.629703703703704</c:v>
                </c:pt>
                <c:pt idx="1969">
                  <c:v>0.634938271604938</c:v>
                </c:pt>
                <c:pt idx="1970">
                  <c:v>0.639753086419753</c:v>
                </c:pt>
                <c:pt idx="1971">
                  <c:v>0.644074074074074</c:v>
                </c:pt>
                <c:pt idx="1972">
                  <c:v>0.649234567901235</c:v>
                </c:pt>
                <c:pt idx="1973">
                  <c:v>0.653382716049383</c:v>
                </c:pt>
                <c:pt idx="1974">
                  <c:v>0.657135802469136</c:v>
                </c:pt>
                <c:pt idx="1975">
                  <c:v>0.66</c:v>
                </c:pt>
                <c:pt idx="1976">
                  <c:v>0.663432098765432</c:v>
                </c:pt>
                <c:pt idx="1977">
                  <c:v>0.66562962962963</c:v>
                </c:pt>
                <c:pt idx="1978">
                  <c:v>0.66758024691358</c:v>
                </c:pt>
                <c:pt idx="1979">
                  <c:v>0.669012345679012</c:v>
                </c:pt>
                <c:pt idx="1980">
                  <c:v>0.669333333333333</c:v>
                </c:pt>
                <c:pt idx="1981">
                  <c:v>0.669530864197531</c:v>
                </c:pt>
                <c:pt idx="1982">
                  <c:v>0.668740740740741</c:v>
                </c:pt>
                <c:pt idx="1983">
                  <c:v>0.667703703703704</c:v>
                </c:pt>
                <c:pt idx="1984">
                  <c:v>0.668617283950617</c:v>
                </c:pt>
                <c:pt idx="1985">
                  <c:v>0.669679012345679</c:v>
                </c:pt>
                <c:pt idx="1986">
                  <c:v>0.670814814814815</c:v>
                </c:pt>
                <c:pt idx="1987">
                  <c:v>0.672493827160494</c:v>
                </c:pt>
                <c:pt idx="1988">
                  <c:v>0.675111111111111</c:v>
                </c:pt>
                <c:pt idx="1989">
                  <c:v>0.678567901234568</c:v>
                </c:pt>
                <c:pt idx="1990">
                  <c:v>0.681703703703704</c:v>
                </c:pt>
                <c:pt idx="1991">
                  <c:v>0.683234567901235</c:v>
                </c:pt>
                <c:pt idx="1992">
                  <c:v>0.68362962962963</c:v>
                </c:pt>
                <c:pt idx="1993">
                  <c:v>0.683481481481482</c:v>
                </c:pt>
                <c:pt idx="1994">
                  <c:v>0.683061728395062</c:v>
                </c:pt>
                <c:pt idx="1995">
                  <c:v>0.683530864197531</c:v>
                </c:pt>
                <c:pt idx="1996">
                  <c:v>0.683481481481482</c:v>
                </c:pt>
                <c:pt idx="1997">
                  <c:v>0.683333333333333</c:v>
                </c:pt>
                <c:pt idx="1998">
                  <c:v>0.683111111111111</c:v>
                </c:pt>
                <c:pt idx="1999">
                  <c:v>0.683135802469136</c:v>
                </c:pt>
                <c:pt idx="2000">
                  <c:v>0.682962962962963</c:v>
                </c:pt>
                <c:pt idx="2001">
                  <c:v>0.683481481481482</c:v>
                </c:pt>
                <c:pt idx="2002">
                  <c:v>0.684197530864198</c:v>
                </c:pt>
                <c:pt idx="2003">
                  <c:v>0.684740740740741</c:v>
                </c:pt>
                <c:pt idx="2004">
                  <c:v>0.686666666666667</c:v>
                </c:pt>
                <c:pt idx="2005">
                  <c:v>0.68879012345679</c:v>
                </c:pt>
                <c:pt idx="2006">
                  <c:v>0.690666666666667</c:v>
                </c:pt>
                <c:pt idx="2007">
                  <c:v>0.692049382716049</c:v>
                </c:pt>
                <c:pt idx="2008">
                  <c:v>0.692074074074074</c:v>
                </c:pt>
                <c:pt idx="2009">
                  <c:v>0.694271604938272</c:v>
                </c:pt>
                <c:pt idx="2010">
                  <c:v>0.696320987654321</c:v>
                </c:pt>
                <c:pt idx="2011">
                  <c:v>0.698098765432099</c:v>
                </c:pt>
                <c:pt idx="2012">
                  <c:v>0.699333333333333</c:v>
                </c:pt>
                <c:pt idx="2013">
                  <c:v>0.700024691358025</c:v>
                </c:pt>
                <c:pt idx="2014">
                  <c:v>0.699753086419753</c:v>
                </c:pt>
                <c:pt idx="2015">
                  <c:v>0.699308641975309</c:v>
                </c:pt>
                <c:pt idx="2016">
                  <c:v>0.700024691358025</c:v>
                </c:pt>
                <c:pt idx="2017">
                  <c:v>0.699901234567901</c:v>
                </c:pt>
                <c:pt idx="2018">
                  <c:v>0.699432098765432</c:v>
                </c:pt>
                <c:pt idx="2019">
                  <c:v>0.698197530864198</c:v>
                </c:pt>
                <c:pt idx="2020">
                  <c:v>0.697950617283951</c:v>
                </c:pt>
                <c:pt idx="2021">
                  <c:v>0.697111111111111</c:v>
                </c:pt>
                <c:pt idx="2022">
                  <c:v>0.697160493827161</c:v>
                </c:pt>
                <c:pt idx="2023">
                  <c:v>0.696691358024691</c:v>
                </c:pt>
                <c:pt idx="2024">
                  <c:v>0.69883950617284</c:v>
                </c:pt>
                <c:pt idx="2025">
                  <c:v>0.7</c:v>
                </c:pt>
                <c:pt idx="2026">
                  <c:v>0.702</c:v>
                </c:pt>
                <c:pt idx="2027">
                  <c:v>0.705111111111111</c:v>
                </c:pt>
                <c:pt idx="2028">
                  <c:v>0.707530864197531</c:v>
                </c:pt>
                <c:pt idx="2029">
                  <c:v>0.710913580246914</c:v>
                </c:pt>
                <c:pt idx="2030">
                  <c:v>0.714617283950617</c:v>
                </c:pt>
                <c:pt idx="2031">
                  <c:v>0.71762962962963</c:v>
                </c:pt>
                <c:pt idx="2032">
                  <c:v>0.719481481481482</c:v>
                </c:pt>
                <c:pt idx="2033">
                  <c:v>0.72041975308642</c:v>
                </c:pt>
                <c:pt idx="2034">
                  <c:v>0.718222222222222</c:v>
                </c:pt>
                <c:pt idx="2035">
                  <c:v>0.714469135802469</c:v>
                </c:pt>
                <c:pt idx="2036">
                  <c:v>0.714197530864198</c:v>
                </c:pt>
                <c:pt idx="2037">
                  <c:v>0.715061728395062</c:v>
                </c:pt>
                <c:pt idx="2038">
                  <c:v>0.715358024691358</c:v>
                </c:pt>
                <c:pt idx="2039">
                  <c:v>0.717753086419753</c:v>
                </c:pt>
                <c:pt idx="2040">
                  <c:v>0.71837037037037</c:v>
                </c:pt>
                <c:pt idx="2041">
                  <c:v>0.719555555555556</c:v>
                </c:pt>
                <c:pt idx="2042">
                  <c:v>0.72120987654321</c:v>
                </c:pt>
                <c:pt idx="2043">
                  <c:v>0.724839506172839</c:v>
                </c:pt>
                <c:pt idx="2044">
                  <c:v>0.730271604938272</c:v>
                </c:pt>
                <c:pt idx="2045">
                  <c:v>0.735876543209877</c:v>
                </c:pt>
                <c:pt idx="2046">
                  <c:v>0.739061728395062</c:v>
                </c:pt>
                <c:pt idx="2047">
                  <c:v>0.741432098765432</c:v>
                </c:pt>
                <c:pt idx="2048">
                  <c:v>0.740814814814815</c:v>
                </c:pt>
                <c:pt idx="2049">
                  <c:v>0.735530864197531</c:v>
                </c:pt>
                <c:pt idx="2050">
                  <c:v>0.731506172839506</c:v>
                </c:pt>
                <c:pt idx="2051">
                  <c:v>0.728493827160494</c:v>
                </c:pt>
                <c:pt idx="2052">
                  <c:v>0.724962962962963</c:v>
                </c:pt>
                <c:pt idx="2053">
                  <c:v>0.722864197530864</c:v>
                </c:pt>
                <c:pt idx="2054">
                  <c:v>0.721950617283951</c:v>
                </c:pt>
                <c:pt idx="2055">
                  <c:v>0.719111111111111</c:v>
                </c:pt>
                <c:pt idx="2056">
                  <c:v>0.715728395061728</c:v>
                </c:pt>
                <c:pt idx="2057">
                  <c:v>0.711654320987654</c:v>
                </c:pt>
                <c:pt idx="2058">
                  <c:v>0.707654320987654</c:v>
                </c:pt>
                <c:pt idx="2059">
                  <c:v>0.705802469135803</c:v>
                </c:pt>
                <c:pt idx="2060">
                  <c:v>0.706493827160494</c:v>
                </c:pt>
                <c:pt idx="2061">
                  <c:v>0.707481481481482</c:v>
                </c:pt>
                <c:pt idx="2062">
                  <c:v>0.707555555555556</c:v>
                </c:pt>
                <c:pt idx="2063">
                  <c:v>0.706222222222222</c:v>
                </c:pt>
                <c:pt idx="2064">
                  <c:v>0.70437037037037</c:v>
                </c:pt>
                <c:pt idx="2065">
                  <c:v>0.703802469135803</c:v>
                </c:pt>
                <c:pt idx="2066">
                  <c:v>0.704666666666667</c:v>
                </c:pt>
                <c:pt idx="2067">
                  <c:v>0.705950617283951</c:v>
                </c:pt>
                <c:pt idx="2068">
                  <c:v>0.709777777777778</c:v>
                </c:pt>
                <c:pt idx="2069">
                  <c:v>0.713135802469136</c:v>
                </c:pt>
                <c:pt idx="2070">
                  <c:v>0.713876543209877</c:v>
                </c:pt>
                <c:pt idx="2071">
                  <c:v>0.710592592592593</c:v>
                </c:pt>
                <c:pt idx="2072">
                  <c:v>0.701753086419753</c:v>
                </c:pt>
                <c:pt idx="2073">
                  <c:v>0.695679012345679</c:v>
                </c:pt>
                <c:pt idx="2074">
                  <c:v>0.690765432098766</c:v>
                </c:pt>
                <c:pt idx="2075">
                  <c:v>0.69237037037037</c:v>
                </c:pt>
                <c:pt idx="2076">
                  <c:v>0.694271604938272</c:v>
                </c:pt>
                <c:pt idx="2077">
                  <c:v>0.693456790123457</c:v>
                </c:pt>
                <c:pt idx="2078">
                  <c:v>0.689530864197531</c:v>
                </c:pt>
                <c:pt idx="2079">
                  <c:v>0.684246913580247</c:v>
                </c:pt>
                <c:pt idx="2080">
                  <c:v>0.678197530864198</c:v>
                </c:pt>
                <c:pt idx="2081">
                  <c:v>0.67320987654321</c:v>
                </c:pt>
                <c:pt idx="2082">
                  <c:v>0.669901234567901</c:v>
                </c:pt>
                <c:pt idx="2083">
                  <c:v>0.66837037037037</c:v>
                </c:pt>
                <c:pt idx="2084">
                  <c:v>0.666197530864198</c:v>
                </c:pt>
                <c:pt idx="2085">
                  <c:v>0.664074074074074</c:v>
                </c:pt>
                <c:pt idx="2086">
                  <c:v>0.654740740740741</c:v>
                </c:pt>
                <c:pt idx="2087">
                  <c:v>0.646740740740741</c:v>
                </c:pt>
                <c:pt idx="2088">
                  <c:v>0.639827160493827</c:v>
                </c:pt>
                <c:pt idx="2089">
                  <c:v>0.637679012345679</c:v>
                </c:pt>
                <c:pt idx="2090">
                  <c:v>0.638765432098766</c:v>
                </c:pt>
                <c:pt idx="2091">
                  <c:v>0.644320987654321</c:v>
                </c:pt>
                <c:pt idx="2092">
                  <c:v>0.649160493827161</c:v>
                </c:pt>
                <c:pt idx="2093">
                  <c:v>0.651876543209877</c:v>
                </c:pt>
                <c:pt idx="2094">
                  <c:v>0.651703703703704</c:v>
                </c:pt>
                <c:pt idx="2095">
                  <c:v>0.644</c:v>
                </c:pt>
                <c:pt idx="2096">
                  <c:v>0.631333333333333</c:v>
                </c:pt>
                <c:pt idx="2097">
                  <c:v>0.620691358024691</c:v>
                </c:pt>
                <c:pt idx="2098">
                  <c:v>0.610148148148148</c:v>
                </c:pt>
                <c:pt idx="2099">
                  <c:v>0.600962962962963</c:v>
                </c:pt>
                <c:pt idx="2100">
                  <c:v>0.592345679012346</c:v>
                </c:pt>
              </c:numCache>
            </c:numRef>
          </c:yVal>
          <c:smooth val="0"/>
        </c:ser>
        <c:axId val="52692591"/>
        <c:axId val="78240970"/>
      </c:scatterChart>
      <c:valAx>
        <c:axId val="52692591"/>
        <c:scaling>
          <c:orientation val="minMax"/>
          <c:max val="2500"/>
          <c:min val="400"/>
        </c:scaling>
        <c:delete val="0"/>
        <c:axPos val="b"/>
        <c:majorGridlines>
          <c:spPr>
            <a:ln w="9360">
              <a:solidFill>
                <a:srgbClr val="878787"/>
              </a:solidFill>
              <a:round/>
            </a:ln>
          </c:spPr>
        </c:majorGridlines>
        <c:title>
          <c:tx>
            <c:rich>
              <a:bodyPr rot="0"/>
              <a:lstStyle/>
              <a:p>
                <a:pPr>
                  <a:defRPr b="1" sz="1000" spc="-1" strike="noStrike">
                    <a:solidFill>
                      <a:srgbClr val="000000"/>
                    </a:solidFill>
                    <a:latin typeface="Calibri"/>
                  </a:defRPr>
                </a:pPr>
                <a:r>
                  <a:rPr b="1" sz="1000" spc="-1" strike="noStrike">
                    <a:solidFill>
                      <a:srgbClr val="000000"/>
                    </a:solidFill>
                    <a:latin typeface="Calibri"/>
                  </a:rPr>
                  <a:t>Wavelength (nm)</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8240970"/>
        <c:crosses val="autoZero"/>
        <c:crossBetween val="midCat"/>
      </c:valAx>
      <c:valAx>
        <c:axId val="78240970"/>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AUC</a:t>
                </a:r>
              </a:p>
            </c:rich>
          </c:tx>
          <c:overlay val="0"/>
          <c:spPr>
            <a:noFill/>
            <a:ln w="0">
              <a:noFill/>
            </a:ln>
          </c:spPr>
        </c:title>
        <c:numFmt formatCode="0.0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2692591"/>
        <c:crosses val="autoZero"/>
        <c:crossBetween val="midCat"/>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Figure A3. Balanced accuracy by pipeline and validation scheme (Part A)</a:t>
            </a:r>
          </a:p>
        </c:rich>
      </c:tx>
      <c:overlay val="0"/>
      <c:spPr>
        <a:noFill/>
        <a:ln w="0">
          <a:noFill/>
        </a:ln>
      </c:spPr>
    </c:title>
    <c:autoTitleDeleted val="0"/>
    <c:plotArea>
      <c:barChart>
        <c:barDir val="col"/>
        <c:grouping val="clustered"/>
        <c:varyColors val="0"/>
        <c:ser>
          <c:idx val="0"/>
          <c:order val="0"/>
          <c:tx>
            <c:strRef>
              <c:f>37_ChartData!B2108</c:f>
              <c:strCache>
                <c:ptCount val="1"/>
                <c:pt idx="0">
                  <c:v>V1</c:v>
                </c:pt>
              </c:strCache>
            </c:strRef>
          </c:tx>
          <c:spPr>
            <a:solidFill>
              <a:srgbClr val="86b6ef"/>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37_ChartData!$A$2109:$A$2112</c:f>
              <c:strCache>
                <c:ptCount val="4"/>
                <c:pt idx="0">
                  <c:v>CART classifier</c:v>
                </c:pt>
                <c:pt idx="1">
                  <c:v>RF classifier</c:v>
                </c:pt>
                <c:pt idx="2">
                  <c:v>QDA on CART features</c:v>
                </c:pt>
                <c:pt idx="3">
                  <c:v>QDA on RF features</c:v>
                </c:pt>
              </c:strCache>
            </c:strRef>
          </c:cat>
          <c:val>
            <c:numRef>
              <c:f>37_ChartData!$B$2109:$B$2112</c:f>
              <c:numCache>
                <c:formatCode>0.0%</c:formatCode>
                <c:ptCount val="4"/>
                <c:pt idx="0">
                  <c:v>0.634444444444444</c:v>
                </c:pt>
                <c:pt idx="1">
                  <c:v>0.707777777777778</c:v>
                </c:pt>
                <c:pt idx="2">
                  <c:v>0.733333333333333</c:v>
                </c:pt>
                <c:pt idx="3">
                  <c:v>0.76</c:v>
                </c:pt>
              </c:numCache>
            </c:numRef>
          </c:val>
        </c:ser>
        <c:ser>
          <c:idx val="1"/>
          <c:order val="1"/>
          <c:tx>
            <c:strRef>
              <c:f>37_ChartData!C2108</c:f>
              <c:strCache>
                <c:ptCount val="1"/>
                <c:pt idx="0">
                  <c:v>V3</c:v>
                </c:pt>
              </c:strCache>
            </c:strRef>
          </c:tx>
          <c:spPr>
            <a:solidFill>
              <a:srgbClr val="3987e5"/>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37_ChartData!$A$2109:$A$2112</c:f>
              <c:strCache>
                <c:ptCount val="4"/>
                <c:pt idx="0">
                  <c:v>CART classifier</c:v>
                </c:pt>
                <c:pt idx="1">
                  <c:v>RF classifier</c:v>
                </c:pt>
                <c:pt idx="2">
                  <c:v>QDA on CART features</c:v>
                </c:pt>
                <c:pt idx="3">
                  <c:v>QDA on RF features</c:v>
                </c:pt>
              </c:strCache>
            </c:strRef>
          </c:cat>
          <c:val>
            <c:numRef>
              <c:f>37_ChartData!$C$2109:$C$2112</c:f>
              <c:numCache>
                <c:formatCode>0.0%</c:formatCode>
                <c:ptCount val="4"/>
                <c:pt idx="0">
                  <c:v>0.625777777777778</c:v>
                </c:pt>
                <c:pt idx="1">
                  <c:v>0.669777777777778</c:v>
                </c:pt>
                <c:pt idx="2">
                  <c:v>0.699555555555556</c:v>
                </c:pt>
                <c:pt idx="3">
                  <c:v>0.777555555555556</c:v>
                </c:pt>
              </c:numCache>
            </c:numRef>
          </c:val>
        </c:ser>
        <c:ser>
          <c:idx val="2"/>
          <c:order val="2"/>
          <c:tx>
            <c:strRef>
              <c:f>37_ChartData!D2108</c:f>
              <c:strCache>
                <c:ptCount val="1"/>
                <c:pt idx="0">
                  <c:v>V4</c:v>
                </c:pt>
              </c:strCache>
            </c:strRef>
          </c:tx>
          <c:spPr>
            <a:solidFill>
              <a:srgbClr val="1c5cab"/>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37_ChartData!$A$2109:$A$2112</c:f>
              <c:strCache>
                <c:ptCount val="4"/>
                <c:pt idx="0">
                  <c:v>CART classifier</c:v>
                </c:pt>
                <c:pt idx="1">
                  <c:v>RF classifier</c:v>
                </c:pt>
                <c:pt idx="2">
                  <c:v>QDA on CART features</c:v>
                </c:pt>
                <c:pt idx="3">
                  <c:v>QDA on RF features</c:v>
                </c:pt>
              </c:strCache>
            </c:strRef>
          </c:cat>
          <c:val>
            <c:numRef>
              <c:f>37_ChartData!$D$2109:$D$2112</c:f>
              <c:numCache>
                <c:formatCode>0.0%</c:formatCode>
                <c:ptCount val="4"/>
                <c:pt idx="0">
                  <c:v>0.609443602693603</c:v>
                </c:pt>
                <c:pt idx="1">
                  <c:v>0.688487373737374</c:v>
                </c:pt>
                <c:pt idx="2">
                  <c:v>0.675935185185185</c:v>
                </c:pt>
                <c:pt idx="3">
                  <c:v>0.729363636363636</c:v>
                </c:pt>
              </c:numCache>
            </c:numRef>
          </c:val>
        </c:ser>
        <c:ser>
          <c:idx val="3"/>
          <c:order val="3"/>
          <c:tx>
            <c:strRef>
              <c:f>37_ChartData!E2108</c:f>
              <c:strCache>
                <c:ptCount val="1"/>
                <c:pt idx="0">
                  <c:v>V5</c:v>
                </c:pt>
              </c:strCache>
            </c:strRef>
          </c:tx>
          <c:spPr>
            <a:solidFill>
              <a:srgbClr val="0d366b"/>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37_ChartData!$A$2109:$A$2112</c:f>
              <c:strCache>
                <c:ptCount val="4"/>
                <c:pt idx="0">
                  <c:v>CART classifier</c:v>
                </c:pt>
                <c:pt idx="1">
                  <c:v>RF classifier</c:v>
                </c:pt>
                <c:pt idx="2">
                  <c:v>QDA on CART features</c:v>
                </c:pt>
                <c:pt idx="3">
                  <c:v>QDA on RF features</c:v>
                </c:pt>
              </c:strCache>
            </c:strRef>
          </c:cat>
          <c:val>
            <c:numRef>
              <c:f>37_ChartData!$E$2109:$E$2112</c:f>
              <c:numCache>
                <c:formatCode>0.0%</c:formatCode>
                <c:ptCount val="4"/>
                <c:pt idx="0">
                  <c:v>0.511256613756614</c:v>
                </c:pt>
                <c:pt idx="1">
                  <c:v>0.498492063492064</c:v>
                </c:pt>
                <c:pt idx="2">
                  <c:v>0.499365079365079</c:v>
                </c:pt>
                <c:pt idx="3">
                  <c:v>0.5</c:v>
                </c:pt>
              </c:numCache>
            </c:numRef>
          </c:val>
        </c:ser>
        <c:gapWidth val="150"/>
        <c:overlap val="0"/>
        <c:axId val="72667334"/>
        <c:axId val="54346742"/>
      </c:barChart>
      <c:catAx>
        <c:axId val="72667334"/>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4346742"/>
        <c:crosses val="autoZero"/>
        <c:auto val="1"/>
        <c:lblAlgn val="ctr"/>
        <c:lblOffset val="100"/>
        <c:noMultiLvlLbl val="0"/>
      </c:catAx>
      <c:valAx>
        <c:axId val="54346742"/>
        <c:scaling>
          <c:orientation val="minMax"/>
          <c:max val="1"/>
          <c:min val="0.4"/>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Balanced accuracy</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2667334"/>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_rels/drawing2.xml.rels><?xml version="1.0" encoding="UTF-8"?>
<Relationships xmlns="http://schemas.openxmlformats.org/package/2006/relationships"><Relationship Id="rId1" Type="http://schemas.openxmlformats.org/officeDocument/2006/relationships/image" Target="../media/image2.png"/>
</Relationships>
</file>

<file path=xl/drawings/_rels/drawing3.xml.rels><?xml version="1.0" encoding="UTF-8"?>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4.png"/>
</Relationships>
</file>

<file path=xl/drawings/_rels/drawing4.xml.rels><?xml version="1.0" encoding="UTF-8"?>
<Relationships xmlns="http://schemas.openxmlformats.org/package/2006/relationships"><Relationship Id="rId1" Type="http://schemas.openxmlformats.org/officeDocument/2006/relationships/image" Target="../media/image5.png"/><Relationship Id="rId2" Type="http://schemas.openxmlformats.org/officeDocument/2006/relationships/image" Target="../media/image6.png"/><Relationship Id="rId3" Type="http://schemas.openxmlformats.org/officeDocument/2006/relationships/image" Target="../media/image7.png"/>
</Relationships>
</file>

<file path=xl/drawings/_rels/drawing5.xml.rels><?xml version="1.0" encoding="UTF-8"?>
<Relationships xmlns="http://schemas.openxmlformats.org/package/2006/relationships"><Relationship Id="rId1" Type="http://schemas.openxmlformats.org/officeDocument/2006/relationships/image" Target="../media/image8.png"/><Relationship Id="rId2" Type="http://schemas.openxmlformats.org/officeDocument/2006/relationships/image" Target="../media/image9.png"/><Relationship Id="rId3" Type="http://schemas.openxmlformats.org/officeDocument/2006/relationships/image" Target="../media/image10.png"/><Relationship Id="rId4" Type="http://schemas.openxmlformats.org/officeDocument/2006/relationships/image" Target="../media/image11.png"/>
</Relationships>
</file>

<file path=xl/drawings/_rels/drawing6.xml.rels><?xml version="1.0" encoding="UTF-8"?>
<Relationships xmlns="http://schemas.openxmlformats.org/package/2006/relationships"><Relationship Id="rId1" Type="http://schemas.openxmlformats.org/officeDocument/2006/relationships/image" Target="../media/image12.png"/>
</Relationships>
</file>

<file path=xl/drawings/_rels/drawing7.xml.rels><?xml version="1.0" encoding="UTF-8"?>
<Relationships xmlns="http://schemas.openxmlformats.org/package/2006/relationships"><Relationship Id="rId1" Type="http://schemas.openxmlformats.org/officeDocument/2006/relationships/image" Target="../media/image13.png"/>
</Relationships>
</file>

<file path=xl/drawings/_rels/drawing8.xml.rels><?xml version="1.0" encoding="UTF-8"?>
<Relationships xmlns="http://schemas.openxmlformats.org/package/2006/relationships"><Relationship Id="rId1" Type="http://schemas.openxmlformats.org/officeDocument/2006/relationships/image" Target="../media/image14.png"/>
</Relationships>
</file>

<file path=xl/drawings/_rels/drawing9.xml.rels><?xml version="1.0" encoding="UTF-8"?>
<Relationships xmlns="http://schemas.openxmlformats.org/package/2006/relationships"><Relationship Id="rId1" Type="http://schemas.openxmlformats.org/officeDocument/2006/relationships/image" Target="../media/image12.png"/>
</Relationships>
</file>

<file path=xl/drawings/_rels/drawing10.xml.rels><?xml version="1.0" encoding="UTF-8"?>
<Relationships xmlns="http://schemas.openxmlformats.org/package/2006/relationships"><Relationship Id="rId1" Type="http://schemas.openxmlformats.org/officeDocument/2006/relationships/image" Target="../media/image15.png"/>
</Relationships>
</file>

<file path=xl/drawings/_rels/drawing11.xml.rels><?xml version="1.0" encoding="UTF-8"?>
<Relationships xmlns="http://schemas.openxmlformats.org/package/2006/relationships"><Relationship Id="rId1" Type="http://schemas.openxmlformats.org/officeDocument/2006/relationships/image" Target="../media/image16.png"/>
</Relationships>
</file>

<file path=xl/drawings/_rels/drawing12.xml.rels><?xml version="1.0" encoding="UTF-8"?>
<Relationships xmlns="http://schemas.openxmlformats.org/package/2006/relationships"><Relationship Id="rId1" Type="http://schemas.openxmlformats.org/officeDocument/2006/relationships/image" Target="../media/image17.png"/>
</Relationships>
</file>

<file path=xl/drawings/_rels/drawing13.xml.rels><?xml version="1.0" encoding="UTF-8"?>
<Relationships xmlns="http://schemas.openxmlformats.org/package/2006/relationships"><Relationship Id="rId1" Type="http://schemas.openxmlformats.org/officeDocument/2006/relationships/image" Target="../media/image18.png"/>
</Relationships>
</file>

<file path=xl/drawings/_rels/drawing14.xml.rels><?xml version="1.0" encoding="UTF-8"?>
<Relationships xmlns="http://schemas.openxmlformats.org/package/2006/relationships"><Relationship Id="rId1" Type="http://schemas.openxmlformats.org/officeDocument/2006/relationships/image" Target="../media/image19.png"/>
</Relationships>
</file>

<file path=xl/drawings/_rels/drawing15.xml.rels><?xml version="1.0" encoding="UTF-8"?>
<Relationships xmlns="http://schemas.openxmlformats.org/package/2006/relationships"><Relationship Id="rId1" Type="http://schemas.openxmlformats.org/officeDocument/2006/relationships/image" Target="../media/image20.png"/>
</Relationships>
</file>

<file path=xl/drawings/_rels/drawing16.xml.rels><?xml version="1.0" encoding="UTF-8"?>
<Relationships xmlns="http://schemas.openxmlformats.org/package/2006/relationships"><Relationship Id="rId1" Type="http://schemas.openxmlformats.org/officeDocument/2006/relationships/image" Target="../media/image21.png"/>
</Relationships>
</file>

<file path=xl/drawings/_rels/drawing17.xml.rels><?xml version="1.0" encoding="UTF-8"?>
<Relationships xmlns="http://schemas.openxmlformats.org/package/2006/relationships"><Relationship Id="rId1" Type="http://schemas.openxmlformats.org/officeDocument/2006/relationships/image" Target="../media/image22.png"/>
</Relationships>
</file>

<file path=xl/drawings/_rels/drawing18.xml.rels><?xml version="1.0" encoding="UTF-8"?>
<Relationships xmlns="http://schemas.openxmlformats.org/package/2006/relationships"><Relationship Id="rId1" Type="http://schemas.openxmlformats.org/officeDocument/2006/relationships/image" Target="../media/image23.png"/>
</Relationships>
</file>

<file path=xl/drawings/_rels/drawing19.xml.rels><?xml version="1.0" encoding="UTF-8"?>
<Relationships xmlns="http://schemas.openxmlformats.org/package/2006/relationships"><Relationship Id="rId1" Type="http://schemas.openxmlformats.org/officeDocument/2006/relationships/image" Target="../media/image24.png"/>
</Relationships>
</file>

<file path=xl/drawings/_rels/drawing20.xml.rels><?xml version="1.0" encoding="UTF-8"?>
<Relationships xmlns="http://schemas.openxmlformats.org/package/2006/relationships"><Relationship Id="rId1" Type="http://schemas.openxmlformats.org/officeDocument/2006/relationships/image" Target="../media/image25.png"/>
</Relationships>
</file>

<file path=xl/drawings/_rels/drawing21.xml.rels><?xml version="1.0" encoding="UTF-8"?>
<Relationships xmlns="http://schemas.openxmlformats.org/package/2006/relationships"><Relationship Id="rId1" Type="http://schemas.openxmlformats.org/officeDocument/2006/relationships/image" Target="../media/image26.png"/><Relationship Id="rId2" Type="http://schemas.openxmlformats.org/officeDocument/2006/relationships/image" Target="../media/image27.png"/><Relationship Id="rId3" Type="http://schemas.openxmlformats.org/officeDocument/2006/relationships/image" Target="../media/image28.png"/>
</Relationships>
</file>

<file path=xl/drawings/_rels/drawing22.xml.rels><?xml version="1.0" encoding="UTF-8"?>
<Relationships xmlns="http://schemas.openxmlformats.org/package/2006/relationships"><Relationship Id="rId1" Type="http://schemas.openxmlformats.org/officeDocument/2006/relationships/image" Target="../media/image29.png"/>
</Relationships>
</file>

<file path=xl/drawings/_rels/drawing23.xml.rels><?xml version="1.0" encoding="UTF-8"?>
<Relationships xmlns="http://schemas.openxmlformats.org/package/2006/relationships"><Relationship Id="rId1" Type="http://schemas.openxmlformats.org/officeDocument/2006/relationships/image" Target="../media/image30.png"/>
</Relationships>
</file>

<file path=xl/drawings/_rels/drawing24.xml.rels><?xml version="1.0" encoding="UTF-8"?>
<Relationships xmlns="http://schemas.openxmlformats.org/package/2006/relationships"><Relationship Id="rId1" Type="http://schemas.openxmlformats.org/officeDocument/2006/relationships/image" Target="../media/image31.png"/>
</Relationships>
</file>

<file path=xl/drawings/_rels/drawing25.xml.rels><?xml version="1.0" encoding="UTF-8"?>
<Relationships xmlns="http://schemas.openxmlformats.org/package/2006/relationships"><Relationship Id="rId1" Type="http://schemas.openxmlformats.org/officeDocument/2006/relationships/image" Target="../media/image32.png"/>
</Relationships>
</file>

<file path=xl/drawings/_rels/drawing26.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 Id="rId6" Type="http://schemas.openxmlformats.org/officeDocument/2006/relationships/chart" Target="../charts/chart6.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51</xdr:row>
      <xdr:rowOff>189360</xdr:rowOff>
    </xdr:from>
    <xdr:to>
      <xdr:col>1</xdr:col>
      <xdr:colOff>4145040</xdr:colOff>
      <xdr:row>74</xdr:row>
      <xdr:rowOff>17640</xdr:rowOff>
    </xdr:to>
    <xdr:pic>
      <xdr:nvPicPr>
        <xdr:cNvPr id="0" name="Image 1" descr="Picture"/>
        <xdr:cNvPicPr/>
      </xdr:nvPicPr>
      <xdr:blipFill>
        <a:blip r:embed="rId1"/>
        <a:stretch/>
      </xdr:blipFill>
      <xdr:spPr>
        <a:xfrm>
          <a:off x="0" y="10506240"/>
          <a:ext cx="7810200" cy="451440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2</xdr:row>
      <xdr:rowOff>160560</xdr:rowOff>
    </xdr:from>
    <xdr:to>
      <xdr:col>2</xdr:col>
      <xdr:colOff>1918080</xdr:colOff>
      <xdr:row>29</xdr:row>
      <xdr:rowOff>131760</xdr:rowOff>
    </xdr:to>
    <xdr:pic>
      <xdr:nvPicPr>
        <xdr:cNvPr id="1" name="Image 1" descr="Picture"/>
        <xdr:cNvPicPr/>
      </xdr:nvPicPr>
      <xdr:blipFill>
        <a:blip r:embed="rId1"/>
        <a:stretch/>
      </xdr:blipFill>
      <xdr:spPr>
        <a:xfrm>
          <a:off x="0" y="561960"/>
          <a:ext cx="8191080" cy="5114520"/>
        </a:xfrm>
        <a:prstGeom prst="rect">
          <a:avLst/>
        </a:prstGeom>
        <a:ln w="0">
          <a:noFill/>
        </a:ln>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40</xdr:row>
      <xdr:rowOff>199440</xdr:rowOff>
    </xdr:from>
    <xdr:to>
      <xdr:col>7</xdr:col>
      <xdr:colOff>902520</xdr:colOff>
      <xdr:row>60</xdr:row>
      <xdr:rowOff>12240</xdr:rowOff>
    </xdr:to>
    <xdr:pic>
      <xdr:nvPicPr>
        <xdr:cNvPr id="2" name="Image 1" descr="Picture"/>
        <xdr:cNvPicPr/>
      </xdr:nvPicPr>
      <xdr:blipFill>
        <a:blip r:embed="rId1"/>
        <a:stretch/>
      </xdr:blipFill>
      <xdr:spPr>
        <a:xfrm>
          <a:off x="0" y="10163160"/>
          <a:ext cx="7810200" cy="4276440"/>
        </a:xfrm>
        <a:prstGeom prst="rect">
          <a:avLst/>
        </a:prstGeom>
        <a:ln w="0">
          <a:noFill/>
        </a:ln>
      </xdr:spPr>
    </xdr:pic>
    <xdr:clientData/>
  </xdr:twoCellAnchor>
  <xdr:twoCellAnchor editAs="oneCell">
    <xdr:from>
      <xdr:col>0</xdr:col>
      <xdr:colOff>0</xdr:colOff>
      <xdr:row>63</xdr:row>
      <xdr:rowOff>117360</xdr:rowOff>
    </xdr:from>
    <xdr:to>
      <xdr:col>8</xdr:col>
      <xdr:colOff>677880</xdr:colOff>
      <xdr:row>89</xdr:row>
      <xdr:rowOff>79200</xdr:rowOff>
    </xdr:to>
    <xdr:pic>
      <xdr:nvPicPr>
        <xdr:cNvPr id="3" name="Image 2" descr="Picture"/>
        <xdr:cNvPicPr/>
      </xdr:nvPicPr>
      <xdr:blipFill>
        <a:blip r:embed="rId2"/>
        <a:stretch/>
      </xdr:blipFill>
      <xdr:spPr>
        <a:xfrm>
          <a:off x="0" y="15116040"/>
          <a:ext cx="8572320" cy="4914720"/>
        </a:xfrm>
        <a:prstGeom prst="rect">
          <a:avLst/>
        </a:prstGeom>
        <a:ln w="0">
          <a:noFill/>
        </a:ln>
      </xdr:spPr>
    </xdr:pic>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59</xdr:row>
      <xdr:rowOff>129600</xdr:rowOff>
    </xdr:from>
    <xdr:to>
      <xdr:col>3</xdr:col>
      <xdr:colOff>2312280</xdr:colOff>
      <xdr:row>75</xdr:row>
      <xdr:rowOff>19440</xdr:rowOff>
    </xdr:to>
    <xdr:pic>
      <xdr:nvPicPr>
        <xdr:cNvPr id="4" name="Image 1" descr="Picture"/>
        <xdr:cNvPicPr/>
      </xdr:nvPicPr>
      <xdr:blipFill>
        <a:blip r:embed="rId1"/>
        <a:stretch/>
      </xdr:blipFill>
      <xdr:spPr>
        <a:xfrm>
          <a:off x="0" y="14573160"/>
          <a:ext cx="7810200" cy="4295520"/>
        </a:xfrm>
        <a:prstGeom prst="rect">
          <a:avLst/>
        </a:prstGeom>
        <a:ln w="0">
          <a:noFill/>
        </a:ln>
      </xdr:spPr>
    </xdr:pic>
    <xdr:clientData/>
  </xdr:twoCellAnchor>
  <xdr:twoCellAnchor editAs="oneCell">
    <xdr:from>
      <xdr:col>0</xdr:col>
      <xdr:colOff>0</xdr:colOff>
      <xdr:row>80</xdr:row>
      <xdr:rowOff>105480</xdr:rowOff>
    </xdr:from>
    <xdr:to>
      <xdr:col>3</xdr:col>
      <xdr:colOff>2312280</xdr:colOff>
      <xdr:row>106</xdr:row>
      <xdr:rowOff>143280</xdr:rowOff>
    </xdr:to>
    <xdr:pic>
      <xdr:nvPicPr>
        <xdr:cNvPr id="5" name="Image 2" descr="Picture"/>
        <xdr:cNvPicPr/>
      </xdr:nvPicPr>
      <xdr:blipFill>
        <a:blip r:embed="rId2"/>
        <a:stretch/>
      </xdr:blipFill>
      <xdr:spPr>
        <a:xfrm>
          <a:off x="0" y="19907280"/>
          <a:ext cx="7810200" cy="4990680"/>
        </a:xfrm>
        <a:prstGeom prst="rect">
          <a:avLst/>
        </a:prstGeom>
        <a:ln w="0">
          <a:noFill/>
        </a:ln>
      </xdr:spPr>
    </xdr:pic>
    <xdr:clientData/>
  </xdr:twoCellAnchor>
  <xdr:twoCellAnchor editAs="oneCell">
    <xdr:from>
      <xdr:col>0</xdr:col>
      <xdr:colOff>0</xdr:colOff>
      <xdr:row>112</xdr:row>
      <xdr:rowOff>105480</xdr:rowOff>
    </xdr:from>
    <xdr:to>
      <xdr:col>3</xdr:col>
      <xdr:colOff>2312280</xdr:colOff>
      <xdr:row>136</xdr:row>
      <xdr:rowOff>86040</xdr:rowOff>
    </xdr:to>
    <xdr:pic>
      <xdr:nvPicPr>
        <xdr:cNvPr id="6" name="Image 3" descr="Picture"/>
        <xdr:cNvPicPr/>
      </xdr:nvPicPr>
      <xdr:blipFill>
        <a:blip r:embed="rId3"/>
        <a:stretch/>
      </xdr:blipFill>
      <xdr:spPr>
        <a:xfrm>
          <a:off x="0" y="26003160"/>
          <a:ext cx="7810200" cy="4552560"/>
        </a:xfrm>
        <a:prstGeom prst="rect">
          <a:avLst/>
        </a:prstGeom>
        <a:ln w="0">
          <a:noFill/>
        </a:ln>
      </xdr:spPr>
    </xdr:pic>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30</xdr:row>
      <xdr:rowOff>160920</xdr:rowOff>
    </xdr:from>
    <xdr:to>
      <xdr:col>4</xdr:col>
      <xdr:colOff>925200</xdr:colOff>
      <xdr:row>55</xdr:row>
      <xdr:rowOff>46080</xdr:rowOff>
    </xdr:to>
    <xdr:pic>
      <xdr:nvPicPr>
        <xdr:cNvPr id="7" name="Image 1" descr="Picture"/>
        <xdr:cNvPicPr/>
      </xdr:nvPicPr>
      <xdr:blipFill>
        <a:blip r:embed="rId1"/>
        <a:stretch/>
      </xdr:blipFill>
      <xdr:spPr>
        <a:xfrm>
          <a:off x="0" y="6934320"/>
          <a:ext cx="9524520" cy="4647960"/>
        </a:xfrm>
        <a:prstGeom prst="rect">
          <a:avLst/>
        </a:prstGeom>
        <a:ln w="0">
          <a:noFill/>
        </a:ln>
      </xdr:spPr>
    </xdr:pic>
    <xdr:clientData/>
  </xdr:twoCellAnchor>
  <xdr:twoCellAnchor editAs="oneCell">
    <xdr:from>
      <xdr:col>0</xdr:col>
      <xdr:colOff>0</xdr:colOff>
      <xdr:row>106</xdr:row>
      <xdr:rowOff>160560</xdr:rowOff>
    </xdr:from>
    <xdr:to>
      <xdr:col>3</xdr:col>
      <xdr:colOff>216720</xdr:colOff>
      <xdr:row>125</xdr:row>
      <xdr:rowOff>189000</xdr:rowOff>
    </xdr:to>
    <xdr:pic>
      <xdr:nvPicPr>
        <xdr:cNvPr id="8" name="Image 2" descr="Picture"/>
        <xdr:cNvPicPr/>
      </xdr:nvPicPr>
      <xdr:blipFill>
        <a:blip r:embed="rId2"/>
        <a:stretch/>
      </xdr:blipFill>
      <xdr:spPr>
        <a:xfrm>
          <a:off x="0" y="21945600"/>
          <a:ext cx="5714640" cy="3647880"/>
        </a:xfrm>
        <a:prstGeom prst="rect">
          <a:avLst/>
        </a:prstGeom>
        <a:ln w="0">
          <a:noFill/>
        </a:ln>
      </xdr:spPr>
    </xdr:pic>
    <xdr:clientData/>
  </xdr:twoCellAnchor>
  <xdr:twoCellAnchor editAs="oneCell">
    <xdr:from>
      <xdr:col>0</xdr:col>
      <xdr:colOff>0</xdr:colOff>
      <xdr:row>132</xdr:row>
      <xdr:rowOff>124920</xdr:rowOff>
    </xdr:from>
    <xdr:to>
      <xdr:col>3</xdr:col>
      <xdr:colOff>1169280</xdr:colOff>
      <xdr:row>145</xdr:row>
      <xdr:rowOff>153360</xdr:rowOff>
    </xdr:to>
    <xdr:pic>
      <xdr:nvPicPr>
        <xdr:cNvPr id="9" name="Image 3" descr="Picture"/>
        <xdr:cNvPicPr/>
      </xdr:nvPicPr>
      <xdr:blipFill>
        <a:blip r:embed="rId3"/>
        <a:stretch/>
      </xdr:blipFill>
      <xdr:spPr>
        <a:xfrm>
          <a:off x="0" y="27203400"/>
          <a:ext cx="6667200" cy="2504880"/>
        </a:xfrm>
        <a:prstGeom prst="rect">
          <a:avLst/>
        </a:prstGeom>
        <a:ln w="0">
          <a:noFill/>
        </a:ln>
      </xdr:spPr>
    </xdr:pic>
    <xdr:clientData/>
  </xdr:twoCellAnchor>
  <xdr:twoCellAnchor editAs="oneCell">
    <xdr:from>
      <xdr:col>0</xdr:col>
      <xdr:colOff>0</xdr:colOff>
      <xdr:row>155</xdr:row>
      <xdr:rowOff>128880</xdr:rowOff>
    </xdr:from>
    <xdr:to>
      <xdr:col>3</xdr:col>
      <xdr:colOff>1740600</xdr:colOff>
      <xdr:row>176</xdr:row>
      <xdr:rowOff>185760</xdr:rowOff>
    </xdr:to>
    <xdr:pic>
      <xdr:nvPicPr>
        <xdr:cNvPr id="10" name="Image 4" descr="Picture"/>
        <xdr:cNvPicPr/>
      </xdr:nvPicPr>
      <xdr:blipFill>
        <a:blip r:embed="rId4"/>
        <a:stretch/>
      </xdr:blipFill>
      <xdr:spPr>
        <a:xfrm>
          <a:off x="0" y="32042160"/>
          <a:ext cx="7238520" cy="4057200"/>
        </a:xfrm>
        <a:prstGeom prst="rect">
          <a:avLst/>
        </a:prstGeom>
        <a:ln w="0">
          <a:noFill/>
        </a:ln>
      </xdr:spPr>
    </xdr:pic>
    <xdr:clientData/>
  </xdr:twoCellAnchor>
</xdr:wsDr>
</file>

<file path=xl/drawings/drawing6.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37</xdr:row>
      <xdr:rowOff>160920</xdr:rowOff>
    </xdr:from>
    <xdr:to>
      <xdr:col>3</xdr:col>
      <xdr:colOff>3074400</xdr:colOff>
      <xdr:row>57</xdr:row>
      <xdr:rowOff>103320</xdr:rowOff>
    </xdr:to>
    <xdr:pic>
      <xdr:nvPicPr>
        <xdr:cNvPr id="11" name="Image 1" descr="Picture"/>
        <xdr:cNvPicPr/>
      </xdr:nvPicPr>
      <xdr:blipFill>
        <a:blip r:embed="rId1"/>
        <a:stretch/>
      </xdr:blipFill>
      <xdr:spPr>
        <a:xfrm>
          <a:off x="0" y="7601040"/>
          <a:ext cx="8572320" cy="3752640"/>
        </a:xfrm>
        <a:prstGeom prst="rect">
          <a:avLst/>
        </a:prstGeom>
        <a:ln w="0">
          <a:noFill/>
        </a:ln>
      </xdr:spPr>
    </xdr:pic>
    <xdr:clientData/>
  </xdr:twoCellAnchor>
</xdr:wsDr>
</file>

<file path=xl/drawings/drawing7.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17</xdr:row>
      <xdr:rowOff>345600</xdr:rowOff>
    </xdr:from>
    <xdr:to>
      <xdr:col>5</xdr:col>
      <xdr:colOff>2876400</xdr:colOff>
      <xdr:row>31</xdr:row>
      <xdr:rowOff>93240</xdr:rowOff>
    </xdr:to>
    <xdr:pic>
      <xdr:nvPicPr>
        <xdr:cNvPr id="12" name="Image 1" descr="Picture"/>
        <xdr:cNvPicPr/>
      </xdr:nvPicPr>
      <xdr:blipFill>
        <a:blip r:embed="rId1"/>
        <a:stretch/>
      </xdr:blipFill>
      <xdr:spPr>
        <a:xfrm>
          <a:off x="0" y="5019840"/>
          <a:ext cx="7810200" cy="3638160"/>
        </a:xfrm>
        <a:prstGeom prst="rect">
          <a:avLst/>
        </a:prstGeom>
        <a:ln w="0">
          <a:noFill/>
        </a:ln>
      </xdr:spPr>
    </xdr:pic>
    <xdr:clientData/>
  </xdr:twoCellAnchor>
</xdr:wsDr>
</file>

<file path=xl/drawings/drawing8.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43</xdr:row>
      <xdr:rowOff>265320</xdr:rowOff>
    </xdr:from>
    <xdr:to>
      <xdr:col>2</xdr:col>
      <xdr:colOff>3299040</xdr:colOff>
      <xdr:row>64</xdr:row>
      <xdr:rowOff>114840</xdr:rowOff>
    </xdr:to>
    <xdr:pic>
      <xdr:nvPicPr>
        <xdr:cNvPr id="13" name="Image 1" descr="Picture"/>
        <xdr:cNvPicPr/>
      </xdr:nvPicPr>
      <xdr:blipFill>
        <a:blip r:embed="rId1"/>
        <a:stretch/>
      </xdr:blipFill>
      <xdr:spPr>
        <a:xfrm>
          <a:off x="0" y="9639360"/>
          <a:ext cx="7810200" cy="3943080"/>
        </a:xfrm>
        <a:prstGeom prst="rect">
          <a:avLst/>
        </a:prstGeom>
        <a:ln w="0">
          <a:noFill/>
        </a:ln>
      </xdr:spPr>
    </xdr:pic>
    <xdr:clientData/>
  </xdr:twoCellAnchor>
</xdr:wsDr>
</file>

<file path=xl/drawings/drawing9.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77</xdr:row>
      <xdr:rowOff>78840</xdr:rowOff>
    </xdr:from>
    <xdr:to>
      <xdr:col>3</xdr:col>
      <xdr:colOff>255240</xdr:colOff>
      <xdr:row>97</xdr:row>
      <xdr:rowOff>21600</xdr:rowOff>
    </xdr:to>
    <xdr:pic>
      <xdr:nvPicPr>
        <xdr:cNvPr id="14" name="Image 1" descr="Picture"/>
        <xdr:cNvPicPr/>
      </xdr:nvPicPr>
      <xdr:blipFill>
        <a:blip r:embed="rId1"/>
        <a:stretch/>
      </xdr:blipFill>
      <xdr:spPr>
        <a:xfrm>
          <a:off x="0" y="15764040"/>
          <a:ext cx="8572320" cy="3752640"/>
        </a:xfrm>
        <a:prstGeom prst="rect">
          <a:avLst/>
        </a:prstGeom>
        <a:ln w="0">
          <a:noFill/>
        </a:ln>
      </xdr:spPr>
    </xdr:pic>
    <xdr:clientData/>
  </xdr:twoCellAnchor>
</xdr:wsDr>
</file>

<file path=xl/drawings/drawing10.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25</xdr:row>
      <xdr:rowOff>168120</xdr:rowOff>
    </xdr:from>
    <xdr:to>
      <xdr:col>8</xdr:col>
      <xdr:colOff>296640</xdr:colOff>
      <xdr:row>46</xdr:row>
      <xdr:rowOff>139320</xdr:rowOff>
    </xdr:to>
    <xdr:pic>
      <xdr:nvPicPr>
        <xdr:cNvPr id="15" name="Image 1" descr="Picture"/>
        <xdr:cNvPicPr/>
      </xdr:nvPicPr>
      <xdr:blipFill>
        <a:blip r:embed="rId1"/>
        <a:stretch/>
      </xdr:blipFill>
      <xdr:spPr>
        <a:xfrm>
          <a:off x="0" y="5781600"/>
          <a:ext cx="8191080" cy="3971520"/>
        </a:xfrm>
        <a:prstGeom prst="rect">
          <a:avLst/>
        </a:prstGeom>
        <a:ln w="0">
          <a:noFill/>
        </a:ln>
      </xdr:spPr>
    </xdr:pic>
    <xdr:clientData/>
  </xdr:twoCellAnchor>
</xdr:wsDr>
</file>

<file path=xl/drawings/drawing1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50</xdr:row>
      <xdr:rowOff>160920</xdr:rowOff>
    </xdr:from>
    <xdr:to>
      <xdr:col>8</xdr:col>
      <xdr:colOff>677880</xdr:colOff>
      <xdr:row>69</xdr:row>
      <xdr:rowOff>102960</xdr:rowOff>
    </xdr:to>
    <xdr:pic>
      <xdr:nvPicPr>
        <xdr:cNvPr id="16" name="Image 1" descr="Picture"/>
        <xdr:cNvPicPr/>
      </xdr:nvPicPr>
      <xdr:blipFill>
        <a:blip r:embed="rId1"/>
        <a:stretch/>
      </xdr:blipFill>
      <xdr:spPr>
        <a:xfrm>
          <a:off x="0" y="10344240"/>
          <a:ext cx="8572320" cy="3561840"/>
        </a:xfrm>
        <a:prstGeom prst="rect">
          <a:avLst/>
        </a:prstGeom>
        <a:ln w="0">
          <a:noFill/>
        </a:ln>
      </xdr:spPr>
    </xdr:pic>
    <xdr:clientData/>
  </xdr:twoCellAnchor>
</xdr:wsDr>
</file>

<file path=xl/drawings/drawing1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34</xdr:row>
      <xdr:rowOff>240840</xdr:rowOff>
    </xdr:from>
    <xdr:to>
      <xdr:col>3</xdr:col>
      <xdr:colOff>3074400</xdr:colOff>
      <xdr:row>48</xdr:row>
      <xdr:rowOff>107280</xdr:rowOff>
    </xdr:to>
    <xdr:pic>
      <xdr:nvPicPr>
        <xdr:cNvPr id="17" name="Image 1" descr="Picture"/>
        <xdr:cNvPicPr/>
      </xdr:nvPicPr>
      <xdr:blipFill>
        <a:blip r:embed="rId1"/>
        <a:stretch/>
      </xdr:blipFill>
      <xdr:spPr>
        <a:xfrm>
          <a:off x="0" y="8143920"/>
          <a:ext cx="8572320" cy="3609720"/>
        </a:xfrm>
        <a:prstGeom prst="rect">
          <a:avLst/>
        </a:prstGeom>
        <a:ln w="0">
          <a:noFill/>
        </a:ln>
      </xdr:spPr>
    </xdr:pic>
    <xdr:clientData/>
  </xdr:twoCellAnchor>
</xdr:wsDr>
</file>

<file path=xl/drawings/drawing13.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45</xdr:row>
      <xdr:rowOff>151200</xdr:rowOff>
    </xdr:from>
    <xdr:to>
      <xdr:col>7</xdr:col>
      <xdr:colOff>892800</xdr:colOff>
      <xdr:row>65</xdr:row>
      <xdr:rowOff>103320</xdr:rowOff>
    </xdr:to>
    <xdr:pic>
      <xdr:nvPicPr>
        <xdr:cNvPr id="18" name="Image 1" descr="Picture"/>
        <xdr:cNvPicPr/>
      </xdr:nvPicPr>
      <xdr:blipFill>
        <a:blip r:embed="rId1"/>
        <a:stretch/>
      </xdr:blipFill>
      <xdr:spPr>
        <a:xfrm>
          <a:off x="0" y="9887040"/>
          <a:ext cx="7800480" cy="3762000"/>
        </a:xfrm>
        <a:prstGeom prst="rect">
          <a:avLst/>
        </a:prstGeom>
        <a:ln w="0">
          <a:noFill/>
        </a:ln>
      </xdr:spPr>
    </xdr:pic>
    <xdr:clientData/>
  </xdr:twoCellAnchor>
</xdr:wsDr>
</file>

<file path=xl/drawings/drawing14.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43</xdr:row>
      <xdr:rowOff>720</xdr:rowOff>
    </xdr:from>
    <xdr:to>
      <xdr:col>3</xdr:col>
      <xdr:colOff>3074400</xdr:colOff>
      <xdr:row>64</xdr:row>
      <xdr:rowOff>34920</xdr:rowOff>
    </xdr:to>
    <xdr:pic>
      <xdr:nvPicPr>
        <xdr:cNvPr id="19" name="Image 1" descr="Picture"/>
        <xdr:cNvPicPr/>
      </xdr:nvPicPr>
      <xdr:blipFill>
        <a:blip r:embed="rId1"/>
        <a:stretch/>
      </xdr:blipFill>
      <xdr:spPr>
        <a:xfrm>
          <a:off x="0" y="10115640"/>
          <a:ext cx="8572320" cy="4314600"/>
        </a:xfrm>
        <a:prstGeom prst="rect">
          <a:avLst/>
        </a:prstGeom>
        <a:ln w="0">
          <a:noFill/>
        </a:ln>
      </xdr:spPr>
    </xdr:pic>
    <xdr:clientData/>
  </xdr:twoCellAnchor>
</xdr:wsDr>
</file>

<file path=xl/drawings/drawing15.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67</xdr:row>
      <xdr:rowOff>183240</xdr:rowOff>
    </xdr:from>
    <xdr:to>
      <xdr:col>3</xdr:col>
      <xdr:colOff>407160</xdr:colOff>
      <xdr:row>100</xdr:row>
      <xdr:rowOff>154440</xdr:rowOff>
    </xdr:to>
    <xdr:pic>
      <xdr:nvPicPr>
        <xdr:cNvPr id="20" name="Image 1" descr="Picture"/>
        <xdr:cNvPicPr/>
      </xdr:nvPicPr>
      <xdr:blipFill>
        <a:blip r:embed="rId1"/>
        <a:stretch/>
      </xdr:blipFill>
      <xdr:spPr>
        <a:xfrm>
          <a:off x="0" y="14306400"/>
          <a:ext cx="5905080" cy="6257520"/>
        </a:xfrm>
        <a:prstGeom prst="rect">
          <a:avLst/>
        </a:prstGeom>
        <a:ln w="0">
          <a:noFill/>
        </a:ln>
      </xdr:spPr>
    </xdr:pic>
    <xdr:clientData/>
  </xdr:twoCellAnchor>
</xdr:wsDr>
</file>

<file path=xl/drawings/drawing16.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84</xdr:row>
      <xdr:rowOff>301320</xdr:rowOff>
    </xdr:from>
    <xdr:to>
      <xdr:col>3</xdr:col>
      <xdr:colOff>407160</xdr:colOff>
      <xdr:row>114</xdr:row>
      <xdr:rowOff>81720</xdr:rowOff>
    </xdr:to>
    <xdr:pic>
      <xdr:nvPicPr>
        <xdr:cNvPr id="21" name="Image 1" descr="Picture"/>
        <xdr:cNvPicPr/>
      </xdr:nvPicPr>
      <xdr:blipFill>
        <a:blip r:embed="rId1"/>
        <a:stretch/>
      </xdr:blipFill>
      <xdr:spPr>
        <a:xfrm>
          <a:off x="0" y="18173880"/>
          <a:ext cx="5905080" cy="5609880"/>
        </a:xfrm>
        <a:prstGeom prst="rect">
          <a:avLst/>
        </a:prstGeom>
        <a:ln w="0">
          <a:noFill/>
        </a:ln>
      </xdr:spPr>
    </xdr:pic>
    <xdr:clientData/>
  </xdr:twoCellAnchor>
</xdr:wsDr>
</file>

<file path=xl/drawings/drawing17.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50</xdr:row>
      <xdr:rowOff>280800</xdr:rowOff>
    </xdr:from>
    <xdr:to>
      <xdr:col>3</xdr:col>
      <xdr:colOff>3074400</xdr:colOff>
      <xdr:row>65</xdr:row>
      <xdr:rowOff>187560</xdr:rowOff>
    </xdr:to>
    <xdr:pic>
      <xdr:nvPicPr>
        <xdr:cNvPr id="22" name="Image 1" descr="Picture"/>
        <xdr:cNvPicPr/>
      </xdr:nvPicPr>
      <xdr:blipFill>
        <a:blip r:embed="rId1"/>
        <a:stretch/>
      </xdr:blipFill>
      <xdr:spPr>
        <a:xfrm>
          <a:off x="0" y="11715840"/>
          <a:ext cx="8572320" cy="3457080"/>
        </a:xfrm>
        <a:prstGeom prst="rect">
          <a:avLst/>
        </a:prstGeom>
        <a:ln w="0">
          <a:noFill/>
        </a:ln>
      </xdr:spPr>
    </xdr:pic>
    <xdr:clientData/>
  </xdr:twoCellAnchor>
</xdr:wsDr>
</file>

<file path=xl/drawings/drawing18.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30</xdr:row>
      <xdr:rowOff>8280</xdr:rowOff>
    </xdr:from>
    <xdr:to>
      <xdr:col>8</xdr:col>
      <xdr:colOff>677880</xdr:colOff>
      <xdr:row>41</xdr:row>
      <xdr:rowOff>39960</xdr:rowOff>
    </xdr:to>
    <xdr:pic>
      <xdr:nvPicPr>
        <xdr:cNvPr id="23" name="Image 1" descr="Picture"/>
        <xdr:cNvPicPr/>
      </xdr:nvPicPr>
      <xdr:blipFill>
        <a:blip r:embed="rId1"/>
        <a:stretch/>
      </xdr:blipFill>
      <xdr:spPr>
        <a:xfrm>
          <a:off x="0" y="9925200"/>
          <a:ext cx="8572320" cy="3419280"/>
        </a:xfrm>
        <a:prstGeom prst="rect">
          <a:avLst/>
        </a:prstGeom>
        <a:ln w="0">
          <a:noFill/>
        </a:ln>
      </xdr:spPr>
    </xdr:pic>
    <xdr:clientData/>
  </xdr:twoCellAnchor>
</xdr:wsDr>
</file>

<file path=xl/drawings/drawing19.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26</xdr:row>
      <xdr:rowOff>160560</xdr:rowOff>
    </xdr:from>
    <xdr:to>
      <xdr:col>3</xdr:col>
      <xdr:colOff>2312280</xdr:colOff>
      <xdr:row>54</xdr:row>
      <xdr:rowOff>131760</xdr:rowOff>
    </xdr:to>
    <xdr:pic>
      <xdr:nvPicPr>
        <xdr:cNvPr id="24" name="Image 1" descr="Picture"/>
        <xdr:cNvPicPr/>
      </xdr:nvPicPr>
      <xdr:blipFill>
        <a:blip r:embed="rId1"/>
        <a:stretch/>
      </xdr:blipFill>
      <xdr:spPr>
        <a:xfrm>
          <a:off x="0" y="5400720"/>
          <a:ext cx="7810200" cy="5304960"/>
        </a:xfrm>
        <a:prstGeom prst="rect">
          <a:avLst/>
        </a:prstGeom>
        <a:ln w="0">
          <a:noFill/>
        </a:ln>
      </xdr:spPr>
    </xdr:pic>
    <xdr:clientData/>
  </xdr:twoCellAnchor>
</xdr:wsDr>
</file>

<file path=xl/drawings/drawing20.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53</xdr:row>
      <xdr:rowOff>168120</xdr:rowOff>
    </xdr:from>
    <xdr:to>
      <xdr:col>2</xdr:col>
      <xdr:colOff>4343040</xdr:colOff>
      <xdr:row>73</xdr:row>
      <xdr:rowOff>152640</xdr:rowOff>
    </xdr:to>
    <xdr:pic>
      <xdr:nvPicPr>
        <xdr:cNvPr id="25" name="Image 1" descr="Picture"/>
        <xdr:cNvPicPr/>
      </xdr:nvPicPr>
      <xdr:blipFill>
        <a:blip r:embed="rId1"/>
        <a:stretch/>
      </xdr:blipFill>
      <xdr:spPr>
        <a:xfrm>
          <a:off x="0" y="10953720"/>
          <a:ext cx="8572320" cy="3981240"/>
        </a:xfrm>
        <a:prstGeom prst="rect">
          <a:avLst/>
        </a:prstGeom>
        <a:ln w="0">
          <a:noFill/>
        </a:ln>
      </xdr:spPr>
    </xdr:pic>
    <xdr:clientData/>
  </xdr:twoCellAnchor>
</xdr:wsDr>
</file>

<file path=xl/drawings/drawing2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28</xdr:row>
      <xdr:rowOff>97920</xdr:rowOff>
    </xdr:from>
    <xdr:to>
      <xdr:col>2</xdr:col>
      <xdr:colOff>7551000</xdr:colOff>
      <xdr:row>58</xdr:row>
      <xdr:rowOff>46080</xdr:rowOff>
    </xdr:to>
    <xdr:pic>
      <xdr:nvPicPr>
        <xdr:cNvPr id="26" name="Image 1" descr="Picture"/>
        <xdr:cNvPicPr/>
      </xdr:nvPicPr>
      <xdr:blipFill>
        <a:blip r:embed="rId1"/>
        <a:stretch/>
      </xdr:blipFill>
      <xdr:spPr>
        <a:xfrm>
          <a:off x="0" y="7429680"/>
          <a:ext cx="9524520" cy="6409800"/>
        </a:xfrm>
        <a:prstGeom prst="rect">
          <a:avLst/>
        </a:prstGeom>
        <a:ln w="0">
          <a:noFill/>
        </a:ln>
      </xdr:spPr>
    </xdr:pic>
    <xdr:clientData/>
  </xdr:twoCellAnchor>
  <xdr:twoCellAnchor editAs="oneCell">
    <xdr:from>
      <xdr:col>0</xdr:col>
      <xdr:colOff>0</xdr:colOff>
      <xdr:row>91</xdr:row>
      <xdr:rowOff>49680</xdr:rowOff>
    </xdr:from>
    <xdr:to>
      <xdr:col>2</xdr:col>
      <xdr:colOff>4693680</xdr:colOff>
      <xdr:row>117</xdr:row>
      <xdr:rowOff>32040</xdr:rowOff>
    </xdr:to>
    <xdr:pic>
      <xdr:nvPicPr>
        <xdr:cNvPr id="27" name="Image 2" descr="Picture"/>
        <xdr:cNvPicPr/>
      </xdr:nvPicPr>
      <xdr:blipFill>
        <a:blip r:embed="rId2"/>
        <a:stretch/>
      </xdr:blipFill>
      <xdr:spPr>
        <a:xfrm>
          <a:off x="0" y="21069360"/>
          <a:ext cx="6667200" cy="5495400"/>
        </a:xfrm>
        <a:prstGeom prst="rect">
          <a:avLst/>
        </a:prstGeom>
        <a:ln w="0">
          <a:noFill/>
        </a:ln>
      </xdr:spPr>
    </xdr:pic>
    <xdr:clientData/>
  </xdr:twoCellAnchor>
  <xdr:twoCellAnchor editAs="oneCell">
    <xdr:from>
      <xdr:col>0</xdr:col>
      <xdr:colOff>0</xdr:colOff>
      <xdr:row>121</xdr:row>
      <xdr:rowOff>60840</xdr:rowOff>
    </xdr:from>
    <xdr:to>
      <xdr:col>2</xdr:col>
      <xdr:colOff>5636520</xdr:colOff>
      <xdr:row>142</xdr:row>
      <xdr:rowOff>12600</xdr:rowOff>
    </xdr:to>
    <xdr:pic>
      <xdr:nvPicPr>
        <xdr:cNvPr id="28" name="Image 3" descr="Picture"/>
        <xdr:cNvPicPr/>
      </xdr:nvPicPr>
      <xdr:blipFill>
        <a:blip r:embed="rId3"/>
        <a:stretch/>
      </xdr:blipFill>
      <xdr:spPr>
        <a:xfrm>
          <a:off x="0" y="27355680"/>
          <a:ext cx="7610040" cy="3952440"/>
        </a:xfrm>
        <a:prstGeom prst="rect">
          <a:avLst/>
        </a:prstGeom>
        <a:ln w="0">
          <a:noFill/>
        </a:ln>
      </xdr:spPr>
    </xdr:pic>
    <xdr:clientData/>
  </xdr:twoCellAnchor>
</xdr:wsDr>
</file>

<file path=xl/drawings/drawing2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27</xdr:row>
      <xdr:rowOff>75240</xdr:rowOff>
    </xdr:from>
    <xdr:to>
      <xdr:col>8</xdr:col>
      <xdr:colOff>677880</xdr:colOff>
      <xdr:row>47</xdr:row>
      <xdr:rowOff>17640</xdr:rowOff>
    </xdr:to>
    <xdr:pic>
      <xdr:nvPicPr>
        <xdr:cNvPr id="29" name="Image 1" descr="Picture"/>
        <xdr:cNvPicPr/>
      </xdr:nvPicPr>
      <xdr:blipFill>
        <a:blip r:embed="rId1"/>
        <a:stretch/>
      </xdr:blipFill>
      <xdr:spPr>
        <a:xfrm>
          <a:off x="0" y="5934240"/>
          <a:ext cx="8572320" cy="3752640"/>
        </a:xfrm>
        <a:prstGeom prst="rect">
          <a:avLst/>
        </a:prstGeom>
        <a:ln w="0">
          <a:noFill/>
        </a:ln>
      </xdr:spPr>
    </xdr:pic>
    <xdr:clientData/>
  </xdr:twoCellAnchor>
</xdr:wsDr>
</file>

<file path=xl/drawings/drawing23.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22</xdr:row>
      <xdr:rowOff>168120</xdr:rowOff>
    </xdr:from>
    <xdr:to>
      <xdr:col>8</xdr:col>
      <xdr:colOff>296640</xdr:colOff>
      <xdr:row>43</xdr:row>
      <xdr:rowOff>139320</xdr:rowOff>
    </xdr:to>
    <xdr:pic>
      <xdr:nvPicPr>
        <xdr:cNvPr id="30" name="Image 1" descr="Picture"/>
        <xdr:cNvPicPr/>
      </xdr:nvPicPr>
      <xdr:blipFill>
        <a:blip r:embed="rId1"/>
        <a:stretch/>
      </xdr:blipFill>
      <xdr:spPr>
        <a:xfrm>
          <a:off x="0" y="4905360"/>
          <a:ext cx="8191080" cy="3971520"/>
        </a:xfrm>
        <a:prstGeom prst="rect">
          <a:avLst/>
        </a:prstGeom>
        <a:ln w="0">
          <a:noFill/>
        </a:ln>
      </xdr:spPr>
    </xdr:pic>
    <xdr:clientData/>
  </xdr:twoCellAnchor>
</xdr:wsDr>
</file>

<file path=xl/drawings/drawing24.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44</xdr:row>
      <xdr:rowOff>109080</xdr:rowOff>
    </xdr:from>
    <xdr:to>
      <xdr:col>8</xdr:col>
      <xdr:colOff>677880</xdr:colOff>
      <xdr:row>63</xdr:row>
      <xdr:rowOff>34560</xdr:rowOff>
    </xdr:to>
    <xdr:pic>
      <xdr:nvPicPr>
        <xdr:cNvPr id="31" name="Image 1" descr="Picture"/>
        <xdr:cNvPicPr/>
      </xdr:nvPicPr>
      <xdr:blipFill>
        <a:blip r:embed="rId1"/>
        <a:stretch/>
      </xdr:blipFill>
      <xdr:spPr>
        <a:xfrm>
          <a:off x="0" y="11268000"/>
          <a:ext cx="8572320" cy="4571640"/>
        </a:xfrm>
        <a:prstGeom prst="rect">
          <a:avLst/>
        </a:prstGeom>
        <a:ln w="0">
          <a:noFill/>
        </a:ln>
      </xdr:spPr>
    </xdr:pic>
    <xdr:clientData/>
  </xdr:twoCellAnchor>
</xdr:wsDr>
</file>

<file path=xl/drawings/drawing25.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21</xdr:row>
      <xdr:rowOff>86400</xdr:rowOff>
    </xdr:from>
    <xdr:to>
      <xdr:col>7</xdr:col>
      <xdr:colOff>902520</xdr:colOff>
      <xdr:row>44</xdr:row>
      <xdr:rowOff>10080</xdr:rowOff>
    </xdr:to>
    <xdr:pic>
      <xdr:nvPicPr>
        <xdr:cNvPr id="32" name="Image 1" descr="Picture"/>
        <xdr:cNvPicPr/>
      </xdr:nvPicPr>
      <xdr:blipFill>
        <a:blip r:embed="rId1"/>
        <a:stretch/>
      </xdr:blipFill>
      <xdr:spPr>
        <a:xfrm>
          <a:off x="0" y="5695920"/>
          <a:ext cx="7810200" cy="4771800"/>
        </a:xfrm>
        <a:prstGeom prst="rect">
          <a:avLst/>
        </a:prstGeom>
        <a:ln w="0">
          <a:noFill/>
        </a:ln>
      </xdr:spPr>
    </xdr:pic>
    <xdr:clientData/>
  </xdr:twoCellAnchor>
</xdr:wsDr>
</file>

<file path=xl/drawings/drawing26.xml><?xml version="1.0" encoding="utf-8"?>
<xdr:wsDr xmlns:xdr="http://schemas.openxmlformats.org/drawingml/2006/spreadsheetDrawing" xmlns:a="http://schemas.openxmlformats.org/drawingml/2006/main" xmlns:r="http://schemas.openxmlformats.org/officeDocument/2006/relationships">
  <xdr:twoCellAnchor editAs="oneCell">
    <xdr:from>
      <xdr:col>13</xdr:col>
      <xdr:colOff>0</xdr:colOff>
      <xdr:row>3</xdr:row>
      <xdr:rowOff>427320</xdr:rowOff>
    </xdr:from>
    <xdr:to>
      <xdr:col>19</xdr:col>
      <xdr:colOff>558720</xdr:colOff>
      <xdr:row>20</xdr:row>
      <xdr:rowOff>161640</xdr:rowOff>
    </xdr:to>
    <xdr:graphicFrame>
      <xdr:nvGraphicFramePr>
        <xdr:cNvPr id="33" name="Chart 1"/>
        <xdr:cNvGraphicFramePr/>
      </xdr:nvGraphicFramePr>
      <xdr:xfrm>
        <a:off x="12828240" y="1019160"/>
        <a:ext cx="6479640" cy="323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0</xdr:colOff>
      <xdr:row>23</xdr:row>
      <xdr:rowOff>160560</xdr:rowOff>
    </xdr:from>
    <xdr:to>
      <xdr:col>19</xdr:col>
      <xdr:colOff>558720</xdr:colOff>
      <xdr:row>40</xdr:row>
      <xdr:rowOff>161640</xdr:rowOff>
    </xdr:to>
    <xdr:graphicFrame>
      <xdr:nvGraphicFramePr>
        <xdr:cNvPr id="34" name="Chart 2"/>
        <xdr:cNvGraphicFramePr/>
      </xdr:nvGraphicFramePr>
      <xdr:xfrm>
        <a:off x="12828240" y="4829040"/>
        <a:ext cx="6479640" cy="323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13</xdr:col>
      <xdr:colOff>0</xdr:colOff>
      <xdr:row>43</xdr:row>
      <xdr:rowOff>160920</xdr:rowOff>
    </xdr:from>
    <xdr:to>
      <xdr:col>19</xdr:col>
      <xdr:colOff>558720</xdr:colOff>
      <xdr:row>60</xdr:row>
      <xdr:rowOff>162000</xdr:rowOff>
    </xdr:to>
    <xdr:graphicFrame>
      <xdr:nvGraphicFramePr>
        <xdr:cNvPr id="35" name="Chart 3"/>
        <xdr:cNvGraphicFramePr/>
      </xdr:nvGraphicFramePr>
      <xdr:xfrm>
        <a:off x="12828240" y="8639280"/>
        <a:ext cx="6479640" cy="32396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13</xdr:col>
      <xdr:colOff>0</xdr:colOff>
      <xdr:row>63</xdr:row>
      <xdr:rowOff>160560</xdr:rowOff>
    </xdr:from>
    <xdr:to>
      <xdr:col>19</xdr:col>
      <xdr:colOff>558720</xdr:colOff>
      <xdr:row>80</xdr:row>
      <xdr:rowOff>161640</xdr:rowOff>
    </xdr:to>
    <xdr:graphicFrame>
      <xdr:nvGraphicFramePr>
        <xdr:cNvPr id="36" name="Chart 4"/>
        <xdr:cNvGraphicFramePr/>
      </xdr:nvGraphicFramePr>
      <xdr:xfrm>
        <a:off x="12828240" y="12449160"/>
        <a:ext cx="6479640" cy="323964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13</xdr:col>
      <xdr:colOff>0</xdr:colOff>
      <xdr:row>83</xdr:row>
      <xdr:rowOff>160560</xdr:rowOff>
    </xdr:from>
    <xdr:to>
      <xdr:col>19</xdr:col>
      <xdr:colOff>558720</xdr:colOff>
      <xdr:row>100</xdr:row>
      <xdr:rowOff>161640</xdr:rowOff>
    </xdr:to>
    <xdr:graphicFrame>
      <xdr:nvGraphicFramePr>
        <xdr:cNvPr id="37" name="Chart 5"/>
        <xdr:cNvGraphicFramePr/>
      </xdr:nvGraphicFramePr>
      <xdr:xfrm>
        <a:off x="12828240" y="16259040"/>
        <a:ext cx="6479640" cy="323964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13</xdr:col>
      <xdr:colOff>0</xdr:colOff>
      <xdr:row>103</xdr:row>
      <xdr:rowOff>160920</xdr:rowOff>
    </xdr:from>
    <xdr:to>
      <xdr:col>19</xdr:col>
      <xdr:colOff>558720</xdr:colOff>
      <xdr:row>120</xdr:row>
      <xdr:rowOff>162000</xdr:rowOff>
    </xdr:to>
    <xdr:graphicFrame>
      <xdr:nvGraphicFramePr>
        <xdr:cNvPr id="38" name="Chart 6"/>
        <xdr:cNvGraphicFramePr/>
      </xdr:nvGraphicFramePr>
      <xdr:xfrm>
        <a:off x="12828240" y="20069280"/>
        <a:ext cx="6479640" cy="323964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5.xml.rels><?xml version="1.0" encoding="UTF-8"?>
<Relationships xmlns="http://schemas.openxmlformats.org/package/2006/relationships"><Relationship Id="rId1" Type="http://schemas.openxmlformats.org/officeDocument/2006/relationships/drawing" Target="../drawings/drawing3.xml"/>
</Relationships>
</file>

<file path=xl/worksheets/_rels/sheet6.xml.rels><?xml version="1.0" encoding="UTF-8"?>
<Relationships xmlns="http://schemas.openxmlformats.org/package/2006/relationships"><Relationship Id="rId1" Type="http://schemas.openxmlformats.org/officeDocument/2006/relationships/drawing" Target="../drawings/drawing4.xml"/>
</Relationships>
</file>

<file path=xl/worksheets/_rels/sheet8.xml.rels><?xml version="1.0" encoding="UTF-8"?>
<Relationships xmlns="http://schemas.openxmlformats.org/package/2006/relationships"><Relationship Id="rId1" Type="http://schemas.openxmlformats.org/officeDocument/2006/relationships/drawing" Target="../drawings/drawing5.xml"/>
</Relationships>
</file>

<file path=xl/worksheets/_rels/sheet9.xml.rels><?xml version="1.0" encoding="UTF-8"?>
<Relationships xmlns="http://schemas.openxmlformats.org/package/2006/relationships"><Relationship Id="rId1" Type="http://schemas.openxmlformats.org/officeDocument/2006/relationships/drawing" Target="../drawings/drawing6.xml"/>
</Relationships>
</file>

<file path=xl/worksheets/_rels/sheet11.xml.rels><?xml version="1.0" encoding="UTF-8"?>
<Relationships xmlns="http://schemas.openxmlformats.org/package/2006/relationships"><Relationship Id="rId1" Type="http://schemas.openxmlformats.org/officeDocument/2006/relationships/drawing" Target="../drawings/drawing7.xml"/>
</Relationships>
</file>

<file path=xl/worksheets/_rels/sheet12.xml.rels><?xml version="1.0" encoding="UTF-8"?>
<Relationships xmlns="http://schemas.openxmlformats.org/package/2006/relationships"><Relationship Id="rId1" Type="http://schemas.openxmlformats.org/officeDocument/2006/relationships/drawing" Target="../drawings/drawing8.xml"/>
</Relationships>
</file>

<file path=xl/worksheets/_rels/sheet13.xml.rels><?xml version="1.0" encoding="UTF-8"?>
<Relationships xmlns="http://schemas.openxmlformats.org/package/2006/relationships"><Relationship Id="rId1" Type="http://schemas.openxmlformats.org/officeDocument/2006/relationships/drawing" Target="../drawings/drawing9.xml"/>
</Relationships>
</file>

<file path=xl/worksheets/_rels/sheet14.xml.rels><?xml version="1.0" encoding="UTF-8"?>
<Relationships xmlns="http://schemas.openxmlformats.org/package/2006/relationships"><Relationship Id="rId1" Type="http://schemas.openxmlformats.org/officeDocument/2006/relationships/drawing" Target="../drawings/drawing10.xml"/>
</Relationships>
</file>

<file path=xl/worksheets/_rels/sheet15.xml.rels><?xml version="1.0" encoding="UTF-8"?>
<Relationships xmlns="http://schemas.openxmlformats.org/package/2006/relationships"><Relationship Id="rId1" Type="http://schemas.openxmlformats.org/officeDocument/2006/relationships/drawing" Target="../drawings/drawing11.xml"/>
</Relationships>
</file>

<file path=xl/worksheets/_rels/sheet16.xml.rels><?xml version="1.0" encoding="UTF-8"?>
<Relationships xmlns="http://schemas.openxmlformats.org/package/2006/relationships"><Relationship Id="rId1" Type="http://schemas.openxmlformats.org/officeDocument/2006/relationships/drawing" Target="../drawings/drawing12.xml"/>
</Relationships>
</file>

<file path=xl/worksheets/_rels/sheet17.xml.rels><?xml version="1.0" encoding="UTF-8"?>
<Relationships xmlns="http://schemas.openxmlformats.org/package/2006/relationships"><Relationship Id="rId1" Type="http://schemas.openxmlformats.org/officeDocument/2006/relationships/drawing" Target="../drawings/drawing13.xml"/>
</Relationships>
</file>

<file path=xl/worksheets/_rels/sheet18.xml.rels><?xml version="1.0" encoding="UTF-8"?>
<Relationships xmlns="http://schemas.openxmlformats.org/package/2006/relationships"><Relationship Id="rId1" Type="http://schemas.openxmlformats.org/officeDocument/2006/relationships/drawing" Target="../drawings/drawing14.xml"/>
</Relationships>
</file>

<file path=xl/worksheets/_rels/sheet19.xml.rels><?xml version="1.0" encoding="UTF-8"?>
<Relationships xmlns="http://schemas.openxmlformats.org/package/2006/relationships"><Relationship Id="rId1" Type="http://schemas.openxmlformats.org/officeDocument/2006/relationships/drawing" Target="../drawings/drawing15.xml"/>
</Relationships>
</file>

<file path=xl/worksheets/_rels/sheet20.xml.rels><?xml version="1.0" encoding="UTF-8"?>
<Relationships xmlns="http://schemas.openxmlformats.org/package/2006/relationships"><Relationship Id="rId1" Type="http://schemas.openxmlformats.org/officeDocument/2006/relationships/drawing" Target="../drawings/drawing16.xml"/>
</Relationships>
</file>

<file path=xl/worksheets/_rels/sheet21.xml.rels><?xml version="1.0" encoding="UTF-8"?>
<Relationships xmlns="http://schemas.openxmlformats.org/package/2006/relationships"><Relationship Id="rId1" Type="http://schemas.openxmlformats.org/officeDocument/2006/relationships/drawing" Target="../drawings/drawing17.xml"/>
</Relationships>
</file>

<file path=xl/worksheets/_rels/sheet22.xml.rels><?xml version="1.0" encoding="UTF-8"?>
<Relationships xmlns="http://schemas.openxmlformats.org/package/2006/relationships"><Relationship Id="rId1" Type="http://schemas.openxmlformats.org/officeDocument/2006/relationships/drawing" Target="../drawings/drawing18.xml"/>
</Relationships>
</file>

<file path=xl/worksheets/_rels/sheet23.xml.rels><?xml version="1.0" encoding="UTF-8"?>
<Relationships xmlns="http://schemas.openxmlformats.org/package/2006/relationships"><Relationship Id="rId1" Type="http://schemas.openxmlformats.org/officeDocument/2006/relationships/drawing" Target="../drawings/drawing19.xml"/>
</Relationships>
</file>

<file path=xl/worksheets/_rels/sheet24.xml.rels><?xml version="1.0" encoding="UTF-8"?>
<Relationships xmlns="http://schemas.openxmlformats.org/package/2006/relationships"><Relationship Id="rId1" Type="http://schemas.openxmlformats.org/officeDocument/2006/relationships/drawing" Target="../drawings/drawing20.xml"/>
</Relationships>
</file>

<file path=xl/worksheets/_rels/sheet27.xml.rels><?xml version="1.0" encoding="UTF-8"?>
<Relationships xmlns="http://schemas.openxmlformats.org/package/2006/relationships"><Relationship Id="rId1" Type="http://schemas.openxmlformats.org/officeDocument/2006/relationships/drawing" Target="../drawings/drawing21.xml"/>
</Relationships>
</file>

<file path=xl/worksheets/_rels/sheet28.xml.rels><?xml version="1.0" encoding="UTF-8"?>
<Relationships xmlns="http://schemas.openxmlformats.org/package/2006/relationships"><Relationship Id="rId1" Type="http://schemas.openxmlformats.org/officeDocument/2006/relationships/drawing" Target="../drawings/drawing22.xml"/>
</Relationships>
</file>

<file path=xl/worksheets/_rels/sheet30.xml.rels><?xml version="1.0" encoding="UTF-8"?>
<Relationships xmlns="http://schemas.openxmlformats.org/package/2006/relationships"><Relationship Id="rId1" Type="http://schemas.openxmlformats.org/officeDocument/2006/relationships/drawing" Target="../drawings/drawing23.xml"/>
</Relationships>
</file>

<file path=xl/worksheets/_rels/sheet31.xml.rels><?xml version="1.0" encoding="UTF-8"?>
<Relationships xmlns="http://schemas.openxmlformats.org/package/2006/relationships"><Relationship Id="rId1" Type="http://schemas.openxmlformats.org/officeDocument/2006/relationships/drawing" Target="../drawings/drawing24.xml"/>
</Relationships>
</file>

<file path=xl/worksheets/_rels/sheet33.xml.rels><?xml version="1.0" encoding="UTF-8"?>
<Relationships xmlns="http://schemas.openxmlformats.org/package/2006/relationships"><Relationship Id="rId1" Type="http://schemas.openxmlformats.org/officeDocument/2006/relationships/drawing" Target="../drawings/drawing25.xml"/>
</Relationships>
</file>

<file path=xl/worksheets/_rels/sheet39.xml.rels><?xml version="1.0" encoding="UTF-8"?>
<Relationships xmlns="http://schemas.openxmlformats.org/package/2006/relationships"><Relationship Id="rId1" Type="http://schemas.openxmlformats.org/officeDocument/2006/relationships/drawing" Target="../drawings/drawing26.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6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10"/>
    <col collapsed="false" customWidth="true" hidden="false" outlineLevel="0" max="39" min="3" style="0" width="14"/>
  </cols>
  <sheetData>
    <row r="1" customFormat="false" ht="17.35" hidden="false" customHeight="false" outlineLevel="0" collapsed="false">
      <c r="A1" s="1" t="s">
        <v>0</v>
      </c>
    </row>
    <row r="2" customFormat="false" ht="27" hidden="false" customHeight="true" outlineLevel="0" collapsed="false">
      <c r="A2" s="2" t="s">
        <v>1</v>
      </c>
      <c r="B2" s="2"/>
      <c r="C2" s="2"/>
      <c r="D2" s="2"/>
      <c r="E2" s="2"/>
      <c r="F2" s="2"/>
      <c r="G2" s="2"/>
      <c r="H2" s="2"/>
      <c r="I2" s="2"/>
      <c r="J2" s="2"/>
      <c r="K2" s="2"/>
      <c r="L2" s="2"/>
    </row>
    <row r="5" customFormat="false" ht="15" hidden="false" customHeight="false" outlineLevel="0" collapsed="false">
      <c r="A5" s="3" t="s">
        <v>2</v>
      </c>
    </row>
    <row r="6" customFormat="false" ht="51.75" hidden="false" customHeight="true" outlineLevel="0" collapsed="false">
      <c r="A6" s="4" t="s">
        <v>3</v>
      </c>
      <c r="B6" s="4"/>
      <c r="C6" s="4"/>
      <c r="D6" s="4"/>
      <c r="E6" s="4"/>
      <c r="F6" s="4"/>
      <c r="G6" s="4"/>
      <c r="H6" s="4"/>
      <c r="I6" s="4"/>
      <c r="J6" s="4"/>
      <c r="K6" s="4"/>
      <c r="L6" s="4"/>
    </row>
    <row r="8" customFormat="false" ht="15" hidden="false" customHeight="false" outlineLevel="0" collapsed="false">
      <c r="A8" s="3" t="s">
        <v>4</v>
      </c>
    </row>
    <row r="9" customFormat="false" ht="39" hidden="false" customHeight="true" outlineLevel="0" collapsed="false">
      <c r="A9" s="4" t="s">
        <v>5</v>
      </c>
      <c r="B9" s="4"/>
      <c r="C9" s="4"/>
      <c r="D9" s="4"/>
      <c r="E9" s="4"/>
      <c r="F9" s="4"/>
      <c r="G9" s="4"/>
      <c r="H9" s="4"/>
      <c r="I9" s="4"/>
      <c r="J9" s="4"/>
      <c r="K9" s="4"/>
      <c r="L9" s="4"/>
    </row>
    <row r="11" customFormat="false" ht="15" hidden="false" customHeight="false" outlineLevel="0" collapsed="false">
      <c r="A11" s="3" t="s">
        <v>6</v>
      </c>
    </row>
    <row r="12" customFormat="false" ht="39" hidden="false" customHeight="true" outlineLevel="0" collapsed="false">
      <c r="A12" s="4" t="s">
        <v>7</v>
      </c>
      <c r="B12" s="4"/>
      <c r="C12" s="4"/>
      <c r="D12" s="4"/>
      <c r="E12" s="4"/>
      <c r="F12" s="4"/>
      <c r="G12" s="4"/>
      <c r="H12" s="4"/>
      <c r="I12" s="4"/>
      <c r="J12" s="4"/>
      <c r="K12" s="4"/>
      <c r="L12" s="4"/>
    </row>
    <row r="14" customFormat="false" ht="15" hidden="false" customHeight="false" outlineLevel="0" collapsed="false">
      <c r="A14" s="3" t="s">
        <v>8</v>
      </c>
    </row>
    <row r="15" customFormat="false" ht="27" hidden="false" customHeight="true" outlineLevel="0" collapsed="false">
      <c r="A15" s="4" t="s">
        <v>9</v>
      </c>
      <c r="B15" s="4"/>
      <c r="C15" s="4"/>
      <c r="D15" s="4"/>
      <c r="E15" s="4"/>
      <c r="F15" s="4"/>
      <c r="G15" s="4"/>
      <c r="H15" s="4"/>
      <c r="I15" s="4"/>
      <c r="J15" s="4"/>
      <c r="K15" s="4"/>
      <c r="L15" s="4"/>
    </row>
    <row r="17" customFormat="false" ht="15" hidden="false" customHeight="false" outlineLevel="0" collapsed="false">
      <c r="A17" s="3" t="s">
        <v>10</v>
      </c>
    </row>
    <row r="18" customFormat="false" ht="15" hidden="false" customHeight="true" outlineLevel="0" collapsed="false">
      <c r="A18" s="5" t="s">
        <v>11</v>
      </c>
      <c r="B18" s="5" t="s">
        <v>12</v>
      </c>
    </row>
    <row r="19" customFormat="false" ht="15" hidden="false" customHeight="false" outlineLevel="0" collapsed="false">
      <c r="A19" s="6" t="s">
        <v>13</v>
      </c>
      <c r="B19" s="7" t="s">
        <v>14</v>
      </c>
    </row>
    <row r="20" customFormat="false" ht="15" hidden="false" customHeight="false" outlineLevel="0" collapsed="false">
      <c r="A20" s="6" t="s">
        <v>15</v>
      </c>
      <c r="B20" s="7" t="s">
        <v>16</v>
      </c>
    </row>
    <row r="21" customFormat="false" ht="15" hidden="false" customHeight="false" outlineLevel="0" collapsed="false">
      <c r="A21" s="7" t="s">
        <v>17</v>
      </c>
      <c r="B21" s="7" t="s">
        <v>18</v>
      </c>
    </row>
    <row r="22" customFormat="false" ht="15" hidden="false" customHeight="false" outlineLevel="0" collapsed="false">
      <c r="A22" s="7" t="s">
        <v>19</v>
      </c>
      <c r="B22" s="7" t="s">
        <v>20</v>
      </c>
    </row>
    <row r="23" customFormat="false" ht="15" hidden="false" customHeight="false" outlineLevel="0" collapsed="false">
      <c r="A23" s="6" t="s">
        <v>21</v>
      </c>
      <c r="B23" s="7" t="s">
        <v>22</v>
      </c>
    </row>
    <row r="24" customFormat="false" ht="15" hidden="false" customHeight="false" outlineLevel="0" collapsed="false">
      <c r="A24" s="6" t="s">
        <v>23</v>
      </c>
      <c r="B24" s="7" t="s">
        <v>24</v>
      </c>
    </row>
    <row r="25" customFormat="false" ht="15" hidden="false" customHeight="false" outlineLevel="0" collapsed="false">
      <c r="A25" s="6" t="s">
        <v>25</v>
      </c>
      <c r="B25" s="7" t="s">
        <v>26</v>
      </c>
    </row>
    <row r="26" customFormat="false" ht="15" hidden="false" customHeight="false" outlineLevel="0" collapsed="false">
      <c r="A26" s="6" t="s">
        <v>27</v>
      </c>
      <c r="B26" s="7" t="s">
        <v>28</v>
      </c>
    </row>
    <row r="27" customFormat="false" ht="15" hidden="false" customHeight="false" outlineLevel="0" collapsed="false">
      <c r="A27" s="6" t="s">
        <v>29</v>
      </c>
      <c r="B27" s="7" t="s">
        <v>30</v>
      </c>
    </row>
    <row r="28" customFormat="false" ht="15" hidden="false" customHeight="false" outlineLevel="0" collapsed="false">
      <c r="A28" s="6" t="s">
        <v>31</v>
      </c>
      <c r="B28" s="7" t="s">
        <v>32</v>
      </c>
    </row>
    <row r="29" customFormat="false" ht="15" hidden="false" customHeight="false" outlineLevel="0" collapsed="false">
      <c r="A29" s="7" t="s">
        <v>33</v>
      </c>
      <c r="B29" s="7" t="s">
        <v>34</v>
      </c>
    </row>
    <row r="30" customFormat="false" ht="15" hidden="false" customHeight="false" outlineLevel="0" collapsed="false">
      <c r="A30" s="7" t="s">
        <v>35</v>
      </c>
      <c r="B30" s="7" t="s">
        <v>36</v>
      </c>
    </row>
    <row r="31" customFormat="false" ht="15" hidden="false" customHeight="false" outlineLevel="0" collapsed="false">
      <c r="A31" s="6" t="s">
        <v>37</v>
      </c>
      <c r="B31" s="7" t="s">
        <v>38</v>
      </c>
    </row>
    <row r="32" customFormat="false" ht="15" hidden="false" customHeight="false" outlineLevel="0" collapsed="false">
      <c r="A32" s="7" t="s">
        <v>39</v>
      </c>
      <c r="B32" s="7" t="s">
        <v>40</v>
      </c>
    </row>
    <row r="33" customFormat="false" ht="15" hidden="false" customHeight="false" outlineLevel="0" collapsed="false">
      <c r="A33" s="6" t="s">
        <v>41</v>
      </c>
      <c r="B33" s="7" t="s">
        <v>42</v>
      </c>
    </row>
    <row r="34" customFormat="false" ht="15" hidden="false" customHeight="false" outlineLevel="0" collapsed="false">
      <c r="A34" s="7" t="s">
        <v>43</v>
      </c>
      <c r="B34" s="7" t="s">
        <v>44</v>
      </c>
    </row>
    <row r="35" customFormat="false" ht="15" hidden="false" customHeight="false" outlineLevel="0" collapsed="false">
      <c r="A35" s="7" t="s">
        <v>45</v>
      </c>
      <c r="B35" s="7" t="s">
        <v>46</v>
      </c>
    </row>
    <row r="36" customFormat="false" ht="15" hidden="false" customHeight="false" outlineLevel="0" collapsed="false">
      <c r="A36" s="7" t="s">
        <v>47</v>
      </c>
      <c r="B36" s="7" t="s">
        <v>48</v>
      </c>
    </row>
    <row r="37" customFormat="false" ht="15" hidden="false" customHeight="false" outlineLevel="0" collapsed="false">
      <c r="A37" s="7" t="s">
        <v>49</v>
      </c>
      <c r="B37" s="7" t="s">
        <v>50</v>
      </c>
    </row>
    <row r="38" customFormat="false" ht="15" hidden="false" customHeight="false" outlineLevel="0" collapsed="false">
      <c r="A38" s="6" t="s">
        <v>51</v>
      </c>
      <c r="B38" s="7" t="s">
        <v>52</v>
      </c>
    </row>
    <row r="39" customFormat="false" ht="15" hidden="false" customHeight="false" outlineLevel="0" collapsed="false">
      <c r="A39" s="6" t="s">
        <v>53</v>
      </c>
      <c r="B39" s="7" t="s">
        <v>54</v>
      </c>
    </row>
    <row r="40" customFormat="false" ht="15" hidden="false" customHeight="false" outlineLevel="0" collapsed="false">
      <c r="A40" s="6" t="s">
        <v>55</v>
      </c>
      <c r="B40" s="7" t="s">
        <v>56</v>
      </c>
    </row>
    <row r="41" customFormat="false" ht="15" hidden="false" customHeight="false" outlineLevel="0" collapsed="false">
      <c r="A41" s="6" t="s">
        <v>57</v>
      </c>
      <c r="B41" s="7" t="s">
        <v>58</v>
      </c>
    </row>
    <row r="42" customFormat="false" ht="15" hidden="false" customHeight="false" outlineLevel="0" collapsed="false">
      <c r="A42" s="6" t="s">
        <v>59</v>
      </c>
      <c r="B42" s="7" t="s">
        <v>60</v>
      </c>
    </row>
    <row r="43" customFormat="false" ht="15" hidden="false" customHeight="false" outlineLevel="0" collapsed="false">
      <c r="A43" s="6" t="s">
        <v>61</v>
      </c>
      <c r="B43" s="7" t="s">
        <v>62</v>
      </c>
    </row>
    <row r="44" customFormat="false" ht="15" hidden="false" customHeight="false" outlineLevel="0" collapsed="false">
      <c r="A44" s="6" t="s">
        <v>63</v>
      </c>
      <c r="B44" s="7" t="s">
        <v>64</v>
      </c>
    </row>
    <row r="45" customFormat="false" ht="15" hidden="false" customHeight="false" outlineLevel="0" collapsed="false">
      <c r="A45" s="6" t="s">
        <v>65</v>
      </c>
      <c r="B45" s="7" t="s">
        <v>66</v>
      </c>
    </row>
    <row r="46" customFormat="false" ht="15" hidden="false" customHeight="false" outlineLevel="0" collapsed="false">
      <c r="A46" s="6" t="s">
        <v>67</v>
      </c>
      <c r="B46" s="7" t="s">
        <v>68</v>
      </c>
    </row>
    <row r="47" customFormat="false" ht="15" hidden="false" customHeight="false" outlineLevel="0" collapsed="false">
      <c r="A47" s="6" t="s">
        <v>69</v>
      </c>
      <c r="B47" s="7" t="s">
        <v>70</v>
      </c>
    </row>
    <row r="48" customFormat="false" ht="15" hidden="false" customHeight="false" outlineLevel="0" collapsed="false">
      <c r="A48" s="6" t="s">
        <v>71</v>
      </c>
      <c r="B48" s="7" t="s">
        <v>72</v>
      </c>
    </row>
    <row r="49" customFormat="false" ht="15" hidden="false" customHeight="false" outlineLevel="0" collapsed="false">
      <c r="A49" s="6" t="s">
        <v>73</v>
      </c>
      <c r="B49" s="7" t="s">
        <v>74</v>
      </c>
    </row>
    <row r="50" customFormat="false" ht="15" hidden="false" customHeight="false" outlineLevel="0" collapsed="false">
      <c r="A50" s="6" t="s">
        <v>75</v>
      </c>
      <c r="B50" s="7" t="s">
        <v>76</v>
      </c>
    </row>
    <row r="51" customFormat="false" ht="15" hidden="false" customHeight="false" outlineLevel="0" collapsed="false">
      <c r="A51" s="6" t="s">
        <v>77</v>
      </c>
      <c r="B51" s="7" t="s">
        <v>78</v>
      </c>
    </row>
    <row r="52" customFormat="false" ht="15" hidden="false" customHeight="false" outlineLevel="0" collapsed="false">
      <c r="A52" s="6" t="s">
        <v>79</v>
      </c>
      <c r="B52" s="7" t="s">
        <v>80</v>
      </c>
    </row>
    <row r="53" customFormat="false" ht="15" hidden="false" customHeight="false" outlineLevel="0" collapsed="false">
      <c r="A53" s="6" t="s">
        <v>81</v>
      </c>
      <c r="B53" s="7" t="s">
        <v>82</v>
      </c>
    </row>
    <row r="54" customFormat="false" ht="15" hidden="false" customHeight="false" outlineLevel="0" collapsed="false">
      <c r="A54" s="6" t="s">
        <v>83</v>
      </c>
      <c r="B54" s="7" t="s">
        <v>84</v>
      </c>
    </row>
    <row r="55" customFormat="false" ht="15" hidden="false" customHeight="false" outlineLevel="0" collapsed="false">
      <c r="A55" s="6" t="s">
        <v>85</v>
      </c>
      <c r="B55" s="7" t="s">
        <v>86</v>
      </c>
    </row>
    <row r="56" customFormat="false" ht="15" hidden="false" customHeight="false" outlineLevel="0" collapsed="false">
      <c r="A56" s="6" t="s">
        <v>87</v>
      </c>
      <c r="B56" s="7" t="s">
        <v>88</v>
      </c>
    </row>
    <row r="59" customFormat="false" ht="15" hidden="false" customHeight="false" outlineLevel="0" collapsed="false">
      <c r="A59" s="3" t="s">
        <v>89</v>
      </c>
    </row>
    <row r="60" customFormat="false" ht="39" hidden="false" customHeight="true" outlineLevel="0" collapsed="false">
      <c r="A60" s="4" t="s">
        <v>90</v>
      </c>
      <c r="B60" s="4"/>
      <c r="C60" s="4"/>
      <c r="D60" s="4"/>
      <c r="E60" s="4"/>
      <c r="F60" s="4"/>
      <c r="G60" s="4"/>
      <c r="H60" s="4"/>
      <c r="I60" s="4"/>
      <c r="J60" s="4"/>
      <c r="K60" s="4"/>
      <c r="L60" s="4"/>
    </row>
  </sheetData>
  <mergeCells count="6">
    <mergeCell ref="A2:L2"/>
    <mergeCell ref="A6:L6"/>
    <mergeCell ref="A9:L9"/>
    <mergeCell ref="A12:L12"/>
    <mergeCell ref="A15:L15"/>
    <mergeCell ref="A60:L6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9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2" min="2" style="0" width="90"/>
    <col collapsed="false" customWidth="true" hidden="false" outlineLevel="0" max="39" min="3" style="0" width="14"/>
  </cols>
  <sheetData>
    <row r="1" customFormat="false" ht="17.35" hidden="false" customHeight="false" outlineLevel="0" collapsed="false">
      <c r="A1" s="1" t="s">
        <v>14</v>
      </c>
    </row>
    <row r="2" customFormat="false" ht="14.25" hidden="false" customHeight="true" outlineLevel="0" collapsed="false">
      <c r="A2" s="2" t="s">
        <v>91</v>
      </c>
      <c r="B2" s="2"/>
      <c r="C2" s="2"/>
      <c r="D2" s="2"/>
      <c r="E2" s="2"/>
      <c r="F2" s="2"/>
      <c r="G2" s="2"/>
      <c r="H2" s="2"/>
      <c r="I2" s="2"/>
      <c r="J2" s="2"/>
      <c r="K2" s="2"/>
      <c r="L2" s="2"/>
    </row>
    <row r="5" customFormat="false" ht="15" hidden="false" customHeight="false" outlineLevel="0" collapsed="false">
      <c r="A5" s="3" t="s">
        <v>92</v>
      </c>
    </row>
    <row r="6" customFormat="false" ht="15" hidden="false" customHeight="true" outlineLevel="0" collapsed="false">
      <c r="A6" s="5" t="s">
        <v>93</v>
      </c>
      <c r="B6" s="5" t="s">
        <v>94</v>
      </c>
    </row>
    <row r="7" customFormat="false" ht="15" hidden="false" customHeight="false" outlineLevel="0" collapsed="false">
      <c r="A7" s="7" t="s">
        <v>95</v>
      </c>
      <c r="B7" s="7" t="s">
        <v>96</v>
      </c>
    </row>
    <row r="8" customFormat="false" ht="15" hidden="false" customHeight="false" outlineLevel="0" collapsed="false">
      <c r="A8" s="7" t="s">
        <v>97</v>
      </c>
      <c r="B8" s="6" t="s">
        <v>98</v>
      </c>
    </row>
    <row r="9" customFormat="false" ht="15" hidden="false" customHeight="false" outlineLevel="0" collapsed="false">
      <c r="A9" s="7" t="s">
        <v>99</v>
      </c>
      <c r="B9" s="7" t="s">
        <v>100</v>
      </c>
    </row>
    <row r="10" customFormat="false" ht="15" hidden="false" customHeight="false" outlineLevel="0" collapsed="false">
      <c r="A10" s="7" t="s">
        <v>101</v>
      </c>
      <c r="B10" s="7" t="s">
        <v>102</v>
      </c>
    </row>
    <row r="11" customFormat="false" ht="15" hidden="false" customHeight="false" outlineLevel="0" collapsed="false">
      <c r="A11" s="7" t="s">
        <v>103</v>
      </c>
      <c r="B11" s="7" t="s">
        <v>104</v>
      </c>
    </row>
    <row r="12" customFormat="false" ht="15" hidden="false" customHeight="false" outlineLevel="0" collapsed="false">
      <c r="A12" s="7" t="s">
        <v>105</v>
      </c>
      <c r="B12" s="6" t="s">
        <v>106</v>
      </c>
    </row>
    <row r="13" customFormat="false" ht="15" hidden="false" customHeight="false" outlineLevel="0" collapsed="false">
      <c r="A13" s="7" t="s">
        <v>107</v>
      </c>
      <c r="B13" s="6" t="s">
        <v>108</v>
      </c>
    </row>
    <row r="14" customFormat="false" ht="15" hidden="false" customHeight="false" outlineLevel="0" collapsed="false">
      <c r="A14" s="7" t="s">
        <v>109</v>
      </c>
      <c r="B14" s="6" t="s">
        <v>110</v>
      </c>
    </row>
    <row r="15" customFormat="false" ht="22.35" hidden="false" customHeight="false" outlineLevel="0" collapsed="false">
      <c r="A15" s="7" t="s">
        <v>111</v>
      </c>
      <c r="B15" s="7" t="s">
        <v>112</v>
      </c>
    </row>
    <row r="16" customFormat="false" ht="15" hidden="false" customHeight="false" outlineLevel="0" collapsed="false">
      <c r="A16" s="7" t="s">
        <v>113</v>
      </c>
      <c r="B16" s="6" t="s">
        <v>114</v>
      </c>
    </row>
    <row r="19" customFormat="false" ht="15" hidden="false" customHeight="false" outlineLevel="0" collapsed="false">
      <c r="A19" s="3" t="s">
        <v>115</v>
      </c>
    </row>
    <row r="20" customFormat="false" ht="24" hidden="false" customHeight="true" outlineLevel="0" collapsed="false">
      <c r="A20" s="5" t="s">
        <v>116</v>
      </c>
      <c r="B20" s="5" t="s">
        <v>117</v>
      </c>
      <c r="C20" s="5" t="s">
        <v>118</v>
      </c>
      <c r="D20" s="5" t="s">
        <v>119</v>
      </c>
      <c r="E20" s="5" t="s">
        <v>120</v>
      </c>
      <c r="F20" s="5" t="s">
        <v>121</v>
      </c>
      <c r="G20" s="5" t="s">
        <v>122</v>
      </c>
      <c r="H20" s="5" t="s">
        <v>123</v>
      </c>
      <c r="I20" s="5" t="s">
        <v>124</v>
      </c>
    </row>
    <row r="21" customFormat="false" ht="15" hidden="false" customHeight="false" outlineLevel="0" collapsed="false">
      <c r="A21" s="7" t="s">
        <v>125</v>
      </c>
      <c r="B21" s="8"/>
      <c r="C21" s="8" t="n">
        <v>0.852</v>
      </c>
      <c r="D21" s="8" t="n">
        <v>0.0100431169230904</v>
      </c>
      <c r="E21" s="8" t="n">
        <v>0.815037878787879</v>
      </c>
      <c r="F21" s="8" t="n">
        <v>0.0419885555467686</v>
      </c>
      <c r="G21" s="8"/>
      <c r="H21" s="9" t="n">
        <v>0.937575308641975</v>
      </c>
      <c r="I21" s="9" t="n">
        <v>0.693040468392723</v>
      </c>
    </row>
    <row r="22" customFormat="false" ht="15" hidden="false" customHeight="false" outlineLevel="0" collapsed="false">
      <c r="A22" s="7" t="s">
        <v>126</v>
      </c>
      <c r="B22" s="8"/>
      <c r="C22" s="8" t="n">
        <v>0.796444444444444</v>
      </c>
      <c r="D22" s="8" t="n">
        <v>0.0260033236242249</v>
      </c>
      <c r="E22" s="8" t="n">
        <v>0.765792087542088</v>
      </c>
      <c r="F22" s="8" t="n">
        <v>0.0574649196947649</v>
      </c>
      <c r="G22" s="8"/>
      <c r="H22" s="9" t="n">
        <v>0.83540987654321</v>
      </c>
      <c r="I22" s="9" t="n">
        <v>0.533440218706895</v>
      </c>
    </row>
    <row r="23" customFormat="false" ht="15" hidden="false" customHeight="false" outlineLevel="0" collapsed="false">
      <c r="A23" s="7" t="s">
        <v>127</v>
      </c>
      <c r="B23" s="8" t="n">
        <v>0.76</v>
      </c>
      <c r="C23" s="8" t="n">
        <v>0.777555555555556</v>
      </c>
      <c r="D23" s="8" t="n">
        <v>0.0290423275603637</v>
      </c>
      <c r="E23" s="8" t="n">
        <v>0.729363636363636</v>
      </c>
      <c r="F23" s="8" t="n">
        <v>0.101348166207548</v>
      </c>
      <c r="G23" s="8" t="n">
        <v>0.5</v>
      </c>
      <c r="H23" s="9" t="n">
        <v>0.82179012345679</v>
      </c>
      <c r="I23" s="9" t="n">
        <v>0.474640111231909</v>
      </c>
    </row>
    <row r="24" customFormat="false" ht="15" hidden="false" customHeight="false" outlineLevel="0" collapsed="false">
      <c r="A24" s="7" t="s">
        <v>128</v>
      </c>
      <c r="B24" s="8"/>
      <c r="C24" s="8" t="n">
        <v>0.776888888888889</v>
      </c>
      <c r="D24" s="8" t="n">
        <v>0.0154640163757394</v>
      </c>
      <c r="E24" s="8" t="n">
        <v>0.731149831649832</v>
      </c>
      <c r="F24" s="8" t="n">
        <v>0.0691361714401585</v>
      </c>
      <c r="G24" s="8"/>
      <c r="H24" s="9" t="n">
        <v>0.787851851851852</v>
      </c>
      <c r="I24" s="9" t="n">
        <v>0.448394123635778</v>
      </c>
    </row>
    <row r="25" customFormat="false" ht="15" hidden="false" customHeight="false" outlineLevel="0" collapsed="false">
      <c r="A25" s="7" t="s">
        <v>129</v>
      </c>
      <c r="B25" s="8"/>
      <c r="C25" s="8" t="n">
        <v>0.776666666666667</v>
      </c>
      <c r="D25" s="8" t="n">
        <v>0.0211986489203766</v>
      </c>
      <c r="E25" s="8" t="n">
        <v>0.718680976430977</v>
      </c>
      <c r="F25" s="8" t="n">
        <v>0.06795154475166</v>
      </c>
      <c r="G25" s="8"/>
      <c r="H25" s="9" t="n">
        <v>0.777061728395062</v>
      </c>
      <c r="I25" s="9" t="n">
        <v>0.469805474232938</v>
      </c>
    </row>
    <row r="26" customFormat="false" ht="22.35" hidden="false" customHeight="false" outlineLevel="0" collapsed="false">
      <c r="A26" s="7" t="s">
        <v>130</v>
      </c>
      <c r="B26" s="8" t="n">
        <v>0.767777777777778</v>
      </c>
      <c r="C26" s="8" t="n">
        <v>0.767777777777778</v>
      </c>
      <c r="D26" s="8"/>
      <c r="E26" s="8" t="n">
        <v>0.780579124579125</v>
      </c>
      <c r="F26" s="8"/>
      <c r="G26" s="8"/>
      <c r="H26" s="9" t="n">
        <v>0.845987654320988</v>
      </c>
      <c r="I26" s="9"/>
    </row>
    <row r="27" customFormat="false" ht="15" hidden="false" customHeight="false" outlineLevel="0" collapsed="false">
      <c r="A27" s="7" t="s">
        <v>131</v>
      </c>
      <c r="B27" s="8"/>
      <c r="C27" s="8" t="n">
        <v>0.754444444444445</v>
      </c>
      <c r="D27" s="8" t="n">
        <v>0.00360041149911547</v>
      </c>
      <c r="E27" s="8" t="n">
        <v>0.727651515151515</v>
      </c>
      <c r="F27" s="8" t="n">
        <v>0.0780826783133524</v>
      </c>
      <c r="G27" s="8"/>
      <c r="H27" s="9" t="n">
        <v>0.874646913580247</v>
      </c>
      <c r="I27" s="9" t="n">
        <v>0.440500972645351</v>
      </c>
    </row>
    <row r="28" customFormat="false" ht="15" hidden="false" customHeight="false" outlineLevel="0" collapsed="false">
      <c r="A28" s="7" t="s">
        <v>132</v>
      </c>
      <c r="B28" s="8"/>
      <c r="C28" s="8" t="n">
        <v>0.751111111111111</v>
      </c>
      <c r="D28" s="8" t="n">
        <v>0.00899245225346594</v>
      </c>
      <c r="E28" s="8" t="n">
        <v>0.738967171717172</v>
      </c>
      <c r="F28" s="8" t="n">
        <v>0.0558205610879159</v>
      </c>
      <c r="G28" s="8"/>
      <c r="H28" s="9" t="n">
        <v>0.881192592592593</v>
      </c>
      <c r="I28" s="9" t="n">
        <v>0.456960944865308</v>
      </c>
    </row>
    <row r="29" customFormat="false" ht="15" hidden="false" customHeight="false" outlineLevel="0" collapsed="false">
      <c r="A29" s="7" t="s">
        <v>133</v>
      </c>
      <c r="B29" s="8"/>
      <c r="C29" s="8" t="n">
        <v>0.750444444444445</v>
      </c>
      <c r="D29" s="8" t="n">
        <v>0.00894427190999919</v>
      </c>
      <c r="E29" s="8" t="n">
        <v>0.731386363636364</v>
      </c>
      <c r="F29" s="8" t="n">
        <v>0.0562268156950692</v>
      </c>
      <c r="G29" s="8"/>
      <c r="H29" s="9" t="n">
        <v>0.882064197530864</v>
      </c>
      <c r="I29" s="9" t="n">
        <v>0.477596975596808</v>
      </c>
    </row>
    <row r="30" customFormat="false" ht="22.35" hidden="false" customHeight="false" outlineLevel="0" collapsed="false">
      <c r="A30" s="7" t="s">
        <v>134</v>
      </c>
      <c r="B30" s="8" t="n">
        <v>0.753333333333333</v>
      </c>
      <c r="C30" s="8" t="n">
        <v>0.747777777777778</v>
      </c>
      <c r="D30" s="8"/>
      <c r="E30" s="8" t="n">
        <v>0.735618686868687</v>
      </c>
      <c r="F30" s="8"/>
      <c r="G30" s="8"/>
      <c r="H30" s="9" t="n">
        <v>0.786296296296296</v>
      </c>
      <c r="I30" s="9"/>
    </row>
    <row r="31" customFormat="false" ht="15" hidden="false" customHeight="false" outlineLevel="0" collapsed="false">
      <c r="A31" s="7" t="s">
        <v>135</v>
      </c>
      <c r="B31" s="8"/>
      <c r="C31" s="8" t="n">
        <v>0.746222222222222</v>
      </c>
      <c r="D31" s="8" t="n">
        <v>0.00747836385353948</v>
      </c>
      <c r="E31" s="8" t="n">
        <v>0.728909932659933</v>
      </c>
      <c r="F31" s="8" t="n">
        <v>0.0537133742086171</v>
      </c>
      <c r="G31" s="8"/>
      <c r="H31" s="9" t="n">
        <v>0.861758024691358</v>
      </c>
      <c r="I31" s="9" t="n">
        <v>0.457434350543102</v>
      </c>
    </row>
    <row r="32" customFormat="false" ht="15" hidden="false" customHeight="false" outlineLevel="0" collapsed="false">
      <c r="A32" s="7" t="s">
        <v>136</v>
      </c>
      <c r="B32" s="8"/>
      <c r="C32" s="8" t="n">
        <v>0.746</v>
      </c>
      <c r="D32" s="8" t="n">
        <v>0.0124870303085212</v>
      </c>
      <c r="E32" s="8" t="n">
        <v>0.733814814814815</v>
      </c>
      <c r="F32" s="8" t="n">
        <v>0.0604885012772701</v>
      </c>
      <c r="G32" s="8"/>
      <c r="H32" s="9" t="n">
        <v>0.725479012345679</v>
      </c>
      <c r="I32" s="9" t="n">
        <v>0.410464838912176</v>
      </c>
    </row>
    <row r="33" customFormat="false" ht="15" hidden="false" customHeight="false" outlineLevel="0" collapsed="false">
      <c r="A33" s="7" t="s">
        <v>137</v>
      </c>
      <c r="B33" s="8" t="n">
        <v>0.805555555555556</v>
      </c>
      <c r="C33" s="8" t="n">
        <v>0.744</v>
      </c>
      <c r="D33" s="8" t="n">
        <v>0.0358460356469853</v>
      </c>
      <c r="E33" s="8" t="n">
        <v>0.69283164983165</v>
      </c>
      <c r="F33" s="8" t="n">
        <v>0.0857799655626836</v>
      </c>
      <c r="G33" s="8" t="n">
        <v>0.544537037037037</v>
      </c>
      <c r="H33" s="9" t="n">
        <v>0.791720987654321</v>
      </c>
      <c r="I33" s="9" t="n">
        <v>0.314342243730785</v>
      </c>
    </row>
    <row r="34" customFormat="false" ht="15" hidden="false" customHeight="false" outlineLevel="0" collapsed="false">
      <c r="A34" s="7" t="s">
        <v>138</v>
      </c>
      <c r="B34" s="8" t="n">
        <v>0.776666666666667</v>
      </c>
      <c r="C34" s="8" t="n">
        <v>0.742222222222222</v>
      </c>
      <c r="D34" s="8" t="n">
        <v>0.0141639430933133</v>
      </c>
      <c r="E34" s="8" t="n">
        <v>0.709271885521886</v>
      </c>
      <c r="F34" s="8" t="n">
        <v>0.0657051710370047</v>
      </c>
      <c r="G34" s="8" t="n">
        <v>0.522050264550265</v>
      </c>
      <c r="H34" s="9" t="n">
        <v>0.757817283950617</v>
      </c>
      <c r="I34" s="9" t="n">
        <v>0.404552671010256</v>
      </c>
    </row>
    <row r="35" customFormat="false" ht="22.35" hidden="false" customHeight="false" outlineLevel="0" collapsed="false">
      <c r="A35" s="7" t="s">
        <v>139</v>
      </c>
      <c r="B35" s="8"/>
      <c r="C35" s="8" t="n">
        <v>0.738888888888889</v>
      </c>
      <c r="D35" s="8"/>
      <c r="E35" s="8" t="n">
        <v>0.676242424242424</v>
      </c>
      <c r="F35" s="8" t="n">
        <v>0.0514978690668636</v>
      </c>
      <c r="G35" s="8"/>
      <c r="H35" s="9"/>
      <c r="I35" s="9"/>
    </row>
    <row r="36" customFormat="false" ht="15" hidden="false" customHeight="false" outlineLevel="0" collapsed="false">
      <c r="A36" s="7" t="s">
        <v>140</v>
      </c>
      <c r="B36" s="8" t="n">
        <v>0.814444444444445</v>
      </c>
      <c r="C36" s="8" t="n">
        <v>0.737555555555556</v>
      </c>
      <c r="D36" s="8" t="n">
        <v>0.00798919022766557</v>
      </c>
      <c r="E36" s="8" t="n">
        <v>0.736625420875421</v>
      </c>
      <c r="F36" s="8" t="n">
        <v>0.0510592314090438</v>
      </c>
      <c r="G36" s="8" t="n">
        <v>0.641613756613757</v>
      </c>
      <c r="H36" s="9" t="n">
        <v>0.858461728395062</v>
      </c>
      <c r="I36" s="9" t="n">
        <v>0.423858039782718</v>
      </c>
    </row>
    <row r="37" customFormat="false" ht="15" hidden="false" customHeight="false" outlineLevel="0" collapsed="false">
      <c r="A37" s="7" t="s">
        <v>141</v>
      </c>
      <c r="B37" s="8"/>
      <c r="C37" s="8" t="n">
        <v>0.734666666666667</v>
      </c>
      <c r="D37" s="8" t="n">
        <v>0.0156426135292249</v>
      </c>
      <c r="E37" s="8" t="n">
        <v>0.707794612794613</v>
      </c>
      <c r="F37" s="8" t="n">
        <v>0.0355423797224527</v>
      </c>
      <c r="G37" s="8"/>
      <c r="H37" s="9" t="n">
        <v>0.747604938271605</v>
      </c>
      <c r="I37" s="9" t="n">
        <v>0.388366651101842</v>
      </c>
    </row>
    <row r="38" customFormat="false" ht="15" hidden="false" customHeight="false" outlineLevel="0" collapsed="false">
      <c r="A38" s="7" t="s">
        <v>142</v>
      </c>
      <c r="B38" s="8"/>
      <c r="C38" s="8" t="n">
        <v>0.725111111111111</v>
      </c>
      <c r="D38" s="8" t="n">
        <v>0.0122877033786216</v>
      </c>
      <c r="E38" s="8" t="n">
        <v>0.654462962962963</v>
      </c>
      <c r="F38" s="8" t="n">
        <v>0.0629415631752409</v>
      </c>
      <c r="G38" s="8"/>
      <c r="H38" s="9" t="n">
        <v>0.720360493827161</v>
      </c>
      <c r="I38" s="9" t="n">
        <v>0.352543714776905</v>
      </c>
    </row>
    <row r="39" customFormat="false" ht="15" hidden="false" customHeight="false" outlineLevel="0" collapsed="false">
      <c r="A39" s="7" t="s">
        <v>143</v>
      </c>
      <c r="B39" s="8"/>
      <c r="C39" s="8" t="n">
        <v>0.704</v>
      </c>
      <c r="D39" s="8" t="n">
        <v>0.00718365772233094</v>
      </c>
      <c r="E39" s="8" t="n">
        <v>0.687786195286195</v>
      </c>
      <c r="F39" s="8" t="n">
        <v>0.0724402388805012</v>
      </c>
      <c r="G39" s="8"/>
      <c r="H39" s="9" t="n">
        <v>0.782614814814815</v>
      </c>
      <c r="I39" s="9" t="n">
        <v>0.24716263167094</v>
      </c>
    </row>
    <row r="40" customFormat="false" ht="15" hidden="false" customHeight="false" outlineLevel="0" collapsed="false">
      <c r="A40" s="7" t="s">
        <v>144</v>
      </c>
      <c r="B40" s="8"/>
      <c r="C40" s="8" t="n">
        <v>0.703111111111111</v>
      </c>
      <c r="D40" s="8" t="n">
        <v>0.00287603980123218</v>
      </c>
      <c r="E40" s="8" t="n">
        <v>0.697358585858586</v>
      </c>
      <c r="F40" s="8" t="n">
        <v>0.0578427979480855</v>
      </c>
      <c r="G40" s="8"/>
      <c r="H40" s="9" t="n">
        <v>0.765572839506173</v>
      </c>
      <c r="I40" s="9" t="n">
        <v>0.341362069860518</v>
      </c>
    </row>
    <row r="41" customFormat="false" ht="15" hidden="false" customHeight="false" outlineLevel="0" collapsed="false">
      <c r="A41" s="7" t="s">
        <v>145</v>
      </c>
      <c r="B41" s="8"/>
      <c r="C41" s="8" t="n">
        <v>0.703111111111111</v>
      </c>
      <c r="D41" s="8" t="n">
        <v>0.00682225841467058</v>
      </c>
      <c r="E41" s="8" t="n">
        <v>0.698826599326599</v>
      </c>
      <c r="F41" s="8" t="n">
        <v>0.0532129231939628</v>
      </c>
      <c r="G41" s="8"/>
      <c r="H41" s="9" t="n">
        <v>0.823624691358025</v>
      </c>
      <c r="I41" s="9" t="n">
        <v>0.362419158211724</v>
      </c>
    </row>
    <row r="42" customFormat="false" ht="15" hidden="false" customHeight="false" outlineLevel="0" collapsed="false">
      <c r="A42" s="7" t="s">
        <v>146</v>
      </c>
      <c r="B42" s="8" t="n">
        <v>0.733333333333333</v>
      </c>
      <c r="C42" s="8" t="n">
        <v>0.699555555555556</v>
      </c>
      <c r="D42" s="8" t="n">
        <v>0.0220353251747179</v>
      </c>
      <c r="E42" s="8" t="n">
        <v>0.675935185185185</v>
      </c>
      <c r="F42" s="8" t="n">
        <v>0.11478913699655</v>
      </c>
      <c r="G42" s="8" t="n">
        <v>0.499365079365079</v>
      </c>
      <c r="H42" s="9" t="n">
        <v>0.756762962962963</v>
      </c>
      <c r="I42" s="9" t="n">
        <v>0.248865851698724</v>
      </c>
    </row>
    <row r="43" customFormat="false" ht="15" hidden="false" customHeight="false" outlineLevel="0" collapsed="false">
      <c r="A43" s="7" t="s">
        <v>147</v>
      </c>
      <c r="B43" s="8"/>
      <c r="C43" s="8" t="n">
        <v>0.699333333333333</v>
      </c>
      <c r="D43" s="8" t="n">
        <v>0.00524698620138558</v>
      </c>
      <c r="E43" s="8" t="n">
        <v>0.701108585858586</v>
      </c>
      <c r="F43" s="8" t="n">
        <v>0.0579603369040742</v>
      </c>
      <c r="G43" s="8"/>
      <c r="H43" s="9" t="n">
        <v>0.766227160493827</v>
      </c>
      <c r="I43" s="9" t="n">
        <v>0.333839522606419</v>
      </c>
    </row>
    <row r="44" customFormat="false" ht="15" hidden="false" customHeight="false" outlineLevel="0" collapsed="false">
      <c r="A44" s="7" t="s">
        <v>148</v>
      </c>
      <c r="B44" s="8" t="n">
        <v>0.75</v>
      </c>
      <c r="C44" s="8" t="n">
        <v>0.699111111111111</v>
      </c>
      <c r="D44" s="8" t="n">
        <v>0.0116904519445001</v>
      </c>
      <c r="E44" s="8" t="n">
        <v>0.64921127946128</v>
      </c>
      <c r="F44" s="8" t="n">
        <v>0.0733391135455906</v>
      </c>
      <c r="G44" s="8" t="n">
        <v>0.5</v>
      </c>
      <c r="H44" s="9" t="n">
        <v>0.77362962962963</v>
      </c>
      <c r="I44" s="9" t="n">
        <v>0.240160751084589</v>
      </c>
    </row>
    <row r="45" customFormat="false" ht="15" hidden="false" customHeight="false" outlineLevel="0" collapsed="false">
      <c r="A45" s="7" t="s">
        <v>149</v>
      </c>
      <c r="B45" s="8" t="n">
        <v>0.713333333333333</v>
      </c>
      <c r="C45" s="8" t="n">
        <v>0.672444444444444</v>
      </c>
      <c r="D45" s="8"/>
      <c r="E45" s="8" t="n">
        <v>0.667044612794613</v>
      </c>
      <c r="F45" s="8"/>
      <c r="G45" s="8"/>
      <c r="H45" s="9" t="n">
        <v>0.765876543209877</v>
      </c>
      <c r="I45" s="9"/>
    </row>
    <row r="46" customFormat="false" ht="15" hidden="false" customHeight="false" outlineLevel="0" collapsed="false">
      <c r="A46" s="7" t="s">
        <v>150</v>
      </c>
      <c r="B46" s="8" t="n">
        <v>0.707777777777778</v>
      </c>
      <c r="C46" s="8" t="n">
        <v>0.669777777777778</v>
      </c>
      <c r="D46" s="8" t="n">
        <v>0.00708850573677182</v>
      </c>
      <c r="E46" s="8" t="n">
        <v>0.688487373737374</v>
      </c>
      <c r="F46" s="8" t="n">
        <v>0.053774535001311</v>
      </c>
      <c r="G46" s="8" t="n">
        <v>0.498492063492064</v>
      </c>
      <c r="H46" s="9" t="n">
        <v>0.724555555555556</v>
      </c>
      <c r="I46" s="9" t="n">
        <v>0.273015696494517</v>
      </c>
    </row>
    <row r="47" customFormat="false" ht="15" hidden="false" customHeight="false" outlineLevel="0" collapsed="false">
      <c r="A47" s="7" t="s">
        <v>151</v>
      </c>
      <c r="B47" s="8"/>
      <c r="C47" s="8" t="n">
        <v>0.646222222222222</v>
      </c>
      <c r="D47" s="8" t="n">
        <v>0.0147531122475108</v>
      </c>
      <c r="E47" s="8" t="n">
        <v>0.617137205387205</v>
      </c>
      <c r="F47" s="8" t="n">
        <v>0.0484585206208339</v>
      </c>
      <c r="G47" s="8"/>
      <c r="H47" s="9" t="n">
        <v>0.650683950617284</v>
      </c>
      <c r="I47" s="9" t="n">
        <v>0.223810722525027</v>
      </c>
    </row>
    <row r="48" customFormat="false" ht="15" hidden="false" customHeight="false" outlineLevel="0" collapsed="false">
      <c r="A48" s="7" t="s">
        <v>152</v>
      </c>
      <c r="B48" s="8"/>
      <c r="C48" s="8" t="n">
        <v>0.645333333333333</v>
      </c>
      <c r="D48" s="8" t="n">
        <v>0.0187148848134379</v>
      </c>
      <c r="E48" s="8" t="n">
        <v>0.61546127946128</v>
      </c>
      <c r="F48" s="8" t="n">
        <v>0.0515887521060194</v>
      </c>
      <c r="G48" s="8"/>
      <c r="H48" s="9" t="n">
        <v>0.626938271604938</v>
      </c>
      <c r="I48" s="9" t="n">
        <v>0.223917840364807</v>
      </c>
    </row>
    <row r="49" customFormat="false" ht="15" hidden="false" customHeight="false" outlineLevel="0" collapsed="false">
      <c r="A49" s="7" t="s">
        <v>153</v>
      </c>
      <c r="B49" s="8" t="n">
        <v>0.634444444444444</v>
      </c>
      <c r="C49" s="8" t="n">
        <v>0.625777777777778</v>
      </c>
      <c r="D49" s="8" t="n">
        <v>0.013388773627904</v>
      </c>
      <c r="E49" s="8" t="n">
        <v>0.609443602693603</v>
      </c>
      <c r="F49" s="8" t="n">
        <v>0.0607303035606101</v>
      </c>
      <c r="G49" s="8" t="n">
        <v>0.511256613756614</v>
      </c>
      <c r="H49" s="9" t="n">
        <v>0.639464197530864</v>
      </c>
      <c r="I49" s="9" t="n">
        <v>0.184967764019601</v>
      </c>
    </row>
    <row r="50" customFormat="false" ht="15" hidden="false" customHeight="false" outlineLevel="0" collapsed="false">
      <c r="A50" s="7" t="s">
        <v>154</v>
      </c>
      <c r="B50" s="8"/>
      <c r="C50" s="8" t="n">
        <v>0.58</v>
      </c>
      <c r="D50" s="8"/>
      <c r="E50" s="8" t="n">
        <v>0.636946127946128</v>
      </c>
      <c r="F50" s="8" t="n">
        <v>0.0549716874056647</v>
      </c>
      <c r="G50" s="8"/>
      <c r="H50" s="9"/>
      <c r="I50" s="9"/>
    </row>
    <row r="51" customFormat="false" ht="22.35" hidden="false" customHeight="false" outlineLevel="0" collapsed="false">
      <c r="A51" s="7" t="s">
        <v>155</v>
      </c>
      <c r="B51" s="8" t="n">
        <v>0.583333333333333</v>
      </c>
      <c r="C51" s="8" t="n">
        <v>0.564888888888889</v>
      </c>
      <c r="D51" s="8"/>
      <c r="E51" s="8" t="n">
        <v>0.566572390572391</v>
      </c>
      <c r="F51" s="8"/>
      <c r="G51" s="8"/>
      <c r="H51" s="9" t="n">
        <v>0.570666666666667</v>
      </c>
      <c r="I51" s="9"/>
    </row>
    <row r="52" customFormat="false" ht="39" hidden="false" customHeight="true" outlineLevel="0" collapsed="false">
      <c r="A52" s="10" t="s">
        <v>156</v>
      </c>
      <c r="B52" s="10"/>
      <c r="C52" s="10"/>
      <c r="D52" s="10"/>
      <c r="E52" s="10"/>
      <c r="F52" s="10"/>
      <c r="G52" s="10"/>
      <c r="H52" s="10"/>
      <c r="I52" s="10"/>
      <c r="J52" s="10"/>
      <c r="K52" s="10"/>
      <c r="L52" s="10"/>
    </row>
    <row r="82" customFormat="false" ht="15" hidden="false" customHeight="false" outlineLevel="0" collapsed="false">
      <c r="A82" s="3" t="s">
        <v>157</v>
      </c>
    </row>
    <row r="83" customFormat="false" ht="14.25" hidden="false" customHeight="true" outlineLevel="0" collapsed="false">
      <c r="A83" s="4" t="s">
        <v>158</v>
      </c>
      <c r="B83" s="4"/>
      <c r="C83" s="4"/>
      <c r="D83" s="4"/>
      <c r="E83" s="4"/>
      <c r="F83" s="4"/>
      <c r="G83" s="4"/>
      <c r="H83" s="4"/>
      <c r="I83" s="4"/>
      <c r="J83" s="4"/>
      <c r="K83" s="4"/>
      <c r="L83" s="4"/>
    </row>
    <row r="84" customFormat="false" ht="27" hidden="false" customHeight="true" outlineLevel="0" collapsed="false">
      <c r="A84" s="4" t="s">
        <v>159</v>
      </c>
      <c r="B84" s="4"/>
      <c r="C84" s="4"/>
      <c r="D84" s="4"/>
      <c r="E84" s="4"/>
      <c r="F84" s="4"/>
      <c r="G84" s="4"/>
      <c r="H84" s="4"/>
      <c r="I84" s="4"/>
      <c r="J84" s="4"/>
      <c r="K84" s="4"/>
      <c r="L84" s="4"/>
    </row>
    <row r="85" customFormat="false" ht="27" hidden="false" customHeight="true" outlineLevel="0" collapsed="false">
      <c r="A85" s="4" t="s">
        <v>160</v>
      </c>
      <c r="B85" s="4"/>
      <c r="C85" s="4"/>
      <c r="D85" s="4"/>
      <c r="E85" s="4"/>
      <c r="F85" s="4"/>
      <c r="G85" s="4"/>
      <c r="H85" s="4"/>
      <c r="I85" s="4"/>
      <c r="J85" s="4"/>
      <c r="K85" s="4"/>
      <c r="L85" s="4"/>
    </row>
    <row r="86" customFormat="false" ht="14.25" hidden="false" customHeight="true" outlineLevel="0" collapsed="false">
      <c r="A86" s="4" t="s">
        <v>161</v>
      </c>
      <c r="B86" s="4"/>
      <c r="C86" s="4"/>
      <c r="D86" s="4"/>
      <c r="E86" s="4"/>
      <c r="F86" s="4"/>
      <c r="G86" s="4"/>
      <c r="H86" s="4"/>
      <c r="I86" s="4"/>
      <c r="J86" s="4"/>
      <c r="K86" s="4"/>
      <c r="L86" s="4"/>
    </row>
    <row r="87" customFormat="false" ht="27" hidden="false" customHeight="true" outlineLevel="0" collapsed="false">
      <c r="A87" s="4" t="s">
        <v>162</v>
      </c>
      <c r="B87" s="4"/>
      <c r="C87" s="4"/>
      <c r="D87" s="4"/>
      <c r="E87" s="4"/>
      <c r="F87" s="4"/>
      <c r="G87" s="4"/>
      <c r="H87" s="4"/>
      <c r="I87" s="4"/>
      <c r="J87" s="4"/>
      <c r="K87" s="4"/>
      <c r="L87" s="4"/>
    </row>
    <row r="88" customFormat="false" ht="27" hidden="false" customHeight="true" outlineLevel="0" collapsed="false">
      <c r="A88" s="4" t="s">
        <v>163</v>
      </c>
      <c r="B88" s="4"/>
      <c r="C88" s="4"/>
      <c r="D88" s="4"/>
      <c r="E88" s="4"/>
      <c r="F88" s="4"/>
      <c r="G88" s="4"/>
      <c r="H88" s="4"/>
      <c r="I88" s="4"/>
      <c r="J88" s="4"/>
      <c r="K88" s="4"/>
      <c r="L88" s="4"/>
    </row>
    <row r="89" customFormat="false" ht="27" hidden="false" customHeight="true" outlineLevel="0" collapsed="false">
      <c r="A89" s="4" t="s">
        <v>164</v>
      </c>
      <c r="B89" s="4"/>
      <c r="C89" s="4"/>
      <c r="D89" s="4"/>
      <c r="E89" s="4"/>
      <c r="F89" s="4"/>
      <c r="G89" s="4"/>
      <c r="H89" s="4"/>
      <c r="I89" s="4"/>
      <c r="J89" s="4"/>
      <c r="K89" s="4"/>
      <c r="L89" s="4"/>
    </row>
    <row r="90" customFormat="false" ht="27" hidden="false" customHeight="true" outlineLevel="0" collapsed="false">
      <c r="A90" s="4" t="s">
        <v>165</v>
      </c>
      <c r="B90" s="4"/>
      <c r="C90" s="4"/>
      <c r="D90" s="4"/>
      <c r="E90" s="4"/>
      <c r="F90" s="4"/>
      <c r="G90" s="4"/>
      <c r="H90" s="4"/>
      <c r="I90" s="4"/>
      <c r="J90" s="4"/>
      <c r="K90" s="4"/>
      <c r="L90" s="4"/>
    </row>
    <row r="91" customFormat="false" ht="27" hidden="false" customHeight="true" outlineLevel="0" collapsed="false">
      <c r="A91" s="4" t="s">
        <v>166</v>
      </c>
      <c r="B91" s="4"/>
      <c r="C91" s="4"/>
      <c r="D91" s="4"/>
      <c r="E91" s="4"/>
      <c r="F91" s="4"/>
      <c r="G91" s="4"/>
      <c r="H91" s="4"/>
      <c r="I91" s="4"/>
      <c r="J91" s="4"/>
      <c r="K91" s="4"/>
      <c r="L91" s="4"/>
    </row>
    <row r="92" customFormat="false" ht="27" hidden="false" customHeight="true" outlineLevel="0" collapsed="false">
      <c r="A92" s="4" t="s">
        <v>167</v>
      </c>
      <c r="B92" s="4"/>
      <c r="C92" s="4"/>
      <c r="D92" s="4"/>
      <c r="E92" s="4"/>
      <c r="F92" s="4"/>
      <c r="G92" s="4"/>
      <c r="H92" s="4"/>
      <c r="I92" s="4"/>
      <c r="J92" s="4"/>
      <c r="K92" s="4"/>
      <c r="L92" s="4"/>
    </row>
    <row r="94" customFormat="false" ht="15" hidden="false" customHeight="false" outlineLevel="0" collapsed="false">
      <c r="A94" s="3" t="s">
        <v>168</v>
      </c>
    </row>
    <row r="95" customFormat="false" ht="27" hidden="false" customHeight="true" outlineLevel="0" collapsed="false">
      <c r="A95" s="4" t="s">
        <v>169</v>
      </c>
      <c r="B95" s="4"/>
      <c r="C95" s="4"/>
      <c r="D95" s="4"/>
      <c r="E95" s="4"/>
      <c r="F95" s="4"/>
      <c r="G95" s="4"/>
      <c r="H95" s="4"/>
      <c r="I95" s="4"/>
      <c r="J95" s="4"/>
      <c r="K95" s="4"/>
      <c r="L95" s="4"/>
    </row>
    <row r="96" customFormat="false" ht="14.25" hidden="false" customHeight="true" outlineLevel="0" collapsed="false">
      <c r="A96" s="4" t="s">
        <v>170</v>
      </c>
      <c r="B96" s="4"/>
      <c r="C96" s="4"/>
      <c r="D96" s="4"/>
      <c r="E96" s="4"/>
      <c r="F96" s="4"/>
      <c r="G96" s="4"/>
      <c r="H96" s="4"/>
      <c r="I96" s="4"/>
      <c r="J96" s="4"/>
      <c r="K96" s="4"/>
      <c r="L96" s="4"/>
    </row>
    <row r="97" customFormat="false" ht="14.25" hidden="false" customHeight="true" outlineLevel="0" collapsed="false">
      <c r="A97" s="4" t="s">
        <v>171</v>
      </c>
      <c r="B97" s="4"/>
      <c r="C97" s="4"/>
      <c r="D97" s="4"/>
      <c r="E97" s="4"/>
      <c r="F97" s="4"/>
      <c r="G97" s="4"/>
      <c r="H97" s="4"/>
      <c r="I97" s="4"/>
      <c r="J97" s="4"/>
      <c r="K97" s="4"/>
      <c r="L97" s="4"/>
    </row>
    <row r="98" customFormat="false" ht="14.25" hidden="false" customHeight="true" outlineLevel="0" collapsed="false">
      <c r="A98" s="4" t="s">
        <v>172</v>
      </c>
      <c r="B98" s="4"/>
      <c r="C98" s="4"/>
      <c r="D98" s="4"/>
      <c r="E98" s="4"/>
      <c r="F98" s="4"/>
      <c r="G98" s="4"/>
      <c r="H98" s="4"/>
      <c r="I98" s="4"/>
      <c r="J98" s="4"/>
      <c r="K98" s="4"/>
      <c r="L98" s="4"/>
    </row>
  </sheetData>
  <mergeCells count="16">
    <mergeCell ref="A2:L2"/>
    <mergeCell ref="A52:L52"/>
    <mergeCell ref="A83:L83"/>
    <mergeCell ref="A84:L84"/>
    <mergeCell ref="A85:L85"/>
    <mergeCell ref="A86:L86"/>
    <mergeCell ref="A87:L87"/>
    <mergeCell ref="A88:L88"/>
    <mergeCell ref="A89:L89"/>
    <mergeCell ref="A90:L90"/>
    <mergeCell ref="A91:L91"/>
    <mergeCell ref="A92:L92"/>
    <mergeCell ref="A95:L95"/>
    <mergeCell ref="A96:L96"/>
    <mergeCell ref="A97:L97"/>
    <mergeCell ref="A98:L9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6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55"/>
    <col collapsed="false" customWidth="true" hidden="false" outlineLevel="0" max="3" min="3" style="0" width="60"/>
    <col collapsed="false" customWidth="true" hidden="false" outlineLevel="0" max="4" min="4" style="0" width="50"/>
    <col collapsed="false" customWidth="true" hidden="false" outlineLevel="0" max="39" min="5" style="0" width="14"/>
  </cols>
  <sheetData>
    <row r="1" customFormat="false" ht="17.35" hidden="false" customHeight="false" outlineLevel="0" collapsed="false">
      <c r="A1" s="1" t="s">
        <v>16</v>
      </c>
    </row>
    <row r="2" customFormat="false" ht="14.25" hidden="false" customHeight="true" outlineLevel="0" collapsed="false">
      <c r="A2" s="2" t="s">
        <v>173</v>
      </c>
      <c r="B2" s="2"/>
      <c r="C2" s="2"/>
      <c r="D2" s="2"/>
      <c r="E2" s="2"/>
      <c r="F2" s="2"/>
      <c r="G2" s="2"/>
      <c r="H2" s="2"/>
      <c r="I2" s="2"/>
      <c r="J2" s="2"/>
      <c r="K2" s="2"/>
      <c r="L2" s="2"/>
    </row>
    <row r="35" customFormat="false" ht="15" hidden="false" customHeight="false" outlineLevel="0" collapsed="false">
      <c r="A35" s="3" t="s">
        <v>174</v>
      </c>
    </row>
    <row r="36" customFormat="false" ht="15" hidden="false" customHeight="true" outlineLevel="0" collapsed="false">
      <c r="A36" s="5" t="s">
        <v>175</v>
      </c>
      <c r="B36" s="5" t="s">
        <v>176</v>
      </c>
      <c r="C36" s="5" t="s">
        <v>177</v>
      </c>
    </row>
    <row r="37" customFormat="false" ht="32.8" hidden="false" customHeight="false" outlineLevel="0" collapsed="false">
      <c r="A37" s="7" t="s">
        <v>178</v>
      </c>
      <c r="B37" s="7" t="s">
        <v>179</v>
      </c>
      <c r="C37" s="7" t="s">
        <v>180</v>
      </c>
    </row>
    <row r="38" customFormat="false" ht="22.35" hidden="false" customHeight="false" outlineLevel="0" collapsed="false">
      <c r="A38" s="6" t="s">
        <v>181</v>
      </c>
      <c r="B38" s="7" t="s">
        <v>182</v>
      </c>
      <c r="C38" s="7" t="s">
        <v>183</v>
      </c>
    </row>
    <row r="39" customFormat="false" ht="15" hidden="false" customHeight="false" outlineLevel="0" collapsed="false">
      <c r="A39" s="7" t="s">
        <v>184</v>
      </c>
      <c r="B39" s="7" t="s">
        <v>185</v>
      </c>
      <c r="C39" s="7" t="s">
        <v>186</v>
      </c>
    </row>
    <row r="40" customFormat="false" ht="22.35" hidden="false" customHeight="false" outlineLevel="0" collapsed="false">
      <c r="A40" s="7" t="s">
        <v>187</v>
      </c>
      <c r="B40" s="7" t="s">
        <v>188</v>
      </c>
      <c r="C40" s="7" t="s">
        <v>189</v>
      </c>
    </row>
    <row r="41" customFormat="false" ht="22.35" hidden="false" customHeight="false" outlineLevel="0" collapsed="false">
      <c r="A41" s="6" t="s">
        <v>190</v>
      </c>
      <c r="B41" s="7" t="s">
        <v>191</v>
      </c>
      <c r="C41" s="7" t="s">
        <v>192</v>
      </c>
    </row>
    <row r="42" customFormat="false" ht="15" hidden="false" customHeight="false" outlineLevel="0" collapsed="false">
      <c r="A42" s="7" t="s">
        <v>193</v>
      </c>
      <c r="B42" s="7" t="s">
        <v>194</v>
      </c>
      <c r="C42" s="7" t="s">
        <v>195</v>
      </c>
    </row>
    <row r="43" customFormat="false" ht="22.35" hidden="false" customHeight="false" outlineLevel="0" collapsed="false">
      <c r="A43" s="7" t="s">
        <v>196</v>
      </c>
      <c r="B43" s="7" t="s">
        <v>197</v>
      </c>
      <c r="C43" s="7" t="s">
        <v>198</v>
      </c>
    </row>
    <row r="44" customFormat="false" ht="22.35" hidden="false" customHeight="false" outlineLevel="0" collapsed="false">
      <c r="A44" s="7" t="s">
        <v>199</v>
      </c>
      <c r="B44" s="7" t="s">
        <v>200</v>
      </c>
      <c r="C44" s="7" t="s">
        <v>201</v>
      </c>
    </row>
    <row r="45" customFormat="false" ht="32.8" hidden="false" customHeight="false" outlineLevel="0" collapsed="false">
      <c r="A45" s="7" t="s">
        <v>202</v>
      </c>
      <c r="B45" s="7" t="s">
        <v>203</v>
      </c>
      <c r="C45" s="7" t="s">
        <v>204</v>
      </c>
    </row>
    <row r="46" customFormat="false" ht="22.35" hidden="false" customHeight="false" outlineLevel="0" collapsed="false">
      <c r="A46" s="6" t="s">
        <v>205</v>
      </c>
      <c r="B46" s="7" t="s">
        <v>206</v>
      </c>
      <c r="C46" s="7" t="s">
        <v>207</v>
      </c>
    </row>
    <row r="49" customFormat="false" ht="15" hidden="false" customHeight="false" outlineLevel="0" collapsed="false">
      <c r="A49" s="3" t="s">
        <v>208</v>
      </c>
    </row>
    <row r="50" customFormat="false" ht="24" hidden="false" customHeight="true" outlineLevel="0" collapsed="false">
      <c r="A50" s="5" t="s">
        <v>209</v>
      </c>
      <c r="B50" s="5" t="s">
        <v>210</v>
      </c>
      <c r="C50" s="5" t="s">
        <v>211</v>
      </c>
      <c r="D50" s="5" t="s">
        <v>212</v>
      </c>
    </row>
    <row r="51" customFormat="false" ht="15" hidden="false" customHeight="false" outlineLevel="0" collapsed="false">
      <c r="A51" s="7" t="s">
        <v>213</v>
      </c>
      <c r="B51" s="7" t="s">
        <v>214</v>
      </c>
      <c r="C51" s="7" t="s">
        <v>215</v>
      </c>
      <c r="D51" s="7" t="s">
        <v>216</v>
      </c>
    </row>
    <row r="52" customFormat="false" ht="15" hidden="false" customHeight="false" outlineLevel="0" collapsed="false">
      <c r="A52" s="7" t="s">
        <v>217</v>
      </c>
      <c r="B52" s="7" t="s">
        <v>218</v>
      </c>
      <c r="C52" s="7" t="s">
        <v>219</v>
      </c>
      <c r="D52" s="7" t="s">
        <v>220</v>
      </c>
    </row>
    <row r="53" customFormat="false" ht="22.35" hidden="false" customHeight="false" outlineLevel="0" collapsed="false">
      <c r="A53" s="7" t="s">
        <v>221</v>
      </c>
      <c r="B53" s="7" t="s">
        <v>222</v>
      </c>
      <c r="C53" s="7" t="s">
        <v>223</v>
      </c>
      <c r="D53" s="7" t="s">
        <v>224</v>
      </c>
    </row>
    <row r="54" customFormat="false" ht="15" hidden="false" customHeight="false" outlineLevel="0" collapsed="false">
      <c r="A54" s="7" t="s">
        <v>225</v>
      </c>
      <c r="B54" s="7" t="s">
        <v>226</v>
      </c>
      <c r="C54" s="7" t="s">
        <v>227</v>
      </c>
      <c r="D54" s="7" t="s">
        <v>228</v>
      </c>
    </row>
    <row r="55" customFormat="false" ht="15" hidden="false" customHeight="false" outlineLevel="0" collapsed="false">
      <c r="A55" s="7" t="s">
        <v>229</v>
      </c>
      <c r="B55" s="7" t="s">
        <v>230</v>
      </c>
      <c r="C55" s="7" t="s">
        <v>231</v>
      </c>
      <c r="D55" s="7" t="s">
        <v>232</v>
      </c>
    </row>
    <row r="58" customFormat="false" ht="15" hidden="false" customHeight="false" outlineLevel="0" collapsed="false">
      <c r="A58" s="3" t="s">
        <v>233</v>
      </c>
    </row>
    <row r="59" customFormat="false" ht="15" hidden="false" customHeight="true" outlineLevel="0" collapsed="false">
      <c r="A59" s="5" t="s">
        <v>234</v>
      </c>
      <c r="B59" s="5" t="s">
        <v>235</v>
      </c>
      <c r="C59" s="5" t="s">
        <v>236</v>
      </c>
    </row>
    <row r="60" customFormat="false" ht="15" hidden="false" customHeight="false" outlineLevel="0" collapsed="false">
      <c r="A60" s="6" t="s">
        <v>237</v>
      </c>
      <c r="B60" s="7" t="s">
        <v>238</v>
      </c>
      <c r="C60" s="7" t="s">
        <v>239</v>
      </c>
    </row>
    <row r="61" customFormat="false" ht="15" hidden="false" customHeight="false" outlineLevel="0" collapsed="false">
      <c r="A61" s="6" t="s">
        <v>240</v>
      </c>
      <c r="B61" s="6" t="s">
        <v>241</v>
      </c>
      <c r="C61" s="6" t="s">
        <v>241</v>
      </c>
    </row>
    <row r="62" customFormat="false" ht="22.35" hidden="false" customHeight="false" outlineLevel="0" collapsed="false">
      <c r="A62" s="7" t="s">
        <v>242</v>
      </c>
      <c r="B62" s="7" t="s">
        <v>243</v>
      </c>
      <c r="C62" s="7" t="s">
        <v>244</v>
      </c>
    </row>
    <row r="63" customFormat="false" ht="15" hidden="false" customHeight="false" outlineLevel="0" collapsed="false">
      <c r="A63" s="6" t="s">
        <v>245</v>
      </c>
      <c r="B63" s="7" t="s">
        <v>246</v>
      </c>
      <c r="C63" s="7" t="s">
        <v>247</v>
      </c>
    </row>
    <row r="64" customFormat="false" ht="15" hidden="false" customHeight="false" outlineLevel="0" collapsed="false">
      <c r="A64" s="6" t="s">
        <v>248</v>
      </c>
      <c r="B64" s="7" t="s">
        <v>249</v>
      </c>
      <c r="C64" s="6" t="s">
        <v>250</v>
      </c>
    </row>
    <row r="65" customFormat="false" ht="22.35" hidden="false" customHeight="false" outlineLevel="0" collapsed="false">
      <c r="A65" s="6" t="s">
        <v>251</v>
      </c>
      <c r="B65" s="7" t="s">
        <v>252</v>
      </c>
      <c r="C65" s="7" t="s">
        <v>253</v>
      </c>
    </row>
    <row r="66" customFormat="false" ht="15" hidden="false" customHeight="false" outlineLevel="0" collapsed="false">
      <c r="A66" s="6" t="s">
        <v>254</v>
      </c>
      <c r="B66" s="7" t="s">
        <v>255</v>
      </c>
      <c r="C66" s="7" t="s">
        <v>256</v>
      </c>
    </row>
  </sheetData>
  <mergeCells count="1">
    <mergeCell ref="A2:L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0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50"/>
    <col collapsed="false" customWidth="true" hidden="false" outlineLevel="0" max="39" min="3" style="0" width="14"/>
  </cols>
  <sheetData>
    <row r="1" customFormat="false" ht="17.35" hidden="false" customHeight="false" outlineLevel="0" collapsed="false">
      <c r="A1" s="1" t="s">
        <v>18</v>
      </c>
    </row>
    <row r="2" customFormat="false" ht="14.25" hidden="false" customHeight="true" outlineLevel="0" collapsed="false">
      <c r="A2" s="2" t="s">
        <v>257</v>
      </c>
      <c r="B2" s="2"/>
      <c r="C2" s="2"/>
      <c r="D2" s="2"/>
      <c r="E2" s="2"/>
      <c r="F2" s="2"/>
      <c r="G2" s="2"/>
      <c r="H2" s="2"/>
      <c r="I2" s="2"/>
      <c r="J2" s="2"/>
      <c r="K2" s="2"/>
      <c r="L2" s="2"/>
    </row>
    <row r="5" customFormat="false" ht="15" hidden="false" customHeight="false" outlineLevel="0" collapsed="false">
      <c r="A5" s="3" t="s">
        <v>258</v>
      </c>
    </row>
    <row r="6" customFormat="false" ht="51.75" hidden="false" customHeight="true" outlineLevel="0" collapsed="false">
      <c r="A6" s="4" t="s">
        <v>259</v>
      </c>
      <c r="B6" s="4"/>
      <c r="C6" s="4"/>
      <c r="D6" s="4"/>
      <c r="E6" s="4"/>
      <c r="F6" s="4"/>
      <c r="G6" s="4"/>
      <c r="H6" s="4"/>
      <c r="I6" s="4"/>
      <c r="J6" s="4"/>
      <c r="K6" s="4"/>
      <c r="L6" s="4"/>
    </row>
    <row r="7" customFormat="false" ht="15" hidden="false" customHeight="false" outlineLevel="0" collapsed="false">
      <c r="A7" s="11" t="s">
        <v>260</v>
      </c>
    </row>
    <row r="8" customFormat="false" ht="15" hidden="false" customHeight="true" outlineLevel="0" collapsed="false">
      <c r="A8" s="5" t="s">
        <v>261</v>
      </c>
      <c r="B8" s="5" t="s">
        <v>262</v>
      </c>
      <c r="C8" s="5" t="s">
        <v>263</v>
      </c>
    </row>
    <row r="9" customFormat="false" ht="15" hidden="false" customHeight="false" outlineLevel="0" collapsed="false">
      <c r="A9" s="6" t="s">
        <v>264</v>
      </c>
      <c r="B9" s="6" t="n">
        <v>9</v>
      </c>
      <c r="C9" s="6" t="n">
        <v>90</v>
      </c>
    </row>
    <row r="10" customFormat="false" ht="15" hidden="false" customHeight="false" outlineLevel="0" collapsed="false">
      <c r="A10" s="6" t="s">
        <v>265</v>
      </c>
      <c r="B10" s="6" t="n">
        <v>27</v>
      </c>
      <c r="C10" s="6" t="n">
        <v>450</v>
      </c>
    </row>
    <row r="11" customFormat="false" ht="15" hidden="false" customHeight="false" outlineLevel="0" collapsed="false">
      <c r="A11" s="11" t="s">
        <v>266</v>
      </c>
      <c r="B11" s="12" t="n">
        <f aca="false">SUM(B9:B10)</f>
        <v>36</v>
      </c>
      <c r="C11" s="12" t="n">
        <f aca="false">SUM(C9:C10)</f>
        <v>540</v>
      </c>
      <c r="D11" s="11" t="s">
        <v>267</v>
      </c>
      <c r="E11" s="13" t="n">
        <f aca="false">C9/C11</f>
        <v>0.166666666666667</v>
      </c>
      <c r="F11" s="11" t="s">
        <v>268</v>
      </c>
      <c r="G11" s="14" t="n">
        <f aca="false">C10/C9</f>
        <v>5</v>
      </c>
    </row>
    <row r="13" customFormat="false" ht="15" hidden="false" customHeight="false" outlineLevel="0" collapsed="false">
      <c r="A13" s="11" t="s">
        <v>269</v>
      </c>
    </row>
    <row r="14" customFormat="false" ht="15" hidden="false" customHeight="true" outlineLevel="0" collapsed="false">
      <c r="A14" s="5" t="s">
        <v>270</v>
      </c>
      <c r="B14" s="5" t="s">
        <v>264</v>
      </c>
      <c r="C14" s="5" t="s">
        <v>265</v>
      </c>
    </row>
    <row r="15" customFormat="false" ht="15" hidden="false" customHeight="false" outlineLevel="0" collapsed="false">
      <c r="A15" s="6" t="s">
        <v>271</v>
      </c>
      <c r="B15" s="6" t="n">
        <v>9</v>
      </c>
      <c r="C15" s="6" t="n">
        <v>45</v>
      </c>
    </row>
    <row r="16" customFormat="false" ht="15" hidden="false" customHeight="false" outlineLevel="0" collapsed="false">
      <c r="A16" s="6" t="s">
        <v>272</v>
      </c>
      <c r="B16" s="6" t="n">
        <v>81</v>
      </c>
      <c r="C16" s="6" t="n">
        <v>405</v>
      </c>
    </row>
    <row r="17" customFormat="false" ht="15" hidden="false" customHeight="false" outlineLevel="0" collapsed="false">
      <c r="A17" s="11" t="s">
        <v>266</v>
      </c>
      <c r="B17" s="12" t="n">
        <f aca="false">SUM(B15:B16)</f>
        <v>90</v>
      </c>
      <c r="C17" s="12" t="n">
        <f aca="false">SUM(C15:C16)</f>
        <v>450</v>
      </c>
    </row>
    <row r="19" customFormat="false" ht="15" hidden="false" customHeight="false" outlineLevel="0" collapsed="false">
      <c r="A19" s="11" t="s">
        <v>273</v>
      </c>
    </row>
    <row r="20" customFormat="false" ht="15" hidden="false" customHeight="true" outlineLevel="0" collapsed="false">
      <c r="A20" s="5" t="s">
        <v>270</v>
      </c>
      <c r="B20" s="5" t="s">
        <v>274</v>
      </c>
      <c r="C20" s="5" t="s">
        <v>264</v>
      </c>
      <c r="D20" s="5" t="s">
        <v>265</v>
      </c>
    </row>
    <row r="21" customFormat="false" ht="15" hidden="false" customHeight="false" outlineLevel="0" collapsed="false">
      <c r="A21" s="6" t="s">
        <v>271</v>
      </c>
      <c r="B21" s="6" t="s">
        <v>275</v>
      </c>
      <c r="C21" s="6" t="n">
        <v>9</v>
      </c>
      <c r="D21" s="6" t="n">
        <v>45</v>
      </c>
    </row>
    <row r="22" customFormat="false" ht="15" hidden="false" customHeight="false" outlineLevel="0" collapsed="false">
      <c r="A22" s="6" t="s">
        <v>272</v>
      </c>
      <c r="B22" s="6" t="s">
        <v>275</v>
      </c>
      <c r="C22" s="6" t="n">
        <v>81</v>
      </c>
      <c r="D22" s="6" t="n">
        <v>405</v>
      </c>
    </row>
    <row r="24" customFormat="false" ht="15" hidden="false" customHeight="false" outlineLevel="0" collapsed="false">
      <c r="A24" s="11" t="s">
        <v>276</v>
      </c>
    </row>
    <row r="25" customFormat="false" ht="15" hidden="false" customHeight="true" outlineLevel="0" collapsed="false">
      <c r="A25" s="5" t="s">
        <v>274</v>
      </c>
      <c r="B25" s="5" t="s">
        <v>264</v>
      </c>
      <c r="C25" s="5" t="s">
        <v>265</v>
      </c>
    </row>
    <row r="26" customFormat="false" ht="15" hidden="false" customHeight="false" outlineLevel="0" collapsed="false">
      <c r="A26" s="6" t="s">
        <v>275</v>
      </c>
      <c r="B26" s="6" t="n">
        <v>90</v>
      </c>
      <c r="C26" s="6" t="n">
        <v>450</v>
      </c>
    </row>
    <row r="28" customFormat="false" ht="15" hidden="false" customHeight="false" outlineLevel="0" collapsed="false">
      <c r="A28" s="11" t="s">
        <v>277</v>
      </c>
    </row>
    <row r="29" customFormat="false" ht="15" hidden="false" customHeight="true" outlineLevel="0" collapsed="false">
      <c r="A29" s="5" t="s">
        <v>278</v>
      </c>
      <c r="B29" s="5" t="s">
        <v>264</v>
      </c>
      <c r="C29" s="5" t="s">
        <v>265</v>
      </c>
    </row>
    <row r="30" customFormat="false" ht="15" hidden="false" customHeight="false" outlineLevel="0" collapsed="false">
      <c r="A30" s="6" t="s">
        <v>279</v>
      </c>
      <c r="B30" s="6" t="n">
        <v>36</v>
      </c>
      <c r="C30" s="6" t="n">
        <v>180</v>
      </c>
    </row>
    <row r="31" customFormat="false" ht="15" hidden="false" customHeight="false" outlineLevel="0" collapsed="false">
      <c r="A31" s="6" t="s">
        <v>280</v>
      </c>
      <c r="B31" s="6" t="n">
        <v>27</v>
      </c>
      <c r="C31" s="6" t="n">
        <v>135</v>
      </c>
    </row>
    <row r="32" customFormat="false" ht="15" hidden="false" customHeight="false" outlineLevel="0" collapsed="false">
      <c r="A32" s="6" t="s">
        <v>281</v>
      </c>
      <c r="B32" s="6" t="n">
        <v>27</v>
      </c>
      <c r="C32" s="6" t="n">
        <v>135</v>
      </c>
    </row>
    <row r="34" customFormat="false" ht="15" hidden="false" customHeight="false" outlineLevel="0" collapsed="false">
      <c r="A34" s="11" t="s">
        <v>282</v>
      </c>
    </row>
    <row r="35" customFormat="false" ht="15" hidden="false" customHeight="true" outlineLevel="0" collapsed="false">
      <c r="A35" s="5" t="s">
        <v>283</v>
      </c>
      <c r="B35" s="5" t="s">
        <v>94</v>
      </c>
      <c r="C35" s="5" t="s">
        <v>284</v>
      </c>
    </row>
    <row r="36" customFormat="false" ht="15" hidden="false" customHeight="false" outlineLevel="0" collapsed="false">
      <c r="A36" s="7" t="s">
        <v>285</v>
      </c>
      <c r="B36" s="7" t="s">
        <v>286</v>
      </c>
      <c r="C36" s="6" t="s">
        <v>287</v>
      </c>
    </row>
    <row r="37" customFormat="false" ht="15" hidden="false" customHeight="false" outlineLevel="0" collapsed="false">
      <c r="A37" s="7" t="s">
        <v>288</v>
      </c>
      <c r="B37" s="6" t="n">
        <v>0</v>
      </c>
      <c r="C37" s="6" t="s">
        <v>287</v>
      </c>
    </row>
    <row r="38" customFormat="false" ht="15" hidden="false" customHeight="false" outlineLevel="0" collapsed="false">
      <c r="A38" s="7" t="s">
        <v>289</v>
      </c>
      <c r="B38" s="6" t="s">
        <v>290</v>
      </c>
      <c r="C38" s="6" t="s">
        <v>287</v>
      </c>
    </row>
    <row r="39" customFormat="false" ht="15" hidden="false" customHeight="false" outlineLevel="0" collapsed="false">
      <c r="A39" s="7" t="s">
        <v>291</v>
      </c>
      <c r="B39" s="7" t="s">
        <v>292</v>
      </c>
      <c r="C39" s="6" t="s">
        <v>287</v>
      </c>
    </row>
    <row r="40" customFormat="false" ht="15" hidden="false" customHeight="false" outlineLevel="0" collapsed="false">
      <c r="A40" s="7" t="s">
        <v>293</v>
      </c>
      <c r="B40" s="6" t="n">
        <v>197</v>
      </c>
      <c r="C40" s="6" t="s">
        <v>287</v>
      </c>
    </row>
    <row r="41" customFormat="false" ht="22.35" hidden="false" customHeight="false" outlineLevel="0" collapsed="false">
      <c r="A41" s="7" t="s">
        <v>294</v>
      </c>
      <c r="B41" s="7" t="s">
        <v>295</v>
      </c>
      <c r="C41" s="6" t="s">
        <v>287</v>
      </c>
    </row>
    <row r="42" customFormat="false" ht="15" hidden="false" customHeight="false" outlineLevel="0" collapsed="false">
      <c r="A42" s="7" t="s">
        <v>296</v>
      </c>
      <c r="B42" s="7" t="s">
        <v>297</v>
      </c>
      <c r="C42" s="15" t="s">
        <v>298</v>
      </c>
    </row>
    <row r="43" customFormat="false" ht="15" hidden="false" customHeight="false" outlineLevel="0" collapsed="false">
      <c r="A43" s="7" t="s">
        <v>299</v>
      </c>
      <c r="B43" s="6" t="s">
        <v>300</v>
      </c>
      <c r="C43" s="6" t="s">
        <v>287</v>
      </c>
    </row>
    <row r="44" customFormat="false" ht="15" hidden="false" customHeight="false" outlineLevel="0" collapsed="false">
      <c r="A44" s="7" t="s">
        <v>301</v>
      </c>
      <c r="B44" s="6" t="s">
        <v>300</v>
      </c>
      <c r="C44" s="6" t="s">
        <v>287</v>
      </c>
    </row>
    <row r="45" customFormat="false" ht="15" hidden="false" customHeight="false" outlineLevel="0" collapsed="false">
      <c r="A45" s="7" t="s">
        <v>302</v>
      </c>
      <c r="B45" s="7" t="s">
        <v>303</v>
      </c>
      <c r="C45" s="6" t="s">
        <v>287</v>
      </c>
    </row>
    <row r="46" customFormat="false" ht="22.35" hidden="false" customHeight="false" outlineLevel="0" collapsed="false">
      <c r="A46" s="7" t="s">
        <v>304</v>
      </c>
      <c r="B46" s="7" t="s">
        <v>305</v>
      </c>
      <c r="C46" s="6" t="s">
        <v>287</v>
      </c>
    </row>
    <row r="47" customFormat="false" ht="43.25" hidden="false" customHeight="false" outlineLevel="0" collapsed="false">
      <c r="A47" s="7" t="s">
        <v>306</v>
      </c>
      <c r="B47" s="7" t="s">
        <v>307</v>
      </c>
      <c r="C47" s="6" t="s">
        <v>287</v>
      </c>
    </row>
    <row r="49" customFormat="false" ht="14.25" hidden="false" customHeight="true" outlineLevel="0" collapsed="false">
      <c r="A49" s="10" t="s">
        <v>308</v>
      </c>
      <c r="B49" s="10"/>
      <c r="C49" s="10"/>
      <c r="D49" s="10"/>
      <c r="E49" s="10"/>
      <c r="F49" s="10"/>
      <c r="G49" s="10"/>
      <c r="H49" s="10"/>
      <c r="I49" s="10"/>
      <c r="J49" s="10"/>
      <c r="K49" s="10"/>
      <c r="L49" s="10"/>
    </row>
    <row r="50" customFormat="false" ht="15" hidden="false" customHeight="false" outlineLevel="0" collapsed="false">
      <c r="A50" s="11" t="s">
        <v>309</v>
      </c>
    </row>
    <row r="51" customFormat="false" ht="24" hidden="false" customHeight="true" outlineLevel="0" collapsed="false">
      <c r="A51" s="5" t="s">
        <v>270</v>
      </c>
      <c r="B51" s="5" t="s">
        <v>310</v>
      </c>
      <c r="C51" s="5" t="s">
        <v>311</v>
      </c>
      <c r="D51" s="5" t="s">
        <v>312</v>
      </c>
      <c r="E51" s="5" t="s">
        <v>313</v>
      </c>
      <c r="F51" s="5" t="s">
        <v>314</v>
      </c>
    </row>
    <row r="52" customFormat="false" ht="22.35" hidden="false" customHeight="false" outlineLevel="0" collapsed="false">
      <c r="A52" s="6" t="s">
        <v>272</v>
      </c>
      <c r="B52" s="6" t="s">
        <v>315</v>
      </c>
      <c r="C52" s="7" t="s">
        <v>316</v>
      </c>
      <c r="D52" s="6" t="n">
        <v>13</v>
      </c>
      <c r="E52" s="6" t="s">
        <v>317</v>
      </c>
      <c r="F52" s="7" t="s">
        <v>316</v>
      </c>
    </row>
    <row r="53" customFormat="false" ht="22.35" hidden="false" customHeight="false" outlineLevel="0" collapsed="false">
      <c r="A53" s="6" t="s">
        <v>272</v>
      </c>
      <c r="B53" s="6" t="s">
        <v>318</v>
      </c>
      <c r="C53" s="7" t="s">
        <v>319</v>
      </c>
      <c r="D53" s="6" t="n">
        <v>13</v>
      </c>
      <c r="E53" s="6" t="s">
        <v>320</v>
      </c>
      <c r="F53" s="7" t="s">
        <v>319</v>
      </c>
    </row>
    <row r="54" customFormat="false" ht="22.35" hidden="false" customHeight="false" outlineLevel="0" collapsed="false">
      <c r="A54" s="6" t="s">
        <v>272</v>
      </c>
      <c r="B54" s="6" t="s">
        <v>321</v>
      </c>
      <c r="C54" s="7" t="s">
        <v>322</v>
      </c>
      <c r="D54" s="6" t="n">
        <v>13</v>
      </c>
      <c r="E54" s="6" t="s">
        <v>323</v>
      </c>
      <c r="F54" s="7" t="s">
        <v>322</v>
      </c>
    </row>
    <row r="55" customFormat="false" ht="22.35" hidden="false" customHeight="false" outlineLevel="0" collapsed="false">
      <c r="A55" s="6" t="s">
        <v>272</v>
      </c>
      <c r="B55" s="6" t="s">
        <v>324</v>
      </c>
      <c r="C55" s="7" t="s">
        <v>325</v>
      </c>
      <c r="D55" s="6" t="n">
        <v>13</v>
      </c>
      <c r="E55" s="6" t="s">
        <v>326</v>
      </c>
      <c r="F55" s="7" t="s">
        <v>325</v>
      </c>
    </row>
    <row r="56" customFormat="false" ht="22.35" hidden="false" customHeight="false" outlineLevel="0" collapsed="false">
      <c r="A56" s="6" t="s">
        <v>272</v>
      </c>
      <c r="B56" s="6" t="s">
        <v>327</v>
      </c>
      <c r="C56" s="7" t="s">
        <v>328</v>
      </c>
      <c r="D56" s="6" t="n">
        <v>13</v>
      </c>
      <c r="E56" s="6" t="s">
        <v>329</v>
      </c>
      <c r="F56" s="7" t="s">
        <v>328</v>
      </c>
    </row>
    <row r="57" customFormat="false" ht="22.35" hidden="false" customHeight="false" outlineLevel="0" collapsed="false">
      <c r="A57" s="6" t="s">
        <v>272</v>
      </c>
      <c r="B57" s="6" t="s">
        <v>330</v>
      </c>
      <c r="C57" s="7" t="s">
        <v>331</v>
      </c>
      <c r="D57" s="6" t="n">
        <v>13</v>
      </c>
      <c r="E57" s="6" t="s">
        <v>332</v>
      </c>
      <c r="F57" s="7" t="s">
        <v>331</v>
      </c>
    </row>
    <row r="58" customFormat="false" ht="22.35" hidden="false" customHeight="false" outlineLevel="0" collapsed="false">
      <c r="A58" s="6" t="s">
        <v>272</v>
      </c>
      <c r="B58" s="6" t="s">
        <v>333</v>
      </c>
      <c r="C58" s="7" t="s">
        <v>334</v>
      </c>
      <c r="D58" s="6" t="n">
        <v>13</v>
      </c>
      <c r="E58" s="6" t="s">
        <v>335</v>
      </c>
      <c r="F58" s="7" t="s">
        <v>334</v>
      </c>
    </row>
    <row r="59" customFormat="false" ht="22.35" hidden="false" customHeight="false" outlineLevel="0" collapsed="false">
      <c r="A59" s="6" t="s">
        <v>272</v>
      </c>
      <c r="B59" s="6" t="s">
        <v>336</v>
      </c>
      <c r="C59" s="7" t="s">
        <v>337</v>
      </c>
      <c r="D59" s="6" t="n">
        <v>13</v>
      </c>
      <c r="E59" s="6" t="s">
        <v>338</v>
      </c>
      <c r="F59" s="7" t="s">
        <v>337</v>
      </c>
    </row>
    <row r="60" customFormat="false" ht="22.35" hidden="false" customHeight="false" outlineLevel="0" collapsed="false">
      <c r="A60" s="6" t="s">
        <v>272</v>
      </c>
      <c r="B60" s="6" t="s">
        <v>339</v>
      </c>
      <c r="C60" s="7" t="s">
        <v>340</v>
      </c>
      <c r="D60" s="6" t="n">
        <v>13</v>
      </c>
      <c r="E60" s="6" t="s">
        <v>341</v>
      </c>
      <c r="F60" s="7" t="s">
        <v>340</v>
      </c>
    </row>
    <row r="61" customFormat="false" ht="22.35" hidden="false" customHeight="false" outlineLevel="0" collapsed="false">
      <c r="A61" s="6" t="s">
        <v>272</v>
      </c>
      <c r="B61" s="6" t="s">
        <v>342</v>
      </c>
      <c r="C61" s="7" t="s">
        <v>343</v>
      </c>
      <c r="D61" s="6" t="n">
        <v>13</v>
      </c>
      <c r="E61" s="6" t="s">
        <v>344</v>
      </c>
      <c r="F61" s="7" t="s">
        <v>343</v>
      </c>
    </row>
    <row r="62" customFormat="false" ht="22.35" hidden="false" customHeight="false" outlineLevel="0" collapsed="false">
      <c r="A62" s="6" t="s">
        <v>272</v>
      </c>
      <c r="B62" s="6" t="s">
        <v>345</v>
      </c>
      <c r="C62" s="7" t="s">
        <v>346</v>
      </c>
      <c r="D62" s="6" t="n">
        <v>13</v>
      </c>
      <c r="E62" s="6" t="s">
        <v>347</v>
      </c>
      <c r="F62" s="7" t="s">
        <v>346</v>
      </c>
    </row>
    <row r="63" customFormat="false" ht="22.35" hidden="false" customHeight="false" outlineLevel="0" collapsed="false">
      <c r="A63" s="6" t="s">
        <v>272</v>
      </c>
      <c r="B63" s="6" t="s">
        <v>348</v>
      </c>
      <c r="C63" s="7" t="s">
        <v>349</v>
      </c>
      <c r="D63" s="6" t="n">
        <v>13</v>
      </c>
      <c r="E63" s="6" t="s">
        <v>350</v>
      </c>
      <c r="F63" s="7" t="s">
        <v>349</v>
      </c>
    </row>
    <row r="64" customFormat="false" ht="22.35" hidden="false" customHeight="false" outlineLevel="0" collapsed="false">
      <c r="A64" s="6" t="s">
        <v>272</v>
      </c>
      <c r="B64" s="6" t="s">
        <v>351</v>
      </c>
      <c r="C64" s="7" t="s">
        <v>352</v>
      </c>
      <c r="D64" s="6" t="n">
        <v>13</v>
      </c>
      <c r="E64" s="6" t="s">
        <v>353</v>
      </c>
      <c r="F64" s="7" t="s">
        <v>352</v>
      </c>
    </row>
    <row r="65" customFormat="false" ht="22.35" hidden="false" customHeight="false" outlineLevel="0" collapsed="false">
      <c r="A65" s="6" t="s">
        <v>272</v>
      </c>
      <c r="B65" s="6" t="s">
        <v>354</v>
      </c>
      <c r="C65" s="7" t="s">
        <v>355</v>
      </c>
      <c r="D65" s="6" t="n">
        <v>13</v>
      </c>
      <c r="E65" s="6" t="s">
        <v>356</v>
      </c>
      <c r="F65" s="7" t="s">
        <v>355</v>
      </c>
    </row>
    <row r="66" customFormat="false" ht="22.35" hidden="false" customHeight="false" outlineLevel="0" collapsed="false">
      <c r="A66" s="6" t="s">
        <v>272</v>
      </c>
      <c r="B66" s="6" t="s">
        <v>357</v>
      </c>
      <c r="C66" s="7" t="s">
        <v>358</v>
      </c>
      <c r="D66" s="6" t="n">
        <v>13</v>
      </c>
      <c r="E66" s="6" t="s">
        <v>359</v>
      </c>
      <c r="F66" s="7" t="s">
        <v>358</v>
      </c>
    </row>
    <row r="67" customFormat="false" ht="22.35" hidden="false" customHeight="false" outlineLevel="0" collapsed="false">
      <c r="A67" s="6" t="s">
        <v>272</v>
      </c>
      <c r="B67" s="6" t="s">
        <v>360</v>
      </c>
      <c r="C67" s="7" t="s">
        <v>361</v>
      </c>
      <c r="D67" s="6" t="n">
        <v>34</v>
      </c>
      <c r="E67" s="6" t="s">
        <v>362</v>
      </c>
      <c r="F67" s="7" t="s">
        <v>361</v>
      </c>
    </row>
    <row r="68" customFormat="false" ht="22.35" hidden="false" customHeight="false" outlineLevel="0" collapsed="false">
      <c r="A68" s="6" t="s">
        <v>272</v>
      </c>
      <c r="B68" s="6" t="s">
        <v>363</v>
      </c>
      <c r="C68" s="7" t="s">
        <v>364</v>
      </c>
      <c r="D68" s="6" t="n">
        <v>34</v>
      </c>
      <c r="E68" s="6" t="s">
        <v>365</v>
      </c>
      <c r="F68" s="7" t="s">
        <v>364</v>
      </c>
    </row>
    <row r="69" customFormat="false" ht="22.35" hidden="false" customHeight="false" outlineLevel="0" collapsed="false">
      <c r="A69" s="6" t="s">
        <v>272</v>
      </c>
      <c r="B69" s="6" t="s">
        <v>366</v>
      </c>
      <c r="C69" s="7" t="s">
        <v>367</v>
      </c>
      <c r="D69" s="6" t="n">
        <v>34</v>
      </c>
      <c r="E69" s="6" t="s">
        <v>368</v>
      </c>
      <c r="F69" s="7" t="s">
        <v>367</v>
      </c>
    </row>
    <row r="70" customFormat="false" ht="22.35" hidden="false" customHeight="false" outlineLevel="0" collapsed="false">
      <c r="A70" s="6" t="s">
        <v>272</v>
      </c>
      <c r="B70" s="6" t="s">
        <v>369</v>
      </c>
      <c r="C70" s="7" t="s">
        <v>370</v>
      </c>
      <c r="D70" s="6" t="n">
        <v>34</v>
      </c>
      <c r="E70" s="6" t="s">
        <v>371</v>
      </c>
      <c r="F70" s="7" t="s">
        <v>370</v>
      </c>
    </row>
    <row r="71" customFormat="false" ht="22.35" hidden="false" customHeight="false" outlineLevel="0" collapsed="false">
      <c r="A71" s="6" t="s">
        <v>272</v>
      </c>
      <c r="B71" s="6" t="s">
        <v>372</v>
      </c>
      <c r="C71" s="7" t="s">
        <v>373</v>
      </c>
      <c r="D71" s="6" t="n">
        <v>34</v>
      </c>
      <c r="E71" s="6" t="s">
        <v>374</v>
      </c>
      <c r="F71" s="7" t="s">
        <v>373</v>
      </c>
    </row>
    <row r="72" customFormat="false" ht="22.35" hidden="false" customHeight="false" outlineLevel="0" collapsed="false">
      <c r="A72" s="6" t="s">
        <v>272</v>
      </c>
      <c r="B72" s="6" t="s">
        <v>375</v>
      </c>
      <c r="C72" s="7" t="s">
        <v>376</v>
      </c>
      <c r="D72" s="6" t="n">
        <v>34</v>
      </c>
      <c r="E72" s="6" t="s">
        <v>377</v>
      </c>
      <c r="F72" s="7" t="s">
        <v>376</v>
      </c>
    </row>
    <row r="73" customFormat="false" ht="22.35" hidden="false" customHeight="false" outlineLevel="0" collapsed="false">
      <c r="A73" s="6" t="s">
        <v>272</v>
      </c>
      <c r="B73" s="6" t="s">
        <v>378</v>
      </c>
      <c r="C73" s="7" t="s">
        <v>379</v>
      </c>
      <c r="D73" s="6" t="n">
        <v>34</v>
      </c>
      <c r="E73" s="6" t="s">
        <v>380</v>
      </c>
      <c r="F73" s="7" t="s">
        <v>379</v>
      </c>
    </row>
    <row r="74" customFormat="false" ht="22.35" hidden="false" customHeight="false" outlineLevel="0" collapsed="false">
      <c r="A74" s="6" t="s">
        <v>272</v>
      </c>
      <c r="B74" s="6" t="s">
        <v>381</v>
      </c>
      <c r="C74" s="7" t="s">
        <v>382</v>
      </c>
      <c r="D74" s="6" t="n">
        <v>34</v>
      </c>
      <c r="E74" s="6" t="s">
        <v>383</v>
      </c>
      <c r="F74" s="7" t="s">
        <v>382</v>
      </c>
    </row>
    <row r="75" customFormat="false" ht="22.35" hidden="false" customHeight="false" outlineLevel="0" collapsed="false">
      <c r="A75" s="6" t="s">
        <v>272</v>
      </c>
      <c r="B75" s="6" t="s">
        <v>384</v>
      </c>
      <c r="C75" s="7" t="s">
        <v>385</v>
      </c>
      <c r="D75" s="6" t="n">
        <v>34</v>
      </c>
      <c r="E75" s="6" t="s">
        <v>386</v>
      </c>
      <c r="F75" s="7" t="s">
        <v>385</v>
      </c>
    </row>
    <row r="76" customFormat="false" ht="22.35" hidden="false" customHeight="false" outlineLevel="0" collapsed="false">
      <c r="A76" s="6" t="s">
        <v>272</v>
      </c>
      <c r="B76" s="6" t="s">
        <v>387</v>
      </c>
      <c r="C76" s="7" t="s">
        <v>388</v>
      </c>
      <c r="D76" s="6" t="n">
        <v>34</v>
      </c>
      <c r="E76" s="6" t="s">
        <v>389</v>
      </c>
      <c r="F76" s="7" t="s">
        <v>388</v>
      </c>
    </row>
    <row r="77" customFormat="false" ht="22.35" hidden="false" customHeight="false" outlineLevel="0" collapsed="false">
      <c r="A77" s="6" t="s">
        <v>272</v>
      </c>
      <c r="B77" s="6" t="s">
        <v>390</v>
      </c>
      <c r="C77" s="7" t="s">
        <v>391</v>
      </c>
      <c r="D77" s="6" t="n">
        <v>34</v>
      </c>
      <c r="E77" s="6" t="s">
        <v>392</v>
      </c>
      <c r="F77" s="7" t="s">
        <v>391</v>
      </c>
    </row>
    <row r="78" customFormat="false" ht="22.35" hidden="false" customHeight="false" outlineLevel="0" collapsed="false">
      <c r="A78" s="6" t="s">
        <v>272</v>
      </c>
      <c r="B78" s="6" t="s">
        <v>393</v>
      </c>
      <c r="C78" s="7" t="s">
        <v>394</v>
      </c>
      <c r="D78" s="6" t="n">
        <v>34</v>
      </c>
      <c r="E78" s="6" t="s">
        <v>395</v>
      </c>
      <c r="F78" s="7" t="s">
        <v>394</v>
      </c>
    </row>
    <row r="79" customFormat="false" ht="22.35" hidden="false" customHeight="false" outlineLevel="0" collapsed="false">
      <c r="A79" s="6" t="s">
        <v>272</v>
      </c>
      <c r="B79" s="6" t="s">
        <v>396</v>
      </c>
      <c r="C79" s="7" t="s">
        <v>397</v>
      </c>
      <c r="D79" s="6" t="n">
        <v>34</v>
      </c>
      <c r="E79" s="6" t="s">
        <v>398</v>
      </c>
      <c r="F79" s="7" t="s">
        <v>397</v>
      </c>
    </row>
    <row r="80" customFormat="false" ht="22.35" hidden="false" customHeight="false" outlineLevel="0" collapsed="false">
      <c r="A80" s="6" t="s">
        <v>272</v>
      </c>
      <c r="B80" s="6" t="s">
        <v>399</v>
      </c>
      <c r="C80" s="7" t="s">
        <v>400</v>
      </c>
      <c r="D80" s="6" t="n">
        <v>34</v>
      </c>
      <c r="E80" s="6" t="s">
        <v>401</v>
      </c>
      <c r="F80" s="7" t="s">
        <v>400</v>
      </c>
    </row>
    <row r="81" customFormat="false" ht="22.35" hidden="false" customHeight="false" outlineLevel="0" collapsed="false">
      <c r="A81" s="6" t="s">
        <v>272</v>
      </c>
      <c r="B81" s="6" t="s">
        <v>402</v>
      </c>
      <c r="C81" s="7" t="s">
        <v>403</v>
      </c>
      <c r="D81" s="6" t="n">
        <v>34</v>
      </c>
      <c r="E81" s="6" t="s">
        <v>404</v>
      </c>
      <c r="F81" s="7" t="s">
        <v>403</v>
      </c>
    </row>
    <row r="82" customFormat="false" ht="22.35" hidden="false" customHeight="false" outlineLevel="0" collapsed="false">
      <c r="A82" s="6" t="s">
        <v>272</v>
      </c>
      <c r="B82" s="6" t="s">
        <v>405</v>
      </c>
      <c r="C82" s="7" t="s">
        <v>406</v>
      </c>
      <c r="D82" s="6" t="n">
        <v>38</v>
      </c>
      <c r="E82" s="6" t="s">
        <v>407</v>
      </c>
      <c r="F82" s="7" t="s">
        <v>406</v>
      </c>
    </row>
    <row r="83" customFormat="false" ht="22.35" hidden="false" customHeight="false" outlineLevel="0" collapsed="false">
      <c r="A83" s="6" t="s">
        <v>272</v>
      </c>
      <c r="B83" s="6" t="s">
        <v>408</v>
      </c>
      <c r="C83" s="7" t="s">
        <v>409</v>
      </c>
      <c r="D83" s="6" t="n">
        <v>38</v>
      </c>
      <c r="E83" s="6" t="s">
        <v>410</v>
      </c>
      <c r="F83" s="7" t="s">
        <v>409</v>
      </c>
    </row>
    <row r="84" customFormat="false" ht="22.35" hidden="false" customHeight="false" outlineLevel="0" collapsed="false">
      <c r="A84" s="6" t="s">
        <v>272</v>
      </c>
      <c r="B84" s="6" t="s">
        <v>411</v>
      </c>
      <c r="C84" s="7" t="s">
        <v>412</v>
      </c>
      <c r="D84" s="6" t="n">
        <v>38</v>
      </c>
      <c r="E84" s="6" t="s">
        <v>413</v>
      </c>
      <c r="F84" s="7" t="s">
        <v>412</v>
      </c>
    </row>
    <row r="85" customFormat="false" ht="22.35" hidden="false" customHeight="false" outlineLevel="0" collapsed="false">
      <c r="A85" s="6" t="s">
        <v>272</v>
      </c>
      <c r="B85" s="6" t="s">
        <v>414</v>
      </c>
      <c r="C85" s="7" t="s">
        <v>415</v>
      </c>
      <c r="D85" s="6" t="n">
        <v>38</v>
      </c>
      <c r="E85" s="6" t="s">
        <v>416</v>
      </c>
      <c r="F85" s="7" t="s">
        <v>415</v>
      </c>
    </row>
    <row r="86" customFormat="false" ht="22.35" hidden="false" customHeight="false" outlineLevel="0" collapsed="false">
      <c r="A86" s="6" t="s">
        <v>272</v>
      </c>
      <c r="B86" s="6" t="s">
        <v>417</v>
      </c>
      <c r="C86" s="7" t="s">
        <v>418</v>
      </c>
      <c r="D86" s="6" t="n">
        <v>38</v>
      </c>
      <c r="E86" s="6" t="s">
        <v>419</v>
      </c>
      <c r="F86" s="7" t="s">
        <v>418</v>
      </c>
    </row>
    <row r="87" customFormat="false" ht="22.35" hidden="false" customHeight="false" outlineLevel="0" collapsed="false">
      <c r="A87" s="6" t="s">
        <v>272</v>
      </c>
      <c r="B87" s="6" t="s">
        <v>420</v>
      </c>
      <c r="C87" s="7" t="s">
        <v>421</v>
      </c>
      <c r="D87" s="6" t="n">
        <v>38</v>
      </c>
      <c r="E87" s="6" t="s">
        <v>422</v>
      </c>
      <c r="F87" s="7" t="s">
        <v>421</v>
      </c>
    </row>
    <row r="88" customFormat="false" ht="22.35" hidden="false" customHeight="false" outlineLevel="0" collapsed="false">
      <c r="A88" s="6" t="s">
        <v>272</v>
      </c>
      <c r="B88" s="6" t="s">
        <v>423</v>
      </c>
      <c r="C88" s="7" t="s">
        <v>424</v>
      </c>
      <c r="D88" s="6" t="n">
        <v>38</v>
      </c>
      <c r="E88" s="6" t="s">
        <v>425</v>
      </c>
      <c r="F88" s="7" t="s">
        <v>424</v>
      </c>
    </row>
    <row r="89" customFormat="false" ht="22.35" hidden="false" customHeight="false" outlineLevel="0" collapsed="false">
      <c r="A89" s="6" t="s">
        <v>272</v>
      </c>
      <c r="B89" s="6" t="s">
        <v>426</v>
      </c>
      <c r="C89" s="7" t="s">
        <v>427</v>
      </c>
      <c r="D89" s="6" t="n">
        <v>38</v>
      </c>
      <c r="E89" s="6" t="s">
        <v>428</v>
      </c>
      <c r="F89" s="7" t="s">
        <v>427</v>
      </c>
    </row>
    <row r="90" customFormat="false" ht="22.35" hidden="false" customHeight="false" outlineLevel="0" collapsed="false">
      <c r="A90" s="6" t="s">
        <v>272</v>
      </c>
      <c r="B90" s="6" t="s">
        <v>429</v>
      </c>
      <c r="C90" s="7" t="s">
        <v>430</v>
      </c>
      <c r="D90" s="6" t="n">
        <v>38</v>
      </c>
      <c r="E90" s="6" t="s">
        <v>431</v>
      </c>
      <c r="F90" s="7" t="s">
        <v>430</v>
      </c>
    </row>
    <row r="91" customFormat="false" ht="22.35" hidden="false" customHeight="false" outlineLevel="0" collapsed="false">
      <c r="A91" s="6" t="s">
        <v>272</v>
      </c>
      <c r="B91" s="6" t="s">
        <v>432</v>
      </c>
      <c r="C91" s="7" t="s">
        <v>433</v>
      </c>
      <c r="D91" s="6" t="n">
        <v>38</v>
      </c>
      <c r="E91" s="6" t="s">
        <v>434</v>
      </c>
      <c r="F91" s="7" t="s">
        <v>433</v>
      </c>
    </row>
    <row r="92" customFormat="false" ht="22.35" hidden="false" customHeight="false" outlineLevel="0" collapsed="false">
      <c r="A92" s="6" t="s">
        <v>272</v>
      </c>
      <c r="B92" s="6" t="s">
        <v>435</v>
      </c>
      <c r="C92" s="7" t="s">
        <v>436</v>
      </c>
      <c r="D92" s="6" t="n">
        <v>38</v>
      </c>
      <c r="E92" s="6" t="s">
        <v>437</v>
      </c>
      <c r="F92" s="7" t="s">
        <v>436</v>
      </c>
    </row>
    <row r="93" customFormat="false" ht="22.35" hidden="false" customHeight="false" outlineLevel="0" collapsed="false">
      <c r="A93" s="6" t="s">
        <v>272</v>
      </c>
      <c r="B93" s="6" t="s">
        <v>438</v>
      </c>
      <c r="C93" s="7" t="s">
        <v>439</v>
      </c>
      <c r="D93" s="6" t="n">
        <v>38</v>
      </c>
      <c r="E93" s="6" t="s">
        <v>440</v>
      </c>
      <c r="F93" s="7" t="s">
        <v>439</v>
      </c>
    </row>
    <row r="94" customFormat="false" ht="22.35" hidden="false" customHeight="false" outlineLevel="0" collapsed="false">
      <c r="A94" s="6" t="s">
        <v>272</v>
      </c>
      <c r="B94" s="6" t="s">
        <v>441</v>
      </c>
      <c r="C94" s="7" t="s">
        <v>442</v>
      </c>
      <c r="D94" s="6" t="n">
        <v>38</v>
      </c>
      <c r="E94" s="6" t="s">
        <v>443</v>
      </c>
      <c r="F94" s="7" t="s">
        <v>442</v>
      </c>
    </row>
    <row r="95" customFormat="false" ht="22.35" hidden="false" customHeight="false" outlineLevel="0" collapsed="false">
      <c r="A95" s="6" t="s">
        <v>272</v>
      </c>
      <c r="B95" s="6" t="s">
        <v>444</v>
      </c>
      <c r="C95" s="7" t="s">
        <v>445</v>
      </c>
      <c r="D95" s="6" t="n">
        <v>38</v>
      </c>
      <c r="E95" s="6" t="s">
        <v>446</v>
      </c>
      <c r="F95" s="7" t="s">
        <v>445</v>
      </c>
    </row>
    <row r="96" customFormat="false" ht="22.35" hidden="false" customHeight="false" outlineLevel="0" collapsed="false">
      <c r="A96" s="6" t="s">
        <v>272</v>
      </c>
      <c r="B96" s="6" t="s">
        <v>447</v>
      </c>
      <c r="C96" s="7" t="s">
        <v>448</v>
      </c>
      <c r="D96" s="6" t="n">
        <v>38</v>
      </c>
      <c r="E96" s="6" t="s">
        <v>449</v>
      </c>
      <c r="F96" s="7" t="s">
        <v>448</v>
      </c>
    </row>
    <row r="97" customFormat="false" ht="22.35" hidden="false" customHeight="false" outlineLevel="0" collapsed="false">
      <c r="A97" s="6" t="s">
        <v>272</v>
      </c>
      <c r="B97" s="6" t="s">
        <v>450</v>
      </c>
      <c r="C97" s="7" t="s">
        <v>451</v>
      </c>
      <c r="D97" s="6" t="n">
        <v>41</v>
      </c>
      <c r="E97" s="6" t="s">
        <v>452</v>
      </c>
      <c r="F97" s="7" t="s">
        <v>451</v>
      </c>
    </row>
    <row r="98" customFormat="false" ht="22.35" hidden="false" customHeight="false" outlineLevel="0" collapsed="false">
      <c r="A98" s="6" t="s">
        <v>272</v>
      </c>
      <c r="B98" s="6" t="s">
        <v>453</v>
      </c>
      <c r="C98" s="7" t="s">
        <v>454</v>
      </c>
      <c r="D98" s="6" t="n">
        <v>41</v>
      </c>
      <c r="E98" s="6" t="s">
        <v>455</v>
      </c>
      <c r="F98" s="7" t="s">
        <v>454</v>
      </c>
    </row>
    <row r="99" customFormat="false" ht="22.35" hidden="false" customHeight="false" outlineLevel="0" collapsed="false">
      <c r="A99" s="6" t="s">
        <v>272</v>
      </c>
      <c r="B99" s="6" t="s">
        <v>456</v>
      </c>
      <c r="C99" s="7" t="s">
        <v>457</v>
      </c>
      <c r="D99" s="6" t="n">
        <v>41</v>
      </c>
      <c r="E99" s="6" t="s">
        <v>458</v>
      </c>
      <c r="F99" s="7" t="s">
        <v>457</v>
      </c>
    </row>
    <row r="100" customFormat="false" ht="22.35" hidden="false" customHeight="false" outlineLevel="0" collapsed="false">
      <c r="A100" s="6" t="s">
        <v>272</v>
      </c>
      <c r="B100" s="6" t="s">
        <v>459</v>
      </c>
      <c r="C100" s="7" t="s">
        <v>460</v>
      </c>
      <c r="D100" s="6" t="n">
        <v>41</v>
      </c>
      <c r="E100" s="6" t="s">
        <v>461</v>
      </c>
      <c r="F100" s="7" t="s">
        <v>460</v>
      </c>
    </row>
    <row r="101" customFormat="false" ht="22.35" hidden="false" customHeight="false" outlineLevel="0" collapsed="false">
      <c r="A101" s="6" t="s">
        <v>272</v>
      </c>
      <c r="B101" s="6" t="s">
        <v>462</v>
      </c>
      <c r="C101" s="7" t="s">
        <v>463</v>
      </c>
      <c r="D101" s="6" t="n">
        <v>41</v>
      </c>
      <c r="E101" s="6" t="s">
        <v>464</v>
      </c>
      <c r="F101" s="7" t="s">
        <v>463</v>
      </c>
    </row>
    <row r="102" customFormat="false" ht="22.35" hidden="false" customHeight="false" outlineLevel="0" collapsed="false">
      <c r="A102" s="6" t="s">
        <v>272</v>
      </c>
      <c r="B102" s="6" t="s">
        <v>465</v>
      </c>
      <c r="C102" s="7" t="s">
        <v>466</v>
      </c>
      <c r="D102" s="6" t="n">
        <v>41</v>
      </c>
      <c r="E102" s="6" t="s">
        <v>467</v>
      </c>
      <c r="F102" s="7" t="s">
        <v>466</v>
      </c>
    </row>
    <row r="103" customFormat="false" ht="22.35" hidden="false" customHeight="false" outlineLevel="0" collapsed="false">
      <c r="A103" s="6" t="s">
        <v>272</v>
      </c>
      <c r="B103" s="6" t="s">
        <v>468</v>
      </c>
      <c r="C103" s="7" t="s">
        <v>469</v>
      </c>
      <c r="D103" s="6" t="n">
        <v>41</v>
      </c>
      <c r="E103" s="6" t="s">
        <v>470</v>
      </c>
      <c r="F103" s="7" t="s">
        <v>469</v>
      </c>
    </row>
    <row r="104" customFormat="false" ht="22.35" hidden="false" customHeight="false" outlineLevel="0" collapsed="false">
      <c r="A104" s="6" t="s">
        <v>272</v>
      </c>
      <c r="B104" s="6" t="s">
        <v>471</v>
      </c>
      <c r="C104" s="7" t="s">
        <v>472</v>
      </c>
      <c r="D104" s="6" t="n">
        <v>41</v>
      </c>
      <c r="E104" s="6" t="s">
        <v>473</v>
      </c>
      <c r="F104" s="7" t="s">
        <v>472</v>
      </c>
    </row>
    <row r="105" customFormat="false" ht="22.35" hidden="false" customHeight="false" outlineLevel="0" collapsed="false">
      <c r="A105" s="6" t="s">
        <v>272</v>
      </c>
      <c r="B105" s="6" t="s">
        <v>474</v>
      </c>
      <c r="C105" s="7" t="s">
        <v>475</v>
      </c>
      <c r="D105" s="6" t="n">
        <v>41</v>
      </c>
      <c r="E105" s="6" t="s">
        <v>476</v>
      </c>
      <c r="F105" s="7" t="s">
        <v>475</v>
      </c>
    </row>
    <row r="106" customFormat="false" ht="22.35" hidden="false" customHeight="false" outlineLevel="0" collapsed="false">
      <c r="A106" s="6" t="s">
        <v>272</v>
      </c>
      <c r="B106" s="6" t="s">
        <v>477</v>
      </c>
      <c r="C106" s="7" t="s">
        <v>478</v>
      </c>
      <c r="D106" s="6" t="n">
        <v>41</v>
      </c>
      <c r="E106" s="6" t="s">
        <v>479</v>
      </c>
      <c r="F106" s="7" t="s">
        <v>478</v>
      </c>
    </row>
    <row r="107" customFormat="false" ht="22.35" hidden="false" customHeight="false" outlineLevel="0" collapsed="false">
      <c r="A107" s="6" t="s">
        <v>272</v>
      </c>
      <c r="B107" s="6" t="s">
        <v>480</v>
      </c>
      <c r="C107" s="7" t="s">
        <v>481</v>
      </c>
      <c r="D107" s="6" t="n">
        <v>41</v>
      </c>
      <c r="E107" s="6" t="s">
        <v>482</v>
      </c>
      <c r="F107" s="7" t="s">
        <v>481</v>
      </c>
    </row>
    <row r="108" customFormat="false" ht="22.35" hidden="false" customHeight="false" outlineLevel="0" collapsed="false">
      <c r="A108" s="6" t="s">
        <v>272</v>
      </c>
      <c r="B108" s="6" t="s">
        <v>483</v>
      </c>
      <c r="C108" s="7" t="s">
        <v>484</v>
      </c>
      <c r="D108" s="6" t="n">
        <v>41</v>
      </c>
      <c r="E108" s="6" t="s">
        <v>485</v>
      </c>
      <c r="F108" s="7" t="s">
        <v>484</v>
      </c>
    </row>
    <row r="109" customFormat="false" ht="22.35" hidden="false" customHeight="false" outlineLevel="0" collapsed="false">
      <c r="A109" s="6" t="s">
        <v>272</v>
      </c>
      <c r="B109" s="6" t="s">
        <v>486</v>
      </c>
      <c r="C109" s="7" t="s">
        <v>487</v>
      </c>
      <c r="D109" s="6" t="n">
        <v>41</v>
      </c>
      <c r="E109" s="6" t="s">
        <v>488</v>
      </c>
      <c r="F109" s="7" t="s">
        <v>487</v>
      </c>
    </row>
    <row r="110" customFormat="false" ht="22.35" hidden="false" customHeight="false" outlineLevel="0" collapsed="false">
      <c r="A110" s="6" t="s">
        <v>272</v>
      </c>
      <c r="B110" s="6" t="s">
        <v>489</v>
      </c>
      <c r="C110" s="7" t="s">
        <v>490</v>
      </c>
      <c r="D110" s="6" t="n">
        <v>41</v>
      </c>
      <c r="E110" s="6" t="s">
        <v>491</v>
      </c>
      <c r="F110" s="7" t="s">
        <v>490</v>
      </c>
    </row>
    <row r="111" customFormat="false" ht="22.35" hidden="false" customHeight="false" outlineLevel="0" collapsed="false">
      <c r="A111" s="6" t="s">
        <v>272</v>
      </c>
      <c r="B111" s="6" t="s">
        <v>492</v>
      </c>
      <c r="C111" s="7" t="s">
        <v>493</v>
      </c>
      <c r="D111" s="6" t="n">
        <v>41</v>
      </c>
      <c r="E111" s="6" t="s">
        <v>494</v>
      </c>
      <c r="F111" s="7" t="s">
        <v>493</v>
      </c>
    </row>
    <row r="112" customFormat="false" ht="22.35" hidden="false" customHeight="false" outlineLevel="0" collapsed="false">
      <c r="A112" s="6" t="s">
        <v>272</v>
      </c>
      <c r="B112" s="6" t="s">
        <v>495</v>
      </c>
      <c r="C112" s="7" t="s">
        <v>496</v>
      </c>
      <c r="D112" s="6" t="n">
        <v>42</v>
      </c>
      <c r="E112" s="6" t="s">
        <v>497</v>
      </c>
      <c r="F112" s="7" t="s">
        <v>496</v>
      </c>
    </row>
    <row r="113" customFormat="false" ht="22.35" hidden="false" customHeight="false" outlineLevel="0" collapsed="false">
      <c r="A113" s="6" t="s">
        <v>272</v>
      </c>
      <c r="B113" s="6" t="s">
        <v>498</v>
      </c>
      <c r="C113" s="7" t="s">
        <v>499</v>
      </c>
      <c r="D113" s="6" t="n">
        <v>42</v>
      </c>
      <c r="E113" s="6" t="s">
        <v>500</v>
      </c>
      <c r="F113" s="7" t="s">
        <v>499</v>
      </c>
    </row>
    <row r="114" customFormat="false" ht="22.35" hidden="false" customHeight="false" outlineLevel="0" collapsed="false">
      <c r="A114" s="6" t="s">
        <v>272</v>
      </c>
      <c r="B114" s="6" t="s">
        <v>501</v>
      </c>
      <c r="C114" s="7" t="s">
        <v>502</v>
      </c>
      <c r="D114" s="6" t="n">
        <v>42</v>
      </c>
      <c r="E114" s="6" t="s">
        <v>503</v>
      </c>
      <c r="F114" s="7" t="s">
        <v>502</v>
      </c>
    </row>
    <row r="115" customFormat="false" ht="22.35" hidden="false" customHeight="false" outlineLevel="0" collapsed="false">
      <c r="A115" s="6" t="s">
        <v>272</v>
      </c>
      <c r="B115" s="6" t="s">
        <v>504</v>
      </c>
      <c r="C115" s="7" t="s">
        <v>505</v>
      </c>
      <c r="D115" s="6" t="n">
        <v>42</v>
      </c>
      <c r="E115" s="6" t="s">
        <v>506</v>
      </c>
      <c r="F115" s="7" t="s">
        <v>505</v>
      </c>
    </row>
    <row r="116" customFormat="false" ht="22.35" hidden="false" customHeight="false" outlineLevel="0" collapsed="false">
      <c r="A116" s="6" t="s">
        <v>272</v>
      </c>
      <c r="B116" s="6" t="s">
        <v>507</v>
      </c>
      <c r="C116" s="7" t="s">
        <v>508</v>
      </c>
      <c r="D116" s="6" t="n">
        <v>42</v>
      </c>
      <c r="E116" s="6" t="s">
        <v>509</v>
      </c>
      <c r="F116" s="7" t="s">
        <v>508</v>
      </c>
    </row>
    <row r="117" customFormat="false" ht="22.35" hidden="false" customHeight="false" outlineLevel="0" collapsed="false">
      <c r="A117" s="6" t="s">
        <v>272</v>
      </c>
      <c r="B117" s="6" t="s">
        <v>510</v>
      </c>
      <c r="C117" s="7" t="s">
        <v>511</v>
      </c>
      <c r="D117" s="6" t="n">
        <v>42</v>
      </c>
      <c r="E117" s="6" t="s">
        <v>512</v>
      </c>
      <c r="F117" s="7" t="s">
        <v>511</v>
      </c>
    </row>
    <row r="118" customFormat="false" ht="22.35" hidden="false" customHeight="false" outlineLevel="0" collapsed="false">
      <c r="A118" s="6" t="s">
        <v>272</v>
      </c>
      <c r="B118" s="6" t="s">
        <v>513</v>
      </c>
      <c r="C118" s="7" t="s">
        <v>514</v>
      </c>
      <c r="D118" s="6" t="n">
        <v>42</v>
      </c>
      <c r="E118" s="6" t="s">
        <v>515</v>
      </c>
      <c r="F118" s="7" t="s">
        <v>514</v>
      </c>
    </row>
    <row r="119" customFormat="false" ht="22.35" hidden="false" customHeight="false" outlineLevel="0" collapsed="false">
      <c r="A119" s="6" t="s">
        <v>272</v>
      </c>
      <c r="B119" s="6" t="s">
        <v>516</v>
      </c>
      <c r="C119" s="7" t="s">
        <v>517</v>
      </c>
      <c r="D119" s="6" t="n">
        <v>42</v>
      </c>
      <c r="E119" s="6" t="s">
        <v>518</v>
      </c>
      <c r="F119" s="7" t="s">
        <v>517</v>
      </c>
    </row>
    <row r="120" customFormat="false" ht="22.35" hidden="false" customHeight="false" outlineLevel="0" collapsed="false">
      <c r="A120" s="6" t="s">
        <v>272</v>
      </c>
      <c r="B120" s="6" t="s">
        <v>519</v>
      </c>
      <c r="C120" s="7" t="s">
        <v>520</v>
      </c>
      <c r="D120" s="6" t="n">
        <v>42</v>
      </c>
      <c r="E120" s="6" t="s">
        <v>521</v>
      </c>
      <c r="F120" s="7" t="s">
        <v>520</v>
      </c>
    </row>
    <row r="121" customFormat="false" ht="22.35" hidden="false" customHeight="false" outlineLevel="0" collapsed="false">
      <c r="A121" s="6" t="s">
        <v>272</v>
      </c>
      <c r="B121" s="6" t="s">
        <v>522</v>
      </c>
      <c r="C121" s="7" t="s">
        <v>523</v>
      </c>
      <c r="D121" s="6" t="n">
        <v>42</v>
      </c>
      <c r="E121" s="6" t="s">
        <v>524</v>
      </c>
      <c r="F121" s="7" t="s">
        <v>523</v>
      </c>
    </row>
    <row r="122" customFormat="false" ht="22.35" hidden="false" customHeight="false" outlineLevel="0" collapsed="false">
      <c r="A122" s="6" t="s">
        <v>272</v>
      </c>
      <c r="B122" s="6" t="s">
        <v>525</v>
      </c>
      <c r="C122" s="7" t="s">
        <v>526</v>
      </c>
      <c r="D122" s="6" t="n">
        <v>42</v>
      </c>
      <c r="E122" s="6" t="s">
        <v>527</v>
      </c>
      <c r="F122" s="7" t="s">
        <v>526</v>
      </c>
    </row>
    <row r="123" customFormat="false" ht="22.35" hidden="false" customHeight="false" outlineLevel="0" collapsed="false">
      <c r="A123" s="6" t="s">
        <v>272</v>
      </c>
      <c r="B123" s="6" t="s">
        <v>528</v>
      </c>
      <c r="C123" s="7" t="s">
        <v>529</v>
      </c>
      <c r="D123" s="6" t="n">
        <v>42</v>
      </c>
      <c r="E123" s="6" t="s">
        <v>530</v>
      </c>
      <c r="F123" s="7" t="s">
        <v>529</v>
      </c>
    </row>
    <row r="124" customFormat="false" ht="22.35" hidden="false" customHeight="false" outlineLevel="0" collapsed="false">
      <c r="A124" s="6" t="s">
        <v>272</v>
      </c>
      <c r="B124" s="6" t="s">
        <v>531</v>
      </c>
      <c r="C124" s="7" t="s">
        <v>532</v>
      </c>
      <c r="D124" s="6" t="n">
        <v>42</v>
      </c>
      <c r="E124" s="6" t="s">
        <v>533</v>
      </c>
      <c r="F124" s="7" t="s">
        <v>532</v>
      </c>
    </row>
    <row r="125" customFormat="false" ht="22.35" hidden="false" customHeight="false" outlineLevel="0" collapsed="false">
      <c r="A125" s="6" t="s">
        <v>272</v>
      </c>
      <c r="B125" s="6" t="s">
        <v>534</v>
      </c>
      <c r="C125" s="7" t="s">
        <v>535</v>
      </c>
      <c r="D125" s="6" t="n">
        <v>42</v>
      </c>
      <c r="E125" s="6" t="s">
        <v>536</v>
      </c>
      <c r="F125" s="7" t="s">
        <v>535</v>
      </c>
    </row>
    <row r="126" customFormat="false" ht="22.35" hidden="false" customHeight="false" outlineLevel="0" collapsed="false">
      <c r="A126" s="6" t="s">
        <v>272</v>
      </c>
      <c r="B126" s="6" t="s">
        <v>537</v>
      </c>
      <c r="C126" s="7" t="s">
        <v>538</v>
      </c>
      <c r="D126" s="6" t="n">
        <v>42</v>
      </c>
      <c r="E126" s="6" t="s">
        <v>539</v>
      </c>
      <c r="F126" s="7" t="s">
        <v>538</v>
      </c>
    </row>
    <row r="128" customFormat="false" ht="15" hidden="false" customHeight="false" outlineLevel="0" collapsed="false">
      <c r="A128" s="11" t="s">
        <v>540</v>
      </c>
    </row>
    <row r="129" customFormat="false" ht="15" hidden="false" customHeight="true" outlineLevel="0" collapsed="false">
      <c r="A129" s="5" t="s">
        <v>312</v>
      </c>
      <c r="B129" s="5" t="s">
        <v>261</v>
      </c>
      <c r="C129" s="5" t="s">
        <v>278</v>
      </c>
      <c r="D129" s="5" t="s">
        <v>263</v>
      </c>
      <c r="E129" s="5" t="s">
        <v>541</v>
      </c>
      <c r="F129" s="5" t="s">
        <v>271</v>
      </c>
      <c r="G129" s="5" t="s">
        <v>272</v>
      </c>
    </row>
    <row r="130" customFormat="false" ht="15" hidden="false" customHeight="false" outlineLevel="0" collapsed="false">
      <c r="A130" s="6" t="n">
        <v>2</v>
      </c>
      <c r="B130" s="6" t="s">
        <v>264</v>
      </c>
      <c r="C130" s="6" t="s">
        <v>280</v>
      </c>
      <c r="D130" s="6" t="n">
        <v>9</v>
      </c>
      <c r="E130" s="6" t="n">
        <v>1</v>
      </c>
      <c r="F130" s="6" t="n">
        <v>0</v>
      </c>
      <c r="G130" s="6" t="n">
        <v>9</v>
      </c>
    </row>
    <row r="131" customFormat="false" ht="15" hidden="false" customHeight="false" outlineLevel="0" collapsed="false">
      <c r="A131" s="6" t="n">
        <v>3</v>
      </c>
      <c r="B131" s="6" t="s">
        <v>264</v>
      </c>
      <c r="C131" s="6" t="s">
        <v>281</v>
      </c>
      <c r="D131" s="6" t="n">
        <v>9</v>
      </c>
      <c r="E131" s="6" t="n">
        <v>1</v>
      </c>
      <c r="F131" s="6" t="n">
        <v>0</v>
      </c>
      <c r="G131" s="6" t="n">
        <v>9</v>
      </c>
    </row>
    <row r="132" customFormat="false" ht="15" hidden="false" customHeight="false" outlineLevel="0" collapsed="false">
      <c r="A132" s="6" t="n">
        <v>4</v>
      </c>
      <c r="B132" s="6" t="s">
        <v>264</v>
      </c>
      <c r="C132" s="6" t="s">
        <v>279</v>
      </c>
      <c r="D132" s="6" t="n">
        <v>9</v>
      </c>
      <c r="E132" s="6" t="n">
        <v>1</v>
      </c>
      <c r="F132" s="6" t="n">
        <v>0</v>
      </c>
      <c r="G132" s="6" t="n">
        <v>9</v>
      </c>
    </row>
    <row r="133" customFormat="false" ht="15" hidden="false" customHeight="false" outlineLevel="0" collapsed="false">
      <c r="A133" s="6" t="n">
        <v>5</v>
      </c>
      <c r="B133" s="6" t="s">
        <v>264</v>
      </c>
      <c r="C133" s="6" t="s">
        <v>280</v>
      </c>
      <c r="D133" s="6" t="n">
        <v>9</v>
      </c>
      <c r="E133" s="6" t="n">
        <v>1</v>
      </c>
      <c r="F133" s="6" t="n">
        <v>0</v>
      </c>
      <c r="G133" s="6" t="n">
        <v>9</v>
      </c>
    </row>
    <row r="134" customFormat="false" ht="15" hidden="false" customHeight="false" outlineLevel="0" collapsed="false">
      <c r="A134" s="6" t="n">
        <v>7</v>
      </c>
      <c r="B134" s="6" t="s">
        <v>264</v>
      </c>
      <c r="C134" s="6" t="s">
        <v>279</v>
      </c>
      <c r="D134" s="6" t="n">
        <v>18</v>
      </c>
      <c r="E134" s="6" t="n">
        <v>2</v>
      </c>
      <c r="F134" s="6" t="n">
        <v>9</v>
      </c>
      <c r="G134" s="6" t="n">
        <v>9</v>
      </c>
    </row>
    <row r="135" customFormat="false" ht="15" hidden="false" customHeight="false" outlineLevel="0" collapsed="false">
      <c r="A135" s="6" t="n">
        <v>8</v>
      </c>
      <c r="B135" s="6" t="s">
        <v>264</v>
      </c>
      <c r="C135" s="6" t="s">
        <v>281</v>
      </c>
      <c r="D135" s="6" t="n">
        <v>9</v>
      </c>
      <c r="E135" s="6" t="n">
        <v>1</v>
      </c>
      <c r="F135" s="6" t="n">
        <v>0</v>
      </c>
      <c r="G135" s="6" t="n">
        <v>9</v>
      </c>
    </row>
    <row r="136" customFormat="false" ht="15" hidden="false" customHeight="false" outlineLevel="0" collapsed="false">
      <c r="A136" s="6" t="n">
        <v>9</v>
      </c>
      <c r="B136" s="6" t="s">
        <v>264</v>
      </c>
      <c r="C136" s="6" t="s">
        <v>279</v>
      </c>
      <c r="D136" s="6" t="n">
        <v>9</v>
      </c>
      <c r="E136" s="6" t="n">
        <v>1</v>
      </c>
      <c r="F136" s="6" t="n">
        <v>0</v>
      </c>
      <c r="G136" s="6" t="n">
        <v>9</v>
      </c>
    </row>
    <row r="137" customFormat="false" ht="15" hidden="false" customHeight="false" outlineLevel="0" collapsed="false">
      <c r="A137" s="6" t="n">
        <v>10</v>
      </c>
      <c r="B137" s="6" t="s">
        <v>264</v>
      </c>
      <c r="C137" s="6" t="s">
        <v>281</v>
      </c>
      <c r="D137" s="6" t="n">
        <v>9</v>
      </c>
      <c r="E137" s="6" t="n">
        <v>1</v>
      </c>
      <c r="F137" s="6" t="n">
        <v>0</v>
      </c>
      <c r="G137" s="6" t="n">
        <v>9</v>
      </c>
    </row>
    <row r="138" customFormat="false" ht="15" hidden="false" customHeight="false" outlineLevel="0" collapsed="false">
      <c r="A138" s="6" t="n">
        <v>11</v>
      </c>
      <c r="B138" s="6" t="s">
        <v>264</v>
      </c>
      <c r="C138" s="6" t="s">
        <v>280</v>
      </c>
      <c r="D138" s="6" t="n">
        <v>9</v>
      </c>
      <c r="E138" s="6" t="n">
        <v>1</v>
      </c>
      <c r="F138" s="6" t="n">
        <v>0</v>
      </c>
      <c r="G138" s="6" t="n">
        <v>9</v>
      </c>
    </row>
    <row r="139" customFormat="false" ht="15" hidden="false" customHeight="false" outlineLevel="0" collapsed="false">
      <c r="A139" s="6" t="n">
        <v>13</v>
      </c>
      <c r="B139" s="6" t="s">
        <v>265</v>
      </c>
      <c r="C139" s="6" t="s">
        <v>280</v>
      </c>
      <c r="D139" s="6" t="n">
        <v>15</v>
      </c>
      <c r="E139" s="6" t="n">
        <v>1</v>
      </c>
      <c r="F139" s="6" t="n">
        <v>0</v>
      </c>
      <c r="G139" s="6" t="n">
        <v>15</v>
      </c>
    </row>
    <row r="140" customFormat="false" ht="15" hidden="false" customHeight="false" outlineLevel="0" collapsed="false">
      <c r="A140" s="6" t="n">
        <v>15</v>
      </c>
      <c r="B140" s="6" t="s">
        <v>265</v>
      </c>
      <c r="C140" s="6" t="s">
        <v>279</v>
      </c>
      <c r="D140" s="6" t="n">
        <v>15</v>
      </c>
      <c r="E140" s="6" t="n">
        <v>1</v>
      </c>
      <c r="F140" s="6" t="n">
        <v>0</v>
      </c>
      <c r="G140" s="6" t="n">
        <v>15</v>
      </c>
    </row>
    <row r="141" customFormat="false" ht="15" hidden="false" customHeight="false" outlineLevel="0" collapsed="false">
      <c r="A141" s="6" t="n">
        <v>16</v>
      </c>
      <c r="B141" s="6" t="s">
        <v>265</v>
      </c>
      <c r="C141" s="6" t="s">
        <v>281</v>
      </c>
      <c r="D141" s="6" t="n">
        <v>15</v>
      </c>
      <c r="E141" s="6" t="n">
        <v>1</v>
      </c>
      <c r="F141" s="6" t="n">
        <v>0</v>
      </c>
      <c r="G141" s="6" t="n">
        <v>15</v>
      </c>
    </row>
    <row r="142" customFormat="false" ht="15" hidden="false" customHeight="false" outlineLevel="0" collapsed="false">
      <c r="A142" s="6" t="n">
        <v>17</v>
      </c>
      <c r="B142" s="6" t="s">
        <v>265</v>
      </c>
      <c r="C142" s="6" t="s">
        <v>280</v>
      </c>
      <c r="D142" s="6" t="n">
        <v>15</v>
      </c>
      <c r="E142" s="6" t="n">
        <v>1</v>
      </c>
      <c r="F142" s="6" t="n">
        <v>0</v>
      </c>
      <c r="G142" s="6" t="n">
        <v>15</v>
      </c>
    </row>
    <row r="143" customFormat="false" ht="15" hidden="false" customHeight="false" outlineLevel="0" collapsed="false">
      <c r="A143" s="6" t="n">
        <v>19</v>
      </c>
      <c r="B143" s="6" t="s">
        <v>265</v>
      </c>
      <c r="C143" s="6" t="s">
        <v>280</v>
      </c>
      <c r="D143" s="6" t="n">
        <v>15</v>
      </c>
      <c r="E143" s="6" t="n">
        <v>1</v>
      </c>
      <c r="F143" s="6" t="n">
        <v>0</v>
      </c>
      <c r="G143" s="6" t="n">
        <v>15</v>
      </c>
    </row>
    <row r="144" customFormat="false" ht="15" hidden="false" customHeight="false" outlineLevel="0" collapsed="false">
      <c r="A144" s="6" t="n">
        <v>21</v>
      </c>
      <c r="B144" s="6" t="s">
        <v>265</v>
      </c>
      <c r="C144" s="6" t="s">
        <v>281</v>
      </c>
      <c r="D144" s="6" t="n">
        <v>15</v>
      </c>
      <c r="E144" s="6" t="n">
        <v>1</v>
      </c>
      <c r="F144" s="6" t="n">
        <v>0</v>
      </c>
      <c r="G144" s="6" t="n">
        <v>15</v>
      </c>
    </row>
    <row r="145" customFormat="false" ht="15" hidden="false" customHeight="false" outlineLevel="0" collapsed="false">
      <c r="A145" s="6" t="n">
        <v>22</v>
      </c>
      <c r="B145" s="6" t="s">
        <v>265</v>
      </c>
      <c r="C145" s="6" t="s">
        <v>279</v>
      </c>
      <c r="D145" s="6" t="n">
        <v>15</v>
      </c>
      <c r="E145" s="6" t="n">
        <v>1</v>
      </c>
      <c r="F145" s="6" t="n">
        <v>0</v>
      </c>
      <c r="G145" s="6" t="n">
        <v>15</v>
      </c>
    </row>
    <row r="146" customFormat="false" ht="15" hidden="false" customHeight="false" outlineLevel="0" collapsed="false">
      <c r="A146" s="6" t="n">
        <v>23</v>
      </c>
      <c r="B146" s="6" t="s">
        <v>265</v>
      </c>
      <c r="C146" s="6" t="s">
        <v>281</v>
      </c>
      <c r="D146" s="6" t="n">
        <v>15</v>
      </c>
      <c r="E146" s="6" t="n">
        <v>1</v>
      </c>
      <c r="F146" s="6" t="n">
        <v>0</v>
      </c>
      <c r="G146" s="6" t="n">
        <v>15</v>
      </c>
    </row>
    <row r="147" customFormat="false" ht="15" hidden="false" customHeight="false" outlineLevel="0" collapsed="false">
      <c r="A147" s="6" t="n">
        <v>24</v>
      </c>
      <c r="B147" s="6" t="s">
        <v>265</v>
      </c>
      <c r="C147" s="6" t="s">
        <v>279</v>
      </c>
      <c r="D147" s="6" t="n">
        <v>30</v>
      </c>
      <c r="E147" s="6" t="n">
        <v>2</v>
      </c>
      <c r="F147" s="6" t="n">
        <v>15</v>
      </c>
      <c r="G147" s="6" t="n">
        <v>15</v>
      </c>
    </row>
    <row r="148" customFormat="false" ht="15" hidden="false" customHeight="false" outlineLevel="0" collapsed="false">
      <c r="A148" s="6" t="n">
        <v>25</v>
      </c>
      <c r="B148" s="6" t="s">
        <v>265</v>
      </c>
      <c r="C148" s="6" t="s">
        <v>281</v>
      </c>
      <c r="D148" s="6" t="n">
        <v>15</v>
      </c>
      <c r="E148" s="6" t="n">
        <v>1</v>
      </c>
      <c r="F148" s="6" t="n">
        <v>0</v>
      </c>
      <c r="G148" s="6" t="n">
        <v>15</v>
      </c>
    </row>
    <row r="149" customFormat="false" ht="15" hidden="false" customHeight="false" outlineLevel="0" collapsed="false">
      <c r="A149" s="6" t="n">
        <v>27</v>
      </c>
      <c r="B149" s="6" t="s">
        <v>265</v>
      </c>
      <c r="C149" s="6" t="s">
        <v>281</v>
      </c>
      <c r="D149" s="6" t="n">
        <v>15</v>
      </c>
      <c r="E149" s="6" t="n">
        <v>1</v>
      </c>
      <c r="F149" s="6" t="n">
        <v>0</v>
      </c>
      <c r="G149" s="6" t="n">
        <v>15</v>
      </c>
    </row>
    <row r="150" customFormat="false" ht="15" hidden="false" customHeight="false" outlineLevel="0" collapsed="false">
      <c r="A150" s="6" t="n">
        <v>29</v>
      </c>
      <c r="B150" s="6" t="s">
        <v>265</v>
      </c>
      <c r="C150" s="6" t="s">
        <v>281</v>
      </c>
      <c r="D150" s="6" t="n">
        <v>15</v>
      </c>
      <c r="E150" s="6" t="n">
        <v>1</v>
      </c>
      <c r="F150" s="6" t="n">
        <v>0</v>
      </c>
      <c r="G150" s="6" t="n">
        <v>15</v>
      </c>
    </row>
    <row r="151" customFormat="false" ht="15" hidden="false" customHeight="false" outlineLevel="0" collapsed="false">
      <c r="A151" s="6" t="n">
        <v>30</v>
      </c>
      <c r="B151" s="6" t="s">
        <v>265</v>
      </c>
      <c r="C151" s="6" t="s">
        <v>280</v>
      </c>
      <c r="D151" s="6" t="n">
        <v>15</v>
      </c>
      <c r="E151" s="6" t="n">
        <v>1</v>
      </c>
      <c r="F151" s="6" t="n">
        <v>0</v>
      </c>
      <c r="G151" s="6" t="n">
        <v>15</v>
      </c>
    </row>
    <row r="152" customFormat="false" ht="15" hidden="false" customHeight="false" outlineLevel="0" collapsed="false">
      <c r="A152" s="6" t="n">
        <v>31</v>
      </c>
      <c r="B152" s="6" t="s">
        <v>265</v>
      </c>
      <c r="C152" s="6" t="s">
        <v>279</v>
      </c>
      <c r="D152" s="6" t="n">
        <v>15</v>
      </c>
      <c r="E152" s="6" t="n">
        <v>1</v>
      </c>
      <c r="F152" s="6" t="n">
        <v>0</v>
      </c>
      <c r="G152" s="6" t="n">
        <v>15</v>
      </c>
    </row>
    <row r="153" customFormat="false" ht="15" hidden="false" customHeight="false" outlineLevel="0" collapsed="false">
      <c r="A153" s="6" t="n">
        <v>32</v>
      </c>
      <c r="B153" s="6" t="s">
        <v>265</v>
      </c>
      <c r="C153" s="6" t="s">
        <v>280</v>
      </c>
      <c r="D153" s="6" t="n">
        <v>15</v>
      </c>
      <c r="E153" s="6" t="n">
        <v>1</v>
      </c>
      <c r="F153" s="6" t="n">
        <v>0</v>
      </c>
      <c r="G153" s="6" t="n">
        <v>15</v>
      </c>
    </row>
    <row r="154" customFormat="false" ht="15" hidden="false" customHeight="false" outlineLevel="0" collapsed="false">
      <c r="A154" s="6" t="n">
        <v>34</v>
      </c>
      <c r="B154" s="6" t="s">
        <v>265</v>
      </c>
      <c r="C154" s="6" t="s">
        <v>279</v>
      </c>
      <c r="D154" s="6" t="n">
        <v>30</v>
      </c>
      <c r="E154" s="6" t="n">
        <v>2</v>
      </c>
      <c r="F154" s="6" t="n">
        <v>15</v>
      </c>
      <c r="G154" s="6" t="n">
        <v>15</v>
      </c>
    </row>
    <row r="155" customFormat="false" ht="15" hidden="false" customHeight="false" outlineLevel="0" collapsed="false">
      <c r="A155" s="6" t="n">
        <v>35</v>
      </c>
      <c r="B155" s="6" t="s">
        <v>265</v>
      </c>
      <c r="C155" s="6" t="s">
        <v>280</v>
      </c>
      <c r="D155" s="6" t="n">
        <v>15</v>
      </c>
      <c r="E155" s="6" t="n">
        <v>1</v>
      </c>
      <c r="F155" s="6" t="n">
        <v>0</v>
      </c>
      <c r="G155" s="6" t="n">
        <v>15</v>
      </c>
    </row>
    <row r="156" customFormat="false" ht="15" hidden="false" customHeight="false" outlineLevel="0" collapsed="false">
      <c r="A156" s="6" t="n">
        <v>36</v>
      </c>
      <c r="B156" s="6" t="s">
        <v>265</v>
      </c>
      <c r="C156" s="6" t="s">
        <v>279</v>
      </c>
      <c r="D156" s="6" t="n">
        <v>15</v>
      </c>
      <c r="E156" s="6" t="n">
        <v>1</v>
      </c>
      <c r="F156" s="6" t="n">
        <v>0</v>
      </c>
      <c r="G156" s="6" t="n">
        <v>15</v>
      </c>
    </row>
    <row r="157" customFormat="false" ht="15" hidden="false" customHeight="false" outlineLevel="0" collapsed="false">
      <c r="A157" s="6" t="n">
        <v>37</v>
      </c>
      <c r="B157" s="6" t="s">
        <v>265</v>
      </c>
      <c r="C157" s="6" t="s">
        <v>279</v>
      </c>
      <c r="D157" s="6" t="n">
        <v>15</v>
      </c>
      <c r="E157" s="6" t="n">
        <v>1</v>
      </c>
      <c r="F157" s="6" t="n">
        <v>0</v>
      </c>
      <c r="G157" s="6" t="n">
        <v>15</v>
      </c>
    </row>
    <row r="158" customFormat="false" ht="15" hidden="false" customHeight="false" outlineLevel="0" collapsed="false">
      <c r="A158" s="6" t="n">
        <v>38</v>
      </c>
      <c r="B158" s="6" t="s">
        <v>265</v>
      </c>
      <c r="C158" s="6" t="s">
        <v>281</v>
      </c>
      <c r="D158" s="6" t="n">
        <v>15</v>
      </c>
      <c r="E158" s="6" t="n">
        <v>1</v>
      </c>
      <c r="F158" s="6" t="n">
        <v>0</v>
      </c>
      <c r="G158" s="6" t="n">
        <v>15</v>
      </c>
    </row>
    <row r="159" customFormat="false" ht="15" hidden="false" customHeight="false" outlineLevel="0" collapsed="false">
      <c r="A159" s="6" t="n">
        <v>39</v>
      </c>
      <c r="B159" s="6" t="s">
        <v>265</v>
      </c>
      <c r="C159" s="6" t="s">
        <v>280</v>
      </c>
      <c r="D159" s="6" t="n">
        <v>15</v>
      </c>
      <c r="E159" s="6" t="n">
        <v>1</v>
      </c>
      <c r="F159" s="6" t="n">
        <v>0</v>
      </c>
      <c r="G159" s="6" t="n">
        <v>15</v>
      </c>
    </row>
    <row r="160" customFormat="false" ht="15" hidden="false" customHeight="false" outlineLevel="0" collapsed="false">
      <c r="A160" s="6" t="n">
        <v>40</v>
      </c>
      <c r="B160" s="6" t="s">
        <v>265</v>
      </c>
      <c r="C160" s="6" t="s">
        <v>281</v>
      </c>
      <c r="D160" s="6" t="n">
        <v>15</v>
      </c>
      <c r="E160" s="6" t="n">
        <v>1</v>
      </c>
      <c r="F160" s="6" t="n">
        <v>0</v>
      </c>
      <c r="G160" s="6" t="n">
        <v>15</v>
      </c>
    </row>
    <row r="161" customFormat="false" ht="15" hidden="false" customHeight="false" outlineLevel="0" collapsed="false">
      <c r="A161" s="6" t="n">
        <v>41</v>
      </c>
      <c r="B161" s="6" t="s">
        <v>265</v>
      </c>
      <c r="C161" s="6" t="s">
        <v>279</v>
      </c>
      <c r="D161" s="6" t="n">
        <v>30</v>
      </c>
      <c r="E161" s="6" t="n">
        <v>2</v>
      </c>
      <c r="F161" s="6" t="n">
        <v>15</v>
      </c>
      <c r="G161" s="6" t="n">
        <v>15</v>
      </c>
    </row>
    <row r="162" customFormat="false" ht="15" hidden="false" customHeight="false" outlineLevel="0" collapsed="false">
      <c r="A162" s="6" t="n">
        <v>42</v>
      </c>
      <c r="B162" s="6" t="s">
        <v>265</v>
      </c>
      <c r="C162" s="6" t="s">
        <v>280</v>
      </c>
      <c r="D162" s="6" t="n">
        <v>15</v>
      </c>
      <c r="E162" s="6" t="n">
        <v>1</v>
      </c>
      <c r="F162" s="6" t="n">
        <v>0</v>
      </c>
      <c r="G162" s="6" t="n">
        <v>15</v>
      </c>
    </row>
    <row r="163" customFormat="false" ht="15" hidden="false" customHeight="false" outlineLevel="0" collapsed="false">
      <c r="A163" s="6" t="n">
        <v>43</v>
      </c>
      <c r="B163" s="6" t="s">
        <v>265</v>
      </c>
      <c r="C163" s="6" t="s">
        <v>279</v>
      </c>
      <c r="D163" s="6" t="n">
        <v>15</v>
      </c>
      <c r="E163" s="6" t="n">
        <v>1</v>
      </c>
      <c r="F163" s="6" t="n">
        <v>0</v>
      </c>
      <c r="G163" s="6" t="n">
        <v>15</v>
      </c>
    </row>
    <row r="164" customFormat="false" ht="15" hidden="false" customHeight="false" outlineLevel="0" collapsed="false">
      <c r="A164" s="6" t="n">
        <v>44</v>
      </c>
      <c r="B164" s="6" t="s">
        <v>265</v>
      </c>
      <c r="C164" s="6" t="s">
        <v>280</v>
      </c>
      <c r="D164" s="6" t="n">
        <v>15</v>
      </c>
      <c r="E164" s="6" t="n">
        <v>1</v>
      </c>
      <c r="F164" s="6" t="n">
        <v>0</v>
      </c>
      <c r="G164" s="6" t="n">
        <v>15</v>
      </c>
    </row>
    <row r="165" customFormat="false" ht="15" hidden="false" customHeight="false" outlineLevel="0" collapsed="false">
      <c r="A165" s="6" t="n">
        <v>48</v>
      </c>
      <c r="B165" s="6" t="s">
        <v>265</v>
      </c>
      <c r="C165" s="6" t="s">
        <v>281</v>
      </c>
      <c r="D165" s="6" t="n">
        <v>15</v>
      </c>
      <c r="E165" s="6" t="n">
        <v>1</v>
      </c>
      <c r="F165" s="6" t="n">
        <v>0</v>
      </c>
      <c r="G165" s="6" t="n">
        <v>15</v>
      </c>
    </row>
    <row r="167" customFormat="false" ht="15" hidden="false" customHeight="false" outlineLevel="0" collapsed="false">
      <c r="A167" s="11" t="s">
        <v>542</v>
      </c>
    </row>
    <row r="168" customFormat="false" ht="15" hidden="false" customHeight="true" outlineLevel="0" collapsed="false">
      <c r="A168" s="5" t="s">
        <v>312</v>
      </c>
      <c r="B168" s="5" t="s">
        <v>271</v>
      </c>
      <c r="C168" s="5" t="s">
        <v>272</v>
      </c>
    </row>
    <row r="169" customFormat="false" ht="15" hidden="false" customHeight="false" outlineLevel="0" collapsed="false">
      <c r="A169" s="6" t="n">
        <v>2</v>
      </c>
      <c r="B169" s="16"/>
      <c r="C169" s="6" t="s">
        <v>275</v>
      </c>
    </row>
    <row r="170" customFormat="false" ht="15" hidden="false" customHeight="false" outlineLevel="0" collapsed="false">
      <c r="A170" s="6" t="n">
        <v>3</v>
      </c>
      <c r="B170" s="16"/>
      <c r="C170" s="6" t="s">
        <v>275</v>
      </c>
    </row>
    <row r="171" customFormat="false" ht="15" hidden="false" customHeight="false" outlineLevel="0" collapsed="false">
      <c r="A171" s="6" t="n">
        <v>4</v>
      </c>
      <c r="B171" s="16"/>
      <c r="C171" s="6" t="s">
        <v>275</v>
      </c>
    </row>
    <row r="172" customFormat="false" ht="15" hidden="false" customHeight="false" outlineLevel="0" collapsed="false">
      <c r="A172" s="6" t="n">
        <v>5</v>
      </c>
      <c r="B172" s="16"/>
      <c r="C172" s="6" t="s">
        <v>275</v>
      </c>
    </row>
    <row r="173" customFormat="false" ht="15" hidden="false" customHeight="false" outlineLevel="0" collapsed="false">
      <c r="A173" s="6" t="n">
        <v>7</v>
      </c>
      <c r="B173" s="6" t="s">
        <v>275</v>
      </c>
      <c r="C173" s="6" t="s">
        <v>275</v>
      </c>
    </row>
    <row r="174" customFormat="false" ht="15" hidden="false" customHeight="false" outlineLevel="0" collapsed="false">
      <c r="A174" s="6" t="n">
        <v>8</v>
      </c>
      <c r="B174" s="16"/>
      <c r="C174" s="6" t="s">
        <v>275</v>
      </c>
    </row>
    <row r="175" customFormat="false" ht="15" hidden="false" customHeight="false" outlineLevel="0" collapsed="false">
      <c r="A175" s="6" t="n">
        <v>9</v>
      </c>
      <c r="B175" s="16"/>
      <c r="C175" s="6" t="s">
        <v>275</v>
      </c>
    </row>
    <row r="176" customFormat="false" ht="15" hidden="false" customHeight="false" outlineLevel="0" collapsed="false">
      <c r="A176" s="6" t="n">
        <v>10</v>
      </c>
      <c r="B176" s="16"/>
      <c r="C176" s="6" t="s">
        <v>275</v>
      </c>
    </row>
    <row r="177" customFormat="false" ht="15" hidden="false" customHeight="false" outlineLevel="0" collapsed="false">
      <c r="A177" s="6" t="n">
        <v>11</v>
      </c>
      <c r="B177" s="16"/>
      <c r="C177" s="6" t="s">
        <v>275</v>
      </c>
    </row>
    <row r="178" customFormat="false" ht="15" hidden="false" customHeight="false" outlineLevel="0" collapsed="false">
      <c r="A178" s="6" t="n">
        <v>13</v>
      </c>
      <c r="B178" s="16"/>
      <c r="C178" s="6" t="s">
        <v>275</v>
      </c>
    </row>
    <row r="179" customFormat="false" ht="15" hidden="false" customHeight="false" outlineLevel="0" collapsed="false">
      <c r="A179" s="6" t="n">
        <v>15</v>
      </c>
      <c r="B179" s="16"/>
      <c r="C179" s="6" t="s">
        <v>275</v>
      </c>
    </row>
    <row r="180" customFormat="false" ht="15" hidden="false" customHeight="false" outlineLevel="0" collapsed="false">
      <c r="A180" s="6" t="n">
        <v>16</v>
      </c>
      <c r="B180" s="16"/>
      <c r="C180" s="6" t="s">
        <v>275</v>
      </c>
    </row>
    <row r="181" customFormat="false" ht="15" hidden="false" customHeight="false" outlineLevel="0" collapsed="false">
      <c r="A181" s="6" t="n">
        <v>17</v>
      </c>
      <c r="B181" s="16"/>
      <c r="C181" s="6" t="s">
        <v>275</v>
      </c>
    </row>
    <row r="182" customFormat="false" ht="15" hidden="false" customHeight="false" outlineLevel="0" collapsed="false">
      <c r="A182" s="6" t="n">
        <v>19</v>
      </c>
      <c r="B182" s="16"/>
      <c r="C182" s="6" t="s">
        <v>275</v>
      </c>
    </row>
    <row r="183" customFormat="false" ht="15" hidden="false" customHeight="false" outlineLevel="0" collapsed="false">
      <c r="A183" s="6" t="n">
        <v>21</v>
      </c>
      <c r="B183" s="16"/>
      <c r="C183" s="6" t="s">
        <v>275</v>
      </c>
    </row>
    <row r="184" customFormat="false" ht="15" hidden="false" customHeight="false" outlineLevel="0" collapsed="false">
      <c r="A184" s="6" t="n">
        <v>22</v>
      </c>
      <c r="B184" s="16"/>
      <c r="C184" s="6" t="s">
        <v>275</v>
      </c>
    </row>
    <row r="185" customFormat="false" ht="15" hidden="false" customHeight="false" outlineLevel="0" collapsed="false">
      <c r="A185" s="6" t="n">
        <v>23</v>
      </c>
      <c r="B185" s="16"/>
      <c r="C185" s="6" t="s">
        <v>275</v>
      </c>
    </row>
    <row r="186" customFormat="false" ht="15" hidden="false" customHeight="false" outlineLevel="0" collapsed="false">
      <c r="A186" s="6" t="n">
        <v>24</v>
      </c>
      <c r="B186" s="6" t="s">
        <v>275</v>
      </c>
      <c r="C186" s="6" t="s">
        <v>275</v>
      </c>
    </row>
    <row r="187" customFormat="false" ht="15" hidden="false" customHeight="false" outlineLevel="0" collapsed="false">
      <c r="A187" s="6" t="n">
        <v>25</v>
      </c>
      <c r="B187" s="16"/>
      <c r="C187" s="6" t="s">
        <v>275</v>
      </c>
    </row>
    <row r="188" customFormat="false" ht="15" hidden="false" customHeight="false" outlineLevel="0" collapsed="false">
      <c r="A188" s="6" t="n">
        <v>27</v>
      </c>
      <c r="B188" s="16"/>
      <c r="C188" s="6" t="s">
        <v>275</v>
      </c>
    </row>
    <row r="189" customFormat="false" ht="15" hidden="false" customHeight="false" outlineLevel="0" collapsed="false">
      <c r="A189" s="6" t="n">
        <v>29</v>
      </c>
      <c r="B189" s="16"/>
      <c r="C189" s="6" t="s">
        <v>275</v>
      </c>
    </row>
    <row r="190" customFormat="false" ht="15" hidden="false" customHeight="false" outlineLevel="0" collapsed="false">
      <c r="A190" s="6" t="n">
        <v>30</v>
      </c>
      <c r="B190" s="16"/>
      <c r="C190" s="6" t="s">
        <v>275</v>
      </c>
    </row>
    <row r="191" customFormat="false" ht="15" hidden="false" customHeight="false" outlineLevel="0" collapsed="false">
      <c r="A191" s="6" t="n">
        <v>31</v>
      </c>
      <c r="B191" s="16"/>
      <c r="C191" s="6" t="s">
        <v>275</v>
      </c>
    </row>
    <row r="192" customFormat="false" ht="15" hidden="false" customHeight="false" outlineLevel="0" collapsed="false">
      <c r="A192" s="6" t="n">
        <v>32</v>
      </c>
      <c r="B192" s="16"/>
      <c r="C192" s="6" t="s">
        <v>275</v>
      </c>
    </row>
    <row r="193" customFormat="false" ht="15" hidden="false" customHeight="false" outlineLevel="0" collapsed="false">
      <c r="A193" s="6" t="n">
        <v>34</v>
      </c>
      <c r="B193" s="6" t="s">
        <v>275</v>
      </c>
      <c r="C193" s="6" t="s">
        <v>275</v>
      </c>
    </row>
    <row r="194" customFormat="false" ht="15" hidden="false" customHeight="false" outlineLevel="0" collapsed="false">
      <c r="A194" s="6" t="n">
        <v>35</v>
      </c>
      <c r="B194" s="16"/>
      <c r="C194" s="6" t="s">
        <v>275</v>
      </c>
    </row>
    <row r="195" customFormat="false" ht="15" hidden="false" customHeight="false" outlineLevel="0" collapsed="false">
      <c r="A195" s="6" t="n">
        <v>36</v>
      </c>
      <c r="B195" s="16"/>
      <c r="C195" s="6" t="s">
        <v>275</v>
      </c>
    </row>
    <row r="196" customFormat="false" ht="15" hidden="false" customHeight="false" outlineLevel="0" collapsed="false">
      <c r="A196" s="6" t="n">
        <v>37</v>
      </c>
      <c r="B196" s="16"/>
      <c r="C196" s="6" t="s">
        <v>275</v>
      </c>
    </row>
    <row r="197" customFormat="false" ht="15" hidden="false" customHeight="false" outlineLevel="0" collapsed="false">
      <c r="A197" s="6" t="n">
        <v>38</v>
      </c>
      <c r="B197" s="16"/>
      <c r="C197" s="6" t="s">
        <v>275</v>
      </c>
    </row>
    <row r="198" customFormat="false" ht="15" hidden="false" customHeight="false" outlineLevel="0" collapsed="false">
      <c r="A198" s="6" t="n">
        <v>39</v>
      </c>
      <c r="B198" s="16"/>
      <c r="C198" s="6" t="s">
        <v>275</v>
      </c>
    </row>
    <row r="199" customFormat="false" ht="15" hidden="false" customHeight="false" outlineLevel="0" collapsed="false">
      <c r="A199" s="6" t="n">
        <v>40</v>
      </c>
      <c r="B199" s="16"/>
      <c r="C199" s="6" t="s">
        <v>275</v>
      </c>
    </row>
    <row r="200" customFormat="false" ht="15" hidden="false" customHeight="false" outlineLevel="0" collapsed="false">
      <c r="A200" s="6" t="n">
        <v>41</v>
      </c>
      <c r="B200" s="6" t="s">
        <v>275</v>
      </c>
      <c r="C200" s="6" t="s">
        <v>275</v>
      </c>
    </row>
    <row r="201" customFormat="false" ht="15" hidden="false" customHeight="false" outlineLevel="0" collapsed="false">
      <c r="A201" s="6" t="n">
        <v>42</v>
      </c>
      <c r="B201" s="16"/>
      <c r="C201" s="6" t="s">
        <v>275</v>
      </c>
    </row>
    <row r="202" customFormat="false" ht="15" hidden="false" customHeight="false" outlineLevel="0" collapsed="false">
      <c r="A202" s="6" t="n">
        <v>43</v>
      </c>
      <c r="B202" s="16"/>
      <c r="C202" s="6" t="s">
        <v>275</v>
      </c>
    </row>
    <row r="203" customFormat="false" ht="15" hidden="false" customHeight="false" outlineLevel="0" collapsed="false">
      <c r="A203" s="6" t="n">
        <v>44</v>
      </c>
      <c r="B203" s="16"/>
      <c r="C203" s="6" t="s">
        <v>275</v>
      </c>
    </row>
    <row r="204" customFormat="false" ht="15" hidden="false" customHeight="false" outlineLevel="0" collapsed="false">
      <c r="A204" s="6" t="n">
        <v>48</v>
      </c>
      <c r="B204" s="16"/>
      <c r="C204" s="6" t="s">
        <v>275</v>
      </c>
    </row>
  </sheetData>
  <mergeCells count="3">
    <mergeCell ref="A2:L2"/>
    <mergeCell ref="A6:L6"/>
    <mergeCell ref="A49:L4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0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39" min="1" style="0" width="14"/>
  </cols>
  <sheetData>
    <row r="1" customFormat="false" ht="17.35" hidden="false" customHeight="false" outlineLevel="0" collapsed="false">
      <c r="A1" s="1" t="s">
        <v>20</v>
      </c>
    </row>
    <row r="2" customFormat="false" ht="14.25" hidden="false" customHeight="true" outlineLevel="0" collapsed="false">
      <c r="A2" s="2" t="s">
        <v>543</v>
      </c>
      <c r="B2" s="2"/>
      <c r="C2" s="2"/>
      <c r="D2" s="2"/>
      <c r="E2" s="2"/>
      <c r="F2" s="2"/>
      <c r="G2" s="2"/>
      <c r="H2" s="2"/>
      <c r="I2" s="2"/>
      <c r="J2" s="2"/>
      <c r="K2" s="2"/>
      <c r="L2" s="2"/>
    </row>
    <row r="5" customFormat="false" ht="15" hidden="false" customHeight="false" outlineLevel="0" collapsed="false">
      <c r="A5" s="3" t="s">
        <v>258</v>
      </c>
    </row>
    <row r="6" customFormat="false" ht="39" hidden="false" customHeight="true" outlineLevel="0" collapsed="false">
      <c r="A6" s="4" t="s">
        <v>544</v>
      </c>
      <c r="B6" s="4"/>
      <c r="C6" s="4"/>
      <c r="D6" s="4"/>
      <c r="E6" s="4"/>
      <c r="F6" s="4"/>
      <c r="G6" s="4"/>
      <c r="H6" s="4"/>
      <c r="I6" s="4"/>
      <c r="J6" s="4"/>
      <c r="K6" s="4"/>
      <c r="L6" s="4"/>
    </row>
    <row r="7" customFormat="false" ht="15" hidden="false" customHeight="false" outlineLevel="0" collapsed="false">
      <c r="A7" s="11" t="s">
        <v>545</v>
      </c>
    </row>
    <row r="8" customFormat="false" ht="15" hidden="false" customHeight="true" outlineLevel="0" collapsed="false">
      <c r="A8" s="5" t="s">
        <v>546</v>
      </c>
      <c r="B8" s="5" t="s">
        <v>547</v>
      </c>
      <c r="C8" s="5" t="s">
        <v>548</v>
      </c>
      <c r="D8" s="5" t="s">
        <v>549</v>
      </c>
    </row>
    <row r="9" customFormat="false" ht="32.8" hidden="false" customHeight="false" outlineLevel="0" collapsed="false">
      <c r="A9" s="6" t="s">
        <v>550</v>
      </c>
      <c r="B9" s="6" t="n">
        <v>50</v>
      </c>
      <c r="C9" s="6" t="s">
        <v>551</v>
      </c>
      <c r="D9" s="7" t="s">
        <v>552</v>
      </c>
    </row>
    <row r="10" customFormat="false" ht="22.35" hidden="false" customHeight="false" outlineLevel="0" collapsed="false">
      <c r="A10" s="6" t="s">
        <v>553</v>
      </c>
      <c r="B10" s="6" t="n">
        <v>950</v>
      </c>
      <c r="C10" s="6" t="s">
        <v>554</v>
      </c>
      <c r="D10" s="7" t="s">
        <v>555</v>
      </c>
    </row>
    <row r="11" customFormat="false" ht="43.25" hidden="false" customHeight="false" outlineLevel="0" collapsed="false">
      <c r="A11" s="6" t="s">
        <v>556</v>
      </c>
      <c r="B11" s="6" t="n">
        <v>81</v>
      </c>
      <c r="C11" s="6" t="s">
        <v>554</v>
      </c>
      <c r="D11" s="7" t="s">
        <v>557</v>
      </c>
    </row>
    <row r="12" customFormat="false" ht="15" hidden="false" customHeight="false" outlineLevel="0" collapsed="false">
      <c r="A12" s="6" t="s">
        <v>558</v>
      </c>
      <c r="B12" s="6" t="n">
        <v>369</v>
      </c>
      <c r="C12" s="6" t="s">
        <v>554</v>
      </c>
      <c r="D12" s="6" t="s">
        <v>559</v>
      </c>
    </row>
    <row r="13" customFormat="false" ht="43.25" hidden="false" customHeight="false" outlineLevel="0" collapsed="false">
      <c r="A13" s="6" t="s">
        <v>560</v>
      </c>
      <c r="B13" s="6" t="n">
        <v>151</v>
      </c>
      <c r="C13" s="6" t="s">
        <v>554</v>
      </c>
      <c r="D13" s="7" t="s">
        <v>561</v>
      </c>
    </row>
    <row r="14" customFormat="false" ht="15" hidden="false" customHeight="false" outlineLevel="0" collapsed="false">
      <c r="A14" s="6" t="s">
        <v>562</v>
      </c>
      <c r="B14" s="6" t="n">
        <v>399</v>
      </c>
      <c r="C14" s="6" t="s">
        <v>554</v>
      </c>
      <c r="D14" s="6" t="s">
        <v>563</v>
      </c>
    </row>
    <row r="15" customFormat="false" ht="43.25" hidden="false" customHeight="false" outlineLevel="0" collapsed="false">
      <c r="A15" s="6" t="s">
        <v>564</v>
      </c>
      <c r="B15" s="6" t="n">
        <v>151</v>
      </c>
      <c r="C15" s="6" t="s">
        <v>554</v>
      </c>
      <c r="D15" s="7" t="s">
        <v>565</v>
      </c>
    </row>
    <row r="16" customFormat="false" ht="15" hidden="false" customHeight="false" outlineLevel="0" collapsed="false">
      <c r="A16" s="11" t="s">
        <v>566</v>
      </c>
      <c r="B16" s="12" t="n">
        <f aca="false">SUMIF(C9:C15,"Retained",B9:B15)</f>
        <v>2101</v>
      </c>
    </row>
    <row r="18" customFormat="false" ht="15" hidden="false" customHeight="false" outlineLevel="0" collapsed="false">
      <c r="A18" s="11" t="s">
        <v>567</v>
      </c>
    </row>
    <row r="19" customFormat="false" ht="24" hidden="false" customHeight="true" outlineLevel="0" collapsed="false">
      <c r="A19" s="5" t="s">
        <v>546</v>
      </c>
      <c r="B19" s="5" t="s">
        <v>568</v>
      </c>
      <c r="C19" s="5" t="s">
        <v>569</v>
      </c>
    </row>
    <row r="20" customFormat="false" ht="15" hidden="false" customHeight="false" outlineLevel="0" collapsed="false">
      <c r="A20" s="6" t="s">
        <v>550</v>
      </c>
      <c r="B20" s="16" t="n">
        <v>0.00431206405611707</v>
      </c>
      <c r="C20" s="17" t="n">
        <v>73.4580392546358</v>
      </c>
    </row>
    <row r="21" customFormat="false" ht="15" hidden="false" customHeight="false" outlineLevel="0" collapsed="false">
      <c r="A21" s="6" t="s">
        <v>570</v>
      </c>
      <c r="B21" s="18" t="n">
        <v>0.000553174534994979</v>
      </c>
      <c r="C21" s="16" t="n">
        <v>9.42358837380474</v>
      </c>
    </row>
    <row r="22" customFormat="false" ht="15" hidden="false" customHeight="false" outlineLevel="0" collapsed="false">
      <c r="A22" s="6" t="s">
        <v>571</v>
      </c>
      <c r="B22" s="18" t="n">
        <v>5.87010502849073E-005</v>
      </c>
      <c r="C22" s="16" t="n">
        <v>1</v>
      </c>
    </row>
    <row r="23" customFormat="false" ht="15" hidden="false" customHeight="false" outlineLevel="0" collapsed="false">
      <c r="A23" s="6" t="s">
        <v>572</v>
      </c>
      <c r="B23" s="18" t="n">
        <v>6.22397377286156E-005</v>
      </c>
      <c r="C23" s="16" t="n">
        <v>1.0602832049262</v>
      </c>
    </row>
    <row r="24" customFormat="false" ht="15" hidden="false" customHeight="false" outlineLevel="0" collapsed="false">
      <c r="A24" s="6" t="s">
        <v>573</v>
      </c>
      <c r="B24" s="18" t="n">
        <v>3.63655343114856E-005</v>
      </c>
      <c r="C24" s="16" t="n">
        <v>0.61950398050775</v>
      </c>
    </row>
    <row r="25" customFormat="false" ht="15" hidden="false" customHeight="false" outlineLevel="0" collapsed="false">
      <c r="A25" s="6" t="s">
        <v>556</v>
      </c>
      <c r="B25" s="18" t="n">
        <v>1.40973174956646E-005</v>
      </c>
      <c r="C25" s="16" t="n">
        <v>0.240154433817502</v>
      </c>
    </row>
    <row r="26" customFormat="false" ht="15" hidden="false" customHeight="false" outlineLevel="0" collapsed="false">
      <c r="A26" s="6" t="s">
        <v>558</v>
      </c>
      <c r="B26" s="18" t="n">
        <v>8.66483657713416E-006</v>
      </c>
      <c r="C26" s="16" t="n">
        <v>0.147609566354931</v>
      </c>
    </row>
    <row r="27" customFormat="false" ht="15" hidden="false" customHeight="false" outlineLevel="0" collapsed="false">
      <c r="A27" s="6" t="s">
        <v>560</v>
      </c>
      <c r="B27" s="18" t="n">
        <v>1.48761062703589E-005</v>
      </c>
      <c r="C27" s="16" t="n">
        <v>0.25342146687593</v>
      </c>
    </row>
    <row r="28" customFormat="false" ht="15" hidden="false" customHeight="false" outlineLevel="0" collapsed="false">
      <c r="A28" s="6" t="s">
        <v>562</v>
      </c>
      <c r="B28" s="18" t="n">
        <v>1.18641933732802E-005</v>
      </c>
      <c r="C28" s="16" t="n">
        <v>0.202112114105234</v>
      </c>
    </row>
    <row r="29" customFormat="false" ht="15" hidden="false" customHeight="false" outlineLevel="0" collapsed="false">
      <c r="A29" s="6" t="s">
        <v>564</v>
      </c>
      <c r="B29" s="18" t="n">
        <v>5.5952158145554E-005</v>
      </c>
      <c r="C29" s="16" t="n">
        <v>0.953171329541612</v>
      </c>
    </row>
    <row r="31" customFormat="false" ht="15" hidden="false" customHeight="false" outlineLevel="0" collapsed="false">
      <c r="A31" s="11" t="s">
        <v>574</v>
      </c>
    </row>
    <row r="32" customFormat="false" ht="24" hidden="false" customHeight="true" outlineLevel="0" collapsed="false">
      <c r="A32" s="5" t="s">
        <v>261</v>
      </c>
      <c r="B32" s="5" t="s">
        <v>575</v>
      </c>
      <c r="C32" s="5" t="s">
        <v>576</v>
      </c>
      <c r="D32" s="5" t="s">
        <v>577</v>
      </c>
      <c r="E32" s="5" t="s">
        <v>578</v>
      </c>
      <c r="F32" s="5" t="s">
        <v>579</v>
      </c>
    </row>
    <row r="33" customFormat="false" ht="15" hidden="false" customHeight="false" outlineLevel="0" collapsed="false">
      <c r="A33" s="6" t="s">
        <v>264</v>
      </c>
      <c r="B33" s="6" t="n">
        <v>90</v>
      </c>
      <c r="C33" s="16" t="n">
        <v>0.0503582451050439</v>
      </c>
      <c r="D33" s="16" t="n">
        <v>0.106343154076291</v>
      </c>
      <c r="E33" s="16" t="n">
        <v>0.15229733047649</v>
      </c>
      <c r="F33" s="6" t="n">
        <v>1</v>
      </c>
    </row>
    <row r="34" customFormat="false" ht="15" hidden="false" customHeight="false" outlineLevel="0" collapsed="false">
      <c r="A34" s="6" t="s">
        <v>265</v>
      </c>
      <c r="B34" s="6" t="n">
        <v>450</v>
      </c>
      <c r="C34" s="16" t="n">
        <v>0.0519472786445376</v>
      </c>
      <c r="D34" s="16" t="n">
        <v>0.175626995267364</v>
      </c>
      <c r="E34" s="16" t="n">
        <v>0.572134622982483</v>
      </c>
      <c r="F34" s="6" t="n">
        <v>37</v>
      </c>
    </row>
    <row r="36" customFormat="false" ht="15" hidden="false" customHeight="false" outlineLevel="0" collapsed="false">
      <c r="A36" s="11" t="s">
        <v>580</v>
      </c>
    </row>
    <row r="37" customFormat="false" ht="24" hidden="false" customHeight="true" outlineLevel="0" collapsed="false">
      <c r="A37" s="5" t="s">
        <v>312</v>
      </c>
      <c r="B37" s="5" t="s">
        <v>261</v>
      </c>
      <c r="C37" s="5" t="s">
        <v>270</v>
      </c>
      <c r="D37" s="5" t="s">
        <v>274</v>
      </c>
      <c r="E37" s="5" t="s">
        <v>311</v>
      </c>
      <c r="F37" s="5" t="s">
        <v>581</v>
      </c>
      <c r="G37" s="5" t="s">
        <v>582</v>
      </c>
      <c r="H37" s="5" t="s">
        <v>583</v>
      </c>
    </row>
    <row r="38" customFormat="false" ht="22.35" hidden="false" customHeight="false" outlineLevel="0" collapsed="false">
      <c r="A38" s="6" t="n">
        <v>24</v>
      </c>
      <c r="B38" s="6" t="s">
        <v>265</v>
      </c>
      <c r="C38" s="6" t="s">
        <v>271</v>
      </c>
      <c r="D38" s="6" t="s">
        <v>275</v>
      </c>
      <c r="E38" s="7" t="s">
        <v>584</v>
      </c>
      <c r="F38" s="16" t="n">
        <v>0.572134622982483</v>
      </c>
      <c r="G38" s="16" t="n">
        <v>0.59613710641861</v>
      </c>
      <c r="H38" s="16" t="n">
        <v>0.0766866914927959</v>
      </c>
    </row>
    <row r="39" customFormat="false" ht="22.35" hidden="false" customHeight="false" outlineLevel="0" collapsed="false">
      <c r="A39" s="6" t="n">
        <v>24</v>
      </c>
      <c r="B39" s="6" t="s">
        <v>265</v>
      </c>
      <c r="C39" s="6" t="s">
        <v>271</v>
      </c>
      <c r="D39" s="6" t="s">
        <v>275</v>
      </c>
      <c r="E39" s="7" t="s">
        <v>585</v>
      </c>
      <c r="F39" s="16" t="n">
        <v>0.43479186076348</v>
      </c>
      <c r="G39" s="16" t="n">
        <v>0.357985019683838</v>
      </c>
      <c r="H39" s="16" t="n">
        <v>0.0766866914927959</v>
      </c>
    </row>
    <row r="40" customFormat="false" ht="22.35" hidden="false" customHeight="false" outlineLevel="0" collapsed="false">
      <c r="A40" s="6" t="n">
        <v>41</v>
      </c>
      <c r="B40" s="6" t="s">
        <v>265</v>
      </c>
      <c r="C40" s="6" t="s">
        <v>271</v>
      </c>
      <c r="D40" s="6" t="s">
        <v>275</v>
      </c>
      <c r="E40" s="7" t="s">
        <v>586</v>
      </c>
      <c r="F40" s="16" t="n">
        <v>0.418622834847842</v>
      </c>
      <c r="G40" s="16" t="n">
        <v>0.35890719294548</v>
      </c>
      <c r="H40" s="16" t="n">
        <v>0.0766866914927959</v>
      </c>
    </row>
    <row r="41" customFormat="false" ht="22.35" hidden="false" customHeight="false" outlineLevel="0" collapsed="false">
      <c r="A41" s="6" t="n">
        <v>41</v>
      </c>
      <c r="B41" s="6" t="s">
        <v>265</v>
      </c>
      <c r="C41" s="6" t="s">
        <v>271</v>
      </c>
      <c r="D41" s="6" t="s">
        <v>275</v>
      </c>
      <c r="E41" s="7" t="s">
        <v>587</v>
      </c>
      <c r="F41" s="16" t="n">
        <v>0.351219978642593</v>
      </c>
      <c r="G41" s="16" t="n">
        <v>0.324125945568085</v>
      </c>
      <c r="H41" s="16" t="n">
        <v>0.0766866914927959</v>
      </c>
    </row>
    <row r="42" customFormat="false" ht="22.35" hidden="false" customHeight="false" outlineLevel="0" collapsed="false">
      <c r="A42" s="6" t="n">
        <v>34</v>
      </c>
      <c r="B42" s="6" t="s">
        <v>265</v>
      </c>
      <c r="C42" s="6" t="s">
        <v>271</v>
      </c>
      <c r="D42" s="6" t="s">
        <v>275</v>
      </c>
      <c r="E42" s="7" t="s">
        <v>588</v>
      </c>
      <c r="F42" s="16" t="n">
        <v>0.350775250410617</v>
      </c>
      <c r="G42" s="16" t="n">
        <v>0.240137249231339</v>
      </c>
      <c r="H42" s="16" t="n">
        <v>0.0766866914927959</v>
      </c>
    </row>
    <row r="43" customFormat="false" ht="22.35" hidden="false" customHeight="false" outlineLevel="0" collapsed="false">
      <c r="A43" s="6" t="n">
        <v>38</v>
      </c>
      <c r="B43" s="6" t="s">
        <v>265</v>
      </c>
      <c r="C43" s="6" t="s">
        <v>272</v>
      </c>
      <c r="D43" s="6" t="s">
        <v>275</v>
      </c>
      <c r="E43" s="7" t="s">
        <v>430</v>
      </c>
      <c r="F43" s="16" t="n">
        <v>0.345054603186994</v>
      </c>
      <c r="G43" s="16" t="n">
        <v>0.251623153686523</v>
      </c>
      <c r="H43" s="16" t="n">
        <v>0.0766866914927959</v>
      </c>
    </row>
    <row r="44" customFormat="false" ht="22.35" hidden="false" customHeight="false" outlineLevel="0" collapsed="false">
      <c r="A44" s="6" t="n">
        <v>24</v>
      </c>
      <c r="B44" s="6" t="s">
        <v>265</v>
      </c>
      <c r="C44" s="6" t="s">
        <v>272</v>
      </c>
      <c r="D44" s="6" t="s">
        <v>275</v>
      </c>
      <c r="E44" s="7" t="s">
        <v>589</v>
      </c>
      <c r="F44" s="16" t="n">
        <v>0.278780021904332</v>
      </c>
      <c r="G44" s="16" t="n">
        <v>0.174009770154953</v>
      </c>
      <c r="H44" s="16" t="n">
        <v>0.0766866914927959</v>
      </c>
    </row>
    <row r="45" customFormat="false" ht="22.35" hidden="false" customHeight="false" outlineLevel="0" collapsed="false">
      <c r="A45" s="6" t="n">
        <v>41</v>
      </c>
      <c r="B45" s="6" t="s">
        <v>265</v>
      </c>
      <c r="C45" s="6" t="s">
        <v>271</v>
      </c>
      <c r="D45" s="6" t="s">
        <v>275</v>
      </c>
      <c r="E45" s="7" t="s">
        <v>590</v>
      </c>
      <c r="F45" s="16" t="n">
        <v>0.256511188720644</v>
      </c>
      <c r="G45" s="16" t="n">
        <v>0.195955142378807</v>
      </c>
      <c r="H45" s="16" t="n">
        <v>0.0766866914927959</v>
      </c>
    </row>
    <row r="46" customFormat="false" ht="22.35" hidden="false" customHeight="false" outlineLevel="0" collapsed="false">
      <c r="A46" s="6" t="n">
        <v>38</v>
      </c>
      <c r="B46" s="6" t="s">
        <v>265</v>
      </c>
      <c r="C46" s="6" t="s">
        <v>272</v>
      </c>
      <c r="D46" s="6" t="s">
        <v>275</v>
      </c>
      <c r="E46" s="7" t="s">
        <v>409</v>
      </c>
      <c r="F46" s="16" t="n">
        <v>0.251632313692692</v>
      </c>
      <c r="G46" s="16" t="n">
        <v>0.211507201194763</v>
      </c>
      <c r="H46" s="16" t="n">
        <v>0.0766866914927959</v>
      </c>
    </row>
    <row r="47" customFormat="false" ht="22.35" hidden="false" customHeight="false" outlineLevel="0" collapsed="false">
      <c r="A47" s="6" t="n">
        <v>34</v>
      </c>
      <c r="B47" s="6" t="s">
        <v>265</v>
      </c>
      <c r="C47" s="6" t="s">
        <v>271</v>
      </c>
      <c r="D47" s="6" t="s">
        <v>275</v>
      </c>
      <c r="E47" s="7" t="s">
        <v>591</v>
      </c>
      <c r="F47" s="16" t="n">
        <v>0.249508041051657</v>
      </c>
      <c r="G47" s="16" t="n">
        <v>0.170881167054176</v>
      </c>
      <c r="H47" s="16" t="n">
        <v>0.0766866914927959</v>
      </c>
    </row>
    <row r="50" customFormat="false" ht="15" hidden="false" customHeight="false" outlineLevel="0" collapsed="false">
      <c r="A50" s="3" t="s">
        <v>592</v>
      </c>
    </row>
    <row r="106" customFormat="false" ht="14.25" hidden="false" customHeight="true" outlineLevel="0" collapsed="false">
      <c r="A106" s="10" t="s">
        <v>593</v>
      </c>
      <c r="B106" s="10"/>
      <c r="C106" s="10"/>
      <c r="D106" s="10"/>
      <c r="E106" s="10"/>
      <c r="F106" s="10"/>
      <c r="G106" s="10"/>
      <c r="H106" s="10"/>
      <c r="I106" s="10"/>
      <c r="J106" s="10"/>
      <c r="K106" s="10"/>
      <c r="L106" s="10"/>
    </row>
    <row r="107" customFormat="false" ht="14.25" hidden="false" customHeight="true" outlineLevel="0" collapsed="false">
      <c r="A107" s="10" t="s">
        <v>594</v>
      </c>
      <c r="B107" s="10"/>
      <c r="C107" s="10"/>
      <c r="D107" s="10"/>
      <c r="E107" s="10"/>
      <c r="F107" s="10"/>
      <c r="G107" s="10"/>
      <c r="H107" s="10"/>
      <c r="I107" s="10"/>
      <c r="J107" s="10"/>
      <c r="K107" s="10"/>
      <c r="L107" s="10"/>
    </row>
  </sheetData>
  <mergeCells count="4">
    <mergeCell ref="A2:L2"/>
    <mergeCell ref="A6:L6"/>
    <mergeCell ref="A106:L106"/>
    <mergeCell ref="A107:L10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6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30"/>
    <col collapsed="false" customWidth="true" hidden="false" outlineLevel="0" max="3" min="3" style="0" width="34"/>
    <col collapsed="false" customWidth="true" hidden="false" outlineLevel="0" max="4" min="4" style="0" width="44"/>
    <col collapsed="false" customWidth="true" hidden="false" outlineLevel="0" max="39" min="5" style="0" width="14"/>
  </cols>
  <sheetData>
    <row r="1" customFormat="false" ht="17.35" hidden="false" customHeight="false" outlineLevel="0" collapsed="false">
      <c r="A1" s="1" t="s">
        <v>22</v>
      </c>
    </row>
    <row r="2" customFormat="false" ht="14.25" hidden="false" customHeight="true" outlineLevel="0" collapsed="false">
      <c r="A2" s="2" t="s">
        <v>595</v>
      </c>
      <c r="B2" s="2"/>
      <c r="C2" s="2"/>
      <c r="D2" s="2"/>
      <c r="E2" s="2"/>
      <c r="F2" s="2"/>
      <c r="G2" s="2"/>
      <c r="H2" s="2"/>
      <c r="I2" s="2"/>
      <c r="J2" s="2"/>
      <c r="K2" s="2"/>
      <c r="L2" s="2"/>
    </row>
    <row r="5" customFormat="false" ht="15" hidden="false" customHeight="false" outlineLevel="0" collapsed="false">
      <c r="A5" s="3" t="s">
        <v>596</v>
      </c>
    </row>
    <row r="6" customFormat="false" ht="27" hidden="false" customHeight="true" outlineLevel="0" collapsed="false">
      <c r="A6" s="4" t="s">
        <v>597</v>
      </c>
      <c r="B6" s="4"/>
      <c r="C6" s="4"/>
      <c r="D6" s="4"/>
      <c r="E6" s="4"/>
      <c r="F6" s="4"/>
      <c r="G6" s="4"/>
      <c r="H6" s="4"/>
      <c r="I6" s="4"/>
      <c r="J6" s="4"/>
      <c r="K6" s="4"/>
      <c r="L6" s="4"/>
    </row>
    <row r="7" customFormat="false" ht="14.25" hidden="false" customHeight="true" outlineLevel="0" collapsed="false">
      <c r="A7" s="4" t="s">
        <v>598</v>
      </c>
      <c r="B7" s="4"/>
      <c r="C7" s="4"/>
      <c r="D7" s="4"/>
      <c r="E7" s="4"/>
      <c r="F7" s="4"/>
      <c r="G7" s="4"/>
      <c r="H7" s="4"/>
      <c r="I7" s="4"/>
      <c r="J7" s="4"/>
      <c r="K7" s="4"/>
      <c r="L7" s="4"/>
    </row>
    <row r="9" customFormat="false" ht="15" hidden="false" customHeight="false" outlineLevel="0" collapsed="false">
      <c r="A9" s="3" t="s">
        <v>258</v>
      </c>
    </row>
    <row r="10" customFormat="false" ht="39" hidden="false" customHeight="true" outlineLevel="0" collapsed="false">
      <c r="A10" s="4" t="s">
        <v>599</v>
      </c>
      <c r="B10" s="4"/>
      <c r="C10" s="4"/>
      <c r="D10" s="4"/>
      <c r="E10" s="4"/>
      <c r="F10" s="4"/>
      <c r="G10" s="4"/>
      <c r="H10" s="4"/>
      <c r="I10" s="4"/>
      <c r="J10" s="4"/>
      <c r="K10" s="4"/>
      <c r="L10" s="4"/>
    </row>
    <row r="11" customFormat="false" ht="15" hidden="false" customHeight="false" outlineLevel="0" collapsed="false">
      <c r="A11" s="11" t="s">
        <v>600</v>
      </c>
    </row>
    <row r="12" customFormat="false" ht="24" hidden="false" customHeight="true" outlineLevel="0" collapsed="false">
      <c r="A12" s="5" t="s">
        <v>601</v>
      </c>
      <c r="B12" s="5" t="s">
        <v>602</v>
      </c>
      <c r="C12" s="19" t="s">
        <v>603</v>
      </c>
      <c r="D12" s="19" t="s">
        <v>604</v>
      </c>
    </row>
    <row r="13" customFormat="false" ht="32.8" hidden="false" customHeight="false" outlineLevel="0" collapsed="false">
      <c r="A13" s="7" t="s">
        <v>605</v>
      </c>
      <c r="B13" s="6" t="n">
        <v>1683</v>
      </c>
      <c r="C13" s="20" t="n">
        <v>2101</v>
      </c>
      <c r="D13" s="21" t="n">
        <f aca="false">B13/C13</f>
        <v>0.801047120418848</v>
      </c>
    </row>
    <row r="14" customFormat="false" ht="43.25" hidden="false" customHeight="false" outlineLevel="0" collapsed="false">
      <c r="A14" s="7" t="s">
        <v>606</v>
      </c>
      <c r="B14" s="6" t="n">
        <v>1708</v>
      </c>
      <c r="C14" s="20" t="n">
        <v>2101</v>
      </c>
      <c r="D14" s="21" t="n">
        <f aca="false">B14/C14</f>
        <v>0.812946216087577</v>
      </c>
    </row>
    <row r="15" customFormat="false" ht="32.8" hidden="false" customHeight="false" outlineLevel="0" collapsed="false">
      <c r="A15" s="7" t="s">
        <v>607</v>
      </c>
      <c r="B15" s="6" t="n">
        <v>1700</v>
      </c>
      <c r="C15" s="20" t="n">
        <v>2101</v>
      </c>
      <c r="D15" s="21" t="n">
        <f aca="false">B15/C15</f>
        <v>0.809138505473584</v>
      </c>
    </row>
    <row r="16" customFormat="false" ht="22.35" hidden="false" customHeight="false" outlineLevel="0" collapsed="false">
      <c r="A16" s="7" t="s">
        <v>608</v>
      </c>
      <c r="B16" s="6" t="n">
        <v>1702</v>
      </c>
      <c r="C16" s="20" t="n">
        <v>2101</v>
      </c>
      <c r="D16" s="21" t="n">
        <f aca="false">B16/C16</f>
        <v>0.810090433127082</v>
      </c>
    </row>
    <row r="17" customFormat="false" ht="43.25" hidden="false" customHeight="false" outlineLevel="0" collapsed="false">
      <c r="A17" s="7" t="s">
        <v>609</v>
      </c>
      <c r="B17" s="6" t="n">
        <v>820</v>
      </c>
      <c r="C17" s="20" t="n">
        <v>2101</v>
      </c>
      <c r="D17" s="21" t="n">
        <f aca="false">B17/C17</f>
        <v>0.390290337934317</v>
      </c>
    </row>
    <row r="18" customFormat="false" ht="53.7" hidden="false" customHeight="false" outlineLevel="0" collapsed="false">
      <c r="A18" s="7" t="s">
        <v>610</v>
      </c>
      <c r="B18" s="6" t="n">
        <v>1338</v>
      </c>
      <c r="C18" s="20" t="n">
        <v>2101</v>
      </c>
      <c r="D18" s="21" t="n">
        <f aca="false">B18/C18</f>
        <v>0.636839600190386</v>
      </c>
    </row>
    <row r="19" customFormat="false" ht="43.25" hidden="false" customHeight="false" outlineLevel="0" collapsed="false">
      <c r="A19" s="7" t="s">
        <v>611</v>
      </c>
      <c r="B19" s="6" t="n">
        <v>1313</v>
      </c>
      <c r="C19" s="20" t="n">
        <v>2101</v>
      </c>
      <c r="D19" s="21" t="n">
        <f aca="false">B19/C19</f>
        <v>0.624940504521656</v>
      </c>
    </row>
    <row r="21" customFormat="false" ht="15" hidden="false" customHeight="false" outlineLevel="0" collapsed="false">
      <c r="A21" s="11" t="s">
        <v>612</v>
      </c>
    </row>
    <row r="22" customFormat="false" ht="15" hidden="false" customHeight="true" outlineLevel="0" collapsed="false">
      <c r="A22" s="5" t="s">
        <v>546</v>
      </c>
      <c r="B22" s="5" t="s">
        <v>547</v>
      </c>
      <c r="C22" s="5" t="s">
        <v>94</v>
      </c>
    </row>
    <row r="23" customFormat="false" ht="15" hidden="false" customHeight="false" outlineLevel="0" collapsed="false">
      <c r="A23" s="6" t="s">
        <v>613</v>
      </c>
      <c r="B23" s="6" t="n">
        <v>182</v>
      </c>
      <c r="C23" s="6" t="s">
        <v>614</v>
      </c>
    </row>
    <row r="24" customFormat="false" ht="15" hidden="false" customHeight="false" outlineLevel="0" collapsed="false">
      <c r="A24" s="6" t="s">
        <v>615</v>
      </c>
      <c r="B24" s="6" t="n">
        <v>134</v>
      </c>
      <c r="C24" s="6" t="s">
        <v>616</v>
      </c>
    </row>
    <row r="25" customFormat="false" ht="15" hidden="false" customHeight="false" outlineLevel="0" collapsed="false">
      <c r="A25" s="6" t="s">
        <v>617</v>
      </c>
      <c r="B25" s="6" t="n">
        <v>236</v>
      </c>
      <c r="C25" s="6" t="s">
        <v>614</v>
      </c>
    </row>
    <row r="26" customFormat="false" ht="15" hidden="false" customHeight="false" outlineLevel="0" collapsed="false">
      <c r="A26" s="6" t="s">
        <v>618</v>
      </c>
      <c r="B26" s="6" t="n">
        <v>1549</v>
      </c>
      <c r="C26" s="6" t="s">
        <v>616</v>
      </c>
    </row>
    <row r="28" customFormat="false" ht="15" hidden="false" customHeight="false" outlineLevel="0" collapsed="false">
      <c r="A28" s="11" t="s">
        <v>619</v>
      </c>
    </row>
    <row r="29" customFormat="false" ht="24" hidden="false" customHeight="true" outlineLevel="0" collapsed="false">
      <c r="A29" s="5" t="s">
        <v>620</v>
      </c>
      <c r="B29" s="5" t="s">
        <v>547</v>
      </c>
      <c r="C29" s="5" t="s">
        <v>621</v>
      </c>
      <c r="D29" s="5" t="s">
        <v>622</v>
      </c>
      <c r="E29" s="5" t="s">
        <v>623</v>
      </c>
      <c r="F29" s="5" t="s">
        <v>624</v>
      </c>
      <c r="G29" s="5" t="s">
        <v>625</v>
      </c>
    </row>
    <row r="30" customFormat="false" ht="15" hidden="false" customHeight="false" outlineLevel="0" collapsed="false">
      <c r="A30" s="6" t="s">
        <v>626</v>
      </c>
      <c r="B30" s="6" t="n">
        <v>100</v>
      </c>
      <c r="C30" s="6" t="n">
        <v>0</v>
      </c>
      <c r="D30" s="6" t="n">
        <v>0</v>
      </c>
      <c r="E30" s="17" t="n">
        <v>498</v>
      </c>
      <c r="F30" s="16" t="n">
        <v>2.05226811717645</v>
      </c>
      <c r="G30" s="16" t="n">
        <v>0.0070360232392947</v>
      </c>
    </row>
    <row r="31" customFormat="false" ht="15" hidden="false" customHeight="false" outlineLevel="0" collapsed="false">
      <c r="A31" s="6" t="s">
        <v>627</v>
      </c>
      <c r="B31" s="6" t="n">
        <v>100</v>
      </c>
      <c r="C31" s="6" t="n">
        <v>18</v>
      </c>
      <c r="D31" s="6" t="n">
        <v>0</v>
      </c>
      <c r="E31" s="17" t="n">
        <v>599</v>
      </c>
      <c r="F31" s="16" t="n">
        <v>3.21743971411792</v>
      </c>
      <c r="G31" s="16" t="n">
        <v>0.0111568075584041</v>
      </c>
    </row>
    <row r="32" customFormat="false" ht="15" hidden="false" customHeight="false" outlineLevel="0" collapsed="false">
      <c r="A32" s="6" t="s">
        <v>628</v>
      </c>
      <c r="B32" s="6" t="n">
        <v>80</v>
      </c>
      <c r="C32" s="6" t="n">
        <v>80</v>
      </c>
      <c r="D32" s="6" t="n">
        <v>0</v>
      </c>
      <c r="E32" s="17" t="n">
        <v>679</v>
      </c>
      <c r="F32" s="16" t="n">
        <v>6.45649597293625</v>
      </c>
      <c r="G32" s="16" t="n">
        <v>0.0176416537579563</v>
      </c>
    </row>
    <row r="33" customFormat="false" ht="15" hidden="false" customHeight="false" outlineLevel="0" collapsed="false">
      <c r="A33" s="6" t="s">
        <v>629</v>
      </c>
      <c r="B33" s="6" t="n">
        <v>80</v>
      </c>
      <c r="C33" s="6" t="n">
        <v>36</v>
      </c>
      <c r="D33" s="6" t="n">
        <v>10</v>
      </c>
      <c r="E33" s="17" t="n">
        <v>687</v>
      </c>
      <c r="F33" s="16" t="n">
        <v>6.71376586792039</v>
      </c>
      <c r="G33" s="16" t="n">
        <v>0.0198393478244543</v>
      </c>
    </row>
    <row r="34" customFormat="false" ht="15" hidden="false" customHeight="false" outlineLevel="0" collapsed="false">
      <c r="A34" s="6" t="s">
        <v>630</v>
      </c>
      <c r="B34" s="6" t="n">
        <v>590</v>
      </c>
      <c r="C34" s="6" t="n">
        <v>398</v>
      </c>
      <c r="D34" s="6" t="n">
        <v>26</v>
      </c>
      <c r="E34" s="17" t="n">
        <v>1349</v>
      </c>
      <c r="F34" s="16" t="n">
        <v>6.25079210726535</v>
      </c>
      <c r="G34" s="16" t="n">
        <v>0.0252869387467702</v>
      </c>
    </row>
    <row r="35" customFormat="false" ht="22.35" hidden="false" customHeight="false" outlineLevel="0" collapsed="false">
      <c r="A35" s="7" t="s">
        <v>631</v>
      </c>
      <c r="B35" s="6" t="n">
        <v>81</v>
      </c>
      <c r="C35" s="6" t="n">
        <v>81</v>
      </c>
      <c r="D35" s="6" t="n">
        <v>81</v>
      </c>
      <c r="E35" s="17" t="n">
        <v>1400</v>
      </c>
      <c r="F35" s="16" t="n">
        <v>9.96071014354939</v>
      </c>
      <c r="G35" s="16" t="n">
        <v>0.0312728847563266</v>
      </c>
    </row>
    <row r="36" customFormat="false" ht="15" hidden="false" customHeight="false" outlineLevel="0" collapsed="false">
      <c r="A36" s="6" t="s">
        <v>632</v>
      </c>
      <c r="B36" s="6" t="n">
        <v>369</v>
      </c>
      <c r="C36" s="6" t="n">
        <v>369</v>
      </c>
      <c r="D36" s="6" t="n">
        <v>285</v>
      </c>
      <c r="E36" s="17" t="n">
        <v>1490</v>
      </c>
      <c r="F36" s="16" t="n">
        <v>9.55828552588999</v>
      </c>
      <c r="G36" s="16" t="n">
        <v>0.0295015818874041</v>
      </c>
    </row>
    <row r="37" customFormat="false" ht="22.35" hidden="false" customHeight="false" outlineLevel="0" collapsed="false">
      <c r="A37" s="7" t="s">
        <v>633</v>
      </c>
      <c r="B37" s="6" t="n">
        <v>151</v>
      </c>
      <c r="C37" s="6" t="n">
        <v>151</v>
      </c>
      <c r="D37" s="6" t="n">
        <v>110</v>
      </c>
      <c r="E37" s="17" t="n">
        <v>1874</v>
      </c>
      <c r="F37" s="16" t="n">
        <v>9.74879932048341</v>
      </c>
      <c r="G37" s="16" t="n">
        <v>0.0307423965467347</v>
      </c>
    </row>
    <row r="38" customFormat="false" ht="15" hidden="false" customHeight="false" outlineLevel="0" collapsed="false">
      <c r="A38" s="6" t="s">
        <v>634</v>
      </c>
      <c r="B38" s="6" t="n">
        <v>399</v>
      </c>
      <c r="C38" s="6" t="n">
        <v>399</v>
      </c>
      <c r="D38" s="6" t="n">
        <v>308</v>
      </c>
      <c r="E38" s="17" t="n">
        <v>2079</v>
      </c>
      <c r="F38" s="16" t="n">
        <v>9.25473588613589</v>
      </c>
      <c r="G38" s="16" t="n">
        <v>0.0281439299219184</v>
      </c>
    </row>
    <row r="39" customFormat="false" ht="22.35" hidden="false" customHeight="false" outlineLevel="0" collapsed="false">
      <c r="A39" s="7" t="s">
        <v>635</v>
      </c>
      <c r="B39" s="6" t="n">
        <v>151</v>
      </c>
      <c r="C39" s="6" t="n">
        <v>151</v>
      </c>
      <c r="D39" s="6" t="n">
        <v>0</v>
      </c>
      <c r="E39" s="17" t="n">
        <v>2365</v>
      </c>
      <c r="F39" s="16" t="n">
        <v>7.02886328059092</v>
      </c>
      <c r="G39" s="16" t="n">
        <v>0.0285534050315618</v>
      </c>
    </row>
    <row r="41" customFormat="false" ht="15" hidden="false" customHeight="false" outlineLevel="0" collapsed="false">
      <c r="A41" s="11" t="s">
        <v>636</v>
      </c>
    </row>
    <row r="42" customFormat="false" ht="24" hidden="false" customHeight="true" outlineLevel="0" collapsed="false">
      <c r="A42" s="5" t="s">
        <v>637</v>
      </c>
      <c r="B42" s="5" t="s">
        <v>638</v>
      </c>
      <c r="C42" s="5" t="s">
        <v>639</v>
      </c>
      <c r="D42" s="5" t="s">
        <v>640</v>
      </c>
      <c r="E42" s="5" t="s">
        <v>641</v>
      </c>
      <c r="F42" s="5" t="s">
        <v>642</v>
      </c>
      <c r="G42" s="5" t="s">
        <v>643</v>
      </c>
      <c r="H42" s="5" t="s">
        <v>644</v>
      </c>
      <c r="I42" s="5" t="s">
        <v>645</v>
      </c>
    </row>
    <row r="43" customFormat="false" ht="15" hidden="false" customHeight="false" outlineLevel="0" collapsed="false">
      <c r="A43" s="17" t="n">
        <v>1400</v>
      </c>
      <c r="B43" s="16" t="n">
        <v>0.16631466291017</v>
      </c>
      <c r="C43" s="16" t="n">
        <v>0.197587547666497</v>
      </c>
      <c r="D43" s="16" t="n">
        <v>0.0312728847563266</v>
      </c>
      <c r="E43" s="16" t="n">
        <v>9.96071014354939</v>
      </c>
      <c r="F43" s="17" t="n">
        <v>252.495717911258</v>
      </c>
      <c r="G43" s="18" t="n">
        <v>1.00409283230056E-017</v>
      </c>
      <c r="H43" s="16" t="n">
        <v>0.755391674208164</v>
      </c>
      <c r="I43" s="16" t="n">
        <v>0.0313073278813721</v>
      </c>
    </row>
    <row r="44" customFormat="false" ht="15" hidden="false" customHeight="false" outlineLevel="0" collapsed="false">
      <c r="A44" s="17" t="n">
        <v>1399</v>
      </c>
      <c r="B44" s="16" t="n">
        <v>0.170676852514346</v>
      </c>
      <c r="C44" s="16" t="n">
        <v>0.202048718233903</v>
      </c>
      <c r="D44" s="16" t="n">
        <v>0.0313718657195568</v>
      </c>
      <c r="E44" s="16" t="n">
        <v>9.95982133299086</v>
      </c>
      <c r="F44" s="17" t="n">
        <v>248.90995779275</v>
      </c>
      <c r="G44" s="18" t="n">
        <v>1.00409283230056E-017</v>
      </c>
      <c r="H44" s="16" t="n">
        <v>0.759544071874042</v>
      </c>
      <c r="I44" s="16" t="n">
        <v>0.0313073278813721</v>
      </c>
    </row>
    <row r="45" customFormat="false" ht="15" hidden="false" customHeight="false" outlineLevel="0" collapsed="false">
      <c r="A45" s="17" t="n">
        <v>1401</v>
      </c>
      <c r="B45" s="16" t="n">
        <v>0.162168233758873</v>
      </c>
      <c r="C45" s="16" t="n">
        <v>0.193331981301308</v>
      </c>
      <c r="D45" s="16" t="n">
        <v>0.0311637475424343</v>
      </c>
      <c r="E45" s="16" t="n">
        <v>9.95746353724733</v>
      </c>
      <c r="F45" s="17" t="n">
        <v>255.963129190276</v>
      </c>
      <c r="G45" s="18" t="n">
        <v>1.00409283230056E-017</v>
      </c>
      <c r="H45" s="16" t="n">
        <v>0.751190477985128</v>
      </c>
      <c r="I45" s="16" t="n">
        <v>0.0313073278813721</v>
      </c>
    </row>
    <row r="46" customFormat="false" ht="15" hidden="false" customHeight="false" outlineLevel="0" collapsed="false">
      <c r="A46" s="17" t="n">
        <v>1398</v>
      </c>
      <c r="B46" s="16" t="n">
        <v>0.175334417323271</v>
      </c>
      <c r="C46" s="16" t="n">
        <v>0.206794256236818</v>
      </c>
      <c r="D46" s="16" t="n">
        <v>0.0314598389135467</v>
      </c>
      <c r="E46" s="16" t="n">
        <v>9.9546482424787</v>
      </c>
      <c r="F46" s="17" t="n">
        <v>245.166564530954</v>
      </c>
      <c r="G46" s="18" t="n">
        <v>1.00409283230056E-017</v>
      </c>
      <c r="H46" s="16" t="n">
        <v>0.76370065489233</v>
      </c>
      <c r="I46" s="16" t="n">
        <v>0.0313073278813721</v>
      </c>
    </row>
    <row r="47" customFormat="false" ht="15" hidden="false" customHeight="false" outlineLevel="0" collapsed="false">
      <c r="A47" s="17" t="n">
        <v>1402</v>
      </c>
      <c r="B47" s="16" t="n">
        <v>0.158333050376839</v>
      </c>
      <c r="C47" s="16" t="n">
        <v>0.189379933244652</v>
      </c>
      <c r="D47" s="16" t="n">
        <v>0.0310468828678132</v>
      </c>
      <c r="E47" s="16" t="n">
        <v>9.95007467040434</v>
      </c>
      <c r="F47" s="17" t="n">
        <v>259.20189974205</v>
      </c>
      <c r="G47" s="18" t="n">
        <v>1.00409283230056E-017</v>
      </c>
      <c r="H47" s="16" t="n">
        <v>0.747046321341446</v>
      </c>
      <c r="I47" s="16" t="n">
        <v>0.0313073278813721</v>
      </c>
    </row>
    <row r="48" customFormat="false" ht="15" hidden="false" customHeight="false" outlineLevel="0" collapsed="false">
      <c r="A48" s="17" t="n">
        <v>1397</v>
      </c>
      <c r="B48" s="16" t="n">
        <v>0.180244057211611</v>
      </c>
      <c r="C48" s="16" t="n">
        <v>0.211774220830864</v>
      </c>
      <c r="D48" s="16" t="n">
        <v>0.0315301636192534</v>
      </c>
      <c r="E48" s="16" t="n">
        <v>9.94355076441477</v>
      </c>
      <c r="F48" s="17" t="n">
        <v>241.291037034868</v>
      </c>
      <c r="G48" s="18" t="n">
        <v>1.00409283230056E-017</v>
      </c>
      <c r="H48" s="16" t="n">
        <v>0.76772501914241</v>
      </c>
      <c r="I48" s="16" t="n">
        <v>0.0313073278813721</v>
      </c>
    </row>
    <row r="49" customFormat="false" ht="15" hidden="false" customHeight="false" outlineLevel="0" collapsed="false">
      <c r="A49" s="17" t="n">
        <v>1403</v>
      </c>
      <c r="B49" s="16" t="n">
        <v>0.154741517206033</v>
      </c>
      <c r="C49" s="16" t="n">
        <v>0.185664276844925</v>
      </c>
      <c r="D49" s="16" t="n">
        <v>0.0309227596388923</v>
      </c>
      <c r="E49" s="16" t="n">
        <v>9.93951762710368</v>
      </c>
      <c r="F49" s="17" t="n">
        <v>262.293561341086</v>
      </c>
      <c r="G49" s="18" t="n">
        <v>1.00409283230056E-017</v>
      </c>
      <c r="H49" s="16" t="n">
        <v>0.742923088629603</v>
      </c>
      <c r="I49" s="16" t="n">
        <v>0.0313073278813721</v>
      </c>
    </row>
    <row r="50" customFormat="false" ht="15" hidden="false" customHeight="false" outlineLevel="0" collapsed="false">
      <c r="A50" s="17" t="n">
        <v>1404</v>
      </c>
      <c r="B50" s="16" t="n">
        <v>0.151385920743148</v>
      </c>
      <c r="C50" s="16" t="n">
        <v>0.182179388056199</v>
      </c>
      <c r="D50" s="16" t="n">
        <v>0.0307934673130512</v>
      </c>
      <c r="E50" s="16" t="n">
        <v>9.92660380439043</v>
      </c>
      <c r="F50" s="17" t="n">
        <v>265.24733738463</v>
      </c>
      <c r="G50" s="18" t="n">
        <v>1.00409283230056E-017</v>
      </c>
      <c r="H50" s="16" t="n">
        <v>0.738857756120676</v>
      </c>
      <c r="I50" s="16" t="n">
        <v>0.0313073278813721</v>
      </c>
    </row>
    <row r="51" customFormat="false" ht="15" hidden="false" customHeight="false" outlineLevel="0" collapsed="false">
      <c r="A51" s="17" t="n">
        <v>1396</v>
      </c>
      <c r="B51" s="16" t="n">
        <v>0.185413874851333</v>
      </c>
      <c r="C51" s="16" t="n">
        <v>0.217004412247075</v>
      </c>
      <c r="D51" s="16" t="n">
        <v>0.0315905373957423</v>
      </c>
      <c r="E51" s="16" t="n">
        <v>9.92639302777299</v>
      </c>
      <c r="F51" s="17" t="n">
        <v>237.235767811384</v>
      </c>
      <c r="G51" s="18" t="n">
        <v>1.03658030672625E-017</v>
      </c>
      <c r="H51" s="16" t="n">
        <v>0.771689845201544</v>
      </c>
      <c r="I51" s="16" t="n">
        <v>0.0313073278813721</v>
      </c>
    </row>
    <row r="52" customFormat="false" ht="15" hidden="false" customHeight="false" outlineLevel="0" collapsed="false">
      <c r="A52" s="17" t="n">
        <v>1405</v>
      </c>
      <c r="B52" s="16" t="n">
        <v>0.148264414899879</v>
      </c>
      <c r="C52" s="16" t="n">
        <v>0.178927306483189</v>
      </c>
      <c r="D52" s="16" t="n">
        <v>0.0306628915833103</v>
      </c>
      <c r="E52" s="16" t="n">
        <v>9.91162292405997</v>
      </c>
      <c r="F52" s="17" t="n">
        <v>267.985356868564</v>
      </c>
      <c r="G52" s="18" t="n">
        <v>1.00409283230056E-017</v>
      </c>
      <c r="H52" s="16" t="n">
        <v>0.734938278111054</v>
      </c>
      <c r="I52" s="16" t="n">
        <v>0.0313073278813721</v>
      </c>
    </row>
    <row r="53" customFormat="false" ht="15" hidden="false" customHeight="false" outlineLevel="0" collapsed="false">
      <c r="A53" s="17" t="n">
        <v>1395</v>
      </c>
      <c r="B53" s="16" t="n">
        <v>0.190786201092932</v>
      </c>
      <c r="C53" s="16" t="n">
        <v>0.222410466571649</v>
      </c>
      <c r="D53" s="16" t="n">
        <v>0.031624265478717</v>
      </c>
      <c r="E53" s="16" t="n">
        <v>9.90133953639227</v>
      </c>
      <c r="F53" s="17" t="n">
        <v>233.097659998058</v>
      </c>
      <c r="G53" s="18" t="n">
        <v>1.1070141995432E-017</v>
      </c>
      <c r="H53" s="16" t="n">
        <v>0.775347528281992</v>
      </c>
      <c r="I53" s="16" t="n">
        <v>0.0313073278813721</v>
      </c>
    </row>
    <row r="54" customFormat="false" ht="15" hidden="false" customHeight="false" outlineLevel="0" collapsed="false">
      <c r="A54" s="17" t="n">
        <v>1406</v>
      </c>
      <c r="B54" s="16" t="n">
        <v>0.145376285082764</v>
      </c>
      <c r="C54" s="16" t="n">
        <v>0.175902268588543</v>
      </c>
      <c r="D54" s="16" t="n">
        <v>0.0305259835057788</v>
      </c>
      <c r="E54" s="16" t="n">
        <v>9.89451156239934</v>
      </c>
      <c r="F54" s="17" t="n">
        <v>270.566345360735</v>
      </c>
      <c r="G54" s="18" t="n">
        <v>1.00409283230056E-017</v>
      </c>
      <c r="H54" s="16" t="n">
        <v>0.731085236495674</v>
      </c>
      <c r="I54" s="16" t="n">
        <v>0.0313073278813721</v>
      </c>
    </row>
    <row r="55" customFormat="false" ht="15" hidden="false" customHeight="false" outlineLevel="0" collapsed="false">
      <c r="A55" s="17" t="n">
        <v>1407</v>
      </c>
      <c r="B55" s="16" t="n">
        <v>0.142682386851973</v>
      </c>
      <c r="C55" s="16" t="n">
        <v>0.173074048310518</v>
      </c>
      <c r="D55" s="16" t="n">
        <v>0.0303916614585452</v>
      </c>
      <c r="E55" s="16" t="n">
        <v>9.87650346921505</v>
      </c>
      <c r="F55" s="17" t="n">
        <v>272.945434777673</v>
      </c>
      <c r="G55" s="18" t="n">
        <v>1.00409283230056E-017</v>
      </c>
      <c r="H55" s="16" t="n">
        <v>0.727422142679984</v>
      </c>
      <c r="I55" s="16" t="n">
        <v>0.0313073278813721</v>
      </c>
    </row>
    <row r="56" customFormat="false" ht="15" hidden="false" customHeight="false" outlineLevel="0" collapsed="false">
      <c r="A56" s="17" t="n">
        <v>1394</v>
      </c>
      <c r="B56" s="16" t="n">
        <v>0.196452500919501</v>
      </c>
      <c r="C56" s="16" t="n">
        <v>0.228093237148391</v>
      </c>
      <c r="D56" s="16" t="n">
        <v>0.0316407362288899</v>
      </c>
      <c r="E56" s="16" t="n">
        <v>9.86752084988665</v>
      </c>
      <c r="F56" s="17" t="n">
        <v>228.771563239754</v>
      </c>
      <c r="G56" s="18" t="n">
        <v>1.31400258659964E-017</v>
      </c>
      <c r="H56" s="16" t="n">
        <v>0.778795736403203</v>
      </c>
      <c r="I56" s="16" t="n">
        <v>0.0313073278813721</v>
      </c>
    </row>
    <row r="57" customFormat="false" ht="15" hidden="false" customHeight="false" outlineLevel="0" collapsed="false">
      <c r="A57" s="17" t="n">
        <v>1408</v>
      </c>
      <c r="B57" s="16" t="n">
        <v>0.140237038582563</v>
      </c>
      <c r="C57" s="16" t="n">
        <v>0.170492118398349</v>
      </c>
      <c r="D57" s="16" t="n">
        <v>0.0302550798157851</v>
      </c>
      <c r="E57" s="16" t="n">
        <v>9.85755884038552</v>
      </c>
      <c r="F57" s="17" t="n">
        <v>275.138975349106</v>
      </c>
      <c r="G57" s="18" t="n">
        <v>1.00409283230056E-017</v>
      </c>
      <c r="H57" s="16" t="n">
        <v>0.723917438944126</v>
      </c>
      <c r="I57" s="16" t="n">
        <v>0.0313073278813721</v>
      </c>
    </row>
    <row r="59" customFormat="false" ht="15" hidden="false" customHeight="false" outlineLevel="0" collapsed="false">
      <c r="A59" s="11" t="s">
        <v>646</v>
      </c>
    </row>
    <row r="60" customFormat="false" ht="36" hidden="false" customHeight="true" outlineLevel="0" collapsed="false">
      <c r="A60" s="5" t="s">
        <v>647</v>
      </c>
      <c r="B60" s="5" t="s">
        <v>648</v>
      </c>
    </row>
    <row r="61" customFormat="false" ht="22.35" hidden="false" customHeight="false" outlineLevel="0" collapsed="false">
      <c r="A61" s="7" t="s">
        <v>649</v>
      </c>
      <c r="B61" s="6" t="n">
        <v>1000</v>
      </c>
    </row>
    <row r="62" customFormat="false" ht="32.8" hidden="false" customHeight="false" outlineLevel="0" collapsed="false">
      <c r="A62" s="7" t="s">
        <v>650</v>
      </c>
      <c r="B62" s="6" t="s">
        <v>651</v>
      </c>
    </row>
    <row r="63" customFormat="false" ht="32.8" hidden="false" customHeight="false" outlineLevel="0" collapsed="false">
      <c r="A63" s="7" t="s">
        <v>652</v>
      </c>
      <c r="B63" s="17" t="n">
        <v>1523</v>
      </c>
    </row>
    <row r="64" customFormat="false" ht="15" hidden="false" customHeight="false" outlineLevel="0" collapsed="false">
      <c r="A64" s="6" t="s">
        <v>653</v>
      </c>
      <c r="B64" s="6" t="n">
        <v>1254</v>
      </c>
    </row>
    <row r="65" customFormat="false" ht="15" hidden="false" customHeight="false" outlineLevel="0" collapsed="false">
      <c r="A65" s="6" t="s">
        <v>654</v>
      </c>
      <c r="B65" s="6" t="n">
        <v>1888</v>
      </c>
    </row>
    <row r="66" customFormat="false" ht="32.8" hidden="false" customHeight="false" outlineLevel="0" collapsed="false">
      <c r="A66" s="7" t="s">
        <v>655</v>
      </c>
      <c r="B66" s="6" t="n">
        <v>1224</v>
      </c>
    </row>
    <row r="67" customFormat="false" ht="32.8" hidden="false" customHeight="false" outlineLevel="0" collapsed="false">
      <c r="A67" s="7" t="s">
        <v>656</v>
      </c>
      <c r="B67" s="6" t="n">
        <v>1338</v>
      </c>
    </row>
    <row r="68" customFormat="false" ht="22.35" hidden="false" customHeight="false" outlineLevel="0" collapsed="false">
      <c r="A68" s="7" t="s">
        <v>657</v>
      </c>
      <c r="B68" s="6" t="n">
        <v>90</v>
      </c>
    </row>
    <row r="71" customFormat="false" ht="15" hidden="false" customHeight="false" outlineLevel="0" collapsed="false">
      <c r="A71" s="3" t="s">
        <v>658</v>
      </c>
    </row>
    <row r="99" customFormat="false" ht="15" hidden="false" customHeight="false" outlineLevel="0" collapsed="false">
      <c r="A99" s="3" t="s">
        <v>659</v>
      </c>
    </row>
    <row r="131" customFormat="false" ht="15" hidden="false" customHeight="false" outlineLevel="0" collapsed="false">
      <c r="A131" s="3" t="s">
        <v>660</v>
      </c>
    </row>
    <row r="159" customFormat="false" ht="14.25" hidden="false" customHeight="true" outlineLevel="0" collapsed="false">
      <c r="A159" s="10" t="s">
        <v>661</v>
      </c>
      <c r="B159" s="10"/>
      <c r="C159" s="10"/>
      <c r="D159" s="10"/>
      <c r="E159" s="10"/>
      <c r="F159" s="10"/>
      <c r="G159" s="10"/>
      <c r="H159" s="10"/>
      <c r="I159" s="10"/>
      <c r="J159" s="10"/>
      <c r="K159" s="10"/>
      <c r="L159" s="10"/>
    </row>
    <row r="160" customFormat="false" ht="15" hidden="false" customHeight="false" outlineLevel="0" collapsed="false">
      <c r="A160" s="11" t="s">
        <v>662</v>
      </c>
    </row>
    <row r="161" customFormat="false" ht="24" hidden="false" customHeight="true" outlineLevel="0" collapsed="false">
      <c r="A161" s="5" t="s">
        <v>663</v>
      </c>
      <c r="B161" s="5" t="s">
        <v>664</v>
      </c>
      <c r="C161" s="5" t="s">
        <v>665</v>
      </c>
      <c r="D161" s="5" t="s">
        <v>94</v>
      </c>
      <c r="E161" s="5" t="s">
        <v>284</v>
      </c>
    </row>
    <row r="162" customFormat="false" ht="22.35" hidden="false" customHeight="false" outlineLevel="0" collapsed="false">
      <c r="A162" s="6" t="s">
        <v>666</v>
      </c>
      <c r="B162" s="7" t="s">
        <v>667</v>
      </c>
      <c r="C162" s="7" t="s">
        <v>668</v>
      </c>
      <c r="D162" s="7" t="s">
        <v>669</v>
      </c>
      <c r="E162" s="6" t="s">
        <v>287</v>
      </c>
    </row>
    <row r="163" customFormat="false" ht="22.35" hidden="false" customHeight="false" outlineLevel="0" collapsed="false">
      <c r="A163" s="6" t="s">
        <v>666</v>
      </c>
      <c r="B163" s="7" t="s">
        <v>670</v>
      </c>
      <c r="C163" s="7" t="s">
        <v>671</v>
      </c>
      <c r="D163" s="7" t="s">
        <v>672</v>
      </c>
      <c r="E163" s="6" t="s">
        <v>287</v>
      </c>
    </row>
    <row r="164" customFormat="false" ht="22.35" hidden="false" customHeight="false" outlineLevel="0" collapsed="false">
      <c r="A164" s="6" t="s">
        <v>666</v>
      </c>
      <c r="B164" s="6" t="s">
        <v>673</v>
      </c>
      <c r="C164" s="7" t="s">
        <v>674</v>
      </c>
      <c r="D164" s="6" t="s">
        <v>675</v>
      </c>
      <c r="E164" s="6" t="s">
        <v>287</v>
      </c>
    </row>
    <row r="165" customFormat="false" ht="15" hidden="false" customHeight="false" outlineLevel="0" collapsed="false">
      <c r="A165" s="6" t="s">
        <v>666</v>
      </c>
      <c r="B165" s="7" t="s">
        <v>676</v>
      </c>
      <c r="C165" s="7" t="s">
        <v>677</v>
      </c>
      <c r="D165" s="6" t="s">
        <v>678</v>
      </c>
      <c r="E165" s="6" t="s">
        <v>287</v>
      </c>
    </row>
    <row r="166" customFormat="false" ht="22.35" hidden="false" customHeight="false" outlineLevel="0" collapsed="false">
      <c r="A166" s="6" t="s">
        <v>666</v>
      </c>
      <c r="B166" s="6" t="s">
        <v>679</v>
      </c>
      <c r="C166" s="7" t="s">
        <v>680</v>
      </c>
      <c r="D166" s="7" t="s">
        <v>681</v>
      </c>
      <c r="E166" s="6" t="s">
        <v>287</v>
      </c>
    </row>
    <row r="167" customFormat="false" ht="22.35" hidden="false" customHeight="false" outlineLevel="0" collapsed="false">
      <c r="A167" s="6" t="s">
        <v>666</v>
      </c>
      <c r="B167" s="6" t="s">
        <v>682</v>
      </c>
      <c r="C167" s="7" t="s">
        <v>683</v>
      </c>
      <c r="D167" s="7" t="s">
        <v>684</v>
      </c>
      <c r="E167" s="6" t="s">
        <v>287</v>
      </c>
    </row>
    <row r="168" customFormat="false" ht="22.35" hidden="false" customHeight="false" outlineLevel="0" collapsed="false">
      <c r="A168" s="6" t="s">
        <v>666</v>
      </c>
      <c r="B168" s="6" t="s">
        <v>685</v>
      </c>
      <c r="C168" s="7" t="s">
        <v>686</v>
      </c>
      <c r="D168" s="7" t="s">
        <v>687</v>
      </c>
      <c r="E168" s="6" t="s">
        <v>287</v>
      </c>
    </row>
  </sheetData>
  <mergeCells count="5">
    <mergeCell ref="A2:L2"/>
    <mergeCell ref="A6:L6"/>
    <mergeCell ref="A7:L7"/>
    <mergeCell ref="A10:L10"/>
    <mergeCell ref="A159:L15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210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39" min="1" style="0" width="14"/>
  </cols>
  <sheetData>
    <row r="1" customFormat="false" ht="17.35" hidden="false" customHeight="false" outlineLevel="0" collapsed="false">
      <c r="A1" s="1" t="s">
        <v>24</v>
      </c>
    </row>
    <row r="2" customFormat="false" ht="14.25" hidden="false" customHeight="true" outlineLevel="0" collapsed="false">
      <c r="A2" s="2" t="s">
        <v>688</v>
      </c>
      <c r="B2" s="2"/>
      <c r="C2" s="2"/>
      <c r="D2" s="2"/>
      <c r="E2" s="2"/>
      <c r="F2" s="2"/>
      <c r="G2" s="2"/>
      <c r="H2" s="2"/>
      <c r="I2" s="2"/>
      <c r="J2" s="2"/>
      <c r="K2" s="2"/>
      <c r="L2" s="2"/>
      <c r="N2" s="11" t="s">
        <v>689</v>
      </c>
      <c r="P2" s="22" t="n">
        <f aca="false">MAX(AA5:AA2105)</f>
        <v>3.5527136788005E-014</v>
      </c>
    </row>
    <row r="3" customFormat="false" ht="15" hidden="false" customHeight="false" outlineLevel="0" collapsed="false">
      <c r="N3" s="11" t="s">
        <v>690</v>
      </c>
      <c r="P3" s="12" t="n">
        <f aca="false">COUNTIF(O5:O2105,"Yes")</f>
        <v>1683</v>
      </c>
    </row>
    <row r="4" customFormat="false" ht="36" hidden="false" customHeight="true" outlineLevel="0" collapsed="false">
      <c r="A4" s="5" t="s">
        <v>637</v>
      </c>
      <c r="B4" s="5" t="s">
        <v>620</v>
      </c>
      <c r="C4" s="5" t="s">
        <v>691</v>
      </c>
      <c r="D4" s="5" t="s">
        <v>692</v>
      </c>
      <c r="E4" s="5" t="s">
        <v>638</v>
      </c>
      <c r="F4" s="5" t="s">
        <v>693</v>
      </c>
      <c r="G4" s="5" t="s">
        <v>639</v>
      </c>
      <c r="H4" s="5" t="s">
        <v>694</v>
      </c>
      <c r="I4" s="5" t="s">
        <v>695</v>
      </c>
      <c r="J4" s="5" t="s">
        <v>696</v>
      </c>
      <c r="K4" s="5" t="s">
        <v>641</v>
      </c>
      <c r="L4" s="5" t="s">
        <v>642</v>
      </c>
      <c r="M4" s="5" t="s">
        <v>697</v>
      </c>
      <c r="N4" s="5" t="s">
        <v>698</v>
      </c>
      <c r="O4" s="5" t="s">
        <v>699</v>
      </c>
      <c r="P4" s="5" t="s">
        <v>644</v>
      </c>
      <c r="Q4" s="5" t="s">
        <v>700</v>
      </c>
      <c r="R4" s="5" t="s">
        <v>701</v>
      </c>
      <c r="S4" s="5" t="s">
        <v>702</v>
      </c>
      <c r="T4" s="5" t="s">
        <v>703</v>
      </c>
      <c r="U4" s="5" t="s">
        <v>704</v>
      </c>
      <c r="V4" s="5" t="s">
        <v>645</v>
      </c>
      <c r="W4" s="5" t="s">
        <v>705</v>
      </c>
      <c r="X4" s="5" t="s">
        <v>706</v>
      </c>
      <c r="Y4" s="5" t="s">
        <v>707</v>
      </c>
      <c r="Z4" s="5" t="s">
        <v>708</v>
      </c>
      <c r="AA4" s="5" t="s">
        <v>709</v>
      </c>
    </row>
    <row r="5" customFormat="false" ht="15" hidden="false" customHeight="false" outlineLevel="0" collapsed="false">
      <c r="A5" s="17" t="n">
        <v>400</v>
      </c>
      <c r="B5" s="6" t="s">
        <v>626</v>
      </c>
      <c r="C5" s="6" t="n">
        <v>90</v>
      </c>
      <c r="D5" s="6" t="n">
        <v>450</v>
      </c>
      <c r="E5" s="16" t="n">
        <v>0.11104836675028</v>
      </c>
      <c r="F5" s="16" t="n">
        <v>0.0684272391313214</v>
      </c>
      <c r="G5" s="16" t="n">
        <v>0.115649718948536</v>
      </c>
      <c r="H5" s="16" t="n">
        <v>0.069976984334134</v>
      </c>
      <c r="I5" s="23" t="n">
        <f aca="false">G5-E5</f>
        <v>0.0046013521982563</v>
      </c>
      <c r="J5" s="17" t="n">
        <f aca="false">100*(G5-E5)/E5</f>
        <v>4.14355684186116</v>
      </c>
      <c r="K5" s="16" t="n">
        <v>0.580143594267451</v>
      </c>
      <c r="L5" s="17" t="n">
        <v>129.005724788226</v>
      </c>
      <c r="M5" s="16" t="n">
        <v>0.562829708637345</v>
      </c>
      <c r="N5" s="16" t="n">
        <v>0.601783825876367</v>
      </c>
      <c r="O5" s="6" t="str">
        <f aca="false">IF(N5&lt;0.05,"Yes","No")</f>
        <v>No</v>
      </c>
      <c r="P5" s="16" t="n">
        <v>0.0659027184091801</v>
      </c>
      <c r="Q5" s="16" t="n">
        <v>0.326648139046952</v>
      </c>
      <c r="R5" s="16" t="n">
        <v>0.567878170114769</v>
      </c>
      <c r="S5" s="16" t="n">
        <v>0.945679244516638</v>
      </c>
      <c r="T5" s="16" t="n">
        <v>0.00387618643612345</v>
      </c>
      <c r="U5" s="16" t="n">
        <v>0.813617960344995</v>
      </c>
      <c r="V5" s="16" t="n">
        <v>0.849185958611443</v>
      </c>
      <c r="W5" s="6" t="s">
        <v>710</v>
      </c>
      <c r="X5" s="16" t="n">
        <v>0.1</v>
      </c>
      <c r="Y5" s="16" t="n">
        <v>0.526469135802469</v>
      </c>
      <c r="Z5" s="16" t="n">
        <f aca="false">(G5-E5)/SQRT(H5^2/D5+F5^2/C5)</f>
        <v>0.580143594267441</v>
      </c>
      <c r="AA5" s="24" t="n">
        <f aca="false">ABS(K5-Z5)</f>
        <v>1.04360964314765E-014</v>
      </c>
    </row>
    <row r="6" customFormat="false" ht="15" hidden="false" customHeight="false" outlineLevel="0" collapsed="false">
      <c r="A6" s="17" t="n">
        <v>401</v>
      </c>
      <c r="B6" s="6" t="s">
        <v>626</v>
      </c>
      <c r="C6" s="6" t="n">
        <v>90</v>
      </c>
      <c r="D6" s="6" t="n">
        <v>450</v>
      </c>
      <c r="E6" s="16" t="n">
        <v>0.111306790221069</v>
      </c>
      <c r="F6" s="16" t="n">
        <v>0.0678596182433017</v>
      </c>
      <c r="G6" s="16" t="n">
        <v>0.115978202132715</v>
      </c>
      <c r="H6" s="16" t="n">
        <v>0.0697869984783416</v>
      </c>
      <c r="I6" s="23" t="n">
        <f aca="false">G6-E6</f>
        <v>0.00467141191164651</v>
      </c>
      <c r="J6" s="17" t="n">
        <f aca="false">100*(G6-E6)/E6</f>
        <v>4.19687954559513</v>
      </c>
      <c r="K6" s="16" t="n">
        <v>0.593324518903761</v>
      </c>
      <c r="L6" s="17" t="n">
        <v>129.484634445199</v>
      </c>
      <c r="M6" s="16" t="n">
        <v>0.553998961097849</v>
      </c>
      <c r="N6" s="16" t="n">
        <v>0.593247613285719</v>
      </c>
      <c r="O6" s="6" t="str">
        <f aca="false">IF(N6&lt;0.05,"Yes","No")</f>
        <v>No</v>
      </c>
      <c r="P6" s="16" t="n">
        <v>0.0671480149536361</v>
      </c>
      <c r="Q6" s="16" t="n">
        <v>0.339109445766857</v>
      </c>
      <c r="R6" s="16" t="n">
        <v>0.560587674385062</v>
      </c>
      <c r="S6" s="16" t="n">
        <v>0.930135285504681</v>
      </c>
      <c r="T6" s="16" t="n">
        <v>0.0038364700549826</v>
      </c>
      <c r="U6" s="16" t="n">
        <v>0.814479241806622</v>
      </c>
      <c r="V6" s="16" t="n">
        <v>0.849225295376385</v>
      </c>
      <c r="W6" s="6" t="s">
        <v>710</v>
      </c>
      <c r="X6" s="16" t="n">
        <v>0.1</v>
      </c>
      <c r="Y6" s="16" t="n">
        <v>0.524814814814815</v>
      </c>
      <c r="Z6" s="16" t="n">
        <f aca="false">(G6-E6)/SQRT(H6^2/D6+F6^2/C6)</f>
        <v>0.593324518903759</v>
      </c>
      <c r="AA6" s="24" t="n">
        <f aca="false">ABS(K6-Z6)</f>
        <v>0</v>
      </c>
    </row>
    <row r="7" customFormat="false" ht="15" hidden="false" customHeight="false" outlineLevel="0" collapsed="false">
      <c r="A7" s="17" t="n">
        <v>402</v>
      </c>
      <c r="B7" s="6" t="s">
        <v>626</v>
      </c>
      <c r="C7" s="6" t="n">
        <v>90</v>
      </c>
      <c r="D7" s="6" t="n">
        <v>450</v>
      </c>
      <c r="E7" s="16" t="n">
        <v>0.11149840934409</v>
      </c>
      <c r="F7" s="16" t="n">
        <v>0.0672169402264776</v>
      </c>
      <c r="G7" s="16" t="n">
        <v>0.116131533798244</v>
      </c>
      <c r="H7" s="16" t="n">
        <v>0.0692994401009367</v>
      </c>
      <c r="I7" s="23" t="n">
        <f aca="false">G7-E7</f>
        <v>0.00463312445415399</v>
      </c>
      <c r="J7" s="17" t="n">
        <f aca="false">100*(G7-E7)/E7</f>
        <v>4.1553278485399</v>
      </c>
      <c r="K7" s="16" t="n">
        <v>0.59382768753328</v>
      </c>
      <c r="L7" s="17" t="n">
        <v>129.700337127877</v>
      </c>
      <c r="M7" s="16" t="n">
        <v>0.553661641238373</v>
      </c>
      <c r="N7" s="16" t="n">
        <v>0.593188734442541</v>
      </c>
      <c r="O7" s="6" t="str">
        <f aca="false">IF(N7&lt;0.05,"Yes","No")</f>
        <v>No</v>
      </c>
      <c r="P7" s="16" t="n">
        <v>0.0670926772703338</v>
      </c>
      <c r="Q7" s="16" t="n">
        <v>0.3385507457472</v>
      </c>
      <c r="R7" s="16" t="n">
        <v>0.56091067728665</v>
      </c>
      <c r="S7" s="16" t="n">
        <v>0.960058483449774</v>
      </c>
      <c r="T7" s="16" t="n">
        <v>0.00378284185250752</v>
      </c>
      <c r="U7" s="16" t="n">
        <v>0.815676652103543</v>
      </c>
      <c r="V7" s="16" t="n">
        <v>0.849225295376385</v>
      </c>
      <c r="W7" s="6" t="s">
        <v>710</v>
      </c>
      <c r="X7" s="16" t="n">
        <v>0.2</v>
      </c>
      <c r="Y7" s="16" t="n">
        <v>0.524098765432099</v>
      </c>
      <c r="Z7" s="16" t="n">
        <f aca="false">(G7-E7)/SQRT(H7^2/D7+F7^2/C7)</f>
        <v>0.593827687533289</v>
      </c>
      <c r="AA7" s="24" t="n">
        <f aca="false">ABS(K7-Z7)</f>
        <v>8.88178419700125E-015</v>
      </c>
    </row>
    <row r="8" customFormat="false" ht="15" hidden="false" customHeight="false" outlineLevel="0" collapsed="false">
      <c r="A8" s="17" t="n">
        <v>403</v>
      </c>
      <c r="B8" s="6" t="s">
        <v>626</v>
      </c>
      <c r="C8" s="6" t="n">
        <v>90</v>
      </c>
      <c r="D8" s="6" t="n">
        <v>450</v>
      </c>
      <c r="E8" s="16" t="n">
        <v>0.11201849265231</v>
      </c>
      <c r="F8" s="16" t="n">
        <v>0.0669723788724011</v>
      </c>
      <c r="G8" s="16" t="n">
        <v>0.116520074365868</v>
      </c>
      <c r="H8" s="16" t="n">
        <v>0.0688678834662485</v>
      </c>
      <c r="I8" s="23" t="n">
        <f aca="false">G8-E8</f>
        <v>0.0045015817135572</v>
      </c>
      <c r="J8" s="17" t="n">
        <f aca="false">100*(G8-E8)/E8</f>
        <v>4.01860586316715</v>
      </c>
      <c r="K8" s="16" t="n">
        <v>0.579338386993807</v>
      </c>
      <c r="L8" s="17" t="n">
        <v>129.476311252356</v>
      </c>
      <c r="M8" s="16" t="n">
        <v>0.56336748475857</v>
      </c>
      <c r="N8" s="16" t="n">
        <v>0.602052434118899</v>
      </c>
      <c r="O8" s="6" t="str">
        <f aca="false">IF(N8&lt;0.05,"Yes","No")</f>
        <v>No</v>
      </c>
      <c r="P8" s="16" t="n">
        <v>0.0655694123491008</v>
      </c>
      <c r="Q8" s="16" t="n">
        <v>0.323352418029129</v>
      </c>
      <c r="R8" s="16" t="n">
        <v>0.5698371764304</v>
      </c>
      <c r="S8" s="16" t="n">
        <v>0.966375685296843</v>
      </c>
      <c r="T8" s="16" t="n">
        <v>0.00369081312849901</v>
      </c>
      <c r="U8" s="16" t="n">
        <v>0.819040248720369</v>
      </c>
      <c r="V8" s="16" t="n">
        <v>0.851461436200641</v>
      </c>
      <c r="W8" s="6" t="s">
        <v>710</v>
      </c>
      <c r="X8" s="16" t="n">
        <v>0.1</v>
      </c>
      <c r="Y8" s="16" t="n">
        <v>0.522098765432099</v>
      </c>
      <c r="Z8" s="16" t="n">
        <f aca="false">(G8-E8)/SQRT(H8^2/D8+F8^2/C8)</f>
        <v>0.579338386993802</v>
      </c>
      <c r="AA8" s="24" t="n">
        <f aca="false">ABS(K8-Z8)</f>
        <v>5.44009282066327E-015</v>
      </c>
    </row>
    <row r="9" customFormat="false" ht="15" hidden="false" customHeight="false" outlineLevel="0" collapsed="false">
      <c r="A9" s="17" t="n">
        <v>404</v>
      </c>
      <c r="B9" s="6" t="s">
        <v>626</v>
      </c>
      <c r="C9" s="6" t="n">
        <v>90</v>
      </c>
      <c r="D9" s="6" t="n">
        <v>450</v>
      </c>
      <c r="E9" s="16" t="n">
        <v>0.112742661767536</v>
      </c>
      <c r="F9" s="16" t="n">
        <v>0.0667435522038041</v>
      </c>
      <c r="G9" s="16" t="n">
        <v>0.117088603882326</v>
      </c>
      <c r="H9" s="16" t="n">
        <v>0.0685881579121167</v>
      </c>
      <c r="I9" s="23" t="n">
        <f aca="false">G9-E9</f>
        <v>0.00434594211479031</v>
      </c>
      <c r="J9" s="17" t="n">
        <f aca="false">100*(G9-E9)/E9</f>
        <v>3.85474499772873</v>
      </c>
      <c r="K9" s="16" t="n">
        <v>0.561289054375818</v>
      </c>
      <c r="L9" s="17" t="n">
        <v>129.420761868036</v>
      </c>
      <c r="M9" s="16" t="n">
        <v>0.575571097912504</v>
      </c>
      <c r="N9" s="16" t="n">
        <v>0.612911746940786</v>
      </c>
      <c r="O9" s="6" t="str">
        <f aca="false">IF(N9&lt;0.05,"Yes","No")</f>
        <v>No</v>
      </c>
      <c r="P9" s="16" t="n">
        <v>0.0635540562518104</v>
      </c>
      <c r="Q9" s="16" t="n">
        <v>0.303780629817339</v>
      </c>
      <c r="R9" s="16" t="n">
        <v>0.581750771335926</v>
      </c>
      <c r="S9" s="16" t="n">
        <v>0.950754750511817</v>
      </c>
      <c r="T9" s="16" t="n">
        <v>0.00353418049073853</v>
      </c>
      <c r="U9" s="16" t="n">
        <v>0.825951082548117</v>
      </c>
      <c r="V9" s="16" t="n">
        <v>0.855260337325576</v>
      </c>
      <c r="W9" s="6" t="s">
        <v>710</v>
      </c>
      <c r="X9" s="16" t="n">
        <v>0.1</v>
      </c>
      <c r="Y9" s="16" t="n">
        <v>0.520049382716049</v>
      </c>
      <c r="Z9" s="16" t="n">
        <f aca="false">(G9-E9)/SQRT(H9^2/D9+F9^2/C9)</f>
        <v>0.561289054375823</v>
      </c>
      <c r="AA9" s="24" t="n">
        <f aca="false">ABS(K9-Z9)</f>
        <v>5.44009282066327E-015</v>
      </c>
    </row>
    <row r="10" customFormat="false" ht="15" hidden="false" customHeight="false" outlineLevel="0" collapsed="false">
      <c r="A10" s="17" t="n">
        <v>405</v>
      </c>
      <c r="B10" s="6" t="s">
        <v>626</v>
      </c>
      <c r="C10" s="6" t="n">
        <v>90</v>
      </c>
      <c r="D10" s="6" t="n">
        <v>450</v>
      </c>
      <c r="E10" s="16" t="n">
        <v>0.113376097836428</v>
      </c>
      <c r="F10" s="16" t="n">
        <v>0.0662713285671163</v>
      </c>
      <c r="G10" s="16" t="n">
        <v>0.117566514172488</v>
      </c>
      <c r="H10" s="16" t="n">
        <v>0.0682528628066348</v>
      </c>
      <c r="I10" s="23" t="n">
        <f aca="false">G10-E10</f>
        <v>0.0041904163360596</v>
      </c>
      <c r="J10" s="17" t="n">
        <f aca="false">100*(G10-E10)/E10</f>
        <v>3.69603154106191</v>
      </c>
      <c r="K10" s="16" t="n">
        <v>0.544849492734738</v>
      </c>
      <c r="L10" s="17" t="n">
        <v>129.609819438706</v>
      </c>
      <c r="M10" s="16" t="n">
        <v>0.58679331518014</v>
      </c>
      <c r="N10" s="16" t="n">
        <v>0.623202870205471</v>
      </c>
      <c r="O10" s="6" t="str">
        <f aca="false">IF(N10&lt;0.05,"Yes","No")</f>
        <v>No</v>
      </c>
      <c r="P10" s="16" t="n">
        <v>0.0616020949685299</v>
      </c>
      <c r="Q10" s="16" t="n">
        <v>0.285406916801474</v>
      </c>
      <c r="R10" s="16" t="n">
        <v>0.593399715113354</v>
      </c>
      <c r="S10" s="16" t="n">
        <v>0.957097404688074</v>
      </c>
      <c r="T10" s="16" t="n">
        <v>0.00333774488815177</v>
      </c>
      <c r="U10" s="16" t="n">
        <v>0.834683951674824</v>
      </c>
      <c r="V10" s="16" t="n">
        <v>0.86098925062756</v>
      </c>
      <c r="W10" s="6" t="s">
        <v>710</v>
      </c>
      <c r="X10" s="16" t="n">
        <v>0.1</v>
      </c>
      <c r="Y10" s="16" t="n">
        <v>0.516691358024691</v>
      </c>
      <c r="Z10" s="16" t="n">
        <f aca="false">(G10-E10)/SQRT(H10^2/D10+F10^2/C10)</f>
        <v>0.544849492734744</v>
      </c>
      <c r="AA10" s="24" t="n">
        <f aca="false">ABS(K10-Z10)</f>
        <v>5.44009282066327E-015</v>
      </c>
    </row>
    <row r="11" customFormat="false" ht="15" hidden="false" customHeight="false" outlineLevel="0" collapsed="false">
      <c r="A11" s="17" t="n">
        <v>406</v>
      </c>
      <c r="B11" s="6" t="s">
        <v>626</v>
      </c>
      <c r="C11" s="6" t="n">
        <v>90</v>
      </c>
      <c r="D11" s="6" t="n">
        <v>450</v>
      </c>
      <c r="E11" s="16" t="n">
        <v>0.113457897802194</v>
      </c>
      <c r="F11" s="16" t="n">
        <v>0.065723800098177</v>
      </c>
      <c r="G11" s="16" t="n">
        <v>0.117359400656488</v>
      </c>
      <c r="H11" s="16" t="n">
        <v>0.0669474357207892</v>
      </c>
      <c r="I11" s="23" t="n">
        <f aca="false">G11-E11</f>
        <v>0.00390150285429421</v>
      </c>
      <c r="J11" s="17" t="n">
        <f aca="false">100*(G11-E11)/E11</f>
        <v>3.43872302402095</v>
      </c>
      <c r="K11" s="16" t="n">
        <v>0.512488338123063</v>
      </c>
      <c r="L11" s="17" t="n">
        <v>128.672213062574</v>
      </c>
      <c r="M11" s="16" t="n">
        <v>0.609187889907473</v>
      </c>
      <c r="N11" s="16" t="n">
        <v>0.643491079283862</v>
      </c>
      <c r="O11" s="6" t="str">
        <f aca="false">IF(N11&lt;0.05,"Yes","No")</f>
        <v>No</v>
      </c>
      <c r="P11" s="16" t="n">
        <v>0.0583709685381694</v>
      </c>
      <c r="Q11" s="16" t="n">
        <v>0.25625203865589</v>
      </c>
      <c r="R11" s="16" t="n">
        <v>0.61291419290081</v>
      </c>
      <c r="S11" s="16" t="n">
        <v>0.984042072982357</v>
      </c>
      <c r="T11" s="16" t="n">
        <v>0.00320836193901964</v>
      </c>
      <c r="U11" s="16" t="n">
        <v>0.838113151276506</v>
      </c>
      <c r="V11" s="16" t="n">
        <v>0.862751460476207</v>
      </c>
      <c r="W11" s="6" t="s">
        <v>710</v>
      </c>
      <c r="X11" s="16" t="n">
        <v>0.1</v>
      </c>
      <c r="Y11" s="16" t="n">
        <v>0.515308641975309</v>
      </c>
      <c r="Z11" s="16" t="n">
        <f aca="false">(G11-E11)/SQRT(H11^2/D11+F11^2/C11)</f>
        <v>0.512488338123059</v>
      </c>
      <c r="AA11" s="24" t="n">
        <f aca="false">ABS(K11-Z11)</f>
        <v>3.66373598126302E-015</v>
      </c>
    </row>
    <row r="12" customFormat="false" ht="15" hidden="false" customHeight="false" outlineLevel="0" collapsed="false">
      <c r="A12" s="17" t="n">
        <v>407</v>
      </c>
      <c r="B12" s="6" t="s">
        <v>626</v>
      </c>
      <c r="C12" s="6" t="n">
        <v>90</v>
      </c>
      <c r="D12" s="6" t="n">
        <v>450</v>
      </c>
      <c r="E12" s="16" t="n">
        <v>0.113017653880848</v>
      </c>
      <c r="F12" s="16" t="n">
        <v>0.0651415418611519</v>
      </c>
      <c r="G12" s="16" t="n">
        <v>0.117043240542213</v>
      </c>
      <c r="H12" s="16" t="n">
        <v>0.066572663210476</v>
      </c>
      <c r="I12" s="23" t="n">
        <f aca="false">G12-E12</f>
        <v>0.00402558666136531</v>
      </c>
      <c r="J12" s="17" t="n">
        <f aca="false">100*(G12-E12)/E12</f>
        <v>3.56190959830878</v>
      </c>
      <c r="K12" s="16" t="n">
        <v>0.533212145723236</v>
      </c>
      <c r="L12" s="17" t="n">
        <v>128.949453914636</v>
      </c>
      <c r="M12" s="16" t="n">
        <v>0.594804545276811</v>
      </c>
      <c r="N12" s="16" t="n">
        <v>0.629881224610171</v>
      </c>
      <c r="O12" s="6" t="str">
        <f aca="false">IF(N12&lt;0.05,"Yes","No")</f>
        <v>No</v>
      </c>
      <c r="P12" s="16" t="n">
        <v>0.060598288884415</v>
      </c>
      <c r="Q12" s="16" t="n">
        <v>0.276181289119171</v>
      </c>
      <c r="R12" s="16" t="n">
        <v>0.599431653705084</v>
      </c>
      <c r="S12" s="16" t="n">
        <v>0.968233435576354</v>
      </c>
      <c r="T12" s="16" t="n">
        <v>0.00330944615331905</v>
      </c>
      <c r="U12" s="16" t="n">
        <v>0.832133300748008</v>
      </c>
      <c r="V12" s="16" t="n">
        <v>0.859121407799295</v>
      </c>
      <c r="W12" s="6" t="s">
        <v>710</v>
      </c>
      <c r="X12" s="16" t="n">
        <v>0.1</v>
      </c>
      <c r="Y12" s="16" t="n">
        <v>0.51679012345679</v>
      </c>
      <c r="Z12" s="16" t="n">
        <f aca="false">(G12-E12)/SQRT(H12^2/D12+F12^2/C12)</f>
        <v>0.533212145723238</v>
      </c>
      <c r="AA12" s="24" t="n">
        <f aca="false">ABS(K12-Z12)</f>
        <v>0</v>
      </c>
    </row>
    <row r="13" customFormat="false" ht="15" hidden="false" customHeight="false" outlineLevel="0" collapsed="false">
      <c r="A13" s="17" t="n">
        <v>408</v>
      </c>
      <c r="B13" s="6" t="s">
        <v>626</v>
      </c>
      <c r="C13" s="6" t="n">
        <v>90</v>
      </c>
      <c r="D13" s="6" t="n">
        <v>450</v>
      </c>
      <c r="E13" s="16" t="n">
        <v>0.112671034162243</v>
      </c>
      <c r="F13" s="16" t="n">
        <v>0.0644382000184568</v>
      </c>
      <c r="G13" s="16" t="n">
        <v>0.116957315024402</v>
      </c>
      <c r="H13" s="16" t="n">
        <v>0.0666003625282652</v>
      </c>
      <c r="I13" s="23" t="n">
        <f aca="false">G13-E13</f>
        <v>0.00428628086215921</v>
      </c>
      <c r="J13" s="17" t="n">
        <f aca="false">100*(G13-E13)/E13</f>
        <v>3.80424382719971</v>
      </c>
      <c r="K13" s="16" t="n">
        <v>0.572812283819008</v>
      </c>
      <c r="L13" s="17" t="n">
        <v>129.916093132104</v>
      </c>
      <c r="M13" s="16" t="n">
        <v>0.567761852397343</v>
      </c>
      <c r="N13" s="16" t="n">
        <v>0.605516574561837</v>
      </c>
      <c r="O13" s="6" t="str">
        <f aca="false">IF(N13&lt;0.05,"Yes","No")</f>
        <v>No</v>
      </c>
      <c r="P13" s="16" t="n">
        <v>0.0646107304929728</v>
      </c>
      <c r="Q13" s="16" t="n">
        <v>0.313966153665936</v>
      </c>
      <c r="R13" s="16" t="n">
        <v>0.575489777698131</v>
      </c>
      <c r="S13" s="16" t="n">
        <v>0.928526631489504</v>
      </c>
      <c r="T13" s="16" t="n">
        <v>0.00344641615608862</v>
      </c>
      <c r="U13" s="16" t="n">
        <v>0.825097332511231</v>
      </c>
      <c r="V13" s="16" t="n">
        <v>0.854846477719645</v>
      </c>
      <c r="W13" s="6" t="s">
        <v>710</v>
      </c>
      <c r="X13" s="16" t="n">
        <v>0.1</v>
      </c>
      <c r="Y13" s="16" t="n">
        <v>0.517753086419753</v>
      </c>
      <c r="Z13" s="16" t="n">
        <f aca="false">(G13-E13)/SQRT(H13^2/D13+F13^2/C13)</f>
        <v>0.572812283819012</v>
      </c>
      <c r="AA13" s="24" t="n">
        <f aca="false">ABS(K13-Z13)</f>
        <v>3.77475828372553E-015</v>
      </c>
    </row>
    <row r="14" customFormat="false" ht="15" hidden="false" customHeight="false" outlineLevel="0" collapsed="false">
      <c r="A14" s="17" t="n">
        <v>409</v>
      </c>
      <c r="B14" s="6" t="s">
        <v>626</v>
      </c>
      <c r="C14" s="6" t="n">
        <v>90</v>
      </c>
      <c r="D14" s="6" t="n">
        <v>450</v>
      </c>
      <c r="E14" s="16" t="n">
        <v>0.113093422643013</v>
      </c>
      <c r="F14" s="16" t="n">
        <v>0.0635554732157455</v>
      </c>
      <c r="G14" s="16" t="n">
        <v>0.117275963384244</v>
      </c>
      <c r="H14" s="16" t="n">
        <v>0.0658184019811976</v>
      </c>
      <c r="I14" s="23" t="n">
        <f aca="false">G14-E14</f>
        <v>0.0041825407412317</v>
      </c>
      <c r="J14" s="17" t="n">
        <f aca="false">100*(G14-E14)/E14</f>
        <v>3.69830591690039</v>
      </c>
      <c r="K14" s="16" t="n">
        <v>0.566513773496022</v>
      </c>
      <c r="L14" s="17" t="n">
        <v>130.088628759073</v>
      </c>
      <c r="M14" s="16" t="n">
        <v>0.572020660724337</v>
      </c>
      <c r="N14" s="16" t="n">
        <v>0.609439862161173</v>
      </c>
      <c r="O14" s="6" t="str">
        <f aca="false">IF(N14&lt;0.05,"Yes","No")</f>
        <v>No</v>
      </c>
      <c r="P14" s="16" t="n">
        <v>0.0638157721210477</v>
      </c>
      <c r="Q14" s="16" t="n">
        <v>0.306287721122801</v>
      </c>
      <c r="R14" s="16" t="n">
        <v>0.58019708392308</v>
      </c>
      <c r="S14" s="16" t="n">
        <v>0.937981386129852</v>
      </c>
      <c r="T14" s="16" t="n">
        <v>0.00334360552895186</v>
      </c>
      <c r="U14" s="16" t="n">
        <v>0.827887546115112</v>
      </c>
      <c r="V14" s="16" t="n">
        <v>0.856421336478508</v>
      </c>
      <c r="W14" s="6" t="s">
        <v>710</v>
      </c>
      <c r="X14" s="16" t="n">
        <v>0.1</v>
      </c>
      <c r="Y14" s="16" t="n">
        <v>0.517061728395062</v>
      </c>
      <c r="Z14" s="16" t="n">
        <f aca="false">(G14-E14)/SQRT(H14^2/D14+F14^2/C14)</f>
        <v>0.566513773496022</v>
      </c>
      <c r="AA14" s="24" t="n">
        <f aca="false">ABS(K14-Z14)</f>
        <v>0</v>
      </c>
    </row>
    <row r="15" customFormat="false" ht="15" hidden="false" customHeight="false" outlineLevel="0" collapsed="false">
      <c r="A15" s="17" t="n">
        <v>410</v>
      </c>
      <c r="B15" s="6" t="s">
        <v>626</v>
      </c>
      <c r="C15" s="6" t="n">
        <v>90</v>
      </c>
      <c r="D15" s="6" t="n">
        <v>450</v>
      </c>
      <c r="E15" s="16" t="n">
        <v>0.113737009879616</v>
      </c>
      <c r="F15" s="16" t="n">
        <v>0.0629046421740386</v>
      </c>
      <c r="G15" s="16" t="n">
        <v>0.1177287275013</v>
      </c>
      <c r="H15" s="16" t="n">
        <v>0.0650853366898635</v>
      </c>
      <c r="I15" s="23" t="n">
        <f aca="false">G15-E15</f>
        <v>0.003991717621684</v>
      </c>
      <c r="J15" s="17" t="n">
        <f aca="false">100*(G15-E15)/E15</f>
        <v>3.50960309745176</v>
      </c>
      <c r="K15" s="16" t="n">
        <v>0.546348662092063</v>
      </c>
      <c r="L15" s="17" t="n">
        <v>130.009615542503</v>
      </c>
      <c r="M15" s="16" t="n">
        <v>0.58576267693068</v>
      </c>
      <c r="N15" s="16" t="n">
        <v>0.622699492502731</v>
      </c>
      <c r="O15" s="6" t="str">
        <f aca="false">IF(N15&lt;0.05,"Yes","No")</f>
        <v>No</v>
      </c>
      <c r="P15" s="16" t="n">
        <v>0.0615815112352031</v>
      </c>
      <c r="Q15" s="16" t="n">
        <v>0.285216216846388</v>
      </c>
      <c r="R15" s="16" t="n">
        <v>0.593523123831341</v>
      </c>
      <c r="S15" s="16" t="n">
        <v>0.918773265897341</v>
      </c>
      <c r="T15" s="16" t="n">
        <v>0.00317221837521007</v>
      </c>
      <c r="U15" s="16" t="n">
        <v>0.83476206736237</v>
      </c>
      <c r="V15" s="16" t="n">
        <v>0.86098925062756</v>
      </c>
      <c r="W15" s="6" t="s">
        <v>710</v>
      </c>
      <c r="X15" s="16" t="n">
        <v>0.1</v>
      </c>
      <c r="Y15" s="16" t="n">
        <v>0.513827160493827</v>
      </c>
      <c r="Z15" s="16" t="n">
        <f aca="false">(G15-E15)/SQRT(H15^2/D15+F15^2/C15)</f>
        <v>0.546348662092053</v>
      </c>
      <c r="AA15" s="24" t="n">
        <f aca="false">ABS(K15-Z15)</f>
        <v>9.43689570931383E-015</v>
      </c>
    </row>
    <row r="16" customFormat="false" ht="15" hidden="false" customHeight="false" outlineLevel="0" collapsed="false">
      <c r="A16" s="17" t="n">
        <v>411</v>
      </c>
      <c r="B16" s="6" t="s">
        <v>626</v>
      </c>
      <c r="C16" s="6" t="n">
        <v>90</v>
      </c>
      <c r="D16" s="6" t="n">
        <v>450</v>
      </c>
      <c r="E16" s="16" t="n">
        <v>0.114015702820487</v>
      </c>
      <c r="F16" s="16" t="n">
        <v>0.062650312589173</v>
      </c>
      <c r="G16" s="16" t="n">
        <v>0.117903456505802</v>
      </c>
      <c r="H16" s="16" t="n">
        <v>0.0646517086190207</v>
      </c>
      <c r="I16" s="23" t="n">
        <f aca="false">G16-E16</f>
        <v>0.00388775368531541</v>
      </c>
      <c r="J16" s="17" t="n">
        <f aca="false">100*(G16-E16)/E16</f>
        <v>3.40984056506369</v>
      </c>
      <c r="K16" s="16" t="n">
        <v>0.534526845121071</v>
      </c>
      <c r="L16" s="17" t="n">
        <v>129.781097772986</v>
      </c>
      <c r="M16" s="16" t="n">
        <v>0.593891622028742</v>
      </c>
      <c r="N16" s="16" t="n">
        <v>0.62926515312576</v>
      </c>
      <c r="O16" s="6" t="str">
        <f aca="false">IF(N16&lt;0.05,"Yes","No")</f>
        <v>No</v>
      </c>
      <c r="P16" s="16" t="n">
        <v>0.0603550124762326</v>
      </c>
      <c r="Q16" s="16" t="n">
        <v>0.273968238987855</v>
      </c>
      <c r="R16" s="16" t="n">
        <v>0.600897700177941</v>
      </c>
      <c r="S16" s="16" t="n">
        <v>0.916314998418009</v>
      </c>
      <c r="T16" s="16" t="n">
        <v>0.0030924686307474</v>
      </c>
      <c r="U16" s="16" t="n">
        <v>0.838040072683769</v>
      </c>
      <c r="V16" s="16" t="n">
        <v>0.862751460476207</v>
      </c>
      <c r="W16" s="6" t="s">
        <v>710</v>
      </c>
      <c r="X16" s="16" t="n">
        <v>0.1</v>
      </c>
      <c r="Y16" s="16" t="n">
        <v>0.513407407407407</v>
      </c>
      <c r="Z16" s="16" t="n">
        <f aca="false">(G16-E16)/SQRT(H16^2/D16+F16^2/C16)</f>
        <v>0.534526845121065</v>
      </c>
      <c r="AA16" s="24" t="n">
        <f aca="false">ABS(K16-Z16)</f>
        <v>5.6621374255883E-015</v>
      </c>
    </row>
    <row r="17" customFormat="false" ht="15" hidden="false" customHeight="false" outlineLevel="0" collapsed="false">
      <c r="A17" s="17" t="n">
        <v>412</v>
      </c>
      <c r="B17" s="6" t="s">
        <v>626</v>
      </c>
      <c r="C17" s="6" t="n">
        <v>90</v>
      </c>
      <c r="D17" s="6" t="n">
        <v>450</v>
      </c>
      <c r="E17" s="16" t="n">
        <v>0.113954865187407</v>
      </c>
      <c r="F17" s="16" t="n">
        <v>0.062549248949202</v>
      </c>
      <c r="G17" s="16" t="n">
        <v>0.117860841958059</v>
      </c>
      <c r="H17" s="16" t="n">
        <v>0.0645415440283516</v>
      </c>
      <c r="I17" s="23" t="n">
        <f aca="false">G17-E17</f>
        <v>0.0039059767706527</v>
      </c>
      <c r="J17" s="17" t="n">
        <f aca="false">100*(G17-E17)/E17</f>
        <v>3.42765248699918</v>
      </c>
      <c r="K17" s="16" t="n">
        <v>0.537908635051028</v>
      </c>
      <c r="L17" s="17" t="n">
        <v>129.773226319411</v>
      </c>
      <c r="M17" s="16" t="n">
        <v>0.59156142935429</v>
      </c>
      <c r="N17" s="16" t="n">
        <v>0.627712405592608</v>
      </c>
      <c r="O17" s="6" t="str">
        <f aca="false">IF(N17&lt;0.05,"Yes","No")</f>
        <v>No</v>
      </c>
      <c r="P17" s="16" t="n">
        <v>0.0607405490674005</v>
      </c>
      <c r="Q17" s="16" t="n">
        <v>0.277479534316125</v>
      </c>
      <c r="R17" s="16" t="n">
        <v>0.598575110572054</v>
      </c>
      <c r="S17" s="16" t="n">
        <v>0.930096340643802</v>
      </c>
      <c r="T17" s="16" t="n">
        <v>0.00310520644187701</v>
      </c>
      <c r="U17" s="16" t="n">
        <v>0.837299782755196</v>
      </c>
      <c r="V17" s="16" t="n">
        <v>0.862751460476207</v>
      </c>
      <c r="W17" s="6" t="s">
        <v>710</v>
      </c>
      <c r="X17" s="16" t="n">
        <v>0.1</v>
      </c>
      <c r="Y17" s="16" t="n">
        <v>0.515037037037037</v>
      </c>
      <c r="Z17" s="16" t="n">
        <f aca="false">(G17-E17)/SQRT(H17^2/D17+F17^2/C17)</f>
        <v>0.53790863505103</v>
      </c>
      <c r="AA17" s="24" t="n">
        <f aca="false">ABS(K17-Z17)</f>
        <v>0</v>
      </c>
    </row>
    <row r="18" customFormat="false" ht="15" hidden="false" customHeight="false" outlineLevel="0" collapsed="false">
      <c r="A18" s="17" t="n">
        <v>413</v>
      </c>
      <c r="B18" s="6" t="s">
        <v>626</v>
      </c>
      <c r="C18" s="6" t="n">
        <v>90</v>
      </c>
      <c r="D18" s="6" t="n">
        <v>450</v>
      </c>
      <c r="E18" s="16" t="n">
        <v>0.114327785372734</v>
      </c>
      <c r="F18" s="16" t="n">
        <v>0.0619436071392715</v>
      </c>
      <c r="G18" s="16" t="n">
        <v>0.1182509869751</v>
      </c>
      <c r="H18" s="16" t="n">
        <v>0.064614547097794</v>
      </c>
      <c r="I18" s="23" t="n">
        <f aca="false">G18-E18</f>
        <v>0.0039232016023662</v>
      </c>
      <c r="J18" s="17" t="n">
        <f aca="false">100*(G18-E18)/E18</f>
        <v>3.43153817733431</v>
      </c>
      <c r="K18" s="16" t="n">
        <v>0.544514699297285</v>
      </c>
      <c r="L18" s="17" t="n">
        <v>130.723994352601</v>
      </c>
      <c r="M18" s="16" t="n">
        <v>0.587014983406296</v>
      </c>
      <c r="N18" s="16" t="n">
        <v>0.623202870205471</v>
      </c>
      <c r="O18" s="6" t="str">
        <f aca="false">IF(N18&lt;0.05,"Yes","No")</f>
        <v>No</v>
      </c>
      <c r="P18" s="16" t="n">
        <v>0.0610424914854709</v>
      </c>
      <c r="Q18" s="16" t="n">
        <v>0.280245103145875</v>
      </c>
      <c r="R18" s="16" t="n">
        <v>0.596758974397631</v>
      </c>
      <c r="S18" s="16" t="n">
        <v>0.914332019788515</v>
      </c>
      <c r="T18" s="16" t="n">
        <v>0.00301581760151827</v>
      </c>
      <c r="U18" s="16" t="n">
        <v>0.841701555059915</v>
      </c>
      <c r="V18" s="16" t="n">
        <v>0.866021041714438</v>
      </c>
      <c r="W18" s="6" t="s">
        <v>710</v>
      </c>
      <c r="X18" s="16" t="n">
        <v>0.1</v>
      </c>
      <c r="Y18" s="16" t="n">
        <v>0.50958024691358</v>
      </c>
      <c r="Z18" s="16" t="n">
        <f aca="false">(G18-E18)/SQRT(H18^2/D18+F18^2/C18)</f>
        <v>0.544514699297286</v>
      </c>
      <c r="AA18" s="24" t="n">
        <f aca="false">ABS(K18-Z18)</f>
        <v>0</v>
      </c>
    </row>
    <row r="19" customFormat="false" ht="15" hidden="false" customHeight="false" outlineLevel="0" collapsed="false">
      <c r="A19" s="17" t="n">
        <v>414</v>
      </c>
      <c r="B19" s="6" t="s">
        <v>626</v>
      </c>
      <c r="C19" s="6" t="n">
        <v>90</v>
      </c>
      <c r="D19" s="6" t="n">
        <v>450</v>
      </c>
      <c r="E19" s="16" t="n">
        <v>0.114057124861413</v>
      </c>
      <c r="F19" s="16" t="n">
        <v>0.0612855967779474</v>
      </c>
      <c r="G19" s="16" t="n">
        <v>0.118178045832449</v>
      </c>
      <c r="H19" s="16" t="n">
        <v>0.0640128569933786</v>
      </c>
      <c r="I19" s="23" t="n">
        <f aca="false">G19-E19</f>
        <v>0.00412092097103589</v>
      </c>
      <c r="J19" s="17" t="n">
        <f aca="false">100*(G19-E19)/E19</f>
        <v>3.61303248354112</v>
      </c>
      <c r="K19" s="16" t="n">
        <v>0.577960909106816</v>
      </c>
      <c r="L19" s="17" t="n">
        <v>130.841454822198</v>
      </c>
      <c r="M19" s="16" t="n">
        <v>0.564283877132309</v>
      </c>
      <c r="N19" s="16" t="n">
        <v>0.602725178370606</v>
      </c>
      <c r="O19" s="6" t="str">
        <f aca="false">IF(N19&lt;0.05,"Yes","No")</f>
        <v>No</v>
      </c>
      <c r="P19" s="16" t="n">
        <v>0.0647347550160606</v>
      </c>
      <c r="Q19" s="16" t="n">
        <v>0.315172667681106</v>
      </c>
      <c r="R19" s="16" t="n">
        <v>0.57475700752317</v>
      </c>
      <c r="S19" s="16" t="n">
        <v>0.911399903205973</v>
      </c>
      <c r="T19" s="16" t="n">
        <v>0.003215955766534</v>
      </c>
      <c r="U19" s="16" t="n">
        <v>0.829838100471619</v>
      </c>
      <c r="V19" s="16" t="n">
        <v>0.857594613423941</v>
      </c>
      <c r="W19" s="6" t="s">
        <v>710</v>
      </c>
      <c r="X19" s="16" t="n">
        <v>0.1</v>
      </c>
      <c r="Y19" s="16" t="n">
        <v>0.514222222222222</v>
      </c>
      <c r="Z19" s="16" t="n">
        <f aca="false">(G19-E19)/SQRT(H19^2/D19+F19^2/C19)</f>
        <v>0.577960909106806</v>
      </c>
      <c r="AA19" s="24" t="n">
        <f aca="false">ABS(K19-Z19)</f>
        <v>9.65894031423886E-015</v>
      </c>
    </row>
    <row r="20" customFormat="false" ht="15" hidden="false" customHeight="false" outlineLevel="0" collapsed="false">
      <c r="A20" s="17" t="n">
        <v>415</v>
      </c>
      <c r="B20" s="6" t="s">
        <v>626</v>
      </c>
      <c r="C20" s="6" t="n">
        <v>90</v>
      </c>
      <c r="D20" s="6" t="n">
        <v>450</v>
      </c>
      <c r="E20" s="16" t="n">
        <v>0.113386880896158</v>
      </c>
      <c r="F20" s="16" t="n">
        <v>0.0606131480366338</v>
      </c>
      <c r="G20" s="16" t="n">
        <v>0.117727610286739</v>
      </c>
      <c r="H20" s="16" t="n">
        <v>0.063198963136207</v>
      </c>
      <c r="I20" s="23" t="n">
        <f aca="false">G20-E20</f>
        <v>0.0043407293905814</v>
      </c>
      <c r="J20" s="17" t="n">
        <f aca="false">100*(G20-E20)/E20</f>
        <v>3.82824658044588</v>
      </c>
      <c r="K20" s="16" t="n">
        <v>0.615737233820309</v>
      </c>
      <c r="L20" s="17" t="n">
        <v>130.685112158755</v>
      </c>
      <c r="M20" s="16" t="n">
        <v>0.539138857608646</v>
      </c>
      <c r="N20" s="16" t="n">
        <v>0.580292387210946</v>
      </c>
      <c r="O20" s="6" t="str">
        <f aca="false">IF(N20&lt;0.05,"Yes","No")</f>
        <v>No</v>
      </c>
      <c r="P20" s="16" t="n">
        <v>0.0690470759341557</v>
      </c>
      <c r="Q20" s="16" t="n">
        <v>0.358561877259292</v>
      </c>
      <c r="R20" s="16" t="n">
        <v>0.549558053819099</v>
      </c>
      <c r="S20" s="16" t="n">
        <v>0.915975972838156</v>
      </c>
      <c r="T20" s="16" t="n">
        <v>0.00346037176356935</v>
      </c>
      <c r="U20" s="16" t="n">
        <v>0.815019125461673</v>
      </c>
      <c r="V20" s="16" t="n">
        <v>0.849225295376385</v>
      </c>
      <c r="W20" s="6" t="s">
        <v>710</v>
      </c>
      <c r="X20" s="16" t="n">
        <v>0.1</v>
      </c>
      <c r="Y20" s="16" t="n">
        <v>0.518888888888889</v>
      </c>
      <c r="Z20" s="16" t="n">
        <f aca="false">(G20-E20)/SQRT(H20^2/D20+F20^2/C20)</f>
        <v>0.615737233820303</v>
      </c>
      <c r="AA20" s="24" t="n">
        <f aca="false">ABS(K20-Z20)</f>
        <v>5.77315972805081E-015</v>
      </c>
    </row>
    <row r="21" customFormat="false" ht="15" hidden="false" customHeight="false" outlineLevel="0" collapsed="false">
      <c r="A21" s="17" t="n">
        <v>416</v>
      </c>
      <c r="B21" s="6" t="s">
        <v>626</v>
      </c>
      <c r="C21" s="6" t="n">
        <v>90</v>
      </c>
      <c r="D21" s="6" t="n">
        <v>450</v>
      </c>
      <c r="E21" s="16" t="n">
        <v>0.112940834710995</v>
      </c>
      <c r="F21" s="16" t="n">
        <v>0.0599494966476103</v>
      </c>
      <c r="G21" s="16" t="n">
        <v>0.117339186204804</v>
      </c>
      <c r="H21" s="16" t="n">
        <v>0.062731592296463</v>
      </c>
      <c r="I21" s="23" t="n">
        <f aca="false">G21-E21</f>
        <v>0.004398351493809</v>
      </c>
      <c r="J21" s="17" t="n">
        <f aca="false">100*(G21-E21)/E21</f>
        <v>3.89438550287322</v>
      </c>
      <c r="K21" s="16" t="n">
        <v>0.6304126566912</v>
      </c>
      <c r="L21" s="17" t="n">
        <v>131.003804934663</v>
      </c>
      <c r="M21" s="16" t="n">
        <v>0.529522784507465</v>
      </c>
      <c r="N21" s="16" t="n">
        <v>0.573273781007936</v>
      </c>
      <c r="O21" s="6" t="str">
        <f aca="false">IF(N21&lt;0.05,"Yes","No")</f>
        <v>No</v>
      </c>
      <c r="P21" s="16" t="n">
        <v>0.0705237888991996</v>
      </c>
      <c r="Q21" s="16" t="n">
        <v>0.374063043988534</v>
      </c>
      <c r="R21" s="16" t="n">
        <v>0.541056199324426</v>
      </c>
      <c r="S21" s="16" t="n">
        <v>0.905049644473348</v>
      </c>
      <c r="T21" s="16" t="n">
        <v>0.00346682722588008</v>
      </c>
      <c r="U21" s="16" t="n">
        <v>0.81319413956424</v>
      </c>
      <c r="V21" s="16" t="n">
        <v>0.849181033671628</v>
      </c>
      <c r="W21" s="6" t="s">
        <v>710</v>
      </c>
      <c r="X21" s="16" t="n">
        <v>0.1</v>
      </c>
      <c r="Y21" s="16" t="n">
        <v>0.518098765432099</v>
      </c>
      <c r="Z21" s="16" t="n">
        <f aca="false">(G21-E21)/SQRT(H21^2/D21+F21^2/C21)</f>
        <v>0.630412656691204</v>
      </c>
      <c r="AA21" s="24" t="n">
        <f aca="false">ABS(K21-Z21)</f>
        <v>3.99680288865056E-015</v>
      </c>
    </row>
    <row r="22" customFormat="false" ht="15" hidden="false" customHeight="false" outlineLevel="0" collapsed="false">
      <c r="A22" s="17" t="n">
        <v>417</v>
      </c>
      <c r="B22" s="6" t="s">
        <v>626</v>
      </c>
      <c r="C22" s="6" t="n">
        <v>90</v>
      </c>
      <c r="D22" s="6" t="n">
        <v>450</v>
      </c>
      <c r="E22" s="16" t="n">
        <v>0.113439002881448</v>
      </c>
      <c r="F22" s="16" t="n">
        <v>0.0595895495449348</v>
      </c>
      <c r="G22" s="16" t="n">
        <v>0.117820640446411</v>
      </c>
      <c r="H22" s="16" t="n">
        <v>0.0622470912488597</v>
      </c>
      <c r="I22" s="23" t="n">
        <f aca="false">G22-E22</f>
        <v>0.00438163756496371</v>
      </c>
      <c r="J22" s="17" t="n">
        <f aca="false">100*(G22-E22)/E22</f>
        <v>3.86254943508527</v>
      </c>
      <c r="K22" s="16" t="n">
        <v>0.632006802278986</v>
      </c>
      <c r="L22" s="17" t="n">
        <v>130.849673394088</v>
      </c>
      <c r="M22" s="16" t="n">
        <v>0.528485131476267</v>
      </c>
      <c r="N22" s="16" t="n">
        <v>0.572639123894604</v>
      </c>
      <c r="O22" s="6" t="str">
        <f aca="false">IF(N22&lt;0.05,"Yes","No")</f>
        <v>No</v>
      </c>
      <c r="P22" s="16" t="n">
        <v>0.0707838203045502</v>
      </c>
      <c r="Q22" s="16" t="n">
        <v>0.376826578432285</v>
      </c>
      <c r="R22" s="16" t="n">
        <v>0.539565976592347</v>
      </c>
      <c r="S22" s="16" t="n">
        <v>0.913021492558214</v>
      </c>
      <c r="T22" s="16" t="n">
        <v>0.00347124432866904</v>
      </c>
      <c r="U22" s="16" t="n">
        <v>0.811690251966732</v>
      </c>
      <c r="V22" s="16" t="n">
        <v>0.848438417603037</v>
      </c>
      <c r="W22" s="6" t="s">
        <v>710</v>
      </c>
      <c r="X22" s="16" t="n">
        <v>0.1</v>
      </c>
      <c r="Y22" s="16" t="n">
        <v>0.518469135802469</v>
      </c>
      <c r="Z22" s="16" t="n">
        <f aca="false">(G22-E22)/SQRT(H22^2/D22+F22^2/C22)</f>
        <v>0.632006802278974</v>
      </c>
      <c r="AA22" s="24" t="n">
        <f aca="false">ABS(K22-Z22)</f>
        <v>1.19904086659517E-014</v>
      </c>
    </row>
    <row r="23" customFormat="false" ht="15" hidden="false" customHeight="false" outlineLevel="0" collapsed="false">
      <c r="A23" s="17" t="n">
        <v>418</v>
      </c>
      <c r="B23" s="6" t="s">
        <v>626</v>
      </c>
      <c r="C23" s="6" t="n">
        <v>90</v>
      </c>
      <c r="D23" s="6" t="n">
        <v>450</v>
      </c>
      <c r="E23" s="16" t="n">
        <v>0.113799888557858</v>
      </c>
      <c r="F23" s="16" t="n">
        <v>0.0592117866991382</v>
      </c>
      <c r="G23" s="16" t="n">
        <v>0.118040153019958</v>
      </c>
      <c r="H23" s="16" t="n">
        <v>0.0617207470134328</v>
      </c>
      <c r="I23" s="23" t="n">
        <f aca="false">G23-E23</f>
        <v>0.0042402644621002</v>
      </c>
      <c r="J23" s="17" t="n">
        <f aca="false">100*(G23-E23)/E23</f>
        <v>3.72607083876393</v>
      </c>
      <c r="K23" s="16" t="n">
        <v>0.615751910849744</v>
      </c>
      <c r="L23" s="17" t="n">
        <v>130.660642897724</v>
      </c>
      <c r="M23" s="16" t="n">
        <v>0.53912939943231</v>
      </c>
      <c r="N23" s="16" t="n">
        <v>0.580292387210946</v>
      </c>
      <c r="O23" s="6" t="str">
        <f aca="false">IF(N23&lt;0.05,"Yes","No")</f>
        <v>No</v>
      </c>
      <c r="P23" s="16" t="n">
        <v>0.0690614634366208</v>
      </c>
      <c r="Q23" s="16" t="n">
        <v>0.358711321599978</v>
      </c>
      <c r="R23" s="16" t="n">
        <v>0.549474903346603</v>
      </c>
      <c r="S23" s="16" t="n">
        <v>0.913152967681684</v>
      </c>
      <c r="T23" s="16" t="n">
        <v>0.00337673503195613</v>
      </c>
      <c r="U23" s="16" t="n">
        <v>0.815366295276257</v>
      </c>
      <c r="V23" s="16" t="n">
        <v>0.849225295376385</v>
      </c>
      <c r="W23" s="6" t="s">
        <v>710</v>
      </c>
      <c r="X23" s="16" t="n">
        <v>0.1</v>
      </c>
      <c r="Y23" s="16" t="n">
        <v>0.516740740740741</v>
      </c>
      <c r="Z23" s="16" t="n">
        <f aca="false">(G23-E23)/SQRT(H23^2/D23+F23^2/C23)</f>
        <v>0.61575191084975</v>
      </c>
      <c r="AA23" s="24" t="n">
        <f aca="false">ABS(K23-Z23)</f>
        <v>5.99520433297585E-015</v>
      </c>
    </row>
    <row r="24" customFormat="false" ht="15" hidden="false" customHeight="false" outlineLevel="0" collapsed="false">
      <c r="A24" s="17" t="n">
        <v>419</v>
      </c>
      <c r="B24" s="6" t="s">
        <v>626</v>
      </c>
      <c r="C24" s="6" t="n">
        <v>90</v>
      </c>
      <c r="D24" s="6" t="n">
        <v>450</v>
      </c>
      <c r="E24" s="16" t="n">
        <v>0.113760421300928</v>
      </c>
      <c r="F24" s="16" t="n">
        <v>0.0586705086849629</v>
      </c>
      <c r="G24" s="16" t="n">
        <v>0.117858728741606</v>
      </c>
      <c r="H24" s="16" t="n">
        <v>0.06121565848832</v>
      </c>
      <c r="I24" s="23" t="n">
        <f aca="false">G24-E24</f>
        <v>0.00409830744067831</v>
      </c>
      <c r="J24" s="17" t="n">
        <f aca="false">100*(G24-E24)/E24</f>
        <v>3.60257758701258</v>
      </c>
      <c r="K24" s="16" t="n">
        <v>0.600524451337373</v>
      </c>
      <c r="L24" s="17" t="n">
        <v>130.746206658441</v>
      </c>
      <c r="M24" s="16" t="n">
        <v>0.549196311622911</v>
      </c>
      <c r="N24" s="16" t="n">
        <v>0.589607281921173</v>
      </c>
      <c r="O24" s="6" t="str">
        <f aca="false">IF(N24&lt;0.05,"Yes","No")</f>
        <v>No</v>
      </c>
      <c r="P24" s="16" t="n">
        <v>0.0673101735640073</v>
      </c>
      <c r="Q24" s="16" t="n">
        <v>0.340749283215329</v>
      </c>
      <c r="R24" s="16" t="n">
        <v>0.559641684392411</v>
      </c>
      <c r="S24" s="16" t="n">
        <v>0.907010586950367</v>
      </c>
      <c r="T24" s="16" t="n">
        <v>0.00325079576947924</v>
      </c>
      <c r="U24" s="16" t="n">
        <v>0.820681059665528</v>
      </c>
      <c r="V24" s="16" t="n">
        <v>0.851902621718021</v>
      </c>
      <c r="W24" s="6" t="s">
        <v>710</v>
      </c>
      <c r="X24" s="16" t="n">
        <v>0.1</v>
      </c>
      <c r="Y24" s="16" t="n">
        <v>0.514296296296296</v>
      </c>
      <c r="Z24" s="16" t="n">
        <f aca="false">(G24-E24)/SQRT(H24^2/D24+F24^2/C24)</f>
        <v>0.600524451337375</v>
      </c>
      <c r="AA24" s="24" t="n">
        <f aca="false">ABS(K24-Z24)</f>
        <v>0</v>
      </c>
    </row>
    <row r="25" customFormat="false" ht="15" hidden="false" customHeight="false" outlineLevel="0" collapsed="false">
      <c r="A25" s="17" t="n">
        <v>420</v>
      </c>
      <c r="B25" s="6" t="s">
        <v>626</v>
      </c>
      <c r="C25" s="6" t="n">
        <v>90</v>
      </c>
      <c r="D25" s="6" t="n">
        <v>450</v>
      </c>
      <c r="E25" s="16" t="n">
        <v>0.113709543314245</v>
      </c>
      <c r="F25" s="16" t="n">
        <v>0.0579698448747679</v>
      </c>
      <c r="G25" s="16" t="n">
        <v>0.117894561067224</v>
      </c>
      <c r="H25" s="16" t="n">
        <v>0.0608278247557025</v>
      </c>
      <c r="I25" s="23" t="n">
        <f aca="false">G25-E25</f>
        <v>0.0041850177529785</v>
      </c>
      <c r="J25" s="17" t="n">
        <f aca="false">100*(G25-E25)/E25</f>
        <v>3.68044548504858</v>
      </c>
      <c r="K25" s="16" t="n">
        <v>0.620011492852618</v>
      </c>
      <c r="L25" s="17" t="n">
        <v>131.250908546432</v>
      </c>
      <c r="M25" s="16" t="n">
        <v>0.536325173921194</v>
      </c>
      <c r="N25" s="16" t="n">
        <v>0.578693306949588</v>
      </c>
      <c r="O25" s="6" t="str">
        <f aca="false">IF(N25&lt;0.05,"Yes","No")</f>
        <v>No</v>
      </c>
      <c r="P25" s="16" t="n">
        <v>0.0692325684189918</v>
      </c>
      <c r="Q25" s="16" t="n">
        <v>0.360490992193032</v>
      </c>
      <c r="R25" s="16" t="n">
        <v>0.548486504205311</v>
      </c>
      <c r="S25" s="16" t="n">
        <v>0.906624912640487</v>
      </c>
      <c r="T25" s="16" t="n">
        <v>0.00327284234852302</v>
      </c>
      <c r="U25" s="16" t="n">
        <v>0.818048069432856</v>
      </c>
      <c r="V25" s="16" t="n">
        <v>0.85085098706853</v>
      </c>
      <c r="W25" s="6" t="s">
        <v>710</v>
      </c>
      <c r="X25" s="16" t="n">
        <v>0.1</v>
      </c>
      <c r="Y25" s="16" t="n">
        <v>0.51558024691358</v>
      </c>
      <c r="Z25" s="16" t="n">
        <f aca="false">(G25-E25)/SQRT(H25^2/D25+F25^2/C25)</f>
        <v>0.620011492852618</v>
      </c>
      <c r="AA25" s="24" t="n">
        <f aca="false">ABS(K25-Z25)</f>
        <v>0</v>
      </c>
    </row>
    <row r="26" customFormat="false" ht="15" hidden="false" customHeight="false" outlineLevel="0" collapsed="false">
      <c r="A26" s="17" t="n">
        <v>421</v>
      </c>
      <c r="B26" s="6" t="s">
        <v>626</v>
      </c>
      <c r="C26" s="6" t="n">
        <v>90</v>
      </c>
      <c r="D26" s="6" t="n">
        <v>450</v>
      </c>
      <c r="E26" s="16" t="n">
        <v>0.113439094068276</v>
      </c>
      <c r="F26" s="16" t="n">
        <v>0.0572676828974821</v>
      </c>
      <c r="G26" s="16" t="n">
        <v>0.117607831325796</v>
      </c>
      <c r="H26" s="16" t="n">
        <v>0.0601673063570417</v>
      </c>
      <c r="I26" s="23" t="n">
        <f aca="false">G26-E26</f>
        <v>0.0041687372575203</v>
      </c>
      <c r="J26" s="17" t="n">
        <f aca="false">100*(G26-E26)/E26</f>
        <v>3.67486825574547</v>
      </c>
      <c r="K26" s="16" t="n">
        <v>0.625028728652679</v>
      </c>
      <c r="L26" s="17" t="n">
        <v>131.364892452972</v>
      </c>
      <c r="M26" s="16" t="n">
        <v>0.533036402384181</v>
      </c>
      <c r="N26" s="16" t="n">
        <v>0.576381616782894</v>
      </c>
      <c r="O26" s="6" t="str">
        <f aca="false">IF(N26&lt;0.05,"Yes","No")</f>
        <v>No</v>
      </c>
      <c r="P26" s="16" t="n">
        <v>0.069733798582692</v>
      </c>
      <c r="Q26" s="16" t="n">
        <v>0.365729654845992</v>
      </c>
      <c r="R26" s="16" t="n">
        <v>0.545596192326548</v>
      </c>
      <c r="S26" s="16" t="n">
        <v>0.906510109143864</v>
      </c>
      <c r="T26" s="16" t="n">
        <v>0.00324157839332133</v>
      </c>
      <c r="U26" s="16" t="n">
        <v>0.81784018418101</v>
      </c>
      <c r="V26" s="16" t="n">
        <v>0.85085098706853</v>
      </c>
      <c r="W26" s="6" t="s">
        <v>710</v>
      </c>
      <c r="X26" s="16" t="n">
        <v>0.1</v>
      </c>
      <c r="Y26" s="16" t="n">
        <v>0.514641975308642</v>
      </c>
      <c r="Z26" s="16" t="n">
        <f aca="false">(G26-E26)/SQRT(H26^2/D26+F26^2/C26)</f>
        <v>0.625028728652671</v>
      </c>
      <c r="AA26" s="24" t="n">
        <f aca="false">ABS(K26-Z26)</f>
        <v>8.32667268468867E-015</v>
      </c>
    </row>
    <row r="27" customFormat="false" ht="15" hidden="false" customHeight="false" outlineLevel="0" collapsed="false">
      <c r="A27" s="17" t="n">
        <v>422</v>
      </c>
      <c r="B27" s="6" t="s">
        <v>626</v>
      </c>
      <c r="C27" s="6" t="n">
        <v>90</v>
      </c>
      <c r="D27" s="6" t="n">
        <v>450</v>
      </c>
      <c r="E27" s="16" t="n">
        <v>0.113203590818577</v>
      </c>
      <c r="F27" s="16" t="n">
        <v>0.0567753977460229</v>
      </c>
      <c r="G27" s="16" t="n">
        <v>0.117274398828546</v>
      </c>
      <c r="H27" s="16" t="n">
        <v>0.0595995935864095</v>
      </c>
      <c r="I27" s="23" t="n">
        <f aca="false">G27-E27</f>
        <v>0.00407080800996891</v>
      </c>
      <c r="J27" s="17" t="n">
        <f aca="false">100*(G27-E27)/E27</f>
        <v>3.59600608119656</v>
      </c>
      <c r="K27" s="16" t="n">
        <v>0.6157323590241</v>
      </c>
      <c r="L27" s="17" t="n">
        <v>131.288735953414</v>
      </c>
      <c r="M27" s="16" t="n">
        <v>0.539137148536852</v>
      </c>
      <c r="N27" s="16" t="n">
        <v>0.580292387210946</v>
      </c>
      <c r="O27" s="6" t="str">
        <f aca="false">IF(N27&lt;0.05,"Yes","No")</f>
        <v>No</v>
      </c>
      <c r="P27" s="16" t="n">
        <v>0.0687354295304965</v>
      </c>
      <c r="Q27" s="16" t="n">
        <v>0.355332418614712</v>
      </c>
      <c r="R27" s="16" t="n">
        <v>0.551360693964745</v>
      </c>
      <c r="S27" s="16" t="n">
        <v>0.900810523423156</v>
      </c>
      <c r="T27" s="16" t="n">
        <v>0.00315275443860743</v>
      </c>
      <c r="U27" s="16" t="n">
        <v>0.821226330357001</v>
      </c>
      <c r="V27" s="16" t="n">
        <v>0.852047664237066</v>
      </c>
      <c r="W27" s="6" t="s">
        <v>710</v>
      </c>
      <c r="X27" s="16" t="n">
        <v>0.1</v>
      </c>
      <c r="Y27" s="16" t="n">
        <v>0.513728395061728</v>
      </c>
      <c r="Z27" s="16" t="n">
        <f aca="false">(G27-E27)/SQRT(H27^2/D27+F27^2/C27)</f>
        <v>0.615732359024106</v>
      </c>
      <c r="AA27" s="24" t="n">
        <f aca="false">ABS(K27-Z27)</f>
        <v>6.21724893790088E-015</v>
      </c>
    </row>
    <row r="28" customFormat="false" ht="15" hidden="false" customHeight="false" outlineLevel="0" collapsed="false">
      <c r="A28" s="17" t="n">
        <v>423</v>
      </c>
      <c r="B28" s="6" t="s">
        <v>626</v>
      </c>
      <c r="C28" s="6" t="n">
        <v>90</v>
      </c>
      <c r="D28" s="6" t="n">
        <v>450</v>
      </c>
      <c r="E28" s="16" t="n">
        <v>0.11320348771082</v>
      </c>
      <c r="F28" s="16" t="n">
        <v>0.0564351066493323</v>
      </c>
      <c r="G28" s="16" t="n">
        <v>0.117184645674295</v>
      </c>
      <c r="H28" s="16" t="n">
        <v>0.0592595187021696</v>
      </c>
      <c r="I28" s="23" t="n">
        <f aca="false">G28-E28</f>
        <v>0.00398115796347461</v>
      </c>
      <c r="J28" s="17" t="n">
        <f aca="false">100*(G28-E28)/E28</f>
        <v>3.51681564232767</v>
      </c>
      <c r="K28" s="16" t="n">
        <v>0.605771594426135</v>
      </c>
      <c r="L28" s="17" t="n">
        <v>131.314735356734</v>
      </c>
      <c r="M28" s="16" t="n">
        <v>0.545712060279677</v>
      </c>
      <c r="N28" s="16" t="n">
        <v>0.58632147884602</v>
      </c>
      <c r="O28" s="6" t="str">
        <f aca="false">IF(N28&lt;0.05,"Yes","No")</f>
        <v>No</v>
      </c>
      <c r="P28" s="16" t="n">
        <v>0.0676104413534947</v>
      </c>
      <c r="Q28" s="16" t="n">
        <v>0.34379619996876</v>
      </c>
      <c r="R28" s="16" t="n">
        <v>0.557892055272181</v>
      </c>
      <c r="S28" s="16" t="n">
        <v>0.900796627779392</v>
      </c>
      <c r="T28" s="16" t="n">
        <v>0.00306464795599787</v>
      </c>
      <c r="U28" s="16" t="n">
        <v>0.825144529659895</v>
      </c>
      <c r="V28" s="16" t="n">
        <v>0.854846477719645</v>
      </c>
      <c r="W28" s="6" t="s">
        <v>710</v>
      </c>
      <c r="X28" s="16" t="n">
        <v>0.1</v>
      </c>
      <c r="Y28" s="16" t="n">
        <v>0.513555555555556</v>
      </c>
      <c r="Z28" s="16" t="n">
        <f aca="false">(G28-E28)/SQRT(H28^2/D28+F28^2/C28)</f>
        <v>0.605771594426131</v>
      </c>
      <c r="AA28" s="24" t="n">
        <f aca="false">ABS(K28-Z28)</f>
        <v>4.32986979603811E-015</v>
      </c>
    </row>
    <row r="29" customFormat="false" ht="15" hidden="false" customHeight="false" outlineLevel="0" collapsed="false">
      <c r="A29" s="17" t="n">
        <v>424</v>
      </c>
      <c r="B29" s="6" t="s">
        <v>626</v>
      </c>
      <c r="C29" s="6" t="n">
        <v>90</v>
      </c>
      <c r="D29" s="6" t="n">
        <v>450</v>
      </c>
      <c r="E29" s="16" t="n">
        <v>0.113381736228863</v>
      </c>
      <c r="F29" s="16" t="n">
        <v>0.0555747703101388</v>
      </c>
      <c r="G29" s="16" t="n">
        <v>0.117398266510831</v>
      </c>
      <c r="H29" s="16" t="n">
        <v>0.058500725985294</v>
      </c>
      <c r="I29" s="23" t="n">
        <f aca="false">G29-E29</f>
        <v>0.00401653028196761</v>
      </c>
      <c r="J29" s="17" t="n">
        <f aca="false">100*(G29-E29)/E29</f>
        <v>3.54248436790574</v>
      </c>
      <c r="K29" s="16" t="n">
        <v>0.620336916214703</v>
      </c>
      <c r="L29" s="17" t="n">
        <v>131.53779740575</v>
      </c>
      <c r="M29" s="16" t="n">
        <v>0.536109266148683</v>
      </c>
      <c r="N29" s="16" t="n">
        <v>0.578693306949588</v>
      </c>
      <c r="O29" s="6" t="str">
        <f aca="false">IF(N29&lt;0.05,"Yes","No")</f>
        <v>No</v>
      </c>
      <c r="P29" s="16" t="n">
        <v>0.0691219063263674</v>
      </c>
      <c r="Q29" s="16" t="n">
        <v>0.359339487748661</v>
      </c>
      <c r="R29" s="16" t="n">
        <v>0.549125650453398</v>
      </c>
      <c r="S29" s="16" t="n">
        <v>0.919902053595284</v>
      </c>
      <c r="T29" s="16" t="n">
        <v>0.00311068998982745</v>
      </c>
      <c r="U29" s="16" t="n">
        <v>0.820026823133109</v>
      </c>
      <c r="V29" s="16" t="n">
        <v>0.85164426861229</v>
      </c>
      <c r="W29" s="6" t="s">
        <v>710</v>
      </c>
      <c r="X29" s="16" t="n">
        <v>0.1</v>
      </c>
      <c r="Y29" s="16" t="n">
        <v>0.513604938271605</v>
      </c>
      <c r="Z29" s="16" t="n">
        <f aca="false">(G29-E29)/SQRT(H29^2/D29+F29^2/C29)</f>
        <v>0.620336916214707</v>
      </c>
      <c r="AA29" s="24" t="n">
        <f aca="false">ABS(K29-Z29)</f>
        <v>4.2188474935756E-015</v>
      </c>
    </row>
    <row r="30" customFormat="false" ht="15" hidden="false" customHeight="false" outlineLevel="0" collapsed="false">
      <c r="A30" s="17" t="n">
        <v>425</v>
      </c>
      <c r="B30" s="6" t="s">
        <v>626</v>
      </c>
      <c r="C30" s="6" t="n">
        <v>90</v>
      </c>
      <c r="D30" s="6" t="n">
        <v>450</v>
      </c>
      <c r="E30" s="16" t="n">
        <v>0.113651473033759</v>
      </c>
      <c r="F30" s="16" t="n">
        <v>0.0546526993069911</v>
      </c>
      <c r="G30" s="16" t="n">
        <v>0.117742293129365</v>
      </c>
      <c r="H30" s="16" t="n">
        <v>0.0577163142898103</v>
      </c>
      <c r="I30" s="23" t="n">
        <f aca="false">G30-E30</f>
        <v>0.00409082009560539</v>
      </c>
      <c r="J30" s="17" t="n">
        <f aca="false">100*(G30-E30)/E30</f>
        <v>3.59944309247118</v>
      </c>
      <c r="K30" s="16" t="n">
        <v>0.642092735510259</v>
      </c>
      <c r="L30" s="17" t="n">
        <v>131.830881674306</v>
      </c>
      <c r="M30" s="16" t="n">
        <v>0.521927949831066</v>
      </c>
      <c r="N30" s="16" t="n">
        <v>0.566996185416272</v>
      </c>
      <c r="O30" s="6" t="str">
        <f aca="false">IF(N30&lt;0.05,"Yes","No")</f>
        <v>No</v>
      </c>
      <c r="P30" s="16" t="n">
        <v>0.0713920871195692</v>
      </c>
      <c r="Q30" s="16" t="n">
        <v>0.383330775066903</v>
      </c>
      <c r="R30" s="16" t="n">
        <v>0.536088108614318</v>
      </c>
      <c r="S30" s="16" t="n">
        <v>0.914905251149909</v>
      </c>
      <c r="T30" s="16" t="n">
        <v>0.00318466160777957</v>
      </c>
      <c r="U30" s="16" t="n">
        <v>0.813209062230993</v>
      </c>
      <c r="V30" s="16" t="n">
        <v>0.849181033671628</v>
      </c>
      <c r="W30" s="6" t="s">
        <v>710</v>
      </c>
      <c r="X30" s="16" t="n">
        <v>0.1</v>
      </c>
      <c r="Y30" s="16" t="n">
        <v>0.515604938271605</v>
      </c>
      <c r="Z30" s="16" t="n">
        <f aca="false">(G30-E30)/SQRT(H30^2/D30+F30^2/C30)</f>
        <v>0.64209273551027</v>
      </c>
      <c r="AA30" s="24" t="n">
        <f aca="false">ABS(K30-Z30)</f>
        <v>1.08801856413265E-014</v>
      </c>
    </row>
    <row r="31" customFormat="false" ht="15" hidden="false" customHeight="false" outlineLevel="0" collapsed="false">
      <c r="A31" s="17" t="n">
        <v>426</v>
      </c>
      <c r="B31" s="6" t="s">
        <v>626</v>
      </c>
      <c r="C31" s="6" t="n">
        <v>90</v>
      </c>
      <c r="D31" s="6" t="n">
        <v>450</v>
      </c>
      <c r="E31" s="16" t="n">
        <v>0.113659727325042</v>
      </c>
      <c r="F31" s="16" t="n">
        <v>0.0540704224965556</v>
      </c>
      <c r="G31" s="16" t="n">
        <v>0.117845290733708</v>
      </c>
      <c r="H31" s="16" t="n">
        <v>0.0572340750617475</v>
      </c>
      <c r="I31" s="23" t="n">
        <f aca="false">G31-E31</f>
        <v>0.00418556340866619</v>
      </c>
      <c r="J31" s="17" t="n">
        <f aca="false">100*(G31-E31)/E31</f>
        <v>3.68253866798078</v>
      </c>
      <c r="K31" s="16" t="n">
        <v>0.663756804941389</v>
      </c>
      <c r="L31" s="17" t="n">
        <v>132.04266383556</v>
      </c>
      <c r="M31" s="16" t="n">
        <v>0.508003254842158</v>
      </c>
      <c r="N31" s="16" t="n">
        <v>0.553873813400816</v>
      </c>
      <c r="O31" s="6" t="str">
        <f aca="false">IF(N31&lt;0.05,"Yes","No")</f>
        <v>No</v>
      </c>
      <c r="P31" s="16" t="n">
        <v>0.0736867417879972</v>
      </c>
      <c r="Q31" s="16" t="n">
        <v>0.408368502510931</v>
      </c>
      <c r="R31" s="16" t="n">
        <v>0.523070722377758</v>
      </c>
      <c r="S31" s="16" t="n">
        <v>0.890329181069518</v>
      </c>
      <c r="T31" s="16" t="n">
        <v>0.00326649462616936</v>
      </c>
      <c r="U31" s="16" t="n">
        <v>0.807013926875663</v>
      </c>
      <c r="V31" s="16" t="n">
        <v>0.844811290665555</v>
      </c>
      <c r="W31" s="6" t="s">
        <v>710</v>
      </c>
      <c r="X31" s="16" t="n">
        <v>0.1</v>
      </c>
      <c r="Y31" s="16" t="n">
        <v>0.51637037037037</v>
      </c>
      <c r="Z31" s="16" t="n">
        <f aca="false">(G31-E31)/SQRT(H31^2/D31+F31^2/C31)</f>
        <v>0.663756804941389</v>
      </c>
      <c r="AA31" s="24" t="n">
        <f aca="false">ABS(K31-Z31)</f>
        <v>0</v>
      </c>
    </row>
    <row r="32" customFormat="false" ht="15" hidden="false" customHeight="false" outlineLevel="0" collapsed="false">
      <c r="A32" s="17" t="n">
        <v>427</v>
      </c>
      <c r="B32" s="6" t="s">
        <v>626</v>
      </c>
      <c r="C32" s="6" t="n">
        <v>90</v>
      </c>
      <c r="D32" s="6" t="n">
        <v>450</v>
      </c>
      <c r="E32" s="16" t="n">
        <v>0.113073651658164</v>
      </c>
      <c r="F32" s="16" t="n">
        <v>0.0540236888074847</v>
      </c>
      <c r="G32" s="16" t="n">
        <v>0.117381660234597</v>
      </c>
      <c r="H32" s="16" t="n">
        <v>0.0571975867447026</v>
      </c>
      <c r="I32" s="23" t="n">
        <f aca="false">G32-E32</f>
        <v>0.00430800857643289</v>
      </c>
      <c r="J32" s="17" t="n">
        <f aca="false">100*(G32-E32)/E32</f>
        <v>3.809913727255</v>
      </c>
      <c r="K32" s="16" t="n">
        <v>0.683737029779677</v>
      </c>
      <c r="L32" s="17" t="n">
        <v>132.06343178787</v>
      </c>
      <c r="M32" s="16" t="n">
        <v>0.495339169187231</v>
      </c>
      <c r="N32" s="16" t="n">
        <v>0.540908313130131</v>
      </c>
      <c r="O32" s="6" t="str">
        <f aca="false">IF(N32&lt;0.05,"Yes","No")</f>
        <v>No</v>
      </c>
      <c r="P32" s="16" t="n">
        <v>0.0758933570372326</v>
      </c>
      <c r="Q32" s="16" t="n">
        <v>0.433192628175121</v>
      </c>
      <c r="R32" s="16" t="n">
        <v>0.510708051445595</v>
      </c>
      <c r="S32" s="16" t="n">
        <v>0.885556747846186</v>
      </c>
      <c r="T32" s="16" t="n">
        <v>0.00337147357041371</v>
      </c>
      <c r="U32" s="16" t="n">
        <v>0.801107500349183</v>
      </c>
      <c r="V32" s="16" t="n">
        <v>0.83946476719882</v>
      </c>
      <c r="W32" s="6" t="s">
        <v>710</v>
      </c>
      <c r="X32" s="16" t="n">
        <v>0.1</v>
      </c>
      <c r="Y32" s="16" t="n">
        <v>0.516197530864198</v>
      </c>
      <c r="Z32" s="16" t="n">
        <f aca="false">(G32-E32)/SQRT(H32^2/D32+F32^2/C32)</f>
        <v>0.683737029779683</v>
      </c>
      <c r="AA32" s="24" t="n">
        <f aca="false">ABS(K32-Z32)</f>
        <v>6.55031584528842E-015</v>
      </c>
    </row>
    <row r="33" customFormat="false" ht="15" hidden="false" customHeight="false" outlineLevel="0" collapsed="false">
      <c r="A33" s="17" t="n">
        <v>428</v>
      </c>
      <c r="B33" s="6" t="s">
        <v>626</v>
      </c>
      <c r="C33" s="6" t="n">
        <v>90</v>
      </c>
      <c r="D33" s="6" t="n">
        <v>450</v>
      </c>
      <c r="E33" s="16" t="n">
        <v>0.112695478937692</v>
      </c>
      <c r="F33" s="16" t="n">
        <v>0.0533092323946587</v>
      </c>
      <c r="G33" s="16" t="n">
        <v>0.117133767232299</v>
      </c>
      <c r="H33" s="16" t="n">
        <v>0.0566435571449394</v>
      </c>
      <c r="I33" s="23" t="n">
        <f aca="false">G33-E33</f>
        <v>0.0044382882946067</v>
      </c>
      <c r="J33" s="17" t="n">
        <f aca="false">100*(G33-E33)/E33</f>
        <v>3.93830199440438</v>
      </c>
      <c r="K33" s="16" t="n">
        <v>0.713385569330557</v>
      </c>
      <c r="L33" s="17" t="n">
        <v>132.392366982767</v>
      </c>
      <c r="M33" s="16" t="n">
        <v>0.476862835646113</v>
      </c>
      <c r="N33" s="16" t="n">
        <v>0.52208901390958</v>
      </c>
      <c r="O33" s="6" t="str">
        <f aca="false">IF(N33&lt;0.05,"Yes","No")</f>
        <v>No</v>
      </c>
      <c r="P33" s="16" t="n">
        <v>0.0789955792055727</v>
      </c>
      <c r="Q33" s="16" t="n">
        <v>0.469330853729131</v>
      </c>
      <c r="R33" s="16" t="n">
        <v>0.493590215994775</v>
      </c>
      <c r="S33" s="16" t="n">
        <v>0.889108348269625</v>
      </c>
      <c r="T33" s="16" t="n">
        <v>0.0034838313105869</v>
      </c>
      <c r="U33" s="16" t="n">
        <v>0.792620702777496</v>
      </c>
      <c r="V33" s="16" t="n">
        <v>0.833481529797557</v>
      </c>
      <c r="W33" s="6" t="s">
        <v>710</v>
      </c>
      <c r="X33" s="16" t="n">
        <v>0.1</v>
      </c>
      <c r="Y33" s="16" t="n">
        <v>0.517506172839506</v>
      </c>
      <c r="Z33" s="16" t="n">
        <f aca="false">(G33-E33)/SQRT(H33^2/D33+F33^2/C33)</f>
        <v>0.713385569330548</v>
      </c>
      <c r="AA33" s="24" t="n">
        <f aca="false">ABS(K33-Z33)</f>
        <v>8.99280649946377E-015</v>
      </c>
    </row>
    <row r="34" customFormat="false" ht="15" hidden="false" customHeight="false" outlineLevel="0" collapsed="false">
      <c r="A34" s="17" t="n">
        <v>429</v>
      </c>
      <c r="B34" s="6" t="s">
        <v>626</v>
      </c>
      <c r="C34" s="6" t="n">
        <v>90</v>
      </c>
      <c r="D34" s="6" t="n">
        <v>450</v>
      </c>
      <c r="E34" s="16" t="n">
        <v>0.112269563890166</v>
      </c>
      <c r="F34" s="16" t="n">
        <v>0.0525666984672031</v>
      </c>
      <c r="G34" s="16" t="n">
        <v>0.116704160372416</v>
      </c>
      <c r="H34" s="16" t="n">
        <v>0.0560071398778071</v>
      </c>
      <c r="I34" s="23" t="n">
        <f aca="false">G34-E34</f>
        <v>0.0044345964822505</v>
      </c>
      <c r="J34" s="17" t="n">
        <f aca="false">100*(G34-E34)/E34</f>
        <v>3.94995431405515</v>
      </c>
      <c r="K34" s="16" t="n">
        <v>0.722496834201838</v>
      </c>
      <c r="L34" s="17" t="n">
        <v>132.644752805334</v>
      </c>
      <c r="M34" s="16" t="n">
        <v>0.471260966771989</v>
      </c>
      <c r="N34" s="16" t="n">
        <v>0.516224865061496</v>
      </c>
      <c r="O34" s="6" t="str">
        <f aca="false">IF(N34&lt;0.05,"Yes","No")</f>
        <v>No</v>
      </c>
      <c r="P34" s="16" t="n">
        <v>0.0798592116887197</v>
      </c>
      <c r="Q34" s="16" t="n">
        <v>0.479649026987692</v>
      </c>
      <c r="R34" s="16" t="n">
        <v>0.488880157499482</v>
      </c>
      <c r="S34" s="16" t="n">
        <v>0.888900989211739</v>
      </c>
      <c r="T34" s="16" t="n">
        <v>0.00346819411085657</v>
      </c>
      <c r="U34" s="16" t="n">
        <v>0.791257436646421</v>
      </c>
      <c r="V34" s="16" t="n">
        <v>0.832464634148288</v>
      </c>
      <c r="W34" s="6" t="s">
        <v>710</v>
      </c>
      <c r="X34" s="16" t="n">
        <v>0.1</v>
      </c>
      <c r="Y34" s="16" t="n">
        <v>0.517901234567901</v>
      </c>
      <c r="Z34" s="16" t="n">
        <f aca="false">(G34-E34)/SQRT(H34^2/D34+F34^2/C34)</f>
        <v>0.722496834201849</v>
      </c>
      <c r="AA34" s="24" t="n">
        <f aca="false">ABS(K34-Z34)</f>
        <v>1.13242748511766E-014</v>
      </c>
    </row>
    <row r="35" customFormat="false" ht="15" hidden="false" customHeight="false" outlineLevel="0" collapsed="false">
      <c r="A35" s="17" t="n">
        <v>430</v>
      </c>
      <c r="B35" s="6" t="s">
        <v>626</v>
      </c>
      <c r="C35" s="6" t="n">
        <v>90</v>
      </c>
      <c r="D35" s="6" t="n">
        <v>450</v>
      </c>
      <c r="E35" s="16" t="n">
        <v>0.111851657885644</v>
      </c>
      <c r="F35" s="16" t="n">
        <v>0.0520690662938905</v>
      </c>
      <c r="G35" s="16" t="n">
        <v>0.116150540568762</v>
      </c>
      <c r="H35" s="16" t="n">
        <v>0.055529917633693</v>
      </c>
      <c r="I35" s="23" t="n">
        <f aca="false">G35-E35</f>
        <v>0.00429888268311819</v>
      </c>
      <c r="J35" s="17" t="n">
        <f aca="false">100*(G35-E35)/E35</f>
        <v>3.84337860017535</v>
      </c>
      <c r="K35" s="16" t="n">
        <v>0.706954694467225</v>
      </c>
      <c r="L35" s="17" t="n">
        <v>132.733431317219</v>
      </c>
      <c r="M35" s="16" t="n">
        <v>0.480833902589099</v>
      </c>
      <c r="N35" s="16" t="n">
        <v>0.52561499965645</v>
      </c>
      <c r="O35" s="6" t="str">
        <f aca="false">IF(N35&lt;0.05,"Yes","No")</f>
        <v>No</v>
      </c>
      <c r="P35" s="16" t="n">
        <v>0.0780916222041502</v>
      </c>
      <c r="Q35" s="16" t="n">
        <v>0.458651078669662</v>
      </c>
      <c r="R35" s="16" t="n">
        <v>0.498546171562974</v>
      </c>
      <c r="S35" s="16" t="n">
        <v>0.889359895510924</v>
      </c>
      <c r="T35" s="16" t="n">
        <v>0.00332345789727358</v>
      </c>
      <c r="U35" s="16" t="n">
        <v>0.798215198910258</v>
      </c>
      <c r="V35" s="16" t="n">
        <v>0.83768737907615</v>
      </c>
      <c r="W35" s="6" t="s">
        <v>710</v>
      </c>
      <c r="X35" s="16" t="n">
        <v>0.1</v>
      </c>
      <c r="Y35" s="16" t="n">
        <v>0.516716049382716</v>
      </c>
      <c r="Z35" s="16" t="n">
        <f aca="false">(G35-E35)/SQRT(H35^2/D35+F35^2/C35)</f>
        <v>0.706954694467228</v>
      </c>
      <c r="AA35" s="24" t="n">
        <f aca="false">ABS(K35-Z35)</f>
        <v>0</v>
      </c>
    </row>
    <row r="36" customFormat="false" ht="15" hidden="false" customHeight="false" outlineLevel="0" collapsed="false">
      <c r="A36" s="17" t="n">
        <v>431</v>
      </c>
      <c r="B36" s="6" t="s">
        <v>626</v>
      </c>
      <c r="C36" s="6" t="n">
        <v>90</v>
      </c>
      <c r="D36" s="6" t="n">
        <v>450</v>
      </c>
      <c r="E36" s="16" t="n">
        <v>0.112219260384639</v>
      </c>
      <c r="F36" s="16" t="n">
        <v>0.0512473282098648</v>
      </c>
      <c r="G36" s="16" t="n">
        <v>0.116468291017744</v>
      </c>
      <c r="H36" s="16" t="n">
        <v>0.0549320236060724</v>
      </c>
      <c r="I36" s="23" t="n">
        <f aca="false">G36-E36</f>
        <v>0.00424903063310519</v>
      </c>
      <c r="J36" s="17" t="n">
        <f aca="false">100*(G36-E36)/E36</f>
        <v>3.78636485264771</v>
      </c>
      <c r="K36" s="16" t="n">
        <v>0.709289774606958</v>
      </c>
      <c r="L36" s="17" t="n">
        <v>133.208715817101</v>
      </c>
      <c r="M36" s="16" t="n">
        <v>0.479384281766699</v>
      </c>
      <c r="N36" s="16" t="n">
        <v>0.52430316293172</v>
      </c>
      <c r="O36" s="6" t="str">
        <f aca="false">IF(N36&lt;0.05,"Yes","No")</f>
        <v>No</v>
      </c>
      <c r="P36" s="16" t="n">
        <v>0.078084763844115</v>
      </c>
      <c r="Q36" s="16" t="n">
        <v>0.458570520576256</v>
      </c>
      <c r="R36" s="16" t="n">
        <v>0.498583873756926</v>
      </c>
      <c r="S36" s="16" t="n">
        <v>0.875491139715133</v>
      </c>
      <c r="T36" s="16" t="n">
        <v>0.00325030521255372</v>
      </c>
      <c r="U36" s="16" t="n">
        <v>0.799961915862875</v>
      </c>
      <c r="V36" s="16" t="n">
        <v>0.839008927222498</v>
      </c>
      <c r="W36" s="6" t="s">
        <v>710</v>
      </c>
      <c r="X36" s="16" t="n">
        <v>0.1</v>
      </c>
      <c r="Y36" s="16" t="n">
        <v>0.514148148148148</v>
      </c>
      <c r="Z36" s="16" t="n">
        <f aca="false">(G36-E36)/SQRT(H36^2/D36+F36^2/C36)</f>
        <v>0.709289774606961</v>
      </c>
      <c r="AA36" s="24" t="n">
        <f aca="false">ABS(K36-Z36)</f>
        <v>0</v>
      </c>
    </row>
    <row r="37" customFormat="false" ht="15" hidden="false" customHeight="false" outlineLevel="0" collapsed="false">
      <c r="A37" s="17" t="n">
        <v>432</v>
      </c>
      <c r="B37" s="6" t="s">
        <v>626</v>
      </c>
      <c r="C37" s="6" t="n">
        <v>90</v>
      </c>
      <c r="D37" s="6" t="n">
        <v>450</v>
      </c>
      <c r="E37" s="16" t="n">
        <v>0.112205481694804</v>
      </c>
      <c r="F37" s="16" t="n">
        <v>0.0507427887480414</v>
      </c>
      <c r="G37" s="16" t="n">
        <v>0.116519574671984</v>
      </c>
      <c r="H37" s="16" t="n">
        <v>0.0545283210417021</v>
      </c>
      <c r="I37" s="23" t="n">
        <f aca="false">G37-E37</f>
        <v>0.00431409297717941</v>
      </c>
      <c r="J37" s="17" t="n">
        <f aca="false">100*(G37-E37)/E37</f>
        <v>3.84481480941691</v>
      </c>
      <c r="K37" s="16" t="n">
        <v>0.726968349111116</v>
      </c>
      <c r="L37" s="17" t="n">
        <v>133.446145804119</v>
      </c>
      <c r="M37" s="16" t="n">
        <v>0.468518713409059</v>
      </c>
      <c r="N37" s="16" t="n">
        <v>0.513488689031004</v>
      </c>
      <c r="O37" s="6" t="str">
        <f aca="false">IF(N37&lt;0.05,"Yes","No")</f>
        <v>No</v>
      </c>
      <c r="P37" s="16" t="n">
        <v>0.0798969034588902</v>
      </c>
      <c r="Q37" s="16" t="n">
        <v>0.480101901162276</v>
      </c>
      <c r="R37" s="16" t="n">
        <v>0.488675149518966</v>
      </c>
      <c r="S37" s="16" t="n">
        <v>0.872488938543281</v>
      </c>
      <c r="T37" s="16" t="n">
        <v>0.00331305644676184</v>
      </c>
      <c r="U37" s="16" t="n">
        <v>0.794706340981576</v>
      </c>
      <c r="V37" s="16" t="n">
        <v>0.834839011201146</v>
      </c>
      <c r="W37" s="6" t="s">
        <v>710</v>
      </c>
      <c r="X37" s="16" t="n">
        <v>0.1</v>
      </c>
      <c r="Y37" s="16" t="n">
        <v>0.514148148148148</v>
      </c>
      <c r="Z37" s="16" t="n">
        <f aca="false">(G37-E37)/SQRT(H37^2/D37+F37^2/C37)</f>
        <v>0.726968349111119</v>
      </c>
      <c r="AA37" s="24" t="n">
        <f aca="false">ABS(K37-Z37)</f>
        <v>0</v>
      </c>
    </row>
    <row r="38" customFormat="false" ht="15" hidden="false" customHeight="false" outlineLevel="0" collapsed="false">
      <c r="A38" s="17" t="n">
        <v>433</v>
      </c>
      <c r="B38" s="6" t="s">
        <v>626</v>
      </c>
      <c r="C38" s="6" t="n">
        <v>90</v>
      </c>
      <c r="D38" s="6" t="n">
        <v>450</v>
      </c>
      <c r="E38" s="16" t="n">
        <v>0.111726272809837</v>
      </c>
      <c r="F38" s="16" t="n">
        <v>0.0503252806956579</v>
      </c>
      <c r="G38" s="16" t="n">
        <v>0.116201498127646</v>
      </c>
      <c r="H38" s="16" t="n">
        <v>0.0542030563964264</v>
      </c>
      <c r="I38" s="23" t="n">
        <f aca="false">G38-E38</f>
        <v>0.00447522531780929</v>
      </c>
      <c r="J38" s="17" t="n">
        <f aca="false">100*(G38-E38)/E38</f>
        <v>4.00552636838279</v>
      </c>
      <c r="K38" s="16" t="n">
        <v>0.760051439642222</v>
      </c>
      <c r="L38" s="17" t="n">
        <v>133.66220399215</v>
      </c>
      <c r="M38" s="16" t="n">
        <v>0.448562382477187</v>
      </c>
      <c r="N38" s="16" t="n">
        <v>0.493160421551319</v>
      </c>
      <c r="O38" s="6" t="str">
        <f aca="false">IF(N38&lt;0.05,"Yes","No")</f>
        <v>No</v>
      </c>
      <c r="P38" s="16" t="n">
        <v>0.0834062176486848</v>
      </c>
      <c r="Q38" s="16" t="n">
        <v>0.523203191082812</v>
      </c>
      <c r="R38" s="16" t="n">
        <v>0.469792837103652</v>
      </c>
      <c r="S38" s="16" t="n">
        <v>0.865579862016146</v>
      </c>
      <c r="T38" s="16" t="n">
        <v>0.00345905169592285</v>
      </c>
      <c r="U38" s="16" t="n">
        <v>0.784854256816515</v>
      </c>
      <c r="V38" s="16" t="n">
        <v>0.826555786251378</v>
      </c>
      <c r="W38" s="6" t="s">
        <v>710</v>
      </c>
      <c r="X38" s="16" t="n">
        <v>0.3</v>
      </c>
      <c r="Y38" s="16" t="n">
        <v>0.516592592592593</v>
      </c>
      <c r="Z38" s="16" t="n">
        <f aca="false">(G38-E38)/SQRT(H38^2/D38+F38^2/C38)</f>
        <v>0.760051439642217</v>
      </c>
      <c r="AA38" s="24" t="n">
        <f aca="false">ABS(K38-Z38)</f>
        <v>4.77395900588817E-015</v>
      </c>
    </row>
    <row r="39" customFormat="false" ht="15" hidden="false" customHeight="false" outlineLevel="0" collapsed="false">
      <c r="A39" s="17" t="n">
        <v>434</v>
      </c>
      <c r="B39" s="6" t="s">
        <v>626</v>
      </c>
      <c r="C39" s="6" t="n">
        <v>90</v>
      </c>
      <c r="D39" s="6" t="n">
        <v>450</v>
      </c>
      <c r="E39" s="16" t="n">
        <v>0.111168034002185</v>
      </c>
      <c r="F39" s="16" t="n">
        <v>0.0496557099317209</v>
      </c>
      <c r="G39" s="16" t="n">
        <v>0.115812357142568</v>
      </c>
      <c r="H39" s="16" t="n">
        <v>0.0537519145483739</v>
      </c>
      <c r="I39" s="23" t="n">
        <f aca="false">G39-E39</f>
        <v>0.00464432314038279</v>
      </c>
      <c r="J39" s="17" t="n">
        <f aca="false">100*(G39-E39)/E39</f>
        <v>4.17775053959443</v>
      </c>
      <c r="K39" s="16" t="n">
        <v>0.798645316661356</v>
      </c>
      <c r="L39" s="17" t="n">
        <v>134.143493512173</v>
      </c>
      <c r="M39" s="16" t="n">
        <v>0.425907820386054</v>
      </c>
      <c r="N39" s="16" t="n">
        <v>0.470178764346653</v>
      </c>
      <c r="O39" s="6" t="str">
        <f aca="false">IF(N39&lt;0.05,"Yes","No")</f>
        <v>No</v>
      </c>
      <c r="P39" s="16" t="n">
        <v>0.0873481284554977</v>
      </c>
      <c r="Q39" s="16" t="n">
        <v>0.573826681956521</v>
      </c>
      <c r="R39" s="16" t="n">
        <v>0.44907393729579</v>
      </c>
      <c r="S39" s="16" t="n">
        <v>0.845522455404902</v>
      </c>
      <c r="T39" s="16" t="n">
        <v>0.00357530620537197</v>
      </c>
      <c r="U39" s="16" t="n">
        <v>0.775871379662956</v>
      </c>
      <c r="V39" s="16" t="n">
        <v>0.819560466903907</v>
      </c>
      <c r="W39" s="6" t="s">
        <v>710</v>
      </c>
      <c r="X39" s="16" t="n">
        <v>0.4</v>
      </c>
      <c r="Y39" s="16" t="n">
        <v>0.518246913580247</v>
      </c>
      <c r="Z39" s="16" t="n">
        <f aca="false">(G39-E39)/SQRT(H39^2/D39+F39^2/C39)</f>
        <v>0.798645316661358</v>
      </c>
      <c r="AA39" s="24" t="n">
        <f aca="false">ABS(K39-Z39)</f>
        <v>0</v>
      </c>
    </row>
    <row r="40" customFormat="false" ht="15" hidden="false" customHeight="false" outlineLevel="0" collapsed="false">
      <c r="A40" s="17" t="n">
        <v>435</v>
      </c>
      <c r="B40" s="6" t="s">
        <v>626</v>
      </c>
      <c r="C40" s="6" t="n">
        <v>90</v>
      </c>
      <c r="D40" s="6" t="n">
        <v>450</v>
      </c>
      <c r="E40" s="16" t="n">
        <v>0.111375715045465</v>
      </c>
      <c r="F40" s="16" t="n">
        <v>0.0491807344270005</v>
      </c>
      <c r="G40" s="16" t="n">
        <v>0.115907980791397</v>
      </c>
      <c r="H40" s="16" t="n">
        <v>0.0531919842540764</v>
      </c>
      <c r="I40" s="23" t="n">
        <f aca="false">G40-E40</f>
        <v>0.0045322657459313</v>
      </c>
      <c r="J40" s="17" t="n">
        <f aca="false">100*(G40-E40)/E40</f>
        <v>4.06934828124888</v>
      </c>
      <c r="K40" s="16" t="n">
        <v>0.787031197064305</v>
      </c>
      <c r="L40" s="17" t="n">
        <v>134.060913700598</v>
      </c>
      <c r="M40" s="16" t="n">
        <v>0.432652752704738</v>
      </c>
      <c r="N40" s="16" t="n">
        <v>0.477167156657562</v>
      </c>
      <c r="O40" s="6" t="str">
        <f aca="false">IF(N40&lt;0.05,"Yes","No")</f>
        <v>No</v>
      </c>
      <c r="P40" s="16" t="n">
        <v>0.0861271744241086</v>
      </c>
      <c r="Q40" s="16" t="n">
        <v>0.557896875556785</v>
      </c>
      <c r="R40" s="16" t="n">
        <v>0.455435158859343</v>
      </c>
      <c r="S40" s="16" t="n">
        <v>0.852698310731968</v>
      </c>
      <c r="T40" s="16" t="n">
        <v>0.00349284128859144</v>
      </c>
      <c r="U40" s="16" t="n">
        <v>0.778694808145872</v>
      </c>
      <c r="V40" s="16" t="n">
        <v>0.82171550488137</v>
      </c>
      <c r="W40" s="6" t="s">
        <v>710</v>
      </c>
      <c r="X40" s="16" t="n">
        <v>0.3</v>
      </c>
      <c r="Y40" s="16" t="n">
        <v>0.516666666666667</v>
      </c>
      <c r="Z40" s="16" t="n">
        <f aca="false">(G40-E40)/SQRT(H40^2/D40+F40^2/C40)</f>
        <v>0.787031197064312</v>
      </c>
      <c r="AA40" s="24" t="n">
        <f aca="false">ABS(K40-Z40)</f>
        <v>7.105427357601E-015</v>
      </c>
    </row>
    <row r="41" customFormat="false" ht="15" hidden="false" customHeight="false" outlineLevel="0" collapsed="false">
      <c r="A41" s="17" t="n">
        <v>436</v>
      </c>
      <c r="B41" s="6" t="s">
        <v>626</v>
      </c>
      <c r="C41" s="6" t="n">
        <v>90</v>
      </c>
      <c r="D41" s="6" t="n">
        <v>450</v>
      </c>
      <c r="E41" s="16" t="n">
        <v>0.111591349500749</v>
      </c>
      <c r="F41" s="16" t="n">
        <v>0.0486620562345218</v>
      </c>
      <c r="G41" s="16" t="n">
        <v>0.116057300964991</v>
      </c>
      <c r="H41" s="16" t="n">
        <v>0.0526396144546072</v>
      </c>
      <c r="I41" s="23" t="n">
        <f aca="false">G41-E41</f>
        <v>0.0044659514642425</v>
      </c>
      <c r="J41" s="17" t="n">
        <f aca="false">100*(G41-E41)/E41</f>
        <v>4.00205883719735</v>
      </c>
      <c r="K41" s="16" t="n">
        <v>0.78375740787792</v>
      </c>
      <c r="L41" s="17" t="n">
        <v>134.076610734574</v>
      </c>
      <c r="M41" s="16" t="n">
        <v>0.434564843298215</v>
      </c>
      <c r="N41" s="16" t="n">
        <v>0.478773327619061</v>
      </c>
      <c r="O41" s="6" t="str">
        <f aca="false">IF(N41&lt;0.05,"Yes","No")</f>
        <v>No</v>
      </c>
      <c r="P41" s="16" t="n">
        <v>0.0857595747450731</v>
      </c>
      <c r="Q41" s="16" t="n">
        <v>0.553144715587409</v>
      </c>
      <c r="R41" s="16" t="n">
        <v>0.457360283869975</v>
      </c>
      <c r="S41" s="16" t="n">
        <v>0.858840237684373</v>
      </c>
      <c r="T41" s="16" t="n">
        <v>0.00344389152161966</v>
      </c>
      <c r="U41" s="16" t="n">
        <v>0.779475964411504</v>
      </c>
      <c r="V41" s="16" t="n">
        <v>0.82171550488137</v>
      </c>
      <c r="W41" s="6" t="s">
        <v>710</v>
      </c>
      <c r="X41" s="16" t="n">
        <v>0.3</v>
      </c>
      <c r="Y41" s="16" t="n">
        <v>0.515802469135803</v>
      </c>
      <c r="Z41" s="16" t="n">
        <f aca="false">(G41-E41)/SQRT(H41^2/D41+F41^2/C41)</f>
        <v>0.78375740787793</v>
      </c>
      <c r="AA41" s="24" t="n">
        <f aca="false">ABS(K41-Z41)</f>
        <v>9.54791801177635E-015</v>
      </c>
    </row>
    <row r="42" customFormat="false" ht="15" hidden="false" customHeight="false" outlineLevel="0" collapsed="false">
      <c r="A42" s="17" t="n">
        <v>437</v>
      </c>
      <c r="B42" s="6" t="s">
        <v>626</v>
      </c>
      <c r="C42" s="6" t="n">
        <v>90</v>
      </c>
      <c r="D42" s="6" t="n">
        <v>450</v>
      </c>
      <c r="E42" s="16" t="n">
        <v>0.111488251553641</v>
      </c>
      <c r="F42" s="16" t="n">
        <v>0.0480419333603869</v>
      </c>
      <c r="G42" s="16" t="n">
        <v>0.116012190696266</v>
      </c>
      <c r="H42" s="16" t="n">
        <v>0.052122996217319</v>
      </c>
      <c r="I42" s="23" t="n">
        <f aca="false">G42-E42</f>
        <v>0.00452393914262461</v>
      </c>
      <c r="J42" s="17" t="n">
        <f aca="false">100*(G42-E42)/E42</f>
        <v>4.05777207874497</v>
      </c>
      <c r="K42" s="16" t="n">
        <v>0.803729291147353</v>
      </c>
      <c r="L42" s="17" t="n">
        <v>134.361800140327</v>
      </c>
      <c r="M42" s="16" t="n">
        <v>0.42297298238652</v>
      </c>
      <c r="N42" s="16" t="n">
        <v>0.467227253414341</v>
      </c>
      <c r="O42" s="6" t="str">
        <f aca="false">IF(N42&lt;0.05,"Yes","No")</f>
        <v>No</v>
      </c>
      <c r="P42" s="16" t="n">
        <v>0.0877717201413167</v>
      </c>
      <c r="Q42" s="16" t="n">
        <v>0.579405681558924</v>
      </c>
      <c r="R42" s="16" t="n">
        <v>0.446878874728238</v>
      </c>
      <c r="S42" s="16" t="n">
        <v>0.853961783444052</v>
      </c>
      <c r="T42" s="16" t="n">
        <v>0.00348168721627268</v>
      </c>
      <c r="U42" s="16" t="n">
        <v>0.774829240564015</v>
      </c>
      <c r="V42" s="16" t="n">
        <v>0.818871345284203</v>
      </c>
      <c r="W42" s="6" t="s">
        <v>710</v>
      </c>
      <c r="X42" s="16" t="n">
        <v>0.5</v>
      </c>
      <c r="Y42" s="16" t="n">
        <v>0.516395061728395</v>
      </c>
      <c r="Z42" s="16" t="n">
        <f aca="false">(G42-E42)/SQRT(H42^2/D42+F42^2/C42)</f>
        <v>0.803729291147371</v>
      </c>
      <c r="AA42" s="24" t="n">
        <f aca="false">ABS(K42-Z42)</f>
        <v>1.73194791841524E-014</v>
      </c>
    </row>
    <row r="43" customFormat="false" ht="15" hidden="false" customHeight="false" outlineLevel="0" collapsed="false">
      <c r="A43" s="17" t="n">
        <v>438</v>
      </c>
      <c r="B43" s="6" t="s">
        <v>626</v>
      </c>
      <c r="C43" s="6" t="n">
        <v>90</v>
      </c>
      <c r="D43" s="6" t="n">
        <v>450</v>
      </c>
      <c r="E43" s="16" t="n">
        <v>0.111254662565059</v>
      </c>
      <c r="F43" s="16" t="n">
        <v>0.0474699412782116</v>
      </c>
      <c r="G43" s="16" t="n">
        <v>0.115769095404281</v>
      </c>
      <c r="H43" s="16" t="n">
        <v>0.0515866583708988</v>
      </c>
      <c r="I43" s="23" t="n">
        <f aca="false">G43-E43</f>
        <v>0.0045144328392214</v>
      </c>
      <c r="J43" s="17" t="n">
        <f aca="false">100*(G43-E43)/E43</f>
        <v>4.05774709584101</v>
      </c>
      <c r="K43" s="16" t="n">
        <v>0.811451524694955</v>
      </c>
      <c r="L43" s="17" t="n">
        <v>134.519926229513</v>
      </c>
      <c r="M43" s="16" t="n">
        <v>0.418539889797787</v>
      </c>
      <c r="N43" s="16" t="n">
        <v>0.462573544694976</v>
      </c>
      <c r="O43" s="6" t="str">
        <f aca="false">IF(N43&lt;0.05,"Yes","No")</f>
        <v>No</v>
      </c>
      <c r="P43" s="16" t="n">
        <v>0.0885187322389013</v>
      </c>
      <c r="Q43" s="16" t="n">
        <v>0.589310122288907</v>
      </c>
      <c r="R43" s="16" t="n">
        <v>0.443022794644022</v>
      </c>
      <c r="S43" s="16" t="n">
        <v>0.853854033074481</v>
      </c>
      <c r="T43" s="16" t="n">
        <v>0.00346614956427015</v>
      </c>
      <c r="U43" s="16" t="n">
        <v>0.773315560237563</v>
      </c>
      <c r="V43" s="16" t="n">
        <v>0.81809465864004</v>
      </c>
      <c r="W43" s="6" t="s">
        <v>710</v>
      </c>
      <c r="X43" s="16" t="n">
        <v>0.4</v>
      </c>
      <c r="Y43" s="16" t="n">
        <v>0.516962962962963</v>
      </c>
      <c r="Z43" s="16" t="n">
        <f aca="false">(G43-E43)/SQRT(H43^2/D43+F43^2/C43)</f>
        <v>0.811451524694955</v>
      </c>
      <c r="AA43" s="24" t="n">
        <f aca="false">ABS(K43-Z43)</f>
        <v>0</v>
      </c>
    </row>
    <row r="44" customFormat="false" ht="15" hidden="false" customHeight="false" outlineLevel="0" collapsed="false">
      <c r="A44" s="17" t="n">
        <v>439</v>
      </c>
      <c r="B44" s="6" t="s">
        <v>626</v>
      </c>
      <c r="C44" s="6" t="n">
        <v>90</v>
      </c>
      <c r="D44" s="6" t="n">
        <v>450</v>
      </c>
      <c r="E44" s="16" t="n">
        <v>0.110919948377543</v>
      </c>
      <c r="F44" s="16" t="n">
        <v>0.0471644080202881</v>
      </c>
      <c r="G44" s="16" t="n">
        <v>0.115535292228063</v>
      </c>
      <c r="H44" s="16" t="n">
        <v>0.0512949912542097</v>
      </c>
      <c r="I44" s="23" t="n">
        <f aca="false">G44-E44</f>
        <v>0.0046153438505199</v>
      </c>
      <c r="J44" s="17" t="n">
        <f aca="false">100*(G44-E44)/E44</f>
        <v>4.16096826407677</v>
      </c>
      <c r="K44" s="16" t="n">
        <v>0.834838351837196</v>
      </c>
      <c r="L44" s="17" t="n">
        <v>134.596288713165</v>
      </c>
      <c r="M44" s="16" t="n">
        <v>0.405288085490877</v>
      </c>
      <c r="N44" s="16" t="n">
        <v>0.448635546689322</v>
      </c>
      <c r="O44" s="6" t="str">
        <f aca="false">IF(N44&lt;0.05,"Yes","No")</f>
        <v>No</v>
      </c>
      <c r="P44" s="16" t="n">
        <v>0.0910222545534639</v>
      </c>
      <c r="Q44" s="16" t="n">
        <v>0.623115718882213</v>
      </c>
      <c r="R44" s="16" t="n">
        <v>0.430239557182479</v>
      </c>
      <c r="S44" s="16" t="n">
        <v>0.85501999617198</v>
      </c>
      <c r="T44" s="16" t="n">
        <v>0.00357828248686597</v>
      </c>
      <c r="U44" s="16" t="n">
        <v>0.765163942412547</v>
      </c>
      <c r="V44" s="16" t="n">
        <v>0.811104663475662</v>
      </c>
      <c r="W44" s="6" t="s">
        <v>710</v>
      </c>
      <c r="X44" s="16" t="n">
        <v>0.5</v>
      </c>
      <c r="Y44" s="16" t="n">
        <v>0.518765432098766</v>
      </c>
      <c r="Z44" s="16" t="n">
        <f aca="false">(G44-E44)/SQRT(H44^2/D44+F44^2/C44)</f>
        <v>0.834838351837197</v>
      </c>
      <c r="AA44" s="24" t="n">
        <f aca="false">ABS(K44-Z44)</f>
        <v>0</v>
      </c>
    </row>
    <row r="45" customFormat="false" ht="15" hidden="false" customHeight="false" outlineLevel="0" collapsed="false">
      <c r="A45" s="17" t="n">
        <v>440</v>
      </c>
      <c r="B45" s="6" t="s">
        <v>626</v>
      </c>
      <c r="C45" s="6" t="n">
        <v>90</v>
      </c>
      <c r="D45" s="6" t="n">
        <v>450</v>
      </c>
      <c r="E45" s="16" t="n">
        <v>0.110729768044419</v>
      </c>
      <c r="F45" s="16" t="n">
        <v>0.0468268972611614</v>
      </c>
      <c r="G45" s="16" t="n">
        <v>0.115449638813734</v>
      </c>
      <c r="H45" s="16" t="n">
        <v>0.0510335887254348</v>
      </c>
      <c r="I45" s="23" t="n">
        <f aca="false">G45-E45</f>
        <v>0.0047198707693154</v>
      </c>
      <c r="J45" s="17" t="n">
        <f aca="false">100*(G45-E45)/E45</f>
        <v>4.2625130104328</v>
      </c>
      <c r="K45" s="16" t="n">
        <v>0.859557525269112</v>
      </c>
      <c r="L45" s="17" t="n">
        <v>134.797986034049</v>
      </c>
      <c r="M45" s="16" t="n">
        <v>0.39155906384762</v>
      </c>
      <c r="N45" s="16" t="n">
        <v>0.434582986341178</v>
      </c>
      <c r="O45" s="6" t="str">
        <f aca="false">IF(N45&lt;0.05,"Yes","No")</f>
        <v>No</v>
      </c>
      <c r="P45" s="16" t="n">
        <v>0.0935882772082898</v>
      </c>
      <c r="Q45" s="16" t="n">
        <v>0.658743640625547</v>
      </c>
      <c r="R45" s="16" t="n">
        <v>0.417362773631939</v>
      </c>
      <c r="S45" s="16" t="n">
        <v>0.846578958870646</v>
      </c>
      <c r="T45" s="16" t="n">
        <v>0.00367399889195135</v>
      </c>
      <c r="U45" s="16" t="n">
        <v>0.758111057440068</v>
      </c>
      <c r="V45" s="16" t="n">
        <v>0.80444006650585</v>
      </c>
      <c r="W45" s="6" t="s">
        <v>710</v>
      </c>
      <c r="X45" s="16" t="n">
        <v>0.6</v>
      </c>
      <c r="Y45" s="16" t="n">
        <v>0.51958024691358</v>
      </c>
      <c r="Z45" s="16" t="n">
        <f aca="false">(G45-E45)/SQRT(H45^2/D45+F45^2/C45)</f>
        <v>0.859557525269127</v>
      </c>
      <c r="AA45" s="24" t="n">
        <f aca="false">ABS(K45-Z45)</f>
        <v>1.50990331349021E-014</v>
      </c>
    </row>
    <row r="46" customFormat="false" ht="15" hidden="false" customHeight="false" outlineLevel="0" collapsed="false">
      <c r="A46" s="17" t="n">
        <v>441</v>
      </c>
      <c r="B46" s="6" t="s">
        <v>626</v>
      </c>
      <c r="C46" s="6" t="n">
        <v>90</v>
      </c>
      <c r="D46" s="6" t="n">
        <v>450</v>
      </c>
      <c r="E46" s="16" t="n">
        <v>0.110786179991232</v>
      </c>
      <c r="F46" s="16" t="n">
        <v>0.0462458039662173</v>
      </c>
      <c r="G46" s="16" t="n">
        <v>0.115519656530685</v>
      </c>
      <c r="H46" s="16" t="n">
        <v>0.0506058824674533</v>
      </c>
      <c r="I46" s="23" t="n">
        <f aca="false">G46-E46</f>
        <v>0.0047334765394529</v>
      </c>
      <c r="J46" s="17" t="n">
        <f aca="false">100*(G46-E46)/E46</f>
        <v>4.2726236610266</v>
      </c>
      <c r="K46" s="16" t="n">
        <v>0.872183047448751</v>
      </c>
      <c r="L46" s="17" t="n">
        <v>135.196811111983</v>
      </c>
      <c r="M46" s="16" t="n">
        <v>0.384654833953844</v>
      </c>
      <c r="N46" s="16" t="n">
        <v>0.427371658454271</v>
      </c>
      <c r="O46" s="6" t="str">
        <f aca="false">IF(N46&lt;0.05,"Yes","No")</f>
        <v>No</v>
      </c>
      <c r="P46" s="16" t="n">
        <v>0.0947062519547384</v>
      </c>
      <c r="Q46" s="16" t="n">
        <v>0.67457591200841</v>
      </c>
      <c r="R46" s="16" t="n">
        <v>0.411824569871035</v>
      </c>
      <c r="S46" s="16" t="n">
        <v>0.824710963036778</v>
      </c>
      <c r="T46" s="16" t="n">
        <v>0.00364435342127895</v>
      </c>
      <c r="U46" s="16" t="n">
        <v>0.757796661875708</v>
      </c>
      <c r="V46" s="16" t="n">
        <v>0.80444006650585</v>
      </c>
      <c r="W46" s="6" t="s">
        <v>710</v>
      </c>
      <c r="X46" s="16" t="n">
        <v>0.6</v>
      </c>
      <c r="Y46" s="16" t="n">
        <v>0.519777777777778</v>
      </c>
      <c r="Z46" s="16" t="n">
        <f aca="false">(G46-E46)/SQRT(H46^2/D46+F46^2/C46)</f>
        <v>0.872183047448756</v>
      </c>
      <c r="AA46" s="24" t="n">
        <f aca="false">ABS(K46-Z46)</f>
        <v>5.10702591327572E-015</v>
      </c>
    </row>
    <row r="47" customFormat="false" ht="15" hidden="false" customHeight="false" outlineLevel="0" collapsed="false">
      <c r="A47" s="17" t="n">
        <v>442</v>
      </c>
      <c r="B47" s="6" t="s">
        <v>626</v>
      </c>
      <c r="C47" s="6" t="n">
        <v>90</v>
      </c>
      <c r="D47" s="6" t="n">
        <v>450</v>
      </c>
      <c r="E47" s="16" t="n">
        <v>0.110616327573856</v>
      </c>
      <c r="F47" s="16" t="n">
        <v>0.0458360994552636</v>
      </c>
      <c r="G47" s="16" t="n">
        <v>0.115406097504828</v>
      </c>
      <c r="H47" s="16" t="n">
        <v>0.050191198964163</v>
      </c>
      <c r="I47" s="23" t="n">
        <f aca="false">G47-E47</f>
        <v>0.00478976993097201</v>
      </c>
      <c r="J47" s="17" t="n">
        <f aca="false">100*(G47-E47)/E47</f>
        <v>4.33007498623926</v>
      </c>
      <c r="K47" s="16" t="n">
        <v>0.89032884040808</v>
      </c>
      <c r="L47" s="17" t="n">
        <v>135.262855905857</v>
      </c>
      <c r="M47" s="16" t="n">
        <v>0.374870180208863</v>
      </c>
      <c r="N47" s="16" t="n">
        <v>0.417383279607218</v>
      </c>
      <c r="O47" s="6" t="str">
        <f aca="false">IF(N47&lt;0.05,"Yes","No")</f>
        <v>No</v>
      </c>
      <c r="P47" s="16" t="n">
        <v>0.0966335304679112</v>
      </c>
      <c r="Q47" s="16" t="n">
        <v>0.702310600059174</v>
      </c>
      <c r="R47" s="16" t="n">
        <v>0.402380538272844</v>
      </c>
      <c r="S47" s="16" t="n">
        <v>0.834258978645252</v>
      </c>
      <c r="T47" s="16" t="n">
        <v>0.00371177671580372</v>
      </c>
      <c r="U47" s="16" t="n">
        <v>0.751579374398512</v>
      </c>
      <c r="V47" s="16" t="n">
        <v>0.798719405974342</v>
      </c>
      <c r="W47" s="6" t="s">
        <v>710</v>
      </c>
      <c r="X47" s="16" t="n">
        <v>0.6</v>
      </c>
      <c r="Y47" s="16" t="n">
        <v>0.519308641975309</v>
      </c>
      <c r="Z47" s="16" t="n">
        <f aca="false">(G47-E47)/SQRT(H47^2/D47+F47^2/C47)</f>
        <v>0.89032884040808</v>
      </c>
      <c r="AA47" s="24" t="n">
        <f aca="false">ABS(K47-Z47)</f>
        <v>0</v>
      </c>
    </row>
    <row r="48" customFormat="false" ht="15" hidden="false" customHeight="false" outlineLevel="0" collapsed="false">
      <c r="A48" s="17" t="n">
        <v>443</v>
      </c>
      <c r="B48" s="6" t="s">
        <v>626</v>
      </c>
      <c r="C48" s="6" t="n">
        <v>90</v>
      </c>
      <c r="D48" s="6" t="n">
        <v>450</v>
      </c>
      <c r="E48" s="16" t="n">
        <v>0.110579729949435</v>
      </c>
      <c r="F48" s="16" t="n">
        <v>0.0453038117174002</v>
      </c>
      <c r="G48" s="16" t="n">
        <v>0.115434415853686</v>
      </c>
      <c r="H48" s="16" t="n">
        <v>0.049730983040205</v>
      </c>
      <c r="I48" s="23" t="n">
        <f aca="false">G48-E48</f>
        <v>0.0048546859042512</v>
      </c>
      <c r="J48" s="17" t="n">
        <f aca="false">100*(G48-E48)/E48</f>
        <v>4.39021320315317</v>
      </c>
      <c r="K48" s="16" t="n">
        <v>0.912561188823805</v>
      </c>
      <c r="L48" s="17" t="n">
        <v>135.506874706088</v>
      </c>
      <c r="M48" s="16" t="n">
        <v>0.363094077565506</v>
      </c>
      <c r="N48" s="16" t="n">
        <v>0.404915423017584</v>
      </c>
      <c r="O48" s="6" t="str">
        <f aca="false">IF(N48&lt;0.05,"Yes","No")</f>
        <v>No</v>
      </c>
      <c r="P48" s="16" t="n">
        <v>0.0988841450297832</v>
      </c>
      <c r="Q48" s="16" t="n">
        <v>0.735405470091499</v>
      </c>
      <c r="R48" s="16" t="n">
        <v>0.39151850527522</v>
      </c>
      <c r="S48" s="16" t="n">
        <v>0.828919257532241</v>
      </c>
      <c r="T48" s="16" t="n">
        <v>0.00377376199124211</v>
      </c>
      <c r="U48" s="16" t="n">
        <v>0.745142351956457</v>
      </c>
      <c r="V48" s="16" t="n">
        <v>0.792680547574945</v>
      </c>
      <c r="W48" s="6" t="s">
        <v>710</v>
      </c>
      <c r="X48" s="16" t="n">
        <v>0.6</v>
      </c>
      <c r="Y48" s="16" t="n">
        <v>0.520148148148148</v>
      </c>
      <c r="Z48" s="16" t="n">
        <f aca="false">(G48-E48)/SQRT(H48^2/D48+F48^2/C48)</f>
        <v>0.912561188823813</v>
      </c>
      <c r="AA48" s="24" t="n">
        <f aca="false">ABS(K48-Z48)</f>
        <v>7.66053886991358E-015</v>
      </c>
    </row>
    <row r="49" customFormat="false" ht="15" hidden="false" customHeight="false" outlineLevel="0" collapsed="false">
      <c r="A49" s="17" t="n">
        <v>444</v>
      </c>
      <c r="B49" s="6" t="s">
        <v>626</v>
      </c>
      <c r="C49" s="6" t="n">
        <v>90</v>
      </c>
      <c r="D49" s="6" t="n">
        <v>450</v>
      </c>
      <c r="E49" s="16" t="n">
        <v>0.110640178165502</v>
      </c>
      <c r="F49" s="16" t="n">
        <v>0.0447280193854737</v>
      </c>
      <c r="G49" s="16" t="n">
        <v>0.115563000970417</v>
      </c>
      <c r="H49" s="16" t="n">
        <v>0.0492801079070881</v>
      </c>
      <c r="I49" s="23" t="n">
        <f aca="false">G49-E49</f>
        <v>0.00492282280491459</v>
      </c>
      <c r="J49" s="17" t="n">
        <f aca="false">100*(G49-E49)/E49</f>
        <v>4.44939884094433</v>
      </c>
      <c r="K49" s="16" t="n">
        <v>0.936609503916918</v>
      </c>
      <c r="L49" s="17" t="n">
        <v>135.873348512388</v>
      </c>
      <c r="M49" s="16" t="n">
        <v>0.350621225894331</v>
      </c>
      <c r="N49" s="16" t="n">
        <v>0.392046405324103</v>
      </c>
      <c r="O49" s="6" t="str">
        <f aca="false">IF(N49&lt;0.05,"Yes","No")</f>
        <v>No</v>
      </c>
      <c r="P49" s="16" t="n">
        <v>0.101241922264095</v>
      </c>
      <c r="Q49" s="16" t="n">
        <v>0.770893342351012</v>
      </c>
      <c r="R49" s="16" t="n">
        <v>0.380332759954779</v>
      </c>
      <c r="S49" s="16" t="n">
        <v>0.814229594945458</v>
      </c>
      <c r="T49" s="16" t="n">
        <v>0.00382055070440306</v>
      </c>
      <c r="U49" s="16" t="n">
        <v>0.739557877567839</v>
      </c>
      <c r="V49" s="16" t="n">
        <v>0.788336428599711</v>
      </c>
      <c r="W49" s="6" t="s">
        <v>710</v>
      </c>
      <c r="X49" s="16" t="n">
        <v>1</v>
      </c>
      <c r="Y49" s="16" t="n">
        <v>0.52162962962963</v>
      </c>
      <c r="Z49" s="16" t="n">
        <f aca="false">(G49-E49)/SQRT(H49^2/D49+F49^2/C49)</f>
        <v>0.936609503916916</v>
      </c>
      <c r="AA49" s="24" t="n">
        <f aca="false">ABS(K49-Z49)</f>
        <v>0</v>
      </c>
    </row>
    <row r="50" customFormat="false" ht="15" hidden="false" customHeight="false" outlineLevel="0" collapsed="false">
      <c r="A50" s="17" t="n">
        <v>445</v>
      </c>
      <c r="B50" s="6" t="s">
        <v>626</v>
      </c>
      <c r="C50" s="6" t="n">
        <v>90</v>
      </c>
      <c r="D50" s="6" t="n">
        <v>450</v>
      </c>
      <c r="E50" s="16" t="n">
        <v>0.110514946778615</v>
      </c>
      <c r="F50" s="16" t="n">
        <v>0.0444142606854573</v>
      </c>
      <c r="G50" s="16" t="n">
        <v>0.115520078597797</v>
      </c>
      <c r="H50" s="16" t="n">
        <v>0.0489537335791994</v>
      </c>
      <c r="I50" s="23" t="n">
        <f aca="false">G50-E50</f>
        <v>0.005005131819182</v>
      </c>
      <c r="J50" s="17" t="n">
        <f aca="false">100*(G50-E50)/E50</f>
        <v>4.52891845408778</v>
      </c>
      <c r="K50" s="16" t="n">
        <v>0.958922728631281</v>
      </c>
      <c r="L50" s="17" t="n">
        <v>135.912791026925</v>
      </c>
      <c r="M50" s="16" t="n">
        <v>0.339300409711341</v>
      </c>
      <c r="N50" s="16" t="n">
        <v>0.379994755225761</v>
      </c>
      <c r="O50" s="6" t="str">
        <f aca="false">IF(N50&lt;0.05,"Yes","No")</f>
        <v>No</v>
      </c>
      <c r="P50" s="16" t="n">
        <v>0.103626678903617</v>
      </c>
      <c r="Q50" s="16" t="n">
        <v>0.807637897914283</v>
      </c>
      <c r="R50" s="16" t="n">
        <v>0.369221556086515</v>
      </c>
      <c r="S50" s="16" t="n">
        <v>0.814868188250075</v>
      </c>
      <c r="T50" s="16" t="n">
        <v>0.00390080995595443</v>
      </c>
      <c r="U50" s="16" t="n">
        <v>0.732925506313944</v>
      </c>
      <c r="V50" s="16" t="n">
        <v>0.782457565429673</v>
      </c>
      <c r="W50" s="6" t="s">
        <v>710</v>
      </c>
      <c r="X50" s="16" t="n">
        <v>1.1</v>
      </c>
      <c r="Y50" s="16" t="n">
        <v>0.52162962962963</v>
      </c>
      <c r="Z50" s="16" t="n">
        <f aca="false">(G50-E50)/SQRT(H50^2/D50+F50^2/C50)</f>
        <v>0.958922728631291</v>
      </c>
      <c r="AA50" s="24" t="n">
        <f aca="false">ABS(K50-Z50)</f>
        <v>1.0769163338864E-014</v>
      </c>
    </row>
    <row r="51" customFormat="false" ht="15" hidden="false" customHeight="false" outlineLevel="0" collapsed="false">
      <c r="A51" s="17" t="n">
        <v>446</v>
      </c>
      <c r="B51" s="6" t="s">
        <v>626</v>
      </c>
      <c r="C51" s="6" t="n">
        <v>90</v>
      </c>
      <c r="D51" s="6" t="n">
        <v>450</v>
      </c>
      <c r="E51" s="16" t="n">
        <v>0.110447102453974</v>
      </c>
      <c r="F51" s="16" t="n">
        <v>0.0440458766538125</v>
      </c>
      <c r="G51" s="16" t="n">
        <v>0.115472375212444</v>
      </c>
      <c r="H51" s="16" t="n">
        <v>0.0485269335400758</v>
      </c>
      <c r="I51" s="23" t="n">
        <f aca="false">G51-E51</f>
        <v>0.0050252727584706</v>
      </c>
      <c r="J51" s="17" t="n">
        <f aca="false">100*(G51-E51)/E51</f>
        <v>4.54993625619538</v>
      </c>
      <c r="K51" s="16" t="n">
        <v>0.9709150125204</v>
      </c>
      <c r="L51" s="17" t="n">
        <v>135.870038147757</v>
      </c>
      <c r="M51" s="16" t="n">
        <v>0.333315858295983</v>
      </c>
      <c r="N51" s="16" t="n">
        <v>0.373690831526073</v>
      </c>
      <c r="O51" s="6" t="str">
        <f aca="false">IF(N51&lt;0.05,"Yes","No")</f>
        <v>No</v>
      </c>
      <c r="P51" s="16" t="n">
        <v>0.104952454273457</v>
      </c>
      <c r="Q51" s="16" t="n">
        <v>0.828435551246091</v>
      </c>
      <c r="R51" s="16" t="n">
        <v>0.363132888232224</v>
      </c>
      <c r="S51" s="16" t="n">
        <v>0.810583475921651</v>
      </c>
      <c r="T51" s="16" t="n">
        <v>0.00393023485625994</v>
      </c>
      <c r="U51" s="16" t="n">
        <v>0.728928966225429</v>
      </c>
      <c r="V51" s="16" t="n">
        <v>0.779379011725001</v>
      </c>
      <c r="W51" s="6" t="s">
        <v>710</v>
      </c>
      <c r="X51" s="16" t="n">
        <v>1.3</v>
      </c>
      <c r="Y51" s="16" t="n">
        <v>0.52237037037037</v>
      </c>
      <c r="Z51" s="16" t="n">
        <f aca="false">(G51-E51)/SQRT(H51^2/D51+F51^2/C51)</f>
        <v>0.970915012520395</v>
      </c>
      <c r="AA51" s="24" t="n">
        <f aca="false">ABS(K51-Z51)</f>
        <v>5.44009282066327E-015</v>
      </c>
    </row>
    <row r="52" customFormat="false" ht="15" hidden="false" customHeight="false" outlineLevel="0" collapsed="false">
      <c r="A52" s="17" t="n">
        <v>447</v>
      </c>
      <c r="B52" s="6" t="s">
        <v>626</v>
      </c>
      <c r="C52" s="6" t="n">
        <v>90</v>
      </c>
      <c r="D52" s="6" t="n">
        <v>450</v>
      </c>
      <c r="E52" s="16" t="n">
        <v>0.110504523085223</v>
      </c>
      <c r="F52" s="16" t="n">
        <v>0.0436171955849117</v>
      </c>
      <c r="G52" s="16" t="n">
        <v>0.115518992294868</v>
      </c>
      <c r="H52" s="16" t="n">
        <v>0.0480942819016357</v>
      </c>
      <c r="I52" s="23" t="n">
        <f aca="false">G52-E52</f>
        <v>0.0050144692096445</v>
      </c>
      <c r="J52" s="17" t="n">
        <f aca="false">100*(G52-E52)/E52</f>
        <v>4.53779544008099</v>
      </c>
      <c r="K52" s="16" t="n">
        <v>0.978191904291316</v>
      </c>
      <c r="L52" s="17" t="n">
        <v>135.952480492872</v>
      </c>
      <c r="M52" s="16" t="n">
        <v>0.329716855757215</v>
      </c>
      <c r="N52" s="16" t="n">
        <v>0.370050808731789</v>
      </c>
      <c r="O52" s="6" t="str">
        <f aca="false">IF(N52&lt;0.05,"Yes","No")</f>
        <v>No</v>
      </c>
      <c r="P52" s="16" t="n">
        <v>0.105681159218739</v>
      </c>
      <c r="Q52" s="16" t="n">
        <v>0.839979461060858</v>
      </c>
      <c r="R52" s="16" t="n">
        <v>0.359813280404709</v>
      </c>
      <c r="S52" s="16" t="n">
        <v>0.808317484319538</v>
      </c>
      <c r="T52" s="16" t="n">
        <v>0.00391907084454251</v>
      </c>
      <c r="U52" s="16" t="n">
        <v>0.727357469218501</v>
      </c>
      <c r="V52" s="16" t="n">
        <v>0.778094726490871</v>
      </c>
      <c r="W52" s="6" t="s">
        <v>710</v>
      </c>
      <c r="X52" s="16" t="n">
        <v>1.3</v>
      </c>
      <c r="Y52" s="16" t="n">
        <v>0.522543209876543</v>
      </c>
      <c r="Z52" s="16" t="n">
        <f aca="false">(G52-E52)/SQRT(H52^2/D52+F52^2/C52)</f>
        <v>0.978191904291311</v>
      </c>
      <c r="AA52" s="24" t="n">
        <f aca="false">ABS(K52-Z52)</f>
        <v>5.32907051820075E-015</v>
      </c>
    </row>
    <row r="53" customFormat="false" ht="15" hidden="false" customHeight="false" outlineLevel="0" collapsed="false">
      <c r="A53" s="17" t="n">
        <v>448</v>
      </c>
      <c r="B53" s="6" t="s">
        <v>626</v>
      </c>
      <c r="C53" s="6" t="n">
        <v>90</v>
      </c>
      <c r="D53" s="6" t="n">
        <v>450</v>
      </c>
      <c r="E53" s="16" t="n">
        <v>0.110646566086345</v>
      </c>
      <c r="F53" s="16" t="n">
        <v>0.043176510513806</v>
      </c>
      <c r="G53" s="16" t="n">
        <v>0.115656120686068</v>
      </c>
      <c r="H53" s="16" t="n">
        <v>0.0477306009611593</v>
      </c>
      <c r="I53" s="23" t="n">
        <f aca="false">G53-E53</f>
        <v>0.0050095545997222</v>
      </c>
      <c r="J53" s="17" t="n">
        <f aca="false">100*(G53-E53)/E53</f>
        <v>4.52752830649339</v>
      </c>
      <c r="K53" s="16" t="n">
        <v>0.986711353395266</v>
      </c>
      <c r="L53" s="17" t="n">
        <v>136.209813756734</v>
      </c>
      <c r="M53" s="16" t="n">
        <v>0.325533665778815</v>
      </c>
      <c r="N53" s="16" t="n">
        <v>0.365942339112515</v>
      </c>
      <c r="O53" s="6" t="str">
        <f aca="false">IF(N53&lt;0.05,"Yes","No")</f>
        <v>No</v>
      </c>
      <c r="P53" s="16" t="n">
        <v>0.106420188213122</v>
      </c>
      <c r="Q53" s="16" t="n">
        <v>0.851768500892432</v>
      </c>
      <c r="R53" s="16" t="n">
        <v>0.356466227994229</v>
      </c>
      <c r="S53" s="16" t="n">
        <v>0.810047591655096</v>
      </c>
      <c r="T53" s="16" t="n">
        <v>0.00389794543218527</v>
      </c>
      <c r="U53" s="16" t="n">
        <v>0.726722334577012</v>
      </c>
      <c r="V53" s="16" t="n">
        <v>0.777811321928835</v>
      </c>
      <c r="W53" s="6" t="s">
        <v>710</v>
      </c>
      <c r="X53" s="16" t="n">
        <v>1.3</v>
      </c>
      <c r="Y53" s="16" t="n">
        <v>0.522740740740741</v>
      </c>
      <c r="Z53" s="16" t="n">
        <f aca="false">(G53-E53)/SQRT(H53^2/D53+F53^2/C53)</f>
        <v>0.98671135339526</v>
      </c>
      <c r="AA53" s="24" t="n">
        <f aca="false">ABS(K53-Z53)</f>
        <v>5.44009282066327E-015</v>
      </c>
    </row>
    <row r="54" customFormat="false" ht="15" hidden="false" customHeight="false" outlineLevel="0" collapsed="false">
      <c r="A54" s="17" t="n">
        <v>449</v>
      </c>
      <c r="B54" s="6" t="s">
        <v>626</v>
      </c>
      <c r="C54" s="6" t="n">
        <v>90</v>
      </c>
      <c r="D54" s="6" t="n">
        <v>450</v>
      </c>
      <c r="E54" s="16" t="n">
        <v>0.110642186924815</v>
      </c>
      <c r="F54" s="16" t="n">
        <v>0.0427740482048232</v>
      </c>
      <c r="G54" s="16" t="n">
        <v>0.115666316176454</v>
      </c>
      <c r="H54" s="16" t="n">
        <v>0.0473643971381391</v>
      </c>
      <c r="I54" s="23" t="n">
        <f aca="false">G54-E54</f>
        <v>0.005024129251639</v>
      </c>
      <c r="J54" s="17" t="n">
        <f aca="false">100*(G54-E54)/E54</f>
        <v>4.54088028380445</v>
      </c>
      <c r="K54" s="16" t="n">
        <v>0.998566389537372</v>
      </c>
      <c r="L54" s="17" t="n">
        <v>136.377492239222</v>
      </c>
      <c r="M54" s="16" t="n">
        <v>0.319773266248636</v>
      </c>
      <c r="N54" s="16" t="n">
        <v>0.360044819072017</v>
      </c>
      <c r="O54" s="6" t="str">
        <f aca="false">IF(N54&lt;0.05,"Yes","No")</f>
        <v>No</v>
      </c>
      <c r="P54" s="16" t="n">
        <v>0.107579930902324</v>
      </c>
      <c r="Q54" s="16" t="n">
        <v>0.870434411803249</v>
      </c>
      <c r="R54" s="16" t="n">
        <v>0.351253581157195</v>
      </c>
      <c r="S54" s="16" t="n">
        <v>0.800957980047763</v>
      </c>
      <c r="T54" s="16" t="n">
        <v>0.003910292887864</v>
      </c>
      <c r="U54" s="16" t="n">
        <v>0.723897165019823</v>
      </c>
      <c r="V54" s="16" t="n">
        <v>0.77518243817872</v>
      </c>
      <c r="W54" s="6" t="s">
        <v>710</v>
      </c>
      <c r="X54" s="16" t="n">
        <v>1.3</v>
      </c>
      <c r="Y54" s="16" t="n">
        <v>0.521802469135802</v>
      </c>
      <c r="Z54" s="16" t="n">
        <f aca="false">(G54-E54)/SQRT(H54^2/D54+F54^2/C54)</f>
        <v>0.998566389537358</v>
      </c>
      <c r="AA54" s="24" t="n">
        <f aca="false">ABS(K54-Z54)</f>
        <v>1.37667655053519E-014</v>
      </c>
    </row>
    <row r="55" customFormat="false" ht="15" hidden="false" customHeight="false" outlineLevel="0" collapsed="false">
      <c r="A55" s="17" t="n">
        <v>450</v>
      </c>
      <c r="B55" s="6" t="s">
        <v>626</v>
      </c>
      <c r="C55" s="6" t="n">
        <v>90</v>
      </c>
      <c r="D55" s="6" t="n">
        <v>450</v>
      </c>
      <c r="E55" s="16" t="n">
        <v>0.110787289258507</v>
      </c>
      <c r="F55" s="16" t="n">
        <v>0.0423788536860532</v>
      </c>
      <c r="G55" s="16" t="n">
        <v>0.115814569460021</v>
      </c>
      <c r="H55" s="16" t="n">
        <v>0.04698740383449</v>
      </c>
      <c r="I55" s="23" t="n">
        <f aca="false">G55-E55</f>
        <v>0.0050272802015145</v>
      </c>
      <c r="J55" s="17" t="n">
        <f aca="false">100*(G55-E55)/E55</f>
        <v>4.53777706374243</v>
      </c>
      <c r="K55" s="16" t="n">
        <v>1.00825380144518</v>
      </c>
      <c r="L55" s="17" t="n">
        <v>136.508052988836</v>
      </c>
      <c r="M55" s="16" t="n">
        <v>0.315116484913991</v>
      </c>
      <c r="N55" s="16" t="n">
        <v>0.355372911864893</v>
      </c>
      <c r="O55" s="6" t="str">
        <f aca="false">IF(N55&lt;0.05,"Yes","No")</f>
        <v>No</v>
      </c>
      <c r="P55" s="16" t="n">
        <v>0.108530558762494</v>
      </c>
      <c r="Q55" s="16" t="n">
        <v>0.885885530027672</v>
      </c>
      <c r="R55" s="16" t="n">
        <v>0.347017147682012</v>
      </c>
      <c r="S55" s="16" t="n">
        <v>0.798842934917784</v>
      </c>
      <c r="T55" s="16" t="n">
        <v>0.00391440898697677</v>
      </c>
      <c r="U55" s="16" t="n">
        <v>0.721442578046582</v>
      </c>
      <c r="V55" s="16" t="n">
        <v>0.773342273712178</v>
      </c>
      <c r="W55" s="6" t="s">
        <v>710</v>
      </c>
      <c r="X55" s="16" t="n">
        <v>1.3</v>
      </c>
      <c r="Y55" s="16" t="n">
        <v>0.521777777777778</v>
      </c>
      <c r="Z55" s="16" t="n">
        <f aca="false">(G55-E55)/SQRT(H55^2/D55+F55^2/C55)</f>
        <v>1.00825380144517</v>
      </c>
      <c r="AA55" s="24" t="n">
        <f aca="false">ABS(K55-Z55)</f>
        <v>1.4432899320127E-014</v>
      </c>
    </row>
    <row r="56" customFormat="false" ht="15" hidden="false" customHeight="false" outlineLevel="0" collapsed="false">
      <c r="A56" s="17" t="n">
        <v>451</v>
      </c>
      <c r="B56" s="6" t="s">
        <v>626</v>
      </c>
      <c r="C56" s="6" t="n">
        <v>90</v>
      </c>
      <c r="D56" s="6" t="n">
        <v>450</v>
      </c>
      <c r="E56" s="16" t="n">
        <v>0.110936961323023</v>
      </c>
      <c r="F56" s="16" t="n">
        <v>0.041973451095556</v>
      </c>
      <c r="G56" s="16" t="n">
        <v>0.115967105122076</v>
      </c>
      <c r="H56" s="16" t="n">
        <v>0.0466162566003502</v>
      </c>
      <c r="I56" s="23" t="n">
        <f aca="false">G56-E56</f>
        <v>0.0050301437990532</v>
      </c>
      <c r="J56" s="17" t="n">
        <f aca="false">100*(G56-E56)/E56</f>
        <v>4.53423614552284</v>
      </c>
      <c r="K56" s="16" t="n">
        <v>1.01823343670964</v>
      </c>
      <c r="L56" s="17" t="n">
        <v>136.678737181956</v>
      </c>
      <c r="M56" s="16" t="n">
        <v>0.310366032939129</v>
      </c>
      <c r="N56" s="16" t="n">
        <v>0.350391743796405</v>
      </c>
      <c r="O56" s="6" t="str">
        <f aca="false">IF(N56&lt;0.05,"Yes","No")</f>
        <v>No</v>
      </c>
      <c r="P56" s="16" t="n">
        <v>0.109482494409143</v>
      </c>
      <c r="Q56" s="16" t="n">
        <v>0.901494118021898</v>
      </c>
      <c r="R56" s="16" t="n">
        <v>0.342807706038612</v>
      </c>
      <c r="S56" s="16" t="n">
        <v>0.798655252261623</v>
      </c>
      <c r="T56" s="16" t="n">
        <v>0.00391377861727669</v>
      </c>
      <c r="U56" s="16" t="n">
        <v>0.719302012322508</v>
      </c>
      <c r="V56" s="16" t="n">
        <v>0.771835305357298</v>
      </c>
      <c r="W56" s="6" t="s">
        <v>710</v>
      </c>
      <c r="X56" s="16" t="n">
        <v>1.4</v>
      </c>
      <c r="Y56" s="16" t="n">
        <v>0.522444444444445</v>
      </c>
      <c r="Z56" s="16" t="n">
        <f aca="false">(G56-E56)/SQRT(H56^2/D56+F56^2/C56)</f>
        <v>1.01823343670962</v>
      </c>
      <c r="AA56" s="24" t="n">
        <f aca="false">ABS(K56-Z56)</f>
        <v>1.11022302462516E-014</v>
      </c>
    </row>
    <row r="57" customFormat="false" ht="15" hidden="false" customHeight="false" outlineLevel="0" collapsed="false">
      <c r="A57" s="17" t="n">
        <v>452</v>
      </c>
      <c r="B57" s="6" t="s">
        <v>626</v>
      </c>
      <c r="C57" s="6" t="n">
        <v>90</v>
      </c>
      <c r="D57" s="6" t="n">
        <v>450</v>
      </c>
      <c r="E57" s="16" t="n">
        <v>0.110817830140392</v>
      </c>
      <c r="F57" s="16" t="n">
        <v>0.0415560185638193</v>
      </c>
      <c r="G57" s="16" t="n">
        <v>0.11587487279541</v>
      </c>
      <c r="H57" s="16" t="n">
        <v>0.0462743866104454</v>
      </c>
      <c r="I57" s="23" t="n">
        <f aca="false">G57-E57</f>
        <v>0.00505704265501761</v>
      </c>
      <c r="J57" s="17" t="n">
        <f aca="false">100*(G57-E57)/E57</f>
        <v>4.5633835715886</v>
      </c>
      <c r="K57" s="16" t="n">
        <v>1.03342142871143</v>
      </c>
      <c r="L57" s="17" t="n">
        <v>136.947323615849</v>
      </c>
      <c r="M57" s="16" t="n">
        <v>0.303228227807903</v>
      </c>
      <c r="N57" s="16" t="n">
        <v>0.342886171487839</v>
      </c>
      <c r="O57" s="6" t="str">
        <f aca="false">IF(N57&lt;0.05,"Yes","No")</f>
        <v>No</v>
      </c>
      <c r="P57" s="16" t="n">
        <v>0.110921480483987</v>
      </c>
      <c r="Q57" s="16" t="n">
        <v>0.925347476992149</v>
      </c>
      <c r="R57" s="16" t="n">
        <v>0.336506947319545</v>
      </c>
      <c r="S57" s="16" t="n">
        <v>0.78790763289546</v>
      </c>
      <c r="T57" s="16" t="n">
        <v>0.00392859505586653</v>
      </c>
      <c r="U57" s="16" t="n">
        <v>0.716389338118825</v>
      </c>
      <c r="V57" s="16" t="n">
        <v>0.769495909707388</v>
      </c>
      <c r="W57" s="6" t="s">
        <v>710</v>
      </c>
      <c r="X57" s="16" t="n">
        <v>1.4</v>
      </c>
      <c r="Y57" s="16" t="n">
        <v>0.52237037037037</v>
      </c>
      <c r="Z57" s="16" t="n">
        <f aca="false">(G57-E57)/SQRT(H57^2/D57+F57^2/C57)</f>
        <v>1.03342142871142</v>
      </c>
      <c r="AA57" s="24" t="n">
        <f aca="false">ABS(K57-Z57)</f>
        <v>8.21565038222616E-015</v>
      </c>
    </row>
    <row r="58" customFormat="false" ht="15" hidden="false" customHeight="false" outlineLevel="0" collapsed="false">
      <c r="A58" s="17" t="n">
        <v>453</v>
      </c>
      <c r="B58" s="6" t="s">
        <v>626</v>
      </c>
      <c r="C58" s="6" t="n">
        <v>90</v>
      </c>
      <c r="D58" s="6" t="n">
        <v>450</v>
      </c>
      <c r="E58" s="16" t="n">
        <v>0.110804723699888</v>
      </c>
      <c r="F58" s="16" t="n">
        <v>0.0412070239585202</v>
      </c>
      <c r="G58" s="16" t="n">
        <v>0.115879058241844</v>
      </c>
      <c r="H58" s="16" t="n">
        <v>0.0459137251625526</v>
      </c>
      <c r="I58" s="23" t="n">
        <f aca="false">G58-E58</f>
        <v>0.0050743345419566</v>
      </c>
      <c r="J58" s="17" t="n">
        <f aca="false">100*(G58-E58)/E58</f>
        <v>4.57952907829123</v>
      </c>
      <c r="K58" s="16" t="n">
        <v>1.04561072566868</v>
      </c>
      <c r="L58" s="17" t="n">
        <v>137.009652563256</v>
      </c>
      <c r="M58" s="16" t="n">
        <v>0.297582020818657</v>
      </c>
      <c r="N58" s="16" t="n">
        <v>0.336864130247843</v>
      </c>
      <c r="O58" s="6" t="str">
        <f aca="false">IF(N58&lt;0.05,"Yes","No")</f>
        <v>No</v>
      </c>
      <c r="P58" s="16" t="n">
        <v>0.112184464261382</v>
      </c>
      <c r="Q58" s="16" t="n">
        <v>0.946539989332578</v>
      </c>
      <c r="R58" s="16" t="n">
        <v>0.331038793613442</v>
      </c>
      <c r="S58" s="16" t="n">
        <v>0.786652493279776</v>
      </c>
      <c r="T58" s="16" t="n">
        <v>0.00394057670992743</v>
      </c>
      <c r="U58" s="16" t="n">
        <v>0.713485293623332</v>
      </c>
      <c r="V58" s="16" t="n">
        <v>0.76716100404433</v>
      </c>
      <c r="W58" s="6" t="s">
        <v>710</v>
      </c>
      <c r="X58" s="16" t="n">
        <v>1.4</v>
      </c>
      <c r="Y58" s="16" t="n">
        <v>0.52283950617284</v>
      </c>
      <c r="Z58" s="16" t="n">
        <f aca="false">(G58-E58)/SQRT(H58^2/D58+F58^2/C58)</f>
        <v>1.04561072566869</v>
      </c>
      <c r="AA58" s="24" t="n">
        <f aca="false">ABS(K58-Z58)</f>
        <v>5.99520433297585E-015</v>
      </c>
    </row>
    <row r="59" customFormat="false" ht="15" hidden="false" customHeight="false" outlineLevel="0" collapsed="false">
      <c r="A59" s="17" t="n">
        <v>454</v>
      </c>
      <c r="B59" s="6" t="s">
        <v>626</v>
      </c>
      <c r="C59" s="6" t="n">
        <v>90</v>
      </c>
      <c r="D59" s="6" t="n">
        <v>450</v>
      </c>
      <c r="E59" s="16" t="n">
        <v>0.110860908445385</v>
      </c>
      <c r="F59" s="16" t="n">
        <v>0.0407806947022399</v>
      </c>
      <c r="G59" s="16" t="n">
        <v>0.11594800795118</v>
      </c>
      <c r="H59" s="16" t="n">
        <v>0.0454551494653476</v>
      </c>
      <c r="I59" s="23" t="n">
        <f aca="false">G59-E59</f>
        <v>0.00508709950579529</v>
      </c>
      <c r="J59" s="17" t="n">
        <f aca="false">100*(G59-E59)/E59</f>
        <v>4.58872255074604</v>
      </c>
      <c r="K59" s="16" t="n">
        <v>1.05912329647296</v>
      </c>
      <c r="L59" s="17" t="n">
        <v>137.046727984117</v>
      </c>
      <c r="M59" s="16" t="n">
        <v>0.291406771189265</v>
      </c>
      <c r="N59" s="16" t="n">
        <v>0.330229571881685</v>
      </c>
      <c r="O59" s="6" t="str">
        <f aca="false">IF(N59&lt;0.05,"Yes","No")</f>
        <v>No</v>
      </c>
      <c r="P59" s="16" t="n">
        <v>0.113606957748887</v>
      </c>
      <c r="Q59" s="16" t="n">
        <v>0.970696336115201</v>
      </c>
      <c r="R59" s="16" t="n">
        <v>0.324949445070363</v>
      </c>
      <c r="S59" s="16" t="n">
        <v>0.788163771644682</v>
      </c>
      <c r="T59" s="16" t="n">
        <v>0.00396237255414825</v>
      </c>
      <c r="U59" s="16" t="n">
        <v>0.709086066858888</v>
      </c>
      <c r="V59" s="16" t="n">
        <v>0.763212001265637</v>
      </c>
      <c r="W59" s="6" t="s">
        <v>710</v>
      </c>
      <c r="X59" s="16" t="n">
        <v>1.4</v>
      </c>
      <c r="Y59" s="16" t="n">
        <v>0.523777777777778</v>
      </c>
      <c r="Z59" s="16" t="n">
        <f aca="false">(G59-E59)/SQRT(H59^2/D59+F59^2/C59)</f>
        <v>1.05912329647295</v>
      </c>
      <c r="AA59" s="24" t="n">
        <f aca="false">ABS(K59-Z59)</f>
        <v>1.19904086659517E-014</v>
      </c>
    </row>
    <row r="60" customFormat="false" ht="15" hidden="false" customHeight="false" outlineLevel="0" collapsed="false">
      <c r="A60" s="17" t="n">
        <v>455</v>
      </c>
      <c r="B60" s="6" t="s">
        <v>626</v>
      </c>
      <c r="C60" s="6" t="n">
        <v>90</v>
      </c>
      <c r="D60" s="6" t="n">
        <v>450</v>
      </c>
      <c r="E60" s="16" t="n">
        <v>0.11088628946907</v>
      </c>
      <c r="F60" s="16" t="n">
        <v>0.0402758202272555</v>
      </c>
      <c r="G60" s="16" t="n">
        <v>0.115991631456547</v>
      </c>
      <c r="H60" s="16" t="n">
        <v>0.0449526151151164</v>
      </c>
      <c r="I60" s="23" t="n">
        <f aca="false">G60-E60</f>
        <v>0.00510534198747739</v>
      </c>
      <c r="J60" s="17" t="n">
        <f aca="false">100*(G60-E60)/E60</f>
        <v>4.60412374868171</v>
      </c>
      <c r="K60" s="16" t="n">
        <v>1.07595814445712</v>
      </c>
      <c r="L60" s="17" t="n">
        <v>137.184280542133</v>
      </c>
      <c r="M60" s="16" t="n">
        <v>0.283834590251255</v>
      </c>
      <c r="N60" s="16" t="n">
        <v>0.322518374320112</v>
      </c>
      <c r="O60" s="6" t="str">
        <f aca="false">IF(N60&lt;0.05,"Yes","No")</f>
        <v>No</v>
      </c>
      <c r="P60" s="16" t="n">
        <v>0.115310184055293</v>
      </c>
      <c r="Q60" s="16" t="n">
        <v>1.00002040297776</v>
      </c>
      <c r="R60" s="16" t="n">
        <v>0.317755126224723</v>
      </c>
      <c r="S60" s="16" t="n">
        <v>0.785637231290461</v>
      </c>
      <c r="T60" s="16" t="n">
        <v>0.00399561216745911</v>
      </c>
      <c r="U60" s="16" t="n">
        <v>0.703452146598686</v>
      </c>
      <c r="V60" s="16" t="n">
        <v>0.757924594873764</v>
      </c>
      <c r="W60" s="6" t="s">
        <v>710</v>
      </c>
      <c r="X60" s="16" t="n">
        <v>1.5</v>
      </c>
      <c r="Y60" s="16" t="n">
        <v>0.524493827160494</v>
      </c>
      <c r="Z60" s="16" t="n">
        <f aca="false">(G60-E60)/SQRT(H60^2/D60+F60^2/C60)</f>
        <v>1.07595814445712</v>
      </c>
      <c r="AA60" s="24" t="n">
        <f aca="false">ABS(K60-Z60)</f>
        <v>0</v>
      </c>
    </row>
    <row r="61" customFormat="false" ht="15" hidden="false" customHeight="false" outlineLevel="0" collapsed="false">
      <c r="A61" s="17" t="n">
        <v>456</v>
      </c>
      <c r="B61" s="6" t="s">
        <v>626</v>
      </c>
      <c r="C61" s="6" t="n">
        <v>90</v>
      </c>
      <c r="D61" s="6" t="n">
        <v>450</v>
      </c>
      <c r="E61" s="16" t="n">
        <v>0.110730664307873</v>
      </c>
      <c r="F61" s="16" t="n">
        <v>0.0399624145259038</v>
      </c>
      <c r="G61" s="16" t="n">
        <v>0.115869509221779</v>
      </c>
      <c r="H61" s="16" t="n">
        <v>0.0446726436671167</v>
      </c>
      <c r="I61" s="23" t="n">
        <f aca="false">G61-E61</f>
        <v>0.0051388449139065</v>
      </c>
      <c r="J61" s="17" t="n">
        <f aca="false">100*(G61-E61)/E61</f>
        <v>4.64085079415634</v>
      </c>
      <c r="K61" s="16" t="n">
        <v>1.09117159496787</v>
      </c>
      <c r="L61" s="17" t="n">
        <v>137.345331234793</v>
      </c>
      <c r="M61" s="16" t="n">
        <v>0.277107912705796</v>
      </c>
      <c r="N61" s="16" t="n">
        <v>0.315215876878656</v>
      </c>
      <c r="O61" s="6" t="str">
        <f aca="false">IF(N61&lt;0.05,"Yes","No")</f>
        <v>No</v>
      </c>
      <c r="P61" s="16" t="n">
        <v>0.11681934851219</v>
      </c>
      <c r="Q61" s="16" t="n">
        <v>1.02636796862978</v>
      </c>
      <c r="R61" s="16" t="n">
        <v>0.311468654524966</v>
      </c>
      <c r="S61" s="16" t="n">
        <v>0.772646920448998</v>
      </c>
      <c r="T61" s="16" t="n">
        <v>0.00401842768913132</v>
      </c>
      <c r="U61" s="16" t="n">
        <v>0.700344748422441</v>
      </c>
      <c r="V61" s="16" t="n">
        <v>0.755351291804696</v>
      </c>
      <c r="W61" s="6" t="s">
        <v>710</v>
      </c>
      <c r="X61" s="16" t="n">
        <v>1.6</v>
      </c>
      <c r="Y61" s="16" t="n">
        <v>0.525358024691358</v>
      </c>
      <c r="Z61" s="16" t="n">
        <f aca="false">(G61-E61)/SQRT(H61^2/D61+F61^2/C61)</f>
        <v>1.09117159496786</v>
      </c>
      <c r="AA61" s="24" t="n">
        <f aca="false">ABS(K61-Z61)</f>
        <v>6.43929354282591E-015</v>
      </c>
    </row>
    <row r="62" customFormat="false" ht="15" hidden="false" customHeight="false" outlineLevel="0" collapsed="false">
      <c r="A62" s="17" t="n">
        <v>457</v>
      </c>
      <c r="B62" s="6" t="s">
        <v>626</v>
      </c>
      <c r="C62" s="6" t="n">
        <v>90</v>
      </c>
      <c r="D62" s="6" t="n">
        <v>450</v>
      </c>
      <c r="E62" s="16" t="n">
        <v>0.110754700418976</v>
      </c>
      <c r="F62" s="16" t="n">
        <v>0.0394991542209659</v>
      </c>
      <c r="G62" s="16" t="n">
        <v>0.115943535773291</v>
      </c>
      <c r="H62" s="16" t="n">
        <v>0.0442781718967412</v>
      </c>
      <c r="I62" s="23" t="n">
        <f aca="false">G62-E62</f>
        <v>0.0051888353543149</v>
      </c>
      <c r="J62" s="17" t="n">
        <f aca="false">100*(G62-E62)/E62</f>
        <v>4.68497981095699</v>
      </c>
      <c r="K62" s="16" t="n">
        <v>1.11408539612128</v>
      </c>
      <c r="L62" s="17" t="n">
        <v>137.634015570985</v>
      </c>
      <c r="M62" s="16" t="n">
        <v>0.267184301541636</v>
      </c>
      <c r="N62" s="16" t="n">
        <v>0.305083813879879</v>
      </c>
      <c r="O62" s="6" t="str">
        <f aca="false">IF(N62&lt;0.05,"Yes","No")</f>
        <v>No</v>
      </c>
      <c r="P62" s="16" t="n">
        <v>0.119051988987572</v>
      </c>
      <c r="Q62" s="16" t="n">
        <v>1.06597456236243</v>
      </c>
      <c r="R62" s="16" t="n">
        <v>0.302320362068564</v>
      </c>
      <c r="S62" s="16" t="n">
        <v>0.771574489161337</v>
      </c>
      <c r="T62" s="16" t="n">
        <v>0.00405828364870661</v>
      </c>
      <c r="U62" s="16" t="n">
        <v>0.694863874810725</v>
      </c>
      <c r="V62" s="16" t="n">
        <v>0.750595887391945</v>
      </c>
      <c r="W62" s="6" t="s">
        <v>710</v>
      </c>
      <c r="X62" s="16" t="n">
        <v>1.7</v>
      </c>
      <c r="Y62" s="16" t="n">
        <v>0.525728395061728</v>
      </c>
      <c r="Z62" s="16" t="n">
        <f aca="false">(G62-E62)/SQRT(H62^2/D62+F62^2/C62)</f>
        <v>1.11408539612127</v>
      </c>
      <c r="AA62" s="24" t="n">
        <f aca="false">ABS(K62-Z62)</f>
        <v>0</v>
      </c>
    </row>
    <row r="63" customFormat="false" ht="15" hidden="false" customHeight="false" outlineLevel="0" collapsed="false">
      <c r="A63" s="17" t="n">
        <v>458</v>
      </c>
      <c r="B63" s="6" t="s">
        <v>626</v>
      </c>
      <c r="C63" s="6" t="n">
        <v>90</v>
      </c>
      <c r="D63" s="6" t="n">
        <v>450</v>
      </c>
      <c r="E63" s="16" t="n">
        <v>0.110821824893355</v>
      </c>
      <c r="F63" s="16" t="n">
        <v>0.0390089593946792</v>
      </c>
      <c r="G63" s="16" t="n">
        <v>0.1160435851415</v>
      </c>
      <c r="H63" s="16" t="n">
        <v>0.043817893042159</v>
      </c>
      <c r="I63" s="23" t="n">
        <f aca="false">G63-E63</f>
        <v>0.0052217602481444</v>
      </c>
      <c r="J63" s="17" t="n">
        <f aca="false">100*(G63-E63)/E63</f>
        <v>4.71185188763074</v>
      </c>
      <c r="K63" s="16" t="n">
        <v>1.13477788291619</v>
      </c>
      <c r="L63" s="17" t="n">
        <v>137.845999709886</v>
      </c>
      <c r="M63" s="16" t="n">
        <v>0.258437792355957</v>
      </c>
      <c r="N63" s="16" t="n">
        <v>0.295578552934059</v>
      </c>
      <c r="O63" s="6" t="str">
        <f aca="false">IF(N63&lt;0.05,"Yes","No")</f>
        <v>No</v>
      </c>
      <c r="P63" s="16" t="n">
        <v>0.12109948149119</v>
      </c>
      <c r="Q63" s="16" t="n">
        <v>1.10295577098602</v>
      </c>
      <c r="R63" s="16" t="n">
        <v>0.29408986456175</v>
      </c>
      <c r="S63" s="16" t="n">
        <v>0.775446103184433</v>
      </c>
      <c r="T63" s="16" t="n">
        <v>0.00409199124726879</v>
      </c>
      <c r="U63" s="16" t="n">
        <v>0.689204084618806</v>
      </c>
      <c r="V63" s="16" t="n">
        <v>0.746016373922778</v>
      </c>
      <c r="W63" s="6" t="s">
        <v>710</v>
      </c>
      <c r="X63" s="16" t="n">
        <v>1.8</v>
      </c>
      <c r="Y63" s="16" t="n">
        <v>0.525703703703704</v>
      </c>
      <c r="Z63" s="16" t="n">
        <f aca="false">(G63-E63)/SQRT(H63^2/D63+F63^2/C63)</f>
        <v>1.13477788291617</v>
      </c>
      <c r="AA63" s="24" t="n">
        <f aca="false">ABS(K63-Z63)</f>
        <v>1.26565424807268E-014</v>
      </c>
    </row>
    <row r="64" customFormat="false" ht="15" hidden="false" customHeight="false" outlineLevel="0" collapsed="false">
      <c r="A64" s="17" t="n">
        <v>459</v>
      </c>
      <c r="B64" s="6" t="s">
        <v>626</v>
      </c>
      <c r="C64" s="6" t="n">
        <v>90</v>
      </c>
      <c r="D64" s="6" t="n">
        <v>450</v>
      </c>
      <c r="E64" s="16" t="n">
        <v>0.110696843390664</v>
      </c>
      <c r="F64" s="16" t="n">
        <v>0.0386828185744285</v>
      </c>
      <c r="G64" s="16" t="n">
        <v>0.115915116651191</v>
      </c>
      <c r="H64" s="16" t="n">
        <v>0.0434340292804498</v>
      </c>
      <c r="I64" s="23" t="n">
        <f aca="false">G64-E64</f>
        <v>0.00521827326052719</v>
      </c>
      <c r="J64" s="17" t="n">
        <f aca="false">100*(G64-E64)/E64</f>
        <v>4.71402173782971</v>
      </c>
      <c r="K64" s="16" t="n">
        <v>1.14367408902458</v>
      </c>
      <c r="L64" s="17" t="n">
        <v>137.803989949944</v>
      </c>
      <c r="M64" s="16" t="n">
        <v>0.254741648241397</v>
      </c>
      <c r="N64" s="16" t="n">
        <v>0.291668775452412</v>
      </c>
      <c r="O64" s="6" t="str">
        <f aca="false">IF(N64&lt;0.05,"Yes","No")</f>
        <v>No</v>
      </c>
      <c r="P64" s="16" t="n">
        <v>0.122081473089446</v>
      </c>
      <c r="Q64" s="16" t="n">
        <v>1.12091595827055</v>
      </c>
      <c r="R64" s="16" t="n">
        <v>0.290196420755225</v>
      </c>
      <c r="S64" s="16" t="n">
        <v>0.772382965392564</v>
      </c>
      <c r="T64" s="16" t="n">
        <v>0.00409968558143249</v>
      </c>
      <c r="U64" s="16" t="n">
        <v>0.686255146893874</v>
      </c>
      <c r="V64" s="16" t="n">
        <v>0.743207249290737</v>
      </c>
      <c r="W64" s="6" t="s">
        <v>710</v>
      </c>
      <c r="X64" s="16" t="n">
        <v>1.9</v>
      </c>
      <c r="Y64" s="16" t="n">
        <v>0.526888888888889</v>
      </c>
      <c r="Z64" s="16" t="n">
        <f aca="false">(G64-E64)/SQRT(H64^2/D64+F64^2/C64)</f>
        <v>1.14367408902459</v>
      </c>
      <c r="AA64" s="24" t="n">
        <f aca="false">ABS(K64-Z64)</f>
        <v>5.99520433297585E-015</v>
      </c>
    </row>
    <row r="65" customFormat="false" ht="15" hidden="false" customHeight="false" outlineLevel="0" collapsed="false">
      <c r="A65" s="17" t="n">
        <v>460</v>
      </c>
      <c r="B65" s="6" t="s">
        <v>626</v>
      </c>
      <c r="C65" s="6" t="n">
        <v>90</v>
      </c>
      <c r="D65" s="6" t="n">
        <v>450</v>
      </c>
      <c r="E65" s="16" t="n">
        <v>0.110565827828315</v>
      </c>
      <c r="F65" s="16" t="n">
        <v>0.0382941821939545</v>
      </c>
      <c r="G65" s="16" t="n">
        <v>0.115847096732921</v>
      </c>
      <c r="H65" s="16" t="n">
        <v>0.0430615447096703</v>
      </c>
      <c r="I65" s="23" t="n">
        <f aca="false">G65-E65</f>
        <v>0.00528126890460649</v>
      </c>
      <c r="J65" s="17" t="n">
        <f aca="false">100*(G65-E65)/E65</f>
        <v>4.77658333351168</v>
      </c>
      <c r="K65" s="16" t="n">
        <v>1.16887766138579</v>
      </c>
      <c r="L65" s="17" t="n">
        <v>137.958857881895</v>
      </c>
      <c r="M65" s="16" t="n">
        <v>0.244468668699537</v>
      </c>
      <c r="N65" s="16" t="n">
        <v>0.280518117388164</v>
      </c>
      <c r="O65" s="6" t="str">
        <f aca="false">IF(N65&lt;0.05,"Yes","No")</f>
        <v>No</v>
      </c>
      <c r="P65" s="16" t="n">
        <v>0.124649124096594</v>
      </c>
      <c r="Q65" s="16" t="n">
        <v>1.16856262619451</v>
      </c>
      <c r="R65" s="16" t="n">
        <v>0.280181101217842</v>
      </c>
      <c r="S65" s="16" t="n">
        <v>0.764742335076842</v>
      </c>
      <c r="T65" s="16" t="n">
        <v>0.00415987645074714</v>
      </c>
      <c r="U65" s="16" t="n">
        <v>0.679208465887234</v>
      </c>
      <c r="V65" s="16" t="n">
        <v>0.737095551048078</v>
      </c>
      <c r="W65" s="6" t="s">
        <v>710</v>
      </c>
      <c r="X65" s="16" t="n">
        <v>2.1</v>
      </c>
      <c r="Y65" s="16" t="n">
        <v>0.52758024691358</v>
      </c>
      <c r="Z65" s="16" t="n">
        <f aca="false">(G65-E65)/SQRT(H65^2/D65+F65^2/C65)</f>
        <v>1.16887766138579</v>
      </c>
      <c r="AA65" s="24" t="n">
        <f aca="false">ABS(K65-Z65)</f>
        <v>0</v>
      </c>
    </row>
    <row r="66" customFormat="false" ht="15" hidden="false" customHeight="false" outlineLevel="0" collapsed="false">
      <c r="A66" s="17" t="n">
        <v>461</v>
      </c>
      <c r="B66" s="6" t="s">
        <v>626</v>
      </c>
      <c r="C66" s="6" t="n">
        <v>90</v>
      </c>
      <c r="D66" s="6" t="n">
        <v>450</v>
      </c>
      <c r="E66" s="16" t="n">
        <v>0.110334051979913</v>
      </c>
      <c r="F66" s="16" t="n">
        <v>0.0378861841519135</v>
      </c>
      <c r="G66" s="16" t="n">
        <v>0.115710025520788</v>
      </c>
      <c r="H66" s="16" t="n">
        <v>0.0427357722383538</v>
      </c>
      <c r="I66" s="23" t="n">
        <f aca="false">G66-E66</f>
        <v>0.0053759735408756</v>
      </c>
      <c r="J66" s="17" t="n">
        <f aca="false">100*(G66-E66)/E66</f>
        <v>4.87245183549893</v>
      </c>
      <c r="K66" s="16" t="n">
        <v>1.2018931825468</v>
      </c>
      <c r="L66" s="17" t="n">
        <v>138.285684596674</v>
      </c>
      <c r="M66" s="16" t="n">
        <v>0.231459109017266</v>
      </c>
      <c r="N66" s="16" t="n">
        <v>0.266609423270436</v>
      </c>
      <c r="O66" s="6" t="str">
        <f aca="false">IF(N66&lt;0.05,"Yes","No")</f>
        <v>No</v>
      </c>
      <c r="P66" s="16" t="n">
        <v>0.127905464592456</v>
      </c>
      <c r="Q66" s="16" t="n">
        <v>1.23041531788712</v>
      </c>
      <c r="R66" s="16" t="n">
        <v>0.267821864623217</v>
      </c>
      <c r="S66" s="16" t="n">
        <v>0.750972074817423</v>
      </c>
      <c r="T66" s="16" t="n">
        <v>0.00424178542736715</v>
      </c>
      <c r="U66" s="16" t="n">
        <v>0.670926204064208</v>
      </c>
      <c r="V66" s="16" t="n">
        <v>0.729309998916167</v>
      </c>
      <c r="W66" s="6" t="s">
        <v>710</v>
      </c>
      <c r="X66" s="16" t="n">
        <v>2.5</v>
      </c>
      <c r="Y66" s="16" t="n">
        <v>0.528098765432099</v>
      </c>
      <c r="Z66" s="16" t="n">
        <f aca="false">(G66-E66)/SQRT(H66^2/D66+F66^2/C66)</f>
        <v>1.20189318254679</v>
      </c>
      <c r="AA66" s="24" t="n">
        <f aca="false">ABS(K66-Z66)</f>
        <v>9.54791801177635E-015</v>
      </c>
    </row>
    <row r="67" customFormat="false" ht="15" hidden="false" customHeight="false" outlineLevel="0" collapsed="false">
      <c r="A67" s="17" t="n">
        <v>462</v>
      </c>
      <c r="B67" s="6" t="s">
        <v>626</v>
      </c>
      <c r="C67" s="6" t="n">
        <v>90</v>
      </c>
      <c r="D67" s="6" t="n">
        <v>450</v>
      </c>
      <c r="E67" s="16" t="n">
        <v>0.110052050443159</v>
      </c>
      <c r="F67" s="16" t="n">
        <v>0.0374836826353133</v>
      </c>
      <c r="G67" s="16" t="n">
        <v>0.11552646153503</v>
      </c>
      <c r="H67" s="16" t="n">
        <v>0.0424416703141446</v>
      </c>
      <c r="I67" s="23" t="n">
        <f aca="false">G67-E67</f>
        <v>0.0054744110918707</v>
      </c>
      <c r="J67" s="17" t="n">
        <f aca="false">100*(G67-E67)/E67</f>
        <v>4.97438354835395</v>
      </c>
      <c r="K67" s="16" t="n">
        <v>1.23609309326467</v>
      </c>
      <c r="L67" s="17" t="n">
        <v>138.684474584867</v>
      </c>
      <c r="M67" s="16" t="n">
        <v>0.218513455403606</v>
      </c>
      <c r="N67" s="16" t="n">
        <v>0.252667457238842</v>
      </c>
      <c r="O67" s="6" t="str">
        <f aca="false">IF(N67&lt;0.05,"Yes","No")</f>
        <v>No</v>
      </c>
      <c r="P67" s="16" t="n">
        <v>0.13121658704856</v>
      </c>
      <c r="Q67" s="16" t="n">
        <v>1.29494405214043</v>
      </c>
      <c r="R67" s="16" t="n">
        <v>0.255645328108866</v>
      </c>
      <c r="S67" s="16" t="n">
        <v>0.734615118120558</v>
      </c>
      <c r="T67" s="16" t="n">
        <v>0.00432377330847711</v>
      </c>
      <c r="U67" s="16" t="n">
        <v>0.662987047144147</v>
      </c>
      <c r="V67" s="16" t="n">
        <v>0.722477067453243</v>
      </c>
      <c r="W67" s="6" t="s">
        <v>710</v>
      </c>
      <c r="X67" s="16" t="n">
        <v>3</v>
      </c>
      <c r="Y67" s="16" t="n">
        <v>0.529506172839506</v>
      </c>
      <c r="Z67" s="16" t="n">
        <f aca="false">(G67-E67)/SQRT(H67^2/D67+F67^2/C67)</f>
        <v>1.23609309326467</v>
      </c>
      <c r="AA67" s="24" t="n">
        <f aca="false">ABS(K67-Z67)</f>
        <v>0</v>
      </c>
    </row>
    <row r="68" customFormat="false" ht="15" hidden="false" customHeight="false" outlineLevel="0" collapsed="false">
      <c r="A68" s="17" t="n">
        <v>463</v>
      </c>
      <c r="B68" s="6" t="s">
        <v>626</v>
      </c>
      <c r="C68" s="6" t="n">
        <v>90</v>
      </c>
      <c r="D68" s="6" t="n">
        <v>450</v>
      </c>
      <c r="E68" s="16" t="n">
        <v>0.109940808349186</v>
      </c>
      <c r="F68" s="16" t="n">
        <v>0.0370715117881409</v>
      </c>
      <c r="G68" s="16" t="n">
        <v>0.115506158967813</v>
      </c>
      <c r="H68" s="16" t="n">
        <v>0.042102058638753</v>
      </c>
      <c r="I68" s="23" t="n">
        <f aca="false">G68-E68</f>
        <v>0.0055653506186274</v>
      </c>
      <c r="J68" s="17" t="n">
        <f aca="false">100*(G68-E68)/E68</f>
        <v>5.06213361734722</v>
      </c>
      <c r="K68" s="16" t="n">
        <v>1.26981277764049</v>
      </c>
      <c r="L68" s="17" t="n">
        <v>139.006192746717</v>
      </c>
      <c r="M68" s="16" t="n">
        <v>0.206272924705598</v>
      </c>
      <c r="N68" s="16" t="n">
        <v>0.239171862475972</v>
      </c>
      <c r="O68" s="6" t="str">
        <f aca="false">IF(N68&lt;0.05,"Yes","No")</f>
        <v>No</v>
      </c>
      <c r="P68" s="16" t="n">
        <v>0.134526652082565</v>
      </c>
      <c r="Q68" s="16" t="n">
        <v>1.3611005156016</v>
      </c>
      <c r="R68" s="16" t="n">
        <v>0.243863713767427</v>
      </c>
      <c r="S68" s="16" t="n">
        <v>0.727965849268472</v>
      </c>
      <c r="T68" s="16" t="n">
        <v>0.00440147568216897</v>
      </c>
      <c r="U68" s="16" t="n">
        <v>0.654756145502829</v>
      </c>
      <c r="V68" s="16" t="n">
        <v>0.714990988410314</v>
      </c>
      <c r="W68" s="6" t="s">
        <v>710</v>
      </c>
      <c r="X68" s="16" t="n">
        <v>3.4</v>
      </c>
      <c r="Y68" s="16" t="n">
        <v>0.53041975308642</v>
      </c>
      <c r="Z68" s="16" t="n">
        <f aca="false">(G68-E68)/SQRT(H68^2/D68+F68^2/C68)</f>
        <v>1.2698127776405</v>
      </c>
      <c r="AA68" s="24" t="n">
        <f aca="false">ABS(K68-Z68)</f>
        <v>9.76996261670138E-015</v>
      </c>
    </row>
    <row r="69" customFormat="false" ht="15" hidden="false" customHeight="false" outlineLevel="0" collapsed="false">
      <c r="A69" s="17" t="n">
        <v>464</v>
      </c>
      <c r="B69" s="6" t="s">
        <v>626</v>
      </c>
      <c r="C69" s="6" t="n">
        <v>90</v>
      </c>
      <c r="D69" s="6" t="n">
        <v>450</v>
      </c>
      <c r="E69" s="16" t="n">
        <v>0.109818134167128</v>
      </c>
      <c r="F69" s="16" t="n">
        <v>0.0366965921767445</v>
      </c>
      <c r="G69" s="16" t="n">
        <v>0.115429671506087</v>
      </c>
      <c r="H69" s="16" t="n">
        <v>0.0417293322833665</v>
      </c>
      <c r="I69" s="23" t="n">
        <f aca="false">G69-E69</f>
        <v>0.0056115373389589</v>
      </c>
      <c r="J69" s="17" t="n">
        <f aca="false">100*(G69-E69)/E69</f>
        <v>5.10984582056267</v>
      </c>
      <c r="K69" s="16" t="n">
        <v>1.29309411479512</v>
      </c>
      <c r="L69" s="17" t="n">
        <v>139.142269063229</v>
      </c>
      <c r="M69" s="16" t="n">
        <v>0.198121340664612</v>
      </c>
      <c r="N69" s="16" t="n">
        <v>0.230355803395878</v>
      </c>
      <c r="O69" s="6" t="str">
        <f aca="false">IF(N69&lt;0.05,"Yes","No")</f>
        <v>No</v>
      </c>
      <c r="P69" s="16" t="n">
        <v>0.136877825082855</v>
      </c>
      <c r="Q69" s="16" t="n">
        <v>1.40909320899429</v>
      </c>
      <c r="R69" s="16" t="n">
        <v>0.235730853809979</v>
      </c>
      <c r="S69" s="16" t="n">
        <v>0.72851143108638</v>
      </c>
      <c r="T69" s="16" t="n">
        <v>0.00445148994633246</v>
      </c>
      <c r="U69" s="16" t="n">
        <v>0.648135884842077</v>
      </c>
      <c r="V69" s="16" t="n">
        <v>0.709236194819377</v>
      </c>
      <c r="W69" s="6" t="s">
        <v>710</v>
      </c>
      <c r="X69" s="16" t="n">
        <v>3.8</v>
      </c>
      <c r="Y69" s="16" t="n">
        <v>0.530962962962963</v>
      </c>
      <c r="Z69" s="16" t="n">
        <f aca="false">(G69-E69)/SQRT(H69^2/D69+F69^2/C69)</f>
        <v>1.29309411479513</v>
      </c>
      <c r="AA69" s="24" t="n">
        <f aca="false">ABS(K69-Z69)</f>
        <v>6.43929354282591E-015</v>
      </c>
    </row>
    <row r="70" customFormat="false" ht="15" hidden="false" customHeight="false" outlineLevel="0" collapsed="false">
      <c r="A70" s="17" t="n">
        <v>465</v>
      </c>
      <c r="B70" s="6" t="s">
        <v>626</v>
      </c>
      <c r="C70" s="6" t="n">
        <v>90</v>
      </c>
      <c r="D70" s="6" t="n">
        <v>450</v>
      </c>
      <c r="E70" s="16" t="n">
        <v>0.109693085898956</v>
      </c>
      <c r="F70" s="16" t="n">
        <v>0.0363261215373636</v>
      </c>
      <c r="G70" s="16" t="n">
        <v>0.11535979785853</v>
      </c>
      <c r="H70" s="16" t="n">
        <v>0.0413478011004148</v>
      </c>
      <c r="I70" s="23" t="n">
        <f aca="false">G70-E70</f>
        <v>0.0056667119595739</v>
      </c>
      <c r="J70" s="17" t="n">
        <f aca="false">100*(G70-E70)/E70</f>
        <v>5.16597004554491</v>
      </c>
      <c r="K70" s="16" t="n">
        <v>1.31886465172758</v>
      </c>
      <c r="L70" s="17" t="n">
        <v>139.245364011534</v>
      </c>
      <c r="M70" s="16" t="n">
        <v>0.189379258058676</v>
      </c>
      <c r="N70" s="16" t="n">
        <v>0.220802342497934</v>
      </c>
      <c r="O70" s="6" t="str">
        <f aca="false">IF(N70&lt;0.05,"Yes","No")</f>
        <v>No</v>
      </c>
      <c r="P70" s="16" t="n">
        <v>0.139516914936185</v>
      </c>
      <c r="Q70" s="16" t="n">
        <v>1.46395342091363</v>
      </c>
      <c r="R70" s="16" t="n">
        <v>0.226833489287768</v>
      </c>
      <c r="S70" s="16" t="n">
        <v>0.727693723215215</v>
      </c>
      <c r="T70" s="16" t="n">
        <v>0.00451575533751185</v>
      </c>
      <c r="U70" s="16" t="n">
        <v>0.640321246153515</v>
      </c>
      <c r="V70" s="16" t="n">
        <v>0.701781397062355</v>
      </c>
      <c r="W70" s="6" t="s">
        <v>710</v>
      </c>
      <c r="X70" s="16" t="n">
        <v>4.1</v>
      </c>
      <c r="Y70" s="16" t="n">
        <v>0.531950617283951</v>
      </c>
      <c r="Z70" s="16" t="n">
        <f aca="false">(G70-E70)/SQRT(H70^2/D70+F70^2/C70)</f>
        <v>1.31886465172757</v>
      </c>
      <c r="AA70" s="24" t="n">
        <f aca="false">ABS(K70-Z70)</f>
        <v>9.10382880192628E-015</v>
      </c>
    </row>
    <row r="71" customFormat="false" ht="15" hidden="false" customHeight="false" outlineLevel="0" collapsed="false">
      <c r="A71" s="17" t="n">
        <v>466</v>
      </c>
      <c r="B71" s="6" t="s">
        <v>626</v>
      </c>
      <c r="C71" s="6" t="n">
        <v>90</v>
      </c>
      <c r="D71" s="6" t="n">
        <v>450</v>
      </c>
      <c r="E71" s="16" t="n">
        <v>0.109609628675713</v>
      </c>
      <c r="F71" s="16" t="n">
        <v>0.0359209604908859</v>
      </c>
      <c r="G71" s="16" t="n">
        <v>0.115374639580647</v>
      </c>
      <c r="H71" s="16" t="n">
        <v>0.0409763052777508</v>
      </c>
      <c r="I71" s="23" t="n">
        <f aca="false">G71-E71</f>
        <v>0.0057650109049346</v>
      </c>
      <c r="J71" s="17" t="n">
        <f aca="false">100*(G71-E71)/E71</f>
        <v>5.25958437647004</v>
      </c>
      <c r="K71" s="16" t="n">
        <v>1.35626379298692</v>
      </c>
      <c r="L71" s="17" t="n">
        <v>139.481024413708</v>
      </c>
      <c r="M71" s="16" t="n">
        <v>0.17720665909043</v>
      </c>
      <c r="N71" s="16" t="n">
        <v>0.207415705152642</v>
      </c>
      <c r="O71" s="6" t="str">
        <f aca="false">IF(N71&lt;0.05,"Yes","No")</f>
        <v>No</v>
      </c>
      <c r="P71" s="16" t="n">
        <v>0.143265458982528</v>
      </c>
      <c r="Q71" s="16" t="n">
        <v>1.54367731149051</v>
      </c>
      <c r="R71" s="16" t="n">
        <v>0.214612546578756</v>
      </c>
      <c r="S71" s="16" t="n">
        <v>0.720352258210859</v>
      </c>
      <c r="T71" s="16" t="n">
        <v>0.0046144108288389</v>
      </c>
      <c r="U71" s="16" t="n">
        <v>0.629979368585296</v>
      </c>
      <c r="V71" s="16" t="n">
        <v>0.692252433785412</v>
      </c>
      <c r="W71" s="6" t="s">
        <v>710</v>
      </c>
      <c r="X71" s="16" t="n">
        <v>4.6</v>
      </c>
      <c r="Y71" s="16" t="n">
        <v>0.532962962962963</v>
      </c>
      <c r="Z71" s="16" t="n">
        <f aca="false">(G71-E71)/SQRT(H71^2/D71+F71^2/C71)</f>
        <v>1.35626379298692</v>
      </c>
      <c r="AA71" s="24" t="n">
        <f aca="false">ABS(K71-Z71)</f>
        <v>0</v>
      </c>
    </row>
    <row r="72" customFormat="false" ht="15" hidden="false" customHeight="false" outlineLevel="0" collapsed="false">
      <c r="A72" s="17" t="n">
        <v>467</v>
      </c>
      <c r="B72" s="6" t="s">
        <v>626</v>
      </c>
      <c r="C72" s="6" t="n">
        <v>90</v>
      </c>
      <c r="D72" s="6" t="n">
        <v>450</v>
      </c>
      <c r="E72" s="16" t="n">
        <v>0.109585716658168</v>
      </c>
      <c r="F72" s="16" t="n">
        <v>0.0354847671015429</v>
      </c>
      <c r="G72" s="16" t="n">
        <v>0.115372736147708</v>
      </c>
      <c r="H72" s="16" t="n">
        <v>0.0406084881330195</v>
      </c>
      <c r="I72" s="23" t="n">
        <f aca="false">G72-E72</f>
        <v>0.00578701948954001</v>
      </c>
      <c r="J72" s="17" t="n">
        <f aca="false">100*(G72-E72)/E72</f>
        <v>5.28081548035271</v>
      </c>
      <c r="K72" s="16" t="n">
        <v>1.37726395436917</v>
      </c>
      <c r="L72" s="17" t="n">
        <v>139.827348416983</v>
      </c>
      <c r="M72" s="16" t="n">
        <v>0.170631373321009</v>
      </c>
      <c r="N72" s="16" t="n">
        <v>0.200165558541284</v>
      </c>
      <c r="O72" s="6" t="str">
        <f aca="false">IF(N72&lt;0.05,"Yes","No")</f>
        <v>No</v>
      </c>
      <c r="P72" s="16" t="n">
        <v>0.14517623140041</v>
      </c>
      <c r="Q72" s="16" t="n">
        <v>1.58512883771965</v>
      </c>
      <c r="R72" s="16" t="n">
        <v>0.208569466906482</v>
      </c>
      <c r="S72" s="16" t="n">
        <v>0.711456061449609</v>
      </c>
      <c r="T72" s="16" t="n">
        <v>0.0046285835517987</v>
      </c>
      <c r="U72" s="16" t="n">
        <v>0.625540023003704</v>
      </c>
      <c r="V72" s="16" t="n">
        <v>0.688454472671966</v>
      </c>
      <c r="W72" s="6" t="s">
        <v>710</v>
      </c>
      <c r="X72" s="16" t="n">
        <v>5.1</v>
      </c>
      <c r="Y72" s="16" t="n">
        <v>0.533333333333333</v>
      </c>
      <c r="Z72" s="16" t="n">
        <f aca="false">(G72-E72)/SQRT(H72^2/D72+F72^2/C72)</f>
        <v>1.37726395436918</v>
      </c>
      <c r="AA72" s="24" t="n">
        <f aca="false">ABS(K72-Z72)</f>
        <v>0</v>
      </c>
    </row>
    <row r="73" customFormat="false" ht="15" hidden="false" customHeight="false" outlineLevel="0" collapsed="false">
      <c r="A73" s="17" t="n">
        <v>468</v>
      </c>
      <c r="B73" s="6" t="s">
        <v>626</v>
      </c>
      <c r="C73" s="6" t="n">
        <v>90</v>
      </c>
      <c r="D73" s="6" t="n">
        <v>450</v>
      </c>
      <c r="E73" s="16" t="n">
        <v>0.109449780566825</v>
      </c>
      <c r="F73" s="16" t="n">
        <v>0.0350832112471192</v>
      </c>
      <c r="G73" s="16" t="n">
        <v>0.115286235329178</v>
      </c>
      <c r="H73" s="16" t="n">
        <v>0.040239223426038</v>
      </c>
      <c r="I73" s="23" t="n">
        <f aca="false">G73-E73</f>
        <v>0.0058364547623528</v>
      </c>
      <c r="J73" s="17" t="n">
        <f aca="false">100*(G73-E73)/E73</f>
        <v>5.3325413099292</v>
      </c>
      <c r="K73" s="16" t="n">
        <v>1.40427177576461</v>
      </c>
      <c r="L73" s="17" t="n">
        <v>140.071828754246</v>
      </c>
      <c r="M73" s="16" t="n">
        <v>0.162451394207702</v>
      </c>
      <c r="N73" s="16" t="n">
        <v>0.191103235851278</v>
      </c>
      <c r="O73" s="6" t="str">
        <f aca="false">IF(N73&lt;0.05,"Yes","No")</f>
        <v>No</v>
      </c>
      <c r="P73" s="16" t="n">
        <v>0.147803561765761</v>
      </c>
      <c r="Q73" s="16" t="n">
        <v>1.64302181481984</v>
      </c>
      <c r="R73" s="16" t="n">
        <v>0.200463480590632</v>
      </c>
      <c r="S73" s="16" t="n">
        <v>0.705046066793818</v>
      </c>
      <c r="T73" s="16" t="n">
        <v>0.0046770930088254</v>
      </c>
      <c r="U73" s="16" t="n">
        <v>0.61864144784706</v>
      </c>
      <c r="V73" s="16" t="n">
        <v>0.682650043028715</v>
      </c>
      <c r="W73" s="6" t="s">
        <v>710</v>
      </c>
      <c r="X73" s="16" t="n">
        <v>5.4</v>
      </c>
      <c r="Y73" s="16" t="n">
        <v>0.533876543209877</v>
      </c>
      <c r="Z73" s="16" t="n">
        <f aca="false">(G73-E73)/SQRT(H73^2/D73+F73^2/C73)</f>
        <v>1.4042717757646</v>
      </c>
      <c r="AA73" s="24" t="n">
        <f aca="false">ABS(K73-Z73)</f>
        <v>0</v>
      </c>
    </row>
    <row r="74" customFormat="false" ht="15" hidden="false" customHeight="false" outlineLevel="0" collapsed="false">
      <c r="A74" s="17" t="n">
        <v>469</v>
      </c>
      <c r="B74" s="6" t="s">
        <v>626</v>
      </c>
      <c r="C74" s="6" t="n">
        <v>90</v>
      </c>
      <c r="D74" s="6" t="n">
        <v>450</v>
      </c>
      <c r="E74" s="16" t="n">
        <v>0.109243531649311</v>
      </c>
      <c r="F74" s="16" t="n">
        <v>0.0347390067673057</v>
      </c>
      <c r="G74" s="16" t="n">
        <v>0.115157886147499</v>
      </c>
      <c r="H74" s="16" t="n">
        <v>0.0398904796636604</v>
      </c>
      <c r="I74" s="23" t="n">
        <f aca="false">G74-E74</f>
        <v>0.0059143544981877</v>
      </c>
      <c r="J74" s="17" t="n">
        <f aca="false">100*(G74-E74)/E74</f>
        <v>5.4139173357867</v>
      </c>
      <c r="K74" s="16" t="n">
        <v>1.43676835988296</v>
      </c>
      <c r="L74" s="17" t="n">
        <v>140.198027160148</v>
      </c>
      <c r="M74" s="16" t="n">
        <v>0.153011693096938</v>
      </c>
      <c r="N74" s="16" t="n">
        <v>0.180503968105933</v>
      </c>
      <c r="O74" s="6" t="str">
        <f aca="false">IF(N74&lt;0.05,"Yes","No")</f>
        <v>No</v>
      </c>
      <c r="P74" s="16" t="n">
        <v>0.151108563758632</v>
      </c>
      <c r="Q74" s="16" t="n">
        <v>1.71732181051241</v>
      </c>
      <c r="R74" s="16" t="n">
        <v>0.190597319685128</v>
      </c>
      <c r="S74" s="16" t="n">
        <v>0.701488007386047</v>
      </c>
      <c r="T74" s="16" t="n">
        <v>0.00475842747124947</v>
      </c>
      <c r="U74" s="16" t="n">
        <v>0.609562889614018</v>
      </c>
      <c r="V74" s="16" t="n">
        <v>0.674403175923671</v>
      </c>
      <c r="W74" s="6" t="s">
        <v>710</v>
      </c>
      <c r="X74" s="16" t="n">
        <v>5.5</v>
      </c>
      <c r="Y74" s="16" t="n">
        <v>0.534938271604938</v>
      </c>
      <c r="Z74" s="16" t="n">
        <f aca="false">(G74-E74)/SQRT(H74^2/D74+F74^2/C74)</f>
        <v>1.43676835988296</v>
      </c>
      <c r="AA74" s="24" t="n">
        <f aca="false">ABS(K74-Z74)</f>
        <v>0</v>
      </c>
    </row>
    <row r="75" customFormat="false" ht="15" hidden="false" customHeight="false" outlineLevel="0" collapsed="false">
      <c r="A75" s="17" t="n">
        <v>470</v>
      </c>
      <c r="B75" s="6" t="s">
        <v>626</v>
      </c>
      <c r="C75" s="6" t="n">
        <v>90</v>
      </c>
      <c r="D75" s="6" t="n">
        <v>450</v>
      </c>
      <c r="E75" s="16" t="n">
        <v>0.109165748084585</v>
      </c>
      <c r="F75" s="16" t="n">
        <v>0.0344325934541391</v>
      </c>
      <c r="G75" s="16" t="n">
        <v>0.115109096558558</v>
      </c>
      <c r="H75" s="16" t="n">
        <v>0.0395975368973594</v>
      </c>
      <c r="I75" s="23" t="n">
        <f aca="false">G75-E75</f>
        <v>0.0059433484739727</v>
      </c>
      <c r="J75" s="17" t="n">
        <f aca="false">100*(G75-E75)/E75</f>
        <v>5.4443344897592</v>
      </c>
      <c r="K75" s="16" t="n">
        <v>1.45620719640375</v>
      </c>
      <c r="L75" s="17" t="n">
        <v>140.361170812029</v>
      </c>
      <c r="M75" s="16" t="n">
        <v>0.147568576321132</v>
      </c>
      <c r="N75" s="16" t="n">
        <v>0.174382487491855</v>
      </c>
      <c r="O75" s="6" t="str">
        <f aca="false">IF(N75&lt;0.05,"Yes","No")</f>
        <v>No</v>
      </c>
      <c r="P75" s="16" t="n">
        <v>0.153002453121531</v>
      </c>
      <c r="Q75" s="16" t="n">
        <v>1.76063900173833</v>
      </c>
      <c r="R75" s="16" t="n">
        <v>0.185107712263648</v>
      </c>
      <c r="S75" s="16" t="n">
        <v>0.699213597043909</v>
      </c>
      <c r="T75" s="16" t="n">
        <v>0.00477998966973798</v>
      </c>
      <c r="U75" s="16" t="n">
        <v>0.605193353562798</v>
      </c>
      <c r="V75" s="16" t="n">
        <v>0.670982182498912</v>
      </c>
      <c r="W75" s="6" t="s">
        <v>710</v>
      </c>
      <c r="X75" s="16" t="n">
        <v>5.6</v>
      </c>
      <c r="Y75" s="16" t="n">
        <v>0.535432098765432</v>
      </c>
      <c r="Z75" s="16" t="n">
        <f aca="false">(G75-E75)/SQRT(H75^2/D75+F75^2/C75)</f>
        <v>1.45620719640374</v>
      </c>
      <c r="AA75" s="24" t="n">
        <f aca="false">ABS(K75-Z75)</f>
        <v>6.66133814775094E-015</v>
      </c>
    </row>
    <row r="76" customFormat="false" ht="15" hidden="false" customHeight="false" outlineLevel="0" collapsed="false">
      <c r="A76" s="17" t="n">
        <v>471</v>
      </c>
      <c r="B76" s="6" t="s">
        <v>626</v>
      </c>
      <c r="C76" s="6" t="n">
        <v>90</v>
      </c>
      <c r="D76" s="6" t="n">
        <v>450</v>
      </c>
      <c r="E76" s="16" t="n">
        <v>0.109067482004563</v>
      </c>
      <c r="F76" s="16" t="n">
        <v>0.0340675012159912</v>
      </c>
      <c r="G76" s="16" t="n">
        <v>0.115062881517741</v>
      </c>
      <c r="H76" s="16" t="n">
        <v>0.0392990499611881</v>
      </c>
      <c r="I76" s="23" t="n">
        <f aca="false">G76-E76</f>
        <v>0.0059953995131784</v>
      </c>
      <c r="J76" s="17" t="n">
        <f aca="false">100*(G76-E76)/E76</f>
        <v>5.49696335056821</v>
      </c>
      <c r="K76" s="16" t="n">
        <v>1.48374026470257</v>
      </c>
      <c r="L76" s="17" t="n">
        <v>140.701831875294</v>
      </c>
      <c r="M76" s="16" t="n">
        <v>0.140114497754498</v>
      </c>
      <c r="N76" s="16" t="n">
        <v>0.166128984075733</v>
      </c>
      <c r="O76" s="6" t="str">
        <f aca="false">IF(N76&lt;0.05,"Yes","No")</f>
        <v>No</v>
      </c>
      <c r="P76" s="16" t="n">
        <v>0.15557724422694</v>
      </c>
      <c r="Q76" s="16" t="n">
        <v>1.82039518892971</v>
      </c>
      <c r="R76" s="16" t="n">
        <v>0.17783377706821</v>
      </c>
      <c r="S76" s="16" t="n">
        <v>0.685030617664748</v>
      </c>
      <c r="T76" s="16" t="n">
        <v>0.00482714226324838</v>
      </c>
      <c r="U76" s="16" t="n">
        <v>0.59877358622079</v>
      </c>
      <c r="V76" s="16" t="n">
        <v>0.665973162863886</v>
      </c>
      <c r="W76" s="6" t="s">
        <v>710</v>
      </c>
      <c r="X76" s="16" t="n">
        <v>5.9</v>
      </c>
      <c r="Y76" s="16" t="n">
        <v>0.535604938271605</v>
      </c>
      <c r="Z76" s="16" t="n">
        <f aca="false">(G76-E76)/SQRT(H76^2/D76+F76^2/C76)</f>
        <v>1.48374026470256</v>
      </c>
      <c r="AA76" s="24" t="n">
        <f aca="false">ABS(K76-Z76)</f>
        <v>1.02140518265514E-014</v>
      </c>
    </row>
    <row r="77" customFormat="false" ht="15" hidden="false" customHeight="false" outlineLevel="0" collapsed="false">
      <c r="A77" s="17" t="n">
        <v>472</v>
      </c>
      <c r="B77" s="6" t="s">
        <v>626</v>
      </c>
      <c r="C77" s="6" t="n">
        <v>90</v>
      </c>
      <c r="D77" s="6" t="n">
        <v>450</v>
      </c>
      <c r="E77" s="16" t="n">
        <v>0.108933814615011</v>
      </c>
      <c r="F77" s="16" t="n">
        <v>0.033699203477375</v>
      </c>
      <c r="G77" s="16" t="n">
        <v>0.114995896120866</v>
      </c>
      <c r="H77" s="16" t="n">
        <v>0.038996989324726</v>
      </c>
      <c r="I77" s="23" t="n">
        <f aca="false">G77-E77</f>
        <v>0.0060620815058549</v>
      </c>
      <c r="J77" s="17" t="n">
        <f aca="false">100*(G77-E77)/E77</f>
        <v>5.56492171625424</v>
      </c>
      <c r="K77" s="16" t="n">
        <v>1.51563123721385</v>
      </c>
      <c r="L77" s="17" t="n">
        <v>141.051565191938</v>
      </c>
      <c r="M77" s="16" t="n">
        <v>0.131850443210518</v>
      </c>
      <c r="N77" s="16" t="n">
        <v>0.156772937852461</v>
      </c>
      <c r="O77" s="6" t="str">
        <f aca="false">IF(N77&lt;0.05,"Yes","No")</f>
        <v>No</v>
      </c>
      <c r="P77" s="16" t="n">
        <v>0.158590721232336</v>
      </c>
      <c r="Q77" s="16" t="n">
        <v>1.89159901186917</v>
      </c>
      <c r="R77" s="16" t="n">
        <v>0.169594072647691</v>
      </c>
      <c r="S77" s="16" t="n">
        <v>0.672887436023801</v>
      </c>
      <c r="T77" s="16" t="n">
        <v>0.00489483356433868</v>
      </c>
      <c r="U77" s="16" t="n">
        <v>0.590803983085894</v>
      </c>
      <c r="V77" s="16" t="n">
        <v>0.659553224475804</v>
      </c>
      <c r="W77" s="6" t="s">
        <v>710</v>
      </c>
      <c r="X77" s="16" t="n">
        <v>6.1</v>
      </c>
      <c r="Y77" s="16" t="n">
        <v>0.536197530864198</v>
      </c>
      <c r="Z77" s="16" t="n">
        <f aca="false">(G77-E77)/SQRT(H77^2/D77+F77^2/C77)</f>
        <v>1.51563123721383</v>
      </c>
      <c r="AA77" s="24" t="n">
        <f aca="false">ABS(K77-Z77)</f>
        <v>1.04360964314765E-014</v>
      </c>
    </row>
    <row r="78" customFormat="false" ht="15" hidden="false" customHeight="false" outlineLevel="0" collapsed="false">
      <c r="A78" s="17" t="n">
        <v>473</v>
      </c>
      <c r="B78" s="6" t="s">
        <v>626</v>
      </c>
      <c r="C78" s="6" t="n">
        <v>90</v>
      </c>
      <c r="D78" s="6" t="n">
        <v>450</v>
      </c>
      <c r="E78" s="16" t="n">
        <v>0.108783287844724</v>
      </c>
      <c r="F78" s="16" t="n">
        <v>0.0333869029001964</v>
      </c>
      <c r="G78" s="16" t="n">
        <v>0.114907325746285</v>
      </c>
      <c r="H78" s="16" t="n">
        <v>0.0387106300239599</v>
      </c>
      <c r="I78" s="23" t="n">
        <f aca="false">G78-E78</f>
        <v>0.00612403790156049</v>
      </c>
      <c r="J78" s="17" t="n">
        <f aca="false">100*(G78-E78)/E78</f>
        <v>5.62957603405209</v>
      </c>
      <c r="K78" s="16" t="n">
        <v>1.5448092614951</v>
      </c>
      <c r="L78" s="17" t="n">
        <v>141.26793904109</v>
      </c>
      <c r="M78" s="16" t="n">
        <v>0.124629634720283</v>
      </c>
      <c r="N78" s="16" t="n">
        <v>0.148607753999611</v>
      </c>
      <c r="O78" s="6" t="str">
        <f aca="false">IF(N78&lt;0.05,"Yes","No")</f>
        <v>No</v>
      </c>
      <c r="P78" s="16" t="n">
        <v>0.161437037032333</v>
      </c>
      <c r="Q78" s="16" t="n">
        <v>1.96010748100921</v>
      </c>
      <c r="R78" s="16" t="n">
        <v>0.162078217139862</v>
      </c>
      <c r="S78" s="16" t="n">
        <v>0.671916604296425</v>
      </c>
      <c r="T78" s="16" t="n">
        <v>0.00495983819166251</v>
      </c>
      <c r="U78" s="16" t="n">
        <v>0.583260077117541</v>
      </c>
      <c r="V78" s="16" t="n">
        <v>0.653213977624709</v>
      </c>
      <c r="W78" s="6" t="s">
        <v>710</v>
      </c>
      <c r="X78" s="16" t="n">
        <v>6.7</v>
      </c>
      <c r="Y78" s="16" t="n">
        <v>0.537703703703704</v>
      </c>
      <c r="Z78" s="16" t="n">
        <f aca="false">(G78-E78)/SQRT(H78^2/D78+F78^2/C78)</f>
        <v>1.54480926149511</v>
      </c>
      <c r="AA78" s="24" t="n">
        <f aca="false">ABS(K78-Z78)</f>
        <v>1.08801856413265E-014</v>
      </c>
    </row>
    <row r="79" customFormat="false" ht="15" hidden="false" customHeight="false" outlineLevel="0" collapsed="false">
      <c r="A79" s="17" t="n">
        <v>474</v>
      </c>
      <c r="B79" s="6" t="s">
        <v>626</v>
      </c>
      <c r="C79" s="6" t="n">
        <v>90</v>
      </c>
      <c r="D79" s="6" t="n">
        <v>450</v>
      </c>
      <c r="E79" s="16" t="n">
        <v>0.108652171658145</v>
      </c>
      <c r="F79" s="16" t="n">
        <v>0.0331509082288196</v>
      </c>
      <c r="G79" s="16" t="n">
        <v>0.114824065855808</v>
      </c>
      <c r="H79" s="16" t="n">
        <v>0.0384841748588628</v>
      </c>
      <c r="I79" s="23" t="n">
        <f aca="false">G79-E79</f>
        <v>0.00617189419766261</v>
      </c>
      <c r="J79" s="17" t="n">
        <f aca="false">100*(G79-E79)/E79</f>
        <v>5.68041494566844</v>
      </c>
      <c r="K79" s="16" t="n">
        <v>1.56755647483623</v>
      </c>
      <c r="L79" s="17" t="n">
        <v>141.405184717091</v>
      </c>
      <c r="M79" s="16" t="n">
        <v>0.119219773467046</v>
      </c>
      <c r="N79" s="16" t="n">
        <v>0.14256160731603</v>
      </c>
      <c r="O79" s="6" t="str">
        <f aca="false">IF(N79&lt;0.05,"Yes","No")</f>
        <v>No</v>
      </c>
      <c r="P79" s="16" t="n">
        <v>0.163681732216149</v>
      </c>
      <c r="Q79" s="16" t="n">
        <v>2.0149949174358</v>
      </c>
      <c r="R79" s="16" t="n">
        <v>0.156330928902456</v>
      </c>
      <c r="S79" s="16" t="n">
        <v>0.667216596434566</v>
      </c>
      <c r="T79" s="16" t="n">
        <v>0.00499299960662937</v>
      </c>
      <c r="U79" s="16" t="n">
        <v>0.578708738119178</v>
      </c>
      <c r="V79" s="16" t="n">
        <v>0.64846243135381</v>
      </c>
      <c r="W79" s="6" t="s">
        <v>710</v>
      </c>
      <c r="X79" s="16" t="n">
        <v>7</v>
      </c>
      <c r="Y79" s="16" t="n">
        <v>0.537876543209877</v>
      </c>
      <c r="Z79" s="16" t="n">
        <f aca="false">(G79-E79)/SQRT(H79^2/D79+F79^2/C79)</f>
        <v>1.56755647483622</v>
      </c>
      <c r="AA79" s="24" t="n">
        <f aca="false">ABS(K79-Z79)</f>
        <v>1.4210854715202E-014</v>
      </c>
    </row>
    <row r="80" customFormat="false" ht="15" hidden="false" customHeight="false" outlineLevel="0" collapsed="false">
      <c r="A80" s="17" t="n">
        <v>475</v>
      </c>
      <c r="B80" s="6" t="s">
        <v>626</v>
      </c>
      <c r="C80" s="6" t="n">
        <v>90</v>
      </c>
      <c r="D80" s="6" t="n">
        <v>450</v>
      </c>
      <c r="E80" s="16" t="n">
        <v>0.108592531830072</v>
      </c>
      <c r="F80" s="16" t="n">
        <v>0.0328409734794088</v>
      </c>
      <c r="G80" s="16" t="n">
        <v>0.114783632391029</v>
      </c>
      <c r="H80" s="16" t="n">
        <v>0.0381859242925177</v>
      </c>
      <c r="I80" s="23" t="n">
        <f aca="false">G80-E80</f>
        <v>0.00619110056095649</v>
      </c>
      <c r="J80" s="17" t="n">
        <f aca="false">100*(G80-E80)/E80</f>
        <v>5.70122130557232</v>
      </c>
      <c r="K80" s="16" t="n">
        <v>1.5867301503585</v>
      </c>
      <c r="L80" s="17" t="n">
        <v>141.586255915511</v>
      </c>
      <c r="M80" s="16" t="n">
        <v>0.114804583669511</v>
      </c>
      <c r="N80" s="16" t="n">
        <v>0.13743842181746</v>
      </c>
      <c r="O80" s="6" t="str">
        <f aca="false">IF(N80&lt;0.05,"Yes","No")</f>
        <v>No</v>
      </c>
      <c r="P80" s="16" t="n">
        <v>0.165507687519337</v>
      </c>
      <c r="Q80" s="16" t="n">
        <v>2.06020231854008</v>
      </c>
      <c r="R80" s="16" t="n">
        <v>0.151771195534018</v>
      </c>
      <c r="S80" s="16" t="n">
        <v>0.660098189851516</v>
      </c>
      <c r="T80" s="16" t="n">
        <v>0.00501673889202355</v>
      </c>
      <c r="U80" s="16" t="n">
        <v>0.573674600746806</v>
      </c>
      <c r="V80" s="16" t="n">
        <v>0.644195796990401</v>
      </c>
      <c r="W80" s="6" t="s">
        <v>710</v>
      </c>
      <c r="X80" s="16" t="n">
        <v>7.3</v>
      </c>
      <c r="Y80" s="16" t="n">
        <v>0.538197530864198</v>
      </c>
      <c r="Z80" s="16" t="n">
        <f aca="false">(G80-E80)/SQRT(H80^2/D80+F80^2/C80)</f>
        <v>1.5867301503585</v>
      </c>
      <c r="AA80" s="24" t="n">
        <f aca="false">ABS(K80-Z80)</f>
        <v>0</v>
      </c>
    </row>
    <row r="81" customFormat="false" ht="15" hidden="false" customHeight="false" outlineLevel="0" collapsed="false">
      <c r="A81" s="17" t="n">
        <v>476</v>
      </c>
      <c r="B81" s="6" t="s">
        <v>626</v>
      </c>
      <c r="C81" s="6" t="n">
        <v>90</v>
      </c>
      <c r="D81" s="6" t="n">
        <v>450</v>
      </c>
      <c r="E81" s="16" t="n">
        <v>0.108530043934782</v>
      </c>
      <c r="F81" s="16" t="n">
        <v>0.0325082882434314</v>
      </c>
      <c r="G81" s="16" t="n">
        <v>0.114759658136302</v>
      </c>
      <c r="H81" s="16" t="n">
        <v>0.0378787978465574</v>
      </c>
      <c r="I81" s="23" t="n">
        <f aca="false">G81-E81</f>
        <v>0.0062296142015192</v>
      </c>
      <c r="J81" s="17" t="n">
        <f aca="false">100*(G81-E81)/E81</f>
        <v>5.7399904908015</v>
      </c>
      <c r="K81" s="16" t="n">
        <v>1.61221609888677</v>
      </c>
      <c r="L81" s="17" t="n">
        <v>141.82367748606</v>
      </c>
      <c r="M81" s="16" t="n">
        <v>0.109138048532305</v>
      </c>
      <c r="N81" s="16" t="n">
        <v>0.130878447469391</v>
      </c>
      <c r="O81" s="6" t="str">
        <f aca="false">IF(N81&lt;0.05,"Yes","No")</f>
        <v>No</v>
      </c>
      <c r="P81" s="16" t="n">
        <v>0.167932727071107</v>
      </c>
      <c r="Q81" s="16" t="n">
        <v>2.12101730209109</v>
      </c>
      <c r="R81" s="16" t="n">
        <v>0.145873342084774</v>
      </c>
      <c r="S81" s="16" t="n">
        <v>0.651993528352559</v>
      </c>
      <c r="T81" s="16" t="n">
        <v>0.00506558049582024</v>
      </c>
      <c r="U81" s="16" t="n">
        <v>0.566503430544283</v>
      </c>
      <c r="V81" s="16" t="n">
        <v>0.637164725681766</v>
      </c>
      <c r="W81" s="6" t="s">
        <v>710</v>
      </c>
      <c r="X81" s="16" t="n">
        <v>7.5</v>
      </c>
      <c r="Y81" s="16" t="n">
        <v>0.53841975308642</v>
      </c>
      <c r="Z81" s="16" t="n">
        <f aca="false">(G81-E81)/SQRT(H81^2/D81+F81^2/C81)</f>
        <v>1.61221609888678</v>
      </c>
      <c r="AA81" s="24" t="n">
        <f aca="false">ABS(K81-Z81)</f>
        <v>1.11022302462516E-014</v>
      </c>
    </row>
    <row r="82" customFormat="false" ht="15" hidden="false" customHeight="false" outlineLevel="0" collapsed="false">
      <c r="A82" s="17" t="n">
        <v>477</v>
      </c>
      <c r="B82" s="6" t="s">
        <v>626</v>
      </c>
      <c r="C82" s="6" t="n">
        <v>90</v>
      </c>
      <c r="D82" s="6" t="n">
        <v>450</v>
      </c>
      <c r="E82" s="16" t="n">
        <v>0.10835114804407</v>
      </c>
      <c r="F82" s="16" t="n">
        <v>0.0322841876960068</v>
      </c>
      <c r="G82" s="16" t="n">
        <v>0.114696508281761</v>
      </c>
      <c r="H82" s="16" t="n">
        <v>0.0376987773036351</v>
      </c>
      <c r="I82" s="23" t="n">
        <f aca="false">G82-E82</f>
        <v>0.0063453602376911</v>
      </c>
      <c r="J82" s="17" t="n">
        <f aca="false">100*(G82-E82)/E82</f>
        <v>5.85629257486986</v>
      </c>
      <c r="K82" s="16" t="n">
        <v>1.65280853019049</v>
      </c>
      <c r="L82" s="17" t="n">
        <v>142.067562675467</v>
      </c>
      <c r="M82" s="16" t="n">
        <v>0.100578108124897</v>
      </c>
      <c r="N82" s="16" t="n">
        <v>0.121027838012834</v>
      </c>
      <c r="O82" s="6" t="str">
        <f aca="false">IF(N82&lt;0.05,"Yes","No")</f>
        <v>No</v>
      </c>
      <c r="P82" s="16" t="n">
        <v>0.17191680297188</v>
      </c>
      <c r="Q82" s="16" t="n">
        <v>2.22285013071761</v>
      </c>
      <c r="R82" s="16" t="n">
        <v>0.136567883737607</v>
      </c>
      <c r="S82" s="16" t="n">
        <v>0.644724396587184</v>
      </c>
      <c r="T82" s="16" t="n">
        <v>0.00516273098388953</v>
      </c>
      <c r="U82" s="16" t="n">
        <v>0.557576302264088</v>
      </c>
      <c r="V82" s="16" t="n">
        <v>0.628132874561313</v>
      </c>
      <c r="W82" s="6" t="s">
        <v>710</v>
      </c>
      <c r="X82" s="16" t="n">
        <v>8.4</v>
      </c>
      <c r="Y82" s="16" t="n">
        <v>0.539753086419753</v>
      </c>
      <c r="Z82" s="16" t="n">
        <f aca="false">(G82-E82)/SQRT(H82^2/D82+F82^2/C82)</f>
        <v>1.65280853019048</v>
      </c>
      <c r="AA82" s="24" t="n">
        <f aca="false">ABS(K82-Z82)</f>
        <v>6.66133814775094E-015</v>
      </c>
    </row>
    <row r="83" customFormat="false" ht="15" hidden="false" customHeight="false" outlineLevel="0" collapsed="false">
      <c r="A83" s="17" t="n">
        <v>478</v>
      </c>
      <c r="B83" s="6" t="s">
        <v>626</v>
      </c>
      <c r="C83" s="6" t="n">
        <v>90</v>
      </c>
      <c r="D83" s="6" t="n">
        <v>450</v>
      </c>
      <c r="E83" s="16" t="n">
        <v>0.108287777586116</v>
      </c>
      <c r="F83" s="16" t="n">
        <v>0.0319661377448974</v>
      </c>
      <c r="G83" s="16" t="n">
        <v>0.114633901168903</v>
      </c>
      <c r="H83" s="16" t="n">
        <v>0.0374303244047029</v>
      </c>
      <c r="I83" s="23" t="n">
        <f aca="false">G83-E83</f>
        <v>0.00634612358278699</v>
      </c>
      <c r="J83" s="17" t="n">
        <f aca="false">100*(G83-E83)/E83</f>
        <v>5.86042462432129</v>
      </c>
      <c r="K83" s="16" t="n">
        <v>1.66846711081464</v>
      </c>
      <c r="L83" s="17" t="n">
        <v>142.381114606367</v>
      </c>
      <c r="M83" s="16" t="n">
        <v>0.097420664726211</v>
      </c>
      <c r="N83" s="16" t="n">
        <v>0.11736285354918</v>
      </c>
      <c r="O83" s="6" t="str">
        <f aca="false">IF(N83&lt;0.05,"Yes","No")</f>
        <v>No</v>
      </c>
      <c r="P83" s="16" t="n">
        <v>0.173231024940347</v>
      </c>
      <c r="Q83" s="16" t="n">
        <v>2.25696528952652</v>
      </c>
      <c r="R83" s="16" t="n">
        <v>0.133601198756167</v>
      </c>
      <c r="S83" s="16" t="n">
        <v>0.642346576197027</v>
      </c>
      <c r="T83" s="16" t="n">
        <v>0.00515614266573092</v>
      </c>
      <c r="U83" s="16" t="n">
        <v>0.5549588894593</v>
      </c>
      <c r="V83" s="16" t="n">
        <v>0.625855408885663</v>
      </c>
      <c r="W83" s="6" t="s">
        <v>710</v>
      </c>
      <c r="X83" s="16" t="n">
        <v>8.8</v>
      </c>
      <c r="Y83" s="16" t="n">
        <v>0.53958024691358</v>
      </c>
      <c r="Z83" s="16" t="n">
        <f aca="false">(G83-E83)/SQRT(H83^2/D83+F83^2/C83)</f>
        <v>1.66846711081464</v>
      </c>
      <c r="AA83" s="24" t="n">
        <f aca="false">ABS(K83-Z83)</f>
        <v>0</v>
      </c>
    </row>
    <row r="84" customFormat="false" ht="15" hidden="false" customHeight="false" outlineLevel="0" collapsed="false">
      <c r="A84" s="17" t="n">
        <v>479</v>
      </c>
      <c r="B84" s="6" t="s">
        <v>626</v>
      </c>
      <c r="C84" s="6" t="n">
        <v>90</v>
      </c>
      <c r="D84" s="6" t="n">
        <v>450</v>
      </c>
      <c r="E84" s="16" t="n">
        <v>0.108249950408936</v>
      </c>
      <c r="F84" s="16" t="n">
        <v>0.0316650650888154</v>
      </c>
      <c r="G84" s="16" t="n">
        <v>0.114602394319243</v>
      </c>
      <c r="H84" s="16" t="n">
        <v>0.0371595698014078</v>
      </c>
      <c r="I84" s="23" t="n">
        <f aca="false">G84-E84</f>
        <v>0.00635244391030741</v>
      </c>
      <c r="J84" s="17" t="n">
        <f aca="false">100*(G84-E84)/E84</f>
        <v>5.86831115054539</v>
      </c>
      <c r="K84" s="16" t="n">
        <v>1.68520782157072</v>
      </c>
      <c r="L84" s="17" t="n">
        <v>142.633339264206</v>
      </c>
      <c r="M84" s="16" t="n">
        <v>0.0941351330939177</v>
      </c>
      <c r="N84" s="16" t="n">
        <v>0.113600180718163</v>
      </c>
      <c r="O84" s="6" t="str">
        <f aca="false">IF(N84&lt;0.05,"Yes","No")</f>
        <v>No</v>
      </c>
      <c r="P84" s="16" t="n">
        <v>0.174715538523959</v>
      </c>
      <c r="Q84" s="16" t="n">
        <v>2.29581343196646</v>
      </c>
      <c r="R84" s="16" t="n">
        <v>0.130310513852932</v>
      </c>
      <c r="S84" s="16" t="n">
        <v>0.635389091471178</v>
      </c>
      <c r="T84" s="16" t="n">
        <v>0.00516366262134858</v>
      </c>
      <c r="U84" s="16" t="n">
        <v>0.55126547769619</v>
      </c>
      <c r="V84" s="16" t="n">
        <v>0.622358285136859</v>
      </c>
      <c r="W84" s="6" t="s">
        <v>710</v>
      </c>
      <c r="X84" s="16" t="n">
        <v>9.3</v>
      </c>
      <c r="Y84" s="16" t="n">
        <v>0.539925925925926</v>
      </c>
      <c r="Z84" s="16" t="n">
        <f aca="false">(G84-E84)/SQRT(H84^2/D84+F84^2/C84)</f>
        <v>1.68520782157073</v>
      </c>
      <c r="AA84" s="24" t="n">
        <f aca="false">ABS(K84-Z84)</f>
        <v>0</v>
      </c>
    </row>
    <row r="85" customFormat="false" ht="15" hidden="false" customHeight="false" outlineLevel="0" collapsed="false">
      <c r="A85" s="17" t="n">
        <v>480</v>
      </c>
      <c r="B85" s="6" t="s">
        <v>626</v>
      </c>
      <c r="C85" s="6" t="n">
        <v>90</v>
      </c>
      <c r="D85" s="6" t="n">
        <v>450</v>
      </c>
      <c r="E85" s="16" t="n">
        <v>0.108176183824738</v>
      </c>
      <c r="F85" s="16" t="n">
        <v>0.0314391314554521</v>
      </c>
      <c r="G85" s="16" t="n">
        <v>0.114605490267277</v>
      </c>
      <c r="H85" s="16" t="n">
        <v>0.036942729800779</v>
      </c>
      <c r="I85" s="23" t="n">
        <f aca="false">G85-E85</f>
        <v>0.0064293064425389</v>
      </c>
      <c r="J85" s="17" t="n">
        <f aca="false">100*(G85-E85)/E85</f>
        <v>5.94336591957743</v>
      </c>
      <c r="K85" s="16" t="n">
        <v>1.71736963673829</v>
      </c>
      <c r="L85" s="17" t="n">
        <v>142.783679547634</v>
      </c>
      <c r="M85" s="16" t="n">
        <v>0.0880797635156233</v>
      </c>
      <c r="N85" s="16" t="n">
        <v>0.106598838217929</v>
      </c>
      <c r="O85" s="6" t="str">
        <f aca="false">IF(N85&lt;0.05,"Yes","No")</f>
        <v>No</v>
      </c>
      <c r="P85" s="16" t="n">
        <v>0.177896710441028</v>
      </c>
      <c r="Q85" s="16" t="n">
        <v>2.38017760711757</v>
      </c>
      <c r="R85" s="16" t="n">
        <v>0.123471541473789</v>
      </c>
      <c r="S85" s="16" t="n">
        <v>0.622593803880037</v>
      </c>
      <c r="T85" s="16" t="n">
        <v>0.00524212810805719</v>
      </c>
      <c r="U85" s="16" t="n">
        <v>0.543130032190253</v>
      </c>
      <c r="V85" s="16" t="n">
        <v>0.614163723160238</v>
      </c>
      <c r="W85" s="6" t="s">
        <v>710</v>
      </c>
      <c r="X85" s="16" t="n">
        <v>9.6</v>
      </c>
      <c r="Y85" s="16" t="n">
        <v>0.540938271604938</v>
      </c>
      <c r="Z85" s="16" t="n">
        <f aca="false">(G85-E85)/SQRT(H85^2/D85+F85^2/C85)</f>
        <v>1.71736963673829</v>
      </c>
      <c r="AA85" s="24" t="n">
        <f aca="false">ABS(K85-Z85)</f>
        <v>0</v>
      </c>
    </row>
    <row r="86" customFormat="false" ht="15" hidden="false" customHeight="false" outlineLevel="0" collapsed="false">
      <c r="A86" s="17" t="n">
        <v>481</v>
      </c>
      <c r="B86" s="6" t="s">
        <v>626</v>
      </c>
      <c r="C86" s="6" t="n">
        <v>90</v>
      </c>
      <c r="D86" s="6" t="n">
        <v>450</v>
      </c>
      <c r="E86" s="16" t="n">
        <v>0.108131741111477</v>
      </c>
      <c r="F86" s="16" t="n">
        <v>0.0312023471537275</v>
      </c>
      <c r="G86" s="16" t="n">
        <v>0.11460482839081</v>
      </c>
      <c r="H86" s="16" t="n">
        <v>0.036723629256625</v>
      </c>
      <c r="I86" s="23" t="n">
        <f aca="false">G86-E86</f>
        <v>0.00647308727933299</v>
      </c>
      <c r="J86" s="17" t="n">
        <f aca="false">100*(G86-E86)/E86</f>
        <v>5.98629709722295</v>
      </c>
      <c r="K86" s="16" t="n">
        <v>1.74157727718031</v>
      </c>
      <c r="L86" s="17" t="n">
        <v>142.969473709555</v>
      </c>
      <c r="M86" s="16" t="n">
        <v>0.0837333018132878</v>
      </c>
      <c r="N86" s="16" t="n">
        <v>0.101513945245077</v>
      </c>
      <c r="O86" s="6" t="str">
        <f aca="false">IF(N86&lt;0.05,"Yes","No")</f>
        <v>No</v>
      </c>
      <c r="P86" s="16" t="n">
        <v>0.1802131095882</v>
      </c>
      <c r="Q86" s="16" t="n">
        <v>2.44256590783222</v>
      </c>
      <c r="R86" s="16" t="n">
        <v>0.11867092836579</v>
      </c>
      <c r="S86" s="16" t="n">
        <v>0.617869856692174</v>
      </c>
      <c r="T86" s="16" t="n">
        <v>0.00527889863083496</v>
      </c>
      <c r="U86" s="16" t="n">
        <v>0.537972715619644</v>
      </c>
      <c r="V86" s="16" t="n">
        <v>0.60931572804144</v>
      </c>
      <c r="W86" s="6" t="s">
        <v>710</v>
      </c>
      <c r="X86" s="16" t="n">
        <v>9.9</v>
      </c>
      <c r="Y86" s="16" t="n">
        <v>0.541604938271605</v>
      </c>
      <c r="Z86" s="16" t="n">
        <f aca="false">(G86-E86)/SQRT(H86^2/D86+F86^2/C86)</f>
        <v>1.7415772771803</v>
      </c>
      <c r="AA86" s="24" t="n">
        <f aca="false">ABS(K86-Z86)</f>
        <v>1.13242748511766E-014</v>
      </c>
    </row>
    <row r="87" customFormat="false" ht="15" hidden="false" customHeight="false" outlineLevel="0" collapsed="false">
      <c r="A87" s="17" t="n">
        <v>482</v>
      </c>
      <c r="B87" s="6" t="s">
        <v>626</v>
      </c>
      <c r="C87" s="6" t="n">
        <v>90</v>
      </c>
      <c r="D87" s="6" t="n">
        <v>450</v>
      </c>
      <c r="E87" s="16" t="n">
        <v>0.108109115726418</v>
      </c>
      <c r="F87" s="16" t="n">
        <v>0.0309116616543111</v>
      </c>
      <c r="G87" s="16" t="n">
        <v>0.114573565953308</v>
      </c>
      <c r="H87" s="16" t="n">
        <v>0.036441739288934</v>
      </c>
      <c r="I87" s="23" t="n">
        <f aca="false">G87-E87</f>
        <v>0.0064644502268897</v>
      </c>
      <c r="J87" s="17" t="n">
        <f aca="false">100*(G87-E87)/E87</f>
        <v>5.97956072756038</v>
      </c>
      <c r="K87" s="16" t="n">
        <v>1.75497825782511</v>
      </c>
      <c r="L87" s="17" t="n">
        <v>143.160872499635</v>
      </c>
      <c r="M87" s="16" t="n">
        <v>0.0814022374697997</v>
      </c>
      <c r="N87" s="16" t="n">
        <v>0.0988019069463022</v>
      </c>
      <c r="O87" s="6" t="str">
        <f aca="false">IF(N87&lt;0.05,"Yes","No")</f>
        <v>No</v>
      </c>
      <c r="P87" s="16" t="n">
        <v>0.181402310521636</v>
      </c>
      <c r="Q87" s="16" t="n">
        <v>2.47490856617532</v>
      </c>
      <c r="R87" s="16" t="n">
        <v>0.116264034197349</v>
      </c>
      <c r="S87" s="16" t="n">
        <v>0.617785558113341</v>
      </c>
      <c r="T87" s="16" t="n">
        <v>0.00527334771468482</v>
      </c>
      <c r="U87" s="16" t="n">
        <v>0.535017396918505</v>
      </c>
      <c r="V87" s="16" t="n">
        <v>0.606950081493401</v>
      </c>
      <c r="W87" s="6" t="s">
        <v>710</v>
      </c>
      <c r="X87" s="17" t="n">
        <v>10.2</v>
      </c>
      <c r="Y87" s="16" t="n">
        <v>0.541555555555556</v>
      </c>
      <c r="Z87" s="16" t="n">
        <f aca="false">(G87-E87)/SQRT(H87^2/D87+F87^2/C87)</f>
        <v>1.7549782578251</v>
      </c>
      <c r="AA87" s="24" t="n">
        <f aca="false">ABS(K87-Z87)</f>
        <v>7.54951656745106E-015</v>
      </c>
    </row>
    <row r="88" customFormat="false" ht="15" hidden="false" customHeight="false" outlineLevel="0" collapsed="false">
      <c r="A88" s="17" t="n">
        <v>483</v>
      </c>
      <c r="B88" s="6" t="s">
        <v>626</v>
      </c>
      <c r="C88" s="6" t="n">
        <v>90</v>
      </c>
      <c r="D88" s="6" t="n">
        <v>450</v>
      </c>
      <c r="E88" s="16" t="n">
        <v>0.108062534489565</v>
      </c>
      <c r="F88" s="16" t="n">
        <v>0.0306500385163814</v>
      </c>
      <c r="G88" s="16" t="n">
        <v>0.114543032869697</v>
      </c>
      <c r="H88" s="16" t="n">
        <v>0.0361778753846803</v>
      </c>
      <c r="I88" s="23" t="n">
        <f aca="false">G88-E88</f>
        <v>0.00648049838013119</v>
      </c>
      <c r="J88" s="17" t="n">
        <f aca="false">100*(G88-E88)/E88</f>
        <v>5.99698906817418</v>
      </c>
      <c r="K88" s="16" t="n">
        <v>1.77387632756872</v>
      </c>
      <c r="L88" s="17" t="n">
        <v>143.303935923519</v>
      </c>
      <c r="M88" s="16" t="n">
        <v>0.0782073780532705</v>
      </c>
      <c r="N88" s="16" t="n">
        <v>0.0950889475057415</v>
      </c>
      <c r="O88" s="6" t="str">
        <f aca="false">IF(N88&lt;0.05,"Yes","No")</f>
        <v>No</v>
      </c>
      <c r="P88" s="16" t="n">
        <v>0.183207144682361</v>
      </c>
      <c r="Q88" s="16" t="n">
        <v>2.52440099410113</v>
      </c>
      <c r="R88" s="16" t="n">
        <v>0.112684804414401</v>
      </c>
      <c r="S88" s="16" t="n">
        <v>0.615714557421727</v>
      </c>
      <c r="T88" s="16" t="n">
        <v>0.00529358063909896</v>
      </c>
      <c r="U88" s="16" t="n">
        <v>0.530211459798919</v>
      </c>
      <c r="V88" s="16" t="n">
        <v>0.601822948156418</v>
      </c>
      <c r="W88" s="6" t="s">
        <v>710</v>
      </c>
      <c r="X88" s="17" t="n">
        <v>10.7</v>
      </c>
      <c r="Y88" s="16" t="n">
        <v>0.541728395061728</v>
      </c>
      <c r="Z88" s="16" t="n">
        <f aca="false">(G88-E88)/SQRT(H88^2/D88+F88^2/C88)</f>
        <v>1.77387632756872</v>
      </c>
      <c r="AA88" s="24" t="n">
        <f aca="false">ABS(K88-Z88)</f>
        <v>0</v>
      </c>
    </row>
    <row r="89" customFormat="false" ht="15" hidden="false" customHeight="false" outlineLevel="0" collapsed="false">
      <c r="A89" s="17" t="n">
        <v>484</v>
      </c>
      <c r="B89" s="6" t="s">
        <v>626</v>
      </c>
      <c r="C89" s="6" t="n">
        <v>90</v>
      </c>
      <c r="D89" s="6" t="n">
        <v>450</v>
      </c>
      <c r="E89" s="16" t="n">
        <v>0.107969471439719</v>
      </c>
      <c r="F89" s="16" t="n">
        <v>0.030507423901739</v>
      </c>
      <c r="G89" s="16" t="n">
        <v>0.114566660068101</v>
      </c>
      <c r="H89" s="16" t="n">
        <v>0.0360285727670373</v>
      </c>
      <c r="I89" s="23" t="n">
        <f aca="false">G89-E89</f>
        <v>0.0065971886283822</v>
      </c>
      <c r="J89" s="17" t="n">
        <f aca="false">100*(G89-E89)/E89</f>
        <v>6.11023518075246</v>
      </c>
      <c r="K89" s="16" t="n">
        <v>1.81405015366243</v>
      </c>
      <c r="L89" s="17" t="n">
        <v>143.365388603053</v>
      </c>
      <c r="M89" s="16" t="n">
        <v>0.071761042362439</v>
      </c>
      <c r="N89" s="16" t="n">
        <v>0.0874535672874039</v>
      </c>
      <c r="O89" s="6" t="str">
        <f aca="false">IF(N89&lt;0.05,"Yes","No")</f>
        <v>No</v>
      </c>
      <c r="P89" s="16" t="n">
        <v>0.187291242831769</v>
      </c>
      <c r="Q89" s="16" t="n">
        <v>2.63820459995196</v>
      </c>
      <c r="R89" s="16" t="n">
        <v>0.104907069070688</v>
      </c>
      <c r="S89" s="16" t="n">
        <v>0.609349578190537</v>
      </c>
      <c r="T89" s="16" t="n">
        <v>0.00540124264754903</v>
      </c>
      <c r="U89" s="16" t="n">
        <v>0.520304257609331</v>
      </c>
      <c r="V89" s="16" t="n">
        <v>0.59223040466799</v>
      </c>
      <c r="W89" s="6" t="s">
        <v>710</v>
      </c>
      <c r="X89" s="17" t="n">
        <v>11.1</v>
      </c>
      <c r="Y89" s="16" t="n">
        <v>0.543283950617284</v>
      </c>
      <c r="Z89" s="16" t="n">
        <f aca="false">(G89-E89)/SQRT(H89^2/D89+F89^2/C89)</f>
        <v>1.81405015366244</v>
      </c>
      <c r="AA89" s="24" t="n">
        <f aca="false">ABS(K89-Z89)</f>
        <v>1.19904086659517E-014</v>
      </c>
    </row>
    <row r="90" customFormat="false" ht="15" hidden="false" customHeight="false" outlineLevel="0" collapsed="false">
      <c r="A90" s="17" t="n">
        <v>485</v>
      </c>
      <c r="B90" s="6" t="s">
        <v>626</v>
      </c>
      <c r="C90" s="6" t="n">
        <v>90</v>
      </c>
      <c r="D90" s="6" t="n">
        <v>450</v>
      </c>
      <c r="E90" s="16" t="n">
        <v>0.108041598151128</v>
      </c>
      <c r="F90" s="16" t="n">
        <v>0.0302978757637853</v>
      </c>
      <c r="G90" s="16" t="n">
        <v>0.114666617777613</v>
      </c>
      <c r="H90" s="16" t="n">
        <v>0.0358334439101486</v>
      </c>
      <c r="I90" s="23" t="n">
        <f aca="false">G90-E90</f>
        <v>0.006625019626485</v>
      </c>
      <c r="J90" s="17" t="n">
        <f aca="false">100*(G90-E90)/E90</f>
        <v>6.13191561385272</v>
      </c>
      <c r="K90" s="16" t="n">
        <v>1.83371692261945</v>
      </c>
      <c r="L90" s="17" t="n">
        <v>143.535761494461</v>
      </c>
      <c r="M90" s="16" t="n">
        <v>0.0687673306780464</v>
      </c>
      <c r="N90" s="16" t="n">
        <v>0.0839512851566389</v>
      </c>
      <c r="O90" s="6" t="str">
        <f aca="false">IF(N90&lt;0.05,"Yes","No")</f>
        <v>No</v>
      </c>
      <c r="P90" s="16" t="n">
        <v>0.189139895587952</v>
      </c>
      <c r="Q90" s="16" t="n">
        <v>2.69054227348291</v>
      </c>
      <c r="R90" s="16" t="n">
        <v>0.101529954249501</v>
      </c>
      <c r="S90" s="16" t="n">
        <v>0.595485555503965</v>
      </c>
      <c r="T90" s="16" t="n">
        <v>0.00542919599033202</v>
      </c>
      <c r="U90" s="16" t="n">
        <v>0.515950094429</v>
      </c>
      <c r="V90" s="16" t="n">
        <v>0.587883622269618</v>
      </c>
      <c r="W90" s="6" t="s">
        <v>710</v>
      </c>
      <c r="X90" s="17" t="n">
        <v>11.6</v>
      </c>
      <c r="Y90" s="16" t="n">
        <v>0.543679012345679</v>
      </c>
      <c r="Z90" s="16" t="n">
        <f aca="false">(G90-E90)/SQRT(H90^2/D90+F90^2/C90)</f>
        <v>1.83371692261946</v>
      </c>
      <c r="AA90" s="24" t="n">
        <f aca="false">ABS(K90-Z90)</f>
        <v>7.7715611723761E-015</v>
      </c>
    </row>
    <row r="91" customFormat="false" ht="15" hidden="false" customHeight="false" outlineLevel="0" collapsed="false">
      <c r="A91" s="17" t="n">
        <v>486</v>
      </c>
      <c r="B91" s="6" t="s">
        <v>626</v>
      </c>
      <c r="C91" s="6" t="n">
        <v>90</v>
      </c>
      <c r="D91" s="6" t="n">
        <v>450</v>
      </c>
      <c r="E91" s="16" t="n">
        <v>0.108204905274842</v>
      </c>
      <c r="F91" s="16" t="n">
        <v>0.0300217754919569</v>
      </c>
      <c r="G91" s="16" t="n">
        <v>0.114828615296218</v>
      </c>
      <c r="H91" s="16" t="n">
        <v>0.0356081953635835</v>
      </c>
      <c r="I91" s="23" t="n">
        <f aca="false">G91-E91</f>
        <v>0.0066237100213766</v>
      </c>
      <c r="J91" s="17" t="n">
        <f aca="false">100*(G91-E91)/E91</f>
        <v>6.12145078317135</v>
      </c>
      <c r="K91" s="16" t="n">
        <v>1.84906075123492</v>
      </c>
      <c r="L91" s="17" t="n">
        <v>143.869369253077</v>
      </c>
      <c r="M91" s="16" t="n">
        <v>0.0665013739977681</v>
      </c>
      <c r="N91" s="16" t="n">
        <v>0.0812794571083832</v>
      </c>
      <c r="O91" s="6" t="str">
        <f aca="false">IF(N91&lt;0.05,"Yes","No")</f>
        <v>No</v>
      </c>
      <c r="P91" s="16" t="n">
        <v>0.190365854290177</v>
      </c>
      <c r="Q91" s="16" t="n">
        <v>2.72553419012465</v>
      </c>
      <c r="R91" s="16" t="n">
        <v>0.0993386525634941</v>
      </c>
      <c r="S91" s="16" t="n">
        <v>0.583348165538828</v>
      </c>
      <c r="T91" s="16" t="n">
        <v>0.00542381874767603</v>
      </c>
      <c r="U91" s="16" t="n">
        <v>0.513367525498591</v>
      </c>
      <c r="V91" s="16" t="n">
        <v>0.585551124360771</v>
      </c>
      <c r="W91" s="6" t="s">
        <v>710</v>
      </c>
      <c r="X91" s="17" t="n">
        <v>11.7</v>
      </c>
      <c r="Y91" s="16" t="n">
        <v>0.543802469135802</v>
      </c>
      <c r="Z91" s="16" t="n">
        <f aca="false">(G91-E91)/SQRT(H91^2/D91+F91^2/C91)</f>
        <v>1.84906075123492</v>
      </c>
      <c r="AA91" s="24" t="n">
        <f aca="false">ABS(K91-Z91)</f>
        <v>0</v>
      </c>
    </row>
    <row r="92" customFormat="false" ht="15" hidden="false" customHeight="false" outlineLevel="0" collapsed="false">
      <c r="A92" s="17" t="n">
        <v>487</v>
      </c>
      <c r="B92" s="6" t="s">
        <v>626</v>
      </c>
      <c r="C92" s="6" t="n">
        <v>90</v>
      </c>
      <c r="D92" s="6" t="n">
        <v>450</v>
      </c>
      <c r="E92" s="16" t="n">
        <v>0.108361041131947</v>
      </c>
      <c r="F92" s="16" t="n">
        <v>0.0297519736302667</v>
      </c>
      <c r="G92" s="16" t="n">
        <v>0.11501046018468</v>
      </c>
      <c r="H92" s="16" t="n">
        <v>0.0353955901721337</v>
      </c>
      <c r="I92" s="23" t="n">
        <f aca="false">G92-E92</f>
        <v>0.00664941905273329</v>
      </c>
      <c r="J92" s="17" t="n">
        <f aca="false">100*(G92-E92)/E92</f>
        <v>6.13635581872692</v>
      </c>
      <c r="K92" s="16" t="n">
        <v>1.87181826981302</v>
      </c>
      <c r="L92" s="17" t="n">
        <v>144.227549588017</v>
      </c>
      <c r="M92" s="16" t="n">
        <v>0.063256873804287</v>
      </c>
      <c r="N92" s="16" t="n">
        <v>0.0774040138979656</v>
      </c>
      <c r="O92" s="6" t="str">
        <f aca="false">IF(N92&lt;0.05,"Yes","No")</f>
        <v>No</v>
      </c>
      <c r="P92" s="16" t="n">
        <v>0.192324588095753</v>
      </c>
      <c r="Q92" s="16" t="n">
        <v>2.7819104895203</v>
      </c>
      <c r="R92" s="16" t="n">
        <v>0.0959162706518237</v>
      </c>
      <c r="S92" s="16" t="n">
        <v>0.573760356244736</v>
      </c>
      <c r="T92" s="16" t="n">
        <v>0.00543820424866307</v>
      </c>
      <c r="U92" s="16" t="n">
        <v>0.509174597392509</v>
      </c>
      <c r="V92" s="16" t="n">
        <v>0.581716057162404</v>
      </c>
      <c r="W92" s="6" t="s">
        <v>710</v>
      </c>
      <c r="X92" s="17" t="n">
        <v>12.3</v>
      </c>
      <c r="Y92" s="16" t="n">
        <v>0.544074074074074</v>
      </c>
      <c r="Z92" s="16" t="n">
        <f aca="false">(G92-E92)/SQRT(H92^2/D92+F92^2/C92)</f>
        <v>1.871818269813</v>
      </c>
      <c r="AA92" s="24" t="n">
        <f aca="false">ABS(K92-Z92)</f>
        <v>1.99840144432528E-014</v>
      </c>
    </row>
    <row r="93" customFormat="false" ht="15" hidden="false" customHeight="false" outlineLevel="0" collapsed="false">
      <c r="A93" s="17" t="n">
        <v>488</v>
      </c>
      <c r="B93" s="6" t="s">
        <v>626</v>
      </c>
      <c r="C93" s="6" t="n">
        <v>90</v>
      </c>
      <c r="D93" s="6" t="n">
        <v>450</v>
      </c>
      <c r="E93" s="16" t="n">
        <v>0.108405555991663</v>
      </c>
      <c r="F93" s="16" t="n">
        <v>0.0296321218205376</v>
      </c>
      <c r="G93" s="16" t="n">
        <v>0.115136505348815</v>
      </c>
      <c r="H93" s="16" t="n">
        <v>0.0352564792606834</v>
      </c>
      <c r="I93" s="23" t="n">
        <f aca="false">G93-E93</f>
        <v>0.0067309493571521</v>
      </c>
      <c r="J93" s="17" t="n">
        <f aca="false">100*(G93-E93)/E93</f>
        <v>6.20904463390212</v>
      </c>
      <c r="K93" s="16" t="n">
        <v>1.90239144912422</v>
      </c>
      <c r="L93" s="17" t="n">
        <v>144.239208864428</v>
      </c>
      <c r="M93" s="16" t="n">
        <v>0.0591131951332583</v>
      </c>
      <c r="N93" s="16" t="n">
        <v>0.0725448732330465</v>
      </c>
      <c r="O93" s="6" t="str">
        <f aca="false">IF(N93&lt;0.05,"Yes","No")</f>
        <v>No</v>
      </c>
      <c r="P93" s="16" t="n">
        <v>0.195453254470461</v>
      </c>
      <c r="Q93" s="16" t="n">
        <v>2.8731568970505</v>
      </c>
      <c r="R93" s="16" t="n">
        <v>0.090646680947667</v>
      </c>
      <c r="S93" s="16" t="n">
        <v>0.563312076185819</v>
      </c>
      <c r="T93" s="16" t="n">
        <v>0.00551433538968698</v>
      </c>
      <c r="U93" s="16" t="n">
        <v>0.501848906606523</v>
      </c>
      <c r="V93" s="16" t="n">
        <v>0.573970905160754</v>
      </c>
      <c r="W93" s="6" t="s">
        <v>710</v>
      </c>
      <c r="X93" s="17" t="n">
        <v>12.7</v>
      </c>
      <c r="Y93" s="16" t="n">
        <v>0.545555555555556</v>
      </c>
      <c r="Z93" s="16" t="n">
        <f aca="false">(G93-E93)/SQRT(H93^2/D93+F93^2/C93)</f>
        <v>1.90239144912425</v>
      </c>
      <c r="AA93" s="24" t="n">
        <f aca="false">ABS(K93-Z93)</f>
        <v>2.77555756156289E-014</v>
      </c>
    </row>
    <row r="94" customFormat="false" ht="15" hidden="false" customHeight="false" outlineLevel="0" collapsed="false">
      <c r="A94" s="17" t="n">
        <v>489</v>
      </c>
      <c r="B94" s="6" t="s">
        <v>626</v>
      </c>
      <c r="C94" s="6" t="n">
        <v>90</v>
      </c>
      <c r="D94" s="6" t="n">
        <v>450</v>
      </c>
      <c r="E94" s="16" t="n">
        <v>0.108584235277441</v>
      </c>
      <c r="F94" s="16" t="n">
        <v>0.0294874515369522</v>
      </c>
      <c r="G94" s="16" t="n">
        <v>0.115350357476208</v>
      </c>
      <c r="H94" s="16" t="n">
        <v>0.0351134665564777</v>
      </c>
      <c r="I94" s="23" t="n">
        <f aca="false">G94-E94</f>
        <v>0.0067661221987671</v>
      </c>
      <c r="J94" s="17" t="n">
        <f aca="false">100*(G94-E94)/E94</f>
        <v>6.23121964388215</v>
      </c>
      <c r="K94" s="16" t="n">
        <v>1.92136272784724</v>
      </c>
      <c r="L94" s="17" t="n">
        <v>144.337422729979</v>
      </c>
      <c r="M94" s="16" t="n">
        <v>0.0566570037331907</v>
      </c>
      <c r="N94" s="16" t="n">
        <v>0.0696526418042327</v>
      </c>
      <c r="O94" s="6" t="str">
        <f aca="false">IF(N94&lt;0.05,"Yes","No")</f>
        <v>No</v>
      </c>
      <c r="P94" s="16" t="n">
        <v>0.197294906013691</v>
      </c>
      <c r="Q94" s="16" t="n">
        <v>2.92755642748776</v>
      </c>
      <c r="R94" s="16" t="n">
        <v>0.0876556243023639</v>
      </c>
      <c r="S94" s="16" t="n">
        <v>0.557942907331996</v>
      </c>
      <c r="T94" s="16" t="n">
        <v>0.00554935804149879</v>
      </c>
      <c r="U94" s="16" t="n">
        <v>0.497391009381546</v>
      </c>
      <c r="V94" s="16" t="n">
        <v>0.569847294712786</v>
      </c>
      <c r="W94" s="6" t="s">
        <v>710</v>
      </c>
      <c r="X94" s="17" t="n">
        <v>13.1</v>
      </c>
      <c r="Y94" s="16" t="n">
        <v>0.546444444444444</v>
      </c>
      <c r="Z94" s="16" t="n">
        <f aca="false">(G94-E94)/SQRT(H94^2/D94+F94^2/C94)</f>
        <v>1.92136272784722</v>
      </c>
      <c r="AA94" s="24" t="n">
        <f aca="false">ABS(K94-Z94)</f>
        <v>1.59872115546023E-014</v>
      </c>
    </row>
    <row r="95" customFormat="false" ht="15" hidden="false" customHeight="false" outlineLevel="0" collapsed="false">
      <c r="A95" s="17" t="n">
        <v>490</v>
      </c>
      <c r="B95" s="6" t="s">
        <v>626</v>
      </c>
      <c r="C95" s="6" t="n">
        <v>90</v>
      </c>
      <c r="D95" s="6" t="n">
        <v>450</v>
      </c>
      <c r="E95" s="16" t="n">
        <v>0.108783381225334</v>
      </c>
      <c r="F95" s="16" t="n">
        <v>0.0293331459345389</v>
      </c>
      <c r="G95" s="16" t="n">
        <v>0.115585605055094</v>
      </c>
      <c r="H95" s="16" t="n">
        <v>0.0349703968668383</v>
      </c>
      <c r="I95" s="23" t="n">
        <f aca="false">G95-E95</f>
        <v>0.00680222382975949</v>
      </c>
      <c r="J95" s="17" t="n">
        <f aca="false">100*(G95-E95)/E95</f>
        <v>6.25299908234084</v>
      </c>
      <c r="K95" s="16" t="n">
        <v>1.94127590757655</v>
      </c>
      <c r="L95" s="17" t="n">
        <v>144.47551443112</v>
      </c>
      <c r="M95" s="16" t="n">
        <v>0.0541712152845291</v>
      </c>
      <c r="N95" s="16" t="n">
        <v>0.0666747061000561</v>
      </c>
      <c r="O95" s="6" t="str">
        <f aca="false">IF(N95&lt;0.05,"Yes","No")</f>
        <v>No</v>
      </c>
      <c r="P95" s="16" t="n">
        <v>0.199187475351706</v>
      </c>
      <c r="Q95" s="16" t="n">
        <v>2.98399151761965</v>
      </c>
      <c r="R95" s="16" t="n">
        <v>0.0846655658263367</v>
      </c>
      <c r="S95" s="16" t="n">
        <v>0.552761169994513</v>
      </c>
      <c r="T95" s="16" t="n">
        <v>0.00558437304326487</v>
      </c>
      <c r="U95" s="16" t="n">
        <v>0.492734391081102</v>
      </c>
      <c r="V95" s="16" t="n">
        <v>0.565702161563604</v>
      </c>
      <c r="W95" s="6" t="s">
        <v>710</v>
      </c>
      <c r="X95" s="17" t="n">
        <v>13.6</v>
      </c>
      <c r="Y95" s="16" t="n">
        <v>0.547061728395062</v>
      </c>
      <c r="Z95" s="16" t="n">
        <f aca="false">(G95-E95)/SQRT(H95^2/D95+F95^2/C95)</f>
        <v>1.94127590757655</v>
      </c>
      <c r="AA95" s="24" t="n">
        <f aca="false">ABS(K95-Z95)</f>
        <v>0</v>
      </c>
    </row>
    <row r="96" customFormat="false" ht="15" hidden="false" customHeight="false" outlineLevel="0" collapsed="false">
      <c r="A96" s="17" t="n">
        <v>491</v>
      </c>
      <c r="B96" s="6" t="s">
        <v>626</v>
      </c>
      <c r="C96" s="6" t="n">
        <v>90</v>
      </c>
      <c r="D96" s="6" t="n">
        <v>450</v>
      </c>
      <c r="E96" s="16" t="n">
        <v>0.108890484232042</v>
      </c>
      <c r="F96" s="16" t="n">
        <v>0.0292115479263947</v>
      </c>
      <c r="G96" s="16" t="n">
        <v>0.115783770680428</v>
      </c>
      <c r="H96" s="16" t="n">
        <v>0.034841315082327</v>
      </c>
      <c r="I96" s="23" t="n">
        <f aca="false">G96-E96</f>
        <v>0.00689328644838599</v>
      </c>
      <c r="J96" s="17" t="n">
        <f aca="false">100*(G96-E96)/E96</f>
        <v>6.33047643878289</v>
      </c>
      <c r="K96" s="16" t="n">
        <v>1.97525373624455</v>
      </c>
      <c r="L96" s="17" t="n">
        <v>144.529719009954</v>
      </c>
      <c r="M96" s="16" t="n">
        <v>0.0501442887521124</v>
      </c>
      <c r="N96" s="16" t="n">
        <v>0.0618632710911264</v>
      </c>
      <c r="O96" s="6" t="str">
        <f aca="false">IF(N96&lt;0.05,"Yes","No")</f>
        <v>No</v>
      </c>
      <c r="P96" s="16" t="n">
        <v>0.202613177189539</v>
      </c>
      <c r="Q96" s="16" t="n">
        <v>3.0875137737986</v>
      </c>
      <c r="R96" s="16" t="n">
        <v>0.0794640441991966</v>
      </c>
      <c r="S96" s="16" t="n">
        <v>0.544048404010568</v>
      </c>
      <c r="T96" s="16" t="n">
        <v>0.00566829550745443</v>
      </c>
      <c r="U96" s="16" t="n">
        <v>0.484566084106823</v>
      </c>
      <c r="V96" s="16" t="n">
        <v>0.557848406963526</v>
      </c>
      <c r="W96" s="6" t="s">
        <v>710</v>
      </c>
      <c r="X96" s="17" t="n">
        <v>14.7</v>
      </c>
      <c r="Y96" s="16" t="n">
        <v>0.548074074074074</v>
      </c>
      <c r="Z96" s="16" t="n">
        <f aca="false">(G96-E96)/SQRT(H96^2/D96+F96^2/C96)</f>
        <v>1.97525373624456</v>
      </c>
      <c r="AA96" s="24" t="n">
        <f aca="false">ABS(K96-Z96)</f>
        <v>0</v>
      </c>
    </row>
    <row r="97" customFormat="false" ht="15" hidden="false" customHeight="false" outlineLevel="0" collapsed="false">
      <c r="A97" s="17" t="n">
        <v>492</v>
      </c>
      <c r="B97" s="6" t="s">
        <v>626</v>
      </c>
      <c r="C97" s="6" t="n">
        <v>90</v>
      </c>
      <c r="D97" s="6" t="n">
        <v>450</v>
      </c>
      <c r="E97" s="16" t="n">
        <v>0.109261137412654</v>
      </c>
      <c r="F97" s="16" t="n">
        <v>0.029040627891992</v>
      </c>
      <c r="G97" s="16" t="n">
        <v>0.116187880304125</v>
      </c>
      <c r="H97" s="16" t="n">
        <v>0.0346666510212325</v>
      </c>
      <c r="I97" s="23" t="n">
        <f aca="false">G97-E97</f>
        <v>0.00692674289147059</v>
      </c>
      <c r="J97" s="17" t="n">
        <f aca="false">100*(G97-E97)/E97</f>
        <v>6.33962180469519</v>
      </c>
      <c r="K97" s="16" t="n">
        <v>1.99614966089676</v>
      </c>
      <c r="L97" s="17" t="n">
        <v>144.630010700667</v>
      </c>
      <c r="M97" s="16" t="n">
        <v>0.0477950497515239</v>
      </c>
      <c r="N97" s="16" t="n">
        <v>0.059069058545854</v>
      </c>
      <c r="O97" s="6" t="str">
        <f aca="false">IF(N97&lt;0.05,"Yes","No")</f>
        <v>No</v>
      </c>
      <c r="P97" s="16" t="n">
        <v>0.204643425293917</v>
      </c>
      <c r="Q97" s="16" t="n">
        <v>3.14969950963356</v>
      </c>
      <c r="R97" s="16" t="n">
        <v>0.0765063314453295</v>
      </c>
      <c r="S97" s="16" t="n">
        <v>0.53144358357055</v>
      </c>
      <c r="T97" s="16" t="n">
        <v>0.00569734755246343</v>
      </c>
      <c r="U97" s="16" t="n">
        <v>0.479746561561639</v>
      </c>
      <c r="V97" s="16" t="n">
        <v>0.552905938475592</v>
      </c>
      <c r="W97" s="6" t="s">
        <v>710</v>
      </c>
      <c r="X97" s="17" t="n">
        <v>15.3</v>
      </c>
      <c r="Y97" s="16" t="n">
        <v>0.548592592592593</v>
      </c>
      <c r="Z97" s="16" t="n">
        <f aca="false">(G97-E97)/SQRT(H97^2/D97+F97^2/C97)</f>
        <v>1.99614966089675</v>
      </c>
      <c r="AA97" s="24" t="n">
        <f aca="false">ABS(K97-Z97)</f>
        <v>7.99360577730113E-015</v>
      </c>
    </row>
    <row r="98" customFormat="false" ht="15" hidden="false" customHeight="false" outlineLevel="0" collapsed="false">
      <c r="A98" s="17" t="n">
        <v>493</v>
      </c>
      <c r="B98" s="6" t="s">
        <v>626</v>
      </c>
      <c r="C98" s="6" t="n">
        <v>90</v>
      </c>
      <c r="D98" s="6" t="n">
        <v>450</v>
      </c>
      <c r="E98" s="16" t="n">
        <v>0.109676071173615</v>
      </c>
      <c r="F98" s="16" t="n">
        <v>0.0289420779149322</v>
      </c>
      <c r="G98" s="16" t="n">
        <v>0.116613529539771</v>
      </c>
      <c r="H98" s="16" t="n">
        <v>0.0345586773826883</v>
      </c>
      <c r="I98" s="23" t="n">
        <f aca="false">G98-E98</f>
        <v>0.0069374583661556</v>
      </c>
      <c r="J98" s="17" t="n">
        <f aca="false">100*(G98-E98)/E98</f>
        <v>6.32540744021888</v>
      </c>
      <c r="K98" s="16" t="n">
        <v>2.00592069015823</v>
      </c>
      <c r="L98" s="17" t="n">
        <v>144.663357729342</v>
      </c>
      <c r="M98" s="16" t="n">
        <v>0.0467291644436897</v>
      </c>
      <c r="N98" s="16" t="n">
        <v>0.0577857413161814</v>
      </c>
      <c r="O98" s="6" t="str">
        <f aca="false">IF(N98&lt;0.05,"Yes","No")</f>
        <v>No</v>
      </c>
      <c r="P98" s="16" t="n">
        <v>0.205607394498209</v>
      </c>
      <c r="Q98" s="16" t="n">
        <v>3.17944260389671</v>
      </c>
      <c r="R98" s="16" t="n">
        <v>0.0751338502542072</v>
      </c>
      <c r="S98" s="16" t="n">
        <v>0.518747160604387</v>
      </c>
      <c r="T98" s="16" t="n">
        <v>0.0057026219348196</v>
      </c>
      <c r="U98" s="16" t="n">
        <v>0.477827753135185</v>
      </c>
      <c r="V98" s="16" t="n">
        <v>0.551299346148832</v>
      </c>
      <c r="W98" s="6" t="s">
        <v>710</v>
      </c>
      <c r="X98" s="17" t="n">
        <v>15.4</v>
      </c>
      <c r="Y98" s="16" t="n">
        <v>0.548691358024691</v>
      </c>
      <c r="Z98" s="16" t="n">
        <f aca="false">(G98-E98)/SQRT(H98^2/D98+F98^2/C98)</f>
        <v>2.00592069015823</v>
      </c>
      <c r="AA98" s="24" t="n">
        <f aca="false">ABS(K98-Z98)</f>
        <v>0</v>
      </c>
    </row>
    <row r="99" customFormat="false" ht="15" hidden="false" customHeight="false" outlineLevel="0" collapsed="false">
      <c r="A99" s="17" t="n">
        <v>494</v>
      </c>
      <c r="B99" s="6" t="s">
        <v>626</v>
      </c>
      <c r="C99" s="6" t="n">
        <v>90</v>
      </c>
      <c r="D99" s="6" t="n">
        <v>450</v>
      </c>
      <c r="E99" s="16" t="n">
        <v>0.110110188399752</v>
      </c>
      <c r="F99" s="16" t="n">
        <v>0.0288965860752861</v>
      </c>
      <c r="G99" s="16" t="n">
        <v>0.117049695187145</v>
      </c>
      <c r="H99" s="16" t="n">
        <v>0.0345017819291111</v>
      </c>
      <c r="I99" s="23" t="n">
        <f aca="false">G99-E99</f>
        <v>0.0069395067873928</v>
      </c>
      <c r="J99" s="17" t="n">
        <f aca="false">100*(G99-E99)/E99</f>
        <v>6.30232941042578</v>
      </c>
      <c r="K99" s="16" t="n">
        <v>2.00970510883365</v>
      </c>
      <c r="L99" s="17" t="n">
        <v>144.654460184207</v>
      </c>
      <c r="M99" s="16" t="n">
        <v>0.0463220791411083</v>
      </c>
      <c r="N99" s="16" t="n">
        <v>0.0573160708336093</v>
      </c>
      <c r="O99" s="6" t="str">
        <f aca="false">IF(N99&lt;0.05,"Yes","No")</f>
        <v>No</v>
      </c>
      <c r="P99" s="16" t="n">
        <v>0.206005385965761</v>
      </c>
      <c r="Q99" s="16" t="n">
        <v>3.19176332544674</v>
      </c>
      <c r="R99" s="16" t="n">
        <v>0.0745731084338971</v>
      </c>
      <c r="S99" s="16" t="n">
        <v>0.507621472886999</v>
      </c>
      <c r="T99" s="16" t="n">
        <v>0.00569696439642828</v>
      </c>
      <c r="U99" s="16" t="n">
        <v>0.477509928630989</v>
      </c>
      <c r="V99" s="16" t="n">
        <v>0.551235362666873</v>
      </c>
      <c r="W99" s="6" t="s">
        <v>710</v>
      </c>
      <c r="X99" s="17" t="n">
        <v>15.6</v>
      </c>
      <c r="Y99" s="16" t="n">
        <v>0.54879012345679</v>
      </c>
      <c r="Z99" s="16" t="n">
        <f aca="false">(G99-E99)/SQRT(H99^2/D99+F99^2/C99)</f>
        <v>2.00970510883364</v>
      </c>
      <c r="AA99" s="24" t="n">
        <f aca="false">ABS(K99-Z99)</f>
        <v>7.99360577730113E-015</v>
      </c>
    </row>
    <row r="100" customFormat="false" ht="15" hidden="false" customHeight="false" outlineLevel="0" collapsed="false">
      <c r="A100" s="17" t="n">
        <v>495</v>
      </c>
      <c r="B100" s="6" t="s">
        <v>626</v>
      </c>
      <c r="C100" s="6" t="n">
        <v>90</v>
      </c>
      <c r="D100" s="6" t="n">
        <v>450</v>
      </c>
      <c r="E100" s="16" t="n">
        <v>0.110727532497711</v>
      </c>
      <c r="F100" s="16" t="n">
        <v>0.0287592546022382</v>
      </c>
      <c r="G100" s="16" t="n">
        <v>0.117652498450544</v>
      </c>
      <c r="H100" s="16" t="n">
        <v>0.0343645735550957</v>
      </c>
      <c r="I100" s="23" t="n">
        <f aca="false">G100-E100</f>
        <v>0.0069249659528336</v>
      </c>
      <c r="J100" s="17" t="n">
        <f aca="false">100*(G100-E100)/E100</f>
        <v>6.25405966937516</v>
      </c>
      <c r="K100" s="16" t="n">
        <v>2.01472221489545</v>
      </c>
      <c r="L100" s="17" t="n">
        <v>144.747401591513</v>
      </c>
      <c r="M100" s="16" t="n">
        <v>0.0457857053799409</v>
      </c>
      <c r="N100" s="16" t="n">
        <v>0.056752664898676</v>
      </c>
      <c r="O100" s="6" t="str">
        <f aca="false">IF(N100&lt;0.05,"Yes","No")</f>
        <v>No</v>
      </c>
      <c r="P100" s="16" t="n">
        <v>0.206414144271356</v>
      </c>
      <c r="Q100" s="16" t="n">
        <v>3.20444216025741</v>
      </c>
      <c r="R100" s="16" t="n">
        <v>0.0740007704881133</v>
      </c>
      <c r="S100" s="16" t="n">
        <v>0.493374530323763</v>
      </c>
      <c r="T100" s="16" t="n">
        <v>0.00567412085123437</v>
      </c>
      <c r="U100" s="16" t="n">
        <v>0.476846892428579</v>
      </c>
      <c r="V100" s="16" t="n">
        <v>0.550772578885346</v>
      </c>
      <c r="W100" s="6" t="s">
        <v>710</v>
      </c>
      <c r="X100" s="17" t="n">
        <v>15.9</v>
      </c>
      <c r="Y100" s="16" t="n">
        <v>0.54879012345679</v>
      </c>
      <c r="Z100" s="16" t="n">
        <f aca="false">(G100-E100)/SQRT(H100^2/D100+F100^2/C100)</f>
        <v>2.01472221489546</v>
      </c>
      <c r="AA100" s="24" t="n">
        <f aca="false">ABS(K100-Z100)</f>
        <v>1.59872115546023E-014</v>
      </c>
    </row>
    <row r="101" customFormat="false" ht="15" hidden="false" customHeight="false" outlineLevel="0" collapsed="false">
      <c r="A101" s="17" t="n">
        <v>496</v>
      </c>
      <c r="B101" s="6" t="s">
        <v>626</v>
      </c>
      <c r="C101" s="6" t="n">
        <v>90</v>
      </c>
      <c r="D101" s="6" t="n">
        <v>450</v>
      </c>
      <c r="E101" s="16" t="n">
        <v>0.111173093401724</v>
      </c>
      <c r="F101" s="16" t="n">
        <v>0.0287422559550015</v>
      </c>
      <c r="G101" s="16" t="n">
        <v>0.118154217021333</v>
      </c>
      <c r="H101" s="16" t="n">
        <v>0.0343180334684266</v>
      </c>
      <c r="I101" s="23" t="n">
        <f aca="false">G101-E101</f>
        <v>0.0069811236196093</v>
      </c>
      <c r="J101" s="17" t="n">
        <f aca="false">100*(G101-E101)/E101</f>
        <v>6.27950829287716</v>
      </c>
      <c r="K101" s="16" t="n">
        <v>2.03260641028976</v>
      </c>
      <c r="L101" s="17" t="n">
        <v>144.656258488861</v>
      </c>
      <c r="M101" s="16" t="n">
        <v>0.0439217679260314</v>
      </c>
      <c r="N101" s="16" t="n">
        <v>0.0544744004796882</v>
      </c>
      <c r="O101" s="6" t="str">
        <f aca="false">IF(N101&lt;0.05,"Yes","No")</f>
        <v>No</v>
      </c>
      <c r="P101" s="16" t="n">
        <v>0.208350828052967</v>
      </c>
      <c r="Q101" s="16" t="n">
        <v>3.26485570493109</v>
      </c>
      <c r="R101" s="16" t="n">
        <v>0.071337797958546</v>
      </c>
      <c r="S101" s="16" t="n">
        <v>0.487360136712089</v>
      </c>
      <c r="T101" s="16" t="n">
        <v>0.00572197776931343</v>
      </c>
      <c r="U101" s="16" t="n">
        <v>0.472521163274332</v>
      </c>
      <c r="V101" s="16" t="n">
        <v>0.547280575545409</v>
      </c>
      <c r="W101" s="6" t="s">
        <v>710</v>
      </c>
      <c r="X101" s="17" t="n">
        <v>16.3</v>
      </c>
      <c r="Y101" s="16" t="n">
        <v>0.549901234567901</v>
      </c>
      <c r="Z101" s="16" t="n">
        <f aca="false">(G101-E101)/SQRT(H101^2/D101+F101^2/C101)</f>
        <v>2.03260641028973</v>
      </c>
      <c r="AA101" s="24" t="n">
        <f aca="false">ABS(K101-Z101)</f>
        <v>2.35367281220533E-014</v>
      </c>
    </row>
    <row r="102" customFormat="false" ht="15" hidden="false" customHeight="false" outlineLevel="0" collapsed="false">
      <c r="A102" s="17" t="n">
        <v>497</v>
      </c>
      <c r="B102" s="6" t="s">
        <v>626</v>
      </c>
      <c r="C102" s="6" t="n">
        <v>90</v>
      </c>
      <c r="D102" s="6" t="n">
        <v>450</v>
      </c>
      <c r="E102" s="16" t="n">
        <v>0.111630367487669</v>
      </c>
      <c r="F102" s="16" t="n">
        <v>0.0287507020339326</v>
      </c>
      <c r="G102" s="16" t="n">
        <v>0.118669921722677</v>
      </c>
      <c r="H102" s="16" t="n">
        <v>0.0343025862752454</v>
      </c>
      <c r="I102" s="23" t="n">
        <f aca="false">G102-E102</f>
        <v>0.007039554235008</v>
      </c>
      <c r="J102" s="17" t="n">
        <f aca="false">100*(G102-E102)/E102</f>
        <v>6.30612833536144</v>
      </c>
      <c r="K102" s="16" t="n">
        <v>2.04935487871268</v>
      </c>
      <c r="L102" s="17" t="n">
        <v>144.567642055341</v>
      </c>
      <c r="M102" s="16" t="n">
        <v>0.0422353726384766</v>
      </c>
      <c r="N102" s="16" t="n">
        <v>0.0525690271999048</v>
      </c>
      <c r="O102" s="6" t="str">
        <f aca="false">IF(N102&lt;0.05,"Yes","No")</f>
        <v>No</v>
      </c>
      <c r="P102" s="16" t="n">
        <v>0.210170191649962</v>
      </c>
      <c r="Q102" s="16" t="n">
        <v>3.32212347936732</v>
      </c>
      <c r="R102" s="16" t="n">
        <v>0.0689083871206379</v>
      </c>
      <c r="S102" s="16" t="n">
        <v>0.478070043540014</v>
      </c>
      <c r="T102" s="16" t="n">
        <v>0.00576952383832148</v>
      </c>
      <c r="U102" s="16" t="n">
        <v>0.468790404739999</v>
      </c>
      <c r="V102" s="16" t="n">
        <v>0.543866013360612</v>
      </c>
      <c r="W102" s="6" t="s">
        <v>710</v>
      </c>
      <c r="X102" s="17" t="n">
        <v>16.6</v>
      </c>
      <c r="Y102" s="16" t="n">
        <v>0.55079012345679</v>
      </c>
      <c r="Z102" s="16" t="n">
        <f aca="false">(G102-E102)/SQRT(H102^2/D102+F102^2/C102)</f>
        <v>2.04935487871267</v>
      </c>
      <c r="AA102" s="24" t="n">
        <f aca="false">ABS(K102-Z102)</f>
        <v>1.24344978758018E-014</v>
      </c>
    </row>
    <row r="103" customFormat="false" ht="15" hidden="false" customHeight="false" outlineLevel="0" collapsed="false">
      <c r="A103" s="17" t="n">
        <v>498</v>
      </c>
      <c r="B103" s="6" t="s">
        <v>626</v>
      </c>
      <c r="C103" s="6" t="n">
        <v>90</v>
      </c>
      <c r="D103" s="6" t="n">
        <v>450</v>
      </c>
      <c r="E103" s="16" t="n">
        <v>0.112295352750354</v>
      </c>
      <c r="F103" s="16" t="n">
        <v>0.028693700319119</v>
      </c>
      <c r="G103" s="16" t="n">
        <v>0.119331375989649</v>
      </c>
      <c r="H103" s="16" t="n">
        <v>0.0342442067592709</v>
      </c>
      <c r="I103" s="23" t="n">
        <f aca="false">G103-E103</f>
        <v>0.00703602323929471</v>
      </c>
      <c r="J103" s="17" t="n">
        <f aca="false">100*(G103-E103)/E103</f>
        <v>6.26564062266816</v>
      </c>
      <c r="K103" s="16" t="n">
        <v>2.05226811717645</v>
      </c>
      <c r="L103" s="17" t="n">
        <v>144.601121474949</v>
      </c>
      <c r="M103" s="16" t="n">
        <v>0.0419471557278946</v>
      </c>
      <c r="N103" s="16" t="n">
        <v>0.0522722266810833</v>
      </c>
      <c r="O103" s="6" t="str">
        <f aca="false">IF(N103&lt;0.05,"Yes","No")</f>
        <v>No</v>
      </c>
      <c r="P103" s="16" t="n">
        <v>0.210430121662092</v>
      </c>
      <c r="Q103" s="16" t="n">
        <v>3.33034589732873</v>
      </c>
      <c r="R103" s="16" t="n">
        <v>0.0685669313351453</v>
      </c>
      <c r="S103" s="16" t="n">
        <v>0.459151766746692</v>
      </c>
      <c r="T103" s="16" t="n">
        <v>0.00575217938120033</v>
      </c>
      <c r="U103" s="16" t="n">
        <v>0.46905531471177</v>
      </c>
      <c r="V103" s="16" t="n">
        <v>0.543866013360612</v>
      </c>
      <c r="W103" s="6" t="s">
        <v>710</v>
      </c>
      <c r="X103" s="17" t="n">
        <v>16.7</v>
      </c>
      <c r="Y103" s="16" t="n">
        <v>0.550716049382716</v>
      </c>
      <c r="Z103" s="16" t="n">
        <f aca="false">(G103-E103)/SQRT(H103^2/D103+F103^2/C103)</f>
        <v>2.05226811717646</v>
      </c>
      <c r="AA103" s="24" t="n">
        <f aca="false">ABS(K103-Z103)</f>
        <v>0</v>
      </c>
    </row>
    <row r="104" customFormat="false" ht="15" hidden="false" customHeight="false" outlineLevel="0" collapsed="false">
      <c r="A104" s="17" t="n">
        <v>499</v>
      </c>
      <c r="B104" s="6" t="s">
        <v>626</v>
      </c>
      <c r="C104" s="6" t="n">
        <v>90</v>
      </c>
      <c r="D104" s="6" t="n">
        <v>450</v>
      </c>
      <c r="E104" s="16" t="n">
        <v>0.113028055595027</v>
      </c>
      <c r="F104" s="16" t="n">
        <v>0.0286905162529682</v>
      </c>
      <c r="G104" s="16" t="n">
        <v>0.120054093930456</v>
      </c>
      <c r="H104" s="16" t="n">
        <v>0.034165667025398</v>
      </c>
      <c r="I104" s="23" t="n">
        <f aca="false">G104-E104</f>
        <v>0.00702603833542929</v>
      </c>
      <c r="J104" s="17" t="n">
        <f aca="false">100*(G104-E104)/E104</f>
        <v>6.21618968710139</v>
      </c>
      <c r="K104" s="16" t="n">
        <v>2.05057466001657</v>
      </c>
      <c r="L104" s="17" t="n">
        <v>144.341535944147</v>
      </c>
      <c r="M104" s="16" t="n">
        <v>0.0421175069075039</v>
      </c>
      <c r="N104" s="16" t="n">
        <v>0.0524533977549886</v>
      </c>
      <c r="O104" s="6" t="str">
        <f aca="false">IF(N104&lt;0.05,"Yes","No")</f>
        <v>No</v>
      </c>
      <c r="P104" s="16" t="n">
        <v>0.210558220729396</v>
      </c>
      <c r="Q104" s="16" t="n">
        <v>3.33440181907891</v>
      </c>
      <c r="R104" s="16" t="n">
        <v>0.0683991682980672</v>
      </c>
      <c r="S104" s="16" t="n">
        <v>0.451507145818462</v>
      </c>
      <c r="T104" s="16" t="n">
        <v>0.00573450061781758</v>
      </c>
      <c r="U104" s="16" t="n">
        <v>0.4689345265026</v>
      </c>
      <c r="V104" s="16" t="n">
        <v>0.543866013360612</v>
      </c>
      <c r="W104" s="6" t="s">
        <v>710</v>
      </c>
      <c r="X104" s="17" t="n">
        <v>16.6</v>
      </c>
      <c r="Y104" s="16" t="n">
        <v>0.550617283950617</v>
      </c>
      <c r="Z104" s="16" t="n">
        <f aca="false">(G104-E104)/SQRT(H104^2/D104+F104^2/C104)</f>
        <v>2.05057466001657</v>
      </c>
      <c r="AA104" s="24" t="n">
        <f aca="false">ABS(K104-Z104)</f>
        <v>0</v>
      </c>
    </row>
    <row r="105" customFormat="false" ht="15" hidden="false" customHeight="false" outlineLevel="0" collapsed="false">
      <c r="A105" s="17" t="n">
        <v>500</v>
      </c>
      <c r="B105" s="6" t="s">
        <v>627</v>
      </c>
      <c r="C105" s="6" t="n">
        <v>90</v>
      </c>
      <c r="D105" s="6" t="n">
        <v>450</v>
      </c>
      <c r="E105" s="16" t="n">
        <v>0.11386049406396</v>
      </c>
      <c r="F105" s="16" t="n">
        <v>0.0287487548351632</v>
      </c>
      <c r="G105" s="16" t="n">
        <v>0.120875644468599</v>
      </c>
      <c r="H105" s="16" t="n">
        <v>0.0341725942941018</v>
      </c>
      <c r="I105" s="23" t="n">
        <f aca="false">G105-E105</f>
        <v>0.0070151504046387</v>
      </c>
      <c r="J105" s="17" t="n">
        <f aca="false">100*(G105-E105)/E105</f>
        <v>6.16118036577111</v>
      </c>
      <c r="K105" s="16" t="n">
        <v>2.04407235985377</v>
      </c>
      <c r="L105" s="17" t="n">
        <v>144.125679035573</v>
      </c>
      <c r="M105" s="16" t="n">
        <v>0.0427671241228844</v>
      </c>
      <c r="N105" s="16" t="n">
        <v>0.0531993651759504</v>
      </c>
      <c r="O105" s="6" t="str">
        <f aca="false">IF(N105&lt;0.05,"Yes","No")</f>
        <v>No</v>
      </c>
      <c r="P105" s="16" t="n">
        <v>0.210142195800293</v>
      </c>
      <c r="Q105" s="16" t="n">
        <v>3.32123848731075</v>
      </c>
      <c r="R105" s="16" t="n">
        <v>0.0689452471603591</v>
      </c>
      <c r="S105" s="16" t="n">
        <v>0.449371445701744</v>
      </c>
      <c r="T105" s="16" t="n">
        <v>0.00570895825303427</v>
      </c>
      <c r="U105" s="16" t="n">
        <v>0.470786940515517</v>
      </c>
      <c r="V105" s="16" t="n">
        <v>0.545572731397188</v>
      </c>
      <c r="W105" s="6" t="s">
        <v>710</v>
      </c>
      <c r="X105" s="17" t="n">
        <v>16.5</v>
      </c>
      <c r="Y105" s="16" t="n">
        <v>0.551037037037037</v>
      </c>
      <c r="Z105" s="16" t="n">
        <f aca="false">(G105-E105)/SQRT(H105^2/D105+F105^2/C105)</f>
        <v>2.04407235985377</v>
      </c>
      <c r="AA105" s="24" t="n">
        <f aca="false">ABS(K105-Z105)</f>
        <v>0</v>
      </c>
    </row>
    <row r="106" customFormat="false" ht="15" hidden="false" customHeight="false" outlineLevel="0" collapsed="false">
      <c r="A106" s="17" t="n">
        <v>501</v>
      </c>
      <c r="B106" s="6" t="s">
        <v>627</v>
      </c>
      <c r="C106" s="6" t="n">
        <v>90</v>
      </c>
      <c r="D106" s="6" t="n">
        <v>450</v>
      </c>
      <c r="E106" s="16" t="n">
        <v>0.114777045448621</v>
      </c>
      <c r="F106" s="16" t="n">
        <v>0.0288424486209769</v>
      </c>
      <c r="G106" s="16" t="n">
        <v>0.121787479503287</v>
      </c>
      <c r="H106" s="16" t="n">
        <v>0.0342390176643496</v>
      </c>
      <c r="I106" s="23" t="n">
        <f aca="false">G106-E106</f>
        <v>0.00701043405466609</v>
      </c>
      <c r="J106" s="17" t="n">
        <f aca="false">100*(G106-E106)/E106</f>
        <v>6.10787115774316</v>
      </c>
      <c r="K106" s="16" t="n">
        <v>2.03665045561232</v>
      </c>
      <c r="L106" s="17" t="n">
        <v>143.971054801249</v>
      </c>
      <c r="M106" s="16" t="n">
        <v>0.0435178384882476</v>
      </c>
      <c r="N106" s="16" t="n">
        <v>0.0540691772110043</v>
      </c>
      <c r="O106" s="6" t="str">
        <f aca="false">IF(N106&lt;0.05,"Yes","No")</f>
        <v>No</v>
      </c>
      <c r="P106" s="16" t="n">
        <v>0.209559650751281</v>
      </c>
      <c r="Q106" s="16" t="n">
        <v>3.30285008801579</v>
      </c>
      <c r="R106" s="16" t="n">
        <v>0.0697159336107161</v>
      </c>
      <c r="S106" s="16" t="n">
        <v>0.442290906650424</v>
      </c>
      <c r="T106" s="16" t="n">
        <v>0.00568670709886924</v>
      </c>
      <c r="U106" s="16" t="n">
        <v>0.473371440306273</v>
      </c>
      <c r="V106" s="16" t="n">
        <v>0.547963303627262</v>
      </c>
      <c r="W106" s="6" t="s">
        <v>710</v>
      </c>
      <c r="X106" s="17" t="n">
        <v>16.4</v>
      </c>
      <c r="Y106" s="16" t="n">
        <v>0.551333333333333</v>
      </c>
      <c r="Z106" s="16" t="n">
        <f aca="false">(G106-E106)/SQRT(H106^2/D106+F106^2/C106)</f>
        <v>2.03665045561231</v>
      </c>
      <c r="AA106" s="24" t="n">
        <f aca="false">ABS(K106-Z106)</f>
        <v>1.24344978758018E-014</v>
      </c>
    </row>
    <row r="107" customFormat="false" ht="15" hidden="false" customHeight="false" outlineLevel="0" collapsed="false">
      <c r="A107" s="17" t="n">
        <v>502</v>
      </c>
      <c r="B107" s="6" t="s">
        <v>627</v>
      </c>
      <c r="C107" s="6" t="n">
        <v>90</v>
      </c>
      <c r="D107" s="6" t="n">
        <v>450</v>
      </c>
      <c r="E107" s="16" t="n">
        <v>0.115736331790686</v>
      </c>
      <c r="F107" s="16" t="n">
        <v>0.0289325075093177</v>
      </c>
      <c r="G107" s="16" t="n">
        <v>0.122751863019334</v>
      </c>
      <c r="H107" s="16" t="n">
        <v>0.034259366771181</v>
      </c>
      <c r="I107" s="23" t="n">
        <f aca="false">G107-E107</f>
        <v>0.0070155312286482</v>
      </c>
      <c r="J107" s="17" t="n">
        <f aca="false">100*(G107-E107)/E107</f>
        <v>6.06164988997241</v>
      </c>
      <c r="K107" s="16" t="n">
        <v>2.03291253536567</v>
      </c>
      <c r="L107" s="17" t="n">
        <v>143.67488249528</v>
      </c>
      <c r="M107" s="16" t="n">
        <v>0.0439029547765028</v>
      </c>
      <c r="N107" s="16" t="n">
        <v>0.0544744004796882</v>
      </c>
      <c r="O107" s="6" t="str">
        <f aca="false">IF(N107&lt;0.05,"Yes","No")</f>
        <v>No</v>
      </c>
      <c r="P107" s="16" t="n">
        <v>0.209522103048399</v>
      </c>
      <c r="Q107" s="16" t="n">
        <v>3.30166662237033</v>
      </c>
      <c r="R107" s="16" t="n">
        <v>0.0697658502203183</v>
      </c>
      <c r="S107" s="16" t="n">
        <v>0.427091438758396</v>
      </c>
      <c r="T107" s="16" t="n">
        <v>0.00568487394146721</v>
      </c>
      <c r="U107" s="16" t="n">
        <v>0.473650465420344</v>
      </c>
      <c r="V107" s="16" t="n">
        <v>0.547984376568361</v>
      </c>
      <c r="W107" s="6" t="s">
        <v>710</v>
      </c>
      <c r="X107" s="17" t="n">
        <v>16.3</v>
      </c>
      <c r="Y107" s="16" t="n">
        <v>0.552320987654321</v>
      </c>
      <c r="Z107" s="16" t="n">
        <f aca="false">(G107-E107)/SQRT(H107^2/D107+F107^2/C107)</f>
        <v>2.03291253536565</v>
      </c>
      <c r="AA107" s="24" t="n">
        <f aca="false">ABS(K107-Z107)</f>
        <v>2.04281036531029E-014</v>
      </c>
    </row>
    <row r="108" customFormat="false" ht="15" hidden="false" customHeight="false" outlineLevel="0" collapsed="false">
      <c r="A108" s="17" t="n">
        <v>503</v>
      </c>
      <c r="B108" s="6" t="s">
        <v>627</v>
      </c>
      <c r="C108" s="6" t="n">
        <v>90</v>
      </c>
      <c r="D108" s="6" t="n">
        <v>450</v>
      </c>
      <c r="E108" s="16" t="n">
        <v>0.11680368334055</v>
      </c>
      <c r="F108" s="16" t="n">
        <v>0.0290566692897343</v>
      </c>
      <c r="G108" s="16" t="n">
        <v>0.12377948295739</v>
      </c>
      <c r="H108" s="16" t="n">
        <v>0.0343244947272122</v>
      </c>
      <c r="I108" s="23" t="n">
        <f aca="false">G108-E108</f>
        <v>0.0069757996168401</v>
      </c>
      <c r="J108" s="17" t="n">
        <f aca="false">100*(G108-E108)/E108</f>
        <v>5.97224284143648</v>
      </c>
      <c r="K108" s="16" t="n">
        <v>2.01381054771102</v>
      </c>
      <c r="L108" s="17" t="n">
        <v>143.396693136202</v>
      </c>
      <c r="M108" s="16" t="n">
        <v>0.0459000740500467</v>
      </c>
      <c r="N108" s="16" t="n">
        <v>0.0568608818273279</v>
      </c>
      <c r="O108" s="6" t="str">
        <f aca="false">IF(N108&lt;0.05,"Yes","No")</f>
        <v>No</v>
      </c>
      <c r="P108" s="16" t="n">
        <v>0.207878705119461</v>
      </c>
      <c r="Q108" s="16" t="n">
        <v>3.25007614445404</v>
      </c>
      <c r="R108" s="16" t="n">
        <v>0.0719796042446727</v>
      </c>
      <c r="S108" s="16" t="n">
        <v>0.417809759690739</v>
      </c>
      <c r="T108" s="16" t="n">
        <v>0.0056268086936785</v>
      </c>
      <c r="U108" s="16" t="n">
        <v>0.478746906021525</v>
      </c>
      <c r="V108" s="16" t="n">
        <v>0.552056668249848</v>
      </c>
      <c r="W108" s="6" t="s">
        <v>710</v>
      </c>
      <c r="X108" s="17" t="n">
        <v>16</v>
      </c>
      <c r="Y108" s="16" t="n">
        <v>0.552320987654321</v>
      </c>
      <c r="Z108" s="16" t="n">
        <f aca="false">(G108-E108)/SQRT(H108^2/D108+F108^2/C108)</f>
        <v>2.01381054771101</v>
      </c>
      <c r="AA108" s="24" t="n">
        <f aca="false">ABS(K108-Z108)</f>
        <v>1.15463194561016E-014</v>
      </c>
    </row>
    <row r="109" customFormat="false" ht="15" hidden="false" customHeight="false" outlineLevel="0" collapsed="false">
      <c r="A109" s="17" t="n">
        <v>504</v>
      </c>
      <c r="B109" s="6" t="s">
        <v>627</v>
      </c>
      <c r="C109" s="6" t="n">
        <v>90</v>
      </c>
      <c r="D109" s="6" t="n">
        <v>450</v>
      </c>
      <c r="E109" s="16" t="n">
        <v>0.117981948455175</v>
      </c>
      <c r="F109" s="16" t="n">
        <v>0.0292382274765586</v>
      </c>
      <c r="G109" s="16" t="n">
        <v>0.124901529368427</v>
      </c>
      <c r="H109" s="16" t="n">
        <v>0.0344087645474631</v>
      </c>
      <c r="I109" s="23" t="n">
        <f aca="false">G109-E109</f>
        <v>0.0069195809132523</v>
      </c>
      <c r="J109" s="17" t="n">
        <f aca="false">100*(G109-E109)/E109</f>
        <v>5.8649488365428</v>
      </c>
      <c r="K109" s="16" t="n">
        <v>1.98680865353586</v>
      </c>
      <c r="L109" s="17" t="n">
        <v>142.958760054662</v>
      </c>
      <c r="M109" s="16" t="n">
        <v>0.0488549820989891</v>
      </c>
      <c r="N109" s="16" t="n">
        <v>0.0603435140446655</v>
      </c>
      <c r="O109" s="6" t="str">
        <f aca="false">IF(N109&lt;0.05,"Yes","No")</f>
        <v>No</v>
      </c>
      <c r="P109" s="16" t="n">
        <v>0.205601453429026</v>
      </c>
      <c r="Q109" s="16" t="n">
        <v>3.17925886521734</v>
      </c>
      <c r="R109" s="16" t="n">
        <v>0.075142246881222</v>
      </c>
      <c r="S109" s="16" t="n">
        <v>0.416527876240818</v>
      </c>
      <c r="T109" s="16" t="n">
        <v>0.00555062173614559</v>
      </c>
      <c r="U109" s="16" t="n">
        <v>0.485544641929634</v>
      </c>
      <c r="V109" s="16" t="n">
        <v>0.558363050188375</v>
      </c>
      <c r="W109" s="6" t="s">
        <v>710</v>
      </c>
      <c r="X109" s="17" t="n">
        <v>15.6</v>
      </c>
      <c r="Y109" s="16" t="n">
        <v>0.552271604938272</v>
      </c>
      <c r="Z109" s="16" t="n">
        <f aca="false">(G109-E109)/SQRT(H109^2/D109+F109^2/C109)</f>
        <v>1.98680865353587</v>
      </c>
      <c r="AA109" s="24" t="n">
        <f aca="false">ABS(K109-Z109)</f>
        <v>1.19904086659517E-014</v>
      </c>
    </row>
    <row r="110" customFormat="false" ht="15" hidden="false" customHeight="false" outlineLevel="0" collapsed="false">
      <c r="A110" s="17" t="n">
        <v>505</v>
      </c>
      <c r="B110" s="6" t="s">
        <v>627</v>
      </c>
      <c r="C110" s="6" t="n">
        <v>90</v>
      </c>
      <c r="D110" s="6" t="n">
        <v>450</v>
      </c>
      <c r="E110" s="16" t="n">
        <v>0.119292298869954</v>
      </c>
      <c r="F110" s="16" t="n">
        <v>0.029466178637802</v>
      </c>
      <c r="G110" s="16" t="n">
        <v>0.126155762506856</v>
      </c>
      <c r="H110" s="16" t="n">
        <v>0.0344843461355336</v>
      </c>
      <c r="I110" s="23" t="n">
        <f aca="false">G110-E110</f>
        <v>0.0068634636369017</v>
      </c>
      <c r="J110" s="17" t="n">
        <f aca="false">100*(G110-E110)/E110</f>
        <v>5.75348425834585</v>
      </c>
      <c r="K110" s="16" t="n">
        <v>1.95780492169113</v>
      </c>
      <c r="L110" s="17" t="n">
        <v>142.319291908316</v>
      </c>
      <c r="M110" s="16" t="n">
        <v>0.0522090466797764</v>
      </c>
      <c r="N110" s="16" t="n">
        <v>0.0643350188118535</v>
      </c>
      <c r="O110" s="6" t="str">
        <f aca="false">IF(N110&lt;0.05,"Yes","No")</f>
        <v>No</v>
      </c>
      <c r="P110" s="16" t="n">
        <v>0.203344464537817</v>
      </c>
      <c r="Q110" s="16" t="n">
        <v>3.10984138756917</v>
      </c>
      <c r="R110" s="16" t="n">
        <v>0.0783881223776843</v>
      </c>
      <c r="S110" s="16" t="n">
        <v>0.413373576339014</v>
      </c>
      <c r="T110" s="16" t="n">
        <v>0.00548151643714875</v>
      </c>
      <c r="U110" s="16" t="n">
        <v>0.491729327693674</v>
      </c>
      <c r="V110" s="16" t="n">
        <v>0.564856925907277</v>
      </c>
      <c r="W110" s="6" t="s">
        <v>710</v>
      </c>
      <c r="X110" s="17" t="n">
        <v>15.1</v>
      </c>
      <c r="Y110" s="16" t="n">
        <v>0.551925925925926</v>
      </c>
      <c r="Z110" s="16" t="n">
        <f aca="false">(G110-E110)/SQRT(H110^2/D110+F110^2/C110)</f>
        <v>1.95780492169113</v>
      </c>
      <c r="AA110" s="24" t="n">
        <f aca="false">ABS(K110-Z110)</f>
        <v>0</v>
      </c>
    </row>
    <row r="111" customFormat="false" ht="15" hidden="false" customHeight="false" outlineLevel="0" collapsed="false">
      <c r="A111" s="17" t="n">
        <v>506</v>
      </c>
      <c r="B111" s="6" t="s">
        <v>627</v>
      </c>
      <c r="C111" s="6" t="n">
        <v>90</v>
      </c>
      <c r="D111" s="6" t="n">
        <v>450</v>
      </c>
      <c r="E111" s="16" t="n">
        <v>0.120849324762821</v>
      </c>
      <c r="F111" s="16" t="n">
        <v>0.0296523640608463</v>
      </c>
      <c r="G111" s="16" t="n">
        <v>0.127611339390278</v>
      </c>
      <c r="H111" s="16" t="n">
        <v>0.0345483868609739</v>
      </c>
      <c r="I111" s="23" t="n">
        <f aca="false">G111-E111</f>
        <v>0.00676201462745671</v>
      </c>
      <c r="J111" s="17" t="n">
        <f aca="false">100*(G111-E111)/E111</f>
        <v>5.59540952399017</v>
      </c>
      <c r="K111" s="16" t="n">
        <v>1.91858112853023</v>
      </c>
      <c r="L111" s="17" t="n">
        <v>141.814928566725</v>
      </c>
      <c r="M111" s="16" t="n">
        <v>0.0570466648321325</v>
      </c>
      <c r="N111" s="16" t="n">
        <v>0.0700906683112926</v>
      </c>
      <c r="O111" s="6" t="str">
        <f aca="false">IF(N111&lt;0.05,"Yes","No")</f>
        <v>No</v>
      </c>
      <c r="P111" s="16" t="n">
        <v>0.199854726127266</v>
      </c>
      <c r="Q111" s="16" t="n">
        <v>3.00401692893573</v>
      </c>
      <c r="R111" s="16" t="n">
        <v>0.083631317979699</v>
      </c>
      <c r="S111" s="16" t="n">
        <v>0.402277062010733</v>
      </c>
      <c r="T111" s="16" t="n">
        <v>0.00537144451284116</v>
      </c>
      <c r="U111" s="16" t="n">
        <v>0.500649682367891</v>
      </c>
      <c r="V111" s="16" t="n">
        <v>0.572911210596372</v>
      </c>
      <c r="W111" s="6" t="s">
        <v>710</v>
      </c>
      <c r="X111" s="17" t="n">
        <v>14.3</v>
      </c>
      <c r="Y111" s="16" t="n">
        <v>0.55083950617284</v>
      </c>
      <c r="Z111" s="16" t="n">
        <f aca="false">(G111-E111)/SQRT(H111^2/D111+F111^2/C111)</f>
        <v>1.91858112853025</v>
      </c>
      <c r="AA111" s="24" t="n">
        <f aca="false">ABS(K111-Z111)</f>
        <v>2.39808173319034E-014</v>
      </c>
    </row>
    <row r="112" customFormat="false" ht="15" hidden="false" customHeight="false" outlineLevel="0" collapsed="false">
      <c r="A112" s="17" t="n">
        <v>507</v>
      </c>
      <c r="B112" s="6" t="s">
        <v>627</v>
      </c>
      <c r="C112" s="6" t="n">
        <v>90</v>
      </c>
      <c r="D112" s="6" t="n">
        <v>450</v>
      </c>
      <c r="E112" s="16" t="n">
        <v>0.122328308307462</v>
      </c>
      <c r="F112" s="16" t="n">
        <v>0.0299384256285094</v>
      </c>
      <c r="G112" s="16" t="n">
        <v>0.129001942442523</v>
      </c>
      <c r="H112" s="16" t="n">
        <v>0.0347130754575426</v>
      </c>
      <c r="I112" s="23" t="n">
        <f aca="false">G112-E112</f>
        <v>0.00667363413506081</v>
      </c>
      <c r="J112" s="17" t="n">
        <f aca="false">100*(G112-E112)/E112</f>
        <v>5.45551085222823</v>
      </c>
      <c r="K112" s="16" t="n">
        <v>1.87734650794399</v>
      </c>
      <c r="L112" s="17" t="n">
        <v>141.27051964584</v>
      </c>
      <c r="M112" s="16" t="n">
        <v>0.0625325035823037</v>
      </c>
      <c r="N112" s="16" t="n">
        <v>0.0766068746509739</v>
      </c>
      <c r="O112" s="6" t="str">
        <f aca="false">IF(N112&lt;0.05,"Yes","No")</f>
        <v>No</v>
      </c>
      <c r="P112" s="16" t="n">
        <v>0.196185153191216</v>
      </c>
      <c r="Q112" s="16" t="n">
        <v>2.89471496290835</v>
      </c>
      <c r="R112" s="16" t="n">
        <v>0.0894482792541645</v>
      </c>
      <c r="S112" s="16" t="n">
        <v>0.392315846022541</v>
      </c>
      <c r="T112" s="16" t="n">
        <v>0.00525821985075267</v>
      </c>
      <c r="U112" s="16" t="n">
        <v>0.511442958660016</v>
      </c>
      <c r="V112" s="16" t="n">
        <v>0.583672817025906</v>
      </c>
      <c r="W112" s="6" t="s">
        <v>710</v>
      </c>
      <c r="X112" s="17" t="n">
        <v>13.5</v>
      </c>
      <c r="Y112" s="16" t="n">
        <v>0.549654320987654</v>
      </c>
      <c r="Z112" s="16" t="n">
        <f aca="false">(G112-E112)/SQRT(H112^2/D112+F112^2/C112)</f>
        <v>1.87734650794399</v>
      </c>
      <c r="AA112" s="24" t="n">
        <f aca="false">ABS(K112-Z112)</f>
        <v>0</v>
      </c>
    </row>
    <row r="113" customFormat="false" ht="15" hidden="false" customHeight="false" outlineLevel="0" collapsed="false">
      <c r="A113" s="17" t="n">
        <v>508</v>
      </c>
      <c r="B113" s="6" t="s">
        <v>627</v>
      </c>
      <c r="C113" s="6" t="n">
        <v>90</v>
      </c>
      <c r="D113" s="6" t="n">
        <v>450</v>
      </c>
      <c r="E113" s="16" t="n">
        <v>0.123899513896969</v>
      </c>
      <c r="F113" s="16" t="n">
        <v>0.0302851602407778</v>
      </c>
      <c r="G113" s="16" t="n">
        <v>0.130476265384091</v>
      </c>
      <c r="H113" s="16" t="n">
        <v>0.0349219412158772</v>
      </c>
      <c r="I113" s="23" t="n">
        <f aca="false">G113-E113</f>
        <v>0.0065767514871227</v>
      </c>
      <c r="J113" s="17" t="n">
        <f aca="false">100*(G113-E113)/E113</f>
        <v>5.30813340606949</v>
      </c>
      <c r="K113" s="16" t="n">
        <v>1.83104070845484</v>
      </c>
      <c r="L113" s="17" t="n">
        <v>140.657761359748</v>
      </c>
      <c r="M113" s="16" t="n">
        <v>0.0692106515593426</v>
      </c>
      <c r="N113" s="16" t="n">
        <v>0.0844434256249587</v>
      </c>
      <c r="O113" s="6" t="str">
        <f aca="false">IF(N113&lt;0.05,"Yes","No")</f>
        <v>No</v>
      </c>
      <c r="P113" s="16" t="n">
        <v>0.192043928307083</v>
      </c>
      <c r="Q113" s="16" t="n">
        <v>2.77379711485893</v>
      </c>
      <c r="R113" s="16" t="n">
        <v>0.0964007620162574</v>
      </c>
      <c r="S113" s="16" t="n">
        <v>0.381611171695012</v>
      </c>
      <c r="T113" s="16" t="n">
        <v>0.00513246164640035</v>
      </c>
      <c r="U113" s="16" t="n">
        <v>0.523974169494361</v>
      </c>
      <c r="V113" s="16" t="n">
        <v>0.595708728413232</v>
      </c>
      <c r="W113" s="6" t="s">
        <v>710</v>
      </c>
      <c r="X113" s="17" t="n">
        <v>13</v>
      </c>
      <c r="Y113" s="16" t="n">
        <v>0.548716049382716</v>
      </c>
      <c r="Z113" s="16" t="n">
        <f aca="false">(G113-E113)/SQRT(H113^2/D113+F113^2/C113)</f>
        <v>1.83104070845485</v>
      </c>
      <c r="AA113" s="24" t="n">
        <f aca="false">ABS(K113-Z113)</f>
        <v>1.15463194561016E-014</v>
      </c>
    </row>
    <row r="114" customFormat="false" ht="15" hidden="false" customHeight="false" outlineLevel="0" collapsed="false">
      <c r="A114" s="17" t="n">
        <v>509</v>
      </c>
      <c r="B114" s="6" t="s">
        <v>627</v>
      </c>
      <c r="C114" s="6" t="n">
        <v>90</v>
      </c>
      <c r="D114" s="6" t="n">
        <v>450</v>
      </c>
      <c r="E114" s="16" t="n">
        <v>0.125897185007731</v>
      </c>
      <c r="F114" s="16" t="n">
        <v>0.0305900669399356</v>
      </c>
      <c r="G114" s="16" t="n">
        <v>0.132319402777486</v>
      </c>
      <c r="H114" s="16" t="n">
        <v>0.0350600901714315</v>
      </c>
      <c r="I114" s="23" t="n">
        <f aca="false">G114-E114</f>
        <v>0.00642221776975532</v>
      </c>
      <c r="J114" s="17" t="n">
        <f aca="false">100*(G114-E114)/E114</f>
        <v>5.10116073632699</v>
      </c>
      <c r="K114" s="16" t="n">
        <v>1.77244232019179</v>
      </c>
      <c r="L114" s="17" t="n">
        <v>139.992077416645</v>
      </c>
      <c r="M114" s="16" t="n">
        <v>0.0784962616534704</v>
      </c>
      <c r="N114" s="16" t="n">
        <v>0.0953849888571089</v>
      </c>
      <c r="O114" s="6" t="str">
        <f aca="false">IF(N114&lt;0.05,"Yes","No")</f>
        <v>No</v>
      </c>
      <c r="P114" s="16" t="n">
        <v>0.18664473544484</v>
      </c>
      <c r="Q114" s="16" t="n">
        <v>2.62002249022306</v>
      </c>
      <c r="R114" s="16" t="n">
        <v>0.106108996466177</v>
      </c>
      <c r="S114" s="16" t="n">
        <v>0.366190680037716</v>
      </c>
      <c r="T114" s="16" t="n">
        <v>0.00496731079893311</v>
      </c>
      <c r="U114" s="16" t="n">
        <v>0.538600887121605</v>
      </c>
      <c r="V114" s="16" t="n">
        <v>0.609698525777205</v>
      </c>
      <c r="W114" s="6" t="s">
        <v>710</v>
      </c>
      <c r="X114" s="17" t="n">
        <v>11.3</v>
      </c>
      <c r="Y114" s="16" t="n">
        <v>0.54720987654321</v>
      </c>
      <c r="Z114" s="16" t="n">
        <f aca="false">(G114-E114)/SQRT(H114^2/D114+F114^2/C114)</f>
        <v>1.7724423201918</v>
      </c>
      <c r="AA114" s="24" t="n">
        <f aca="false">ABS(K114-Z114)</f>
        <v>7.7715611723761E-015</v>
      </c>
    </row>
    <row r="115" customFormat="false" ht="15" hidden="false" customHeight="false" outlineLevel="0" collapsed="false">
      <c r="A115" s="17" t="n">
        <v>510</v>
      </c>
      <c r="B115" s="6" t="s">
        <v>627</v>
      </c>
      <c r="C115" s="6" t="n">
        <v>90</v>
      </c>
      <c r="D115" s="6" t="n">
        <v>450</v>
      </c>
      <c r="E115" s="16" t="n">
        <v>0.127941988574134</v>
      </c>
      <c r="F115" s="16" t="n">
        <v>0.0309483413113516</v>
      </c>
      <c r="G115" s="16" t="n">
        <v>0.134202092538277</v>
      </c>
      <c r="H115" s="16" t="n">
        <v>0.0352591849297335</v>
      </c>
      <c r="I115" s="23" t="n">
        <f aca="false">G115-E115</f>
        <v>0.00626010396414331</v>
      </c>
      <c r="J115" s="17" t="n">
        <f aca="false">100*(G115-E115)/E115</f>
        <v>4.89292376483268</v>
      </c>
      <c r="K115" s="16" t="n">
        <v>1.70981688968616</v>
      </c>
      <c r="L115" s="17" t="n">
        <v>139.344670370118</v>
      </c>
      <c r="M115" s="16" t="n">
        <v>0.0895255638708365</v>
      </c>
      <c r="N115" s="16" t="n">
        <v>0.108286246224886</v>
      </c>
      <c r="O115" s="6" t="str">
        <f aca="false">IF(N115&lt;0.05,"Yes","No")</f>
        <v>No</v>
      </c>
      <c r="P115" s="16" t="n">
        <v>0.180763464455988</v>
      </c>
      <c r="Q115" s="16" t="n">
        <v>2.45750744780506</v>
      </c>
      <c r="R115" s="16" t="n">
        <v>0.117552206694779</v>
      </c>
      <c r="S115" s="16" t="n">
        <v>0.357173185663973</v>
      </c>
      <c r="T115" s="16" t="n">
        <v>0.00477710491029643</v>
      </c>
      <c r="U115" s="16" t="n">
        <v>0.555965629968512</v>
      </c>
      <c r="V115" s="16" t="n">
        <v>0.626654393006354</v>
      </c>
      <c r="W115" s="6" t="s">
        <v>710</v>
      </c>
      <c r="X115" s="17" t="n">
        <v>10.2</v>
      </c>
      <c r="Y115" s="16" t="n">
        <v>0.545802469135802</v>
      </c>
      <c r="Z115" s="16" t="n">
        <f aca="false">(G115-E115)/SQRT(H115^2/D115+F115^2/C115)</f>
        <v>1.70981688968617</v>
      </c>
      <c r="AA115" s="24" t="n">
        <f aca="false">ABS(K115-Z115)</f>
        <v>1.53210777398272E-014</v>
      </c>
    </row>
    <row r="116" customFormat="false" ht="15" hidden="false" customHeight="false" outlineLevel="0" collapsed="false">
      <c r="A116" s="17" t="n">
        <v>511</v>
      </c>
      <c r="B116" s="6" t="s">
        <v>627</v>
      </c>
      <c r="C116" s="6" t="n">
        <v>90</v>
      </c>
      <c r="D116" s="6" t="n">
        <v>450</v>
      </c>
      <c r="E116" s="16" t="n">
        <v>0.130035167849726</v>
      </c>
      <c r="F116" s="16" t="n">
        <v>0.0313621391241029</v>
      </c>
      <c r="G116" s="16" t="n">
        <v>0.136113687919246</v>
      </c>
      <c r="H116" s="16" t="n">
        <v>0.035521278861831</v>
      </c>
      <c r="I116" s="23" t="n">
        <f aca="false">G116-E116</f>
        <v>0.00607852006951959</v>
      </c>
      <c r="J116" s="17" t="n">
        <f aca="false">100*(G116-E116)/E116</f>
        <v>4.6745201087018</v>
      </c>
      <c r="K116" s="16" t="n">
        <v>1.64029180370311</v>
      </c>
      <c r="L116" s="17" t="n">
        <v>138.716897076304</v>
      </c>
      <c r="M116" s="16" t="n">
        <v>0.103210197883819</v>
      </c>
      <c r="N116" s="16" t="n">
        <v>0.12405298956173</v>
      </c>
      <c r="O116" s="6" t="str">
        <f aca="false">IF(N116&lt;0.05,"Yes","No")</f>
        <v>No</v>
      </c>
      <c r="P116" s="16" t="n">
        <v>0.174088797273333</v>
      </c>
      <c r="Q116" s="16" t="n">
        <v>2.27937184686327</v>
      </c>
      <c r="R116" s="16" t="n">
        <v>0.131692020242339</v>
      </c>
      <c r="S116" s="16" t="n">
        <v>0.34653869945353</v>
      </c>
      <c r="T116" s="16" t="n">
        <v>0.00456554212878557</v>
      </c>
      <c r="U116" s="16" t="n">
        <v>0.576151027319846</v>
      </c>
      <c r="V116" s="16" t="n">
        <v>0.646285802668978</v>
      </c>
      <c r="W116" s="6" t="s">
        <v>710</v>
      </c>
      <c r="X116" s="16" t="n">
        <v>8.9</v>
      </c>
      <c r="Y116" s="16" t="n">
        <v>0.543432098765432</v>
      </c>
      <c r="Z116" s="16" t="n">
        <f aca="false">(G116-E116)/SQRT(H116^2/D116+F116^2/C116)</f>
        <v>1.64029180370309</v>
      </c>
      <c r="AA116" s="24" t="n">
        <f aca="false">ABS(K116-Z116)</f>
        <v>2.22044604925031E-014</v>
      </c>
    </row>
    <row r="117" customFormat="false" ht="15" hidden="false" customHeight="false" outlineLevel="0" collapsed="false">
      <c r="A117" s="17" t="n">
        <v>512</v>
      </c>
      <c r="B117" s="6" t="s">
        <v>627</v>
      </c>
      <c r="C117" s="6" t="n">
        <v>90</v>
      </c>
      <c r="D117" s="6" t="n">
        <v>450</v>
      </c>
      <c r="E117" s="16" t="n">
        <v>0.132229038410717</v>
      </c>
      <c r="F117" s="16" t="n">
        <v>0.0318263937588884</v>
      </c>
      <c r="G117" s="16" t="n">
        <v>0.138101405948401</v>
      </c>
      <c r="H117" s="16" t="n">
        <v>0.0358193948595829</v>
      </c>
      <c r="I117" s="23" t="n">
        <f aca="false">G117-E117</f>
        <v>0.00587236753768392</v>
      </c>
      <c r="J117" s="17" t="n">
        <f aca="false">100*(G117-E117)/E117</f>
        <v>4.44105743206251</v>
      </c>
      <c r="K117" s="16" t="n">
        <v>1.5635574010323</v>
      </c>
      <c r="L117" s="17" t="n">
        <v>138.048919196468</v>
      </c>
      <c r="M117" s="16" t="n">
        <v>0.120211051588651</v>
      </c>
      <c r="N117" s="16" t="n">
        <v>0.143527615615773</v>
      </c>
      <c r="O117" s="6" t="str">
        <f aca="false">IF(N117&lt;0.05,"Yes","No")</f>
        <v>No</v>
      </c>
      <c r="P117" s="16" t="n">
        <v>0.166642658589031</v>
      </c>
      <c r="Q117" s="16" t="n">
        <v>2.08855492768641</v>
      </c>
      <c r="R117" s="16" t="n">
        <v>0.148988588555104</v>
      </c>
      <c r="S117" s="16" t="n">
        <v>0.336561635442017</v>
      </c>
      <c r="T117" s="16" t="n">
        <v>0.0043373206015622</v>
      </c>
      <c r="U117" s="16" t="n">
        <v>0.59844891278406</v>
      </c>
      <c r="V117" s="16" t="n">
        <v>0.665964600508109</v>
      </c>
      <c r="W117" s="6" t="s">
        <v>710</v>
      </c>
      <c r="X117" s="16" t="n">
        <v>7.5</v>
      </c>
      <c r="Y117" s="16" t="n">
        <v>0.540987654320988</v>
      </c>
      <c r="Z117" s="16" t="n">
        <f aca="false">(G117-E117)/SQRT(H117^2/D117+F117^2/C117)</f>
        <v>1.5635574010323</v>
      </c>
      <c r="AA117" s="24" t="n">
        <f aca="false">ABS(K117-Z117)</f>
        <v>0</v>
      </c>
    </row>
    <row r="118" customFormat="false" ht="15" hidden="false" customHeight="false" outlineLevel="0" collapsed="false">
      <c r="A118" s="17" t="n">
        <v>513</v>
      </c>
      <c r="B118" s="6" t="s">
        <v>627</v>
      </c>
      <c r="C118" s="6" t="n">
        <v>90</v>
      </c>
      <c r="D118" s="6" t="n">
        <v>450</v>
      </c>
      <c r="E118" s="16" t="n">
        <v>0.134592965328031</v>
      </c>
      <c r="F118" s="16" t="n">
        <v>0.0323450210649257</v>
      </c>
      <c r="G118" s="16" t="n">
        <v>0.140254268927707</v>
      </c>
      <c r="H118" s="16" t="n">
        <v>0.036102223762491</v>
      </c>
      <c r="I118" s="23" t="n">
        <f aca="false">G118-E118</f>
        <v>0.0056613035996754</v>
      </c>
      <c r="J118" s="17" t="n">
        <f aca="false">100*(G118-E118)/E118</f>
        <v>4.20624033795349</v>
      </c>
      <c r="K118" s="16" t="n">
        <v>1.48566454187667</v>
      </c>
      <c r="L118" s="17" t="n">
        <v>137.188054644852</v>
      </c>
      <c r="M118" s="16" t="n">
        <v>0.13966225705224</v>
      </c>
      <c r="N118" s="16" t="n">
        <v>0.165686280105453</v>
      </c>
      <c r="O118" s="6" t="str">
        <f aca="false">IF(N118&lt;0.05,"Yes","No")</f>
        <v>No</v>
      </c>
      <c r="P118" s="16" t="n">
        <v>0.15921444562752</v>
      </c>
      <c r="Q118" s="16" t="n">
        <v>1.90650728066036</v>
      </c>
      <c r="R118" s="16" t="n">
        <v>0.167925071584965</v>
      </c>
      <c r="S118" s="16" t="n">
        <v>0.33615894232099</v>
      </c>
      <c r="T118" s="16" t="n">
        <v>0.00410373054919</v>
      </c>
      <c r="U118" s="16" t="n">
        <v>0.620906007509267</v>
      </c>
      <c r="V118" s="16" t="n">
        <v>0.684429969452765</v>
      </c>
      <c r="W118" s="6" t="s">
        <v>710</v>
      </c>
      <c r="X118" s="16" t="n">
        <v>6.5</v>
      </c>
      <c r="Y118" s="16" t="n">
        <v>0.538444444444444</v>
      </c>
      <c r="Z118" s="16" t="n">
        <f aca="false">(G118-E118)/SQRT(H118^2/D118+F118^2/C118)</f>
        <v>1.48566454187665</v>
      </c>
      <c r="AA118" s="24" t="n">
        <f aca="false">ABS(K118-Z118)</f>
        <v>1.46549439250521E-014</v>
      </c>
    </row>
    <row r="119" customFormat="false" ht="15" hidden="false" customHeight="false" outlineLevel="0" collapsed="false">
      <c r="A119" s="17" t="n">
        <v>514</v>
      </c>
      <c r="B119" s="6" t="s">
        <v>627</v>
      </c>
      <c r="C119" s="6" t="n">
        <v>90</v>
      </c>
      <c r="D119" s="6" t="n">
        <v>450</v>
      </c>
      <c r="E119" s="16" t="n">
        <v>0.137161730809344</v>
      </c>
      <c r="F119" s="16" t="n">
        <v>0.0328823654128305</v>
      </c>
      <c r="G119" s="16" t="n">
        <v>0.142557017736965</v>
      </c>
      <c r="H119" s="16" t="n">
        <v>0.0364024910961082</v>
      </c>
      <c r="I119" s="23" t="n">
        <f aca="false">G119-E119</f>
        <v>0.00539528692762048</v>
      </c>
      <c r="J119" s="17" t="n">
        <f aca="false">100*(G119-E119)/E119</f>
        <v>3.93352205151156</v>
      </c>
      <c r="K119" s="16" t="n">
        <v>1.39498131212085</v>
      </c>
      <c r="L119" s="17" t="n">
        <v>136.353402775778</v>
      </c>
      <c r="M119" s="16" t="n">
        <v>0.165289637564756</v>
      </c>
      <c r="N119" s="16" t="n">
        <v>0.194224568525477</v>
      </c>
      <c r="O119" s="6" t="str">
        <f aca="false">IF(N119&lt;0.05,"Yes","No")</f>
        <v>No</v>
      </c>
      <c r="P119" s="16" t="n">
        <v>0.150311251870878</v>
      </c>
      <c r="Q119" s="16" t="n">
        <v>1.69924700764569</v>
      </c>
      <c r="R119" s="16" t="n">
        <v>0.192944013874242</v>
      </c>
      <c r="S119" s="16" t="n">
        <v>0.335757423577063</v>
      </c>
      <c r="T119" s="16" t="n">
        <v>0.0038109728919785</v>
      </c>
      <c r="U119" s="16" t="n">
        <v>0.64849915181226</v>
      </c>
      <c r="V119" s="16" t="n">
        <v>0.709264298780613</v>
      </c>
      <c r="W119" s="6" t="s">
        <v>710</v>
      </c>
      <c r="X119" s="16" t="n">
        <v>4.9</v>
      </c>
      <c r="Y119" s="16" t="n">
        <v>0.535851851851852</v>
      </c>
      <c r="Z119" s="16" t="n">
        <f aca="false">(G119-E119)/SQRT(H119^2/D119+F119^2/C119)</f>
        <v>1.39498131212083</v>
      </c>
      <c r="AA119" s="24" t="n">
        <f aca="false">ABS(K119-Z119)</f>
        <v>2.90878432451791E-014</v>
      </c>
    </row>
    <row r="120" customFormat="false" ht="15" hidden="false" customHeight="false" outlineLevel="0" collapsed="false">
      <c r="A120" s="17" t="n">
        <v>515</v>
      </c>
      <c r="B120" s="6" t="s">
        <v>627</v>
      </c>
      <c r="C120" s="6" t="n">
        <v>90</v>
      </c>
      <c r="D120" s="6" t="n">
        <v>450</v>
      </c>
      <c r="E120" s="16" t="n">
        <v>0.139913133200672</v>
      </c>
      <c r="F120" s="16" t="n">
        <v>0.0334286135524962</v>
      </c>
      <c r="G120" s="16" t="n">
        <v>0.144997474236621</v>
      </c>
      <c r="H120" s="16" t="n">
        <v>0.0367176704854176</v>
      </c>
      <c r="I120" s="23" t="n">
        <f aca="false">G120-E120</f>
        <v>0.00508434103594879</v>
      </c>
      <c r="J120" s="17" t="n">
        <f aca="false">100*(G120-E120)/E120</f>
        <v>3.63392693712071</v>
      </c>
      <c r="K120" s="16" t="n">
        <v>1.29509172557679</v>
      </c>
      <c r="L120" s="17" t="n">
        <v>135.567254694412</v>
      </c>
      <c r="M120" s="16" t="n">
        <v>0.197489782675713</v>
      </c>
      <c r="N120" s="16" t="n">
        <v>0.229748634220195</v>
      </c>
      <c r="O120" s="6" t="str">
        <f aca="false">IF(N120&lt;0.05,"Yes","No")</f>
        <v>No</v>
      </c>
      <c r="P120" s="16" t="n">
        <v>0.14027796642998</v>
      </c>
      <c r="Q120" s="16" t="n">
        <v>1.47996843547899</v>
      </c>
      <c r="R120" s="16" t="n">
        <v>0.224312896430576</v>
      </c>
      <c r="S120" s="16" t="n">
        <v>0.338627401253119</v>
      </c>
      <c r="T120" s="16" t="n">
        <v>0.0034789558383433</v>
      </c>
      <c r="U120" s="16" t="n">
        <v>0.679692056743969</v>
      </c>
      <c r="V120" s="16" t="n">
        <v>0.737239551481197</v>
      </c>
      <c r="W120" s="6" t="s">
        <v>710</v>
      </c>
      <c r="X120" s="16" t="n">
        <v>4.1</v>
      </c>
      <c r="Y120" s="16" t="n">
        <v>0.531530864197531</v>
      </c>
      <c r="Z120" s="16" t="n">
        <f aca="false">(G120-E120)/SQRT(H120^2/D120+F120^2/C120)</f>
        <v>1.29509172557679</v>
      </c>
      <c r="AA120" s="24" t="n">
        <f aca="false">ABS(K120-Z120)</f>
        <v>0</v>
      </c>
    </row>
    <row r="121" customFormat="false" ht="15" hidden="false" customHeight="false" outlineLevel="0" collapsed="false">
      <c r="A121" s="17" t="n">
        <v>516</v>
      </c>
      <c r="B121" s="6" t="s">
        <v>627</v>
      </c>
      <c r="C121" s="6" t="n">
        <v>90</v>
      </c>
      <c r="D121" s="6" t="n">
        <v>450</v>
      </c>
      <c r="E121" s="16" t="n">
        <v>0.14280856317944</v>
      </c>
      <c r="F121" s="16" t="n">
        <v>0.0339833375300789</v>
      </c>
      <c r="G121" s="16" t="n">
        <v>0.147567274967829</v>
      </c>
      <c r="H121" s="16" t="n">
        <v>0.0370344748092641</v>
      </c>
      <c r="I121" s="23" t="n">
        <f aca="false">G121-E121</f>
        <v>0.00475871178838941</v>
      </c>
      <c r="J121" s="17" t="n">
        <f aca="false">100*(G121-E121)/E121</f>
        <v>3.3322314029657</v>
      </c>
      <c r="K121" s="16" t="n">
        <v>1.19417381078198</v>
      </c>
      <c r="L121" s="17" t="n">
        <v>134.793367636567</v>
      </c>
      <c r="M121" s="16" t="n">
        <v>0.234507222844191</v>
      </c>
      <c r="N121" s="16" t="n">
        <v>0.269824575682171</v>
      </c>
      <c r="O121" s="6" t="str">
        <f aca="false">IF(N121&lt;0.05,"Yes","No")</f>
        <v>No</v>
      </c>
      <c r="P121" s="16" t="n">
        <v>0.130025258322426</v>
      </c>
      <c r="Q121" s="16" t="n">
        <v>1.27153693724444</v>
      </c>
      <c r="R121" s="16" t="n">
        <v>0.259981188739084</v>
      </c>
      <c r="S121" s="16" t="n">
        <v>0.341770975281065</v>
      </c>
      <c r="T121" s="16" t="n">
        <v>0.00314653236311841</v>
      </c>
      <c r="U121" s="16" t="n">
        <v>0.711073907125161</v>
      </c>
      <c r="V121" s="16" t="n">
        <v>0.764959692201722</v>
      </c>
      <c r="W121" s="6" t="s">
        <v>710</v>
      </c>
      <c r="X121" s="16" t="n">
        <v>3.1</v>
      </c>
      <c r="Y121" s="16" t="n">
        <v>0.528543209876543</v>
      </c>
      <c r="Z121" s="16" t="n">
        <f aca="false">(G121-E121)/SQRT(H121^2/D121+F121^2/C121)</f>
        <v>1.19417381078198</v>
      </c>
      <c r="AA121" s="24" t="n">
        <f aca="false">ABS(K121-Z121)</f>
        <v>7.105427357601E-015</v>
      </c>
    </row>
    <row r="122" customFormat="false" ht="15" hidden="false" customHeight="false" outlineLevel="0" collapsed="false">
      <c r="A122" s="17" t="n">
        <v>517</v>
      </c>
      <c r="B122" s="6" t="s">
        <v>627</v>
      </c>
      <c r="C122" s="6" t="n">
        <v>90</v>
      </c>
      <c r="D122" s="6" t="n">
        <v>450</v>
      </c>
      <c r="E122" s="16" t="n">
        <v>0.145862509227461</v>
      </c>
      <c r="F122" s="16" t="n">
        <v>0.0345389288906127</v>
      </c>
      <c r="G122" s="16" t="n">
        <v>0.150301462113857</v>
      </c>
      <c r="H122" s="16" t="n">
        <v>0.0373526308697287</v>
      </c>
      <c r="I122" s="23" t="n">
        <f aca="false">G122-E122</f>
        <v>0.00443895288639601</v>
      </c>
      <c r="J122" s="17" t="n">
        <f aca="false">100*(G122-E122)/E122</f>
        <v>3.04324456634282</v>
      </c>
      <c r="K122" s="16" t="n">
        <v>1.09761649977162</v>
      </c>
      <c r="L122" s="17" t="n">
        <v>134.052334259863</v>
      </c>
      <c r="M122" s="16" t="n">
        <v>0.274339655468286</v>
      </c>
      <c r="N122" s="16" t="n">
        <v>0.312405211999387</v>
      </c>
      <c r="O122" s="6" t="str">
        <f aca="false">IF(N122&lt;0.05,"Yes","No")</f>
        <v>No</v>
      </c>
      <c r="P122" s="16" t="n">
        <v>0.120122602902744</v>
      </c>
      <c r="Q122" s="16" t="n">
        <v>1.08523301790988</v>
      </c>
      <c r="R122" s="16" t="n">
        <v>0.297997734938185</v>
      </c>
      <c r="S122" s="16" t="n">
        <v>0.34738398756323</v>
      </c>
      <c r="T122" s="16" t="n">
        <v>0.00280607886984597</v>
      </c>
      <c r="U122" s="16" t="n">
        <v>0.743014288849504</v>
      </c>
      <c r="V122" s="16" t="n">
        <v>0.791217952799193</v>
      </c>
      <c r="W122" s="6" t="s">
        <v>710</v>
      </c>
      <c r="X122" s="16" t="n">
        <v>1.9</v>
      </c>
      <c r="Y122" s="16" t="n">
        <v>0.524913580246914</v>
      </c>
      <c r="Z122" s="16" t="n">
        <f aca="false">(G122-E122)/SQRT(H122^2/D122+F122^2/C122)</f>
        <v>1.09761649977162</v>
      </c>
      <c r="AA122" s="24" t="n">
        <f aca="false">ABS(K122-Z122)</f>
        <v>0</v>
      </c>
    </row>
    <row r="123" customFormat="false" ht="15" hidden="false" customHeight="false" outlineLevel="0" collapsed="false">
      <c r="A123" s="17" t="n">
        <v>518</v>
      </c>
      <c r="B123" s="6" t="s">
        <v>627</v>
      </c>
      <c r="C123" s="6" t="n">
        <v>90</v>
      </c>
      <c r="D123" s="6" t="n">
        <v>450</v>
      </c>
      <c r="E123" s="16" t="n">
        <v>0.149007209804323</v>
      </c>
      <c r="F123" s="16" t="n">
        <v>0.0350959307928662</v>
      </c>
      <c r="G123" s="16" t="n">
        <v>0.153077405558692</v>
      </c>
      <c r="H123" s="16" t="n">
        <v>0.0376981988413356</v>
      </c>
      <c r="I123" s="23" t="n">
        <f aca="false">G123-E123</f>
        <v>0.00407019575436909</v>
      </c>
      <c r="J123" s="17" t="n">
        <f aca="false">100*(G123-E123)/E123</f>
        <v>2.7315428291786</v>
      </c>
      <c r="K123" s="16" t="n">
        <v>0.991729811795017</v>
      </c>
      <c r="L123" s="17" t="n">
        <v>133.406108595639</v>
      </c>
      <c r="M123" s="16" t="n">
        <v>0.323124716770893</v>
      </c>
      <c r="N123" s="16" t="n">
        <v>0.363428816882037</v>
      </c>
      <c r="O123" s="6" t="str">
        <f aca="false">IF(N123&lt;0.05,"Yes","No")</f>
        <v>No</v>
      </c>
      <c r="P123" s="16" t="n">
        <v>0.109026057679955</v>
      </c>
      <c r="Q123" s="16" t="n">
        <v>0.893993059496995</v>
      </c>
      <c r="R123" s="16" t="n">
        <v>0.344821960353569</v>
      </c>
      <c r="S123" s="16" t="n">
        <v>0.354643117156418</v>
      </c>
      <c r="T123" s="16" t="n">
        <v>0.0024121748191212</v>
      </c>
      <c r="U123" s="16" t="n">
        <v>0.779890846193099</v>
      </c>
      <c r="V123" s="16" t="n">
        <v>0.821740555592628</v>
      </c>
      <c r="W123" s="6" t="s">
        <v>710</v>
      </c>
      <c r="X123" s="16" t="n">
        <v>1.6</v>
      </c>
      <c r="Y123" s="16" t="n">
        <v>0.521777777777778</v>
      </c>
      <c r="Z123" s="16" t="n">
        <f aca="false">(G123-E123)/SQRT(H123^2/D123+F123^2/C123)</f>
        <v>0.99172981179501</v>
      </c>
      <c r="AA123" s="24" t="n">
        <f aca="false">ABS(K123-Z123)</f>
        <v>6.77236045021346E-015</v>
      </c>
    </row>
    <row r="124" customFormat="false" ht="15" hidden="false" customHeight="false" outlineLevel="0" collapsed="false">
      <c r="A124" s="17" t="n">
        <v>519</v>
      </c>
      <c r="B124" s="6" t="s">
        <v>627</v>
      </c>
      <c r="C124" s="6" t="n">
        <v>90</v>
      </c>
      <c r="D124" s="6" t="n">
        <v>450</v>
      </c>
      <c r="E124" s="16" t="n">
        <v>0.152227144605584</v>
      </c>
      <c r="F124" s="16" t="n">
        <v>0.0356613237983632</v>
      </c>
      <c r="G124" s="16" t="n">
        <v>0.15586653555433</v>
      </c>
      <c r="H124" s="16" t="n">
        <v>0.0380598959535583</v>
      </c>
      <c r="I124" s="23" t="n">
        <f aca="false">G124-E124</f>
        <v>0.00363939094874602</v>
      </c>
      <c r="J124" s="17" t="n">
        <f aca="false">100*(G124-E124)/E124</f>
        <v>2.3907634595496</v>
      </c>
      <c r="K124" s="16" t="n">
        <v>0.873749932015442</v>
      </c>
      <c r="L124" s="17" t="n">
        <v>132.802633348031</v>
      </c>
      <c r="M124" s="16" t="n">
        <v>0.383831704590299</v>
      </c>
      <c r="N124" s="16" t="n">
        <v>0.426682757324984</v>
      </c>
      <c r="O124" s="6" t="str">
        <f aca="false">IF(N124&lt;0.05,"Yes","No")</f>
        <v>No</v>
      </c>
      <c r="P124" s="16" t="n">
        <v>0.0964683580800101</v>
      </c>
      <c r="Q124" s="16" t="n">
        <v>0.699911780955678</v>
      </c>
      <c r="R124" s="16" t="n">
        <v>0.403184776146353</v>
      </c>
      <c r="S124" s="16" t="n">
        <v>0.358077062465073</v>
      </c>
      <c r="T124" s="16" t="n">
        <v>0.00196180958661213</v>
      </c>
      <c r="U124" s="16" t="n">
        <v>0.821837418461725</v>
      </c>
      <c r="V124" s="16" t="n">
        <v>0.852260817466972</v>
      </c>
      <c r="W124" s="6" t="s">
        <v>710</v>
      </c>
      <c r="X124" s="16" t="n">
        <v>0.8</v>
      </c>
      <c r="Y124" s="16" t="n">
        <v>0.516913580246914</v>
      </c>
      <c r="Z124" s="16" t="n">
        <f aca="false">(G124-E124)/SQRT(H124^2/D124+F124^2/C124)</f>
        <v>0.873749932015455</v>
      </c>
      <c r="AA124" s="24" t="n">
        <f aca="false">ABS(K124-Z124)</f>
        <v>1.33226762955019E-014</v>
      </c>
    </row>
    <row r="125" customFormat="false" ht="15" hidden="false" customHeight="false" outlineLevel="0" collapsed="false">
      <c r="A125" s="17" t="n">
        <v>520</v>
      </c>
      <c r="B125" s="6" t="s">
        <v>627</v>
      </c>
      <c r="C125" s="6" t="n">
        <v>90</v>
      </c>
      <c r="D125" s="6" t="n">
        <v>450</v>
      </c>
      <c r="E125" s="16" t="n">
        <v>0.155566011948718</v>
      </c>
      <c r="F125" s="16" t="n">
        <v>0.0362497587690591</v>
      </c>
      <c r="G125" s="16" t="n">
        <v>0.158757480863068</v>
      </c>
      <c r="H125" s="16" t="n">
        <v>0.0383845993699561</v>
      </c>
      <c r="I125" s="23" t="n">
        <f aca="false">G125-E125</f>
        <v>0.00319146891434979</v>
      </c>
      <c r="J125" s="17" t="n">
        <f aca="false">100*(G125-E125)/E125</f>
        <v>2.05152068525216</v>
      </c>
      <c r="K125" s="16" t="n">
        <v>0.754868972244881</v>
      </c>
      <c r="L125" s="17" t="n">
        <v>132.075746112895</v>
      </c>
      <c r="M125" s="16" t="n">
        <v>0.451671547635748</v>
      </c>
      <c r="N125" s="16" t="n">
        <v>0.496318996643675</v>
      </c>
      <c r="O125" s="6" t="str">
        <f aca="false">IF(N125&lt;0.05,"Yes","No")</f>
        <v>No</v>
      </c>
      <c r="P125" s="16" t="n">
        <v>0.0837813383961228</v>
      </c>
      <c r="Q125" s="16" t="n">
        <v>0.527920003058304</v>
      </c>
      <c r="R125" s="16" t="n">
        <v>0.46779864946853</v>
      </c>
      <c r="S125" s="16" t="n">
        <v>0.368698622574876</v>
      </c>
      <c r="T125" s="16" t="n">
        <v>0.00150758868565601</v>
      </c>
      <c r="U125" s="16" t="n">
        <v>0.863700296712565</v>
      </c>
      <c r="V125" s="16" t="n">
        <v>0.885187474825902</v>
      </c>
      <c r="W125" s="6" t="s">
        <v>710</v>
      </c>
      <c r="X125" s="16" t="n">
        <v>0.6</v>
      </c>
      <c r="Y125" s="16" t="n">
        <v>0.512049382716049</v>
      </c>
      <c r="Z125" s="16" t="n">
        <f aca="false">(G125-E125)/SQRT(H125^2/D125+F125^2/C125)</f>
        <v>0.754868972244862</v>
      </c>
      <c r="AA125" s="24" t="n">
        <f aca="false">ABS(K125-Z125)</f>
        <v>1.96509475358653E-014</v>
      </c>
    </row>
    <row r="126" customFormat="false" ht="15" hidden="false" customHeight="false" outlineLevel="0" collapsed="false">
      <c r="A126" s="17" t="n">
        <v>521</v>
      </c>
      <c r="B126" s="6" t="s">
        <v>627</v>
      </c>
      <c r="C126" s="6" t="n">
        <v>90</v>
      </c>
      <c r="D126" s="6" t="n">
        <v>450</v>
      </c>
      <c r="E126" s="16" t="n">
        <v>0.158882584008906</v>
      </c>
      <c r="F126" s="16" t="n">
        <v>0.0368183478782129</v>
      </c>
      <c r="G126" s="16" t="n">
        <v>0.161648224542538</v>
      </c>
      <c r="H126" s="16" t="n">
        <v>0.038710512381625</v>
      </c>
      <c r="I126" s="23" t="n">
        <f aca="false">G126-E126</f>
        <v>0.00276564053363271</v>
      </c>
      <c r="J126" s="17" t="n">
        <f aca="false">100*(G126-E126)/E126</f>
        <v>1.74068199537697</v>
      </c>
      <c r="K126" s="16" t="n">
        <v>0.644881242150782</v>
      </c>
      <c r="L126" s="17" t="n">
        <v>131.429943904174</v>
      </c>
      <c r="M126" s="16" t="n">
        <v>0.520128210390178</v>
      </c>
      <c r="N126" s="16" t="n">
        <v>0.565625967924309</v>
      </c>
      <c r="O126" s="6" t="str">
        <f aca="false">IF(N126&lt;0.05,"Yes","No")</f>
        <v>No</v>
      </c>
      <c r="P126" s="16" t="n">
        <v>0.0719140755382221</v>
      </c>
      <c r="Q126" s="16" t="n">
        <v>0.388956769064682</v>
      </c>
      <c r="R126" s="16" t="n">
        <v>0.533112601494101</v>
      </c>
      <c r="S126" s="16" t="n">
        <v>0.377438462765527</v>
      </c>
      <c r="T126" s="16" t="n">
        <v>0.00107304074056815</v>
      </c>
      <c r="U126" s="16" t="n">
        <v>0.903535349449782</v>
      </c>
      <c r="V126" s="16" t="n">
        <v>0.921965890817869</v>
      </c>
      <c r="W126" s="6" t="s">
        <v>710</v>
      </c>
      <c r="X126" s="16" t="n">
        <v>0.2</v>
      </c>
      <c r="Y126" s="16" t="n">
        <v>0.507654320987654</v>
      </c>
      <c r="Z126" s="16" t="n">
        <f aca="false">(G126-E126)/SQRT(H126^2/D126+F126^2/C126)</f>
        <v>0.644881242150776</v>
      </c>
      <c r="AA126" s="24" t="n">
        <f aca="false">ABS(K126-Z126)</f>
        <v>6.66133814775094E-015</v>
      </c>
    </row>
    <row r="127" customFormat="false" ht="15" hidden="false" customHeight="false" outlineLevel="0" collapsed="false">
      <c r="A127" s="17" t="n">
        <v>522</v>
      </c>
      <c r="B127" s="6" t="s">
        <v>627</v>
      </c>
      <c r="C127" s="6" t="n">
        <v>90</v>
      </c>
      <c r="D127" s="6" t="n">
        <v>450</v>
      </c>
      <c r="E127" s="16" t="n">
        <v>0.162209363198943</v>
      </c>
      <c r="F127" s="16" t="n">
        <v>0.0373693380829078</v>
      </c>
      <c r="G127" s="16" t="n">
        <v>0.16453309542603</v>
      </c>
      <c r="H127" s="16" t="n">
        <v>0.0390372491124395</v>
      </c>
      <c r="I127" s="23" t="n">
        <f aca="false">G127-E127</f>
        <v>0.00232373222708698</v>
      </c>
      <c r="J127" s="17" t="n">
        <f aca="false">100*(G127-E127)/E127</f>
        <v>1.43255122963341</v>
      </c>
      <c r="K127" s="16" t="n">
        <v>0.534470107994005</v>
      </c>
      <c r="L127" s="17" t="n">
        <v>130.852710384201</v>
      </c>
      <c r="M127" s="16" t="n">
        <v>0.593923273987807</v>
      </c>
      <c r="N127" s="16" t="n">
        <v>0.62926515312576</v>
      </c>
      <c r="O127" s="6" t="str">
        <f aca="false">IF(N127&lt;0.05,"Yes","No")</f>
        <v>No</v>
      </c>
      <c r="P127" s="16" t="n">
        <v>0.0598584911910459</v>
      </c>
      <c r="Q127" s="16" t="n">
        <v>0.269479083417985</v>
      </c>
      <c r="R127" s="16" t="n">
        <v>0.60389489420375</v>
      </c>
      <c r="S127" s="16" t="n">
        <v>0.384226702732026</v>
      </c>
      <c r="T127" s="18" t="n">
        <v>0.000621941570428576</v>
      </c>
      <c r="U127" s="16" t="n">
        <v>0.944450846032958</v>
      </c>
      <c r="V127" s="16" t="n">
        <v>0.958742610067538</v>
      </c>
      <c r="W127" s="6" t="s">
        <v>710</v>
      </c>
      <c r="X127" s="16" t="n">
        <v>0.2</v>
      </c>
      <c r="Y127" s="16" t="n">
        <v>0.502740740740741</v>
      </c>
      <c r="Z127" s="16" t="n">
        <f aca="false">(G127-E127)/SQRT(H127^2/D127+F127^2/C127)</f>
        <v>0.534470107993993</v>
      </c>
      <c r="AA127" s="24" t="n">
        <f aca="false">ABS(K127-Z127)</f>
        <v>1.26565424807268E-014</v>
      </c>
    </row>
    <row r="128" customFormat="false" ht="15" hidden="false" customHeight="false" outlineLevel="0" collapsed="false">
      <c r="A128" s="17" t="n">
        <v>523</v>
      </c>
      <c r="B128" s="6" t="s">
        <v>627</v>
      </c>
      <c r="C128" s="6" t="n">
        <v>90</v>
      </c>
      <c r="D128" s="6" t="n">
        <v>450</v>
      </c>
      <c r="E128" s="16" t="n">
        <v>0.16556814784805</v>
      </c>
      <c r="F128" s="16" t="n">
        <v>0.0379058707687053</v>
      </c>
      <c r="G128" s="16" t="n">
        <v>0.167404691229264</v>
      </c>
      <c r="H128" s="16" t="n">
        <v>0.0393564091422071</v>
      </c>
      <c r="I128" s="23" t="n">
        <f aca="false">G128-E128</f>
        <v>0.001836543381214</v>
      </c>
      <c r="J128" s="17" t="n">
        <f aca="false">100*(G128-E128)/E128</f>
        <v>1.10923713593721</v>
      </c>
      <c r="K128" s="16" t="n">
        <v>0.416889245815481</v>
      </c>
      <c r="L128" s="17" t="n">
        <v>130.313054253917</v>
      </c>
      <c r="M128" s="16" t="n">
        <v>0.67744535289751</v>
      </c>
      <c r="N128" s="16" t="n">
        <v>0.710590457532535</v>
      </c>
      <c r="O128" s="6" t="str">
        <f aca="false">IF(N128&lt;0.05,"Yes","No")</f>
        <v>No</v>
      </c>
      <c r="P128" s="16" t="n">
        <v>0.0468807337742905</v>
      </c>
      <c r="Q128" s="16" t="n">
        <v>0.165295995104178</v>
      </c>
      <c r="R128" s="16" t="n">
        <v>0.684488378294789</v>
      </c>
      <c r="S128" s="16" t="n">
        <v>0.400815381059706</v>
      </c>
      <c r="T128" s="18" t="n">
        <v>0.000129344608694631</v>
      </c>
      <c r="U128" s="16" t="n">
        <v>0.988528829374039</v>
      </c>
      <c r="V128" s="16" t="n">
        <v>0.991359938193249</v>
      </c>
      <c r="W128" s="6" t="s">
        <v>710</v>
      </c>
      <c r="X128" s="16" t="n">
        <v>0</v>
      </c>
      <c r="Y128" s="16" t="n">
        <v>0.501259259259259</v>
      </c>
      <c r="Z128" s="16" t="n">
        <f aca="false">(G128-E128)/SQRT(H128^2/D128+F128^2/C128)</f>
        <v>0.416889245815463</v>
      </c>
      <c r="AA128" s="24" t="n">
        <f aca="false">ABS(K128-Z128)</f>
        <v>1.88737914186277E-014</v>
      </c>
    </row>
    <row r="129" customFormat="false" ht="15" hidden="false" customHeight="false" outlineLevel="0" collapsed="false">
      <c r="A129" s="17" t="n">
        <v>524</v>
      </c>
      <c r="B129" s="6" t="s">
        <v>627</v>
      </c>
      <c r="C129" s="6" t="n">
        <v>90</v>
      </c>
      <c r="D129" s="6" t="n">
        <v>450</v>
      </c>
      <c r="E129" s="16" t="n">
        <v>0.168761011544201</v>
      </c>
      <c r="F129" s="16" t="n">
        <v>0.0383913595891479</v>
      </c>
      <c r="G129" s="16" t="n">
        <v>0.170159749935071</v>
      </c>
      <c r="H129" s="16" t="n">
        <v>0.039674002924278</v>
      </c>
      <c r="I129" s="23" t="n">
        <f aca="false">G129-E129</f>
        <v>0.0013987383908696</v>
      </c>
      <c r="J129" s="17" t="n">
        <f aca="false">100*(G129-E129)/E129</f>
        <v>0.828827925402217</v>
      </c>
      <c r="K129" s="16" t="n">
        <v>0.313753644084358</v>
      </c>
      <c r="L129" s="17" t="n">
        <v>129.90396752231</v>
      </c>
      <c r="M129" s="16" t="n">
        <v>0.754211413872125</v>
      </c>
      <c r="N129" s="16" t="n">
        <v>0.778672324592302</v>
      </c>
      <c r="O129" s="6" t="str">
        <f aca="false">IF(N129&lt;0.05,"Yes","No")</f>
        <v>No</v>
      </c>
      <c r="P129" s="16" t="n">
        <v>0.0353933440158608</v>
      </c>
      <c r="Q129" s="16" t="n">
        <v>0.0942142781160087</v>
      </c>
      <c r="R129" s="16" t="n">
        <v>0.759005186007669</v>
      </c>
      <c r="S129" s="16" t="n">
        <v>0.411592501178423</v>
      </c>
      <c r="T129" s="18" t="n">
        <v>-0.000316565299968823</v>
      </c>
      <c r="U129" s="16" t="n">
        <v>0.972151960529862</v>
      </c>
      <c r="V129" s="16" t="n">
        <v>0.981096066374869</v>
      </c>
      <c r="W129" s="6" t="s">
        <v>710</v>
      </c>
      <c r="X129" s="16" t="n">
        <v>0</v>
      </c>
      <c r="Y129" s="16" t="n">
        <v>0.505086419753086</v>
      </c>
      <c r="Z129" s="16" t="n">
        <f aca="false">(G129-E129)/SQRT(H129^2/D129+F129^2/C129)</f>
        <v>0.313753644084357</v>
      </c>
      <c r="AA129" s="24" t="n">
        <f aca="false">ABS(K129-Z129)</f>
        <v>0</v>
      </c>
    </row>
    <row r="130" customFormat="false" ht="15" hidden="false" customHeight="false" outlineLevel="0" collapsed="false">
      <c r="A130" s="17" t="n">
        <v>525</v>
      </c>
      <c r="B130" s="6" t="s">
        <v>627</v>
      </c>
      <c r="C130" s="6" t="n">
        <v>90</v>
      </c>
      <c r="D130" s="6" t="n">
        <v>450</v>
      </c>
      <c r="E130" s="16" t="n">
        <v>0.17185223971804</v>
      </c>
      <c r="F130" s="16" t="n">
        <v>0.0388311978808645</v>
      </c>
      <c r="G130" s="16" t="n">
        <v>0.172821806338098</v>
      </c>
      <c r="H130" s="16" t="n">
        <v>0.0399543439637991</v>
      </c>
      <c r="I130" s="23" t="n">
        <f aca="false">G130-E130</f>
        <v>0.000969566620058482</v>
      </c>
      <c r="J130" s="17" t="n">
        <f aca="false">100*(G130-E130)/E130</f>
        <v>0.564186199521905</v>
      </c>
      <c r="K130" s="16" t="n">
        <v>0.215185976881467</v>
      </c>
      <c r="L130" s="17" t="n">
        <v>129.528181631942</v>
      </c>
      <c r="M130" s="16" t="n">
        <v>0.829960774442987</v>
      </c>
      <c r="N130" s="16" t="n">
        <v>0.846890523120308</v>
      </c>
      <c r="O130" s="6" t="str">
        <f aca="false">IF(N130&lt;0.05,"Yes","No")</f>
        <v>No</v>
      </c>
      <c r="P130" s="16" t="n">
        <v>0.0243448953746475</v>
      </c>
      <c r="Q130" s="16" t="n">
        <v>0.0445747950495569</v>
      </c>
      <c r="R130" s="16" t="n">
        <v>0.83286777666931</v>
      </c>
      <c r="S130" s="16" t="n">
        <v>0.425327514161722</v>
      </c>
      <c r="T130" s="18" t="n">
        <v>-0.000752306161761582</v>
      </c>
      <c r="U130" s="16" t="n">
        <v>0.934336769102684</v>
      </c>
      <c r="V130" s="16" t="n">
        <v>0.949705637099535</v>
      </c>
      <c r="W130" s="6" t="s">
        <v>710</v>
      </c>
      <c r="X130" s="16" t="n">
        <v>0</v>
      </c>
      <c r="Y130" s="16" t="n">
        <v>0.509061728395062</v>
      </c>
      <c r="Z130" s="16" t="n">
        <f aca="false">(G130-E130)/SQRT(H130^2/D130+F130^2/C130)</f>
        <v>0.215185976881467</v>
      </c>
      <c r="AA130" s="24" t="n">
        <f aca="false">ABS(K130-Z130)</f>
        <v>0</v>
      </c>
    </row>
    <row r="131" customFormat="false" ht="15" hidden="false" customHeight="false" outlineLevel="0" collapsed="false">
      <c r="A131" s="17" t="n">
        <v>526</v>
      </c>
      <c r="B131" s="6" t="s">
        <v>627</v>
      </c>
      <c r="C131" s="6" t="n">
        <v>90</v>
      </c>
      <c r="D131" s="6" t="n">
        <v>450</v>
      </c>
      <c r="E131" s="16" t="n">
        <v>0.174861638827456</v>
      </c>
      <c r="F131" s="16" t="n">
        <v>0.0392255401931246</v>
      </c>
      <c r="G131" s="16" t="n">
        <v>0.175395187371307</v>
      </c>
      <c r="H131" s="16" t="n">
        <v>0.0401955402217274</v>
      </c>
      <c r="I131" s="23" t="n">
        <f aca="false">G131-E131</f>
        <v>0.000533548543850515</v>
      </c>
      <c r="J131" s="17" t="n">
        <f aca="false">100*(G131-E131)/E131</f>
        <v>0.305126125677565</v>
      </c>
      <c r="K131" s="16" t="n">
        <v>0.117308935994017</v>
      </c>
      <c r="L131" s="17" t="n">
        <v>129.178522982869</v>
      </c>
      <c r="M131" s="16" t="n">
        <v>0.906797440469006</v>
      </c>
      <c r="N131" s="16" t="n">
        <v>0.91595260693528</v>
      </c>
      <c r="O131" s="6" t="str">
        <f aca="false">IF(N131&lt;0.05,"Yes","No")</f>
        <v>No</v>
      </c>
      <c r="P131" s="16" t="n">
        <v>0.013307900806712</v>
      </c>
      <c r="Q131" s="16" t="n">
        <v>0.0133196447025256</v>
      </c>
      <c r="R131" s="16" t="n">
        <v>0.908162608855058</v>
      </c>
      <c r="S131" s="16" t="n">
        <v>0.4427098191056</v>
      </c>
      <c r="T131" s="16" t="n">
        <v>-0.0011934434842536</v>
      </c>
      <c r="U131" s="16" t="n">
        <v>0.896600431922681</v>
      </c>
      <c r="V131" s="16" t="n">
        <v>0.916224468613596</v>
      </c>
      <c r="W131" s="6" t="s">
        <v>710</v>
      </c>
      <c r="X131" s="16" t="n">
        <v>0</v>
      </c>
      <c r="Y131" s="16" t="n">
        <v>0.513506172839506</v>
      </c>
      <c r="Z131" s="16" t="n">
        <f aca="false">(G131-E131)/SQRT(H131^2/D131+F131^2/C131)</f>
        <v>0.117308935994011</v>
      </c>
      <c r="AA131" s="24" t="n">
        <f aca="false">ABS(K131-Z131)</f>
        <v>6.0507154842071E-015</v>
      </c>
    </row>
    <row r="132" customFormat="false" ht="15" hidden="false" customHeight="false" outlineLevel="0" collapsed="false">
      <c r="A132" s="17" t="n">
        <v>527</v>
      </c>
      <c r="B132" s="6" t="s">
        <v>627</v>
      </c>
      <c r="C132" s="6" t="n">
        <v>90</v>
      </c>
      <c r="D132" s="6" t="n">
        <v>450</v>
      </c>
      <c r="E132" s="16" t="n">
        <v>0.177765093826585</v>
      </c>
      <c r="F132" s="16" t="n">
        <v>0.0395699736782793</v>
      </c>
      <c r="G132" s="16" t="n">
        <v>0.177866609063413</v>
      </c>
      <c r="H132" s="16" t="n">
        <v>0.0404264385149775</v>
      </c>
      <c r="I132" s="23" t="n">
        <f aca="false">G132-E132</f>
        <v>0.000101515236828081</v>
      </c>
      <c r="J132" s="17" t="n">
        <f aca="false">100*(G132-E132)/E132</f>
        <v>0.057106395098642</v>
      </c>
      <c r="K132" s="16" t="n">
        <v>0.022136972566802</v>
      </c>
      <c r="L132" s="17" t="n">
        <v>128.922514204956</v>
      </c>
      <c r="M132" s="16" t="n">
        <v>0.98237291939837</v>
      </c>
      <c r="N132" s="16" t="n">
        <v>0.983777647119149</v>
      </c>
      <c r="O132" s="6" t="str">
        <f aca="false">IF(N132&lt;0.05,"Yes","No")</f>
        <v>No</v>
      </c>
      <c r="P132" s="16" t="n">
        <v>0.00251634865188776</v>
      </c>
      <c r="Q132" s="18" t="n">
        <v>0.000476228255213518</v>
      </c>
      <c r="R132" s="16" t="n">
        <v>0.982597513805076</v>
      </c>
      <c r="S132" s="16" t="n">
        <v>0.454904820184956</v>
      </c>
      <c r="T132" s="16" t="n">
        <v>-0.00163314772413549</v>
      </c>
      <c r="U132" s="16" t="n">
        <v>0.859587860683624</v>
      </c>
      <c r="V132" s="16" t="n">
        <v>0.882263847238053</v>
      </c>
      <c r="W132" s="6" t="s">
        <v>710</v>
      </c>
      <c r="X132" s="16" t="n">
        <v>0.1</v>
      </c>
      <c r="Y132" s="16" t="n">
        <v>0.517283950617284</v>
      </c>
      <c r="Z132" s="16" t="n">
        <f aca="false">(G132-E132)/SQRT(H132^2/D132+F132^2/C132)</f>
        <v>0.022136972566802</v>
      </c>
      <c r="AA132" s="24" t="n">
        <f aca="false">ABS(K132-Z132)</f>
        <v>0</v>
      </c>
    </row>
    <row r="133" customFormat="false" ht="15" hidden="false" customHeight="false" outlineLevel="0" collapsed="false">
      <c r="A133" s="17" t="n">
        <v>528</v>
      </c>
      <c r="B133" s="6" t="s">
        <v>627</v>
      </c>
      <c r="C133" s="6" t="n">
        <v>90</v>
      </c>
      <c r="D133" s="6" t="n">
        <v>450</v>
      </c>
      <c r="E133" s="16" t="n">
        <v>0.180447045796447</v>
      </c>
      <c r="F133" s="16" t="n">
        <v>0.0398672722965328</v>
      </c>
      <c r="G133" s="16" t="n">
        <v>0.180156325466103</v>
      </c>
      <c r="H133" s="16" t="n">
        <v>0.0406378618032465</v>
      </c>
      <c r="I133" s="23" t="n">
        <f aca="false">G133-E133</f>
        <v>-0.000290720330344302</v>
      </c>
      <c r="J133" s="17" t="n">
        <f aca="false">100*(G133-E133)/E133</f>
        <v>-0.161111160928757</v>
      </c>
      <c r="K133" s="16" t="n">
        <v>-0.0629479361585455</v>
      </c>
      <c r="L133" s="17" t="n">
        <v>128.730938583231</v>
      </c>
      <c r="M133" s="16" t="n">
        <v>0.949905598647889</v>
      </c>
      <c r="N133" s="16" t="n">
        <v>0.955819761857861</v>
      </c>
      <c r="O133" s="6" t="str">
        <f aca="false">IF(N133&lt;0.05,"Yes","No")</f>
        <v>No</v>
      </c>
      <c r="P133" s="16" t="n">
        <v>-0.00716625158626699</v>
      </c>
      <c r="Q133" s="16" t="n">
        <v>0.00386240341087462</v>
      </c>
      <c r="R133" s="16" t="n">
        <v>0.950467864650477</v>
      </c>
      <c r="S133" s="16" t="n">
        <v>0.464954652723305</v>
      </c>
      <c r="T133" s="16" t="n">
        <v>-0.00202979060379766</v>
      </c>
      <c r="U133" s="16" t="n">
        <v>0.826849321696193</v>
      </c>
      <c r="V133" s="16" t="n">
        <v>0.85576868220872</v>
      </c>
      <c r="W133" s="6" t="s">
        <v>710</v>
      </c>
      <c r="X133" s="16" t="n">
        <v>0.2</v>
      </c>
      <c r="Y133" s="16" t="n">
        <v>0.521382716049383</v>
      </c>
      <c r="Z133" s="16" t="n">
        <f aca="false">(G133-E133)/SQRT(H133^2/D133+F133^2/C133)</f>
        <v>-0.0629479361585515</v>
      </c>
      <c r="AA133" s="24" t="n">
        <f aca="false">ABS(K133-Z133)</f>
        <v>6.00908212078366E-015</v>
      </c>
    </row>
    <row r="134" customFormat="false" ht="15" hidden="false" customHeight="false" outlineLevel="0" collapsed="false">
      <c r="A134" s="17" t="n">
        <v>529</v>
      </c>
      <c r="B134" s="6" t="s">
        <v>627</v>
      </c>
      <c r="C134" s="6" t="n">
        <v>90</v>
      </c>
      <c r="D134" s="6" t="n">
        <v>450</v>
      </c>
      <c r="E134" s="16" t="n">
        <v>0.18294031156434</v>
      </c>
      <c r="F134" s="16" t="n">
        <v>0.0401152767511439</v>
      </c>
      <c r="G134" s="16" t="n">
        <v>0.182281240704987</v>
      </c>
      <c r="H134" s="16" t="n">
        <v>0.0408068844286971</v>
      </c>
      <c r="I134" s="23" t="n">
        <f aca="false">G134-E134</f>
        <v>-0.000659070859352684</v>
      </c>
      <c r="J134" s="17" t="n">
        <f aca="false">100*(G134-E134)/E134</f>
        <v>-0.360265517051386</v>
      </c>
      <c r="K134" s="16" t="n">
        <v>-0.141872400105743</v>
      </c>
      <c r="L134" s="17" t="n">
        <v>128.55859393742</v>
      </c>
      <c r="M134" s="16" t="n">
        <v>0.887402884929434</v>
      </c>
      <c r="N134" s="16" t="n">
        <v>0.89952465353713</v>
      </c>
      <c r="O134" s="6" t="str">
        <f aca="false">IF(N134&lt;0.05,"Yes","No")</f>
        <v>No</v>
      </c>
      <c r="P134" s="16" t="n">
        <v>-0.0161734707487821</v>
      </c>
      <c r="Q134" s="16" t="n">
        <v>0.0196734254946702</v>
      </c>
      <c r="R134" s="16" t="n">
        <v>0.888505491716295</v>
      </c>
      <c r="S134" s="16" t="n">
        <v>0.474692269544527</v>
      </c>
      <c r="T134" s="16" t="n">
        <v>-0.00240117326074168</v>
      </c>
      <c r="U134" s="16" t="n">
        <v>0.796580840032983</v>
      </c>
      <c r="V134" s="16" t="n">
        <v>0.836389977465916</v>
      </c>
      <c r="W134" s="6" t="s">
        <v>710</v>
      </c>
      <c r="X134" s="16" t="n">
        <v>0.2</v>
      </c>
      <c r="Y134" s="16" t="n">
        <v>0.524444444444445</v>
      </c>
      <c r="Z134" s="16" t="n">
        <f aca="false">(G134-E134)/SQRT(H134^2/D134+F134^2/C134)</f>
        <v>-0.141872400105725</v>
      </c>
      <c r="AA134" s="24" t="n">
        <f aca="false">ABS(K134-Z134)</f>
        <v>1.79301018476963E-014</v>
      </c>
    </row>
    <row r="135" customFormat="false" ht="15" hidden="false" customHeight="false" outlineLevel="0" collapsed="false">
      <c r="A135" s="17" t="n">
        <v>530</v>
      </c>
      <c r="B135" s="6" t="s">
        <v>627</v>
      </c>
      <c r="C135" s="6" t="n">
        <v>90</v>
      </c>
      <c r="D135" s="6" t="n">
        <v>450</v>
      </c>
      <c r="E135" s="16" t="n">
        <v>0.185275373028384</v>
      </c>
      <c r="F135" s="16" t="n">
        <v>0.0403134397100904</v>
      </c>
      <c r="G135" s="16" t="n">
        <v>0.184261378364431</v>
      </c>
      <c r="H135" s="16" t="n">
        <v>0.0409275304673793</v>
      </c>
      <c r="I135" s="23" t="n">
        <f aca="false">G135-E135</f>
        <v>-0.0010139946639538</v>
      </c>
      <c r="J135" s="17" t="n">
        <f aca="false">100*(G135-E135)/E135</f>
        <v>-0.547290580167098</v>
      </c>
      <c r="K135" s="16" t="n">
        <v>-0.217274263240925</v>
      </c>
      <c r="L135" s="17" t="n">
        <v>128.39331106666</v>
      </c>
      <c r="M135" s="16" t="n">
        <v>0.828339507320345</v>
      </c>
      <c r="N135" s="16" t="n">
        <v>0.845646892555901</v>
      </c>
      <c r="O135" s="6" t="str">
        <f aca="false">IF(N135&lt;0.05,"Yes","No")</f>
        <v>No</v>
      </c>
      <c r="P135" s="16" t="n">
        <v>-0.0248019900467097</v>
      </c>
      <c r="Q135" s="16" t="n">
        <v>0.0462643631052262</v>
      </c>
      <c r="R135" s="16" t="n">
        <v>0.829777473356994</v>
      </c>
      <c r="S135" s="16" t="n">
        <v>0.481595012718589</v>
      </c>
      <c r="T135" s="16" t="n">
        <v>-0.00276085004851782</v>
      </c>
      <c r="U135" s="16" t="n">
        <v>0.767419223444003</v>
      </c>
      <c r="V135" s="16" t="n">
        <v>0.812675296600731</v>
      </c>
      <c r="W135" s="6" t="s">
        <v>710</v>
      </c>
      <c r="X135" s="16" t="n">
        <v>0.2</v>
      </c>
      <c r="Y135" s="16" t="n">
        <v>0.527481481481481</v>
      </c>
      <c r="Z135" s="16" t="n">
        <f aca="false">(G135-E135)/SQRT(H135^2/D135+F135^2/C135)</f>
        <v>-0.217274263240931</v>
      </c>
      <c r="AA135" s="24" t="n">
        <f aca="false">ABS(K135-Z135)</f>
        <v>5.99520433297585E-015</v>
      </c>
    </row>
    <row r="136" customFormat="false" ht="15" hidden="false" customHeight="false" outlineLevel="0" collapsed="false">
      <c r="A136" s="17" t="n">
        <v>531</v>
      </c>
      <c r="B136" s="6" t="s">
        <v>627</v>
      </c>
      <c r="C136" s="6" t="n">
        <v>90</v>
      </c>
      <c r="D136" s="6" t="n">
        <v>450</v>
      </c>
      <c r="E136" s="16" t="n">
        <v>0.187369345128536</v>
      </c>
      <c r="F136" s="16" t="n">
        <v>0.0404598453366669</v>
      </c>
      <c r="G136" s="16" t="n">
        <v>0.186052824374702</v>
      </c>
      <c r="H136" s="16" t="n">
        <v>0.0410472552685238</v>
      </c>
      <c r="I136" s="23" t="n">
        <f aca="false">G136-E136</f>
        <v>-0.00131652075383412</v>
      </c>
      <c r="J136" s="17" t="n">
        <f aca="false">100*(G136-E136)/E136</f>
        <v>-0.702634015682225</v>
      </c>
      <c r="K136" s="16" t="n">
        <v>-0.281111228763313</v>
      </c>
      <c r="L136" s="17" t="n">
        <v>128.334576112327</v>
      </c>
      <c r="M136" s="16" t="n">
        <v>0.779077811907726</v>
      </c>
      <c r="N136" s="16" t="n">
        <v>0.80080356302257</v>
      </c>
      <c r="O136" s="6" t="str">
        <f aca="false">IF(N136&lt;0.05,"Yes","No")</f>
        <v>No</v>
      </c>
      <c r="P136" s="16" t="n">
        <v>-0.032104110180659</v>
      </c>
      <c r="Q136" s="16" t="n">
        <v>0.077516615872401</v>
      </c>
      <c r="R136" s="16" t="n">
        <v>0.780798432143187</v>
      </c>
      <c r="S136" s="16" t="n">
        <v>0.47894074286579</v>
      </c>
      <c r="T136" s="16" t="n">
        <v>-0.00307133009588827</v>
      </c>
      <c r="U136" s="16" t="n">
        <v>0.74273082769588</v>
      </c>
      <c r="V136" s="16" t="n">
        <v>0.791217952799193</v>
      </c>
      <c r="W136" s="6" t="s">
        <v>710</v>
      </c>
      <c r="X136" s="16" t="n">
        <v>0.2</v>
      </c>
      <c r="Y136" s="16" t="n">
        <v>0.529975308641975</v>
      </c>
      <c r="Z136" s="16" t="n">
        <f aca="false">(G136-E136)/SQRT(H136^2/D136+F136^2/C136)</f>
        <v>-0.281111228763337</v>
      </c>
      <c r="AA136" s="24" t="n">
        <f aca="false">ABS(K136-Z136)</f>
        <v>2.37587727269784E-014</v>
      </c>
    </row>
    <row r="137" customFormat="false" ht="15" hidden="false" customHeight="false" outlineLevel="0" collapsed="false">
      <c r="A137" s="17" t="n">
        <v>532</v>
      </c>
      <c r="B137" s="6" t="s">
        <v>627</v>
      </c>
      <c r="C137" s="6" t="n">
        <v>90</v>
      </c>
      <c r="D137" s="6" t="n">
        <v>450</v>
      </c>
      <c r="E137" s="16" t="n">
        <v>0.18925479054451</v>
      </c>
      <c r="F137" s="16" t="n">
        <v>0.0405690992056182</v>
      </c>
      <c r="G137" s="16" t="n">
        <v>0.187667842739158</v>
      </c>
      <c r="H137" s="16" t="n">
        <v>0.0411460665658007</v>
      </c>
      <c r="I137" s="23" t="n">
        <f aca="false">G137-E137</f>
        <v>-0.00158694780535168</v>
      </c>
      <c r="J137" s="17" t="n">
        <f aca="false">100*(G137-E137)/E137</f>
        <v>-0.838524510151543</v>
      </c>
      <c r="K137" s="16" t="n">
        <v>-0.337958711466789</v>
      </c>
      <c r="L137" s="17" t="n">
        <v>128.310219013524</v>
      </c>
      <c r="M137" s="16" t="n">
        <v>0.735946612775094</v>
      </c>
      <c r="N137" s="16" t="n">
        <v>0.761686617458361</v>
      </c>
      <c r="O137" s="6" t="str">
        <f aca="false">IF(N137&lt;0.05,"Yes","No")</f>
        <v>No</v>
      </c>
      <c r="P137" s="16" t="n">
        <v>-0.0386038717040172</v>
      </c>
      <c r="Q137" s="16" t="n">
        <v>0.112081841389847</v>
      </c>
      <c r="R137" s="16" t="n">
        <v>0.73791680711136</v>
      </c>
      <c r="S137" s="16" t="n">
        <v>0.479581288152197</v>
      </c>
      <c r="T137" s="16" t="n">
        <v>-0.00334984474673963</v>
      </c>
      <c r="U137" s="16" t="n">
        <v>0.720836856036395</v>
      </c>
      <c r="V137" s="16" t="n">
        <v>0.773087409153888</v>
      </c>
      <c r="W137" s="6" t="s">
        <v>710</v>
      </c>
      <c r="X137" s="16" t="n">
        <v>0.4</v>
      </c>
      <c r="Y137" s="16" t="n">
        <v>0.532518518518519</v>
      </c>
      <c r="Z137" s="16" t="n">
        <f aca="false">(G137-E137)/SQRT(H137^2/D137+F137^2/C137)</f>
        <v>-0.337958711466789</v>
      </c>
      <c r="AA137" s="24" t="n">
        <f aca="false">ABS(K137-Z137)</f>
        <v>0</v>
      </c>
    </row>
    <row r="138" customFormat="false" ht="15" hidden="false" customHeight="false" outlineLevel="0" collapsed="false">
      <c r="A138" s="17" t="n">
        <v>533</v>
      </c>
      <c r="B138" s="6" t="s">
        <v>627</v>
      </c>
      <c r="C138" s="6" t="n">
        <v>90</v>
      </c>
      <c r="D138" s="6" t="n">
        <v>450</v>
      </c>
      <c r="E138" s="16" t="n">
        <v>0.190936533775595</v>
      </c>
      <c r="F138" s="16" t="n">
        <v>0.0406537683894028</v>
      </c>
      <c r="G138" s="16" t="n">
        <v>0.189107044256396</v>
      </c>
      <c r="H138" s="16" t="n">
        <v>0.041230748308988</v>
      </c>
      <c r="I138" s="23" t="n">
        <f aca="false">G138-E138</f>
        <v>-0.0018294895191987</v>
      </c>
      <c r="J138" s="17" t="n">
        <f aca="false">100*(G138-E138)/E138</f>
        <v>-0.958166299043052</v>
      </c>
      <c r="K138" s="16" t="n">
        <v>-0.388801226310651</v>
      </c>
      <c r="L138" s="17" t="n">
        <v>128.30781163644</v>
      </c>
      <c r="M138" s="16" t="n">
        <v>0.698067637277037</v>
      </c>
      <c r="N138" s="16" t="n">
        <v>0.727500052539213</v>
      </c>
      <c r="O138" s="6" t="str">
        <f aca="false">IF(N138&lt;0.05,"Yes","No")</f>
        <v>No</v>
      </c>
      <c r="P138" s="16" t="n">
        <v>-0.0444122960211337</v>
      </c>
      <c r="Q138" s="16" t="n">
        <v>0.148347414596133</v>
      </c>
      <c r="R138" s="16" t="n">
        <v>0.70027188107954</v>
      </c>
      <c r="S138" s="16" t="n">
        <v>0.481402756703865</v>
      </c>
      <c r="T138" s="16" t="n">
        <v>-0.00360228723748861</v>
      </c>
      <c r="U138" s="16" t="n">
        <v>0.701232201607611</v>
      </c>
      <c r="V138" s="16" t="n">
        <v>0.755920397936168</v>
      </c>
      <c r="W138" s="6" t="s">
        <v>710</v>
      </c>
      <c r="X138" s="16" t="n">
        <v>0.4</v>
      </c>
      <c r="Y138" s="16" t="n">
        <v>0.534098765432099</v>
      </c>
      <c r="Z138" s="16" t="n">
        <f aca="false">(G138-E138)/SQRT(H138^2/D138+F138^2/C138)</f>
        <v>-0.388801226310651</v>
      </c>
      <c r="AA138" s="24" t="n">
        <f aca="false">ABS(K138-Z138)</f>
        <v>0</v>
      </c>
    </row>
    <row r="139" customFormat="false" ht="15" hidden="false" customHeight="false" outlineLevel="0" collapsed="false">
      <c r="A139" s="17" t="n">
        <v>534</v>
      </c>
      <c r="B139" s="6" t="s">
        <v>627</v>
      </c>
      <c r="C139" s="6" t="n">
        <v>90</v>
      </c>
      <c r="D139" s="6" t="n">
        <v>450</v>
      </c>
      <c r="E139" s="16" t="n">
        <v>0.192408385872841</v>
      </c>
      <c r="F139" s="16" t="n">
        <v>0.0407200396835698</v>
      </c>
      <c r="G139" s="16" t="n">
        <v>0.190369929538833</v>
      </c>
      <c r="H139" s="16" t="n">
        <v>0.0413197021195787</v>
      </c>
      <c r="I139" s="23" t="n">
        <f aca="false">G139-E139</f>
        <v>-0.00203845633400809</v>
      </c>
      <c r="J139" s="17" t="n">
        <f aca="false">100*(G139-E139)/E139</f>
        <v>-1.05944256263096</v>
      </c>
      <c r="K139" s="16" t="n">
        <v>-0.432466739450823</v>
      </c>
      <c r="L139" s="17" t="n">
        <v>128.351678460641</v>
      </c>
      <c r="M139" s="16" t="n">
        <v>0.666127961778968</v>
      </c>
      <c r="N139" s="16" t="n">
        <v>0.69941771499131</v>
      </c>
      <c r="O139" s="6" t="str">
        <f aca="false">IF(N139&lt;0.05,"Yes","No")</f>
        <v>No</v>
      </c>
      <c r="P139" s="16" t="n">
        <v>-0.0493827946908148</v>
      </c>
      <c r="Q139" s="16" t="n">
        <v>0.183410780173477</v>
      </c>
      <c r="R139" s="16" t="n">
        <v>0.668629704268916</v>
      </c>
      <c r="S139" s="16" t="n">
        <v>0.476384953714802</v>
      </c>
      <c r="T139" s="16" t="n">
        <v>-0.00382703088825506</v>
      </c>
      <c r="U139" s="16" t="n">
        <v>0.684151943281624</v>
      </c>
      <c r="V139" s="16" t="n">
        <v>0.741694134589624</v>
      </c>
      <c r="W139" s="6" t="s">
        <v>710</v>
      </c>
      <c r="X139" s="16" t="n">
        <v>0.4</v>
      </c>
      <c r="Y139" s="16" t="n">
        <v>0.536716049382716</v>
      </c>
      <c r="Z139" s="16" t="n">
        <f aca="false">(G139-E139)/SQRT(H139^2/D139+F139^2/C139)</f>
        <v>-0.432466739450823</v>
      </c>
      <c r="AA139" s="24" t="n">
        <f aca="false">ABS(K139-Z139)</f>
        <v>0</v>
      </c>
    </row>
    <row r="140" customFormat="false" ht="15" hidden="false" customHeight="false" outlineLevel="0" collapsed="false">
      <c r="A140" s="17" t="n">
        <v>535</v>
      </c>
      <c r="B140" s="6" t="s">
        <v>627</v>
      </c>
      <c r="C140" s="6" t="n">
        <v>90</v>
      </c>
      <c r="D140" s="6" t="n">
        <v>450</v>
      </c>
      <c r="E140" s="16" t="n">
        <v>0.193769977821244</v>
      </c>
      <c r="F140" s="16" t="n">
        <v>0.0407173457254936</v>
      </c>
      <c r="G140" s="16" t="n">
        <v>0.191548810071415</v>
      </c>
      <c r="H140" s="16" t="n">
        <v>0.041353298014478</v>
      </c>
      <c r="I140" s="23" t="n">
        <f aca="false">G140-E140</f>
        <v>-0.00222116774982872</v>
      </c>
      <c r="J140" s="17" t="n">
        <f aca="false">100*(G140-E140)/E140</f>
        <v>-1.14629096560964</v>
      </c>
      <c r="K140" s="16" t="n">
        <v>-0.471190104849216</v>
      </c>
      <c r="L140" s="17" t="n">
        <v>128.42504348332</v>
      </c>
      <c r="M140" s="16" t="n">
        <v>0.638304413856937</v>
      </c>
      <c r="N140" s="16" t="n">
        <v>0.671882551860433</v>
      </c>
      <c r="O140" s="6" t="str">
        <f aca="false">IF(N140&lt;0.05,"Yes","No")</f>
        <v>No</v>
      </c>
      <c r="P140" s="16" t="n">
        <v>-0.0537729935050129</v>
      </c>
      <c r="Q140" s="16" t="n">
        <v>0.217471303779511</v>
      </c>
      <c r="R140" s="16" t="n">
        <v>0.641162210873752</v>
      </c>
      <c r="S140" s="16" t="n">
        <v>0.471462026587341</v>
      </c>
      <c r="T140" s="16" t="n">
        <v>-0.0040248034974907</v>
      </c>
      <c r="U140" s="16" t="n">
        <v>0.668741708110996</v>
      </c>
      <c r="V140" s="16" t="n">
        <v>0.72761591338229</v>
      </c>
      <c r="W140" s="6" t="s">
        <v>710</v>
      </c>
      <c r="X140" s="16" t="n">
        <v>0.4</v>
      </c>
      <c r="Y140" s="16" t="n">
        <v>0.538246913580247</v>
      </c>
      <c r="Z140" s="16" t="n">
        <f aca="false">(G140-E140)/SQRT(H140^2/D140+F140^2/C140)</f>
        <v>-0.471190104849216</v>
      </c>
      <c r="AA140" s="24" t="n">
        <f aca="false">ABS(K140-Z140)</f>
        <v>0</v>
      </c>
    </row>
    <row r="141" customFormat="false" ht="15" hidden="false" customHeight="false" outlineLevel="0" collapsed="false">
      <c r="A141" s="17" t="n">
        <v>536</v>
      </c>
      <c r="B141" s="6" t="s">
        <v>627</v>
      </c>
      <c r="C141" s="6" t="n">
        <v>90</v>
      </c>
      <c r="D141" s="6" t="n">
        <v>450</v>
      </c>
      <c r="E141" s="16" t="n">
        <v>0.194966323508157</v>
      </c>
      <c r="F141" s="16" t="n">
        <v>0.0406932821205172</v>
      </c>
      <c r="G141" s="16" t="n">
        <v>0.192598845627573</v>
      </c>
      <c r="H141" s="16" t="n">
        <v>0.0413714070080015</v>
      </c>
      <c r="I141" s="23" t="n">
        <f aca="false">G141-E141</f>
        <v>-0.00236747788058392</v>
      </c>
      <c r="J141" s="17" t="n">
        <f aca="false">100*(G141-E141)/E141</f>
        <v>-1.21430093053218</v>
      </c>
      <c r="K141" s="16" t="n">
        <v>-0.502436271029966</v>
      </c>
      <c r="L141" s="17" t="n">
        <v>128.511115639911</v>
      </c>
      <c r="M141" s="16" t="n">
        <v>0.616220541576364</v>
      </c>
      <c r="N141" s="16" t="n">
        <v>0.650265875365114</v>
      </c>
      <c r="O141" s="6" t="str">
        <f aca="false">IF(N141&lt;0.05,"Yes","No")</f>
        <v>No</v>
      </c>
      <c r="P141" s="16" t="n">
        <v>-0.0572994715365844</v>
      </c>
      <c r="Q141" s="16" t="n">
        <v>0.246930515600589</v>
      </c>
      <c r="R141" s="16" t="n">
        <v>0.619447730537604</v>
      </c>
      <c r="S141" s="16" t="n">
        <v>0.464467188232006</v>
      </c>
      <c r="T141" s="16" t="n">
        <v>-0.00418420779781917</v>
      </c>
      <c r="U141" s="16" t="n">
        <v>0.656271336636706</v>
      </c>
      <c r="V141" s="16" t="n">
        <v>0.715901390588639</v>
      </c>
      <c r="W141" s="6" t="s">
        <v>710</v>
      </c>
      <c r="X141" s="16" t="n">
        <v>0.4</v>
      </c>
      <c r="Y141" s="16" t="n">
        <v>0.539555555555556</v>
      </c>
      <c r="Z141" s="16" t="n">
        <f aca="false">(G141-E141)/SQRT(H141^2/D141+F141^2/C141)</f>
        <v>-0.502436271029971</v>
      </c>
      <c r="AA141" s="24" t="n">
        <f aca="false">ABS(K141-Z141)</f>
        <v>5.88418203051333E-015</v>
      </c>
    </row>
    <row r="142" customFormat="false" ht="15" hidden="false" customHeight="false" outlineLevel="0" collapsed="false">
      <c r="A142" s="17" t="n">
        <v>537</v>
      </c>
      <c r="B142" s="6" t="s">
        <v>627</v>
      </c>
      <c r="C142" s="6" t="n">
        <v>90</v>
      </c>
      <c r="D142" s="6" t="n">
        <v>450</v>
      </c>
      <c r="E142" s="16" t="n">
        <v>0.195975612600645</v>
      </c>
      <c r="F142" s="16" t="n">
        <v>0.0406678251463235</v>
      </c>
      <c r="G142" s="16" t="n">
        <v>0.193494486014048</v>
      </c>
      <c r="H142" s="16" t="n">
        <v>0.0413964472093769</v>
      </c>
      <c r="I142" s="23" t="n">
        <f aca="false">G142-E142</f>
        <v>-0.00248112658659619</v>
      </c>
      <c r="J142" s="17" t="n">
        <f aca="false">100*(G142-E142)/E142</f>
        <v>-1.26603843900322</v>
      </c>
      <c r="K142" s="16" t="n">
        <v>-0.52677369691812</v>
      </c>
      <c r="L142" s="17" t="n">
        <v>128.614328804851</v>
      </c>
      <c r="M142" s="16" t="n">
        <v>0.599258105474602</v>
      </c>
      <c r="N142" s="16" t="n">
        <v>0.633958348238741</v>
      </c>
      <c r="O142" s="6" t="str">
        <f aca="false">IF(N142&lt;0.05,"Yes","No")</f>
        <v>No</v>
      </c>
      <c r="P142" s="16" t="n">
        <v>-0.0600256343206794</v>
      </c>
      <c r="Q142" s="16" t="n">
        <v>0.2709861198091</v>
      </c>
      <c r="R142" s="16" t="n">
        <v>0.602885201872019</v>
      </c>
      <c r="S142" s="16" t="n">
        <v>0.45504624810499</v>
      </c>
      <c r="T142" s="16" t="n">
        <v>-0.00431017456998818</v>
      </c>
      <c r="U142" s="16" t="n">
        <v>0.646588337463536</v>
      </c>
      <c r="V142" s="16" t="n">
        <v>0.707911462746685</v>
      </c>
      <c r="W142" s="6" t="s">
        <v>710</v>
      </c>
      <c r="X142" s="16" t="n">
        <v>0.4</v>
      </c>
      <c r="Y142" s="16" t="n">
        <v>0.541160493827161</v>
      </c>
      <c r="Z142" s="16" t="n">
        <f aca="false">(G142-E142)/SQRT(H142^2/D142+F142^2/C142)</f>
        <v>-0.526773696918114</v>
      </c>
      <c r="AA142" s="24" t="n">
        <f aca="false">ABS(K142-Z142)</f>
        <v>5.88418203051333E-015</v>
      </c>
    </row>
    <row r="143" customFormat="false" ht="15" hidden="false" customHeight="false" outlineLevel="0" collapsed="false">
      <c r="A143" s="17" t="n">
        <v>538</v>
      </c>
      <c r="B143" s="6" t="s">
        <v>627</v>
      </c>
      <c r="C143" s="6" t="n">
        <v>90</v>
      </c>
      <c r="D143" s="6" t="n">
        <v>450</v>
      </c>
      <c r="E143" s="16" t="n">
        <v>0.196903606752555</v>
      </c>
      <c r="F143" s="16" t="n">
        <v>0.0405626207226771</v>
      </c>
      <c r="G143" s="16" t="n">
        <v>0.194299460368024</v>
      </c>
      <c r="H143" s="16" t="n">
        <v>0.041377291685958</v>
      </c>
      <c r="I143" s="23" t="n">
        <f aca="false">G143-E143</f>
        <v>-0.0026041463845306</v>
      </c>
      <c r="J143" s="17" t="n">
        <f aca="false">100*(G143-E143)/E143</f>
        <v>-1.32254884889091</v>
      </c>
      <c r="K143" s="16" t="n">
        <v>-0.554123556682396</v>
      </c>
      <c r="L143" s="17" t="n">
        <v>128.793382634115</v>
      </c>
      <c r="M143" s="16" t="n">
        <v>0.580455144862971</v>
      </c>
      <c r="N143" s="16" t="n">
        <v>0.617486713598532</v>
      </c>
      <c r="O143" s="6" t="str">
        <f aca="false">IF(N143&lt;0.05,"Yes","No")</f>
        <v>No</v>
      </c>
      <c r="P143" s="16" t="n">
        <v>-0.0630525042910612</v>
      </c>
      <c r="Q143" s="16" t="n">
        <v>0.299004834852053</v>
      </c>
      <c r="R143" s="16" t="n">
        <v>0.58473369301068</v>
      </c>
      <c r="S143" s="16" t="n">
        <v>0.441596433326244</v>
      </c>
      <c r="T143" s="16" t="n">
        <v>-0.0044492158454339</v>
      </c>
      <c r="U143" s="16" t="n">
        <v>0.635414927829717</v>
      </c>
      <c r="V143" s="16" t="n">
        <v>0.697112843682423</v>
      </c>
      <c r="W143" s="6" t="s">
        <v>710</v>
      </c>
      <c r="X143" s="16" t="n">
        <v>0.5</v>
      </c>
      <c r="Y143" s="16" t="n">
        <v>0.542469135802469</v>
      </c>
      <c r="Z143" s="16" t="n">
        <f aca="false">(G143-E143)/SQRT(H143^2/D143+F143^2/C143)</f>
        <v>-0.554123556682396</v>
      </c>
      <c r="AA143" s="24" t="n">
        <f aca="false">ABS(K143-Z143)</f>
        <v>0</v>
      </c>
    </row>
    <row r="144" customFormat="false" ht="15" hidden="false" customHeight="false" outlineLevel="0" collapsed="false">
      <c r="A144" s="17" t="n">
        <v>539</v>
      </c>
      <c r="B144" s="6" t="s">
        <v>627</v>
      </c>
      <c r="C144" s="6" t="n">
        <v>90</v>
      </c>
      <c r="D144" s="6" t="n">
        <v>450</v>
      </c>
      <c r="E144" s="16" t="n">
        <v>0.197703040970696</v>
      </c>
      <c r="F144" s="16" t="n">
        <v>0.0404644242965533</v>
      </c>
      <c r="G144" s="16" t="n">
        <v>0.195011829949088</v>
      </c>
      <c r="H144" s="16" t="n">
        <v>0.0413563367840576</v>
      </c>
      <c r="I144" s="23" t="n">
        <f aca="false">G144-E144</f>
        <v>-0.0026912110216088</v>
      </c>
      <c r="J144" s="17" t="n">
        <f aca="false">100*(G144-E144)/E144</f>
        <v>-1.36123906258361</v>
      </c>
      <c r="K144" s="16" t="n">
        <v>-0.573849425709235</v>
      </c>
      <c r="L144" s="17" t="n">
        <v>128.955461488362</v>
      </c>
      <c r="M144" s="16" t="n">
        <v>0.567069220970877</v>
      </c>
      <c r="N144" s="16" t="n">
        <v>0.605085034667249</v>
      </c>
      <c r="O144" s="6" t="str">
        <f aca="false">IF(N144&lt;0.05,"Yes","No")</f>
        <v>No</v>
      </c>
      <c r="P144" s="16" t="n">
        <v>-0.0652135307246466</v>
      </c>
      <c r="Q144" s="16" t="n">
        <v>0.319851917072519</v>
      </c>
      <c r="R144" s="16" t="n">
        <v>0.571932432257634</v>
      </c>
      <c r="S144" s="16" t="n">
        <v>0.430826183467105</v>
      </c>
      <c r="T144" s="16" t="n">
        <v>-0.00455424787453851</v>
      </c>
      <c r="U144" s="16" t="n">
        <v>0.626878517348605</v>
      </c>
      <c r="V144" s="16" t="n">
        <v>0.689566369083466</v>
      </c>
      <c r="W144" s="6" t="s">
        <v>710</v>
      </c>
      <c r="X144" s="16" t="n">
        <v>0.5</v>
      </c>
      <c r="Y144" s="16" t="n">
        <v>0.543407407407407</v>
      </c>
      <c r="Z144" s="16" t="n">
        <f aca="false">(G144-E144)/SQRT(H144^2/D144+F144^2/C144)</f>
        <v>-0.573849425709235</v>
      </c>
      <c r="AA144" s="24" t="n">
        <f aca="false">ABS(K144-Z144)</f>
        <v>0</v>
      </c>
    </row>
    <row r="145" customFormat="false" ht="15" hidden="false" customHeight="false" outlineLevel="0" collapsed="false">
      <c r="A145" s="17" t="n">
        <v>540</v>
      </c>
      <c r="B145" s="6" t="s">
        <v>627</v>
      </c>
      <c r="C145" s="6" t="n">
        <v>90</v>
      </c>
      <c r="D145" s="6" t="n">
        <v>450</v>
      </c>
      <c r="E145" s="16" t="n">
        <v>0.198399678369363</v>
      </c>
      <c r="F145" s="16" t="n">
        <v>0.0403727213689781</v>
      </c>
      <c r="G145" s="16" t="n">
        <v>0.195653316097127</v>
      </c>
      <c r="H145" s="16" t="n">
        <v>0.0413405016276373</v>
      </c>
      <c r="I145" s="23" t="n">
        <f aca="false">G145-E145</f>
        <v>-0.00274636227223599</v>
      </c>
      <c r="J145" s="17" t="n">
        <f aca="false">100*(G145-E145)/E145</f>
        <v>-1.38425742158868</v>
      </c>
      <c r="K145" s="16" t="n">
        <v>-0.58674798595571</v>
      </c>
      <c r="L145" s="17" t="n">
        <v>129.115554005786</v>
      </c>
      <c r="M145" s="16" t="n">
        <v>0.558397477890099</v>
      </c>
      <c r="N145" s="16" t="n">
        <v>0.597426889558991</v>
      </c>
      <c r="O145" s="6" t="str">
        <f aca="false">IF(N145&lt;0.05,"Yes","No")</f>
        <v>No</v>
      </c>
      <c r="P145" s="16" t="n">
        <v>-0.0665954456477378</v>
      </c>
      <c r="Q145" s="16" t="n">
        <v>0.333551262741819</v>
      </c>
      <c r="R145" s="16" t="n">
        <v>0.563817035786178</v>
      </c>
      <c r="S145" s="16" t="n">
        <v>0.42175490658049</v>
      </c>
      <c r="T145" s="16" t="n">
        <v>-0.00462872505436176</v>
      </c>
      <c r="U145" s="16" t="n">
        <v>0.620746092213343</v>
      </c>
      <c r="V145" s="16" t="n">
        <v>0.684429969452765</v>
      </c>
      <c r="W145" s="6" t="s">
        <v>710</v>
      </c>
      <c r="X145" s="16" t="n">
        <v>0.5</v>
      </c>
      <c r="Y145" s="16" t="n">
        <v>0.543530864197531</v>
      </c>
      <c r="Z145" s="16" t="n">
        <f aca="false">(G145-E145)/SQRT(H145^2/D145+F145^2/C145)</f>
        <v>-0.586747985955692</v>
      </c>
      <c r="AA145" s="24" t="n">
        <f aca="false">ABS(K145-Z145)</f>
        <v>1.79856129989275E-014</v>
      </c>
    </row>
    <row r="146" customFormat="false" ht="15" hidden="false" customHeight="false" outlineLevel="0" collapsed="false">
      <c r="A146" s="17" t="n">
        <v>541</v>
      </c>
      <c r="B146" s="6" t="s">
        <v>627</v>
      </c>
      <c r="C146" s="6" t="n">
        <v>90</v>
      </c>
      <c r="D146" s="6" t="n">
        <v>450</v>
      </c>
      <c r="E146" s="16" t="n">
        <v>0.199047744605276</v>
      </c>
      <c r="F146" s="16" t="n">
        <v>0.0402545781239054</v>
      </c>
      <c r="G146" s="16" t="n">
        <v>0.196251236697038</v>
      </c>
      <c r="H146" s="16" t="n">
        <v>0.0413212756998154</v>
      </c>
      <c r="I146" s="23" t="n">
        <f aca="false">G146-E146</f>
        <v>-0.00279650790823829</v>
      </c>
      <c r="J146" s="17" t="n">
        <f aca="false">100*(G146-E146)/E146</f>
        <v>-1.40494327819888</v>
      </c>
      <c r="K146" s="16" t="n">
        <v>-0.598958303645647</v>
      </c>
      <c r="L146" s="17" t="n">
        <v>129.325846718686</v>
      </c>
      <c r="M146" s="16" t="n">
        <v>0.550248431059774</v>
      </c>
      <c r="N146" s="16" t="n">
        <v>0.590133718048282</v>
      </c>
      <c r="O146" s="6" t="str">
        <f aca="false">IF(N146&lt;0.05,"Yes","No")</f>
        <v>No</v>
      </c>
      <c r="P146" s="16" t="n">
        <v>-0.067869501567071</v>
      </c>
      <c r="Q146" s="16" t="n">
        <v>0.346435867644984</v>
      </c>
      <c r="R146" s="16" t="n">
        <v>0.556384685743987</v>
      </c>
      <c r="S146" s="16" t="n">
        <v>0.410472631630572</v>
      </c>
      <c r="T146" s="16" t="n">
        <v>-0.00469849396618498</v>
      </c>
      <c r="U146" s="16" t="n">
        <v>0.614890157418087</v>
      </c>
      <c r="V146" s="16" t="n">
        <v>0.679388276619429</v>
      </c>
      <c r="W146" s="6" t="s">
        <v>710</v>
      </c>
      <c r="X146" s="16" t="n">
        <v>0.5</v>
      </c>
      <c r="Y146" s="16" t="n">
        <v>0.543827160493827</v>
      </c>
      <c r="Z146" s="16" t="n">
        <f aca="false">(G146-E146)/SQRT(H146^2/D146+F146^2/C146)</f>
        <v>-0.598958303645641</v>
      </c>
      <c r="AA146" s="24" t="n">
        <f aca="false">ABS(K146-Z146)</f>
        <v>5.99520433297585E-015</v>
      </c>
    </row>
    <row r="147" customFormat="false" ht="15" hidden="false" customHeight="false" outlineLevel="0" collapsed="false">
      <c r="A147" s="17" t="n">
        <v>542</v>
      </c>
      <c r="B147" s="6" t="s">
        <v>627</v>
      </c>
      <c r="C147" s="6" t="n">
        <v>90</v>
      </c>
      <c r="D147" s="6" t="n">
        <v>450</v>
      </c>
      <c r="E147" s="16" t="n">
        <v>0.199636710517936</v>
      </c>
      <c r="F147" s="16" t="n">
        <v>0.0401608019181008</v>
      </c>
      <c r="G147" s="16" t="n">
        <v>0.19678379745947</v>
      </c>
      <c r="H147" s="16" t="n">
        <v>0.0412941128622168</v>
      </c>
      <c r="I147" s="23" t="n">
        <f aca="false">G147-E147</f>
        <v>-0.00285291305846641</v>
      </c>
      <c r="J147" s="17" t="n">
        <f aca="false">100*(G147-E147)/E147</f>
        <v>-1.42905232763294</v>
      </c>
      <c r="K147" s="16" t="n">
        <v>-0.612287236543123</v>
      </c>
      <c r="L147" s="17" t="n">
        <v>129.469343978368</v>
      </c>
      <c r="M147" s="16" t="n">
        <v>0.541421592967632</v>
      </c>
      <c r="N147" s="16" t="n">
        <v>0.582450981477212</v>
      </c>
      <c r="O147" s="6" t="str">
        <f aca="false">IF(N147&lt;0.05,"Yes","No")</f>
        <v>No</v>
      </c>
      <c r="P147" s="16" t="n">
        <v>-0.0693023116759916</v>
      </c>
      <c r="Q147" s="16" t="n">
        <v>0.361217658273039</v>
      </c>
      <c r="R147" s="16" t="n">
        <v>0.54808388044132</v>
      </c>
      <c r="S147" s="16" t="n">
        <v>0.399962795240529</v>
      </c>
      <c r="T147" s="16" t="n">
        <v>-0.00476588674247359</v>
      </c>
      <c r="U147" s="16" t="n">
        <v>0.609239704939402</v>
      </c>
      <c r="V147" s="16" t="n">
        <v>0.674400748196883</v>
      </c>
      <c r="W147" s="6" t="s">
        <v>710</v>
      </c>
      <c r="X147" s="16" t="n">
        <v>0.5</v>
      </c>
      <c r="Y147" s="16" t="n">
        <v>0.544493827160494</v>
      </c>
      <c r="Z147" s="16" t="n">
        <f aca="false">(G147-E147)/SQRT(H147^2/D147+F147^2/C147)</f>
        <v>-0.61228723654313</v>
      </c>
      <c r="AA147" s="24" t="n">
        <f aca="false">ABS(K147-Z147)</f>
        <v>6.10622663543836E-015</v>
      </c>
    </row>
    <row r="148" customFormat="false" ht="15" hidden="false" customHeight="false" outlineLevel="0" collapsed="false">
      <c r="A148" s="17" t="n">
        <v>543</v>
      </c>
      <c r="B148" s="6" t="s">
        <v>627</v>
      </c>
      <c r="C148" s="6" t="n">
        <v>90</v>
      </c>
      <c r="D148" s="6" t="n">
        <v>450</v>
      </c>
      <c r="E148" s="16" t="n">
        <v>0.200170711510711</v>
      </c>
      <c r="F148" s="16" t="n">
        <v>0.0400738068137279</v>
      </c>
      <c r="G148" s="16" t="n">
        <v>0.197290534625451</v>
      </c>
      <c r="H148" s="16" t="n">
        <v>0.0412857436564948</v>
      </c>
      <c r="I148" s="23" t="n">
        <f aca="false">G148-E148</f>
        <v>-0.00288017688526052</v>
      </c>
      <c r="J148" s="17" t="n">
        <f aca="false">100*(G148-E148)/E148</f>
        <v>-1.43886029255903</v>
      </c>
      <c r="K148" s="16" t="n">
        <v>-0.61926758846187</v>
      </c>
      <c r="L148" s="17" t="n">
        <v>129.63845736141</v>
      </c>
      <c r="M148" s="16" t="n">
        <v>0.53682687065433</v>
      </c>
      <c r="N148" s="16" t="n">
        <v>0.578693306949588</v>
      </c>
      <c r="O148" s="6" t="str">
        <f aca="false">IF(N148&lt;0.05,"Yes","No")</f>
        <v>No</v>
      </c>
      <c r="P148" s="16" t="n">
        <v>-0.0700004683055128</v>
      </c>
      <c r="Q148" s="16" t="n">
        <v>0.368532184137004</v>
      </c>
      <c r="R148" s="16" t="n">
        <v>0.544061552206664</v>
      </c>
      <c r="S148" s="16" t="n">
        <v>0.38736929233122</v>
      </c>
      <c r="T148" s="16" t="n">
        <v>-0.00480822566063845</v>
      </c>
      <c r="U148" s="16" t="n">
        <v>0.605684253218294</v>
      </c>
      <c r="V148" s="16" t="n">
        <v>0.671172265828922</v>
      </c>
      <c r="W148" s="6" t="s">
        <v>710</v>
      </c>
      <c r="X148" s="16" t="n">
        <v>0.5</v>
      </c>
      <c r="Y148" s="16" t="n">
        <v>0.544592592592593</v>
      </c>
      <c r="Z148" s="16" t="n">
        <f aca="false">(G148-E148)/SQRT(H148^2/D148+F148^2/C148)</f>
        <v>-0.61926758846187</v>
      </c>
      <c r="AA148" s="24" t="n">
        <f aca="false">ABS(K148-Z148)</f>
        <v>0</v>
      </c>
    </row>
    <row r="149" customFormat="false" ht="15" hidden="false" customHeight="false" outlineLevel="0" collapsed="false">
      <c r="A149" s="17" t="n">
        <v>544</v>
      </c>
      <c r="B149" s="6" t="s">
        <v>627</v>
      </c>
      <c r="C149" s="6" t="n">
        <v>90</v>
      </c>
      <c r="D149" s="6" t="n">
        <v>450</v>
      </c>
      <c r="E149" s="16" t="n">
        <v>0.200672210256259</v>
      </c>
      <c r="F149" s="16" t="n">
        <v>0.0399790864255151</v>
      </c>
      <c r="G149" s="16" t="n">
        <v>0.19779397851891</v>
      </c>
      <c r="H149" s="16" t="n">
        <v>0.0412945218984188</v>
      </c>
      <c r="I149" s="23" t="n">
        <f aca="false">G149-E149</f>
        <v>-0.0028782317373488</v>
      </c>
      <c r="J149" s="17" t="n">
        <f aca="false">100*(G149-E149)/E149</f>
        <v>-1.43429512919267</v>
      </c>
      <c r="K149" s="16" t="n">
        <v>-0.620034894773722</v>
      </c>
      <c r="L149" s="17" t="n">
        <v>129.861431810255</v>
      </c>
      <c r="M149" s="16" t="n">
        <v>0.536321301122034</v>
      </c>
      <c r="N149" s="16" t="n">
        <v>0.578693306949588</v>
      </c>
      <c r="O149" s="6" t="str">
        <f aca="false">IF(N149&lt;0.05,"Yes","No")</f>
        <v>No</v>
      </c>
      <c r="P149" s="16" t="n">
        <v>-0.0699666510648109</v>
      </c>
      <c r="Q149" s="16" t="n">
        <v>0.368176194198581</v>
      </c>
      <c r="R149" s="16" t="n">
        <v>0.544256045593696</v>
      </c>
      <c r="S149" s="16" t="n">
        <v>0.374257899783531</v>
      </c>
      <c r="T149" s="16" t="n">
        <v>-0.00482874292713413</v>
      </c>
      <c r="U149" s="16" t="n">
        <v>0.603908106514165</v>
      </c>
      <c r="V149" s="16" t="n">
        <v>0.669910734839631</v>
      </c>
      <c r="W149" s="6" t="s">
        <v>710</v>
      </c>
      <c r="X149" s="16" t="n">
        <v>0.5</v>
      </c>
      <c r="Y149" s="16" t="n">
        <v>0.544567901234568</v>
      </c>
      <c r="Z149" s="16" t="n">
        <f aca="false">(G149-E149)/SQRT(H149^2/D149+F149^2/C149)</f>
        <v>-0.620034894773716</v>
      </c>
      <c r="AA149" s="24" t="n">
        <f aca="false">ABS(K149-Z149)</f>
        <v>5.99520433297585E-015</v>
      </c>
    </row>
    <row r="150" customFormat="false" ht="15" hidden="false" customHeight="false" outlineLevel="0" collapsed="false">
      <c r="A150" s="17" t="n">
        <v>545</v>
      </c>
      <c r="B150" s="6" t="s">
        <v>627</v>
      </c>
      <c r="C150" s="6" t="n">
        <v>90</v>
      </c>
      <c r="D150" s="6" t="n">
        <v>450</v>
      </c>
      <c r="E150" s="16" t="n">
        <v>0.201191767222352</v>
      </c>
      <c r="F150" s="16" t="n">
        <v>0.0398791827251578</v>
      </c>
      <c r="G150" s="16" t="n">
        <v>0.198276014824708</v>
      </c>
      <c r="H150" s="16" t="n">
        <v>0.0412660507471206</v>
      </c>
      <c r="I150" s="23" t="n">
        <f aca="false">G150-E150</f>
        <v>-0.00291575239764319</v>
      </c>
      <c r="J150" s="17" t="n">
        <f aca="false">100*(G150-E150)/E150</f>
        <v>-1.44924041271569</v>
      </c>
      <c r="K150" s="16" t="n">
        <v>-0.629490257587065</v>
      </c>
      <c r="L150" s="17" t="n">
        <v>130.018874145786</v>
      </c>
      <c r="M150" s="16" t="n">
        <v>0.530132710045033</v>
      </c>
      <c r="N150" s="16" t="n">
        <v>0.573536984451398</v>
      </c>
      <c r="O150" s="6" t="str">
        <f aca="false">IF(N150&lt;0.05,"Yes","No")</f>
        <v>No</v>
      </c>
      <c r="P150" s="16" t="n">
        <v>-0.0709477517245895</v>
      </c>
      <c r="Q150" s="16" t="n">
        <v>0.378574018683545</v>
      </c>
      <c r="R150" s="16" t="n">
        <v>0.538627556906264</v>
      </c>
      <c r="S150" s="16" t="n">
        <v>0.364276311166817</v>
      </c>
      <c r="T150" s="16" t="n">
        <v>-0.00487987077096176</v>
      </c>
      <c r="U150" s="16" t="n">
        <v>0.599457603886658</v>
      </c>
      <c r="V150" s="16" t="n">
        <v>0.666381177653899</v>
      </c>
      <c r="W150" s="6" t="s">
        <v>710</v>
      </c>
      <c r="X150" s="16" t="n">
        <v>0.6</v>
      </c>
      <c r="Y150" s="16" t="n">
        <v>0.544814814814815</v>
      </c>
      <c r="Z150" s="16" t="n">
        <f aca="false">(G150-E150)/SQRT(H150^2/D150+F150^2/C150)</f>
        <v>-0.629490257587071</v>
      </c>
      <c r="AA150" s="24" t="n">
        <f aca="false">ABS(K150-Z150)</f>
        <v>5.99520433297585E-015</v>
      </c>
    </row>
    <row r="151" customFormat="false" ht="15" hidden="false" customHeight="false" outlineLevel="0" collapsed="false">
      <c r="A151" s="17" t="n">
        <v>546</v>
      </c>
      <c r="B151" s="6" t="s">
        <v>627</v>
      </c>
      <c r="C151" s="6" t="n">
        <v>90</v>
      </c>
      <c r="D151" s="6" t="n">
        <v>450</v>
      </c>
      <c r="E151" s="16" t="n">
        <v>0.201743335194058</v>
      </c>
      <c r="F151" s="16" t="n">
        <v>0.0397742401386595</v>
      </c>
      <c r="G151" s="16" t="n">
        <v>0.198789275288582</v>
      </c>
      <c r="H151" s="16" t="n">
        <v>0.0412234353604928</v>
      </c>
      <c r="I151" s="23" t="n">
        <f aca="false">G151-E151</f>
        <v>-0.00295405990547598</v>
      </c>
      <c r="J151" s="17" t="n">
        <f aca="false">100*(G151-E151)/E151</f>
        <v>-1.46426641684815</v>
      </c>
      <c r="K151" s="16" t="n">
        <v>-0.639262413530848</v>
      </c>
      <c r="L151" s="17" t="n">
        <v>130.158544899874</v>
      </c>
      <c r="M151" s="16" t="n">
        <v>0.523775693862879</v>
      </c>
      <c r="N151" s="16" t="n">
        <v>0.568291585653164</v>
      </c>
      <c r="O151" s="6" t="str">
        <f aca="false">IF(N151&lt;0.05,"Yes","No")</f>
        <v>No</v>
      </c>
      <c r="P151" s="16" t="n">
        <v>-0.0719721595333331</v>
      </c>
      <c r="Q151" s="16" t="n">
        <v>0.3895853327107</v>
      </c>
      <c r="R151" s="16" t="n">
        <v>0.532782022024296</v>
      </c>
      <c r="S151" s="16" t="n">
        <v>0.355954310327522</v>
      </c>
      <c r="T151" s="16" t="n">
        <v>-0.00492931826819758</v>
      </c>
      <c r="U151" s="16" t="n">
        <v>0.594979081235264</v>
      </c>
      <c r="V151" s="16" t="n">
        <v>0.663060791663003</v>
      </c>
      <c r="W151" s="6" t="s">
        <v>710</v>
      </c>
      <c r="X151" s="16" t="n">
        <v>0.6</v>
      </c>
      <c r="Y151" s="16" t="n">
        <v>0.545111111111111</v>
      </c>
      <c r="Z151" s="16" t="n">
        <f aca="false">(G151-E151)/SQRT(H151^2/D151+F151^2/C151)</f>
        <v>-0.639262413530842</v>
      </c>
      <c r="AA151" s="24" t="n">
        <f aca="false">ABS(K151-Z151)</f>
        <v>6.21724893790088E-015</v>
      </c>
    </row>
    <row r="152" customFormat="false" ht="15" hidden="false" customHeight="false" outlineLevel="0" collapsed="false">
      <c r="A152" s="17" t="n">
        <v>547</v>
      </c>
      <c r="B152" s="6" t="s">
        <v>627</v>
      </c>
      <c r="C152" s="6" t="n">
        <v>90</v>
      </c>
      <c r="D152" s="6" t="n">
        <v>450</v>
      </c>
      <c r="E152" s="16" t="n">
        <v>0.202251271241241</v>
      </c>
      <c r="F152" s="16" t="n">
        <v>0.0396743577741125</v>
      </c>
      <c r="G152" s="16" t="n">
        <v>0.199275698463122</v>
      </c>
      <c r="H152" s="16" t="n">
        <v>0.0411901387222937</v>
      </c>
      <c r="I152" s="23" t="n">
        <f aca="false">G152-E152</f>
        <v>-0.00297557277811902</v>
      </c>
      <c r="J152" s="17" t="n">
        <f aca="false">100*(G152-E152)/E152</f>
        <v>-1.4712257479805</v>
      </c>
      <c r="K152" s="16" t="n">
        <v>-0.645343882093425</v>
      </c>
      <c r="L152" s="17" t="n">
        <v>130.307877496186</v>
      </c>
      <c r="M152" s="16" t="n">
        <v>0.519839041210171</v>
      </c>
      <c r="N152" s="16" t="n">
        <v>0.565604259752754</v>
      </c>
      <c r="O152" s="6" t="str">
        <f aca="false">IF(N152&lt;0.05,"Yes","No")</f>
        <v>No</v>
      </c>
      <c r="P152" s="16" t="n">
        <v>-0.0725741596706798</v>
      </c>
      <c r="Q152" s="16" t="n">
        <v>0.396129843040365</v>
      </c>
      <c r="R152" s="16" t="n">
        <v>0.529361932510587</v>
      </c>
      <c r="S152" s="16" t="n">
        <v>0.347029634864159</v>
      </c>
      <c r="T152" s="16" t="n">
        <v>-0.0049632668127803</v>
      </c>
      <c r="U152" s="16" t="n">
        <v>0.591792980787847</v>
      </c>
      <c r="V152" s="16" t="n">
        <v>0.660306453868968</v>
      </c>
      <c r="W152" s="6" t="s">
        <v>710</v>
      </c>
      <c r="X152" s="16" t="n">
        <v>0.6</v>
      </c>
      <c r="Y152" s="16" t="n">
        <v>0.544888888888889</v>
      </c>
      <c r="Z152" s="16" t="n">
        <f aca="false">(G152-E152)/SQRT(H152^2/D152+F152^2/C152)</f>
        <v>-0.645343882093431</v>
      </c>
      <c r="AA152" s="24" t="n">
        <f aca="false">ABS(K152-Z152)</f>
        <v>5.99520433297585E-015</v>
      </c>
    </row>
    <row r="153" customFormat="false" ht="15" hidden="false" customHeight="false" outlineLevel="0" collapsed="false">
      <c r="A153" s="17" t="n">
        <v>548</v>
      </c>
      <c r="B153" s="6" t="s">
        <v>627</v>
      </c>
      <c r="C153" s="6" t="n">
        <v>90</v>
      </c>
      <c r="D153" s="6" t="n">
        <v>450</v>
      </c>
      <c r="E153" s="16" t="n">
        <v>0.202639915214645</v>
      </c>
      <c r="F153" s="16" t="n">
        <v>0.0395860813938403</v>
      </c>
      <c r="G153" s="16" t="n">
        <v>0.199667336543401</v>
      </c>
      <c r="H153" s="16" t="n">
        <v>0.0411783697528677</v>
      </c>
      <c r="I153" s="23" t="n">
        <f aca="false">G153-E153</f>
        <v>-0.0029725786712434</v>
      </c>
      <c r="J153" s="17" t="n">
        <f aca="false">100*(G153-E153)/E153</f>
        <v>-1.46692652733037</v>
      </c>
      <c r="K153" s="16" t="n">
        <v>-0.645909361885894</v>
      </c>
      <c r="L153" s="17" t="n">
        <v>130.478490971494</v>
      </c>
      <c r="M153" s="16" t="n">
        <v>0.51947241703749</v>
      </c>
      <c r="N153" s="16" t="n">
        <v>0.565498211500397</v>
      </c>
      <c r="O153" s="6" t="str">
        <f aca="false">IF(N153&lt;0.05,"Yes","No")</f>
        <v>No</v>
      </c>
      <c r="P153" s="16" t="n">
        <v>-0.0725436957773569</v>
      </c>
      <c r="Q153" s="16" t="n">
        <v>0.395797352121791</v>
      </c>
      <c r="R153" s="16" t="n">
        <v>0.529534734957954</v>
      </c>
      <c r="S153" s="16" t="n">
        <v>0.335446447480908</v>
      </c>
      <c r="T153" s="16" t="n">
        <v>-0.00497543026564838</v>
      </c>
      <c r="U153" s="16" t="n">
        <v>0.590534571877373</v>
      </c>
      <c r="V153" s="16" t="n">
        <v>0.659553224475804</v>
      </c>
      <c r="W153" s="6" t="s">
        <v>710</v>
      </c>
      <c r="X153" s="16" t="n">
        <v>0.6</v>
      </c>
      <c r="Y153" s="16" t="n">
        <v>0.545012345679012</v>
      </c>
      <c r="Z153" s="16" t="n">
        <f aca="false">(G153-E153)/SQRT(H153^2/D153+F153^2/C153)</f>
        <v>-0.645909361885882</v>
      </c>
      <c r="AA153" s="24" t="n">
        <f aca="false">ABS(K153-Z153)</f>
        <v>1.18793863634892E-014</v>
      </c>
    </row>
    <row r="154" customFormat="false" ht="15" hidden="false" customHeight="false" outlineLevel="0" collapsed="false">
      <c r="A154" s="17" t="n">
        <v>549</v>
      </c>
      <c r="B154" s="6" t="s">
        <v>627</v>
      </c>
      <c r="C154" s="6" t="n">
        <v>90</v>
      </c>
      <c r="D154" s="6" t="n">
        <v>450</v>
      </c>
      <c r="E154" s="16" t="n">
        <v>0.203053926097022</v>
      </c>
      <c r="F154" s="16" t="n">
        <v>0.0394734379900522</v>
      </c>
      <c r="G154" s="16" t="n">
        <v>0.200096913013193</v>
      </c>
      <c r="H154" s="16" t="n">
        <v>0.0411262751911983</v>
      </c>
      <c r="I154" s="23" t="n">
        <f aca="false">G154-E154</f>
        <v>-0.00295701308382879</v>
      </c>
      <c r="J154" s="17" t="n">
        <f aca="false">100*(G154-E154)/E154</f>
        <v>-1.45626983957743</v>
      </c>
      <c r="K154" s="16" t="n">
        <v>-0.644178912083883</v>
      </c>
      <c r="L154" s="17" t="n">
        <v>130.618182879865</v>
      </c>
      <c r="M154" s="16" t="n">
        <v>0.52058902008726</v>
      </c>
      <c r="N154" s="16" t="n">
        <v>0.565834211693396</v>
      </c>
      <c r="O154" s="6" t="str">
        <f aca="false">IF(N154&lt;0.05,"Yes","No")</f>
        <v>No</v>
      </c>
      <c r="P154" s="16" t="n">
        <v>-0.0722729332507766</v>
      </c>
      <c r="Q154" s="16" t="n">
        <v>0.392848313080416</v>
      </c>
      <c r="R154" s="16" t="n">
        <v>0.531071862715949</v>
      </c>
      <c r="S154" s="16" t="n">
        <v>0.328150856818565</v>
      </c>
      <c r="T154" s="16" t="n">
        <v>-0.00496817241338695</v>
      </c>
      <c r="U154" s="16" t="n">
        <v>0.590234899624517</v>
      </c>
      <c r="V154" s="16" t="n">
        <v>0.659553224475804</v>
      </c>
      <c r="W154" s="6" t="s">
        <v>710</v>
      </c>
      <c r="X154" s="16" t="n">
        <v>0.6</v>
      </c>
      <c r="Y154" s="16" t="n">
        <v>0.544888888888889</v>
      </c>
      <c r="Z154" s="16" t="n">
        <f aca="false">(G154-E154)/SQRT(H154^2/D154+F154^2/C154)</f>
        <v>-0.644178912083877</v>
      </c>
      <c r="AA154" s="24" t="n">
        <f aca="false">ABS(K154-Z154)</f>
        <v>6.10622663543836E-015</v>
      </c>
    </row>
    <row r="155" customFormat="false" ht="15" hidden="false" customHeight="false" outlineLevel="0" collapsed="false">
      <c r="A155" s="17" t="n">
        <v>550</v>
      </c>
      <c r="B155" s="6" t="s">
        <v>627</v>
      </c>
      <c r="C155" s="6" t="n">
        <v>90</v>
      </c>
      <c r="D155" s="6" t="n">
        <v>450</v>
      </c>
      <c r="E155" s="16" t="n">
        <v>0.203374670280351</v>
      </c>
      <c r="F155" s="16" t="n">
        <v>0.0393532477562354</v>
      </c>
      <c r="G155" s="16" t="n">
        <v>0.20044926746024</v>
      </c>
      <c r="H155" s="16" t="n">
        <v>0.0410822289863055</v>
      </c>
      <c r="I155" s="23" t="n">
        <f aca="false">G155-E155</f>
        <v>-0.00292540282011042</v>
      </c>
      <c r="J155" s="17" t="n">
        <f aca="false">100*(G155-E155)/E155</f>
        <v>-1.43843027063192</v>
      </c>
      <c r="K155" s="16" t="n">
        <v>-0.639013207948191</v>
      </c>
      <c r="L155" s="17" t="n">
        <v>130.793330192218</v>
      </c>
      <c r="M155" s="16" t="n">
        <v>0.523931842651203</v>
      </c>
      <c r="N155" s="16" t="n">
        <v>0.568291585653164</v>
      </c>
      <c r="O155" s="6" t="str">
        <f aca="false">IF(N155&lt;0.05,"Yes","No")</f>
        <v>No</v>
      </c>
      <c r="P155" s="16" t="n">
        <v>-0.0715988265710825</v>
      </c>
      <c r="Q155" s="16" t="n">
        <v>0.385554112249535</v>
      </c>
      <c r="R155" s="16" t="n">
        <v>0.534908623133581</v>
      </c>
      <c r="S155" s="16" t="n">
        <v>0.319732359629178</v>
      </c>
      <c r="T155" s="16" t="n">
        <v>-0.00495070551087436</v>
      </c>
      <c r="U155" s="16" t="n">
        <v>0.590793856869924</v>
      </c>
      <c r="V155" s="16" t="n">
        <v>0.659553224475804</v>
      </c>
      <c r="W155" s="6" t="s">
        <v>710</v>
      </c>
      <c r="X155" s="16" t="n">
        <v>0.6</v>
      </c>
      <c r="Y155" s="16" t="n">
        <v>0.544716049382716</v>
      </c>
      <c r="Z155" s="16" t="n">
        <f aca="false">(G155-E155)/SQRT(H155^2/D155+F155^2/C155)</f>
        <v>-0.639013207948209</v>
      </c>
      <c r="AA155" s="24" t="n">
        <f aca="false">ABS(K155-Z155)</f>
        <v>1.82076576038526E-014</v>
      </c>
    </row>
    <row r="156" customFormat="false" ht="15" hidden="false" customHeight="false" outlineLevel="0" collapsed="false">
      <c r="A156" s="17" t="n">
        <v>551</v>
      </c>
      <c r="B156" s="6" t="s">
        <v>627</v>
      </c>
      <c r="C156" s="6" t="n">
        <v>90</v>
      </c>
      <c r="D156" s="6" t="n">
        <v>450</v>
      </c>
      <c r="E156" s="16" t="n">
        <v>0.203558661209212</v>
      </c>
      <c r="F156" s="16" t="n">
        <v>0.0392298810593289</v>
      </c>
      <c r="G156" s="16" t="n">
        <v>0.200681056678295</v>
      </c>
      <c r="H156" s="16" t="n">
        <v>0.0410551199882184</v>
      </c>
      <c r="I156" s="23" t="n">
        <f aca="false">G156-E156</f>
        <v>-0.00287760453091729</v>
      </c>
      <c r="J156" s="17" t="n">
        <f aca="false">100*(G156-E156)/E156</f>
        <v>-1.41364878007316</v>
      </c>
      <c r="K156" s="16" t="n">
        <v>-0.630268705733102</v>
      </c>
      <c r="L156" s="17" t="n">
        <v>131.013986833206</v>
      </c>
      <c r="M156" s="16" t="n">
        <v>0.529616567794575</v>
      </c>
      <c r="N156" s="16" t="n">
        <v>0.573273781007936</v>
      </c>
      <c r="O156" s="6" t="str">
        <f aca="false">IF(N156&lt;0.05,"Yes","No")</f>
        <v>No</v>
      </c>
      <c r="P156" s="16" t="n">
        <v>-0.0705023177040639</v>
      </c>
      <c r="Q156" s="16" t="n">
        <v>0.373835309259146</v>
      </c>
      <c r="R156" s="16" t="n">
        <v>0.541179341417833</v>
      </c>
      <c r="S156" s="16" t="n">
        <v>0.308537302960625</v>
      </c>
      <c r="T156" s="16" t="n">
        <v>-0.00492290930356459</v>
      </c>
      <c r="U156" s="16" t="n">
        <v>0.592348003003826</v>
      </c>
      <c r="V156" s="16" t="n">
        <v>0.660574922670403</v>
      </c>
      <c r="W156" s="6" t="s">
        <v>710</v>
      </c>
      <c r="X156" s="16" t="n">
        <v>0.6</v>
      </c>
      <c r="Y156" s="16" t="n">
        <v>0.544395061728395</v>
      </c>
      <c r="Z156" s="16" t="n">
        <f aca="false">(G156-E156)/SQRT(H156^2/D156+F156^2/C156)</f>
        <v>-0.630268705733108</v>
      </c>
      <c r="AA156" s="24" t="n">
        <f aca="false">ABS(K156-Z156)</f>
        <v>6.21724893790088E-015</v>
      </c>
    </row>
    <row r="157" customFormat="false" ht="15" hidden="false" customHeight="false" outlineLevel="0" collapsed="false">
      <c r="A157" s="17" t="n">
        <v>552</v>
      </c>
      <c r="B157" s="6" t="s">
        <v>627</v>
      </c>
      <c r="C157" s="6" t="n">
        <v>90</v>
      </c>
      <c r="D157" s="6" t="n">
        <v>450</v>
      </c>
      <c r="E157" s="16" t="n">
        <v>0.20367972701788</v>
      </c>
      <c r="F157" s="16" t="n">
        <v>0.0390871397369553</v>
      </c>
      <c r="G157" s="16" t="n">
        <v>0.200860371192296</v>
      </c>
      <c r="H157" s="16" t="n">
        <v>0.0409957907260711</v>
      </c>
      <c r="I157" s="23" t="n">
        <f aca="false">G157-E157</f>
        <v>-0.0028193558255831</v>
      </c>
      <c r="J157" s="17" t="n">
        <f aca="false">100*(G157-E157)/E157</f>
        <v>-1.384210332006</v>
      </c>
      <c r="K157" s="16" t="n">
        <v>-0.619520539896163</v>
      </c>
      <c r="L157" s="17" t="n">
        <v>131.210678523624</v>
      </c>
      <c r="M157" s="16" t="n">
        <v>0.536647781435134</v>
      </c>
      <c r="N157" s="16" t="n">
        <v>0.578693306949588</v>
      </c>
      <c r="O157" s="6" t="str">
        <f aca="false">IF(N157&lt;0.05,"Yes","No")</f>
        <v>No</v>
      </c>
      <c r="P157" s="16" t="n">
        <v>-0.0691984428807391</v>
      </c>
      <c r="Q157" s="16" t="n">
        <v>0.360135699372391</v>
      </c>
      <c r="R157" s="16" t="n">
        <v>0.548683562304598</v>
      </c>
      <c r="S157" s="16" t="n">
        <v>0.298550872522389</v>
      </c>
      <c r="T157" s="16" t="n">
        <v>-0.0048728256591885</v>
      </c>
      <c r="U157" s="16" t="n">
        <v>0.59522786396684</v>
      </c>
      <c r="V157" s="16" t="n">
        <v>0.663060791663003</v>
      </c>
      <c r="W157" s="6" t="s">
        <v>710</v>
      </c>
      <c r="X157" s="16" t="n">
        <v>0.5</v>
      </c>
      <c r="Y157" s="16" t="n">
        <v>0.543679012345679</v>
      </c>
      <c r="Z157" s="16" t="n">
        <f aca="false">(G157-E157)/SQRT(H157^2/D157+F157^2/C157)</f>
        <v>-0.619520539896157</v>
      </c>
      <c r="AA157" s="24" t="n">
        <f aca="false">ABS(K157-Z157)</f>
        <v>5.88418203051333E-015</v>
      </c>
    </row>
    <row r="158" customFormat="false" ht="15" hidden="false" customHeight="false" outlineLevel="0" collapsed="false">
      <c r="A158" s="17" t="n">
        <v>553</v>
      </c>
      <c r="B158" s="6" t="s">
        <v>627</v>
      </c>
      <c r="C158" s="6" t="n">
        <v>90</v>
      </c>
      <c r="D158" s="6" t="n">
        <v>450</v>
      </c>
      <c r="E158" s="16" t="n">
        <v>0.20363517039352</v>
      </c>
      <c r="F158" s="16" t="n">
        <v>0.0389181279384828</v>
      </c>
      <c r="G158" s="16" t="n">
        <v>0.200918158193429</v>
      </c>
      <c r="H158" s="16" t="n">
        <v>0.0409151208219101</v>
      </c>
      <c r="I158" s="23" t="n">
        <f aca="false">G158-E158</f>
        <v>-0.00271701220009057</v>
      </c>
      <c r="J158" s="17" t="n">
        <f aca="false">100*(G158-E158)/E158</f>
        <v>-1.33425488084402</v>
      </c>
      <c r="K158" s="16" t="n">
        <v>-0.599368454679263</v>
      </c>
      <c r="L158" s="17" t="n">
        <v>131.423151925576</v>
      </c>
      <c r="M158" s="16" t="n">
        <v>0.549959075790087</v>
      </c>
      <c r="N158" s="16" t="n">
        <v>0.590124626269138</v>
      </c>
      <c r="O158" s="6" t="str">
        <f aca="false">IF(N158&lt;0.05,"Yes","No")</f>
        <v>No</v>
      </c>
      <c r="P158" s="16" t="n">
        <v>-0.0668420658984178</v>
      </c>
      <c r="Q158" s="16" t="n">
        <v>0.336026291213603</v>
      </c>
      <c r="R158" s="16" t="n">
        <v>0.562374611549293</v>
      </c>
      <c r="S158" s="16" t="n">
        <v>0.290309301738289</v>
      </c>
      <c r="T158" s="16" t="n">
        <v>-0.00478217528121988</v>
      </c>
      <c r="U158" s="16" t="n">
        <v>0.60097732097745</v>
      </c>
      <c r="V158" s="16" t="n">
        <v>0.667364350620308</v>
      </c>
      <c r="W158" s="6" t="s">
        <v>710</v>
      </c>
      <c r="X158" s="16" t="n">
        <v>0.5</v>
      </c>
      <c r="Y158" s="16" t="n">
        <v>0.543259259259259</v>
      </c>
      <c r="Z158" s="16" t="n">
        <f aca="false">(G158-E158)/SQRT(H158^2/D158+F158^2/C158)</f>
        <v>-0.599368454679263</v>
      </c>
      <c r="AA158" s="24" t="n">
        <f aca="false">ABS(K158-Z158)</f>
        <v>0</v>
      </c>
    </row>
    <row r="159" customFormat="false" ht="15" hidden="false" customHeight="false" outlineLevel="0" collapsed="false">
      <c r="A159" s="17" t="n">
        <v>554</v>
      </c>
      <c r="B159" s="6" t="s">
        <v>627</v>
      </c>
      <c r="C159" s="6" t="n">
        <v>90</v>
      </c>
      <c r="D159" s="6" t="n">
        <v>450</v>
      </c>
      <c r="E159" s="16" t="n">
        <v>0.203398934503396</v>
      </c>
      <c r="F159" s="16" t="n">
        <v>0.0387318525054417</v>
      </c>
      <c r="G159" s="16" t="n">
        <v>0.200830745332771</v>
      </c>
      <c r="H159" s="16" t="n">
        <v>0.04083178169561</v>
      </c>
      <c r="I159" s="23" t="n">
        <f aca="false">G159-E159</f>
        <v>-0.00256818917062551</v>
      </c>
      <c r="J159" s="17" t="n">
        <f aca="false">100*(G159-E159)/E159</f>
        <v>-1.26263649162952</v>
      </c>
      <c r="K159" s="16" t="n">
        <v>-0.568978134112584</v>
      </c>
      <c r="L159" s="17" t="n">
        <v>131.672550432745</v>
      </c>
      <c r="M159" s="16" t="n">
        <v>0.57034022722242</v>
      </c>
      <c r="N159" s="16" t="n">
        <v>0.607957796750028</v>
      </c>
      <c r="O159" s="6" t="str">
        <f aca="false">IF(N159&lt;0.05,"Yes","No")</f>
        <v>No</v>
      </c>
      <c r="P159" s="16" t="n">
        <v>-0.0633362828151873</v>
      </c>
      <c r="Q159" s="16" t="n">
        <v>0.301702335775064</v>
      </c>
      <c r="R159" s="16" t="n">
        <v>0.5830450772162</v>
      </c>
      <c r="S159" s="16" t="n">
        <v>0.282586670024464</v>
      </c>
      <c r="T159" s="16" t="n">
        <v>-0.00464915705608226</v>
      </c>
      <c r="U159" s="16" t="n">
        <v>0.610027402932258</v>
      </c>
      <c r="V159" s="16" t="n">
        <v>0.674561880821407</v>
      </c>
      <c r="W159" s="6" t="s">
        <v>710</v>
      </c>
      <c r="X159" s="16" t="n">
        <v>0.5</v>
      </c>
      <c r="Y159" s="16" t="n">
        <v>0.542296296296296</v>
      </c>
      <c r="Z159" s="16" t="n">
        <f aca="false">(G159-E159)/SQRT(H159^2/D159+F159^2/C159)</f>
        <v>-0.568978134112591</v>
      </c>
      <c r="AA159" s="24" t="n">
        <f aca="false">ABS(K159-Z159)</f>
        <v>6.21724893790088E-015</v>
      </c>
    </row>
    <row r="160" customFormat="false" ht="15" hidden="false" customHeight="false" outlineLevel="0" collapsed="false">
      <c r="A160" s="17" t="n">
        <v>555</v>
      </c>
      <c r="B160" s="6" t="s">
        <v>627</v>
      </c>
      <c r="C160" s="6" t="n">
        <v>90</v>
      </c>
      <c r="D160" s="6" t="n">
        <v>450</v>
      </c>
      <c r="E160" s="16" t="n">
        <v>0.202984372278055</v>
      </c>
      <c r="F160" s="16" t="n">
        <v>0.0385326674945371</v>
      </c>
      <c r="G160" s="16" t="n">
        <v>0.200601981381575</v>
      </c>
      <c r="H160" s="16" t="n">
        <v>0.0407552467226649</v>
      </c>
      <c r="I160" s="23" t="n">
        <f aca="false">G160-E160</f>
        <v>-0.00238239089647918</v>
      </c>
      <c r="J160" s="17" t="n">
        <f aca="false">100*(G160-E160)/E160</f>
        <v>-1.17368192917616</v>
      </c>
      <c r="K160" s="16" t="n">
        <v>-0.530226043644901</v>
      </c>
      <c r="L160" s="17" t="n">
        <v>131.971008572281</v>
      </c>
      <c r="M160" s="16" t="n">
        <v>0.596846227733128</v>
      </c>
      <c r="N160" s="16" t="n">
        <v>0.631724898975971</v>
      </c>
      <c r="O160" s="6" t="str">
        <f aca="false">IF(N160&lt;0.05,"Yes","No")</f>
        <v>No</v>
      </c>
      <c r="P160" s="16" t="n">
        <v>-0.0588936377587128</v>
      </c>
      <c r="Q160" s="16" t="n">
        <v>0.26086168285988</v>
      </c>
      <c r="R160" s="16" t="n">
        <v>0.609738291370429</v>
      </c>
      <c r="S160" s="16" t="n">
        <v>0.273460091777846</v>
      </c>
      <c r="T160" s="16" t="n">
        <v>-0.00448042823023541</v>
      </c>
      <c r="U160" s="16" t="n">
        <v>0.62205823229734</v>
      </c>
      <c r="V160" s="16" t="n">
        <v>0.684981313446914</v>
      </c>
      <c r="W160" s="6" t="s">
        <v>710</v>
      </c>
      <c r="X160" s="16" t="n">
        <v>0.5</v>
      </c>
      <c r="Y160" s="16" t="n">
        <v>0.541234567901235</v>
      </c>
      <c r="Z160" s="16" t="n">
        <f aca="false">(G160-E160)/SQRT(H160^2/D160+F160^2/C160)</f>
        <v>-0.530226043644876</v>
      </c>
      <c r="AA160" s="24" t="n">
        <f aca="false">ABS(K160-Z160)</f>
        <v>2.46469511466785E-014</v>
      </c>
    </row>
    <row r="161" customFormat="false" ht="15" hidden="false" customHeight="false" outlineLevel="0" collapsed="false">
      <c r="A161" s="17" t="n">
        <v>556</v>
      </c>
      <c r="B161" s="6" t="s">
        <v>627</v>
      </c>
      <c r="C161" s="6" t="n">
        <v>90</v>
      </c>
      <c r="D161" s="6" t="n">
        <v>450</v>
      </c>
      <c r="E161" s="16" t="n">
        <v>0.202471660905414</v>
      </c>
      <c r="F161" s="16" t="n">
        <v>0.0382826234365114</v>
      </c>
      <c r="G161" s="16" t="n">
        <v>0.200295689404011</v>
      </c>
      <c r="H161" s="16" t="n">
        <v>0.0406430608025634</v>
      </c>
      <c r="I161" s="23" t="n">
        <f aca="false">G161-E161</f>
        <v>-0.00217597150140342</v>
      </c>
      <c r="J161" s="17" t="n">
        <f aca="false">100*(G161-E161)/E161</f>
        <v>-1.07470422856853</v>
      </c>
      <c r="K161" s="16" t="n">
        <v>-0.4871129125692</v>
      </c>
      <c r="L161" s="17" t="n">
        <v>132.315250636087</v>
      </c>
      <c r="M161" s="16" t="n">
        <v>0.626984321049248</v>
      </c>
      <c r="N161" s="16" t="n">
        <v>0.660960390629438</v>
      </c>
      <c r="O161" s="6" t="str">
        <f aca="false">IF(N161&lt;0.05,"Yes","No")</f>
        <v>No</v>
      </c>
      <c r="P161" s="16" t="n">
        <v>-0.0539697350252923</v>
      </c>
      <c r="Q161" s="16" t="n">
        <v>0.219065557806773</v>
      </c>
      <c r="R161" s="16" t="n">
        <v>0.639942389323019</v>
      </c>
      <c r="S161" s="16" t="n">
        <v>0.264271752503174</v>
      </c>
      <c r="T161" s="16" t="n">
        <v>-0.0042930965375002</v>
      </c>
      <c r="U161" s="16" t="n">
        <v>0.635302582999956</v>
      </c>
      <c r="V161" s="16" t="n">
        <v>0.697112843682423</v>
      </c>
      <c r="W161" s="6" t="s">
        <v>710</v>
      </c>
      <c r="X161" s="16" t="n">
        <v>0.5</v>
      </c>
      <c r="Y161" s="16" t="n">
        <v>0.539555555555556</v>
      </c>
      <c r="Z161" s="16" t="n">
        <f aca="false">(G161-E161)/SQRT(H161^2/D161+F161^2/C161)</f>
        <v>-0.4871129125692</v>
      </c>
      <c r="AA161" s="24" t="n">
        <f aca="false">ABS(K161-Z161)</f>
        <v>0</v>
      </c>
    </row>
    <row r="162" customFormat="false" ht="15" hidden="false" customHeight="false" outlineLevel="0" collapsed="false">
      <c r="A162" s="17" t="n">
        <v>557</v>
      </c>
      <c r="B162" s="6" t="s">
        <v>627</v>
      </c>
      <c r="C162" s="6" t="n">
        <v>90</v>
      </c>
      <c r="D162" s="6" t="n">
        <v>450</v>
      </c>
      <c r="E162" s="16" t="n">
        <v>0.201758904092842</v>
      </c>
      <c r="F162" s="16" t="n">
        <v>0.038020151734122</v>
      </c>
      <c r="G162" s="16" t="n">
        <v>0.199831227031019</v>
      </c>
      <c r="H162" s="16" t="n">
        <v>0.0405251617185032</v>
      </c>
      <c r="I162" s="23" t="n">
        <f aca="false">G162-E162</f>
        <v>-0.00192767706182262</v>
      </c>
      <c r="J162" s="17" t="n">
        <f aca="false">100*(G162-E162)/E162</f>
        <v>-0.955435930072051</v>
      </c>
      <c r="K162" s="16" t="n">
        <v>-0.434190172357413</v>
      </c>
      <c r="L162" s="17" t="n">
        <v>132.682853777882</v>
      </c>
      <c r="M162" s="16" t="n">
        <v>0.664855582815838</v>
      </c>
      <c r="N162" s="16" t="n">
        <v>0.698430789748037</v>
      </c>
      <c r="O162" s="6" t="str">
        <f aca="false">IF(N162&lt;0.05,"Yes","No")</f>
        <v>No</v>
      </c>
      <c r="P162" s="16" t="n">
        <v>-0.047978902846352</v>
      </c>
      <c r="Q162" s="16" t="n">
        <v>0.173130728004568</v>
      </c>
      <c r="R162" s="16" t="n">
        <v>0.67751021596217</v>
      </c>
      <c r="S162" s="16" t="n">
        <v>0.253848073618937</v>
      </c>
      <c r="T162" s="16" t="n">
        <v>-0.00406432550624932</v>
      </c>
      <c r="U162" s="16" t="n">
        <v>0.652046175604479</v>
      </c>
      <c r="V162" s="16" t="n">
        <v>0.712401983850759</v>
      </c>
      <c r="W162" s="6" t="s">
        <v>710</v>
      </c>
      <c r="X162" s="16" t="n">
        <v>0.4</v>
      </c>
      <c r="Y162" s="16" t="n">
        <v>0.537506172839506</v>
      </c>
      <c r="Z162" s="16" t="n">
        <f aca="false">(G162-E162)/SQRT(H162^2/D162+F162^2/C162)</f>
        <v>-0.434190172357406</v>
      </c>
      <c r="AA162" s="24" t="n">
        <f aca="false">ABS(K162-Z162)</f>
        <v>6.21724893790088E-015</v>
      </c>
    </row>
    <row r="163" customFormat="false" ht="15" hidden="false" customHeight="false" outlineLevel="0" collapsed="false">
      <c r="A163" s="17" t="n">
        <v>558</v>
      </c>
      <c r="B163" s="6" t="s">
        <v>627</v>
      </c>
      <c r="C163" s="6" t="n">
        <v>90</v>
      </c>
      <c r="D163" s="6" t="n">
        <v>450</v>
      </c>
      <c r="E163" s="16" t="n">
        <v>0.200850961771276</v>
      </c>
      <c r="F163" s="16" t="n">
        <v>0.0377571266195885</v>
      </c>
      <c r="G163" s="16" t="n">
        <v>0.199209497918685</v>
      </c>
      <c r="H163" s="16" t="n">
        <v>0.0404099293802027</v>
      </c>
      <c r="I163" s="23" t="n">
        <f aca="false">G163-E163</f>
        <v>-0.00164146385259098</v>
      </c>
      <c r="J163" s="17" t="n">
        <f aca="false">100*(G163-E163)/E163</f>
        <v>-0.817254663913551</v>
      </c>
      <c r="K163" s="16" t="n">
        <v>-0.37201598093843</v>
      </c>
      <c r="L163" s="17" t="n">
        <v>133.064909551389</v>
      </c>
      <c r="M163" s="16" t="n">
        <v>0.71047272965804</v>
      </c>
      <c r="N163" s="16" t="n">
        <v>0.738647527272716</v>
      </c>
      <c r="O163" s="6" t="str">
        <f aca="false">IF(N163&lt;0.05,"Yes","No")</f>
        <v>No</v>
      </c>
      <c r="P163" s="16" t="n">
        <v>-0.0409965456511745</v>
      </c>
      <c r="Q163" s="16" t="n">
        <v>0.126406107998869</v>
      </c>
      <c r="R163" s="16" t="n">
        <v>0.722327158516171</v>
      </c>
      <c r="S163" s="16" t="n">
        <v>0.242267472520089</v>
      </c>
      <c r="T163" s="16" t="n">
        <v>-0.00379721395156619</v>
      </c>
      <c r="U163" s="16" t="n">
        <v>0.672266885356928</v>
      </c>
      <c r="V163" s="16" t="n">
        <v>0.73031681806355</v>
      </c>
      <c r="W163" s="6" t="s">
        <v>710</v>
      </c>
      <c r="X163" s="16" t="n">
        <v>0.4</v>
      </c>
      <c r="Y163" s="16" t="n">
        <v>0.535481481481481</v>
      </c>
      <c r="Z163" s="16" t="n">
        <f aca="false">(G163-E163)/SQRT(H163^2/D163+F163^2/C163)</f>
        <v>-0.37201598093843</v>
      </c>
      <c r="AA163" s="24" t="n">
        <f aca="false">ABS(K163-Z163)</f>
        <v>0</v>
      </c>
    </row>
    <row r="164" customFormat="false" ht="15" hidden="false" customHeight="false" outlineLevel="0" collapsed="false">
      <c r="A164" s="17" t="n">
        <v>559</v>
      </c>
      <c r="B164" s="6" t="s">
        <v>627</v>
      </c>
      <c r="C164" s="6" t="n">
        <v>90</v>
      </c>
      <c r="D164" s="6" t="n">
        <v>450</v>
      </c>
      <c r="E164" s="16" t="n">
        <v>0.199857590430313</v>
      </c>
      <c r="F164" s="16" t="n">
        <v>0.0374778635449647</v>
      </c>
      <c r="G164" s="16" t="n">
        <v>0.198511758628819</v>
      </c>
      <c r="H164" s="16" t="n">
        <v>0.0402829074331877</v>
      </c>
      <c r="I164" s="23" t="n">
        <f aca="false">G164-E164</f>
        <v>-0.001345831801494</v>
      </c>
      <c r="J164" s="17" t="n">
        <f aca="false">100*(G164-E164)/E164</f>
        <v>-0.673395390485943</v>
      </c>
      <c r="K164" s="16" t="n">
        <v>-0.307042058296351</v>
      </c>
      <c r="L164" s="17" t="n">
        <v>133.467531144236</v>
      </c>
      <c r="M164" s="16" t="n">
        <v>0.759289896942324</v>
      </c>
      <c r="N164" s="16" t="n">
        <v>0.782761566965565</v>
      </c>
      <c r="O164" s="6" t="str">
        <f aca="false">IF(N164&lt;0.05,"Yes","No")</f>
        <v>No</v>
      </c>
      <c r="P164" s="16" t="n">
        <v>-0.0337401440915025</v>
      </c>
      <c r="Q164" s="16" t="n">
        <v>0.0856184568520408</v>
      </c>
      <c r="R164" s="16" t="n">
        <v>0.769935897548372</v>
      </c>
      <c r="S164" s="16" t="n">
        <v>0.23149513056247</v>
      </c>
      <c r="T164" s="16" t="n">
        <v>-0.00352009938239489</v>
      </c>
      <c r="U164" s="16" t="n">
        <v>0.693565233172408</v>
      </c>
      <c r="V164" s="16" t="n">
        <v>0.749964258824102</v>
      </c>
      <c r="W164" s="6" t="s">
        <v>710</v>
      </c>
      <c r="X164" s="16" t="n">
        <v>0.4</v>
      </c>
      <c r="Y164" s="16" t="n">
        <v>0.532716049382716</v>
      </c>
      <c r="Z164" s="16" t="n">
        <f aca="false">(G164-E164)/SQRT(H164^2/D164+F164^2/C164)</f>
        <v>-0.307042058296351</v>
      </c>
      <c r="AA164" s="24" t="n">
        <f aca="false">ABS(K164-Z164)</f>
        <v>0</v>
      </c>
    </row>
    <row r="165" customFormat="false" ht="15" hidden="false" customHeight="false" outlineLevel="0" collapsed="false">
      <c r="A165" s="17" t="n">
        <v>560</v>
      </c>
      <c r="B165" s="6" t="s">
        <v>627</v>
      </c>
      <c r="C165" s="6" t="n">
        <v>90</v>
      </c>
      <c r="D165" s="6" t="n">
        <v>450</v>
      </c>
      <c r="E165" s="16" t="n">
        <v>0.198747100267145</v>
      </c>
      <c r="F165" s="16" t="n">
        <v>0.0371810169263016</v>
      </c>
      <c r="G165" s="16" t="n">
        <v>0.197724721729755</v>
      </c>
      <c r="H165" s="16" t="n">
        <v>0.0401459004684301</v>
      </c>
      <c r="I165" s="23" t="n">
        <f aca="false">G165-E165</f>
        <v>-0.00102237853739001</v>
      </c>
      <c r="J165" s="17" t="n">
        <f aca="false">100*(G165-E165)/E165</f>
        <v>-0.514411800733588</v>
      </c>
      <c r="K165" s="16" t="n">
        <v>-0.23490945850851</v>
      </c>
      <c r="L165" s="17" t="n">
        <v>133.899715285673</v>
      </c>
      <c r="M165" s="16" t="n">
        <v>0.81463786372869</v>
      </c>
      <c r="N165" s="16" t="n">
        <v>0.833304391477765</v>
      </c>
      <c r="O165" s="6" t="str">
        <f aca="false">IF(N165&lt;0.05,"Yes","No")</f>
        <v>No</v>
      </c>
      <c r="P165" s="16" t="n">
        <v>-0.0257356675206444</v>
      </c>
      <c r="Q165" s="16" t="n">
        <v>0.0498131957510546</v>
      </c>
      <c r="R165" s="16" t="n">
        <v>0.823473361343636</v>
      </c>
      <c r="S165" s="16" t="n">
        <v>0.22198397790618</v>
      </c>
      <c r="T165" s="16" t="n">
        <v>-0.00321478241670161</v>
      </c>
      <c r="U165" s="16" t="n">
        <v>0.717613074907087</v>
      </c>
      <c r="V165" s="16" t="n">
        <v>0.77041648971885</v>
      </c>
      <c r="W165" s="6" t="s">
        <v>710</v>
      </c>
      <c r="X165" s="16" t="n">
        <v>0.3</v>
      </c>
      <c r="Y165" s="16" t="n">
        <v>0.529308641975309</v>
      </c>
      <c r="Z165" s="16" t="n">
        <f aca="false">(G165-E165)/SQRT(H165^2/D165+F165^2/C165)</f>
        <v>-0.234909458508517</v>
      </c>
      <c r="AA165" s="24" t="n">
        <f aca="false">ABS(K165-Z165)</f>
        <v>6.41153796721028E-015</v>
      </c>
    </row>
    <row r="166" customFormat="false" ht="15" hidden="false" customHeight="false" outlineLevel="0" collapsed="false">
      <c r="A166" s="17" t="n">
        <v>561</v>
      </c>
      <c r="B166" s="6" t="s">
        <v>627</v>
      </c>
      <c r="C166" s="6" t="n">
        <v>90</v>
      </c>
      <c r="D166" s="6" t="n">
        <v>450</v>
      </c>
      <c r="E166" s="16" t="n">
        <v>0.197461820145448</v>
      </c>
      <c r="F166" s="16" t="n">
        <v>0.0368802643568582</v>
      </c>
      <c r="G166" s="16" t="n">
        <v>0.196805222994751</v>
      </c>
      <c r="H166" s="16" t="n">
        <v>0.0400146700903047</v>
      </c>
      <c r="I166" s="23" t="n">
        <f aca="false">G166-E166</f>
        <v>-0.000656597150696603</v>
      </c>
      <c r="J166" s="17" t="n">
        <f aca="false">100*(G166-E166)/E166</f>
        <v>-0.332518534576943</v>
      </c>
      <c r="K166" s="16" t="n">
        <v>-0.151955133701132</v>
      </c>
      <c r="L166" s="17" t="n">
        <v>134.365429237894</v>
      </c>
      <c r="M166" s="16" t="n">
        <v>0.879450248502884</v>
      </c>
      <c r="N166" s="16" t="n">
        <v>0.892620759470802</v>
      </c>
      <c r="O166" s="6" t="str">
        <f aca="false">IF(N166&lt;0.05,"Yes","No")</f>
        <v>No</v>
      </c>
      <c r="P166" s="16" t="n">
        <v>-0.0165939330404762</v>
      </c>
      <c r="Q166" s="16" t="n">
        <v>0.0207096231759288</v>
      </c>
      <c r="R166" s="16" t="n">
        <v>0.885626701911767</v>
      </c>
      <c r="S166" s="16" t="n">
        <v>0.212895609826346</v>
      </c>
      <c r="T166" s="16" t="n">
        <v>-0.00286768938543984</v>
      </c>
      <c r="U166" s="16" t="n">
        <v>0.745819271633047</v>
      </c>
      <c r="V166" s="16" t="n">
        <v>0.792999134464085</v>
      </c>
      <c r="W166" s="6" t="s">
        <v>710</v>
      </c>
      <c r="X166" s="16" t="n">
        <v>0.3</v>
      </c>
      <c r="Y166" s="16" t="n">
        <v>0.526074074074074</v>
      </c>
      <c r="Z166" s="16" t="n">
        <f aca="false">(G166-E166)/SQRT(H166^2/D166+F166^2/C166)</f>
        <v>-0.151955133701132</v>
      </c>
      <c r="AA166" s="24" t="n">
        <f aca="false">ABS(K166-Z166)</f>
        <v>0</v>
      </c>
    </row>
    <row r="167" customFormat="false" ht="15" hidden="false" customHeight="false" outlineLevel="0" collapsed="false">
      <c r="A167" s="17" t="n">
        <v>562</v>
      </c>
      <c r="B167" s="6" t="s">
        <v>627</v>
      </c>
      <c r="C167" s="6" t="n">
        <v>90</v>
      </c>
      <c r="D167" s="6" t="n">
        <v>450</v>
      </c>
      <c r="E167" s="16" t="n">
        <v>0.19599128547642</v>
      </c>
      <c r="F167" s="16" t="n">
        <v>0.0365832427783599</v>
      </c>
      <c r="G167" s="16" t="n">
        <v>0.195742167549001</v>
      </c>
      <c r="H167" s="16" t="n">
        <v>0.0398973305915819</v>
      </c>
      <c r="I167" s="23" t="n">
        <f aca="false">G167-E167</f>
        <v>-0.000249117927418802</v>
      </c>
      <c r="J167" s="17" t="n">
        <f aca="false">100*(G167-E167)/E167</f>
        <v>-0.127106634773705</v>
      </c>
      <c r="K167" s="16" t="n">
        <v>-0.0580637674690763</v>
      </c>
      <c r="L167" s="17" t="n">
        <v>134.865616623515</v>
      </c>
      <c r="M167" s="16" t="n">
        <v>0.953783777221942</v>
      </c>
      <c r="N167" s="16" t="n">
        <v>0.9588036918389</v>
      </c>
      <c r="O167" s="6" t="str">
        <f aca="false">IF(N167&lt;0.05,"Yes","No")</f>
        <v>No</v>
      </c>
      <c r="P167" s="16" t="n">
        <v>-0.00631904732362124</v>
      </c>
      <c r="Q167" s="16" t="n">
        <v>0.00300314807124094</v>
      </c>
      <c r="R167" s="16" t="n">
        <v>0.9563173587726</v>
      </c>
      <c r="S167" s="16" t="n">
        <v>0.202935919869847</v>
      </c>
      <c r="T167" s="16" t="n">
        <v>-0.00247990948113473</v>
      </c>
      <c r="U167" s="16" t="n">
        <v>0.778289376218566</v>
      </c>
      <c r="V167" s="16" t="n">
        <v>0.821701497203622</v>
      </c>
      <c r="W167" s="6" t="s">
        <v>710</v>
      </c>
      <c r="X167" s="16" t="n">
        <v>0.1</v>
      </c>
      <c r="Y167" s="16" t="n">
        <v>0.522</v>
      </c>
      <c r="Z167" s="16" t="n">
        <f aca="false">(G167-E167)/SQRT(H167^2/D167+F167^2/C167)</f>
        <v>-0.0580637674690827</v>
      </c>
      <c r="AA167" s="24" t="n">
        <f aca="false">ABS(K167-Z167)</f>
        <v>6.46704911844154E-015</v>
      </c>
    </row>
    <row r="168" customFormat="false" ht="15" hidden="false" customHeight="false" outlineLevel="0" collapsed="false">
      <c r="A168" s="17" t="n">
        <v>563</v>
      </c>
      <c r="B168" s="6" t="s">
        <v>627</v>
      </c>
      <c r="C168" s="6" t="n">
        <v>90</v>
      </c>
      <c r="D168" s="6" t="n">
        <v>450</v>
      </c>
      <c r="E168" s="16" t="n">
        <v>0.194490218162537</v>
      </c>
      <c r="F168" s="16" t="n">
        <v>0.0362716914076268</v>
      </c>
      <c r="G168" s="16" t="n">
        <v>0.194646235687865</v>
      </c>
      <c r="H168" s="16" t="n">
        <v>0.0397711200360884</v>
      </c>
      <c r="I168" s="23" t="n">
        <f aca="false">G168-E168</f>
        <v>0.000156017525328622</v>
      </c>
      <c r="J168" s="17" t="n">
        <f aca="false">100*(G168-E168)/E168</f>
        <v>0.0802187003555302</v>
      </c>
      <c r="K168" s="16" t="n">
        <v>0.0366384162260554</v>
      </c>
      <c r="L168" s="17" t="n">
        <v>135.394691461446</v>
      </c>
      <c r="M168" s="16" t="n">
        <v>0.970827275977623</v>
      </c>
      <c r="N168" s="16" t="n">
        <v>0.973887606564463</v>
      </c>
      <c r="O168" s="6" t="str">
        <f aca="false">IF(N168&lt;0.05,"Yes","No")</f>
        <v>No</v>
      </c>
      <c r="P168" s="16" t="n">
        <v>0.00397309112009682</v>
      </c>
      <c r="Q168" s="16" t="n">
        <v>0.001187218296328</v>
      </c>
      <c r="R168" s="16" t="n">
        <v>0.97252628075916</v>
      </c>
      <c r="S168" s="16" t="n">
        <v>0.191243595552642</v>
      </c>
      <c r="T168" s="16" t="n">
        <v>-0.00209423291274181</v>
      </c>
      <c r="U168" s="16" t="n">
        <v>0.811234857505451</v>
      </c>
      <c r="V168" s="16" t="n">
        <v>0.848384487615208</v>
      </c>
      <c r="W168" s="6" t="s">
        <v>710</v>
      </c>
      <c r="X168" s="16" t="n">
        <v>0.1</v>
      </c>
      <c r="Y168" s="16" t="n">
        <v>0.517925925925926</v>
      </c>
      <c r="Z168" s="16" t="n">
        <f aca="false">(G168-E168)/SQRT(H168^2/D168+F168^2/C168)</f>
        <v>0.036638416226075</v>
      </c>
      <c r="AA168" s="24" t="n">
        <f aca="false">ABS(K168-Z168)</f>
        <v>1.95676808090184E-014</v>
      </c>
    </row>
    <row r="169" customFormat="false" ht="15" hidden="false" customHeight="false" outlineLevel="0" collapsed="false">
      <c r="A169" s="17" t="n">
        <v>564</v>
      </c>
      <c r="B169" s="6" t="s">
        <v>627</v>
      </c>
      <c r="C169" s="6" t="n">
        <v>90</v>
      </c>
      <c r="D169" s="6" t="n">
        <v>450</v>
      </c>
      <c r="E169" s="16" t="n">
        <v>0.192884164883031</v>
      </c>
      <c r="F169" s="16" t="n">
        <v>0.0359561511726263</v>
      </c>
      <c r="G169" s="16" t="n">
        <v>0.193467064400514</v>
      </c>
      <c r="H169" s="16" t="n">
        <v>0.0396361220720478</v>
      </c>
      <c r="I169" s="23" t="n">
        <f aca="false">G169-E169</f>
        <v>0.000582899517483193</v>
      </c>
      <c r="J169" s="17" t="n">
        <f aca="false">100*(G169-E169)/E169</f>
        <v>0.302201851477376</v>
      </c>
      <c r="K169" s="16" t="n">
        <v>0.137943219664916</v>
      </c>
      <c r="L169" s="17" t="n">
        <v>135.925357432038</v>
      </c>
      <c r="M169" s="16" t="n">
        <v>0.890489431434477</v>
      </c>
      <c r="N169" s="16" t="n">
        <v>0.901647371298234</v>
      </c>
      <c r="O169" s="6" t="str">
        <f aca="false">IF(N169&lt;0.05,"Yes","No")</f>
        <v>No</v>
      </c>
      <c r="P169" s="16" t="n">
        <v>0.0149056896061761</v>
      </c>
      <c r="Q169" s="16" t="n">
        <v>0.0167100472038151</v>
      </c>
      <c r="R169" s="16" t="n">
        <v>0.897194419075975</v>
      </c>
      <c r="S169" s="16" t="n">
        <v>0.182296348087857</v>
      </c>
      <c r="T169" s="16" t="n">
        <v>-0.00168524926917023</v>
      </c>
      <c r="U169" s="16" t="n">
        <v>0.846849134379438</v>
      </c>
      <c r="V169" s="16" t="n">
        <v>0.870464790279452</v>
      </c>
      <c r="W169" s="6" t="s">
        <v>710</v>
      </c>
      <c r="X169" s="16" t="n">
        <v>0.1</v>
      </c>
      <c r="Y169" s="16" t="n">
        <v>0.514074074074074</v>
      </c>
      <c r="Z169" s="16" t="n">
        <f aca="false">(G169-E169)/SQRT(H169^2/D169+F169^2/C169)</f>
        <v>0.137943219664916</v>
      </c>
      <c r="AA169" s="24" t="n">
        <f aca="false">ABS(K169-Z169)</f>
        <v>0</v>
      </c>
    </row>
    <row r="170" customFormat="false" ht="15" hidden="false" customHeight="false" outlineLevel="0" collapsed="false">
      <c r="A170" s="17" t="n">
        <v>565</v>
      </c>
      <c r="B170" s="6" t="s">
        <v>627</v>
      </c>
      <c r="C170" s="6" t="n">
        <v>90</v>
      </c>
      <c r="D170" s="6" t="n">
        <v>450</v>
      </c>
      <c r="E170" s="16" t="n">
        <v>0.191161453889476</v>
      </c>
      <c r="F170" s="16" t="n">
        <v>0.0356337261982393</v>
      </c>
      <c r="G170" s="16" t="n">
        <v>0.192199332184262</v>
      </c>
      <c r="H170" s="16" t="n">
        <v>0.0394979286411648</v>
      </c>
      <c r="I170" s="23" t="n">
        <f aca="false">G170-E170</f>
        <v>0.0010378782947858</v>
      </c>
      <c r="J170" s="17" t="n">
        <f aca="false">100*(G170-E170)/E170</f>
        <v>0.542932831733886</v>
      </c>
      <c r="K170" s="16" t="n">
        <v>0.247568099813403</v>
      </c>
      <c r="L170" s="17" t="n">
        <v>136.480268957505</v>
      </c>
      <c r="M170" s="16" t="n">
        <v>0.804840652620346</v>
      </c>
      <c r="N170" s="16" t="n">
        <v>0.824461341372671</v>
      </c>
      <c r="O170" s="6" t="str">
        <f aca="false">IF(N170&lt;0.05,"Yes","No")</f>
        <v>No</v>
      </c>
      <c r="P170" s="16" t="n">
        <v>0.0266536049056268</v>
      </c>
      <c r="Q170" s="16" t="n">
        <v>0.0534300329020903</v>
      </c>
      <c r="R170" s="16" t="n">
        <v>0.817286638736778</v>
      </c>
      <c r="S170" s="16" t="n">
        <v>0.173442542039646</v>
      </c>
      <c r="T170" s="16" t="n">
        <v>-0.00124746705710244</v>
      </c>
      <c r="U170" s="16" t="n">
        <v>0.885724148806535</v>
      </c>
      <c r="V170" s="16" t="n">
        <v>0.906432750434744</v>
      </c>
      <c r="W170" s="6" t="s">
        <v>710</v>
      </c>
      <c r="X170" s="16" t="n">
        <v>0</v>
      </c>
      <c r="Y170" s="16" t="n">
        <v>0.510197530864198</v>
      </c>
      <c r="Z170" s="16" t="n">
        <f aca="false">(G170-E170)/SQRT(H170^2/D170+F170^2/C170)</f>
        <v>0.247568099813396</v>
      </c>
      <c r="AA170" s="24" t="n">
        <f aca="false">ABS(K170-Z170)</f>
        <v>6.57807142090405E-015</v>
      </c>
    </row>
    <row r="171" customFormat="false" ht="15" hidden="false" customHeight="false" outlineLevel="0" collapsed="false">
      <c r="A171" s="17" t="n">
        <v>566</v>
      </c>
      <c r="B171" s="6" t="s">
        <v>627</v>
      </c>
      <c r="C171" s="6" t="n">
        <v>90</v>
      </c>
      <c r="D171" s="6" t="n">
        <v>450</v>
      </c>
      <c r="E171" s="16" t="n">
        <v>0.189352585044172</v>
      </c>
      <c r="F171" s="16" t="n">
        <v>0.0352927551741534</v>
      </c>
      <c r="G171" s="16" t="n">
        <v>0.190866318179501</v>
      </c>
      <c r="H171" s="16" t="n">
        <v>0.039365890819429</v>
      </c>
      <c r="I171" s="23" t="n">
        <f aca="false">G171-E171</f>
        <v>0.00151373313532929</v>
      </c>
      <c r="J171" s="17" t="n">
        <f aca="false">100*(G171-E171)/E171</f>
        <v>0.799425650817584</v>
      </c>
      <c r="K171" s="16" t="n">
        <v>0.364110930392651</v>
      </c>
      <c r="L171" s="17" t="n">
        <v>137.118998538141</v>
      </c>
      <c r="M171" s="16" t="n">
        <v>0.716336030938488</v>
      </c>
      <c r="N171" s="16" t="n">
        <v>0.743587945158974</v>
      </c>
      <c r="O171" s="6" t="str">
        <f aca="false">IF(N171&lt;0.05,"Yes","No")</f>
        <v>No</v>
      </c>
      <c r="P171" s="16" t="n">
        <v>0.0390381390416857</v>
      </c>
      <c r="Q171" s="16" t="n">
        <v>0.114617714218805</v>
      </c>
      <c r="R171" s="16" t="n">
        <v>0.735079045023483</v>
      </c>
      <c r="S171" s="16" t="n">
        <v>0.160614882976387</v>
      </c>
      <c r="T171" s="18" t="n">
        <v>-0.000790389993047542</v>
      </c>
      <c r="U171" s="16" t="n">
        <v>0.927078581738602</v>
      </c>
      <c r="V171" s="16" t="n">
        <v>0.943697722981009</v>
      </c>
      <c r="W171" s="6" t="s">
        <v>710</v>
      </c>
      <c r="X171" s="16" t="n">
        <v>0.1</v>
      </c>
      <c r="Y171" s="16" t="n">
        <v>0.505950617283951</v>
      </c>
      <c r="Z171" s="16" t="n">
        <f aca="false">(G171-E171)/SQRT(H171^2/D171+F171^2/C171)</f>
        <v>0.364110930392637</v>
      </c>
      <c r="AA171" s="24" t="n">
        <f aca="false">ABS(K171-Z171)</f>
        <v>1.33781874467331E-014</v>
      </c>
    </row>
    <row r="172" customFormat="false" ht="15" hidden="false" customHeight="false" outlineLevel="0" collapsed="false">
      <c r="A172" s="17" t="n">
        <v>567</v>
      </c>
      <c r="B172" s="6" t="s">
        <v>627</v>
      </c>
      <c r="C172" s="6" t="n">
        <v>90</v>
      </c>
      <c r="D172" s="6" t="n">
        <v>450</v>
      </c>
      <c r="E172" s="16" t="n">
        <v>0.187433792981837</v>
      </c>
      <c r="F172" s="16" t="n">
        <v>0.0349483009989334</v>
      </c>
      <c r="G172" s="16" t="n">
        <v>0.189429481973251</v>
      </c>
      <c r="H172" s="16" t="n">
        <v>0.0392411198229707</v>
      </c>
      <c r="I172" s="23" t="n">
        <f aca="false">G172-E172</f>
        <v>0.00199568899141422</v>
      </c>
      <c r="J172" s="17" t="n">
        <f aca="false">100*(G172-E172)/E172</f>
        <v>1.0647434273539</v>
      </c>
      <c r="K172" s="16" t="n">
        <v>0.484127443014979</v>
      </c>
      <c r="L172" s="17" t="n">
        <v>137.804785081348</v>
      </c>
      <c r="M172" s="16" t="n">
        <v>0.629063929048868</v>
      </c>
      <c r="N172" s="16" t="n">
        <v>0.662820117819294</v>
      </c>
      <c r="O172" s="6" t="str">
        <f aca="false">IF(N172&lt;0.05,"Yes","No")</f>
        <v>No</v>
      </c>
      <c r="P172" s="16" t="n">
        <v>0.0516779149694299</v>
      </c>
      <c r="Q172" s="16" t="n">
        <v>0.200855392555498</v>
      </c>
      <c r="R172" s="16" t="n">
        <v>0.65421170642357</v>
      </c>
      <c r="S172" s="16" t="n">
        <v>0.14959515284697</v>
      </c>
      <c r="T172" s="18" t="n">
        <v>-0.000327232385250096</v>
      </c>
      <c r="U172" s="16" t="n">
        <v>0.969632061320792</v>
      </c>
      <c r="V172" s="16" t="n">
        <v>0.980194108397965</v>
      </c>
      <c r="W172" s="6" t="s">
        <v>710</v>
      </c>
      <c r="X172" s="16" t="n">
        <v>0.2</v>
      </c>
      <c r="Y172" s="16" t="n">
        <v>0.501728395061728</v>
      </c>
      <c r="Z172" s="16" t="n">
        <f aca="false">(G172-E172)/SQRT(H172^2/D172+F172^2/C172)</f>
        <v>0.484127443014979</v>
      </c>
      <c r="AA172" s="24" t="n">
        <f aca="false">ABS(K172-Z172)</f>
        <v>0</v>
      </c>
    </row>
    <row r="173" customFormat="false" ht="15" hidden="false" customHeight="false" outlineLevel="0" collapsed="false">
      <c r="A173" s="17" t="n">
        <v>568</v>
      </c>
      <c r="B173" s="6" t="s">
        <v>627</v>
      </c>
      <c r="C173" s="6" t="n">
        <v>90</v>
      </c>
      <c r="D173" s="6" t="n">
        <v>450</v>
      </c>
      <c r="E173" s="16" t="n">
        <v>0.185449206001229</v>
      </c>
      <c r="F173" s="16" t="n">
        <v>0.0346026674494589</v>
      </c>
      <c r="G173" s="16" t="n">
        <v>0.18792382756869</v>
      </c>
      <c r="H173" s="16" t="n">
        <v>0.0391184171654011</v>
      </c>
      <c r="I173" s="23" t="n">
        <f aca="false">G173-E173</f>
        <v>0.00247462156746131</v>
      </c>
      <c r="J173" s="17" t="n">
        <f aca="false">100*(G173-E173)/E173</f>
        <v>1.3343931855092</v>
      </c>
      <c r="K173" s="16" t="n">
        <v>0.60547126937266</v>
      </c>
      <c r="L173" s="17" t="n">
        <v>138.519033140017</v>
      </c>
      <c r="M173" s="16" t="n">
        <v>0.545856645703386</v>
      </c>
      <c r="N173" s="16" t="n">
        <v>0.58632147884602</v>
      </c>
      <c r="O173" s="6" t="str">
        <f aca="false">IF(N173&lt;0.05,"Yes","No")</f>
        <v>No</v>
      </c>
      <c r="P173" s="16" t="n">
        <v>0.0643398931735628</v>
      </c>
      <c r="Q173" s="16" t="n">
        <v>0.311339483848024</v>
      </c>
      <c r="R173" s="16" t="n">
        <v>0.57709149409533</v>
      </c>
      <c r="S173" s="16" t="n">
        <v>0.137861005259967</v>
      </c>
      <c r="T173" s="18" t="n">
        <v>0.000133829898193443</v>
      </c>
      <c r="U173" s="16" t="n">
        <v>0.987519330728982</v>
      </c>
      <c r="V173" s="16" t="n">
        <v>0.991232802505722</v>
      </c>
      <c r="W173" s="6" t="s">
        <v>710</v>
      </c>
      <c r="X173" s="16" t="n">
        <v>0.2</v>
      </c>
      <c r="Y173" s="16" t="n">
        <v>0.502172839506173</v>
      </c>
      <c r="Z173" s="16" t="n">
        <f aca="false">(G173-E173)/SQRT(H173^2/D173+F173^2/C173)</f>
        <v>0.60547126937268</v>
      </c>
      <c r="AA173" s="24" t="n">
        <f aca="false">ABS(K173-Z173)</f>
        <v>2.03170813506404E-014</v>
      </c>
    </row>
    <row r="174" customFormat="false" ht="15" hidden="false" customHeight="false" outlineLevel="0" collapsed="false">
      <c r="A174" s="17" t="n">
        <v>569</v>
      </c>
      <c r="B174" s="6" t="s">
        <v>627</v>
      </c>
      <c r="C174" s="6" t="n">
        <v>90</v>
      </c>
      <c r="D174" s="6" t="n">
        <v>450</v>
      </c>
      <c r="E174" s="16" t="n">
        <v>0.183440317544672</v>
      </c>
      <c r="F174" s="16" t="n">
        <v>0.0342560152453924</v>
      </c>
      <c r="G174" s="16" t="n">
        <v>0.186388986706734</v>
      </c>
      <c r="H174" s="16" t="n">
        <v>0.038993756874223</v>
      </c>
      <c r="I174" s="23" t="n">
        <f aca="false">G174-E174</f>
        <v>0.00294866916206152</v>
      </c>
      <c r="J174" s="17" t="n">
        <f aca="false">100*(G174-E174)/E174</f>
        <v>1.60742698308045</v>
      </c>
      <c r="K174" s="16" t="n">
        <v>0.727733240782313</v>
      </c>
      <c r="L174" s="17" t="n">
        <v>139.251504320394</v>
      </c>
      <c r="M174" s="16" t="n">
        <v>0.467998746860594</v>
      </c>
      <c r="N174" s="16" t="n">
        <v>0.513186517303814</v>
      </c>
      <c r="O174" s="6" t="str">
        <f aca="false">IF(N174&lt;0.05,"Yes","No")</f>
        <v>No</v>
      </c>
      <c r="P174" s="16" t="n">
        <v>0.0769807982975797</v>
      </c>
      <c r="Q174" s="16" t="n">
        <v>0.445695604471428</v>
      </c>
      <c r="R174" s="16" t="n">
        <v>0.504672425248249</v>
      </c>
      <c r="S174" s="16" t="n">
        <v>0.127248396648832</v>
      </c>
      <c r="T174" s="18" t="n">
        <v>0.000591608555882891</v>
      </c>
      <c r="U174" s="16" t="n">
        <v>0.944596479219326</v>
      </c>
      <c r="V174" s="16" t="n">
        <v>0.958742610067538</v>
      </c>
      <c r="W174" s="6" t="s">
        <v>710</v>
      </c>
      <c r="X174" s="16" t="n">
        <v>0.8</v>
      </c>
      <c r="Y174" s="16" t="n">
        <v>0.507506172839506</v>
      </c>
      <c r="Z174" s="16" t="n">
        <f aca="false">(G174-E174)/SQRT(H174^2/D174+F174^2/C174)</f>
        <v>0.72773324078232</v>
      </c>
      <c r="AA174" s="24" t="n">
        <f aca="false">ABS(K174-Z174)</f>
        <v>6.99440505513849E-015</v>
      </c>
    </row>
    <row r="175" customFormat="false" ht="15" hidden="false" customHeight="false" outlineLevel="0" collapsed="false">
      <c r="A175" s="17" t="n">
        <v>570</v>
      </c>
      <c r="B175" s="6" t="s">
        <v>627</v>
      </c>
      <c r="C175" s="6" t="n">
        <v>90</v>
      </c>
      <c r="D175" s="6" t="n">
        <v>450</v>
      </c>
      <c r="E175" s="16" t="n">
        <v>0.181411329408487</v>
      </c>
      <c r="F175" s="16" t="n">
        <v>0.0339115466898477</v>
      </c>
      <c r="G175" s="16" t="n">
        <v>0.184844334771236</v>
      </c>
      <c r="H175" s="16" t="n">
        <v>0.0388708503080082</v>
      </c>
      <c r="I175" s="23" t="n">
        <f aca="false">G175-E175</f>
        <v>0.00343300536274901</v>
      </c>
      <c r="J175" s="17" t="n">
        <f aca="false">100*(G175-E175)/E175</f>
        <v>1.89238752284256</v>
      </c>
      <c r="K175" s="16" t="n">
        <v>0.854644046739337</v>
      </c>
      <c r="L175" s="17" t="n">
        <v>140.003076887297</v>
      </c>
      <c r="M175" s="16" t="n">
        <v>0.3942083261874</v>
      </c>
      <c r="N175" s="16" t="n">
        <v>0.437292340717913</v>
      </c>
      <c r="O175" s="6" t="str">
        <f aca="false">IF(N175&lt;0.05,"Yes","No")</f>
        <v>No</v>
      </c>
      <c r="P175" s="16" t="n">
        <v>0.0899911773894264</v>
      </c>
      <c r="Q175" s="16" t="n">
        <v>0.609078680062372</v>
      </c>
      <c r="R175" s="16" t="n">
        <v>0.435478144499793</v>
      </c>
      <c r="S175" s="16" t="n">
        <v>0.117855811002878</v>
      </c>
      <c r="T175" s="16" t="n">
        <v>0.00106103774765194</v>
      </c>
      <c r="U175" s="16" t="n">
        <v>0.900319321906599</v>
      </c>
      <c r="V175" s="16" t="n">
        <v>0.919130658564511</v>
      </c>
      <c r="W175" s="6" t="s">
        <v>710</v>
      </c>
      <c r="X175" s="16" t="n">
        <v>1.4</v>
      </c>
      <c r="Y175" s="16" t="n">
        <v>0.511851851851852</v>
      </c>
      <c r="Z175" s="16" t="n">
        <f aca="false">(G175-E175)/SQRT(H175^2/D175+F175^2/C175)</f>
        <v>0.854644046739323</v>
      </c>
      <c r="AA175" s="24" t="n">
        <f aca="false">ABS(K175-Z175)</f>
        <v>1.38777878078145E-014</v>
      </c>
    </row>
    <row r="176" customFormat="false" ht="15" hidden="false" customHeight="false" outlineLevel="0" collapsed="false">
      <c r="A176" s="17" t="n">
        <v>571</v>
      </c>
      <c r="B176" s="6" t="s">
        <v>627</v>
      </c>
      <c r="C176" s="6" t="n">
        <v>90</v>
      </c>
      <c r="D176" s="6" t="n">
        <v>450</v>
      </c>
      <c r="E176" s="16" t="n">
        <v>0.179360032081604</v>
      </c>
      <c r="F176" s="16" t="n">
        <v>0.0335644573393448</v>
      </c>
      <c r="G176" s="16" t="n">
        <v>0.183262293322219</v>
      </c>
      <c r="H176" s="16" t="n">
        <v>0.0387428709090373</v>
      </c>
      <c r="I176" s="23" t="n">
        <f aca="false">G176-E176</f>
        <v>0.0039022612406148</v>
      </c>
      <c r="J176" s="17" t="n">
        <f aca="false">100*(G176-E176)/E176</f>
        <v>2.17565819727294</v>
      </c>
      <c r="K176" s="16" t="n">
        <v>0.980076281422095</v>
      </c>
      <c r="L176" s="17" t="n">
        <v>140.770683581413</v>
      </c>
      <c r="M176" s="16" t="n">
        <v>0.328729832919985</v>
      </c>
      <c r="N176" s="16" t="n">
        <v>0.36914023461512</v>
      </c>
      <c r="O176" s="6" t="str">
        <f aca="false">IF(N176&lt;0.05,"Yes","No")</f>
        <v>No</v>
      </c>
      <c r="P176" s="16" t="n">
        <v>0.102723444908496</v>
      </c>
      <c r="Q176" s="16" t="n">
        <v>0.793620140540807</v>
      </c>
      <c r="R176" s="16" t="n">
        <v>0.373405928666967</v>
      </c>
      <c r="S176" s="16" t="n">
        <v>0.106530689475943</v>
      </c>
      <c r="T176" s="16" t="n">
        <v>0.00152027387254554</v>
      </c>
      <c r="U176" s="16" t="n">
        <v>0.856821293561034</v>
      </c>
      <c r="V176" s="16" t="n">
        <v>0.879854124033105</v>
      </c>
      <c r="W176" s="6" t="s">
        <v>710</v>
      </c>
      <c r="X176" s="16" t="n">
        <v>2.1</v>
      </c>
      <c r="Y176" s="16" t="n">
        <v>0.517135802469136</v>
      </c>
      <c r="Z176" s="16" t="n">
        <f aca="false">(G176-E176)/SQRT(H176^2/D176+F176^2/C176)</f>
        <v>0.980076281422095</v>
      </c>
      <c r="AA176" s="24" t="n">
        <f aca="false">ABS(K176-Z176)</f>
        <v>0</v>
      </c>
    </row>
    <row r="177" customFormat="false" ht="15" hidden="false" customHeight="false" outlineLevel="0" collapsed="false">
      <c r="A177" s="17" t="n">
        <v>572</v>
      </c>
      <c r="B177" s="6" t="s">
        <v>627</v>
      </c>
      <c r="C177" s="6" t="n">
        <v>90</v>
      </c>
      <c r="D177" s="6" t="n">
        <v>450</v>
      </c>
      <c r="E177" s="16" t="n">
        <v>0.177303877390093</v>
      </c>
      <c r="F177" s="16" t="n">
        <v>0.0332201877435534</v>
      </c>
      <c r="G177" s="16" t="n">
        <v>0.181657610154814</v>
      </c>
      <c r="H177" s="16" t="n">
        <v>0.0386173144653162</v>
      </c>
      <c r="I177" s="23" t="n">
        <f aca="false">G177-E177</f>
        <v>0.0043537327647209</v>
      </c>
      <c r="J177" s="17" t="n">
        <f aca="false">100*(G177-E177)/E177</f>
        <v>2.45552033537432</v>
      </c>
      <c r="K177" s="16" t="n">
        <v>1.10314793734344</v>
      </c>
      <c r="L177" s="17" t="n">
        <v>141.558480181097</v>
      </c>
      <c r="M177" s="16" t="n">
        <v>0.271834752694495</v>
      </c>
      <c r="N177" s="16" t="n">
        <v>0.309888668155797</v>
      </c>
      <c r="O177" s="6" t="str">
        <f aca="false">IF(N177&lt;0.05,"Yes","No")</f>
        <v>No</v>
      </c>
      <c r="P177" s="16" t="n">
        <v>0.115085231710428</v>
      </c>
      <c r="Q177" s="16" t="n">
        <v>0.996122438399854</v>
      </c>
      <c r="R177" s="16" t="n">
        <v>0.318699264510147</v>
      </c>
      <c r="S177" s="16" t="n">
        <v>0.0970132545265872</v>
      </c>
      <c r="T177" s="16" t="n">
        <v>0.0019642881269734</v>
      </c>
      <c r="U177" s="16" t="n">
        <v>0.814719534854397</v>
      </c>
      <c r="V177" s="16" t="n">
        <v>0.849225295376385</v>
      </c>
      <c r="W177" s="6" t="s">
        <v>710</v>
      </c>
      <c r="X177" s="16" t="n">
        <v>3</v>
      </c>
      <c r="Y177" s="16" t="n">
        <v>0.521604938271605</v>
      </c>
      <c r="Z177" s="16" t="n">
        <f aca="false">(G177-E177)/SQRT(H177^2/D177+F177^2/C177)</f>
        <v>1.10314793734344</v>
      </c>
      <c r="AA177" s="24" t="n">
        <f aca="false">ABS(K177-Z177)</f>
        <v>6.88338275267597E-015</v>
      </c>
    </row>
    <row r="178" customFormat="false" ht="15" hidden="false" customHeight="false" outlineLevel="0" collapsed="false">
      <c r="A178" s="17" t="n">
        <v>573</v>
      </c>
      <c r="B178" s="6" t="s">
        <v>627</v>
      </c>
      <c r="C178" s="6" t="n">
        <v>90</v>
      </c>
      <c r="D178" s="6" t="n">
        <v>450</v>
      </c>
      <c r="E178" s="16" t="n">
        <v>0.175276952899165</v>
      </c>
      <c r="F178" s="16" t="n">
        <v>0.032890825928349</v>
      </c>
      <c r="G178" s="16" t="n">
        <v>0.180070540474521</v>
      </c>
      <c r="H178" s="16" t="n">
        <v>0.0385063363612696</v>
      </c>
      <c r="I178" s="23" t="n">
        <f aca="false">G178-E178</f>
        <v>0.00479358757535622</v>
      </c>
      <c r="J178" s="17" t="n">
        <f aca="false">100*(G178-E178)/E178</f>
        <v>2.73486473610363</v>
      </c>
      <c r="K178" s="16" t="n">
        <v>1.22490253210916</v>
      </c>
      <c r="L178" s="17" t="n">
        <v>142.361132800002</v>
      </c>
      <c r="M178" s="16" t="n">
        <v>0.222634831783077</v>
      </c>
      <c r="N178" s="16" t="n">
        <v>0.257008671195739</v>
      </c>
      <c r="O178" s="6" t="str">
        <f aca="false">IF(N178&lt;0.05,"Yes","No")</f>
        <v>No</v>
      </c>
      <c r="P178" s="16" t="n">
        <v>0.127191944052925</v>
      </c>
      <c r="Q178" s="16" t="n">
        <v>1.21672586610636</v>
      </c>
      <c r="R178" s="16" t="n">
        <v>0.270497316442734</v>
      </c>
      <c r="S178" s="16" t="n">
        <v>0.0888053273148704</v>
      </c>
      <c r="T178" s="16" t="n">
        <v>0.0023948302531398</v>
      </c>
      <c r="U178" s="16" t="n">
        <v>0.77408288413791</v>
      </c>
      <c r="V178" s="16" t="n">
        <v>0.81849428262393</v>
      </c>
      <c r="W178" s="6" t="s">
        <v>710</v>
      </c>
      <c r="X178" s="16" t="n">
        <v>3.6</v>
      </c>
      <c r="Y178" s="16" t="n">
        <v>0.525827160493827</v>
      </c>
      <c r="Z178" s="16" t="n">
        <f aca="false">(G178-E178)/SQRT(H178^2/D178+F178^2/C178)</f>
        <v>1.22490253210917</v>
      </c>
      <c r="AA178" s="24" t="n">
        <f aca="false">ABS(K178-Z178)</f>
        <v>1.4210854715202E-014</v>
      </c>
    </row>
    <row r="179" customFormat="false" ht="15" hidden="false" customHeight="false" outlineLevel="0" collapsed="false">
      <c r="A179" s="17" t="n">
        <v>574</v>
      </c>
      <c r="B179" s="6" t="s">
        <v>627</v>
      </c>
      <c r="C179" s="6" t="n">
        <v>90</v>
      </c>
      <c r="D179" s="6" t="n">
        <v>450</v>
      </c>
      <c r="E179" s="16" t="n">
        <v>0.173297838370005</v>
      </c>
      <c r="F179" s="16" t="n">
        <v>0.0325895865388936</v>
      </c>
      <c r="G179" s="16" t="n">
        <v>0.17851518433955</v>
      </c>
      <c r="H179" s="16" t="n">
        <v>0.0384053002530968</v>
      </c>
      <c r="I179" s="23" t="n">
        <f aca="false">G179-E179</f>
        <v>0.00521734596954449</v>
      </c>
      <c r="J179" s="17" t="n">
        <f aca="false">100*(G179-E179)/E179</f>
        <v>3.01062380155315</v>
      </c>
      <c r="K179" s="16" t="n">
        <v>1.34359702994046</v>
      </c>
      <c r="L179" s="17" t="n">
        <v>143.117003590016</v>
      </c>
      <c r="M179" s="16" t="n">
        <v>0.18120514280637</v>
      </c>
      <c r="N179" s="16" t="n">
        <v>0.211741938284863</v>
      </c>
      <c r="O179" s="6" t="str">
        <f aca="false">IF(N179&lt;0.05,"Yes","No")</f>
        <v>No</v>
      </c>
      <c r="P179" s="16" t="n">
        <v>0.138914716036158</v>
      </c>
      <c r="Q179" s="16" t="n">
        <v>1.45134292808838</v>
      </c>
      <c r="R179" s="16" t="n">
        <v>0.22884227163356</v>
      </c>
      <c r="S179" s="16" t="n">
        <v>0.0814616336083446</v>
      </c>
      <c r="T179" s="16" t="n">
        <v>0.00281209037223473</v>
      </c>
      <c r="U179" s="16" t="n">
        <v>0.734982695666533</v>
      </c>
      <c r="V179" s="16" t="n">
        <v>0.784255278616245</v>
      </c>
      <c r="W179" s="6" t="s">
        <v>710</v>
      </c>
      <c r="X179" s="16" t="n">
        <v>4.4</v>
      </c>
      <c r="Y179" s="16" t="n">
        <v>0.530469135802469</v>
      </c>
      <c r="Z179" s="16" t="n">
        <f aca="false">(G179-E179)/SQRT(H179^2/D179+F179^2/C179)</f>
        <v>1.34359702994045</v>
      </c>
      <c r="AA179" s="24" t="n">
        <f aca="false">ABS(K179-Z179)</f>
        <v>1.3988810110277E-014</v>
      </c>
    </row>
    <row r="180" customFormat="false" ht="15" hidden="false" customHeight="false" outlineLevel="0" collapsed="false">
      <c r="A180" s="17" t="n">
        <v>575</v>
      </c>
      <c r="B180" s="6" t="s">
        <v>627</v>
      </c>
      <c r="C180" s="6" t="n">
        <v>90</v>
      </c>
      <c r="D180" s="6" t="n">
        <v>450</v>
      </c>
      <c r="E180" s="16" t="n">
        <v>0.171399071398709</v>
      </c>
      <c r="F180" s="16" t="n">
        <v>0.0322942506136428</v>
      </c>
      <c r="G180" s="16" t="n">
        <v>0.177012903706895</v>
      </c>
      <c r="H180" s="16" t="n">
        <v>0.0383074697316442</v>
      </c>
      <c r="I180" s="23" t="n">
        <f aca="false">G180-E180</f>
        <v>0.00561383230818638</v>
      </c>
      <c r="J180" s="17" t="n">
        <f aca="false">100*(G180-E180)/E180</f>
        <v>3.27529913807262</v>
      </c>
      <c r="K180" s="16" t="n">
        <v>1.45683597748097</v>
      </c>
      <c r="L180" s="17" t="n">
        <v>143.881451878161</v>
      </c>
      <c r="M180" s="16" t="n">
        <v>0.147340560495365</v>
      </c>
      <c r="N180" s="16" t="n">
        <v>0.174303219369799</v>
      </c>
      <c r="O180" s="6" t="str">
        <f aca="false">IF(N180&lt;0.05,"Yes","No")</f>
        <v>No</v>
      </c>
      <c r="P180" s="16" t="n">
        <v>0.149975109950172</v>
      </c>
      <c r="Q180" s="16" t="n">
        <v>1.69165543389297</v>
      </c>
      <c r="R180" s="16" t="n">
        <v>0.193939720423742</v>
      </c>
      <c r="S180" s="16" t="n">
        <v>0.0750159144791136</v>
      </c>
      <c r="T180" s="16" t="n">
        <v>0.00320491153056586</v>
      </c>
      <c r="U180" s="16" t="n">
        <v>0.69841320108813</v>
      </c>
      <c r="V180" s="16" t="n">
        <v>0.754042207341296</v>
      </c>
      <c r="W180" s="6" t="s">
        <v>710</v>
      </c>
      <c r="X180" s="16" t="n">
        <v>5.4</v>
      </c>
      <c r="Y180" s="16" t="n">
        <v>0.53362962962963</v>
      </c>
      <c r="Z180" s="16" t="n">
        <f aca="false">(G180-E180)/SQRT(H180^2/D180+F180^2/C180)</f>
        <v>1.45683597748095</v>
      </c>
      <c r="AA180" s="24" t="n">
        <f aca="false">ABS(K180-Z180)</f>
        <v>1.4210854715202E-014</v>
      </c>
    </row>
    <row r="181" customFormat="false" ht="15" hidden="false" customHeight="false" outlineLevel="0" collapsed="false">
      <c r="A181" s="17" t="n">
        <v>576</v>
      </c>
      <c r="B181" s="6" t="s">
        <v>627</v>
      </c>
      <c r="C181" s="6" t="n">
        <v>90</v>
      </c>
      <c r="D181" s="6" t="n">
        <v>450</v>
      </c>
      <c r="E181" s="16" t="n">
        <v>0.169607371174627</v>
      </c>
      <c r="F181" s="16" t="n">
        <v>0.0319979903710384</v>
      </c>
      <c r="G181" s="16" t="n">
        <v>0.175592243356837</v>
      </c>
      <c r="H181" s="16" t="n">
        <v>0.0382144028813641</v>
      </c>
      <c r="I181" s="23" t="n">
        <f aca="false">G181-E181</f>
        <v>0.00598487218221031</v>
      </c>
      <c r="J181" s="17" t="n">
        <f aca="false">100*(G181-E181)/E181</f>
        <v>3.52866278202515</v>
      </c>
      <c r="K181" s="16" t="n">
        <v>1.56515795167168</v>
      </c>
      <c r="L181" s="17" t="n">
        <v>144.684490440931</v>
      </c>
      <c r="M181" s="16" t="n">
        <v>0.119730456327693</v>
      </c>
      <c r="N181" s="16" t="n">
        <v>0.143090835463301</v>
      </c>
      <c r="O181" s="6" t="str">
        <f aca="false">IF(N181&lt;0.05,"Yes","No")</f>
        <v>No</v>
      </c>
      <c r="P181" s="16" t="n">
        <v>0.160410446509845</v>
      </c>
      <c r="Q181" s="16" t="n">
        <v>1.93525779540474</v>
      </c>
      <c r="R181" s="16" t="n">
        <v>0.164759378963337</v>
      </c>
      <c r="S181" s="16" t="n">
        <v>0.0683545738110326</v>
      </c>
      <c r="T181" s="16" t="n">
        <v>0.00357329481966613</v>
      </c>
      <c r="U181" s="16" t="n">
        <v>0.664383662756566</v>
      </c>
      <c r="V181" s="16" t="n">
        <v>0.723248743757277</v>
      </c>
      <c r="W181" s="6" t="s">
        <v>710</v>
      </c>
      <c r="X181" s="16" t="n">
        <v>7.3</v>
      </c>
      <c r="Y181" s="16" t="n">
        <v>0.537012345679012</v>
      </c>
      <c r="Z181" s="16" t="n">
        <f aca="false">(G181-E181)/SQRT(H181^2/D181+F181^2/C181)</f>
        <v>1.56515795167168</v>
      </c>
      <c r="AA181" s="24" t="n">
        <f aca="false">ABS(K181-Z181)</f>
        <v>0</v>
      </c>
    </row>
    <row r="182" customFormat="false" ht="15" hidden="false" customHeight="false" outlineLevel="0" collapsed="false">
      <c r="A182" s="17" t="n">
        <v>577</v>
      </c>
      <c r="B182" s="6" t="s">
        <v>627</v>
      </c>
      <c r="C182" s="6" t="n">
        <v>90</v>
      </c>
      <c r="D182" s="6" t="n">
        <v>450</v>
      </c>
      <c r="E182" s="16" t="n">
        <v>0.16794603748454</v>
      </c>
      <c r="F182" s="16" t="n">
        <v>0.031731424365121</v>
      </c>
      <c r="G182" s="16" t="n">
        <v>0.174300783889161</v>
      </c>
      <c r="H182" s="16" t="n">
        <v>0.0381424813933921</v>
      </c>
      <c r="I182" s="23" t="n">
        <f aca="false">G182-E182</f>
        <v>0.0063547464046213</v>
      </c>
      <c r="J182" s="17" t="n">
        <f aca="false">100*(G182-E182)/E182</f>
        <v>3.78380252359707</v>
      </c>
      <c r="K182" s="16" t="n">
        <v>1.67342677897804</v>
      </c>
      <c r="L182" s="17" t="n">
        <v>145.463052297209</v>
      </c>
      <c r="M182" s="16" t="n">
        <v>0.0963924369252092</v>
      </c>
      <c r="N182" s="16" t="n">
        <v>0.116190768777891</v>
      </c>
      <c r="O182" s="6" t="str">
        <f aca="false">IF(N182&lt;0.05,"Yes","No")</f>
        <v>No</v>
      </c>
      <c r="P182" s="16" t="n">
        <v>0.170779468305263</v>
      </c>
      <c r="Q182" s="16" t="n">
        <v>2.19353639378409</v>
      </c>
      <c r="R182" s="16" t="n">
        <v>0.13917619570922</v>
      </c>
      <c r="S182" s="16" t="n">
        <v>0.0630142031168942</v>
      </c>
      <c r="T182" s="16" t="n">
        <v>0.00393722141376195</v>
      </c>
      <c r="U182" s="16" t="n">
        <v>0.631383164939759</v>
      </c>
      <c r="V182" s="16" t="n">
        <v>0.693432320720561</v>
      </c>
      <c r="W182" s="6" t="s">
        <v>710</v>
      </c>
      <c r="X182" s="16" t="n">
        <v>9.2</v>
      </c>
      <c r="Y182" s="16" t="n">
        <v>0.540567901234568</v>
      </c>
      <c r="Z182" s="16" t="n">
        <f aca="false">(G182-E182)/SQRT(H182^2/D182+F182^2/C182)</f>
        <v>1.67342677897804</v>
      </c>
      <c r="AA182" s="24" t="n">
        <f aca="false">ABS(K182-Z182)</f>
        <v>0</v>
      </c>
    </row>
    <row r="183" customFormat="false" ht="15" hidden="false" customHeight="false" outlineLevel="0" collapsed="false">
      <c r="A183" s="17" t="n">
        <v>578</v>
      </c>
      <c r="B183" s="6" t="s">
        <v>627</v>
      </c>
      <c r="C183" s="6" t="n">
        <v>90</v>
      </c>
      <c r="D183" s="6" t="n">
        <v>450</v>
      </c>
      <c r="E183" s="16" t="n">
        <v>0.166400200376908</v>
      </c>
      <c r="F183" s="16" t="n">
        <v>0.0314803301513955</v>
      </c>
      <c r="G183" s="16" t="n">
        <v>0.173110610495011</v>
      </c>
      <c r="H183" s="16" t="n">
        <v>0.0380801895764855</v>
      </c>
      <c r="I183" s="23" t="n">
        <f aca="false">G183-E183</f>
        <v>0.006710410118103</v>
      </c>
      <c r="J183" s="17" t="n">
        <f aca="false">100*(G183-E183)/E183</f>
        <v>4.03269353216129</v>
      </c>
      <c r="K183" s="16" t="n">
        <v>1.77864976202232</v>
      </c>
      <c r="L183" s="17" t="n">
        <v>146.231717735179</v>
      </c>
      <c r="M183" s="16" t="n">
        <v>0.0773749714364057</v>
      </c>
      <c r="N183" s="16" t="n">
        <v>0.0941313346774108</v>
      </c>
      <c r="O183" s="6" t="str">
        <f aca="false">IF(N183&lt;0.05,"Yes","No")</f>
        <v>No</v>
      </c>
      <c r="P183" s="16" t="n">
        <v>0.180769477916324</v>
      </c>
      <c r="Q183" s="16" t="n">
        <v>2.45767095838416</v>
      </c>
      <c r="R183" s="16" t="n">
        <v>0.117540028967018</v>
      </c>
      <c r="S183" s="16" t="n">
        <v>0.0582191363394192</v>
      </c>
      <c r="T183" s="16" t="n">
        <v>0.00428914391627268</v>
      </c>
      <c r="U183" s="16" t="n">
        <v>0.600104075468459</v>
      </c>
      <c r="V183" s="16" t="n">
        <v>0.666747045245496</v>
      </c>
      <c r="W183" s="6" t="s">
        <v>710</v>
      </c>
      <c r="X183" s="17" t="n">
        <v>10.8</v>
      </c>
      <c r="Y183" s="16" t="n">
        <v>0.543703703703704</v>
      </c>
      <c r="Z183" s="16" t="n">
        <f aca="false">(G183-E183)/SQRT(H183^2/D183+F183^2/C183)</f>
        <v>1.77864976202233</v>
      </c>
      <c r="AA183" s="24" t="n">
        <f aca="false">ABS(K183-Z183)</f>
        <v>7.32747196252603E-015</v>
      </c>
    </row>
    <row r="184" customFormat="false" ht="15" hidden="false" customHeight="false" outlineLevel="0" collapsed="false">
      <c r="A184" s="17" t="n">
        <v>579</v>
      </c>
      <c r="B184" s="6" t="s">
        <v>627</v>
      </c>
      <c r="C184" s="6" t="n">
        <v>90</v>
      </c>
      <c r="D184" s="6" t="n">
        <v>450</v>
      </c>
      <c r="E184" s="16" t="n">
        <v>0.164941186871794</v>
      </c>
      <c r="F184" s="16" t="n">
        <v>0.031241463663854</v>
      </c>
      <c r="G184" s="16" t="n">
        <v>0.17198408520884</v>
      </c>
      <c r="H184" s="16" t="n">
        <v>0.0380203209686362</v>
      </c>
      <c r="I184" s="23" t="n">
        <f aca="false">G184-E184</f>
        <v>0.0070428983370463</v>
      </c>
      <c r="J184" s="17" t="n">
        <f aca="false">100*(G184-E184)/E184</f>
        <v>4.26994522751958</v>
      </c>
      <c r="K184" s="16" t="n">
        <v>1.87846765610962</v>
      </c>
      <c r="L184" s="17" t="n">
        <v>146.977937819263</v>
      </c>
      <c r="M184" s="16" t="n">
        <v>0.0622978075061171</v>
      </c>
      <c r="N184" s="16" t="n">
        <v>0.0763638818963548</v>
      </c>
      <c r="O184" s="6" t="str">
        <f aca="false">IF(N184&lt;0.05,"Yes","No")</f>
        <v>No</v>
      </c>
      <c r="P184" s="16" t="n">
        <v>0.190161345310817</v>
      </c>
      <c r="Q184" s="16" t="n">
        <v>2.71968128321882</v>
      </c>
      <c r="R184" s="16" t="n">
        <v>0.099701543137218</v>
      </c>
      <c r="S184" s="16" t="n">
        <v>0.0543021517630807</v>
      </c>
      <c r="T184" s="16" t="n">
        <v>0.00461918588464068</v>
      </c>
      <c r="U184" s="16" t="n">
        <v>0.571250996143606</v>
      </c>
      <c r="V184" s="16" t="n">
        <v>0.641978410532938</v>
      </c>
      <c r="W184" s="6" t="s">
        <v>710</v>
      </c>
      <c r="X184" s="17" t="n">
        <v>13.3</v>
      </c>
      <c r="Y184" s="16" t="n">
        <v>0.546888888888889</v>
      </c>
      <c r="Z184" s="16" t="n">
        <f aca="false">(G184-E184)/SQRT(H184^2/D184+F184^2/C184)</f>
        <v>1.87846765610962</v>
      </c>
      <c r="AA184" s="24" t="n">
        <f aca="false">ABS(K184-Z184)</f>
        <v>0</v>
      </c>
    </row>
    <row r="185" customFormat="false" ht="15" hidden="false" customHeight="false" outlineLevel="0" collapsed="false">
      <c r="A185" s="17" t="n">
        <v>580</v>
      </c>
      <c r="B185" s="6" t="s">
        <v>627</v>
      </c>
      <c r="C185" s="6" t="n">
        <v>90</v>
      </c>
      <c r="D185" s="6" t="n">
        <v>450</v>
      </c>
      <c r="E185" s="16" t="n">
        <v>0.163543719218837</v>
      </c>
      <c r="F185" s="16" t="n">
        <v>0.0310144750961102</v>
      </c>
      <c r="G185" s="16" t="n">
        <v>0.170891384730736</v>
      </c>
      <c r="H185" s="16" t="n">
        <v>0.037958590961055</v>
      </c>
      <c r="I185" s="23" t="n">
        <f aca="false">G185-E185</f>
        <v>0.0073476655118995</v>
      </c>
      <c r="J185" s="17" t="n">
        <f aca="false">100*(G185-E185)/E185</f>
        <v>4.49278367093244</v>
      </c>
      <c r="K185" s="16" t="n">
        <v>1.9715314562518</v>
      </c>
      <c r="L185" s="17" t="n">
        <v>147.686770006116</v>
      </c>
      <c r="M185" s="16" t="n">
        <v>0.0505316996012364</v>
      </c>
      <c r="N185" s="16" t="n">
        <v>0.0623046366562193</v>
      </c>
      <c r="O185" s="6" t="str">
        <f aca="false">IF(N185&lt;0.05,"Yes","No")</f>
        <v>No</v>
      </c>
      <c r="P185" s="16" t="n">
        <v>0.198845134661406</v>
      </c>
      <c r="Q185" s="16" t="n">
        <v>2.97374324413203</v>
      </c>
      <c r="R185" s="16" t="n">
        <v>0.0852002122805045</v>
      </c>
      <c r="S185" s="16" t="n">
        <v>0.0514375210424253</v>
      </c>
      <c r="T185" s="16" t="n">
        <v>0.00492045845337673</v>
      </c>
      <c r="U185" s="16" t="n">
        <v>0.545168694330031</v>
      </c>
      <c r="V185" s="16" t="n">
        <v>0.616137400100804</v>
      </c>
      <c r="W185" s="6" t="s">
        <v>710</v>
      </c>
      <c r="X185" s="17" t="n">
        <v>15.5</v>
      </c>
      <c r="Y185" s="16" t="n">
        <v>0.550074074074074</v>
      </c>
      <c r="Z185" s="16" t="n">
        <f aca="false">(G185-E185)/SQRT(H185^2/D185+F185^2/C185)</f>
        <v>1.97153145625179</v>
      </c>
      <c r="AA185" s="24" t="n">
        <f aca="false">ABS(K185-Z185)</f>
        <v>1.4432899320127E-014</v>
      </c>
    </row>
    <row r="186" customFormat="false" ht="15" hidden="false" customHeight="false" outlineLevel="0" collapsed="false">
      <c r="A186" s="17" t="n">
        <v>581</v>
      </c>
      <c r="B186" s="6" t="s">
        <v>627</v>
      </c>
      <c r="C186" s="6" t="n">
        <v>90</v>
      </c>
      <c r="D186" s="6" t="n">
        <v>450</v>
      </c>
      <c r="E186" s="16" t="n">
        <v>0.162263899710443</v>
      </c>
      <c r="F186" s="16" t="n">
        <v>0.0307928861680116</v>
      </c>
      <c r="G186" s="16" t="n">
        <v>0.169899508986208</v>
      </c>
      <c r="H186" s="16" t="n">
        <v>0.0379026289593998</v>
      </c>
      <c r="I186" s="23" t="n">
        <f aca="false">G186-E186</f>
        <v>0.0076356092757649</v>
      </c>
      <c r="J186" s="17" t="n">
        <f aca="false">100*(G186-E186)/E186</f>
        <v>4.70567346735194</v>
      </c>
      <c r="K186" s="16" t="n">
        <v>2.06081692386107</v>
      </c>
      <c r="L186" s="17" t="n">
        <v>148.408010092385</v>
      </c>
      <c r="M186" s="16" t="n">
        <v>0.0410661401005378</v>
      </c>
      <c r="N186" s="16" t="n">
        <v>0.0512351308498991</v>
      </c>
      <c r="O186" s="6" t="str">
        <f aca="false">IF(N186&lt;0.05,"Yes","No")</f>
        <v>No</v>
      </c>
      <c r="P186" s="16" t="n">
        <v>0.207079747025985</v>
      </c>
      <c r="Q186" s="16" t="n">
        <v>3.22514155938309</v>
      </c>
      <c r="R186" s="16" t="n">
        <v>0.0730765112641799</v>
      </c>
      <c r="S186" s="16" t="n">
        <v>0.048695648883806</v>
      </c>
      <c r="T186" s="16" t="n">
        <v>0.00520706553646027</v>
      </c>
      <c r="U186" s="16" t="n">
        <v>0.520820737213366</v>
      </c>
      <c r="V186" s="16" t="n">
        <v>0.592444162904863</v>
      </c>
      <c r="W186" s="6" t="s">
        <v>710</v>
      </c>
      <c r="X186" s="17" t="n">
        <v>18</v>
      </c>
      <c r="Y186" s="16" t="n">
        <v>0.553037037037037</v>
      </c>
      <c r="Z186" s="16" t="n">
        <f aca="false">(G186-E186)/SQRT(H186^2/D186+F186^2/C186)</f>
        <v>2.06081692386108</v>
      </c>
      <c r="AA186" s="24" t="n">
        <f aca="false">ABS(K186-Z186)</f>
        <v>1.50990331349021E-014</v>
      </c>
    </row>
    <row r="187" customFormat="false" ht="15" hidden="false" customHeight="false" outlineLevel="0" collapsed="false">
      <c r="A187" s="17" t="n">
        <v>582</v>
      </c>
      <c r="B187" s="6" t="s">
        <v>627</v>
      </c>
      <c r="C187" s="6" t="n">
        <v>90</v>
      </c>
      <c r="D187" s="6" t="n">
        <v>450</v>
      </c>
      <c r="E187" s="16" t="n">
        <v>0.161044453829527</v>
      </c>
      <c r="F187" s="16" t="n">
        <v>0.030584133435744</v>
      </c>
      <c r="G187" s="16" t="n">
        <v>0.1689593104687</v>
      </c>
      <c r="H187" s="16" t="n">
        <v>0.0378503842669847</v>
      </c>
      <c r="I187" s="23" t="n">
        <f aca="false">G187-E187</f>
        <v>0.00791485663917318</v>
      </c>
      <c r="J187" s="17" t="n">
        <f aca="false">100*(G187-E187)/E187</f>
        <v>4.91470302203106</v>
      </c>
      <c r="K187" s="16" t="n">
        <v>2.148043161263</v>
      </c>
      <c r="L187" s="17" t="n">
        <v>149.10323512635</v>
      </c>
      <c r="M187" s="16" t="n">
        <v>0.0333258225455606</v>
      </c>
      <c r="N187" s="16" t="n">
        <v>0.041677114981085</v>
      </c>
      <c r="O187" s="6" t="str">
        <f aca="false">IF(N187&lt;0.05,"Yes","No")</f>
        <v>Yes</v>
      </c>
      <c r="P187" s="16" t="n">
        <v>0.215083551105114</v>
      </c>
      <c r="Q187" s="16" t="n">
        <v>3.47926835097496</v>
      </c>
      <c r="R187" s="16" t="n">
        <v>0.0626863272641547</v>
      </c>
      <c r="S187" s="16" t="n">
        <v>0.0458941220711929</v>
      </c>
      <c r="T187" s="16" t="n">
        <v>0.0054875993808532</v>
      </c>
      <c r="U187" s="16" t="n">
        <v>0.497429766065326</v>
      </c>
      <c r="V187" s="16" t="n">
        <v>0.569847294712786</v>
      </c>
      <c r="W187" s="6" t="s">
        <v>710</v>
      </c>
      <c r="X187" s="17" t="n">
        <v>19</v>
      </c>
      <c r="Y187" s="16" t="n">
        <v>0.555703703703704</v>
      </c>
      <c r="Z187" s="16" t="n">
        <f aca="false">(G187-E187)/SQRT(H187^2/D187+F187^2/C187)</f>
        <v>2.14804316126298</v>
      </c>
      <c r="AA187" s="24" t="n">
        <f aca="false">ABS(K187-Z187)</f>
        <v>1.55431223447522E-014</v>
      </c>
    </row>
    <row r="188" customFormat="false" ht="15" hidden="false" customHeight="false" outlineLevel="0" collapsed="false">
      <c r="A188" s="17" t="n">
        <v>583</v>
      </c>
      <c r="B188" s="6" t="s">
        <v>627</v>
      </c>
      <c r="C188" s="6" t="n">
        <v>90</v>
      </c>
      <c r="D188" s="6" t="n">
        <v>450</v>
      </c>
      <c r="E188" s="16" t="n">
        <v>0.159860219309727</v>
      </c>
      <c r="F188" s="16" t="n">
        <v>0.0303891329394904</v>
      </c>
      <c r="G188" s="16" t="n">
        <v>0.168046912302574</v>
      </c>
      <c r="H188" s="16" t="n">
        <v>0.0378014999695453</v>
      </c>
      <c r="I188" s="23" t="n">
        <f aca="false">G188-E188</f>
        <v>0.00818669299284619</v>
      </c>
      <c r="J188" s="17" t="n">
        <f aca="false">100*(G188-E188)/E188</f>
        <v>5.12115711350587</v>
      </c>
      <c r="K188" s="16" t="n">
        <v>2.233389724854</v>
      </c>
      <c r="L188" s="17" t="n">
        <v>149.765155395436</v>
      </c>
      <c r="M188" s="16" t="n">
        <v>0.0270055693898646</v>
      </c>
      <c r="N188" s="16" t="n">
        <v>0.0346813577555658</v>
      </c>
      <c r="O188" s="6" t="str">
        <f aca="false">IF(N188&lt;0.05,"Yes","No")</f>
        <v>Yes</v>
      </c>
      <c r="P188" s="16" t="n">
        <v>0.222888038633699</v>
      </c>
      <c r="Q188" s="16" t="n">
        <v>3.73634572836856</v>
      </c>
      <c r="R188" s="16" t="n">
        <v>0.0537651947499014</v>
      </c>
      <c r="S188" s="16" t="n">
        <v>0.044176717266573</v>
      </c>
      <c r="T188" s="16" t="n">
        <v>0.00576140608197306</v>
      </c>
      <c r="U188" s="16" t="n">
        <v>0.4750284522667</v>
      </c>
      <c r="V188" s="16" t="n">
        <v>0.548974025419327</v>
      </c>
      <c r="W188" s="6" t="s">
        <v>710</v>
      </c>
      <c r="X188" s="17" t="n">
        <v>21.2</v>
      </c>
      <c r="Y188" s="16" t="n">
        <v>0.558098765432099</v>
      </c>
      <c r="Z188" s="16" t="n">
        <f aca="false">(G188-E188)/SQRT(H188^2/D188+F188^2/C188)</f>
        <v>2.233389724854</v>
      </c>
      <c r="AA188" s="24" t="n">
        <f aca="false">ABS(K188-Z188)</f>
        <v>0</v>
      </c>
    </row>
    <row r="189" customFormat="false" ht="15" hidden="false" customHeight="false" outlineLevel="0" collapsed="false">
      <c r="A189" s="17" t="n">
        <v>584</v>
      </c>
      <c r="B189" s="6" t="s">
        <v>627</v>
      </c>
      <c r="C189" s="6" t="n">
        <v>90</v>
      </c>
      <c r="D189" s="6" t="n">
        <v>450</v>
      </c>
      <c r="E189" s="16" t="n">
        <v>0.15874531219403</v>
      </c>
      <c r="F189" s="16" t="n">
        <v>0.0302002282478578</v>
      </c>
      <c r="G189" s="16" t="n">
        <v>0.167187235967981</v>
      </c>
      <c r="H189" s="16" t="n">
        <v>0.0377588211945885</v>
      </c>
      <c r="I189" s="23" t="n">
        <f aca="false">G189-E189</f>
        <v>0.008441923773951</v>
      </c>
      <c r="J189" s="17" t="n">
        <f aca="false">100*(G189-E189)/E189</f>
        <v>5.31790429416442</v>
      </c>
      <c r="K189" s="16" t="n">
        <v>2.31461848618179</v>
      </c>
      <c r="L189" s="17" t="n">
        <v>150.434789166568</v>
      </c>
      <c r="M189" s="16" t="n">
        <v>0.0219865357927481</v>
      </c>
      <c r="N189" s="16" t="n">
        <v>0.0288350260303144</v>
      </c>
      <c r="O189" s="6" t="str">
        <f aca="false">IF(N189&lt;0.05,"Yes","No")</f>
        <v>Yes</v>
      </c>
      <c r="P189" s="16" t="n">
        <v>0.230229496218747</v>
      </c>
      <c r="Q189" s="16" t="n">
        <v>3.98653385376935</v>
      </c>
      <c r="R189" s="16" t="n">
        <v>0.0463687124516536</v>
      </c>
      <c r="S189" s="16" t="n">
        <v>0.0428453999582221</v>
      </c>
      <c r="T189" s="16" t="n">
        <v>0.00601437746599422</v>
      </c>
      <c r="U189" s="16" t="n">
        <v>0.454756287144277</v>
      </c>
      <c r="V189" s="16" t="n">
        <v>0.529331279385111</v>
      </c>
      <c r="W189" s="6" t="s">
        <v>710</v>
      </c>
      <c r="X189" s="17" t="n">
        <v>24.2</v>
      </c>
      <c r="Y189" s="16" t="n">
        <v>0.56041975308642</v>
      </c>
      <c r="Z189" s="16" t="n">
        <f aca="false">(G189-E189)/SQRT(H189^2/D189+F189^2/C189)</f>
        <v>2.31461848618179</v>
      </c>
      <c r="AA189" s="24" t="n">
        <f aca="false">ABS(K189-Z189)</f>
        <v>0</v>
      </c>
    </row>
    <row r="190" customFormat="false" ht="15" hidden="false" customHeight="false" outlineLevel="0" collapsed="false">
      <c r="A190" s="17" t="n">
        <v>585</v>
      </c>
      <c r="B190" s="6" t="s">
        <v>627</v>
      </c>
      <c r="C190" s="6" t="n">
        <v>90</v>
      </c>
      <c r="D190" s="6" t="n">
        <v>450</v>
      </c>
      <c r="E190" s="16" t="n">
        <v>0.157689900116788</v>
      </c>
      <c r="F190" s="16" t="n">
        <v>0.0300151085340259</v>
      </c>
      <c r="G190" s="16" t="n">
        <v>0.166375271379948</v>
      </c>
      <c r="H190" s="16" t="n">
        <v>0.0377210904016103</v>
      </c>
      <c r="I190" s="23" t="n">
        <f aca="false">G190-E190</f>
        <v>0.00868537126315971</v>
      </c>
      <c r="J190" s="17" t="n">
        <f aca="false">100*(G190-E190)/E190</f>
        <v>5.50788050263661</v>
      </c>
      <c r="K190" s="16" t="n">
        <v>2.39310635609202</v>
      </c>
      <c r="L190" s="17" t="n">
        <v>151.117684731627</v>
      </c>
      <c r="M190" s="16" t="n">
        <v>0.0179338853232298</v>
      </c>
      <c r="N190" s="16" t="n">
        <v>0.0240453688985997</v>
      </c>
      <c r="O190" s="6" t="str">
        <f aca="false">IF(N190&lt;0.05,"Yes","No")</f>
        <v>Yes</v>
      </c>
      <c r="P190" s="16" t="n">
        <v>0.237242560926132</v>
      </c>
      <c r="Q190" s="16" t="n">
        <v>4.23310203542631</v>
      </c>
      <c r="R190" s="16" t="n">
        <v>0.0401242924900464</v>
      </c>
      <c r="S190" s="16" t="n">
        <v>0.0405608609019544</v>
      </c>
      <c r="T190" s="16" t="n">
        <v>0.0062588580096564</v>
      </c>
      <c r="U190" s="16" t="n">
        <v>0.435603772471719</v>
      </c>
      <c r="V190" s="16" t="n">
        <v>0.508729030552019</v>
      </c>
      <c r="W190" s="6" t="s">
        <v>710</v>
      </c>
      <c r="X190" s="17" t="n">
        <v>26.1</v>
      </c>
      <c r="Y190" s="16" t="n">
        <v>0.56241975308642</v>
      </c>
      <c r="Z190" s="16" t="n">
        <f aca="false">(G190-E190)/SQRT(H190^2/D190+F190^2/C190)</f>
        <v>2.39310635609203</v>
      </c>
      <c r="AA190" s="24" t="n">
        <f aca="false">ABS(K190-Z190)</f>
        <v>0</v>
      </c>
    </row>
    <row r="191" customFormat="false" ht="15" hidden="false" customHeight="false" outlineLevel="0" collapsed="false">
      <c r="A191" s="17" t="n">
        <v>586</v>
      </c>
      <c r="B191" s="6" t="s">
        <v>627</v>
      </c>
      <c r="C191" s="6" t="n">
        <v>90</v>
      </c>
      <c r="D191" s="6" t="n">
        <v>450</v>
      </c>
      <c r="E191" s="16" t="n">
        <v>0.156690868983666</v>
      </c>
      <c r="F191" s="16" t="n">
        <v>0.0298395609511217</v>
      </c>
      <c r="G191" s="16" t="n">
        <v>0.1656110291183</v>
      </c>
      <c r="H191" s="16" t="n">
        <v>0.0376899631731143</v>
      </c>
      <c r="I191" s="23" t="n">
        <f aca="false">G191-E191</f>
        <v>0.0089201601346334</v>
      </c>
      <c r="J191" s="17" t="n">
        <f aca="false">100*(G191-E191)/E191</f>
        <v>5.69283978861797</v>
      </c>
      <c r="K191" s="16" t="n">
        <v>2.4692568895918</v>
      </c>
      <c r="L191" s="17" t="n">
        <v>151.793684503037</v>
      </c>
      <c r="M191" s="16" t="n">
        <v>0.0146476367478228</v>
      </c>
      <c r="N191" s="16" t="n">
        <v>0.0203133233050665</v>
      </c>
      <c r="O191" s="6" t="str">
        <f aca="false">IF(N191&lt;0.05,"Yes","No")</f>
        <v>Yes</v>
      </c>
      <c r="P191" s="16" t="n">
        <v>0.243993574880779</v>
      </c>
      <c r="Q191" s="16" t="n">
        <v>4.47744552204536</v>
      </c>
      <c r="R191" s="16" t="n">
        <v>0.0348037489986639</v>
      </c>
      <c r="S191" s="16" t="n">
        <v>0.0384747507631379</v>
      </c>
      <c r="T191" s="16" t="n">
        <v>0.00649531093801759</v>
      </c>
      <c r="U191" s="16" t="n">
        <v>0.417538240016191</v>
      </c>
      <c r="V191" s="16" t="n">
        <v>0.489535626268983</v>
      </c>
      <c r="W191" s="6" t="s">
        <v>710</v>
      </c>
      <c r="X191" s="17" t="n">
        <v>28</v>
      </c>
      <c r="Y191" s="16" t="n">
        <v>0.564765432098765</v>
      </c>
      <c r="Z191" s="16" t="n">
        <f aca="false">(G191-E191)/SQRT(H191^2/D191+F191^2/C191)</f>
        <v>2.4692568895918</v>
      </c>
      <c r="AA191" s="24" t="n">
        <f aca="false">ABS(K191-Z191)</f>
        <v>0</v>
      </c>
    </row>
    <row r="192" customFormat="false" ht="15" hidden="false" customHeight="false" outlineLevel="0" collapsed="false">
      <c r="A192" s="17" t="n">
        <v>587</v>
      </c>
      <c r="B192" s="6" t="s">
        <v>627</v>
      </c>
      <c r="C192" s="6" t="n">
        <v>90</v>
      </c>
      <c r="D192" s="6" t="n">
        <v>450</v>
      </c>
      <c r="E192" s="16" t="n">
        <v>0.155755443788237</v>
      </c>
      <c r="F192" s="16" t="n">
        <v>0.0296788320247832</v>
      </c>
      <c r="G192" s="16" t="n">
        <v>0.164901355769899</v>
      </c>
      <c r="H192" s="16" t="n">
        <v>0.0376641019149197</v>
      </c>
      <c r="I192" s="23" t="n">
        <f aca="false">G192-E192</f>
        <v>0.00914591198166209</v>
      </c>
      <c r="J192" s="17" t="n">
        <f aca="false">100*(G192-E192)/E192</f>
        <v>5.87196938945951</v>
      </c>
      <c r="K192" s="16" t="n">
        <v>2.54254826099388</v>
      </c>
      <c r="L192" s="17" t="n">
        <v>152.432796791104</v>
      </c>
      <c r="M192" s="16" t="n">
        <v>0.0120020343860913</v>
      </c>
      <c r="N192" s="16" t="n">
        <v>0.0167772949069713</v>
      </c>
      <c r="O192" s="6" t="str">
        <f aca="false">IF(N192&lt;0.05,"Yes","No")</f>
        <v>Yes</v>
      </c>
      <c r="P192" s="16" t="n">
        <v>0.250470271624279</v>
      </c>
      <c r="Q192" s="16" t="n">
        <v>4.71830383260203</v>
      </c>
      <c r="R192" s="16" t="n">
        <v>0.0302791471221418</v>
      </c>
      <c r="S192" s="16" t="n">
        <v>0.0364830239925658</v>
      </c>
      <c r="T192" s="16" t="n">
        <v>0.00672004581506785</v>
      </c>
      <c r="U192" s="16" t="n">
        <v>0.400750928184609</v>
      </c>
      <c r="V192" s="16" t="n">
        <v>0.471432082931615</v>
      </c>
      <c r="W192" s="6" t="s">
        <v>710</v>
      </c>
      <c r="X192" s="17" t="n">
        <v>31</v>
      </c>
      <c r="Y192" s="16" t="n">
        <v>0.567160493827161</v>
      </c>
      <c r="Z192" s="16" t="n">
        <f aca="false">(G192-E192)/SQRT(H192^2/D192+F192^2/C192)</f>
        <v>2.54254826099388</v>
      </c>
      <c r="AA192" s="24" t="n">
        <f aca="false">ABS(K192-Z192)</f>
        <v>0</v>
      </c>
    </row>
    <row r="193" customFormat="false" ht="15" hidden="false" customHeight="false" outlineLevel="0" collapsed="false">
      <c r="A193" s="17" t="n">
        <v>588</v>
      </c>
      <c r="B193" s="6" t="s">
        <v>627</v>
      </c>
      <c r="C193" s="6" t="n">
        <v>90</v>
      </c>
      <c r="D193" s="6" t="n">
        <v>450</v>
      </c>
      <c r="E193" s="16" t="n">
        <v>0.154939068439934</v>
      </c>
      <c r="F193" s="16" t="n">
        <v>0.0295215191351333</v>
      </c>
      <c r="G193" s="16" t="n">
        <v>0.164285657240285</v>
      </c>
      <c r="H193" s="16" t="n">
        <v>0.0376273597191551</v>
      </c>
      <c r="I193" s="23" t="n">
        <f aca="false">G193-E193</f>
        <v>0.0093465888003508</v>
      </c>
      <c r="J193" s="17" t="n">
        <f aca="false">100*(G193-E193)/E193</f>
        <v>6.03242867951942</v>
      </c>
      <c r="K193" s="16" t="n">
        <v>2.60941327591628</v>
      </c>
      <c r="L193" s="17" t="n">
        <v>153.026797014036</v>
      </c>
      <c r="M193" s="16" t="n">
        <v>0.00997000814884936</v>
      </c>
      <c r="N193" s="16" t="n">
        <v>0.0139833024838001</v>
      </c>
      <c r="O193" s="6" t="str">
        <f aca="false">IF(N193&lt;0.05,"Yes","No")</f>
        <v>Yes</v>
      </c>
      <c r="P193" s="16" t="n">
        <v>0.256337340618474</v>
      </c>
      <c r="Q193" s="16" t="n">
        <v>4.94193784445261</v>
      </c>
      <c r="R193" s="16" t="n">
        <v>0.0266273629567638</v>
      </c>
      <c r="S193" s="16" t="n">
        <v>0.0352845609112948</v>
      </c>
      <c r="T193" s="16" t="n">
        <v>0.00692461244364724</v>
      </c>
      <c r="U193" s="16" t="n">
        <v>0.385383282058564</v>
      </c>
      <c r="V193" s="16" t="n">
        <v>0.454882177306204</v>
      </c>
      <c r="W193" s="6" t="s">
        <v>710</v>
      </c>
      <c r="X193" s="17" t="n">
        <v>33.9</v>
      </c>
      <c r="Y193" s="16" t="n">
        <v>0.569333333333333</v>
      </c>
      <c r="Z193" s="16" t="n">
        <f aca="false">(G193-E193)/SQRT(H193^2/D193+F193^2/C193)</f>
        <v>2.60941327591627</v>
      </c>
      <c r="AA193" s="24" t="n">
        <f aca="false">ABS(K193-Z193)</f>
        <v>0</v>
      </c>
    </row>
    <row r="194" customFormat="false" ht="15" hidden="false" customHeight="false" outlineLevel="0" collapsed="false">
      <c r="A194" s="17" t="n">
        <v>589</v>
      </c>
      <c r="B194" s="6" t="s">
        <v>627</v>
      </c>
      <c r="C194" s="6" t="n">
        <v>90</v>
      </c>
      <c r="D194" s="6" t="n">
        <v>450</v>
      </c>
      <c r="E194" s="16" t="n">
        <v>0.154172755529483</v>
      </c>
      <c r="F194" s="16" t="n">
        <v>0.029380172907211</v>
      </c>
      <c r="G194" s="16" t="n">
        <v>0.16372015527553</v>
      </c>
      <c r="H194" s="16" t="n">
        <v>0.037601134341432</v>
      </c>
      <c r="I194" s="23" t="n">
        <f aca="false">G194-E194</f>
        <v>0.00954739974604721</v>
      </c>
      <c r="J194" s="17" t="n">
        <f aca="false">100*(G194-E194)/E194</f>
        <v>6.19266336212134</v>
      </c>
      <c r="K194" s="16" t="n">
        <v>2.67559851312126</v>
      </c>
      <c r="L194" s="17" t="n">
        <v>153.593640609726</v>
      </c>
      <c r="M194" s="16" t="n">
        <v>0.00826862434526989</v>
      </c>
      <c r="N194" s="16" t="n">
        <v>0.0116203209026168</v>
      </c>
      <c r="O194" s="6" t="str">
        <f aca="false">IF(N194&lt;0.05,"Yes","No")</f>
        <v>Yes</v>
      </c>
      <c r="P194" s="16" t="n">
        <v>0.262143850388072</v>
      </c>
      <c r="Q194" s="16" t="n">
        <v>5.16836144764789</v>
      </c>
      <c r="R194" s="16" t="n">
        <v>0.0233952018792762</v>
      </c>
      <c r="S194" s="16" t="n">
        <v>0.0338661266804364</v>
      </c>
      <c r="T194" s="16" t="n">
        <v>0.00712760441133444</v>
      </c>
      <c r="U194" s="16" t="n">
        <v>0.370730906498471</v>
      </c>
      <c r="V194" s="16" t="n">
        <v>0.439562999183571</v>
      </c>
      <c r="W194" s="6" t="s">
        <v>710</v>
      </c>
      <c r="X194" s="17" t="n">
        <v>36.4</v>
      </c>
      <c r="Y194" s="16" t="n">
        <v>0.571135802469136</v>
      </c>
      <c r="Z194" s="16" t="n">
        <f aca="false">(G194-E194)/SQRT(H194^2/D194+F194^2/C194)</f>
        <v>2.67559851312127</v>
      </c>
      <c r="AA194" s="24" t="n">
        <f aca="false">ABS(K194-Z194)</f>
        <v>1.64313007644523E-014</v>
      </c>
    </row>
    <row r="195" customFormat="false" ht="15" hidden="false" customHeight="false" outlineLevel="0" collapsed="false">
      <c r="A195" s="17" t="n">
        <v>590</v>
      </c>
      <c r="B195" s="6" t="s">
        <v>627</v>
      </c>
      <c r="C195" s="6" t="n">
        <v>90</v>
      </c>
      <c r="D195" s="6" t="n">
        <v>450</v>
      </c>
      <c r="E195" s="16" t="n">
        <v>0.153456512341897</v>
      </c>
      <c r="F195" s="16" t="n">
        <v>0.02925019434941</v>
      </c>
      <c r="G195" s="16" t="n">
        <v>0.163204310602612</v>
      </c>
      <c r="H195" s="16" t="n">
        <v>0.0375838981009307</v>
      </c>
      <c r="I195" s="23" t="n">
        <f aca="false">G195-E195</f>
        <v>0.0097477982607152</v>
      </c>
      <c r="J195" s="17" t="n">
        <f aca="false">100*(G195-E195)/E195</f>
        <v>6.35215678497722</v>
      </c>
      <c r="K195" s="16" t="n">
        <v>2.74119970414004</v>
      </c>
      <c r="L195" s="17" t="n">
        <v>154.147831761362</v>
      </c>
      <c r="M195" s="16" t="n">
        <v>0.00684534185187178</v>
      </c>
      <c r="N195" s="16" t="n">
        <v>0.00964591765981396</v>
      </c>
      <c r="O195" s="6" t="str">
        <f aca="false">IF(N195&lt;0.05,"Yes","No")</f>
        <v>Yes</v>
      </c>
      <c r="P195" s="16" t="n">
        <v>0.267883487189783</v>
      </c>
      <c r="Q195" s="16" t="n">
        <v>5.39716154860459</v>
      </c>
      <c r="R195" s="16" t="n">
        <v>0.0205414327860425</v>
      </c>
      <c r="S195" s="16" t="n">
        <v>0.0326522554386234</v>
      </c>
      <c r="T195" s="16" t="n">
        <v>0.00732722575779062</v>
      </c>
      <c r="U195" s="16" t="n">
        <v>0.356829935188304</v>
      </c>
      <c r="V195" s="16" t="n">
        <v>0.424518512927875</v>
      </c>
      <c r="W195" s="6" t="s">
        <v>710</v>
      </c>
      <c r="X195" s="17" t="n">
        <v>37.7</v>
      </c>
      <c r="Y195" s="16" t="n">
        <v>0.572864197530864</v>
      </c>
      <c r="Z195" s="16" t="n">
        <f aca="false">(G195-E195)/SQRT(H195^2/D195+F195^2/C195)</f>
        <v>2.74119970414002</v>
      </c>
      <c r="AA195" s="24" t="n">
        <f aca="false">ABS(K195-Z195)</f>
        <v>1.55431223447522E-014</v>
      </c>
    </row>
    <row r="196" customFormat="false" ht="15" hidden="false" customHeight="false" outlineLevel="0" collapsed="false">
      <c r="A196" s="17" t="n">
        <v>591</v>
      </c>
      <c r="B196" s="6" t="s">
        <v>627</v>
      </c>
      <c r="C196" s="6" t="n">
        <v>90</v>
      </c>
      <c r="D196" s="6" t="n">
        <v>450</v>
      </c>
      <c r="E196" s="16" t="n">
        <v>0.152858671794335</v>
      </c>
      <c r="F196" s="16" t="n">
        <v>0.0291103719382297</v>
      </c>
      <c r="G196" s="16" t="n">
        <v>0.162780354453458</v>
      </c>
      <c r="H196" s="16" t="n">
        <v>0.0375515547821358</v>
      </c>
      <c r="I196" s="23" t="n">
        <f aca="false">G196-E196</f>
        <v>0.00992168265912272</v>
      </c>
      <c r="J196" s="17" t="n">
        <f aca="false">100*(G196-E196)/E196</f>
        <v>6.49075550811532</v>
      </c>
      <c r="K196" s="16" t="n">
        <v>2.80075722247566</v>
      </c>
      <c r="L196" s="17" t="n">
        <v>154.700565522321</v>
      </c>
      <c r="M196" s="16" t="n">
        <v>0.00574927692860888</v>
      </c>
      <c r="N196" s="16" t="n">
        <v>0.00811776265255864</v>
      </c>
      <c r="O196" s="6" t="str">
        <f aca="false">IF(N196&lt;0.05,"Yes","No")</f>
        <v>Yes</v>
      </c>
      <c r="P196" s="16" t="n">
        <v>0.273011528581493</v>
      </c>
      <c r="Q196" s="16" t="n">
        <v>5.60577294571373</v>
      </c>
      <c r="R196" s="16" t="n">
        <v>0.018254144725945</v>
      </c>
      <c r="S196" s="16" t="n">
        <v>0.0316266511732474</v>
      </c>
      <c r="T196" s="16" t="n">
        <v>0.00750187415819374</v>
      </c>
      <c r="U196" s="16" t="n">
        <v>0.344247069089885</v>
      </c>
      <c r="V196" s="16" t="n">
        <v>0.411412452877047</v>
      </c>
      <c r="W196" s="6" t="s">
        <v>710</v>
      </c>
      <c r="X196" s="17" t="n">
        <v>40.5</v>
      </c>
      <c r="Y196" s="16" t="n">
        <v>0.574518518518519</v>
      </c>
      <c r="Z196" s="16" t="n">
        <f aca="false">(G196-E196)/SQRT(H196^2/D196+F196^2/C196)</f>
        <v>2.80075722247566</v>
      </c>
      <c r="AA196" s="24" t="n">
        <f aca="false">ABS(K196-Z196)</f>
        <v>0</v>
      </c>
    </row>
    <row r="197" customFormat="false" ht="15" hidden="false" customHeight="false" outlineLevel="0" collapsed="false">
      <c r="A197" s="17" t="n">
        <v>592</v>
      </c>
      <c r="B197" s="6" t="s">
        <v>627</v>
      </c>
      <c r="C197" s="6" t="n">
        <v>90</v>
      </c>
      <c r="D197" s="6" t="n">
        <v>450</v>
      </c>
      <c r="E197" s="16" t="n">
        <v>0.152272515164481</v>
      </c>
      <c r="F197" s="16" t="n">
        <v>0.0289857686735566</v>
      </c>
      <c r="G197" s="16" t="n">
        <v>0.162367067386707</v>
      </c>
      <c r="H197" s="16" t="n">
        <v>0.0375384355434238</v>
      </c>
      <c r="I197" s="23" t="n">
        <f aca="false">G197-E197</f>
        <v>0.0100945522222254</v>
      </c>
      <c r="J197" s="17" t="n">
        <f aca="false">100*(G197-E197)/E197</f>
        <v>6.62926741002571</v>
      </c>
      <c r="K197" s="16" t="n">
        <v>2.85898299995076</v>
      </c>
      <c r="L197" s="17" t="n">
        <v>155.259406442232</v>
      </c>
      <c r="M197" s="16" t="n">
        <v>0.00483434590227062</v>
      </c>
      <c r="N197" s="16" t="n">
        <v>0.00683970420247177</v>
      </c>
      <c r="O197" s="6" t="str">
        <f aca="false">IF(N197&lt;0.05,"Yes","No")</f>
        <v>Yes</v>
      </c>
      <c r="P197" s="16" t="n">
        <v>0.277981546330939</v>
      </c>
      <c r="Q197" s="16" t="n">
        <v>5.81173044515422</v>
      </c>
      <c r="R197" s="16" t="n">
        <v>0.0162538777975527</v>
      </c>
      <c r="S197" s="16" t="n">
        <v>0.030406955767804</v>
      </c>
      <c r="T197" s="16" t="n">
        <v>0.00767685802465941</v>
      </c>
      <c r="U197" s="16" t="n">
        <v>0.332386165835412</v>
      </c>
      <c r="V197" s="16" t="n">
        <v>0.398597793618836</v>
      </c>
      <c r="W197" s="6" t="s">
        <v>710</v>
      </c>
      <c r="X197" s="17" t="n">
        <v>43.1</v>
      </c>
      <c r="Y197" s="16" t="n">
        <v>0.576716049382716</v>
      </c>
      <c r="Z197" s="16" t="n">
        <f aca="false">(G197-E197)/SQRT(H197^2/D197+F197^2/C197)</f>
        <v>2.85898299995076</v>
      </c>
      <c r="AA197" s="24" t="n">
        <f aca="false">ABS(K197-Z197)</f>
        <v>0</v>
      </c>
    </row>
    <row r="198" customFormat="false" ht="15" hidden="false" customHeight="false" outlineLevel="0" collapsed="false">
      <c r="A198" s="17" t="n">
        <v>593</v>
      </c>
      <c r="B198" s="6" t="s">
        <v>627</v>
      </c>
      <c r="C198" s="6" t="n">
        <v>90</v>
      </c>
      <c r="D198" s="6" t="n">
        <v>450</v>
      </c>
      <c r="E198" s="16" t="n">
        <v>0.151733316067192</v>
      </c>
      <c r="F198" s="16" t="n">
        <v>0.0288761221125843</v>
      </c>
      <c r="G198" s="16" t="n">
        <v>0.161997552696202</v>
      </c>
      <c r="H198" s="16" t="n">
        <v>0.0375286310119548</v>
      </c>
      <c r="I198" s="23" t="n">
        <f aca="false">G198-E198</f>
        <v>0.0102642366290092</v>
      </c>
      <c r="J198" s="17" t="n">
        <f aca="false">100*(G198-E198)/E198</f>
        <v>6.76465584161088</v>
      </c>
      <c r="K198" s="16" t="n">
        <v>2.91548737552564</v>
      </c>
      <c r="L198" s="17" t="n">
        <v>155.763997017625</v>
      </c>
      <c r="M198" s="16" t="n">
        <v>0.00407555492652948</v>
      </c>
      <c r="N198" s="16" t="n">
        <v>0.00577393182780744</v>
      </c>
      <c r="O198" s="6" t="str">
        <f aca="false">IF(N198&lt;0.05,"Yes","No")</f>
        <v>Yes</v>
      </c>
      <c r="P198" s="16" t="n">
        <v>0.282833257142852</v>
      </c>
      <c r="Q198" s="16" t="n">
        <v>6.01636920993292</v>
      </c>
      <c r="R198" s="16" t="n">
        <v>0.0144901412851697</v>
      </c>
      <c r="S198" s="16" t="n">
        <v>0.0291488689029504</v>
      </c>
      <c r="T198" s="16" t="n">
        <v>0.00784934261528687</v>
      </c>
      <c r="U198" s="16" t="n">
        <v>0.321004911760481</v>
      </c>
      <c r="V198" s="16" t="n">
        <v>0.386493592899009</v>
      </c>
      <c r="W198" s="6" t="s">
        <v>710</v>
      </c>
      <c r="X198" s="17" t="n">
        <v>44.9</v>
      </c>
      <c r="Y198" s="16" t="n">
        <v>0.578617283950617</v>
      </c>
      <c r="Z198" s="16" t="n">
        <f aca="false">(G198-E198)/SQRT(H198^2/D198+F198^2/C198)</f>
        <v>2.91548737552562</v>
      </c>
      <c r="AA198" s="24" t="n">
        <f aca="false">ABS(K198-Z198)</f>
        <v>1.50990331349021E-014</v>
      </c>
    </row>
    <row r="199" customFormat="false" ht="15" hidden="false" customHeight="false" outlineLevel="0" collapsed="false">
      <c r="A199" s="17" t="n">
        <v>594</v>
      </c>
      <c r="B199" s="6" t="s">
        <v>627</v>
      </c>
      <c r="C199" s="6" t="n">
        <v>90</v>
      </c>
      <c r="D199" s="6" t="n">
        <v>450</v>
      </c>
      <c r="E199" s="16" t="n">
        <v>0.151279705100589</v>
      </c>
      <c r="F199" s="16" t="n">
        <v>0.0287762657240994</v>
      </c>
      <c r="G199" s="16" t="n">
        <v>0.161702061212725</v>
      </c>
      <c r="H199" s="16" t="n">
        <v>0.0375064176692843</v>
      </c>
      <c r="I199" s="23" t="n">
        <f aca="false">G199-E199</f>
        <v>0.0104223561121358</v>
      </c>
      <c r="J199" s="17" t="n">
        <f aca="false">100*(G199-E199)/E199</f>
        <v>6.889460886512</v>
      </c>
      <c r="K199" s="16" t="n">
        <v>2.96851479545949</v>
      </c>
      <c r="L199" s="17" t="n">
        <v>156.177561507559</v>
      </c>
      <c r="M199" s="16" t="n">
        <v>0.00346439522765043</v>
      </c>
      <c r="N199" s="16" t="n">
        <v>0.00491471598466817</v>
      </c>
      <c r="O199" s="6" t="str">
        <f aca="false">IF(N199&lt;0.05,"Yes","No")</f>
        <v>Yes</v>
      </c>
      <c r="P199" s="16" t="n">
        <v>0.287446833752046</v>
      </c>
      <c r="Q199" s="16" t="n">
        <v>6.21424810506957</v>
      </c>
      <c r="R199" s="16" t="n">
        <v>0.0129721886361458</v>
      </c>
      <c r="S199" s="16" t="n">
        <v>0.028151318409882</v>
      </c>
      <c r="T199" s="16" t="n">
        <v>0.00801034118602923</v>
      </c>
      <c r="U199" s="16" t="n">
        <v>0.310193668438947</v>
      </c>
      <c r="V199" s="16" t="n">
        <v>0.375196832118726</v>
      </c>
      <c r="W199" s="6" t="s">
        <v>710</v>
      </c>
      <c r="X199" s="17" t="n">
        <v>47.8</v>
      </c>
      <c r="Y199" s="16" t="n">
        <v>0.580469135802469</v>
      </c>
      <c r="Z199" s="16" t="n">
        <f aca="false">(G199-E199)/SQRT(H199^2/D199+F199^2/C199)</f>
        <v>2.96851479545949</v>
      </c>
      <c r="AA199" s="24" t="n">
        <f aca="false">ABS(K199-Z199)</f>
        <v>0</v>
      </c>
    </row>
    <row r="200" customFormat="false" ht="15" hidden="false" customHeight="false" outlineLevel="0" collapsed="false">
      <c r="A200" s="17" t="n">
        <v>595</v>
      </c>
      <c r="B200" s="6" t="s">
        <v>627</v>
      </c>
      <c r="C200" s="6" t="n">
        <v>90</v>
      </c>
      <c r="D200" s="6" t="n">
        <v>450</v>
      </c>
      <c r="E200" s="16" t="n">
        <v>0.150846993095345</v>
      </c>
      <c r="F200" s="16" t="n">
        <v>0.0286818647861866</v>
      </c>
      <c r="G200" s="16" t="n">
        <v>0.161409765465392</v>
      </c>
      <c r="H200" s="16" t="n">
        <v>0.0374935944702658</v>
      </c>
      <c r="I200" s="23" t="n">
        <f aca="false">G200-E200</f>
        <v>0.0105627723700471</v>
      </c>
      <c r="J200" s="17" t="n">
        <f aca="false">100*(G200-E200)/E200</f>
        <v>7.00230886496409</v>
      </c>
      <c r="K200" s="16" t="n">
        <v>3.01615275454275</v>
      </c>
      <c r="L200" s="17" t="n">
        <v>156.604186706004</v>
      </c>
      <c r="M200" s="16" t="n">
        <v>0.00298813225556532</v>
      </c>
      <c r="N200" s="16" t="n">
        <v>0.00424767650131444</v>
      </c>
      <c r="O200" s="6" t="str">
        <f aca="false">IF(N200&lt;0.05,"Yes","No")</f>
        <v>Yes</v>
      </c>
      <c r="P200" s="16" t="n">
        <v>0.291508546650785</v>
      </c>
      <c r="Q200" s="16" t="n">
        <v>6.39110738259125</v>
      </c>
      <c r="R200" s="16" t="n">
        <v>0.0117543651081752</v>
      </c>
      <c r="S200" s="16" t="n">
        <v>0.0272786883784707</v>
      </c>
      <c r="T200" s="16" t="n">
        <v>0.00815401321508304</v>
      </c>
      <c r="U200" s="16" t="n">
        <v>0.300912520311048</v>
      </c>
      <c r="V200" s="16" t="n">
        <v>0.365021481047062</v>
      </c>
      <c r="W200" s="6" t="s">
        <v>710</v>
      </c>
      <c r="X200" s="17" t="n">
        <v>50.2</v>
      </c>
      <c r="Y200" s="16" t="n">
        <v>0.581802469135803</v>
      </c>
      <c r="Z200" s="16" t="n">
        <f aca="false">(G200-E200)/SQRT(H200^2/D200+F200^2/C200)</f>
        <v>3.01615275454275</v>
      </c>
      <c r="AA200" s="24" t="n">
        <f aca="false">ABS(K200-Z200)</f>
        <v>0</v>
      </c>
    </row>
    <row r="201" customFormat="false" ht="15" hidden="false" customHeight="false" outlineLevel="0" collapsed="false">
      <c r="A201" s="17" t="n">
        <v>596</v>
      </c>
      <c r="B201" s="6" t="s">
        <v>627</v>
      </c>
      <c r="C201" s="6" t="n">
        <v>90</v>
      </c>
      <c r="D201" s="6" t="n">
        <v>450</v>
      </c>
      <c r="E201" s="16" t="n">
        <v>0.150410958131154</v>
      </c>
      <c r="F201" s="16" t="n">
        <v>0.0285922694908325</v>
      </c>
      <c r="G201" s="16" t="n">
        <v>0.161124347133769</v>
      </c>
      <c r="H201" s="16" t="n">
        <v>0.0374926873420302</v>
      </c>
      <c r="I201" s="23" t="n">
        <f aca="false">G201-E201</f>
        <v>0.0107133890026146</v>
      </c>
      <c r="J201" s="17" t="n">
        <f aca="false">100*(G201-E201)/E201</f>
        <v>7.12274500191192</v>
      </c>
      <c r="K201" s="16" t="n">
        <v>3.06631543606363</v>
      </c>
      <c r="L201" s="17" t="n">
        <v>157.05705108375</v>
      </c>
      <c r="M201" s="16" t="n">
        <v>0.00255229471267015</v>
      </c>
      <c r="N201" s="16" t="n">
        <v>0.00363304281254742</v>
      </c>
      <c r="O201" s="6" t="str">
        <f aca="false">IF(N201&lt;0.05,"Yes","No")</f>
        <v>Yes</v>
      </c>
      <c r="P201" s="16" t="n">
        <v>0.295767534262947</v>
      </c>
      <c r="Q201" s="16" t="n">
        <v>6.57922185976304</v>
      </c>
      <c r="R201" s="16" t="n">
        <v>0.0105876355336302</v>
      </c>
      <c r="S201" s="16" t="n">
        <v>0.0264064817798164</v>
      </c>
      <c r="T201" s="16" t="n">
        <v>0.00830647566154892</v>
      </c>
      <c r="U201" s="16" t="n">
        <v>0.291538158227124</v>
      </c>
      <c r="V201" s="16" t="n">
        <v>0.354879299209263</v>
      </c>
      <c r="W201" s="6" t="s">
        <v>710</v>
      </c>
      <c r="X201" s="17" t="n">
        <v>52.5</v>
      </c>
      <c r="Y201" s="16" t="n">
        <v>0.583333333333333</v>
      </c>
      <c r="Z201" s="16" t="n">
        <f aca="false">(G201-E201)/SQRT(H201^2/D201+F201^2/C201)</f>
        <v>3.06631543606364</v>
      </c>
      <c r="AA201" s="24" t="n">
        <f aca="false">ABS(K201-Z201)</f>
        <v>0</v>
      </c>
    </row>
    <row r="202" customFormat="false" ht="15" hidden="false" customHeight="false" outlineLevel="0" collapsed="false">
      <c r="A202" s="17" t="n">
        <v>597</v>
      </c>
      <c r="B202" s="6" t="s">
        <v>627</v>
      </c>
      <c r="C202" s="6" t="n">
        <v>90</v>
      </c>
      <c r="D202" s="6" t="n">
        <v>450</v>
      </c>
      <c r="E202" s="16" t="n">
        <v>0.149984954959816</v>
      </c>
      <c r="F202" s="16" t="n">
        <v>0.0285030439666657</v>
      </c>
      <c r="G202" s="16" t="n">
        <v>0.160855047984256</v>
      </c>
      <c r="H202" s="16" t="n">
        <v>0.0374940308859003</v>
      </c>
      <c r="I202" s="23" t="n">
        <f aca="false">G202-E202</f>
        <v>0.0108700930244393</v>
      </c>
      <c r="J202" s="17" t="n">
        <f aca="false">100*(G202-E202)/E202</f>
        <v>7.24745560469822</v>
      </c>
      <c r="K202" s="16" t="n">
        <v>3.11837574996774</v>
      </c>
      <c r="L202" s="17" t="n">
        <v>157.521375757774</v>
      </c>
      <c r="M202" s="16" t="n">
        <v>0.00216256828444976</v>
      </c>
      <c r="N202" s="16" t="n">
        <v>0.00308246673380525</v>
      </c>
      <c r="O202" s="6" t="str">
        <f aca="false">IF(N202&lt;0.05,"Yes","No")</f>
        <v>Yes</v>
      </c>
      <c r="P202" s="16" t="n">
        <v>0.30018074751585</v>
      </c>
      <c r="Q202" s="16" t="n">
        <v>6.7770267461398</v>
      </c>
      <c r="R202" s="16" t="n">
        <v>0.00948871158858519</v>
      </c>
      <c r="S202" s="16" t="n">
        <v>0.0255971377846769</v>
      </c>
      <c r="T202" s="16" t="n">
        <v>0.00846462244088908</v>
      </c>
      <c r="U202" s="16" t="n">
        <v>0.282013348434525</v>
      </c>
      <c r="V202" s="16" t="n">
        <v>0.344688726958472</v>
      </c>
      <c r="W202" s="6" t="s">
        <v>710</v>
      </c>
      <c r="X202" s="17" t="n">
        <v>55.4</v>
      </c>
      <c r="Y202" s="16" t="n">
        <v>0.585234567901235</v>
      </c>
      <c r="Z202" s="16" t="n">
        <f aca="false">(G202-E202)/SQRT(H202^2/D202+F202^2/C202)</f>
        <v>3.11837574996776</v>
      </c>
      <c r="AA202" s="24" t="n">
        <f aca="false">ABS(K202-Z202)</f>
        <v>1.68753899743024E-014</v>
      </c>
    </row>
    <row r="203" customFormat="false" ht="15" hidden="false" customHeight="false" outlineLevel="0" collapsed="false">
      <c r="A203" s="17" t="n">
        <v>598</v>
      </c>
      <c r="B203" s="6" t="s">
        <v>627</v>
      </c>
      <c r="C203" s="6" t="n">
        <v>90</v>
      </c>
      <c r="D203" s="6" t="n">
        <v>450</v>
      </c>
      <c r="E203" s="16" t="n">
        <v>0.14960440405541</v>
      </c>
      <c r="F203" s="16" t="n">
        <v>0.0284079372271848</v>
      </c>
      <c r="G203" s="16" t="n">
        <v>0.160611504763365</v>
      </c>
      <c r="H203" s="16" t="n">
        <v>0.0374811933670948</v>
      </c>
      <c r="I203" s="23" t="n">
        <f aca="false">G203-E203</f>
        <v>0.0110071007079548</v>
      </c>
      <c r="J203" s="17" t="n">
        <f aca="false">100*(G203-E203)/E203</f>
        <v>7.35747104335112</v>
      </c>
      <c r="K203" s="16" t="n">
        <v>3.16580357033096</v>
      </c>
      <c r="L203" s="17" t="n">
        <v>157.964954181347</v>
      </c>
      <c r="M203" s="16" t="n">
        <v>0.00185610592041389</v>
      </c>
      <c r="N203" s="16" t="n">
        <v>0.0026510391154246</v>
      </c>
      <c r="O203" s="6" t="str">
        <f aca="false">IF(N203&lt;0.05,"Yes","No")</f>
        <v>Yes</v>
      </c>
      <c r="P203" s="16" t="n">
        <v>0.304161876420234</v>
      </c>
      <c r="Q203" s="16" t="n">
        <v>6.95797858288099</v>
      </c>
      <c r="R203" s="16" t="n">
        <v>0.00858611543012214</v>
      </c>
      <c r="S203" s="16" t="n">
        <v>0.0247913690315926</v>
      </c>
      <c r="T203" s="16" t="n">
        <v>0.00860545341457355</v>
      </c>
      <c r="U203" s="16" t="n">
        <v>0.273271848068104</v>
      </c>
      <c r="V203" s="16" t="n">
        <v>0.334978039848692</v>
      </c>
      <c r="W203" s="6" t="s">
        <v>710</v>
      </c>
      <c r="X203" s="17" t="n">
        <v>57.4</v>
      </c>
      <c r="Y203" s="16" t="n">
        <v>0.586888888888889</v>
      </c>
      <c r="Z203" s="16" t="n">
        <f aca="false">(G203-E203)/SQRT(H203^2/D203+F203^2/C203)</f>
        <v>3.16580357033096</v>
      </c>
      <c r="AA203" s="24" t="n">
        <f aca="false">ABS(K203-Z203)</f>
        <v>0</v>
      </c>
    </row>
    <row r="204" customFormat="false" ht="15" hidden="false" customHeight="false" outlineLevel="0" collapsed="false">
      <c r="A204" s="17" t="n">
        <v>599</v>
      </c>
      <c r="B204" s="6" t="s">
        <v>627</v>
      </c>
      <c r="C204" s="6" t="n">
        <v>90</v>
      </c>
      <c r="D204" s="6" t="n">
        <v>450</v>
      </c>
      <c r="E204" s="16" t="n">
        <v>0.149169217463997</v>
      </c>
      <c r="F204" s="16" t="n">
        <v>0.028307015227793</v>
      </c>
      <c r="G204" s="16" t="n">
        <v>0.160326025022401</v>
      </c>
      <c r="H204" s="16" t="n">
        <v>0.0374765264360084</v>
      </c>
      <c r="I204" s="23" t="n">
        <f aca="false">G204-E204</f>
        <v>0.0111568075584041</v>
      </c>
      <c r="J204" s="17" t="n">
        <f aca="false">100*(G204-E204)/E204</f>
        <v>7.47929616316241</v>
      </c>
      <c r="K204" s="16" t="n">
        <v>3.21743971411792</v>
      </c>
      <c r="L204" s="17" t="n">
        <v>158.47636296706</v>
      </c>
      <c r="M204" s="16" t="n">
        <v>0.00156843708216214</v>
      </c>
      <c r="N204" s="16" t="n">
        <v>0.00224321736529792</v>
      </c>
      <c r="O204" s="6" t="str">
        <f aca="false">IF(N204&lt;0.05,"Yes","No")</f>
        <v>Yes</v>
      </c>
      <c r="P204" s="16" t="n">
        <v>0.308445093067297</v>
      </c>
      <c r="Q204" s="16" t="n">
        <v>7.15532330015394</v>
      </c>
      <c r="R204" s="16" t="n">
        <v>0.00770167671766101</v>
      </c>
      <c r="S204" s="16" t="n">
        <v>0.0236647020737228</v>
      </c>
      <c r="T204" s="16" t="n">
        <v>0.00875856886788468</v>
      </c>
      <c r="U204" s="16" t="n">
        <v>0.264310695713976</v>
      </c>
      <c r="V204" s="16" t="n">
        <v>0.325317382363833</v>
      </c>
      <c r="W204" s="6" t="s">
        <v>710</v>
      </c>
      <c r="X204" s="17" t="n">
        <v>59.4</v>
      </c>
      <c r="Y204" s="16" t="n">
        <v>0.587876543209877</v>
      </c>
      <c r="Z204" s="16" t="n">
        <f aca="false">(G204-E204)/SQRT(H204^2/D204+F204^2/C204)</f>
        <v>3.21743971411793</v>
      </c>
      <c r="AA204" s="24" t="n">
        <f aca="false">ABS(K204-Z204)</f>
        <v>0</v>
      </c>
    </row>
    <row r="205" customFormat="false" ht="15" hidden="false" customHeight="false" outlineLevel="0" collapsed="false">
      <c r="A205" s="17" t="n">
        <v>600</v>
      </c>
      <c r="B205" s="6" t="s">
        <v>628</v>
      </c>
      <c r="C205" s="6" t="n">
        <v>90</v>
      </c>
      <c r="D205" s="6" t="n">
        <v>450</v>
      </c>
      <c r="E205" s="16" t="n">
        <v>0.148689935025242</v>
      </c>
      <c r="F205" s="16" t="n">
        <v>0.028212943386868</v>
      </c>
      <c r="G205" s="16" t="n">
        <v>0.160011647409863</v>
      </c>
      <c r="H205" s="16" t="n">
        <v>0.0374837722673616</v>
      </c>
      <c r="I205" s="23" t="n">
        <f aca="false">G205-E205</f>
        <v>0.0113217123846213</v>
      </c>
      <c r="J205" s="17" t="n">
        <f aca="false">100*(G205-E205)/E205</f>
        <v>7.61430986078469</v>
      </c>
      <c r="K205" s="16" t="n">
        <v>3.27288086068413</v>
      </c>
      <c r="L205" s="17" t="n">
        <v>159.004825994319</v>
      </c>
      <c r="M205" s="16" t="n">
        <v>0.00130602141559863</v>
      </c>
      <c r="N205" s="16" t="n">
        <v>0.00187172646260076</v>
      </c>
      <c r="O205" s="6" t="str">
        <f aca="false">IF(N205&lt;0.05,"Yes","No")</f>
        <v>Yes</v>
      </c>
      <c r="P205" s="16" t="n">
        <v>0.313055255411754</v>
      </c>
      <c r="Q205" s="16" t="n">
        <v>7.37081528716192</v>
      </c>
      <c r="R205" s="16" t="n">
        <v>0.00684199415718452</v>
      </c>
      <c r="S205" s="16" t="n">
        <v>0.0227062750469049</v>
      </c>
      <c r="T205" s="16" t="n">
        <v>0.00892527491496595</v>
      </c>
      <c r="U205" s="16" t="n">
        <v>0.255102082644597</v>
      </c>
      <c r="V205" s="16" t="n">
        <v>0.315276162138999</v>
      </c>
      <c r="W205" s="6" t="s">
        <v>710</v>
      </c>
      <c r="X205" s="17" t="n">
        <v>61.4</v>
      </c>
      <c r="Y205" s="16" t="n">
        <v>0.589086419753086</v>
      </c>
      <c r="Z205" s="16" t="n">
        <f aca="false">(G205-E205)/SQRT(H205^2/D205+F205^2/C205)</f>
        <v>3.27288086068414</v>
      </c>
      <c r="AA205" s="24" t="n">
        <f aca="false">ABS(K205-Z205)</f>
        <v>0</v>
      </c>
    </row>
    <row r="206" customFormat="false" ht="15" hidden="false" customHeight="false" outlineLevel="0" collapsed="false">
      <c r="A206" s="17" t="n">
        <v>601</v>
      </c>
      <c r="B206" s="6" t="s">
        <v>628</v>
      </c>
      <c r="C206" s="6" t="n">
        <v>90</v>
      </c>
      <c r="D206" s="6" t="n">
        <v>450</v>
      </c>
      <c r="E206" s="16" t="n">
        <v>0.148187114629481</v>
      </c>
      <c r="F206" s="16" t="n">
        <v>0.0281289676913368</v>
      </c>
      <c r="G206" s="16" t="n">
        <v>0.159682551291254</v>
      </c>
      <c r="H206" s="16" t="n">
        <v>0.037497653979922</v>
      </c>
      <c r="I206" s="23" t="n">
        <f aca="false">G206-E206</f>
        <v>0.0114954366617732</v>
      </c>
      <c r="J206" s="17" t="n">
        <f aca="false">100*(G206-E206)/E206</f>
        <v>7.75737937169221</v>
      </c>
      <c r="K206" s="16" t="n">
        <v>3.33010145533907</v>
      </c>
      <c r="L206" s="17" t="n">
        <v>159.511421973974</v>
      </c>
      <c r="M206" s="16" t="n">
        <v>0.00107849676387914</v>
      </c>
      <c r="N206" s="16" t="n">
        <v>0.00154881866090914</v>
      </c>
      <c r="O206" s="6" t="str">
        <f aca="false">IF(N206&lt;0.05,"Yes","No")</f>
        <v>Yes</v>
      </c>
      <c r="P206" s="16" t="n">
        <v>0.317848406575976</v>
      </c>
      <c r="Q206" s="16" t="n">
        <v>7.59825049924927</v>
      </c>
      <c r="R206" s="16" t="n">
        <v>0.00604079085927817</v>
      </c>
      <c r="S206" s="16" t="n">
        <v>0.0218485721812274</v>
      </c>
      <c r="T206" s="16" t="n">
        <v>0.0090997588667096</v>
      </c>
      <c r="U206" s="16" t="n">
        <v>0.245797728413496</v>
      </c>
      <c r="V206" s="16" t="n">
        <v>0.304853026798557</v>
      </c>
      <c r="W206" s="6" t="s">
        <v>710</v>
      </c>
      <c r="X206" s="17" t="n">
        <v>63.7</v>
      </c>
      <c r="Y206" s="16" t="n">
        <v>0.59079012345679</v>
      </c>
      <c r="Z206" s="16" t="n">
        <f aca="false">(G206-E206)/SQRT(H206^2/D206+F206^2/C206)</f>
        <v>3.33010145533906</v>
      </c>
      <c r="AA206" s="24" t="n">
        <f aca="false">ABS(K206-Z206)</f>
        <v>0</v>
      </c>
    </row>
    <row r="207" customFormat="false" ht="15" hidden="false" customHeight="false" outlineLevel="0" collapsed="false">
      <c r="A207" s="17" t="n">
        <v>602</v>
      </c>
      <c r="B207" s="6" t="s">
        <v>628</v>
      </c>
      <c r="C207" s="6" t="n">
        <v>90</v>
      </c>
      <c r="D207" s="6" t="n">
        <v>450</v>
      </c>
      <c r="E207" s="16" t="n">
        <v>0.147660039779213</v>
      </c>
      <c r="F207" s="16" t="n">
        <v>0.0280304788331255</v>
      </c>
      <c r="G207" s="16" t="n">
        <v>0.159321765618192</v>
      </c>
      <c r="H207" s="16" t="n">
        <v>0.0374990603677831</v>
      </c>
      <c r="I207" s="23" t="n">
        <f aca="false">G207-E207</f>
        <v>0.0116617258389791</v>
      </c>
      <c r="J207" s="17" t="n">
        <f aca="false">100*(G207-E207)/E207</f>
        <v>7.89768569507106</v>
      </c>
      <c r="K207" s="16" t="n">
        <v>3.38698552438258</v>
      </c>
      <c r="L207" s="17" t="n">
        <v>160.051349574762</v>
      </c>
      <c r="M207" s="18" t="n">
        <v>0.000889342175518183</v>
      </c>
      <c r="N207" s="16" t="n">
        <v>0.00127892396356174</v>
      </c>
      <c r="O207" s="6" t="str">
        <f aca="false">IF(N207&lt;0.05,"Yes","No")</f>
        <v>Yes</v>
      </c>
      <c r="P207" s="16" t="n">
        <v>0.322548560430013</v>
      </c>
      <c r="Q207" s="16" t="n">
        <v>7.82462883914916</v>
      </c>
      <c r="R207" s="16" t="n">
        <v>0.00533844239511979</v>
      </c>
      <c r="S207" s="16" t="n">
        <v>0.0207675053908645</v>
      </c>
      <c r="T207" s="16" t="n">
        <v>0.0092699894466238</v>
      </c>
      <c r="U207" s="16" t="n">
        <v>0.236643242994355</v>
      </c>
      <c r="V207" s="16" t="n">
        <v>0.294367941699905</v>
      </c>
      <c r="W207" s="6" t="s">
        <v>710</v>
      </c>
      <c r="X207" s="17" t="n">
        <v>66.7</v>
      </c>
      <c r="Y207" s="16" t="n">
        <v>0.592246913580247</v>
      </c>
      <c r="Z207" s="16" t="n">
        <f aca="false">(G207-E207)/SQRT(H207^2/D207+F207^2/C207)</f>
        <v>3.38698552438259</v>
      </c>
      <c r="AA207" s="24" t="n">
        <f aca="false">ABS(K207-Z207)</f>
        <v>0</v>
      </c>
    </row>
    <row r="208" customFormat="false" ht="15" hidden="false" customHeight="false" outlineLevel="0" collapsed="false">
      <c r="A208" s="17" t="n">
        <v>603</v>
      </c>
      <c r="B208" s="6" t="s">
        <v>628</v>
      </c>
      <c r="C208" s="6" t="n">
        <v>90</v>
      </c>
      <c r="D208" s="6" t="n">
        <v>450</v>
      </c>
      <c r="E208" s="16" t="n">
        <v>0.147063089244896</v>
      </c>
      <c r="F208" s="16" t="n">
        <v>0.0279230277172086</v>
      </c>
      <c r="G208" s="16" t="n">
        <v>0.158907770680057</v>
      </c>
      <c r="H208" s="16" t="n">
        <v>0.0375015421032699</v>
      </c>
      <c r="I208" s="23" t="n">
        <f aca="false">G208-E208</f>
        <v>0.0118446814351612</v>
      </c>
      <c r="J208" s="17" t="n">
        <f aca="false">100*(G208-E208)/E208</f>
        <v>8.0541497502728</v>
      </c>
      <c r="K208" s="16" t="n">
        <v>3.44979566594354</v>
      </c>
      <c r="L208" s="17" t="n">
        <v>160.651247009982</v>
      </c>
      <c r="M208" s="18" t="n">
        <v>0.000716697833631453</v>
      </c>
      <c r="N208" s="16" t="n">
        <v>0.00103348122749463</v>
      </c>
      <c r="O208" s="6" t="str">
        <f aca="false">IF(N208&lt;0.05,"Yes","No")</f>
        <v>Yes</v>
      </c>
      <c r="P208" s="16" t="n">
        <v>0.327714393326735</v>
      </c>
      <c r="Q208" s="16" t="n">
        <v>8.07726929492642</v>
      </c>
      <c r="R208" s="16" t="n">
        <v>0.00465249503125571</v>
      </c>
      <c r="S208" s="16" t="n">
        <v>0.0197640908422241</v>
      </c>
      <c r="T208" s="16" t="n">
        <v>0.00945636912900801</v>
      </c>
      <c r="U208" s="16" t="n">
        <v>0.22696483028472</v>
      </c>
      <c r="V208" s="16" t="n">
        <v>0.283166928995366</v>
      </c>
      <c r="W208" s="6" t="s">
        <v>710</v>
      </c>
      <c r="X208" s="17" t="n">
        <v>68.4</v>
      </c>
      <c r="Y208" s="16" t="n">
        <v>0.594123456790124</v>
      </c>
      <c r="Z208" s="16" t="n">
        <f aca="false">(G208-E208)/SQRT(H208^2/D208+F208^2/C208)</f>
        <v>3.44979566594354</v>
      </c>
      <c r="AA208" s="24" t="n">
        <f aca="false">ABS(K208-Z208)</f>
        <v>0</v>
      </c>
    </row>
    <row r="209" customFormat="false" ht="15" hidden="false" customHeight="false" outlineLevel="0" collapsed="false">
      <c r="A209" s="17" t="n">
        <v>604</v>
      </c>
      <c r="B209" s="6" t="s">
        <v>628</v>
      </c>
      <c r="C209" s="6" t="n">
        <v>90</v>
      </c>
      <c r="D209" s="6" t="n">
        <v>450</v>
      </c>
      <c r="E209" s="16" t="n">
        <v>0.146389609658056</v>
      </c>
      <c r="F209" s="16" t="n">
        <v>0.0278117251941195</v>
      </c>
      <c r="G209" s="16" t="n">
        <v>0.158434726728333</v>
      </c>
      <c r="H209" s="16" t="n">
        <v>0.0375103522037022</v>
      </c>
      <c r="I209" s="23" t="n">
        <f aca="false">G209-E209</f>
        <v>0.0120451170702775</v>
      </c>
      <c r="J209" s="17" t="n">
        <f aca="false">100*(G209-E209)/E209</f>
        <v>8.22812295108449</v>
      </c>
      <c r="K209" s="16" t="n">
        <v>3.51825389242046</v>
      </c>
      <c r="L209" s="17" t="n">
        <v>161.306357677671</v>
      </c>
      <c r="M209" s="18" t="n">
        <v>0.000564518962780036</v>
      </c>
      <c r="N209" s="18" t="n">
        <v>0.000821936480111473</v>
      </c>
      <c r="O209" s="6" t="str">
        <f aca="false">IF(N209&lt;0.05,"Yes","No")</f>
        <v>Yes</v>
      </c>
      <c r="P209" s="16" t="n">
        <v>0.333320707977062</v>
      </c>
      <c r="Q209" s="16" t="n">
        <v>8.35599403558508</v>
      </c>
      <c r="R209" s="16" t="n">
        <v>0.0039994280319758</v>
      </c>
      <c r="S209" s="16" t="n">
        <v>0.0190414779129113</v>
      </c>
      <c r="T209" s="16" t="n">
        <v>0.00965947460746006</v>
      </c>
      <c r="U209" s="16" t="n">
        <v>0.216919223423521</v>
      </c>
      <c r="V209" s="16" t="n">
        <v>0.271601482963539</v>
      </c>
      <c r="W209" s="6" t="s">
        <v>710</v>
      </c>
      <c r="X209" s="17" t="n">
        <v>70</v>
      </c>
      <c r="Y209" s="16" t="n">
        <v>0.596691358024691</v>
      </c>
      <c r="Z209" s="16" t="n">
        <f aca="false">(G209-E209)/SQRT(H209^2/D209+F209^2/C209)</f>
        <v>3.51825389242045</v>
      </c>
      <c r="AA209" s="24" t="n">
        <f aca="false">ABS(K209-Z209)</f>
        <v>0</v>
      </c>
    </row>
    <row r="210" customFormat="false" ht="15" hidden="false" customHeight="false" outlineLevel="0" collapsed="false">
      <c r="A210" s="17" t="n">
        <v>605</v>
      </c>
      <c r="B210" s="6" t="s">
        <v>628</v>
      </c>
      <c r="C210" s="6" t="n">
        <v>90</v>
      </c>
      <c r="D210" s="6" t="n">
        <v>450</v>
      </c>
      <c r="E210" s="16" t="n">
        <v>0.145654443237517</v>
      </c>
      <c r="F210" s="16" t="n">
        <v>0.0277007242247493</v>
      </c>
      <c r="G210" s="16" t="n">
        <v>0.15790602132678</v>
      </c>
      <c r="H210" s="16" t="n">
        <v>0.0375254758723636</v>
      </c>
      <c r="I210" s="23" t="n">
        <f aca="false">G210-E210</f>
        <v>0.0122515780892636</v>
      </c>
      <c r="J210" s="17" t="n">
        <f aca="false">100*(G210-E210)/E210</f>
        <v>8.41140017217678</v>
      </c>
      <c r="K210" s="16" t="n">
        <v>3.58866838384342</v>
      </c>
      <c r="L210" s="17" t="n">
        <v>161.994747457264</v>
      </c>
      <c r="M210" s="18" t="n">
        <v>0.000439975448496558</v>
      </c>
      <c r="N210" s="18" t="n">
        <v>0.000657657600640261</v>
      </c>
      <c r="O210" s="6" t="str">
        <f aca="false">IF(N210&lt;0.05,"Yes","No")</f>
        <v>Yes</v>
      </c>
      <c r="P210" s="16" t="n">
        <v>0.339043446045328</v>
      </c>
      <c r="Q210" s="16" t="n">
        <v>8.64538298979573</v>
      </c>
      <c r="R210" s="16" t="n">
        <v>0.00341991576413586</v>
      </c>
      <c r="S210" s="16" t="n">
        <v>0.0179862768948197</v>
      </c>
      <c r="T210" s="16" t="n">
        <v>0.00986922673353791</v>
      </c>
      <c r="U210" s="16" t="n">
        <v>0.207014146472815</v>
      </c>
      <c r="V210" s="16" t="n">
        <v>0.260129618265182</v>
      </c>
      <c r="W210" s="6" t="s">
        <v>710</v>
      </c>
      <c r="X210" s="17" t="n">
        <v>72.1</v>
      </c>
      <c r="Y210" s="16" t="n">
        <v>0.59879012345679</v>
      </c>
      <c r="Z210" s="16" t="n">
        <f aca="false">(G210-E210)/SQRT(H210^2/D210+F210^2/C210)</f>
        <v>3.58866838384341</v>
      </c>
      <c r="AA210" s="24" t="n">
        <f aca="false">ABS(K210-Z210)</f>
        <v>1.59872115546023E-014</v>
      </c>
    </row>
    <row r="211" customFormat="false" ht="15" hidden="false" customHeight="false" outlineLevel="0" collapsed="false">
      <c r="A211" s="17" t="n">
        <v>606</v>
      </c>
      <c r="B211" s="6" t="s">
        <v>628</v>
      </c>
      <c r="C211" s="6" t="n">
        <v>90</v>
      </c>
      <c r="D211" s="6" t="n">
        <v>450</v>
      </c>
      <c r="E211" s="16" t="n">
        <v>0.144848898301522</v>
      </c>
      <c r="F211" s="16" t="n">
        <v>0.0275765092796479</v>
      </c>
      <c r="G211" s="16" t="n">
        <v>0.157310590048631</v>
      </c>
      <c r="H211" s="16" t="n">
        <v>0.037536051475249</v>
      </c>
      <c r="I211" s="23" t="n">
        <f aca="false">G211-E211</f>
        <v>0.012461691747109</v>
      </c>
      <c r="J211" s="17" t="n">
        <f aca="false">100*(G211-E211)/E211</f>
        <v>8.60323543584594</v>
      </c>
      <c r="K211" s="16" t="n">
        <v>3.66194052998471</v>
      </c>
      <c r="L211" s="17" t="n">
        <v>162.74907055325</v>
      </c>
      <c r="M211" s="18" t="n">
        <v>0.00033807953080381</v>
      </c>
      <c r="N211" s="18" t="n">
        <v>0.000527323752204012</v>
      </c>
      <c r="O211" s="6" t="str">
        <f aca="false">IF(N211&lt;0.05,"Yes","No")</f>
        <v>Yes</v>
      </c>
      <c r="P211" s="16" t="n">
        <v>0.344920715782693</v>
      </c>
      <c r="Q211" s="16" t="n">
        <v>8.94771386376091</v>
      </c>
      <c r="R211" s="16" t="n">
        <v>0.00290548579064611</v>
      </c>
      <c r="S211" s="16" t="n">
        <v>0.0171296460260904</v>
      </c>
      <c r="T211" s="16" t="n">
        <v>0.0100826270764332</v>
      </c>
      <c r="U211" s="16" t="n">
        <v>0.197110727987098</v>
      </c>
      <c r="V211" s="16" t="n">
        <v>0.248279160372238</v>
      </c>
      <c r="W211" s="6" t="s">
        <v>710</v>
      </c>
      <c r="X211" s="17" t="n">
        <v>74.4</v>
      </c>
      <c r="Y211" s="16" t="n">
        <v>0.600469135802469</v>
      </c>
      <c r="Z211" s="16" t="n">
        <f aca="false">(G211-E211)/SQRT(H211^2/D211+F211^2/C211)</f>
        <v>3.66194052998468</v>
      </c>
      <c r="AA211" s="24" t="n">
        <f aca="false">ABS(K211-Z211)</f>
        <v>3.19744231092045E-014</v>
      </c>
    </row>
    <row r="212" customFormat="false" ht="15" hidden="false" customHeight="false" outlineLevel="0" collapsed="false">
      <c r="A212" s="17" t="n">
        <v>607</v>
      </c>
      <c r="B212" s="6" t="s">
        <v>628</v>
      </c>
      <c r="C212" s="6" t="n">
        <v>90</v>
      </c>
      <c r="D212" s="6" t="n">
        <v>450</v>
      </c>
      <c r="E212" s="16" t="n">
        <v>0.143980194048749</v>
      </c>
      <c r="F212" s="16" t="n">
        <v>0.0274480817049162</v>
      </c>
      <c r="G212" s="16" t="n">
        <v>0.156662176350753</v>
      </c>
      <c r="H212" s="16" t="n">
        <v>0.0375456570653909</v>
      </c>
      <c r="I212" s="23" t="n">
        <f aca="false">G212-E212</f>
        <v>0.0126819823020034</v>
      </c>
      <c r="J212" s="17" t="n">
        <f aca="false">100*(G212-E212)/E212</f>
        <v>8.80814363794336</v>
      </c>
      <c r="K212" s="16" t="n">
        <v>3.73911206743743</v>
      </c>
      <c r="L212" s="17" t="n">
        <v>163.534971990057</v>
      </c>
      <c r="M212" s="18" t="n">
        <v>0.000255045278867365</v>
      </c>
      <c r="N212" s="18" t="n">
        <v>0.000408733890846937</v>
      </c>
      <c r="O212" s="6" t="str">
        <f aca="false">IF(N212&lt;0.05,"Yes","No")</f>
        <v>Yes</v>
      </c>
      <c r="P212" s="16" t="n">
        <v>0.351094516237611</v>
      </c>
      <c r="Q212" s="16" t="n">
        <v>9.2708941510035</v>
      </c>
      <c r="R212" s="16" t="n">
        <v>0.00244220613536563</v>
      </c>
      <c r="S212" s="16" t="n">
        <v>0.0162732649598436</v>
      </c>
      <c r="T212" s="16" t="n">
        <v>0.0103074902334041</v>
      </c>
      <c r="U212" s="16" t="n">
        <v>0.187079124105974</v>
      </c>
      <c r="V212" s="16" t="n">
        <v>0.236494127404724</v>
      </c>
      <c r="W212" s="6" t="s">
        <v>710</v>
      </c>
      <c r="X212" s="17" t="n">
        <v>76.6</v>
      </c>
      <c r="Y212" s="16" t="n">
        <v>0.602148148148148</v>
      </c>
      <c r="Z212" s="16" t="n">
        <f aca="false">(G212-E212)/SQRT(H212^2/D212+F212^2/C212)</f>
        <v>3.73911206743743</v>
      </c>
      <c r="AA212" s="24" t="n">
        <f aca="false">ABS(K212-Z212)</f>
        <v>0</v>
      </c>
    </row>
    <row r="213" customFormat="false" ht="15" hidden="false" customHeight="false" outlineLevel="0" collapsed="false">
      <c r="A213" s="17" t="n">
        <v>608</v>
      </c>
      <c r="B213" s="6" t="s">
        <v>628</v>
      </c>
      <c r="C213" s="6" t="n">
        <v>90</v>
      </c>
      <c r="D213" s="6" t="n">
        <v>450</v>
      </c>
      <c r="E213" s="16" t="n">
        <v>0.143055399010579</v>
      </c>
      <c r="F213" s="16" t="n">
        <v>0.0273204955539967</v>
      </c>
      <c r="G213" s="16" t="n">
        <v>0.15596976954076</v>
      </c>
      <c r="H213" s="16" t="n">
        <v>0.0375568804800172</v>
      </c>
      <c r="I213" s="23" t="n">
        <f aca="false">G213-E213</f>
        <v>0.0129143705301815</v>
      </c>
      <c r="J213" s="17" t="n">
        <f aca="false">100*(G213-E213)/E213</f>
        <v>9.02753102609327</v>
      </c>
      <c r="K213" s="16" t="n">
        <v>3.82023021113771</v>
      </c>
      <c r="L213" s="17" t="n">
        <v>164.334840758986</v>
      </c>
      <c r="M213" s="18" t="n">
        <v>0.000188746094539779</v>
      </c>
      <c r="N213" s="18" t="n">
        <v>0.000303873980557912</v>
      </c>
      <c r="O213" s="6" t="str">
        <f aca="false">IF(N213&lt;0.05,"Yes","No")</f>
        <v>Yes</v>
      </c>
      <c r="P213" s="16" t="n">
        <v>0.357590257191099</v>
      </c>
      <c r="Q213" s="16" t="n">
        <v>9.61711668370525</v>
      </c>
      <c r="R213" s="16" t="n">
        <v>0.00202876168785652</v>
      </c>
      <c r="S213" s="16" t="n">
        <v>0.0153755957594428</v>
      </c>
      <c r="T213" s="16" t="n">
        <v>0.0105456446779449</v>
      </c>
      <c r="U213" s="16" t="n">
        <v>0.176995891534797</v>
      </c>
      <c r="V213" s="16" t="n">
        <v>0.224152120623634</v>
      </c>
      <c r="W213" s="6" t="s">
        <v>710</v>
      </c>
      <c r="X213" s="17" t="n">
        <v>78.8</v>
      </c>
      <c r="Y213" s="16" t="n">
        <v>0.604567901234568</v>
      </c>
      <c r="Z213" s="16" t="n">
        <f aca="false">(G213-E213)/SQRT(H213^2/D213+F213^2/C213)</f>
        <v>3.82023021113772</v>
      </c>
      <c r="AA213" s="24" t="n">
        <f aca="false">ABS(K213-Z213)</f>
        <v>1.64313007644523E-014</v>
      </c>
    </row>
    <row r="214" customFormat="false" ht="15" hidden="false" customHeight="false" outlineLevel="0" collapsed="false">
      <c r="A214" s="17" t="n">
        <v>609</v>
      </c>
      <c r="B214" s="6" t="s">
        <v>628</v>
      </c>
      <c r="C214" s="6" t="n">
        <v>90</v>
      </c>
      <c r="D214" s="6" t="n">
        <v>450</v>
      </c>
      <c r="E214" s="16" t="n">
        <v>0.14207451335258</v>
      </c>
      <c r="F214" s="16" t="n">
        <v>0.0271874728539802</v>
      </c>
      <c r="G214" s="16" t="n">
        <v>0.155225931803385</v>
      </c>
      <c r="H214" s="16" t="n">
        <v>0.0375678531161415</v>
      </c>
      <c r="I214" s="23" t="n">
        <f aca="false">G214-E214</f>
        <v>0.0131514184508059</v>
      </c>
      <c r="J214" s="17" t="n">
        <f aca="false">100*(G214-E214)/E214</f>
        <v>9.25670490819747</v>
      </c>
      <c r="K214" s="16" t="n">
        <v>3.9038228312107</v>
      </c>
      <c r="L214" s="17" t="n">
        <v>165.17860218964</v>
      </c>
      <c r="M214" s="18" t="n">
        <v>0.000137687799972814</v>
      </c>
      <c r="N214" s="18" t="n">
        <v>0.000222695972088439</v>
      </c>
      <c r="O214" s="6" t="str">
        <f aca="false">IF(N214&lt;0.05,"Yes","No")</f>
        <v>Yes</v>
      </c>
      <c r="P214" s="16" t="n">
        <v>0.364225584456366</v>
      </c>
      <c r="Q214" s="16" t="n">
        <v>9.97733209307569</v>
      </c>
      <c r="R214" s="16" t="n">
        <v>0.00167378054309674</v>
      </c>
      <c r="S214" s="16" t="n">
        <v>0.0146798214241672</v>
      </c>
      <c r="T214" s="16" t="n">
        <v>0.0107867026694</v>
      </c>
      <c r="U214" s="16" t="n">
        <v>0.167199867031665</v>
      </c>
      <c r="V214" s="16" t="n">
        <v>0.212386288170211</v>
      </c>
      <c r="W214" s="6" t="s">
        <v>710</v>
      </c>
      <c r="X214" s="17" t="n">
        <v>81.4</v>
      </c>
      <c r="Y214" s="16" t="n">
        <v>0.606864197530864</v>
      </c>
      <c r="Z214" s="16" t="n">
        <f aca="false">(G214-E214)/SQRT(H214^2/D214+F214^2/C214)</f>
        <v>3.9038228312107</v>
      </c>
      <c r="AA214" s="24" t="n">
        <f aca="false">ABS(K214-Z214)</f>
        <v>0</v>
      </c>
    </row>
    <row r="215" customFormat="false" ht="15" hidden="false" customHeight="false" outlineLevel="0" collapsed="false">
      <c r="A215" s="17" t="n">
        <v>610</v>
      </c>
      <c r="B215" s="6" t="s">
        <v>628</v>
      </c>
      <c r="C215" s="6" t="n">
        <v>90</v>
      </c>
      <c r="D215" s="6" t="n">
        <v>450</v>
      </c>
      <c r="E215" s="16" t="n">
        <v>0.141108817772733</v>
      </c>
      <c r="F215" s="16" t="n">
        <v>0.0270478527175324</v>
      </c>
      <c r="G215" s="16" t="n">
        <v>0.154485134979089</v>
      </c>
      <c r="H215" s="16" t="n">
        <v>0.0375708200511268</v>
      </c>
      <c r="I215" s="23" t="n">
        <f aca="false">G215-E215</f>
        <v>0.0133763172063563</v>
      </c>
      <c r="J215" s="17" t="n">
        <f aca="false">100*(G215-E215)/E215</f>
        <v>9.47943396981751</v>
      </c>
      <c r="K215" s="16" t="n">
        <v>3.985293668995</v>
      </c>
      <c r="L215" s="17" t="n">
        <v>166.040933231507</v>
      </c>
      <c r="M215" s="18" t="n">
        <v>0.000100733985644699</v>
      </c>
      <c r="N215" s="18" t="n">
        <v>0.000163430196015068</v>
      </c>
      <c r="O215" s="6" t="str">
        <f aca="false">IF(N215&lt;0.05,"Yes","No")</f>
        <v>Yes</v>
      </c>
      <c r="P215" s="16" t="n">
        <v>0.370606156301535</v>
      </c>
      <c r="Q215" s="17" t="n">
        <v>10.3299635411018</v>
      </c>
      <c r="R215" s="16" t="n">
        <v>0.00138733606091217</v>
      </c>
      <c r="S215" s="16" t="n">
        <v>0.0140296939523972</v>
      </c>
      <c r="T215" s="16" t="n">
        <v>0.0110181907988856</v>
      </c>
      <c r="U215" s="16" t="n">
        <v>0.157910365129349</v>
      </c>
      <c r="V215" s="16" t="n">
        <v>0.201072531598038</v>
      </c>
      <c r="W215" s="6" t="s">
        <v>710</v>
      </c>
      <c r="X215" s="17" t="n">
        <v>83.6</v>
      </c>
      <c r="Y215" s="16" t="n">
        <v>0.608345679012346</v>
      </c>
      <c r="Z215" s="16" t="n">
        <f aca="false">(G215-E215)/SQRT(H215^2/D215+F215^2/C215)</f>
        <v>3.98529366899501</v>
      </c>
      <c r="AA215" s="24" t="n">
        <f aca="false">ABS(K215-Z215)</f>
        <v>0</v>
      </c>
    </row>
    <row r="216" customFormat="false" ht="15" hidden="false" customHeight="false" outlineLevel="0" collapsed="false">
      <c r="A216" s="17" t="n">
        <v>611</v>
      </c>
      <c r="B216" s="6" t="s">
        <v>628</v>
      </c>
      <c r="C216" s="6" t="n">
        <v>90</v>
      </c>
      <c r="D216" s="6" t="n">
        <v>450</v>
      </c>
      <c r="E216" s="16" t="n">
        <v>0.140135286831194</v>
      </c>
      <c r="F216" s="16" t="n">
        <v>0.0269066166294631</v>
      </c>
      <c r="G216" s="16" t="n">
        <v>0.15373291010658</v>
      </c>
      <c r="H216" s="16" t="n">
        <v>0.0375726063450762</v>
      </c>
      <c r="I216" s="23" t="n">
        <f aca="false">G216-E216</f>
        <v>0.013597623275386</v>
      </c>
      <c r="J216" s="17" t="n">
        <f aca="false">100*(G216-E216)/E216</f>
        <v>9.70321150572564</v>
      </c>
      <c r="K216" s="16" t="n">
        <v>4.06648516428022</v>
      </c>
      <c r="L216" s="17" t="n">
        <v>166.922339167103</v>
      </c>
      <c r="M216" s="18" t="n">
        <v>7.34126852527713E-005</v>
      </c>
      <c r="N216" s="18" t="n">
        <v>0.000119565931562847</v>
      </c>
      <c r="O216" s="6" t="str">
        <f aca="false">IF(N216&lt;0.05,"Yes","No")</f>
        <v>Yes</v>
      </c>
      <c r="P216" s="16" t="n">
        <v>0.376904351627346</v>
      </c>
      <c r="Q216" s="17" t="n">
        <v>10.6840480748653</v>
      </c>
      <c r="R216" s="16" t="n">
        <v>0.00114966689427313</v>
      </c>
      <c r="S216" s="16" t="n">
        <v>0.0135209105784775</v>
      </c>
      <c r="T216" s="16" t="n">
        <v>0.0112474647402946</v>
      </c>
      <c r="U216" s="16" t="n">
        <v>0.149040031405657</v>
      </c>
      <c r="V216" s="16" t="n">
        <v>0.190238825020222</v>
      </c>
      <c r="W216" s="6" t="s">
        <v>710</v>
      </c>
      <c r="X216" s="17" t="n">
        <v>85.1</v>
      </c>
      <c r="Y216" s="16" t="n">
        <v>0.61041975308642</v>
      </c>
      <c r="Z216" s="16" t="n">
        <f aca="false">(G216-E216)/SQRT(H216^2/D216+F216^2/C216)</f>
        <v>4.06648516428023</v>
      </c>
      <c r="AA216" s="24" t="n">
        <f aca="false">ABS(K216-Z216)</f>
        <v>0</v>
      </c>
    </row>
    <row r="217" customFormat="false" ht="15" hidden="false" customHeight="false" outlineLevel="0" collapsed="false">
      <c r="A217" s="17" t="n">
        <v>612</v>
      </c>
      <c r="B217" s="6" t="s">
        <v>628</v>
      </c>
      <c r="C217" s="6" t="n">
        <v>90</v>
      </c>
      <c r="D217" s="6" t="n">
        <v>450</v>
      </c>
      <c r="E217" s="16" t="n">
        <v>0.139109430379338</v>
      </c>
      <c r="F217" s="16" t="n">
        <v>0.026769569611393</v>
      </c>
      <c r="G217" s="16" t="n">
        <v>0.152940245817105</v>
      </c>
      <c r="H217" s="16" t="n">
        <v>0.0375825489545371</v>
      </c>
      <c r="I217" s="23" t="n">
        <f aca="false">G217-E217</f>
        <v>0.0138308154377673</v>
      </c>
      <c r="J217" s="17" t="n">
        <f aca="false">100*(G217-E217)/E217</f>
        <v>9.94239959149572</v>
      </c>
      <c r="K217" s="16" t="n">
        <v>4.15111418621387</v>
      </c>
      <c r="L217" s="17" t="n">
        <v>167.828811621326</v>
      </c>
      <c r="M217" s="18" t="n">
        <v>5.25184725451621E-005</v>
      </c>
      <c r="N217" s="18" t="n">
        <v>8.58019524240946E-005</v>
      </c>
      <c r="O217" s="6" t="str">
        <f aca="false">IF(N217&lt;0.05,"Yes","No")</f>
        <v>Yes</v>
      </c>
      <c r="P217" s="16" t="n">
        <v>0.383455714338538</v>
      </c>
      <c r="Q217" s="17" t="n">
        <v>11.0586969856223</v>
      </c>
      <c r="R217" s="18" t="n">
        <v>0.000942920574112514</v>
      </c>
      <c r="S217" s="16" t="n">
        <v>0.0129829027375093</v>
      </c>
      <c r="T217" s="16" t="n">
        <v>0.0114873830759068</v>
      </c>
      <c r="U217" s="16" t="n">
        <v>0.140438070985192</v>
      </c>
      <c r="V217" s="16" t="n">
        <v>0.182118434715903</v>
      </c>
      <c r="W217" s="6" t="s">
        <v>710</v>
      </c>
      <c r="X217" s="17" t="n">
        <v>86.9</v>
      </c>
      <c r="Y217" s="16" t="n">
        <v>0.612543209876543</v>
      </c>
      <c r="Z217" s="16" t="n">
        <f aca="false">(G217-E217)/SQRT(H217^2/D217+F217^2/C217)</f>
        <v>4.15111418621389</v>
      </c>
      <c r="AA217" s="24" t="n">
        <f aca="false">ABS(K217-Z217)</f>
        <v>1.68753899743024E-014</v>
      </c>
    </row>
    <row r="218" customFormat="false" ht="15" hidden="false" customHeight="false" outlineLevel="0" collapsed="false">
      <c r="A218" s="17" t="n">
        <v>613</v>
      </c>
      <c r="B218" s="6" t="s">
        <v>628</v>
      </c>
      <c r="C218" s="6" t="n">
        <v>90</v>
      </c>
      <c r="D218" s="6" t="n">
        <v>450</v>
      </c>
      <c r="E218" s="16" t="n">
        <v>0.138083195934693</v>
      </c>
      <c r="F218" s="16" t="n">
        <v>0.0266333761315278</v>
      </c>
      <c r="G218" s="16" t="n">
        <v>0.152153868824244</v>
      </c>
      <c r="H218" s="16" t="n">
        <v>0.0375929111898835</v>
      </c>
      <c r="I218" s="23" t="n">
        <f aca="false">G218-E218</f>
        <v>0.0140706728895505</v>
      </c>
      <c r="J218" s="17" t="n">
        <f aca="false">100*(G218-E218)/E218</f>
        <v>10.1899965410746</v>
      </c>
      <c r="K218" s="16" t="n">
        <v>4.23822686199848</v>
      </c>
      <c r="L218" s="17" t="n">
        <v>168.74674867794</v>
      </c>
      <c r="M218" s="18" t="n">
        <v>3.70015308957285E-005</v>
      </c>
      <c r="N218" s="18" t="n">
        <v>6.06397943930777E-005</v>
      </c>
      <c r="O218" s="6" t="str">
        <f aca="false">IF(N218&lt;0.05,"Yes","No")</f>
        <v>Yes</v>
      </c>
      <c r="P218" s="16" t="n">
        <v>0.390188876819342</v>
      </c>
      <c r="Q218" s="17" t="n">
        <v>11.4504696394</v>
      </c>
      <c r="R218" s="18" t="n">
        <v>0.000766844630854186</v>
      </c>
      <c r="S218" s="16" t="n">
        <v>0.0123054512475719</v>
      </c>
      <c r="T218" s="16" t="n">
        <v>0.0117346347965854</v>
      </c>
      <c r="U218" s="16" t="n">
        <v>0.132020610917403</v>
      </c>
      <c r="V218" s="16" t="n">
        <v>0.175091336921614</v>
      </c>
      <c r="W218" s="6" t="s">
        <v>710</v>
      </c>
      <c r="X218" s="17" t="n">
        <v>88.6</v>
      </c>
      <c r="Y218" s="16" t="n">
        <v>0.614740740740741</v>
      </c>
      <c r="Z218" s="16" t="n">
        <f aca="false">(G218-E218)/SQRT(H218^2/D218+F218^2/C218)</f>
        <v>4.23822686199847</v>
      </c>
      <c r="AA218" s="24" t="n">
        <f aca="false">ABS(K218-Z218)</f>
        <v>0</v>
      </c>
    </row>
    <row r="219" customFormat="false" ht="15" hidden="false" customHeight="false" outlineLevel="0" collapsed="false">
      <c r="A219" s="17" t="n">
        <v>614</v>
      </c>
      <c r="B219" s="6" t="s">
        <v>628</v>
      </c>
      <c r="C219" s="6" t="n">
        <v>90</v>
      </c>
      <c r="D219" s="6" t="n">
        <v>450</v>
      </c>
      <c r="E219" s="16" t="n">
        <v>0.137099800258875</v>
      </c>
      <c r="F219" s="16" t="n">
        <v>0.0264945360839188</v>
      </c>
      <c r="G219" s="16" t="n">
        <v>0.151394047157632</v>
      </c>
      <c r="H219" s="16" t="n">
        <v>0.0375953917520702</v>
      </c>
      <c r="I219" s="23" t="n">
        <f aca="false">G219-E219</f>
        <v>0.0142942468987571</v>
      </c>
      <c r="J219" s="17" t="n">
        <f aca="false">100*(G219-E219)/E219</f>
        <v>10.4261617243544</v>
      </c>
      <c r="K219" s="16" t="n">
        <v>4.32158544858388</v>
      </c>
      <c r="L219" s="17" t="n">
        <v>169.660845625723</v>
      </c>
      <c r="M219" s="18" t="n">
        <v>2.63262971572193E-005</v>
      </c>
      <c r="N219" s="18" t="n">
        <v>4.32797733390593E-005</v>
      </c>
      <c r="O219" s="6" t="str">
        <f aca="false">IF(N219&lt;0.05,"Yes","No")</f>
        <v>Yes</v>
      </c>
      <c r="P219" s="16" t="n">
        <v>0.396551535270855</v>
      </c>
      <c r="Q219" s="17" t="n">
        <v>11.8269511044862</v>
      </c>
      <c r="R219" s="18" t="n">
        <v>0.000629051332804996</v>
      </c>
      <c r="S219" s="16" t="n">
        <v>0.0117834093261754</v>
      </c>
      <c r="T219" s="16" t="n">
        <v>0.0119666451011486</v>
      </c>
      <c r="U219" s="16" t="n">
        <v>0.124304529057741</v>
      </c>
      <c r="V219" s="16" t="n">
        <v>0.167951006784768</v>
      </c>
      <c r="W219" s="6" t="s">
        <v>710</v>
      </c>
      <c r="X219" s="17" t="n">
        <v>90.5</v>
      </c>
      <c r="Y219" s="16" t="n">
        <v>0.616864197530864</v>
      </c>
      <c r="Z219" s="16" t="n">
        <f aca="false">(G219-E219)/SQRT(H219^2/D219+F219^2/C219)</f>
        <v>4.32158544858389</v>
      </c>
      <c r="AA219" s="24" t="n">
        <f aca="false">ABS(K219-Z219)</f>
        <v>0</v>
      </c>
    </row>
    <row r="220" customFormat="false" ht="15" hidden="false" customHeight="false" outlineLevel="0" collapsed="false">
      <c r="A220" s="17" t="n">
        <v>615</v>
      </c>
      <c r="B220" s="6" t="s">
        <v>628</v>
      </c>
      <c r="C220" s="6" t="n">
        <v>90</v>
      </c>
      <c r="D220" s="6" t="n">
        <v>450</v>
      </c>
      <c r="E220" s="16" t="n">
        <v>0.136170313672887</v>
      </c>
      <c r="F220" s="16" t="n">
        <v>0.0263567435609759</v>
      </c>
      <c r="G220" s="16" t="n">
        <v>0.150666746381256</v>
      </c>
      <c r="H220" s="16" t="n">
        <v>0.0375921175637343</v>
      </c>
      <c r="I220" s="23" t="n">
        <f aca="false">G220-E220</f>
        <v>0.0144964327083694</v>
      </c>
      <c r="J220" s="17" t="n">
        <f aca="false">100*(G220-E220)/E220</f>
        <v>10.6458098812882</v>
      </c>
      <c r="K220" s="16" t="n">
        <v>4.39912110633469</v>
      </c>
      <c r="L220" s="17" t="n">
        <v>170.556364961977</v>
      </c>
      <c r="M220" s="18" t="n">
        <v>1.909242751223E-005</v>
      </c>
      <c r="N220" s="18" t="n">
        <v>3.14860205676571E-005</v>
      </c>
      <c r="O220" s="6" t="str">
        <f aca="false">IF(N220&lt;0.05,"Yes","No")</f>
        <v>Yes</v>
      </c>
      <c r="P220" s="16" t="n">
        <v>0.402379603765748</v>
      </c>
      <c r="Q220" s="17" t="n">
        <v>12.1771441569686</v>
      </c>
      <c r="R220" s="18" t="n">
        <v>0.000523450432626116</v>
      </c>
      <c r="S220" s="16" t="n">
        <v>0.011249279129283</v>
      </c>
      <c r="T220" s="16" t="n">
        <v>0.0121781069695024</v>
      </c>
      <c r="U220" s="16" t="n">
        <v>0.117405284965126</v>
      </c>
      <c r="V220" s="16" t="n">
        <v>0.161962248005075</v>
      </c>
      <c r="W220" s="6" t="s">
        <v>710</v>
      </c>
      <c r="X220" s="17" t="n">
        <v>91.3</v>
      </c>
      <c r="Y220" s="16" t="n">
        <v>0.619061728395062</v>
      </c>
      <c r="Z220" s="16" t="n">
        <f aca="false">(G220-E220)/SQRT(H220^2/D220+F220^2/C220)</f>
        <v>4.39912110633469</v>
      </c>
      <c r="AA220" s="24" t="n">
        <f aca="false">ABS(K220-Z220)</f>
        <v>0</v>
      </c>
    </row>
    <row r="221" customFormat="false" ht="15" hidden="false" customHeight="false" outlineLevel="0" collapsed="false">
      <c r="A221" s="17" t="n">
        <v>616</v>
      </c>
      <c r="B221" s="6" t="s">
        <v>628</v>
      </c>
      <c r="C221" s="6" t="n">
        <v>90</v>
      </c>
      <c r="D221" s="6" t="n">
        <v>450</v>
      </c>
      <c r="E221" s="16" t="n">
        <v>0.135267811682489</v>
      </c>
      <c r="F221" s="16" t="n">
        <v>0.0262319279024064</v>
      </c>
      <c r="G221" s="16" t="n">
        <v>0.149963330990738</v>
      </c>
      <c r="H221" s="16" t="n">
        <v>0.0375981035006694</v>
      </c>
      <c r="I221" s="23" t="n">
        <f aca="false">G221-E221</f>
        <v>0.0146955193082491</v>
      </c>
      <c r="J221" s="17" t="n">
        <f aca="false">100*(G221-E221)/E221</f>
        <v>10.8640179252279</v>
      </c>
      <c r="K221" s="16" t="n">
        <v>4.47438053090284</v>
      </c>
      <c r="L221" s="17" t="n">
        <v>171.422541561367</v>
      </c>
      <c r="M221" s="18" t="n">
        <v>1.39195939602428E-005</v>
      </c>
      <c r="N221" s="18" t="n">
        <v>2.3009494028694E-005</v>
      </c>
      <c r="O221" s="6" t="str">
        <f aca="false">IF(N221&lt;0.05,"Yes","No")</f>
        <v>Yes</v>
      </c>
      <c r="P221" s="16" t="n">
        <v>0.408017639801975</v>
      </c>
      <c r="Q221" s="17" t="n">
        <v>12.5207806930976</v>
      </c>
      <c r="R221" s="18" t="n">
        <v>0.0004372631733231</v>
      </c>
      <c r="S221" s="16" t="n">
        <v>0.0105561381652478</v>
      </c>
      <c r="T221" s="16" t="n">
        <v>0.0123865058176329</v>
      </c>
      <c r="U221" s="16" t="n">
        <v>0.111035991773641</v>
      </c>
      <c r="V221" s="16" t="n">
        <v>0.158376253902671</v>
      </c>
      <c r="W221" s="6" t="s">
        <v>710</v>
      </c>
      <c r="X221" s="17" t="n">
        <v>92.3</v>
      </c>
      <c r="Y221" s="16" t="n">
        <v>0.620296296296296</v>
      </c>
      <c r="Z221" s="16" t="n">
        <f aca="false">(G221-E221)/SQRT(H221^2/D221+F221^2/C221)</f>
        <v>4.47438053090283</v>
      </c>
      <c r="AA221" s="24" t="n">
        <f aca="false">ABS(K221-Z221)</f>
        <v>0</v>
      </c>
    </row>
    <row r="222" customFormat="false" ht="15" hidden="false" customHeight="false" outlineLevel="0" collapsed="false">
      <c r="A222" s="17" t="n">
        <v>617</v>
      </c>
      <c r="B222" s="6" t="s">
        <v>628</v>
      </c>
      <c r="C222" s="6" t="n">
        <v>90</v>
      </c>
      <c r="D222" s="6" t="n">
        <v>450</v>
      </c>
      <c r="E222" s="16" t="n">
        <v>0.134426561577453</v>
      </c>
      <c r="F222" s="16" t="n">
        <v>0.0261097912082128</v>
      </c>
      <c r="G222" s="16" t="n">
        <v>0.149317822588815</v>
      </c>
      <c r="H222" s="16" t="n">
        <v>0.0376017067191083</v>
      </c>
      <c r="I222" s="23" t="n">
        <f aca="false">G222-E222</f>
        <v>0.014891261011362</v>
      </c>
      <c r="J222" s="17" t="n">
        <f aca="false">100*(G222-E222)/E222</f>
        <v>11.0776180217792</v>
      </c>
      <c r="K222" s="16" t="n">
        <v>4.54885265827142</v>
      </c>
      <c r="L222" s="17" t="n">
        <v>172.272177186923</v>
      </c>
      <c r="M222" s="18" t="n">
        <v>1.01413845594336E-005</v>
      </c>
      <c r="N222" s="18" t="n">
        <v>1.67904247118754E-005</v>
      </c>
      <c r="O222" s="6" t="str">
        <f aca="false">IF(N222&lt;0.05,"Yes","No")</f>
        <v>Yes</v>
      </c>
      <c r="P222" s="16" t="n">
        <v>0.413585292262719</v>
      </c>
      <c r="Q222" s="17" t="n">
        <v>12.8648196552388</v>
      </c>
      <c r="R222" s="18" t="n">
        <v>0.000365337352301725</v>
      </c>
      <c r="S222" s="16" t="n">
        <v>0.0100093055282789</v>
      </c>
      <c r="T222" s="16" t="n">
        <v>0.0125903524042146</v>
      </c>
      <c r="U222" s="16" t="n">
        <v>0.105036595169043</v>
      </c>
      <c r="V222" s="16" t="n">
        <v>0.150738993476885</v>
      </c>
      <c r="W222" s="6" t="s">
        <v>710</v>
      </c>
      <c r="X222" s="17" t="n">
        <v>93.5</v>
      </c>
      <c r="Y222" s="16" t="n">
        <v>0.622320987654321</v>
      </c>
      <c r="Z222" s="16" t="n">
        <f aca="false">(G222-E222)/SQRT(H222^2/D222+F222^2/C222)</f>
        <v>4.5488526582714</v>
      </c>
      <c r="AA222" s="24" t="n">
        <f aca="false">ABS(K222-Z222)</f>
        <v>1.68753899743024E-014</v>
      </c>
    </row>
    <row r="223" customFormat="false" ht="15" hidden="false" customHeight="false" outlineLevel="0" collapsed="false">
      <c r="A223" s="17" t="n">
        <v>618</v>
      </c>
      <c r="B223" s="6" t="s">
        <v>628</v>
      </c>
      <c r="C223" s="6" t="n">
        <v>90</v>
      </c>
      <c r="D223" s="6" t="n">
        <v>450</v>
      </c>
      <c r="E223" s="16" t="n">
        <v>0.133647502296501</v>
      </c>
      <c r="F223" s="16" t="n">
        <v>0.0259938151912802</v>
      </c>
      <c r="G223" s="16" t="n">
        <v>0.148729353215959</v>
      </c>
      <c r="H223" s="16" t="n">
        <v>0.0376073189759228</v>
      </c>
      <c r="I223" s="23" t="n">
        <f aca="false">G223-E223</f>
        <v>0.0150818509194586</v>
      </c>
      <c r="J223" s="17" t="n">
        <f aca="false">100*(G223-E223)/E223</f>
        <v>11.2847981894934</v>
      </c>
      <c r="K223" s="16" t="n">
        <v>4.6213691507476</v>
      </c>
      <c r="L223" s="17" t="n">
        <v>173.101237827762</v>
      </c>
      <c r="M223" s="18" t="n">
        <v>7.42202586061638E-006</v>
      </c>
      <c r="N223" s="18" t="n">
        <v>1.23270168641542E-005</v>
      </c>
      <c r="O223" s="6" t="str">
        <f aca="false">IF(N223&lt;0.05,"Yes","No")</f>
        <v>Yes</v>
      </c>
      <c r="P223" s="16" t="n">
        <v>0.418983597013631</v>
      </c>
      <c r="Q223" s="17" t="n">
        <v>13.2028464339871</v>
      </c>
      <c r="R223" s="18" t="n">
        <v>0.000306318991031817</v>
      </c>
      <c r="S223" s="16" t="n">
        <v>0.00957231960829012</v>
      </c>
      <c r="T223" s="16" t="n">
        <v>0.0127890061886188</v>
      </c>
      <c r="U223" s="16" t="n">
        <v>0.0994449618984102</v>
      </c>
      <c r="V223" s="16" t="n">
        <v>0.143203471520603</v>
      </c>
      <c r="W223" s="6" t="s">
        <v>710</v>
      </c>
      <c r="X223" s="17" t="n">
        <v>94.9</v>
      </c>
      <c r="Y223" s="16" t="n">
        <v>0.623827160493827</v>
      </c>
      <c r="Z223" s="16" t="n">
        <f aca="false">(G223-E223)/SQRT(H223^2/D223+F223^2/C223)</f>
        <v>4.6213691507476</v>
      </c>
      <c r="AA223" s="24" t="n">
        <f aca="false">ABS(K223-Z223)</f>
        <v>0</v>
      </c>
    </row>
    <row r="224" customFormat="false" ht="15" hidden="false" customHeight="false" outlineLevel="0" collapsed="false">
      <c r="A224" s="17" t="n">
        <v>619</v>
      </c>
      <c r="B224" s="6" t="s">
        <v>628</v>
      </c>
      <c r="C224" s="6" t="n">
        <v>90</v>
      </c>
      <c r="D224" s="6" t="n">
        <v>450</v>
      </c>
      <c r="E224" s="16" t="n">
        <v>0.132929563522339</v>
      </c>
      <c r="F224" s="16" t="n">
        <v>0.0258897759086016</v>
      </c>
      <c r="G224" s="16" t="n">
        <v>0.148194524298112</v>
      </c>
      <c r="H224" s="16" t="n">
        <v>0.0376211920265242</v>
      </c>
      <c r="I224" s="23" t="n">
        <f aca="false">G224-E224</f>
        <v>0.0152649607757727</v>
      </c>
      <c r="J224" s="17" t="n">
        <f aca="false">100*(G224-E224)/E224</f>
        <v>11.4834957486394</v>
      </c>
      <c r="K224" s="16" t="n">
        <v>4.69019028266261</v>
      </c>
      <c r="L224" s="17" t="n">
        <v>173.897974954362</v>
      </c>
      <c r="M224" s="18" t="n">
        <v>5.4996971843757E-006</v>
      </c>
      <c r="N224" s="18" t="n">
        <v>9.14874408897335E-006</v>
      </c>
      <c r="O224" s="6" t="str">
        <f aca="false">IF(N224&lt;0.05,"Yes","No")</f>
        <v>Yes</v>
      </c>
      <c r="P224" s="16" t="n">
        <v>0.424074112129101</v>
      </c>
      <c r="Q224" s="17" t="n">
        <v>13.5256159905007</v>
      </c>
      <c r="R224" s="18" t="n">
        <v>0.000258973206210415</v>
      </c>
      <c r="S224" s="16" t="n">
        <v>0.0090381977328884</v>
      </c>
      <c r="T224" s="16" t="n">
        <v>0.0129809971323442</v>
      </c>
      <c r="U224" s="16" t="n">
        <v>0.0943346267410112</v>
      </c>
      <c r="V224" s="16" t="n">
        <v>0.136124348065154</v>
      </c>
      <c r="W224" s="6" t="s">
        <v>710</v>
      </c>
      <c r="X224" s="17" t="n">
        <v>95.7</v>
      </c>
      <c r="Y224" s="16" t="n">
        <v>0.625481481481482</v>
      </c>
      <c r="Z224" s="16" t="n">
        <f aca="false">(G224-E224)/SQRT(H224^2/D224+F224^2/C224)</f>
        <v>4.69019028266261</v>
      </c>
      <c r="AA224" s="24" t="n">
        <f aca="false">ABS(K224-Z224)</f>
        <v>0</v>
      </c>
    </row>
    <row r="225" customFormat="false" ht="15" hidden="false" customHeight="false" outlineLevel="0" collapsed="false">
      <c r="A225" s="17" t="n">
        <v>620</v>
      </c>
      <c r="B225" s="6" t="s">
        <v>628</v>
      </c>
      <c r="C225" s="6" t="n">
        <v>90</v>
      </c>
      <c r="D225" s="6" t="n">
        <v>450</v>
      </c>
      <c r="E225" s="16" t="n">
        <v>0.132307111306323</v>
      </c>
      <c r="F225" s="16" t="n">
        <v>0.0257976844361039</v>
      </c>
      <c r="G225" s="16" t="n">
        <v>0.1477476309571</v>
      </c>
      <c r="H225" s="16" t="n">
        <v>0.0376387776690455</v>
      </c>
      <c r="I225" s="23" t="n">
        <f aca="false">G225-E225</f>
        <v>0.0154405196507771</v>
      </c>
      <c r="J225" s="17" t="n">
        <f aca="false">100*(G225-E225)/E225</f>
        <v>11.6702114484448</v>
      </c>
      <c r="K225" s="16" t="n">
        <v>4.755355661124</v>
      </c>
      <c r="L225" s="17" t="n">
        <v>174.637915190838</v>
      </c>
      <c r="M225" s="18" t="n">
        <v>4.12812454588173E-006</v>
      </c>
      <c r="N225" s="18" t="n">
        <v>6.88895128744838E-006</v>
      </c>
      <c r="O225" s="6" t="str">
        <f aca="false">IF(N225&lt;0.05,"Yes","No")</f>
        <v>Yes</v>
      </c>
      <c r="P225" s="16" t="n">
        <v>0.428898663548435</v>
      </c>
      <c r="Q225" s="17" t="n">
        <v>13.8351195439223</v>
      </c>
      <c r="R225" s="18" t="n">
        <v>0.000220527920382392</v>
      </c>
      <c r="S225" s="16" t="n">
        <v>0.00865895505412805</v>
      </c>
      <c r="T225" s="16" t="n">
        <v>0.0131628563497232</v>
      </c>
      <c r="U225" s="16" t="n">
        <v>0.0896811318231838</v>
      </c>
      <c r="V225" s="16" t="n">
        <v>0.130193673872997</v>
      </c>
      <c r="W225" s="6" t="s">
        <v>710</v>
      </c>
      <c r="X225" s="17" t="n">
        <v>95.9</v>
      </c>
      <c r="Y225" s="16" t="n">
        <v>0.626740740740741</v>
      </c>
      <c r="Z225" s="16" t="n">
        <f aca="false">(G225-E225)/SQRT(H225^2/D225+F225^2/C225)</f>
        <v>4.75535566112398</v>
      </c>
      <c r="AA225" s="24" t="n">
        <f aca="false">ABS(K225-Z225)</f>
        <v>1.77635683940025E-014</v>
      </c>
    </row>
    <row r="226" customFormat="false" ht="15" hidden="false" customHeight="false" outlineLevel="0" collapsed="false">
      <c r="A226" s="17" t="n">
        <v>621</v>
      </c>
      <c r="B226" s="6" t="s">
        <v>628</v>
      </c>
      <c r="C226" s="6" t="n">
        <v>90</v>
      </c>
      <c r="D226" s="6" t="n">
        <v>450</v>
      </c>
      <c r="E226" s="16" t="n">
        <v>0.131753849569294</v>
      </c>
      <c r="F226" s="16" t="n">
        <v>0.0257209336644928</v>
      </c>
      <c r="G226" s="16" t="n">
        <v>0.147359303451247</v>
      </c>
      <c r="H226" s="16" t="n">
        <v>0.0376654619858645</v>
      </c>
      <c r="I226" s="23" t="n">
        <f aca="false">G226-E226</f>
        <v>0.0156054538819525</v>
      </c>
      <c r="J226" s="17" t="n">
        <f aca="false">100*(G226-E226)/E226</f>
        <v>11.8444007009792</v>
      </c>
      <c r="K226" s="16" t="n">
        <v>4.81517360461196</v>
      </c>
      <c r="L226" s="17" t="n">
        <v>175.320586559389</v>
      </c>
      <c r="M226" s="18" t="n">
        <v>3.16404456297786E-006</v>
      </c>
      <c r="N226" s="18" t="n">
        <v>5.28851044297254E-006</v>
      </c>
      <c r="O226" s="6" t="str">
        <f aca="false">IF(N226&lt;0.05,"Yes","No")</f>
        <v>Yes</v>
      </c>
      <c r="P226" s="16" t="n">
        <v>0.43330867850108</v>
      </c>
      <c r="Q226" s="17" t="n">
        <v>14.1210927266301</v>
      </c>
      <c r="R226" s="18" t="n">
        <v>0.000190146718815911</v>
      </c>
      <c r="S226" s="16" t="n">
        <v>0.00814964651988028</v>
      </c>
      <c r="T226" s="16" t="n">
        <v>0.0133336946997883</v>
      </c>
      <c r="U226" s="16" t="n">
        <v>0.0856002724730981</v>
      </c>
      <c r="V226" s="16" t="n">
        <v>0.124806504140166</v>
      </c>
      <c r="W226" s="6" t="s">
        <v>710</v>
      </c>
      <c r="X226" s="17" t="n">
        <v>96.5</v>
      </c>
      <c r="Y226" s="16" t="n">
        <v>0.628246913580247</v>
      </c>
      <c r="Z226" s="16" t="n">
        <f aca="false">(G226-E226)/SQRT(H226^2/D226+F226^2/C226)</f>
        <v>4.81517360461196</v>
      </c>
      <c r="AA226" s="24" t="n">
        <f aca="false">ABS(K226-Z226)</f>
        <v>0</v>
      </c>
    </row>
    <row r="227" customFormat="false" ht="15" hidden="false" customHeight="false" outlineLevel="0" collapsed="false">
      <c r="A227" s="17" t="n">
        <v>622</v>
      </c>
      <c r="B227" s="6" t="s">
        <v>628</v>
      </c>
      <c r="C227" s="6" t="n">
        <v>90</v>
      </c>
      <c r="D227" s="6" t="n">
        <v>450</v>
      </c>
      <c r="E227" s="16" t="n">
        <v>0.131262998282909</v>
      </c>
      <c r="F227" s="16" t="n">
        <v>0.0256583049466178</v>
      </c>
      <c r="G227" s="16" t="n">
        <v>0.147026685741213</v>
      </c>
      <c r="H227" s="16" t="n">
        <v>0.0377007077450165</v>
      </c>
      <c r="I227" s="23" t="n">
        <f aca="false">G227-E227</f>
        <v>0.0157636874583032</v>
      </c>
      <c r="J227" s="17" t="n">
        <f aca="false">100*(G227-E227)/E227</f>
        <v>12.0092392102212</v>
      </c>
      <c r="K227" s="16" t="n">
        <v>4.87092419273169</v>
      </c>
      <c r="L227" s="17" t="n">
        <v>175.949668976116</v>
      </c>
      <c r="M227" s="18" t="n">
        <v>2.46388227555192E-006</v>
      </c>
      <c r="N227" s="18" t="n">
        <v>4.12479415213911E-006</v>
      </c>
      <c r="O227" s="6" t="str">
        <f aca="false">IF(N227&lt;0.05,"Yes","No")</f>
        <v>Yes</v>
      </c>
      <c r="P227" s="16" t="n">
        <v>0.437417513036558</v>
      </c>
      <c r="Q227" s="17" t="n">
        <v>14.3901680003768</v>
      </c>
      <c r="R227" s="18" t="n">
        <v>0.000165429256952859</v>
      </c>
      <c r="S227" s="16" t="n">
        <v>0.00766499797978292</v>
      </c>
      <c r="T227" s="16" t="n">
        <v>0.0134979800556652</v>
      </c>
      <c r="U227" s="16" t="n">
        <v>0.0819197940658937</v>
      </c>
      <c r="V227" s="16" t="n">
        <v>0.119856188950169</v>
      </c>
      <c r="W227" s="6" t="s">
        <v>710</v>
      </c>
      <c r="X227" s="17" t="n">
        <v>96.5</v>
      </c>
      <c r="Y227" s="16" t="n">
        <v>0.629234567901235</v>
      </c>
      <c r="Z227" s="16" t="n">
        <f aca="false">(G227-E227)/SQRT(H227^2/D227+F227^2/C227)</f>
        <v>4.87092419273167</v>
      </c>
      <c r="AA227" s="24" t="n">
        <f aca="false">ABS(K227-Z227)</f>
        <v>2.66453525910038E-014</v>
      </c>
    </row>
    <row r="228" customFormat="false" ht="15" hidden="false" customHeight="false" outlineLevel="0" collapsed="false">
      <c r="A228" s="17" t="n">
        <v>623</v>
      </c>
      <c r="B228" s="6" t="s">
        <v>628</v>
      </c>
      <c r="C228" s="6" t="n">
        <v>90</v>
      </c>
      <c r="D228" s="6" t="n">
        <v>450</v>
      </c>
      <c r="E228" s="16" t="n">
        <v>0.130846929550171</v>
      </c>
      <c r="F228" s="16" t="n">
        <v>0.0256042694696798</v>
      </c>
      <c r="G228" s="16" t="n">
        <v>0.146771748678552</v>
      </c>
      <c r="H228" s="16" t="n">
        <v>0.0377390079786194</v>
      </c>
      <c r="I228" s="23" t="n">
        <f aca="false">G228-E228</f>
        <v>0.0159248191283809</v>
      </c>
      <c r="J228" s="17" t="n">
        <f aca="false">100*(G228-E228)/E228</f>
        <v>12.170571509112</v>
      </c>
      <c r="K228" s="16" t="n">
        <v>4.92644505393175</v>
      </c>
      <c r="L228" s="17" t="n">
        <v>176.536239437916</v>
      </c>
      <c r="M228" s="18" t="n">
        <v>1.91683823826209E-006</v>
      </c>
      <c r="N228" s="18" t="n">
        <v>3.21410785202606E-006</v>
      </c>
      <c r="O228" s="6" t="str">
        <f aca="false">IF(N228&lt;0.05,"Yes","No")</f>
        <v>Yes</v>
      </c>
      <c r="P228" s="16" t="n">
        <v>0.44155583853347</v>
      </c>
      <c r="Q228" s="17" t="n">
        <v>14.663741411367</v>
      </c>
      <c r="R228" s="18" t="n">
        <v>0.000143620460882534</v>
      </c>
      <c r="S228" s="16" t="n">
        <v>0.00751603898683339</v>
      </c>
      <c r="T228" s="16" t="n">
        <v>0.0136642342433895</v>
      </c>
      <c r="U228" s="16" t="n">
        <v>0.0782697625149244</v>
      </c>
      <c r="V228" s="16" t="n">
        <v>0.114915982560347</v>
      </c>
      <c r="W228" s="6" t="s">
        <v>710</v>
      </c>
      <c r="X228" s="17" t="n">
        <v>96.9</v>
      </c>
      <c r="Y228" s="16" t="n">
        <v>0.630395061728395</v>
      </c>
      <c r="Z228" s="16" t="n">
        <f aca="false">(G228-E228)/SQRT(H228^2/D228+F228^2/C228)</f>
        <v>4.92644505393176</v>
      </c>
      <c r="AA228" s="24" t="n">
        <f aca="false">ABS(K228-Z228)</f>
        <v>0</v>
      </c>
    </row>
    <row r="229" customFormat="false" ht="15" hidden="false" customHeight="false" outlineLevel="0" collapsed="false">
      <c r="A229" s="17" t="n">
        <v>624</v>
      </c>
      <c r="B229" s="6" t="s">
        <v>628</v>
      </c>
      <c r="C229" s="6" t="n">
        <v>90</v>
      </c>
      <c r="D229" s="6" t="n">
        <v>450</v>
      </c>
      <c r="E229" s="16" t="n">
        <v>0.130521212766568</v>
      </c>
      <c r="F229" s="16" t="n">
        <v>0.0255606051604439</v>
      </c>
      <c r="G229" s="16" t="n">
        <v>0.146596283134487</v>
      </c>
      <c r="H229" s="16" t="n">
        <v>0.0377849344991237</v>
      </c>
      <c r="I229" s="23" t="n">
        <f aca="false">G229-E229</f>
        <v>0.0160750703679191</v>
      </c>
      <c r="J229" s="17" t="n">
        <f aca="false">100*(G229-E229)/E229</f>
        <v>12.3160596099185</v>
      </c>
      <c r="K229" s="16" t="n">
        <v>4.97700394966313</v>
      </c>
      <c r="L229" s="17" t="n">
        <v>177.088692525243</v>
      </c>
      <c r="M229" s="18" t="n">
        <v>1.52214863454794E-006</v>
      </c>
      <c r="N229" s="18" t="n">
        <v>2.55842742494818E-006</v>
      </c>
      <c r="O229" s="6" t="str">
        <f aca="false">IF(N229&lt;0.05,"Yes","No")</f>
        <v>Yes</v>
      </c>
      <c r="P229" s="16" t="n">
        <v>0.445288694960132</v>
      </c>
      <c r="Q229" s="17" t="n">
        <v>14.9127201772179</v>
      </c>
      <c r="R229" s="18" t="n">
        <v>0.000126304333763259</v>
      </c>
      <c r="S229" s="16" t="n">
        <v>0.00730040860853282</v>
      </c>
      <c r="T229" s="16" t="n">
        <v>0.0138177623745123</v>
      </c>
      <c r="U229" s="16" t="n">
        <v>0.0751048801562952</v>
      </c>
      <c r="V229" s="16" t="n">
        <v>0.110598270888912</v>
      </c>
      <c r="W229" s="6" t="s">
        <v>710</v>
      </c>
      <c r="X229" s="17" t="n">
        <v>97.2</v>
      </c>
      <c r="Y229" s="16" t="n">
        <v>0.631481481481482</v>
      </c>
      <c r="Z229" s="16" t="n">
        <f aca="false">(G229-E229)/SQRT(H229^2/D229+F229^2/C229)</f>
        <v>4.97700394966312</v>
      </c>
      <c r="AA229" s="24" t="n">
        <f aca="false">ABS(K229-Z229)</f>
        <v>0</v>
      </c>
    </row>
    <row r="230" customFormat="false" ht="15" hidden="false" customHeight="false" outlineLevel="0" collapsed="false">
      <c r="A230" s="17" t="n">
        <v>625</v>
      </c>
      <c r="B230" s="6" t="s">
        <v>628</v>
      </c>
      <c r="C230" s="6" t="n">
        <v>90</v>
      </c>
      <c r="D230" s="6" t="n">
        <v>450</v>
      </c>
      <c r="E230" s="16" t="n">
        <v>0.130286057045062</v>
      </c>
      <c r="F230" s="16" t="n">
        <v>0.0255248928573517</v>
      </c>
      <c r="G230" s="16" t="n">
        <v>0.146490780098571</v>
      </c>
      <c r="H230" s="16" t="n">
        <v>0.0378304528719513</v>
      </c>
      <c r="I230" s="23" t="n">
        <f aca="false">G230-E230</f>
        <v>0.0162047230535083</v>
      </c>
      <c r="J230" s="17" t="n">
        <f aca="false">100*(G230-E230)/E230</f>
        <v>12.4378029553105</v>
      </c>
      <c r="K230" s="16" t="n">
        <v>5.0201837319475</v>
      </c>
      <c r="L230" s="17" t="n">
        <v>177.583386305621</v>
      </c>
      <c r="M230" s="18" t="n">
        <v>1.2482222516338E-006</v>
      </c>
      <c r="N230" s="18" t="n">
        <v>2.10137415920081E-006</v>
      </c>
      <c r="O230" s="6" t="str">
        <f aca="false">IF(N230&lt;0.05,"Yes","No")</f>
        <v>Yes</v>
      </c>
      <c r="P230" s="16" t="n">
        <v>0.448436848131113</v>
      </c>
      <c r="Q230" s="17" t="n">
        <v>15.1243288946999</v>
      </c>
      <c r="R230" s="18" t="n">
        <v>0.000113253746782347</v>
      </c>
      <c r="S230" s="16" t="n">
        <v>0.00701246566915737</v>
      </c>
      <c r="T230" s="16" t="n">
        <v>0.0139508633734507</v>
      </c>
      <c r="U230" s="16" t="n">
        <v>0.0724399237065081</v>
      </c>
      <c r="V230" s="16" t="n">
        <v>0.106879409906863</v>
      </c>
      <c r="W230" s="6" t="s">
        <v>710</v>
      </c>
      <c r="X230" s="17" t="n">
        <v>97.5</v>
      </c>
      <c r="Y230" s="16" t="n">
        <v>0.632320987654321</v>
      </c>
      <c r="Z230" s="16" t="n">
        <f aca="false">(G230-E230)/SQRT(H230^2/D230+F230^2/C230)</f>
        <v>5.02018373194747</v>
      </c>
      <c r="AA230" s="24" t="n">
        <f aca="false">ABS(K230-Z230)</f>
        <v>2.57571741713036E-014</v>
      </c>
    </row>
    <row r="231" customFormat="false" ht="15" hidden="false" customHeight="false" outlineLevel="0" collapsed="false">
      <c r="A231" s="17" t="n">
        <v>626</v>
      </c>
      <c r="B231" s="6" t="s">
        <v>628</v>
      </c>
      <c r="C231" s="6" t="n">
        <v>90</v>
      </c>
      <c r="D231" s="6" t="n">
        <v>450</v>
      </c>
      <c r="E231" s="16" t="n">
        <v>0.130115567644437</v>
      </c>
      <c r="F231" s="16" t="n">
        <v>0.0254969693312876</v>
      </c>
      <c r="G231" s="16" t="n">
        <v>0.146434248056677</v>
      </c>
      <c r="H231" s="16" t="n">
        <v>0.0378738949668071</v>
      </c>
      <c r="I231" s="23" t="n">
        <f aca="false">G231-E231</f>
        <v>0.0163186804122396</v>
      </c>
      <c r="J231" s="17" t="n">
        <f aca="false">100*(G231-E231)/E231</f>
        <v>12.5416817585065</v>
      </c>
      <c r="K231" s="16" t="n">
        <v>5.05755608589652</v>
      </c>
      <c r="L231" s="17" t="n">
        <v>178.011869917755</v>
      </c>
      <c r="M231" s="18" t="n">
        <v>1.05018162159986E-006</v>
      </c>
      <c r="N231" s="18" t="n">
        <v>1.77081186756125E-006</v>
      </c>
      <c r="O231" s="6" t="str">
        <f aca="false">IF(N231&lt;0.05,"Yes","No")</f>
        <v>Yes</v>
      </c>
      <c r="P231" s="16" t="n">
        <v>0.451155981697486</v>
      </c>
      <c r="Q231" s="17" t="n">
        <v>15.3083001858861</v>
      </c>
      <c r="R231" s="18" t="n">
        <v>0.000103018520289628</v>
      </c>
      <c r="S231" s="16" t="n">
        <v>0.00674652224884274</v>
      </c>
      <c r="T231" s="16" t="n">
        <v>0.0140691346393234</v>
      </c>
      <c r="U231" s="16" t="n">
        <v>0.0700911776045957</v>
      </c>
      <c r="V231" s="16" t="n">
        <v>0.103778410251766</v>
      </c>
      <c r="W231" s="6" t="s">
        <v>710</v>
      </c>
      <c r="X231" s="17" t="n">
        <v>97.7</v>
      </c>
      <c r="Y231" s="16" t="n">
        <v>0.632938271604938</v>
      </c>
      <c r="Z231" s="16" t="n">
        <f aca="false">(G231-E231)/SQRT(H231^2/D231+F231^2/C231)</f>
        <v>5.05755608589653</v>
      </c>
      <c r="AA231" s="24" t="n">
        <f aca="false">ABS(K231-Z231)</f>
        <v>0</v>
      </c>
    </row>
    <row r="232" customFormat="false" ht="15" hidden="false" customHeight="false" outlineLevel="0" collapsed="false">
      <c r="A232" s="17" t="n">
        <v>627</v>
      </c>
      <c r="B232" s="6" t="s">
        <v>628</v>
      </c>
      <c r="C232" s="6" t="n">
        <v>90</v>
      </c>
      <c r="D232" s="6" t="n">
        <v>450</v>
      </c>
      <c r="E232" s="16" t="n">
        <v>0.129915954420964</v>
      </c>
      <c r="F232" s="16" t="n">
        <v>0.0254862072588074</v>
      </c>
      <c r="G232" s="16" t="n">
        <v>0.146378447049194</v>
      </c>
      <c r="H232" s="16" t="n">
        <v>0.0379402112514047</v>
      </c>
      <c r="I232" s="23" t="n">
        <f aca="false">G232-E232</f>
        <v>0.01646249262823</v>
      </c>
      <c r="J232" s="17" t="n">
        <f aca="false">100*(G232-E232)/E232</f>
        <v>12.6716481448359</v>
      </c>
      <c r="K232" s="16" t="n">
        <v>5.1008835875113</v>
      </c>
      <c r="L232" s="17" t="n">
        <v>178.42880704365</v>
      </c>
      <c r="M232" s="18" t="n">
        <v>8.58866635712586E-007</v>
      </c>
      <c r="N232" s="18" t="n">
        <v>1.450545660476E-006</v>
      </c>
      <c r="O232" s="6" t="str">
        <f aca="false">IF(N232&lt;0.05,"Yes","No")</f>
        <v>Yes</v>
      </c>
      <c r="P232" s="16" t="n">
        <v>0.454417541912542</v>
      </c>
      <c r="Q232" s="17" t="n">
        <v>15.5304380785168</v>
      </c>
      <c r="R232" s="18" t="n">
        <v>9.18956783995636E-005</v>
      </c>
      <c r="S232" s="16" t="n">
        <v>0.00647305387612811</v>
      </c>
      <c r="T232" s="16" t="n">
        <v>0.0142129078899837</v>
      </c>
      <c r="U232" s="16" t="n">
        <v>0.0675714711419004</v>
      </c>
      <c r="V232" s="16" t="n">
        <v>0.100330502381013</v>
      </c>
      <c r="W232" s="6" t="s">
        <v>710</v>
      </c>
      <c r="X232" s="17" t="n">
        <v>98</v>
      </c>
      <c r="Y232" s="16" t="n">
        <v>0.63437037037037</v>
      </c>
      <c r="Z232" s="16" t="n">
        <f aca="false">(G232-E232)/SQRT(H232^2/D232+F232^2/C232)</f>
        <v>5.10088358751131</v>
      </c>
      <c r="AA232" s="24" t="n">
        <f aca="false">ABS(K232-Z232)</f>
        <v>0</v>
      </c>
    </row>
    <row r="233" customFormat="false" ht="15" hidden="false" customHeight="false" outlineLevel="0" collapsed="false">
      <c r="A233" s="17" t="n">
        <v>628</v>
      </c>
      <c r="B233" s="6" t="s">
        <v>628</v>
      </c>
      <c r="C233" s="6" t="n">
        <v>90</v>
      </c>
      <c r="D233" s="6" t="n">
        <v>450</v>
      </c>
      <c r="E233" s="16" t="n">
        <v>0.129795165442758</v>
      </c>
      <c r="F233" s="16" t="n">
        <v>0.0254763480547187</v>
      </c>
      <c r="G233" s="16" t="n">
        <v>0.146385873340898</v>
      </c>
      <c r="H233" s="16" t="n">
        <v>0.0379998406820394</v>
      </c>
      <c r="I233" s="23" t="n">
        <f aca="false">G233-E233</f>
        <v>0.01659070789814</v>
      </c>
      <c r="J233" s="17" t="n">
        <f aca="false">100*(G233-E233)/E233</f>
        <v>12.7822233143628</v>
      </c>
      <c r="K233" s="16" t="n">
        <v>5.13950577629078</v>
      </c>
      <c r="L233" s="17" t="n">
        <v>178.806255120073</v>
      </c>
      <c r="M233" s="18" t="n">
        <v>7.17127216554009E-007</v>
      </c>
      <c r="N233" s="18" t="n">
        <v>1.21213538373288E-006</v>
      </c>
      <c r="O233" s="6" t="str">
        <f aca="false">IF(N233&lt;0.05,"Yes","No")</f>
        <v>Yes</v>
      </c>
      <c r="P233" s="16" t="n">
        <v>0.457311420210617</v>
      </c>
      <c r="Q233" s="17" t="n">
        <v>15.7288736580743</v>
      </c>
      <c r="R233" s="18" t="n">
        <v>8.29881630121895E-005</v>
      </c>
      <c r="S233" s="16" t="n">
        <v>0.00623823050969437</v>
      </c>
      <c r="T233" s="16" t="n">
        <v>0.0143424858948219</v>
      </c>
      <c r="U233" s="16" t="n">
        <v>0.0652867256254661</v>
      </c>
      <c r="V233" s="16" t="n">
        <v>0.0971440584554563</v>
      </c>
      <c r="W233" s="6" t="s">
        <v>710</v>
      </c>
      <c r="X233" s="17" t="n">
        <v>98.2</v>
      </c>
      <c r="Y233" s="16" t="n">
        <v>0.635037037037037</v>
      </c>
      <c r="Z233" s="16" t="n">
        <f aca="false">(G233-E233)/SQRT(H233^2/D233+F233^2/C233)</f>
        <v>5.13950577629078</v>
      </c>
      <c r="AA233" s="24" t="n">
        <f aca="false">ABS(K233-Z233)</f>
        <v>0</v>
      </c>
    </row>
    <row r="234" customFormat="false" ht="15" hidden="false" customHeight="false" outlineLevel="0" collapsed="false">
      <c r="A234" s="17" t="n">
        <v>629</v>
      </c>
      <c r="B234" s="6" t="s">
        <v>628</v>
      </c>
      <c r="C234" s="6" t="n">
        <v>90</v>
      </c>
      <c r="D234" s="6" t="n">
        <v>450</v>
      </c>
      <c r="E234" s="16" t="n">
        <v>0.129725586705738</v>
      </c>
      <c r="F234" s="16" t="n">
        <v>0.0254665789973103</v>
      </c>
      <c r="G234" s="16" t="n">
        <v>0.146428880029255</v>
      </c>
      <c r="H234" s="16" t="n">
        <v>0.0380516779648375</v>
      </c>
      <c r="I234" s="23" t="n">
        <f aca="false">G234-E234</f>
        <v>0.0167032933235169</v>
      </c>
      <c r="J234" s="17" t="n">
        <f aca="false">100*(G234-E234)/E234</f>
        <v>12.8758664714354</v>
      </c>
      <c r="K234" s="16" t="n">
        <v>5.17358071221139</v>
      </c>
      <c r="L234" s="17" t="n">
        <v>179.14441543753</v>
      </c>
      <c r="M234" s="18" t="n">
        <v>6.11105072381943E-007</v>
      </c>
      <c r="N234" s="18" t="n">
        <v>1.03542883635037E-006</v>
      </c>
      <c r="O234" s="6" t="str">
        <f aca="false">IF(N234&lt;0.05,"Yes","No")</f>
        <v>Yes</v>
      </c>
      <c r="P234" s="16" t="n">
        <v>0.459853143947193</v>
      </c>
      <c r="Q234" s="17" t="n">
        <v>15.9042007953255</v>
      </c>
      <c r="R234" s="18" t="n">
        <v>7.58454932619122E-005</v>
      </c>
      <c r="S234" s="16" t="n">
        <v>0.00603666090911671</v>
      </c>
      <c r="T234" s="16" t="n">
        <v>0.0144583977285669</v>
      </c>
      <c r="U234" s="16" t="n">
        <v>0.0632347077591015</v>
      </c>
      <c r="V234" s="16" t="n">
        <v>0.0946268668104503</v>
      </c>
      <c r="W234" s="6" t="s">
        <v>710</v>
      </c>
      <c r="X234" s="17" t="n">
        <v>98.4</v>
      </c>
      <c r="Y234" s="16" t="n">
        <v>0.635975308641975</v>
      </c>
      <c r="Z234" s="16" t="n">
        <f aca="false">(G234-E234)/SQRT(H234^2/D234+F234^2/C234)</f>
        <v>5.17358071221139</v>
      </c>
      <c r="AA234" s="24" t="n">
        <f aca="false">ABS(K234-Z234)</f>
        <v>0</v>
      </c>
    </row>
    <row r="235" customFormat="false" ht="15" hidden="false" customHeight="false" outlineLevel="0" collapsed="false">
      <c r="A235" s="17" t="n">
        <v>630</v>
      </c>
      <c r="B235" s="6" t="s">
        <v>628</v>
      </c>
      <c r="C235" s="6" t="n">
        <v>90</v>
      </c>
      <c r="D235" s="6" t="n">
        <v>450</v>
      </c>
      <c r="E235" s="16" t="n">
        <v>0.129601101825635</v>
      </c>
      <c r="F235" s="16" t="n">
        <v>0.0254628161553586</v>
      </c>
      <c r="G235" s="16" t="n">
        <v>0.146427040480905</v>
      </c>
      <c r="H235" s="16" t="n">
        <v>0.0381100577928104</v>
      </c>
      <c r="I235" s="23" t="n">
        <f aca="false">G235-E235</f>
        <v>0.0168259386552705</v>
      </c>
      <c r="J235" s="17" t="n">
        <f aca="false">100*(G235-E235)/E235</f>
        <v>12.9828669804892</v>
      </c>
      <c r="K235" s="16" t="n">
        <v>5.20963150617675</v>
      </c>
      <c r="L235" s="17" t="n">
        <v>179.470996177741</v>
      </c>
      <c r="M235" s="18" t="n">
        <v>5.15593055575516E-007</v>
      </c>
      <c r="N235" s="18" t="n">
        <v>8.75008893185911E-007</v>
      </c>
      <c r="O235" s="6" t="str">
        <f aca="false">IF(N235&lt;0.05,"Yes","No")</f>
        <v>Yes</v>
      </c>
      <c r="P235" s="16" t="n">
        <v>0.462583344746379</v>
      </c>
      <c r="Q235" s="17" t="n">
        <v>16.0936115321453</v>
      </c>
      <c r="R235" s="18" t="n">
        <v>6.88242127284018E-005</v>
      </c>
      <c r="S235" s="16" t="n">
        <v>0.00592795350862717</v>
      </c>
      <c r="T235" s="16" t="n">
        <v>0.0145838064092676</v>
      </c>
      <c r="U235" s="16" t="n">
        <v>0.0612095895229805</v>
      </c>
      <c r="V235" s="16" t="n">
        <v>0.0929565510806091</v>
      </c>
      <c r="W235" s="6" t="s">
        <v>710</v>
      </c>
      <c r="X235" s="17" t="n">
        <v>98.5</v>
      </c>
      <c r="Y235" s="16" t="n">
        <v>0.636493827160494</v>
      </c>
      <c r="Z235" s="16" t="n">
        <f aca="false">(G235-E235)/SQRT(H235^2/D235+F235^2/C235)</f>
        <v>5.20963150617675</v>
      </c>
      <c r="AA235" s="24" t="n">
        <f aca="false">ABS(K235-Z235)</f>
        <v>0</v>
      </c>
    </row>
    <row r="236" customFormat="false" ht="15" hidden="false" customHeight="false" outlineLevel="0" collapsed="false">
      <c r="A236" s="17" t="n">
        <v>631</v>
      </c>
      <c r="B236" s="6" t="s">
        <v>628</v>
      </c>
      <c r="C236" s="6" t="n">
        <v>90</v>
      </c>
      <c r="D236" s="6" t="n">
        <v>450</v>
      </c>
      <c r="E236" s="16" t="n">
        <v>0.129448305401537</v>
      </c>
      <c r="F236" s="16" t="n">
        <v>0.0254398652092532</v>
      </c>
      <c r="G236" s="16" t="n">
        <v>0.14638771838612</v>
      </c>
      <c r="H236" s="16" t="n">
        <v>0.0381566569481429</v>
      </c>
      <c r="I236" s="23" t="n">
        <f aca="false">G236-E236</f>
        <v>0.0169394129845831</v>
      </c>
      <c r="J236" s="17" t="n">
        <f aca="false">100*(G236-E236)/E236</f>
        <v>13.0858514771889</v>
      </c>
      <c r="K236" s="16" t="n">
        <v>5.24604362047991</v>
      </c>
      <c r="L236" s="17" t="n">
        <v>179.885306824552</v>
      </c>
      <c r="M236" s="18" t="n">
        <v>4.33697768734627E-007</v>
      </c>
      <c r="N236" s="18" t="n">
        <v>7.36620058295434E-007</v>
      </c>
      <c r="O236" s="6" t="str">
        <f aca="false">IF(N236&lt;0.05,"Yes","No")</f>
        <v>Yes</v>
      </c>
      <c r="P236" s="16" t="n">
        <v>0.465214423047225</v>
      </c>
      <c r="Q236" s="17" t="n">
        <v>16.2772064377807</v>
      </c>
      <c r="R236" s="18" t="n">
        <v>6.26447717694009E-005</v>
      </c>
      <c r="S236" s="16" t="n">
        <v>0.00569345469868938</v>
      </c>
      <c r="T236" s="16" t="n">
        <v>0.0147004934740179</v>
      </c>
      <c r="U236" s="16" t="n">
        <v>0.0592374692633681</v>
      </c>
      <c r="V236" s="16" t="n">
        <v>0.0920515617819252</v>
      </c>
      <c r="W236" s="6" t="s">
        <v>710</v>
      </c>
      <c r="X236" s="17" t="n">
        <v>98.5</v>
      </c>
      <c r="Y236" s="16" t="n">
        <v>0.637234567901235</v>
      </c>
      <c r="Z236" s="16" t="n">
        <f aca="false">(G236-E236)/SQRT(H236^2/D236+F236^2/C236)</f>
        <v>5.24604362047989</v>
      </c>
      <c r="AA236" s="24" t="n">
        <f aca="false">ABS(K236-Z236)</f>
        <v>0</v>
      </c>
    </row>
    <row r="237" customFormat="false" ht="15" hidden="false" customHeight="false" outlineLevel="0" collapsed="false">
      <c r="A237" s="17" t="n">
        <v>632</v>
      </c>
      <c r="B237" s="6" t="s">
        <v>628</v>
      </c>
      <c r="C237" s="6" t="n">
        <v>90</v>
      </c>
      <c r="D237" s="6" t="n">
        <v>450</v>
      </c>
      <c r="E237" s="16" t="n">
        <v>0.129266599400176</v>
      </c>
      <c r="F237" s="16" t="n">
        <v>0.0253998615660766</v>
      </c>
      <c r="G237" s="16" t="n">
        <v>0.146308644513289</v>
      </c>
      <c r="H237" s="16" t="n">
        <v>0.038186679350496</v>
      </c>
      <c r="I237" s="23" t="n">
        <f aca="false">G237-E237</f>
        <v>0.0170420451131132</v>
      </c>
      <c r="J237" s="17" t="n">
        <f aca="false">100*(G237-E237)/E237</f>
        <v>13.1836415533416</v>
      </c>
      <c r="K237" s="16" t="n">
        <v>5.28226411460435</v>
      </c>
      <c r="L237" s="17" t="n">
        <v>180.347937238927</v>
      </c>
      <c r="M237" s="18" t="n">
        <v>3.64720667869598E-007</v>
      </c>
      <c r="N237" s="18" t="n">
        <v>6.2046811594658E-007</v>
      </c>
      <c r="O237" s="6" t="str">
        <f aca="false">IF(N237&lt;0.05,"Yes","No")</f>
        <v>Yes</v>
      </c>
      <c r="P237" s="16" t="n">
        <v>0.467754281977446</v>
      </c>
      <c r="Q237" s="17" t="n">
        <v>16.4554238781726</v>
      </c>
      <c r="R237" s="18" t="n">
        <v>5.71819795439279E-005</v>
      </c>
      <c r="S237" s="16" t="n">
        <v>0.00547706946220363</v>
      </c>
      <c r="T237" s="16" t="n">
        <v>0.0148082641867063</v>
      </c>
      <c r="U237" s="16" t="n">
        <v>0.0573501491752254</v>
      </c>
      <c r="V237" s="16" t="n">
        <v>0.0918389202874608</v>
      </c>
      <c r="W237" s="6" t="s">
        <v>710</v>
      </c>
      <c r="X237" s="17" t="n">
        <v>98.8</v>
      </c>
      <c r="Y237" s="16" t="n">
        <v>0.638271604938272</v>
      </c>
      <c r="Z237" s="16" t="n">
        <f aca="false">(G237-E237)/SQRT(H237^2/D237+F237^2/C237)</f>
        <v>5.28226411460435</v>
      </c>
      <c r="AA237" s="24" t="n">
        <f aca="false">ABS(K237-Z237)</f>
        <v>0</v>
      </c>
    </row>
    <row r="238" customFormat="false" ht="15" hidden="false" customHeight="false" outlineLevel="0" collapsed="false">
      <c r="A238" s="17" t="n">
        <v>633</v>
      </c>
      <c r="B238" s="6" t="s">
        <v>628</v>
      </c>
      <c r="C238" s="6" t="n">
        <v>90</v>
      </c>
      <c r="D238" s="6" t="n">
        <v>450</v>
      </c>
      <c r="E238" s="16" t="n">
        <v>0.129020004719496</v>
      </c>
      <c r="F238" s="16" t="n">
        <v>0.0253450493333365</v>
      </c>
      <c r="G238" s="16" t="n">
        <v>0.146159084257152</v>
      </c>
      <c r="H238" s="16" t="n">
        <v>0.0382005488874109</v>
      </c>
      <c r="I238" s="23" t="n">
        <f aca="false">G238-E238</f>
        <v>0.0171390795376565</v>
      </c>
      <c r="J238" s="17" t="n">
        <f aca="false">100*(G238-E238)/E238</f>
        <v>13.2840481403786</v>
      </c>
      <c r="K238" s="16" t="n">
        <v>5.31964105970924</v>
      </c>
      <c r="L238" s="17" t="n">
        <v>180.84512023791</v>
      </c>
      <c r="M238" s="18" t="n">
        <v>3.0470392934638E-007</v>
      </c>
      <c r="N238" s="18" t="n">
        <v>5.19207587637263E-007</v>
      </c>
      <c r="O238" s="6" t="str">
        <f aca="false">IF(N238&lt;0.05,"Yes","No")</f>
        <v>Yes</v>
      </c>
      <c r="P238" s="16" t="n">
        <v>0.470342259850686</v>
      </c>
      <c r="Q238" s="17" t="n">
        <v>16.6380158270209</v>
      </c>
      <c r="R238" s="18" t="n">
        <v>5.20829133287251E-005</v>
      </c>
      <c r="S238" s="16" t="n">
        <v>0.00532466116416993</v>
      </c>
      <c r="T238" s="16" t="n">
        <v>0.014912931386167</v>
      </c>
      <c r="U238" s="16" t="n">
        <v>0.0555048464497307</v>
      </c>
      <c r="V238" s="16" t="n">
        <v>0.0902127051315421</v>
      </c>
      <c r="W238" s="6" t="s">
        <v>710</v>
      </c>
      <c r="X238" s="17" t="n">
        <v>98.9</v>
      </c>
      <c r="Y238" s="16" t="n">
        <v>0.639259259259259</v>
      </c>
      <c r="Z238" s="16" t="n">
        <f aca="false">(G238-E238)/SQRT(H238^2/D238+F238^2/C238)</f>
        <v>5.31964105970922</v>
      </c>
      <c r="AA238" s="24" t="n">
        <f aca="false">ABS(K238-Z238)</f>
        <v>2.57571741713036E-014</v>
      </c>
    </row>
    <row r="239" customFormat="false" ht="15" hidden="false" customHeight="false" outlineLevel="0" collapsed="false">
      <c r="A239" s="17" t="n">
        <v>634</v>
      </c>
      <c r="B239" s="6" t="s">
        <v>628</v>
      </c>
      <c r="C239" s="6" t="n">
        <v>90</v>
      </c>
      <c r="D239" s="6" t="n">
        <v>450</v>
      </c>
      <c r="E239" s="16" t="n">
        <v>0.128601492030753</v>
      </c>
      <c r="F239" s="16" t="n">
        <v>0.0252714864597877</v>
      </c>
      <c r="G239" s="16" t="n">
        <v>0.145848325043917</v>
      </c>
      <c r="H239" s="16" t="n">
        <v>0.0382077564665911</v>
      </c>
      <c r="I239" s="23" t="n">
        <f aca="false">G239-E239</f>
        <v>0.0172468330131637</v>
      </c>
      <c r="J239" s="17" t="n">
        <f aca="false">100*(G239-E239)/E239</f>
        <v>13.411067586245</v>
      </c>
      <c r="K239" s="16" t="n">
        <v>5.36346797689365</v>
      </c>
      <c r="L239" s="17" t="n">
        <v>181.458610751004</v>
      </c>
      <c r="M239" s="18" t="n">
        <v>2.46445292870058E-007</v>
      </c>
      <c r="N239" s="18" t="n">
        <v>4.20277240519474E-007</v>
      </c>
      <c r="O239" s="6" t="str">
        <f aca="false">IF(N239&lt;0.05,"Yes","No")</f>
        <v>Yes</v>
      </c>
      <c r="P239" s="16" t="n">
        <v>0.473327249854926</v>
      </c>
      <c r="Q239" s="17" t="n">
        <v>16.8498696641109</v>
      </c>
      <c r="R239" s="18" t="n">
        <v>4.67383796644248E-005</v>
      </c>
      <c r="S239" s="16" t="n">
        <v>0.0051076053347069</v>
      </c>
      <c r="T239" s="16" t="n">
        <v>0.0150290829675254</v>
      </c>
      <c r="U239" s="16" t="n">
        <v>0.0535153622346137</v>
      </c>
      <c r="V239" s="16" t="n">
        <v>0.0887085556644181</v>
      </c>
      <c r="W239" s="6" t="s">
        <v>710</v>
      </c>
      <c r="X239" s="17" t="n">
        <v>98.9</v>
      </c>
      <c r="Y239" s="16" t="n">
        <v>0.640123456790124</v>
      </c>
      <c r="Z239" s="16" t="n">
        <f aca="false">(G239-E239)/SQRT(H239^2/D239+F239^2/C239)</f>
        <v>5.36346797689366</v>
      </c>
      <c r="AA239" s="24" t="n">
        <f aca="false">ABS(K239-Z239)</f>
        <v>0</v>
      </c>
    </row>
    <row r="240" customFormat="false" ht="15" hidden="false" customHeight="false" outlineLevel="0" collapsed="false">
      <c r="A240" s="17" t="n">
        <v>635</v>
      </c>
      <c r="B240" s="6" t="s">
        <v>628</v>
      </c>
      <c r="C240" s="6" t="n">
        <v>90</v>
      </c>
      <c r="D240" s="6" t="n">
        <v>450</v>
      </c>
      <c r="E240" s="16" t="n">
        <v>0.128074993607071</v>
      </c>
      <c r="F240" s="16" t="n">
        <v>0.0251629685140127</v>
      </c>
      <c r="G240" s="16" t="n">
        <v>0.14541495958964</v>
      </c>
      <c r="H240" s="16" t="n">
        <v>0.0381816200660765</v>
      </c>
      <c r="I240" s="23" t="n">
        <f aca="false">G240-E240</f>
        <v>0.0173399659825696</v>
      </c>
      <c r="J240" s="17" t="n">
        <f aca="false">100*(G240-E240)/E240</f>
        <v>13.5389161414038</v>
      </c>
      <c r="K240" s="16" t="n">
        <v>5.40952529500823</v>
      </c>
      <c r="L240" s="17" t="n">
        <v>182.180997420273</v>
      </c>
      <c r="M240" s="18" t="n">
        <v>1.96818862957864E-007</v>
      </c>
      <c r="N240" s="18" t="n">
        <v>3.36465769792085E-007</v>
      </c>
      <c r="O240" s="6" t="str">
        <f aca="false">IF(N240&lt;0.05,"Yes","No")</f>
        <v>Yes</v>
      </c>
      <c r="P240" s="16" t="n">
        <v>0.476346060576323</v>
      </c>
      <c r="Q240" s="17" t="n">
        <v>17.0654869855627</v>
      </c>
      <c r="R240" s="18" t="n">
        <v>4.18661933974755E-005</v>
      </c>
      <c r="S240" s="16" t="n">
        <v>0.00487740505337392</v>
      </c>
      <c r="T240" s="16" t="n">
        <v>0.0151351666292533</v>
      </c>
      <c r="U240" s="16" t="n">
        <v>0.0514725083208936</v>
      </c>
      <c r="V240" s="16" t="n">
        <v>0.088450004344524</v>
      </c>
      <c r="W240" s="6" t="s">
        <v>710</v>
      </c>
      <c r="X240" s="17" t="n">
        <v>99.1</v>
      </c>
      <c r="Y240" s="16" t="n">
        <v>0.641086419753086</v>
      </c>
      <c r="Z240" s="16" t="n">
        <f aca="false">(G240-E240)/SQRT(H240^2/D240+F240^2/C240)</f>
        <v>5.40952529500823</v>
      </c>
      <c r="AA240" s="24" t="n">
        <f aca="false">ABS(K240-Z240)</f>
        <v>0</v>
      </c>
    </row>
    <row r="241" customFormat="false" ht="15" hidden="false" customHeight="false" outlineLevel="0" collapsed="false">
      <c r="A241" s="17" t="n">
        <v>636</v>
      </c>
      <c r="B241" s="6" t="s">
        <v>628</v>
      </c>
      <c r="C241" s="6" t="n">
        <v>90</v>
      </c>
      <c r="D241" s="6" t="n">
        <v>450</v>
      </c>
      <c r="E241" s="16" t="n">
        <v>0.127422998762793</v>
      </c>
      <c r="F241" s="16" t="n">
        <v>0.0250209891760915</v>
      </c>
      <c r="G241" s="16" t="n">
        <v>0.144848868085278</v>
      </c>
      <c r="H241" s="16" t="n">
        <v>0.038127973989273</v>
      </c>
      <c r="I241" s="23" t="n">
        <f aca="false">G241-E241</f>
        <v>0.0174258693224854</v>
      </c>
      <c r="J241" s="17" t="n">
        <f aca="false">100*(G241-E241)/E241</f>
        <v>13.6756076153292</v>
      </c>
      <c r="K241" s="16" t="n">
        <v>5.45982583433671</v>
      </c>
      <c r="L241" s="17" t="n">
        <v>183.036867776474</v>
      </c>
      <c r="M241" s="18" t="n">
        <v>1.53645373592477E-007</v>
      </c>
      <c r="N241" s="18" t="n">
        <v>2.6308796244319E-007</v>
      </c>
      <c r="O241" s="6" t="str">
        <f aca="false">IF(N241&lt;0.05,"Yes","No")</f>
        <v>Yes</v>
      </c>
      <c r="P241" s="16" t="n">
        <v>0.479540431090085</v>
      </c>
      <c r="Q241" s="17" t="n">
        <v>17.2951362944591</v>
      </c>
      <c r="R241" s="18" t="n">
        <v>3.72385693675072E-005</v>
      </c>
      <c r="S241" s="16" t="n">
        <v>0.00471041310660057</v>
      </c>
      <c r="T241" s="16" t="n">
        <v>0.0152374088532641</v>
      </c>
      <c r="U241" s="16" t="n">
        <v>0.0493755476946505</v>
      </c>
      <c r="V241" s="16" t="n">
        <v>0.088450004344524</v>
      </c>
      <c r="W241" s="6" t="s">
        <v>710</v>
      </c>
      <c r="X241" s="17" t="n">
        <v>99.2</v>
      </c>
      <c r="Y241" s="16" t="n">
        <v>0.642469135802469</v>
      </c>
      <c r="Z241" s="16" t="n">
        <f aca="false">(G241-E241)/SQRT(H241^2/D241+F241^2/C241)</f>
        <v>5.45982583433669</v>
      </c>
      <c r="AA241" s="24" t="n">
        <f aca="false">ABS(K241-Z241)</f>
        <v>0</v>
      </c>
    </row>
    <row r="242" customFormat="false" ht="15" hidden="false" customHeight="false" outlineLevel="0" collapsed="false">
      <c r="A242" s="17" t="n">
        <v>637</v>
      </c>
      <c r="B242" s="6" t="s">
        <v>628</v>
      </c>
      <c r="C242" s="6" t="n">
        <v>90</v>
      </c>
      <c r="D242" s="6" t="n">
        <v>450</v>
      </c>
      <c r="E242" s="16" t="n">
        <v>0.126609537916051</v>
      </c>
      <c r="F242" s="16" t="n">
        <v>0.0248539371308505</v>
      </c>
      <c r="G242" s="16" t="n">
        <v>0.14412947922945</v>
      </c>
      <c r="H242" s="16" t="n">
        <v>0.0380624175429583</v>
      </c>
      <c r="I242" s="23" t="n">
        <f aca="false">G242-E242</f>
        <v>0.0175199413133992</v>
      </c>
      <c r="J242" s="17" t="n">
        <f aca="false">100*(G242-E242)/E242</f>
        <v>13.8377736794331</v>
      </c>
      <c r="K242" s="16" t="n">
        <v>5.51744877571386</v>
      </c>
      <c r="L242" s="17" t="n">
        <v>184.048562767213</v>
      </c>
      <c r="M242" s="18" t="n">
        <v>1.15423502477511E-007</v>
      </c>
      <c r="N242" s="18" t="n">
        <v>1.98937472276661E-007</v>
      </c>
      <c r="O242" s="6" t="str">
        <f aca="false">IF(N242&lt;0.05,"Yes","No")</f>
        <v>Yes</v>
      </c>
      <c r="P242" s="16" t="n">
        <v>0.483147834370131</v>
      </c>
      <c r="Q242" s="17" t="n">
        <v>17.5563247059124</v>
      </c>
      <c r="R242" s="18" t="n">
        <v>3.25986180721397E-005</v>
      </c>
      <c r="S242" s="16" t="n">
        <v>0.00451090465532449</v>
      </c>
      <c r="T242" s="16" t="n">
        <v>0.0153485039735912</v>
      </c>
      <c r="U242" s="16" t="n">
        <v>0.0472375318429255</v>
      </c>
      <c r="V242" s="16" t="n">
        <v>0.088450004344524</v>
      </c>
      <c r="W242" s="6" t="s">
        <v>710</v>
      </c>
      <c r="X242" s="17" t="n">
        <v>99.5</v>
      </c>
      <c r="Y242" s="16" t="n">
        <v>0.643728395061728</v>
      </c>
      <c r="Z242" s="16" t="n">
        <f aca="false">(G242-E242)/SQRT(H242^2/D242+F242^2/C242)</f>
        <v>5.51744877571386</v>
      </c>
      <c r="AA242" s="24" t="n">
        <f aca="false">ABS(K242-Z242)</f>
        <v>0</v>
      </c>
    </row>
    <row r="243" customFormat="false" ht="15" hidden="false" customHeight="false" outlineLevel="0" collapsed="false">
      <c r="A243" s="17" t="n">
        <v>638</v>
      </c>
      <c r="B243" s="6" t="s">
        <v>628</v>
      </c>
      <c r="C243" s="6" t="n">
        <v>90</v>
      </c>
      <c r="D243" s="6" t="n">
        <v>450</v>
      </c>
      <c r="E243" s="16" t="n">
        <v>0.125683324701256</v>
      </c>
      <c r="F243" s="16" t="n">
        <v>0.0246573228264621</v>
      </c>
      <c r="G243" s="16" t="n">
        <v>0.143278037309647</v>
      </c>
      <c r="H243" s="16" t="n">
        <v>0.0379659614244434</v>
      </c>
      <c r="I243" s="23" t="n">
        <f aca="false">G243-E243</f>
        <v>0.0175947126083904</v>
      </c>
      <c r="J243" s="17" t="n">
        <f aca="false">100*(G243-E243)/E243</f>
        <v>13.9992418645928</v>
      </c>
      <c r="K243" s="16" t="n">
        <v>5.57551349029733</v>
      </c>
      <c r="L243" s="17" t="n">
        <v>185.159048451684</v>
      </c>
      <c r="M243" s="18" t="n">
        <v>8.62695214283622E-008</v>
      </c>
      <c r="N243" s="18" t="n">
        <v>1.49424785260502E-007</v>
      </c>
      <c r="O243" s="6" t="str">
        <f aca="false">IF(N243&lt;0.05,"Yes","No")</f>
        <v>Yes</v>
      </c>
      <c r="P243" s="16" t="n">
        <v>0.486646441024879</v>
      </c>
      <c r="Q243" s="17" t="n">
        <v>17.8115056642963</v>
      </c>
      <c r="R243" s="18" t="n">
        <v>2.86284872928481E-005</v>
      </c>
      <c r="S243" s="16" t="n">
        <v>0.00440752976432387</v>
      </c>
      <c r="T243" s="16" t="n">
        <v>0.0154436128637319</v>
      </c>
      <c r="U243" s="16" t="n">
        <v>0.0452635283681395</v>
      </c>
      <c r="V243" s="16" t="n">
        <v>0.088450004344524</v>
      </c>
      <c r="W243" s="6" t="s">
        <v>710</v>
      </c>
      <c r="X243" s="17" t="n">
        <v>99.7</v>
      </c>
      <c r="Y243" s="16" t="n">
        <v>0.644864197530864</v>
      </c>
      <c r="Z243" s="16" t="n">
        <f aca="false">(G243-E243)/SQRT(H243^2/D243+F243^2/C243)</f>
        <v>5.57551349029734</v>
      </c>
      <c r="AA243" s="24" t="n">
        <f aca="false">ABS(K243-Z243)</f>
        <v>0</v>
      </c>
    </row>
    <row r="244" customFormat="false" ht="15" hidden="false" customHeight="false" outlineLevel="0" collapsed="false">
      <c r="A244" s="17" t="n">
        <v>639</v>
      </c>
      <c r="B244" s="6" t="s">
        <v>628</v>
      </c>
      <c r="C244" s="6" t="n">
        <v>90</v>
      </c>
      <c r="D244" s="6" t="n">
        <v>450</v>
      </c>
      <c r="E244" s="16" t="n">
        <v>0.124663553635279</v>
      </c>
      <c r="F244" s="16" t="n">
        <v>0.0244340025620129</v>
      </c>
      <c r="G244" s="16" t="n">
        <v>0.142317868537373</v>
      </c>
      <c r="H244" s="16" t="n">
        <v>0.0378435717698153</v>
      </c>
      <c r="I244" s="23" t="n">
        <f aca="false">G244-E244</f>
        <v>0.0176543149020937</v>
      </c>
      <c r="J244" s="17" t="n">
        <f aca="false">100*(G244-E244)/E244</f>
        <v>14.1615687883757</v>
      </c>
      <c r="K244" s="16" t="n">
        <v>5.63484156824267</v>
      </c>
      <c r="L244" s="17" t="n">
        <v>186.379286599118</v>
      </c>
      <c r="M244" s="18" t="n">
        <v>6.38810514352583E-008</v>
      </c>
      <c r="N244" s="18" t="n">
        <v>1.1138098677633E-007</v>
      </c>
      <c r="O244" s="6" t="str">
        <f aca="false">IF(N244&lt;0.05,"Yes","No")</f>
        <v>Yes</v>
      </c>
      <c r="P244" s="16" t="n">
        <v>0.490094849668017</v>
      </c>
      <c r="Q244" s="17" t="n">
        <v>18.0648270193672</v>
      </c>
      <c r="R244" s="18" t="n">
        <v>2.51692278462371E-005</v>
      </c>
      <c r="S244" s="16" t="n">
        <v>0.00432932450728243</v>
      </c>
      <c r="T244" s="16" t="n">
        <v>0.0155261599291358</v>
      </c>
      <c r="U244" s="16" t="n">
        <v>0.0433543853006018</v>
      </c>
      <c r="V244" s="16" t="n">
        <v>0.088450004344524</v>
      </c>
      <c r="W244" s="6" t="s">
        <v>710</v>
      </c>
      <c r="X244" s="17" t="n">
        <v>99.7</v>
      </c>
      <c r="Y244" s="16" t="n">
        <v>0.646074074074074</v>
      </c>
      <c r="Z244" s="16" t="n">
        <f aca="false">(G244-E244)/SQRT(H244^2/D244+F244^2/C244)</f>
        <v>5.63484156824266</v>
      </c>
      <c r="AA244" s="24" t="n">
        <f aca="false">ABS(K244-Z244)</f>
        <v>0</v>
      </c>
    </row>
    <row r="245" customFormat="false" ht="15" hidden="false" customHeight="false" outlineLevel="0" collapsed="false">
      <c r="A245" s="17" t="n">
        <v>640</v>
      </c>
      <c r="B245" s="6" t="s">
        <v>628</v>
      </c>
      <c r="C245" s="6" t="n">
        <v>90</v>
      </c>
      <c r="D245" s="6" t="n">
        <v>450</v>
      </c>
      <c r="E245" s="16" t="n">
        <v>0.123572244412369</v>
      </c>
      <c r="F245" s="16" t="n">
        <v>0.0241918876765478</v>
      </c>
      <c r="G245" s="16" t="n">
        <v>0.141272645559576</v>
      </c>
      <c r="H245" s="16" t="n">
        <v>0.0376986425302208</v>
      </c>
      <c r="I245" s="23" t="n">
        <f aca="false">G245-E245</f>
        <v>0.0177004011472066</v>
      </c>
      <c r="J245" s="17" t="n">
        <f aca="false">100*(G245-E245)/E245</f>
        <v>14.3239294805872</v>
      </c>
      <c r="K245" s="16" t="n">
        <v>5.69473247585007</v>
      </c>
      <c r="L245" s="17" t="n">
        <v>187.667948522048</v>
      </c>
      <c r="M245" s="18" t="n">
        <v>4.70316620006195E-008</v>
      </c>
      <c r="N245" s="18" t="n">
        <v>8.23446015527513E-008</v>
      </c>
      <c r="O245" s="6" t="str">
        <f aca="false">IF(N245&lt;0.05,"Yes","No")</f>
        <v>Yes</v>
      </c>
      <c r="P245" s="16" t="n">
        <v>0.493492491551122</v>
      </c>
      <c r="Q245" s="17" t="n">
        <v>18.316168438251</v>
      </c>
      <c r="R245" s="18" t="n">
        <v>2.21532719892718E-005</v>
      </c>
      <c r="S245" s="16" t="n">
        <v>0.00434216333899147</v>
      </c>
      <c r="T245" s="16" t="n">
        <v>0.0155976119201828</v>
      </c>
      <c r="U245" s="16" t="n">
        <v>0.0414811869667377</v>
      </c>
      <c r="V245" s="16" t="n">
        <v>0.0856109762447111</v>
      </c>
      <c r="W245" s="6" t="s">
        <v>710</v>
      </c>
      <c r="X245" s="17" t="n">
        <v>99.7</v>
      </c>
      <c r="Y245" s="16" t="n">
        <v>0.647283950617284</v>
      </c>
      <c r="Z245" s="16" t="n">
        <f aca="false">(G245-E245)/SQRT(H245^2/D245+F245^2/C245)</f>
        <v>5.69473247585005</v>
      </c>
      <c r="AA245" s="24" t="n">
        <f aca="false">ABS(K245-Z245)</f>
        <v>0</v>
      </c>
    </row>
    <row r="246" customFormat="false" ht="15" hidden="false" customHeight="false" outlineLevel="0" collapsed="false">
      <c r="A246" s="17" t="n">
        <v>641</v>
      </c>
      <c r="B246" s="6" t="s">
        <v>628</v>
      </c>
      <c r="C246" s="6" t="n">
        <v>90</v>
      </c>
      <c r="D246" s="6" t="n">
        <v>450</v>
      </c>
      <c r="E246" s="16" t="n">
        <v>0.122439434462124</v>
      </c>
      <c r="F246" s="16" t="n">
        <v>0.0239443187626585</v>
      </c>
      <c r="G246" s="16" t="n">
        <v>0.140165836794509</v>
      </c>
      <c r="H246" s="16" t="n">
        <v>0.0375283278924202</v>
      </c>
      <c r="I246" s="23" t="n">
        <f aca="false">G246-E246</f>
        <v>0.0177264023323853</v>
      </c>
      <c r="J246" s="17" t="n">
        <f aca="false">100*(G246-E246)/E246</f>
        <v>14.4776904681546</v>
      </c>
      <c r="K246" s="16" t="n">
        <v>5.75118592549555</v>
      </c>
      <c r="L246" s="17" t="n">
        <v>188.89527254339</v>
      </c>
      <c r="M246" s="18" t="n">
        <v>3.51551507763255E-008</v>
      </c>
      <c r="N246" s="18" t="n">
        <v>6.18601103693968E-008</v>
      </c>
      <c r="O246" s="6" t="str">
        <f aca="false">IF(N246&lt;0.05,"Yes","No")</f>
        <v>Yes</v>
      </c>
      <c r="P246" s="16" t="n">
        <v>0.496674957807703</v>
      </c>
      <c r="Q246" s="17" t="n">
        <v>18.5531671487091</v>
      </c>
      <c r="R246" s="18" t="n">
        <v>1.96436602586487E-005</v>
      </c>
      <c r="S246" s="16" t="n">
        <v>0.00436208006995711</v>
      </c>
      <c r="T246" s="16" t="n">
        <v>0.0156524017669403</v>
      </c>
      <c r="U246" s="16" t="n">
        <v>0.0397307858539459</v>
      </c>
      <c r="V246" s="16" t="n">
        <v>0.0826479020585548</v>
      </c>
      <c r="W246" s="6" t="s">
        <v>710</v>
      </c>
      <c r="X246" s="17" t="n">
        <v>99.7</v>
      </c>
      <c r="Y246" s="16" t="n">
        <v>0.648691358024691</v>
      </c>
      <c r="Z246" s="16" t="n">
        <f aca="false">(G246-E246)/SQRT(H246^2/D246+F246^2/C246)</f>
        <v>5.75118592549554</v>
      </c>
      <c r="AA246" s="24" t="n">
        <f aca="false">ABS(K246-Z246)</f>
        <v>0</v>
      </c>
    </row>
    <row r="247" customFormat="false" ht="15" hidden="false" customHeight="false" outlineLevel="0" collapsed="false">
      <c r="A247" s="17" t="n">
        <v>642</v>
      </c>
      <c r="B247" s="6" t="s">
        <v>628</v>
      </c>
      <c r="C247" s="6" t="n">
        <v>90</v>
      </c>
      <c r="D247" s="6" t="n">
        <v>450</v>
      </c>
      <c r="E247" s="16" t="n">
        <v>0.12125829052594</v>
      </c>
      <c r="F247" s="16" t="n">
        <v>0.0236908587512514</v>
      </c>
      <c r="G247" s="16" t="n">
        <v>0.139009748101234</v>
      </c>
      <c r="H247" s="16" t="n">
        <v>0.0373527033008454</v>
      </c>
      <c r="I247" s="23" t="n">
        <f aca="false">G247-E247</f>
        <v>0.0177514575752946</v>
      </c>
      <c r="J247" s="17" t="n">
        <f aca="false">100*(G247-E247)/E247</f>
        <v>14.6393764074195</v>
      </c>
      <c r="K247" s="16" t="n">
        <v>5.8094853169741</v>
      </c>
      <c r="L247" s="17" t="n">
        <v>190.179214498846</v>
      </c>
      <c r="M247" s="18" t="n">
        <v>2.59640533308587E-008</v>
      </c>
      <c r="N247" s="18" t="n">
        <v>4.5879290200281E-008</v>
      </c>
      <c r="O247" s="6" t="str">
        <f aca="false">IF(N247&lt;0.05,"Yes","No")</f>
        <v>Yes</v>
      </c>
      <c r="P247" s="16" t="n">
        <v>0.499936418412049</v>
      </c>
      <c r="Q247" s="17" t="n">
        <v>18.7976292313897</v>
      </c>
      <c r="R247" s="18" t="n">
        <v>1.73546582200389E-005</v>
      </c>
      <c r="S247" s="16" t="n">
        <v>0.00439350417912407</v>
      </c>
      <c r="T247" s="16" t="n">
        <v>0.0157074888948837</v>
      </c>
      <c r="U247" s="16" t="n">
        <v>0.038086328133758</v>
      </c>
      <c r="V247" s="16" t="n">
        <v>0.0798596560968319</v>
      </c>
      <c r="W247" s="6" t="s">
        <v>710</v>
      </c>
      <c r="X247" s="17" t="n">
        <v>99.7</v>
      </c>
      <c r="Y247" s="16" t="n">
        <v>0.64962962962963</v>
      </c>
      <c r="Z247" s="16" t="n">
        <f aca="false">(G247-E247)/SQRT(H247^2/D247+F247^2/C247)</f>
        <v>5.80948531697408</v>
      </c>
      <c r="AA247" s="24" t="n">
        <f aca="false">ABS(K247-Z247)</f>
        <v>2.30926389122033E-014</v>
      </c>
    </row>
    <row r="248" customFormat="false" ht="15" hidden="false" customHeight="false" outlineLevel="0" collapsed="false">
      <c r="A248" s="17" t="n">
        <v>643</v>
      </c>
      <c r="B248" s="6" t="s">
        <v>628</v>
      </c>
      <c r="C248" s="6" t="n">
        <v>90</v>
      </c>
      <c r="D248" s="6" t="n">
        <v>450</v>
      </c>
      <c r="E248" s="16" t="n">
        <v>0.12005782218443</v>
      </c>
      <c r="F248" s="16" t="n">
        <v>0.0234439229949187</v>
      </c>
      <c r="G248" s="16" t="n">
        <v>0.137830579976241</v>
      </c>
      <c r="H248" s="16" t="n">
        <v>0.0371770701323096</v>
      </c>
      <c r="I248" s="23" t="n">
        <f aca="false">G248-E248</f>
        <v>0.0177727577918106</v>
      </c>
      <c r="J248" s="17" t="n">
        <f aca="false">100*(G248-E248)/E248</f>
        <v>14.8034984047174</v>
      </c>
      <c r="K248" s="16" t="n">
        <v>5.86643647725774</v>
      </c>
      <c r="L248" s="17" t="n">
        <v>191.438170529124</v>
      </c>
      <c r="M248" s="18" t="n">
        <v>1.92651311969524E-008</v>
      </c>
      <c r="N248" s="18" t="n">
        <v>3.42726847119365E-008</v>
      </c>
      <c r="O248" s="6" t="str">
        <f aca="false">IF(N248&lt;0.05,"Yes","No")</f>
        <v>Yes</v>
      </c>
      <c r="P248" s="16" t="n">
        <v>0.503113953392588</v>
      </c>
      <c r="Q248" s="17" t="n">
        <v>19.0373394862337</v>
      </c>
      <c r="R248" s="18" t="n">
        <v>1.53711920436592E-005</v>
      </c>
      <c r="S248" s="16" t="n">
        <v>0.0045718137219277</v>
      </c>
      <c r="T248" s="16" t="n">
        <v>0.0157582437426778</v>
      </c>
      <c r="U248" s="16" t="n">
        <v>0.0366000540015204</v>
      </c>
      <c r="V248" s="16" t="n">
        <v>0.0772831291027079</v>
      </c>
      <c r="W248" s="6" t="s">
        <v>710</v>
      </c>
      <c r="X248" s="17" t="n">
        <v>99.8</v>
      </c>
      <c r="Y248" s="16" t="n">
        <v>0.650543209876543</v>
      </c>
      <c r="Z248" s="16" t="n">
        <f aca="false">(G248-E248)/SQRT(H248^2/D248+F248^2/C248)</f>
        <v>5.86643647725775</v>
      </c>
      <c r="AA248" s="24" t="n">
        <f aca="false">ABS(K248-Z248)</f>
        <v>0</v>
      </c>
    </row>
    <row r="249" customFormat="false" ht="15" hidden="false" customHeight="false" outlineLevel="0" collapsed="false">
      <c r="A249" s="17" t="n">
        <v>644</v>
      </c>
      <c r="B249" s="6" t="s">
        <v>628</v>
      </c>
      <c r="C249" s="6" t="n">
        <v>90</v>
      </c>
      <c r="D249" s="6" t="n">
        <v>450</v>
      </c>
      <c r="E249" s="16" t="n">
        <v>0.118868985772133</v>
      </c>
      <c r="F249" s="16" t="n">
        <v>0.0232144567659009</v>
      </c>
      <c r="G249" s="16" t="n">
        <v>0.136651495943467</v>
      </c>
      <c r="H249" s="16" t="n">
        <v>0.037000754291179</v>
      </c>
      <c r="I249" s="23" t="n">
        <f aca="false">G249-E249</f>
        <v>0.0177825101713339</v>
      </c>
      <c r="J249" s="17" t="n">
        <f aca="false">100*(G249-E249)/E249</f>
        <v>14.9597559496488</v>
      </c>
      <c r="K249" s="16" t="n">
        <v>5.91756814676023</v>
      </c>
      <c r="L249" s="17" t="n">
        <v>192.560555664501</v>
      </c>
      <c r="M249" s="18" t="n">
        <v>1.47091209523327E-008</v>
      </c>
      <c r="N249" s="18" t="n">
        <v>2.62787951707917E-008</v>
      </c>
      <c r="O249" s="6" t="str">
        <f aca="false">IF(N249&lt;0.05,"Yes","No")</f>
        <v>Yes</v>
      </c>
      <c r="P249" s="16" t="n">
        <v>0.505975742731348</v>
      </c>
      <c r="Q249" s="17" t="n">
        <v>19.2545300552574</v>
      </c>
      <c r="R249" s="18" t="n">
        <v>1.3771922605959E-005</v>
      </c>
      <c r="S249" s="16" t="n">
        <v>0.00500442732200181</v>
      </c>
      <c r="T249" s="16" t="n">
        <v>0.0157959130634683</v>
      </c>
      <c r="U249" s="16" t="n">
        <v>0.0353003511289653</v>
      </c>
      <c r="V249" s="16" t="n">
        <v>0.0750668397995507</v>
      </c>
      <c r="W249" s="6" t="s">
        <v>710</v>
      </c>
      <c r="X249" s="17" t="n">
        <v>99.8</v>
      </c>
      <c r="Y249" s="16" t="n">
        <v>0.65162962962963</v>
      </c>
      <c r="Z249" s="16" t="n">
        <f aca="false">(G249-E249)/SQRT(H249^2/D249+F249^2/C249)</f>
        <v>5.91756814676021</v>
      </c>
      <c r="AA249" s="24" t="n">
        <f aca="false">ABS(K249-Z249)</f>
        <v>0</v>
      </c>
    </row>
    <row r="250" customFormat="false" ht="15" hidden="false" customHeight="false" outlineLevel="0" collapsed="false">
      <c r="A250" s="17" t="n">
        <v>645</v>
      </c>
      <c r="B250" s="6" t="s">
        <v>628</v>
      </c>
      <c r="C250" s="6" t="n">
        <v>90</v>
      </c>
      <c r="D250" s="6" t="n">
        <v>450</v>
      </c>
      <c r="E250" s="16" t="n">
        <v>0.117686563813024</v>
      </c>
      <c r="F250" s="16" t="n">
        <v>0.0229834486220882</v>
      </c>
      <c r="G250" s="16" t="n">
        <v>0.13547036189172</v>
      </c>
      <c r="H250" s="16" t="n">
        <v>0.0368205226641426</v>
      </c>
      <c r="I250" s="23" t="n">
        <f aca="false">G250-E250</f>
        <v>0.0177837980786959</v>
      </c>
      <c r="J250" s="17" t="n">
        <f aca="false">100*(G250-E250)/E250</f>
        <v>15.1111541560089</v>
      </c>
      <c r="K250" s="16" t="n">
        <v>5.96714601958505</v>
      </c>
      <c r="L250" s="17" t="n">
        <v>193.702775090834</v>
      </c>
      <c r="M250" s="18" t="n">
        <v>1.12987015902577E-008</v>
      </c>
      <c r="N250" s="18" t="n">
        <v>2.03589811673511E-008</v>
      </c>
      <c r="O250" s="6" t="str">
        <f aca="false">IF(N250&lt;0.05,"Yes","No")</f>
        <v>Yes</v>
      </c>
      <c r="P250" s="16" t="n">
        <v>0.508676755628429</v>
      </c>
      <c r="Q250" s="17" t="n">
        <v>19.4606488133483</v>
      </c>
      <c r="R250" s="18" t="n">
        <v>1.24094325609921E-005</v>
      </c>
      <c r="S250" s="16" t="n">
        <v>0.0053953099747279</v>
      </c>
      <c r="T250" s="16" t="n">
        <v>0.0158258571191234</v>
      </c>
      <c r="U250" s="16" t="n">
        <v>0.0340734673877659</v>
      </c>
      <c r="V250" s="16" t="n">
        <v>0.0729005651544767</v>
      </c>
      <c r="W250" s="6" t="s">
        <v>710</v>
      </c>
      <c r="X250" s="17" t="n">
        <v>99.9</v>
      </c>
      <c r="Y250" s="16" t="n">
        <v>0.653012345679012</v>
      </c>
      <c r="Z250" s="16" t="n">
        <f aca="false">(G250-E250)/SQRT(H250^2/D250+F250^2/C250)</f>
        <v>5.96714601958504</v>
      </c>
      <c r="AA250" s="24" t="n">
        <f aca="false">ABS(K250-Z250)</f>
        <v>0</v>
      </c>
    </row>
    <row r="251" customFormat="false" ht="15" hidden="false" customHeight="false" outlineLevel="0" collapsed="false">
      <c r="A251" s="17" t="n">
        <v>646</v>
      </c>
      <c r="B251" s="6" t="s">
        <v>628</v>
      </c>
      <c r="C251" s="6" t="n">
        <v>90</v>
      </c>
      <c r="D251" s="6" t="n">
        <v>450</v>
      </c>
      <c r="E251" s="16" t="n">
        <v>0.11655366246899</v>
      </c>
      <c r="F251" s="16" t="n">
        <v>0.0227697940268084</v>
      </c>
      <c r="G251" s="16" t="n">
        <v>0.134328700618611</v>
      </c>
      <c r="H251" s="16" t="n">
        <v>0.0366506300485139</v>
      </c>
      <c r="I251" s="23" t="n">
        <f aca="false">G251-E251</f>
        <v>0.0177750381496217</v>
      </c>
      <c r="J251" s="17" t="n">
        <f aca="false">100*(G251-E251)/E251</f>
        <v>15.250518750838</v>
      </c>
      <c r="K251" s="16" t="n">
        <v>6.01052045219864</v>
      </c>
      <c r="L251" s="17" t="n">
        <v>194.765688827052</v>
      </c>
      <c r="M251" s="18" t="n">
        <v>8.95326424909542E-009</v>
      </c>
      <c r="N251" s="18" t="n">
        <v>1.62162139546116E-008</v>
      </c>
      <c r="O251" s="6" t="str">
        <f aca="false">IF(N251&lt;0.05,"Yes","No")</f>
        <v>Yes</v>
      </c>
      <c r="P251" s="16" t="n">
        <v>0.510954913074786</v>
      </c>
      <c r="Q251" s="17" t="n">
        <v>19.6353519012548</v>
      </c>
      <c r="R251" s="18" t="n">
        <v>1.13614466306919E-005</v>
      </c>
      <c r="S251" s="16" t="n">
        <v>0.00571746702666523</v>
      </c>
      <c r="T251" s="16" t="n">
        <v>0.0158431279952686</v>
      </c>
      <c r="U251" s="16" t="n">
        <v>0.0330767974769503</v>
      </c>
      <c r="V251" s="16" t="n">
        <v>0.0711935660284528</v>
      </c>
      <c r="W251" s="6" t="s">
        <v>710</v>
      </c>
      <c r="X251" s="17" t="n">
        <v>99.9</v>
      </c>
      <c r="Y251" s="16" t="n">
        <v>0.653802469135802</v>
      </c>
      <c r="Z251" s="16" t="n">
        <f aca="false">(G251-E251)/SQRT(H251^2/D251+F251^2/C251)</f>
        <v>6.01052045219864</v>
      </c>
      <c r="AA251" s="24" t="n">
        <f aca="false">ABS(K251-Z251)</f>
        <v>0</v>
      </c>
    </row>
    <row r="252" customFormat="false" ht="15" hidden="false" customHeight="false" outlineLevel="0" collapsed="false">
      <c r="A252" s="17" t="n">
        <v>647</v>
      </c>
      <c r="B252" s="6" t="s">
        <v>628</v>
      </c>
      <c r="C252" s="6" t="n">
        <v>90</v>
      </c>
      <c r="D252" s="6" t="n">
        <v>450</v>
      </c>
      <c r="E252" s="16" t="n">
        <v>0.115491646776597</v>
      </c>
      <c r="F252" s="16" t="n">
        <v>0.0225805017162519</v>
      </c>
      <c r="G252" s="16" t="n">
        <v>0.133258697489897</v>
      </c>
      <c r="H252" s="16" t="n">
        <v>0.0364975150930879</v>
      </c>
      <c r="I252" s="23" t="n">
        <f aca="false">G252-E252</f>
        <v>0.0177670507133007</v>
      </c>
      <c r="J252" s="17" t="n">
        <f aca="false">100*(G252-E252)/E252</f>
        <v>15.3838404847311</v>
      </c>
      <c r="K252" s="16" t="n">
        <v>6.04956048663041</v>
      </c>
      <c r="L252" s="17" t="n">
        <v>195.712475078284</v>
      </c>
      <c r="M252" s="18" t="n">
        <v>7.25373950001167E-009</v>
      </c>
      <c r="N252" s="18" t="n">
        <v>1.32292592791012E-008</v>
      </c>
      <c r="O252" s="6" t="str">
        <f aca="false">IF(N252&lt;0.05,"Yes","No")</f>
        <v>Yes</v>
      </c>
      <c r="P252" s="16" t="n">
        <v>0.513019036760347</v>
      </c>
      <c r="Q252" s="17" t="n">
        <v>19.7943156718703</v>
      </c>
      <c r="R252" s="18" t="n">
        <v>1.04855242190645E-005</v>
      </c>
      <c r="S252" s="16" t="n">
        <v>0.00609778579834161</v>
      </c>
      <c r="T252" s="16" t="n">
        <v>0.0158579232934322</v>
      </c>
      <c r="U252" s="16" t="n">
        <v>0.0322366873282035</v>
      </c>
      <c r="V252" s="16" t="n">
        <v>0.0696803292968679</v>
      </c>
      <c r="W252" s="6" t="s">
        <v>710</v>
      </c>
      <c r="X252" s="17" t="n">
        <v>99.9</v>
      </c>
      <c r="Y252" s="16" t="n">
        <v>0.654222222222222</v>
      </c>
      <c r="Z252" s="16" t="n">
        <f aca="false">(G252-E252)/SQRT(H252^2/D252+F252^2/C252)</f>
        <v>6.04956048663042</v>
      </c>
      <c r="AA252" s="24" t="n">
        <f aca="false">ABS(K252-Z252)</f>
        <v>0</v>
      </c>
    </row>
    <row r="253" customFormat="false" ht="15" hidden="false" customHeight="false" outlineLevel="0" collapsed="false">
      <c r="A253" s="17" t="n">
        <v>648</v>
      </c>
      <c r="B253" s="6" t="s">
        <v>628</v>
      </c>
      <c r="C253" s="6" t="n">
        <v>90</v>
      </c>
      <c r="D253" s="6" t="n">
        <v>450</v>
      </c>
      <c r="E253" s="16" t="n">
        <v>0.114498972727193</v>
      </c>
      <c r="F253" s="16" t="n">
        <v>0.022408540965001</v>
      </c>
      <c r="G253" s="16" t="n">
        <v>0.132280365510119</v>
      </c>
      <c r="H253" s="16" t="n">
        <v>0.0363596315206387</v>
      </c>
      <c r="I253" s="23" t="n">
        <f aca="false">G253-E253</f>
        <v>0.0177813927829265</v>
      </c>
      <c r="J253" s="17" t="n">
        <f aca="false">100*(G253-E253)/E253</f>
        <v>15.5297400137316</v>
      </c>
      <c r="K253" s="16" t="n">
        <v>6.09280894247333</v>
      </c>
      <c r="L253" s="17" t="n">
        <v>196.597770984495</v>
      </c>
      <c r="M253" s="18" t="n">
        <v>5.74466569276907E-009</v>
      </c>
      <c r="N253" s="18" t="n">
        <v>1.05227049873651E-008</v>
      </c>
      <c r="O253" s="6" t="str">
        <f aca="false">IF(N253&lt;0.05,"Yes","No")</f>
        <v>Yes</v>
      </c>
      <c r="P253" s="16" t="n">
        <v>0.515520004209723</v>
      </c>
      <c r="Q253" s="17" t="n">
        <v>19.9877806464394</v>
      </c>
      <c r="R253" s="18" t="n">
        <v>9.51071405076485E-006</v>
      </c>
      <c r="S253" s="16" t="n">
        <v>0.0064845266691778</v>
      </c>
      <c r="T253" s="16" t="n">
        <v>0.0158939642431496</v>
      </c>
      <c r="U253" s="16" t="n">
        <v>0.0312822028139266</v>
      </c>
      <c r="V253" s="16" t="n">
        <v>0.0679370371532777</v>
      </c>
      <c r="W253" s="6" t="s">
        <v>710</v>
      </c>
      <c r="X253" s="17" t="n">
        <v>100</v>
      </c>
      <c r="Y253" s="16" t="n">
        <v>0.655086419753087</v>
      </c>
      <c r="Z253" s="16" t="n">
        <f aca="false">(G253-E253)/SQRT(H253^2/D253+F253^2/C253)</f>
        <v>6.09280894247331</v>
      </c>
      <c r="AA253" s="24" t="n">
        <f aca="false">ABS(K253-Z253)</f>
        <v>2.22044604925031E-014</v>
      </c>
    </row>
    <row r="254" customFormat="false" ht="15" hidden="false" customHeight="false" outlineLevel="0" collapsed="false">
      <c r="A254" s="17" t="n">
        <v>649</v>
      </c>
      <c r="B254" s="6" t="s">
        <v>628</v>
      </c>
      <c r="C254" s="6" t="n">
        <v>90</v>
      </c>
      <c r="D254" s="6" t="n">
        <v>450</v>
      </c>
      <c r="E254" s="16" t="n">
        <v>0.113596535391278</v>
      </c>
      <c r="F254" s="16" t="n">
        <v>0.0222691140265393</v>
      </c>
      <c r="G254" s="16" t="n">
        <v>0.131387831883298</v>
      </c>
      <c r="H254" s="16" t="n">
        <v>0.0362509748617691</v>
      </c>
      <c r="I254" s="23" t="n">
        <f aca="false">G254-E254</f>
        <v>0.0177912964920203</v>
      </c>
      <c r="J254" s="17" t="n">
        <f aca="false">100*(G254-E254)/E254</f>
        <v>15.6618302052427</v>
      </c>
      <c r="K254" s="16" t="n">
        <v>6.12748617893865</v>
      </c>
      <c r="L254" s="17" t="n">
        <v>197.348354592644</v>
      </c>
      <c r="M254" s="18" t="n">
        <v>4.75885562039604E-009</v>
      </c>
      <c r="N254" s="18" t="n">
        <v>8.76280075236816E-009</v>
      </c>
      <c r="O254" s="6" t="str">
        <f aca="false">IF(N254&lt;0.05,"Yes","No")</f>
        <v>Yes</v>
      </c>
      <c r="P254" s="16" t="n">
        <v>0.517470521006466</v>
      </c>
      <c r="Q254" s="17" t="n">
        <v>20.1393179526483</v>
      </c>
      <c r="R254" s="18" t="n">
        <v>8.81133964296358E-006</v>
      </c>
      <c r="S254" s="16" t="n">
        <v>0.00699501192565035</v>
      </c>
      <c r="T254" s="16" t="n">
        <v>0.0159219926049832</v>
      </c>
      <c r="U254" s="16" t="n">
        <v>0.0305897487304873</v>
      </c>
      <c r="V254" s="16" t="n">
        <v>0.0668077568427794</v>
      </c>
      <c r="W254" s="6" t="s">
        <v>710</v>
      </c>
      <c r="X254" s="17" t="n">
        <v>100</v>
      </c>
      <c r="Y254" s="16" t="n">
        <v>0.655456790123457</v>
      </c>
      <c r="Z254" s="16" t="n">
        <f aca="false">(G254-E254)/SQRT(H254^2/D254+F254^2/C254)</f>
        <v>6.12748617893865</v>
      </c>
      <c r="AA254" s="24" t="n">
        <f aca="false">ABS(K254-Z254)</f>
        <v>0</v>
      </c>
    </row>
    <row r="255" customFormat="false" ht="15" hidden="false" customHeight="false" outlineLevel="0" collapsed="false">
      <c r="A255" s="17" t="n">
        <v>650</v>
      </c>
      <c r="B255" s="6" t="s">
        <v>628</v>
      </c>
      <c r="C255" s="6" t="n">
        <v>90</v>
      </c>
      <c r="D255" s="6" t="n">
        <v>450</v>
      </c>
      <c r="E255" s="16" t="n">
        <v>0.112804449597995</v>
      </c>
      <c r="F255" s="16" t="n">
        <v>0.0221553818034247</v>
      </c>
      <c r="G255" s="16" t="n">
        <v>0.130611335039139</v>
      </c>
      <c r="H255" s="16" t="n">
        <v>0.0361658129440541</v>
      </c>
      <c r="I255" s="23" t="n">
        <f aca="false">G255-E255</f>
        <v>0.0178068854411443</v>
      </c>
      <c r="J255" s="17" t="n">
        <f aca="false">100*(G255-E255)/E255</f>
        <v>15.7856232662837</v>
      </c>
      <c r="K255" s="16" t="n">
        <v>6.15841851028888</v>
      </c>
      <c r="L255" s="17" t="n">
        <v>197.991883364962</v>
      </c>
      <c r="M255" s="18" t="n">
        <v>4.0211332787303E-009</v>
      </c>
      <c r="N255" s="18" t="n">
        <v>7.43043185454033E-009</v>
      </c>
      <c r="O255" s="6" t="str">
        <f aca="false">IF(N255&lt;0.05,"Yes","No")</f>
        <v>Yes</v>
      </c>
      <c r="P255" s="16" t="n">
        <v>0.519243293152427</v>
      </c>
      <c r="Q255" s="17" t="n">
        <v>20.2775425504877</v>
      </c>
      <c r="R255" s="18" t="n">
        <v>8.21866959471598E-006</v>
      </c>
      <c r="S255" s="16" t="n">
        <v>0.00757890393066259</v>
      </c>
      <c r="T255" s="16" t="n">
        <v>0.0159516585547891</v>
      </c>
      <c r="U255" s="16" t="n">
        <v>0.0300100842530985</v>
      </c>
      <c r="V255" s="16" t="n">
        <v>0.0656783198080833</v>
      </c>
      <c r="W255" s="6" t="s">
        <v>710</v>
      </c>
      <c r="X255" s="17" t="n">
        <v>100</v>
      </c>
      <c r="Y255" s="16" t="n">
        <v>0.655802469135802</v>
      </c>
      <c r="Z255" s="16" t="n">
        <f aca="false">(G255-E255)/SQRT(H255^2/D255+F255^2/C255)</f>
        <v>6.15841851028886</v>
      </c>
      <c r="AA255" s="24" t="n">
        <f aca="false">ABS(K255-Z255)</f>
        <v>0</v>
      </c>
    </row>
    <row r="256" customFormat="false" ht="15" hidden="false" customHeight="false" outlineLevel="0" collapsed="false">
      <c r="A256" s="17" t="n">
        <v>651</v>
      </c>
      <c r="B256" s="6" t="s">
        <v>628</v>
      </c>
      <c r="C256" s="6" t="n">
        <v>90</v>
      </c>
      <c r="D256" s="6" t="n">
        <v>450</v>
      </c>
      <c r="E256" s="16" t="n">
        <v>0.11212397871746</v>
      </c>
      <c r="F256" s="16" t="n">
        <v>0.0220582407622923</v>
      </c>
      <c r="G256" s="16" t="n">
        <v>0.129960236036115</v>
      </c>
      <c r="H256" s="16" t="n">
        <v>0.0360970115323542</v>
      </c>
      <c r="I256" s="23" t="n">
        <f aca="false">G256-E256</f>
        <v>0.0178362573186556</v>
      </c>
      <c r="J256" s="17" t="n">
        <f aca="false">100*(G256-E256)/E256</f>
        <v>15.9076207629066</v>
      </c>
      <c r="K256" s="16" t="n">
        <v>6.19037234657756</v>
      </c>
      <c r="L256" s="17" t="n">
        <v>198.57382090173</v>
      </c>
      <c r="M256" s="18" t="n">
        <v>3.37874074809272E-009</v>
      </c>
      <c r="N256" s="18" t="n">
        <v>6.27651132780089E-009</v>
      </c>
      <c r="O256" s="6" t="str">
        <f aca="false">IF(N256&lt;0.05,"Yes","No")</f>
        <v>Yes</v>
      </c>
      <c r="P256" s="16" t="n">
        <v>0.521180721860051</v>
      </c>
      <c r="Q256" s="17" t="n">
        <v>20.4291461904346</v>
      </c>
      <c r="R256" s="18" t="n">
        <v>7.61468921472348E-006</v>
      </c>
      <c r="S256" s="16" t="n">
        <v>0.0081062890009521</v>
      </c>
      <c r="T256" s="16" t="n">
        <v>0.0159916569587354</v>
      </c>
      <c r="U256" s="16" t="n">
        <v>0.0294037016944355</v>
      </c>
      <c r="V256" s="16" t="n">
        <v>0.0646881437277581</v>
      </c>
      <c r="W256" s="6" t="s">
        <v>710</v>
      </c>
      <c r="X256" s="17" t="n">
        <v>100</v>
      </c>
      <c r="Y256" s="16" t="n">
        <v>0.656888888888889</v>
      </c>
      <c r="Z256" s="16" t="n">
        <f aca="false">(G256-E256)/SQRT(H256^2/D256+F256^2/C256)</f>
        <v>6.19037234657754</v>
      </c>
      <c r="AA256" s="24" t="n">
        <f aca="false">ABS(K256-Z256)</f>
        <v>0</v>
      </c>
    </row>
    <row r="257" customFormat="false" ht="15" hidden="false" customHeight="false" outlineLevel="0" collapsed="false">
      <c r="A257" s="17" t="n">
        <v>652</v>
      </c>
      <c r="B257" s="6" t="s">
        <v>628</v>
      </c>
      <c r="C257" s="6" t="n">
        <v>90</v>
      </c>
      <c r="D257" s="6" t="n">
        <v>450</v>
      </c>
      <c r="E257" s="16" t="n">
        <v>0.111509317076869</v>
      </c>
      <c r="F257" s="16" t="n">
        <v>0.0219779535148359</v>
      </c>
      <c r="G257" s="16" t="n">
        <v>0.129367591076427</v>
      </c>
      <c r="H257" s="16" t="n">
        <v>0.0360490709924677</v>
      </c>
      <c r="I257" s="23" t="n">
        <f aca="false">G257-E257</f>
        <v>0.0178582739995585</v>
      </c>
      <c r="J257" s="17" t="n">
        <f aca="false">100*(G257-E257)/E257</f>
        <v>16.0150509999519</v>
      </c>
      <c r="K257" s="16" t="n">
        <v>6.21562183590723</v>
      </c>
      <c r="L257" s="17" t="n">
        <v>199.118083532902</v>
      </c>
      <c r="M257" s="18" t="n">
        <v>2.94118857012994E-009</v>
      </c>
      <c r="N257" s="18" t="n">
        <v>5.47822445553458E-009</v>
      </c>
      <c r="O257" s="6" t="str">
        <f aca="false">IF(N257&lt;0.05,"Yes","No")</f>
        <v>Yes</v>
      </c>
      <c r="P257" s="16" t="n">
        <v>0.522601292953753</v>
      </c>
      <c r="Q257" s="17" t="n">
        <v>20.5406645346888</v>
      </c>
      <c r="R257" s="18" t="n">
        <v>7.19912684357306E-006</v>
      </c>
      <c r="S257" s="16" t="n">
        <v>0.00848856581498423</v>
      </c>
      <c r="T257" s="16" t="n">
        <v>0.016023037949815</v>
      </c>
      <c r="U257" s="16" t="n">
        <v>0.0289662252314438</v>
      </c>
      <c r="V257" s="16" t="n">
        <v>0.0639265117765372</v>
      </c>
      <c r="W257" s="6" t="s">
        <v>710</v>
      </c>
      <c r="X257" s="17" t="n">
        <v>100</v>
      </c>
      <c r="Y257" s="16" t="n">
        <v>0.657086419753087</v>
      </c>
      <c r="Z257" s="16" t="n">
        <f aca="false">(G257-E257)/SQRT(H257^2/D257+F257^2/C257)</f>
        <v>6.21562183590722</v>
      </c>
      <c r="AA257" s="24" t="n">
        <f aca="false">ABS(K257-Z257)</f>
        <v>0</v>
      </c>
    </row>
    <row r="258" customFormat="false" ht="15" hidden="false" customHeight="false" outlineLevel="0" collapsed="false">
      <c r="A258" s="17" t="n">
        <v>653</v>
      </c>
      <c r="B258" s="6" t="s">
        <v>628</v>
      </c>
      <c r="C258" s="6" t="n">
        <v>90</v>
      </c>
      <c r="D258" s="6" t="n">
        <v>450</v>
      </c>
      <c r="E258" s="16" t="n">
        <v>0.110941622654597</v>
      </c>
      <c r="F258" s="16" t="n">
        <v>0.0219108612041758</v>
      </c>
      <c r="G258" s="16" t="n">
        <v>0.128816372056802</v>
      </c>
      <c r="H258" s="16" t="n">
        <v>0.0360083362693654</v>
      </c>
      <c r="I258" s="23" t="n">
        <f aca="false">G258-E258</f>
        <v>0.0178747494022052</v>
      </c>
      <c r="J258" s="17" t="n">
        <f aca="false">100*(G258-E258)/E258</f>
        <v>16.1118514174396</v>
      </c>
      <c r="K258" s="16" t="n">
        <v>6.23619608472167</v>
      </c>
      <c r="L258" s="17" t="n">
        <v>199.572543465687</v>
      </c>
      <c r="M258" s="18" t="n">
        <v>2.62581210073518E-009</v>
      </c>
      <c r="N258" s="18" t="n">
        <v>4.91258345827658E-009</v>
      </c>
      <c r="O258" s="6" t="str">
        <f aca="false">IF(N258&lt;0.05,"Yes","No")</f>
        <v>Yes</v>
      </c>
      <c r="P258" s="16" t="n">
        <v>0.523744287225191</v>
      </c>
      <c r="Q258" s="17" t="n">
        <v>20.6306127867084</v>
      </c>
      <c r="R258" s="18" t="n">
        <v>6.88064246246596E-006</v>
      </c>
      <c r="S258" s="16" t="n">
        <v>0.00897578780824446</v>
      </c>
      <c r="T258" s="16" t="n">
        <v>0.0160472872219939</v>
      </c>
      <c r="U258" s="16" t="n">
        <v>0.0286326786630249</v>
      </c>
      <c r="V258" s="16" t="n">
        <v>0.063390155817719</v>
      </c>
      <c r="W258" s="6" t="s">
        <v>710</v>
      </c>
      <c r="X258" s="17" t="n">
        <v>100</v>
      </c>
      <c r="Y258" s="16" t="n">
        <v>0.657481481481481</v>
      </c>
      <c r="Z258" s="16" t="n">
        <f aca="false">(G258-E258)/SQRT(H258^2/D258+F258^2/C258)</f>
        <v>6.23619608472168</v>
      </c>
      <c r="AA258" s="24" t="n">
        <f aca="false">ABS(K258-Z258)</f>
        <v>0</v>
      </c>
    </row>
    <row r="259" customFormat="false" ht="15" hidden="false" customHeight="false" outlineLevel="0" collapsed="false">
      <c r="A259" s="17" t="n">
        <v>654</v>
      </c>
      <c r="B259" s="6" t="s">
        <v>628</v>
      </c>
      <c r="C259" s="6" t="n">
        <v>90</v>
      </c>
      <c r="D259" s="6" t="n">
        <v>450</v>
      </c>
      <c r="E259" s="16" t="n">
        <v>0.110390393187602</v>
      </c>
      <c r="F259" s="16" t="n">
        <v>0.0218531440954943</v>
      </c>
      <c r="G259" s="16" t="n">
        <v>0.128273579196798</v>
      </c>
      <c r="H259" s="16" t="n">
        <v>0.035967506596391</v>
      </c>
      <c r="I259" s="23" t="n">
        <f aca="false">G259-E259</f>
        <v>0.0178831860091952</v>
      </c>
      <c r="J259" s="17" t="n">
        <f aca="false">100*(G259-E259)/E259</f>
        <v>16.1999477425574</v>
      </c>
      <c r="K259" s="16" t="n">
        <v>6.25231780143076</v>
      </c>
      <c r="L259" s="17" t="n">
        <v>199.928312313616</v>
      </c>
      <c r="M259" s="18" t="n">
        <v>2.40201823054485E-009</v>
      </c>
      <c r="N259" s="18" t="n">
        <v>4.50995558746624E-009</v>
      </c>
      <c r="O259" s="6" t="str">
        <f aca="false">IF(N259&lt;0.05,"Yes","No")</f>
        <v>Yes</v>
      </c>
      <c r="P259" s="16" t="n">
        <v>0.524640154262245</v>
      </c>
      <c r="Q259" s="17" t="n">
        <v>20.7012506663723</v>
      </c>
      <c r="R259" s="18" t="n">
        <v>6.64051030083426E-006</v>
      </c>
      <c r="S259" s="16" t="n">
        <v>0.00962322800636417</v>
      </c>
      <c r="T259" s="16" t="n">
        <v>0.0160632197350322</v>
      </c>
      <c r="U259" s="16" t="n">
        <v>0.0283931063278554</v>
      </c>
      <c r="V259" s="16" t="n">
        <v>0.062926072146439</v>
      </c>
      <c r="W259" s="6" t="s">
        <v>710</v>
      </c>
      <c r="X259" s="17" t="n">
        <v>100</v>
      </c>
      <c r="Y259" s="16" t="n">
        <v>0.65758024691358</v>
      </c>
      <c r="Z259" s="16" t="n">
        <f aca="false">(G259-E259)/SQRT(H259^2/D259+F259^2/C259)</f>
        <v>6.25231780143078</v>
      </c>
      <c r="AA259" s="24" t="n">
        <f aca="false">ABS(K259-Z259)</f>
        <v>0</v>
      </c>
    </row>
    <row r="260" customFormat="false" ht="15" hidden="false" customHeight="false" outlineLevel="0" collapsed="false">
      <c r="A260" s="17" t="n">
        <v>655</v>
      </c>
      <c r="B260" s="6" t="s">
        <v>628</v>
      </c>
      <c r="C260" s="6" t="n">
        <v>90</v>
      </c>
      <c r="D260" s="6" t="n">
        <v>450</v>
      </c>
      <c r="E260" s="16" t="n">
        <v>0.109816567765342</v>
      </c>
      <c r="F260" s="16" t="n">
        <v>0.0217996173430747</v>
      </c>
      <c r="G260" s="16" t="n">
        <v>0.127696625027392</v>
      </c>
      <c r="H260" s="16" t="n">
        <v>0.0359229947361725</v>
      </c>
      <c r="I260" s="23" t="n">
        <f aca="false">G260-E260</f>
        <v>0.0178800572620498</v>
      </c>
      <c r="J260" s="17" t="n">
        <f aca="false">100*(G260-E260)/E260</f>
        <v>16.2817483972512</v>
      </c>
      <c r="K260" s="16" t="n">
        <v>6.26389818866561</v>
      </c>
      <c r="L260" s="17" t="n">
        <v>200.216457179627</v>
      </c>
      <c r="M260" s="18" t="n">
        <v>2.25229695344243E-009</v>
      </c>
      <c r="N260" s="18" t="n">
        <v>4.23262602789136E-009</v>
      </c>
      <c r="O260" s="6" t="str">
        <f aca="false">IF(N260&lt;0.05,"Yes","No")</f>
        <v>Yes</v>
      </c>
      <c r="P260" s="16" t="n">
        <v>0.525241757514335</v>
      </c>
      <c r="Q260" s="17" t="n">
        <v>20.7487540077356</v>
      </c>
      <c r="R260" s="18" t="n">
        <v>6.48378850376547E-006</v>
      </c>
      <c r="S260" s="16" t="n">
        <v>0.0104032453086392</v>
      </c>
      <c r="T260" s="16" t="n">
        <v>0.0160694936031391</v>
      </c>
      <c r="U260" s="16" t="n">
        <v>0.0282524788765665</v>
      </c>
      <c r="V260" s="16" t="n">
        <v>0.0627467844816768</v>
      </c>
      <c r="W260" s="6" t="s">
        <v>710</v>
      </c>
      <c r="X260" s="17" t="n">
        <v>100</v>
      </c>
      <c r="Y260" s="16" t="n">
        <v>0.658222222222222</v>
      </c>
      <c r="Z260" s="16" t="n">
        <f aca="false">(G260-E260)/SQRT(H260^2/D260+F260^2/C260)</f>
        <v>6.26389818866561</v>
      </c>
      <c r="AA260" s="24" t="n">
        <f aca="false">ABS(K260-Z260)</f>
        <v>0</v>
      </c>
    </row>
    <row r="261" customFormat="false" ht="15" hidden="false" customHeight="false" outlineLevel="0" collapsed="false">
      <c r="A261" s="17" t="n">
        <v>656</v>
      </c>
      <c r="B261" s="6" t="s">
        <v>628</v>
      </c>
      <c r="C261" s="6" t="n">
        <v>90</v>
      </c>
      <c r="D261" s="6" t="n">
        <v>450</v>
      </c>
      <c r="E261" s="16" t="n">
        <v>0.10916768875387</v>
      </c>
      <c r="F261" s="16" t="n">
        <v>0.0217329643172712</v>
      </c>
      <c r="G261" s="16" t="n">
        <v>0.127047384099828</v>
      </c>
      <c r="H261" s="16" t="n">
        <v>0.035864899384313</v>
      </c>
      <c r="I261" s="23" t="n">
        <f aca="false">G261-E261</f>
        <v>0.0178796953459581</v>
      </c>
      <c r="J261" s="17" t="n">
        <f aca="false">100*(G261-E261)/E261</f>
        <v>16.3781935388133</v>
      </c>
      <c r="K261" s="16" t="n">
        <v>6.27978719839871</v>
      </c>
      <c r="L261" s="17" t="n">
        <v>200.560021693736</v>
      </c>
      <c r="M261" s="18" t="n">
        <v>2.06247179256768E-009</v>
      </c>
      <c r="N261" s="18" t="n">
        <v>3.88632577236296E-009</v>
      </c>
      <c r="O261" s="6" t="str">
        <f aca="false">IF(N261&lt;0.05,"Yes","No")</f>
        <v>Yes</v>
      </c>
      <c r="P261" s="16" t="n">
        <v>0.526133517094748</v>
      </c>
      <c r="Q261" s="17" t="n">
        <v>20.8192686120591</v>
      </c>
      <c r="R261" s="18" t="n">
        <v>6.25799106837578E-006</v>
      </c>
      <c r="S261" s="16" t="n">
        <v>0.0113223675880486</v>
      </c>
      <c r="T261" s="16" t="n">
        <v>0.0160798536500894</v>
      </c>
      <c r="U261" s="16" t="n">
        <v>0.0280188798450216</v>
      </c>
      <c r="V261" s="16" t="n">
        <v>0.0624259454447406</v>
      </c>
      <c r="W261" s="6" t="s">
        <v>710</v>
      </c>
      <c r="X261" s="17" t="n">
        <v>100</v>
      </c>
      <c r="Y261" s="16" t="n">
        <v>0.658765432098766</v>
      </c>
      <c r="Z261" s="16" t="n">
        <f aca="false">(G261-E261)/SQRT(H261^2/D261+F261^2/C261)</f>
        <v>6.27978719839872</v>
      </c>
      <c r="AA261" s="24" t="n">
        <f aca="false">ABS(K261-Z261)</f>
        <v>0</v>
      </c>
    </row>
    <row r="262" customFormat="false" ht="15" hidden="false" customHeight="false" outlineLevel="0" collapsed="false">
      <c r="A262" s="17" t="n">
        <v>657</v>
      </c>
      <c r="B262" s="6" t="s">
        <v>628</v>
      </c>
      <c r="C262" s="6" t="n">
        <v>90</v>
      </c>
      <c r="D262" s="6" t="n">
        <v>450</v>
      </c>
      <c r="E262" s="16" t="n">
        <v>0.108433136095603</v>
      </c>
      <c r="F262" s="16" t="n">
        <v>0.021656895433758</v>
      </c>
      <c r="G262" s="16" t="n">
        <v>0.12630593907502</v>
      </c>
      <c r="H262" s="16" t="n">
        <v>0.0357926886579065</v>
      </c>
      <c r="I262" s="23" t="n">
        <f aca="false">G262-E262</f>
        <v>0.0178728029794163</v>
      </c>
      <c r="J262" s="17" t="n">
        <f aca="false">100*(G262-E262)/E262</f>
        <v>16.4827871100751</v>
      </c>
      <c r="K262" s="16" t="n">
        <v>6.29610150464172</v>
      </c>
      <c r="L262" s="17" t="n">
        <v>200.915865234688</v>
      </c>
      <c r="M262" s="18" t="n">
        <v>1.88380957125694E-009</v>
      </c>
      <c r="N262" s="18" t="n">
        <v>3.55924811979391E-009</v>
      </c>
      <c r="O262" s="6" t="str">
        <f aca="false">IF(N262&lt;0.05,"Yes","No")</f>
        <v>Yes</v>
      </c>
      <c r="P262" s="16" t="n">
        <v>0.527044984359295</v>
      </c>
      <c r="Q262" s="17" t="n">
        <v>20.8914651863526</v>
      </c>
      <c r="R262" s="18" t="n">
        <v>6.0350098525894E-006</v>
      </c>
      <c r="S262" s="16" t="n">
        <v>0.0125095797736405</v>
      </c>
      <c r="T262" s="16" t="n">
        <v>0.0160844773803342</v>
      </c>
      <c r="U262" s="16" t="n">
        <v>0.0277967750284629</v>
      </c>
      <c r="V262" s="16" t="n">
        <v>0.0619968411197458</v>
      </c>
      <c r="W262" s="6" t="s">
        <v>710</v>
      </c>
      <c r="X262" s="17" t="n">
        <v>100</v>
      </c>
      <c r="Y262" s="16" t="n">
        <v>0.658913580246914</v>
      </c>
      <c r="Z262" s="16" t="n">
        <f aca="false">(G262-E262)/SQRT(H262^2/D262+F262^2/C262)</f>
        <v>6.29610150464171</v>
      </c>
      <c r="AA262" s="24" t="n">
        <f aca="false">ABS(K262-Z262)</f>
        <v>0</v>
      </c>
    </row>
    <row r="263" customFormat="false" ht="15" hidden="false" customHeight="false" outlineLevel="0" collapsed="false">
      <c r="A263" s="17" t="n">
        <v>658</v>
      </c>
      <c r="B263" s="6" t="s">
        <v>628</v>
      </c>
      <c r="C263" s="6" t="n">
        <v>90</v>
      </c>
      <c r="D263" s="6" t="n">
        <v>450</v>
      </c>
      <c r="E263" s="16" t="n">
        <v>0.107622062456277</v>
      </c>
      <c r="F263" s="16" t="n">
        <v>0.0215751151495816</v>
      </c>
      <c r="G263" s="16" t="n">
        <v>0.125473991185427</v>
      </c>
      <c r="H263" s="16" t="n">
        <v>0.0357059468207896</v>
      </c>
      <c r="I263" s="23" t="n">
        <f aca="false">G263-E263</f>
        <v>0.0178519287291501</v>
      </c>
      <c r="J263" s="17" t="n">
        <f aca="false">100*(G263-E263)/E263</f>
        <v>16.5876106828958</v>
      </c>
      <c r="K263" s="16" t="n">
        <v>6.30955737398331</v>
      </c>
      <c r="L263" s="17" t="n">
        <v>201.240673554323</v>
      </c>
      <c r="M263" s="18" t="n">
        <v>1.74747266655613E-009</v>
      </c>
      <c r="N263" s="18" t="n">
        <v>3.32557977575582E-009</v>
      </c>
      <c r="O263" s="6" t="str">
        <f aca="false">IF(N263&lt;0.05,"Yes","No")</f>
        <v>Yes</v>
      </c>
      <c r="P263" s="16" t="n">
        <v>0.527756694935474</v>
      </c>
      <c r="Q263" s="17" t="n">
        <v>20.9479260818827</v>
      </c>
      <c r="R263" s="18" t="n">
        <v>5.86621877786381E-006</v>
      </c>
      <c r="S263" s="16" t="n">
        <v>0.0136918197209372</v>
      </c>
      <c r="T263" s="16" t="n">
        <v>0.0160765754249012</v>
      </c>
      <c r="U263" s="16" t="n">
        <v>0.0276514819966385</v>
      </c>
      <c r="V263" s="16" t="n">
        <v>0.061804003909508</v>
      </c>
      <c r="W263" s="6" t="s">
        <v>710</v>
      </c>
      <c r="X263" s="17" t="n">
        <v>100</v>
      </c>
      <c r="Y263" s="16" t="n">
        <v>0.658641975308642</v>
      </c>
      <c r="Z263" s="16" t="n">
        <f aca="false">(G263-E263)/SQRT(H263^2/D263+F263^2/C263)</f>
        <v>6.30955737398332</v>
      </c>
      <c r="AA263" s="24" t="n">
        <f aca="false">ABS(K263-Z263)</f>
        <v>0</v>
      </c>
    </row>
    <row r="264" customFormat="false" ht="15" hidden="false" customHeight="false" outlineLevel="0" collapsed="false">
      <c r="A264" s="17" t="n">
        <v>659</v>
      </c>
      <c r="B264" s="6" t="s">
        <v>628</v>
      </c>
      <c r="C264" s="6" t="n">
        <v>90</v>
      </c>
      <c r="D264" s="6" t="n">
        <v>450</v>
      </c>
      <c r="E264" s="16" t="n">
        <v>0.106761912339264</v>
      </c>
      <c r="F264" s="16" t="n">
        <v>0.021483132008874</v>
      </c>
      <c r="G264" s="16" t="n">
        <v>0.124583564086093</v>
      </c>
      <c r="H264" s="16" t="n">
        <v>0.0356008154034347</v>
      </c>
      <c r="I264" s="23" t="n">
        <f aca="false">G264-E264</f>
        <v>0.0178216517468293</v>
      </c>
      <c r="J264" s="17" t="n">
        <f aca="false">100*(G264-E264)/E264</f>
        <v>16.6928929581145</v>
      </c>
      <c r="K264" s="16" t="n">
        <v>6.32286025354693</v>
      </c>
      <c r="L264" s="17" t="n">
        <v>201.558406561742</v>
      </c>
      <c r="M264" s="18" t="n">
        <v>1.62222856782382E-009</v>
      </c>
      <c r="N264" s="18" t="n">
        <v>3.11260476803455E-009</v>
      </c>
      <c r="O264" s="6" t="str">
        <f aca="false">IF(N264&lt;0.05,"Yes","No")</f>
        <v>Yes</v>
      </c>
      <c r="P264" s="16" t="n">
        <v>0.528464623817501</v>
      </c>
      <c r="Q264" s="17" t="n">
        <v>21.0041625568329</v>
      </c>
      <c r="R264" s="18" t="n">
        <v>5.70282471019115E-006</v>
      </c>
      <c r="S264" s="16" t="n">
        <v>0.0152080553532009</v>
      </c>
      <c r="T264" s="16" t="n">
        <v>0.0160640358799075</v>
      </c>
      <c r="U264" s="16" t="n">
        <v>0.0274727918325348</v>
      </c>
      <c r="V264" s="16" t="n">
        <v>0.0616012119958971</v>
      </c>
      <c r="W264" s="6" t="s">
        <v>710</v>
      </c>
      <c r="X264" s="17" t="n">
        <v>100</v>
      </c>
      <c r="Y264" s="16" t="n">
        <v>0.658913580246914</v>
      </c>
      <c r="Z264" s="16" t="n">
        <f aca="false">(G264-E264)/SQRT(H264^2/D264+F264^2/C264)</f>
        <v>6.32286025354692</v>
      </c>
      <c r="AA264" s="24" t="n">
        <f aca="false">ABS(K264-Z264)</f>
        <v>0</v>
      </c>
    </row>
    <row r="265" customFormat="false" ht="15" hidden="false" customHeight="false" outlineLevel="0" collapsed="false">
      <c r="A265" s="17" t="n">
        <v>660</v>
      </c>
      <c r="B265" s="6" t="s">
        <v>628</v>
      </c>
      <c r="C265" s="6" t="n">
        <v>90</v>
      </c>
      <c r="D265" s="6" t="n">
        <v>450</v>
      </c>
      <c r="E265" s="16" t="n">
        <v>0.10586961834795</v>
      </c>
      <c r="F265" s="16" t="n">
        <v>0.0213873412454329</v>
      </c>
      <c r="G265" s="16" t="n">
        <v>0.123640018602212</v>
      </c>
      <c r="H265" s="16" t="n">
        <v>0.0354783545532254</v>
      </c>
      <c r="I265" s="23" t="n">
        <f aca="false">G265-E265</f>
        <v>0.0177704002542628</v>
      </c>
      <c r="J265" s="17" t="n">
        <f aca="false">100*(G265-E265)/E265</f>
        <v>16.7851745680795</v>
      </c>
      <c r="K265" s="16" t="n">
        <v>6.33061662452496</v>
      </c>
      <c r="L265" s="17" t="n">
        <v>201.804546410927</v>
      </c>
      <c r="M265" s="18" t="n">
        <v>1.55253007485005E-009</v>
      </c>
      <c r="N265" s="18" t="n">
        <v>3.00355956469608E-009</v>
      </c>
      <c r="O265" s="6" t="str">
        <f aca="false">IF(N265&lt;0.05,"Yes","No")</f>
        <v>Yes</v>
      </c>
      <c r="P265" s="16" t="n">
        <v>0.528800109843219</v>
      </c>
      <c r="Q265" s="17" t="n">
        <v>21.0308392326407</v>
      </c>
      <c r="R265" s="18" t="n">
        <v>5.62692684315089E-006</v>
      </c>
      <c r="S265" s="16" t="n">
        <v>0.0168970384296478</v>
      </c>
      <c r="T265" s="16" t="n">
        <v>0.0160320033813135</v>
      </c>
      <c r="U265" s="16" t="n">
        <v>0.0273963987460915</v>
      </c>
      <c r="V265" s="16" t="n">
        <v>0.0614955488948058</v>
      </c>
      <c r="W265" s="6" t="s">
        <v>710</v>
      </c>
      <c r="X265" s="17" t="n">
        <v>100</v>
      </c>
      <c r="Y265" s="16" t="n">
        <v>0.658543209876543</v>
      </c>
      <c r="Z265" s="16" t="n">
        <f aca="false">(G265-E265)/SQRT(H265^2/D265+F265^2/C265)</f>
        <v>6.33061662452496</v>
      </c>
      <c r="AA265" s="24" t="n">
        <f aca="false">ABS(K265-Z265)</f>
        <v>0</v>
      </c>
    </row>
    <row r="266" customFormat="false" ht="15" hidden="false" customHeight="false" outlineLevel="0" collapsed="false">
      <c r="A266" s="17" t="n">
        <v>661</v>
      </c>
      <c r="B266" s="6" t="s">
        <v>628</v>
      </c>
      <c r="C266" s="6" t="n">
        <v>90</v>
      </c>
      <c r="D266" s="6" t="n">
        <v>450</v>
      </c>
      <c r="E266" s="16" t="n">
        <v>0.104978952018751</v>
      </c>
      <c r="F266" s="16" t="n">
        <v>0.0212881289283559</v>
      </c>
      <c r="G266" s="16" t="n">
        <v>0.122680350922876</v>
      </c>
      <c r="H266" s="16" t="n">
        <v>0.0353376960500392</v>
      </c>
      <c r="I266" s="23" t="n">
        <f aca="false">G266-E266</f>
        <v>0.0177013989041248</v>
      </c>
      <c r="J266" s="17" t="n">
        <f aca="false">100*(G266-E266)/E266</f>
        <v>16.8618552230956</v>
      </c>
      <c r="K266" s="16" t="n">
        <v>6.33390090208188</v>
      </c>
      <c r="L266" s="17" t="n">
        <v>201.96772939071</v>
      </c>
      <c r="M266" s="18" t="n">
        <v>1.5231759365636E-009</v>
      </c>
      <c r="N266" s="18" t="n">
        <v>2.9494863066545E-009</v>
      </c>
      <c r="O266" s="6" t="str">
        <f aca="false">IF(N266&lt;0.05,"Yes","No")</f>
        <v>Yes</v>
      </c>
      <c r="P266" s="16" t="n">
        <v>0.528867526563685</v>
      </c>
      <c r="Q266" s="17" t="n">
        <v>21.0362020174167</v>
      </c>
      <c r="R266" s="18" t="n">
        <v>5.61179243073288E-006</v>
      </c>
      <c r="S266" s="16" t="n">
        <v>0.0190020192304365</v>
      </c>
      <c r="T266" s="16" t="n">
        <v>0.015984552827878</v>
      </c>
      <c r="U266" s="16" t="n">
        <v>0.0273528125640092</v>
      </c>
      <c r="V266" s="16" t="n">
        <v>0.0614955488948058</v>
      </c>
      <c r="W266" s="6" t="s">
        <v>710</v>
      </c>
      <c r="X266" s="17" t="n">
        <v>100</v>
      </c>
      <c r="Y266" s="16" t="n">
        <v>0.65837037037037</v>
      </c>
      <c r="Z266" s="16" t="n">
        <f aca="false">(G266-E266)/SQRT(H266^2/D266+F266^2/C266)</f>
        <v>6.33390090208185</v>
      </c>
      <c r="AA266" s="24" t="n">
        <f aca="false">ABS(K266-Z266)</f>
        <v>3.01980662698043E-014</v>
      </c>
    </row>
    <row r="267" customFormat="false" ht="15" hidden="false" customHeight="false" outlineLevel="0" collapsed="false">
      <c r="A267" s="17" t="n">
        <v>662</v>
      </c>
      <c r="B267" s="6" t="s">
        <v>628</v>
      </c>
      <c r="C267" s="6" t="n">
        <v>90</v>
      </c>
      <c r="D267" s="6" t="n">
        <v>450</v>
      </c>
      <c r="E267" s="16" t="n">
        <v>0.104123919457197</v>
      </c>
      <c r="F267" s="16" t="n">
        <v>0.0211855156423241</v>
      </c>
      <c r="G267" s="16" t="n">
        <v>0.121750015616417</v>
      </c>
      <c r="H267" s="16" t="n">
        <v>0.0351808276876563</v>
      </c>
      <c r="I267" s="23" t="n">
        <f aca="false">G267-E267</f>
        <v>0.0176260961592197</v>
      </c>
      <c r="J267" s="17" t="n">
        <f aca="false">100*(G267-E267)/E267</f>
        <v>16.9279991102</v>
      </c>
      <c r="K267" s="16" t="n">
        <v>6.33664200175478</v>
      </c>
      <c r="L267" s="17" t="n">
        <v>202.06009608825</v>
      </c>
      <c r="M267" s="18" t="n">
        <v>1.49962713182658E-009</v>
      </c>
      <c r="N267" s="18" t="n">
        <v>2.91519314162689E-009</v>
      </c>
      <c r="O267" s="6" t="str">
        <f aca="false">IF(N267&lt;0.05,"Yes","No")</f>
        <v>Yes</v>
      </c>
      <c r="P267" s="16" t="n">
        <v>0.528979424635361</v>
      </c>
      <c r="Q267" s="17" t="n">
        <v>21.0451046606825</v>
      </c>
      <c r="R267" s="18" t="n">
        <v>5.58675859237101E-006</v>
      </c>
      <c r="S267" s="16" t="n">
        <v>0.0215623593670397</v>
      </c>
      <c r="T267" s="16" t="n">
        <v>0.0159346355684776</v>
      </c>
      <c r="U267" s="16" t="n">
        <v>0.0272084279976192</v>
      </c>
      <c r="V267" s="16" t="n">
        <v>0.0614016189291063</v>
      </c>
      <c r="W267" s="6" t="s">
        <v>710</v>
      </c>
      <c r="X267" s="17" t="n">
        <v>100</v>
      </c>
      <c r="Y267" s="16" t="n">
        <v>0.65841975308642</v>
      </c>
      <c r="Z267" s="16" t="n">
        <f aca="false">(G267-E267)/SQRT(H267^2/D267+F267^2/C267)</f>
        <v>6.33664200175476</v>
      </c>
      <c r="AA267" s="24" t="n">
        <f aca="false">ABS(K267-Z267)</f>
        <v>0</v>
      </c>
    </row>
    <row r="268" customFormat="false" ht="15" hidden="false" customHeight="false" outlineLevel="0" collapsed="false">
      <c r="A268" s="17" t="n">
        <v>663</v>
      </c>
      <c r="B268" s="6" t="s">
        <v>628</v>
      </c>
      <c r="C268" s="6" t="n">
        <v>90</v>
      </c>
      <c r="D268" s="6" t="n">
        <v>450</v>
      </c>
      <c r="E268" s="16" t="n">
        <v>0.103290287529429</v>
      </c>
      <c r="F268" s="16" t="n">
        <v>0.0210875821669695</v>
      </c>
      <c r="G268" s="16" t="n">
        <v>0.120852583464649</v>
      </c>
      <c r="H268" s="16" t="n">
        <v>0.0350280421208399</v>
      </c>
      <c r="I268" s="23" t="n">
        <f aca="false">G268-E268</f>
        <v>0.0175622959352202</v>
      </c>
      <c r="J268" s="17" t="n">
        <f aca="false">100*(G268-E268)/E268</f>
        <v>17.0028531774747</v>
      </c>
      <c r="K268" s="16" t="n">
        <v>6.34239347007797</v>
      </c>
      <c r="L268" s="17" t="n">
        <v>202.127947414358</v>
      </c>
      <c r="M268" s="18" t="n">
        <v>1.45285875627736E-009</v>
      </c>
      <c r="N268" s="18" t="n">
        <v>2.83949418319883E-009</v>
      </c>
      <c r="O268" s="6" t="str">
        <f aca="false">IF(N268&lt;0.05,"Yes","No")</f>
        <v>Yes</v>
      </c>
      <c r="P268" s="16" t="n">
        <v>0.529373635912998</v>
      </c>
      <c r="Q268" s="17" t="n">
        <v>21.0764832304508</v>
      </c>
      <c r="R268" s="18" t="n">
        <v>5.49941692822264E-006</v>
      </c>
      <c r="S268" s="16" t="n">
        <v>0.024160872938264</v>
      </c>
      <c r="T268" s="16" t="n">
        <v>0.0158948044199985</v>
      </c>
      <c r="U268" s="16" t="n">
        <v>0.0270018404651504</v>
      </c>
      <c r="V268" s="16" t="n">
        <v>0.0610665950670409</v>
      </c>
      <c r="W268" s="6" t="s">
        <v>710</v>
      </c>
      <c r="X268" s="17" t="n">
        <v>100</v>
      </c>
      <c r="Y268" s="16" t="n">
        <v>0.658395061728395</v>
      </c>
      <c r="Z268" s="16" t="n">
        <f aca="false">(G268-E268)/SQRT(H268^2/D268+F268^2/C268)</f>
        <v>6.34239347007798</v>
      </c>
      <c r="AA268" s="24" t="n">
        <f aca="false">ABS(K268-Z268)</f>
        <v>0</v>
      </c>
    </row>
    <row r="269" customFormat="false" ht="15" hidden="false" customHeight="false" outlineLevel="0" collapsed="false">
      <c r="A269" s="17" t="n">
        <v>664</v>
      </c>
      <c r="B269" s="6" t="s">
        <v>628</v>
      </c>
      <c r="C269" s="6" t="n">
        <v>90</v>
      </c>
      <c r="D269" s="6" t="n">
        <v>450</v>
      </c>
      <c r="E269" s="16" t="n">
        <v>0.102514564990997</v>
      </c>
      <c r="F269" s="16" t="n">
        <v>0.0210019747526082</v>
      </c>
      <c r="G269" s="16" t="n">
        <v>0.12000918140014</v>
      </c>
      <c r="H269" s="16" t="n">
        <v>0.0348820879372621</v>
      </c>
      <c r="I269" s="23" t="n">
        <f aca="false">G269-E269</f>
        <v>0.0174946164091428</v>
      </c>
      <c r="J269" s="17" t="n">
        <f aca="false">100*(G269-E269)/E269</f>
        <v>17.0654934844421</v>
      </c>
      <c r="K269" s="16" t="n">
        <v>6.34394761869882</v>
      </c>
      <c r="L269" s="17" t="n">
        <v>202.101963995735</v>
      </c>
      <c r="M269" s="18" t="n">
        <v>1.44098997880302E-009</v>
      </c>
      <c r="N269" s="18" t="n">
        <v>2.81891987473476E-009</v>
      </c>
      <c r="O269" s="6" t="str">
        <f aca="false">IF(N269&lt;0.05,"Yes","No")</f>
        <v>Yes</v>
      </c>
      <c r="P269" s="16" t="n">
        <v>0.529536255421314</v>
      </c>
      <c r="Q269" s="17" t="n">
        <v>21.0894342863785</v>
      </c>
      <c r="R269" s="18" t="n">
        <v>5.46377008752124E-006</v>
      </c>
      <c r="S269" s="16" t="n">
        <v>0.0264069949465586</v>
      </c>
      <c r="T269" s="16" t="n">
        <v>0.0158508365965247</v>
      </c>
      <c r="U269" s="16" t="n">
        <v>0.0268645513487207</v>
      </c>
      <c r="V269" s="16" t="n">
        <v>0.0608215758444636</v>
      </c>
      <c r="W269" s="6" t="s">
        <v>710</v>
      </c>
      <c r="X269" s="17" t="n">
        <v>100</v>
      </c>
      <c r="Y269" s="16" t="n">
        <v>0.658469135802469</v>
      </c>
      <c r="Z269" s="16" t="n">
        <f aca="false">(G269-E269)/SQRT(H269^2/D269+F269^2/C269)</f>
        <v>6.34394761869882</v>
      </c>
      <c r="AA269" s="24" t="n">
        <f aca="false">ABS(K269-Z269)</f>
        <v>0</v>
      </c>
    </row>
    <row r="270" customFormat="false" ht="15" hidden="false" customHeight="false" outlineLevel="0" collapsed="false">
      <c r="A270" s="17" t="n">
        <v>665</v>
      </c>
      <c r="B270" s="6" t="s">
        <v>628</v>
      </c>
      <c r="C270" s="6" t="n">
        <v>90</v>
      </c>
      <c r="D270" s="6" t="n">
        <v>450</v>
      </c>
      <c r="E270" s="16" t="n">
        <v>0.101826832153731</v>
      </c>
      <c r="F270" s="16" t="n">
        <v>0.0209290887163292</v>
      </c>
      <c r="G270" s="16" t="n">
        <v>0.119246915049023</v>
      </c>
      <c r="H270" s="16" t="n">
        <v>0.0347438136531407</v>
      </c>
      <c r="I270" s="23" t="n">
        <f aca="false">G270-E270</f>
        <v>0.0174200828952922</v>
      </c>
      <c r="J270" s="17" t="n">
        <f aca="false">100*(G270-E270)/E270</f>
        <v>17.1075565514919</v>
      </c>
      <c r="K270" s="16" t="n">
        <v>6.34003528411074</v>
      </c>
      <c r="L270" s="17" t="n">
        <v>201.982406114622</v>
      </c>
      <c r="M270" s="18" t="n">
        <v>1.47327370539645E-009</v>
      </c>
      <c r="N270" s="18" t="n">
        <v>2.87419996881195E-009</v>
      </c>
      <c r="O270" s="6" t="str">
        <f aca="false">IF(N270&lt;0.05,"Yes","No")</f>
        <v>Yes</v>
      </c>
      <c r="P270" s="16" t="n">
        <v>0.529361127872871</v>
      </c>
      <c r="Q270" s="17" t="n">
        <v>21.0754872519372</v>
      </c>
      <c r="R270" s="18" t="n">
        <v>5.50216796748859E-006</v>
      </c>
      <c r="S270" s="16" t="n">
        <v>0.0286541660086024</v>
      </c>
      <c r="T270" s="16" t="n">
        <v>0.015800097414299</v>
      </c>
      <c r="U270" s="16" t="n">
        <v>0.026812385995335</v>
      </c>
      <c r="V270" s="16" t="n">
        <v>0.0608215758444636</v>
      </c>
      <c r="W270" s="6" t="s">
        <v>710</v>
      </c>
      <c r="X270" s="17" t="n">
        <v>100</v>
      </c>
      <c r="Y270" s="16" t="n">
        <v>0.657901234567901</v>
      </c>
      <c r="Z270" s="16" t="n">
        <f aca="false">(G270-E270)/SQRT(H270^2/D270+F270^2/C270)</f>
        <v>6.34003528411075</v>
      </c>
      <c r="AA270" s="24" t="n">
        <f aca="false">ABS(K270-Z270)</f>
        <v>0</v>
      </c>
    </row>
    <row r="271" customFormat="false" ht="15" hidden="false" customHeight="false" outlineLevel="0" collapsed="false">
      <c r="A271" s="17" t="n">
        <v>666</v>
      </c>
      <c r="B271" s="6" t="s">
        <v>628</v>
      </c>
      <c r="C271" s="6" t="n">
        <v>90</v>
      </c>
      <c r="D271" s="6" t="n">
        <v>450</v>
      </c>
      <c r="E271" s="16" t="n">
        <v>0.101244070339534</v>
      </c>
      <c r="F271" s="16" t="n">
        <v>0.0208577302875617</v>
      </c>
      <c r="G271" s="16" t="n">
        <v>0.118600023537874</v>
      </c>
      <c r="H271" s="16" t="n">
        <v>0.0346138018093405</v>
      </c>
      <c r="I271" s="23" t="n">
        <f aca="false">G271-E271</f>
        <v>0.0173559531983402</v>
      </c>
      <c r="J271" s="17" t="n">
        <f aca="false">100*(G271-E271)/E271</f>
        <v>17.1426861248614</v>
      </c>
      <c r="K271" s="16" t="n">
        <v>6.33905733026136</v>
      </c>
      <c r="L271" s="17" t="n">
        <v>201.901954266661</v>
      </c>
      <c r="M271" s="18" t="n">
        <v>1.48206502641854E-009</v>
      </c>
      <c r="N271" s="18" t="n">
        <v>2.8885144902647E-009</v>
      </c>
      <c r="O271" s="6" t="str">
        <f aca="false">IF(N271&lt;0.05,"Yes","No")</f>
        <v>Yes</v>
      </c>
      <c r="P271" s="16" t="n">
        <v>0.52938149690974</v>
      </c>
      <c r="Q271" s="17" t="n">
        <v>21.0771091905852</v>
      </c>
      <c r="R271" s="18" t="n">
        <v>5.49768864322206E-006</v>
      </c>
      <c r="S271" s="16" t="n">
        <v>0.0312206740673488</v>
      </c>
      <c r="T271" s="16" t="n">
        <v>0.0157583508993647</v>
      </c>
      <c r="U271" s="16" t="n">
        <v>0.0267006538273369</v>
      </c>
      <c r="V271" s="16" t="n">
        <v>0.0607122009645399</v>
      </c>
      <c r="W271" s="6" t="s">
        <v>710</v>
      </c>
      <c r="X271" s="17" t="n">
        <v>100</v>
      </c>
      <c r="Y271" s="16" t="n">
        <v>0.657925925925926</v>
      </c>
      <c r="Z271" s="16" t="n">
        <f aca="false">(G271-E271)/SQRT(H271^2/D271+F271^2/C271)</f>
        <v>6.33905733026135</v>
      </c>
      <c r="AA271" s="24" t="n">
        <f aca="false">ABS(K271-Z271)</f>
        <v>0</v>
      </c>
    </row>
    <row r="272" customFormat="false" ht="15" hidden="false" customHeight="false" outlineLevel="0" collapsed="false">
      <c r="A272" s="17" t="n">
        <v>667</v>
      </c>
      <c r="B272" s="6" t="s">
        <v>628</v>
      </c>
      <c r="C272" s="6" t="n">
        <v>90</v>
      </c>
      <c r="D272" s="6" t="n">
        <v>450</v>
      </c>
      <c r="E272" s="16" t="n">
        <v>0.100760941579938</v>
      </c>
      <c r="F272" s="16" t="n">
        <v>0.0208016585151529</v>
      </c>
      <c r="G272" s="16" t="n">
        <v>0.118062685413493</v>
      </c>
      <c r="H272" s="16" t="n">
        <v>0.0344996537961765</v>
      </c>
      <c r="I272" s="23" t="n">
        <f aca="false">G272-E272</f>
        <v>0.0173017438335551</v>
      </c>
      <c r="J272" s="17" t="n">
        <f aca="false">100*(G272-E272)/E272</f>
        <v>17.1710819314138</v>
      </c>
      <c r="K272" s="16" t="n">
        <v>6.33766713714166</v>
      </c>
      <c r="L272" s="17" t="n">
        <v>201.754705944611</v>
      </c>
      <c r="M272" s="18" t="n">
        <v>1.49505218050833E-009</v>
      </c>
      <c r="N272" s="18" t="n">
        <v>2.9111257008786E-009</v>
      </c>
      <c r="O272" s="6" t="str">
        <f aca="false">IF(N272&lt;0.05,"Yes","No")</f>
        <v>Yes</v>
      </c>
      <c r="P272" s="16" t="n">
        <v>0.529452368617739</v>
      </c>
      <c r="Q272" s="17" t="n">
        <v>21.0827530248601</v>
      </c>
      <c r="R272" s="18" t="n">
        <v>5.48213061686743E-006</v>
      </c>
      <c r="S272" s="16" t="n">
        <v>0.0336751220049129</v>
      </c>
      <c r="T272" s="16" t="n">
        <v>0.0157252921996216</v>
      </c>
      <c r="U272" s="16" t="n">
        <v>0.0265274467181879</v>
      </c>
      <c r="V272" s="16" t="n">
        <v>0.0605022505358464</v>
      </c>
      <c r="W272" s="6" t="s">
        <v>710</v>
      </c>
      <c r="X272" s="17" t="n">
        <v>100</v>
      </c>
      <c r="Y272" s="16" t="n">
        <v>0.657950617283951</v>
      </c>
      <c r="Z272" s="16" t="n">
        <f aca="false">(G272-E272)/SQRT(H272^2/D272+F272^2/C272)</f>
        <v>6.33766713714166</v>
      </c>
      <c r="AA272" s="24" t="n">
        <f aca="false">ABS(K272-Z272)</f>
        <v>0</v>
      </c>
    </row>
    <row r="273" customFormat="false" ht="15" hidden="false" customHeight="false" outlineLevel="0" collapsed="false">
      <c r="A273" s="17" t="n">
        <v>668</v>
      </c>
      <c r="B273" s="6" t="s">
        <v>628</v>
      </c>
      <c r="C273" s="6" t="n">
        <v>90</v>
      </c>
      <c r="D273" s="6" t="n">
        <v>450</v>
      </c>
      <c r="E273" s="16" t="n">
        <v>0.100371199515131</v>
      </c>
      <c r="F273" s="16" t="n">
        <v>0.0207574574399166</v>
      </c>
      <c r="G273" s="16" t="n">
        <v>0.117629531257682</v>
      </c>
      <c r="H273" s="16" t="n">
        <v>0.0344047253604531</v>
      </c>
      <c r="I273" s="23" t="n">
        <f aca="false">G273-E273</f>
        <v>0.0172583317425516</v>
      </c>
      <c r="J273" s="17" t="n">
        <f aca="false">100*(G273-E273)/E273</f>
        <v>17.1945058203175</v>
      </c>
      <c r="K273" s="16" t="n">
        <v>6.33663884136001</v>
      </c>
      <c r="L273" s="17" t="n">
        <v>201.60356734751</v>
      </c>
      <c r="M273" s="18" t="n">
        <v>1.50524988518427E-009</v>
      </c>
      <c r="N273" s="18" t="n">
        <v>2.92015697947567E-009</v>
      </c>
      <c r="O273" s="6" t="str">
        <f aca="false">IF(N273&lt;0.05,"Yes","No")</f>
        <v>Yes</v>
      </c>
      <c r="P273" s="16" t="n">
        <v>0.529558717757371</v>
      </c>
      <c r="Q273" s="17" t="n">
        <v>21.0912235047848</v>
      </c>
      <c r="R273" s="18" t="n">
        <v>5.45886372478221E-006</v>
      </c>
      <c r="S273" s="16" t="n">
        <v>0.0350936774483657</v>
      </c>
      <c r="T273" s="16" t="n">
        <v>0.0157017157024078</v>
      </c>
      <c r="U273" s="16" t="n">
        <v>0.0263433799939609</v>
      </c>
      <c r="V273" s="16" t="n">
        <v>0.0603394007911879</v>
      </c>
      <c r="W273" s="6" t="s">
        <v>710</v>
      </c>
      <c r="X273" s="17" t="n">
        <v>100</v>
      </c>
      <c r="Y273" s="16" t="n">
        <v>0.658</v>
      </c>
      <c r="Z273" s="16" t="n">
        <f aca="false">(G273-E273)/SQRT(H273^2/D273+F273^2/C273)</f>
        <v>6.33663884136002</v>
      </c>
      <c r="AA273" s="24" t="n">
        <f aca="false">ABS(K273-Z273)</f>
        <v>0</v>
      </c>
    </row>
    <row r="274" customFormat="false" ht="15" hidden="false" customHeight="false" outlineLevel="0" collapsed="false">
      <c r="A274" s="17" t="n">
        <v>669</v>
      </c>
      <c r="B274" s="6" t="s">
        <v>628</v>
      </c>
      <c r="C274" s="6" t="n">
        <v>90</v>
      </c>
      <c r="D274" s="6" t="n">
        <v>450</v>
      </c>
      <c r="E274" s="16" t="n">
        <v>0.100074590701196</v>
      </c>
      <c r="F274" s="16" t="n">
        <v>0.0207200588569239</v>
      </c>
      <c r="G274" s="16" t="n">
        <v>0.117300763759348</v>
      </c>
      <c r="H274" s="16" t="n">
        <v>0.0343289867638363</v>
      </c>
      <c r="I274" s="23" t="n">
        <f aca="false">G274-E274</f>
        <v>0.0172261730581522</v>
      </c>
      <c r="J274" s="17" t="n">
        <f aca="false">100*(G274-E274)/E274</f>
        <v>17.2133335119864</v>
      </c>
      <c r="K274" s="16" t="n">
        <v>6.33714702512728</v>
      </c>
      <c r="L274" s="17" t="n">
        <v>201.507312665026</v>
      </c>
      <c r="M274" s="18" t="n">
        <v>1.50230073745553E-009</v>
      </c>
      <c r="N274" s="18" t="n">
        <v>2.9171292508263E-009</v>
      </c>
      <c r="O274" s="6" t="str">
        <f aca="false">IF(N274&lt;0.05,"Yes","No")</f>
        <v>Yes</v>
      </c>
      <c r="P274" s="16" t="n">
        <v>0.529723835828209</v>
      </c>
      <c r="Q274" s="17" t="n">
        <v>21.1043781747155</v>
      </c>
      <c r="R274" s="18" t="n">
        <v>5.42292721233356E-006</v>
      </c>
      <c r="S274" s="16" t="n">
        <v>0.0368589211865139</v>
      </c>
      <c r="T274" s="16" t="n">
        <v>0.0156882572924096</v>
      </c>
      <c r="U274" s="16" t="n">
        <v>0.0261791511531726</v>
      </c>
      <c r="V274" s="16" t="n">
        <v>0.0600889725479083</v>
      </c>
      <c r="W274" s="6" t="s">
        <v>710</v>
      </c>
      <c r="X274" s="17" t="n">
        <v>100</v>
      </c>
      <c r="Y274" s="16" t="n">
        <v>0.658098765432099</v>
      </c>
      <c r="Z274" s="16" t="n">
        <f aca="false">(G274-E274)/SQRT(H274^2/D274+F274^2/C274)</f>
        <v>6.33714702512727</v>
      </c>
      <c r="AA274" s="24" t="n">
        <f aca="false">ABS(K274-Z274)</f>
        <v>0</v>
      </c>
    </row>
    <row r="275" customFormat="false" ht="15" hidden="false" customHeight="false" outlineLevel="0" collapsed="false">
      <c r="A275" s="17" t="n">
        <v>670</v>
      </c>
      <c r="B275" s="6" t="s">
        <v>628</v>
      </c>
      <c r="C275" s="6" t="n">
        <v>90</v>
      </c>
      <c r="D275" s="6" t="n">
        <v>450</v>
      </c>
      <c r="E275" s="16" t="n">
        <v>0.0998955862389671</v>
      </c>
      <c r="F275" s="16" t="n">
        <v>0.0206982927062546</v>
      </c>
      <c r="G275" s="16" t="n">
        <v>0.117100285887718</v>
      </c>
      <c r="H275" s="16" t="n">
        <v>0.0342649051726364</v>
      </c>
      <c r="I275" s="23" t="n">
        <f aca="false">G275-E275</f>
        <v>0.0172046996487512</v>
      </c>
      <c r="J275" s="17" t="n">
        <f aca="false">100*(G275-E275)/E275</f>
        <v>17.2226824992994</v>
      </c>
      <c r="K275" s="16" t="n">
        <v>6.33773801488491</v>
      </c>
      <c r="L275" s="17" t="n">
        <v>201.311107851487</v>
      </c>
      <c r="M275" s="18" t="n">
        <v>1.4999161285572E-009</v>
      </c>
      <c r="N275" s="18" t="n">
        <v>2.91519314162689E-009</v>
      </c>
      <c r="O275" s="6" t="str">
        <f aca="false">IF(N275&lt;0.05,"Yes","No")</f>
        <v>Yes</v>
      </c>
      <c r="P275" s="16" t="n">
        <v>0.530023748794244</v>
      </c>
      <c r="Q275" s="17" t="n">
        <v>21.1282822092396</v>
      </c>
      <c r="R275" s="18" t="n">
        <v>5.35823388162151E-006</v>
      </c>
      <c r="S275" s="16" t="n">
        <v>0.0386858885866324</v>
      </c>
      <c r="T275" s="16" t="n">
        <v>0.0156858540558352</v>
      </c>
      <c r="U275" s="16" t="n">
        <v>0.0259030266447242</v>
      </c>
      <c r="V275" s="16" t="n">
        <v>0.0596735295839535</v>
      </c>
      <c r="W275" s="6" t="s">
        <v>710</v>
      </c>
      <c r="X275" s="17" t="n">
        <v>100</v>
      </c>
      <c r="Y275" s="16" t="n">
        <v>0.658518518518519</v>
      </c>
      <c r="Z275" s="16" t="n">
        <f aca="false">(G275-E275)/SQRT(H275^2/D275+F275^2/C275)</f>
        <v>6.33773801488491</v>
      </c>
      <c r="AA275" s="24" t="n">
        <f aca="false">ABS(K275-Z275)</f>
        <v>0</v>
      </c>
    </row>
    <row r="276" customFormat="false" ht="15" hidden="false" customHeight="false" outlineLevel="0" collapsed="false">
      <c r="A276" s="17" t="n">
        <v>671</v>
      </c>
      <c r="B276" s="6" t="s">
        <v>628</v>
      </c>
      <c r="C276" s="6" t="n">
        <v>90</v>
      </c>
      <c r="D276" s="6" t="n">
        <v>450</v>
      </c>
      <c r="E276" s="16" t="n">
        <v>0.0998170260339975</v>
      </c>
      <c r="F276" s="16" t="n">
        <v>0.0206839836844876</v>
      </c>
      <c r="G276" s="16" t="n">
        <v>0.117016094095177</v>
      </c>
      <c r="H276" s="16" t="n">
        <v>0.0342230955288153</v>
      </c>
      <c r="I276" s="23" t="n">
        <f aca="false">G276-E276</f>
        <v>0.0171990680611796</v>
      </c>
      <c r="J276" s="17" t="n">
        <f aca="false">100*(G276-E276)/E276</f>
        <v>17.2305955652512</v>
      </c>
      <c r="K276" s="16" t="n">
        <v>6.34123444813628</v>
      </c>
      <c r="L276" s="17" t="n">
        <v>201.184209524343</v>
      </c>
      <c r="M276" s="18" t="n">
        <v>1.47335238762992E-009</v>
      </c>
      <c r="N276" s="18" t="n">
        <v>2.87419996881195E-009</v>
      </c>
      <c r="O276" s="6" t="str">
        <f aca="false">IF(N276&lt;0.05,"Yes","No")</f>
        <v>Yes</v>
      </c>
      <c r="P276" s="16" t="n">
        <v>0.530478612489044</v>
      </c>
      <c r="Q276" s="17" t="n">
        <v>21.164562139596</v>
      </c>
      <c r="R276" s="18" t="n">
        <v>5.26152867182735E-006</v>
      </c>
      <c r="S276" s="16" t="n">
        <v>0.0407217172051537</v>
      </c>
      <c r="T276" s="16" t="n">
        <v>0.0156964537382517</v>
      </c>
      <c r="U276" s="16" t="n">
        <v>0.0255823702312874</v>
      </c>
      <c r="V276" s="16" t="n">
        <v>0.059194449180545</v>
      </c>
      <c r="W276" s="6" t="s">
        <v>710</v>
      </c>
      <c r="X276" s="17" t="n">
        <v>100</v>
      </c>
      <c r="Y276" s="16" t="n">
        <v>0.659012345679012</v>
      </c>
      <c r="Z276" s="16" t="n">
        <f aca="false">(G276-E276)/SQRT(H276^2/D276+F276^2/C276)</f>
        <v>6.34123444813628</v>
      </c>
      <c r="AA276" s="24" t="n">
        <f aca="false">ABS(K276-Z276)</f>
        <v>0</v>
      </c>
    </row>
    <row r="277" customFormat="false" ht="15" hidden="false" customHeight="false" outlineLevel="0" collapsed="false">
      <c r="A277" s="17" t="n">
        <v>672</v>
      </c>
      <c r="B277" s="6" t="s">
        <v>628</v>
      </c>
      <c r="C277" s="6" t="n">
        <v>90</v>
      </c>
      <c r="D277" s="6" t="n">
        <v>450</v>
      </c>
      <c r="E277" s="16" t="n">
        <v>0.0998198305567106</v>
      </c>
      <c r="F277" s="16" t="n">
        <v>0.0206749540924665</v>
      </c>
      <c r="G277" s="16" t="n">
        <v>0.117030525538656</v>
      </c>
      <c r="H277" s="16" t="n">
        <v>0.0342064009929659</v>
      </c>
      <c r="I277" s="23" t="n">
        <f aca="false">G277-E277</f>
        <v>0.0172106949819458</v>
      </c>
      <c r="J277" s="17" t="n">
        <f aca="false">100*(G277-E277)/E277</f>
        <v>17.2417593638049</v>
      </c>
      <c r="K277" s="16" t="n">
        <v>6.34840779322728</v>
      </c>
      <c r="L277" s="17" t="n">
        <v>201.171922258976</v>
      </c>
      <c r="M277" s="18" t="n">
        <v>1.41740075479526E-009</v>
      </c>
      <c r="N277" s="18" t="n">
        <v>2.77535786190572E-009</v>
      </c>
      <c r="O277" s="6" t="str">
        <f aca="false">IF(N277&lt;0.05,"Yes","No")</f>
        <v>Yes</v>
      </c>
      <c r="P277" s="16" t="n">
        <v>0.53109446433897</v>
      </c>
      <c r="Q277" s="17" t="n">
        <v>21.2137320793345</v>
      </c>
      <c r="R277" s="18" t="n">
        <v>5.13326402692114E-006</v>
      </c>
      <c r="S277" s="16" t="n">
        <v>0.0425979692754381</v>
      </c>
      <c r="T277" s="16" t="n">
        <v>0.0157213980879812</v>
      </c>
      <c r="U277" s="16" t="n">
        <v>0.0252499466299381</v>
      </c>
      <c r="V277" s="16" t="n">
        <v>0.0586189368723756</v>
      </c>
      <c r="W277" s="6" t="s">
        <v>710</v>
      </c>
      <c r="X277" s="17" t="n">
        <v>100</v>
      </c>
      <c r="Y277" s="16" t="n">
        <v>0.65920987654321</v>
      </c>
      <c r="Z277" s="16" t="n">
        <f aca="false">(G277-E277)/SQRT(H277^2/D277+F277^2/C277)</f>
        <v>6.34840779322726</v>
      </c>
      <c r="AA277" s="24" t="n">
        <f aca="false">ABS(K277-Z277)</f>
        <v>0</v>
      </c>
    </row>
    <row r="278" customFormat="false" ht="15" hidden="false" customHeight="false" outlineLevel="0" collapsed="false">
      <c r="A278" s="17" t="n">
        <v>673</v>
      </c>
      <c r="B278" s="6" t="s">
        <v>628</v>
      </c>
      <c r="C278" s="6" t="n">
        <v>90</v>
      </c>
      <c r="D278" s="6" t="n">
        <v>450</v>
      </c>
      <c r="E278" s="16" t="n">
        <v>0.0998853827930159</v>
      </c>
      <c r="F278" s="16" t="n">
        <v>0.0206741992817201</v>
      </c>
      <c r="G278" s="16" t="n">
        <v>0.11712288454175</v>
      </c>
      <c r="H278" s="16" t="n">
        <v>0.0342101627705464</v>
      </c>
      <c r="I278" s="23" t="n">
        <f aca="false">G278-E278</f>
        <v>0.017237501748734</v>
      </c>
      <c r="J278" s="17" t="n">
        <f aca="false">100*(G278-E278)/E278</f>
        <v>17.2572815628627</v>
      </c>
      <c r="K278" s="16" t="n">
        <v>6.35819846294229</v>
      </c>
      <c r="L278" s="17" t="n">
        <v>201.207017000813</v>
      </c>
      <c r="M278" s="18" t="n">
        <v>1.34381100993548E-009</v>
      </c>
      <c r="N278" s="18" t="n">
        <v>2.64358326954536E-009</v>
      </c>
      <c r="O278" s="6" t="str">
        <f aca="false">IF(N278&lt;0.05,"Yes","No")</f>
        <v>Yes</v>
      </c>
      <c r="P278" s="16" t="n">
        <v>0.531868447405113</v>
      </c>
      <c r="Q278" s="17" t="n">
        <v>21.2756082032733</v>
      </c>
      <c r="R278" s="18" t="n">
        <v>4.97631887699201E-006</v>
      </c>
      <c r="S278" s="16" t="n">
        <v>0.0441916823102058</v>
      </c>
      <c r="T278" s="16" t="n">
        <v>0.0157612900924963</v>
      </c>
      <c r="U278" s="16" t="n">
        <v>0.0249002494783056</v>
      </c>
      <c r="V278" s="16" t="n">
        <v>0.0580637338001333</v>
      </c>
      <c r="W278" s="6" t="s">
        <v>710</v>
      </c>
      <c r="X278" s="17" t="n">
        <v>100</v>
      </c>
      <c r="Y278" s="16" t="n">
        <v>0.65958024691358</v>
      </c>
      <c r="Z278" s="16" t="n">
        <f aca="false">(G278-E278)/SQRT(H278^2/D278+F278^2/C278)</f>
        <v>6.35819846294228</v>
      </c>
      <c r="AA278" s="24" t="n">
        <f aca="false">ABS(K278-Z278)</f>
        <v>0</v>
      </c>
    </row>
    <row r="279" customFormat="false" ht="15" hidden="false" customHeight="false" outlineLevel="0" collapsed="false">
      <c r="A279" s="17" t="n">
        <v>674</v>
      </c>
      <c r="B279" s="6" t="s">
        <v>628</v>
      </c>
      <c r="C279" s="6" t="n">
        <v>90</v>
      </c>
      <c r="D279" s="6" t="n">
        <v>450</v>
      </c>
      <c r="E279" s="16" t="n">
        <v>0.100011050618357</v>
      </c>
      <c r="F279" s="16" t="n">
        <v>0.0206816161347481</v>
      </c>
      <c r="G279" s="16" t="n">
        <v>0.117290832483106</v>
      </c>
      <c r="H279" s="16" t="n">
        <v>0.0342272318044077</v>
      </c>
      <c r="I279" s="23" t="n">
        <f aca="false">G279-E279</f>
        <v>0.0172797818647491</v>
      </c>
      <c r="J279" s="17" t="n">
        <f aca="false">100*(G279-E279)/E279</f>
        <v>17.277872552993</v>
      </c>
      <c r="K279" s="16" t="n">
        <v>6.37119210178714</v>
      </c>
      <c r="L279" s="17" t="n">
        <v>201.240602649268</v>
      </c>
      <c r="M279" s="18" t="n">
        <v>1.25204504177631E-009</v>
      </c>
      <c r="N279" s="18" t="n">
        <v>2.47697423048213E-009</v>
      </c>
      <c r="O279" s="6" t="str">
        <f aca="false">IF(N279&lt;0.05,"Yes","No")</f>
        <v>Yes</v>
      </c>
      <c r="P279" s="16" t="n">
        <v>0.532912162080614</v>
      </c>
      <c r="Q279" s="17" t="n">
        <v>21.3591907219135</v>
      </c>
      <c r="R279" s="18" t="n">
        <v>4.77196045057822E-006</v>
      </c>
      <c r="S279" s="16" t="n">
        <v>0.0452778218351492</v>
      </c>
      <c r="T279" s="16" t="n">
        <v>0.0158153444339898</v>
      </c>
      <c r="U279" s="16" t="n">
        <v>0.0244698627281114</v>
      </c>
      <c r="V279" s="16" t="n">
        <v>0.0571870762978443</v>
      </c>
      <c r="W279" s="6" t="s">
        <v>710</v>
      </c>
      <c r="X279" s="17" t="n">
        <v>100</v>
      </c>
      <c r="Y279" s="16" t="n">
        <v>0.660320987654321</v>
      </c>
      <c r="Z279" s="16" t="n">
        <f aca="false">(G279-E279)/SQRT(H279^2/D279+F279^2/C279)</f>
        <v>6.37119210178714</v>
      </c>
      <c r="AA279" s="24" t="n">
        <f aca="false">ABS(K279-Z279)</f>
        <v>0</v>
      </c>
    </row>
    <row r="280" customFormat="false" ht="15" hidden="false" customHeight="false" outlineLevel="0" collapsed="false">
      <c r="A280" s="17" t="n">
        <v>675</v>
      </c>
      <c r="B280" s="6" t="s">
        <v>628</v>
      </c>
      <c r="C280" s="6" t="n">
        <v>90</v>
      </c>
      <c r="D280" s="6" t="n">
        <v>450</v>
      </c>
      <c r="E280" s="16" t="n">
        <v>0.100226738883389</v>
      </c>
      <c r="F280" s="16" t="n">
        <v>0.0206942774324556</v>
      </c>
      <c r="G280" s="16" t="n">
        <v>0.11755300561587</v>
      </c>
      <c r="H280" s="16" t="n">
        <v>0.0342547883762782</v>
      </c>
      <c r="I280" s="23" t="n">
        <f aca="false">G280-E280</f>
        <v>0.0173262667324808</v>
      </c>
      <c r="J280" s="17" t="n">
        <f aca="false">100*(G280-E280)/E280</f>
        <v>17.2870702224876</v>
      </c>
      <c r="K280" s="16" t="n">
        <v>6.38398728510759</v>
      </c>
      <c r="L280" s="17" t="n">
        <v>201.28681785558</v>
      </c>
      <c r="M280" s="18" t="n">
        <v>1.16757113558682E-009</v>
      </c>
      <c r="N280" s="18" t="n">
        <v>2.31858880516816E-009</v>
      </c>
      <c r="O280" s="6" t="str">
        <f aca="false">IF(N280&lt;0.05,"Yes","No")</f>
        <v>Yes</v>
      </c>
      <c r="P280" s="16" t="n">
        <v>0.533922850877182</v>
      </c>
      <c r="Q280" s="17" t="n">
        <v>21.4402846322003</v>
      </c>
      <c r="R280" s="18" t="n">
        <v>4.58176613688952E-006</v>
      </c>
      <c r="S280" s="16" t="n">
        <v>0.0462784728207536</v>
      </c>
      <c r="T280" s="16" t="n">
        <v>0.0158735631344179</v>
      </c>
      <c r="U280" s="16" t="n">
        <v>0.0240055946013834</v>
      </c>
      <c r="V280" s="16" t="n">
        <v>0.056479008127107</v>
      </c>
      <c r="W280" s="6" t="s">
        <v>710</v>
      </c>
      <c r="X280" s="17" t="n">
        <v>100</v>
      </c>
      <c r="Y280" s="16" t="n">
        <v>0.660592592592593</v>
      </c>
      <c r="Z280" s="16" t="n">
        <f aca="false">(G280-E280)/SQRT(H280^2/D280+F280^2/C280)</f>
        <v>6.38398728510759</v>
      </c>
      <c r="AA280" s="24" t="n">
        <f aca="false">ABS(K280-Z280)</f>
        <v>0</v>
      </c>
    </row>
    <row r="281" customFormat="false" ht="15" hidden="false" customHeight="false" outlineLevel="0" collapsed="false">
      <c r="A281" s="17" t="n">
        <v>676</v>
      </c>
      <c r="B281" s="6" t="s">
        <v>628</v>
      </c>
      <c r="C281" s="6" t="n">
        <v>90</v>
      </c>
      <c r="D281" s="6" t="n">
        <v>450</v>
      </c>
      <c r="E281" s="16" t="n">
        <v>0.100542000722554</v>
      </c>
      <c r="F281" s="16" t="n">
        <v>0.0207118203389531</v>
      </c>
      <c r="G281" s="16" t="n">
        <v>0.117916665739483</v>
      </c>
      <c r="H281" s="16" t="n">
        <v>0.0342941141111839</v>
      </c>
      <c r="I281" s="23" t="n">
        <f aca="false">G281-E281</f>
        <v>0.0173746650169293</v>
      </c>
      <c r="J281" s="17" t="n">
        <f aca="false">100*(G281-E281)/E281</f>
        <v>17.2810018619728</v>
      </c>
      <c r="K281" s="16" t="n">
        <v>6.39571820303225</v>
      </c>
      <c r="L281" s="17" t="n">
        <v>201.358781152833</v>
      </c>
      <c r="M281" s="18" t="n">
        <v>1.09477876261582E-009</v>
      </c>
      <c r="N281" s="18" t="n">
        <v>2.1843591455421E-009</v>
      </c>
      <c r="O281" s="6" t="str">
        <f aca="false">IF(N281&lt;0.05,"Yes","No")</f>
        <v>Yes</v>
      </c>
      <c r="P281" s="16" t="n">
        <v>0.534811134455475</v>
      </c>
      <c r="Q281" s="17" t="n">
        <v>21.5116840685777</v>
      </c>
      <c r="R281" s="18" t="n">
        <v>4.42063741084166E-006</v>
      </c>
      <c r="S281" s="16" t="n">
        <v>0.0477469119536531</v>
      </c>
      <c r="T281" s="16" t="n">
        <v>0.0159338750955663</v>
      </c>
      <c r="U281" s="16" t="n">
        <v>0.0235445945766077</v>
      </c>
      <c r="V281" s="16" t="n">
        <v>0.0555811159611829</v>
      </c>
      <c r="W281" s="6" t="s">
        <v>710</v>
      </c>
      <c r="X281" s="17" t="n">
        <v>100</v>
      </c>
      <c r="Y281" s="16" t="n">
        <v>0.660617283950617</v>
      </c>
      <c r="Z281" s="16" t="n">
        <f aca="false">(G281-E281)/SQRT(H281^2/D281+F281^2/C281)</f>
        <v>6.39571820303224</v>
      </c>
      <c r="AA281" s="24" t="n">
        <f aca="false">ABS(K281-Z281)</f>
        <v>0</v>
      </c>
    </row>
    <row r="282" customFormat="false" ht="15" hidden="false" customHeight="false" outlineLevel="0" collapsed="false">
      <c r="A282" s="17" t="n">
        <v>677</v>
      </c>
      <c r="B282" s="6" t="s">
        <v>628</v>
      </c>
      <c r="C282" s="6" t="n">
        <v>90</v>
      </c>
      <c r="D282" s="6" t="n">
        <v>450</v>
      </c>
      <c r="E282" s="16" t="n">
        <v>0.100892888506254</v>
      </c>
      <c r="F282" s="16" t="n">
        <v>0.0207428809204737</v>
      </c>
      <c r="G282" s="16" t="n">
        <v>0.118344268782271</v>
      </c>
      <c r="H282" s="16" t="n">
        <v>0.0343540064541059</v>
      </c>
      <c r="I282" s="23" t="n">
        <f aca="false">G282-E282</f>
        <v>0.0174513802760178</v>
      </c>
      <c r="J282" s="17" t="n">
        <f aca="false">100*(G282-E282)/E282</f>
        <v>17.2969379055256</v>
      </c>
      <c r="K282" s="16" t="n">
        <v>6.41377852994478</v>
      </c>
      <c r="L282" s="17" t="n">
        <v>201.417910381404</v>
      </c>
      <c r="M282" s="18" t="n">
        <v>9.91765663804013E-010</v>
      </c>
      <c r="N282" s="18" t="n">
        <v>1.98636764504502E-009</v>
      </c>
      <c r="O282" s="6" t="str">
        <f aca="false">IF(N282&lt;0.05,"Yes","No")</f>
        <v>Yes</v>
      </c>
      <c r="P282" s="16" t="n">
        <v>0.53624492002572</v>
      </c>
      <c r="Q282" s="17" t="n">
        <v>21.6271808643971</v>
      </c>
      <c r="R282" s="18" t="n">
        <v>4.17198317139348E-006</v>
      </c>
      <c r="S282" s="16" t="n">
        <v>0.0488572178638206</v>
      </c>
      <c r="T282" s="16" t="n">
        <v>0.0160190673833303</v>
      </c>
      <c r="U282" s="16" t="n">
        <v>0.0230610283199219</v>
      </c>
      <c r="V282" s="16" t="n">
        <v>0.0550630582358369</v>
      </c>
      <c r="W282" s="6" t="s">
        <v>710</v>
      </c>
      <c r="X282" s="17" t="n">
        <v>100</v>
      </c>
      <c r="Y282" s="16" t="n">
        <v>0.661111111111111</v>
      </c>
      <c r="Z282" s="16" t="n">
        <f aca="false">(G282-E282)/SQRT(H282^2/D282+F282^2/C282)</f>
        <v>6.41377852994481</v>
      </c>
      <c r="AA282" s="24" t="n">
        <f aca="false">ABS(K282-Z282)</f>
        <v>2.48689957516035E-014</v>
      </c>
    </row>
    <row r="283" customFormat="false" ht="15" hidden="false" customHeight="false" outlineLevel="0" collapsed="false">
      <c r="A283" s="17" t="n">
        <v>678</v>
      </c>
      <c r="B283" s="6" t="s">
        <v>628</v>
      </c>
      <c r="C283" s="6" t="n">
        <v>90</v>
      </c>
      <c r="D283" s="6" t="n">
        <v>450</v>
      </c>
      <c r="E283" s="16" t="n">
        <v>0.101339133207997</v>
      </c>
      <c r="F283" s="16" t="n">
        <v>0.020778474992968</v>
      </c>
      <c r="G283" s="16" t="n">
        <v>0.118879287093878</v>
      </c>
      <c r="H283" s="16" t="n">
        <v>0.0344275819901688</v>
      </c>
      <c r="I283" s="23" t="n">
        <f aca="false">G283-E283</f>
        <v>0.0175401538858812</v>
      </c>
      <c r="J283" s="17" t="n">
        <f aca="false">100*(G283-E283)/E283</f>
        <v>17.3083717322511</v>
      </c>
      <c r="K283" s="16" t="n">
        <v>6.43439313188638</v>
      </c>
      <c r="L283" s="17" t="n">
        <v>201.519953472909</v>
      </c>
      <c r="M283" s="18" t="n">
        <v>8.85516422812532E-010</v>
      </c>
      <c r="N283" s="18" t="n">
        <v>1.78891346570109E-009</v>
      </c>
      <c r="O283" s="6" t="str">
        <f aca="false">IF(N283&lt;0.05,"Yes","No")</f>
        <v>Yes</v>
      </c>
      <c r="P283" s="16" t="n">
        <v>0.537836301001712</v>
      </c>
      <c r="Q283" s="17" t="n">
        <v>21.7557346338923</v>
      </c>
      <c r="R283" s="18" t="n">
        <v>3.91173971009092E-006</v>
      </c>
      <c r="S283" s="16" t="n">
        <v>0.0488737399928105</v>
      </c>
      <c r="T283" s="16" t="n">
        <v>0.0161162280742104</v>
      </c>
      <c r="U283" s="16" t="n">
        <v>0.022489938284342</v>
      </c>
      <c r="V283" s="16" t="n">
        <v>0.054718093351601</v>
      </c>
      <c r="W283" s="6" t="s">
        <v>710</v>
      </c>
      <c r="X283" s="17" t="n">
        <v>100</v>
      </c>
      <c r="Y283" s="16" t="n">
        <v>0.662271604938272</v>
      </c>
      <c r="Z283" s="16" t="n">
        <f aca="false">(G283-E283)/SQRT(H283^2/D283+F283^2/C283)</f>
        <v>6.4343931318864</v>
      </c>
      <c r="AA283" s="24" t="n">
        <f aca="false">ABS(K283-Z283)</f>
        <v>0</v>
      </c>
    </row>
    <row r="284" customFormat="false" ht="15" hidden="false" customHeight="false" outlineLevel="0" collapsed="false">
      <c r="A284" s="17" t="n">
        <v>679</v>
      </c>
      <c r="B284" s="6" t="s">
        <v>628</v>
      </c>
      <c r="C284" s="6" t="n">
        <v>90</v>
      </c>
      <c r="D284" s="6" t="n">
        <v>450</v>
      </c>
      <c r="E284" s="16" t="n">
        <v>0.101899014206396</v>
      </c>
      <c r="F284" s="16" t="n">
        <v>0.0208220991270553</v>
      </c>
      <c r="G284" s="16" t="n">
        <v>0.119540667964353</v>
      </c>
      <c r="H284" s="16" t="n">
        <v>0.0345235636384249</v>
      </c>
      <c r="I284" s="23" t="n">
        <f aca="false">G284-E284</f>
        <v>0.0176416537579563</v>
      </c>
      <c r="J284" s="17" t="n">
        <f aca="false">100*(G284-E284)/E284</f>
        <v>17.3128797126763</v>
      </c>
      <c r="K284" s="16" t="n">
        <v>6.45649597293625</v>
      </c>
      <c r="L284" s="17" t="n">
        <v>201.685069164978</v>
      </c>
      <c r="M284" s="18" t="n">
        <v>7.83617691991738E-010</v>
      </c>
      <c r="N284" s="18" t="n">
        <v>1.59224445925981E-009</v>
      </c>
      <c r="O284" s="6" t="str">
        <f aca="false">IF(N284&lt;0.05,"Yes","No")</f>
        <v>Yes</v>
      </c>
      <c r="P284" s="16" t="n">
        <v>0.539469605617103</v>
      </c>
      <c r="Q284" s="17" t="n">
        <v>21.8880711692515</v>
      </c>
      <c r="R284" s="18" t="n">
        <v>3.66089676605091E-006</v>
      </c>
      <c r="S284" s="16" t="n">
        <v>0.0483459343677072</v>
      </c>
      <c r="T284" s="16" t="n">
        <v>0.0162244985930359</v>
      </c>
      <c r="U284" s="16" t="n">
        <v>0.0218841997834987</v>
      </c>
      <c r="V284" s="16" t="n">
        <v>0.0538392315516754</v>
      </c>
      <c r="W284" s="6" t="s">
        <v>710</v>
      </c>
      <c r="X284" s="17" t="n">
        <v>100</v>
      </c>
      <c r="Y284" s="16" t="n">
        <v>0.662864197530864</v>
      </c>
      <c r="Z284" s="16" t="n">
        <f aca="false">(G284-E284)/SQRT(H284^2/D284+F284^2/C284)</f>
        <v>6.45649597293624</v>
      </c>
      <c r="AA284" s="24" t="n">
        <f aca="false">ABS(K284-Z284)</f>
        <v>0</v>
      </c>
    </row>
    <row r="285" customFormat="false" ht="15" hidden="false" customHeight="false" outlineLevel="0" collapsed="false">
      <c r="A285" s="17" t="n">
        <v>680</v>
      </c>
      <c r="B285" s="6" t="s">
        <v>629</v>
      </c>
      <c r="C285" s="6" t="n">
        <v>90</v>
      </c>
      <c r="D285" s="6" t="n">
        <v>450</v>
      </c>
      <c r="E285" s="16" t="n">
        <v>0.102571038694845</v>
      </c>
      <c r="F285" s="16" t="n">
        <v>0.0208840609371392</v>
      </c>
      <c r="G285" s="16" t="n">
        <v>0.120337401926518</v>
      </c>
      <c r="H285" s="16" t="n">
        <v>0.0346588501047568</v>
      </c>
      <c r="I285" s="23" t="n">
        <f aca="false">G285-E285</f>
        <v>0.0177663632316721</v>
      </c>
      <c r="J285" s="17" t="n">
        <f aca="false">100*(G285-E285)/E285</f>
        <v>17.3210327766379</v>
      </c>
      <c r="K285" s="16" t="n">
        <v>6.48068367666474</v>
      </c>
      <c r="L285" s="17" t="n">
        <v>201.911357597156</v>
      </c>
      <c r="M285" s="18" t="n">
        <v>6.84994065603017E-010</v>
      </c>
      <c r="N285" s="18" t="n">
        <v>1.40133644774288E-009</v>
      </c>
      <c r="O285" s="6" t="str">
        <f aca="false">IF(N285&lt;0.05,"Yes","No")</f>
        <v>Yes</v>
      </c>
      <c r="P285" s="16" t="n">
        <v>0.541196668717299</v>
      </c>
      <c r="Q285" s="17" t="n">
        <v>22.0284408569041</v>
      </c>
      <c r="R285" s="18" t="n">
        <v>3.41249828362526E-006</v>
      </c>
      <c r="S285" s="16" t="n">
        <v>0.0476868702338438</v>
      </c>
      <c r="T285" s="16" t="n">
        <v>0.0163505527767767</v>
      </c>
      <c r="U285" s="16" t="n">
        <v>0.0213308850977262</v>
      </c>
      <c r="V285" s="16" t="n">
        <v>0.0530673720679256</v>
      </c>
      <c r="W285" s="6" t="s">
        <v>710</v>
      </c>
      <c r="X285" s="17" t="n">
        <v>100</v>
      </c>
      <c r="Y285" s="16" t="n">
        <v>0.664</v>
      </c>
      <c r="Z285" s="16" t="n">
        <f aca="false">(G285-E285)/SQRT(H285^2/D285+F285^2/C285)</f>
        <v>6.48068367666472</v>
      </c>
      <c r="AA285" s="24" t="n">
        <f aca="false">ABS(K285-Z285)</f>
        <v>0</v>
      </c>
    </row>
    <row r="286" customFormat="false" ht="15" hidden="false" customHeight="false" outlineLevel="0" collapsed="false">
      <c r="A286" s="17" t="n">
        <v>681</v>
      </c>
      <c r="B286" s="6" t="s">
        <v>629</v>
      </c>
      <c r="C286" s="6" t="n">
        <v>90</v>
      </c>
      <c r="D286" s="6" t="n">
        <v>450</v>
      </c>
      <c r="E286" s="16" t="n">
        <v>0.103378671490484</v>
      </c>
      <c r="F286" s="16" t="n">
        <v>0.0209662577126655</v>
      </c>
      <c r="G286" s="16" t="n">
        <v>0.121302458312776</v>
      </c>
      <c r="H286" s="16" t="n">
        <v>0.0348352240258112</v>
      </c>
      <c r="I286" s="23" t="n">
        <f aca="false">G286-E286</f>
        <v>0.0179237868222925</v>
      </c>
      <c r="J286" s="17" t="n">
        <f aca="false">100*(G286-E286)/E286</f>
        <v>17.3379929959174</v>
      </c>
      <c r="K286" s="16" t="n">
        <v>6.50981878758378</v>
      </c>
      <c r="L286" s="17" t="n">
        <v>202.18835497793</v>
      </c>
      <c r="M286" s="18" t="n">
        <v>5.82238666539445E-010</v>
      </c>
      <c r="N286" s="18" t="n">
        <v>1.19812285837353E-009</v>
      </c>
      <c r="O286" s="6" t="str">
        <f aca="false">IF(N286&lt;0.05,"Yes","No")</f>
        <v>Yes</v>
      </c>
      <c r="P286" s="16" t="n">
        <v>0.543269496601296</v>
      </c>
      <c r="Q286" s="17" t="n">
        <v>22.1975054949944</v>
      </c>
      <c r="R286" s="18" t="n">
        <v>3.1357338899848E-006</v>
      </c>
      <c r="S286" s="16" t="n">
        <v>0.0457362728358877</v>
      </c>
      <c r="T286" s="16" t="n">
        <v>0.016505354033314</v>
      </c>
      <c r="U286" s="16" t="n">
        <v>0.0206589218096336</v>
      </c>
      <c r="V286" s="16" t="n">
        <v>0.0519813110443595</v>
      </c>
      <c r="W286" s="6" t="s">
        <v>710</v>
      </c>
      <c r="X286" s="17" t="n">
        <v>100</v>
      </c>
      <c r="Y286" s="16" t="n">
        <v>0.664864197530864</v>
      </c>
      <c r="Z286" s="16" t="n">
        <f aca="false">(G286-E286)/SQRT(H286^2/D286+F286^2/C286)</f>
        <v>6.50981878758378</v>
      </c>
      <c r="AA286" s="24" t="n">
        <f aca="false">ABS(K286-Z286)</f>
        <v>0</v>
      </c>
    </row>
    <row r="287" customFormat="false" ht="15" hidden="false" customHeight="false" outlineLevel="0" collapsed="false">
      <c r="A287" s="17" t="n">
        <v>682</v>
      </c>
      <c r="B287" s="6" t="s">
        <v>629</v>
      </c>
      <c r="C287" s="6" t="n">
        <v>90</v>
      </c>
      <c r="D287" s="6" t="n">
        <v>450</v>
      </c>
      <c r="E287" s="16" t="n">
        <v>0.104324344545603</v>
      </c>
      <c r="F287" s="16" t="n">
        <v>0.0210744578389453</v>
      </c>
      <c r="G287" s="16" t="n">
        <v>0.122451158248716</v>
      </c>
      <c r="H287" s="16" t="n">
        <v>0.0350727754701034</v>
      </c>
      <c r="I287" s="23" t="n">
        <f aca="false">G287-E287</f>
        <v>0.0181268137031131</v>
      </c>
      <c r="J287" s="17" t="n">
        <f aca="false">100*(G287-E287)/E287</f>
        <v>17.3754398190246</v>
      </c>
      <c r="K287" s="16" t="n">
        <v>6.54591156683102</v>
      </c>
      <c r="L287" s="17" t="n">
        <v>202.58735648356</v>
      </c>
      <c r="M287" s="18" t="n">
        <v>4.7548028340023E-010</v>
      </c>
      <c r="N287" s="18" t="n">
        <v>9.89093143984042E-010</v>
      </c>
      <c r="O287" s="6" t="str">
        <f aca="false">IF(N287&lt;0.05,"Yes","No")</f>
        <v>Yes</v>
      </c>
      <c r="P287" s="16" t="n">
        <v>0.545762122868386</v>
      </c>
      <c r="Q287" s="17" t="n">
        <v>22.4016657440486</v>
      </c>
      <c r="R287" s="18" t="n">
        <v>2.83145229708424E-006</v>
      </c>
      <c r="S287" s="16" t="n">
        <v>0.0429459054802617</v>
      </c>
      <c r="T287" s="16" t="n">
        <v>0.0166978273939411</v>
      </c>
      <c r="U287" s="16" t="n">
        <v>0.0199330310938775</v>
      </c>
      <c r="V287" s="16" t="n">
        <v>0.050762785852408</v>
      </c>
      <c r="W287" s="6" t="s">
        <v>710</v>
      </c>
      <c r="X287" s="17" t="n">
        <v>100</v>
      </c>
      <c r="Y287" s="16" t="n">
        <v>0.665975308641975</v>
      </c>
      <c r="Z287" s="16" t="n">
        <f aca="false">(G287-E287)/SQRT(H287^2/D287+F287^2/C287)</f>
        <v>6.54591156683101</v>
      </c>
      <c r="AA287" s="24" t="n">
        <f aca="false">ABS(K287-Z287)</f>
        <v>0</v>
      </c>
    </row>
    <row r="288" customFormat="false" ht="15" hidden="false" customHeight="false" outlineLevel="0" collapsed="false">
      <c r="A288" s="17" t="n">
        <v>683</v>
      </c>
      <c r="B288" s="6" t="s">
        <v>629</v>
      </c>
      <c r="C288" s="6" t="n">
        <v>90</v>
      </c>
      <c r="D288" s="6" t="n">
        <v>450</v>
      </c>
      <c r="E288" s="16" t="n">
        <v>0.105435600462887</v>
      </c>
      <c r="F288" s="16" t="n">
        <v>0.0212171945285447</v>
      </c>
      <c r="G288" s="16" t="n">
        <v>0.123816436148352</v>
      </c>
      <c r="H288" s="16" t="n">
        <v>0.0353842852202003</v>
      </c>
      <c r="I288" s="23" t="n">
        <f aca="false">G288-E288</f>
        <v>0.0183808356854651</v>
      </c>
      <c r="J288" s="17" t="n">
        <f aca="false">100*(G288-E288)/E288</f>
        <v>17.4332346994458</v>
      </c>
      <c r="K288" s="16" t="n">
        <v>6.58806673260131</v>
      </c>
      <c r="L288" s="17" t="n">
        <v>203.095647470146</v>
      </c>
      <c r="M288" s="18" t="n">
        <v>3.7478495706943E-010</v>
      </c>
      <c r="N288" s="18" t="n">
        <v>7.87423194802873E-010</v>
      </c>
      <c r="O288" s="6" t="str">
        <f aca="false">IF(N288&lt;0.05,"Yes","No")</f>
        <v>Yes</v>
      </c>
      <c r="P288" s="16" t="n">
        <v>0.548614718944455</v>
      </c>
      <c r="Q288" s="17" t="n">
        <v>22.6364563436529</v>
      </c>
      <c r="R288" s="18" t="n">
        <v>2.51806431218482E-006</v>
      </c>
      <c r="S288" s="16" t="n">
        <v>0.0394678275177768</v>
      </c>
      <c r="T288" s="16" t="n">
        <v>0.0169308194973106</v>
      </c>
      <c r="U288" s="16" t="n">
        <v>0.0191978798483959</v>
      </c>
      <c r="V288" s="16" t="n">
        <v>0.0495512844735624</v>
      </c>
      <c r="W288" s="6" t="s">
        <v>711</v>
      </c>
      <c r="X288" s="17" t="n">
        <v>100</v>
      </c>
      <c r="Y288" s="16" t="n">
        <v>0.667333333333333</v>
      </c>
      <c r="Z288" s="16" t="n">
        <f aca="false">(G288-E288)/SQRT(H288^2/D288+F288^2/C288)</f>
        <v>6.58806673260132</v>
      </c>
      <c r="AA288" s="24" t="n">
        <f aca="false">ABS(K288-Z288)</f>
        <v>0</v>
      </c>
    </row>
    <row r="289" customFormat="false" ht="15" hidden="false" customHeight="false" outlineLevel="0" collapsed="false">
      <c r="A289" s="17" t="n">
        <v>684</v>
      </c>
      <c r="B289" s="6" t="s">
        <v>629</v>
      </c>
      <c r="C289" s="6" t="n">
        <v>90</v>
      </c>
      <c r="D289" s="6" t="n">
        <v>450</v>
      </c>
      <c r="E289" s="16" t="n">
        <v>0.106782819372084</v>
      </c>
      <c r="F289" s="16" t="n">
        <v>0.021408289062209</v>
      </c>
      <c r="G289" s="16" t="n">
        <v>0.125462198472685</v>
      </c>
      <c r="H289" s="16" t="n">
        <v>0.0357680794475481</v>
      </c>
      <c r="I289" s="23" t="n">
        <f aca="false">G289-E289</f>
        <v>0.0186793791006009</v>
      </c>
      <c r="J289" s="17" t="n">
        <f aca="false">100*(G289-E289)/E289</f>
        <v>17.492869368351</v>
      </c>
      <c r="K289" s="16" t="n">
        <v>6.6309849514101</v>
      </c>
      <c r="L289" s="17" t="n">
        <v>203.539927361647</v>
      </c>
      <c r="M289" s="18" t="n">
        <v>2.94016757722148E-010</v>
      </c>
      <c r="N289" s="18" t="n">
        <v>6.25573407150134E-010</v>
      </c>
      <c r="O289" s="6" t="str">
        <f aca="false">IF(N289&lt;0.05,"Yes","No")</f>
        <v>Yes</v>
      </c>
      <c r="P289" s="16" t="n">
        <v>0.551609822290111</v>
      </c>
      <c r="Q289" s="17" t="n">
        <v>22.8842936443301</v>
      </c>
      <c r="R289" s="18" t="n">
        <v>2.22503965314421E-006</v>
      </c>
      <c r="S289" s="16" t="n">
        <v>0.0357665612124914</v>
      </c>
      <c r="T289" s="16" t="n">
        <v>0.0171987073376801</v>
      </c>
      <c r="U289" s="16" t="n">
        <v>0.0184225129937571</v>
      </c>
      <c r="V289" s="16" t="n">
        <v>0.0480816146582406</v>
      </c>
      <c r="W289" s="6" t="s">
        <v>711</v>
      </c>
      <c r="X289" s="17" t="n">
        <v>100</v>
      </c>
      <c r="Y289" s="16" t="n">
        <v>0.668888888888889</v>
      </c>
      <c r="Z289" s="16" t="n">
        <f aca="false">(G289-E289)/SQRT(H289^2/D289+F289^2/C289)</f>
        <v>6.63098495141012</v>
      </c>
      <c r="AA289" s="24" t="n">
        <f aca="false">ABS(K289-Z289)</f>
        <v>0</v>
      </c>
    </row>
    <row r="290" customFormat="false" ht="15" hidden="false" customHeight="false" outlineLevel="0" collapsed="false">
      <c r="A290" s="17" t="n">
        <v>685</v>
      </c>
      <c r="B290" s="6" t="s">
        <v>629</v>
      </c>
      <c r="C290" s="6" t="n">
        <v>90</v>
      </c>
      <c r="D290" s="6" t="n">
        <v>450</v>
      </c>
      <c r="E290" s="16" t="n">
        <v>0.108377654312386</v>
      </c>
      <c r="F290" s="16" t="n">
        <v>0.0216677499934529</v>
      </c>
      <c r="G290" s="16" t="n">
        <v>0.127406914929549</v>
      </c>
      <c r="H290" s="16" t="n">
        <v>0.0362509888296702</v>
      </c>
      <c r="I290" s="23" t="n">
        <f aca="false">G290-E290</f>
        <v>0.0190292606171634</v>
      </c>
      <c r="J290" s="17" t="n">
        <f aca="false">100*(G290-E290)/E290</f>
        <v>17.5582879495748</v>
      </c>
      <c r="K290" s="16" t="n">
        <v>6.67103542211578</v>
      </c>
      <c r="L290" s="17" t="n">
        <v>203.873630325756</v>
      </c>
      <c r="M290" s="18" t="n">
        <v>2.34373690634194E-010</v>
      </c>
      <c r="N290" s="18" t="n">
        <v>5.06604037060125E-010</v>
      </c>
      <c r="O290" s="6" t="str">
        <f aca="false">IF(N290&lt;0.05,"Yes","No")</f>
        <v>Yes</v>
      </c>
      <c r="P290" s="16" t="n">
        <v>0.554506266419969</v>
      </c>
      <c r="Q290" s="17" t="n">
        <v>23.1252505598172</v>
      </c>
      <c r="R290" s="18" t="n">
        <v>1.97307361075085E-006</v>
      </c>
      <c r="S290" s="16" t="n">
        <v>0.0318443567212754</v>
      </c>
      <c r="T290" s="16" t="n">
        <v>0.0175047608499457</v>
      </c>
      <c r="U290" s="16" t="n">
        <v>0.0177145221346252</v>
      </c>
      <c r="V290" s="16" t="n">
        <v>0.0468955716999502</v>
      </c>
      <c r="W290" s="6" t="s">
        <v>711</v>
      </c>
      <c r="X290" s="17" t="n">
        <v>100</v>
      </c>
      <c r="Y290" s="16" t="n">
        <v>0.670592592592593</v>
      </c>
      <c r="Z290" s="16" t="n">
        <f aca="false">(G290-E290)/SQRT(H290^2/D290+F290^2/C290)</f>
        <v>6.67103542211577</v>
      </c>
      <c r="AA290" s="24" t="n">
        <f aca="false">ABS(K290-Z290)</f>
        <v>0</v>
      </c>
    </row>
    <row r="291" customFormat="false" ht="15" hidden="false" customHeight="false" outlineLevel="0" collapsed="false">
      <c r="A291" s="17" t="n">
        <v>686</v>
      </c>
      <c r="B291" s="6" t="s">
        <v>629</v>
      </c>
      <c r="C291" s="6" t="n">
        <v>90</v>
      </c>
      <c r="D291" s="6" t="n">
        <v>450</v>
      </c>
      <c r="E291" s="16" t="n">
        <v>0.110319995093677</v>
      </c>
      <c r="F291" s="16" t="n">
        <v>0.0220132711879134</v>
      </c>
      <c r="G291" s="16" t="n">
        <v>0.129741875777642</v>
      </c>
      <c r="H291" s="16" t="n">
        <v>0.0368294161750769</v>
      </c>
      <c r="I291" s="23" t="n">
        <f aca="false">G291-E291</f>
        <v>0.0194218806839651</v>
      </c>
      <c r="J291" s="17" t="n">
        <f aca="false">100*(G291-E291)/E291</f>
        <v>17.6050412869156</v>
      </c>
      <c r="K291" s="16" t="n">
        <v>6.70178260433464</v>
      </c>
      <c r="L291" s="17" t="n">
        <v>203.876004686054</v>
      </c>
      <c r="M291" s="18" t="n">
        <v>1.97293835701475E-010</v>
      </c>
      <c r="N291" s="18" t="n">
        <v>4.30888096474844E-010</v>
      </c>
      <c r="O291" s="6" t="str">
        <f aca="false">IF(N291&lt;0.05,"Yes","No")</f>
        <v>Yes</v>
      </c>
      <c r="P291" s="16" t="n">
        <v>0.557058913165114</v>
      </c>
      <c r="Q291" s="17" t="n">
        <v>23.3386529020888</v>
      </c>
      <c r="R291" s="18" t="n">
        <v>1.77399564878497E-006</v>
      </c>
      <c r="S291" s="16" t="n">
        <v>0.0262553821636505</v>
      </c>
      <c r="T291" s="16" t="n">
        <v>0.0178397724742243</v>
      </c>
      <c r="U291" s="16" t="n">
        <v>0.0170979877489863</v>
      </c>
      <c r="V291" s="16" t="n">
        <v>0.0458105164574851</v>
      </c>
      <c r="W291" s="6" t="s">
        <v>711</v>
      </c>
      <c r="X291" s="17" t="n">
        <v>100</v>
      </c>
      <c r="Y291" s="16" t="n">
        <v>0.672567901234568</v>
      </c>
      <c r="Z291" s="16" t="n">
        <f aca="false">(G291-E291)/SQRT(H291^2/D291+F291^2/C291)</f>
        <v>6.70178260433462</v>
      </c>
      <c r="AA291" s="24" t="n">
        <f aca="false">ABS(K291-Z291)</f>
        <v>0</v>
      </c>
    </row>
    <row r="292" customFormat="false" ht="15" hidden="false" customHeight="false" outlineLevel="0" collapsed="false">
      <c r="A292" s="17" t="n">
        <v>687</v>
      </c>
      <c r="B292" s="6" t="s">
        <v>629</v>
      </c>
      <c r="C292" s="6" t="n">
        <v>90</v>
      </c>
      <c r="D292" s="6" t="n">
        <v>450</v>
      </c>
      <c r="E292" s="16" t="n">
        <v>0.112725254769127</v>
      </c>
      <c r="F292" s="16" t="n">
        <v>0.0224668998871449</v>
      </c>
      <c r="G292" s="16" t="n">
        <v>0.132564602593581</v>
      </c>
      <c r="H292" s="16" t="n">
        <v>0.0374922727265755</v>
      </c>
      <c r="I292" s="23" t="n">
        <f aca="false">G292-E292</f>
        <v>0.0198393478244543</v>
      </c>
      <c r="J292" s="17" t="n">
        <f aca="false">100*(G292-E292)/E292</f>
        <v>17.599736514313</v>
      </c>
      <c r="K292" s="16" t="n">
        <v>6.71376586792039</v>
      </c>
      <c r="L292" s="17" t="n">
        <v>203.250529520879</v>
      </c>
      <c r="M292" s="18" t="n">
        <v>1.85598843983089E-010</v>
      </c>
      <c r="N292" s="18" t="n">
        <v>4.07038800843915E-010</v>
      </c>
      <c r="O292" s="6" t="str">
        <f aca="false">IF(N292&lt;0.05,"Yes","No")</f>
        <v>Yes</v>
      </c>
      <c r="P292" s="16" t="n">
        <v>0.55887748531414</v>
      </c>
      <c r="Q292" s="17" t="n">
        <v>23.4912841689675</v>
      </c>
      <c r="R292" s="18" t="n">
        <v>1.6441282011634E-006</v>
      </c>
      <c r="S292" s="16" t="n">
        <v>0.0201637649615396</v>
      </c>
      <c r="T292" s="16" t="n">
        <v>0.0181870226277497</v>
      </c>
      <c r="U292" s="16" t="n">
        <v>0.0166101179464202</v>
      </c>
      <c r="V292" s="16" t="n">
        <v>0.0449462431930825</v>
      </c>
      <c r="W292" s="6" t="s">
        <v>711</v>
      </c>
      <c r="X292" s="17" t="n">
        <v>100</v>
      </c>
      <c r="Y292" s="16" t="n">
        <v>0.672666666666667</v>
      </c>
      <c r="Z292" s="16" t="n">
        <f aca="false">(G292-E292)/SQRT(H292^2/D292+F292^2/C292)</f>
        <v>6.71376586792039</v>
      </c>
      <c r="AA292" s="24" t="n">
        <f aca="false">ABS(K292-Z292)</f>
        <v>0</v>
      </c>
    </row>
    <row r="293" customFormat="false" ht="15" hidden="false" customHeight="false" outlineLevel="0" collapsed="false">
      <c r="A293" s="17" t="n">
        <v>688</v>
      </c>
      <c r="B293" s="6" t="s">
        <v>629</v>
      </c>
      <c r="C293" s="6" t="n">
        <v>90</v>
      </c>
      <c r="D293" s="6" t="n">
        <v>450</v>
      </c>
      <c r="E293" s="16" t="n">
        <v>0.115624865144491</v>
      </c>
      <c r="F293" s="16" t="n">
        <v>0.0230626344534365</v>
      </c>
      <c r="G293" s="16" t="n">
        <v>0.135878698974848</v>
      </c>
      <c r="H293" s="16" t="n">
        <v>0.0382523790398198</v>
      </c>
      <c r="I293" s="23" t="n">
        <f aca="false">G293-E293</f>
        <v>0.0202538338303566</v>
      </c>
      <c r="J293" s="17" t="n">
        <f aca="false">100*(G293-E293)/E293</f>
        <v>17.5168496889024</v>
      </c>
      <c r="K293" s="16" t="n">
        <v>6.69151122359614</v>
      </c>
      <c r="L293" s="17" t="n">
        <v>201.772866817669</v>
      </c>
      <c r="M293" s="18" t="n">
        <v>2.13320605221969E-010</v>
      </c>
      <c r="N293" s="18" t="n">
        <v>4.63481480425395E-010</v>
      </c>
      <c r="O293" s="6" t="str">
        <f aca="false">IF(N293&lt;0.05,"Yes","No")</f>
        <v>Yes</v>
      </c>
      <c r="P293" s="16" t="n">
        <v>0.55898833986493</v>
      </c>
      <c r="Q293" s="17" t="n">
        <v>23.5006041866403</v>
      </c>
      <c r="R293" s="18" t="n">
        <v>1.63651552821091E-006</v>
      </c>
      <c r="S293" s="16" t="n">
        <v>0.0151183064834728</v>
      </c>
      <c r="T293" s="16" t="n">
        <v>0.0185217698524877</v>
      </c>
      <c r="U293" s="16" t="n">
        <v>0.0164599872002207</v>
      </c>
      <c r="V293" s="16" t="n">
        <v>0.0447302634314446</v>
      </c>
      <c r="W293" s="6" t="s">
        <v>711</v>
      </c>
      <c r="X293" s="17" t="n">
        <v>100</v>
      </c>
      <c r="Y293" s="16" t="n">
        <v>0.673012345679012</v>
      </c>
      <c r="Z293" s="16" t="n">
        <f aca="false">(G293-E293)/SQRT(H293^2/D293+F293^2/C293)</f>
        <v>6.69151122359613</v>
      </c>
      <c r="AA293" s="24" t="n">
        <f aca="false">ABS(K293-Z293)</f>
        <v>0</v>
      </c>
    </row>
    <row r="294" customFormat="false" ht="15" hidden="false" customHeight="false" outlineLevel="0" collapsed="false">
      <c r="A294" s="17" t="n">
        <v>689</v>
      </c>
      <c r="B294" s="6" t="s">
        <v>629</v>
      </c>
      <c r="C294" s="6" t="n">
        <v>90</v>
      </c>
      <c r="D294" s="6" t="n">
        <v>450</v>
      </c>
      <c r="E294" s="16" t="n">
        <v>0.119101823369662</v>
      </c>
      <c r="F294" s="16" t="n">
        <v>0.0238227849959316</v>
      </c>
      <c r="G294" s="16" t="n">
        <v>0.139771012432045</v>
      </c>
      <c r="H294" s="16" t="n">
        <v>0.0391006401797124</v>
      </c>
      <c r="I294" s="23" t="n">
        <f aca="false">G294-E294</f>
        <v>0.0206691890623834</v>
      </c>
      <c r="J294" s="17" t="n">
        <f aca="false">100*(G294-E294)/E294</f>
        <v>17.3542171543684</v>
      </c>
      <c r="K294" s="16" t="n">
        <v>6.63534768201205</v>
      </c>
      <c r="L294" s="17" t="n">
        <v>199.272403396453</v>
      </c>
      <c r="M294" s="18" t="n">
        <v>2.98955038871836E-010</v>
      </c>
      <c r="N294" s="18" t="n">
        <v>6.3509053252753E-010</v>
      </c>
      <c r="O294" s="6" t="str">
        <f aca="false">IF(N294&lt;0.05,"Yes","No")</f>
        <v>Yes</v>
      </c>
      <c r="P294" s="16" t="n">
        <v>0.557678826939965</v>
      </c>
      <c r="Q294" s="17" t="n">
        <v>23.3906258704368</v>
      </c>
      <c r="R294" s="18" t="n">
        <v>1.72865369911753E-006</v>
      </c>
      <c r="S294" s="16" t="n">
        <v>0.0110627160014612</v>
      </c>
      <c r="T294" s="16" t="n">
        <v>0.0188455774990016</v>
      </c>
      <c r="U294" s="16" t="n">
        <v>0.0166221946506545</v>
      </c>
      <c r="V294" s="16" t="n">
        <v>0.0449462431930825</v>
      </c>
      <c r="W294" s="6" t="s">
        <v>711</v>
      </c>
      <c r="X294" s="17" t="n">
        <v>100</v>
      </c>
      <c r="Y294" s="16" t="n">
        <v>0.672962962962963</v>
      </c>
      <c r="Z294" s="16" t="n">
        <f aca="false">(G294-E294)/SQRT(H294^2/D294+F294^2/C294)</f>
        <v>6.63534768201204</v>
      </c>
      <c r="AA294" s="24" t="n">
        <f aca="false">ABS(K294-Z294)</f>
        <v>0</v>
      </c>
    </row>
    <row r="295" customFormat="false" ht="15" hidden="false" customHeight="false" outlineLevel="0" collapsed="false">
      <c r="A295" s="17" t="n">
        <v>690</v>
      </c>
      <c r="B295" s="6" t="s">
        <v>629</v>
      </c>
      <c r="C295" s="6" t="n">
        <v>90</v>
      </c>
      <c r="D295" s="6" t="n">
        <v>450</v>
      </c>
      <c r="E295" s="16" t="n">
        <v>0.123240606569582</v>
      </c>
      <c r="F295" s="16" t="n">
        <v>0.0247544689800867</v>
      </c>
      <c r="G295" s="16" t="n">
        <v>0.144305867271291</v>
      </c>
      <c r="H295" s="16" t="n">
        <v>0.0400166655916323</v>
      </c>
      <c r="I295" s="23" t="n">
        <f aca="false">G295-E295</f>
        <v>0.0210652607017093</v>
      </c>
      <c r="J295" s="17" t="n">
        <f aca="false">100*(G295-E295)/E295</f>
        <v>17.0927921308273</v>
      </c>
      <c r="K295" s="16" t="n">
        <v>6.54237648301664</v>
      </c>
      <c r="L295" s="17" t="n">
        <v>195.742767802548</v>
      </c>
      <c r="M295" s="18" t="n">
        <v>5.16822565957248E-010</v>
      </c>
      <c r="N295" s="18" t="n">
        <v>1.07085227916783E-009</v>
      </c>
      <c r="O295" s="6" t="str">
        <f aca="false">IF(N295&lt;0.05,"Yes","No")</f>
        <v>Yes</v>
      </c>
      <c r="P295" s="16" t="n">
        <v>0.554768042826049</v>
      </c>
      <c r="Q295" s="17" t="n">
        <v>23.1470900746363</v>
      </c>
      <c r="R295" s="18" t="n">
        <v>1.95170708618289E-006</v>
      </c>
      <c r="S295" s="16" t="n">
        <v>0.00807082375647321</v>
      </c>
      <c r="T295" s="16" t="n">
        <v>0.0191412074388173</v>
      </c>
      <c r="U295" s="16" t="n">
        <v>0.0171257716147477</v>
      </c>
      <c r="V295" s="16" t="n">
        <v>0.0458105164574851</v>
      </c>
      <c r="W295" s="6" t="s">
        <v>711</v>
      </c>
      <c r="X295" s="17" t="n">
        <v>100</v>
      </c>
      <c r="Y295" s="16" t="n">
        <v>0.671802469135802</v>
      </c>
      <c r="Z295" s="16" t="n">
        <f aca="false">(G295-E295)/SQRT(H295^2/D295+F295^2/C295)</f>
        <v>6.54237648301663</v>
      </c>
      <c r="AA295" s="24" t="n">
        <f aca="false">ABS(K295-Z295)</f>
        <v>0</v>
      </c>
    </row>
    <row r="296" customFormat="false" ht="15" hidden="false" customHeight="false" outlineLevel="0" collapsed="false">
      <c r="A296" s="17" t="n">
        <v>691</v>
      </c>
      <c r="B296" s="6" t="s">
        <v>629</v>
      </c>
      <c r="C296" s="6" t="n">
        <v>90</v>
      </c>
      <c r="D296" s="6" t="n">
        <v>450</v>
      </c>
      <c r="E296" s="16" t="n">
        <v>0.128131120155255</v>
      </c>
      <c r="F296" s="16" t="n">
        <v>0.0258476657726887</v>
      </c>
      <c r="G296" s="16" t="n">
        <v>0.149527319139904</v>
      </c>
      <c r="H296" s="16" t="n">
        <v>0.0409707905891852</v>
      </c>
      <c r="I296" s="23" t="n">
        <f aca="false">G296-E296</f>
        <v>0.0213961989846494</v>
      </c>
      <c r="J296" s="17" t="n">
        <f aca="false">100*(G296-E296)/E296</f>
        <v>16.6986747315749</v>
      </c>
      <c r="K296" s="16" t="n">
        <v>6.40662523417047</v>
      </c>
      <c r="L296" s="17" t="n">
        <v>191.341162023746</v>
      </c>
      <c r="M296" s="18" t="n">
        <v>1.12794081715833E-009</v>
      </c>
      <c r="N296" s="18" t="n">
        <v>2.24413225080459E-009</v>
      </c>
      <c r="O296" s="6" t="str">
        <f aca="false">IF(N296&lt;0.05,"Yes","No")</f>
        <v>Yes</v>
      </c>
      <c r="P296" s="16" t="n">
        <v>0.549585113623349</v>
      </c>
      <c r="Q296" s="17" t="n">
        <v>22.7166063036082</v>
      </c>
      <c r="R296" s="18" t="n">
        <v>2.41927947248707E-006</v>
      </c>
      <c r="S296" s="16" t="n">
        <v>0.00666580274256475</v>
      </c>
      <c r="T296" s="16" t="n">
        <v>0.0193712392612866</v>
      </c>
      <c r="U296" s="16" t="n">
        <v>0.0180691460437833</v>
      </c>
      <c r="V296" s="16" t="n">
        <v>0.0475134866558057</v>
      </c>
      <c r="W296" s="6" t="s">
        <v>711</v>
      </c>
      <c r="X296" s="17" t="n">
        <v>100</v>
      </c>
      <c r="Y296" s="16" t="n">
        <v>0.669802469135802</v>
      </c>
      <c r="Z296" s="16" t="n">
        <f aca="false">(G296-E296)/SQRT(H296^2/D296+F296^2/C296)</f>
        <v>6.40662523417047</v>
      </c>
      <c r="AA296" s="24" t="n">
        <f aca="false">ABS(K296-Z296)</f>
        <v>0</v>
      </c>
    </row>
    <row r="297" customFormat="false" ht="15" hidden="false" customHeight="false" outlineLevel="0" collapsed="false">
      <c r="A297" s="17" t="n">
        <v>692</v>
      </c>
      <c r="B297" s="6" t="s">
        <v>629</v>
      </c>
      <c r="C297" s="6" t="n">
        <v>90</v>
      </c>
      <c r="D297" s="6" t="n">
        <v>450</v>
      </c>
      <c r="E297" s="16" t="n">
        <v>0.133784331878026</v>
      </c>
      <c r="F297" s="16" t="n">
        <v>0.027084230437291</v>
      </c>
      <c r="G297" s="16" t="n">
        <v>0.15544367932611</v>
      </c>
      <c r="H297" s="16" t="n">
        <v>0.0419428089694917</v>
      </c>
      <c r="I297" s="23" t="n">
        <f aca="false">G297-E297</f>
        <v>0.0216593474480841</v>
      </c>
      <c r="J297" s="17" t="n">
        <f aca="false">100*(G297-E297)/E297</f>
        <v>16.1897489369916</v>
      </c>
      <c r="K297" s="16" t="n">
        <v>6.23695539088342</v>
      </c>
      <c r="L297" s="17" t="n">
        <v>186.352080764674</v>
      </c>
      <c r="M297" s="18" t="n">
        <v>2.92137553976621E-009</v>
      </c>
      <c r="N297" s="18" t="n">
        <v>5.44871921712646E-009</v>
      </c>
      <c r="O297" s="6" t="str">
        <f aca="false">IF(N297&lt;0.05,"Yes","No")</f>
        <v>Yes</v>
      </c>
      <c r="P297" s="16" t="n">
        <v>0.542506483162613</v>
      </c>
      <c r="Q297" s="17" t="n">
        <v>22.1351971885917</v>
      </c>
      <c r="R297" s="18" t="n">
        <v>3.23500253517076E-006</v>
      </c>
      <c r="S297" s="16" t="n">
        <v>0.00589715049721917</v>
      </c>
      <c r="T297" s="16" t="n">
        <v>0.0195310789149455</v>
      </c>
      <c r="U297" s="16" t="n">
        <v>0.0195123828802342</v>
      </c>
      <c r="V297" s="16" t="n">
        <v>0.0499965769298181</v>
      </c>
      <c r="W297" s="6" t="s">
        <v>711</v>
      </c>
      <c r="X297" s="17" t="n">
        <v>100</v>
      </c>
      <c r="Y297" s="16" t="n">
        <v>0.666641975308642</v>
      </c>
      <c r="Z297" s="16" t="n">
        <f aca="false">(G297-E297)/SQRT(H297^2/D297+F297^2/C297)</f>
        <v>6.23695539088342</v>
      </c>
      <c r="AA297" s="24" t="n">
        <f aca="false">ABS(K297-Z297)</f>
        <v>0</v>
      </c>
    </row>
    <row r="298" customFormat="false" ht="15" hidden="false" customHeight="false" outlineLevel="0" collapsed="false">
      <c r="A298" s="17" t="n">
        <v>693</v>
      </c>
      <c r="B298" s="6" t="s">
        <v>629</v>
      </c>
      <c r="C298" s="6" t="n">
        <v>90</v>
      </c>
      <c r="D298" s="6" t="n">
        <v>450</v>
      </c>
      <c r="E298" s="16" t="n">
        <v>0.140181431836552</v>
      </c>
      <c r="F298" s="16" t="n">
        <v>0.0284297840744938</v>
      </c>
      <c r="G298" s="16" t="n">
        <v>0.162032589912415</v>
      </c>
      <c r="H298" s="16" t="n">
        <v>0.0429092590647322</v>
      </c>
      <c r="I298" s="23" t="n">
        <f aca="false">G298-E298</f>
        <v>0.0218511580758623</v>
      </c>
      <c r="J298" s="17" t="n">
        <f aca="false">100*(G298-E298)/E298</f>
        <v>15.5877692142139</v>
      </c>
      <c r="K298" s="16" t="n">
        <v>6.04367278495879</v>
      </c>
      <c r="L298" s="17" t="n">
        <v>181.118898692709</v>
      </c>
      <c r="M298" s="18" t="n">
        <v>8.38713440083024E-009</v>
      </c>
      <c r="N298" s="18" t="n">
        <v>1.52302241799E-008</v>
      </c>
      <c r="O298" s="6" t="str">
        <f aca="false">IF(N298&lt;0.05,"Yes","No")</f>
        <v>Yes</v>
      </c>
      <c r="P298" s="16" t="n">
        <v>0.53390959245891</v>
      </c>
      <c r="Q298" s="17" t="n">
        <v>21.4392198314276</v>
      </c>
      <c r="R298" s="18" t="n">
        <v>4.58421333715748E-006</v>
      </c>
      <c r="S298" s="16" t="n">
        <v>0.00578491656748576</v>
      </c>
      <c r="T298" s="16" t="n">
        <v>0.0196208959540852</v>
      </c>
      <c r="U298" s="16" t="n">
        <v>0.0214868715798082</v>
      </c>
      <c r="V298" s="16" t="n">
        <v>0.0531989989918626</v>
      </c>
      <c r="W298" s="6" t="s">
        <v>710</v>
      </c>
      <c r="X298" s="17" t="n">
        <v>99.9</v>
      </c>
      <c r="Y298" s="16" t="n">
        <v>0.663827160493827</v>
      </c>
      <c r="Z298" s="16" t="n">
        <f aca="false">(G298-E298)/SQRT(H298^2/D298+F298^2/C298)</f>
        <v>6.04367278495877</v>
      </c>
      <c r="AA298" s="24" t="n">
        <f aca="false">ABS(K298-Z298)</f>
        <v>2.22044604925031E-014</v>
      </c>
    </row>
    <row r="299" customFormat="false" ht="15" hidden="false" customHeight="false" outlineLevel="0" collapsed="false">
      <c r="A299" s="17" t="n">
        <v>694</v>
      </c>
      <c r="B299" s="6" t="s">
        <v>629</v>
      </c>
      <c r="C299" s="6" t="n">
        <v>90</v>
      </c>
      <c r="D299" s="6" t="n">
        <v>450</v>
      </c>
      <c r="E299" s="16" t="n">
        <v>0.147291801455948</v>
      </c>
      <c r="F299" s="16" t="n">
        <v>0.0298409462733878</v>
      </c>
      <c r="G299" s="16" t="n">
        <v>0.169256245609787</v>
      </c>
      <c r="H299" s="16" t="n">
        <v>0.0438429684927569</v>
      </c>
      <c r="I299" s="23" t="n">
        <f aca="false">G299-E299</f>
        <v>0.0219644441538387</v>
      </c>
      <c r="J299" s="17" t="n">
        <f aca="false">100*(G299-E299)/E299</f>
        <v>14.9121973773997</v>
      </c>
      <c r="K299" s="16" t="n">
        <v>5.83578725298497</v>
      </c>
      <c r="L299" s="17" t="n">
        <v>175.934939884018</v>
      </c>
      <c r="M299" s="18" t="n">
        <v>2.52113800221987E-008</v>
      </c>
      <c r="N299" s="18" t="n">
        <v>4.46243550350795E-008</v>
      </c>
      <c r="O299" s="6" t="str">
        <f aca="false">IF(N299&lt;0.05,"Yes","No")</f>
        <v>Yes</v>
      </c>
      <c r="P299" s="16" t="n">
        <v>0.524089243054081</v>
      </c>
      <c r="Q299" s="17" t="n">
        <v>20.6577977849684</v>
      </c>
      <c r="R299" s="18" t="n">
        <v>6.78720902008026E-006</v>
      </c>
      <c r="S299" s="16" t="n">
        <v>0.00553712148307687</v>
      </c>
      <c r="T299" s="16" t="n">
        <v>0.0196381772305708</v>
      </c>
      <c r="U299" s="16" t="n">
        <v>0.024033786757501</v>
      </c>
      <c r="V299" s="16" t="n">
        <v>0.0564820872231651</v>
      </c>
      <c r="W299" s="6" t="s">
        <v>710</v>
      </c>
      <c r="X299" s="17" t="n">
        <v>99.9</v>
      </c>
      <c r="Y299" s="16" t="n">
        <v>0.660592592592593</v>
      </c>
      <c r="Z299" s="16" t="n">
        <f aca="false">(G299-E299)/SQRT(H299^2/D299+F299^2/C299)</f>
        <v>5.83578725298496</v>
      </c>
      <c r="AA299" s="24" t="n">
        <f aca="false">ABS(K299-Z299)</f>
        <v>0</v>
      </c>
    </row>
    <row r="300" customFormat="false" ht="15" hidden="false" customHeight="false" outlineLevel="0" collapsed="false">
      <c r="A300" s="17" t="n">
        <v>695</v>
      </c>
      <c r="B300" s="6" t="s">
        <v>629</v>
      </c>
      <c r="C300" s="6" t="n">
        <v>90</v>
      </c>
      <c r="D300" s="6" t="n">
        <v>450</v>
      </c>
      <c r="E300" s="16" t="n">
        <v>0.155098451673985</v>
      </c>
      <c r="F300" s="16" t="n">
        <v>0.0312700585399314</v>
      </c>
      <c r="G300" s="16" t="n">
        <v>0.177079349524445</v>
      </c>
      <c r="H300" s="16" t="n">
        <v>0.044712139172601</v>
      </c>
      <c r="I300" s="23" t="n">
        <f aca="false">G300-E300</f>
        <v>0.0219808978504605</v>
      </c>
      <c r="J300" s="17" t="n">
        <f aca="false">100*(G300-E300)/E300</f>
        <v>14.1722226193877</v>
      </c>
      <c r="K300" s="16" t="n">
        <v>5.61819716319037</v>
      </c>
      <c r="L300" s="17" t="n">
        <v>170.999033269923</v>
      </c>
      <c r="M300" s="18" t="n">
        <v>7.68920834209935E-008</v>
      </c>
      <c r="N300" s="18" t="n">
        <v>1.33512617576452E-007</v>
      </c>
      <c r="O300" s="6" t="str">
        <f aca="false">IF(N300&lt;0.05,"Yes","No")</f>
        <v>Yes</v>
      </c>
      <c r="P300" s="16" t="n">
        <v>0.513083789606251</v>
      </c>
      <c r="Q300" s="17" t="n">
        <v>19.7993128320948</v>
      </c>
      <c r="R300" s="18" t="n">
        <v>1.0459120365037E-005</v>
      </c>
      <c r="S300" s="16" t="n">
        <v>0.0058887952772118</v>
      </c>
      <c r="T300" s="16" t="n">
        <v>0.0195676662801785</v>
      </c>
      <c r="U300" s="16" t="n">
        <v>0.0272576188937988</v>
      </c>
      <c r="V300" s="16" t="n">
        <v>0.0614466279998619</v>
      </c>
      <c r="W300" s="6" t="s">
        <v>710</v>
      </c>
      <c r="X300" s="17" t="n">
        <v>99.9</v>
      </c>
      <c r="Y300" s="16" t="n">
        <v>0.656641975308642</v>
      </c>
      <c r="Z300" s="16" t="n">
        <f aca="false">(G300-E300)/SQRT(H300^2/D300+F300^2/C300)</f>
        <v>5.61819716319037</v>
      </c>
      <c r="AA300" s="24" t="n">
        <f aca="false">ABS(K300-Z300)</f>
        <v>0</v>
      </c>
    </row>
    <row r="301" customFormat="false" ht="15" hidden="false" customHeight="false" outlineLevel="0" collapsed="false">
      <c r="A301" s="17" t="n">
        <v>696</v>
      </c>
      <c r="B301" s="6" t="s">
        <v>629</v>
      </c>
      <c r="C301" s="6" t="n">
        <v>90</v>
      </c>
      <c r="D301" s="6" t="n">
        <v>450</v>
      </c>
      <c r="E301" s="16" t="n">
        <v>0.163524829513497</v>
      </c>
      <c r="F301" s="16" t="n">
        <v>0.032670150637756</v>
      </c>
      <c r="G301" s="16" t="n">
        <v>0.185417207893398</v>
      </c>
      <c r="H301" s="16" t="n">
        <v>0.0454833753427032</v>
      </c>
      <c r="I301" s="23" t="n">
        <f aca="false">G301-E301</f>
        <v>0.0218923783799012</v>
      </c>
      <c r="J301" s="17" t="n">
        <f aca="false">100*(G301-E301)/E301</f>
        <v>13.3878007670354</v>
      </c>
      <c r="K301" s="16" t="n">
        <v>5.39664721228931</v>
      </c>
      <c r="L301" s="17" t="n">
        <v>166.417590963738</v>
      </c>
      <c r="M301" s="18" t="n">
        <v>2.30470940512054E-007</v>
      </c>
      <c r="N301" s="18" t="n">
        <v>3.9367434635433E-007</v>
      </c>
      <c r="O301" s="6" t="str">
        <f aca="false">IF(N301&lt;0.05,"Yes","No")</f>
        <v>Yes</v>
      </c>
      <c r="P301" s="16" t="n">
        <v>0.501139293288982</v>
      </c>
      <c r="Q301" s="17" t="n">
        <v>18.8881943393243</v>
      </c>
      <c r="R301" s="18" t="n">
        <v>1.65766289087522E-005</v>
      </c>
      <c r="S301" s="16" t="n">
        <v>0.00621355633081024</v>
      </c>
      <c r="T301" s="16" t="n">
        <v>0.0194047831951293</v>
      </c>
      <c r="U301" s="16" t="n">
        <v>0.031188979287994</v>
      </c>
      <c r="V301" s="16" t="n">
        <v>0.0678344156149849</v>
      </c>
      <c r="W301" s="6" t="s">
        <v>710</v>
      </c>
      <c r="X301" s="17" t="n">
        <v>99.8</v>
      </c>
      <c r="Y301" s="16" t="n">
        <v>0.653259259259259</v>
      </c>
      <c r="Z301" s="16" t="n">
        <f aca="false">(G301-E301)/SQRT(H301^2/D301+F301^2/C301)</f>
        <v>5.39664721228931</v>
      </c>
      <c r="AA301" s="24" t="n">
        <f aca="false">ABS(K301-Z301)</f>
        <v>0</v>
      </c>
    </row>
    <row r="302" customFormat="false" ht="15" hidden="false" customHeight="false" outlineLevel="0" collapsed="false">
      <c r="A302" s="17" t="n">
        <v>697</v>
      </c>
      <c r="B302" s="6" t="s">
        <v>629</v>
      </c>
      <c r="C302" s="6" t="n">
        <v>90</v>
      </c>
      <c r="D302" s="6" t="n">
        <v>450</v>
      </c>
      <c r="E302" s="16" t="n">
        <v>0.172484167085754</v>
      </c>
      <c r="F302" s="16" t="n">
        <v>0.0340043899946981</v>
      </c>
      <c r="G302" s="16" t="n">
        <v>0.194193308353424</v>
      </c>
      <c r="H302" s="16" t="n">
        <v>0.0461419554236317</v>
      </c>
      <c r="I302" s="23" t="n">
        <f aca="false">G302-E302</f>
        <v>0.0217091412676705</v>
      </c>
      <c r="J302" s="17" t="n">
        <f aca="false">100*(G302-E302)/E302</f>
        <v>12.5861646517836</v>
      </c>
      <c r="K302" s="16" t="n">
        <v>5.17779601956705</v>
      </c>
      <c r="L302" s="17" t="n">
        <v>162.25785254886</v>
      </c>
      <c r="M302" s="18" t="n">
        <v>6.57238741186323E-007</v>
      </c>
      <c r="N302" s="18" t="n">
        <v>1.11269830397459E-006</v>
      </c>
      <c r="O302" s="6" t="str">
        <f aca="false">IF(N302&lt;0.05,"Yes","No")</f>
        <v>Yes</v>
      </c>
      <c r="P302" s="16" t="n">
        <v>0.488660052497925</v>
      </c>
      <c r="Q302" s="17" t="n">
        <v>17.9592090066117</v>
      </c>
      <c r="R302" s="18" t="n">
        <v>2.65571198102288E-005</v>
      </c>
      <c r="S302" s="16" t="n">
        <v>0.00691341049126828</v>
      </c>
      <c r="T302" s="16" t="n">
        <v>0.0191600318820255</v>
      </c>
      <c r="U302" s="16" t="n">
        <v>0.0358708683664713</v>
      </c>
      <c r="V302" s="16" t="n">
        <v>0.0760491366679679</v>
      </c>
      <c r="W302" s="6" t="s">
        <v>710</v>
      </c>
      <c r="X302" s="17" t="n">
        <v>98.9</v>
      </c>
      <c r="Y302" s="16" t="n">
        <v>0.650234567901235</v>
      </c>
      <c r="Z302" s="16" t="n">
        <f aca="false">(G302-E302)/SQRT(H302^2/D302+F302^2/C302)</f>
        <v>5.17779601956705</v>
      </c>
      <c r="AA302" s="24" t="n">
        <f aca="false">ABS(K302-Z302)</f>
        <v>0</v>
      </c>
    </row>
    <row r="303" customFormat="false" ht="15" hidden="false" customHeight="false" outlineLevel="0" collapsed="false">
      <c r="A303" s="17" t="n">
        <v>698</v>
      </c>
      <c r="B303" s="6" t="s">
        <v>629</v>
      </c>
      <c r="C303" s="6" t="n">
        <v>90</v>
      </c>
      <c r="D303" s="6" t="n">
        <v>450</v>
      </c>
      <c r="E303" s="16" t="n">
        <v>0.181877406189839</v>
      </c>
      <c r="F303" s="16" t="n">
        <v>0.0352436067188652</v>
      </c>
      <c r="G303" s="16" t="n">
        <v>0.203329585409827</v>
      </c>
      <c r="H303" s="16" t="n">
        <v>0.0466862289716775</v>
      </c>
      <c r="I303" s="23" t="n">
        <f aca="false">G303-E303</f>
        <v>0.0214521792199876</v>
      </c>
      <c r="J303" s="17" t="n">
        <f aca="false">100*(G303-E303)/E303</f>
        <v>11.7948565846581</v>
      </c>
      <c r="K303" s="16" t="n">
        <v>4.9681245286451</v>
      </c>
      <c r="L303" s="17" t="n">
        <v>158.560112159299</v>
      </c>
      <c r="M303" s="18" t="n">
        <v>1.7347317230117E-006</v>
      </c>
      <c r="N303" s="18" t="n">
        <v>2.91340635495411E-006</v>
      </c>
      <c r="O303" s="6" t="str">
        <f aca="false">IF(N303&lt;0.05,"Yes","No")</f>
        <v>Yes</v>
      </c>
      <c r="P303" s="16" t="n">
        <v>0.476107004792426</v>
      </c>
      <c r="Q303" s="17" t="n">
        <v>17.0483625458937</v>
      </c>
      <c r="R303" s="18" t="n">
        <v>4.22336752816963E-005</v>
      </c>
      <c r="S303" s="16" t="n">
        <v>0.00803761639023469</v>
      </c>
      <c r="T303" s="16" t="n">
        <v>0.0188530092012863</v>
      </c>
      <c r="U303" s="16" t="n">
        <v>0.0413322705903905</v>
      </c>
      <c r="V303" s="16" t="n">
        <v>0.0853875127929306</v>
      </c>
      <c r="W303" s="6" t="s">
        <v>710</v>
      </c>
      <c r="X303" s="17" t="n">
        <v>98.4</v>
      </c>
      <c r="Y303" s="16" t="n">
        <v>0.646123456790124</v>
      </c>
      <c r="Z303" s="16" t="n">
        <f aca="false">(G303-E303)/SQRT(H303^2/D303+F303^2/C303)</f>
        <v>4.96812452864509</v>
      </c>
      <c r="AA303" s="24" t="n">
        <f aca="false">ABS(K303-Z303)</f>
        <v>0</v>
      </c>
    </row>
    <row r="304" customFormat="false" ht="15" hidden="false" customHeight="false" outlineLevel="0" collapsed="false">
      <c r="A304" s="17" t="n">
        <v>699</v>
      </c>
      <c r="B304" s="6" t="s">
        <v>629</v>
      </c>
      <c r="C304" s="6" t="n">
        <v>90</v>
      </c>
      <c r="D304" s="6" t="n">
        <v>450</v>
      </c>
      <c r="E304" s="16" t="n">
        <v>0.191622072623836</v>
      </c>
      <c r="F304" s="16" t="n">
        <v>0.0363609487906064</v>
      </c>
      <c r="G304" s="16" t="n">
        <v>0.212741474707921</v>
      </c>
      <c r="H304" s="16" t="n">
        <v>0.0471007573003733</v>
      </c>
      <c r="I304" s="23" t="n">
        <f aca="false">G304-E304</f>
        <v>0.0211194020840857</v>
      </c>
      <c r="J304" s="17" t="n">
        <f aca="false">100*(G304-E304)/E304</f>
        <v>11.0213827639492</v>
      </c>
      <c r="K304" s="16" t="n">
        <v>4.76793459389124</v>
      </c>
      <c r="L304" s="17" t="n">
        <v>155.292652139042</v>
      </c>
      <c r="M304" s="18" t="n">
        <v>4.25088856805428E-006</v>
      </c>
      <c r="N304" s="18" t="n">
        <v>7.08818800117623E-006</v>
      </c>
      <c r="O304" s="6" t="str">
        <f aca="false">IF(N304&lt;0.05,"Yes","No")</f>
        <v>Yes</v>
      </c>
      <c r="P304" s="16" t="n">
        <v>0.463521105114248</v>
      </c>
      <c r="Q304" s="17" t="n">
        <v>16.1589284037103</v>
      </c>
      <c r="R304" s="18" t="n">
        <v>6.65582356785339E-005</v>
      </c>
      <c r="S304" s="16" t="n">
        <v>0.00968498289061524</v>
      </c>
      <c r="T304" s="16" t="n">
        <v>0.0184867863079291</v>
      </c>
      <c r="U304" s="16" t="n">
        <v>0.0475418378026086</v>
      </c>
      <c r="V304" s="16" t="n">
        <v>0.088450004344524</v>
      </c>
      <c r="W304" s="6" t="s">
        <v>710</v>
      </c>
      <c r="X304" s="17" t="n">
        <v>97.6</v>
      </c>
      <c r="Y304" s="16" t="n">
        <v>0.642691358024691</v>
      </c>
      <c r="Z304" s="16" t="n">
        <f aca="false">(G304-E304)/SQRT(H304^2/D304+F304^2/C304)</f>
        <v>4.76793459389124</v>
      </c>
      <c r="AA304" s="24" t="n">
        <f aca="false">ABS(K304-Z304)</f>
        <v>0</v>
      </c>
    </row>
    <row r="305" customFormat="false" ht="15" hidden="false" customHeight="false" outlineLevel="0" collapsed="false">
      <c r="A305" s="17" t="n">
        <v>700</v>
      </c>
      <c r="B305" s="6" t="s">
        <v>629</v>
      </c>
      <c r="C305" s="6" t="n">
        <v>90</v>
      </c>
      <c r="D305" s="6" t="n">
        <v>450</v>
      </c>
      <c r="E305" s="16" t="n">
        <v>0.201627758807606</v>
      </c>
      <c r="F305" s="16" t="n">
        <v>0.0373467018089966</v>
      </c>
      <c r="G305" s="16" t="n">
        <v>0.222341536581516</v>
      </c>
      <c r="H305" s="16" t="n">
        <v>0.0473751556108603</v>
      </c>
      <c r="I305" s="23" t="n">
        <f aca="false">G305-E305</f>
        <v>0.0207137777739101</v>
      </c>
      <c r="J305" s="17" t="n">
        <f aca="false">100*(G305-E305)/E305</f>
        <v>10.2732768029601</v>
      </c>
      <c r="K305" s="16" t="n">
        <v>4.57657389802723</v>
      </c>
      <c r="L305" s="17" t="n">
        <v>152.37558982746</v>
      </c>
      <c r="M305" s="18" t="n">
        <v>9.74090575638697E-006</v>
      </c>
      <c r="N305" s="18" t="n">
        <v>1.6140096998556E-005</v>
      </c>
      <c r="O305" s="6" t="str">
        <f aca="false">IF(N305&lt;0.05,"Yes","No")</f>
        <v>Yes</v>
      </c>
      <c r="P305" s="16" t="n">
        <v>0.450967713632509</v>
      </c>
      <c r="Q305" s="17" t="n">
        <v>15.2955264986198</v>
      </c>
      <c r="R305" s="18" t="n">
        <v>0.000103697990473503</v>
      </c>
      <c r="S305" s="16" t="n">
        <v>0.012421382145588</v>
      </c>
      <c r="T305" s="16" t="n">
        <v>0.0180653079362668</v>
      </c>
      <c r="U305" s="16" t="n">
        <v>0.0545058697909487</v>
      </c>
      <c r="V305" s="16" t="n">
        <v>0.0895362255127312</v>
      </c>
      <c r="W305" s="6" t="s">
        <v>710</v>
      </c>
      <c r="X305" s="17" t="n">
        <v>96.3</v>
      </c>
      <c r="Y305" s="16" t="n">
        <v>0.639358024691358</v>
      </c>
      <c r="Z305" s="16" t="n">
        <f aca="false">(G305-E305)/SQRT(H305^2/D305+F305^2/C305)</f>
        <v>4.57657389802724</v>
      </c>
      <c r="AA305" s="24" t="n">
        <f aca="false">ABS(K305-Z305)</f>
        <v>0</v>
      </c>
    </row>
    <row r="306" customFormat="false" ht="15" hidden="false" customHeight="false" outlineLevel="0" collapsed="false">
      <c r="A306" s="17" t="n">
        <v>701</v>
      </c>
      <c r="B306" s="6" t="s">
        <v>629</v>
      </c>
      <c r="C306" s="6" t="n">
        <v>90</v>
      </c>
      <c r="D306" s="6" t="n">
        <v>450</v>
      </c>
      <c r="E306" s="16" t="n">
        <v>0.211805043121179</v>
      </c>
      <c r="F306" s="16" t="n">
        <v>0.0381953287434052</v>
      </c>
      <c r="G306" s="16" t="n">
        <v>0.232046066489485</v>
      </c>
      <c r="H306" s="16" t="n">
        <v>0.0475105519239423</v>
      </c>
      <c r="I306" s="23" t="n">
        <f aca="false">G306-E306</f>
        <v>0.0202410233683056</v>
      </c>
      <c r="J306" s="17" t="n">
        <f aca="false">100*(G306-E306)/E306</f>
        <v>9.55644071077438</v>
      </c>
      <c r="K306" s="16" t="n">
        <v>4.3933834379606</v>
      </c>
      <c r="L306" s="17" t="n">
        <v>149.76188206407</v>
      </c>
      <c r="M306" s="18" t="n">
        <v>2.10088480717485E-005</v>
      </c>
      <c r="N306" s="18" t="n">
        <v>3.45921550146893E-005</v>
      </c>
      <c r="O306" s="6" t="str">
        <f aca="false">IF(N306&lt;0.05,"Yes","No")</f>
        <v>Yes</v>
      </c>
      <c r="P306" s="16" t="n">
        <v>0.438458449811707</v>
      </c>
      <c r="Q306" s="17" t="n">
        <v>14.4587390014777</v>
      </c>
      <c r="R306" s="18" t="n">
        <v>0.000159666892306272</v>
      </c>
      <c r="S306" s="16" t="n">
        <v>0.0163822688105802</v>
      </c>
      <c r="T306" s="16" t="n">
        <v>0.0175932673404286</v>
      </c>
      <c r="U306" s="16" t="n">
        <v>0.0622908434391052</v>
      </c>
      <c r="V306" s="16" t="n">
        <v>0.0940180043574426</v>
      </c>
      <c r="W306" s="6" t="s">
        <v>710</v>
      </c>
      <c r="X306" s="17" t="n">
        <v>95</v>
      </c>
      <c r="Y306" s="16" t="n">
        <v>0.636617283950617</v>
      </c>
      <c r="Z306" s="16" t="n">
        <f aca="false">(G306-E306)/SQRT(H306^2/D306+F306^2/C306)</f>
        <v>4.39338343796058</v>
      </c>
      <c r="AA306" s="24" t="n">
        <f aca="false">ABS(K306-Z306)</f>
        <v>0</v>
      </c>
    </row>
    <row r="307" customFormat="false" ht="15" hidden="false" customHeight="false" outlineLevel="0" collapsed="false">
      <c r="A307" s="17" t="n">
        <v>702</v>
      </c>
      <c r="B307" s="6" t="s">
        <v>629</v>
      </c>
      <c r="C307" s="6" t="n">
        <v>90</v>
      </c>
      <c r="D307" s="6" t="n">
        <v>450</v>
      </c>
      <c r="E307" s="16" t="n">
        <v>0.222072875830862</v>
      </c>
      <c r="F307" s="16" t="n">
        <v>0.0389024458531083</v>
      </c>
      <c r="G307" s="16" t="n">
        <v>0.241786559853289</v>
      </c>
      <c r="H307" s="16" t="n">
        <v>0.0475305468699733</v>
      </c>
      <c r="I307" s="23" t="n">
        <f aca="false">G307-E307</f>
        <v>0.0197136840224267</v>
      </c>
      <c r="J307" s="17" t="n">
        <f aca="false">100*(G307-E307)/E307</f>
        <v>8.87712375888773</v>
      </c>
      <c r="K307" s="16" t="n">
        <v>4.2187351086165</v>
      </c>
      <c r="L307" s="17" t="n">
        <v>147.469910805715</v>
      </c>
      <c r="M307" s="18" t="n">
        <v>4.27167371799844E-005</v>
      </c>
      <c r="N307" s="18" t="n">
        <v>6.9897090977529E-005</v>
      </c>
      <c r="O307" s="6" t="str">
        <f aca="false">IF(N307&lt;0.05,"Yes","No")</f>
        <v>Yes</v>
      </c>
      <c r="P307" s="16" t="n">
        <v>0.425973814429671</v>
      </c>
      <c r="Q307" s="17" t="n">
        <v>13.6470673809231</v>
      </c>
      <c r="R307" s="18" t="n">
        <v>0.00024313820265137</v>
      </c>
      <c r="S307" s="16" t="n">
        <v>0.0213950952008403</v>
      </c>
      <c r="T307" s="16" t="n">
        <v>0.0170787798516054</v>
      </c>
      <c r="U307" s="16" t="n">
        <v>0.0711087249044539</v>
      </c>
      <c r="V307" s="16" t="n">
        <v>0.105136826899548</v>
      </c>
      <c r="W307" s="6" t="s">
        <v>710</v>
      </c>
      <c r="X307" s="17" t="n">
        <v>93</v>
      </c>
      <c r="Y307" s="16" t="n">
        <v>0.632666666666667</v>
      </c>
      <c r="Z307" s="16" t="n">
        <f aca="false">(G307-E307)/SQRT(H307^2/D307+F307^2/C307)</f>
        <v>4.21873510861651</v>
      </c>
      <c r="AA307" s="24" t="n">
        <f aca="false">ABS(K307-Z307)</f>
        <v>0</v>
      </c>
    </row>
    <row r="308" customFormat="false" ht="15" hidden="false" customHeight="false" outlineLevel="0" collapsed="false">
      <c r="A308" s="17" t="n">
        <v>703</v>
      </c>
      <c r="B308" s="6" t="s">
        <v>629</v>
      </c>
      <c r="C308" s="6" t="n">
        <v>90</v>
      </c>
      <c r="D308" s="6" t="n">
        <v>450</v>
      </c>
      <c r="E308" s="16" t="n">
        <v>0.232355015642113</v>
      </c>
      <c r="F308" s="16" t="n">
        <v>0.0394843920889117</v>
      </c>
      <c r="G308" s="16" t="n">
        <v>0.251502085460557</v>
      </c>
      <c r="H308" s="16" t="n">
        <v>0.0474262182000598</v>
      </c>
      <c r="I308" s="23" t="n">
        <f aca="false">G308-E308</f>
        <v>0.0191470698184437</v>
      </c>
      <c r="J308" s="17" t="n">
        <f aca="false">100*(G308-E308)/E308</f>
        <v>8.24043748981737</v>
      </c>
      <c r="K308" s="16" t="n">
        <v>4.05273346395229</v>
      </c>
      <c r="L308" s="17" t="n">
        <v>145.372226283199</v>
      </c>
      <c r="M308" s="18" t="n">
        <v>8.214398269729E-005</v>
      </c>
      <c r="N308" s="18" t="n">
        <v>0.000133579340284061</v>
      </c>
      <c r="O308" s="6" t="str">
        <f aca="false">IF(N308&lt;0.05,"Yes","No")</f>
        <v>Yes</v>
      </c>
      <c r="P308" s="16" t="n">
        <v>0.413800306682273</v>
      </c>
      <c r="Q308" s="17" t="n">
        <v>12.8781994383561</v>
      </c>
      <c r="R308" s="18" t="n">
        <v>0.000362795748892809</v>
      </c>
      <c r="S308" s="16" t="n">
        <v>0.0274676557585964</v>
      </c>
      <c r="T308" s="16" t="n">
        <v>0.016541645311095</v>
      </c>
      <c r="U308" s="16" t="n">
        <v>0.0805551028158182</v>
      </c>
      <c r="V308" s="16" t="n">
        <v>0.118023898895421</v>
      </c>
      <c r="W308" s="6" t="s">
        <v>710</v>
      </c>
      <c r="X308" s="17" t="n">
        <v>90.3</v>
      </c>
      <c r="Y308" s="16" t="n">
        <v>0.629851851851852</v>
      </c>
      <c r="Z308" s="16" t="n">
        <f aca="false">(G308-E308)/SQRT(H308^2/D308+F308^2/C308)</f>
        <v>4.05273346395231</v>
      </c>
      <c r="AA308" s="24" t="n">
        <f aca="false">ABS(K308-Z308)</f>
        <v>0</v>
      </c>
    </row>
    <row r="309" customFormat="false" ht="15" hidden="false" customHeight="false" outlineLevel="0" collapsed="false">
      <c r="A309" s="17" t="n">
        <v>704</v>
      </c>
      <c r="B309" s="6" t="s">
        <v>629</v>
      </c>
      <c r="C309" s="6" t="n">
        <v>90</v>
      </c>
      <c r="D309" s="6" t="n">
        <v>450</v>
      </c>
      <c r="E309" s="16" t="n">
        <v>0.242600525253349</v>
      </c>
      <c r="F309" s="16" t="n">
        <v>0.0399462768572741</v>
      </c>
      <c r="G309" s="16" t="n">
        <v>0.261143839889103</v>
      </c>
      <c r="H309" s="16" t="n">
        <v>0.0472069293480823</v>
      </c>
      <c r="I309" s="23" t="n">
        <f aca="false">G309-E309</f>
        <v>0.0185433146357536</v>
      </c>
      <c r="J309" s="17" t="n">
        <f aca="false">100*(G309-E309)/E309</f>
        <v>7.64355914579687</v>
      </c>
      <c r="K309" s="16" t="n">
        <v>3.89353564615632</v>
      </c>
      <c r="L309" s="17" t="n">
        <v>143.44259004411</v>
      </c>
      <c r="M309" s="18" t="n">
        <v>0.000150884004457579</v>
      </c>
      <c r="N309" s="18" t="n">
        <v>0.000243664330027189</v>
      </c>
      <c r="O309" s="6" t="str">
        <f aca="false">IF(N309&lt;0.05,"Yes","No")</f>
        <v>Yes</v>
      </c>
      <c r="P309" s="16" t="n">
        <v>0.401812137119962</v>
      </c>
      <c r="Q309" s="17" t="n">
        <v>12.1428220865059</v>
      </c>
      <c r="R309" s="18" t="n">
        <v>0.000532953409623766</v>
      </c>
      <c r="S309" s="16" t="n">
        <v>0.0348117651285608</v>
      </c>
      <c r="T309" s="16" t="n">
        <v>0.0159834575719446</v>
      </c>
      <c r="U309" s="16" t="n">
        <v>0.0907129035602676</v>
      </c>
      <c r="V309" s="16" t="n">
        <v>0.131299341282649</v>
      </c>
      <c r="W309" s="6" t="s">
        <v>710</v>
      </c>
      <c r="X309" s="17" t="n">
        <v>87.7</v>
      </c>
      <c r="Y309" s="16" t="n">
        <v>0.626345679012346</v>
      </c>
      <c r="Z309" s="16" t="n">
        <f aca="false">(G309-E309)/SQRT(H309^2/D309+F309^2/C309)</f>
        <v>3.89353564615631</v>
      </c>
      <c r="AA309" s="24" t="n">
        <f aca="false">ABS(K309-Z309)</f>
        <v>0</v>
      </c>
    </row>
    <row r="310" customFormat="false" ht="15" hidden="false" customHeight="false" outlineLevel="0" collapsed="false">
      <c r="A310" s="17" t="n">
        <v>705</v>
      </c>
      <c r="B310" s="6" t="s">
        <v>629</v>
      </c>
      <c r="C310" s="6" t="n">
        <v>90</v>
      </c>
      <c r="D310" s="6" t="n">
        <v>450</v>
      </c>
      <c r="E310" s="16" t="n">
        <v>0.252769737442335</v>
      </c>
      <c r="F310" s="16" t="n">
        <v>0.0402950172246311</v>
      </c>
      <c r="G310" s="16" t="n">
        <v>0.270673713650968</v>
      </c>
      <c r="H310" s="16" t="n">
        <v>0.0468920255597491</v>
      </c>
      <c r="I310" s="23" t="n">
        <f aca="false">G310-E310</f>
        <v>0.0179039762086338</v>
      </c>
      <c r="J310" s="17" t="n">
        <f aca="false">100*(G310-E310)/E310</f>
        <v>7.08311698615359</v>
      </c>
      <c r="K310" s="16" t="n">
        <v>3.73914780441309</v>
      </c>
      <c r="L310" s="17" t="n">
        <v>141.67965085376</v>
      </c>
      <c r="M310" s="18" t="n">
        <v>0.000267246313567689</v>
      </c>
      <c r="N310" s="18" t="n">
        <v>0.000427634809448373</v>
      </c>
      <c r="O310" s="6" t="str">
        <f aca="false">IF(N310&lt;0.05,"Yes","No")</f>
        <v>Yes</v>
      </c>
      <c r="P310" s="16" t="n">
        <v>0.389807475237758</v>
      </c>
      <c r="Q310" s="17" t="n">
        <v>11.428095383995</v>
      </c>
      <c r="R310" s="18" t="n">
        <v>0.000775937951637476</v>
      </c>
      <c r="S310" s="16" t="n">
        <v>0.0430029800712212</v>
      </c>
      <c r="T310" s="16" t="n">
        <v>0.0154031385149955</v>
      </c>
      <c r="U310" s="16" t="n">
        <v>0.101884478484676</v>
      </c>
      <c r="V310" s="16" t="n">
        <v>0.146415382555612</v>
      </c>
      <c r="W310" s="6" t="s">
        <v>710</v>
      </c>
      <c r="X310" s="17" t="n">
        <v>84.3</v>
      </c>
      <c r="Y310" s="16" t="n">
        <v>0.622271604938272</v>
      </c>
      <c r="Z310" s="16" t="n">
        <f aca="false">(G310-E310)/SQRT(H310^2/D310+F310^2/C310)</f>
        <v>3.73914780441309</v>
      </c>
      <c r="AA310" s="24" t="n">
        <f aca="false">ABS(K310-Z310)</f>
        <v>0</v>
      </c>
    </row>
    <row r="311" customFormat="false" ht="15" hidden="false" customHeight="false" outlineLevel="0" collapsed="false">
      <c r="A311" s="17" t="n">
        <v>706</v>
      </c>
      <c r="B311" s="6" t="s">
        <v>629</v>
      </c>
      <c r="C311" s="6" t="n">
        <v>90</v>
      </c>
      <c r="D311" s="6" t="n">
        <v>450</v>
      </c>
      <c r="E311" s="16" t="n">
        <v>0.262844331396951</v>
      </c>
      <c r="F311" s="16" t="n">
        <v>0.0405546869870758</v>
      </c>
      <c r="G311" s="16" t="n">
        <v>0.280093165569835</v>
      </c>
      <c r="H311" s="16" t="n">
        <v>0.0465018172934608</v>
      </c>
      <c r="I311" s="23" t="n">
        <f aca="false">G311-E311</f>
        <v>0.0172488341728846</v>
      </c>
      <c r="J311" s="17" t="n">
        <f aca="false">100*(G311-E311)/E311</f>
        <v>6.56237632411984</v>
      </c>
      <c r="K311" s="16" t="n">
        <v>3.59042081644427</v>
      </c>
      <c r="L311" s="17" t="n">
        <v>140.041339098005</v>
      </c>
      <c r="M311" s="18" t="n">
        <v>0.000455822509366839</v>
      </c>
      <c r="N311" s="18" t="n">
        <v>0.000673476154838065</v>
      </c>
      <c r="O311" s="6" t="str">
        <f aca="false">IF(N311&lt;0.05,"Yes","No")</f>
        <v>Yes</v>
      </c>
      <c r="P311" s="16" t="n">
        <v>0.377971705441061</v>
      </c>
      <c r="Q311" s="17" t="n">
        <v>10.7446459766747</v>
      </c>
      <c r="R311" s="16" t="n">
        <v>0.00111334288526156</v>
      </c>
      <c r="S311" s="16" t="n">
        <v>0.0537809749099265</v>
      </c>
      <c r="T311" s="16" t="n">
        <v>0.0148181346419631</v>
      </c>
      <c r="U311" s="16" t="n">
        <v>0.113825954964864</v>
      </c>
      <c r="V311" s="16" t="n">
        <v>0.159219927683874</v>
      </c>
      <c r="W311" s="6" t="s">
        <v>710</v>
      </c>
      <c r="X311" s="17" t="n">
        <v>79.5</v>
      </c>
      <c r="Y311" s="16" t="n">
        <v>0.618320987654321</v>
      </c>
      <c r="Z311" s="16" t="n">
        <f aca="false">(G311-E311)/SQRT(H311^2/D311+F311^2/C311)</f>
        <v>3.59042081644427</v>
      </c>
      <c r="AA311" s="24" t="n">
        <f aca="false">ABS(K311-Z311)</f>
        <v>0</v>
      </c>
    </row>
    <row r="312" customFormat="false" ht="15" hidden="false" customHeight="false" outlineLevel="0" collapsed="false">
      <c r="A312" s="17" t="n">
        <v>707</v>
      </c>
      <c r="B312" s="6" t="s">
        <v>629</v>
      </c>
      <c r="C312" s="6" t="n">
        <v>90</v>
      </c>
      <c r="D312" s="6" t="n">
        <v>450</v>
      </c>
      <c r="E312" s="16" t="n">
        <v>0.272793392340342</v>
      </c>
      <c r="F312" s="16" t="n">
        <v>0.0407361343843391</v>
      </c>
      <c r="G312" s="16" t="n">
        <v>0.289362216591835</v>
      </c>
      <c r="H312" s="16" t="n">
        <v>0.0460422914980416</v>
      </c>
      <c r="I312" s="23" t="n">
        <f aca="false">G312-E312</f>
        <v>0.0165688242514928</v>
      </c>
      <c r="J312" s="17" t="n">
        <f aca="false">100*(G312-E312)/E312</f>
        <v>6.07376304438532</v>
      </c>
      <c r="K312" s="16" t="n">
        <v>3.44370112396472</v>
      </c>
      <c r="L312" s="17" t="n">
        <v>138.496017239165</v>
      </c>
      <c r="M312" s="18" t="n">
        <v>0.000759426418502037</v>
      </c>
      <c r="N312" s="16" t="n">
        <v>0.00109359486310677</v>
      </c>
      <c r="O312" s="6" t="str">
        <f aca="false">IF(N312&lt;0.05,"Yes","No")</f>
        <v>Yes</v>
      </c>
      <c r="P312" s="16" t="n">
        <v>0.365994766384403</v>
      </c>
      <c r="Q312" s="17" t="n">
        <v>10.0744948785912</v>
      </c>
      <c r="R312" s="16" t="n">
        <v>0.00158932548976756</v>
      </c>
      <c r="S312" s="16" t="n">
        <v>0.0656005187643988</v>
      </c>
      <c r="T312" s="16" t="n">
        <v>0.014219799379916</v>
      </c>
      <c r="U312" s="16" t="n">
        <v>0.126915131517358</v>
      </c>
      <c r="V312" s="16" t="n">
        <v>0.170277869587329</v>
      </c>
      <c r="W312" s="6" t="s">
        <v>710</v>
      </c>
      <c r="X312" s="17" t="n">
        <v>76.3</v>
      </c>
      <c r="Y312" s="16" t="n">
        <v>0.614296296296296</v>
      </c>
      <c r="Z312" s="16" t="n">
        <f aca="false">(G312-E312)/SQRT(H312^2/D312+F312^2/C312)</f>
        <v>3.44370112396471</v>
      </c>
      <c r="AA312" s="24" t="n">
        <f aca="false">ABS(K312-Z312)</f>
        <v>0</v>
      </c>
    </row>
    <row r="313" customFormat="false" ht="15" hidden="false" customHeight="false" outlineLevel="0" collapsed="false">
      <c r="A313" s="17" t="n">
        <v>708</v>
      </c>
      <c r="B313" s="6" t="s">
        <v>629</v>
      </c>
      <c r="C313" s="6" t="n">
        <v>90</v>
      </c>
      <c r="D313" s="6" t="n">
        <v>450</v>
      </c>
      <c r="E313" s="16" t="n">
        <v>0.282614975670973</v>
      </c>
      <c r="F313" s="16" t="n">
        <v>0.0408592633594092</v>
      </c>
      <c r="G313" s="16" t="n">
        <v>0.298476770056619</v>
      </c>
      <c r="H313" s="16" t="n">
        <v>0.0455225794272987</v>
      </c>
      <c r="I313" s="23" t="n">
        <f aca="false">G313-E313</f>
        <v>0.0158617943856452</v>
      </c>
      <c r="J313" s="17" t="n">
        <f aca="false">100*(G313-E313)/E313</f>
        <v>5.61251021747407</v>
      </c>
      <c r="K313" s="16" t="n">
        <v>3.29633178623784</v>
      </c>
      <c r="L313" s="17" t="n">
        <v>137.001413076582</v>
      </c>
      <c r="M313" s="16" t="n">
        <v>0.00124754421532147</v>
      </c>
      <c r="N313" s="16" t="n">
        <v>0.00178914020231428</v>
      </c>
      <c r="O313" s="6" t="str">
        <f aca="false">IF(N313&lt;0.05,"Yes","No")</f>
        <v>Yes</v>
      </c>
      <c r="P313" s="16" t="n">
        <v>0.353685123937504</v>
      </c>
      <c r="Q313" s="16" t="n">
        <v>9.40821248689029</v>
      </c>
      <c r="R313" s="16" t="n">
        <v>0.00226883197609364</v>
      </c>
      <c r="S313" s="16" t="n">
        <v>0.0799037867159389</v>
      </c>
      <c r="T313" s="16" t="n">
        <v>0.0136065806097475</v>
      </c>
      <c r="U313" s="16" t="n">
        <v>0.141377102472576</v>
      </c>
      <c r="V313" s="16" t="n">
        <v>0.182523383926452</v>
      </c>
      <c r="W313" s="6" t="s">
        <v>710</v>
      </c>
      <c r="X313" s="17" t="n">
        <v>69.9</v>
      </c>
      <c r="Y313" s="16" t="n">
        <v>0.611012345679012</v>
      </c>
      <c r="Z313" s="16" t="n">
        <f aca="false">(G313-E313)/SQRT(H313^2/D313+F313^2/C313)</f>
        <v>3.29633178623785</v>
      </c>
      <c r="AA313" s="24" t="n">
        <f aca="false">ABS(K313-Z313)</f>
        <v>1.19904086659517E-014</v>
      </c>
    </row>
    <row r="314" customFormat="false" ht="15" hidden="false" customHeight="false" outlineLevel="0" collapsed="false">
      <c r="A314" s="17" t="n">
        <v>709</v>
      </c>
      <c r="B314" s="6" t="s">
        <v>629</v>
      </c>
      <c r="C314" s="6" t="n">
        <v>90</v>
      </c>
      <c r="D314" s="6" t="n">
        <v>450</v>
      </c>
      <c r="E314" s="16" t="n">
        <v>0.292332129677137</v>
      </c>
      <c r="F314" s="16" t="n">
        <v>0.0409516034535863</v>
      </c>
      <c r="G314" s="16" t="n">
        <v>0.307468979126877</v>
      </c>
      <c r="H314" s="16" t="n">
        <v>0.0449567687422827</v>
      </c>
      <c r="I314" s="23" t="n">
        <f aca="false">G314-E314</f>
        <v>0.0151368494497406</v>
      </c>
      <c r="J314" s="17" t="n">
        <f aca="false">100*(G314-E314)/E314</f>
        <v>5.17796297877294</v>
      </c>
      <c r="K314" s="16" t="n">
        <v>3.14770476105748</v>
      </c>
      <c r="L314" s="17" t="n">
        <v>135.514148607868</v>
      </c>
      <c r="M314" s="16" t="n">
        <v>0.00202408471894028</v>
      </c>
      <c r="N314" s="16" t="n">
        <v>0.00288899592017224</v>
      </c>
      <c r="O314" s="6" t="str">
        <f aca="false">IF(N314&lt;0.05,"Yes","No")</f>
        <v>Yes</v>
      </c>
      <c r="P314" s="16" t="n">
        <v>0.341065252322618</v>
      </c>
      <c r="Q314" s="16" t="n">
        <v>8.74879986235358</v>
      </c>
      <c r="R314" s="16" t="n">
        <v>0.00323424509434851</v>
      </c>
      <c r="S314" s="16" t="n">
        <v>0.0969142703403115</v>
      </c>
      <c r="T314" s="16" t="n">
        <v>0.0129874889033177</v>
      </c>
      <c r="U314" s="16" t="n">
        <v>0.157086506420351</v>
      </c>
      <c r="V314" s="16" t="n">
        <v>0.200144784711436</v>
      </c>
      <c r="W314" s="6" t="s">
        <v>710</v>
      </c>
      <c r="X314" s="17" t="n">
        <v>65</v>
      </c>
      <c r="Y314" s="16" t="n">
        <v>0.607160493827161</v>
      </c>
      <c r="Z314" s="16" t="n">
        <f aca="false">(G314-E314)/SQRT(H314^2/D314+F314^2/C314)</f>
        <v>3.14770476105751</v>
      </c>
      <c r="AA314" s="24" t="n">
        <f aca="false">ABS(K314-Z314)</f>
        <v>2.30926389122033E-014</v>
      </c>
    </row>
    <row r="315" customFormat="false" ht="15" hidden="false" customHeight="false" outlineLevel="0" collapsed="false">
      <c r="A315" s="17" t="n">
        <v>710</v>
      </c>
      <c r="B315" s="6" t="s">
        <v>629</v>
      </c>
      <c r="C315" s="6" t="n">
        <v>90</v>
      </c>
      <c r="D315" s="6" t="n">
        <v>450</v>
      </c>
      <c r="E315" s="16" t="n">
        <v>0.301971499621868</v>
      </c>
      <c r="F315" s="16" t="n">
        <v>0.041011514441894</v>
      </c>
      <c r="G315" s="16" t="n">
        <v>0.316367658939627</v>
      </c>
      <c r="H315" s="16" t="n">
        <v>0.0443501594987544</v>
      </c>
      <c r="I315" s="23" t="n">
        <f aca="false">G315-E315</f>
        <v>0.0143961593177584</v>
      </c>
      <c r="J315" s="17" t="n">
        <f aca="false">100*(G315-E315)/E315</f>
        <v>4.76739008011863</v>
      </c>
      <c r="K315" s="16" t="n">
        <v>2.99794833807695</v>
      </c>
      <c r="L315" s="17" t="n">
        <v>134.047266627349</v>
      </c>
      <c r="M315" s="16" t="n">
        <v>0.00324024031172545</v>
      </c>
      <c r="N315" s="16" t="n">
        <v>0.00460293772477024</v>
      </c>
      <c r="O315" s="6" t="str">
        <f aca="false">IF(N315&lt;0.05,"Yes","No")</f>
        <v>Yes</v>
      </c>
      <c r="P315" s="16" t="n">
        <v>0.328105512142191</v>
      </c>
      <c r="Q315" s="16" t="n">
        <v>8.09656083206327</v>
      </c>
      <c r="R315" s="16" t="n">
        <v>0.00460397043292823</v>
      </c>
      <c r="S315" s="16" t="n">
        <v>0.116987101802122</v>
      </c>
      <c r="T315" s="16" t="n">
        <v>0.0123622423470008</v>
      </c>
      <c r="U315" s="16" t="n">
        <v>0.174200000792498</v>
      </c>
      <c r="V315" s="16" t="n">
        <v>0.220877611143656</v>
      </c>
      <c r="W315" s="6" t="s">
        <v>710</v>
      </c>
      <c r="X315" s="17" t="n">
        <v>60</v>
      </c>
      <c r="Y315" s="16" t="n">
        <v>0.603358024691358</v>
      </c>
      <c r="Z315" s="16" t="n">
        <f aca="false">(G315-E315)/SQRT(H315^2/D315+F315^2/C315)</f>
        <v>2.99794833807696</v>
      </c>
      <c r="AA315" s="24" t="n">
        <f aca="false">ABS(K315-Z315)</f>
        <v>1.28785870856518E-014</v>
      </c>
    </row>
    <row r="316" customFormat="false" ht="15" hidden="false" customHeight="false" outlineLevel="0" collapsed="false">
      <c r="A316" s="17" t="n">
        <v>711</v>
      </c>
      <c r="B316" s="6" t="s">
        <v>629</v>
      </c>
      <c r="C316" s="6" t="n">
        <v>90</v>
      </c>
      <c r="D316" s="6" t="n">
        <v>450</v>
      </c>
      <c r="E316" s="16" t="n">
        <v>0.311487930185265</v>
      </c>
      <c r="F316" s="16" t="n">
        <v>0.0410557937928048</v>
      </c>
      <c r="G316" s="16" t="n">
        <v>0.325127916898992</v>
      </c>
      <c r="H316" s="16" t="n">
        <v>0.0437168469337497</v>
      </c>
      <c r="I316" s="23" t="n">
        <f aca="false">G316-E316</f>
        <v>0.0136399867137273</v>
      </c>
      <c r="J316" s="17" t="n">
        <f aca="false">100*(G316-E316)/E316</f>
        <v>4.37897760777266</v>
      </c>
      <c r="K316" s="16" t="n">
        <v>2.84563902508118</v>
      </c>
      <c r="L316" s="17" t="n">
        <v>132.58958838047</v>
      </c>
      <c r="M316" s="16" t="n">
        <v>0.00513696991122505</v>
      </c>
      <c r="N316" s="16" t="n">
        <v>0.00726297024460554</v>
      </c>
      <c r="O316" s="6" t="str">
        <f aca="false">IF(N316&lt;0.05,"Yes","No")</f>
        <v>Yes</v>
      </c>
      <c r="P316" s="16" t="n">
        <v>0.314659611603487</v>
      </c>
      <c r="Q316" s="16" t="n">
        <v>7.44655728208664</v>
      </c>
      <c r="R316" s="16" t="n">
        <v>0.00656374176493444</v>
      </c>
      <c r="S316" s="16" t="n">
        <v>0.158086943952611</v>
      </c>
      <c r="T316" s="16" t="n">
        <v>0.0117308135241484</v>
      </c>
      <c r="U316" s="16" t="n">
        <v>0.193005089223907</v>
      </c>
      <c r="V316" s="16" t="n">
        <v>0.243545761236894</v>
      </c>
      <c r="W316" s="6" t="s">
        <v>710</v>
      </c>
      <c r="X316" s="17" t="n">
        <v>53.8</v>
      </c>
      <c r="Y316" s="16" t="n">
        <v>0.598172839506173</v>
      </c>
      <c r="Z316" s="16" t="n">
        <f aca="false">(G316-E316)/SQRT(H316^2/D316+F316^2/C316)</f>
        <v>2.84563902508117</v>
      </c>
      <c r="AA316" s="24" t="n">
        <f aca="false">ABS(K316-Z316)</f>
        <v>1.15463194561016E-014</v>
      </c>
    </row>
    <row r="317" customFormat="false" ht="15" hidden="false" customHeight="false" outlineLevel="0" collapsed="false">
      <c r="A317" s="17" t="n">
        <v>712</v>
      </c>
      <c r="B317" s="6" t="s">
        <v>629</v>
      </c>
      <c r="C317" s="6" t="n">
        <v>90</v>
      </c>
      <c r="D317" s="6" t="n">
        <v>450</v>
      </c>
      <c r="E317" s="16" t="n">
        <v>0.320844714012411</v>
      </c>
      <c r="F317" s="16" t="n">
        <v>0.0411050471107786</v>
      </c>
      <c r="G317" s="16" t="n">
        <v>0.333716236783399</v>
      </c>
      <c r="H317" s="16" t="n">
        <v>0.0430714550324209</v>
      </c>
      <c r="I317" s="23" t="n">
        <f aca="false">G317-E317</f>
        <v>0.0128715227709876</v>
      </c>
      <c r="J317" s="17" t="n">
        <f aca="false">100*(G317-E317)/E317</f>
        <v>4.01176089517552</v>
      </c>
      <c r="K317" s="16" t="n">
        <v>2.68997687297108</v>
      </c>
      <c r="L317" s="17" t="n">
        <v>131.125919892563</v>
      </c>
      <c r="M317" s="16" t="n">
        <v>0.00807533373676404</v>
      </c>
      <c r="N317" s="16" t="n">
        <v>0.0113562758908576</v>
      </c>
      <c r="O317" s="6" t="str">
        <f aca="false">IF(N317&lt;0.05,"Yes","No")</f>
        <v>Yes</v>
      </c>
      <c r="P317" s="16" t="n">
        <v>0.300651438208685</v>
      </c>
      <c r="Q317" s="16" t="n">
        <v>6.79829649343841</v>
      </c>
      <c r="R317" s="16" t="n">
        <v>0.00937774579478278</v>
      </c>
      <c r="S317" s="16" t="n">
        <v>0.216485996666275</v>
      </c>
      <c r="T317" s="16" t="n">
        <v>0.0110961421615168</v>
      </c>
      <c r="U317" s="16" t="n">
        <v>0.21373136908212</v>
      </c>
      <c r="V317" s="16" t="n">
        <v>0.267929359451989</v>
      </c>
      <c r="W317" s="6" t="s">
        <v>710</v>
      </c>
      <c r="X317" s="17" t="n">
        <v>45.1</v>
      </c>
      <c r="Y317" s="16" t="n">
        <v>0.594567901234568</v>
      </c>
      <c r="Z317" s="16" t="n">
        <f aca="false">(G317-E317)/SQRT(H317^2/D317+F317^2/C317)</f>
        <v>2.68997687297109</v>
      </c>
      <c r="AA317" s="24" t="n">
        <f aca="false">ABS(K317-Z317)</f>
        <v>1.15463194561016E-014</v>
      </c>
    </row>
    <row r="318" customFormat="false" ht="15" hidden="false" customHeight="false" outlineLevel="0" collapsed="false">
      <c r="A318" s="17" t="n">
        <v>713</v>
      </c>
      <c r="B318" s="6" t="s">
        <v>629</v>
      </c>
      <c r="C318" s="6" t="n">
        <v>90</v>
      </c>
      <c r="D318" s="6" t="n">
        <v>450</v>
      </c>
      <c r="E318" s="16" t="n">
        <v>0.330094788802995</v>
      </c>
      <c r="F318" s="16" t="n">
        <v>0.0411688152492841</v>
      </c>
      <c r="G318" s="16" t="n">
        <v>0.342200506528219</v>
      </c>
      <c r="H318" s="16" t="n">
        <v>0.0424225841001891</v>
      </c>
      <c r="I318" s="23" t="n">
        <f aca="false">G318-E318</f>
        <v>0.012105717725224</v>
      </c>
      <c r="J318" s="17" t="n">
        <f aca="false">100*(G318-E318)/E318</f>
        <v>3.6673459066477</v>
      </c>
      <c r="K318" s="16" t="n">
        <v>2.5335316538621</v>
      </c>
      <c r="L318" s="17" t="n">
        <v>129.656176188551</v>
      </c>
      <c r="M318" s="16" t="n">
        <v>0.0124830300112475</v>
      </c>
      <c r="N318" s="16" t="n">
        <v>0.0174264757831435</v>
      </c>
      <c r="O318" s="6" t="str">
        <f aca="false">IF(N318&lt;0.05,"Yes","No")</f>
        <v>Yes</v>
      </c>
      <c r="P318" s="16" t="n">
        <v>0.286344839561391</v>
      </c>
      <c r="Q318" s="16" t="n">
        <v>6.16669191252075</v>
      </c>
      <c r="R318" s="16" t="n">
        <v>0.0133213408310311</v>
      </c>
      <c r="S318" s="16" t="n">
        <v>0.286705953311554</v>
      </c>
      <c r="T318" s="16" t="n">
        <v>0.0104709814701841</v>
      </c>
      <c r="U318" s="16" t="n">
        <v>0.236093598074161</v>
      </c>
      <c r="V318" s="16" t="n">
        <v>0.293858204711974</v>
      </c>
      <c r="W318" s="6" t="s">
        <v>710</v>
      </c>
      <c r="X318" s="17" t="n">
        <v>38</v>
      </c>
      <c r="Y318" s="16" t="n">
        <v>0.588987654320988</v>
      </c>
      <c r="Z318" s="16" t="n">
        <f aca="false">(G318-E318)/SQRT(H318^2/D318+F318^2/C318)</f>
        <v>2.5335316538621</v>
      </c>
      <c r="AA318" s="24" t="n">
        <f aca="false">ABS(K318-Z318)</f>
        <v>0</v>
      </c>
    </row>
    <row r="319" customFormat="false" ht="15" hidden="false" customHeight="false" outlineLevel="0" collapsed="false">
      <c r="A319" s="17" t="n">
        <v>714</v>
      </c>
      <c r="B319" s="6" t="s">
        <v>629</v>
      </c>
      <c r="C319" s="6" t="n">
        <v>90</v>
      </c>
      <c r="D319" s="6" t="n">
        <v>450</v>
      </c>
      <c r="E319" s="16" t="n">
        <v>0.339202526542876</v>
      </c>
      <c r="F319" s="16" t="n">
        <v>0.0412556799635911</v>
      </c>
      <c r="G319" s="16" t="n">
        <v>0.350528584188885</v>
      </c>
      <c r="H319" s="16" t="n">
        <v>0.0417820616854305</v>
      </c>
      <c r="I319" s="23" t="n">
        <f aca="false">G319-E319</f>
        <v>0.0113260576460097</v>
      </c>
      <c r="J319" s="17" t="n">
        <f aca="false">100*(G319-E319)/E319</f>
        <v>3.33902514272047</v>
      </c>
      <c r="K319" s="16" t="n">
        <v>2.37245625641375</v>
      </c>
      <c r="L319" s="17" t="n">
        <v>128.19017346292</v>
      </c>
      <c r="M319" s="16" t="n">
        <v>0.0191571239922931</v>
      </c>
      <c r="N319" s="16" t="n">
        <v>0.0255064116019061</v>
      </c>
      <c r="O319" s="6" t="str">
        <f aca="false">IF(N319&lt;0.05,"Yes","No")</f>
        <v>Yes</v>
      </c>
      <c r="P319" s="16" t="n">
        <v>0.271258932422038</v>
      </c>
      <c r="Q319" s="16" t="n">
        <v>5.53403149566915</v>
      </c>
      <c r="R319" s="16" t="n">
        <v>0.0190093772856216</v>
      </c>
      <c r="S319" s="16" t="n">
        <v>0.365061056648423</v>
      </c>
      <c r="T319" s="16" t="n">
        <v>0.00983991128402019</v>
      </c>
      <c r="U319" s="16" t="n">
        <v>0.260912456758341</v>
      </c>
      <c r="V319" s="16" t="n">
        <v>0.321700159418588</v>
      </c>
      <c r="W319" s="6" t="s">
        <v>710</v>
      </c>
      <c r="X319" s="17" t="n">
        <v>33</v>
      </c>
      <c r="Y319" s="16" t="n">
        <v>0.583530864197531</v>
      </c>
      <c r="Z319" s="16" t="n">
        <f aca="false">(G319-E319)/SQRT(H319^2/D319+F319^2/C319)</f>
        <v>2.37245625641376</v>
      </c>
      <c r="AA319" s="24" t="n">
        <f aca="false">ABS(K319-Z319)</f>
        <v>1.11022302462516E-014</v>
      </c>
    </row>
    <row r="320" customFormat="false" ht="15" hidden="false" customHeight="false" outlineLevel="0" collapsed="false">
      <c r="A320" s="17" t="n">
        <v>715</v>
      </c>
      <c r="B320" s="6" t="s">
        <v>629</v>
      </c>
      <c r="C320" s="6" t="n">
        <v>90</v>
      </c>
      <c r="D320" s="6" t="n">
        <v>450</v>
      </c>
      <c r="E320" s="16" t="n">
        <v>0.348137182659573</v>
      </c>
      <c r="F320" s="16" t="n">
        <v>0.0413791177355774</v>
      </c>
      <c r="G320" s="16" t="n">
        <v>0.358675216337045</v>
      </c>
      <c r="H320" s="16" t="n">
        <v>0.0411594138508471</v>
      </c>
      <c r="I320" s="23" t="n">
        <f aca="false">G320-E320</f>
        <v>0.0105380336774719</v>
      </c>
      <c r="J320" s="17" t="n">
        <f aca="false">100*(G320-E320)/E320</f>
        <v>3.02697735328563</v>
      </c>
      <c r="K320" s="16" t="n">
        <v>2.20745888115861</v>
      </c>
      <c r="L320" s="17" t="n">
        <v>126.724363572578</v>
      </c>
      <c r="M320" s="16" t="n">
        <v>0.0290820001676841</v>
      </c>
      <c r="N320" s="16" t="n">
        <v>0.0369862483972786</v>
      </c>
      <c r="O320" s="6" t="str">
        <f aca="false">IF(N320&lt;0.05,"Yes","No")</f>
        <v>Yes</v>
      </c>
      <c r="P320" s="16" t="n">
        <v>0.255446577399874</v>
      </c>
      <c r="Q320" s="16" t="n">
        <v>4.90765140077755</v>
      </c>
      <c r="R320" s="16" t="n">
        <v>0.0271559607907989</v>
      </c>
      <c r="S320" s="16" t="n">
        <v>0.451297247520617</v>
      </c>
      <c r="T320" s="16" t="n">
        <v>0.00920825589654761</v>
      </c>
      <c r="U320" s="16" t="n">
        <v>0.288162937730411</v>
      </c>
      <c r="V320" s="16" t="n">
        <v>0.351177686874474</v>
      </c>
      <c r="W320" s="6" t="s">
        <v>710</v>
      </c>
      <c r="X320" s="17" t="n">
        <v>27.2</v>
      </c>
      <c r="Y320" s="16" t="n">
        <v>0.578148148148148</v>
      </c>
      <c r="Z320" s="16" t="n">
        <f aca="false">(G320-E320)/SQRT(H320^2/D320+F320^2/C320)</f>
        <v>2.2074588811586</v>
      </c>
      <c r="AA320" s="24" t="n">
        <f aca="false">ABS(K320-Z320)</f>
        <v>1.15463194561016E-014</v>
      </c>
    </row>
    <row r="321" customFormat="false" ht="15" hidden="false" customHeight="false" outlineLevel="0" collapsed="false">
      <c r="A321" s="17" t="n">
        <v>716</v>
      </c>
      <c r="B321" s="6" t="s">
        <v>629</v>
      </c>
      <c r="C321" s="6" t="n">
        <v>90</v>
      </c>
      <c r="D321" s="6" t="n">
        <v>450</v>
      </c>
      <c r="E321" s="16" t="n">
        <v>0.356873274180624</v>
      </c>
      <c r="F321" s="16" t="n">
        <v>0.0415522951332486</v>
      </c>
      <c r="G321" s="16" t="n">
        <v>0.366633823249075</v>
      </c>
      <c r="H321" s="16" t="n">
        <v>0.0405645003454768</v>
      </c>
      <c r="I321" s="23" t="n">
        <f aca="false">G321-E321</f>
        <v>0.00976054906845097</v>
      </c>
      <c r="J321" s="17" t="n">
        <f aca="false">100*(G321-E321)/E321</f>
        <v>2.73501821924353</v>
      </c>
      <c r="K321" s="16" t="n">
        <v>2.04228713288026</v>
      </c>
      <c r="L321" s="17" t="n">
        <v>125.258870661011</v>
      </c>
      <c r="M321" s="16" t="n">
        <v>0.0432220228723192</v>
      </c>
      <c r="N321" s="16" t="n">
        <v>0.0537334142335755</v>
      </c>
      <c r="O321" s="6" t="str">
        <f aca="false">IF(N321&lt;0.05,"Yes","No")</f>
        <v>No</v>
      </c>
      <c r="P321" s="16" t="n">
        <v>0.239308635313369</v>
      </c>
      <c r="Q321" s="16" t="n">
        <v>4.30715271492663</v>
      </c>
      <c r="R321" s="16" t="n">
        <v>0.0384270086436243</v>
      </c>
      <c r="S321" s="16" t="n">
        <v>0.567676234505548</v>
      </c>
      <c r="T321" s="16" t="n">
        <v>0.00859357370556235</v>
      </c>
      <c r="U321" s="16" t="n">
        <v>0.317109602772578</v>
      </c>
      <c r="V321" s="16" t="n">
        <v>0.382461122517329</v>
      </c>
      <c r="W321" s="6" t="s">
        <v>710</v>
      </c>
      <c r="X321" s="17" t="n">
        <v>21.3</v>
      </c>
      <c r="Y321" s="16" t="n">
        <v>0.572814814814815</v>
      </c>
      <c r="Z321" s="16" t="n">
        <f aca="false">(G321-E321)/SQRT(H321^2/D321+F321^2/C321)</f>
        <v>2.04228713288026</v>
      </c>
      <c r="AA321" s="24" t="n">
        <f aca="false">ABS(K321-Z321)</f>
        <v>0</v>
      </c>
    </row>
    <row r="322" customFormat="false" ht="15" hidden="false" customHeight="false" outlineLevel="0" collapsed="false">
      <c r="A322" s="17" t="n">
        <v>717</v>
      </c>
      <c r="B322" s="6" t="s">
        <v>629</v>
      </c>
      <c r="C322" s="6" t="n">
        <v>90</v>
      </c>
      <c r="D322" s="6" t="n">
        <v>450</v>
      </c>
      <c r="E322" s="16" t="n">
        <v>0.365404534339905</v>
      </c>
      <c r="F322" s="16" t="n">
        <v>0.0417816822104826</v>
      </c>
      <c r="G322" s="16" t="n">
        <v>0.374396857553058</v>
      </c>
      <c r="H322" s="16" t="n">
        <v>0.0400217729370024</v>
      </c>
      <c r="I322" s="23" t="n">
        <f aca="false">G322-E322</f>
        <v>0.0089923232131533</v>
      </c>
      <c r="J322" s="17" t="n">
        <f aca="false">100*(G322-E322)/E322</f>
        <v>2.46092272209969</v>
      </c>
      <c r="K322" s="16" t="n">
        <v>1.8768171723432</v>
      </c>
      <c r="L322" s="17" t="n">
        <v>123.834557277545</v>
      </c>
      <c r="M322" s="16" t="n">
        <v>0.0628964521441085</v>
      </c>
      <c r="N322" s="16" t="n">
        <v>0.0770078356379789</v>
      </c>
      <c r="O322" s="6" t="str">
        <f aca="false">IF(N322&lt;0.05,"Yes","No")</f>
        <v>No</v>
      </c>
      <c r="P322" s="16" t="n">
        <v>0.222722705139526</v>
      </c>
      <c r="Q322" s="16" t="n">
        <v>3.73080470441497</v>
      </c>
      <c r="R322" s="16" t="n">
        <v>0.0539425315930885</v>
      </c>
      <c r="S322" s="16" t="n">
        <v>0.724314192203729</v>
      </c>
      <c r="T322" s="16" t="n">
        <v>0.00799206645079461</v>
      </c>
      <c r="U322" s="16" t="n">
        <v>0.348532438281321</v>
      </c>
      <c r="V322" s="16" t="n">
        <v>0.415588338722506</v>
      </c>
      <c r="W322" s="6" t="s">
        <v>710</v>
      </c>
      <c r="X322" s="17" t="n">
        <v>15.9</v>
      </c>
      <c r="Y322" s="16" t="n">
        <v>0.567753086419753</v>
      </c>
      <c r="Z322" s="16" t="n">
        <f aca="false">(G322-E322)/SQRT(H322^2/D322+F322^2/C322)</f>
        <v>1.8768171723432</v>
      </c>
      <c r="AA322" s="24" t="n">
        <f aca="false">ABS(K322-Z322)</f>
        <v>0</v>
      </c>
    </row>
    <row r="323" customFormat="false" ht="15" hidden="false" customHeight="false" outlineLevel="0" collapsed="false">
      <c r="A323" s="17" t="n">
        <v>718</v>
      </c>
      <c r="B323" s="6" t="s">
        <v>629</v>
      </c>
      <c r="C323" s="6" t="n">
        <v>90</v>
      </c>
      <c r="D323" s="6" t="n">
        <v>450</v>
      </c>
      <c r="E323" s="16" t="n">
        <v>0.373753427796894</v>
      </c>
      <c r="F323" s="16" t="n">
        <v>0.0420679605211776</v>
      </c>
      <c r="G323" s="16" t="n">
        <v>0.381971892250909</v>
      </c>
      <c r="H323" s="16" t="n">
        <v>0.0395094963377071</v>
      </c>
      <c r="I323" s="23" t="n">
        <f aca="false">G323-E323</f>
        <v>0.0082184644540152</v>
      </c>
      <c r="J323" s="17" t="n">
        <f aca="false">100*(G323-E323)/E323</f>
        <v>2.19890008834415</v>
      </c>
      <c r="K323" s="16" t="n">
        <v>1.70875819140386</v>
      </c>
      <c r="L323" s="17" t="n">
        <v>122.416121573297</v>
      </c>
      <c r="M323" s="16" t="n">
        <v>0.0900299426694813</v>
      </c>
      <c r="N323" s="16" t="n">
        <v>0.108771080821495</v>
      </c>
      <c r="O323" s="6" t="str">
        <f aca="false">IF(N323&lt;0.05,"Yes","No")</f>
        <v>No</v>
      </c>
      <c r="P323" s="16" t="n">
        <v>0.205462441872845</v>
      </c>
      <c r="Q323" s="16" t="n">
        <v>3.17496118825263</v>
      </c>
      <c r="R323" s="16" t="n">
        <v>0.0753389339906114</v>
      </c>
      <c r="S323" s="16" t="n">
        <v>0.90481842839448</v>
      </c>
      <c r="T323" s="16" t="n">
        <v>0.00739046876179979</v>
      </c>
      <c r="U323" s="16" t="n">
        <v>0.382393617651388</v>
      </c>
      <c r="V323" s="16" t="n">
        <v>0.451861074626303</v>
      </c>
      <c r="W323" s="6" t="s">
        <v>710</v>
      </c>
      <c r="X323" s="17" t="n">
        <v>11.6</v>
      </c>
      <c r="Y323" s="16" t="n">
        <v>0.562395061728395</v>
      </c>
      <c r="Z323" s="16" t="n">
        <f aca="false">(G323-E323)/SQRT(H323^2/D323+F323^2/C323)</f>
        <v>1.70875819140387</v>
      </c>
      <c r="AA323" s="24" t="n">
        <f aca="false">ABS(K323-Z323)</f>
        <v>1.17683640610267E-014</v>
      </c>
    </row>
    <row r="324" customFormat="false" ht="15" hidden="false" customHeight="false" outlineLevel="0" collapsed="false">
      <c r="A324" s="17" t="n">
        <v>719</v>
      </c>
      <c r="B324" s="6" t="s">
        <v>629</v>
      </c>
      <c r="C324" s="6" t="n">
        <v>90</v>
      </c>
      <c r="D324" s="6" t="n">
        <v>450</v>
      </c>
      <c r="E324" s="16" t="n">
        <v>0.38191110988458</v>
      </c>
      <c r="F324" s="16" t="n">
        <v>0.0424137721149491</v>
      </c>
      <c r="G324" s="16" t="n">
        <v>0.389352842503124</v>
      </c>
      <c r="H324" s="16" t="n">
        <v>0.0390296671704906</v>
      </c>
      <c r="I324" s="23" t="n">
        <f aca="false">G324-E324</f>
        <v>0.00744173261854381</v>
      </c>
      <c r="J324" s="17" t="n">
        <f aca="false">100*(G324-E324)/E324</f>
        <v>1.94855096537852</v>
      </c>
      <c r="K324" s="16" t="n">
        <v>1.53926948339227</v>
      </c>
      <c r="L324" s="17" t="n">
        <v>121.010464118942</v>
      </c>
      <c r="M324" s="16" t="n">
        <v>0.126349364461274</v>
      </c>
      <c r="N324" s="16" t="n">
        <v>0.150487536696789</v>
      </c>
      <c r="O324" s="6" t="str">
        <f aca="false">IF(N324&lt;0.05,"Yes","No")</f>
        <v>No</v>
      </c>
      <c r="P324" s="16" t="n">
        <v>0.187615650256434</v>
      </c>
      <c r="Q324" s="16" t="n">
        <v>2.64735179081139</v>
      </c>
      <c r="R324" s="16" t="n">
        <v>0.104308057374364</v>
      </c>
      <c r="S324" s="16" t="n">
        <v>0.909450194074274</v>
      </c>
      <c r="T324" s="16" t="n">
        <v>0.006790499197338</v>
      </c>
      <c r="U324" s="16" t="n">
        <v>0.418523807311759</v>
      </c>
      <c r="V324" s="16" t="n">
        <v>0.490417467463472</v>
      </c>
      <c r="W324" s="6" t="s">
        <v>710</v>
      </c>
      <c r="X324" s="16" t="n">
        <v>8.3</v>
      </c>
      <c r="Y324" s="16" t="n">
        <v>0.556395061728395</v>
      </c>
      <c r="Z324" s="16" t="n">
        <f aca="false">(G324-E324)/SQRT(H324^2/D324+F324^2/C324)</f>
        <v>1.53926948339227</v>
      </c>
      <c r="AA324" s="24" t="n">
        <f aca="false">ABS(K324-Z324)</f>
        <v>0</v>
      </c>
    </row>
    <row r="325" customFormat="false" ht="15" hidden="false" customHeight="false" outlineLevel="0" collapsed="false">
      <c r="A325" s="17" t="n">
        <v>720</v>
      </c>
      <c r="B325" s="6" t="s">
        <v>629</v>
      </c>
      <c r="C325" s="6" t="n">
        <v>90</v>
      </c>
      <c r="D325" s="6" t="n">
        <v>450</v>
      </c>
      <c r="E325" s="16" t="n">
        <v>0.389773366848628</v>
      </c>
      <c r="F325" s="16" t="n">
        <v>0.0428390565332071</v>
      </c>
      <c r="G325" s="16" t="n">
        <v>0.396478927400377</v>
      </c>
      <c r="H325" s="16" t="n">
        <v>0.0386433911235127</v>
      </c>
      <c r="I325" s="23" t="n">
        <f aca="false">G325-E325</f>
        <v>0.00670556055174931</v>
      </c>
      <c r="J325" s="17" t="n">
        <f aca="false">100*(G325-E325)/E325</f>
        <v>1.72037422822516</v>
      </c>
      <c r="K325" s="16" t="n">
        <v>1.37712922479761</v>
      </c>
      <c r="L325" s="17" t="n">
        <v>119.696927707329</v>
      </c>
      <c r="M325" s="16" t="n">
        <v>0.171042255313821</v>
      </c>
      <c r="N325" s="16" t="n">
        <v>0.200535590633001</v>
      </c>
      <c r="O325" s="6" t="str">
        <f aca="false">IF(N325&lt;0.05,"Yes","No")</f>
        <v>No</v>
      </c>
      <c r="P325" s="16" t="n">
        <v>0.170091164650735</v>
      </c>
      <c r="Q325" s="16" t="n">
        <v>2.17589051902179</v>
      </c>
      <c r="R325" s="16" t="n">
        <v>0.140773302339945</v>
      </c>
      <c r="S325" s="16" t="n">
        <v>0.731576483719333</v>
      </c>
      <c r="T325" s="16" t="n">
        <v>0.006229218437436</v>
      </c>
      <c r="U325" s="16" t="n">
        <v>0.455800440728753</v>
      </c>
      <c r="V325" s="16" t="n">
        <v>0.530252893671711</v>
      </c>
      <c r="W325" s="6" t="s">
        <v>710</v>
      </c>
      <c r="X325" s="16" t="n">
        <v>5.9</v>
      </c>
      <c r="Y325" s="16" t="n">
        <v>0.551975308641975</v>
      </c>
      <c r="Z325" s="16" t="n">
        <f aca="false">(G325-E325)/SQRT(H325^2/D325+F325^2/C325)</f>
        <v>1.37712922479761</v>
      </c>
      <c r="AA325" s="24" t="n">
        <f aca="false">ABS(K325-Z325)</f>
        <v>0</v>
      </c>
    </row>
    <row r="326" customFormat="false" ht="15" hidden="false" customHeight="false" outlineLevel="0" collapsed="false">
      <c r="A326" s="17" t="n">
        <v>721</v>
      </c>
      <c r="B326" s="6" t="s">
        <v>629</v>
      </c>
      <c r="C326" s="6" t="n">
        <v>90</v>
      </c>
      <c r="D326" s="6" t="n">
        <v>450</v>
      </c>
      <c r="E326" s="16" t="n">
        <v>0.397410225205951</v>
      </c>
      <c r="F326" s="16" t="n">
        <v>0.0433156457733769</v>
      </c>
      <c r="G326" s="16" t="n">
        <v>0.403383434083727</v>
      </c>
      <c r="H326" s="16" t="n">
        <v>0.0383114649963954</v>
      </c>
      <c r="I326" s="23" t="n">
        <f aca="false">G326-E326</f>
        <v>0.00597320887777536</v>
      </c>
      <c r="J326" s="17" t="n">
        <f aca="false">100*(G326-E326)/E326</f>
        <v>1.50303351522469</v>
      </c>
      <c r="K326" s="16" t="n">
        <v>1.21651990791768</v>
      </c>
      <c r="L326" s="17" t="n">
        <v>118.453415004894</v>
      </c>
      <c r="M326" s="16" t="n">
        <v>0.226205402499433</v>
      </c>
      <c r="N326" s="16" t="n">
        <v>0.260843880708731</v>
      </c>
      <c r="O326" s="6" t="str">
        <f aca="false">IF(N326&lt;0.05,"Yes","No")</f>
        <v>No</v>
      </c>
      <c r="P326" s="16" t="n">
        <v>0.152229581144449</v>
      </c>
      <c r="Q326" s="16" t="n">
        <v>1.74289664929329</v>
      </c>
      <c r="R326" s="16" t="n">
        <v>0.187333614717979</v>
      </c>
      <c r="S326" s="16" t="n">
        <v>0.531821756441608</v>
      </c>
      <c r="T326" s="16" t="n">
        <v>0.0056719595383051</v>
      </c>
      <c r="U326" s="16" t="n">
        <v>0.495177626876015</v>
      </c>
      <c r="V326" s="16" t="n">
        <v>0.568196719861555</v>
      </c>
      <c r="W326" s="6" t="s">
        <v>710</v>
      </c>
      <c r="X326" s="16" t="n">
        <v>3.9</v>
      </c>
      <c r="Y326" s="16" t="n">
        <v>0.547654320987654</v>
      </c>
      <c r="Z326" s="16" t="n">
        <f aca="false">(G326-E326)/SQRT(H326^2/D326+F326^2/C326)</f>
        <v>1.21651990791767</v>
      </c>
      <c r="AA326" s="24" t="n">
        <f aca="false">ABS(K326-Z326)</f>
        <v>1.08801856413265E-014</v>
      </c>
    </row>
    <row r="327" customFormat="false" ht="15" hidden="false" customHeight="false" outlineLevel="0" collapsed="false">
      <c r="A327" s="17" t="n">
        <v>722</v>
      </c>
      <c r="B327" s="6" t="s">
        <v>629</v>
      </c>
      <c r="C327" s="6" t="n">
        <v>90</v>
      </c>
      <c r="D327" s="6" t="n">
        <v>450</v>
      </c>
      <c r="E327" s="16" t="n">
        <v>0.40480147600174</v>
      </c>
      <c r="F327" s="16" t="n">
        <v>0.043847221829611</v>
      </c>
      <c r="G327" s="16" t="n">
        <v>0.410062814222442</v>
      </c>
      <c r="H327" s="16" t="n">
        <v>0.0380399610881428</v>
      </c>
      <c r="I327" s="23" t="n">
        <f aca="false">G327-E327</f>
        <v>0.00526133822070229</v>
      </c>
      <c r="J327" s="17" t="n">
        <f aca="false">100*(G327-E327)/E327</f>
        <v>1.29973296359218</v>
      </c>
      <c r="K327" s="16" t="n">
        <v>1.0612708382264</v>
      </c>
      <c r="L327" s="17" t="n">
        <v>117.284433668816</v>
      </c>
      <c r="M327" s="16" t="n">
        <v>0.290747333338652</v>
      </c>
      <c r="N327" s="16" t="n">
        <v>0.329838092518633</v>
      </c>
      <c r="O327" s="6" t="str">
        <f aca="false">IF(N327&lt;0.05,"Yes","No")</f>
        <v>No</v>
      </c>
      <c r="P327" s="16" t="n">
        <v>0.134510023932098</v>
      </c>
      <c r="Q327" s="16" t="n">
        <v>1.36076405906938</v>
      </c>
      <c r="R327" s="16" t="n">
        <v>0.243921926879538</v>
      </c>
      <c r="S327" s="16" t="n">
        <v>0.35631993607464</v>
      </c>
      <c r="T327" s="16" t="n">
        <v>0.00513394152369048</v>
      </c>
      <c r="U327" s="16" t="n">
        <v>0.535437537673726</v>
      </c>
      <c r="V327" s="16" t="n">
        <v>0.607098902672692</v>
      </c>
      <c r="W327" s="6" t="s">
        <v>710</v>
      </c>
      <c r="X327" s="16" t="n">
        <v>2.7</v>
      </c>
      <c r="Y327" s="16" t="n">
        <v>0.542814814814815</v>
      </c>
      <c r="Z327" s="16" t="n">
        <f aca="false">(G327-E327)/SQRT(H327^2/D327+F327^2/C327)</f>
        <v>1.0612708382264</v>
      </c>
      <c r="AA327" s="24" t="n">
        <f aca="false">ABS(K327-Z327)</f>
        <v>0</v>
      </c>
    </row>
    <row r="328" customFormat="false" ht="15" hidden="false" customHeight="false" outlineLevel="0" collapsed="false">
      <c r="A328" s="17" t="n">
        <v>723</v>
      </c>
      <c r="B328" s="6" t="s">
        <v>629</v>
      </c>
      <c r="C328" s="6" t="n">
        <v>90</v>
      </c>
      <c r="D328" s="6" t="n">
        <v>450</v>
      </c>
      <c r="E328" s="16" t="n">
        <v>0.4118990374936</v>
      </c>
      <c r="F328" s="16" t="n">
        <v>0.0444440774618334</v>
      </c>
      <c r="G328" s="16" t="n">
        <v>0.416492088503308</v>
      </c>
      <c r="H328" s="16" t="n">
        <v>0.0378444436032072</v>
      </c>
      <c r="I328" s="23" t="n">
        <f aca="false">G328-E328</f>
        <v>0.00459305100970803</v>
      </c>
      <c r="J328" s="17" t="n">
        <f aca="false">100*(G328-E328)/E328</f>
        <v>1.11509146456294</v>
      </c>
      <c r="K328" s="16" t="n">
        <v>0.916227767319857</v>
      </c>
      <c r="L328" s="17" t="n">
        <v>116.199489931089</v>
      </c>
      <c r="M328" s="16" t="n">
        <v>0.361445041872598</v>
      </c>
      <c r="N328" s="16" t="n">
        <v>0.403290511404317</v>
      </c>
      <c r="O328" s="6" t="str">
        <f aca="false">IF(N328&lt;0.05,"Yes","No")</f>
        <v>No</v>
      </c>
      <c r="P328" s="16" t="n">
        <v>0.117566046899994</v>
      </c>
      <c r="Q328" s="16" t="n">
        <v>1.03953079919477</v>
      </c>
      <c r="R328" s="16" t="n">
        <v>0.308388879733327</v>
      </c>
      <c r="S328" s="16" t="n">
        <v>0.233215746185475</v>
      </c>
      <c r="T328" s="16" t="n">
        <v>0.00463673081087721</v>
      </c>
      <c r="U328" s="16" t="n">
        <v>0.57486140056458</v>
      </c>
      <c r="V328" s="16" t="n">
        <v>0.645183655227662</v>
      </c>
      <c r="W328" s="6" t="s">
        <v>710</v>
      </c>
      <c r="X328" s="16" t="n">
        <v>1.5</v>
      </c>
      <c r="Y328" s="16" t="n">
        <v>0.538641975308642</v>
      </c>
      <c r="Z328" s="16" t="n">
        <f aca="false">(G328-E328)/SQRT(H328^2/D328+F328^2/C328)</f>
        <v>0.916227767319868</v>
      </c>
      <c r="AA328" s="24" t="n">
        <f aca="false">ABS(K328-Z328)</f>
        <v>1.11022302462516E-014</v>
      </c>
    </row>
    <row r="329" customFormat="false" ht="15" hidden="false" customHeight="false" outlineLevel="0" collapsed="false">
      <c r="A329" s="17" t="n">
        <v>724</v>
      </c>
      <c r="B329" s="6" t="s">
        <v>629</v>
      </c>
      <c r="C329" s="6" t="n">
        <v>90</v>
      </c>
      <c r="D329" s="6" t="n">
        <v>450</v>
      </c>
      <c r="E329" s="16" t="n">
        <v>0.418673451079263</v>
      </c>
      <c r="F329" s="16" t="n">
        <v>0.0450879529219666</v>
      </c>
      <c r="G329" s="16" t="n">
        <v>0.422601225243674</v>
      </c>
      <c r="H329" s="16" t="n">
        <v>0.037708544559362</v>
      </c>
      <c r="I329" s="23" t="n">
        <f aca="false">G329-E329</f>
        <v>0.00392777416441176</v>
      </c>
      <c r="J329" s="17" t="n">
        <f aca="false">100*(G329-E329)/E329</f>
        <v>0.938147416390192</v>
      </c>
      <c r="K329" s="16" t="n">
        <v>0.774061846782748</v>
      </c>
      <c r="L329" s="17" t="n">
        <v>115.195355781319</v>
      </c>
      <c r="M329" s="16" t="n">
        <v>0.440479956591942</v>
      </c>
      <c r="N329" s="16" t="n">
        <v>0.485035843186409</v>
      </c>
      <c r="O329" s="6" t="str">
        <f aca="false">IF(N329&lt;0.05,"Yes","No")</f>
        <v>No</v>
      </c>
      <c r="P329" s="16" t="n">
        <v>0.10050534918084</v>
      </c>
      <c r="Q329" s="16" t="n">
        <v>0.75971706825641</v>
      </c>
      <c r="R329" s="16" t="n">
        <v>0.383805868898043</v>
      </c>
      <c r="S329" s="16" t="n">
        <v>0.149199595273304</v>
      </c>
      <c r="T329" s="16" t="n">
        <v>0.00414174980771232</v>
      </c>
      <c r="U329" s="16" t="n">
        <v>0.615928414312573</v>
      </c>
      <c r="V329" s="16" t="n">
        <v>0.680013451639893</v>
      </c>
      <c r="W329" s="6" t="s">
        <v>710</v>
      </c>
      <c r="X329" s="16" t="n">
        <v>1</v>
      </c>
      <c r="Y329" s="16" t="n">
        <v>0.534888888888889</v>
      </c>
      <c r="Z329" s="16" t="n">
        <f aca="false">(G329-E329)/SQRT(H329^2/D329+F329^2/C329)</f>
        <v>0.774061846782748</v>
      </c>
      <c r="AA329" s="24" t="n">
        <f aca="false">ABS(K329-Z329)</f>
        <v>0</v>
      </c>
    </row>
    <row r="330" customFormat="false" ht="15" hidden="false" customHeight="false" outlineLevel="0" collapsed="false">
      <c r="A330" s="17" t="n">
        <v>725</v>
      </c>
      <c r="B330" s="6" t="s">
        <v>629</v>
      </c>
      <c r="C330" s="6" t="n">
        <v>90</v>
      </c>
      <c r="D330" s="6" t="n">
        <v>450</v>
      </c>
      <c r="E330" s="16" t="n">
        <v>0.425149130821228</v>
      </c>
      <c r="F330" s="16" t="n">
        <v>0.0457680585582532</v>
      </c>
      <c r="G330" s="16" t="n">
        <v>0.428444403807322</v>
      </c>
      <c r="H330" s="16" t="n">
        <v>0.0376370739681776</v>
      </c>
      <c r="I330" s="23" t="n">
        <f aca="false">G330-E330</f>
        <v>0.00329527298609417</v>
      </c>
      <c r="J330" s="17" t="n">
        <f aca="false">100*(G330-E330)/E330</f>
        <v>0.775086374921887</v>
      </c>
      <c r="K330" s="16" t="n">
        <v>0.641068503726344</v>
      </c>
      <c r="L330" s="17" t="n">
        <v>114.288104746426</v>
      </c>
      <c r="M330" s="16" t="n">
        <v>0.522761628177462</v>
      </c>
      <c r="N330" s="16" t="n">
        <v>0.56760836217098</v>
      </c>
      <c r="O330" s="6" t="str">
        <f aca="false">IF(N330&lt;0.05,"Yes","No")</f>
        <v>No</v>
      </c>
      <c r="P330" s="16" t="n">
        <v>0.0841625585729681</v>
      </c>
      <c r="Q330" s="16" t="n">
        <v>0.532735195348262</v>
      </c>
      <c r="R330" s="16" t="n">
        <v>0.465776864338928</v>
      </c>
      <c r="S330" s="16" t="n">
        <v>0.0972413280785206</v>
      </c>
      <c r="T330" s="16" t="n">
        <v>0.00367587841664447</v>
      </c>
      <c r="U330" s="16" t="n">
        <v>0.656081990433074</v>
      </c>
      <c r="V330" s="16" t="n">
        <v>0.715901390588639</v>
      </c>
      <c r="W330" s="6" t="s">
        <v>710</v>
      </c>
      <c r="X330" s="16" t="n">
        <v>0.3</v>
      </c>
      <c r="Y330" s="16" t="n">
        <v>0.531456790123457</v>
      </c>
      <c r="Z330" s="16" t="n">
        <f aca="false">(G330-E330)/SQRT(H330^2/D330+F330^2/C330)</f>
        <v>0.641068503726344</v>
      </c>
      <c r="AA330" s="24" t="n">
        <f aca="false">ABS(K330-Z330)</f>
        <v>0</v>
      </c>
    </row>
    <row r="331" customFormat="false" ht="15" hidden="false" customHeight="false" outlineLevel="0" collapsed="false">
      <c r="A331" s="17" t="n">
        <v>726</v>
      </c>
      <c r="B331" s="6" t="s">
        <v>629</v>
      </c>
      <c r="C331" s="6" t="n">
        <v>90</v>
      </c>
      <c r="D331" s="6" t="n">
        <v>450</v>
      </c>
      <c r="E331" s="16" t="n">
        <v>0.431328648659918</v>
      </c>
      <c r="F331" s="16" t="n">
        <v>0.0464780489979551</v>
      </c>
      <c r="G331" s="16" t="n">
        <v>0.434033103783925</v>
      </c>
      <c r="H331" s="16" t="n">
        <v>0.0376287396702295</v>
      </c>
      <c r="I331" s="23" t="n">
        <f aca="false">G331-E331</f>
        <v>0.00270445512400741</v>
      </c>
      <c r="J331" s="17" t="n">
        <f aca="false">100*(G331-E331)/E331</f>
        <v>0.62700567940706</v>
      </c>
      <c r="K331" s="16" t="n">
        <v>0.519044187081555</v>
      </c>
      <c r="L331" s="17" t="n">
        <v>113.477147080185</v>
      </c>
      <c r="M331" s="16" t="n">
        <v>0.604740736021774</v>
      </c>
      <c r="N331" s="16" t="n">
        <v>0.639114832183978</v>
      </c>
      <c r="O331" s="6" t="str">
        <f aca="false">IF(N331&lt;0.05,"Yes","No")</f>
        <v>No</v>
      </c>
      <c r="P331" s="16" t="n">
        <v>0.0688410714634823</v>
      </c>
      <c r="Q331" s="16" t="n">
        <v>0.356425504103805</v>
      </c>
      <c r="R331" s="16" t="n">
        <v>0.550749308354133</v>
      </c>
      <c r="S331" s="16" t="n">
        <v>0.0635624000697371</v>
      </c>
      <c r="T331" s="16" t="n">
        <v>0.0032457393037441</v>
      </c>
      <c r="U331" s="16" t="n">
        <v>0.694357426359041</v>
      </c>
      <c r="V331" s="16" t="n">
        <v>0.750434646491947</v>
      </c>
      <c r="W331" s="6" t="s">
        <v>710</v>
      </c>
      <c r="X331" s="16" t="n">
        <v>0.1</v>
      </c>
      <c r="Y331" s="16" t="n">
        <v>0.528444444444445</v>
      </c>
      <c r="Z331" s="16" t="n">
        <f aca="false">(G331-E331)/SQRT(H331^2/D331+F331^2/C331)</f>
        <v>0.519044187081565</v>
      </c>
      <c r="AA331" s="24" t="n">
        <f aca="false">ABS(K331-Z331)</f>
        <v>1.06581410364015E-014</v>
      </c>
    </row>
    <row r="332" customFormat="false" ht="15" hidden="false" customHeight="false" outlineLevel="0" collapsed="false">
      <c r="A332" s="17" t="n">
        <v>727</v>
      </c>
      <c r="B332" s="6" t="s">
        <v>629</v>
      </c>
      <c r="C332" s="6" t="n">
        <v>90</v>
      </c>
      <c r="D332" s="6" t="n">
        <v>450</v>
      </c>
      <c r="E332" s="16" t="n">
        <v>0.437189670734935</v>
      </c>
      <c r="F332" s="16" t="n">
        <v>0.0472180320157074</v>
      </c>
      <c r="G332" s="16" t="n">
        <v>0.439330276052157</v>
      </c>
      <c r="H332" s="16" t="n">
        <v>0.0376749934543033</v>
      </c>
      <c r="I332" s="23" t="n">
        <f aca="false">G332-E332</f>
        <v>0.00214060531722177</v>
      </c>
      <c r="J332" s="17" t="n">
        <f aca="false">100*(G332-E332)/E332</f>
        <v>0.489628520642611</v>
      </c>
      <c r="K332" s="16" t="n">
        <v>0.40506527360218</v>
      </c>
      <c r="L332" s="17" t="n">
        <v>112.744783457558</v>
      </c>
      <c r="M332" s="16" t="n">
        <v>0.686197079850132</v>
      </c>
      <c r="N332" s="16" t="n">
        <v>0.718362926436096</v>
      </c>
      <c r="O332" s="6" t="str">
        <f aca="false">IF(N332&lt;0.05,"Yes","No")</f>
        <v>No</v>
      </c>
      <c r="P332" s="16" t="n">
        <v>0.0542357238403549</v>
      </c>
      <c r="Q332" s="16" t="n">
        <v>0.221230199783092</v>
      </c>
      <c r="R332" s="16" t="n">
        <v>0.638294776961403</v>
      </c>
      <c r="S332" s="16" t="n">
        <v>0.0397160488249309</v>
      </c>
      <c r="T332" s="16" t="n">
        <v>0.00283554325353657</v>
      </c>
      <c r="U332" s="16" t="n">
        <v>0.731835724431477</v>
      </c>
      <c r="V332" s="16" t="n">
        <v>0.781691335551873</v>
      </c>
      <c r="W332" s="6" t="s">
        <v>710</v>
      </c>
      <c r="X332" s="16" t="n">
        <v>0.1</v>
      </c>
      <c r="Y332" s="16" t="n">
        <v>0.526098765432099</v>
      </c>
      <c r="Z332" s="16" t="n">
        <f aca="false">(G332-E332)/SQRT(H332^2/D332+F332^2/C332)</f>
        <v>0.40506527360218</v>
      </c>
      <c r="AA332" s="24" t="n">
        <f aca="false">ABS(K332-Z332)</f>
        <v>0</v>
      </c>
    </row>
    <row r="333" customFormat="false" ht="15" hidden="false" customHeight="false" outlineLevel="0" collapsed="false">
      <c r="A333" s="17" t="n">
        <v>728</v>
      </c>
      <c r="B333" s="6" t="s">
        <v>629</v>
      </c>
      <c r="C333" s="6" t="n">
        <v>90</v>
      </c>
      <c r="D333" s="6" t="n">
        <v>450</v>
      </c>
      <c r="E333" s="16" t="n">
        <v>0.442691364884377</v>
      </c>
      <c r="F333" s="16" t="n">
        <v>0.0479688255567053</v>
      </c>
      <c r="G333" s="16" t="n">
        <v>0.444307514362865</v>
      </c>
      <c r="H333" s="16" t="n">
        <v>0.0377740024010166</v>
      </c>
      <c r="I333" s="23" t="n">
        <f aca="false">G333-E333</f>
        <v>0.00161614947848848</v>
      </c>
      <c r="J333" s="17" t="n">
        <f aca="false">100*(G333-E333)/E333</f>
        <v>0.365073639715243</v>
      </c>
      <c r="K333" s="16" t="n">
        <v>0.301478495552052</v>
      </c>
      <c r="L333" s="17" t="n">
        <v>112.103026383995</v>
      </c>
      <c r="M333" s="16" t="n">
        <v>0.763608165672589</v>
      </c>
      <c r="N333" s="16" t="n">
        <v>0.786827246727861</v>
      </c>
      <c r="O333" s="6" t="str">
        <f aca="false">IF(N333&lt;0.05,"Yes","No")</f>
        <v>No</v>
      </c>
      <c r="P333" s="16" t="n">
        <v>0.0407118502123418</v>
      </c>
      <c r="Q333" s="16" t="n">
        <v>0.12465658069884</v>
      </c>
      <c r="R333" s="16" t="n">
        <v>0.724176212091289</v>
      </c>
      <c r="S333" s="16" t="n">
        <v>0.0260749454466964</v>
      </c>
      <c r="T333" s="16" t="n">
        <v>0.00245845045274266</v>
      </c>
      <c r="U333" s="16" t="n">
        <v>0.767035164285575</v>
      </c>
      <c r="V333" s="16" t="n">
        <v>0.812675296600731</v>
      </c>
      <c r="W333" s="6" t="s">
        <v>710</v>
      </c>
      <c r="X333" s="16" t="n">
        <v>0</v>
      </c>
      <c r="Y333" s="16" t="n">
        <v>0.524197530864198</v>
      </c>
      <c r="Z333" s="16" t="n">
        <f aca="false">(G333-E333)/SQRT(H333^2/D333+F333^2/C333)</f>
        <v>0.301478495552052</v>
      </c>
      <c r="AA333" s="24" t="n">
        <f aca="false">ABS(K333-Z333)</f>
        <v>0</v>
      </c>
    </row>
    <row r="334" customFormat="false" ht="15" hidden="false" customHeight="false" outlineLevel="0" collapsed="false">
      <c r="A334" s="17" t="n">
        <v>729</v>
      </c>
      <c r="B334" s="6" t="s">
        <v>629</v>
      </c>
      <c r="C334" s="6" t="n">
        <v>90</v>
      </c>
      <c r="D334" s="6" t="n">
        <v>450</v>
      </c>
      <c r="E334" s="16" t="n">
        <v>0.447891549269358</v>
      </c>
      <c r="F334" s="16" t="n">
        <v>0.0487239807890246</v>
      </c>
      <c r="G334" s="16" t="n">
        <v>0.449015960295995</v>
      </c>
      <c r="H334" s="16" t="n">
        <v>0.0379124879580263</v>
      </c>
      <c r="I334" s="23" t="n">
        <f aca="false">G334-E334</f>
        <v>0.0011244110266368</v>
      </c>
      <c r="J334" s="17" t="n">
        <f aca="false">100*(G334-E334)/E334</f>
        <v>0.251045376603117</v>
      </c>
      <c r="K334" s="16" t="n">
        <v>0.206767990435825</v>
      </c>
      <c r="L334" s="17" t="n">
        <v>111.534880737953</v>
      </c>
      <c r="M334" s="16" t="n">
        <v>0.836568057176534</v>
      </c>
      <c r="N334" s="16" t="n">
        <v>0.852504095643185</v>
      </c>
      <c r="O334" s="6" t="str">
        <f aca="false">IF(N334&lt;0.05,"Yes","No")</f>
        <v>No</v>
      </c>
      <c r="P334" s="16" t="n">
        <v>0.0281387934097858</v>
      </c>
      <c r="Q334" s="16" t="n">
        <v>0.0595503710768926</v>
      </c>
      <c r="R334" s="16" t="n">
        <v>0.807301044047584</v>
      </c>
      <c r="S334" s="16" t="n">
        <v>0.0165282441313802</v>
      </c>
      <c r="T334" s="16" t="n">
        <v>0.00210644622508416</v>
      </c>
      <c r="U334" s="16" t="n">
        <v>0.800273150953777</v>
      </c>
      <c r="V334" s="16" t="n">
        <v>0.839008927222498</v>
      </c>
      <c r="W334" s="6" t="s">
        <v>710</v>
      </c>
      <c r="X334" s="16" t="n">
        <v>0</v>
      </c>
      <c r="Y334" s="16" t="n">
        <v>0.522</v>
      </c>
      <c r="Z334" s="16" t="n">
        <f aca="false">(G334-E334)/SQRT(H334^2/D334+F334^2/C334)</f>
        <v>0.206767990435835</v>
      </c>
      <c r="AA334" s="24" t="n">
        <f aca="false">ABS(K334-Z334)</f>
        <v>1.02140518265514E-014</v>
      </c>
    </row>
    <row r="335" customFormat="false" ht="15" hidden="false" customHeight="false" outlineLevel="0" collapsed="false">
      <c r="A335" s="17" t="n">
        <v>730</v>
      </c>
      <c r="B335" s="6" t="s">
        <v>629</v>
      </c>
      <c r="C335" s="6" t="n">
        <v>90</v>
      </c>
      <c r="D335" s="6" t="n">
        <v>450</v>
      </c>
      <c r="E335" s="16" t="n">
        <v>0.452826745973693</v>
      </c>
      <c r="F335" s="16" t="n">
        <v>0.0494761862663251</v>
      </c>
      <c r="G335" s="16" t="n">
        <v>0.453487450414234</v>
      </c>
      <c r="H335" s="16" t="n">
        <v>0.0380798658432233</v>
      </c>
      <c r="I335" s="23" t="n">
        <f aca="false">G335-E335</f>
        <v>0.000660704440540727</v>
      </c>
      <c r="J335" s="17" t="n">
        <f aca="false">100*(G335-E335)/E335</f>
        <v>0.145906673228862</v>
      </c>
      <c r="K335" s="16" t="n">
        <v>0.119789578194276</v>
      </c>
      <c r="L335" s="17" t="n">
        <v>111.028960089014</v>
      </c>
      <c r="M335" s="16" t="n">
        <v>0.904866326477015</v>
      </c>
      <c r="N335" s="16" t="n">
        <v>0.914881690052074</v>
      </c>
      <c r="O335" s="6" t="str">
        <f aca="false">IF(N335&lt;0.05,"Yes","No")</f>
        <v>No</v>
      </c>
      <c r="P335" s="16" t="n">
        <v>0.016417070572804</v>
      </c>
      <c r="Q335" s="16" t="n">
        <v>0.020270518624759</v>
      </c>
      <c r="R335" s="16" t="n">
        <v>0.886837448449127</v>
      </c>
      <c r="S335" s="16" t="n">
        <v>0.0107738370364484</v>
      </c>
      <c r="T335" s="16" t="n">
        <v>0.00177404372147085</v>
      </c>
      <c r="U335" s="16" t="n">
        <v>0.831828863466097</v>
      </c>
      <c r="V335" s="16" t="n">
        <v>0.859121407799295</v>
      </c>
      <c r="W335" s="6" t="s">
        <v>710</v>
      </c>
      <c r="X335" s="16" t="n">
        <v>0</v>
      </c>
      <c r="Y335" s="16" t="n">
        <v>0.519950617283951</v>
      </c>
      <c r="Z335" s="16" t="n">
        <f aca="false">(G335-E335)/SQRT(H335^2/D335+F335^2/C335)</f>
        <v>0.119789578194276</v>
      </c>
      <c r="AA335" s="24" t="n">
        <f aca="false">ABS(K335-Z335)</f>
        <v>0</v>
      </c>
    </row>
    <row r="336" customFormat="false" ht="15" hidden="false" customHeight="false" outlineLevel="0" collapsed="false">
      <c r="A336" s="17" t="n">
        <v>731</v>
      </c>
      <c r="B336" s="6" t="s">
        <v>629</v>
      </c>
      <c r="C336" s="6" t="n">
        <v>90</v>
      </c>
      <c r="D336" s="6" t="n">
        <v>450</v>
      </c>
      <c r="E336" s="16" t="n">
        <v>0.457421501808696</v>
      </c>
      <c r="F336" s="16" t="n">
        <v>0.0502110717315997</v>
      </c>
      <c r="G336" s="16" t="n">
        <v>0.457657171487808</v>
      </c>
      <c r="H336" s="16" t="n">
        <v>0.038276326001601</v>
      </c>
      <c r="I336" s="23" t="n">
        <f aca="false">G336-E336</f>
        <v>0.000235669679111927</v>
      </c>
      <c r="J336" s="17" t="n">
        <f aca="false">100*(G336-E336)/E336</f>
        <v>0.051521338236192</v>
      </c>
      <c r="K336" s="16" t="n">
        <v>0.0421453845196525</v>
      </c>
      <c r="L336" s="17" t="n">
        <v>110.593743327558</v>
      </c>
      <c r="M336" s="16" t="n">
        <v>0.966458796073514</v>
      </c>
      <c r="N336" s="16" t="n">
        <v>0.970152857405854</v>
      </c>
      <c r="O336" s="6" t="str">
        <f aca="false">IF(N336&lt;0.05,"Yes","No")</f>
        <v>No</v>
      </c>
      <c r="P336" s="16" t="n">
        <v>0.00581171973292923</v>
      </c>
      <c r="Q336" s="16" t="n">
        <v>0.00254028740612035</v>
      </c>
      <c r="R336" s="16" t="n">
        <v>0.959821335504404</v>
      </c>
      <c r="S336" s="16" t="n">
        <v>0.00725541191557811</v>
      </c>
      <c r="T336" s="16" t="n">
        <v>0.00147452694314779</v>
      </c>
      <c r="U336" s="16" t="n">
        <v>0.860457842975835</v>
      </c>
      <c r="V336" s="16" t="n">
        <v>0.882725550826284</v>
      </c>
      <c r="W336" s="6" t="s">
        <v>710</v>
      </c>
      <c r="X336" s="16" t="n">
        <v>0</v>
      </c>
      <c r="Y336" s="16" t="n">
        <v>0.519037037037037</v>
      </c>
      <c r="Z336" s="16" t="n">
        <f aca="false">(G336-E336)/SQRT(H336^2/D336+F336^2/C336)</f>
        <v>0.0421453845196624</v>
      </c>
      <c r="AA336" s="24" t="n">
        <f aca="false">ABS(K336-Z336)</f>
        <v>9.92261828258734E-015</v>
      </c>
    </row>
    <row r="337" customFormat="false" ht="15" hidden="false" customHeight="false" outlineLevel="0" collapsed="false">
      <c r="A337" s="17" t="n">
        <v>732</v>
      </c>
      <c r="B337" s="6" t="s">
        <v>629</v>
      </c>
      <c r="C337" s="6" t="n">
        <v>90</v>
      </c>
      <c r="D337" s="6" t="n">
        <v>450</v>
      </c>
      <c r="E337" s="16" t="n">
        <v>0.461727860569954</v>
      </c>
      <c r="F337" s="16" t="n">
        <v>0.0509292864721416</v>
      </c>
      <c r="G337" s="16" t="n">
        <v>0.461577737927437</v>
      </c>
      <c r="H337" s="16" t="n">
        <v>0.0384968891021422</v>
      </c>
      <c r="I337" s="23" t="n">
        <f aca="false">G337-E337</f>
        <v>-0.000150122642517125</v>
      </c>
      <c r="J337" s="17" t="n">
        <f aca="false">100*(G337-E337)/E337</f>
        <v>-0.0325132302676765</v>
      </c>
      <c r="K337" s="16" t="n">
        <v>-0.0264913404494566</v>
      </c>
      <c r="L337" s="17" t="n">
        <v>110.217622272527</v>
      </c>
      <c r="M337" s="16" t="n">
        <v>0.978913346134462</v>
      </c>
      <c r="N337" s="16" t="n">
        <v>0.980780610504771</v>
      </c>
      <c r="O337" s="6" t="str">
        <f aca="false">IF(N337&lt;0.05,"Yes","No")</f>
        <v>No</v>
      </c>
      <c r="P337" s="16" t="n">
        <v>-0.00367292215875012</v>
      </c>
      <c r="Q337" s="16" t="n">
        <v>0.00101460495456323</v>
      </c>
      <c r="R337" s="16" t="n">
        <v>0.974601201640138</v>
      </c>
      <c r="S337" s="16" t="n">
        <v>0.00501732716688886</v>
      </c>
      <c r="T337" s="16" t="n">
        <v>0.00120376467786642</v>
      </c>
      <c r="U337" s="16" t="n">
        <v>0.886384891160986</v>
      </c>
      <c r="V337" s="16" t="n">
        <v>0.906667310773725</v>
      </c>
      <c r="W337" s="6" t="s">
        <v>710</v>
      </c>
      <c r="X337" s="16" t="n">
        <v>0</v>
      </c>
      <c r="Y337" s="16" t="n">
        <v>0.517777777777778</v>
      </c>
      <c r="Z337" s="16" t="n">
        <f aca="false">(G337-E337)/SQRT(H337^2/D337+F337^2/C337)</f>
        <v>-0.0264913404494664</v>
      </c>
      <c r="AA337" s="24" t="n">
        <f aca="false">ABS(K337-Z337)</f>
        <v>9.79771819231701E-015</v>
      </c>
    </row>
    <row r="338" customFormat="false" ht="15" hidden="false" customHeight="false" outlineLevel="0" collapsed="false">
      <c r="A338" s="17" t="n">
        <v>733</v>
      </c>
      <c r="B338" s="6" t="s">
        <v>629</v>
      </c>
      <c r="C338" s="6" t="n">
        <v>90</v>
      </c>
      <c r="D338" s="6" t="n">
        <v>450</v>
      </c>
      <c r="E338" s="16" t="n">
        <v>0.465757761398951</v>
      </c>
      <c r="F338" s="16" t="n">
        <v>0.0516243222687432</v>
      </c>
      <c r="G338" s="16" t="n">
        <v>0.465256700913111</v>
      </c>
      <c r="H338" s="16" t="n">
        <v>0.0387299925776213</v>
      </c>
      <c r="I338" s="23" t="n">
        <f aca="false">G338-E338</f>
        <v>-0.00050106048583981</v>
      </c>
      <c r="J338" s="17" t="n">
        <f aca="false">100*(G338-E338)/E338</f>
        <v>-0.107579632024773</v>
      </c>
      <c r="K338" s="16" t="n">
        <v>-0.0872958717801422</v>
      </c>
      <c r="L338" s="17" t="n">
        <v>109.888918083148</v>
      </c>
      <c r="M338" s="16" t="n">
        <v>0.930595211844987</v>
      </c>
      <c r="N338" s="16" t="n">
        <v>0.938186439580766</v>
      </c>
      <c r="O338" s="6" t="str">
        <f aca="false">IF(N338&lt;0.05,"Yes","No")</f>
        <v>No</v>
      </c>
      <c r="P338" s="16" t="n">
        <v>-0.0121615309440555</v>
      </c>
      <c r="Q338" s="16" t="n">
        <v>0.0111237194862483</v>
      </c>
      <c r="R338" s="16" t="n">
        <v>0.916042941956903</v>
      </c>
      <c r="S338" s="16" t="n">
        <v>0.00350619167147807</v>
      </c>
      <c r="T338" s="18" t="n">
        <v>0.000959133545709028</v>
      </c>
      <c r="U338" s="16" t="n">
        <v>0.909759348886822</v>
      </c>
      <c r="V338" s="16" t="n">
        <v>0.927416007768662</v>
      </c>
      <c r="W338" s="6" t="s">
        <v>710</v>
      </c>
      <c r="X338" s="16" t="n">
        <v>0</v>
      </c>
      <c r="Y338" s="16" t="n">
        <v>0.516765432098766</v>
      </c>
      <c r="Z338" s="16" t="n">
        <f aca="false">(G338-E338)/SQRT(H338^2/D338+F338^2/C338)</f>
        <v>-0.0872958717801422</v>
      </c>
      <c r="AA338" s="24" t="n">
        <f aca="false">ABS(K338-Z338)</f>
        <v>0</v>
      </c>
    </row>
    <row r="339" customFormat="false" ht="15" hidden="false" customHeight="false" outlineLevel="0" collapsed="false">
      <c r="A339" s="17" t="n">
        <v>734</v>
      </c>
      <c r="B339" s="6" t="s">
        <v>629</v>
      </c>
      <c r="C339" s="6" t="n">
        <v>90</v>
      </c>
      <c r="D339" s="6" t="n">
        <v>450</v>
      </c>
      <c r="E339" s="16" t="n">
        <v>0.469504742821058</v>
      </c>
      <c r="F339" s="16" t="n">
        <v>0.0522894394639274</v>
      </c>
      <c r="G339" s="16" t="n">
        <v>0.468681198954582</v>
      </c>
      <c r="H339" s="16" t="n">
        <v>0.0389636829421694</v>
      </c>
      <c r="I339" s="23" t="n">
        <f aca="false">G339-E339</f>
        <v>-0.000823543866475374</v>
      </c>
      <c r="J339" s="17" t="n">
        <f aca="false">100*(G339-E339)/E339</f>
        <v>-0.175406932319159</v>
      </c>
      <c r="K339" s="16" t="n">
        <v>-0.141751293515897</v>
      </c>
      <c r="L339" s="17" t="n">
        <v>109.596724420382</v>
      </c>
      <c r="M339" s="16" t="n">
        <v>0.887536700039253</v>
      </c>
      <c r="N339" s="16" t="n">
        <v>0.89952465353713</v>
      </c>
      <c r="O339" s="6" t="str">
        <f aca="false">IF(N339&lt;0.05,"Yes","No")</f>
        <v>No</v>
      </c>
      <c r="P339" s="16" t="n">
        <v>-0.0198335669842004</v>
      </c>
      <c r="Q339" s="16" t="n">
        <v>0.029585245993304</v>
      </c>
      <c r="R339" s="16" t="n">
        <v>0.863499361475036</v>
      </c>
      <c r="S339" s="16" t="n">
        <v>0.00252022050910557</v>
      </c>
      <c r="T339" s="18" t="n">
        <v>0.000738758136537058</v>
      </c>
      <c r="U339" s="16" t="n">
        <v>0.930722842253411</v>
      </c>
      <c r="V339" s="16" t="n">
        <v>0.946948518922236</v>
      </c>
      <c r="W339" s="6" t="s">
        <v>710</v>
      </c>
      <c r="X339" s="16" t="n">
        <v>0</v>
      </c>
      <c r="Y339" s="16" t="n">
        <v>0.515333333333333</v>
      </c>
      <c r="Z339" s="16" t="n">
        <f aca="false">(G339-E339)/SQRT(H339^2/D339+F339^2/C339)</f>
        <v>-0.141751293515887</v>
      </c>
      <c r="AA339" s="24" t="n">
        <f aca="false">ABS(K339-Z339)</f>
        <v>9.57567358739198E-015</v>
      </c>
    </row>
    <row r="340" customFormat="false" ht="15" hidden="false" customHeight="false" outlineLevel="0" collapsed="false">
      <c r="A340" s="17" t="n">
        <v>735</v>
      </c>
      <c r="B340" s="6" t="s">
        <v>629</v>
      </c>
      <c r="C340" s="6" t="n">
        <v>90</v>
      </c>
      <c r="D340" s="6" t="n">
        <v>450</v>
      </c>
      <c r="E340" s="16" t="n">
        <v>0.472980955905385</v>
      </c>
      <c r="F340" s="16" t="n">
        <v>0.0529359838204129</v>
      </c>
      <c r="G340" s="16" t="n">
        <v>0.471868344876501</v>
      </c>
      <c r="H340" s="16" t="n">
        <v>0.0392143029512012</v>
      </c>
      <c r="I340" s="23" t="n">
        <f aca="false">G340-E340</f>
        <v>-0.00111261102888321</v>
      </c>
      <c r="J340" s="17" t="n">
        <f aca="false">100*(G340-E340)/E340</f>
        <v>-0.235233790069506</v>
      </c>
      <c r="K340" s="16" t="n">
        <v>-0.189278128009561</v>
      </c>
      <c r="L340" s="17" t="n">
        <v>109.347047268154</v>
      </c>
      <c r="M340" s="16" t="n">
        <v>0.850225722467895</v>
      </c>
      <c r="N340" s="16" t="n">
        <v>0.865048059518182</v>
      </c>
      <c r="O340" s="6" t="str">
        <f aca="false">IF(N340&lt;0.05,"Yes","No")</f>
        <v>No</v>
      </c>
      <c r="P340" s="16" t="n">
        <v>-0.0265826665488199</v>
      </c>
      <c r="Q340" s="16" t="n">
        <v>0.0531460041632735</v>
      </c>
      <c r="R340" s="16" t="n">
        <v>0.817764348233758</v>
      </c>
      <c r="S340" s="16" t="n">
        <v>0.00191995199192337</v>
      </c>
      <c r="T340" s="18" t="n">
        <v>0.00054446584981992</v>
      </c>
      <c r="U340" s="16" t="n">
        <v>0.949155476945457</v>
      </c>
      <c r="V340" s="16" t="n">
        <v>0.962439988929732</v>
      </c>
      <c r="W340" s="6" t="s">
        <v>710</v>
      </c>
      <c r="X340" s="16" t="n">
        <v>0</v>
      </c>
      <c r="Y340" s="16" t="n">
        <v>0.514172839506173</v>
      </c>
      <c r="Z340" s="16" t="n">
        <f aca="false">(G340-E340)/SQRT(H340^2/D340+F340^2/C340)</f>
        <v>-0.18927812800957</v>
      </c>
      <c r="AA340" s="24" t="n">
        <f aca="false">ABS(K340-Z340)</f>
        <v>9.4091401336982E-015</v>
      </c>
    </row>
    <row r="341" customFormat="false" ht="15" hidden="false" customHeight="false" outlineLevel="0" collapsed="false">
      <c r="A341" s="17" t="n">
        <v>736</v>
      </c>
      <c r="B341" s="6" t="s">
        <v>629</v>
      </c>
      <c r="C341" s="6" t="n">
        <v>90</v>
      </c>
      <c r="D341" s="6" t="n">
        <v>450</v>
      </c>
      <c r="E341" s="16" t="n">
        <v>0.476206130120489</v>
      </c>
      <c r="F341" s="16" t="n">
        <v>0.0535504821761364</v>
      </c>
      <c r="G341" s="16" t="n">
        <v>0.474831646018558</v>
      </c>
      <c r="H341" s="16" t="n">
        <v>0.0394619403577055</v>
      </c>
      <c r="I341" s="23" t="n">
        <f aca="false">G341-E341</f>
        <v>-0.00137448410193119</v>
      </c>
      <c r="J341" s="17" t="n">
        <f aca="false">100*(G341-E341)/E341</f>
        <v>-0.288632173127092</v>
      </c>
      <c r="K341" s="16" t="n">
        <v>-0.231264339256624</v>
      </c>
      <c r="L341" s="17" t="n">
        <v>109.126806361116</v>
      </c>
      <c r="M341" s="16" t="n">
        <v>0.817542508892446</v>
      </c>
      <c r="N341" s="16" t="n">
        <v>0.83584273050269</v>
      </c>
      <c r="O341" s="6" t="str">
        <f aca="false">IF(N341&lt;0.05,"Yes","No")</f>
        <v>No</v>
      </c>
      <c r="P341" s="16" t="n">
        <v>-0.0325877237139196</v>
      </c>
      <c r="Q341" s="16" t="n">
        <v>0.0798696132240613</v>
      </c>
      <c r="R341" s="16" t="n">
        <v>0.777582879510884</v>
      </c>
      <c r="S341" s="16" t="n">
        <v>0.00150924984244499</v>
      </c>
      <c r="T341" s="18" t="n">
        <v>0.000369158394298742</v>
      </c>
      <c r="U341" s="16" t="n">
        <v>0.965668605182564</v>
      </c>
      <c r="V341" s="16" t="n">
        <v>0.977768549151117</v>
      </c>
      <c r="W341" s="6" t="s">
        <v>710</v>
      </c>
      <c r="X341" s="16" t="n">
        <v>0</v>
      </c>
      <c r="Y341" s="16" t="n">
        <v>0.513111111111111</v>
      </c>
      <c r="Z341" s="16" t="n">
        <f aca="false">(G341-E341)/SQRT(H341^2/D341+F341^2/C341)</f>
        <v>-0.231264339256615</v>
      </c>
      <c r="AA341" s="24" t="n">
        <f aca="false">ABS(K341-Z341)</f>
        <v>9.35362898246694E-015</v>
      </c>
    </row>
    <row r="342" customFormat="false" ht="15" hidden="false" customHeight="false" outlineLevel="0" collapsed="false">
      <c r="A342" s="17" t="n">
        <v>737</v>
      </c>
      <c r="B342" s="6" t="s">
        <v>629</v>
      </c>
      <c r="C342" s="6" t="n">
        <v>90</v>
      </c>
      <c r="D342" s="6" t="n">
        <v>450</v>
      </c>
      <c r="E342" s="16" t="n">
        <v>0.479200603895717</v>
      </c>
      <c r="F342" s="16" t="n">
        <v>0.0541249065188977</v>
      </c>
      <c r="G342" s="16" t="n">
        <v>0.477590926422013</v>
      </c>
      <c r="H342" s="16" t="n">
        <v>0.0396973226939583</v>
      </c>
      <c r="I342" s="23" t="n">
        <f aca="false">G342-E342</f>
        <v>-0.00160967747370405</v>
      </c>
      <c r="J342" s="17" t="n">
        <f aca="false">100*(G342-E342)/E342</f>
        <v>-0.33590889924136</v>
      </c>
      <c r="K342" s="16" t="n">
        <v>-0.268085990168382</v>
      </c>
      <c r="L342" s="17" t="n">
        <v>108.93065019689</v>
      </c>
      <c r="M342" s="16" t="n">
        <v>0.789140129617001</v>
      </c>
      <c r="N342" s="16" t="n">
        <v>0.809957700207777</v>
      </c>
      <c r="O342" s="6" t="str">
        <f aca="false">IF(N342&lt;0.05,"Yes","No")</f>
        <v>No</v>
      </c>
      <c r="P342" s="16" t="n">
        <v>-0.0378896013757523</v>
      </c>
      <c r="Q342" s="16" t="n">
        <v>0.107972610734428</v>
      </c>
      <c r="R342" s="16" t="n">
        <v>0.742592059102025</v>
      </c>
      <c r="S342" s="16" t="n">
        <v>0.00116385493536211</v>
      </c>
      <c r="T342" s="18" t="n">
        <v>0.000212495514185052</v>
      </c>
      <c r="U342" s="16" t="n">
        <v>0.980310773111602</v>
      </c>
      <c r="V342" s="16" t="n">
        <v>0.98594204610219</v>
      </c>
      <c r="W342" s="6" t="s">
        <v>710</v>
      </c>
      <c r="X342" s="16" t="n">
        <v>0</v>
      </c>
      <c r="Y342" s="16" t="n">
        <v>0.512716049382716</v>
      </c>
      <c r="Z342" s="16" t="n">
        <f aca="false">(G342-E342)/SQRT(H342^2/D342+F342^2/C342)</f>
        <v>-0.268085990168392</v>
      </c>
      <c r="AA342" s="24" t="n">
        <f aca="false">ABS(K342-Z342)</f>
        <v>9.27036225562006E-015</v>
      </c>
    </row>
    <row r="343" customFormat="false" ht="15" hidden="false" customHeight="false" outlineLevel="0" collapsed="false">
      <c r="A343" s="17" t="n">
        <v>738</v>
      </c>
      <c r="B343" s="6" t="s">
        <v>629</v>
      </c>
      <c r="C343" s="6" t="n">
        <v>90</v>
      </c>
      <c r="D343" s="6" t="n">
        <v>450</v>
      </c>
      <c r="E343" s="16" t="n">
        <v>0.481986383265919</v>
      </c>
      <c r="F343" s="16" t="n">
        <v>0.0546624474670552</v>
      </c>
      <c r="G343" s="16" t="n">
        <v>0.480177710983488</v>
      </c>
      <c r="H343" s="16" t="n">
        <v>0.0399304384240521</v>
      </c>
      <c r="I343" s="23" t="n">
        <f aca="false">G343-E343</f>
        <v>-0.00180867228243076</v>
      </c>
      <c r="J343" s="17" t="n">
        <f aca="false">100*(G343-E343)/E343</f>
        <v>-0.375253813225027</v>
      </c>
      <c r="K343" s="16" t="n">
        <v>-0.298381918179989</v>
      </c>
      <c r="L343" s="17" t="n">
        <v>108.764924915833</v>
      </c>
      <c r="M343" s="16" t="n">
        <v>0.765980974876359</v>
      </c>
      <c r="N343" s="16" t="n">
        <v>0.788498788934458</v>
      </c>
      <c r="O343" s="6" t="str">
        <f aca="false">IF(N343&lt;0.05,"Yes","No")</f>
        <v>No</v>
      </c>
      <c r="P343" s="16" t="n">
        <v>-0.0422791112157979</v>
      </c>
      <c r="Q343" s="16" t="n">
        <v>0.13443898602579</v>
      </c>
      <c r="R343" s="16" t="n">
        <v>0.714017383370078</v>
      </c>
      <c r="S343" s="18" t="n">
        <v>0.000945530147931388</v>
      </c>
      <c r="T343" s="18" t="n">
        <v>8.55045034520798E-005</v>
      </c>
      <c r="U343" s="16" t="n">
        <v>0.992106587939336</v>
      </c>
      <c r="V343" s="16" t="n">
        <v>0.993999018245372</v>
      </c>
      <c r="W343" s="6" t="s">
        <v>710</v>
      </c>
      <c r="X343" s="16" t="n">
        <v>0</v>
      </c>
      <c r="Y343" s="16" t="n">
        <v>0.512296296296296</v>
      </c>
      <c r="Z343" s="16" t="n">
        <f aca="false">(G343-E343)/SQRT(H343^2/D343+F343^2/C343)</f>
        <v>-0.29838191817997</v>
      </c>
      <c r="AA343" s="24" t="n">
        <f aca="false">ABS(K343-Z343)</f>
        <v>1.82631687550838E-014</v>
      </c>
    </row>
    <row r="344" customFormat="false" ht="15" hidden="false" customHeight="false" outlineLevel="0" collapsed="false">
      <c r="A344" s="17" t="n">
        <v>739</v>
      </c>
      <c r="B344" s="6" t="s">
        <v>629</v>
      </c>
      <c r="C344" s="6" t="n">
        <v>90</v>
      </c>
      <c r="D344" s="6" t="n">
        <v>450</v>
      </c>
      <c r="E344" s="16" t="n">
        <v>0.484528032938639</v>
      </c>
      <c r="F344" s="16" t="n">
        <v>0.0551664055734649</v>
      </c>
      <c r="G344" s="16" t="n">
        <v>0.482548034654723</v>
      </c>
      <c r="H344" s="16" t="n">
        <v>0.0401648283167824</v>
      </c>
      <c r="I344" s="23" t="n">
        <f aca="false">G344-E344</f>
        <v>-0.00197999828391598</v>
      </c>
      <c r="J344" s="17" t="n">
        <f aca="false">100*(G344-E344)/E344</f>
        <v>-0.408644732464165</v>
      </c>
      <c r="K344" s="16" t="n">
        <v>-0.323765542563578</v>
      </c>
      <c r="L344" s="17" t="n">
        <v>108.62919266476</v>
      </c>
      <c r="M344" s="16" t="n">
        <v>0.74673805617274</v>
      </c>
      <c r="N344" s="16" t="n">
        <v>0.771335622428185</v>
      </c>
      <c r="O344" s="6" t="str">
        <f aca="false">IF(N344&lt;0.05,"Yes","No")</f>
        <v>No</v>
      </c>
      <c r="P344" s="16" t="n">
        <v>-0.0459723755749783</v>
      </c>
      <c r="Q344" s="16" t="n">
        <v>0.158952521716314</v>
      </c>
      <c r="R344" s="16" t="n">
        <v>0.690280926166733</v>
      </c>
      <c r="S344" s="18" t="n">
        <v>0.000785688935093575</v>
      </c>
      <c r="T344" s="18" t="n">
        <v>-2.16696589016478E-005</v>
      </c>
      <c r="U344" s="16" t="n">
        <v>0.998007999580917</v>
      </c>
      <c r="V344" s="16" t="n">
        <v>0.998483241485479</v>
      </c>
      <c r="W344" s="6" t="s">
        <v>710</v>
      </c>
      <c r="X344" s="16" t="n">
        <v>0</v>
      </c>
      <c r="Y344" s="16" t="n">
        <v>0.511555555555556</v>
      </c>
      <c r="Z344" s="16" t="n">
        <f aca="false">(G344-E344)/SQRT(H344^2/D344+F344^2/C344)</f>
        <v>-0.323765542563578</v>
      </c>
      <c r="AA344" s="24" t="n">
        <f aca="false">ABS(K344-Z344)</f>
        <v>0</v>
      </c>
    </row>
    <row r="345" customFormat="false" ht="15" hidden="false" customHeight="false" outlineLevel="0" collapsed="false">
      <c r="A345" s="17" t="n">
        <v>740</v>
      </c>
      <c r="B345" s="6" t="s">
        <v>629</v>
      </c>
      <c r="C345" s="6" t="n">
        <v>90</v>
      </c>
      <c r="D345" s="6" t="n">
        <v>450</v>
      </c>
      <c r="E345" s="16" t="n">
        <v>0.486878138780594</v>
      </c>
      <c r="F345" s="16" t="n">
        <v>0.0556277436087959</v>
      </c>
      <c r="G345" s="16" t="n">
        <v>0.484743786586656</v>
      </c>
      <c r="H345" s="16" t="n">
        <v>0.0403847137118114</v>
      </c>
      <c r="I345" s="23" t="n">
        <f aca="false">G345-E345</f>
        <v>-0.00213435219393837</v>
      </c>
      <c r="J345" s="17" t="n">
        <f aca="false">100*(G345-E345)/E345</f>
        <v>-0.438375031436807</v>
      </c>
      <c r="K345" s="16" t="n">
        <v>-0.34620571569134</v>
      </c>
      <c r="L345" s="17" t="n">
        <v>108.512855883561</v>
      </c>
      <c r="M345" s="16" t="n">
        <v>0.729858487948132</v>
      </c>
      <c r="N345" s="16" t="n">
        <v>0.756130514388079</v>
      </c>
      <c r="O345" s="6" t="str">
        <f aca="false">IF(N345&lt;0.05,"Yes","No")</f>
        <v>No</v>
      </c>
      <c r="P345" s="16" t="n">
        <v>-0.0492478627967912</v>
      </c>
      <c r="Q345" s="16" t="n">
        <v>0.182409858542612</v>
      </c>
      <c r="R345" s="16" t="n">
        <v>0.669481242504141</v>
      </c>
      <c r="S345" s="18" t="n">
        <v>0.000667855948337243</v>
      </c>
      <c r="T345" s="18" t="n">
        <v>-0.00011752660978232</v>
      </c>
      <c r="U345" s="16" t="n">
        <v>0.989237469579482</v>
      </c>
      <c r="V345" s="16" t="n">
        <v>0.991597291787448</v>
      </c>
      <c r="W345" s="6" t="s">
        <v>710</v>
      </c>
      <c r="X345" s="16" t="n">
        <v>0</v>
      </c>
      <c r="Y345" s="16" t="n">
        <v>0.511555555555556</v>
      </c>
      <c r="Z345" s="16" t="n">
        <f aca="false">(G345-E345)/SQRT(H345^2/D345+F345^2/C345)</f>
        <v>-0.34620571569134</v>
      </c>
      <c r="AA345" s="24" t="n">
        <f aca="false">ABS(K345-Z345)</f>
        <v>0</v>
      </c>
    </row>
    <row r="346" customFormat="false" ht="15" hidden="false" customHeight="false" outlineLevel="0" collapsed="false">
      <c r="A346" s="17" t="n">
        <v>741</v>
      </c>
      <c r="B346" s="6" t="s">
        <v>629</v>
      </c>
      <c r="C346" s="6" t="n">
        <v>90</v>
      </c>
      <c r="D346" s="6" t="n">
        <v>450</v>
      </c>
      <c r="E346" s="16" t="n">
        <v>0.489080955584844</v>
      </c>
      <c r="F346" s="16" t="n">
        <v>0.0560421363924715</v>
      </c>
      <c r="G346" s="16" t="n">
        <v>0.486805190443993</v>
      </c>
      <c r="H346" s="16" t="n">
        <v>0.040576623978564</v>
      </c>
      <c r="I346" s="23" t="n">
        <f aca="false">G346-E346</f>
        <v>-0.00227576514085126</v>
      </c>
      <c r="J346" s="17" t="n">
        <f aca="false">100*(G346-E346)/E346</f>
        <v>-0.465314609956525</v>
      </c>
      <c r="K346" s="16" t="n">
        <v>-0.366507706732293</v>
      </c>
      <c r="L346" s="17" t="n">
        <v>108.404755361085</v>
      </c>
      <c r="M346" s="16" t="n">
        <v>0.71470062959302</v>
      </c>
      <c r="N346" s="16" t="n">
        <v>0.742257055252068</v>
      </c>
      <c r="O346" s="6" t="str">
        <f aca="false">IF(N346&lt;0.05,"Yes","No")</f>
        <v>No</v>
      </c>
      <c r="P346" s="16" t="n">
        <v>-0.0522241048101727</v>
      </c>
      <c r="Q346" s="16" t="n">
        <v>0.205123556944772</v>
      </c>
      <c r="R346" s="16" t="n">
        <v>0.650799248343564</v>
      </c>
      <c r="S346" s="18" t="n">
        <v>0.000577851634996828</v>
      </c>
      <c r="T346" s="18" t="n">
        <v>-0.000204149804625978</v>
      </c>
      <c r="U346" s="16" t="n">
        <v>0.981352862396537</v>
      </c>
      <c r="V346" s="16" t="n">
        <v>0.986517877461782</v>
      </c>
      <c r="W346" s="6" t="s">
        <v>710</v>
      </c>
      <c r="X346" s="16" t="n">
        <v>0</v>
      </c>
      <c r="Y346" s="16" t="n">
        <v>0.511234567901235</v>
      </c>
      <c r="Z346" s="16" t="n">
        <f aca="false">(G346-E346)/SQRT(H346^2/D346+F346^2/C346)</f>
        <v>-0.366507706732285</v>
      </c>
      <c r="AA346" s="24" t="n">
        <f aca="false">ABS(K346-Z346)</f>
        <v>8.88178419700125E-015</v>
      </c>
    </row>
    <row r="347" customFormat="false" ht="15" hidden="false" customHeight="false" outlineLevel="0" collapsed="false">
      <c r="A347" s="17" t="n">
        <v>742</v>
      </c>
      <c r="B347" s="6" t="s">
        <v>629</v>
      </c>
      <c r="C347" s="6" t="n">
        <v>90</v>
      </c>
      <c r="D347" s="6" t="n">
        <v>450</v>
      </c>
      <c r="E347" s="16" t="n">
        <v>0.491042598419719</v>
      </c>
      <c r="F347" s="16" t="n">
        <v>0.0564382760324322</v>
      </c>
      <c r="G347" s="16" t="n">
        <v>0.488663308885362</v>
      </c>
      <c r="H347" s="16" t="n">
        <v>0.0407543356721725</v>
      </c>
      <c r="I347" s="23" t="n">
        <f aca="false">G347-E347</f>
        <v>-0.0023792895343569</v>
      </c>
      <c r="J347" s="17" t="n">
        <f aca="false">100*(G347-E347)/E347</f>
        <v>-0.484538315415804</v>
      </c>
      <c r="K347" s="16" t="n">
        <v>-0.380586895941085</v>
      </c>
      <c r="L347" s="17" t="n">
        <v>108.297563814932</v>
      </c>
      <c r="M347" s="16" t="n">
        <v>0.704255293686975</v>
      </c>
      <c r="N347" s="16" t="n">
        <v>0.733170417257187</v>
      </c>
      <c r="O347" s="6" t="str">
        <f aca="false">IF(N347&lt;0.05,"Yes","No")</f>
        <v>No</v>
      </c>
      <c r="P347" s="16" t="n">
        <v>-0.054321749334938</v>
      </c>
      <c r="Q347" s="16" t="n">
        <v>0.221932560857088</v>
      </c>
      <c r="R347" s="16" t="n">
        <v>0.637762292521072</v>
      </c>
      <c r="S347" s="18" t="n">
        <v>0.000491839250854723</v>
      </c>
      <c r="T347" s="18" t="n">
        <v>-0.000258618976143824</v>
      </c>
      <c r="U347" s="16" t="n">
        <v>0.976436368725988</v>
      </c>
      <c r="V347" s="16" t="n">
        <v>0.983457723247028</v>
      </c>
      <c r="W347" s="6" t="s">
        <v>710</v>
      </c>
      <c r="X347" s="16" t="n">
        <v>0</v>
      </c>
      <c r="Y347" s="16" t="n">
        <v>0.511283950617284</v>
      </c>
      <c r="Z347" s="16" t="n">
        <f aca="false">(G347-E347)/SQRT(H347^2/D347+F347^2/C347)</f>
        <v>-0.380586895941094</v>
      </c>
      <c r="AA347" s="24" t="n">
        <f aca="false">ABS(K347-Z347)</f>
        <v>8.93729534823251E-015</v>
      </c>
    </row>
    <row r="348" customFormat="false" ht="15" hidden="false" customHeight="false" outlineLevel="0" collapsed="false">
      <c r="A348" s="17" t="n">
        <v>743</v>
      </c>
      <c r="B348" s="6" t="s">
        <v>629</v>
      </c>
      <c r="C348" s="6" t="n">
        <v>90</v>
      </c>
      <c r="D348" s="6" t="n">
        <v>450</v>
      </c>
      <c r="E348" s="16" t="n">
        <v>0.492797930373086</v>
      </c>
      <c r="F348" s="16" t="n">
        <v>0.0567939719272365</v>
      </c>
      <c r="G348" s="16" t="n">
        <v>0.490336065424813</v>
      </c>
      <c r="H348" s="16" t="n">
        <v>0.040927782839216</v>
      </c>
      <c r="I348" s="23" t="n">
        <f aca="false">G348-E348</f>
        <v>-0.00246186494827272</v>
      </c>
      <c r="J348" s="17" t="n">
        <f aca="false">100*(G348-E348)/E348</f>
        <v>-0.49956884892128</v>
      </c>
      <c r="K348" s="16" t="n">
        <v>-0.39140430479752</v>
      </c>
      <c r="L348" s="17" t="n">
        <v>108.216356050394</v>
      </c>
      <c r="M348" s="16" t="n">
        <v>0.696268030590482</v>
      </c>
      <c r="N348" s="16" t="n">
        <v>0.726345150084709</v>
      </c>
      <c r="O348" s="6" t="str">
        <f aca="false">IF(N348&lt;0.05,"Yes","No")</f>
        <v>No</v>
      </c>
      <c r="P348" s="16" t="n">
        <v>-0.0559374165254533</v>
      </c>
      <c r="Q348" s="16" t="n">
        <v>0.235330565949652</v>
      </c>
      <c r="R348" s="16" t="n">
        <v>0.627796624218503</v>
      </c>
      <c r="S348" s="18" t="n">
        <v>0.000436623340701526</v>
      </c>
      <c r="T348" s="18" t="n">
        <v>-0.000299986999001556</v>
      </c>
      <c r="U348" s="16" t="n">
        <v>0.972742625409629</v>
      </c>
      <c r="V348" s="16" t="n">
        <v>0.981096066374869</v>
      </c>
      <c r="W348" s="6" t="s">
        <v>710</v>
      </c>
      <c r="X348" s="16" t="n">
        <v>0</v>
      </c>
      <c r="Y348" s="16" t="n">
        <v>0.511283950617284</v>
      </c>
      <c r="Z348" s="16" t="n">
        <f aca="false">(G348-E348)/SQRT(H348^2/D348+F348^2/C348)</f>
        <v>-0.39140430479752</v>
      </c>
      <c r="AA348" s="24" t="n">
        <f aca="false">ABS(K348-Z348)</f>
        <v>0</v>
      </c>
    </row>
    <row r="349" customFormat="false" ht="15" hidden="false" customHeight="false" outlineLevel="0" collapsed="false">
      <c r="A349" s="17" t="n">
        <v>744</v>
      </c>
      <c r="B349" s="6" t="s">
        <v>629</v>
      </c>
      <c r="C349" s="6" t="n">
        <v>90</v>
      </c>
      <c r="D349" s="6" t="n">
        <v>450</v>
      </c>
      <c r="E349" s="16" t="n">
        <v>0.494391972488827</v>
      </c>
      <c r="F349" s="16" t="n">
        <v>0.0571035202455166</v>
      </c>
      <c r="G349" s="16" t="n">
        <v>0.491864397260878</v>
      </c>
      <c r="H349" s="16" t="n">
        <v>0.0410890795937282</v>
      </c>
      <c r="I349" s="23" t="n">
        <f aca="false">G349-E349</f>
        <v>-0.00252757522794944</v>
      </c>
      <c r="J349" s="17" t="n">
        <f aca="false">100*(G349-E349)/E349</f>
        <v>-0.511249245254799</v>
      </c>
      <c r="K349" s="16" t="n">
        <v>-0.399729434601932</v>
      </c>
      <c r="L349" s="17" t="n">
        <v>108.156652153304</v>
      </c>
      <c r="M349" s="16" t="n">
        <v>0.690144117732437</v>
      </c>
      <c r="N349" s="16" t="n">
        <v>0.721030726681179</v>
      </c>
      <c r="O349" s="6" t="str">
        <f aca="false">IF(N349&lt;0.05,"Yes","No")</f>
        <v>No</v>
      </c>
      <c r="P349" s="16" t="n">
        <v>-0.0571812496113232</v>
      </c>
      <c r="Q349" s="16" t="n">
        <v>0.245912618413439</v>
      </c>
      <c r="R349" s="16" t="n">
        <v>0.62017046062875</v>
      </c>
      <c r="S349" s="18" t="n">
        <v>0.000397335069505961</v>
      </c>
      <c r="T349" s="18" t="n">
        <v>-0.000331769494471734</v>
      </c>
      <c r="U349" s="16" t="n">
        <v>0.969930295744583</v>
      </c>
      <c r="V349" s="16" t="n">
        <v>0.980194108397965</v>
      </c>
      <c r="W349" s="6" t="s">
        <v>710</v>
      </c>
      <c r="X349" s="16" t="n">
        <v>0</v>
      </c>
      <c r="Y349" s="16" t="n">
        <v>0.511086419753086</v>
      </c>
      <c r="Z349" s="16" t="n">
        <f aca="false">(G349-E349)/SQRT(H349^2/D349+F349^2/C349)</f>
        <v>-0.399729434601949</v>
      </c>
      <c r="AA349" s="24" t="n">
        <f aca="false">ABS(K349-Z349)</f>
        <v>1.75415237890775E-014</v>
      </c>
    </row>
    <row r="350" customFormat="false" ht="15" hidden="false" customHeight="false" outlineLevel="0" collapsed="false">
      <c r="A350" s="17" t="n">
        <v>745</v>
      </c>
      <c r="B350" s="6" t="s">
        <v>629</v>
      </c>
      <c r="C350" s="6" t="n">
        <v>90</v>
      </c>
      <c r="D350" s="6" t="n">
        <v>450</v>
      </c>
      <c r="E350" s="16" t="n">
        <v>0.495869055390358</v>
      </c>
      <c r="F350" s="16" t="n">
        <v>0.0573756728796812</v>
      </c>
      <c r="G350" s="16" t="n">
        <v>0.493298816415999</v>
      </c>
      <c r="H350" s="16" t="n">
        <v>0.0412196926677131</v>
      </c>
      <c r="I350" s="23" t="n">
        <f aca="false">G350-E350</f>
        <v>-0.00257023897435943</v>
      </c>
      <c r="J350" s="17" t="n">
        <f aca="false">100*(G350-E350)/E350</f>
        <v>-0.518330181409704</v>
      </c>
      <c r="K350" s="16" t="n">
        <v>-0.404608466514678</v>
      </c>
      <c r="L350" s="17" t="n">
        <v>108.094031047153</v>
      </c>
      <c r="M350" s="16" t="n">
        <v>0.686564853062199</v>
      </c>
      <c r="N350" s="16" t="n">
        <v>0.718362926436096</v>
      </c>
      <c r="O350" s="6" t="str">
        <f aca="false">IF(N350&lt;0.05,"Yes","No")</f>
        <v>No</v>
      </c>
      <c r="P350" s="16" t="n">
        <v>-0.0579367893820061</v>
      </c>
      <c r="Q350" s="16" t="n">
        <v>0.25245407167933</v>
      </c>
      <c r="R350" s="16" t="n">
        <v>0.615557958316248</v>
      </c>
      <c r="S350" s="18" t="n">
        <v>0.000357646795513505</v>
      </c>
      <c r="T350" s="18" t="n">
        <v>-0.000345069129306217</v>
      </c>
      <c r="U350" s="16" t="n">
        <v>0.968763481046073</v>
      </c>
      <c r="V350" s="16" t="n">
        <v>0.980194108397965</v>
      </c>
      <c r="W350" s="6" t="s">
        <v>710</v>
      </c>
      <c r="X350" s="16" t="n">
        <v>0</v>
      </c>
      <c r="Y350" s="16" t="n">
        <v>0.510888888888889</v>
      </c>
      <c r="Z350" s="16" t="n">
        <f aca="false">(G350-E350)/SQRT(H350^2/D350+F350^2/C350)</f>
        <v>-0.404608466514678</v>
      </c>
      <c r="AA350" s="24" t="n">
        <f aca="false">ABS(K350-Z350)</f>
        <v>0</v>
      </c>
    </row>
    <row r="351" customFormat="false" ht="15" hidden="false" customHeight="false" outlineLevel="0" collapsed="false">
      <c r="A351" s="17" t="n">
        <v>746</v>
      </c>
      <c r="B351" s="6" t="s">
        <v>629</v>
      </c>
      <c r="C351" s="6" t="n">
        <v>90</v>
      </c>
      <c r="D351" s="6" t="n">
        <v>450</v>
      </c>
      <c r="E351" s="16" t="n">
        <v>0.497163832849926</v>
      </c>
      <c r="F351" s="16" t="n">
        <v>0.0576201308494284</v>
      </c>
      <c r="G351" s="16" t="n">
        <v>0.494574526747068</v>
      </c>
      <c r="H351" s="16" t="n">
        <v>0.0413364285707804</v>
      </c>
      <c r="I351" s="23" t="n">
        <f aca="false">G351-E351</f>
        <v>-0.00258930610285857</v>
      </c>
      <c r="J351" s="17" t="n">
        <f aca="false">100*(G351-E351)/E351</f>
        <v>-0.520815459969345</v>
      </c>
      <c r="K351" s="16" t="n">
        <v>-0.405934703124852</v>
      </c>
      <c r="L351" s="17" t="n">
        <v>108.03782195217</v>
      </c>
      <c r="M351" s="16" t="n">
        <v>0.685593443719025</v>
      </c>
      <c r="N351" s="16" t="n">
        <v>0.718362926436096</v>
      </c>
      <c r="O351" s="6" t="str">
        <f aca="false">IF(N351&lt;0.05,"Yes","No")</f>
        <v>No</v>
      </c>
      <c r="P351" s="16" t="n">
        <v>-0.0581787496187882</v>
      </c>
      <c r="Q351" s="16" t="n">
        <v>0.254567112433842</v>
      </c>
      <c r="R351" s="16" t="n">
        <v>0.614084015142371</v>
      </c>
      <c r="S351" s="18" t="n">
        <v>0.000328589924707501</v>
      </c>
      <c r="T351" s="18" t="n">
        <v>-0.00033635548788237</v>
      </c>
      <c r="U351" s="16" t="n">
        <v>0.969592900725303</v>
      </c>
      <c r="V351" s="16" t="n">
        <v>0.980194108397965</v>
      </c>
      <c r="W351" s="6" t="s">
        <v>710</v>
      </c>
      <c r="X351" s="16" t="n">
        <v>0</v>
      </c>
      <c r="Y351" s="16" t="n">
        <v>0.511012345679012</v>
      </c>
      <c r="Z351" s="16" t="n">
        <f aca="false">(G351-E351)/SQRT(H351^2/D351+F351^2/C351)</f>
        <v>-0.405934703124835</v>
      </c>
      <c r="AA351" s="24" t="n">
        <f aca="false">ABS(K351-Z351)</f>
        <v>1.74860126378462E-014</v>
      </c>
    </row>
    <row r="352" customFormat="false" ht="15" hidden="false" customHeight="false" outlineLevel="0" collapsed="false">
      <c r="A352" s="17" t="n">
        <v>747</v>
      </c>
      <c r="B352" s="6" t="s">
        <v>629</v>
      </c>
      <c r="C352" s="6" t="n">
        <v>90</v>
      </c>
      <c r="D352" s="6" t="n">
        <v>450</v>
      </c>
      <c r="E352" s="16" t="n">
        <v>0.498291540477011</v>
      </c>
      <c r="F352" s="16" t="n">
        <v>0.0578399064785317</v>
      </c>
      <c r="G352" s="16" t="n">
        <v>0.495698762999641</v>
      </c>
      <c r="H352" s="16" t="n">
        <v>0.0414499230751859</v>
      </c>
      <c r="I352" s="23" t="n">
        <f aca="false">G352-E352</f>
        <v>-0.00259277747737041</v>
      </c>
      <c r="J352" s="17" t="n">
        <f aca="false">100*(G352-E352)/E352</f>
        <v>-0.520333432690502</v>
      </c>
      <c r="K352" s="16" t="n">
        <v>-0.404974629127981</v>
      </c>
      <c r="L352" s="17" t="n">
        <v>107.995878243685</v>
      </c>
      <c r="M352" s="16" t="n">
        <v>0.686297213930118</v>
      </c>
      <c r="N352" s="16" t="n">
        <v>0.718362926436096</v>
      </c>
      <c r="O352" s="6" t="str">
        <f aca="false">IF(N352&lt;0.05,"Yes","No")</f>
        <v>No</v>
      </c>
      <c r="P352" s="16" t="n">
        <v>-0.0580800175414714</v>
      </c>
      <c r="Q352" s="16" t="n">
        <v>0.253703820828159</v>
      </c>
      <c r="R352" s="16" t="n">
        <v>0.614685270537133</v>
      </c>
      <c r="S352" s="18" t="n">
        <v>0.000311745580864924</v>
      </c>
      <c r="T352" s="18" t="n">
        <v>-0.000317711960460445</v>
      </c>
      <c r="U352" s="16" t="n">
        <v>0.971327284018411</v>
      </c>
      <c r="V352" s="16" t="n">
        <v>0.981096066374869</v>
      </c>
      <c r="W352" s="6" t="s">
        <v>710</v>
      </c>
      <c r="X352" s="16" t="n">
        <v>0</v>
      </c>
      <c r="Y352" s="16" t="n">
        <v>0.511111111111111</v>
      </c>
      <c r="Z352" s="16" t="n">
        <f aca="false">(G352-E352)/SQRT(H352^2/D352+F352^2/C352)</f>
        <v>-0.404974629127981</v>
      </c>
      <c r="AA352" s="24" t="n">
        <f aca="false">ABS(K352-Z352)</f>
        <v>0</v>
      </c>
    </row>
    <row r="353" customFormat="false" ht="15" hidden="false" customHeight="false" outlineLevel="0" collapsed="false">
      <c r="A353" s="17" t="n">
        <v>748</v>
      </c>
      <c r="B353" s="6" t="s">
        <v>629</v>
      </c>
      <c r="C353" s="6" t="n">
        <v>90</v>
      </c>
      <c r="D353" s="6" t="n">
        <v>450</v>
      </c>
      <c r="E353" s="16" t="n">
        <v>0.499293624692493</v>
      </c>
      <c r="F353" s="16" t="n">
        <v>0.0580298903868602</v>
      </c>
      <c r="G353" s="16" t="n">
        <v>0.496705396771431</v>
      </c>
      <c r="H353" s="16" t="n">
        <v>0.0415555095209192</v>
      </c>
      <c r="I353" s="23" t="n">
        <f aca="false">G353-E353</f>
        <v>-0.002588227921062</v>
      </c>
      <c r="J353" s="17" t="n">
        <f aca="false">100*(G353-E353)/E353</f>
        <v>-0.518377922941846</v>
      </c>
      <c r="K353" s="16" t="n">
        <v>-0.402968075062024</v>
      </c>
      <c r="L353" s="17" t="n">
        <v>107.966981969673</v>
      </c>
      <c r="M353" s="16" t="n">
        <v>0.687768544875399</v>
      </c>
      <c r="N353" s="16" t="n">
        <v>0.719264167637239</v>
      </c>
      <c r="O353" s="6" t="str">
        <f aca="false">IF(N353&lt;0.05,"Yes","No")</f>
        <v>No</v>
      </c>
      <c r="P353" s="16" t="n">
        <v>-0.057818945394056</v>
      </c>
      <c r="Q353" s="16" t="n">
        <v>0.251428128101624</v>
      </c>
      <c r="R353" s="16" t="n">
        <v>0.616276389735463</v>
      </c>
      <c r="S353" s="18" t="n">
        <v>0.000301568559470649</v>
      </c>
      <c r="T353" s="18" t="n">
        <v>-0.00029790800356183</v>
      </c>
      <c r="U353" s="16" t="n">
        <v>0.973157640326143</v>
      </c>
      <c r="V353" s="16" t="n">
        <v>0.981096066374869</v>
      </c>
      <c r="W353" s="6" t="s">
        <v>710</v>
      </c>
      <c r="X353" s="16" t="n">
        <v>0</v>
      </c>
      <c r="Y353" s="16" t="n">
        <v>0.511283950617284</v>
      </c>
      <c r="Z353" s="16" t="n">
        <f aca="false">(G353-E353)/SQRT(H353^2/D353+F353^2/C353)</f>
        <v>-0.402968075062024</v>
      </c>
      <c r="AA353" s="24" t="n">
        <f aca="false">ABS(K353-Z353)</f>
        <v>0</v>
      </c>
    </row>
    <row r="354" customFormat="false" ht="15" hidden="false" customHeight="false" outlineLevel="0" collapsed="false">
      <c r="A354" s="17" t="n">
        <v>749</v>
      </c>
      <c r="B354" s="6" t="s">
        <v>629</v>
      </c>
      <c r="C354" s="6" t="n">
        <v>90</v>
      </c>
      <c r="D354" s="6" t="n">
        <v>450</v>
      </c>
      <c r="E354" s="16" t="n">
        <v>0.500244233343336</v>
      </c>
      <c r="F354" s="16" t="n">
        <v>0.0581691710858361</v>
      </c>
      <c r="G354" s="16" t="n">
        <v>0.497663556072447</v>
      </c>
      <c r="H354" s="16" t="n">
        <v>0.0416179292003442</v>
      </c>
      <c r="I354" s="23" t="n">
        <f aca="false">G354-E354</f>
        <v>-0.00258067727088923</v>
      </c>
      <c r="J354" s="17" t="n">
        <f aca="false">100*(G354-E354)/E354</f>
        <v>-0.515883462292311</v>
      </c>
      <c r="K354" s="16" t="n">
        <v>-0.400863833669839</v>
      </c>
      <c r="L354" s="17" t="n">
        <v>107.931813025164</v>
      </c>
      <c r="M354" s="16" t="n">
        <v>0.689312827656139</v>
      </c>
      <c r="N354" s="16" t="n">
        <v>0.720520522838581</v>
      </c>
      <c r="O354" s="6" t="str">
        <f aca="false">IF(N354&lt;0.05,"Yes","No")</f>
        <v>No</v>
      </c>
      <c r="P354" s="16" t="n">
        <v>-0.0575494131608078</v>
      </c>
      <c r="Q354" s="16" t="n">
        <v>0.249089447284314</v>
      </c>
      <c r="R354" s="16" t="n">
        <v>0.617920968180593</v>
      </c>
      <c r="S354" s="18" t="n">
        <v>0.000283414901143895</v>
      </c>
      <c r="T354" s="18" t="n">
        <v>-0.000274841969783632</v>
      </c>
      <c r="U354" s="16" t="n">
        <v>0.975231140166736</v>
      </c>
      <c r="V354" s="16" t="n">
        <v>0.982714928292716</v>
      </c>
      <c r="W354" s="6" t="s">
        <v>710</v>
      </c>
      <c r="X354" s="16" t="n">
        <v>0</v>
      </c>
      <c r="Y354" s="16" t="n">
        <v>0.511432098765432</v>
      </c>
      <c r="Z354" s="16" t="n">
        <f aca="false">(G354-E354)/SQRT(H354^2/D354+F354^2/C354)</f>
        <v>-0.40086383366983</v>
      </c>
      <c r="AA354" s="24" t="n">
        <f aca="false">ABS(K354-Z354)</f>
        <v>8.60422844084496E-015</v>
      </c>
    </row>
    <row r="355" customFormat="false" ht="15" hidden="false" customHeight="false" outlineLevel="0" collapsed="false">
      <c r="A355" s="17" t="n">
        <v>750</v>
      </c>
      <c r="B355" s="6" t="s">
        <v>629</v>
      </c>
      <c r="C355" s="6" t="n">
        <v>90</v>
      </c>
      <c r="D355" s="6" t="n">
        <v>450</v>
      </c>
      <c r="E355" s="16" t="n">
        <v>0.501063819064034</v>
      </c>
      <c r="F355" s="16" t="n">
        <v>0.0582947297665196</v>
      </c>
      <c r="G355" s="16" t="n">
        <v>0.498503618306584</v>
      </c>
      <c r="H355" s="16" t="n">
        <v>0.0416745478423709</v>
      </c>
      <c r="I355" s="23" t="n">
        <f aca="false">G355-E355</f>
        <v>-0.0025602007574505</v>
      </c>
      <c r="J355" s="17" t="n">
        <f aca="false">100*(G355-E355)/E355</f>
        <v>-0.510953028345341</v>
      </c>
      <c r="K355" s="16" t="n">
        <v>-0.396855945324834</v>
      </c>
      <c r="L355" s="17" t="n">
        <v>107.900610570826</v>
      </c>
      <c r="M355" s="16" t="n">
        <v>0.692257538746884</v>
      </c>
      <c r="N355" s="16" t="n">
        <v>0.722520163391556</v>
      </c>
      <c r="O355" s="6" t="str">
        <f aca="false">IF(N355&lt;0.05,"Yes","No")</f>
        <v>No</v>
      </c>
      <c r="P355" s="16" t="n">
        <v>-0.0570025337616015</v>
      </c>
      <c r="Q355" s="16" t="n">
        <v>0.244377856443127</v>
      </c>
      <c r="R355" s="16" t="n">
        <v>0.621263708837987</v>
      </c>
      <c r="S355" s="18" t="n">
        <v>0.000269568899753429</v>
      </c>
      <c r="T355" s="18" t="n">
        <v>-0.000242760602863597</v>
      </c>
      <c r="U355" s="16" t="n">
        <v>0.978123799326587</v>
      </c>
      <c r="V355" s="16" t="n">
        <v>0.984685243116991</v>
      </c>
      <c r="W355" s="6" t="s">
        <v>710</v>
      </c>
      <c r="X355" s="16" t="n">
        <v>0</v>
      </c>
      <c r="Y355" s="16" t="n">
        <v>0.511530864197531</v>
      </c>
      <c r="Z355" s="16" t="n">
        <f aca="false">(G355-E355)/SQRT(H355^2/D355+F355^2/C355)</f>
        <v>-0.396855945324825</v>
      </c>
      <c r="AA355" s="24" t="n">
        <f aca="false">ABS(K355-Z355)</f>
        <v>8.60422844084496E-015</v>
      </c>
    </row>
    <row r="356" customFormat="false" ht="15" hidden="false" customHeight="false" outlineLevel="0" collapsed="false">
      <c r="A356" s="17" t="n">
        <v>751</v>
      </c>
      <c r="B356" s="6" t="s">
        <v>629</v>
      </c>
      <c r="C356" s="6" t="n">
        <v>90</v>
      </c>
      <c r="D356" s="6" t="n">
        <v>450</v>
      </c>
      <c r="E356" s="16" t="n">
        <v>0.501755895879534</v>
      </c>
      <c r="F356" s="16" t="n">
        <v>0.0584070186974632</v>
      </c>
      <c r="G356" s="16" t="n">
        <v>0.499235758185387</v>
      </c>
      <c r="H356" s="16" t="n">
        <v>0.0417325782187519</v>
      </c>
      <c r="I356" s="23" t="n">
        <f aca="false">G356-E356</f>
        <v>-0.00252013769414683</v>
      </c>
      <c r="J356" s="17" t="n">
        <f aca="false">100*(G356-E356)/E356</f>
        <v>-0.50226369333025</v>
      </c>
      <c r="K356" s="16" t="n">
        <v>-0.389914014386583</v>
      </c>
      <c r="L356" s="17" t="n">
        <v>107.879769284619</v>
      </c>
      <c r="M356" s="16" t="n">
        <v>0.697368880711003</v>
      </c>
      <c r="N356" s="16" t="n">
        <v>0.727132515321994</v>
      </c>
      <c r="O356" s="6" t="str">
        <f aca="false">IF(N356&lt;0.05,"Yes","No")</f>
        <v>No</v>
      </c>
      <c r="P356" s="16" t="n">
        <v>-0.0560241647477412</v>
      </c>
      <c r="Q356" s="16" t="n">
        <v>0.236061037216001</v>
      </c>
      <c r="R356" s="16" t="n">
        <v>0.627263447683769</v>
      </c>
      <c r="S356" s="18" t="n">
        <v>0.000260507974398007</v>
      </c>
      <c r="T356" s="18" t="n">
        <v>-0.000196084327595152</v>
      </c>
      <c r="U356" s="16" t="n">
        <v>0.982338664652014</v>
      </c>
      <c r="V356" s="16" t="n">
        <v>0.987036601833516</v>
      </c>
      <c r="W356" s="6" t="s">
        <v>710</v>
      </c>
      <c r="X356" s="16" t="n">
        <v>0</v>
      </c>
      <c r="Y356" s="16" t="n">
        <v>0.511777777777778</v>
      </c>
      <c r="Z356" s="16" t="n">
        <f aca="false">(G356-E356)/SQRT(H356^2/D356+F356^2/C356)</f>
        <v>-0.389914014386583</v>
      </c>
      <c r="AA356" s="24" t="n">
        <f aca="false">ABS(K356-Z356)</f>
        <v>0</v>
      </c>
    </row>
    <row r="357" customFormat="false" ht="15" hidden="false" customHeight="false" outlineLevel="0" collapsed="false">
      <c r="A357" s="17" t="n">
        <v>752</v>
      </c>
      <c r="B357" s="6" t="s">
        <v>629</v>
      </c>
      <c r="C357" s="6" t="n">
        <v>90</v>
      </c>
      <c r="D357" s="6" t="n">
        <v>450</v>
      </c>
      <c r="E357" s="16" t="n">
        <v>0.502360889646742</v>
      </c>
      <c r="F357" s="16" t="n">
        <v>0.0584943841092055</v>
      </c>
      <c r="G357" s="16" t="n">
        <v>0.499900012479888</v>
      </c>
      <c r="H357" s="16" t="n">
        <v>0.041784755525724</v>
      </c>
      <c r="I357" s="23" t="n">
        <f aca="false">G357-E357</f>
        <v>-0.002460877166854</v>
      </c>
      <c r="J357" s="17" t="n">
        <f aca="false">100*(G357-E357)/E357</f>
        <v>-0.48986241118103</v>
      </c>
      <c r="K357" s="16" t="n">
        <v>-0.380185230121443</v>
      </c>
      <c r="L357" s="17" t="n">
        <v>107.870187676675</v>
      </c>
      <c r="M357" s="16" t="n">
        <v>0.704555484265712</v>
      </c>
      <c r="N357" s="16" t="n">
        <v>0.733170417257187</v>
      </c>
      <c r="O357" s="6" t="str">
        <f aca="false">IF(N357&lt;0.05,"Yes","No")</f>
        <v>No</v>
      </c>
      <c r="P357" s="16" t="n">
        <v>-0.0546347073709763</v>
      </c>
      <c r="Q357" s="16" t="n">
        <v>0.224497119351546</v>
      </c>
      <c r="R357" s="16" t="n">
        <v>0.635826713474147</v>
      </c>
      <c r="S357" s="18" t="n">
        <v>0.000254505450418028</v>
      </c>
      <c r="T357" s="18" t="n">
        <v>-0.000134049470279256</v>
      </c>
      <c r="U357" s="16" t="n">
        <v>0.987930265800563</v>
      </c>
      <c r="V357" s="16" t="n">
        <v>0.991232802505722</v>
      </c>
      <c r="W357" s="6" t="s">
        <v>710</v>
      </c>
      <c r="X357" s="16" t="n">
        <v>0</v>
      </c>
      <c r="Y357" s="16" t="n">
        <v>0.511925925925926</v>
      </c>
      <c r="Z357" s="16" t="n">
        <f aca="false">(G357-E357)/SQRT(H357^2/D357+F357^2/C357)</f>
        <v>-0.380185230121443</v>
      </c>
      <c r="AA357" s="24" t="n">
        <f aca="false">ABS(K357-Z357)</f>
        <v>0</v>
      </c>
    </row>
    <row r="358" customFormat="false" ht="15" hidden="false" customHeight="false" outlineLevel="0" collapsed="false">
      <c r="A358" s="17" t="n">
        <v>753</v>
      </c>
      <c r="B358" s="6" t="s">
        <v>629</v>
      </c>
      <c r="C358" s="6" t="n">
        <v>90</v>
      </c>
      <c r="D358" s="6" t="n">
        <v>450</v>
      </c>
      <c r="E358" s="16" t="n">
        <v>0.502926954627037</v>
      </c>
      <c r="F358" s="16" t="n">
        <v>0.0585600300927099</v>
      </c>
      <c r="G358" s="16" t="n">
        <v>0.500515596005652</v>
      </c>
      <c r="H358" s="16" t="n">
        <v>0.0418093342783889</v>
      </c>
      <c r="I358" s="23" t="n">
        <f aca="false">G358-E358</f>
        <v>-0.00241135862138542</v>
      </c>
      <c r="J358" s="17" t="n">
        <f aca="false">100*(G358-E358)/E358</f>
        <v>-0.479464979794858</v>
      </c>
      <c r="K358" s="16" t="n">
        <v>-0.372135788931702</v>
      </c>
      <c r="L358" s="17" t="n">
        <v>107.849353386034</v>
      </c>
      <c r="M358" s="16" t="n">
        <v>0.710521966976753</v>
      </c>
      <c r="N358" s="16" t="n">
        <v>0.738647527272716</v>
      </c>
      <c r="O358" s="6" t="str">
        <f aca="false">IF(N358&lt;0.05,"Yes","No")</f>
        <v>No</v>
      </c>
      <c r="P358" s="16" t="n">
        <v>-0.0534958687564634</v>
      </c>
      <c r="Q358" s="16" t="n">
        <v>0.215235557501061</v>
      </c>
      <c r="R358" s="16" t="n">
        <v>0.642882067118455</v>
      </c>
      <c r="S358" s="18" t="n">
        <v>0.000245592004649092</v>
      </c>
      <c r="T358" s="18" t="n">
        <v>-7.86526421132311E-005</v>
      </c>
      <c r="U358" s="16" t="n">
        <v>0.992916258486543</v>
      </c>
      <c r="V358" s="16" t="n">
        <v>0.994336062478659</v>
      </c>
      <c r="W358" s="6" t="s">
        <v>710</v>
      </c>
      <c r="X358" s="16" t="n">
        <v>0</v>
      </c>
      <c r="Y358" s="16" t="n">
        <v>0.512444444444445</v>
      </c>
      <c r="Z358" s="16" t="n">
        <f aca="false">(G358-E358)/SQRT(H358^2/D358+F358^2/C358)</f>
        <v>-0.372135788931702</v>
      </c>
      <c r="AA358" s="24" t="n">
        <f aca="false">ABS(K358-Z358)</f>
        <v>0</v>
      </c>
    </row>
    <row r="359" customFormat="false" ht="15" hidden="false" customHeight="false" outlineLevel="0" collapsed="false">
      <c r="A359" s="17" t="n">
        <v>754</v>
      </c>
      <c r="B359" s="6" t="s">
        <v>629</v>
      </c>
      <c r="C359" s="6" t="n">
        <v>90</v>
      </c>
      <c r="D359" s="6" t="n">
        <v>450</v>
      </c>
      <c r="E359" s="16" t="n">
        <v>0.503424792819553</v>
      </c>
      <c r="F359" s="16" t="n">
        <v>0.0586127004769193</v>
      </c>
      <c r="G359" s="16" t="n">
        <v>0.501076795856158</v>
      </c>
      <c r="H359" s="16" t="n">
        <v>0.0418217159591182</v>
      </c>
      <c r="I359" s="23" t="n">
        <f aca="false">G359-E359</f>
        <v>-0.00234799696339505</v>
      </c>
      <c r="J359" s="17" t="n">
        <f aca="false">100*(G359-E359)/E359</f>
        <v>-0.466404713650379</v>
      </c>
      <c r="K359" s="16" t="n">
        <v>-0.362051988372999</v>
      </c>
      <c r="L359" s="17" t="n">
        <v>107.825840206742</v>
      </c>
      <c r="M359" s="16" t="n">
        <v>0.718021768023126</v>
      </c>
      <c r="N359" s="16" t="n">
        <v>0.744969745489673</v>
      </c>
      <c r="O359" s="6" t="str">
        <f aca="false">IF(N359&lt;0.05,"Yes","No")</f>
        <v>No</v>
      </c>
      <c r="P359" s="16" t="n">
        <v>-0.0520659780156642</v>
      </c>
      <c r="Q359" s="16" t="n">
        <v>0.203883270464689</v>
      </c>
      <c r="R359" s="16" t="n">
        <v>0.651786434642587</v>
      </c>
      <c r="S359" s="18" t="n">
        <v>0.000234728100574626</v>
      </c>
      <c r="T359" s="18" t="n">
        <v>-1.14770426874613E-005</v>
      </c>
      <c r="U359" s="16" t="n">
        <v>0.998965830576254</v>
      </c>
      <c r="V359" s="16" t="n">
        <v>0.998965830576254</v>
      </c>
      <c r="W359" s="6" t="s">
        <v>710</v>
      </c>
      <c r="X359" s="16" t="n">
        <v>0</v>
      </c>
      <c r="Y359" s="16" t="n">
        <v>0.512716049382716</v>
      </c>
      <c r="Z359" s="16" t="n">
        <f aca="false">(G359-E359)/SQRT(H359^2/D359+F359^2/C359)</f>
        <v>-0.362051988372999</v>
      </c>
      <c r="AA359" s="24" t="n">
        <f aca="false">ABS(K359-Z359)</f>
        <v>0</v>
      </c>
    </row>
    <row r="360" customFormat="false" ht="15" hidden="false" customHeight="false" outlineLevel="0" collapsed="false">
      <c r="A360" s="17" t="n">
        <v>755</v>
      </c>
      <c r="B360" s="6" t="s">
        <v>629</v>
      </c>
      <c r="C360" s="6" t="n">
        <v>90</v>
      </c>
      <c r="D360" s="6" t="n">
        <v>450</v>
      </c>
      <c r="E360" s="16" t="n">
        <v>0.503844013810158</v>
      </c>
      <c r="F360" s="16" t="n">
        <v>0.0586548651719505</v>
      </c>
      <c r="G360" s="16" t="n">
        <v>0.501576255692376</v>
      </c>
      <c r="H360" s="16" t="n">
        <v>0.0418316067317106</v>
      </c>
      <c r="I360" s="23" t="n">
        <f aca="false">G360-E360</f>
        <v>-0.00226775811778168</v>
      </c>
      <c r="J360" s="17" t="n">
        <f aca="false">100*(G360-E360)/E360</f>
        <v>-0.450091309140004</v>
      </c>
      <c r="K360" s="16" t="n">
        <v>-0.349443679159148</v>
      </c>
      <c r="L360" s="17" t="n">
        <v>107.807039140461</v>
      </c>
      <c r="M360" s="16" t="n">
        <v>0.727437908748073</v>
      </c>
      <c r="N360" s="16" t="n">
        <v>0.7539945960926</v>
      </c>
      <c r="O360" s="6" t="str">
        <f aca="false">IF(N360&lt;0.05,"Yes","No")</f>
        <v>No</v>
      </c>
      <c r="P360" s="16" t="n">
        <v>-0.0502680191636601</v>
      </c>
      <c r="Q360" s="16" t="n">
        <v>0.190045273964187</v>
      </c>
      <c r="R360" s="16" t="n">
        <v>0.663053804343408</v>
      </c>
      <c r="S360" s="18" t="n">
        <v>0.00022369245735199</v>
      </c>
      <c r="T360" s="18" t="n">
        <v>6.82913708731194E-005</v>
      </c>
      <c r="U360" s="16" t="n">
        <v>0.993843297290835</v>
      </c>
      <c r="V360" s="16" t="n">
        <v>0.994790265654142</v>
      </c>
      <c r="W360" s="6" t="s">
        <v>710</v>
      </c>
      <c r="X360" s="16" t="n">
        <v>0</v>
      </c>
      <c r="Y360" s="16" t="n">
        <v>0.513135802469136</v>
      </c>
      <c r="Z360" s="16" t="n">
        <f aca="false">(G360-E360)/SQRT(H360^2/D360+F360^2/C360)</f>
        <v>-0.349443679159148</v>
      </c>
      <c r="AA360" s="24" t="n">
        <f aca="false">ABS(K360-Z360)</f>
        <v>0</v>
      </c>
    </row>
    <row r="361" customFormat="false" ht="15" hidden="false" customHeight="false" outlineLevel="0" collapsed="false">
      <c r="A361" s="17" t="n">
        <v>756</v>
      </c>
      <c r="B361" s="6" t="s">
        <v>629</v>
      </c>
      <c r="C361" s="6" t="n">
        <v>90</v>
      </c>
      <c r="D361" s="6" t="n">
        <v>450</v>
      </c>
      <c r="E361" s="16" t="n">
        <v>0.504198398523861</v>
      </c>
      <c r="F361" s="16" t="n">
        <v>0.058682157322191</v>
      </c>
      <c r="G361" s="16" t="n">
        <v>0.502007516092724</v>
      </c>
      <c r="H361" s="16" t="n">
        <v>0.0418403018958534</v>
      </c>
      <c r="I361" s="23" t="n">
        <f aca="false">G361-E361</f>
        <v>-0.00219088243113619</v>
      </c>
      <c r="J361" s="17" t="n">
        <f aca="false">100*(G361-E361)/E361</f>
        <v>-0.434527844108673</v>
      </c>
      <c r="K361" s="16" t="n">
        <v>-0.337448745990452</v>
      </c>
      <c r="L361" s="17" t="n">
        <v>107.797022122147</v>
      </c>
      <c r="M361" s="16" t="n">
        <v>0.736434838013802</v>
      </c>
      <c r="N361" s="16" t="n">
        <v>0.761816639422451</v>
      </c>
      <c r="O361" s="6" t="str">
        <f aca="false">IF(N361&lt;0.05,"Yes","No")</f>
        <v>No</v>
      </c>
      <c r="P361" s="16" t="n">
        <v>-0.0485503653894986</v>
      </c>
      <c r="Q361" s="16" t="n">
        <v>0.177279507123603</v>
      </c>
      <c r="R361" s="16" t="n">
        <v>0.673889837803308</v>
      </c>
      <c r="S361" s="18" t="n">
        <v>0.000216473398217071</v>
      </c>
      <c r="T361" s="18" t="n">
        <v>0.00014207531096409</v>
      </c>
      <c r="U361" s="16" t="n">
        <v>0.987183940159611</v>
      </c>
      <c r="V361" s="16" t="n">
        <v>0.991232802505722</v>
      </c>
      <c r="W361" s="6" t="s">
        <v>710</v>
      </c>
      <c r="X361" s="16" t="n">
        <v>0</v>
      </c>
      <c r="Y361" s="16" t="n">
        <v>0.513555555555556</v>
      </c>
      <c r="Z361" s="16" t="n">
        <f aca="false">(G361-E361)/SQRT(H361^2/D361+F361^2/C361)</f>
        <v>-0.337448745990452</v>
      </c>
      <c r="AA361" s="24" t="n">
        <f aca="false">ABS(K361-Z361)</f>
        <v>0</v>
      </c>
    </row>
    <row r="362" customFormat="false" ht="15" hidden="false" customHeight="false" outlineLevel="0" collapsed="false">
      <c r="A362" s="17" t="n">
        <v>757</v>
      </c>
      <c r="B362" s="6" t="s">
        <v>629</v>
      </c>
      <c r="C362" s="6" t="n">
        <v>90</v>
      </c>
      <c r="D362" s="6" t="n">
        <v>450</v>
      </c>
      <c r="E362" s="16" t="n">
        <v>0.504506325390604</v>
      </c>
      <c r="F362" s="16" t="n">
        <v>0.0586987672382595</v>
      </c>
      <c r="G362" s="16" t="n">
        <v>0.502400303880374</v>
      </c>
      <c r="H362" s="16" t="n">
        <v>0.0418436297852786</v>
      </c>
      <c r="I362" s="23" t="n">
        <f aca="false">G362-E362</f>
        <v>-0.00210602151023021</v>
      </c>
      <c r="J362" s="17" t="n">
        <f aca="false">100*(G362-E362)/E362</f>
        <v>-0.417442042693847</v>
      </c>
      <c r="K362" s="16" t="n">
        <v>-0.324292416749935</v>
      </c>
      <c r="L362" s="17" t="n">
        <v>107.789106128353</v>
      </c>
      <c r="M362" s="16" t="n">
        <v>0.746345124295445</v>
      </c>
      <c r="N362" s="16" t="n">
        <v>0.771335622428185</v>
      </c>
      <c r="O362" s="6" t="str">
        <f aca="false">IF(N362&lt;0.05,"Yes","No")</f>
        <v>No</v>
      </c>
      <c r="P362" s="16" t="n">
        <v>-0.0466634557078936</v>
      </c>
      <c r="Q362" s="16" t="n">
        <v>0.163767351532872</v>
      </c>
      <c r="R362" s="16" t="n">
        <v>0.685872271283721</v>
      </c>
      <c r="S362" s="18" t="n">
        <v>0.000210822001386688</v>
      </c>
      <c r="T362" s="18" t="n">
        <v>0.000224996662254756</v>
      </c>
      <c r="U362" s="16" t="n">
        <v>0.979700435489548</v>
      </c>
      <c r="V362" s="16" t="n">
        <v>0.985800102951887</v>
      </c>
      <c r="W362" s="6" t="s">
        <v>710</v>
      </c>
      <c r="X362" s="16" t="n">
        <v>0</v>
      </c>
      <c r="Y362" s="16" t="n">
        <v>0.513876543209877</v>
      </c>
      <c r="Z362" s="16" t="n">
        <f aca="false">(G362-E362)/SQRT(H362^2/D362+F362^2/C362)</f>
        <v>-0.324292416749935</v>
      </c>
      <c r="AA362" s="24" t="n">
        <f aca="false">ABS(K362-Z362)</f>
        <v>0</v>
      </c>
    </row>
    <row r="363" customFormat="false" ht="15" hidden="false" customHeight="false" outlineLevel="0" collapsed="false">
      <c r="A363" s="17" t="n">
        <v>758</v>
      </c>
      <c r="B363" s="6" t="s">
        <v>629</v>
      </c>
      <c r="C363" s="6" t="n">
        <v>90</v>
      </c>
      <c r="D363" s="6" t="n">
        <v>450</v>
      </c>
      <c r="E363" s="16" t="n">
        <v>0.504799208376143</v>
      </c>
      <c r="F363" s="16" t="n">
        <v>0.0587007253517116</v>
      </c>
      <c r="G363" s="16" t="n">
        <v>0.502777689629131</v>
      </c>
      <c r="H363" s="16" t="n">
        <v>0.041840625718687</v>
      </c>
      <c r="I363" s="23" t="n">
        <f aca="false">G363-E363</f>
        <v>-0.00202151874701173</v>
      </c>
      <c r="J363" s="17" t="n">
        <f aca="false">100*(G363-E363)/E363</f>
        <v>-0.400459967739377</v>
      </c>
      <c r="K363" s="16" t="n">
        <v>-0.311273027193305</v>
      </c>
      <c r="L363" s="17" t="n">
        <v>107.785016563206</v>
      </c>
      <c r="M363" s="16" t="n">
        <v>0.756194297410303</v>
      </c>
      <c r="N363" s="16" t="n">
        <v>0.780336060343343</v>
      </c>
      <c r="O363" s="6" t="str">
        <f aca="false">IF(N363&lt;0.05,"Yes","No")</f>
        <v>No</v>
      </c>
      <c r="P363" s="16" t="n">
        <v>-0.0447930085223523</v>
      </c>
      <c r="Q363" s="16" t="n">
        <v>0.150901652515728</v>
      </c>
      <c r="R363" s="16" t="n">
        <v>0.697828865935762</v>
      </c>
      <c r="S363" s="18" t="n">
        <v>0.000205329584510068</v>
      </c>
      <c r="T363" s="18" t="n">
        <v>0.000306574725519313</v>
      </c>
      <c r="U363" s="16" t="n">
        <v>0.972329672577836</v>
      </c>
      <c r="V363" s="16" t="n">
        <v>0.981096066374869</v>
      </c>
      <c r="W363" s="6" t="s">
        <v>710</v>
      </c>
      <c r="X363" s="16" t="n">
        <v>0</v>
      </c>
      <c r="Y363" s="16" t="n">
        <v>0.514320987654321</v>
      </c>
      <c r="Z363" s="16" t="n">
        <f aca="false">(G363-E363)/SQRT(H363^2/D363+F363^2/C363)</f>
        <v>-0.311273027193305</v>
      </c>
      <c r="AA363" s="24" t="n">
        <f aca="false">ABS(K363-Z363)</f>
        <v>0</v>
      </c>
    </row>
    <row r="364" customFormat="false" ht="15" hidden="false" customHeight="false" outlineLevel="0" collapsed="false">
      <c r="A364" s="17" t="n">
        <v>759</v>
      </c>
      <c r="B364" s="6" t="s">
        <v>629</v>
      </c>
      <c r="C364" s="6" t="n">
        <v>90</v>
      </c>
      <c r="D364" s="6" t="n">
        <v>450</v>
      </c>
      <c r="E364" s="16" t="n">
        <v>0.505079730351766</v>
      </c>
      <c r="F364" s="16" t="n">
        <v>0.0586889955954589</v>
      </c>
      <c r="G364" s="16" t="n">
        <v>0.503138679332203</v>
      </c>
      <c r="H364" s="16" t="n">
        <v>0.0418315119999588</v>
      </c>
      <c r="I364" s="23" t="n">
        <f aca="false">G364-E364</f>
        <v>-0.00194105101956255</v>
      </c>
      <c r="J364" s="17" t="n">
        <f aca="false">100*(G364-E364)/E364</f>
        <v>-0.384305863593197</v>
      </c>
      <c r="K364" s="16" t="n">
        <v>-0.298942855520508</v>
      </c>
      <c r="L364" s="17" t="n">
        <v>107.784316586443</v>
      </c>
      <c r="M364" s="16" t="n">
        <v>0.76555926730743</v>
      </c>
      <c r="N364" s="16" t="n">
        <v>0.788450990496525</v>
      </c>
      <c r="O364" s="6" t="str">
        <f aca="false">IF(N364&lt;0.05,"Yes","No")</f>
        <v>No</v>
      </c>
      <c r="P364" s="16" t="n">
        <v>-0.0430191499489723</v>
      </c>
      <c r="Q364" s="16" t="n">
        <v>0.139186520850982</v>
      </c>
      <c r="R364" s="16" t="n">
        <v>0.709238008284448</v>
      </c>
      <c r="S364" s="18" t="n">
        <v>0.000200309705391895</v>
      </c>
      <c r="T364" s="18" t="n">
        <v>0.000381792543548938</v>
      </c>
      <c r="U364" s="16" t="n">
        <v>0.965507666095267</v>
      </c>
      <c r="V364" s="16" t="n">
        <v>0.977768549151117</v>
      </c>
      <c r="W364" s="6" t="s">
        <v>710</v>
      </c>
      <c r="X364" s="16" t="n">
        <v>0</v>
      </c>
      <c r="Y364" s="16" t="n">
        <v>0.514567901234568</v>
      </c>
      <c r="Z364" s="16" t="n">
        <f aca="false">(G364-E364)/SQRT(H364^2/D364+F364^2/C364)</f>
        <v>-0.298942855520508</v>
      </c>
      <c r="AA364" s="24" t="n">
        <f aca="false">ABS(K364-Z364)</f>
        <v>0</v>
      </c>
    </row>
    <row r="365" customFormat="false" ht="15" hidden="false" customHeight="false" outlineLevel="0" collapsed="false">
      <c r="A365" s="17" t="n">
        <v>760</v>
      </c>
      <c r="B365" s="6" t="s">
        <v>630</v>
      </c>
      <c r="C365" s="6" t="n">
        <v>90</v>
      </c>
      <c r="D365" s="6" t="n">
        <v>450</v>
      </c>
      <c r="E365" s="16" t="n">
        <v>0.505274588200781</v>
      </c>
      <c r="F365" s="16" t="n">
        <v>0.0586815465335707</v>
      </c>
      <c r="G365" s="16" t="n">
        <v>0.503427118526565</v>
      </c>
      <c r="H365" s="16" t="n">
        <v>0.0418164681301125</v>
      </c>
      <c r="I365" s="23" t="n">
        <f aca="false">G365-E365</f>
        <v>-0.00184746967421634</v>
      </c>
      <c r="J365" s="17" t="n">
        <f aca="false">100*(G365-E365)/E365</f>
        <v>-0.365636768077917</v>
      </c>
      <c r="K365" s="16" t="n">
        <v>-0.284572542473547</v>
      </c>
      <c r="L365" s="17" t="n">
        <v>107.775267725339</v>
      </c>
      <c r="M365" s="16" t="n">
        <v>0.776517716551337</v>
      </c>
      <c r="N365" s="16" t="n">
        <v>0.798562761857249</v>
      </c>
      <c r="O365" s="6" t="str">
        <f aca="false">IF(N365&lt;0.05,"Yes","No")</f>
        <v>No</v>
      </c>
      <c r="P365" s="16" t="n">
        <v>-0.040957178362534</v>
      </c>
      <c r="Q365" s="16" t="n">
        <v>0.126163459433761</v>
      </c>
      <c r="R365" s="16" t="n">
        <v>0.722582746473144</v>
      </c>
      <c r="S365" s="18" t="n">
        <v>0.000196062789487242</v>
      </c>
      <c r="T365" s="18" t="n">
        <v>0.000472326962921923</v>
      </c>
      <c r="U365" s="16" t="n">
        <v>0.957301497988796</v>
      </c>
      <c r="V365" s="16" t="n">
        <v>0.970231764242383</v>
      </c>
      <c r="W365" s="6" t="s">
        <v>710</v>
      </c>
      <c r="X365" s="16" t="n">
        <v>0</v>
      </c>
      <c r="Y365" s="16" t="n">
        <v>0.514888888888889</v>
      </c>
      <c r="Z365" s="16" t="n">
        <f aca="false">(G365-E365)/SQRT(H365^2/D365+F365^2/C365)</f>
        <v>-0.284572542473547</v>
      </c>
      <c r="AA365" s="24" t="n">
        <f aca="false">ABS(K365-Z365)</f>
        <v>0</v>
      </c>
    </row>
    <row r="366" customFormat="false" ht="15" hidden="false" customHeight="false" outlineLevel="0" collapsed="false">
      <c r="A366" s="17" t="n">
        <v>761</v>
      </c>
      <c r="B366" s="6" t="s">
        <v>630</v>
      </c>
      <c r="C366" s="6" t="n">
        <v>90</v>
      </c>
      <c r="D366" s="6" t="n">
        <v>450</v>
      </c>
      <c r="E366" s="16" t="n">
        <v>0.505413486560186</v>
      </c>
      <c r="F366" s="16" t="n">
        <v>0.0586666007684773</v>
      </c>
      <c r="G366" s="16" t="n">
        <v>0.503672969738642</v>
      </c>
      <c r="H366" s="16" t="n">
        <v>0.0418038579300005</v>
      </c>
      <c r="I366" s="23" t="n">
        <f aca="false">G366-E366</f>
        <v>-0.0017405168215433</v>
      </c>
      <c r="J366" s="17" t="n">
        <f aca="false">100*(G366-E366)/E366</f>
        <v>-0.344374827310042</v>
      </c>
      <c r="K366" s="16" t="n">
        <v>-0.268167660677907</v>
      </c>
      <c r="L366" s="17" t="n">
        <v>107.773445727188</v>
      </c>
      <c r="M366" s="16" t="n">
        <v>0.789082869600886</v>
      </c>
      <c r="N366" s="16" t="n">
        <v>0.809957700207777</v>
      </c>
      <c r="O366" s="6" t="str">
        <f aca="false">IF(N366&lt;0.05,"Yes","No")</f>
        <v>No</v>
      </c>
      <c r="P366" s="16" t="n">
        <v>-0.0385972360156158</v>
      </c>
      <c r="Q366" s="16" t="n">
        <v>0.11204331280602</v>
      </c>
      <c r="R366" s="16" t="n">
        <v>0.737960196569836</v>
      </c>
      <c r="S366" s="18" t="n">
        <v>0.000193079131325061</v>
      </c>
      <c r="T366" s="18" t="n">
        <v>0.000573813268577359</v>
      </c>
      <c r="U366" s="16" t="n">
        <v>0.948128010985796</v>
      </c>
      <c r="V366" s="16" t="n">
        <v>0.961862361700221</v>
      </c>
      <c r="W366" s="6" t="s">
        <v>710</v>
      </c>
      <c r="X366" s="16" t="n">
        <v>0</v>
      </c>
      <c r="Y366" s="16" t="n">
        <v>0.515308641975309</v>
      </c>
      <c r="Z366" s="16" t="n">
        <f aca="false">(G366-E366)/SQRT(H366^2/D366+F366^2/C366)</f>
        <v>-0.268167660677907</v>
      </c>
      <c r="AA366" s="24" t="n">
        <f aca="false">ABS(K366-Z366)</f>
        <v>0</v>
      </c>
    </row>
    <row r="367" customFormat="false" ht="15" hidden="false" customHeight="false" outlineLevel="0" collapsed="false">
      <c r="A367" s="17" t="n">
        <v>762</v>
      </c>
      <c r="B367" s="6" t="s">
        <v>630</v>
      </c>
      <c r="C367" s="6" t="n">
        <v>90</v>
      </c>
      <c r="D367" s="6" t="n">
        <v>450</v>
      </c>
      <c r="E367" s="16" t="n">
        <v>0.50553430252605</v>
      </c>
      <c r="F367" s="16" t="n">
        <v>0.0586413537247419</v>
      </c>
      <c r="G367" s="16" t="n">
        <v>0.503897675275803</v>
      </c>
      <c r="H367" s="16" t="n">
        <v>0.041790639130716</v>
      </c>
      <c r="I367" s="23" t="n">
        <f aca="false">G367-E367</f>
        <v>-0.00163662725024749</v>
      </c>
      <c r="J367" s="17" t="n">
        <f aca="false">100*(G367-E367)/E367</f>
        <v>-0.323742076861966</v>
      </c>
      <c r="K367" s="16" t="n">
        <v>-0.252266930314723</v>
      </c>
      <c r="L367" s="17" t="n">
        <v>107.777883598177</v>
      </c>
      <c r="M367" s="16" t="n">
        <v>0.801315201537981</v>
      </c>
      <c r="N367" s="16" t="n">
        <v>0.821651165657051</v>
      </c>
      <c r="O367" s="6" t="str">
        <f aca="false">IF(N367&lt;0.05,"Yes","No")</f>
        <v>No</v>
      </c>
      <c r="P367" s="16" t="n">
        <v>-0.0363060524290251</v>
      </c>
      <c r="Q367" s="16" t="n">
        <v>0.0991360454981055</v>
      </c>
      <c r="R367" s="16" t="n">
        <v>0.752990962315359</v>
      </c>
      <c r="S367" s="18" t="n">
        <v>0.000190772930984082</v>
      </c>
      <c r="T367" s="18" t="n">
        <v>0.000668465350198386</v>
      </c>
      <c r="U367" s="16" t="n">
        <v>0.939581913559248</v>
      </c>
      <c r="V367" s="16" t="n">
        <v>0.954575241967108</v>
      </c>
      <c r="W367" s="6" t="s">
        <v>710</v>
      </c>
      <c r="X367" s="16" t="n">
        <v>0</v>
      </c>
      <c r="Y367" s="16" t="n">
        <v>0.515802469135803</v>
      </c>
      <c r="Z367" s="16" t="n">
        <f aca="false">(G367-E367)/SQRT(H367^2/D367+F367^2/C367)</f>
        <v>-0.252266930314723</v>
      </c>
      <c r="AA367" s="24" t="n">
        <f aca="false">ABS(K367-Z367)</f>
        <v>0</v>
      </c>
    </row>
    <row r="368" customFormat="false" ht="15" hidden="false" customHeight="false" outlineLevel="0" collapsed="false">
      <c r="A368" s="17" t="n">
        <v>763</v>
      </c>
      <c r="B368" s="6" t="s">
        <v>630</v>
      </c>
      <c r="C368" s="6" t="n">
        <v>90</v>
      </c>
      <c r="D368" s="6" t="n">
        <v>450</v>
      </c>
      <c r="E368" s="16" t="n">
        <v>0.505672614441978</v>
      </c>
      <c r="F368" s="16" t="n">
        <v>0.0586064013343063</v>
      </c>
      <c r="G368" s="16" t="n">
        <v>0.504119014011489</v>
      </c>
      <c r="H368" s="16" t="n">
        <v>0.0417674889628641</v>
      </c>
      <c r="I368" s="23" t="n">
        <f aca="false">G368-E368</f>
        <v>-0.00155360043048858</v>
      </c>
      <c r="J368" s="17" t="n">
        <f aca="false">100*(G368-E368)/E368</f>
        <v>-0.307234441043048</v>
      </c>
      <c r="K368" s="16" t="n">
        <v>-0.239611205349039</v>
      </c>
      <c r="L368" s="17" t="n">
        <v>107.779520370777</v>
      </c>
      <c r="M368" s="16" t="n">
        <v>0.811086767139077</v>
      </c>
      <c r="N368" s="16" t="n">
        <v>0.830454823469396</v>
      </c>
      <c r="O368" s="6" t="str">
        <f aca="false">IF(N368&lt;0.05,"Yes","No")</f>
        <v>No</v>
      </c>
      <c r="P368" s="16" t="n">
        <v>-0.0344837402594537</v>
      </c>
      <c r="Q368" s="16" t="n">
        <v>0.0894339187030586</v>
      </c>
      <c r="R368" s="16" t="n">
        <v>0.765013531742581</v>
      </c>
      <c r="S368" s="18" t="n">
        <v>0.000188259798148395</v>
      </c>
      <c r="T368" s="18" t="n">
        <v>0.000739690587357776</v>
      </c>
      <c r="U368" s="16" t="n">
        <v>0.933108275554655</v>
      </c>
      <c r="V368" s="16" t="n">
        <v>0.948916014975959</v>
      </c>
      <c r="W368" s="6" t="s">
        <v>710</v>
      </c>
      <c r="X368" s="16" t="n">
        <v>0</v>
      </c>
      <c r="Y368" s="16" t="n">
        <v>0.516098765432099</v>
      </c>
      <c r="Z368" s="16" t="n">
        <f aca="false">(G368-E368)/SQRT(H368^2/D368+F368^2/C368)</f>
        <v>-0.239611205349039</v>
      </c>
      <c r="AA368" s="24" t="n">
        <f aca="false">ABS(K368-Z368)</f>
        <v>0</v>
      </c>
    </row>
    <row r="369" customFormat="false" ht="15" hidden="false" customHeight="false" outlineLevel="0" collapsed="false">
      <c r="A369" s="17" t="n">
        <v>764</v>
      </c>
      <c r="B369" s="6" t="s">
        <v>630</v>
      </c>
      <c r="C369" s="6" t="n">
        <v>90</v>
      </c>
      <c r="D369" s="6" t="n">
        <v>450</v>
      </c>
      <c r="E369" s="16" t="n">
        <v>0.505814897351795</v>
      </c>
      <c r="F369" s="16" t="n">
        <v>0.0585525618304621</v>
      </c>
      <c r="G369" s="16" t="n">
        <v>0.504354972839356</v>
      </c>
      <c r="H369" s="16" t="n">
        <v>0.0417242820363629</v>
      </c>
      <c r="I369" s="23" t="n">
        <f aca="false">G369-E369</f>
        <v>-0.00145992451243926</v>
      </c>
      <c r="J369" s="17" t="n">
        <f aca="false">100*(G369-E369)/E369</f>
        <v>-0.288628215594821</v>
      </c>
      <c r="K369" s="16" t="n">
        <v>-0.225373052321127</v>
      </c>
      <c r="L369" s="17" t="n">
        <v>107.775014732742</v>
      </c>
      <c r="M369" s="16" t="n">
        <v>0.822115872056406</v>
      </c>
      <c r="N369" s="16" t="n">
        <v>0.840109653302777</v>
      </c>
      <c r="O369" s="6" t="str">
        <f aca="false">IF(N369&lt;0.05,"Yes","No")</f>
        <v>No</v>
      </c>
      <c r="P369" s="16" t="n">
        <v>-0.0324370084979842</v>
      </c>
      <c r="Q369" s="16" t="n">
        <v>0.0791325424305915</v>
      </c>
      <c r="R369" s="16" t="n">
        <v>0.778584580105012</v>
      </c>
      <c r="S369" s="18" t="n">
        <v>0.000184008070376839</v>
      </c>
      <c r="T369" s="18" t="n">
        <v>0.000825680123318838</v>
      </c>
      <c r="U369" s="16" t="n">
        <v>0.925233634337336</v>
      </c>
      <c r="V369" s="16" t="n">
        <v>0.942276231576705</v>
      </c>
      <c r="W369" s="6" t="s">
        <v>710</v>
      </c>
      <c r="X369" s="16" t="n">
        <v>0</v>
      </c>
      <c r="Y369" s="16" t="n">
        <v>0.516567901234568</v>
      </c>
      <c r="Z369" s="16" t="n">
        <f aca="false">(G369-E369)/SQRT(H369^2/D369+F369^2/C369)</f>
        <v>-0.225373052321127</v>
      </c>
      <c r="AA369" s="24" t="n">
        <f aca="false">ABS(K369-Z369)</f>
        <v>0</v>
      </c>
    </row>
    <row r="370" customFormat="false" ht="15" hidden="false" customHeight="false" outlineLevel="0" collapsed="false">
      <c r="A370" s="17" t="n">
        <v>765</v>
      </c>
      <c r="B370" s="6" t="s">
        <v>630</v>
      </c>
      <c r="C370" s="6" t="n">
        <v>90</v>
      </c>
      <c r="D370" s="6" t="n">
        <v>450</v>
      </c>
      <c r="E370" s="16" t="n">
        <v>0.505886429879401</v>
      </c>
      <c r="F370" s="16" t="n">
        <v>0.0585061926391218</v>
      </c>
      <c r="G370" s="16" t="n">
        <v>0.504534330566724</v>
      </c>
      <c r="H370" s="16" t="n">
        <v>0.0416821000460959</v>
      </c>
      <c r="I370" s="23" t="n">
        <f aca="false">G370-E370</f>
        <v>-0.00135209931267632</v>
      </c>
      <c r="J370" s="17" t="n">
        <f aca="false">100*(G370-E370)/E370</f>
        <v>-0.267273291556497</v>
      </c>
      <c r="K370" s="16" t="n">
        <v>-0.208897392641847</v>
      </c>
      <c r="L370" s="17" t="n">
        <v>107.76649565424</v>
      </c>
      <c r="M370" s="16" t="n">
        <v>0.834922685710307</v>
      </c>
      <c r="N370" s="16" t="n">
        <v>0.85154007896959</v>
      </c>
      <c r="O370" s="6" t="str">
        <f aca="false">IF(N370&lt;0.05,"Yes","No")</f>
        <v>No</v>
      </c>
      <c r="P370" s="16" t="n">
        <v>-0.0300698685684607</v>
      </c>
      <c r="Q370" s="16" t="n">
        <v>0.0680043337054982</v>
      </c>
      <c r="R370" s="16" t="n">
        <v>0.794364725772604</v>
      </c>
      <c r="S370" s="18" t="n">
        <v>0.00018016893718492</v>
      </c>
      <c r="T370" s="18" t="n">
        <v>0.000924277140774216</v>
      </c>
      <c r="U370" s="16" t="n">
        <v>0.916235124055898</v>
      </c>
      <c r="V370" s="16" t="n">
        <v>0.933564498371213</v>
      </c>
      <c r="W370" s="6" t="s">
        <v>710</v>
      </c>
      <c r="X370" s="16" t="n">
        <v>0</v>
      </c>
      <c r="Y370" s="16" t="n">
        <v>0.516913580246914</v>
      </c>
      <c r="Z370" s="16" t="n">
        <f aca="false">(G370-E370)/SQRT(H370^2/D370+F370^2/C370)</f>
        <v>-0.208897392641847</v>
      </c>
      <c r="AA370" s="24" t="n">
        <f aca="false">ABS(K370-Z370)</f>
        <v>0</v>
      </c>
    </row>
    <row r="371" customFormat="false" ht="15" hidden="false" customHeight="false" outlineLevel="0" collapsed="false">
      <c r="A371" s="17" t="n">
        <v>766</v>
      </c>
      <c r="B371" s="6" t="s">
        <v>630</v>
      </c>
      <c r="C371" s="6" t="n">
        <v>90</v>
      </c>
      <c r="D371" s="6" t="n">
        <v>450</v>
      </c>
      <c r="E371" s="16" t="n">
        <v>0.505886005361875</v>
      </c>
      <c r="F371" s="16" t="n">
        <v>0.058470079599711</v>
      </c>
      <c r="G371" s="16" t="n">
        <v>0.504648305707508</v>
      </c>
      <c r="H371" s="16" t="n">
        <v>0.0416487527704228</v>
      </c>
      <c r="I371" s="23" t="n">
        <f aca="false">G371-E371</f>
        <v>-0.00123769965436726</v>
      </c>
      <c r="J371" s="17" t="n">
        <f aca="false">100*(G371-E371)/E371</f>
        <v>-0.244659793164648</v>
      </c>
      <c r="K371" s="16" t="n">
        <v>-0.191344140983261</v>
      </c>
      <c r="L371" s="17" t="n">
        <v>107.75939116075</v>
      </c>
      <c r="M371" s="16" t="n">
        <v>0.848616047267581</v>
      </c>
      <c r="N371" s="16" t="n">
        <v>0.864247365637028</v>
      </c>
      <c r="O371" s="6" t="str">
        <f aca="false">IF(N371&lt;0.05,"Yes","No")</f>
        <v>No</v>
      </c>
      <c r="P371" s="16" t="n">
        <v>-0.0275463134796272</v>
      </c>
      <c r="Q371" s="16" t="n">
        <v>0.0570690313357462</v>
      </c>
      <c r="R371" s="16" t="n">
        <v>0.811280878501099</v>
      </c>
      <c r="S371" s="18" t="n">
        <v>0.000177528573303826</v>
      </c>
      <c r="T371" s="16" t="n">
        <v>0.00102685872678626</v>
      </c>
      <c r="U371" s="16" t="n">
        <v>0.9069331755399</v>
      </c>
      <c r="V371" s="16" t="n">
        <v>0.924983787286083</v>
      </c>
      <c r="W371" s="6" t="s">
        <v>710</v>
      </c>
      <c r="X371" s="16" t="n">
        <v>0</v>
      </c>
      <c r="Y371" s="16" t="n">
        <v>0.517481481481481</v>
      </c>
      <c r="Z371" s="16" t="n">
        <f aca="false">(G371-E371)/SQRT(H371^2/D371+F371^2/C371)</f>
        <v>-0.191344140983261</v>
      </c>
      <c r="AA371" s="24" t="n">
        <f aca="false">ABS(K371-Z371)</f>
        <v>0</v>
      </c>
    </row>
    <row r="372" customFormat="false" ht="15" hidden="false" customHeight="false" outlineLevel="0" collapsed="false">
      <c r="A372" s="17" t="n">
        <v>767</v>
      </c>
      <c r="B372" s="6" t="s">
        <v>630</v>
      </c>
      <c r="C372" s="6" t="n">
        <v>90</v>
      </c>
      <c r="D372" s="6" t="n">
        <v>450</v>
      </c>
      <c r="E372" s="16" t="n">
        <v>0.50590770178371</v>
      </c>
      <c r="F372" s="16" t="n">
        <v>0.0584147713391758</v>
      </c>
      <c r="G372" s="16" t="n">
        <v>0.504773594935735</v>
      </c>
      <c r="H372" s="16" t="n">
        <v>0.0416120877813939</v>
      </c>
      <c r="I372" s="23" t="n">
        <f aca="false">G372-E372</f>
        <v>-0.00113410684797499</v>
      </c>
      <c r="J372" s="17" t="n">
        <f aca="false">100*(G372-E372)/E372</f>
        <v>-0.224172678924713</v>
      </c>
      <c r="K372" s="16" t="n">
        <v>-0.175493990373247</v>
      </c>
      <c r="L372" s="17" t="n">
        <v>107.761940536796</v>
      </c>
      <c r="M372" s="16" t="n">
        <v>0.861020830568988</v>
      </c>
      <c r="N372" s="16" t="n">
        <v>0.875183727636886</v>
      </c>
      <c r="O372" s="6" t="str">
        <f aca="false">IF(N372&lt;0.05,"Yes","No")</f>
        <v>No</v>
      </c>
      <c r="P372" s="16" t="n">
        <v>-0.0252634519606366</v>
      </c>
      <c r="Q372" s="16" t="n">
        <v>0.0480019536626436</v>
      </c>
      <c r="R372" s="16" t="n">
        <v>0.826660320752131</v>
      </c>
      <c r="S372" s="18" t="n">
        <v>0.000174987859751064</v>
      </c>
      <c r="T372" s="16" t="n">
        <v>0.00112200142667148</v>
      </c>
      <c r="U372" s="16" t="n">
        <v>0.898282075924838</v>
      </c>
      <c r="V372" s="16" t="n">
        <v>0.917496665784193</v>
      </c>
      <c r="W372" s="6" t="s">
        <v>710</v>
      </c>
      <c r="X372" s="16" t="n">
        <v>0</v>
      </c>
      <c r="Y372" s="16" t="n">
        <v>0.518024691358025</v>
      </c>
      <c r="Z372" s="16" t="n">
        <f aca="false">(G372-E372)/SQRT(H372^2/D372+F372^2/C372)</f>
        <v>-0.175493990373247</v>
      </c>
      <c r="AA372" s="24" t="n">
        <f aca="false">ABS(K372-Z372)</f>
        <v>0</v>
      </c>
    </row>
    <row r="373" customFormat="false" ht="15" hidden="false" customHeight="false" outlineLevel="0" collapsed="false">
      <c r="A373" s="17" t="n">
        <v>768</v>
      </c>
      <c r="B373" s="6" t="s">
        <v>630</v>
      </c>
      <c r="C373" s="6" t="n">
        <v>90</v>
      </c>
      <c r="D373" s="6" t="n">
        <v>450</v>
      </c>
      <c r="E373" s="16" t="n">
        <v>0.505946383873622</v>
      </c>
      <c r="F373" s="16" t="n">
        <v>0.0583529256475581</v>
      </c>
      <c r="G373" s="16" t="n">
        <v>0.504928038914998</v>
      </c>
      <c r="H373" s="16" t="n">
        <v>0.0415706087324455</v>
      </c>
      <c r="I373" s="23" t="n">
        <f aca="false">G373-E373</f>
        <v>-0.0010183449586233</v>
      </c>
      <c r="J373" s="17" t="n">
        <f aca="false">100*(G373-E373)/E373</f>
        <v>-0.201275271665478</v>
      </c>
      <c r="K373" s="16" t="n">
        <v>-0.157746872956977</v>
      </c>
      <c r="L373" s="17" t="n">
        <v>107.76434844204</v>
      </c>
      <c r="M373" s="16" t="n">
        <v>0.874951464927599</v>
      </c>
      <c r="N373" s="16" t="n">
        <v>0.88848382204586</v>
      </c>
      <c r="O373" s="6" t="str">
        <f aca="false">IF(N373&lt;0.05,"Yes","No")</f>
        <v>No</v>
      </c>
      <c r="P373" s="16" t="n">
        <v>-0.0227077613278831</v>
      </c>
      <c r="Q373" s="16" t="n">
        <v>0.0387812829238083</v>
      </c>
      <c r="R373" s="16" t="n">
        <v>0.843956970549598</v>
      </c>
      <c r="S373" s="18" t="n">
        <v>0.000172162097095732</v>
      </c>
      <c r="T373" s="16" t="n">
        <v>0.00122585915291967</v>
      </c>
      <c r="U373" s="16" t="n">
        <v>0.888810610622979</v>
      </c>
      <c r="V373" s="16" t="n">
        <v>0.90870612794106</v>
      </c>
      <c r="W373" s="6" t="s">
        <v>710</v>
      </c>
      <c r="X373" s="16" t="n">
        <v>0</v>
      </c>
      <c r="Y373" s="16" t="n">
        <v>0.518444444444445</v>
      </c>
      <c r="Z373" s="16" t="n">
        <f aca="false">(G373-E373)/SQRT(H373^2/D373+F373^2/C373)</f>
        <v>-0.157746872956977</v>
      </c>
      <c r="AA373" s="24" t="n">
        <f aca="false">ABS(K373-Z373)</f>
        <v>0</v>
      </c>
    </row>
    <row r="374" customFormat="false" ht="15" hidden="false" customHeight="false" outlineLevel="0" collapsed="false">
      <c r="A374" s="17" t="n">
        <v>769</v>
      </c>
      <c r="B374" s="6" t="s">
        <v>630</v>
      </c>
      <c r="C374" s="6" t="n">
        <v>90</v>
      </c>
      <c r="D374" s="6" t="n">
        <v>450</v>
      </c>
      <c r="E374" s="16" t="n">
        <v>0.505973123841816</v>
      </c>
      <c r="F374" s="16" t="n">
        <v>0.0582940069464312</v>
      </c>
      <c r="G374" s="16" t="n">
        <v>0.505071906050046</v>
      </c>
      <c r="H374" s="16" t="n">
        <v>0.041529768789923</v>
      </c>
      <c r="I374" s="23" t="n">
        <f aca="false">G374-E374</f>
        <v>-0.000901217791769216</v>
      </c>
      <c r="J374" s="17" t="n">
        <f aca="false">100*(G374-E374)/E374</f>
        <v>-0.178115743564863</v>
      </c>
      <c r="K374" s="16" t="n">
        <v>-0.13974401999724</v>
      </c>
      <c r="L374" s="17" t="n">
        <v>107.765408868646</v>
      </c>
      <c r="M374" s="16" t="n">
        <v>0.889123085815264</v>
      </c>
      <c r="N374" s="16" t="n">
        <v>0.900697976517777</v>
      </c>
      <c r="O374" s="6" t="str">
        <f aca="false">IF(N374&lt;0.05,"Yes","No")</f>
        <v>No</v>
      </c>
      <c r="P374" s="16" t="n">
        <v>-0.0201158950363902</v>
      </c>
      <c r="Q374" s="16" t="n">
        <v>0.0304335245666038</v>
      </c>
      <c r="R374" s="16" t="n">
        <v>0.861575822971672</v>
      </c>
      <c r="S374" s="18" t="n">
        <v>0.000170726351224736</v>
      </c>
      <c r="T374" s="16" t="n">
        <v>0.00133089719562515</v>
      </c>
      <c r="U374" s="16" t="n">
        <v>0.879241851114648</v>
      </c>
      <c r="V374" s="16" t="n">
        <v>0.900237392393702</v>
      </c>
      <c r="W374" s="6" t="s">
        <v>710</v>
      </c>
      <c r="X374" s="16" t="n">
        <v>0</v>
      </c>
      <c r="Y374" s="16" t="n">
        <v>0.518814814814815</v>
      </c>
      <c r="Z374" s="16" t="n">
        <f aca="false">(G374-E374)/SQRT(H374^2/D374+F374^2/C374)</f>
        <v>-0.13974401999724</v>
      </c>
      <c r="AA374" s="24" t="n">
        <f aca="false">ABS(K374-Z374)</f>
        <v>0</v>
      </c>
    </row>
    <row r="375" customFormat="false" ht="15" hidden="false" customHeight="false" outlineLevel="0" collapsed="false">
      <c r="A375" s="17" t="n">
        <v>770</v>
      </c>
      <c r="B375" s="6" t="s">
        <v>630</v>
      </c>
      <c r="C375" s="6" t="n">
        <v>90</v>
      </c>
      <c r="D375" s="6" t="n">
        <v>450</v>
      </c>
      <c r="E375" s="16" t="n">
        <v>0.505968361761835</v>
      </c>
      <c r="F375" s="16" t="n">
        <v>0.0582425933064291</v>
      </c>
      <c r="G375" s="16" t="n">
        <v>0.50517134308815</v>
      </c>
      <c r="H375" s="16" t="n">
        <v>0.0414930426932315</v>
      </c>
      <c r="I375" s="23" t="n">
        <f aca="false">G375-E375</f>
        <v>-0.000797018673684868</v>
      </c>
      <c r="J375" s="17" t="n">
        <f aca="false">100*(G375-E375)/E375</f>
        <v>-0.157523421209493</v>
      </c>
      <c r="K375" s="16" t="n">
        <v>-0.12369589038172</v>
      </c>
      <c r="L375" s="17" t="n">
        <v>107.765317091195</v>
      </c>
      <c r="M375" s="16" t="n">
        <v>0.901786482058299</v>
      </c>
      <c r="N375" s="16" t="n">
        <v>0.912206739915496</v>
      </c>
      <c r="O375" s="6" t="str">
        <f aca="false">IF(N375&lt;0.05,"Yes","No")</f>
        <v>No</v>
      </c>
      <c r="P375" s="16" t="n">
        <v>-0.0178058226274781</v>
      </c>
      <c r="Q375" s="16" t="n">
        <v>0.023845015868957</v>
      </c>
      <c r="R375" s="16" t="n">
        <v>0.87733782346663</v>
      </c>
      <c r="S375" s="18" t="n">
        <v>0.000171292444767856</v>
      </c>
      <c r="T375" s="16" t="n">
        <v>0.00142608562335353</v>
      </c>
      <c r="U375" s="16" t="n">
        <v>0.870605366953205</v>
      </c>
      <c r="V375" s="16" t="n">
        <v>0.891829291062254</v>
      </c>
      <c r="W375" s="6" t="s">
        <v>710</v>
      </c>
      <c r="X375" s="16" t="n">
        <v>0</v>
      </c>
      <c r="Y375" s="16" t="n">
        <v>0.519135802469136</v>
      </c>
      <c r="Z375" s="16" t="n">
        <f aca="false">(G375-E375)/SQRT(H375^2/D375+F375^2/C375)</f>
        <v>-0.123695890381719</v>
      </c>
      <c r="AA375" s="24" t="n">
        <f aca="false">ABS(K375-Z375)</f>
        <v>0</v>
      </c>
    </row>
    <row r="376" customFormat="false" ht="15" hidden="false" customHeight="false" outlineLevel="0" collapsed="false">
      <c r="A376" s="17" t="n">
        <v>771</v>
      </c>
      <c r="B376" s="6" t="s">
        <v>630</v>
      </c>
      <c r="C376" s="6" t="n">
        <v>90</v>
      </c>
      <c r="D376" s="6" t="n">
        <v>450</v>
      </c>
      <c r="E376" s="16" t="n">
        <v>0.505965748429298</v>
      </c>
      <c r="F376" s="16" t="n">
        <v>0.0581907983178656</v>
      </c>
      <c r="G376" s="16" t="n">
        <v>0.505258730385039</v>
      </c>
      <c r="H376" s="16" t="n">
        <v>0.0414509043988388</v>
      </c>
      <c r="I376" s="23" t="n">
        <f aca="false">G376-E376</f>
        <v>-0.000707018044259877</v>
      </c>
      <c r="J376" s="17" t="n">
        <f aca="false">100*(G376-E376)/E376</f>
        <v>-0.139736345089508</v>
      </c>
      <c r="K376" s="16" t="n">
        <v>-0.109826898169738</v>
      </c>
      <c r="L376" s="17" t="n">
        <v>107.760408739489</v>
      </c>
      <c r="M376" s="16" t="n">
        <v>0.912750927872445</v>
      </c>
      <c r="N376" s="16" t="n">
        <v>0.921523161681887</v>
      </c>
      <c r="O376" s="6" t="str">
        <f aca="false">IF(N376&lt;0.05,"Yes","No")</f>
        <v>No</v>
      </c>
      <c r="P376" s="16" t="n">
        <v>-0.0158106563860142</v>
      </c>
      <c r="Q376" s="16" t="n">
        <v>0.0188006701755307</v>
      </c>
      <c r="R376" s="16" t="n">
        <v>0.89099076922225</v>
      </c>
      <c r="S376" s="18" t="n">
        <v>0.000168985319084746</v>
      </c>
      <c r="T376" s="16" t="n">
        <v>0.00150580423964827</v>
      </c>
      <c r="U376" s="16" t="n">
        <v>0.863313086060011</v>
      </c>
      <c r="V376" s="16" t="n">
        <v>0.885187474825902</v>
      </c>
      <c r="W376" s="6" t="s">
        <v>710</v>
      </c>
      <c r="X376" s="16" t="n">
        <v>0</v>
      </c>
      <c r="Y376" s="16" t="n">
        <v>0.519530864197531</v>
      </c>
      <c r="Z376" s="16" t="n">
        <f aca="false">(G376-E376)/SQRT(H376^2/D376+F376^2/C376)</f>
        <v>-0.109826898169738</v>
      </c>
      <c r="AA376" s="24" t="n">
        <f aca="false">ABS(K376-Z376)</f>
        <v>0</v>
      </c>
    </row>
    <row r="377" customFormat="false" ht="15" hidden="false" customHeight="false" outlineLevel="0" collapsed="false">
      <c r="A377" s="17" t="n">
        <v>772</v>
      </c>
      <c r="B377" s="6" t="s">
        <v>630</v>
      </c>
      <c r="C377" s="6" t="n">
        <v>90</v>
      </c>
      <c r="D377" s="6" t="n">
        <v>450</v>
      </c>
      <c r="E377" s="16" t="n">
        <v>0.505963282121552</v>
      </c>
      <c r="F377" s="16" t="n">
        <v>0.0581358105989581</v>
      </c>
      <c r="G377" s="16" t="n">
        <v>0.50536022093561</v>
      </c>
      <c r="H377" s="16" t="n">
        <v>0.0414127464367875</v>
      </c>
      <c r="I377" s="23" t="n">
        <f aca="false">G377-E377</f>
        <v>-0.000603061185942777</v>
      </c>
      <c r="J377" s="17" t="n">
        <f aca="false">100*(G377-E377)/E377</f>
        <v>-0.119190701628404</v>
      </c>
      <c r="K377" s="16" t="n">
        <v>-0.0937668234241442</v>
      </c>
      <c r="L377" s="17" t="n">
        <v>107.761357121466</v>
      </c>
      <c r="M377" s="16" t="n">
        <v>0.925468505487611</v>
      </c>
      <c r="N377" s="16" t="n">
        <v>0.933465832947418</v>
      </c>
      <c r="O377" s="6" t="str">
        <f aca="false">IF(N377&lt;0.05,"Yes","No")</f>
        <v>No</v>
      </c>
      <c r="P377" s="16" t="n">
        <v>-0.013498444846155</v>
      </c>
      <c r="Q377" s="16" t="n">
        <v>0.013703799721143</v>
      </c>
      <c r="R377" s="16" t="n">
        <v>0.906853634812041</v>
      </c>
      <c r="S377" s="18" t="n">
        <v>0.000167227288703899</v>
      </c>
      <c r="T377" s="16" t="n">
        <v>0.00159850963423596</v>
      </c>
      <c r="U377" s="16" t="n">
        <v>0.854870081498175</v>
      </c>
      <c r="V377" s="16" t="n">
        <v>0.878279726761695</v>
      </c>
      <c r="W377" s="6" t="s">
        <v>710</v>
      </c>
      <c r="X377" s="16" t="n">
        <v>0</v>
      </c>
      <c r="Y377" s="16" t="n">
        <v>0.52</v>
      </c>
      <c r="Z377" s="16" t="n">
        <f aca="false">(G377-E377)/SQRT(H377^2/D377+F377^2/C377)</f>
        <v>-0.0937668234241442</v>
      </c>
      <c r="AA377" s="24" t="n">
        <f aca="false">ABS(K377-Z377)</f>
        <v>0</v>
      </c>
    </row>
    <row r="378" customFormat="false" ht="15" hidden="false" customHeight="false" outlineLevel="0" collapsed="false">
      <c r="A378" s="17" t="n">
        <v>773</v>
      </c>
      <c r="B378" s="6" t="s">
        <v>630</v>
      </c>
      <c r="C378" s="6" t="n">
        <v>90</v>
      </c>
      <c r="D378" s="6" t="n">
        <v>450</v>
      </c>
      <c r="E378" s="16" t="n">
        <v>0.505967454446687</v>
      </c>
      <c r="F378" s="16" t="n">
        <v>0.0580768002130702</v>
      </c>
      <c r="G378" s="16" t="n">
        <v>0.505479793482357</v>
      </c>
      <c r="H378" s="16" t="n">
        <v>0.0413788319030371</v>
      </c>
      <c r="I378" s="23" t="n">
        <f aca="false">G378-E378</f>
        <v>-0.000487660964330061</v>
      </c>
      <c r="J378" s="17" t="n">
        <f aca="false">100*(G378-E378)/E378</f>
        <v>-0.096381883863134</v>
      </c>
      <c r="K378" s="16" t="n">
        <v>-0.0758995175515781</v>
      </c>
      <c r="L378" s="17" t="n">
        <v>107.768981752132</v>
      </c>
      <c r="M378" s="16" t="n">
        <v>0.939639761155801</v>
      </c>
      <c r="N378" s="16" t="n">
        <v>0.946396518786355</v>
      </c>
      <c r="O378" s="6" t="str">
        <f aca="false">IF(N378&lt;0.05,"Yes","No")</f>
        <v>No</v>
      </c>
      <c r="P378" s="16" t="n">
        <v>-0.0109249661667031</v>
      </c>
      <c r="Q378" s="16" t="n">
        <v>0.00897663840719387</v>
      </c>
      <c r="R378" s="16" t="n">
        <v>0.924552552314204</v>
      </c>
      <c r="S378" s="18" t="n">
        <v>0.000167056418507205</v>
      </c>
      <c r="T378" s="16" t="n">
        <v>0.00170240005569052</v>
      </c>
      <c r="U378" s="16" t="n">
        <v>0.845452513840606</v>
      </c>
      <c r="V378" s="16" t="n">
        <v>0.869454592060261</v>
      </c>
      <c r="W378" s="6" t="s">
        <v>710</v>
      </c>
      <c r="X378" s="16" t="n">
        <v>0</v>
      </c>
      <c r="Y378" s="16" t="n">
        <v>0.520666666666667</v>
      </c>
      <c r="Z378" s="16" t="n">
        <f aca="false">(G378-E378)/SQRT(H378^2/D378+F378^2/C378)</f>
        <v>-0.0758995175515781</v>
      </c>
      <c r="AA378" s="24" t="n">
        <f aca="false">ABS(K378-Z378)</f>
        <v>0</v>
      </c>
    </row>
    <row r="379" customFormat="false" ht="15" hidden="false" customHeight="false" outlineLevel="0" collapsed="false">
      <c r="A379" s="17" t="n">
        <v>774</v>
      </c>
      <c r="B379" s="6" t="s">
        <v>630</v>
      </c>
      <c r="C379" s="6" t="n">
        <v>90</v>
      </c>
      <c r="D379" s="6" t="n">
        <v>450</v>
      </c>
      <c r="E379" s="16" t="n">
        <v>0.505987099806468</v>
      </c>
      <c r="F379" s="16" t="n">
        <v>0.0580146833413663</v>
      </c>
      <c r="G379" s="16" t="n">
        <v>0.505606519579887</v>
      </c>
      <c r="H379" s="16" t="n">
        <v>0.0413436864077403</v>
      </c>
      <c r="I379" s="23" t="n">
        <f aca="false">G379-E379</f>
        <v>-0.000380580226580385</v>
      </c>
      <c r="J379" s="17" t="n">
        <f aca="false">100*(G379-E379)/E379</f>
        <v>-0.0752154010894647</v>
      </c>
      <c r="K379" s="16" t="n">
        <v>-0.0592956961655556</v>
      </c>
      <c r="L379" s="17" t="n">
        <v>107.777547594986</v>
      </c>
      <c r="M379" s="16" t="n">
        <v>0.952826394715256</v>
      </c>
      <c r="N379" s="16" t="n">
        <v>0.958299787121471</v>
      </c>
      <c r="O379" s="6" t="str">
        <f aca="false">IF(N379&lt;0.05,"Yes","No")</f>
        <v>No</v>
      </c>
      <c r="P379" s="16" t="n">
        <v>-0.00853383485466478</v>
      </c>
      <c r="Q379" s="16" t="n">
        <v>0.005477242868016</v>
      </c>
      <c r="R379" s="16" t="n">
        <v>0.941031211595249</v>
      </c>
      <c r="S379" s="18" t="n">
        <v>0.000167833834580967</v>
      </c>
      <c r="T379" s="16" t="n">
        <v>0.00179859435679816</v>
      </c>
      <c r="U379" s="16" t="n">
        <v>0.836722438991169</v>
      </c>
      <c r="V379" s="16" t="n">
        <v>0.862587754818669</v>
      </c>
      <c r="W379" s="6" t="s">
        <v>710</v>
      </c>
      <c r="X379" s="16" t="n">
        <v>0</v>
      </c>
      <c r="Y379" s="16" t="n">
        <v>0.520938271604938</v>
      </c>
      <c r="Z379" s="16" t="n">
        <f aca="false">(G379-E379)/SQRT(H379^2/D379+F379^2/C379)</f>
        <v>-0.0592956961655556</v>
      </c>
      <c r="AA379" s="24" t="n">
        <f aca="false">ABS(K379-Z379)</f>
        <v>0</v>
      </c>
    </row>
    <row r="380" customFormat="false" ht="15" hidden="false" customHeight="false" outlineLevel="0" collapsed="false">
      <c r="A380" s="17" t="n">
        <v>775</v>
      </c>
      <c r="B380" s="6" t="s">
        <v>630</v>
      </c>
      <c r="C380" s="6" t="n">
        <v>90</v>
      </c>
      <c r="D380" s="6" t="n">
        <v>450</v>
      </c>
      <c r="E380" s="16" t="n">
        <v>0.506016455425157</v>
      </c>
      <c r="F380" s="16" t="n">
        <v>0.0579519243244152</v>
      </c>
      <c r="G380" s="16" t="n">
        <v>0.505735891991191</v>
      </c>
      <c r="H380" s="16" t="n">
        <v>0.0413021809071908</v>
      </c>
      <c r="I380" s="23" t="n">
        <f aca="false">G380-E380</f>
        <v>-0.000280563433965098</v>
      </c>
      <c r="J380" s="17" t="n">
        <f aca="false">100*(G380-E380)/E380</f>
        <v>-0.0554455158438212</v>
      </c>
      <c r="K380" s="16" t="n">
        <v>-0.0437597632277998</v>
      </c>
      <c r="L380" s="17" t="n">
        <v>107.780577682784</v>
      </c>
      <c r="M380" s="16" t="n">
        <v>0.965176869694917</v>
      </c>
      <c r="N380" s="16" t="n">
        <v>0.969329160243318</v>
      </c>
      <c r="O380" s="6" t="str">
        <f aca="false">IF(N380&lt;0.05,"Yes","No")</f>
        <v>No</v>
      </c>
      <c r="P380" s="16" t="n">
        <v>-0.0062975960237987</v>
      </c>
      <c r="Q380" s="16" t="n">
        <v>0.00298279307767053</v>
      </c>
      <c r="R380" s="16" t="n">
        <v>0.956465500535915</v>
      </c>
      <c r="S380" s="18" t="n">
        <v>0.000167212472968862</v>
      </c>
      <c r="T380" s="16" t="n">
        <v>0.00188801472000763</v>
      </c>
      <c r="U380" s="16" t="n">
        <v>0.828565932593335</v>
      </c>
      <c r="V380" s="16" t="n">
        <v>0.8567012915249</v>
      </c>
      <c r="W380" s="6" t="s">
        <v>710</v>
      </c>
      <c r="X380" s="16" t="n">
        <v>0</v>
      </c>
      <c r="Y380" s="16" t="n">
        <v>0.521283950617284</v>
      </c>
      <c r="Z380" s="16" t="n">
        <f aca="false">(G380-E380)/SQRT(H380^2/D380+F380^2/C380)</f>
        <v>-0.0437597632277998</v>
      </c>
      <c r="AA380" s="24" t="n">
        <f aca="false">ABS(K380-Z380)</f>
        <v>0</v>
      </c>
    </row>
    <row r="381" customFormat="false" ht="15" hidden="false" customHeight="false" outlineLevel="0" collapsed="false">
      <c r="A381" s="17" t="n">
        <v>776</v>
      </c>
      <c r="B381" s="6" t="s">
        <v>630</v>
      </c>
      <c r="C381" s="6" t="n">
        <v>90</v>
      </c>
      <c r="D381" s="6" t="n">
        <v>450</v>
      </c>
      <c r="E381" s="16" t="n">
        <v>0.506035132540597</v>
      </c>
      <c r="F381" s="16" t="n">
        <v>0.0578941016197292</v>
      </c>
      <c r="G381" s="16" t="n">
        <v>0.505861433744431</v>
      </c>
      <c r="H381" s="16" t="n">
        <v>0.0412640554697322</v>
      </c>
      <c r="I381" s="23" t="n">
        <f aca="false">G381-E381</f>
        <v>-0.000173698796166355</v>
      </c>
      <c r="J381" s="17" t="n">
        <f aca="false">100*(G381-E381)/E381</f>
        <v>-0.0343254420487139</v>
      </c>
      <c r="K381" s="16" t="n">
        <v>-0.0271188489279923</v>
      </c>
      <c r="L381" s="17" t="n">
        <v>107.783484277194</v>
      </c>
      <c r="M381" s="16" t="n">
        <v>0.97841508844462</v>
      </c>
      <c r="N381" s="16" t="n">
        <v>0.980749093903696</v>
      </c>
      <c r="O381" s="6" t="str">
        <f aca="false">IF(N381&lt;0.05,"Yes","No")</f>
        <v>No</v>
      </c>
      <c r="P381" s="16" t="n">
        <v>-0.00390257022864483</v>
      </c>
      <c r="Q381" s="16" t="n">
        <v>0.00114544696117565</v>
      </c>
      <c r="R381" s="16" t="n">
        <v>0.973013740875375</v>
      </c>
      <c r="S381" s="18" t="n">
        <v>0.000166424654448382</v>
      </c>
      <c r="T381" s="16" t="n">
        <v>0.00198390669711442</v>
      </c>
      <c r="U381" s="16" t="n">
        <v>0.819870177892683</v>
      </c>
      <c r="V381" s="16" t="n">
        <v>0.85164426861229</v>
      </c>
      <c r="W381" s="6" t="s">
        <v>710</v>
      </c>
      <c r="X381" s="16" t="n">
        <v>0</v>
      </c>
      <c r="Y381" s="16" t="n">
        <v>0.521456790123457</v>
      </c>
      <c r="Z381" s="16" t="n">
        <f aca="false">(G381-E381)/SQRT(H381^2/D381+F381^2/C381)</f>
        <v>-0.0271188489279923</v>
      </c>
      <c r="AA381" s="24" t="n">
        <f aca="false">ABS(K381-Z381)</f>
        <v>0</v>
      </c>
    </row>
    <row r="382" customFormat="false" ht="15" hidden="false" customHeight="false" outlineLevel="0" collapsed="false">
      <c r="A382" s="17" t="n">
        <v>777</v>
      </c>
      <c r="B382" s="6" t="s">
        <v>630</v>
      </c>
      <c r="C382" s="6" t="n">
        <v>90</v>
      </c>
      <c r="D382" s="6" t="n">
        <v>450</v>
      </c>
      <c r="E382" s="16" t="n">
        <v>0.50603270928065</v>
      </c>
      <c r="F382" s="16" t="n">
        <v>0.0578440680917662</v>
      </c>
      <c r="G382" s="16" t="n">
        <v>0.505972528722551</v>
      </c>
      <c r="H382" s="16" t="n">
        <v>0.0412329154113476</v>
      </c>
      <c r="I382" s="23" t="n">
        <f aca="false">G382-E382</f>
        <v>-6.01805580986436E-005</v>
      </c>
      <c r="J382" s="17" t="n">
        <f aca="false">100*(G382-E382)/E382</f>
        <v>-0.0118926221556297</v>
      </c>
      <c r="K382" s="16" t="n">
        <v>-0.00940376465451344</v>
      </c>
      <c r="L382" s="17" t="n">
        <v>107.78774878797</v>
      </c>
      <c r="M382" s="16" t="n">
        <v>0.992514374835297</v>
      </c>
      <c r="N382" s="16" t="n">
        <v>0.992987000728076</v>
      </c>
      <c r="O382" s="6" t="str">
        <f aca="false">IF(N382&lt;0.05,"Yes","No")</f>
        <v>No</v>
      </c>
      <c r="P382" s="16" t="n">
        <v>-0.00135316688443855</v>
      </c>
      <c r="Q382" s="18" t="n">
        <v>0.000137713416248732</v>
      </c>
      <c r="R382" s="16" t="n">
        <v>0.990641281348441</v>
      </c>
      <c r="S382" s="18" t="n">
        <v>0.000166134390740566</v>
      </c>
      <c r="T382" s="16" t="n">
        <v>0.0020861625226688</v>
      </c>
      <c r="U382" s="16" t="n">
        <v>0.810677534311522</v>
      </c>
      <c r="V382" s="16" t="n">
        <v>0.848223854376747</v>
      </c>
      <c r="W382" s="6" t="s">
        <v>710</v>
      </c>
      <c r="X382" s="16" t="n">
        <v>0</v>
      </c>
      <c r="Y382" s="16" t="n">
        <v>0.521950617283951</v>
      </c>
      <c r="Z382" s="16" t="n">
        <f aca="false">(G382-E382)/SQRT(H382^2/D382+F382^2/C382)</f>
        <v>-0.00940376465451344</v>
      </c>
      <c r="AA382" s="24" t="n">
        <f aca="false">ABS(K382-Z382)</f>
        <v>0</v>
      </c>
    </row>
    <row r="383" customFormat="false" ht="15" hidden="false" customHeight="false" outlineLevel="0" collapsed="false">
      <c r="A383" s="17" t="n">
        <v>778</v>
      </c>
      <c r="B383" s="6" t="s">
        <v>630</v>
      </c>
      <c r="C383" s="6" t="n">
        <v>90</v>
      </c>
      <c r="D383" s="6" t="n">
        <v>450</v>
      </c>
      <c r="E383" s="16" t="n">
        <v>0.506014201376173</v>
      </c>
      <c r="F383" s="16" t="n">
        <v>0.0578007739641397</v>
      </c>
      <c r="G383" s="16" t="n">
        <v>0.506051812767983</v>
      </c>
      <c r="H383" s="16" t="n">
        <v>0.0412014866837186</v>
      </c>
      <c r="I383" s="23" t="n">
        <f aca="false">G383-E383</f>
        <v>3.76113918092447E-005</v>
      </c>
      <c r="J383" s="17" t="n">
        <f aca="false">100*(G383-E383)/E383</f>
        <v>0.00743287277451017</v>
      </c>
      <c r="K383" s="16" t="n">
        <v>0.00588153481509884</v>
      </c>
      <c r="L383" s="17" t="n">
        <v>107.787213165349</v>
      </c>
      <c r="M383" s="16" t="n">
        <v>0.995318113027174</v>
      </c>
      <c r="N383" s="16" t="n">
        <v>0.995318113027174</v>
      </c>
      <c r="O383" s="6" t="str">
        <f aca="false">IF(N383&lt;0.05,"Yes","No")</f>
        <v>No</v>
      </c>
      <c r="P383" s="18" t="n">
        <v>0.000846338373084119</v>
      </c>
      <c r="Q383" s="18" t="n">
        <v>5.38718133920726E-005</v>
      </c>
      <c r="R383" s="16" t="n">
        <v>0.994146506470289</v>
      </c>
      <c r="S383" s="18" t="n">
        <v>0.000165621468550239</v>
      </c>
      <c r="T383" s="16" t="n">
        <v>0.00217357281559346</v>
      </c>
      <c r="U383" s="16" t="n">
        <v>0.802808666386361</v>
      </c>
      <c r="V383" s="16" t="n">
        <v>0.840828019978935</v>
      </c>
      <c r="W383" s="6" t="s">
        <v>710</v>
      </c>
      <c r="X383" s="16" t="n">
        <v>0</v>
      </c>
      <c r="Y383" s="16" t="n">
        <v>0.522345679012346</v>
      </c>
      <c r="Z383" s="16" t="n">
        <f aca="false">(G383-E383)/SQRT(H383^2/D383+F383^2/C383)</f>
        <v>0.00588153481509884</v>
      </c>
      <c r="AA383" s="24" t="n">
        <f aca="false">ABS(K383-Z383)</f>
        <v>0</v>
      </c>
    </row>
    <row r="384" customFormat="false" ht="15" hidden="false" customHeight="false" outlineLevel="0" collapsed="false">
      <c r="A384" s="17" t="n">
        <v>779</v>
      </c>
      <c r="B384" s="6" t="s">
        <v>630</v>
      </c>
      <c r="C384" s="6" t="n">
        <v>90</v>
      </c>
      <c r="D384" s="6" t="n">
        <v>450</v>
      </c>
      <c r="E384" s="16" t="n">
        <v>0.506022993392415</v>
      </c>
      <c r="F384" s="16" t="n">
        <v>0.0577528406225353</v>
      </c>
      <c r="G384" s="16" t="n">
        <v>0.506159395376841</v>
      </c>
      <c r="H384" s="16" t="n">
        <v>0.0411585412059933</v>
      </c>
      <c r="I384" s="23" t="n">
        <f aca="false">G384-E384</f>
        <v>0.00013640198442666</v>
      </c>
      <c r="J384" s="17" t="n">
        <f aca="false">100*(G384-E384)/E384</f>
        <v>0.0269556890117208</v>
      </c>
      <c r="K384" s="16" t="n">
        <v>0.0213481772941902</v>
      </c>
      <c r="L384" s="17" t="n">
        <v>107.778921674415</v>
      </c>
      <c r="M384" s="16" t="n">
        <v>0.983007385282803</v>
      </c>
      <c r="N384" s="16" t="n">
        <v>0.983944028813325</v>
      </c>
      <c r="O384" s="6" t="str">
        <f aca="false">IF(N384&lt;0.05,"Yes","No")</f>
        <v>No</v>
      </c>
      <c r="P384" s="16" t="n">
        <v>0.00307236094892261</v>
      </c>
      <c r="Q384" s="18" t="n">
        <v>0.000709934044300523</v>
      </c>
      <c r="R384" s="16" t="n">
        <v>0.97875309023038</v>
      </c>
      <c r="S384" s="18" t="n">
        <v>0.000163678138957896</v>
      </c>
      <c r="T384" s="16" t="n">
        <v>0.00226541671938442</v>
      </c>
      <c r="U384" s="16" t="n">
        <v>0.794480406329736</v>
      </c>
      <c r="V384" s="16" t="n">
        <v>0.834839011201146</v>
      </c>
      <c r="W384" s="6" t="s">
        <v>710</v>
      </c>
      <c r="X384" s="16" t="n">
        <v>0</v>
      </c>
      <c r="Y384" s="16" t="n">
        <v>0.522617283950617</v>
      </c>
      <c r="Z384" s="16" t="n">
        <f aca="false">(G384-E384)/SQRT(H384^2/D384+F384^2/C384)</f>
        <v>0.0213481772941902</v>
      </c>
      <c r="AA384" s="24" t="n">
        <f aca="false">ABS(K384-Z384)</f>
        <v>0</v>
      </c>
    </row>
    <row r="385" customFormat="false" ht="15" hidden="false" customHeight="false" outlineLevel="0" collapsed="false">
      <c r="A385" s="17" t="n">
        <v>780</v>
      </c>
      <c r="B385" s="6" t="s">
        <v>630</v>
      </c>
      <c r="C385" s="6" t="n">
        <v>90</v>
      </c>
      <c r="D385" s="6" t="n">
        <v>450</v>
      </c>
      <c r="E385" s="16" t="n">
        <v>0.506054991483688</v>
      </c>
      <c r="F385" s="16" t="n">
        <v>0.0577028156859881</v>
      </c>
      <c r="G385" s="16" t="n">
        <v>0.506286754541927</v>
      </c>
      <c r="H385" s="16" t="n">
        <v>0.0411180819234023</v>
      </c>
      <c r="I385" s="23" t="n">
        <f aca="false">G385-E385</f>
        <v>0.000231763058238688</v>
      </c>
      <c r="J385" s="17" t="n">
        <f aca="false">100*(G385-E385)/E385</f>
        <v>0.0457979986639768</v>
      </c>
      <c r="K385" s="16" t="n">
        <v>0.0363049089569551</v>
      </c>
      <c r="L385" s="17" t="n">
        <v>107.77437674181</v>
      </c>
      <c r="M385" s="16" t="n">
        <v>0.971106394932199</v>
      </c>
      <c r="N385" s="16" t="n">
        <v>0.973887606564463</v>
      </c>
      <c r="O385" s="6" t="str">
        <f aca="false">IF(N385&lt;0.05,"Yes","No")</f>
        <v>No</v>
      </c>
      <c r="P385" s="16" t="n">
        <v>0.0052252687260635</v>
      </c>
      <c r="Q385" s="16" t="n">
        <v>0.00205348148187813</v>
      </c>
      <c r="R385" s="16" t="n">
        <v>0.963872762373743</v>
      </c>
      <c r="S385" s="18" t="n">
        <v>0.000161537059728542</v>
      </c>
      <c r="T385" s="16" t="n">
        <v>0.00235371262627082</v>
      </c>
      <c r="U385" s="16" t="n">
        <v>0.786492102503761</v>
      </c>
      <c r="V385" s="16" t="n">
        <v>0.827865685050301</v>
      </c>
      <c r="W385" s="6" t="s">
        <v>710</v>
      </c>
      <c r="X385" s="16" t="n">
        <v>0</v>
      </c>
      <c r="Y385" s="16" t="n">
        <v>0.523037037037037</v>
      </c>
      <c r="Z385" s="16" t="n">
        <f aca="false">(G385-E385)/SQRT(H385^2/D385+F385^2/C385)</f>
        <v>0.0363049089569551</v>
      </c>
      <c r="AA385" s="24" t="n">
        <f aca="false">ABS(K385-Z385)</f>
        <v>0</v>
      </c>
    </row>
    <row r="386" customFormat="false" ht="15" hidden="false" customHeight="false" outlineLevel="0" collapsed="false">
      <c r="A386" s="17" t="n">
        <v>781</v>
      </c>
      <c r="B386" s="6" t="s">
        <v>630</v>
      </c>
      <c r="C386" s="6" t="n">
        <v>90</v>
      </c>
      <c r="D386" s="6" t="n">
        <v>450</v>
      </c>
      <c r="E386" s="16" t="n">
        <v>0.506093262963825</v>
      </c>
      <c r="F386" s="16" t="n">
        <v>0.0576558448594184</v>
      </c>
      <c r="G386" s="16" t="n">
        <v>0.50641461637285</v>
      </c>
      <c r="H386" s="16" t="n">
        <v>0.0410931852172568</v>
      </c>
      <c r="I386" s="23" t="n">
        <f aca="false">G386-E386</f>
        <v>0.000321353409025393</v>
      </c>
      <c r="J386" s="17" t="n">
        <f aca="false">100*(G386-E386)/E386</f>
        <v>0.0634968754856481</v>
      </c>
      <c r="K386" s="16" t="n">
        <v>0.0503789787201248</v>
      </c>
      <c r="L386" s="17" t="n">
        <v>107.782488305766</v>
      </c>
      <c r="M386" s="16" t="n">
        <v>0.959913631537626</v>
      </c>
      <c r="N386" s="16" t="n">
        <v>0.964504323223602</v>
      </c>
      <c r="O386" s="6" t="str">
        <f aca="false">IF(N386&lt;0.05,"Yes","No")</f>
        <v>No</v>
      </c>
      <c r="P386" s="16" t="n">
        <v>0.00724996334213172</v>
      </c>
      <c r="Q386" s="16" t="n">
        <v>0.00395316690989546</v>
      </c>
      <c r="R386" s="16" t="n">
        <v>0.94989001966535</v>
      </c>
      <c r="S386" s="18" t="n">
        <v>0.000161280412420049</v>
      </c>
      <c r="T386" s="16" t="n">
        <v>0.00243284190472316</v>
      </c>
      <c r="U386" s="16" t="n">
        <v>0.779433127751105</v>
      </c>
      <c r="V386" s="16" t="n">
        <v>0.82171550488137</v>
      </c>
      <c r="W386" s="6" t="s">
        <v>710</v>
      </c>
      <c r="X386" s="16" t="n">
        <v>0</v>
      </c>
      <c r="Y386" s="16" t="n">
        <v>0.523456790123457</v>
      </c>
      <c r="Z386" s="16" t="n">
        <f aca="false">(G386-E386)/SQRT(H386^2/D386+F386^2/C386)</f>
        <v>0.0503789787201248</v>
      </c>
      <c r="AA386" s="24" t="n">
        <f aca="false">ABS(K386-Z386)</f>
        <v>0</v>
      </c>
    </row>
    <row r="387" customFormat="false" ht="15" hidden="false" customHeight="false" outlineLevel="0" collapsed="false">
      <c r="A387" s="17" t="n">
        <v>782</v>
      </c>
      <c r="B387" s="6" t="s">
        <v>630</v>
      </c>
      <c r="C387" s="6" t="n">
        <v>90</v>
      </c>
      <c r="D387" s="6" t="n">
        <v>450</v>
      </c>
      <c r="E387" s="16" t="n">
        <v>0.506131398015552</v>
      </c>
      <c r="F387" s="16" t="n">
        <v>0.0576124172829086</v>
      </c>
      <c r="G387" s="16" t="n">
        <v>0.506561176379522</v>
      </c>
      <c r="H387" s="16" t="n">
        <v>0.041068952565243</v>
      </c>
      <c r="I387" s="23" t="n">
        <f aca="false">G387-E387</f>
        <v>0.000429778363969624</v>
      </c>
      <c r="J387" s="17" t="n">
        <f aca="false">100*(G387-E387)/E387</f>
        <v>0.0849143850104352</v>
      </c>
      <c r="K387" s="16" t="n">
        <v>0.0674266657003653</v>
      </c>
      <c r="L387" s="17" t="n">
        <v>107.788851647438</v>
      </c>
      <c r="M387" s="16" t="n">
        <v>0.946366954829258</v>
      </c>
      <c r="N387" s="16" t="n">
        <v>0.952715367559306</v>
      </c>
      <c r="O387" s="6" t="str">
        <f aca="false">IF(N387&lt;0.05,"Yes","No")</f>
        <v>No</v>
      </c>
      <c r="P387" s="16" t="n">
        <v>0.00970227478613556</v>
      </c>
      <c r="Q387" s="16" t="n">
        <v>0.0070797948120143</v>
      </c>
      <c r="R387" s="16" t="n">
        <v>0.93297521538914</v>
      </c>
      <c r="S387" s="18" t="n">
        <v>0.000160160982785029</v>
      </c>
      <c r="T387" s="16" t="n">
        <v>0.00253117412109582</v>
      </c>
      <c r="U387" s="16" t="n">
        <v>0.770700294727434</v>
      </c>
      <c r="V387" s="16" t="n">
        <v>0.81573869986012</v>
      </c>
      <c r="W387" s="6" t="s">
        <v>710</v>
      </c>
      <c r="X387" s="16" t="n">
        <v>0</v>
      </c>
      <c r="Y387" s="16" t="n">
        <v>0.523851851851852</v>
      </c>
      <c r="Z387" s="16" t="n">
        <f aca="false">(G387-E387)/SQRT(H387^2/D387+F387^2/C387)</f>
        <v>0.0674266657003653</v>
      </c>
      <c r="AA387" s="24" t="n">
        <f aca="false">ABS(K387-Z387)</f>
        <v>0</v>
      </c>
    </row>
    <row r="388" customFormat="false" ht="15" hidden="false" customHeight="false" outlineLevel="0" collapsed="false">
      <c r="A388" s="17" t="n">
        <v>783</v>
      </c>
      <c r="B388" s="6" t="s">
        <v>630</v>
      </c>
      <c r="C388" s="6" t="n">
        <v>90</v>
      </c>
      <c r="D388" s="6" t="n">
        <v>450</v>
      </c>
      <c r="E388" s="16" t="n">
        <v>0.506169101264742</v>
      </c>
      <c r="F388" s="16" t="n">
        <v>0.05755820201252</v>
      </c>
      <c r="G388" s="16" t="n">
        <v>0.506709834535917</v>
      </c>
      <c r="H388" s="16" t="n">
        <v>0.0410349469344121</v>
      </c>
      <c r="I388" s="23" t="n">
        <f aca="false">G388-E388</f>
        <v>0.000540733271174987</v>
      </c>
      <c r="J388" s="17" t="n">
        <f aca="false">100*(G388-E388)/E388</f>
        <v>0.106828581559775</v>
      </c>
      <c r="K388" s="16" t="n">
        <v>0.0849130760470379</v>
      </c>
      <c r="L388" s="17" t="n">
        <v>107.793252060991</v>
      </c>
      <c r="M388" s="16" t="n">
        <v>0.932488005139208</v>
      </c>
      <c r="N388" s="16" t="n">
        <v>0.939643788392075</v>
      </c>
      <c r="O388" s="6" t="str">
        <f aca="false">IF(N388&lt;0.05,"Yes","No")</f>
        <v>No</v>
      </c>
      <c r="P388" s="16" t="n">
        <v>0.0122175928992747</v>
      </c>
      <c r="Q388" s="16" t="n">
        <v>0.0112265116158823</v>
      </c>
      <c r="R388" s="16" t="n">
        <v>0.915657364055746</v>
      </c>
      <c r="S388" s="18" t="n">
        <v>0.000158518445332807</v>
      </c>
      <c r="T388" s="16" t="n">
        <v>0.00263271333867153</v>
      </c>
      <c r="U388" s="16" t="n">
        <v>0.761597055727317</v>
      </c>
      <c r="V388" s="16" t="n">
        <v>0.807731152994999</v>
      </c>
      <c r="W388" s="6" t="s">
        <v>710</v>
      </c>
      <c r="X388" s="16" t="n">
        <v>0</v>
      </c>
      <c r="Y388" s="16" t="n">
        <v>0.524271604938272</v>
      </c>
      <c r="Z388" s="16" t="n">
        <f aca="false">(G388-E388)/SQRT(H388^2/D388+F388^2/C388)</f>
        <v>0.0849130760470379</v>
      </c>
      <c r="AA388" s="24" t="n">
        <f aca="false">ABS(K388-Z388)</f>
        <v>0</v>
      </c>
    </row>
    <row r="389" customFormat="false" ht="15" hidden="false" customHeight="false" outlineLevel="0" collapsed="false">
      <c r="A389" s="17" t="n">
        <v>784</v>
      </c>
      <c r="B389" s="6" t="s">
        <v>630</v>
      </c>
      <c r="C389" s="6" t="n">
        <v>90</v>
      </c>
      <c r="D389" s="6" t="n">
        <v>450</v>
      </c>
      <c r="E389" s="16" t="n">
        <v>0.506204183896383</v>
      </c>
      <c r="F389" s="16" t="n">
        <v>0.0575034498384463</v>
      </c>
      <c r="G389" s="16" t="n">
        <v>0.506850943300459</v>
      </c>
      <c r="H389" s="16" t="n">
        <v>0.0409983682995478</v>
      </c>
      <c r="I389" s="23" t="n">
        <f aca="false">G389-E389</f>
        <v>0.000646759404076436</v>
      </c>
      <c r="J389" s="17" t="n">
        <f aca="false">100*(G389-E389)/E389</f>
        <v>0.127766507004775</v>
      </c>
      <c r="K389" s="16" t="n">
        <v>0.101658840456326</v>
      </c>
      <c r="L389" s="17" t="n">
        <v>107.795582673317</v>
      </c>
      <c r="M389" s="16" t="n">
        <v>0.919216329951849</v>
      </c>
      <c r="N389" s="16" t="n">
        <v>0.927604951598864</v>
      </c>
      <c r="O389" s="6" t="str">
        <f aca="false">IF(N389&lt;0.05,"Yes","No")</f>
        <v>No</v>
      </c>
      <c r="P389" s="16" t="n">
        <v>0.0146264830464253</v>
      </c>
      <c r="Q389" s="16" t="n">
        <v>0.0160899003476818</v>
      </c>
      <c r="R389" s="16" t="n">
        <v>0.89910970260898</v>
      </c>
      <c r="S389" s="18" t="n">
        <v>0.000157342733829721</v>
      </c>
      <c r="T389" s="16" t="n">
        <v>0.00273005739097038</v>
      </c>
      <c r="U389" s="16" t="n">
        <v>0.752855577614299</v>
      </c>
      <c r="V389" s="16" t="n">
        <v>0.799671167122165</v>
      </c>
      <c r="W389" s="6" t="s">
        <v>710</v>
      </c>
      <c r="X389" s="16" t="n">
        <v>0</v>
      </c>
      <c r="Y389" s="16" t="n">
        <v>0.524864197530864</v>
      </c>
      <c r="Z389" s="16" t="n">
        <f aca="false">(G389-E389)/SQRT(H389^2/D389+F389^2/C389)</f>
        <v>0.101658840456326</v>
      </c>
      <c r="AA389" s="24" t="n">
        <f aca="false">ABS(K389-Z389)</f>
        <v>0</v>
      </c>
    </row>
    <row r="390" customFormat="false" ht="15" hidden="false" customHeight="false" outlineLevel="0" collapsed="false">
      <c r="A390" s="17" t="n">
        <v>785</v>
      </c>
      <c r="B390" s="6" t="s">
        <v>630</v>
      </c>
      <c r="C390" s="6" t="n">
        <v>90</v>
      </c>
      <c r="D390" s="6" t="n">
        <v>450</v>
      </c>
      <c r="E390" s="16" t="n">
        <v>0.506234110395114</v>
      </c>
      <c r="F390" s="16" t="n">
        <v>0.0574701344803654</v>
      </c>
      <c r="G390" s="16" t="n">
        <v>0.506980704797639</v>
      </c>
      <c r="H390" s="16" t="n">
        <v>0.0409755764089889</v>
      </c>
      <c r="I390" s="23" t="n">
        <f aca="false">G390-E390</f>
        <v>0.000746594402525114</v>
      </c>
      <c r="J390" s="17" t="n">
        <f aca="false">100*(G390-E390)/E390</f>
        <v>0.147480066474067</v>
      </c>
      <c r="K390" s="16" t="n">
        <v>0.117418864447642</v>
      </c>
      <c r="L390" s="17" t="n">
        <v>107.796495288128</v>
      </c>
      <c r="M390" s="16" t="n">
        <v>0.906746635987802</v>
      </c>
      <c r="N390" s="16" t="n">
        <v>0.91595260693528</v>
      </c>
      <c r="O390" s="6" t="str">
        <f aca="false">IF(N390&lt;0.05,"Yes","No")</f>
        <v>No</v>
      </c>
      <c r="P390" s="16" t="n">
        <v>0.0168937571937758</v>
      </c>
      <c r="Q390" s="16" t="n">
        <v>0.0214647594621973</v>
      </c>
      <c r="R390" s="16" t="n">
        <v>0.883574810215798</v>
      </c>
      <c r="S390" s="18" t="n">
        <v>0.000157648919895033</v>
      </c>
      <c r="T390" s="16" t="n">
        <v>0.00282155958375912</v>
      </c>
      <c r="U390" s="16" t="n">
        <v>0.744822982277442</v>
      </c>
      <c r="V390" s="16" t="n">
        <v>0.792680547574945</v>
      </c>
      <c r="W390" s="6" t="s">
        <v>710</v>
      </c>
      <c r="X390" s="16" t="n">
        <v>0</v>
      </c>
      <c r="Y390" s="16" t="n">
        <v>0.525283950617284</v>
      </c>
      <c r="Z390" s="16" t="n">
        <f aca="false">(G390-E390)/SQRT(H390^2/D390+F390^2/C390)</f>
        <v>0.117418864447642</v>
      </c>
      <c r="AA390" s="24" t="n">
        <f aca="false">ABS(K390-Z390)</f>
        <v>0</v>
      </c>
    </row>
    <row r="391" customFormat="false" ht="15" hidden="false" customHeight="false" outlineLevel="0" collapsed="false">
      <c r="A391" s="17" t="n">
        <v>786</v>
      </c>
      <c r="B391" s="6" t="s">
        <v>630</v>
      </c>
      <c r="C391" s="6" t="n">
        <v>90</v>
      </c>
      <c r="D391" s="6" t="n">
        <v>450</v>
      </c>
      <c r="E391" s="16" t="n">
        <v>0.506263522307078</v>
      </c>
      <c r="F391" s="16" t="n">
        <v>0.0574315964472932</v>
      </c>
      <c r="G391" s="16" t="n">
        <v>0.507101222144233</v>
      </c>
      <c r="H391" s="16" t="n">
        <v>0.0409519056394666</v>
      </c>
      <c r="I391" s="23" t="n">
        <f aca="false">G391-E391</f>
        <v>0.000837699837154871</v>
      </c>
      <c r="J391" s="17" t="n">
        <f aca="false">100*(G391-E391)/E391</f>
        <v>0.165467153022879</v>
      </c>
      <c r="K391" s="16" t="n">
        <v>0.131834530324656</v>
      </c>
      <c r="L391" s="17" t="n">
        <v>107.800112585996</v>
      </c>
      <c r="M391" s="16" t="n">
        <v>0.895360918025942</v>
      </c>
      <c r="N391" s="16" t="n">
        <v>0.906143202684251</v>
      </c>
      <c r="O391" s="6" t="str">
        <f aca="false">IF(N391&lt;0.05,"Yes","No")</f>
        <v>No</v>
      </c>
      <c r="P391" s="16" t="n">
        <v>0.0189667198443687</v>
      </c>
      <c r="Q391" s="16" t="n">
        <v>0.0270556510363147</v>
      </c>
      <c r="R391" s="16" t="n">
        <v>0.86941032990625</v>
      </c>
      <c r="S391" s="18" t="n">
        <v>0.000157250148696379</v>
      </c>
      <c r="T391" s="16" t="n">
        <v>0.00290204307969065</v>
      </c>
      <c r="U391" s="16" t="n">
        <v>0.73776736165096</v>
      </c>
      <c r="V391" s="16" t="n">
        <v>0.786827018694755</v>
      </c>
      <c r="W391" s="6" t="s">
        <v>710</v>
      </c>
      <c r="X391" s="16" t="n">
        <v>0</v>
      </c>
      <c r="Y391" s="16" t="n">
        <v>0.525753086419753</v>
      </c>
      <c r="Z391" s="16" t="n">
        <f aca="false">(G391-E391)/SQRT(H391^2/D391+F391^2/C391)</f>
        <v>0.131834530324656</v>
      </c>
      <c r="AA391" s="24" t="n">
        <f aca="false">ABS(K391-Z391)</f>
        <v>0</v>
      </c>
    </row>
    <row r="392" customFormat="false" ht="15" hidden="false" customHeight="false" outlineLevel="0" collapsed="false">
      <c r="A392" s="17" t="n">
        <v>787</v>
      </c>
      <c r="B392" s="6" t="s">
        <v>630</v>
      </c>
      <c r="C392" s="6" t="n">
        <v>90</v>
      </c>
      <c r="D392" s="6" t="n">
        <v>450</v>
      </c>
      <c r="E392" s="16" t="n">
        <v>0.506290412280295</v>
      </c>
      <c r="F392" s="16" t="n">
        <v>0.0573933315419798</v>
      </c>
      <c r="G392" s="16" t="n">
        <v>0.507223084833887</v>
      </c>
      <c r="H392" s="16" t="n">
        <v>0.0409277477994006</v>
      </c>
      <c r="I392" s="23" t="n">
        <f aca="false">G392-E392</f>
        <v>0.000932672553592306</v>
      </c>
      <c r="J392" s="17" t="n">
        <f aca="false">100*(G392-E392)/E392</f>
        <v>0.184216910091506</v>
      </c>
      <c r="K392" s="16" t="n">
        <v>0.146877858628729</v>
      </c>
      <c r="L392" s="17" t="n">
        <v>107.803086628131</v>
      </c>
      <c r="M392" s="16" t="n">
        <v>0.883502758358012</v>
      </c>
      <c r="N392" s="16" t="n">
        <v>0.896300963452527</v>
      </c>
      <c r="O392" s="6" t="str">
        <f aca="false">IF(N392&lt;0.05,"Yes","No")</f>
        <v>No</v>
      </c>
      <c r="P392" s="16" t="n">
        <v>0.0211299549822727</v>
      </c>
      <c r="Q392" s="16" t="n">
        <v>0.0335792253992381</v>
      </c>
      <c r="R392" s="16" t="n">
        <v>0.854673763648253</v>
      </c>
      <c r="S392" s="18" t="n">
        <v>0.000156758131936211</v>
      </c>
      <c r="T392" s="16" t="n">
        <v>0.00298879664619422</v>
      </c>
      <c r="U392" s="16" t="n">
        <v>0.7301989843808</v>
      </c>
      <c r="V392" s="16" t="n">
        <v>0.780339809859644</v>
      </c>
      <c r="W392" s="6" t="s">
        <v>710</v>
      </c>
      <c r="X392" s="16" t="n">
        <v>0</v>
      </c>
      <c r="Y392" s="16" t="n">
        <v>0.526345679012346</v>
      </c>
      <c r="Z392" s="16" t="n">
        <f aca="false">(G392-E392)/SQRT(H392^2/D392+F392^2/C392)</f>
        <v>0.146877858628729</v>
      </c>
      <c r="AA392" s="24" t="n">
        <f aca="false">ABS(K392-Z392)</f>
        <v>0</v>
      </c>
    </row>
    <row r="393" customFormat="false" ht="15" hidden="false" customHeight="false" outlineLevel="0" collapsed="false">
      <c r="A393" s="17" t="n">
        <v>788</v>
      </c>
      <c r="B393" s="6" t="s">
        <v>630</v>
      </c>
      <c r="C393" s="6" t="n">
        <v>90</v>
      </c>
      <c r="D393" s="6" t="n">
        <v>450</v>
      </c>
      <c r="E393" s="16" t="n">
        <v>0.506323545508915</v>
      </c>
      <c r="F393" s="16" t="n">
        <v>0.0573574079604881</v>
      </c>
      <c r="G393" s="16" t="n">
        <v>0.507355722387632</v>
      </c>
      <c r="H393" s="16" t="n">
        <v>0.0409024838157596</v>
      </c>
      <c r="I393" s="23" t="n">
        <f aca="false">G393-E393</f>
        <v>0.00103217687871715</v>
      </c>
      <c r="J393" s="17" t="n">
        <f aca="false">100*(G393-E393)/E393</f>
        <v>0.203857175490366</v>
      </c>
      <c r="K393" s="16" t="n">
        <v>0.162649537919505</v>
      </c>
      <c r="L393" s="17" t="n">
        <v>107.803423022669</v>
      </c>
      <c r="M393" s="16" t="n">
        <v>0.871098873160976</v>
      </c>
      <c r="N393" s="16" t="n">
        <v>0.884999387094396</v>
      </c>
      <c r="O393" s="6" t="str">
        <f aca="false">IF(N393&lt;0.05,"Yes","No")</f>
        <v>No</v>
      </c>
      <c r="P393" s="16" t="n">
        <v>0.0233987533427398</v>
      </c>
      <c r="Q393" s="16" t="n">
        <v>0.0411774045154065</v>
      </c>
      <c r="R393" s="16" t="n">
        <v>0.839272590137738</v>
      </c>
      <c r="S393" s="18" t="n">
        <v>0.000155861646376846</v>
      </c>
      <c r="T393" s="16" t="n">
        <v>0.00308302126436524</v>
      </c>
      <c r="U393" s="16" t="n">
        <v>0.72199352053208</v>
      </c>
      <c r="V393" s="16" t="n">
        <v>0.773538187984651</v>
      </c>
      <c r="W393" s="6" t="s">
        <v>710</v>
      </c>
      <c r="X393" s="16" t="n">
        <v>0</v>
      </c>
      <c r="Y393" s="16" t="n">
        <v>0.52679012345679</v>
      </c>
      <c r="Z393" s="16" t="n">
        <f aca="false">(G393-E393)/SQRT(H393^2/D393+F393^2/C393)</f>
        <v>0.162649537919505</v>
      </c>
      <c r="AA393" s="24" t="n">
        <f aca="false">ABS(K393-Z393)</f>
        <v>0</v>
      </c>
    </row>
    <row r="394" customFormat="false" ht="15" hidden="false" customHeight="false" outlineLevel="0" collapsed="false">
      <c r="A394" s="17" t="n">
        <v>789</v>
      </c>
      <c r="B394" s="6" t="s">
        <v>630</v>
      </c>
      <c r="C394" s="6" t="n">
        <v>90</v>
      </c>
      <c r="D394" s="6" t="n">
        <v>450</v>
      </c>
      <c r="E394" s="16" t="n">
        <v>0.50639034277863</v>
      </c>
      <c r="F394" s="16" t="n">
        <v>0.0573146923164167</v>
      </c>
      <c r="G394" s="16" t="n">
        <v>0.507506432268355</v>
      </c>
      <c r="H394" s="16" t="n">
        <v>0.0408708499086801</v>
      </c>
      <c r="I394" s="23" t="n">
        <f aca="false">G394-E394</f>
        <v>0.00111608948972497</v>
      </c>
      <c r="J394" s="17" t="n">
        <f aca="false">100*(G394-E394)/E394</f>
        <v>0.22040102178901</v>
      </c>
      <c r="K394" s="16" t="n">
        <v>0.176003955273975</v>
      </c>
      <c r="L394" s="17" t="n">
        <v>107.802306170441</v>
      </c>
      <c r="M394" s="16" t="n">
        <v>0.860621034432868</v>
      </c>
      <c r="N394" s="16" t="n">
        <v>0.875183727636886</v>
      </c>
      <c r="O394" s="6" t="str">
        <f aca="false">IF(N394&lt;0.05,"Yes","No")</f>
        <v>No</v>
      </c>
      <c r="P394" s="16" t="n">
        <v>0.0253203747387145</v>
      </c>
      <c r="Q394" s="16" t="n">
        <v>0.0482185101998808</v>
      </c>
      <c r="R394" s="16" t="n">
        <v>0.826275998828946</v>
      </c>
      <c r="S394" s="18" t="n">
        <v>0.000152945224958467</v>
      </c>
      <c r="T394" s="16" t="n">
        <v>0.00315753353315657</v>
      </c>
      <c r="U394" s="16" t="n">
        <v>0.715352977431176</v>
      </c>
      <c r="V394" s="16" t="n">
        <v>0.768775757331407</v>
      </c>
      <c r="W394" s="6" t="s">
        <v>710</v>
      </c>
      <c r="X394" s="16" t="n">
        <v>0</v>
      </c>
      <c r="Y394" s="16" t="n">
        <v>0.527160493827161</v>
      </c>
      <c r="Z394" s="16" t="n">
        <f aca="false">(G394-E394)/SQRT(H394^2/D394+F394^2/C394)</f>
        <v>0.176003955273975</v>
      </c>
      <c r="AA394" s="24" t="n">
        <f aca="false">ABS(K394-Z394)</f>
        <v>0</v>
      </c>
    </row>
    <row r="395" customFormat="false" ht="15" hidden="false" customHeight="false" outlineLevel="0" collapsed="false">
      <c r="A395" s="17" t="n">
        <v>790</v>
      </c>
      <c r="B395" s="6" t="s">
        <v>630</v>
      </c>
      <c r="C395" s="6" t="n">
        <v>90</v>
      </c>
      <c r="D395" s="6" t="n">
        <v>450</v>
      </c>
      <c r="E395" s="16" t="n">
        <v>0.506420494119326</v>
      </c>
      <c r="F395" s="16" t="n">
        <v>0.0572770410167052</v>
      </c>
      <c r="G395" s="16" t="n">
        <v>0.507628539668189</v>
      </c>
      <c r="H395" s="16" t="n">
        <v>0.0408476149727659</v>
      </c>
      <c r="I395" s="23" t="n">
        <f aca="false">G395-E395</f>
        <v>0.00120804554886278</v>
      </c>
      <c r="J395" s="17" t="n">
        <f aca="false">100*(G395-E395)/E395</f>
        <v>0.238545944109863</v>
      </c>
      <c r="K395" s="16" t="n">
        <v>0.190628821383381</v>
      </c>
      <c r="L395" s="17" t="n">
        <v>107.80575047689</v>
      </c>
      <c r="M395" s="16" t="n">
        <v>0.849174929321946</v>
      </c>
      <c r="N395" s="16" t="n">
        <v>0.864397541911535</v>
      </c>
      <c r="O395" s="6" t="str">
        <f aca="false">IF(N395&lt;0.05,"Yes","No")</f>
        <v>No</v>
      </c>
      <c r="P395" s="16" t="n">
        <v>0.0274228230975296</v>
      </c>
      <c r="Q395" s="16" t="n">
        <v>0.0565584962662064</v>
      </c>
      <c r="R395" s="16" t="n">
        <v>0.812111013957181</v>
      </c>
      <c r="S395" s="18" t="n">
        <v>0.000153547850185541</v>
      </c>
      <c r="T395" s="16" t="n">
        <v>0.00323946959608409</v>
      </c>
      <c r="U395" s="16" t="n">
        <v>0.708237489649826</v>
      </c>
      <c r="V395" s="16" t="n">
        <v>0.762689372503478</v>
      </c>
      <c r="W395" s="6" t="s">
        <v>710</v>
      </c>
      <c r="X395" s="16" t="n">
        <v>0</v>
      </c>
      <c r="Y395" s="16" t="n">
        <v>0.527654320987654</v>
      </c>
      <c r="Z395" s="16" t="n">
        <f aca="false">(G395-E395)/SQRT(H395^2/D395+F395^2/C395)</f>
        <v>0.190628821383381</v>
      </c>
      <c r="AA395" s="24" t="n">
        <f aca="false">ABS(K395-Z395)</f>
        <v>0</v>
      </c>
    </row>
    <row r="396" customFormat="false" ht="15" hidden="false" customHeight="false" outlineLevel="0" collapsed="false">
      <c r="A396" s="17" t="n">
        <v>791</v>
      </c>
      <c r="B396" s="6" t="s">
        <v>630</v>
      </c>
      <c r="C396" s="6" t="n">
        <v>90</v>
      </c>
      <c r="D396" s="6" t="n">
        <v>450</v>
      </c>
      <c r="E396" s="16" t="n">
        <v>0.506443583634165</v>
      </c>
      <c r="F396" s="16" t="n">
        <v>0.0572406298158084</v>
      </c>
      <c r="G396" s="16" t="n">
        <v>0.50775229215622</v>
      </c>
      <c r="H396" s="16" t="n">
        <v>0.0408280530981511</v>
      </c>
      <c r="I396" s="23" t="n">
        <f aca="false">G396-E396</f>
        <v>0.00130870852205489</v>
      </c>
      <c r="J396" s="17" t="n">
        <f aca="false">100*(G396-E396)/E396</f>
        <v>0.258411512031368</v>
      </c>
      <c r="K396" s="16" t="n">
        <v>0.206641745691747</v>
      </c>
      <c r="L396" s="17" t="n">
        <v>107.811859481352</v>
      </c>
      <c r="M396" s="16" t="n">
        <v>0.8366794122876</v>
      </c>
      <c r="N396" s="16" t="n">
        <v>0.852504095643185</v>
      </c>
      <c r="O396" s="6" t="str">
        <f aca="false">IF(N396&lt;0.05,"Yes","No")</f>
        <v>No</v>
      </c>
      <c r="P396" s="16" t="n">
        <v>0.0297234298527577</v>
      </c>
      <c r="Q396" s="16" t="n">
        <v>0.0664463874869289</v>
      </c>
      <c r="R396" s="16" t="n">
        <v>0.796681468208934</v>
      </c>
      <c r="S396" s="18" t="n">
        <v>0.000154901049062736</v>
      </c>
      <c r="T396" s="16" t="n">
        <v>0.00333139079603659</v>
      </c>
      <c r="U396" s="16" t="n">
        <v>0.700337836634975</v>
      </c>
      <c r="V396" s="16" t="n">
        <v>0.755351291804696</v>
      </c>
      <c r="W396" s="6" t="s">
        <v>710</v>
      </c>
      <c r="X396" s="16" t="n">
        <v>0</v>
      </c>
      <c r="Y396" s="16" t="n">
        <v>0.528271604938272</v>
      </c>
      <c r="Z396" s="16" t="n">
        <f aca="false">(G396-E396)/SQRT(H396^2/D396+F396^2/C396)</f>
        <v>0.206641745691747</v>
      </c>
      <c r="AA396" s="24" t="n">
        <f aca="false">ABS(K396-Z396)</f>
        <v>0</v>
      </c>
    </row>
    <row r="397" customFormat="false" ht="15" hidden="false" customHeight="false" outlineLevel="0" collapsed="false">
      <c r="A397" s="17" t="n">
        <v>792</v>
      </c>
      <c r="B397" s="6" t="s">
        <v>630</v>
      </c>
      <c r="C397" s="6" t="n">
        <v>90</v>
      </c>
      <c r="D397" s="6" t="n">
        <v>450</v>
      </c>
      <c r="E397" s="16" t="n">
        <v>0.506499953071276</v>
      </c>
      <c r="F397" s="16" t="n">
        <v>0.0572009120951387</v>
      </c>
      <c r="G397" s="16" t="n">
        <v>0.507908640305201</v>
      </c>
      <c r="H397" s="16" t="n">
        <v>0.0408034979984384</v>
      </c>
      <c r="I397" s="23" t="n">
        <f aca="false">G397-E397</f>
        <v>0.00140868723392484</v>
      </c>
      <c r="J397" s="17" t="n">
        <f aca="false">100*(G397-E397)/E397</f>
        <v>0.278121888340355</v>
      </c>
      <c r="K397" s="16" t="n">
        <v>0.222580672186086</v>
      </c>
      <c r="L397" s="17" t="n">
        <v>107.815462391479</v>
      </c>
      <c r="M397" s="16" t="n">
        <v>0.824282995213466</v>
      </c>
      <c r="N397" s="16" t="n">
        <v>0.841914717036214</v>
      </c>
      <c r="O397" s="6" t="str">
        <f aca="false">IF(N397&lt;0.05,"Yes","No")</f>
        <v>No</v>
      </c>
      <c r="P397" s="16" t="n">
        <v>0.0320142335542531</v>
      </c>
      <c r="Q397" s="16" t="n">
        <v>0.0770832022193852</v>
      </c>
      <c r="R397" s="16" t="n">
        <v>0.781396439254563</v>
      </c>
      <c r="S397" s="18" t="n">
        <v>0.00015432975905273</v>
      </c>
      <c r="T397" s="16" t="n">
        <v>0.00342466378032287</v>
      </c>
      <c r="U397" s="16" t="n">
        <v>0.692236136076439</v>
      </c>
      <c r="V397" s="16" t="n">
        <v>0.748912524148609</v>
      </c>
      <c r="W397" s="6" t="s">
        <v>710</v>
      </c>
      <c r="X397" s="16" t="n">
        <v>0</v>
      </c>
      <c r="Y397" s="16" t="n">
        <v>0.528641975308642</v>
      </c>
      <c r="Z397" s="16" t="n">
        <f aca="false">(G397-E397)/SQRT(H397^2/D397+F397^2/C397)</f>
        <v>0.222580672186086</v>
      </c>
      <c r="AA397" s="24" t="n">
        <f aca="false">ABS(K397-Z397)</f>
        <v>0</v>
      </c>
    </row>
    <row r="398" customFormat="false" ht="15" hidden="false" customHeight="false" outlineLevel="0" collapsed="false">
      <c r="A398" s="17" t="n">
        <v>793</v>
      </c>
      <c r="B398" s="6" t="s">
        <v>630</v>
      </c>
      <c r="C398" s="6" t="n">
        <v>90</v>
      </c>
      <c r="D398" s="6" t="n">
        <v>450</v>
      </c>
      <c r="E398" s="16" t="n">
        <v>0.506561398506165</v>
      </c>
      <c r="F398" s="16" t="n">
        <v>0.0571669092419463</v>
      </c>
      <c r="G398" s="16" t="n">
        <v>0.508047710458438</v>
      </c>
      <c r="H398" s="16" t="n">
        <v>0.0407729275900727</v>
      </c>
      <c r="I398" s="23" t="n">
        <f aca="false">G398-E398</f>
        <v>0.001486311952273</v>
      </c>
      <c r="J398" s="17" t="n">
        <f aca="false">100*(G398-E398)/E398</f>
        <v>0.293412004281434</v>
      </c>
      <c r="K398" s="16" t="n">
        <v>0.234988870676726</v>
      </c>
      <c r="L398" s="17" t="n">
        <v>107.809430971191</v>
      </c>
      <c r="M398" s="16" t="n">
        <v>0.814663122368077</v>
      </c>
      <c r="N398" s="16" t="n">
        <v>0.833304391477765</v>
      </c>
      <c r="O398" s="6" t="str">
        <f aca="false">IF(N398&lt;0.05,"Yes","No")</f>
        <v>No</v>
      </c>
      <c r="P398" s="16" t="n">
        <v>0.0338022136895901</v>
      </c>
      <c r="Q398" s="16" t="n">
        <v>0.0859337602712642</v>
      </c>
      <c r="R398" s="16" t="n">
        <v>0.769524658086316</v>
      </c>
      <c r="S398" s="18" t="n">
        <v>0.000152537613216402</v>
      </c>
      <c r="T398" s="16" t="n">
        <v>0.00349583163453859</v>
      </c>
      <c r="U398" s="16" t="n">
        <v>0.68602958012517</v>
      </c>
      <c r="V398" s="16" t="n">
        <v>0.743207249290737</v>
      </c>
      <c r="W398" s="6" t="s">
        <v>710</v>
      </c>
      <c r="X398" s="16" t="n">
        <v>0</v>
      </c>
      <c r="Y398" s="16" t="n">
        <v>0.528864197530864</v>
      </c>
      <c r="Z398" s="16" t="n">
        <f aca="false">(G398-E398)/SQRT(H398^2/D398+F398^2/C398)</f>
        <v>0.234988870676726</v>
      </c>
      <c r="AA398" s="24" t="n">
        <f aca="false">ABS(K398-Z398)</f>
        <v>0</v>
      </c>
    </row>
    <row r="399" customFormat="false" ht="15" hidden="false" customHeight="false" outlineLevel="0" collapsed="false">
      <c r="A399" s="17" t="n">
        <v>794</v>
      </c>
      <c r="B399" s="6" t="s">
        <v>630</v>
      </c>
      <c r="C399" s="6" t="n">
        <v>90</v>
      </c>
      <c r="D399" s="6" t="n">
        <v>450</v>
      </c>
      <c r="E399" s="16" t="n">
        <v>0.50660014781687</v>
      </c>
      <c r="F399" s="16" t="n">
        <v>0.0571395463159576</v>
      </c>
      <c r="G399" s="16" t="n">
        <v>0.50817567454444</v>
      </c>
      <c r="H399" s="16" t="n">
        <v>0.0407476730052255</v>
      </c>
      <c r="I399" s="23" t="n">
        <f aca="false">G399-E399</f>
        <v>0.00157552672757044</v>
      </c>
      <c r="J399" s="17" t="n">
        <f aca="false">100*(G399-E399)/E399</f>
        <v>0.311000052874042</v>
      </c>
      <c r="K399" s="16" t="n">
        <v>0.249216430017163</v>
      </c>
      <c r="L399" s="17" t="n">
        <v>107.803948265196</v>
      </c>
      <c r="M399" s="16" t="n">
        <v>0.803667581424032</v>
      </c>
      <c r="N399" s="16" t="n">
        <v>0.823661262717995</v>
      </c>
      <c r="O399" s="6" t="str">
        <f aca="false">IF(N399&lt;0.05,"Yes","No")</f>
        <v>No</v>
      </c>
      <c r="P399" s="16" t="n">
        <v>0.0358519581312657</v>
      </c>
      <c r="Q399" s="16" t="n">
        <v>0.0966716856206388</v>
      </c>
      <c r="R399" s="16" t="n">
        <v>0.755981329530739</v>
      </c>
      <c r="S399" s="18" t="n">
        <v>0.000152113591511696</v>
      </c>
      <c r="T399" s="16" t="n">
        <v>0.00357792192779352</v>
      </c>
      <c r="U399" s="16" t="n">
        <v>0.678987781425712</v>
      </c>
      <c r="V399" s="16" t="n">
        <v>0.737095551048078</v>
      </c>
      <c r="W399" s="6" t="s">
        <v>710</v>
      </c>
      <c r="X399" s="16" t="n">
        <v>0</v>
      </c>
      <c r="Y399" s="16" t="n">
        <v>0.529135802469136</v>
      </c>
      <c r="Z399" s="16" t="n">
        <f aca="false">(G399-E399)/SQRT(H399^2/D399+F399^2/C399)</f>
        <v>0.249216430017163</v>
      </c>
      <c r="AA399" s="24" t="n">
        <f aca="false">ABS(K399-Z399)</f>
        <v>0</v>
      </c>
    </row>
    <row r="400" customFormat="false" ht="15" hidden="false" customHeight="false" outlineLevel="0" collapsed="false">
      <c r="A400" s="17" t="n">
        <v>795</v>
      </c>
      <c r="B400" s="6" t="s">
        <v>630</v>
      </c>
      <c r="C400" s="6" t="n">
        <v>90</v>
      </c>
      <c r="D400" s="6" t="n">
        <v>450</v>
      </c>
      <c r="E400" s="16" t="n">
        <v>0.506626924541262</v>
      </c>
      <c r="F400" s="16" t="n">
        <v>0.0571138895630193</v>
      </c>
      <c r="G400" s="16" t="n">
        <v>0.508303909235531</v>
      </c>
      <c r="H400" s="16" t="n">
        <v>0.04072682426107</v>
      </c>
      <c r="I400" s="23" t="n">
        <f aca="false">G400-E400</f>
        <v>0.00167698469426902</v>
      </c>
      <c r="J400" s="17" t="n">
        <f aca="false">100*(G400-E400)/E400</f>
        <v>0.331009785117025</v>
      </c>
      <c r="K400" s="16" t="n">
        <v>0.265385724055668</v>
      </c>
      <c r="L400" s="17" t="n">
        <v>107.801509016508</v>
      </c>
      <c r="M400" s="16" t="n">
        <v>0.791219160458933</v>
      </c>
      <c r="N400" s="16" t="n">
        <v>0.811695046935653</v>
      </c>
      <c r="O400" s="6" t="str">
        <f aca="false">IF(N400&lt;0.05,"Yes","No")</f>
        <v>No</v>
      </c>
      <c r="P400" s="16" t="n">
        <v>0.0381795527861819</v>
      </c>
      <c r="Q400" s="16" t="n">
        <v>0.109631461597167</v>
      </c>
      <c r="R400" s="16" t="n">
        <v>0.740693024399954</v>
      </c>
      <c r="S400" s="18" t="n">
        <v>0.000151901817020517</v>
      </c>
      <c r="T400" s="16" t="n">
        <v>0.00367196391441332</v>
      </c>
      <c r="U400" s="16" t="n">
        <v>0.670992969017111</v>
      </c>
      <c r="V400" s="16" t="n">
        <v>0.729309998916167</v>
      </c>
      <c r="W400" s="6" t="s">
        <v>710</v>
      </c>
      <c r="X400" s="16" t="n">
        <v>0</v>
      </c>
      <c r="Y400" s="16" t="n">
        <v>0.529802469135802</v>
      </c>
      <c r="Z400" s="16" t="n">
        <f aca="false">(G400-E400)/SQRT(H400^2/D400+F400^2/C400)</f>
        <v>0.265385724055668</v>
      </c>
      <c r="AA400" s="24" t="n">
        <f aca="false">ABS(K400-Z400)</f>
        <v>0</v>
      </c>
    </row>
    <row r="401" customFormat="false" ht="15" hidden="false" customHeight="false" outlineLevel="0" collapsed="false">
      <c r="A401" s="17" t="n">
        <v>796</v>
      </c>
      <c r="B401" s="6" t="s">
        <v>630</v>
      </c>
      <c r="C401" s="6" t="n">
        <v>90</v>
      </c>
      <c r="D401" s="6" t="n">
        <v>450</v>
      </c>
      <c r="E401" s="16" t="n">
        <v>0.506672925750415</v>
      </c>
      <c r="F401" s="16" t="n">
        <v>0.0570819507587319</v>
      </c>
      <c r="G401" s="16" t="n">
        <v>0.508442893028259</v>
      </c>
      <c r="H401" s="16" t="n">
        <v>0.0407020406655426</v>
      </c>
      <c r="I401" s="23" t="n">
        <f aca="false">G401-E401</f>
        <v>0.00176996727784473</v>
      </c>
      <c r="J401" s="17" t="n">
        <f aca="false">100*(G401-E401)/E401</f>
        <v>0.349331331494237</v>
      </c>
      <c r="K401" s="16" t="n">
        <v>0.28025837839455</v>
      </c>
      <c r="L401" s="17" t="n">
        <v>107.799588357958</v>
      </c>
      <c r="M401" s="16" t="n">
        <v>0.779816391387723</v>
      </c>
      <c r="N401" s="16" t="n">
        <v>0.801170776677558</v>
      </c>
      <c r="O401" s="6" t="str">
        <f aca="false">IF(N401&lt;0.05,"Yes","No")</f>
        <v>No</v>
      </c>
      <c r="P401" s="16" t="n">
        <v>0.0403204459524533</v>
      </c>
      <c r="Q401" s="16" t="n">
        <v>0.122271202621517</v>
      </c>
      <c r="R401" s="16" t="n">
        <v>0.726720957938019</v>
      </c>
      <c r="S401" s="18" t="n">
        <v>0.000152142007853617</v>
      </c>
      <c r="T401" s="16" t="n">
        <v>0.00375829296693515</v>
      </c>
      <c r="U401" s="16" t="n">
        <v>0.663590400887647</v>
      </c>
      <c r="V401" s="16" t="n">
        <v>0.722759684948132</v>
      </c>
      <c r="W401" s="6" t="s">
        <v>710</v>
      </c>
      <c r="X401" s="16" t="n">
        <v>0</v>
      </c>
      <c r="Y401" s="16" t="n">
        <v>0.530098765432099</v>
      </c>
      <c r="Z401" s="16" t="n">
        <f aca="false">(G401-E401)/SQRT(H401^2/D401+F401^2/C401)</f>
        <v>0.28025837839455</v>
      </c>
      <c r="AA401" s="24" t="n">
        <f aca="false">ABS(K401-Z401)</f>
        <v>0</v>
      </c>
    </row>
    <row r="402" customFormat="false" ht="15" hidden="false" customHeight="false" outlineLevel="0" collapsed="false">
      <c r="A402" s="17" t="n">
        <v>797</v>
      </c>
      <c r="B402" s="6" t="s">
        <v>630</v>
      </c>
      <c r="C402" s="6" t="n">
        <v>90</v>
      </c>
      <c r="D402" s="6" t="n">
        <v>450</v>
      </c>
      <c r="E402" s="16" t="n">
        <v>0.506699078612857</v>
      </c>
      <c r="F402" s="16" t="n">
        <v>0.0570454085975467</v>
      </c>
      <c r="G402" s="16" t="n">
        <v>0.508556839492586</v>
      </c>
      <c r="H402" s="16" t="n">
        <v>0.0406785625398309</v>
      </c>
      <c r="I402" s="23" t="n">
        <f aca="false">G402-E402</f>
        <v>0.00185776087972855</v>
      </c>
      <c r="J402" s="17" t="n">
        <f aca="false">100*(G402-E402)/E402</f>
        <v>0.366639877225428</v>
      </c>
      <c r="K402" s="16" t="n">
        <v>0.294346415460398</v>
      </c>
      <c r="L402" s="17" t="n">
        <v>107.802055132762</v>
      </c>
      <c r="M402" s="16" t="n">
        <v>0.769059238832567</v>
      </c>
      <c r="N402" s="16" t="n">
        <v>0.791279853470726</v>
      </c>
      <c r="O402" s="6" t="str">
        <f aca="false">IF(N402&lt;0.05,"Yes","No")</f>
        <v>No</v>
      </c>
      <c r="P402" s="16" t="n">
        <v>0.042345592061498</v>
      </c>
      <c r="Q402" s="16" t="n">
        <v>0.13486210960183</v>
      </c>
      <c r="R402" s="16" t="n">
        <v>0.713587568053226</v>
      </c>
      <c r="S402" s="18" t="n">
        <v>0.00015139537071413</v>
      </c>
      <c r="T402" s="16" t="n">
        <v>0.00383919356315746</v>
      </c>
      <c r="U402" s="16" t="n">
        <v>0.656684310458924</v>
      </c>
      <c r="V402" s="16" t="n">
        <v>0.715980143370109</v>
      </c>
      <c r="W402" s="6" t="s">
        <v>710</v>
      </c>
      <c r="X402" s="16" t="n">
        <v>0</v>
      </c>
      <c r="Y402" s="16" t="n">
        <v>0.530666666666667</v>
      </c>
      <c r="Z402" s="16" t="n">
        <f aca="false">(G402-E402)/SQRT(H402^2/D402+F402^2/C402)</f>
        <v>0.294346415460398</v>
      </c>
      <c r="AA402" s="24" t="n">
        <f aca="false">ABS(K402-Z402)</f>
        <v>0</v>
      </c>
    </row>
    <row r="403" customFormat="false" ht="15" hidden="false" customHeight="false" outlineLevel="0" collapsed="false">
      <c r="A403" s="17" t="n">
        <v>798</v>
      </c>
      <c r="B403" s="6" t="s">
        <v>630</v>
      </c>
      <c r="C403" s="6" t="n">
        <v>90</v>
      </c>
      <c r="D403" s="6" t="n">
        <v>450</v>
      </c>
      <c r="E403" s="16" t="n">
        <v>0.506749308109283</v>
      </c>
      <c r="F403" s="16" t="n">
        <v>0.057012425306887</v>
      </c>
      <c r="G403" s="16" t="n">
        <v>0.50869799527857</v>
      </c>
      <c r="H403" s="16" t="n">
        <v>0.0406582499412084</v>
      </c>
      <c r="I403" s="23" t="n">
        <f aca="false">G403-E403</f>
        <v>0.00194868716928698</v>
      </c>
      <c r="J403" s="17" t="n">
        <f aca="false">100*(G403-E403)/E403</f>
        <v>0.384546587060506</v>
      </c>
      <c r="K403" s="16" t="n">
        <v>0.308929285168532</v>
      </c>
      <c r="L403" s="17" t="n">
        <v>107.805126130893</v>
      </c>
      <c r="M403" s="16" t="n">
        <v>0.757971551496453</v>
      </c>
      <c r="N403" s="16" t="n">
        <v>0.781786072505669</v>
      </c>
      <c r="O403" s="6" t="str">
        <f aca="false">IF(N403&lt;0.05,"Yes","No")</f>
        <v>No</v>
      </c>
      <c r="P403" s="16" t="n">
        <v>0.0444413299852442</v>
      </c>
      <c r="Q403" s="16" t="n">
        <v>0.148541438402923</v>
      </c>
      <c r="R403" s="16" t="n">
        <v>0.700085461468778</v>
      </c>
      <c r="S403" s="18" t="n">
        <v>0.00015097418811062</v>
      </c>
      <c r="T403" s="16" t="n">
        <v>0.00392186215181464</v>
      </c>
      <c r="U403" s="16" t="n">
        <v>0.649697610923785</v>
      </c>
      <c r="V403" s="16" t="n">
        <v>0.710205348881827</v>
      </c>
      <c r="W403" s="6" t="s">
        <v>710</v>
      </c>
      <c r="X403" s="16" t="n">
        <v>0</v>
      </c>
      <c r="Y403" s="16" t="n">
        <v>0.531135802469136</v>
      </c>
      <c r="Z403" s="16" t="n">
        <f aca="false">(G403-E403)/SQRT(H403^2/D403+F403^2/C403)</f>
        <v>0.308929285168532</v>
      </c>
      <c r="AA403" s="24" t="n">
        <f aca="false">ABS(K403-Z403)</f>
        <v>0</v>
      </c>
    </row>
    <row r="404" customFormat="false" ht="15" hidden="false" customHeight="false" outlineLevel="0" collapsed="false">
      <c r="A404" s="17" t="n">
        <v>799</v>
      </c>
      <c r="B404" s="6" t="s">
        <v>630</v>
      </c>
      <c r="C404" s="6" t="n">
        <v>90</v>
      </c>
      <c r="D404" s="6" t="n">
        <v>450</v>
      </c>
      <c r="E404" s="16" t="n">
        <v>0.506833488411374</v>
      </c>
      <c r="F404" s="16" t="n">
        <v>0.056983127549562</v>
      </c>
      <c r="G404" s="16" t="n">
        <v>0.508877544601758</v>
      </c>
      <c r="H404" s="16" t="n">
        <v>0.0406400570674697</v>
      </c>
      <c r="I404" s="23" t="n">
        <f aca="false">G404-E404</f>
        <v>0.00204405619038472</v>
      </c>
      <c r="J404" s="17" t="n">
        <f aca="false">100*(G404-E404)/E404</f>
        <v>0.40329935513765</v>
      </c>
      <c r="K404" s="16" t="n">
        <v>0.324212946742688</v>
      </c>
      <c r="L404" s="17" t="n">
        <v>107.807713486876</v>
      </c>
      <c r="M404" s="16" t="n">
        <v>0.746405009554926</v>
      </c>
      <c r="N404" s="16" t="n">
        <v>0.771335622428185</v>
      </c>
      <c r="O404" s="6" t="str">
        <f aca="false">IF(N404&lt;0.05,"Yes","No")</f>
        <v>No</v>
      </c>
      <c r="P404" s="16" t="n">
        <v>0.0466380322188147</v>
      </c>
      <c r="Q404" s="16" t="n">
        <v>0.163588950546183</v>
      </c>
      <c r="R404" s="16" t="n">
        <v>0.686034268392652</v>
      </c>
      <c r="S404" s="18" t="n">
        <v>0.000151352800470516</v>
      </c>
      <c r="T404" s="16" t="n">
        <v>0.00400779532597153</v>
      </c>
      <c r="U404" s="16" t="n">
        <v>0.642503276168118</v>
      </c>
      <c r="V404" s="16" t="n">
        <v>0.70380572639688</v>
      </c>
      <c r="W404" s="6" t="s">
        <v>710</v>
      </c>
      <c r="X404" s="16" t="n">
        <v>0</v>
      </c>
      <c r="Y404" s="16" t="n">
        <v>0.531604938271605</v>
      </c>
      <c r="Z404" s="16" t="n">
        <f aca="false">(G404-E404)/SQRT(H404^2/D404+F404^2/C404)</f>
        <v>0.324212946742688</v>
      </c>
      <c r="AA404" s="24" t="n">
        <f aca="false">ABS(K404-Z404)</f>
        <v>0</v>
      </c>
    </row>
    <row r="405" customFormat="false" ht="15" hidden="false" customHeight="false" outlineLevel="0" collapsed="false">
      <c r="A405" s="17" t="n">
        <v>800</v>
      </c>
      <c r="B405" s="6" t="s">
        <v>630</v>
      </c>
      <c r="C405" s="6" t="n">
        <v>90</v>
      </c>
      <c r="D405" s="6" t="n">
        <v>450</v>
      </c>
      <c r="E405" s="16" t="n">
        <v>0.506898608803749</v>
      </c>
      <c r="F405" s="16" t="n">
        <v>0.0569442659761243</v>
      </c>
      <c r="G405" s="16" t="n">
        <v>0.509032320578893</v>
      </c>
      <c r="H405" s="16" t="n">
        <v>0.0406190863004657</v>
      </c>
      <c r="I405" s="23" t="n">
        <f aca="false">G405-E405</f>
        <v>0.00213371177514399</v>
      </c>
      <c r="J405" s="17" t="n">
        <f aca="false">100*(G405-E405)/E405</f>
        <v>0.420934628362745</v>
      </c>
      <c r="K405" s="16" t="n">
        <v>0.338659216598681</v>
      </c>
      <c r="L405" s="17" t="n">
        <v>107.814180666087</v>
      </c>
      <c r="M405" s="16" t="n">
        <v>0.735525124908948</v>
      </c>
      <c r="N405" s="16" t="n">
        <v>0.76162557290966</v>
      </c>
      <c r="O405" s="6" t="str">
        <f aca="false">IF(N405&lt;0.05,"Yes","No")</f>
        <v>No</v>
      </c>
      <c r="P405" s="16" t="n">
        <v>0.0487110536096732</v>
      </c>
      <c r="Q405" s="16" t="n">
        <v>0.178454940915808</v>
      </c>
      <c r="R405" s="16" t="n">
        <v>0.672873190386484</v>
      </c>
      <c r="S405" s="18" t="n">
        <v>0.000151741226303377</v>
      </c>
      <c r="T405" s="16" t="n">
        <v>0.00408890343127189</v>
      </c>
      <c r="U405" s="16" t="n">
        <v>0.635729751782733</v>
      </c>
      <c r="V405" s="16" t="n">
        <v>0.697112843682423</v>
      </c>
      <c r="W405" s="6" t="s">
        <v>710</v>
      </c>
      <c r="X405" s="16" t="n">
        <v>0</v>
      </c>
      <c r="Y405" s="16" t="n">
        <v>0.532049382716049</v>
      </c>
      <c r="Z405" s="16" t="n">
        <f aca="false">(G405-E405)/SQRT(H405^2/D405+F405^2/C405)</f>
        <v>0.338659216598681</v>
      </c>
      <c r="AA405" s="24" t="n">
        <f aca="false">ABS(K405-Z405)</f>
        <v>0</v>
      </c>
    </row>
    <row r="406" customFormat="false" ht="15" hidden="false" customHeight="false" outlineLevel="0" collapsed="false">
      <c r="A406" s="17" t="n">
        <v>801</v>
      </c>
      <c r="B406" s="6" t="s">
        <v>630</v>
      </c>
      <c r="C406" s="6" t="n">
        <v>90</v>
      </c>
      <c r="D406" s="6" t="n">
        <v>450</v>
      </c>
      <c r="E406" s="16" t="n">
        <v>0.506896916031838</v>
      </c>
      <c r="F406" s="16" t="n">
        <v>0.056920538542452</v>
      </c>
      <c r="G406" s="16" t="n">
        <v>0.509124080472522</v>
      </c>
      <c r="H406" s="16" t="n">
        <v>0.0406026143548163</v>
      </c>
      <c r="I406" s="23" t="n">
        <f aca="false">G406-E406</f>
        <v>0.00222716444068483</v>
      </c>
      <c r="J406" s="17" t="n">
        <f aca="false">100*(G406-E406)/E406</f>
        <v>0.439372260955902</v>
      </c>
      <c r="K406" s="16" t="n">
        <v>0.353638858871715</v>
      </c>
      <c r="L406" s="17" t="n">
        <v>107.814615361608</v>
      </c>
      <c r="M406" s="16" t="n">
        <v>0.724300137895311</v>
      </c>
      <c r="N406" s="16" t="n">
        <v>0.751112828093805</v>
      </c>
      <c r="O406" s="6" t="str">
        <f aca="false">IF(N406&lt;0.05,"Yes","No")</f>
        <v>No</v>
      </c>
      <c r="P406" s="16" t="n">
        <v>0.0508652945865369</v>
      </c>
      <c r="Q406" s="16" t="n">
        <v>0.194588270568479</v>
      </c>
      <c r="R406" s="16" t="n">
        <v>0.659302178449007</v>
      </c>
      <c r="S406" s="18" t="n">
        <v>0.000153090736146541</v>
      </c>
      <c r="T406" s="16" t="n">
        <v>0.004175420645392</v>
      </c>
      <c r="U406" s="16" t="n">
        <v>0.628717169064335</v>
      </c>
      <c r="V406" s="16" t="n">
        <v>0.691226987024682</v>
      </c>
      <c r="W406" s="6" t="s">
        <v>710</v>
      </c>
      <c r="X406" s="16" t="n">
        <v>0</v>
      </c>
      <c r="Y406" s="16" t="n">
        <v>0.532567901234568</v>
      </c>
      <c r="Z406" s="16" t="n">
        <f aca="false">(G406-E406)/SQRT(H406^2/D406+F406^2/C406)</f>
        <v>0.353638858871715</v>
      </c>
      <c r="AA406" s="24" t="n">
        <f aca="false">ABS(K406-Z406)</f>
        <v>0</v>
      </c>
    </row>
    <row r="407" customFormat="false" ht="15" hidden="false" customHeight="false" outlineLevel="0" collapsed="false">
      <c r="A407" s="17" t="n">
        <v>802</v>
      </c>
      <c r="B407" s="6" t="s">
        <v>630</v>
      </c>
      <c r="C407" s="6" t="n">
        <v>90</v>
      </c>
      <c r="D407" s="6" t="n">
        <v>450</v>
      </c>
      <c r="E407" s="16" t="n">
        <v>0.506898683640692</v>
      </c>
      <c r="F407" s="16" t="n">
        <v>0.0568991010886799</v>
      </c>
      <c r="G407" s="16" t="n">
        <v>0.509219723608759</v>
      </c>
      <c r="H407" s="16" t="n">
        <v>0.0405886286411698</v>
      </c>
      <c r="I407" s="23" t="n">
        <f aca="false">G407-E407</f>
        <v>0.00232103996806665</v>
      </c>
      <c r="J407" s="17" t="n">
        <f aca="false">100*(G407-E407)/E407</f>
        <v>0.457890312793136</v>
      </c>
      <c r="K407" s="16" t="n">
        <v>0.368682581573077</v>
      </c>
      <c r="L407" s="17" t="n">
        <v>107.815868769477</v>
      </c>
      <c r="M407" s="16" t="n">
        <v>0.713087297919488</v>
      </c>
      <c r="N407" s="16" t="n">
        <v>0.740947780874799</v>
      </c>
      <c r="O407" s="6" t="str">
        <f aca="false">IF(N407&lt;0.05,"Yes","No")</f>
        <v>No</v>
      </c>
      <c r="P407" s="16" t="n">
        <v>0.0530280231179825</v>
      </c>
      <c r="Q407" s="16" t="n">
        <v>0.211487354187094</v>
      </c>
      <c r="R407" s="16" t="n">
        <v>0.645789907049243</v>
      </c>
      <c r="S407" s="18" t="n">
        <v>0.000153914319972551</v>
      </c>
      <c r="T407" s="16" t="n">
        <v>0.00426199095307974</v>
      </c>
      <c r="U407" s="16" t="n">
        <v>0.621712366211701</v>
      </c>
      <c r="V407" s="16" t="n">
        <v>0.684959455380589</v>
      </c>
      <c r="W407" s="6" t="s">
        <v>710</v>
      </c>
      <c r="X407" s="16" t="n">
        <v>0</v>
      </c>
      <c r="Y407" s="16" t="n">
        <v>0.533012345679012</v>
      </c>
      <c r="Z407" s="16" t="n">
        <f aca="false">(G407-E407)/SQRT(H407^2/D407+F407^2/C407)</f>
        <v>0.368682581573077</v>
      </c>
      <c r="AA407" s="24" t="n">
        <f aca="false">ABS(K407-Z407)</f>
        <v>0</v>
      </c>
    </row>
    <row r="408" customFormat="false" ht="15" hidden="false" customHeight="false" outlineLevel="0" collapsed="false">
      <c r="A408" s="17" t="n">
        <v>803</v>
      </c>
      <c r="B408" s="6" t="s">
        <v>630</v>
      </c>
      <c r="C408" s="6" t="n">
        <v>90</v>
      </c>
      <c r="D408" s="6" t="n">
        <v>450</v>
      </c>
      <c r="E408" s="16" t="n">
        <v>0.506963501705064</v>
      </c>
      <c r="F408" s="16" t="n">
        <v>0.0568648406450174</v>
      </c>
      <c r="G408" s="16" t="n">
        <v>0.509374299910334</v>
      </c>
      <c r="H408" s="16" t="n">
        <v>0.0405733271541908</v>
      </c>
      <c r="I408" s="23" t="n">
        <f aca="false">G408-E408</f>
        <v>0.00241079820526968</v>
      </c>
      <c r="J408" s="17" t="n">
        <f aca="false">100*(G408-E408)/E408</f>
        <v>0.475536837890987</v>
      </c>
      <c r="K408" s="16" t="n">
        <v>0.383162855577081</v>
      </c>
      <c r="L408" s="17" t="n">
        <v>107.824644852664</v>
      </c>
      <c r="M408" s="16" t="n">
        <v>0.702353388975118</v>
      </c>
      <c r="N408" s="16" t="n">
        <v>0.731603604480279</v>
      </c>
      <c r="O408" s="6" t="str">
        <f aca="false">IF(N408&lt;0.05,"Yes","No")</f>
        <v>No</v>
      </c>
      <c r="P408" s="16" t="n">
        <v>0.0551029502112266</v>
      </c>
      <c r="Q408" s="16" t="n">
        <v>0.228361682081754</v>
      </c>
      <c r="R408" s="16" t="n">
        <v>0.632935386018201</v>
      </c>
      <c r="S408" s="18" t="n">
        <v>0.000154266990372413</v>
      </c>
      <c r="T408" s="16" t="n">
        <v>0.00434248270140176</v>
      </c>
      <c r="U408" s="16" t="n">
        <v>0.615038792065756</v>
      </c>
      <c r="V408" s="16" t="n">
        <v>0.679388276619429</v>
      </c>
      <c r="W408" s="6" t="s">
        <v>710</v>
      </c>
      <c r="X408" s="16" t="n">
        <v>0</v>
      </c>
      <c r="Y408" s="16" t="n">
        <v>0.533530864197531</v>
      </c>
      <c r="Z408" s="16" t="n">
        <f aca="false">(G408-E408)/SQRT(H408^2/D408+F408^2/C408)</f>
        <v>0.383162855577081</v>
      </c>
      <c r="AA408" s="24" t="n">
        <f aca="false">ABS(K408-Z408)</f>
        <v>0</v>
      </c>
    </row>
    <row r="409" customFormat="false" ht="15" hidden="false" customHeight="false" outlineLevel="0" collapsed="false">
      <c r="A409" s="17" t="n">
        <v>804</v>
      </c>
      <c r="B409" s="6" t="s">
        <v>630</v>
      </c>
      <c r="C409" s="6" t="n">
        <v>90</v>
      </c>
      <c r="D409" s="6" t="n">
        <v>450</v>
      </c>
      <c r="E409" s="16" t="n">
        <v>0.506992855336931</v>
      </c>
      <c r="F409" s="16" t="n">
        <v>0.0568308677053023</v>
      </c>
      <c r="G409" s="16" t="n">
        <v>0.509493285218875</v>
      </c>
      <c r="H409" s="16" t="n">
        <v>0.0405567686061786</v>
      </c>
      <c r="I409" s="23" t="n">
        <f aca="false">G409-E409</f>
        <v>0.00250042988194354</v>
      </c>
      <c r="J409" s="17" t="n">
        <f aca="false">100*(G409-E409)/E409</f>
        <v>0.493188386310067</v>
      </c>
      <c r="K409" s="16" t="n">
        <v>0.397639169980833</v>
      </c>
      <c r="L409" s="17" t="n">
        <v>107.832028072327</v>
      </c>
      <c r="M409" s="16" t="n">
        <v>0.691682252093115</v>
      </c>
      <c r="N409" s="16" t="n">
        <v>0.72227853461612</v>
      </c>
      <c r="O409" s="6" t="str">
        <f aca="false">IF(N409&lt;0.05,"Yes","No")</f>
        <v>No</v>
      </c>
      <c r="P409" s="16" t="n">
        <v>0.0571780052929468</v>
      </c>
      <c r="Q409" s="16" t="n">
        <v>0.245884714294545</v>
      </c>
      <c r="R409" s="16" t="n">
        <v>0.620190299421417</v>
      </c>
      <c r="S409" s="18" t="n">
        <v>0.000155707485625871</v>
      </c>
      <c r="T409" s="16" t="n">
        <v>0.0044231619467235</v>
      </c>
      <c r="U409" s="16" t="n">
        <v>0.608517812610737</v>
      </c>
      <c r="V409" s="16" t="n">
        <v>0.673956733945787</v>
      </c>
      <c r="W409" s="6" t="s">
        <v>710</v>
      </c>
      <c r="X409" s="16" t="n">
        <v>0</v>
      </c>
      <c r="Y409" s="16" t="n">
        <v>0.534049382716049</v>
      </c>
      <c r="Z409" s="16" t="n">
        <f aca="false">(G409-E409)/SQRT(H409^2/D409+F409^2/C409)</f>
        <v>0.397639169980833</v>
      </c>
      <c r="AA409" s="24" t="n">
        <f aca="false">ABS(K409-Z409)</f>
        <v>0</v>
      </c>
    </row>
    <row r="410" customFormat="false" ht="15" hidden="false" customHeight="false" outlineLevel="0" collapsed="false">
      <c r="A410" s="17" t="n">
        <v>805</v>
      </c>
      <c r="B410" s="6" t="s">
        <v>630</v>
      </c>
      <c r="C410" s="6" t="n">
        <v>90</v>
      </c>
      <c r="D410" s="6" t="n">
        <v>450</v>
      </c>
      <c r="E410" s="16" t="n">
        <v>0.507013641132249</v>
      </c>
      <c r="F410" s="16" t="n">
        <v>0.0568055699611535</v>
      </c>
      <c r="G410" s="16" t="n">
        <v>0.509602596097522</v>
      </c>
      <c r="H410" s="16" t="n">
        <v>0.0405407783674132</v>
      </c>
      <c r="I410" s="23" t="n">
        <f aca="false">G410-E410</f>
        <v>0.00258895496527356</v>
      </c>
      <c r="J410" s="17" t="n">
        <f aca="false">100*(G410-E410)/E410</f>
        <v>0.510628266232044</v>
      </c>
      <c r="K410" s="16" t="n">
        <v>0.411898581314218</v>
      </c>
      <c r="L410" s="17" t="n">
        <v>107.834012395918</v>
      </c>
      <c r="M410" s="16" t="n">
        <v>0.681231375453973</v>
      </c>
      <c r="N410" s="16" t="n">
        <v>0.714205149615169</v>
      </c>
      <c r="O410" s="6" t="str">
        <f aca="false">IF(N410&lt;0.05,"Yes","No")</f>
        <v>No</v>
      </c>
      <c r="P410" s="16" t="n">
        <v>0.0592265275403847</v>
      </c>
      <c r="Q410" s="16" t="n">
        <v>0.263819000954065</v>
      </c>
      <c r="R410" s="16" t="n">
        <v>0.607719379477371</v>
      </c>
      <c r="S410" s="18" t="n">
        <v>0.000156387734860919</v>
      </c>
      <c r="T410" s="16" t="n">
        <v>0.00450436432381004</v>
      </c>
      <c r="U410" s="16" t="n">
        <v>0.601997189720935</v>
      </c>
      <c r="V410" s="16" t="n">
        <v>0.668143737772681</v>
      </c>
      <c r="W410" s="6" t="s">
        <v>710</v>
      </c>
      <c r="X410" s="16" t="n">
        <v>0</v>
      </c>
      <c r="Y410" s="16" t="n">
        <v>0.534518518518519</v>
      </c>
      <c r="Z410" s="16" t="n">
        <f aca="false">(G410-E410)/SQRT(H410^2/D410+F410^2/C410)</f>
        <v>0.411898581314218</v>
      </c>
      <c r="AA410" s="24" t="n">
        <f aca="false">ABS(K410-Z410)</f>
        <v>0</v>
      </c>
    </row>
    <row r="411" customFormat="false" ht="15" hidden="false" customHeight="false" outlineLevel="0" collapsed="false">
      <c r="A411" s="17" t="n">
        <v>806</v>
      </c>
      <c r="B411" s="6" t="s">
        <v>630</v>
      </c>
      <c r="C411" s="6" t="n">
        <v>90</v>
      </c>
      <c r="D411" s="6" t="n">
        <v>450</v>
      </c>
      <c r="E411" s="16" t="n">
        <v>0.507048003541099</v>
      </c>
      <c r="F411" s="16" t="n">
        <v>0.0567829744522195</v>
      </c>
      <c r="G411" s="16" t="n">
        <v>0.509723394844267</v>
      </c>
      <c r="H411" s="16" t="n">
        <v>0.0405233532976614</v>
      </c>
      <c r="I411" s="23" t="n">
        <f aca="false">G411-E411</f>
        <v>0.00267539130316841</v>
      </c>
      <c r="J411" s="17" t="n">
        <f aca="false">100*(G411-E411)/E411</f>
        <v>0.527640634512735</v>
      </c>
      <c r="K411" s="16" t="n">
        <v>0.425821104093109</v>
      </c>
      <c r="L411" s="17" t="n">
        <v>107.832762382138</v>
      </c>
      <c r="M411" s="16" t="n">
        <v>0.671086920916479</v>
      </c>
      <c r="N411" s="16" t="n">
        <v>0.704272537884876</v>
      </c>
      <c r="O411" s="6" t="str">
        <f aca="false">IF(N411&lt;0.05,"Yes","No")</f>
        <v>No</v>
      </c>
      <c r="P411" s="16" t="n">
        <v>0.0612296661870042</v>
      </c>
      <c r="Q411" s="16" t="n">
        <v>0.281966370196842</v>
      </c>
      <c r="R411" s="16" t="n">
        <v>0.595634412275128</v>
      </c>
      <c r="S411" s="18" t="n">
        <v>0.000156044200410759</v>
      </c>
      <c r="T411" s="16" t="n">
        <v>0.00458441570072362</v>
      </c>
      <c r="U411" s="16" t="n">
        <v>0.59552389998481</v>
      </c>
      <c r="V411" s="16" t="n">
        <v>0.663060791663003</v>
      </c>
      <c r="W411" s="6" t="s">
        <v>710</v>
      </c>
      <c r="X411" s="16" t="n">
        <v>0</v>
      </c>
      <c r="Y411" s="16" t="n">
        <v>0.534987654320988</v>
      </c>
      <c r="Z411" s="16" t="n">
        <f aca="false">(G411-E411)/SQRT(H411^2/D411+F411^2/C411)</f>
        <v>0.425821104093109</v>
      </c>
      <c r="AA411" s="24" t="n">
        <f aca="false">ABS(K411-Z411)</f>
        <v>0</v>
      </c>
    </row>
    <row r="412" customFormat="false" ht="15" hidden="false" customHeight="false" outlineLevel="0" collapsed="false">
      <c r="A412" s="17" t="n">
        <v>807</v>
      </c>
      <c r="B412" s="6" t="s">
        <v>630</v>
      </c>
      <c r="C412" s="6" t="n">
        <v>90</v>
      </c>
      <c r="D412" s="6" t="n">
        <v>450</v>
      </c>
      <c r="E412" s="16" t="n">
        <v>0.507107470764054</v>
      </c>
      <c r="F412" s="16" t="n">
        <v>0.0567508319803081</v>
      </c>
      <c r="G412" s="16" t="n">
        <v>0.509865826103422</v>
      </c>
      <c r="H412" s="16" t="n">
        <v>0.0405010227116715</v>
      </c>
      <c r="I412" s="23" t="n">
        <f aca="false">G412-E412</f>
        <v>0.00275835533936819</v>
      </c>
      <c r="J412" s="17" t="n">
        <f aca="false">100*(G412-E412)/E412</f>
        <v>0.543939006698561</v>
      </c>
      <c r="K412" s="16" t="n">
        <v>0.439273886049425</v>
      </c>
      <c r="L412" s="17" t="n">
        <v>107.83334768528</v>
      </c>
      <c r="M412" s="16" t="n">
        <v>0.66134209801557</v>
      </c>
      <c r="N412" s="16" t="n">
        <v>0.695087417674193</v>
      </c>
      <c r="O412" s="6" t="str">
        <f aca="false">IF(N412&lt;0.05,"Yes","No")</f>
        <v>No</v>
      </c>
      <c r="P412" s="16" t="n">
        <v>0.0631634736419246</v>
      </c>
      <c r="Q412" s="16" t="n">
        <v>0.300058229026492</v>
      </c>
      <c r="R412" s="16" t="n">
        <v>0.584073101646744</v>
      </c>
      <c r="S412" s="18" t="n">
        <v>0.000155803406239395</v>
      </c>
      <c r="T412" s="16" t="n">
        <v>0.00466036545676697</v>
      </c>
      <c r="U412" s="16" t="n">
        <v>0.589295963737684</v>
      </c>
      <c r="V412" s="16" t="n">
        <v>0.659270937067558</v>
      </c>
      <c r="W412" s="6" t="s">
        <v>710</v>
      </c>
      <c r="X412" s="16" t="n">
        <v>0</v>
      </c>
      <c r="Y412" s="16" t="n">
        <v>0.535234567901235</v>
      </c>
      <c r="Z412" s="16" t="n">
        <f aca="false">(G412-E412)/SQRT(H412^2/D412+F412^2/C412)</f>
        <v>0.439273886049425</v>
      </c>
      <c r="AA412" s="24" t="n">
        <f aca="false">ABS(K412-Z412)</f>
        <v>0</v>
      </c>
    </row>
    <row r="413" customFormat="false" ht="15" hidden="false" customHeight="false" outlineLevel="0" collapsed="false">
      <c r="A413" s="17" t="n">
        <v>808</v>
      </c>
      <c r="B413" s="6" t="s">
        <v>630</v>
      </c>
      <c r="C413" s="6" t="n">
        <v>90</v>
      </c>
      <c r="D413" s="6" t="n">
        <v>450</v>
      </c>
      <c r="E413" s="16" t="n">
        <v>0.507143981589211</v>
      </c>
      <c r="F413" s="16" t="n">
        <v>0.0567246089150516</v>
      </c>
      <c r="G413" s="16" t="n">
        <v>0.50997702035639</v>
      </c>
      <c r="H413" s="16" t="n">
        <v>0.0404779215610876</v>
      </c>
      <c r="I413" s="23" t="n">
        <f aca="false">G413-E413</f>
        <v>0.00283303876717889</v>
      </c>
      <c r="J413" s="17" t="n">
        <f aca="false">100*(G413-E413)/E413</f>
        <v>0.558626123946327</v>
      </c>
      <c r="K413" s="16" t="n">
        <v>0.451380469367465</v>
      </c>
      <c r="L413" s="17" t="n">
        <v>107.829122969292</v>
      </c>
      <c r="M413" s="16" t="n">
        <v>0.65262187408798</v>
      </c>
      <c r="N413" s="16" t="n">
        <v>0.686265544273697</v>
      </c>
      <c r="O413" s="6" t="str">
        <f aca="false">IF(N413&lt;0.05,"Yes","No")</f>
        <v>No</v>
      </c>
      <c r="P413" s="16" t="n">
        <v>0.0649086998713805</v>
      </c>
      <c r="Q413" s="16" t="n">
        <v>0.316868706212611</v>
      </c>
      <c r="R413" s="16" t="n">
        <v>0.573730040938871</v>
      </c>
      <c r="S413" s="18" t="n">
        <v>0.000156082913739547</v>
      </c>
      <c r="T413" s="16" t="n">
        <v>0.00473001330226533</v>
      </c>
      <c r="U413" s="16" t="n">
        <v>0.583653720255514</v>
      </c>
      <c r="V413" s="16" t="n">
        <v>0.653306588309449</v>
      </c>
      <c r="W413" s="6" t="s">
        <v>710</v>
      </c>
      <c r="X413" s="16" t="n">
        <v>0</v>
      </c>
      <c r="Y413" s="16" t="n">
        <v>0.535555555555556</v>
      </c>
      <c r="Z413" s="16" t="n">
        <f aca="false">(G413-E413)/SQRT(H413^2/D413+F413^2/C413)</f>
        <v>0.451380469367465</v>
      </c>
      <c r="AA413" s="24" t="n">
        <f aca="false">ABS(K413-Z413)</f>
        <v>0</v>
      </c>
    </row>
    <row r="414" customFormat="false" ht="15" hidden="false" customHeight="false" outlineLevel="0" collapsed="false">
      <c r="A414" s="17" t="n">
        <v>809</v>
      </c>
      <c r="B414" s="6" t="s">
        <v>630</v>
      </c>
      <c r="C414" s="6" t="n">
        <v>90</v>
      </c>
      <c r="D414" s="6" t="n">
        <v>450</v>
      </c>
      <c r="E414" s="16" t="n">
        <v>0.50717453526126</v>
      </c>
      <c r="F414" s="16" t="n">
        <v>0.0566954938775884</v>
      </c>
      <c r="G414" s="16" t="n">
        <v>0.510085250933965</v>
      </c>
      <c r="H414" s="16" t="n">
        <v>0.0404523235671629</v>
      </c>
      <c r="I414" s="23" t="n">
        <f aca="false">G414-E414</f>
        <v>0.00291071567270496</v>
      </c>
      <c r="J414" s="17" t="n">
        <f aca="false">100*(G414-E414)/E414</f>
        <v>0.573908086928214</v>
      </c>
      <c r="K414" s="16" t="n">
        <v>0.46399978812245</v>
      </c>
      <c r="L414" s="17" t="n">
        <v>107.824477335478</v>
      </c>
      <c r="M414" s="16" t="n">
        <v>0.643583308912263</v>
      </c>
      <c r="N414" s="16" t="n">
        <v>0.677099915886161</v>
      </c>
      <c r="O414" s="6" t="str">
        <f aca="false">IF(N414&lt;0.05,"Yes","No")</f>
        <v>No</v>
      </c>
      <c r="P414" s="16" t="n">
        <v>0.0667283527043377</v>
      </c>
      <c r="Q414" s="16" t="n">
        <v>0.334883953077306</v>
      </c>
      <c r="R414" s="16" t="n">
        <v>0.563039471401462</v>
      </c>
      <c r="S414" s="18" t="n">
        <v>0.000155729584098928</v>
      </c>
      <c r="T414" s="16" t="n">
        <v>0.00480269600242648</v>
      </c>
      <c r="U414" s="16" t="n">
        <v>0.577724812894163</v>
      </c>
      <c r="V414" s="16" t="n">
        <v>0.647705353196711</v>
      </c>
      <c r="W414" s="6" t="s">
        <v>710</v>
      </c>
      <c r="X414" s="16" t="n">
        <v>0</v>
      </c>
      <c r="Y414" s="16" t="n">
        <v>0.535925925925926</v>
      </c>
      <c r="Z414" s="16" t="n">
        <f aca="false">(G414-E414)/SQRT(H414^2/D414+F414^2/C414)</f>
        <v>0.46399978812245</v>
      </c>
      <c r="AA414" s="24" t="n">
        <f aca="false">ABS(K414-Z414)</f>
        <v>0</v>
      </c>
    </row>
    <row r="415" customFormat="false" ht="15" hidden="false" customHeight="false" outlineLevel="0" collapsed="false">
      <c r="A415" s="17" t="n">
        <v>810</v>
      </c>
      <c r="B415" s="6" t="s">
        <v>630</v>
      </c>
      <c r="C415" s="6" t="n">
        <v>90</v>
      </c>
      <c r="D415" s="6" t="n">
        <v>450</v>
      </c>
      <c r="E415" s="16" t="n">
        <v>0.507201406359673</v>
      </c>
      <c r="F415" s="16" t="n">
        <v>0.0566605778997901</v>
      </c>
      <c r="G415" s="16" t="n">
        <v>0.510196812682682</v>
      </c>
      <c r="H415" s="16" t="n">
        <v>0.0404290869238545</v>
      </c>
      <c r="I415" s="23" t="n">
        <f aca="false">G415-E415</f>
        <v>0.00299540632300899</v>
      </c>
      <c r="J415" s="17" t="n">
        <f aca="false">100*(G415-E415)/E415</f>
        <v>0.590575318887198</v>
      </c>
      <c r="K415" s="16" t="n">
        <v>0.477792820339304</v>
      </c>
      <c r="L415" s="17" t="n">
        <v>107.826092958205</v>
      </c>
      <c r="M415" s="16" t="n">
        <v>0.633764852364381</v>
      </c>
      <c r="N415" s="16" t="n">
        <v>0.66743857384339</v>
      </c>
      <c r="O415" s="6" t="str">
        <f aca="false">IF(N415&lt;0.05,"Yes","No")</f>
        <v>No</v>
      </c>
      <c r="P415" s="16" t="n">
        <v>0.0687101578468876</v>
      </c>
      <c r="Q415" s="16" t="n">
        <v>0.355071179317079</v>
      </c>
      <c r="R415" s="16" t="n">
        <v>0.551506999324333</v>
      </c>
      <c r="S415" s="18" t="n">
        <v>0.000155786112937155</v>
      </c>
      <c r="T415" s="16" t="n">
        <v>0.00488071160339995</v>
      </c>
      <c r="U415" s="16" t="n">
        <v>0.571394396809421</v>
      </c>
      <c r="V415" s="16" t="n">
        <v>0.641978410532938</v>
      </c>
      <c r="W415" s="6" t="s">
        <v>710</v>
      </c>
      <c r="X415" s="16" t="n">
        <v>0</v>
      </c>
      <c r="Y415" s="16" t="n">
        <v>0.536567901234568</v>
      </c>
      <c r="Z415" s="16" t="n">
        <f aca="false">(G415-E415)/SQRT(H415^2/D415+F415^2/C415)</f>
        <v>0.477792820339304</v>
      </c>
      <c r="AA415" s="24" t="n">
        <f aca="false">ABS(K415-Z415)</f>
        <v>0</v>
      </c>
    </row>
    <row r="416" customFormat="false" ht="15" hidden="false" customHeight="false" outlineLevel="0" collapsed="false">
      <c r="A416" s="17" t="n">
        <v>811</v>
      </c>
      <c r="B416" s="6" t="s">
        <v>630</v>
      </c>
      <c r="C416" s="6" t="n">
        <v>90</v>
      </c>
      <c r="D416" s="6" t="n">
        <v>450</v>
      </c>
      <c r="E416" s="16" t="n">
        <v>0.507197970151901</v>
      </c>
      <c r="F416" s="16" t="n">
        <v>0.0566282294421234</v>
      </c>
      <c r="G416" s="16" t="n">
        <v>0.510277095039686</v>
      </c>
      <c r="H416" s="16" t="n">
        <v>0.0404221717479896</v>
      </c>
      <c r="I416" s="23" t="n">
        <f aca="false">G416-E416</f>
        <v>0.00307912488778428</v>
      </c>
      <c r="J416" s="17" t="n">
        <f aca="false">100*(G416-E416)/E416</f>
        <v>0.607085412203465</v>
      </c>
      <c r="K416" s="16" t="n">
        <v>0.491409035033766</v>
      </c>
      <c r="L416" s="17" t="n">
        <v>107.84169016543</v>
      </c>
      <c r="M416" s="16" t="n">
        <v>0.624135832758232</v>
      </c>
      <c r="N416" s="16" t="n">
        <v>0.658287843687272</v>
      </c>
      <c r="O416" s="6" t="str">
        <f aca="false">IF(N416&lt;0.05,"Yes","No")</f>
        <v>No</v>
      </c>
      <c r="P416" s="16" t="n">
        <v>0.0706505370155634</v>
      </c>
      <c r="Q416" s="16" t="n">
        <v>0.375408813752962</v>
      </c>
      <c r="R416" s="16" t="n">
        <v>0.540329556752812</v>
      </c>
      <c r="S416" s="18" t="n">
        <v>0.000159515877197097</v>
      </c>
      <c r="T416" s="16" t="n">
        <v>0.00495536929170127</v>
      </c>
      <c r="U416" s="16" t="n">
        <v>0.565714821251244</v>
      </c>
      <c r="V416" s="16" t="n">
        <v>0.636618553534474</v>
      </c>
      <c r="W416" s="6" t="s">
        <v>710</v>
      </c>
      <c r="X416" s="16" t="n">
        <v>0</v>
      </c>
      <c r="Y416" s="16" t="n">
        <v>0.536938271604938</v>
      </c>
      <c r="Z416" s="16" t="n">
        <f aca="false">(G416-E416)/SQRT(H416^2/D416+F416^2/C416)</f>
        <v>0.491409035033766</v>
      </c>
      <c r="AA416" s="24" t="n">
        <f aca="false">ABS(K416-Z416)</f>
        <v>0</v>
      </c>
    </row>
    <row r="417" customFormat="false" ht="15" hidden="false" customHeight="false" outlineLevel="0" collapsed="false">
      <c r="A417" s="17" t="n">
        <v>812</v>
      </c>
      <c r="B417" s="6" t="s">
        <v>630</v>
      </c>
      <c r="C417" s="6" t="n">
        <v>90</v>
      </c>
      <c r="D417" s="6" t="n">
        <v>450</v>
      </c>
      <c r="E417" s="16" t="n">
        <v>0.50722317662504</v>
      </c>
      <c r="F417" s="16" t="n">
        <v>0.0565976929294769</v>
      </c>
      <c r="G417" s="16" t="n">
        <v>0.510390891763899</v>
      </c>
      <c r="H417" s="16" t="n">
        <v>0.0404109542577327</v>
      </c>
      <c r="I417" s="23" t="n">
        <f aca="false">G417-E417</f>
        <v>0.00316771513885927</v>
      </c>
      <c r="J417" s="17" t="n">
        <f aca="false">100*(G417-E417)/E417</f>
        <v>0.624520977124233</v>
      </c>
      <c r="K417" s="16" t="n">
        <v>0.505807993481766</v>
      </c>
      <c r="L417" s="17" t="n">
        <v>107.851906924094</v>
      </c>
      <c r="M417" s="16" t="n">
        <v>0.614023699484515</v>
      </c>
      <c r="N417" s="16" t="n">
        <v>0.648273262621591</v>
      </c>
      <c r="O417" s="6" t="str">
        <f aca="false">IF(N417&lt;0.05,"Yes","No")</f>
        <v>No</v>
      </c>
      <c r="P417" s="16" t="n">
        <v>0.0727087474224516</v>
      </c>
      <c r="Q417" s="16" t="n">
        <v>0.397600439750391</v>
      </c>
      <c r="R417" s="16" t="n">
        <v>0.528598845448052</v>
      </c>
      <c r="S417" s="18" t="n">
        <v>0.000161586606259081</v>
      </c>
      <c r="T417" s="16" t="n">
        <v>0.00503368742380411</v>
      </c>
      <c r="U417" s="16" t="n">
        <v>0.559594106002298</v>
      </c>
      <c r="V417" s="16" t="n">
        <v>0.630068176158</v>
      </c>
      <c r="W417" s="6" t="s">
        <v>710</v>
      </c>
      <c r="X417" s="16" t="n">
        <v>0</v>
      </c>
      <c r="Y417" s="16" t="n">
        <v>0.537382716049383</v>
      </c>
      <c r="Z417" s="16" t="n">
        <f aca="false">(G417-E417)/SQRT(H417^2/D417+F417^2/C417)</f>
        <v>0.505807993481766</v>
      </c>
      <c r="AA417" s="24" t="n">
        <f aca="false">ABS(K417-Z417)</f>
        <v>0</v>
      </c>
    </row>
    <row r="418" customFormat="false" ht="15" hidden="false" customHeight="false" outlineLevel="0" collapsed="false">
      <c r="A418" s="17" t="n">
        <v>813</v>
      </c>
      <c r="B418" s="6" t="s">
        <v>630</v>
      </c>
      <c r="C418" s="6" t="n">
        <v>90</v>
      </c>
      <c r="D418" s="6" t="n">
        <v>450</v>
      </c>
      <c r="E418" s="16" t="n">
        <v>0.507249567243788</v>
      </c>
      <c r="F418" s="16" t="n">
        <v>0.0565694717736542</v>
      </c>
      <c r="G418" s="16" t="n">
        <v>0.510509435534477</v>
      </c>
      <c r="H418" s="16" t="n">
        <v>0.0403965584747831</v>
      </c>
      <c r="I418" s="23" t="n">
        <f aca="false">G418-E418</f>
        <v>0.00325986829068925</v>
      </c>
      <c r="J418" s="17" t="n">
        <f aca="false">100*(G418-E418)/E418</f>
        <v>0.642655706618382</v>
      </c>
      <c r="K418" s="16" t="n">
        <v>0.520775448740435</v>
      </c>
      <c r="L418" s="17" t="n">
        <v>107.857467637663</v>
      </c>
      <c r="M418" s="16" t="n">
        <v>0.603590700192718</v>
      </c>
      <c r="N418" s="16" t="n">
        <v>0.638220463565627</v>
      </c>
      <c r="O418" s="6" t="str">
        <f aca="false">IF(N418&lt;0.05,"Yes","No")</f>
        <v>No</v>
      </c>
      <c r="P418" s="16" t="n">
        <v>0.0748535932980467</v>
      </c>
      <c r="Q418" s="16" t="n">
        <v>0.421404177441755</v>
      </c>
      <c r="R418" s="16" t="n">
        <v>0.516514238510026</v>
      </c>
      <c r="S418" s="18" t="n">
        <v>0.000162358597528379</v>
      </c>
      <c r="T418" s="16" t="n">
        <v>0.00511711331593889</v>
      </c>
      <c r="U418" s="16" t="n">
        <v>0.553039699862275</v>
      </c>
      <c r="V418" s="16" t="n">
        <v>0.624025998609366</v>
      </c>
      <c r="W418" s="6" t="s">
        <v>710</v>
      </c>
      <c r="X418" s="16" t="n">
        <v>0.1</v>
      </c>
      <c r="Y418" s="16" t="n">
        <v>0.537851851851852</v>
      </c>
      <c r="Z418" s="16" t="n">
        <f aca="false">(G418-E418)/SQRT(H418^2/D418+F418^2/C418)</f>
        <v>0.520775448740435</v>
      </c>
      <c r="AA418" s="24" t="n">
        <f aca="false">ABS(K418-Z418)</f>
        <v>0</v>
      </c>
    </row>
    <row r="419" customFormat="false" ht="15" hidden="false" customHeight="false" outlineLevel="0" collapsed="false">
      <c r="A419" s="17" t="n">
        <v>814</v>
      </c>
      <c r="B419" s="6" t="s">
        <v>630</v>
      </c>
      <c r="C419" s="6" t="n">
        <v>90</v>
      </c>
      <c r="D419" s="6" t="n">
        <v>450</v>
      </c>
      <c r="E419" s="16" t="n">
        <v>0.507250006662475</v>
      </c>
      <c r="F419" s="16" t="n">
        <v>0.0565430164237744</v>
      </c>
      <c r="G419" s="16" t="n">
        <v>0.510599102377892</v>
      </c>
      <c r="H419" s="16" t="n">
        <v>0.0403829576180862</v>
      </c>
      <c r="I419" s="23" t="n">
        <f aca="false">G419-E419</f>
        <v>0.00334909571541675</v>
      </c>
      <c r="J419" s="17" t="n">
        <f aca="false">100*(G419-E419)/E419</f>
        <v>0.660245573470292</v>
      </c>
      <c r="K419" s="16" t="n">
        <v>0.535273682102806</v>
      </c>
      <c r="L419" s="17" t="n">
        <v>107.862583933898</v>
      </c>
      <c r="M419" s="16" t="n">
        <v>0.593562505513905</v>
      </c>
      <c r="N419" s="16" t="n">
        <v>0.62926515312576</v>
      </c>
      <c r="O419" s="6" t="str">
        <f aca="false">IF(N419&lt;0.05,"Yes","No")</f>
        <v>No</v>
      </c>
      <c r="P419" s="16" t="n">
        <v>0.076931168760604</v>
      </c>
      <c r="Q419" s="16" t="n">
        <v>0.445121109618317</v>
      </c>
      <c r="R419" s="16" t="n">
        <v>0.504947060553433</v>
      </c>
      <c r="S419" s="18" t="n">
        <v>0.000163049181508306</v>
      </c>
      <c r="T419" s="16" t="n">
        <v>0.00520066344837434</v>
      </c>
      <c r="U419" s="16" t="n">
        <v>0.54662022777867</v>
      </c>
      <c r="V419" s="16" t="n">
        <v>0.617445751915584</v>
      </c>
      <c r="W419" s="6" t="s">
        <v>710</v>
      </c>
      <c r="X419" s="16" t="n">
        <v>0.1</v>
      </c>
      <c r="Y419" s="16" t="n">
        <v>0.538197530864198</v>
      </c>
      <c r="Z419" s="16" t="n">
        <f aca="false">(G419-E419)/SQRT(H419^2/D419+F419^2/C419)</f>
        <v>0.535273682102806</v>
      </c>
      <c r="AA419" s="24" t="n">
        <f aca="false">ABS(K419-Z419)</f>
        <v>0</v>
      </c>
    </row>
    <row r="420" customFormat="false" ht="15" hidden="false" customHeight="false" outlineLevel="0" collapsed="false">
      <c r="A420" s="17" t="n">
        <v>815</v>
      </c>
      <c r="B420" s="6" t="s">
        <v>630</v>
      </c>
      <c r="C420" s="6" t="n">
        <v>90</v>
      </c>
      <c r="D420" s="6" t="n">
        <v>450</v>
      </c>
      <c r="E420" s="16" t="n">
        <v>0.507268728481399</v>
      </c>
      <c r="F420" s="16" t="n">
        <v>0.0565140159023782</v>
      </c>
      <c r="G420" s="16" t="n">
        <v>0.510685438778665</v>
      </c>
      <c r="H420" s="16" t="n">
        <v>0.0403640458051073</v>
      </c>
      <c r="I420" s="23" t="n">
        <f aca="false">G420-E420</f>
        <v>0.00341671029726665</v>
      </c>
      <c r="J420" s="17" t="n">
        <f aca="false">100*(G420-E420)/E420</f>
        <v>0.673550350224661</v>
      </c>
      <c r="K420" s="16" t="n">
        <v>0.546358241172911</v>
      </c>
      <c r="L420" s="17" t="n">
        <v>107.864325864937</v>
      </c>
      <c r="M420" s="16" t="n">
        <v>0.585948070765302</v>
      </c>
      <c r="N420" s="16" t="n">
        <v>0.622699492502731</v>
      </c>
      <c r="O420" s="6" t="str">
        <f aca="false">IF(N420&lt;0.05,"Yes","No")</f>
        <v>No</v>
      </c>
      <c r="P420" s="16" t="n">
        <v>0.0785220774180233</v>
      </c>
      <c r="Q420" s="16" t="n">
        <v>0.463721350592418</v>
      </c>
      <c r="R420" s="16" t="n">
        <v>0.496182891820884</v>
      </c>
      <c r="S420" s="18" t="n">
        <v>0.000162899047433659</v>
      </c>
      <c r="T420" s="16" t="n">
        <v>0.00526279042042455</v>
      </c>
      <c r="U420" s="16" t="n">
        <v>0.541775421436997</v>
      </c>
      <c r="V420" s="16" t="n">
        <v>0.612961852686662</v>
      </c>
      <c r="W420" s="6" t="s">
        <v>710</v>
      </c>
      <c r="X420" s="16" t="n">
        <v>0.1</v>
      </c>
      <c r="Y420" s="16" t="n">
        <v>0.538518518518519</v>
      </c>
      <c r="Z420" s="16" t="n">
        <f aca="false">(G420-E420)/SQRT(H420^2/D420+F420^2/C420)</f>
        <v>0.546358241172911</v>
      </c>
      <c r="AA420" s="24" t="n">
        <f aca="false">ABS(K420-Z420)</f>
        <v>0</v>
      </c>
    </row>
    <row r="421" customFormat="false" ht="15" hidden="false" customHeight="false" outlineLevel="0" collapsed="false">
      <c r="A421" s="17" t="n">
        <v>816</v>
      </c>
      <c r="B421" s="6" t="s">
        <v>630</v>
      </c>
      <c r="C421" s="6" t="n">
        <v>90</v>
      </c>
      <c r="D421" s="6" t="n">
        <v>450</v>
      </c>
      <c r="E421" s="16" t="n">
        <v>0.507258500655492</v>
      </c>
      <c r="F421" s="16" t="n">
        <v>0.0564922111220722</v>
      </c>
      <c r="G421" s="16" t="n">
        <v>0.510756672422091</v>
      </c>
      <c r="H421" s="16" t="n">
        <v>0.0403522733214662</v>
      </c>
      <c r="I421" s="23" t="n">
        <f aca="false">G421-E421</f>
        <v>0.00349817176659906</v>
      </c>
      <c r="J421" s="17" t="n">
        <f aca="false">100*(G421-E421)/E421</f>
        <v>0.689623093960699</v>
      </c>
      <c r="K421" s="16" t="n">
        <v>0.559595585876021</v>
      </c>
      <c r="L421" s="17" t="n">
        <v>107.868005438546</v>
      </c>
      <c r="M421" s="16" t="n">
        <v>0.57691546045174</v>
      </c>
      <c r="N421" s="16" t="n">
        <v>0.614032108616568</v>
      </c>
      <c r="O421" s="6" t="str">
        <f aca="false">IF(N421&lt;0.05,"Yes","No")</f>
        <v>No</v>
      </c>
      <c r="P421" s="16" t="n">
        <v>0.0804197810516301</v>
      </c>
      <c r="Q421" s="16" t="n">
        <v>0.486406424894515</v>
      </c>
      <c r="R421" s="16" t="n">
        <v>0.48583598340021</v>
      </c>
      <c r="S421" s="18" t="n">
        <v>0.000164712257969037</v>
      </c>
      <c r="T421" s="16" t="n">
        <v>0.00533808779787397</v>
      </c>
      <c r="U421" s="16" t="n">
        <v>0.536164838813631</v>
      </c>
      <c r="V421" s="16" t="n">
        <v>0.607595645279093</v>
      </c>
      <c r="W421" s="6" t="s">
        <v>710</v>
      </c>
      <c r="X421" s="16" t="n">
        <v>0.1</v>
      </c>
      <c r="Y421" s="16" t="n">
        <v>0.539061728395062</v>
      </c>
      <c r="Z421" s="16" t="n">
        <f aca="false">(G421-E421)/SQRT(H421^2/D421+F421^2/C421)</f>
        <v>0.559595585876021</v>
      </c>
      <c r="AA421" s="24" t="n">
        <f aca="false">ABS(K421-Z421)</f>
        <v>0</v>
      </c>
    </row>
    <row r="422" customFormat="false" ht="15" hidden="false" customHeight="false" outlineLevel="0" collapsed="false">
      <c r="A422" s="17" t="n">
        <v>817</v>
      </c>
      <c r="B422" s="6" t="s">
        <v>630</v>
      </c>
      <c r="C422" s="6" t="n">
        <v>90</v>
      </c>
      <c r="D422" s="6" t="n">
        <v>450</v>
      </c>
      <c r="E422" s="16" t="n">
        <v>0.507260728875796</v>
      </c>
      <c r="F422" s="16" t="n">
        <v>0.0564692541172488</v>
      </c>
      <c r="G422" s="16" t="n">
        <v>0.510849590566423</v>
      </c>
      <c r="H422" s="16" t="n">
        <v>0.0403428271626165</v>
      </c>
      <c r="I422" s="23" t="n">
        <f aca="false">G422-E422</f>
        <v>0.00358886169062722</v>
      </c>
      <c r="J422" s="17" t="n">
        <f aca="false">100*(G422-E422)/E422</f>
        <v>0.70749842957111</v>
      </c>
      <c r="K422" s="16" t="n">
        <v>0.574327302171627</v>
      </c>
      <c r="L422" s="17" t="n">
        <v>107.874738798889</v>
      </c>
      <c r="M422" s="16" t="n">
        <v>0.566942038723634</v>
      </c>
      <c r="N422" s="16" t="n">
        <v>0.605085034667249</v>
      </c>
      <c r="O422" s="6" t="str">
        <f aca="false">IF(N422&lt;0.05,"Yes","No")</f>
        <v>No</v>
      </c>
      <c r="P422" s="16" t="n">
        <v>0.0825279568393321</v>
      </c>
      <c r="Q422" s="16" t="n">
        <v>0.512242627826084</v>
      </c>
      <c r="R422" s="16" t="n">
        <v>0.474480153421942</v>
      </c>
      <c r="S422" s="18" t="n">
        <v>0.0001665078810342</v>
      </c>
      <c r="T422" s="16" t="n">
        <v>0.00542110744689186</v>
      </c>
      <c r="U422" s="16" t="n">
        <v>0.529995267999286</v>
      </c>
      <c r="V422" s="16" t="n">
        <v>0.601822948156418</v>
      </c>
      <c r="W422" s="6" t="s">
        <v>710</v>
      </c>
      <c r="X422" s="16" t="n">
        <v>0.1</v>
      </c>
      <c r="Y422" s="16" t="n">
        <v>0.53958024691358</v>
      </c>
      <c r="Z422" s="16" t="n">
        <f aca="false">(G422-E422)/SQRT(H422^2/D422+F422^2/C422)</f>
        <v>0.574327302171626</v>
      </c>
      <c r="AA422" s="24" t="n">
        <f aca="false">ABS(K422-Z422)</f>
        <v>0</v>
      </c>
    </row>
    <row r="423" customFormat="false" ht="15" hidden="false" customHeight="false" outlineLevel="0" collapsed="false">
      <c r="A423" s="17" t="n">
        <v>818</v>
      </c>
      <c r="B423" s="6" t="s">
        <v>630</v>
      </c>
      <c r="C423" s="6" t="n">
        <v>90</v>
      </c>
      <c r="D423" s="6" t="n">
        <v>450</v>
      </c>
      <c r="E423" s="16" t="n">
        <v>0.507335130373637</v>
      </c>
      <c r="F423" s="16" t="n">
        <v>0.0564321676504409</v>
      </c>
      <c r="G423" s="16" t="n">
        <v>0.511000466148059</v>
      </c>
      <c r="H423" s="16" t="n">
        <v>0.0403246385379582</v>
      </c>
      <c r="I423" s="23" t="n">
        <f aca="false">G423-E423</f>
        <v>0.00366533577442174</v>
      </c>
      <c r="J423" s="17" t="n">
        <f aca="false">100*(G423-E423)/E423</f>
        <v>0.72246835572422</v>
      </c>
      <c r="K423" s="16" t="n">
        <v>0.586939768089697</v>
      </c>
      <c r="L423" s="17" t="n">
        <v>107.882791306771</v>
      </c>
      <c r="M423" s="16" t="n">
        <v>0.558470447926635</v>
      </c>
      <c r="N423" s="16" t="n">
        <v>0.597426889558991</v>
      </c>
      <c r="O423" s="6" t="str">
        <f aca="false">IF(N423&lt;0.05,"Yes","No")</f>
        <v>No</v>
      </c>
      <c r="P423" s="16" t="n">
        <v>0.0843293995276556</v>
      </c>
      <c r="Q423" s="16" t="n">
        <v>0.534849440648086</v>
      </c>
      <c r="R423" s="16" t="n">
        <v>0.464893564049666</v>
      </c>
      <c r="S423" s="18" t="n">
        <v>0.000165786136222178</v>
      </c>
      <c r="T423" s="16" t="n">
        <v>0.00548828840764006</v>
      </c>
      <c r="U423" s="16" t="n">
        <v>0.524662565999304</v>
      </c>
      <c r="V423" s="16" t="n">
        <v>0.596168767530848</v>
      </c>
      <c r="W423" s="6" t="s">
        <v>710</v>
      </c>
      <c r="X423" s="16" t="n">
        <v>0.1</v>
      </c>
      <c r="Y423" s="16" t="n">
        <v>0.539827160493827</v>
      </c>
      <c r="Z423" s="16" t="n">
        <f aca="false">(G423-E423)/SQRT(H423^2/D423+F423^2/C423)</f>
        <v>0.586939768089697</v>
      </c>
      <c r="AA423" s="24" t="n">
        <f aca="false">ABS(K423-Z423)</f>
        <v>0</v>
      </c>
    </row>
    <row r="424" customFormat="false" ht="15" hidden="false" customHeight="false" outlineLevel="0" collapsed="false">
      <c r="A424" s="17" t="n">
        <v>819</v>
      </c>
      <c r="B424" s="6" t="s">
        <v>630</v>
      </c>
      <c r="C424" s="6" t="n">
        <v>90</v>
      </c>
      <c r="D424" s="6" t="n">
        <v>450</v>
      </c>
      <c r="E424" s="16" t="n">
        <v>0.507354312141736</v>
      </c>
      <c r="F424" s="16" t="n">
        <v>0.056402290346652</v>
      </c>
      <c r="G424" s="16" t="n">
        <v>0.511083948281076</v>
      </c>
      <c r="H424" s="16" t="n">
        <v>0.0403095407100966</v>
      </c>
      <c r="I424" s="23" t="n">
        <f aca="false">G424-E424</f>
        <v>0.00372963613933985</v>
      </c>
      <c r="J424" s="17" t="n">
        <f aca="false">100*(G424-E424)/E424</f>
        <v>0.735114701912286</v>
      </c>
      <c r="K424" s="16" t="n">
        <v>0.597544131004774</v>
      </c>
      <c r="L424" s="17" t="n">
        <v>107.888855973397</v>
      </c>
      <c r="M424" s="16" t="n">
        <v>0.55139627867159</v>
      </c>
      <c r="N424" s="16" t="n">
        <v>0.591063051780107</v>
      </c>
      <c r="O424" s="6" t="str">
        <f aca="false">IF(N424&lt;0.05,"Yes","No")</f>
        <v>No</v>
      </c>
      <c r="P424" s="16" t="n">
        <v>0.0858446381712187</v>
      </c>
      <c r="Q424" s="16" t="n">
        <v>0.554242568976302</v>
      </c>
      <c r="R424" s="16" t="n">
        <v>0.45691439839249</v>
      </c>
      <c r="S424" s="18" t="n">
        <v>0.000168074997495684</v>
      </c>
      <c r="T424" s="16" t="n">
        <v>0.00554463505439093</v>
      </c>
      <c r="U424" s="16" t="n">
        <v>0.520350940988629</v>
      </c>
      <c r="V424" s="16" t="n">
        <v>0.59223040466799</v>
      </c>
      <c r="W424" s="6" t="s">
        <v>710</v>
      </c>
      <c r="X424" s="16" t="n">
        <v>0.1</v>
      </c>
      <c r="Y424" s="16" t="n">
        <v>0.540098765432099</v>
      </c>
      <c r="Z424" s="16" t="n">
        <f aca="false">(G424-E424)/SQRT(H424^2/D424+F424^2/C424)</f>
        <v>0.597544131004774</v>
      </c>
      <c r="AA424" s="24" t="n">
        <f aca="false">ABS(K424-Z424)</f>
        <v>0</v>
      </c>
    </row>
    <row r="425" customFormat="false" ht="15" hidden="false" customHeight="false" outlineLevel="0" collapsed="false">
      <c r="A425" s="17" t="n">
        <v>820</v>
      </c>
      <c r="B425" s="6" t="s">
        <v>630</v>
      </c>
      <c r="C425" s="6" t="n">
        <v>90</v>
      </c>
      <c r="D425" s="6" t="n">
        <v>450</v>
      </c>
      <c r="E425" s="16" t="n">
        <v>0.507329613963763</v>
      </c>
      <c r="F425" s="16" t="n">
        <v>0.0563790327690273</v>
      </c>
      <c r="G425" s="16" t="n">
        <v>0.511125169462628</v>
      </c>
      <c r="H425" s="16" t="n">
        <v>0.0402941434757258</v>
      </c>
      <c r="I425" s="23" t="n">
        <f aca="false">G425-E425</f>
        <v>0.0037955554988649</v>
      </c>
      <c r="J425" s="17" t="n">
        <f aca="false">100*(G425-E425)/E425</f>
        <v>0.748143887996257</v>
      </c>
      <c r="K425" s="16" t="n">
        <v>0.608354552797849</v>
      </c>
      <c r="L425" s="17" t="n">
        <v>107.890044455438</v>
      </c>
      <c r="M425" s="16" t="n">
        <v>0.544230973571821</v>
      </c>
      <c r="N425" s="16" t="n">
        <v>0.585173631256088</v>
      </c>
      <c r="O425" s="6" t="str">
        <f aca="false">IF(N425&lt;0.05,"Yes","No")</f>
        <v>No</v>
      </c>
      <c r="P425" s="16" t="n">
        <v>0.087396022368986</v>
      </c>
      <c r="Q425" s="16" t="n">
        <v>0.574456125094162</v>
      </c>
      <c r="R425" s="16" t="n">
        <v>0.448825442673477</v>
      </c>
      <c r="S425" s="18" t="n">
        <v>0.000169726088037267</v>
      </c>
      <c r="T425" s="16" t="n">
        <v>0.00560409185886988</v>
      </c>
      <c r="U425" s="16" t="n">
        <v>0.515972108265195</v>
      </c>
      <c r="V425" s="16" t="n">
        <v>0.587883622269618</v>
      </c>
      <c r="W425" s="6" t="s">
        <v>710</v>
      </c>
      <c r="X425" s="16" t="n">
        <v>0.1</v>
      </c>
      <c r="Y425" s="16" t="n">
        <v>0.540518518518519</v>
      </c>
      <c r="Z425" s="16" t="n">
        <f aca="false">(G425-E425)/SQRT(H425^2/D425+F425^2/C425)</f>
        <v>0.608354552797849</v>
      </c>
      <c r="AA425" s="24" t="n">
        <f aca="false">ABS(K425-Z425)</f>
        <v>0</v>
      </c>
    </row>
    <row r="426" customFormat="false" ht="15" hidden="false" customHeight="false" outlineLevel="0" collapsed="false">
      <c r="A426" s="17" t="n">
        <v>821</v>
      </c>
      <c r="B426" s="6" t="s">
        <v>630</v>
      </c>
      <c r="C426" s="6" t="n">
        <v>90</v>
      </c>
      <c r="D426" s="6" t="n">
        <v>450</v>
      </c>
      <c r="E426" s="16" t="n">
        <v>0.507292503118515</v>
      </c>
      <c r="F426" s="16" t="n">
        <v>0.0563563062965675</v>
      </c>
      <c r="G426" s="16" t="n">
        <v>0.511165418492423</v>
      </c>
      <c r="H426" s="16" t="n">
        <v>0.0402795092967096</v>
      </c>
      <c r="I426" s="23" t="n">
        <f aca="false">G426-E426</f>
        <v>0.0038729153739081</v>
      </c>
      <c r="J426" s="17" t="n">
        <f aca="false">100*(G426-E426)/E426</f>
        <v>0.763448178338899</v>
      </c>
      <c r="K426" s="16" t="n">
        <v>0.621001882080729</v>
      </c>
      <c r="L426" s="17" t="n">
        <v>107.891606322315</v>
      </c>
      <c r="M426" s="16" t="n">
        <v>0.535908136677212</v>
      </c>
      <c r="N426" s="16" t="n">
        <v>0.578693306949588</v>
      </c>
      <c r="O426" s="6" t="str">
        <f aca="false">IF(N426&lt;0.05,"Yes","No")</f>
        <v>No</v>
      </c>
      <c r="P426" s="16" t="n">
        <v>0.0892106973438407</v>
      </c>
      <c r="Q426" s="16" t="n">
        <v>0.598559597038786</v>
      </c>
      <c r="R426" s="16" t="n">
        <v>0.4394679458346</v>
      </c>
      <c r="S426" s="18" t="n">
        <v>0.000170320287931995</v>
      </c>
      <c r="T426" s="16" t="n">
        <v>0.00567509206726361</v>
      </c>
      <c r="U426" s="16" t="n">
        <v>0.510820682978529</v>
      </c>
      <c r="V426" s="16" t="n">
        <v>0.583279486379288</v>
      </c>
      <c r="W426" s="6" t="s">
        <v>710</v>
      </c>
      <c r="X426" s="16" t="n">
        <v>0.1</v>
      </c>
      <c r="Y426" s="16" t="n">
        <v>0.54079012345679</v>
      </c>
      <c r="Z426" s="16" t="n">
        <f aca="false">(G426-E426)/SQRT(H426^2/D426+F426^2/C426)</f>
        <v>0.621001882080729</v>
      </c>
      <c r="AA426" s="24" t="n">
        <f aca="false">ABS(K426-Z426)</f>
        <v>0</v>
      </c>
    </row>
    <row r="427" customFormat="false" ht="15" hidden="false" customHeight="false" outlineLevel="0" collapsed="false">
      <c r="A427" s="17" t="n">
        <v>822</v>
      </c>
      <c r="B427" s="6" t="s">
        <v>630</v>
      </c>
      <c r="C427" s="6" t="n">
        <v>90</v>
      </c>
      <c r="D427" s="6" t="n">
        <v>450</v>
      </c>
      <c r="E427" s="16" t="n">
        <v>0.507281941506598</v>
      </c>
      <c r="F427" s="16" t="n">
        <v>0.0563246830762501</v>
      </c>
      <c r="G427" s="16" t="n">
        <v>0.511245708333121</v>
      </c>
      <c r="H427" s="16" t="n">
        <v>0.0402721389763699</v>
      </c>
      <c r="I427" s="23" t="n">
        <f aca="false">G427-E427</f>
        <v>0.00396376682652366</v>
      </c>
      <c r="J427" s="17" t="n">
        <f aca="false">100*(G427-E427)/E427</f>
        <v>0.781373532586535</v>
      </c>
      <c r="K427" s="16" t="n">
        <v>0.63590397146397</v>
      </c>
      <c r="L427" s="17" t="n">
        <v>107.906408703394</v>
      </c>
      <c r="M427" s="16" t="n">
        <v>0.526185435867112</v>
      </c>
      <c r="N427" s="16" t="n">
        <v>0.570441486458618</v>
      </c>
      <c r="O427" s="6" t="str">
        <f aca="false">IF(N427&lt;0.05,"Yes","No")</f>
        <v>No</v>
      </c>
      <c r="P427" s="16" t="n">
        <v>0.0913297806746339</v>
      </c>
      <c r="Q427" s="16" t="n">
        <v>0.627333326329647</v>
      </c>
      <c r="R427" s="16" t="n">
        <v>0.428684242731668</v>
      </c>
      <c r="S427" s="18" t="n">
        <v>0.000173516312745319</v>
      </c>
      <c r="T427" s="16" t="n">
        <v>0.00575713429789794</v>
      </c>
      <c r="U427" s="16" t="n">
        <v>0.50487060169361</v>
      </c>
      <c r="V427" s="16" t="n">
        <v>0.577112695407114</v>
      </c>
      <c r="W427" s="6" t="s">
        <v>710</v>
      </c>
      <c r="X427" s="16" t="n">
        <v>0.1</v>
      </c>
      <c r="Y427" s="16" t="n">
        <v>0.541432098765432</v>
      </c>
      <c r="Z427" s="16" t="n">
        <f aca="false">(G427-E427)/SQRT(H427^2/D427+F427^2/C427)</f>
        <v>0.63590397146397</v>
      </c>
      <c r="AA427" s="24" t="n">
        <f aca="false">ABS(K427-Z427)</f>
        <v>0</v>
      </c>
    </row>
    <row r="428" customFormat="false" ht="15" hidden="false" customHeight="false" outlineLevel="0" collapsed="false">
      <c r="A428" s="17" t="n">
        <v>823</v>
      </c>
      <c r="B428" s="6" t="s">
        <v>630</v>
      </c>
      <c r="C428" s="6" t="n">
        <v>90</v>
      </c>
      <c r="D428" s="6" t="n">
        <v>450</v>
      </c>
      <c r="E428" s="16" t="n">
        <v>0.507315403223038</v>
      </c>
      <c r="F428" s="16" t="n">
        <v>0.0562911827423155</v>
      </c>
      <c r="G428" s="16" t="n">
        <v>0.511344275474548</v>
      </c>
      <c r="H428" s="16" t="n">
        <v>0.0402545798441686</v>
      </c>
      <c r="I428" s="23" t="n">
        <f aca="false">G428-E428</f>
        <v>0.00402887225151072</v>
      </c>
      <c r="J428" s="17" t="n">
        <f aca="false">100*(G428-E428)/E428</f>
        <v>0.794155317562762</v>
      </c>
      <c r="K428" s="16" t="n">
        <v>0.646723911588757</v>
      </c>
      <c r="L428" s="17" t="n">
        <v>107.912627665475</v>
      </c>
      <c r="M428" s="16" t="n">
        <v>0.519183840414685</v>
      </c>
      <c r="N428" s="16" t="n">
        <v>0.565477059985098</v>
      </c>
      <c r="O428" s="6" t="str">
        <f aca="false">IF(N428&lt;0.05,"Yes","No")</f>
        <v>No</v>
      </c>
      <c r="P428" s="16" t="n">
        <v>0.092874498938451</v>
      </c>
      <c r="Q428" s="16" t="n">
        <v>0.648733757695367</v>
      </c>
      <c r="R428" s="16" t="n">
        <v>0.420921586109584</v>
      </c>
      <c r="S428" s="18" t="n">
        <v>0.000174271986499551</v>
      </c>
      <c r="T428" s="16" t="n">
        <v>0.00581459466561804</v>
      </c>
      <c r="U428" s="16" t="n">
        <v>0.50054347275812</v>
      </c>
      <c r="V428" s="16" t="n">
        <v>0.572911210596372</v>
      </c>
      <c r="W428" s="6" t="s">
        <v>710</v>
      </c>
      <c r="X428" s="16" t="n">
        <v>0.1</v>
      </c>
      <c r="Y428" s="16" t="n">
        <v>0.541753086419753</v>
      </c>
      <c r="Z428" s="16" t="n">
        <f aca="false">(G428-E428)/SQRT(H428^2/D428+F428^2/C428)</f>
        <v>0.646723911588757</v>
      </c>
      <c r="AA428" s="24" t="n">
        <f aca="false">ABS(K428-Z428)</f>
        <v>0</v>
      </c>
    </row>
    <row r="429" customFormat="false" ht="15" hidden="false" customHeight="false" outlineLevel="0" collapsed="false">
      <c r="A429" s="17" t="n">
        <v>824</v>
      </c>
      <c r="B429" s="6" t="s">
        <v>630</v>
      </c>
      <c r="C429" s="6" t="n">
        <v>90</v>
      </c>
      <c r="D429" s="6" t="n">
        <v>450</v>
      </c>
      <c r="E429" s="16" t="n">
        <v>0.507330654395951</v>
      </c>
      <c r="F429" s="16" t="n">
        <v>0.056255200311126</v>
      </c>
      <c r="G429" s="16" t="n">
        <v>0.511425885690583</v>
      </c>
      <c r="H429" s="16" t="n">
        <v>0.0402327555419829</v>
      </c>
      <c r="I429" s="23" t="n">
        <f aca="false">G429-E429</f>
        <v>0.00409523129463196</v>
      </c>
      <c r="J429" s="17" t="n">
        <f aca="false">100*(G429-E429)/E429</f>
        <v>0.807211482126566</v>
      </c>
      <c r="K429" s="16" t="n">
        <v>0.65779056721184</v>
      </c>
      <c r="L429" s="17" t="n">
        <v>107.916431138033</v>
      </c>
      <c r="M429" s="16" t="n">
        <v>0.512073403193131</v>
      </c>
      <c r="N429" s="16" t="n">
        <v>0.558021898396664</v>
      </c>
      <c r="O429" s="6" t="str">
        <f aca="false">IF(N429&lt;0.05,"Yes","No")</f>
        <v>No</v>
      </c>
      <c r="P429" s="16" t="n">
        <v>0.0944579950350785</v>
      </c>
      <c r="Q429" s="16" t="n">
        <v>0.671043966874907</v>
      </c>
      <c r="R429" s="16" t="n">
        <v>0.41305059019656</v>
      </c>
      <c r="S429" s="18" t="n">
        <v>0.00017512587959773</v>
      </c>
      <c r="T429" s="16" t="n">
        <v>0.00587370173847515</v>
      </c>
      <c r="U429" s="16" t="n">
        <v>0.496059863863789</v>
      </c>
      <c r="V429" s="16" t="n">
        <v>0.568898348241169</v>
      </c>
      <c r="W429" s="6" t="s">
        <v>710</v>
      </c>
      <c r="X429" s="16" t="n">
        <v>0.1</v>
      </c>
      <c r="Y429" s="16" t="n">
        <v>0.542123456790123</v>
      </c>
      <c r="Z429" s="16" t="n">
        <f aca="false">(G429-E429)/SQRT(H429^2/D429+F429^2/C429)</f>
        <v>0.65779056721184</v>
      </c>
      <c r="AA429" s="24" t="n">
        <f aca="false">ABS(K429-Z429)</f>
        <v>0</v>
      </c>
    </row>
    <row r="430" customFormat="false" ht="15" hidden="false" customHeight="false" outlineLevel="0" collapsed="false">
      <c r="A430" s="17" t="n">
        <v>825</v>
      </c>
      <c r="B430" s="6" t="s">
        <v>630</v>
      </c>
      <c r="C430" s="6" t="n">
        <v>90</v>
      </c>
      <c r="D430" s="6" t="n">
        <v>450</v>
      </c>
      <c r="E430" s="16" t="n">
        <v>0.507299582825767</v>
      </c>
      <c r="F430" s="16" t="n">
        <v>0.056217370809532</v>
      </c>
      <c r="G430" s="16" t="n">
        <v>0.511481036080254</v>
      </c>
      <c r="H430" s="16" t="n">
        <v>0.0402126100098713</v>
      </c>
      <c r="I430" s="23" t="n">
        <f aca="false">G430-E430</f>
        <v>0.00418145325448771</v>
      </c>
      <c r="J430" s="17" t="n">
        <f aca="false">100*(G430-E430)/E430</f>
        <v>0.824257183732761</v>
      </c>
      <c r="K430" s="16" t="n">
        <v>0.672081080839421</v>
      </c>
      <c r="L430" s="17" t="n">
        <v>107.923162703654</v>
      </c>
      <c r="M430" s="16" t="n">
        <v>0.502968340353518</v>
      </c>
      <c r="N430" s="16" t="n">
        <v>0.548668994331641</v>
      </c>
      <c r="O430" s="6" t="str">
        <f aca="false">IF(N430&lt;0.05,"Yes","No")</f>
        <v>No</v>
      </c>
      <c r="P430" s="16" t="n">
        <v>0.0964996839746764</v>
      </c>
      <c r="Q430" s="16" t="n">
        <v>0.700366415470923</v>
      </c>
      <c r="R430" s="16" t="n">
        <v>0.403032173640656</v>
      </c>
      <c r="S430" s="18" t="n">
        <v>0.000177577199815476</v>
      </c>
      <c r="T430" s="16" t="n">
        <v>0.00595245777723182</v>
      </c>
      <c r="U430" s="16" t="n">
        <v>0.49023311525504</v>
      </c>
      <c r="V430" s="16" t="n">
        <v>0.563446266493894</v>
      </c>
      <c r="W430" s="6" t="s">
        <v>710</v>
      </c>
      <c r="X430" s="16" t="n">
        <v>0.1</v>
      </c>
      <c r="Y430" s="16" t="n">
        <v>0.542543209876543</v>
      </c>
      <c r="Z430" s="16" t="n">
        <f aca="false">(G430-E430)/SQRT(H430^2/D430+F430^2/C430)</f>
        <v>0.672081080839422</v>
      </c>
      <c r="AA430" s="24" t="n">
        <f aca="false">ABS(K430-Z430)</f>
        <v>0</v>
      </c>
    </row>
    <row r="431" customFormat="false" ht="15" hidden="false" customHeight="false" outlineLevel="0" collapsed="false">
      <c r="A431" s="17" t="n">
        <v>826</v>
      </c>
      <c r="B431" s="6" t="s">
        <v>630</v>
      </c>
      <c r="C431" s="6" t="n">
        <v>90</v>
      </c>
      <c r="D431" s="6" t="n">
        <v>450</v>
      </c>
      <c r="E431" s="16" t="n">
        <v>0.507325091626909</v>
      </c>
      <c r="F431" s="16" t="n">
        <v>0.0561849865723598</v>
      </c>
      <c r="G431" s="16" t="n">
        <v>0.511575199961662</v>
      </c>
      <c r="H431" s="16" t="n">
        <v>0.0401858854752953</v>
      </c>
      <c r="I431" s="23" t="n">
        <f aca="false">G431-E431</f>
        <v>0.00425010833475326</v>
      </c>
      <c r="J431" s="17" t="n">
        <f aca="false">100*(G431-E431)/E431</f>
        <v>0.837748497935288</v>
      </c>
      <c r="K431" s="16" t="n">
        <v>0.683515306560162</v>
      </c>
      <c r="L431" s="17" t="n">
        <v>107.919692303752</v>
      </c>
      <c r="M431" s="16" t="n">
        <v>0.495746192812978</v>
      </c>
      <c r="N431" s="16" t="n">
        <v>0.541071559013022</v>
      </c>
      <c r="O431" s="6" t="str">
        <f aca="false">IF(N431&lt;0.05,"Yes","No")</f>
        <v>No</v>
      </c>
      <c r="P431" s="16" t="n">
        <v>0.0981469080296472</v>
      </c>
      <c r="Q431" s="16" t="n">
        <v>0.724480623886495</v>
      </c>
      <c r="R431" s="16" t="n">
        <v>0.395056784114396</v>
      </c>
      <c r="S431" s="18" t="n">
        <v>0.000176825444719807</v>
      </c>
      <c r="T431" s="16" t="n">
        <v>0.00601601802580089</v>
      </c>
      <c r="U431" s="16" t="n">
        <v>0.485361884292938</v>
      </c>
      <c r="V431" s="16" t="n">
        <v>0.558363050188375</v>
      </c>
      <c r="W431" s="6" t="s">
        <v>710</v>
      </c>
      <c r="X431" s="16" t="n">
        <v>0.1</v>
      </c>
      <c r="Y431" s="16" t="n">
        <v>0.54279012345679</v>
      </c>
      <c r="Z431" s="16" t="n">
        <f aca="false">(G431-E431)/SQRT(H431^2/D431+F431^2/C431)</f>
        <v>0.683515306560162</v>
      </c>
      <c r="AA431" s="24" t="n">
        <f aca="false">ABS(K431-Z431)</f>
        <v>0</v>
      </c>
    </row>
    <row r="432" customFormat="false" ht="15" hidden="false" customHeight="false" outlineLevel="0" collapsed="false">
      <c r="A432" s="17" t="n">
        <v>827</v>
      </c>
      <c r="B432" s="6" t="s">
        <v>630</v>
      </c>
      <c r="C432" s="6" t="n">
        <v>90</v>
      </c>
      <c r="D432" s="6" t="n">
        <v>450</v>
      </c>
      <c r="E432" s="16" t="n">
        <v>0.507282294167413</v>
      </c>
      <c r="F432" s="16" t="n">
        <v>0.056153348564692</v>
      </c>
      <c r="G432" s="16" t="n">
        <v>0.511615116463767</v>
      </c>
      <c r="H432" s="16" t="n">
        <v>0.0401708152658461</v>
      </c>
      <c r="I432" s="23" t="n">
        <f aca="false">G432-E432</f>
        <v>0.00433282229635446</v>
      </c>
      <c r="J432" s="17" t="n">
        <f aca="false">100*(G432-E432)/E432</f>
        <v>0.854124487720548</v>
      </c>
      <c r="K432" s="16" t="n">
        <v>0.697198038924107</v>
      </c>
      <c r="L432" s="17" t="n">
        <v>107.927065466384</v>
      </c>
      <c r="M432" s="16" t="n">
        <v>0.48717797352378</v>
      </c>
      <c r="N432" s="16" t="n">
        <v>0.532272970553023</v>
      </c>
      <c r="O432" s="6" t="str">
        <f aca="false">IF(N432&lt;0.05,"Yes","No")</f>
        <v>No</v>
      </c>
      <c r="P432" s="16" t="n">
        <v>0.100099801399909</v>
      </c>
      <c r="Q432" s="16" t="n">
        <v>0.75359838969009</v>
      </c>
      <c r="R432" s="16" t="n">
        <v>0.385726401894182</v>
      </c>
      <c r="S432" s="18" t="n">
        <v>0.000178764604234578</v>
      </c>
      <c r="T432" s="16" t="n">
        <v>0.00608925818118291</v>
      </c>
      <c r="U432" s="16" t="n">
        <v>0.48013975524395</v>
      </c>
      <c r="V432" s="16" t="n">
        <v>0.553055715881326</v>
      </c>
      <c r="W432" s="6" t="s">
        <v>710</v>
      </c>
      <c r="X432" s="16" t="n">
        <v>0.2</v>
      </c>
      <c r="Y432" s="16" t="n">
        <v>0.543061728395062</v>
      </c>
      <c r="Z432" s="16" t="n">
        <f aca="false">(G432-E432)/SQRT(H432^2/D432+F432^2/C432)</f>
        <v>0.697198038924107</v>
      </c>
      <c r="AA432" s="24" t="n">
        <f aca="false">ABS(K432-Z432)</f>
        <v>0</v>
      </c>
    </row>
    <row r="433" customFormat="false" ht="15" hidden="false" customHeight="false" outlineLevel="0" collapsed="false">
      <c r="A433" s="17" t="n">
        <v>828</v>
      </c>
      <c r="B433" s="6" t="s">
        <v>630</v>
      </c>
      <c r="C433" s="6" t="n">
        <v>90</v>
      </c>
      <c r="D433" s="6" t="n">
        <v>450</v>
      </c>
      <c r="E433" s="16" t="n">
        <v>0.5071808003717</v>
      </c>
      <c r="F433" s="16" t="n">
        <v>0.0561210746841555</v>
      </c>
      <c r="G433" s="16" t="n">
        <v>0.511611137191455</v>
      </c>
      <c r="H433" s="16" t="n">
        <v>0.0401649673473802</v>
      </c>
      <c r="I433" s="23" t="n">
        <f aca="false">G433-E433</f>
        <v>0.00443033681975469</v>
      </c>
      <c r="J433" s="17" t="n">
        <f aca="false">100*(G433-E433)/E433</f>
        <v>0.873522187059882</v>
      </c>
      <c r="K433" s="16" t="n">
        <v>0.713270703025211</v>
      </c>
      <c r="L433" s="17" t="n">
        <v>107.943898036797</v>
      </c>
      <c r="M433" s="16" t="n">
        <v>0.477217489846367</v>
      </c>
      <c r="N433" s="16" t="n">
        <v>0.522205180295426</v>
      </c>
      <c r="O433" s="6" t="str">
        <f aca="false">IF(N433&lt;0.05,"Yes","No")</f>
        <v>No</v>
      </c>
      <c r="P433" s="16" t="n">
        <v>0.102379817292724</v>
      </c>
      <c r="Q433" s="16" t="n">
        <v>0.788319429172621</v>
      </c>
      <c r="R433" s="16" t="n">
        <v>0.375005537293048</v>
      </c>
      <c r="S433" s="18" t="n">
        <v>0.000183261983993287</v>
      </c>
      <c r="T433" s="16" t="n">
        <v>0.00617487147903533</v>
      </c>
      <c r="U433" s="16" t="n">
        <v>0.474330207985805</v>
      </c>
      <c r="V433" s="16" t="n">
        <v>0.54846877654275</v>
      </c>
      <c r="W433" s="6" t="s">
        <v>710</v>
      </c>
      <c r="X433" s="16" t="n">
        <v>0.3</v>
      </c>
      <c r="Y433" s="16" t="n">
        <v>0.543802469135802</v>
      </c>
      <c r="Z433" s="16" t="n">
        <f aca="false">(G433-E433)/SQRT(H433^2/D433+F433^2/C433)</f>
        <v>0.713270703025211</v>
      </c>
      <c r="AA433" s="24" t="n">
        <f aca="false">ABS(K433-Z433)</f>
        <v>0</v>
      </c>
    </row>
    <row r="434" customFormat="false" ht="15" hidden="false" customHeight="false" outlineLevel="0" collapsed="false">
      <c r="A434" s="17" t="n">
        <v>829</v>
      </c>
      <c r="B434" s="6" t="s">
        <v>630</v>
      </c>
      <c r="C434" s="6" t="n">
        <v>90</v>
      </c>
      <c r="D434" s="6" t="n">
        <v>450</v>
      </c>
      <c r="E434" s="16" t="n">
        <v>0.507081971234745</v>
      </c>
      <c r="F434" s="16" t="n">
        <v>0.0560875417533571</v>
      </c>
      <c r="G434" s="16" t="n">
        <v>0.511610486639871</v>
      </c>
      <c r="H434" s="16" t="n">
        <v>0.040157272076131</v>
      </c>
      <c r="I434" s="23" t="n">
        <f aca="false">G434-E434</f>
        <v>0.00452851540512511</v>
      </c>
      <c r="J434" s="17" t="n">
        <f aca="false">100*(G434-E434)/E434</f>
        <v>0.893053916726357</v>
      </c>
      <c r="K434" s="16" t="n">
        <v>0.729485510472559</v>
      </c>
      <c r="L434" s="17" t="n">
        <v>107.959833405858</v>
      </c>
      <c r="M434" s="16" t="n">
        <v>0.467284483884847</v>
      </c>
      <c r="N434" s="16" t="n">
        <v>0.512670861954081</v>
      </c>
      <c r="O434" s="6" t="str">
        <f aca="false">IF(N434&lt;0.05,"Yes","No")</f>
        <v>No</v>
      </c>
      <c r="P434" s="16" t="n">
        <v>0.104680517702799</v>
      </c>
      <c r="Q434" s="16" t="n">
        <v>0.824148084763615</v>
      </c>
      <c r="R434" s="16" t="n">
        <v>0.364376601663672</v>
      </c>
      <c r="S434" s="18" t="n">
        <v>0.000187804028017007</v>
      </c>
      <c r="T434" s="16" t="n">
        <v>0.00626354381608854</v>
      </c>
      <c r="U434" s="16" t="n">
        <v>0.468318245807044</v>
      </c>
      <c r="V434" s="16" t="n">
        <v>0.543866013360612</v>
      </c>
      <c r="W434" s="6" t="s">
        <v>710</v>
      </c>
      <c r="X434" s="16" t="n">
        <v>0.3</v>
      </c>
      <c r="Y434" s="16" t="n">
        <v>0.544123456790123</v>
      </c>
      <c r="Z434" s="16" t="n">
        <f aca="false">(G434-E434)/SQRT(H434^2/D434+F434^2/C434)</f>
        <v>0.729485510472559</v>
      </c>
      <c r="AA434" s="24" t="n">
        <f aca="false">ABS(K434-Z434)</f>
        <v>0</v>
      </c>
    </row>
    <row r="435" customFormat="false" ht="15" hidden="false" customHeight="false" outlineLevel="0" collapsed="false">
      <c r="A435" s="17" t="n">
        <v>830</v>
      </c>
      <c r="B435" s="6" t="s">
        <v>630</v>
      </c>
      <c r="C435" s="6" t="n">
        <v>90</v>
      </c>
      <c r="D435" s="6" t="n">
        <v>450</v>
      </c>
      <c r="E435" s="16" t="n">
        <v>0.507011130121019</v>
      </c>
      <c r="F435" s="16" t="n">
        <v>0.0560502556828637</v>
      </c>
      <c r="G435" s="16" t="n">
        <v>0.511615897748205</v>
      </c>
      <c r="H435" s="16" t="n">
        <v>0.0401418263965645</v>
      </c>
      <c r="I435" s="23" t="n">
        <f aca="false">G435-E435</f>
        <v>0.0046047676271862</v>
      </c>
      <c r="J435" s="17" t="n">
        <f aca="false">100*(G435-E435)/E435</f>
        <v>0.90821825274074</v>
      </c>
      <c r="K435" s="16" t="n">
        <v>0.742242853142147</v>
      </c>
      <c r="L435" s="17" t="n">
        <v>107.970841016054</v>
      </c>
      <c r="M435" s="16" t="n">
        <v>0.459551882961171</v>
      </c>
      <c r="N435" s="16" t="n">
        <v>0.504450630147033</v>
      </c>
      <c r="O435" s="6" t="str">
        <f aca="false">IF(N435&lt;0.05,"Yes","No")</f>
        <v>No</v>
      </c>
      <c r="P435" s="16" t="n">
        <v>0.106492431852958</v>
      </c>
      <c r="Q435" s="16" t="n">
        <v>0.852925344239346</v>
      </c>
      <c r="R435" s="16" t="n">
        <v>0.356140096619529</v>
      </c>
      <c r="S435" s="18" t="n">
        <v>0.000190552172093101</v>
      </c>
      <c r="T435" s="16" t="n">
        <v>0.00633263049296094</v>
      </c>
      <c r="U435" s="16" t="n">
        <v>0.46355360972371</v>
      </c>
      <c r="V435" s="16" t="n">
        <v>0.538675959087121</v>
      </c>
      <c r="W435" s="6" t="s">
        <v>710</v>
      </c>
      <c r="X435" s="16" t="n">
        <v>0.3</v>
      </c>
      <c r="Y435" s="16" t="n">
        <v>0.544617283950617</v>
      </c>
      <c r="Z435" s="16" t="n">
        <f aca="false">(G435-E435)/SQRT(H435^2/D435+F435^2/C435)</f>
        <v>0.742242853142147</v>
      </c>
      <c r="AA435" s="24" t="n">
        <f aca="false">ABS(K435-Z435)</f>
        <v>0</v>
      </c>
    </row>
    <row r="436" customFormat="false" ht="15" hidden="false" customHeight="false" outlineLevel="0" collapsed="false">
      <c r="A436" s="17" t="n">
        <v>831</v>
      </c>
      <c r="B436" s="6" t="s">
        <v>630</v>
      </c>
      <c r="C436" s="6" t="n">
        <v>90</v>
      </c>
      <c r="D436" s="6" t="n">
        <v>450</v>
      </c>
      <c r="E436" s="16" t="n">
        <v>0.506966471009784</v>
      </c>
      <c r="F436" s="16" t="n">
        <v>0.0560106619984501</v>
      </c>
      <c r="G436" s="16" t="n">
        <v>0.511642895274692</v>
      </c>
      <c r="H436" s="16" t="n">
        <v>0.0401205454865927</v>
      </c>
      <c r="I436" s="23" t="n">
        <f aca="false">G436-E436</f>
        <v>0.00467642426490778</v>
      </c>
      <c r="J436" s="17" t="n">
        <f aca="false">100*(G436-E436)/E436</f>
        <v>0.922432652319826</v>
      </c>
      <c r="K436" s="16" t="n">
        <v>0.754313666086573</v>
      </c>
      <c r="L436" s="17" t="n">
        <v>107.97777024647</v>
      </c>
      <c r="M436" s="16" t="n">
        <v>0.452302817608545</v>
      </c>
      <c r="N436" s="16" t="n">
        <v>0.496752859276296</v>
      </c>
      <c r="O436" s="6" t="str">
        <f aca="false">IF(N436&lt;0.05,"Yes","No")</f>
        <v>No</v>
      </c>
      <c r="P436" s="16" t="n">
        <v>0.108212287305161</v>
      </c>
      <c r="Q436" s="16" t="n">
        <v>0.880697338565636</v>
      </c>
      <c r="R436" s="16" t="n">
        <v>0.348431865649126</v>
      </c>
      <c r="S436" s="18" t="n">
        <v>0.000192164398052013</v>
      </c>
      <c r="T436" s="16" t="n">
        <v>0.00639637802712904</v>
      </c>
      <c r="U436" s="16" t="n">
        <v>0.458985566350425</v>
      </c>
      <c r="V436" s="16" t="n">
        <v>0.533662797400245</v>
      </c>
      <c r="W436" s="6" t="s">
        <v>710</v>
      </c>
      <c r="X436" s="16" t="n">
        <v>0.3</v>
      </c>
      <c r="Y436" s="16" t="n">
        <v>0.544765432098765</v>
      </c>
      <c r="Z436" s="16" t="n">
        <f aca="false">(G436-E436)/SQRT(H436^2/D436+F436^2/C436)</f>
        <v>0.754313666086573</v>
      </c>
      <c r="AA436" s="24" t="n">
        <f aca="false">ABS(K436-Z436)</f>
        <v>0</v>
      </c>
    </row>
    <row r="437" customFormat="false" ht="15" hidden="false" customHeight="false" outlineLevel="0" collapsed="false">
      <c r="A437" s="17" t="n">
        <v>832</v>
      </c>
      <c r="B437" s="6" t="s">
        <v>630</v>
      </c>
      <c r="C437" s="6" t="n">
        <v>90</v>
      </c>
      <c r="D437" s="6" t="n">
        <v>450</v>
      </c>
      <c r="E437" s="16" t="n">
        <v>0.506939635011885</v>
      </c>
      <c r="F437" s="16" t="n">
        <v>0.0559759575264923</v>
      </c>
      <c r="G437" s="16" t="n">
        <v>0.51168181710773</v>
      </c>
      <c r="H437" s="16" t="n">
        <v>0.0400969105191434</v>
      </c>
      <c r="I437" s="23" t="n">
        <f aca="false">G437-E437</f>
        <v>0.00474218209584554</v>
      </c>
      <c r="J437" s="17" t="n">
        <f aca="false">100*(G437-E437)/E437</f>
        <v>0.935453014190607</v>
      </c>
      <c r="K437" s="16" t="n">
        <v>0.765392562469152</v>
      </c>
      <c r="L437" s="17" t="n">
        <v>107.978969805079</v>
      </c>
      <c r="M437" s="16" t="n">
        <v>0.445707562860043</v>
      </c>
      <c r="N437" s="16" t="n">
        <v>0.490278319146047</v>
      </c>
      <c r="O437" s="6" t="str">
        <f aca="false">IF(N437&lt;0.05,"Yes","No")</f>
        <v>No</v>
      </c>
      <c r="P437" s="16" t="n">
        <v>0.109799537298314</v>
      </c>
      <c r="Q437" s="16" t="n">
        <v>0.906722828483187</v>
      </c>
      <c r="R437" s="16" t="n">
        <v>0.341413044131645</v>
      </c>
      <c r="S437" s="18" t="n">
        <v>0.000192672359655791</v>
      </c>
      <c r="T437" s="16" t="n">
        <v>0.00645450498954911</v>
      </c>
      <c r="U437" s="16" t="n">
        <v>0.45473176150473</v>
      </c>
      <c r="V437" s="16" t="n">
        <v>0.529331279385111</v>
      </c>
      <c r="W437" s="6" t="s">
        <v>710</v>
      </c>
      <c r="X437" s="16" t="n">
        <v>0.3</v>
      </c>
      <c r="Y437" s="16" t="n">
        <v>0.545135802469136</v>
      </c>
      <c r="Z437" s="16" t="n">
        <f aca="false">(G437-E437)/SQRT(H437^2/D437+F437^2/C437)</f>
        <v>0.765392562469151</v>
      </c>
      <c r="AA437" s="24" t="n">
        <f aca="false">ABS(K437-Z437)</f>
        <v>0</v>
      </c>
    </row>
    <row r="438" customFormat="false" ht="15" hidden="false" customHeight="false" outlineLevel="0" collapsed="false">
      <c r="A438" s="17" t="n">
        <v>833</v>
      </c>
      <c r="B438" s="6" t="s">
        <v>630</v>
      </c>
      <c r="C438" s="6" t="n">
        <v>90</v>
      </c>
      <c r="D438" s="6" t="n">
        <v>450</v>
      </c>
      <c r="E438" s="16" t="n">
        <v>0.506920339332687</v>
      </c>
      <c r="F438" s="16" t="n">
        <v>0.0559549528541888</v>
      </c>
      <c r="G438" s="16" t="n">
        <v>0.511708125207159</v>
      </c>
      <c r="H438" s="16" t="n">
        <v>0.0400755714211153</v>
      </c>
      <c r="I438" s="23" t="n">
        <f aca="false">G438-E438</f>
        <v>0.00478778587447271</v>
      </c>
      <c r="J438" s="17" t="n">
        <f aca="false">100*(G438-E438)/E438</f>
        <v>0.944484863395969</v>
      </c>
      <c r="K438" s="16" t="n">
        <v>0.773054430137671</v>
      </c>
      <c r="L438" s="17" t="n">
        <v>107.972800200248</v>
      </c>
      <c r="M438" s="16" t="n">
        <v>0.441179248402608</v>
      </c>
      <c r="N438" s="16" t="n">
        <v>0.485551388629585</v>
      </c>
      <c r="O438" s="6" t="str">
        <f aca="false">IF(N438&lt;0.05,"Yes","No")</f>
        <v>No</v>
      </c>
      <c r="P438" s="16" t="n">
        <v>0.110909612151197</v>
      </c>
      <c r="Q438" s="16" t="n">
        <v>0.925149467657724</v>
      </c>
      <c r="R438" s="16" t="n">
        <v>0.336558606679487</v>
      </c>
      <c r="S438" s="18" t="n">
        <v>0.000191984635144559</v>
      </c>
      <c r="T438" s="16" t="n">
        <v>0.00649647671556658</v>
      </c>
      <c r="U438" s="16" t="n">
        <v>0.451717922371117</v>
      </c>
      <c r="V438" s="16" t="n">
        <v>0.52637790066651</v>
      </c>
      <c r="W438" s="6" t="s">
        <v>710</v>
      </c>
      <c r="X438" s="16" t="n">
        <v>0.3</v>
      </c>
      <c r="Y438" s="16" t="n">
        <v>0.545456790123457</v>
      </c>
      <c r="Z438" s="16" t="n">
        <f aca="false">(G438-E438)/SQRT(H438^2/D438+F438^2/C438)</f>
        <v>0.773054430137671</v>
      </c>
      <c r="AA438" s="24" t="n">
        <f aca="false">ABS(K438-Z438)</f>
        <v>0</v>
      </c>
    </row>
    <row r="439" customFormat="false" ht="15" hidden="false" customHeight="false" outlineLevel="0" collapsed="false">
      <c r="A439" s="17" t="n">
        <v>834</v>
      </c>
      <c r="B439" s="6" t="s">
        <v>630</v>
      </c>
      <c r="C439" s="6" t="n">
        <v>90</v>
      </c>
      <c r="D439" s="6" t="n">
        <v>450</v>
      </c>
      <c r="E439" s="16" t="n">
        <v>0.506934182180299</v>
      </c>
      <c r="F439" s="16" t="n">
        <v>0.0559193172518318</v>
      </c>
      <c r="G439" s="16" t="n">
        <v>0.511791252030267</v>
      </c>
      <c r="H439" s="16" t="n">
        <v>0.0400640112077621</v>
      </c>
      <c r="I439" s="23" t="n">
        <f aca="false">G439-E439</f>
        <v>0.00485706984996803</v>
      </c>
      <c r="J439" s="17" t="n">
        <f aca="false">100*(G439-E439)/E439</f>
        <v>0.958126325014821</v>
      </c>
      <c r="K439" s="16" t="n">
        <v>0.784715602215212</v>
      </c>
      <c r="L439" s="17" t="n">
        <v>107.986499138942</v>
      </c>
      <c r="M439" s="16" t="n">
        <v>0.434338451700457</v>
      </c>
      <c r="N439" s="16" t="n">
        <v>0.478773327619061</v>
      </c>
      <c r="O439" s="6" t="str">
        <f aca="false">IF(N439&lt;0.05,"Yes","No")</f>
        <v>No</v>
      </c>
      <c r="P439" s="16" t="n">
        <v>0.112557980647</v>
      </c>
      <c r="Q439" s="16" t="n">
        <v>0.952853461782291</v>
      </c>
      <c r="R439" s="16" t="n">
        <v>0.329432740005104</v>
      </c>
      <c r="S439" s="18" t="n">
        <v>0.000195360074010797</v>
      </c>
      <c r="T439" s="16" t="n">
        <v>0.00655730186531075</v>
      </c>
      <c r="U439" s="16" t="n">
        <v>0.447533613515841</v>
      </c>
      <c r="V439" s="16" t="n">
        <v>0.521791410653042</v>
      </c>
      <c r="W439" s="6" t="s">
        <v>710</v>
      </c>
      <c r="X439" s="16" t="n">
        <v>0.3</v>
      </c>
      <c r="Y439" s="16" t="n">
        <v>0.545876543209877</v>
      </c>
      <c r="Z439" s="16" t="n">
        <f aca="false">(G439-E439)/SQRT(H439^2/D439+F439^2/C439)</f>
        <v>0.784715602215212</v>
      </c>
      <c r="AA439" s="24" t="n">
        <f aca="false">ABS(K439-Z439)</f>
        <v>0</v>
      </c>
    </row>
    <row r="440" customFormat="false" ht="15" hidden="false" customHeight="false" outlineLevel="0" collapsed="false">
      <c r="A440" s="17" t="n">
        <v>835</v>
      </c>
      <c r="B440" s="6" t="s">
        <v>630</v>
      </c>
      <c r="C440" s="6" t="n">
        <v>90</v>
      </c>
      <c r="D440" s="6" t="n">
        <v>450</v>
      </c>
      <c r="E440" s="16" t="n">
        <v>0.506924914982584</v>
      </c>
      <c r="F440" s="16" t="n">
        <v>0.0558871573246382</v>
      </c>
      <c r="G440" s="16" t="n">
        <v>0.511867250601451</v>
      </c>
      <c r="H440" s="16" t="n">
        <v>0.0400596872944108</v>
      </c>
      <c r="I440" s="23" t="n">
        <f aca="false">G440-E440</f>
        <v>0.00494233561886681</v>
      </c>
      <c r="J440" s="17" t="n">
        <f aca="false">100*(G440-E440)/E440</f>
        <v>0.974964037630033</v>
      </c>
      <c r="K440" s="16" t="n">
        <v>0.798915978501313</v>
      </c>
      <c r="L440" s="17" t="n">
        <v>108.004882388055</v>
      </c>
      <c r="M440" s="16" t="n">
        <v>0.426092511811532</v>
      </c>
      <c r="N440" s="16" t="n">
        <v>0.470178764346653</v>
      </c>
      <c r="O440" s="6" t="str">
        <f aca="false">IF(N440&lt;0.05,"Yes","No")</f>
        <v>No</v>
      </c>
      <c r="P440" s="16" t="n">
        <v>0.114561205346541</v>
      </c>
      <c r="Q440" s="16" t="n">
        <v>0.987071650681266</v>
      </c>
      <c r="R440" s="16" t="n">
        <v>0.320905770142946</v>
      </c>
      <c r="S440" s="18" t="n">
        <v>0.000200537787311872</v>
      </c>
      <c r="T440" s="16" t="n">
        <v>0.00663312618354672</v>
      </c>
      <c r="U440" s="16" t="n">
        <v>0.442492122593702</v>
      </c>
      <c r="V440" s="16" t="n">
        <v>0.516199860949122</v>
      </c>
      <c r="W440" s="6" t="s">
        <v>710</v>
      </c>
      <c r="X440" s="16" t="n">
        <v>0.3</v>
      </c>
      <c r="Y440" s="16" t="n">
        <v>0.546395061728395</v>
      </c>
      <c r="Z440" s="16" t="n">
        <f aca="false">(G440-E440)/SQRT(H440^2/D440+F440^2/C440)</f>
        <v>0.798915978501313</v>
      </c>
      <c r="AA440" s="24" t="n">
        <f aca="false">ABS(K440-Z440)</f>
        <v>0</v>
      </c>
    </row>
    <row r="441" customFormat="false" ht="15" hidden="false" customHeight="false" outlineLevel="0" collapsed="false">
      <c r="A441" s="17" t="n">
        <v>836</v>
      </c>
      <c r="B441" s="6" t="s">
        <v>630</v>
      </c>
      <c r="C441" s="6" t="n">
        <v>90</v>
      </c>
      <c r="D441" s="6" t="n">
        <v>450</v>
      </c>
      <c r="E441" s="16" t="n">
        <v>0.506864972578155</v>
      </c>
      <c r="F441" s="16" t="n">
        <v>0.055870331997078</v>
      </c>
      <c r="G441" s="16" t="n">
        <v>0.511892349786229</v>
      </c>
      <c r="H441" s="16" t="n">
        <v>0.0400589486502042</v>
      </c>
      <c r="I441" s="23" t="n">
        <f aca="false">G441-E441</f>
        <v>0.00502737720807389</v>
      </c>
      <c r="J441" s="17" t="n">
        <f aca="false">100*(G441-E441)/E441</f>
        <v>0.991857295346782</v>
      </c>
      <c r="K441" s="16" t="n">
        <v>0.812886051023205</v>
      </c>
      <c r="L441" s="17" t="n">
        <v>108.016009993141</v>
      </c>
      <c r="M441" s="16" t="n">
        <v>0.418071471827444</v>
      </c>
      <c r="N441" s="16" t="n">
        <v>0.462299032794453</v>
      </c>
      <c r="O441" s="6" t="str">
        <f aca="false">IF(N441&lt;0.05,"Yes","No")</f>
        <v>No</v>
      </c>
      <c r="P441" s="16" t="n">
        <v>0.116543750158277</v>
      </c>
      <c r="Q441" s="16" t="n">
        <v>1.02153089907631</v>
      </c>
      <c r="R441" s="16" t="n">
        <v>0.312610487512297</v>
      </c>
      <c r="S441" s="18" t="n">
        <v>0.000205208627067124</v>
      </c>
      <c r="T441" s="16" t="n">
        <v>0.00671085503137163</v>
      </c>
      <c r="U441" s="16" t="n">
        <v>0.437491705112431</v>
      </c>
      <c r="V441" s="16" t="n">
        <v>0.510650040245121</v>
      </c>
      <c r="W441" s="6" t="s">
        <v>710</v>
      </c>
      <c r="X441" s="16" t="n">
        <v>0.4</v>
      </c>
      <c r="Y441" s="16" t="n">
        <v>0.546962962962963</v>
      </c>
      <c r="Z441" s="16" t="n">
        <f aca="false">(G441-E441)/SQRT(H441^2/D441+F441^2/C441)</f>
        <v>0.812886051023205</v>
      </c>
      <c r="AA441" s="24" t="n">
        <f aca="false">ABS(K441-Z441)</f>
        <v>0</v>
      </c>
    </row>
    <row r="442" customFormat="false" ht="15" hidden="false" customHeight="false" outlineLevel="0" collapsed="false">
      <c r="A442" s="17" t="n">
        <v>837</v>
      </c>
      <c r="B442" s="6" t="s">
        <v>630</v>
      </c>
      <c r="C442" s="6" t="n">
        <v>90</v>
      </c>
      <c r="D442" s="6" t="n">
        <v>450</v>
      </c>
      <c r="E442" s="16" t="n">
        <v>0.506793032752143</v>
      </c>
      <c r="F442" s="16" t="n">
        <v>0.0558581068216345</v>
      </c>
      <c r="G442" s="16" t="n">
        <v>0.511889691286617</v>
      </c>
      <c r="H442" s="16" t="n">
        <v>0.0400597584272479</v>
      </c>
      <c r="I442" s="23" t="n">
        <f aca="false">G442-E442</f>
        <v>0.00509665853447383</v>
      </c>
      <c r="J442" s="17" t="n">
        <f aca="false">100*(G442-E442)/E442</f>
        <v>1.00566862705203</v>
      </c>
      <c r="K442" s="16" t="n">
        <v>0.824250265249807</v>
      </c>
      <c r="L442" s="17" t="n">
        <v>108.025425894817</v>
      </c>
      <c r="M442" s="16" t="n">
        <v>0.411613584870012</v>
      </c>
      <c r="N442" s="16" t="n">
        <v>0.455397652349603</v>
      </c>
      <c r="O442" s="6" t="str">
        <f aca="false">IF(N442&lt;0.05,"Yes","No")</f>
        <v>No</v>
      </c>
      <c r="P442" s="16" t="n">
        <v>0.11815528742664</v>
      </c>
      <c r="Q442" s="16" t="n">
        <v>1.04997716019544</v>
      </c>
      <c r="R442" s="16" t="n">
        <v>0.305972849632009</v>
      </c>
      <c r="S442" s="18" t="n">
        <v>0.000209177423100663</v>
      </c>
      <c r="T442" s="16" t="n">
        <v>0.00677344692137566</v>
      </c>
      <c r="U442" s="16" t="n">
        <v>0.433622583576089</v>
      </c>
      <c r="V442" s="16" t="n">
        <v>0.506696912176509</v>
      </c>
      <c r="W442" s="6" t="s">
        <v>710</v>
      </c>
      <c r="X442" s="16" t="n">
        <v>0.4</v>
      </c>
      <c r="Y442" s="16" t="n">
        <v>0.547283950617284</v>
      </c>
      <c r="Z442" s="16" t="n">
        <f aca="false">(G442-E442)/SQRT(H442^2/D442+F442^2/C442)</f>
        <v>0.824250265249807</v>
      </c>
      <c r="AA442" s="24" t="n">
        <f aca="false">ABS(K442-Z442)</f>
        <v>0</v>
      </c>
    </row>
    <row r="443" customFormat="false" ht="15" hidden="false" customHeight="false" outlineLevel="0" collapsed="false">
      <c r="A443" s="17" t="n">
        <v>838</v>
      </c>
      <c r="B443" s="6" t="s">
        <v>630</v>
      </c>
      <c r="C443" s="6" t="n">
        <v>90</v>
      </c>
      <c r="D443" s="6" t="n">
        <v>450</v>
      </c>
      <c r="E443" s="16" t="n">
        <v>0.506773218181398</v>
      </c>
      <c r="F443" s="16" t="n">
        <v>0.0558426457190362</v>
      </c>
      <c r="G443" s="16" t="n">
        <v>0.511939594414499</v>
      </c>
      <c r="H443" s="16" t="n">
        <v>0.0400555968944849</v>
      </c>
      <c r="I443" s="23" t="n">
        <f aca="false">G443-E443</f>
        <v>0.0051663762331009</v>
      </c>
      <c r="J443" s="17" t="n">
        <f aca="false">100*(G443-E443)/E443</f>
        <v>1.01946512715114</v>
      </c>
      <c r="K443" s="16" t="n">
        <v>0.835743114350278</v>
      </c>
      <c r="L443" s="17" t="n">
        <v>108.032240826487</v>
      </c>
      <c r="M443" s="16" t="n">
        <v>0.40514405337152</v>
      </c>
      <c r="N443" s="16" t="n">
        <v>0.448635546689322</v>
      </c>
      <c r="O443" s="6" t="str">
        <f aca="false">IF(N443&lt;0.05,"Yes","No")</f>
        <v>No</v>
      </c>
      <c r="P443" s="16" t="n">
        <v>0.119789751020656</v>
      </c>
      <c r="Q443" s="16" t="n">
        <v>1.07922713087904</v>
      </c>
      <c r="R443" s="16" t="n">
        <v>0.299337173819779</v>
      </c>
      <c r="S443" s="18" t="n">
        <v>0.000212106453196307</v>
      </c>
      <c r="T443" s="16" t="n">
        <v>0.00683465489725352</v>
      </c>
      <c r="U443" s="16" t="n">
        <v>0.429649700797859</v>
      </c>
      <c r="V443" s="16" t="n">
        <v>0.50233390171191</v>
      </c>
      <c r="W443" s="6" t="s">
        <v>710</v>
      </c>
      <c r="X443" s="16" t="n">
        <v>0.4</v>
      </c>
      <c r="Y443" s="16" t="n">
        <v>0.547802469135802</v>
      </c>
      <c r="Z443" s="16" t="n">
        <f aca="false">(G443-E443)/SQRT(H443^2/D443+F443^2/C443)</f>
        <v>0.835743114350278</v>
      </c>
      <c r="AA443" s="24" t="n">
        <f aca="false">ABS(K443-Z443)</f>
        <v>0</v>
      </c>
    </row>
    <row r="444" customFormat="false" ht="15" hidden="false" customHeight="false" outlineLevel="0" collapsed="false">
      <c r="A444" s="17" t="n">
        <v>839</v>
      </c>
      <c r="B444" s="6" t="s">
        <v>630</v>
      </c>
      <c r="C444" s="6" t="n">
        <v>90</v>
      </c>
      <c r="D444" s="6" t="n">
        <v>450</v>
      </c>
      <c r="E444" s="16" t="n">
        <v>0.506783565878868</v>
      </c>
      <c r="F444" s="16" t="n">
        <v>0.0558176467961512</v>
      </c>
      <c r="G444" s="16" t="n">
        <v>0.512012250887023</v>
      </c>
      <c r="H444" s="16" t="n">
        <v>0.0400491121018932</v>
      </c>
      <c r="I444" s="23" t="n">
        <f aca="false">G444-E444</f>
        <v>0.00522868500815499</v>
      </c>
      <c r="J444" s="17" t="n">
        <f aca="false">100*(G444-E444)/E444</f>
        <v>1.03173925916231</v>
      </c>
      <c r="K444" s="16" t="n">
        <v>0.846178786753214</v>
      </c>
      <c r="L444" s="17" t="n">
        <v>108.043510858826</v>
      </c>
      <c r="M444" s="16" t="n">
        <v>0.399323246163055</v>
      </c>
      <c r="N444" s="16" t="n">
        <v>0.442499019086803</v>
      </c>
      <c r="O444" s="6" t="str">
        <f aca="false">IF(N444&lt;0.05,"Yes","No")</f>
        <v>No</v>
      </c>
      <c r="P444" s="16" t="n">
        <v>0.121263736838793</v>
      </c>
      <c r="Q444" s="16" t="n">
        <v>1.10594982588004</v>
      </c>
      <c r="R444" s="16" t="n">
        <v>0.293436182927247</v>
      </c>
      <c r="S444" s="18" t="n">
        <v>0.000216200661477176</v>
      </c>
      <c r="T444" s="16" t="n">
        <v>0.00688811049631307</v>
      </c>
      <c r="U444" s="16" t="n">
        <v>0.426116938882784</v>
      </c>
      <c r="V444" s="16" t="n">
        <v>0.498480895652967</v>
      </c>
      <c r="W444" s="6" t="s">
        <v>710</v>
      </c>
      <c r="X444" s="16" t="n">
        <v>0.4</v>
      </c>
      <c r="Y444" s="16" t="n">
        <v>0.548172839506173</v>
      </c>
      <c r="Z444" s="16" t="n">
        <f aca="false">(G444-E444)/SQRT(H444^2/D444+F444^2/C444)</f>
        <v>0.846178786753214</v>
      </c>
      <c r="AA444" s="24" t="n">
        <f aca="false">ABS(K444-Z444)</f>
        <v>0</v>
      </c>
    </row>
    <row r="445" customFormat="false" ht="15" hidden="false" customHeight="false" outlineLevel="0" collapsed="false">
      <c r="A445" s="17" t="n">
        <v>840</v>
      </c>
      <c r="B445" s="6" t="s">
        <v>630</v>
      </c>
      <c r="C445" s="6" t="n">
        <v>90</v>
      </c>
      <c r="D445" s="6" t="n">
        <v>450</v>
      </c>
      <c r="E445" s="16" t="n">
        <v>0.506788784265518</v>
      </c>
      <c r="F445" s="16" t="n">
        <v>0.0557839336986241</v>
      </c>
      <c r="G445" s="16" t="n">
        <v>0.512067264848285</v>
      </c>
      <c r="H445" s="16" t="n">
        <v>0.0400442084866693</v>
      </c>
      <c r="I445" s="23" t="n">
        <f aca="false">G445-E445</f>
        <v>0.00527848058276703</v>
      </c>
      <c r="J445" s="17" t="n">
        <f aca="false">100*(G445-E445)/E445</f>
        <v>1.04155434110821</v>
      </c>
      <c r="K445" s="16" t="n">
        <v>0.854715208289715</v>
      </c>
      <c r="L445" s="17" t="n">
        <v>108.062518272111</v>
      </c>
      <c r="M445" s="16" t="n">
        <v>0.394599768893091</v>
      </c>
      <c r="N445" s="16" t="n">
        <v>0.437495574904688</v>
      </c>
      <c r="O445" s="6" t="str">
        <f aca="false">IF(N445&lt;0.05,"Yes","No")</f>
        <v>No</v>
      </c>
      <c r="P445" s="16" t="n">
        <v>0.122449978623785</v>
      </c>
      <c r="Q445" s="16" t="n">
        <v>1.12769318899253</v>
      </c>
      <c r="R445" s="16" t="n">
        <v>0.288744371325227</v>
      </c>
      <c r="S445" s="18" t="n">
        <v>0.000222631754273936</v>
      </c>
      <c r="T445" s="16" t="n">
        <v>0.00693061096970011</v>
      </c>
      <c r="U445" s="16" t="n">
        <v>0.423396779584884</v>
      </c>
      <c r="V445" s="16" t="n">
        <v>0.495574726411054</v>
      </c>
      <c r="W445" s="6" t="s">
        <v>710</v>
      </c>
      <c r="X445" s="16" t="n">
        <v>0.4</v>
      </c>
      <c r="Y445" s="16" t="n">
        <v>0.54841975308642</v>
      </c>
      <c r="Z445" s="16" t="n">
        <f aca="false">(G445-E445)/SQRT(H445^2/D445+F445^2/C445)</f>
        <v>0.854715208289715</v>
      </c>
      <c r="AA445" s="24" t="n">
        <f aca="false">ABS(K445-Z445)</f>
        <v>0</v>
      </c>
    </row>
    <row r="446" customFormat="false" ht="15" hidden="false" customHeight="false" outlineLevel="0" collapsed="false">
      <c r="A446" s="17" t="n">
        <v>841</v>
      </c>
      <c r="B446" s="6" t="s">
        <v>630</v>
      </c>
      <c r="C446" s="6" t="n">
        <v>90</v>
      </c>
      <c r="D446" s="6" t="n">
        <v>450</v>
      </c>
      <c r="E446" s="16" t="n">
        <v>0.506812440686756</v>
      </c>
      <c r="F446" s="16" t="n">
        <v>0.055761207389443</v>
      </c>
      <c r="G446" s="16" t="n">
        <v>0.512156739499834</v>
      </c>
      <c r="H446" s="16" t="n">
        <v>0.0400380932993074</v>
      </c>
      <c r="I446" s="23" t="n">
        <f aca="false">G446-E446</f>
        <v>0.00534429881307819</v>
      </c>
      <c r="J446" s="17" t="n">
        <f aca="false">100*(G446-E446)/E446</f>
        <v>1.05449242836983</v>
      </c>
      <c r="K446" s="16" t="n">
        <v>0.865704875450968</v>
      </c>
      <c r="L446" s="17" t="n">
        <v>108.072578261645</v>
      </c>
      <c r="M446" s="16" t="n">
        <v>0.388569767642222</v>
      </c>
      <c r="N446" s="16" t="n">
        <v>0.431493172207351</v>
      </c>
      <c r="O446" s="6" t="str">
        <f aca="false">IF(N446&lt;0.05,"Yes","No")</f>
        <v>No</v>
      </c>
      <c r="P446" s="16" t="n">
        <v>0.124004537020964</v>
      </c>
      <c r="Q446" s="16" t="n">
        <v>1.15650810453692</v>
      </c>
      <c r="R446" s="16" t="n">
        <v>0.282672944292429</v>
      </c>
      <c r="S446" s="18" t="n">
        <v>0.000227045871910842</v>
      </c>
      <c r="T446" s="16" t="n">
        <v>0.00698964379789529</v>
      </c>
      <c r="U446" s="16" t="n">
        <v>0.419497393372021</v>
      </c>
      <c r="V446" s="16" t="n">
        <v>0.491284294021525</v>
      </c>
      <c r="W446" s="6" t="s">
        <v>710</v>
      </c>
      <c r="X446" s="16" t="n">
        <v>0.4</v>
      </c>
      <c r="Y446" s="16" t="n">
        <v>0.548765432098765</v>
      </c>
      <c r="Z446" s="16" t="n">
        <f aca="false">(G446-E446)/SQRT(H446^2/D446+F446^2/C446)</f>
        <v>0.865704875450968</v>
      </c>
      <c r="AA446" s="24" t="n">
        <f aca="false">ABS(K446-Z446)</f>
        <v>0</v>
      </c>
    </row>
    <row r="447" customFormat="false" ht="15" hidden="false" customHeight="false" outlineLevel="0" collapsed="false">
      <c r="A447" s="17" t="n">
        <v>842</v>
      </c>
      <c r="B447" s="6" t="s">
        <v>630</v>
      </c>
      <c r="C447" s="6" t="n">
        <v>90</v>
      </c>
      <c r="D447" s="6" t="n">
        <v>450</v>
      </c>
      <c r="E447" s="16" t="n">
        <v>0.50684167974525</v>
      </c>
      <c r="F447" s="16" t="n">
        <v>0.0557411903779021</v>
      </c>
      <c r="G447" s="16" t="n">
        <v>0.51224742518531</v>
      </c>
      <c r="H447" s="16" t="n">
        <v>0.0400329861941171</v>
      </c>
      <c r="I447" s="23" t="n">
        <f aca="false">G447-E447</f>
        <v>0.00540574544005923</v>
      </c>
      <c r="J447" s="17" t="n">
        <f aca="false">100*(G447-E447)/E447</f>
        <v>1.06655503209134</v>
      </c>
      <c r="K447" s="16" t="n">
        <v>0.875953903619987</v>
      </c>
      <c r="L447" s="17" t="n">
        <v>108.081723627714</v>
      </c>
      <c r="M447" s="16" t="n">
        <v>0.382997719280946</v>
      </c>
      <c r="N447" s="16" t="n">
        <v>0.425981052519464</v>
      </c>
      <c r="O447" s="6" t="str">
        <f aca="false">IF(N447&lt;0.05,"Yes","No")</f>
        <v>No</v>
      </c>
      <c r="P447" s="16" t="n">
        <v>0.125454356228453</v>
      </c>
      <c r="Q447" s="16" t="n">
        <v>1.18370919848311</v>
      </c>
      <c r="R447" s="16" t="n">
        <v>0.277089319579071</v>
      </c>
      <c r="S447" s="18" t="n">
        <v>0.000230895417416287</v>
      </c>
      <c r="T447" s="16" t="n">
        <v>0.00704419488703748</v>
      </c>
      <c r="U447" s="16" t="n">
        <v>0.415956216261752</v>
      </c>
      <c r="V447" s="16" t="n">
        <v>0.487953104615266</v>
      </c>
      <c r="W447" s="6" t="s">
        <v>710</v>
      </c>
      <c r="X447" s="16" t="n">
        <v>0.4</v>
      </c>
      <c r="Y447" s="16" t="n">
        <v>0.549185185185185</v>
      </c>
      <c r="Z447" s="16" t="n">
        <f aca="false">(G447-E447)/SQRT(H447^2/D447+F447^2/C447)</f>
        <v>0.875953903619986</v>
      </c>
      <c r="AA447" s="24" t="n">
        <f aca="false">ABS(K447-Z447)</f>
        <v>0</v>
      </c>
    </row>
    <row r="448" customFormat="false" ht="15" hidden="false" customHeight="false" outlineLevel="0" collapsed="false">
      <c r="A448" s="17" t="n">
        <v>843</v>
      </c>
      <c r="B448" s="6" t="s">
        <v>630</v>
      </c>
      <c r="C448" s="6" t="n">
        <v>90</v>
      </c>
      <c r="D448" s="6" t="n">
        <v>450</v>
      </c>
      <c r="E448" s="16" t="n">
        <v>0.506859920753373</v>
      </c>
      <c r="F448" s="16" t="n">
        <v>0.0557208799411376</v>
      </c>
      <c r="G448" s="16" t="n">
        <v>0.512320330606567</v>
      </c>
      <c r="H448" s="16" t="n">
        <v>0.0400272440161564</v>
      </c>
      <c r="I448" s="23" t="n">
        <f aca="false">G448-E448</f>
        <v>0.00546040985319352</v>
      </c>
      <c r="J448" s="17" t="n">
        <f aca="false">100*(G448-E448)/E448</f>
        <v>1.07730156392666</v>
      </c>
      <c r="K448" s="16" t="n">
        <v>0.885116016414365</v>
      </c>
      <c r="L448" s="17" t="n">
        <v>108.090458862428</v>
      </c>
      <c r="M448" s="16" t="n">
        <v>0.378058818785292</v>
      </c>
      <c r="N448" s="16" t="n">
        <v>0.420710581709692</v>
      </c>
      <c r="O448" s="6" t="str">
        <f aca="false">IF(N448&lt;0.05,"Yes","No")</f>
        <v>No</v>
      </c>
      <c r="P448" s="16" t="n">
        <v>0.126748939524353</v>
      </c>
      <c r="Q448" s="16" t="n">
        <v>1.20826500974314</v>
      </c>
      <c r="R448" s="16" t="n">
        <v>0.272167643095311</v>
      </c>
      <c r="S448" s="18" t="n">
        <v>0.000233795133590348</v>
      </c>
      <c r="T448" s="16" t="n">
        <v>0.00709184952025116</v>
      </c>
      <c r="U448" s="16" t="n">
        <v>0.412885722466029</v>
      </c>
      <c r="V448" s="16" t="n">
        <v>0.484621733464317</v>
      </c>
      <c r="W448" s="6" t="s">
        <v>710</v>
      </c>
      <c r="X448" s="16" t="n">
        <v>0.4</v>
      </c>
      <c r="Y448" s="16" t="n">
        <v>0.549432098765432</v>
      </c>
      <c r="Z448" s="16" t="n">
        <f aca="false">(G448-E448)/SQRT(H448^2/D448+F448^2/C448)</f>
        <v>0.885116016414365</v>
      </c>
      <c r="AA448" s="24" t="n">
        <f aca="false">ABS(K448-Z448)</f>
        <v>0</v>
      </c>
    </row>
    <row r="449" customFormat="false" ht="15" hidden="false" customHeight="false" outlineLevel="0" collapsed="false">
      <c r="A449" s="17" t="n">
        <v>844</v>
      </c>
      <c r="B449" s="6" t="s">
        <v>630</v>
      </c>
      <c r="C449" s="6" t="n">
        <v>90</v>
      </c>
      <c r="D449" s="6" t="n">
        <v>450</v>
      </c>
      <c r="E449" s="16" t="n">
        <v>0.506853953997294</v>
      </c>
      <c r="F449" s="16" t="n">
        <v>0.0557009363946688</v>
      </c>
      <c r="G449" s="16" t="n">
        <v>0.512371490995089</v>
      </c>
      <c r="H449" s="16" t="n">
        <v>0.0400190230129173</v>
      </c>
      <c r="I449" s="23" t="n">
        <f aca="false">G449-E449</f>
        <v>0.005517536997795</v>
      </c>
      <c r="J449" s="17" t="n">
        <f aca="false">100*(G449-E449)/E449</f>
        <v>1.08858517414751</v>
      </c>
      <c r="K449" s="16" t="n">
        <v>0.894683611050737</v>
      </c>
      <c r="L449" s="17" t="n">
        <v>108.09649225679</v>
      </c>
      <c r="M449" s="16" t="n">
        <v>0.372944054697934</v>
      </c>
      <c r="N449" s="16" t="n">
        <v>0.415458885959893</v>
      </c>
      <c r="O449" s="6" t="str">
        <f aca="false">IF(N449&lt;0.05,"Yes","No")</f>
        <v>No</v>
      </c>
      <c r="P449" s="16" t="n">
        <v>0.128106728569397</v>
      </c>
      <c r="Q449" s="16" t="n">
        <v>1.23429057239562</v>
      </c>
      <c r="R449" s="16" t="n">
        <v>0.267070504070172</v>
      </c>
      <c r="S449" s="18" t="n">
        <v>0.000235900152838643</v>
      </c>
      <c r="T449" s="16" t="n">
        <v>0.00714217480632038</v>
      </c>
      <c r="U449" s="16" t="n">
        <v>0.409570463340673</v>
      </c>
      <c r="V449" s="16" t="n">
        <v>0.480999185846145</v>
      </c>
      <c r="W449" s="6" t="s">
        <v>710</v>
      </c>
      <c r="X449" s="16" t="n">
        <v>0.5</v>
      </c>
      <c r="Y449" s="16" t="n">
        <v>0.549777777777778</v>
      </c>
      <c r="Z449" s="16" t="n">
        <f aca="false">(G449-E449)/SQRT(H449^2/D449+F449^2/C449)</f>
        <v>0.894683611050737</v>
      </c>
      <c r="AA449" s="24" t="n">
        <f aca="false">ABS(K449-Z449)</f>
        <v>0</v>
      </c>
    </row>
    <row r="450" customFormat="false" ht="15" hidden="false" customHeight="false" outlineLevel="0" collapsed="false">
      <c r="A450" s="17" t="n">
        <v>845</v>
      </c>
      <c r="B450" s="6" t="s">
        <v>630</v>
      </c>
      <c r="C450" s="6" t="n">
        <v>90</v>
      </c>
      <c r="D450" s="6" t="n">
        <v>450</v>
      </c>
      <c r="E450" s="16" t="n">
        <v>0.506844491428799</v>
      </c>
      <c r="F450" s="16" t="n">
        <v>0.0556861770721513</v>
      </c>
      <c r="G450" s="16" t="n">
        <v>0.512433803081512</v>
      </c>
      <c r="H450" s="16" t="n">
        <v>0.0400212056882301</v>
      </c>
      <c r="I450" s="23" t="n">
        <f aca="false">G450-E450</f>
        <v>0.00558931165271337</v>
      </c>
      <c r="J450" s="17" t="n">
        <f aca="false">100*(G450-E450)/E450</f>
        <v>1.10276657776373</v>
      </c>
      <c r="K450" s="16" t="n">
        <v>0.906535166249967</v>
      </c>
      <c r="L450" s="17" t="n">
        <v>108.109134661599</v>
      </c>
      <c r="M450" s="16" t="n">
        <v>0.366668768487058</v>
      </c>
      <c r="N450" s="16" t="n">
        <v>0.408684924451623</v>
      </c>
      <c r="O450" s="6" t="str">
        <f aca="false">IF(N450&lt;0.05,"Yes","No")</f>
        <v>No</v>
      </c>
      <c r="P450" s="16" t="n">
        <v>0.12977762528603</v>
      </c>
      <c r="Q450" s="16" t="n">
        <v>1.26669826639685</v>
      </c>
      <c r="R450" s="16" t="n">
        <v>0.260888824056019</v>
      </c>
      <c r="S450" s="18" t="n">
        <v>0.000240989615190374</v>
      </c>
      <c r="T450" s="16" t="n">
        <v>0.00720709481592573</v>
      </c>
      <c r="U450" s="16" t="n">
        <v>0.405606303498499</v>
      </c>
      <c r="V450" s="16" t="n">
        <v>0.476610091527039</v>
      </c>
      <c r="W450" s="6" t="s">
        <v>710</v>
      </c>
      <c r="X450" s="16" t="n">
        <v>0.6</v>
      </c>
      <c r="Y450" s="16" t="n">
        <v>0.550024691358025</v>
      </c>
      <c r="Z450" s="16" t="n">
        <f aca="false">(G450-E450)/SQRT(H450^2/D450+F450^2/C450)</f>
        <v>0.906535166249967</v>
      </c>
      <c r="AA450" s="24" t="n">
        <f aca="false">ABS(K450-Z450)</f>
        <v>0</v>
      </c>
    </row>
    <row r="451" customFormat="false" ht="15" hidden="false" customHeight="false" outlineLevel="0" collapsed="false">
      <c r="A451" s="17" t="n">
        <v>846</v>
      </c>
      <c r="B451" s="6" t="s">
        <v>630</v>
      </c>
      <c r="C451" s="6" t="n">
        <v>90</v>
      </c>
      <c r="D451" s="6" t="n">
        <v>450</v>
      </c>
      <c r="E451" s="16" t="n">
        <v>0.506832400957743</v>
      </c>
      <c r="F451" s="16" t="n">
        <v>0.0556674543568392</v>
      </c>
      <c r="G451" s="16" t="n">
        <v>0.512482171456019</v>
      </c>
      <c r="H451" s="16" t="n">
        <v>0.0400221163647923</v>
      </c>
      <c r="I451" s="23" t="n">
        <f aca="false">G451-E451</f>
        <v>0.00564977049827575</v>
      </c>
      <c r="J451" s="17" t="n">
        <f aca="false">100*(G451-E451)/E451</f>
        <v>1.1147216491289</v>
      </c>
      <c r="K451" s="16" t="n">
        <v>0.916618407740116</v>
      </c>
      <c r="L451" s="17" t="n">
        <v>108.123349307149</v>
      </c>
      <c r="M451" s="16" t="n">
        <v>0.361382593053849</v>
      </c>
      <c r="N451" s="16" t="n">
        <v>0.403290511404317</v>
      </c>
      <c r="O451" s="6" t="str">
        <f aca="false">IF(N451&lt;0.05,"Yes","No")</f>
        <v>No</v>
      </c>
      <c r="P451" s="16" t="n">
        <v>0.131191486443902</v>
      </c>
      <c r="Q451" s="16" t="n">
        <v>1.29444867620386</v>
      </c>
      <c r="R451" s="16" t="n">
        <v>0.255736159352952</v>
      </c>
      <c r="S451" s="18" t="n">
        <v>0.00024753562235698</v>
      </c>
      <c r="T451" s="16" t="n">
        <v>0.00726042052165706</v>
      </c>
      <c r="U451" s="16" t="n">
        <v>0.40238436862049</v>
      </c>
      <c r="V451" s="16" t="n">
        <v>0.473088728859345</v>
      </c>
      <c r="W451" s="6" t="s">
        <v>710</v>
      </c>
      <c r="X451" s="16" t="n">
        <v>0.6</v>
      </c>
      <c r="Y451" s="16" t="n">
        <v>0.550271604938272</v>
      </c>
      <c r="Z451" s="16" t="n">
        <f aca="false">(G451-E451)/SQRT(H451^2/D451+F451^2/C451)</f>
        <v>0.916618407740116</v>
      </c>
      <c r="AA451" s="24" t="n">
        <f aca="false">ABS(K451-Z451)</f>
        <v>0</v>
      </c>
    </row>
    <row r="452" customFormat="false" ht="15" hidden="false" customHeight="false" outlineLevel="0" collapsed="false">
      <c r="A452" s="17" t="n">
        <v>847</v>
      </c>
      <c r="B452" s="6" t="s">
        <v>630</v>
      </c>
      <c r="C452" s="6" t="n">
        <v>90</v>
      </c>
      <c r="D452" s="6" t="n">
        <v>450</v>
      </c>
      <c r="E452" s="16" t="n">
        <v>0.506824787457784</v>
      </c>
      <c r="F452" s="16" t="n">
        <v>0.0556461270641009</v>
      </c>
      <c r="G452" s="16" t="n">
        <v>0.512519742647807</v>
      </c>
      <c r="H452" s="16" t="n">
        <v>0.0400181511228328</v>
      </c>
      <c r="I452" s="23" t="n">
        <f aca="false">G452-E452</f>
        <v>0.00569495519002272</v>
      </c>
      <c r="J452" s="17" t="n">
        <f aca="false">100*(G452-E452)/E452</f>
        <v>1.12365364341954</v>
      </c>
      <c r="K452" s="16" t="n">
        <v>0.924278677893142</v>
      </c>
      <c r="L452" s="17" t="n">
        <v>108.134605525357</v>
      </c>
      <c r="M452" s="16" t="n">
        <v>0.357399204807796</v>
      </c>
      <c r="N452" s="16" t="n">
        <v>0.399200281393504</v>
      </c>
      <c r="O452" s="6" t="str">
        <f aca="false">IF(N452&lt;0.05,"Yes","No")</f>
        <v>No</v>
      </c>
      <c r="P452" s="16" t="n">
        <v>0.132264222241401</v>
      </c>
      <c r="Q452" s="16" t="n">
        <v>1.31570430304126</v>
      </c>
      <c r="R452" s="16" t="n">
        <v>0.251874301652122</v>
      </c>
      <c r="S452" s="18" t="n">
        <v>0.000253200068372823</v>
      </c>
      <c r="T452" s="16" t="n">
        <v>0.00729853393719697</v>
      </c>
      <c r="U452" s="16" t="n">
        <v>0.400056354432812</v>
      </c>
      <c r="V452" s="16" t="n">
        <v>0.470878655833803</v>
      </c>
      <c r="W452" s="6" t="s">
        <v>710</v>
      </c>
      <c r="X452" s="16" t="n">
        <v>0.8</v>
      </c>
      <c r="Y452" s="16" t="n">
        <v>0.550691358024691</v>
      </c>
      <c r="Z452" s="16" t="n">
        <f aca="false">(G452-E452)/SQRT(H452^2/D452+F452^2/C452)</f>
        <v>0.924278677893142</v>
      </c>
      <c r="AA452" s="24" t="n">
        <f aca="false">ABS(K452-Z452)</f>
        <v>0</v>
      </c>
    </row>
    <row r="453" customFormat="false" ht="15" hidden="false" customHeight="false" outlineLevel="0" collapsed="false">
      <c r="A453" s="17" t="n">
        <v>848</v>
      </c>
      <c r="B453" s="6" t="s">
        <v>630</v>
      </c>
      <c r="C453" s="6" t="n">
        <v>90</v>
      </c>
      <c r="D453" s="6" t="n">
        <v>450</v>
      </c>
      <c r="E453" s="16" t="n">
        <v>0.506835358672672</v>
      </c>
      <c r="F453" s="16" t="n">
        <v>0.0556355787149766</v>
      </c>
      <c r="G453" s="16" t="n">
        <v>0.512584462430742</v>
      </c>
      <c r="H453" s="16" t="n">
        <v>0.0400171561354477</v>
      </c>
      <c r="I453" s="23" t="n">
        <f aca="false">G453-E453</f>
        <v>0.00574910375807025</v>
      </c>
      <c r="J453" s="17" t="n">
        <f aca="false">100*(G453-E453)/E453</f>
        <v>1.13431386735257</v>
      </c>
      <c r="K453" s="16" t="n">
        <v>0.93322936623068</v>
      </c>
      <c r="L453" s="17" t="n">
        <v>108.141134502111</v>
      </c>
      <c r="M453" s="16" t="n">
        <v>0.352780564583513</v>
      </c>
      <c r="N453" s="16" t="n">
        <v>0.394251045845724</v>
      </c>
      <c r="O453" s="6" t="str">
        <f aca="false">IF(N453&lt;0.05,"Yes","No")</f>
        <v>No</v>
      </c>
      <c r="P453" s="16" t="n">
        <v>0.133531225309873</v>
      </c>
      <c r="Q453" s="16" t="n">
        <v>1.34103217692475</v>
      </c>
      <c r="R453" s="16" t="n">
        <v>0.247365838881265</v>
      </c>
      <c r="S453" s="18" t="n">
        <v>0.000256531062503287</v>
      </c>
      <c r="T453" s="16" t="n">
        <v>0.00734655516122329</v>
      </c>
      <c r="U453" s="16" t="n">
        <v>0.397265945687093</v>
      </c>
      <c r="V453" s="16" t="n">
        <v>0.467856363166246</v>
      </c>
      <c r="W453" s="6" t="s">
        <v>710</v>
      </c>
      <c r="X453" s="16" t="n">
        <v>0.8</v>
      </c>
      <c r="Y453" s="16" t="n">
        <v>0.550962962962963</v>
      </c>
      <c r="Z453" s="16" t="n">
        <f aca="false">(G453-E453)/SQRT(H453^2/D453+F453^2/C453)</f>
        <v>0.93322936623068</v>
      </c>
      <c r="AA453" s="24" t="n">
        <f aca="false">ABS(K453-Z453)</f>
        <v>0</v>
      </c>
    </row>
    <row r="454" customFormat="false" ht="15" hidden="false" customHeight="false" outlineLevel="0" collapsed="false">
      <c r="A454" s="17" t="n">
        <v>849</v>
      </c>
      <c r="B454" s="6" t="s">
        <v>630</v>
      </c>
      <c r="C454" s="6" t="n">
        <v>90</v>
      </c>
      <c r="D454" s="6" t="n">
        <v>450</v>
      </c>
      <c r="E454" s="16" t="n">
        <v>0.506830224394798</v>
      </c>
      <c r="F454" s="16" t="n">
        <v>0.0556219142916101</v>
      </c>
      <c r="G454" s="16" t="n">
        <v>0.51264992541737</v>
      </c>
      <c r="H454" s="16" t="n">
        <v>0.040017729901958</v>
      </c>
      <c r="I454" s="23" t="n">
        <f aca="false">G454-E454</f>
        <v>0.00581970102257201</v>
      </c>
      <c r="J454" s="17" t="n">
        <f aca="false">100*(G454-E454)/E454</f>
        <v>1.14825453227879</v>
      </c>
      <c r="K454" s="16" t="n">
        <v>0.944898180449301</v>
      </c>
      <c r="L454" s="17" t="n">
        <v>108.151443981793</v>
      </c>
      <c r="M454" s="16" t="n">
        <v>0.346817069945227</v>
      </c>
      <c r="N454" s="16" t="n">
        <v>0.387999288580895</v>
      </c>
      <c r="O454" s="6" t="str">
        <f aca="false">IF(N454&lt;0.05,"Yes","No")</f>
        <v>No</v>
      </c>
      <c r="P454" s="16" t="n">
        <v>0.135178743187298</v>
      </c>
      <c r="Q454" s="16" t="n">
        <v>1.37432782281297</v>
      </c>
      <c r="R454" s="16" t="n">
        <v>0.241588535533276</v>
      </c>
      <c r="S454" s="18" t="n">
        <v>0.000262223516612181</v>
      </c>
      <c r="T454" s="16" t="n">
        <v>0.00741105768963312</v>
      </c>
      <c r="U454" s="16" t="n">
        <v>0.393353249493882</v>
      </c>
      <c r="V454" s="16" t="n">
        <v>0.463508231736762</v>
      </c>
      <c r="W454" s="6" t="s">
        <v>710</v>
      </c>
      <c r="X454" s="16" t="n">
        <v>0.8</v>
      </c>
      <c r="Y454" s="16" t="n">
        <v>0.551407407407408</v>
      </c>
      <c r="Z454" s="16" t="n">
        <f aca="false">(G454-E454)/SQRT(H454^2/D454+F454^2/C454)</f>
        <v>0.944898180449301</v>
      </c>
      <c r="AA454" s="24" t="n">
        <f aca="false">ABS(K454-Z454)</f>
        <v>0</v>
      </c>
    </row>
    <row r="455" customFormat="false" ht="15" hidden="false" customHeight="false" outlineLevel="0" collapsed="false">
      <c r="A455" s="17" t="n">
        <v>850</v>
      </c>
      <c r="B455" s="6" t="s">
        <v>630</v>
      </c>
      <c r="C455" s="6" t="n">
        <v>90</v>
      </c>
      <c r="D455" s="6" t="n">
        <v>450</v>
      </c>
      <c r="E455" s="16" t="n">
        <v>0.506829915112919</v>
      </c>
      <c r="F455" s="16" t="n">
        <v>0.0556033937194954</v>
      </c>
      <c r="G455" s="16" t="n">
        <v>0.512712885671192</v>
      </c>
      <c r="H455" s="16" t="n">
        <v>0.0400151626000643</v>
      </c>
      <c r="I455" s="23" t="n">
        <f aca="false">G455-E455</f>
        <v>0.00588297055827247</v>
      </c>
      <c r="J455" s="17" t="n">
        <f aca="false">100*(G455-E455)/E455</f>
        <v>1.16073861917992</v>
      </c>
      <c r="K455" s="16" t="n">
        <v>0.955464792731881</v>
      </c>
      <c r="L455" s="17" t="n">
        <v>108.16211231979</v>
      </c>
      <c r="M455" s="16" t="n">
        <v>0.341473307704073</v>
      </c>
      <c r="N455" s="16" t="n">
        <v>0.382224517573926</v>
      </c>
      <c r="O455" s="6" t="str">
        <f aca="false">IF(N455&lt;0.05,"Yes","No")</f>
        <v>No</v>
      </c>
      <c r="P455" s="16" t="n">
        <v>0.136667293958107</v>
      </c>
      <c r="Q455" s="16" t="n">
        <v>1.40476190355632</v>
      </c>
      <c r="R455" s="16" t="n">
        <v>0.236451152707863</v>
      </c>
      <c r="S455" s="18" t="n">
        <v>0.000267211017776444</v>
      </c>
      <c r="T455" s="16" t="n">
        <v>0.00746889328582322</v>
      </c>
      <c r="U455" s="16" t="n">
        <v>0.389775779736396</v>
      </c>
      <c r="V455" s="16" t="n">
        <v>0.459550456355874</v>
      </c>
      <c r="W455" s="6" t="s">
        <v>710</v>
      </c>
      <c r="X455" s="16" t="n">
        <v>0.8</v>
      </c>
      <c r="Y455" s="16" t="n">
        <v>0.551740740740741</v>
      </c>
      <c r="Z455" s="16" t="n">
        <f aca="false">(G455-E455)/SQRT(H455^2/D455+F455^2/C455)</f>
        <v>0.955464792731881</v>
      </c>
      <c r="AA455" s="24" t="n">
        <f aca="false">ABS(K455-Z455)</f>
        <v>0</v>
      </c>
    </row>
    <row r="456" customFormat="false" ht="15" hidden="false" customHeight="false" outlineLevel="0" collapsed="false">
      <c r="A456" s="17" t="n">
        <v>851</v>
      </c>
      <c r="B456" s="6" t="s">
        <v>630</v>
      </c>
      <c r="C456" s="6" t="n">
        <v>90</v>
      </c>
      <c r="D456" s="6" t="n">
        <v>450</v>
      </c>
      <c r="E456" s="16" t="n">
        <v>0.506836413343748</v>
      </c>
      <c r="F456" s="16" t="n">
        <v>0.0555834001210972</v>
      </c>
      <c r="G456" s="16" t="n">
        <v>0.512764168116782</v>
      </c>
      <c r="H456" s="16" t="n">
        <v>0.0400105644401528</v>
      </c>
      <c r="I456" s="23" t="n">
        <f aca="false">G456-E456</f>
        <v>0.00592775477303398</v>
      </c>
      <c r="J456" s="17" t="n">
        <f aca="false">100*(G456-E456)/E456</f>
        <v>1.16955976661717</v>
      </c>
      <c r="K456" s="16" t="n">
        <v>0.963062460218326</v>
      </c>
      <c r="L456" s="17" t="n">
        <v>108.171827776315</v>
      </c>
      <c r="M456" s="16" t="n">
        <v>0.337664157953723</v>
      </c>
      <c r="N456" s="16" t="n">
        <v>0.378363944459078</v>
      </c>
      <c r="O456" s="6" t="str">
        <f aca="false">IF(N456&lt;0.05,"Yes","No")</f>
        <v>No</v>
      </c>
      <c r="P456" s="16" t="n">
        <v>0.137732829745698</v>
      </c>
      <c r="Q456" s="16" t="n">
        <v>1.42675193617914</v>
      </c>
      <c r="R456" s="16" t="n">
        <v>0.232821594671268</v>
      </c>
      <c r="S456" s="18" t="n">
        <v>0.000270385438230517</v>
      </c>
      <c r="T456" s="16" t="n">
        <v>0.00750816009217551</v>
      </c>
      <c r="U456" s="16" t="n">
        <v>0.387372682479379</v>
      </c>
      <c r="V456" s="16" t="n">
        <v>0.456973613637942</v>
      </c>
      <c r="W456" s="6" t="s">
        <v>710</v>
      </c>
      <c r="X456" s="16" t="n">
        <v>0.8</v>
      </c>
      <c r="Y456" s="16" t="n">
        <v>0.551925925925926</v>
      </c>
      <c r="Z456" s="16" t="n">
        <f aca="false">(G456-E456)/SQRT(H456^2/D456+F456^2/C456)</f>
        <v>0.963062460218326</v>
      </c>
      <c r="AA456" s="24" t="n">
        <f aca="false">ABS(K456-Z456)</f>
        <v>0</v>
      </c>
    </row>
    <row r="457" customFormat="false" ht="15" hidden="false" customHeight="false" outlineLevel="0" collapsed="false">
      <c r="A457" s="17" t="n">
        <v>852</v>
      </c>
      <c r="B457" s="6" t="s">
        <v>630</v>
      </c>
      <c r="C457" s="6" t="n">
        <v>90</v>
      </c>
      <c r="D457" s="6" t="n">
        <v>450</v>
      </c>
      <c r="E457" s="16" t="n">
        <v>0.506785614954101</v>
      </c>
      <c r="F457" s="16" t="n">
        <v>0.0555705965675282</v>
      </c>
      <c r="G457" s="16" t="n">
        <v>0.512769248088201</v>
      </c>
      <c r="H457" s="16" t="n">
        <v>0.0400197343074293</v>
      </c>
      <c r="I457" s="23" t="n">
        <f aca="false">G457-E457</f>
        <v>0.00598363313410022</v>
      </c>
      <c r="J457" s="17" t="n">
        <f aca="false">100*(G457-E457)/E457</f>
        <v>1.18070303448573</v>
      </c>
      <c r="K457" s="16" t="n">
        <v>0.972322838735709</v>
      </c>
      <c r="L457" s="17" t="n">
        <v>108.190084925024</v>
      </c>
      <c r="M457" s="16" t="n">
        <v>0.3330588373477</v>
      </c>
      <c r="N457" s="16" t="n">
        <v>0.373602038049929</v>
      </c>
      <c r="O457" s="6" t="str">
        <f aca="false">IF(N457&lt;0.05,"Yes","No")</f>
        <v>No</v>
      </c>
      <c r="P457" s="16" t="n">
        <v>0.139016989684112</v>
      </c>
      <c r="Q457" s="16" t="n">
        <v>1.45348076893068</v>
      </c>
      <c r="R457" s="16" t="n">
        <v>0.228500220441257</v>
      </c>
      <c r="S457" s="18" t="n">
        <v>0.000279119894627471</v>
      </c>
      <c r="T457" s="16" t="n">
        <v>0.00755372352446995</v>
      </c>
      <c r="U457" s="16" t="n">
        <v>0.384827964114513</v>
      </c>
      <c r="V457" s="16" t="n">
        <v>0.454482041936252</v>
      </c>
      <c r="W457" s="6" t="s">
        <v>710</v>
      </c>
      <c r="X457" s="16" t="n">
        <v>0.8</v>
      </c>
      <c r="Y457" s="16" t="n">
        <v>0.552172839506173</v>
      </c>
      <c r="Z457" s="16" t="n">
        <f aca="false">(G457-E457)/SQRT(H457^2/D457+F457^2/C457)</f>
        <v>0.972322838735709</v>
      </c>
      <c r="AA457" s="24" t="n">
        <f aca="false">ABS(K457-Z457)</f>
        <v>0</v>
      </c>
    </row>
    <row r="458" customFormat="false" ht="15" hidden="false" customHeight="false" outlineLevel="0" collapsed="false">
      <c r="A458" s="17" t="n">
        <v>853</v>
      </c>
      <c r="B458" s="6" t="s">
        <v>630</v>
      </c>
      <c r="C458" s="6" t="n">
        <v>90</v>
      </c>
      <c r="D458" s="6" t="n">
        <v>450</v>
      </c>
      <c r="E458" s="16" t="n">
        <v>0.506735928522216</v>
      </c>
      <c r="F458" s="16" t="n">
        <v>0.0555618038716562</v>
      </c>
      <c r="G458" s="16" t="n">
        <v>0.51278617726432</v>
      </c>
      <c r="H458" s="16" t="n">
        <v>0.040028787835832</v>
      </c>
      <c r="I458" s="23" t="n">
        <f aca="false">G458-E458</f>
        <v>0.00605024874210358</v>
      </c>
      <c r="J458" s="17" t="n">
        <f aca="false">100*(G458-E458)/E458</f>
        <v>1.19396482498247</v>
      </c>
      <c r="K458" s="16" t="n">
        <v>0.983267726146434</v>
      </c>
      <c r="L458" s="17" t="n">
        <v>108.20537227694</v>
      </c>
      <c r="M458" s="16" t="n">
        <v>0.327669154346621</v>
      </c>
      <c r="N458" s="16" t="n">
        <v>0.368145932236498</v>
      </c>
      <c r="O458" s="6" t="str">
        <f aca="false">IF(N458&lt;0.05,"Yes","No")</f>
        <v>No</v>
      </c>
      <c r="P458" s="16" t="n">
        <v>0.140547805022841</v>
      </c>
      <c r="Q458" s="16" t="n">
        <v>1.48566764409265</v>
      </c>
      <c r="R458" s="16" t="n">
        <v>0.223424033440075</v>
      </c>
      <c r="S458" s="18" t="n">
        <v>0.000287986506894741</v>
      </c>
      <c r="T458" s="16" t="n">
        <v>0.00761317964776232</v>
      </c>
      <c r="U458" s="16" t="n">
        <v>0.381573256412861</v>
      </c>
      <c r="V458" s="16" t="n">
        <v>0.451145420215769</v>
      </c>
      <c r="W458" s="6" t="s">
        <v>710</v>
      </c>
      <c r="X458" s="16" t="n">
        <v>0.9</v>
      </c>
      <c r="Y458" s="16" t="n">
        <v>0.552407407407408</v>
      </c>
      <c r="Z458" s="16" t="n">
        <f aca="false">(G458-E458)/SQRT(H458^2/D458+F458^2/C458)</f>
        <v>0.983267726146434</v>
      </c>
      <c r="AA458" s="24" t="n">
        <f aca="false">ABS(K458-Z458)</f>
        <v>0</v>
      </c>
    </row>
    <row r="459" customFormat="false" ht="15" hidden="false" customHeight="false" outlineLevel="0" collapsed="false">
      <c r="A459" s="17" t="n">
        <v>854</v>
      </c>
      <c r="B459" s="6" t="s">
        <v>630</v>
      </c>
      <c r="C459" s="6" t="n">
        <v>90</v>
      </c>
      <c r="D459" s="6" t="n">
        <v>450</v>
      </c>
      <c r="E459" s="16" t="n">
        <v>0.506736622585191</v>
      </c>
      <c r="F459" s="16" t="n">
        <v>0.0555503074288477</v>
      </c>
      <c r="G459" s="16" t="n">
        <v>0.512847125927607</v>
      </c>
      <c r="H459" s="16" t="n">
        <v>0.0400264504796641</v>
      </c>
      <c r="I459" s="23" t="n">
        <f aca="false">G459-E459</f>
        <v>0.00611050334241647</v>
      </c>
      <c r="J459" s="17" t="n">
        <f aca="false">100*(G459-E459)/E459</f>
        <v>1.20585390320574</v>
      </c>
      <c r="K459" s="16" t="n">
        <v>0.993251759846065</v>
      </c>
      <c r="L459" s="17" t="n">
        <v>108.211282391729</v>
      </c>
      <c r="M459" s="16" t="n">
        <v>0.322803119089422</v>
      </c>
      <c r="N459" s="16" t="n">
        <v>0.363261571080277</v>
      </c>
      <c r="O459" s="6" t="str">
        <f aca="false">IF(N459&lt;0.05,"Yes","No")</f>
        <v>No</v>
      </c>
      <c r="P459" s="16" t="n">
        <v>0.141961640562497</v>
      </c>
      <c r="Q459" s="16" t="n">
        <v>1.51570802238232</v>
      </c>
      <c r="R459" s="16" t="n">
        <v>0.218808073871897</v>
      </c>
      <c r="S459" s="18" t="n">
        <v>0.000293100372410651</v>
      </c>
      <c r="T459" s="16" t="n">
        <v>0.00766907155814424</v>
      </c>
      <c r="U459" s="16" t="n">
        <v>0.378314095517462</v>
      </c>
      <c r="V459" s="16" t="n">
        <v>0.44754387087961</v>
      </c>
      <c r="W459" s="6" t="s">
        <v>710</v>
      </c>
      <c r="X459" s="16" t="n">
        <v>0.9</v>
      </c>
      <c r="Y459" s="16" t="n">
        <v>0.552938271604938</v>
      </c>
      <c r="Z459" s="16" t="n">
        <f aca="false">(G459-E459)/SQRT(H459^2/D459+F459^2/C459)</f>
        <v>0.993251759846065</v>
      </c>
      <c r="AA459" s="24" t="n">
        <f aca="false">ABS(K459-Z459)</f>
        <v>0</v>
      </c>
    </row>
    <row r="460" customFormat="false" ht="15" hidden="false" customHeight="false" outlineLevel="0" collapsed="false">
      <c r="A460" s="17" t="n">
        <v>855</v>
      </c>
      <c r="B460" s="6" t="s">
        <v>630</v>
      </c>
      <c r="C460" s="6" t="n">
        <v>90</v>
      </c>
      <c r="D460" s="6" t="n">
        <v>450</v>
      </c>
      <c r="E460" s="16" t="n">
        <v>0.506797750790914</v>
      </c>
      <c r="F460" s="16" t="n">
        <v>0.0555316840300886</v>
      </c>
      <c r="G460" s="16" t="n">
        <v>0.512947828902139</v>
      </c>
      <c r="H460" s="16" t="n">
        <v>0.0400100615747231</v>
      </c>
      <c r="I460" s="23" t="n">
        <f aca="false">G460-E460</f>
        <v>0.0061500781112247</v>
      </c>
      <c r="J460" s="17" t="n">
        <f aca="false">100*(G460-E460)/E460</f>
        <v>1.21351724659922</v>
      </c>
      <c r="K460" s="16" t="n">
        <v>1.0000268117477</v>
      </c>
      <c r="L460" s="17" t="n">
        <v>108.208328835558</v>
      </c>
      <c r="M460" s="16" t="n">
        <v>0.319528574376534</v>
      </c>
      <c r="N460" s="16" t="n">
        <v>0.359962217032225</v>
      </c>
      <c r="O460" s="6" t="str">
        <f aca="false">IF(N460&lt;0.05,"Yes","No")</f>
        <v>No</v>
      </c>
      <c r="P460" s="16" t="n">
        <v>0.142936652538116</v>
      </c>
      <c r="Q460" s="16" t="n">
        <v>1.53659970056751</v>
      </c>
      <c r="R460" s="16" t="n">
        <v>0.215665080439252</v>
      </c>
      <c r="S460" s="18" t="n">
        <v>0.000291638636718703</v>
      </c>
      <c r="T460" s="16" t="n">
        <v>0.00770395804986281</v>
      </c>
      <c r="U460" s="16" t="n">
        <v>0.375899729464797</v>
      </c>
      <c r="V460" s="16" t="n">
        <v>0.444938214989036</v>
      </c>
      <c r="W460" s="6" t="s">
        <v>710</v>
      </c>
      <c r="X460" s="16" t="n">
        <v>1</v>
      </c>
      <c r="Y460" s="16" t="n">
        <v>0.553407407407408</v>
      </c>
      <c r="Z460" s="16" t="n">
        <f aca="false">(G460-E460)/SQRT(H460^2/D460+F460^2/C460)</f>
        <v>1.0000268117477</v>
      </c>
      <c r="AA460" s="24" t="n">
        <f aca="false">ABS(K460-Z460)</f>
        <v>0</v>
      </c>
    </row>
    <row r="461" customFormat="false" ht="15" hidden="false" customHeight="false" outlineLevel="0" collapsed="false">
      <c r="A461" s="17" t="n">
        <v>856</v>
      </c>
      <c r="B461" s="6" t="s">
        <v>630</v>
      </c>
      <c r="C461" s="6" t="n">
        <v>90</v>
      </c>
      <c r="D461" s="6" t="n">
        <v>450</v>
      </c>
      <c r="E461" s="16" t="n">
        <v>0.506793021162351</v>
      </c>
      <c r="F461" s="16" t="n">
        <v>0.055516425911427</v>
      </c>
      <c r="G461" s="16" t="n">
        <v>0.512986857427491</v>
      </c>
      <c r="H461" s="16" t="n">
        <v>0.0400052174993094</v>
      </c>
      <c r="I461" s="23" t="n">
        <f aca="false">G461-E461</f>
        <v>0.00619383626514014</v>
      </c>
      <c r="J461" s="17" t="n">
        <f aca="false">100*(G461-E461)/E461</f>
        <v>1.22216289619267</v>
      </c>
      <c r="K461" s="16" t="n">
        <v>1.00740429393407</v>
      </c>
      <c r="L461" s="17" t="n">
        <v>108.214446159354</v>
      </c>
      <c r="M461" s="16" t="n">
        <v>0.315987815808024</v>
      </c>
      <c r="N461" s="16" t="n">
        <v>0.356164378225675</v>
      </c>
      <c r="O461" s="6" t="str">
        <f aca="false">IF(N461&lt;0.05,"Yes","No")</f>
        <v>No</v>
      </c>
      <c r="P461" s="16" t="n">
        <v>0.143977200793079</v>
      </c>
      <c r="Q461" s="16" t="n">
        <v>1.55905336736095</v>
      </c>
      <c r="R461" s="16" t="n">
        <v>0.2123469386707</v>
      </c>
      <c r="S461" s="18" t="n">
        <v>0.000296390802289014</v>
      </c>
      <c r="T461" s="16" t="n">
        <v>0.00774163639204346</v>
      </c>
      <c r="U461" s="16" t="n">
        <v>0.373710720967111</v>
      </c>
      <c r="V461" s="16" t="n">
        <v>0.442596519025874</v>
      </c>
      <c r="W461" s="6" t="s">
        <v>710</v>
      </c>
      <c r="X461" s="16" t="n">
        <v>1</v>
      </c>
      <c r="Y461" s="16" t="n">
        <v>0.553851851851852</v>
      </c>
      <c r="Z461" s="16" t="n">
        <f aca="false">(G461-E461)/SQRT(H461^2/D461+F461^2/C461)</f>
        <v>1.00740429393407</v>
      </c>
      <c r="AA461" s="24" t="n">
        <f aca="false">ABS(K461-Z461)</f>
        <v>0</v>
      </c>
    </row>
    <row r="462" customFormat="false" ht="15" hidden="false" customHeight="false" outlineLevel="0" collapsed="false">
      <c r="A462" s="17" t="n">
        <v>857</v>
      </c>
      <c r="B462" s="6" t="s">
        <v>630</v>
      </c>
      <c r="C462" s="6" t="n">
        <v>90</v>
      </c>
      <c r="D462" s="6" t="n">
        <v>450</v>
      </c>
      <c r="E462" s="16" t="n">
        <v>0.506763392355707</v>
      </c>
      <c r="F462" s="16" t="n">
        <v>0.0555020608875207</v>
      </c>
      <c r="G462" s="16" t="n">
        <v>0.513006644447645</v>
      </c>
      <c r="H462" s="16" t="n">
        <v>0.0400121225944503</v>
      </c>
      <c r="I462" s="23" t="n">
        <f aca="false">G462-E462</f>
        <v>0.00624325209193755</v>
      </c>
      <c r="J462" s="17" t="n">
        <f aca="false">100*(G462-E462)/E462</f>
        <v>1.23198561421644</v>
      </c>
      <c r="K462" s="16" t="n">
        <v>1.01566317191775</v>
      </c>
      <c r="L462" s="17" t="n">
        <v>108.231623214226</v>
      </c>
      <c r="M462" s="16" t="n">
        <v>0.31205491857796</v>
      </c>
      <c r="N462" s="16" t="n">
        <v>0.352109228749889</v>
      </c>
      <c r="O462" s="6" t="str">
        <f aca="false">IF(N462&lt;0.05,"Yes","No")</f>
        <v>No</v>
      </c>
      <c r="P462" s="16" t="n">
        <v>0.145118126460868</v>
      </c>
      <c r="Q462" s="16" t="n">
        <v>1.5838602363418</v>
      </c>
      <c r="R462" s="16" t="n">
        <v>0.20875138946394</v>
      </c>
      <c r="S462" s="18" t="n">
        <v>0.000306319008685017</v>
      </c>
      <c r="T462" s="16" t="n">
        <v>0.00778413938028552</v>
      </c>
      <c r="U462" s="16" t="n">
        <v>0.371449916211725</v>
      </c>
      <c r="V462" s="16" t="n">
        <v>0.4401671031928</v>
      </c>
      <c r="W462" s="6" t="s">
        <v>710</v>
      </c>
      <c r="X462" s="16" t="n">
        <v>1</v>
      </c>
      <c r="Y462" s="16" t="n">
        <v>0.554098765432099</v>
      </c>
      <c r="Z462" s="16" t="n">
        <f aca="false">(G462-E462)/SQRT(H462^2/D462+F462^2/C462)</f>
        <v>1.01566317191775</v>
      </c>
      <c r="AA462" s="24" t="n">
        <f aca="false">ABS(K462-Z462)</f>
        <v>0</v>
      </c>
    </row>
    <row r="463" customFormat="false" ht="15" hidden="false" customHeight="false" outlineLevel="0" collapsed="false">
      <c r="A463" s="17" t="n">
        <v>858</v>
      </c>
      <c r="B463" s="6" t="s">
        <v>630</v>
      </c>
      <c r="C463" s="6" t="n">
        <v>90</v>
      </c>
      <c r="D463" s="6" t="n">
        <v>450</v>
      </c>
      <c r="E463" s="16" t="n">
        <v>0.506756595770518</v>
      </c>
      <c r="F463" s="16" t="n">
        <v>0.0554843879597497</v>
      </c>
      <c r="G463" s="16" t="n">
        <v>0.513048185375002</v>
      </c>
      <c r="H463" s="16" t="n">
        <v>0.0400183918510902</v>
      </c>
      <c r="I463" s="23" t="n">
        <f aca="false">G463-E463</f>
        <v>0.00629158960448373</v>
      </c>
      <c r="J463" s="17" t="n">
        <f aca="false">100*(G463-E463)/E463</f>
        <v>1.24154074303018</v>
      </c>
      <c r="K463" s="16" t="n">
        <v>1.02380699423996</v>
      </c>
      <c r="L463" s="17" t="n">
        <v>108.250561245672</v>
      </c>
      <c r="M463" s="16" t="n">
        <v>0.308208920055603</v>
      </c>
      <c r="N463" s="16" t="n">
        <v>0.348143516686464</v>
      </c>
      <c r="O463" s="6" t="str">
        <f aca="false">IF(N463&lt;0.05,"Yes","No")</f>
        <v>No</v>
      </c>
      <c r="P463" s="16" t="n">
        <v>0.14623794959029</v>
      </c>
      <c r="Q463" s="16" t="n">
        <v>1.60839868162048</v>
      </c>
      <c r="R463" s="16" t="n">
        <v>0.205265566502299</v>
      </c>
      <c r="S463" s="18" t="n">
        <v>0.000315409866886217</v>
      </c>
      <c r="T463" s="16" t="n">
        <v>0.00782503013196478</v>
      </c>
      <c r="U463" s="16" t="n">
        <v>0.369200608353467</v>
      </c>
      <c r="V463" s="16" t="n">
        <v>0.437995752767157</v>
      </c>
      <c r="W463" s="6" t="s">
        <v>710</v>
      </c>
      <c r="X463" s="16" t="n">
        <v>1</v>
      </c>
      <c r="Y463" s="16" t="n">
        <v>0.554222222222222</v>
      </c>
      <c r="Z463" s="16" t="n">
        <f aca="false">(G463-E463)/SQRT(H463^2/D463+F463^2/C463)</f>
        <v>1.02380699423996</v>
      </c>
      <c r="AA463" s="24" t="n">
        <f aca="false">ABS(K463-Z463)</f>
        <v>0</v>
      </c>
    </row>
    <row r="464" customFormat="false" ht="15" hidden="false" customHeight="false" outlineLevel="0" collapsed="false">
      <c r="A464" s="17" t="n">
        <v>859</v>
      </c>
      <c r="B464" s="6" t="s">
        <v>630</v>
      </c>
      <c r="C464" s="6" t="n">
        <v>90</v>
      </c>
      <c r="D464" s="6" t="n">
        <v>450</v>
      </c>
      <c r="E464" s="16" t="n">
        <v>0.506803326143159</v>
      </c>
      <c r="F464" s="16" t="n">
        <v>0.0554600749261954</v>
      </c>
      <c r="G464" s="16" t="n">
        <v>0.513134171366692</v>
      </c>
      <c r="H464" s="16" t="n">
        <v>0.0400085111865804</v>
      </c>
      <c r="I464" s="23" t="n">
        <f aca="false">G464-E464</f>
        <v>0.00633084522353278</v>
      </c>
      <c r="J464" s="17" t="n">
        <f aca="false">100*(G464-E464)/E464</f>
        <v>1.24917199571506</v>
      </c>
      <c r="K464" s="16" t="n">
        <v>1.03062795159123</v>
      </c>
      <c r="L464" s="17" t="n">
        <v>108.258193755881</v>
      </c>
      <c r="M464" s="16" t="n">
        <v>0.305012388063754</v>
      </c>
      <c r="N464" s="16" t="n">
        <v>0.344718142722941</v>
      </c>
      <c r="O464" s="6" t="str">
        <f aca="false">IF(N464&lt;0.05,"Yes","No")</f>
        <v>No</v>
      </c>
      <c r="P464" s="16" t="n">
        <v>0.14719449473457</v>
      </c>
      <c r="Q464" s="16" t="n">
        <v>1.62950862813285</v>
      </c>
      <c r="R464" s="16" t="n">
        <v>0.202321761070859</v>
      </c>
      <c r="S464" s="18" t="n">
        <v>0.000317146490041782</v>
      </c>
      <c r="T464" s="16" t="n">
        <v>0.00785654141755632</v>
      </c>
      <c r="U464" s="16" t="n">
        <v>0.367165046417506</v>
      </c>
      <c r="V464" s="16" t="n">
        <v>0.435826984476373</v>
      </c>
      <c r="W464" s="6" t="s">
        <v>710</v>
      </c>
      <c r="X464" s="16" t="n">
        <v>1</v>
      </c>
      <c r="Y464" s="16" t="n">
        <v>0.554197530864198</v>
      </c>
      <c r="Z464" s="16" t="n">
        <f aca="false">(G464-E464)/SQRT(H464^2/D464+F464^2/C464)</f>
        <v>1.03062795159123</v>
      </c>
      <c r="AA464" s="24" t="n">
        <f aca="false">ABS(K464-Z464)</f>
        <v>0</v>
      </c>
    </row>
    <row r="465" customFormat="false" ht="15" hidden="false" customHeight="false" outlineLevel="0" collapsed="false">
      <c r="A465" s="17" t="n">
        <v>860</v>
      </c>
      <c r="B465" s="6" t="s">
        <v>630</v>
      </c>
      <c r="C465" s="6" t="n">
        <v>90</v>
      </c>
      <c r="D465" s="6" t="n">
        <v>450</v>
      </c>
      <c r="E465" s="16" t="n">
        <v>0.50679103632768</v>
      </c>
      <c r="F465" s="16" t="n">
        <v>0.0554393894565363</v>
      </c>
      <c r="G465" s="16" t="n">
        <v>0.513178496427006</v>
      </c>
      <c r="H465" s="16" t="n">
        <v>0.040009188339765</v>
      </c>
      <c r="I465" s="23" t="n">
        <f aca="false">G465-E465</f>
        <v>0.00638746009932623</v>
      </c>
      <c r="J465" s="17" t="n">
        <f aca="false">100*(G465-E465)/E465</f>
        <v>1.26037353494079</v>
      </c>
      <c r="K465" s="16" t="n">
        <v>1.04019428316616</v>
      </c>
      <c r="L465" s="17" t="n">
        <v>108.273757871836</v>
      </c>
      <c r="M465" s="16" t="n">
        <v>0.300566872375222</v>
      </c>
      <c r="N465" s="16" t="n">
        <v>0.340059773215047</v>
      </c>
      <c r="O465" s="6" t="str">
        <f aca="false">IF(N465&lt;0.05,"Yes","No")</f>
        <v>No</v>
      </c>
      <c r="P465" s="16" t="n">
        <v>0.148524268859266</v>
      </c>
      <c r="Q465" s="16" t="n">
        <v>1.65908400516919</v>
      </c>
      <c r="R465" s="16" t="n">
        <v>0.198280758523682</v>
      </c>
      <c r="S465" s="18" t="n">
        <v>0.000324811327010822</v>
      </c>
      <c r="T465" s="16" t="n">
        <v>0.00790633087105284</v>
      </c>
      <c r="U465" s="16" t="n">
        <v>0.364366700912379</v>
      </c>
      <c r="V465" s="16" t="n">
        <v>0.432749823977902</v>
      </c>
      <c r="W465" s="6" t="s">
        <v>710</v>
      </c>
      <c r="X465" s="16" t="n">
        <v>1.2</v>
      </c>
      <c r="Y465" s="16" t="n">
        <v>0.554469135802469</v>
      </c>
      <c r="Z465" s="16" t="n">
        <f aca="false">(G465-E465)/SQRT(H465^2/D465+F465^2/C465)</f>
        <v>1.04019428316616</v>
      </c>
      <c r="AA465" s="24" t="n">
        <f aca="false">ABS(K465-Z465)</f>
        <v>0</v>
      </c>
    </row>
    <row r="466" customFormat="false" ht="15" hidden="false" customHeight="false" outlineLevel="0" collapsed="false">
      <c r="A466" s="17" t="n">
        <v>861</v>
      </c>
      <c r="B466" s="6" t="s">
        <v>630</v>
      </c>
      <c r="C466" s="6" t="n">
        <v>90</v>
      </c>
      <c r="D466" s="6" t="n">
        <v>450</v>
      </c>
      <c r="E466" s="16" t="n">
        <v>0.506749401158757</v>
      </c>
      <c r="F466" s="16" t="n">
        <v>0.055427501822269</v>
      </c>
      <c r="G466" s="16" t="n">
        <v>0.513203399644958</v>
      </c>
      <c r="H466" s="16" t="n">
        <v>0.0400159220808908</v>
      </c>
      <c r="I466" s="23" t="n">
        <f aca="false">G466-E466</f>
        <v>0.00645399848620099</v>
      </c>
      <c r="J466" s="17" t="n">
        <f aca="false">100*(G466-E466)/E466</f>
        <v>1.273607521083</v>
      </c>
      <c r="K466" s="16" t="n">
        <v>1.05121746889812</v>
      </c>
      <c r="L466" s="17" t="n">
        <v>108.289045819965</v>
      </c>
      <c r="M466" s="16" t="n">
        <v>0.295498935047135</v>
      </c>
      <c r="N466" s="16" t="n">
        <v>0.334686394897051</v>
      </c>
      <c r="O466" s="6" t="str">
        <f aca="false">IF(N466&lt;0.05,"Yes","No")</f>
        <v>No</v>
      </c>
      <c r="P466" s="16" t="n">
        <v>0.150062025663702</v>
      </c>
      <c r="Q466" s="16" t="n">
        <v>1.69361674659359</v>
      </c>
      <c r="R466" s="16" t="n">
        <v>0.193681900207783</v>
      </c>
      <c r="S466" s="18" t="n">
        <v>0.000334462888509064</v>
      </c>
      <c r="T466" s="16" t="n">
        <v>0.00796618442254202</v>
      </c>
      <c r="U466" s="16" t="n">
        <v>0.361176437018085</v>
      </c>
      <c r="V466" s="16" t="n">
        <v>0.429203446931559</v>
      </c>
      <c r="W466" s="6" t="s">
        <v>710</v>
      </c>
      <c r="X466" s="16" t="n">
        <v>1.6</v>
      </c>
      <c r="Y466" s="16" t="n">
        <v>0.554716049382716</v>
      </c>
      <c r="Z466" s="16" t="n">
        <f aca="false">(G466-E466)/SQRT(H466^2/D466+F466^2/C466)</f>
        <v>1.05121746889812</v>
      </c>
      <c r="AA466" s="24" t="n">
        <f aca="false">ABS(K466-Z466)</f>
        <v>0</v>
      </c>
    </row>
    <row r="467" customFormat="false" ht="15" hidden="false" customHeight="false" outlineLevel="0" collapsed="false">
      <c r="A467" s="17" t="n">
        <v>862</v>
      </c>
      <c r="B467" s="6" t="s">
        <v>630</v>
      </c>
      <c r="C467" s="6" t="n">
        <v>90</v>
      </c>
      <c r="D467" s="6" t="n">
        <v>450</v>
      </c>
      <c r="E467" s="16" t="n">
        <v>0.506715935799811</v>
      </c>
      <c r="F467" s="16" t="n">
        <v>0.0554216172298242</v>
      </c>
      <c r="G467" s="16" t="n">
        <v>0.513230991628435</v>
      </c>
      <c r="H467" s="16" t="n">
        <v>0.0400226403258501</v>
      </c>
      <c r="I467" s="23" t="n">
        <f aca="false">G467-E467</f>
        <v>0.00651505582862422</v>
      </c>
      <c r="J467" s="17" t="n">
        <f aca="false">100*(G467-E467)/E467</f>
        <v>1.28574125428693</v>
      </c>
      <c r="K467" s="16" t="n">
        <v>1.06124760651864</v>
      </c>
      <c r="L467" s="17" t="n">
        <v>108.299999917661</v>
      </c>
      <c r="M467" s="16" t="n">
        <v>0.290938296778544</v>
      </c>
      <c r="N467" s="16" t="n">
        <v>0.329876611727859</v>
      </c>
      <c r="O467" s="6" t="str">
        <f aca="false">IF(N467&lt;0.05,"Yes","No")</f>
        <v>No</v>
      </c>
      <c r="P467" s="16" t="n">
        <v>0.15146767707813</v>
      </c>
      <c r="Q467" s="16" t="n">
        <v>1.72549402706765</v>
      </c>
      <c r="R467" s="16" t="n">
        <v>0.189547266593761</v>
      </c>
      <c r="S467" s="18" t="n">
        <v>0.000342996798622171</v>
      </c>
      <c r="T467" s="16" t="n">
        <v>0.00802073896357035</v>
      </c>
      <c r="U467" s="16" t="n">
        <v>0.358321253912745</v>
      </c>
      <c r="V467" s="16" t="n">
        <v>0.426051473950581</v>
      </c>
      <c r="W467" s="6" t="s">
        <v>710</v>
      </c>
      <c r="X467" s="16" t="n">
        <v>1.6</v>
      </c>
      <c r="Y467" s="16" t="n">
        <v>0.55520987654321</v>
      </c>
      <c r="Z467" s="16" t="n">
        <f aca="false">(G467-E467)/SQRT(H467^2/D467+F467^2/C467)</f>
        <v>1.06124760651864</v>
      </c>
      <c r="AA467" s="24" t="n">
        <f aca="false">ABS(K467-Z467)</f>
        <v>0</v>
      </c>
    </row>
    <row r="468" customFormat="false" ht="15" hidden="false" customHeight="false" outlineLevel="0" collapsed="false">
      <c r="A468" s="17" t="n">
        <v>863</v>
      </c>
      <c r="B468" s="6" t="s">
        <v>630</v>
      </c>
      <c r="C468" s="6" t="n">
        <v>90</v>
      </c>
      <c r="D468" s="6" t="n">
        <v>450</v>
      </c>
      <c r="E468" s="16" t="n">
        <v>0.506714657611317</v>
      </c>
      <c r="F468" s="16" t="n">
        <v>0.0554106810094474</v>
      </c>
      <c r="G468" s="16" t="n">
        <v>0.513267177674506</v>
      </c>
      <c r="H468" s="16" t="n">
        <v>0.0400255901846292</v>
      </c>
      <c r="I468" s="23" t="n">
        <f aca="false">G468-E468</f>
        <v>0.00655252006318841</v>
      </c>
      <c r="J468" s="17" t="n">
        <f aca="false">100*(G468-E468)/E468</f>
        <v>1.29313805408302</v>
      </c>
      <c r="K468" s="16" t="n">
        <v>1.06753353727174</v>
      </c>
      <c r="L468" s="17" t="n">
        <v>108.310840430618</v>
      </c>
      <c r="M468" s="16" t="n">
        <v>0.288104624469061</v>
      </c>
      <c r="N468" s="16" t="n">
        <v>0.327016648303347</v>
      </c>
      <c r="O468" s="6" t="str">
        <f aca="false">IF(N468&lt;0.05,"Yes","No")</f>
        <v>No</v>
      </c>
      <c r="P468" s="16" t="n">
        <v>0.152338820333829</v>
      </c>
      <c r="Q468" s="16" t="n">
        <v>1.7453989346981</v>
      </c>
      <c r="R468" s="16" t="n">
        <v>0.187017804320472</v>
      </c>
      <c r="S468" s="18" t="n">
        <v>0.000350425955899846</v>
      </c>
      <c r="T468" s="16" t="n">
        <v>0.00805318643400497</v>
      </c>
      <c r="U468" s="16" t="n">
        <v>0.356643152845836</v>
      </c>
      <c r="V468" s="16" t="n">
        <v>0.424518512927875</v>
      </c>
      <c r="W468" s="6" t="s">
        <v>710</v>
      </c>
      <c r="X468" s="16" t="n">
        <v>1.7</v>
      </c>
      <c r="Y468" s="16" t="n">
        <v>0.555382716049383</v>
      </c>
      <c r="Z468" s="16" t="n">
        <f aca="false">(G468-E468)/SQRT(H468^2/D468+F468^2/C468)</f>
        <v>1.06753353727173</v>
      </c>
      <c r="AA468" s="24" t="n">
        <f aca="false">ABS(K468-Z468)</f>
        <v>0</v>
      </c>
    </row>
    <row r="469" customFormat="false" ht="15" hidden="false" customHeight="false" outlineLevel="0" collapsed="false">
      <c r="A469" s="17" t="n">
        <v>864</v>
      </c>
      <c r="B469" s="6" t="s">
        <v>630</v>
      </c>
      <c r="C469" s="6" t="n">
        <v>90</v>
      </c>
      <c r="D469" s="6" t="n">
        <v>450</v>
      </c>
      <c r="E469" s="16" t="n">
        <v>0.50672173930539</v>
      </c>
      <c r="F469" s="16" t="n">
        <v>0.0553990903727155</v>
      </c>
      <c r="G469" s="16" t="n">
        <v>0.513317897584703</v>
      </c>
      <c r="H469" s="16" t="n">
        <v>0.0400151842895499</v>
      </c>
      <c r="I469" s="23" t="n">
        <f aca="false">G469-E469</f>
        <v>0.00659615827931304</v>
      </c>
      <c r="J469" s="17" t="n">
        <f aca="false">100*(G469-E469)/E469</f>
        <v>1.3017318515592</v>
      </c>
      <c r="K469" s="16" t="n">
        <v>1.07487305397847</v>
      </c>
      <c r="L469" s="17" t="n">
        <v>108.308807585571</v>
      </c>
      <c r="M469" s="16" t="n">
        <v>0.28482026840874</v>
      </c>
      <c r="N469" s="16" t="n">
        <v>0.323463450771223</v>
      </c>
      <c r="O469" s="6" t="str">
        <f aca="false">IF(N469&lt;0.05,"Yes","No")</f>
        <v>No</v>
      </c>
      <c r="P469" s="16" t="n">
        <v>0.153391093762564</v>
      </c>
      <c r="Q469" s="16" t="n">
        <v>1.76959473928976</v>
      </c>
      <c r="R469" s="16" t="n">
        <v>0.183995852866954</v>
      </c>
      <c r="S469" s="18" t="n">
        <v>0.000352792439449207</v>
      </c>
      <c r="T469" s="16" t="n">
        <v>0.00809446276317307</v>
      </c>
      <c r="U469" s="16" t="n">
        <v>0.354124601673655</v>
      </c>
      <c r="V469" s="16" t="n">
        <v>0.42177765766233</v>
      </c>
      <c r="W469" s="6" t="s">
        <v>710</v>
      </c>
      <c r="X469" s="16" t="n">
        <v>1.7</v>
      </c>
      <c r="Y469" s="16" t="n">
        <v>0.55562962962963</v>
      </c>
      <c r="Z469" s="16" t="n">
        <f aca="false">(G469-E469)/SQRT(H469^2/D469+F469^2/C469)</f>
        <v>1.07487305397847</v>
      </c>
      <c r="AA469" s="24" t="n">
        <f aca="false">ABS(K469-Z469)</f>
        <v>0</v>
      </c>
    </row>
    <row r="470" customFormat="false" ht="15" hidden="false" customHeight="false" outlineLevel="0" collapsed="false">
      <c r="A470" s="17" t="n">
        <v>865</v>
      </c>
      <c r="B470" s="6" t="s">
        <v>630</v>
      </c>
      <c r="C470" s="6" t="n">
        <v>90</v>
      </c>
      <c r="D470" s="6" t="n">
        <v>450</v>
      </c>
      <c r="E470" s="16" t="n">
        <v>0.50670685172081</v>
      </c>
      <c r="F470" s="16" t="n">
        <v>0.0553951709500678</v>
      </c>
      <c r="G470" s="16" t="n">
        <v>0.513359291619725</v>
      </c>
      <c r="H470" s="16" t="n">
        <v>0.0400100055743234</v>
      </c>
      <c r="I470" s="23" t="n">
        <f aca="false">G470-E470</f>
        <v>0.00665243989891473</v>
      </c>
      <c r="J470" s="17" t="n">
        <f aca="false">100*(G470-E470)/E470</f>
        <v>1.31287743126476</v>
      </c>
      <c r="K470" s="16" t="n">
        <v>1.08412710233315</v>
      </c>
      <c r="L470" s="17" t="n">
        <v>108.306460593468</v>
      </c>
      <c r="M470" s="16" t="n">
        <v>0.280715905005704</v>
      </c>
      <c r="N470" s="16" t="n">
        <v>0.319147249143389</v>
      </c>
      <c r="O470" s="6" t="str">
        <f aca="false">IF(N470&lt;0.05,"Yes","No")</f>
        <v>No</v>
      </c>
      <c r="P470" s="16" t="n">
        <v>0.154717425024115</v>
      </c>
      <c r="Q470" s="16" t="n">
        <v>1.80032945796906</v>
      </c>
      <c r="R470" s="16" t="n">
        <v>0.18023870058008</v>
      </c>
      <c r="S470" s="18" t="n">
        <v>0.000355270457641396</v>
      </c>
      <c r="T470" s="16" t="n">
        <v>0.00814844728972213</v>
      </c>
      <c r="U470" s="16" t="n">
        <v>0.3510554221843</v>
      </c>
      <c r="V470" s="16" t="n">
        <v>0.418359297793088</v>
      </c>
      <c r="W470" s="6" t="s">
        <v>710</v>
      </c>
      <c r="X470" s="16" t="n">
        <v>1.7</v>
      </c>
      <c r="Y470" s="16" t="n">
        <v>0.555975308641975</v>
      </c>
      <c r="Z470" s="16" t="n">
        <f aca="false">(G470-E470)/SQRT(H470^2/D470+F470^2/C470)</f>
        <v>1.08412710233315</v>
      </c>
      <c r="AA470" s="24" t="n">
        <f aca="false">ABS(K470-Z470)</f>
        <v>0</v>
      </c>
    </row>
    <row r="471" customFormat="false" ht="15" hidden="false" customHeight="false" outlineLevel="0" collapsed="false">
      <c r="A471" s="17" t="n">
        <v>866</v>
      </c>
      <c r="B471" s="6" t="s">
        <v>630</v>
      </c>
      <c r="C471" s="6" t="n">
        <v>90</v>
      </c>
      <c r="D471" s="6" t="n">
        <v>450</v>
      </c>
      <c r="E471" s="16" t="n">
        <v>0.506669203771485</v>
      </c>
      <c r="F471" s="16" t="n">
        <v>0.0553956288838722</v>
      </c>
      <c r="G471" s="16" t="n">
        <v>0.513382885919677</v>
      </c>
      <c r="H471" s="16" t="n">
        <v>0.0400183000052351</v>
      </c>
      <c r="I471" s="23" t="n">
        <f aca="false">G471-E471</f>
        <v>0.00671368214819157</v>
      </c>
      <c r="J471" s="17" t="n">
        <f aca="false">100*(G471-E471)/E471</f>
        <v>1.32506220986337</v>
      </c>
      <c r="K471" s="16" t="n">
        <v>1.09407793797095</v>
      </c>
      <c r="L471" s="17" t="n">
        <v>108.314422484693</v>
      </c>
      <c r="M471" s="16" t="n">
        <v>0.276347908845867</v>
      </c>
      <c r="N471" s="16" t="n">
        <v>0.314521644899874</v>
      </c>
      <c r="O471" s="6" t="str">
        <f aca="false">IF(N471&lt;0.05,"Yes","No")</f>
        <v>No</v>
      </c>
      <c r="P471" s="16" t="n">
        <v>0.156117941916324</v>
      </c>
      <c r="Q471" s="16" t="n">
        <v>1.83307048577088</v>
      </c>
      <c r="R471" s="16" t="n">
        <v>0.176333757550749</v>
      </c>
      <c r="S471" s="18" t="n">
        <v>0.000361354576862159</v>
      </c>
      <c r="T471" s="16" t="n">
        <v>0.00820474701893101</v>
      </c>
      <c r="U471" s="16" t="n">
        <v>0.348245853138839</v>
      </c>
      <c r="V471" s="16" t="n">
        <v>0.415482417629018</v>
      </c>
      <c r="W471" s="6" t="s">
        <v>710</v>
      </c>
      <c r="X471" s="16" t="n">
        <v>1.7</v>
      </c>
      <c r="Y471" s="16" t="n">
        <v>0.556296296296296</v>
      </c>
      <c r="Z471" s="16" t="n">
        <f aca="false">(G471-E471)/SQRT(H471^2/D471+F471^2/C471)</f>
        <v>1.09407793797095</v>
      </c>
      <c r="AA471" s="24" t="n">
        <f aca="false">ABS(K471-Z471)</f>
        <v>0</v>
      </c>
    </row>
    <row r="472" customFormat="false" ht="15" hidden="false" customHeight="false" outlineLevel="0" collapsed="false">
      <c r="A472" s="17" t="n">
        <v>867</v>
      </c>
      <c r="B472" s="6" t="s">
        <v>630</v>
      </c>
      <c r="C472" s="6" t="n">
        <v>90</v>
      </c>
      <c r="D472" s="6" t="n">
        <v>450</v>
      </c>
      <c r="E472" s="16" t="n">
        <v>0.506677546103795</v>
      </c>
      <c r="F472" s="16" t="n">
        <v>0.0553678369136551</v>
      </c>
      <c r="G472" s="16" t="n">
        <v>0.5134303314156</v>
      </c>
      <c r="H472" s="16" t="n">
        <v>0.0400107250639032</v>
      </c>
      <c r="I472" s="23" t="n">
        <f aca="false">G472-E472</f>
        <v>0.0067527853118049</v>
      </c>
      <c r="J472" s="17" t="n">
        <f aca="false">100*(G472-E472)/E472</f>
        <v>1.33275795695544</v>
      </c>
      <c r="K472" s="16" t="n">
        <v>1.10097012866791</v>
      </c>
      <c r="L472" s="17" t="n">
        <v>108.326931789831</v>
      </c>
      <c r="M472" s="16" t="n">
        <v>0.273350048380304</v>
      </c>
      <c r="N472" s="16" t="n">
        <v>0.311447099591659</v>
      </c>
      <c r="O472" s="6" t="str">
        <f aca="false">IF(N472&lt;0.05,"Yes","No")</f>
        <v>No</v>
      </c>
      <c r="P472" s="16" t="n">
        <v>0.157070472566529</v>
      </c>
      <c r="Q472" s="16" t="n">
        <v>1.85550714425509</v>
      </c>
      <c r="R472" s="16" t="n">
        <v>0.173714258495713</v>
      </c>
      <c r="S472" s="18" t="n">
        <v>0.000365549457300852</v>
      </c>
      <c r="T472" s="16" t="n">
        <v>0.00823484096763285</v>
      </c>
      <c r="U472" s="16" t="n">
        <v>0.346489900267948</v>
      </c>
      <c r="V472" s="16" t="n">
        <v>0.413622318444863</v>
      </c>
      <c r="W472" s="6" t="s">
        <v>710</v>
      </c>
      <c r="X472" s="16" t="n">
        <v>1.8</v>
      </c>
      <c r="Y472" s="16" t="n">
        <v>0.556469135802469</v>
      </c>
      <c r="Z472" s="16" t="n">
        <f aca="false">(G472-E472)/SQRT(H472^2/D472+F472^2/C472)</f>
        <v>1.10097012866791</v>
      </c>
      <c r="AA472" s="24" t="n">
        <f aca="false">ABS(K472-Z472)</f>
        <v>0</v>
      </c>
    </row>
    <row r="473" customFormat="false" ht="15" hidden="false" customHeight="false" outlineLevel="0" collapsed="false">
      <c r="A473" s="17" t="n">
        <v>868</v>
      </c>
      <c r="B473" s="6" t="s">
        <v>630</v>
      </c>
      <c r="C473" s="6" t="n">
        <v>90</v>
      </c>
      <c r="D473" s="6" t="n">
        <v>450</v>
      </c>
      <c r="E473" s="16" t="n">
        <v>0.50667605234517</v>
      </c>
      <c r="F473" s="16" t="n">
        <v>0.0553516438293899</v>
      </c>
      <c r="G473" s="16" t="n">
        <v>0.513467146952947</v>
      </c>
      <c r="H473" s="16" t="n">
        <v>0.0400076246653017</v>
      </c>
      <c r="I473" s="23" t="n">
        <f aca="false">G473-E473</f>
        <v>0.00679109460777705</v>
      </c>
      <c r="J473" s="17" t="n">
        <f aca="false">100*(G473-E473)/E473</f>
        <v>1.34032279132677</v>
      </c>
      <c r="K473" s="16" t="n">
        <v>1.10751744560753</v>
      </c>
      <c r="L473" s="17" t="n">
        <v>108.335543029384</v>
      </c>
      <c r="M473" s="16" t="n">
        <v>0.270523214319195</v>
      </c>
      <c r="N473" s="16" t="n">
        <v>0.308560951837475</v>
      </c>
      <c r="O473" s="6" t="str">
        <f aca="false">IF(N473&lt;0.05,"Yes","No")</f>
        <v>No</v>
      </c>
      <c r="P473" s="16" t="n">
        <v>0.157983136441244</v>
      </c>
      <c r="Q473" s="16" t="n">
        <v>1.8771327783043</v>
      </c>
      <c r="R473" s="16" t="n">
        <v>0.171231849364069</v>
      </c>
      <c r="S473" s="18" t="n">
        <v>0.000370306314362497</v>
      </c>
      <c r="T473" s="16" t="n">
        <v>0.0082667134261495</v>
      </c>
      <c r="U473" s="16" t="n">
        <v>0.344641599915338</v>
      </c>
      <c r="V473" s="16" t="n">
        <v>0.411649801831794</v>
      </c>
      <c r="W473" s="6" t="s">
        <v>710</v>
      </c>
      <c r="X473" s="16" t="n">
        <v>1.9</v>
      </c>
      <c r="Y473" s="16" t="n">
        <v>0.556592592592593</v>
      </c>
      <c r="Z473" s="16" t="n">
        <f aca="false">(G473-E473)/SQRT(H473^2/D473+F473^2/C473)</f>
        <v>1.10751744560753</v>
      </c>
      <c r="AA473" s="24" t="n">
        <f aca="false">ABS(K473-Z473)</f>
        <v>0</v>
      </c>
    </row>
    <row r="474" customFormat="false" ht="15" hidden="false" customHeight="false" outlineLevel="0" collapsed="false">
      <c r="A474" s="17" t="n">
        <v>869</v>
      </c>
      <c r="B474" s="6" t="s">
        <v>630</v>
      </c>
      <c r="C474" s="6" t="n">
        <v>90</v>
      </c>
      <c r="D474" s="6" t="n">
        <v>450</v>
      </c>
      <c r="E474" s="16" t="n">
        <v>0.506653678748343</v>
      </c>
      <c r="F474" s="16" t="n">
        <v>0.0553440676795693</v>
      </c>
      <c r="G474" s="16" t="n">
        <v>0.513485728568501</v>
      </c>
      <c r="H474" s="16" t="n">
        <v>0.0400116134080192</v>
      </c>
      <c r="I474" s="23" t="n">
        <f aca="false">G474-E474</f>
        <v>0.00683204982015817</v>
      </c>
      <c r="J474" s="17" t="n">
        <f aca="false">100*(G474-E474)/E474</f>
        <v>1.34846545218745</v>
      </c>
      <c r="K474" s="16" t="n">
        <v>1.11432415664053</v>
      </c>
      <c r="L474" s="17" t="n">
        <v>108.345022404684</v>
      </c>
      <c r="M474" s="16" t="n">
        <v>0.267605978777381</v>
      </c>
      <c r="N474" s="16" t="n">
        <v>0.305399327219597</v>
      </c>
      <c r="O474" s="6" t="str">
        <f aca="false">IF(N474&lt;0.05,"Yes","No")</f>
        <v>No</v>
      </c>
      <c r="P474" s="16" t="n">
        <v>0.158930384602678</v>
      </c>
      <c r="Q474" s="16" t="n">
        <v>1.89971039365383</v>
      </c>
      <c r="R474" s="16" t="n">
        <v>0.168683639876946</v>
      </c>
      <c r="S474" s="18" t="n">
        <v>0.000378664206130945</v>
      </c>
      <c r="T474" s="16" t="n">
        <v>0.0083020116823644</v>
      </c>
      <c r="U474" s="16" t="n">
        <v>0.342757877658575</v>
      </c>
      <c r="V474" s="16" t="n">
        <v>0.409865851428951</v>
      </c>
      <c r="W474" s="6" t="s">
        <v>710</v>
      </c>
      <c r="X474" s="16" t="n">
        <v>1.9</v>
      </c>
      <c r="Y474" s="16" t="n">
        <v>0.55679012345679</v>
      </c>
      <c r="Z474" s="16" t="n">
        <f aca="false">(G474-E474)/SQRT(H474^2/D474+F474^2/C474)</f>
        <v>1.11432415664053</v>
      </c>
      <c r="AA474" s="24" t="n">
        <f aca="false">ABS(K474-Z474)</f>
        <v>0</v>
      </c>
    </row>
    <row r="475" customFormat="false" ht="15" hidden="false" customHeight="false" outlineLevel="0" collapsed="false">
      <c r="A475" s="17" t="n">
        <v>870</v>
      </c>
      <c r="B475" s="6" t="s">
        <v>630</v>
      </c>
      <c r="C475" s="6" t="n">
        <v>90</v>
      </c>
      <c r="D475" s="6" t="n">
        <v>450</v>
      </c>
      <c r="E475" s="16" t="n">
        <v>0.506619421641032</v>
      </c>
      <c r="F475" s="16" t="n">
        <v>0.0553294967689389</v>
      </c>
      <c r="G475" s="16" t="n">
        <v>0.513493872947163</v>
      </c>
      <c r="H475" s="16" t="n">
        <v>0.0400187102873599</v>
      </c>
      <c r="I475" s="23" t="n">
        <f aca="false">G475-E475</f>
        <v>0.00687445130613118</v>
      </c>
      <c r="J475" s="17" t="n">
        <f aca="false">100*(G475-E475)/E475</f>
        <v>1.35692612886091</v>
      </c>
      <c r="K475" s="16" t="n">
        <v>1.12148842796511</v>
      </c>
      <c r="L475" s="17" t="n">
        <v>108.362692215694</v>
      </c>
      <c r="M475" s="16" t="n">
        <v>0.264559076942242</v>
      </c>
      <c r="N475" s="16" t="n">
        <v>0.302250473439723</v>
      </c>
      <c r="O475" s="6" t="str">
        <f aca="false">IF(N475&lt;0.05,"Yes","No")</f>
        <v>No</v>
      </c>
      <c r="P475" s="16" t="n">
        <v>0.159907756840137</v>
      </c>
      <c r="Q475" s="16" t="n">
        <v>1.92314748958286</v>
      </c>
      <c r="R475" s="16" t="n">
        <v>0.166084413917676</v>
      </c>
      <c r="S475" s="18" t="n">
        <v>0.00039210485762913</v>
      </c>
      <c r="T475" s="16" t="n">
        <v>0.00833591849531436</v>
      </c>
      <c r="U475" s="16" t="n">
        <v>0.341114019029518</v>
      </c>
      <c r="V475" s="16" t="n">
        <v>0.408132433929964</v>
      </c>
      <c r="W475" s="6" t="s">
        <v>710</v>
      </c>
      <c r="X475" s="16" t="n">
        <v>2</v>
      </c>
      <c r="Y475" s="16" t="n">
        <v>0.557086419753086</v>
      </c>
      <c r="Z475" s="16" t="n">
        <f aca="false">(G475-E475)/SQRT(H475^2/D475+F475^2/C475)</f>
        <v>1.12148842796511</v>
      </c>
      <c r="AA475" s="24" t="n">
        <f aca="false">ABS(K475-Z475)</f>
        <v>0</v>
      </c>
    </row>
    <row r="476" customFormat="false" ht="15" hidden="false" customHeight="false" outlineLevel="0" collapsed="false">
      <c r="A476" s="17" t="n">
        <v>871</v>
      </c>
      <c r="B476" s="6" t="s">
        <v>630</v>
      </c>
      <c r="C476" s="6" t="n">
        <v>90</v>
      </c>
      <c r="D476" s="6" t="n">
        <v>450</v>
      </c>
      <c r="E476" s="16" t="n">
        <v>0.506597166260084</v>
      </c>
      <c r="F476" s="16" t="n">
        <v>0.0553061020748529</v>
      </c>
      <c r="G476" s="16" t="n">
        <v>0.513521748052703</v>
      </c>
      <c r="H476" s="16" t="n">
        <v>0.0400249909241036</v>
      </c>
      <c r="I476" s="23" t="n">
        <f aca="false">G476-E476</f>
        <v>0.00692458179261946</v>
      </c>
      <c r="J476" s="17" t="n">
        <f aca="false">100*(G476-E476)/E476</f>
        <v>1.36688127249895</v>
      </c>
      <c r="K476" s="16" t="n">
        <v>1.13008239956767</v>
      </c>
      <c r="L476" s="17" t="n">
        <v>108.385967978472</v>
      </c>
      <c r="M476" s="16" t="n">
        <v>0.26093616610187</v>
      </c>
      <c r="N476" s="16" t="n">
        <v>0.298273604450506</v>
      </c>
      <c r="O476" s="6" t="str">
        <f aca="false">IF(N476&lt;0.05,"Yes","No")</f>
        <v>No</v>
      </c>
      <c r="P476" s="16" t="n">
        <v>0.161074226811739</v>
      </c>
      <c r="Q476" s="16" t="n">
        <v>1.95130717183415</v>
      </c>
      <c r="R476" s="16" t="n">
        <v>0.163021975631222</v>
      </c>
      <c r="S476" s="18" t="n">
        <v>0.000404650598140043</v>
      </c>
      <c r="T476" s="16" t="n">
        <v>0.00837653720292347</v>
      </c>
      <c r="U476" s="16" t="n">
        <v>0.339099536200865</v>
      </c>
      <c r="V476" s="16" t="n">
        <v>0.405953347896306</v>
      </c>
      <c r="W476" s="6" t="s">
        <v>710</v>
      </c>
      <c r="X476" s="16" t="n">
        <v>2.1</v>
      </c>
      <c r="Y476" s="16" t="n">
        <v>0.557382716049383</v>
      </c>
      <c r="Z476" s="16" t="n">
        <f aca="false">(G476-E476)/SQRT(H476^2/D476+F476^2/C476)</f>
        <v>1.13008239956767</v>
      </c>
      <c r="AA476" s="24" t="n">
        <f aca="false">ABS(K476-Z476)</f>
        <v>0</v>
      </c>
    </row>
    <row r="477" customFormat="false" ht="15" hidden="false" customHeight="false" outlineLevel="0" collapsed="false">
      <c r="A477" s="17" t="n">
        <v>872</v>
      </c>
      <c r="B477" s="6" t="s">
        <v>630</v>
      </c>
      <c r="C477" s="6" t="n">
        <v>90</v>
      </c>
      <c r="D477" s="6" t="n">
        <v>450</v>
      </c>
      <c r="E477" s="16" t="n">
        <v>0.506559917993016</v>
      </c>
      <c r="F477" s="16" t="n">
        <v>0.0552918368105494</v>
      </c>
      <c r="G477" s="16" t="n">
        <v>0.513531895213657</v>
      </c>
      <c r="H477" s="16" t="n">
        <v>0.0400255386810238</v>
      </c>
      <c r="I477" s="23" t="n">
        <f aca="false">G477-E477</f>
        <v>0.00697197722064125</v>
      </c>
      <c r="J477" s="17" t="n">
        <f aca="false">100*(G477-E477)/E477</f>
        <v>1.37633811381369</v>
      </c>
      <c r="K477" s="16" t="n">
        <v>1.13808150453458</v>
      </c>
      <c r="L477" s="17" t="n">
        <v>108.396882335257</v>
      </c>
      <c r="M477" s="16" t="n">
        <v>0.257595653095002</v>
      </c>
      <c r="N477" s="16" t="n">
        <v>0.294775853568954</v>
      </c>
      <c r="O477" s="6" t="str">
        <f aca="false">IF(N477&lt;0.05,"Yes","No")</f>
        <v>No</v>
      </c>
      <c r="P477" s="16" t="n">
        <v>0.16218657653433</v>
      </c>
      <c r="Q477" s="16" t="n">
        <v>1.97835098511865</v>
      </c>
      <c r="R477" s="16" t="n">
        <v>0.160141584717464</v>
      </c>
      <c r="S477" s="18" t="n">
        <v>0.000411747431213266</v>
      </c>
      <c r="T477" s="16" t="n">
        <v>0.00841926506451104</v>
      </c>
      <c r="U477" s="16" t="n">
        <v>0.336893932348074</v>
      </c>
      <c r="V477" s="16" t="n">
        <v>0.4035428459882</v>
      </c>
      <c r="W477" s="6" t="s">
        <v>710</v>
      </c>
      <c r="X477" s="16" t="n">
        <v>2.2</v>
      </c>
      <c r="Y477" s="16" t="n">
        <v>0.557530864197531</v>
      </c>
      <c r="Z477" s="16" t="n">
        <f aca="false">(G477-E477)/SQRT(H477^2/D477+F477^2/C477)</f>
        <v>1.13808150453458</v>
      </c>
      <c r="AA477" s="24" t="n">
        <f aca="false">ABS(K477-Z477)</f>
        <v>0</v>
      </c>
    </row>
    <row r="478" customFormat="false" ht="15" hidden="false" customHeight="false" outlineLevel="0" collapsed="false">
      <c r="A478" s="17" t="n">
        <v>873</v>
      </c>
      <c r="B478" s="6" t="s">
        <v>630</v>
      </c>
      <c r="C478" s="6" t="n">
        <v>90</v>
      </c>
      <c r="D478" s="6" t="n">
        <v>450</v>
      </c>
      <c r="E478" s="16" t="n">
        <v>0.506517322527038</v>
      </c>
      <c r="F478" s="16" t="n">
        <v>0.0552819150844885</v>
      </c>
      <c r="G478" s="16" t="n">
        <v>0.513534357282851</v>
      </c>
      <c r="H478" s="16" t="n">
        <v>0.0400220122599116</v>
      </c>
      <c r="I478" s="23" t="n">
        <f aca="false">G478-E478</f>
        <v>0.00701703475581261</v>
      </c>
      <c r="J478" s="17" t="n">
        <f aca="false">100*(G478-E478)/E478</f>
        <v>1.38534941328449</v>
      </c>
      <c r="K478" s="16" t="n">
        <v>1.14563218972373</v>
      </c>
      <c r="L478" s="17" t="n">
        <v>108.40055402869</v>
      </c>
      <c r="M478" s="16" t="n">
        <v>0.254470255626354</v>
      </c>
      <c r="N478" s="16" t="n">
        <v>0.291516906799874</v>
      </c>
      <c r="O478" s="6" t="str">
        <f aca="false">IF(N478&lt;0.05,"Yes","No")</f>
        <v>No</v>
      </c>
      <c r="P478" s="16" t="n">
        <v>0.163253209177955</v>
      </c>
      <c r="Q478" s="16" t="n">
        <v>2.00445810997986</v>
      </c>
      <c r="R478" s="16" t="n">
        <v>0.157415972173251</v>
      </c>
      <c r="S478" s="18" t="n">
        <v>0.000416797759676714</v>
      </c>
      <c r="T478" s="16" t="n">
        <v>0.00846192657469149</v>
      </c>
      <c r="U478" s="16" t="n">
        <v>0.334624707536531</v>
      </c>
      <c r="V478" s="16" t="n">
        <v>0.401053343145609</v>
      </c>
      <c r="W478" s="6" t="s">
        <v>710</v>
      </c>
      <c r="X478" s="16" t="n">
        <v>2.2</v>
      </c>
      <c r="Y478" s="16" t="n">
        <v>0.557753086419753</v>
      </c>
      <c r="Z478" s="16" t="n">
        <f aca="false">(G478-E478)/SQRT(H478^2/D478+F478^2/C478)</f>
        <v>1.14563218972373</v>
      </c>
      <c r="AA478" s="24" t="n">
        <f aca="false">ABS(K478-Z478)</f>
        <v>0</v>
      </c>
    </row>
    <row r="479" customFormat="false" ht="15" hidden="false" customHeight="false" outlineLevel="0" collapsed="false">
      <c r="A479" s="17" t="n">
        <v>874</v>
      </c>
      <c r="B479" s="6" t="s">
        <v>630</v>
      </c>
      <c r="C479" s="6" t="n">
        <v>90</v>
      </c>
      <c r="D479" s="6" t="n">
        <v>450</v>
      </c>
      <c r="E479" s="16" t="n">
        <v>0.506494117114279</v>
      </c>
      <c r="F479" s="16" t="n">
        <v>0.055260205454583</v>
      </c>
      <c r="G479" s="16" t="n">
        <v>0.513561097847091</v>
      </c>
      <c r="H479" s="16" t="n">
        <v>0.0400203961052287</v>
      </c>
      <c r="I479" s="23" t="n">
        <f aca="false">G479-E479</f>
        <v>0.00706698073281176</v>
      </c>
      <c r="J479" s="17" t="n">
        <f aca="false">100*(G479-E479)/E479</f>
        <v>1.39527400102403</v>
      </c>
      <c r="K479" s="16" t="n">
        <v>1.1542012658651</v>
      </c>
      <c r="L479" s="17" t="n">
        <v>108.4147249459</v>
      </c>
      <c r="M479" s="16" t="n">
        <v>0.250955601782075</v>
      </c>
      <c r="N479" s="16" t="n">
        <v>0.287647419173017</v>
      </c>
      <c r="O479" s="6" t="str">
        <f aca="false">IF(N479&lt;0.05,"Yes","No")</f>
        <v>No</v>
      </c>
      <c r="P479" s="16" t="n">
        <v>0.164437752281995</v>
      </c>
      <c r="Q479" s="16" t="n">
        <v>2.03365179120421</v>
      </c>
      <c r="R479" s="16" t="n">
        <v>0.154430530586033</v>
      </c>
      <c r="S479" s="18" t="n">
        <v>0.000427120886586467</v>
      </c>
      <c r="T479" s="16" t="n">
        <v>0.00850495828129131</v>
      </c>
      <c r="U479" s="16" t="n">
        <v>0.332351146037128</v>
      </c>
      <c r="V479" s="16" t="n">
        <v>0.398597793618836</v>
      </c>
      <c r="W479" s="6" t="s">
        <v>710</v>
      </c>
      <c r="X479" s="16" t="n">
        <v>2.5</v>
      </c>
      <c r="Y479" s="16" t="n">
        <v>0.558098765432099</v>
      </c>
      <c r="Z479" s="16" t="n">
        <f aca="false">(G479-E479)/SQRT(H479^2/D479+F479^2/C479)</f>
        <v>1.1542012658651</v>
      </c>
      <c r="AA479" s="24" t="n">
        <f aca="false">ABS(K479-Z479)</f>
        <v>0</v>
      </c>
    </row>
    <row r="480" customFormat="false" ht="15" hidden="false" customHeight="false" outlineLevel="0" collapsed="false">
      <c r="A480" s="17" t="n">
        <v>875</v>
      </c>
      <c r="B480" s="6" t="s">
        <v>630</v>
      </c>
      <c r="C480" s="6" t="n">
        <v>90</v>
      </c>
      <c r="D480" s="6" t="n">
        <v>450</v>
      </c>
      <c r="E480" s="16" t="n">
        <v>0.506437929140197</v>
      </c>
      <c r="F480" s="16" t="n">
        <v>0.0552432582364806</v>
      </c>
      <c r="G480" s="16" t="n">
        <v>0.5135607653194</v>
      </c>
      <c r="H480" s="16" t="n">
        <v>0.0400238493861456</v>
      </c>
      <c r="I480" s="23" t="n">
        <f aca="false">G480-E480</f>
        <v>0.0071228361792034</v>
      </c>
      <c r="J480" s="17" t="n">
        <f aca="false">100*(G480-E480)/E480</f>
        <v>1.40645788345596</v>
      </c>
      <c r="K480" s="16" t="n">
        <v>1.16363719486232</v>
      </c>
      <c r="L480" s="17" t="n">
        <v>108.430541411652</v>
      </c>
      <c r="M480" s="16" t="n">
        <v>0.247125281765484</v>
      </c>
      <c r="N480" s="16" t="n">
        <v>0.283411690496333</v>
      </c>
      <c r="O480" s="6" t="str">
        <f aca="false">IF(N480&lt;0.05,"Yes","No")</f>
        <v>No</v>
      </c>
      <c r="P480" s="16" t="n">
        <v>0.1657409819919</v>
      </c>
      <c r="Q480" s="16" t="n">
        <v>2.06601440574522</v>
      </c>
      <c r="R480" s="16" t="n">
        <v>0.151196011057482</v>
      </c>
      <c r="S480" s="18" t="n">
        <v>0.000436326694304291</v>
      </c>
      <c r="T480" s="16" t="n">
        <v>0.00855504229085437</v>
      </c>
      <c r="U480" s="16" t="n">
        <v>0.329882971397457</v>
      </c>
      <c r="V480" s="16" t="n">
        <v>0.396048070232033</v>
      </c>
      <c r="W480" s="6" t="s">
        <v>710</v>
      </c>
      <c r="X480" s="16" t="n">
        <v>2.6</v>
      </c>
      <c r="Y480" s="16" t="n">
        <v>0.558222222222222</v>
      </c>
      <c r="Z480" s="16" t="n">
        <f aca="false">(G480-E480)/SQRT(H480^2/D480+F480^2/C480)</f>
        <v>1.16363719486232</v>
      </c>
      <c r="AA480" s="24" t="n">
        <f aca="false">ABS(K480-Z480)</f>
        <v>0</v>
      </c>
    </row>
    <row r="481" customFormat="false" ht="15" hidden="false" customHeight="false" outlineLevel="0" collapsed="false">
      <c r="A481" s="17" t="n">
        <v>876</v>
      </c>
      <c r="B481" s="6" t="s">
        <v>630</v>
      </c>
      <c r="C481" s="6" t="n">
        <v>90</v>
      </c>
      <c r="D481" s="6" t="n">
        <v>450</v>
      </c>
      <c r="E481" s="16" t="n">
        <v>0.506378683778975</v>
      </c>
      <c r="F481" s="16" t="n">
        <v>0.0552372842124142</v>
      </c>
      <c r="G481" s="16" t="n">
        <v>0.513549705346425</v>
      </c>
      <c r="H481" s="16" t="n">
        <v>0.0400290797158911</v>
      </c>
      <c r="I481" s="23" t="n">
        <f aca="false">G481-E481</f>
        <v>0.00717102156745064</v>
      </c>
      <c r="J481" s="17" t="n">
        <f aca="false">100*(G481-E481)/E481</f>
        <v>1.41613811899331</v>
      </c>
      <c r="K481" s="16" t="n">
        <v>1.17160921472618</v>
      </c>
      <c r="L481" s="17" t="n">
        <v>108.440158934584</v>
      </c>
      <c r="M481" s="16" t="n">
        <v>0.243921783946553</v>
      </c>
      <c r="N481" s="16" t="n">
        <v>0.280043534465414</v>
      </c>
      <c r="O481" s="6" t="str">
        <f aca="false">IF(N481&lt;0.05,"Yes","No")</f>
        <v>No</v>
      </c>
      <c r="P481" s="16" t="n">
        <v>0.166851323476985</v>
      </c>
      <c r="Q481" s="16" t="n">
        <v>2.09378865279019</v>
      </c>
      <c r="R481" s="16" t="n">
        <v>0.148481282223048</v>
      </c>
      <c r="S481" s="18" t="n">
        <v>0.000442976179032416</v>
      </c>
      <c r="T481" s="16" t="n">
        <v>0.00859839289994677</v>
      </c>
      <c r="U481" s="16" t="n">
        <v>0.327832363165186</v>
      </c>
      <c r="V481" s="16" t="n">
        <v>0.393811203550632</v>
      </c>
      <c r="W481" s="6" t="s">
        <v>710</v>
      </c>
      <c r="X481" s="16" t="n">
        <v>2.7</v>
      </c>
      <c r="Y481" s="16" t="n">
        <v>0.558617283950617</v>
      </c>
      <c r="Z481" s="16" t="n">
        <f aca="false">(G481-E481)/SQRT(H481^2/D481+F481^2/C481)</f>
        <v>1.17160921472618</v>
      </c>
      <c r="AA481" s="24" t="n">
        <f aca="false">ABS(K481-Z481)</f>
        <v>0</v>
      </c>
    </row>
    <row r="482" customFormat="false" ht="15" hidden="false" customHeight="false" outlineLevel="0" collapsed="false">
      <c r="A482" s="17" t="n">
        <v>877</v>
      </c>
      <c r="B482" s="6" t="s">
        <v>630</v>
      </c>
      <c r="C482" s="6" t="n">
        <v>90</v>
      </c>
      <c r="D482" s="6" t="n">
        <v>450</v>
      </c>
      <c r="E482" s="16" t="n">
        <v>0.506358202629619</v>
      </c>
      <c r="F482" s="16" t="n">
        <v>0.0552344913413321</v>
      </c>
      <c r="G482" s="16" t="n">
        <v>0.513569421701961</v>
      </c>
      <c r="H482" s="16" t="n">
        <v>0.0400317376852633</v>
      </c>
      <c r="I482" s="23" t="n">
        <f aca="false">G482-E482</f>
        <v>0.0072112190723419</v>
      </c>
      <c r="J482" s="17" t="n">
        <f aca="false">100*(G482-E482)/E482</f>
        <v>1.42413395001653</v>
      </c>
      <c r="K482" s="16" t="n">
        <v>1.17822319982769</v>
      </c>
      <c r="L482" s="17" t="n">
        <v>108.44487091267</v>
      </c>
      <c r="M482" s="16" t="n">
        <v>0.241286607348689</v>
      </c>
      <c r="N482" s="16" t="n">
        <v>0.277169580120064</v>
      </c>
      <c r="O482" s="6" t="str">
        <f aca="false">IF(N482&lt;0.05,"Yes","No")</f>
        <v>No</v>
      </c>
      <c r="P482" s="16" t="n">
        <v>0.167780852898099</v>
      </c>
      <c r="Q482" s="16" t="n">
        <v>2.11718264648641</v>
      </c>
      <c r="R482" s="16" t="n">
        <v>0.146237468847917</v>
      </c>
      <c r="S482" s="18" t="n">
        <v>0.000448316958867463</v>
      </c>
      <c r="T482" s="16" t="n">
        <v>0.00863338757055217</v>
      </c>
      <c r="U482" s="16" t="n">
        <v>0.326110197614502</v>
      </c>
      <c r="V482" s="16" t="n">
        <v>0.391966547590428</v>
      </c>
      <c r="W482" s="6" t="s">
        <v>710</v>
      </c>
      <c r="X482" s="16" t="n">
        <v>2.8</v>
      </c>
      <c r="Y482" s="16" t="n">
        <v>0.558888888888889</v>
      </c>
      <c r="Z482" s="16" t="n">
        <f aca="false">(G482-E482)/SQRT(H482^2/D482+F482^2/C482)</f>
        <v>1.17822319982769</v>
      </c>
      <c r="AA482" s="24" t="n">
        <f aca="false">ABS(K482-Z482)</f>
        <v>0</v>
      </c>
    </row>
    <row r="483" customFormat="false" ht="15" hidden="false" customHeight="false" outlineLevel="0" collapsed="false">
      <c r="A483" s="17" t="n">
        <v>878</v>
      </c>
      <c r="B483" s="6" t="s">
        <v>630</v>
      </c>
      <c r="C483" s="6" t="n">
        <v>90</v>
      </c>
      <c r="D483" s="6" t="n">
        <v>450</v>
      </c>
      <c r="E483" s="16" t="n">
        <v>0.506410171257125</v>
      </c>
      <c r="F483" s="16" t="n">
        <v>0.0552150330163335</v>
      </c>
      <c r="G483" s="16" t="n">
        <v>0.513668893575668</v>
      </c>
      <c r="H483" s="16" t="n">
        <v>0.0400280468316981</v>
      </c>
      <c r="I483" s="23" t="n">
        <f aca="false">G483-E483</f>
        <v>0.00725872231854341</v>
      </c>
      <c r="J483" s="17" t="n">
        <f aca="false">100*(G483-E483)/E483</f>
        <v>1.4333681925314</v>
      </c>
      <c r="K483" s="16" t="n">
        <v>1.18637324210721</v>
      </c>
      <c r="L483" s="17" t="n">
        <v>108.455355500916</v>
      </c>
      <c r="M483" s="16" t="n">
        <v>0.238067342139112</v>
      </c>
      <c r="N483" s="16" t="n">
        <v>0.273621162929034</v>
      </c>
      <c r="O483" s="6" t="str">
        <f aca="false">IF(N483&lt;0.05,"Yes","No")</f>
        <v>No</v>
      </c>
      <c r="P483" s="16" t="n">
        <v>0.168913702613451</v>
      </c>
      <c r="Q483" s="16" t="n">
        <v>2.14586943447249</v>
      </c>
      <c r="R483" s="16" t="n">
        <v>0.143538142537832</v>
      </c>
      <c r="S483" s="18" t="n">
        <v>0.000456097197031552</v>
      </c>
      <c r="T483" s="16" t="n">
        <v>0.00867373646055875</v>
      </c>
      <c r="U483" s="16" t="n">
        <v>0.323848369598016</v>
      </c>
      <c r="V483" s="16" t="n">
        <v>0.389470763895496</v>
      </c>
      <c r="W483" s="6" t="s">
        <v>710</v>
      </c>
      <c r="X483" s="16" t="n">
        <v>2.8</v>
      </c>
      <c r="Y483" s="16" t="n">
        <v>0.559234567901235</v>
      </c>
      <c r="Z483" s="16" t="n">
        <f aca="false">(G483-E483)/SQRT(H483^2/D483+F483^2/C483)</f>
        <v>1.1863732421072</v>
      </c>
      <c r="AA483" s="24" t="n">
        <f aca="false">ABS(K483-Z483)</f>
        <v>0</v>
      </c>
    </row>
    <row r="484" customFormat="false" ht="15" hidden="false" customHeight="false" outlineLevel="0" collapsed="false">
      <c r="A484" s="17" t="n">
        <v>879</v>
      </c>
      <c r="B484" s="6" t="s">
        <v>630</v>
      </c>
      <c r="C484" s="6" t="n">
        <v>90</v>
      </c>
      <c r="D484" s="6" t="n">
        <v>450</v>
      </c>
      <c r="E484" s="16" t="n">
        <v>0.506360782848464</v>
      </c>
      <c r="F484" s="16" t="n">
        <v>0.055204060135802</v>
      </c>
      <c r="G484" s="16" t="n">
        <v>0.51367019255956</v>
      </c>
      <c r="H484" s="16" t="n">
        <v>0.0400284333459899</v>
      </c>
      <c r="I484" s="23" t="n">
        <f aca="false">G484-E484</f>
        <v>0.00730940971109606</v>
      </c>
      <c r="J484" s="17" t="n">
        <f aca="false">100*(G484-E484)/E484</f>
        <v>1.44351813147495</v>
      </c>
      <c r="K484" s="16" t="n">
        <v>1.19487141503287</v>
      </c>
      <c r="L484" s="17" t="n">
        <v>108.463759028604</v>
      </c>
      <c r="M484" s="16" t="n">
        <v>0.234743487480138</v>
      </c>
      <c r="N484" s="16" t="n">
        <v>0.26994858631405</v>
      </c>
      <c r="O484" s="6" t="str">
        <f aca="false">IF(N484&lt;0.05,"Yes","No")</f>
        <v>No</v>
      </c>
      <c r="P484" s="16" t="n">
        <v>0.170101285363307</v>
      </c>
      <c r="Q484" s="16" t="n">
        <v>2.17614946507272</v>
      </c>
      <c r="R484" s="16" t="n">
        <v>0.140749716797373</v>
      </c>
      <c r="S484" s="18" t="n">
        <v>0.000468309738272863</v>
      </c>
      <c r="T484" s="16" t="n">
        <v>0.00872037120541658</v>
      </c>
      <c r="U484" s="16" t="n">
        <v>0.321563288697298</v>
      </c>
      <c r="V484" s="16" t="n">
        <v>0.38694414063747</v>
      </c>
      <c r="W484" s="6" t="s">
        <v>710</v>
      </c>
      <c r="X484" s="16" t="n">
        <v>2.8</v>
      </c>
      <c r="Y484" s="16" t="n">
        <v>0.559604938271605</v>
      </c>
      <c r="Z484" s="16" t="n">
        <f aca="false">(G484-E484)/SQRT(H484^2/D484+F484^2/C484)</f>
        <v>1.19487141503287</v>
      </c>
      <c r="AA484" s="24" t="n">
        <f aca="false">ABS(K484-Z484)</f>
        <v>0</v>
      </c>
    </row>
    <row r="485" customFormat="false" ht="15" hidden="false" customHeight="false" outlineLevel="0" collapsed="false">
      <c r="A485" s="17" t="n">
        <v>880</v>
      </c>
      <c r="B485" s="6" t="s">
        <v>630</v>
      </c>
      <c r="C485" s="6" t="n">
        <v>90</v>
      </c>
      <c r="D485" s="6" t="n">
        <v>450</v>
      </c>
      <c r="E485" s="16" t="n">
        <v>0.506315527359645</v>
      </c>
      <c r="F485" s="16" t="n">
        <v>0.0551944267255653</v>
      </c>
      <c r="G485" s="16" t="n">
        <v>0.513670782181952</v>
      </c>
      <c r="H485" s="16" t="n">
        <v>0.0400250202072066</v>
      </c>
      <c r="I485" s="23" t="n">
        <f aca="false">G485-E485</f>
        <v>0.00735525482230714</v>
      </c>
      <c r="J485" s="17" t="n">
        <f aca="false">100*(G485-E485)/E485</f>
        <v>1.45270180842836</v>
      </c>
      <c r="K485" s="16" t="n">
        <v>1.20256537225709</v>
      </c>
      <c r="L485" s="17" t="n">
        <v>108.467358958005</v>
      </c>
      <c r="M485" s="16" t="n">
        <v>0.231763129854824</v>
      </c>
      <c r="N485" s="16" t="n">
        <v>0.266813334698622</v>
      </c>
      <c r="O485" s="6" t="str">
        <f aca="false">IF(N485&lt;0.05,"Yes","No")</f>
        <v>No</v>
      </c>
      <c r="P485" s="16" t="n">
        <v>0.171186951173042</v>
      </c>
      <c r="Q485" s="16" t="n">
        <v>2.20401651595096</v>
      </c>
      <c r="R485" s="16" t="n">
        <v>0.138237306300292</v>
      </c>
      <c r="S485" s="18" t="n">
        <v>0.000475374826651693</v>
      </c>
      <c r="T485" s="16" t="n">
        <v>0.0087618118075591</v>
      </c>
      <c r="U485" s="16" t="n">
        <v>0.319478682074829</v>
      </c>
      <c r="V485" s="16" t="n">
        <v>0.384876554494963</v>
      </c>
      <c r="W485" s="6" t="s">
        <v>710</v>
      </c>
      <c r="X485" s="16" t="n">
        <v>2.8</v>
      </c>
      <c r="Y485" s="16" t="n">
        <v>0.559901234567901</v>
      </c>
      <c r="Z485" s="16" t="n">
        <f aca="false">(G485-E485)/SQRT(H485^2/D485+F485^2/C485)</f>
        <v>1.20256537225709</v>
      </c>
      <c r="AA485" s="24" t="n">
        <f aca="false">ABS(K485-Z485)</f>
        <v>0</v>
      </c>
    </row>
    <row r="486" customFormat="false" ht="15" hidden="false" customHeight="false" outlineLevel="0" collapsed="false">
      <c r="A486" s="17" t="n">
        <v>881</v>
      </c>
      <c r="B486" s="6" t="s">
        <v>630</v>
      </c>
      <c r="C486" s="6" t="n">
        <v>90</v>
      </c>
      <c r="D486" s="6" t="n">
        <v>450</v>
      </c>
      <c r="E486" s="16" t="n">
        <v>0.50633044772678</v>
      </c>
      <c r="F486" s="16" t="n">
        <v>0.0551799185476179</v>
      </c>
      <c r="G486" s="16" t="n">
        <v>0.513726389341884</v>
      </c>
      <c r="H486" s="16" t="n">
        <v>0.0400173962325102</v>
      </c>
      <c r="I486" s="23" t="n">
        <f aca="false">G486-E486</f>
        <v>0.00739594161510471</v>
      </c>
      <c r="J486" s="17" t="n">
        <f aca="false">100*(G486-E486)/E486</f>
        <v>1.4606946211332</v>
      </c>
      <c r="K486" s="16" t="n">
        <v>1.2095271592682</v>
      </c>
      <c r="L486" s="17" t="n">
        <v>108.470279444657</v>
      </c>
      <c r="M486" s="16" t="n">
        <v>0.229089956252949</v>
      </c>
      <c r="N486" s="16" t="n">
        <v>0.264025232083075</v>
      </c>
      <c r="O486" s="6" t="str">
        <f aca="false">IF(N486&lt;0.05,"Yes","No")</f>
        <v>No</v>
      </c>
      <c r="P486" s="16" t="n">
        <v>0.172170105843911</v>
      </c>
      <c r="Q486" s="16" t="n">
        <v>2.22940526803584</v>
      </c>
      <c r="R486" s="16" t="n">
        <v>0.135992153944812</v>
      </c>
      <c r="S486" s="18" t="n">
        <v>0.000475905357457509</v>
      </c>
      <c r="T486" s="16" t="n">
        <v>0.00879546229071376</v>
      </c>
      <c r="U486" s="16" t="n">
        <v>0.317574873131419</v>
      </c>
      <c r="V486" s="16" t="n">
        <v>0.382802529230701</v>
      </c>
      <c r="W486" s="6" t="s">
        <v>710</v>
      </c>
      <c r="X486" s="16" t="n">
        <v>2.8</v>
      </c>
      <c r="Y486" s="16" t="n">
        <v>0.560074074074074</v>
      </c>
      <c r="Z486" s="16" t="n">
        <f aca="false">(G486-E486)/SQRT(H486^2/D486+F486^2/C486)</f>
        <v>1.2095271592682</v>
      </c>
      <c r="AA486" s="24" t="n">
        <f aca="false">ABS(K486-Z486)</f>
        <v>0</v>
      </c>
    </row>
    <row r="487" customFormat="false" ht="15" hidden="false" customHeight="false" outlineLevel="0" collapsed="false">
      <c r="A487" s="17" t="n">
        <v>882</v>
      </c>
      <c r="B487" s="6" t="s">
        <v>630</v>
      </c>
      <c r="C487" s="6" t="n">
        <v>90</v>
      </c>
      <c r="D487" s="6" t="n">
        <v>450</v>
      </c>
      <c r="E487" s="16" t="n">
        <v>0.50626407927937</v>
      </c>
      <c r="F487" s="16" t="n">
        <v>0.0551673783902504</v>
      </c>
      <c r="G487" s="16" t="n">
        <v>0.513711307711071</v>
      </c>
      <c r="H487" s="16" t="n">
        <v>0.0400261402439904</v>
      </c>
      <c r="I487" s="23" t="n">
        <f aca="false">G487-E487</f>
        <v>0.00744722843170165</v>
      </c>
      <c r="J487" s="17" t="n">
        <f aca="false">100*(G487-E487)/E487</f>
        <v>1.47101655766339</v>
      </c>
      <c r="K487" s="16" t="n">
        <v>1.21813971183199</v>
      </c>
      <c r="L487" s="17" t="n">
        <v>108.488272781524</v>
      </c>
      <c r="M487" s="16" t="n">
        <v>0.225813454212881</v>
      </c>
      <c r="N487" s="16" t="n">
        <v>0.260534907908437</v>
      </c>
      <c r="O487" s="6" t="str">
        <f aca="false">IF(N487&lt;0.05,"Yes","No")</f>
        <v>No</v>
      </c>
      <c r="P487" s="16" t="n">
        <v>0.17334728191916</v>
      </c>
      <c r="Q487" s="16" t="n">
        <v>2.25999564752918</v>
      </c>
      <c r="R487" s="16" t="n">
        <v>0.13334118988089</v>
      </c>
      <c r="S487" s="18" t="n">
        <v>0.000489396166907623</v>
      </c>
      <c r="T487" s="16" t="n">
        <v>0.00884009774501034</v>
      </c>
      <c r="U487" s="16" t="n">
        <v>0.31550218803253</v>
      </c>
      <c r="V487" s="16" t="n">
        <v>0.380741009222485</v>
      </c>
      <c r="W487" s="6" t="s">
        <v>710</v>
      </c>
      <c r="X487" s="16" t="n">
        <v>3</v>
      </c>
      <c r="Y487" s="16" t="n">
        <v>0.560444444444444</v>
      </c>
      <c r="Z487" s="16" t="n">
        <f aca="false">(G487-E487)/SQRT(H487^2/D487+F487^2/C487)</f>
        <v>1.21813971183199</v>
      </c>
      <c r="AA487" s="24" t="n">
        <f aca="false">ABS(K487-Z487)</f>
        <v>0</v>
      </c>
    </row>
    <row r="488" customFormat="false" ht="15" hidden="false" customHeight="false" outlineLevel="0" collapsed="false">
      <c r="A488" s="17" t="n">
        <v>883</v>
      </c>
      <c r="B488" s="6" t="s">
        <v>630</v>
      </c>
      <c r="C488" s="6" t="n">
        <v>90</v>
      </c>
      <c r="D488" s="6" t="n">
        <v>450</v>
      </c>
      <c r="E488" s="16" t="n">
        <v>0.506183692481783</v>
      </c>
      <c r="F488" s="16" t="n">
        <v>0.0551694882179526</v>
      </c>
      <c r="G488" s="16" t="n">
        <v>0.51368348300457</v>
      </c>
      <c r="H488" s="16" t="n">
        <v>0.0400400337513685</v>
      </c>
      <c r="I488" s="23" t="n">
        <f aca="false">G488-E488</f>
        <v>0.00749979052278738</v>
      </c>
      <c r="J488" s="17" t="n">
        <f aca="false">100*(G488-E488)/E488</f>
        <v>1.4816341644703</v>
      </c>
      <c r="K488" s="16" t="n">
        <v>1.22665426256863</v>
      </c>
      <c r="L488" s="17" t="n">
        <v>108.500747784146</v>
      </c>
      <c r="M488" s="16" t="n">
        <v>0.222607823145794</v>
      </c>
      <c r="N488" s="16" t="n">
        <v>0.257008671195739</v>
      </c>
      <c r="O488" s="6" t="str">
        <f aca="false">IF(N488&lt;0.05,"Yes","No")</f>
        <v>No</v>
      </c>
      <c r="P488" s="16" t="n">
        <v>0.174524920927835</v>
      </c>
      <c r="Q488" s="16" t="n">
        <v>2.29080662244604</v>
      </c>
      <c r="R488" s="16" t="n">
        <v>0.130729487763461</v>
      </c>
      <c r="S488" s="18" t="n">
        <v>0.000503522599684195</v>
      </c>
      <c r="T488" s="16" t="n">
        <v>0.00888574294352037</v>
      </c>
      <c r="U488" s="16" t="n">
        <v>0.313521548429723</v>
      </c>
      <c r="V488" s="16" t="n">
        <v>0.378568260488993</v>
      </c>
      <c r="W488" s="6" t="s">
        <v>710</v>
      </c>
      <c r="X488" s="16" t="n">
        <v>3.1</v>
      </c>
      <c r="Y488" s="16" t="n">
        <v>0.560740740740741</v>
      </c>
      <c r="Z488" s="16" t="n">
        <f aca="false">(G488-E488)/SQRT(H488^2/D488+F488^2/C488)</f>
        <v>1.22665426256863</v>
      </c>
      <c r="AA488" s="24" t="n">
        <f aca="false">ABS(K488-Z488)</f>
        <v>0</v>
      </c>
    </row>
    <row r="489" customFormat="false" ht="15" hidden="false" customHeight="false" outlineLevel="0" collapsed="false">
      <c r="A489" s="17" t="n">
        <v>884</v>
      </c>
      <c r="B489" s="6" t="s">
        <v>630</v>
      </c>
      <c r="C489" s="6" t="n">
        <v>90</v>
      </c>
      <c r="D489" s="6" t="n">
        <v>450</v>
      </c>
      <c r="E489" s="16" t="n">
        <v>0.506136251158185</v>
      </c>
      <c r="F489" s="16" t="n">
        <v>0.0551616245252009</v>
      </c>
      <c r="G489" s="16" t="n">
        <v>0.513677506711748</v>
      </c>
      <c r="H489" s="16" t="n">
        <v>0.0400420137779883</v>
      </c>
      <c r="I489" s="23" t="n">
        <f aca="false">G489-E489</f>
        <v>0.00754125555356344</v>
      </c>
      <c r="J489" s="17" t="n">
        <f aca="false">100*(G489-E489)/E489</f>
        <v>1.48996550559398</v>
      </c>
      <c r="K489" s="16" t="n">
        <v>1.23358947785688</v>
      </c>
      <c r="L489" s="17" t="n">
        <v>108.508508102236</v>
      </c>
      <c r="M489" s="16" t="n">
        <v>0.220021354010265</v>
      </c>
      <c r="N489" s="16" t="n">
        <v>0.254271102736835</v>
      </c>
      <c r="O489" s="6" t="str">
        <f aca="false">IF(N489&lt;0.05,"Yes","No")</f>
        <v>No</v>
      </c>
      <c r="P489" s="16" t="n">
        <v>0.175490372037344</v>
      </c>
      <c r="Q489" s="16" t="n">
        <v>2.31622166470533</v>
      </c>
      <c r="R489" s="16" t="n">
        <v>0.128618192152296</v>
      </c>
      <c r="S489" s="18" t="n">
        <v>0.00051443007243604</v>
      </c>
      <c r="T489" s="16" t="n">
        <v>0.00892137826530932</v>
      </c>
      <c r="U489" s="16" t="n">
        <v>0.311841256385725</v>
      </c>
      <c r="V489" s="16" t="n">
        <v>0.376755882499372</v>
      </c>
      <c r="W489" s="6" t="s">
        <v>710</v>
      </c>
      <c r="X489" s="16" t="n">
        <v>3.2</v>
      </c>
      <c r="Y489" s="16" t="n">
        <v>0.560962962962963</v>
      </c>
      <c r="Z489" s="16" t="n">
        <f aca="false">(G489-E489)/SQRT(H489^2/D489+F489^2/C489)</f>
        <v>1.23358947785688</v>
      </c>
      <c r="AA489" s="24" t="n">
        <f aca="false">ABS(K489-Z489)</f>
        <v>0</v>
      </c>
    </row>
    <row r="490" customFormat="false" ht="15" hidden="false" customHeight="false" outlineLevel="0" collapsed="false">
      <c r="A490" s="17" t="n">
        <v>885</v>
      </c>
      <c r="B490" s="6" t="s">
        <v>630</v>
      </c>
      <c r="C490" s="6" t="n">
        <v>90</v>
      </c>
      <c r="D490" s="6" t="n">
        <v>450</v>
      </c>
      <c r="E490" s="16" t="n">
        <v>0.506145820683903</v>
      </c>
      <c r="F490" s="16" t="n">
        <v>0.0551272677453866</v>
      </c>
      <c r="G490" s="16" t="n">
        <v>0.513712174230152</v>
      </c>
      <c r="H490" s="16" t="n">
        <v>0.0400246600243504</v>
      </c>
      <c r="I490" s="23" t="n">
        <f aca="false">G490-E490</f>
        <v>0.00756635354624857</v>
      </c>
      <c r="J490" s="17" t="n">
        <f aca="false">100*(G490-E490)/E490</f>
        <v>1.49489598393304</v>
      </c>
      <c r="K490" s="16" t="n">
        <v>1.2384439569142</v>
      </c>
      <c r="L490" s="17" t="n">
        <v>108.516172621807</v>
      </c>
      <c r="M490" s="16" t="n">
        <v>0.218223884231991</v>
      </c>
      <c r="N490" s="16" t="n">
        <v>0.252471575314655</v>
      </c>
      <c r="O490" s="6" t="str">
        <f aca="false">IF(N490&lt;0.05,"Yes","No")</f>
        <v>No</v>
      </c>
      <c r="P490" s="16" t="n">
        <v>0.176159887728968</v>
      </c>
      <c r="Q490" s="16" t="n">
        <v>2.3339286747163</v>
      </c>
      <c r="R490" s="16" t="n">
        <v>0.127169733259735</v>
      </c>
      <c r="S490" s="18" t="n">
        <v>0.000520935597283378</v>
      </c>
      <c r="T490" s="16" t="n">
        <v>0.00894281322656755</v>
      </c>
      <c r="U490" s="16" t="n">
        <v>0.310486092954119</v>
      </c>
      <c r="V490" s="16" t="n">
        <v>0.375334454140739</v>
      </c>
      <c r="W490" s="6" t="s">
        <v>710</v>
      </c>
      <c r="X490" s="16" t="n">
        <v>3.3</v>
      </c>
      <c r="Y490" s="16" t="n">
        <v>0.561086419753086</v>
      </c>
      <c r="Z490" s="16" t="n">
        <f aca="false">(G490-E490)/SQRT(H490^2/D490+F490^2/C490)</f>
        <v>1.2384439569142</v>
      </c>
      <c r="AA490" s="24" t="n">
        <f aca="false">ABS(K490-Z490)</f>
        <v>0</v>
      </c>
    </row>
    <row r="491" customFormat="false" ht="15" hidden="false" customHeight="false" outlineLevel="0" collapsed="false">
      <c r="A491" s="17" t="n">
        <v>886</v>
      </c>
      <c r="B491" s="6" t="s">
        <v>630</v>
      </c>
      <c r="C491" s="6" t="n">
        <v>90</v>
      </c>
      <c r="D491" s="6" t="n">
        <v>450</v>
      </c>
      <c r="E491" s="16" t="n">
        <v>0.506193644470639</v>
      </c>
      <c r="F491" s="16" t="n">
        <v>0.0551130164514946</v>
      </c>
      <c r="G491" s="16" t="n">
        <v>0.513784411682023</v>
      </c>
      <c r="H491" s="16" t="n">
        <v>0.0400148664286513</v>
      </c>
      <c r="I491" s="23" t="n">
        <f aca="false">G491-E491</f>
        <v>0.00759076721138419</v>
      </c>
      <c r="J491" s="17" t="n">
        <f aca="false">100*(G491-E491)/E491</f>
        <v>1.4995777395274</v>
      </c>
      <c r="K491" s="16" t="n">
        <v>1.24275956609568</v>
      </c>
      <c r="L491" s="17" t="n">
        <v>108.516731991437</v>
      </c>
      <c r="M491" s="16" t="n">
        <v>0.21663509760804</v>
      </c>
      <c r="N491" s="16" t="n">
        <v>0.250771537231125</v>
      </c>
      <c r="O491" s="6" t="str">
        <f aca="false">IF(N491&lt;0.05,"Yes","No")</f>
        <v>No</v>
      </c>
      <c r="P491" s="16" t="n">
        <v>0.176772208989936</v>
      </c>
      <c r="Q491" s="16" t="n">
        <v>2.35018206730563</v>
      </c>
      <c r="R491" s="16" t="n">
        <v>0.125856184412734</v>
      </c>
      <c r="S491" s="18" t="n">
        <v>0.000521055698987001</v>
      </c>
      <c r="T491" s="16" t="n">
        <v>0.00896481437972796</v>
      </c>
      <c r="U491" s="16" t="n">
        <v>0.30911177072546</v>
      </c>
      <c r="V491" s="16" t="n">
        <v>0.374103588879143</v>
      </c>
      <c r="W491" s="6" t="s">
        <v>710</v>
      </c>
      <c r="X491" s="16" t="n">
        <v>3.4</v>
      </c>
      <c r="Y491" s="16" t="n">
        <v>0.561111111111111</v>
      </c>
      <c r="Z491" s="16" t="n">
        <f aca="false">(G491-E491)/SQRT(H491^2/D491+F491^2/C491)</f>
        <v>1.24275956609568</v>
      </c>
      <c r="AA491" s="24" t="n">
        <f aca="false">ABS(K491-Z491)</f>
        <v>0</v>
      </c>
    </row>
    <row r="492" customFormat="false" ht="15" hidden="false" customHeight="false" outlineLevel="0" collapsed="false">
      <c r="A492" s="17" t="n">
        <v>887</v>
      </c>
      <c r="B492" s="6" t="s">
        <v>630</v>
      </c>
      <c r="C492" s="6" t="n">
        <v>90</v>
      </c>
      <c r="D492" s="6" t="n">
        <v>450</v>
      </c>
      <c r="E492" s="16" t="n">
        <v>0.506134655078252</v>
      </c>
      <c r="F492" s="16" t="n">
        <v>0.0551114564301445</v>
      </c>
      <c r="G492" s="16" t="n">
        <v>0.513786602947447</v>
      </c>
      <c r="H492" s="16" t="n">
        <v>0.0400258111154172</v>
      </c>
      <c r="I492" s="23" t="n">
        <f aca="false">G492-E492</f>
        <v>0.00765194786919488</v>
      </c>
      <c r="J492" s="17" t="n">
        <f aca="false">100*(G492-E492)/E492</f>
        <v>1.5118403358513</v>
      </c>
      <c r="K492" s="16" t="n">
        <v>1.25277545002958</v>
      </c>
      <c r="L492" s="17" t="n">
        <v>108.528941501203</v>
      </c>
      <c r="M492" s="16" t="n">
        <v>0.212980049658728</v>
      </c>
      <c r="N492" s="16" t="n">
        <v>0.246676452223257</v>
      </c>
      <c r="O492" s="6" t="str">
        <f aca="false">IF(N492&lt;0.05,"Yes","No")</f>
        <v>No</v>
      </c>
      <c r="P492" s="16" t="n">
        <v>0.178162933910554</v>
      </c>
      <c r="Q492" s="16" t="n">
        <v>2.38730683706671</v>
      </c>
      <c r="R492" s="16" t="n">
        <v>0.122912193480402</v>
      </c>
      <c r="S492" s="18" t="n">
        <v>0.000534386729536447</v>
      </c>
      <c r="T492" s="16" t="n">
        <v>0.00901935082548158</v>
      </c>
      <c r="U492" s="16" t="n">
        <v>0.306673058652646</v>
      </c>
      <c r="V492" s="16" t="n">
        <v>0.371366049699832</v>
      </c>
      <c r="W492" s="6" t="s">
        <v>710</v>
      </c>
      <c r="X492" s="16" t="n">
        <v>3.6</v>
      </c>
      <c r="Y492" s="16" t="n">
        <v>0.561382716049383</v>
      </c>
      <c r="Z492" s="16" t="n">
        <f aca="false">(G492-E492)/SQRT(H492^2/D492+F492^2/C492)</f>
        <v>1.25277545002958</v>
      </c>
      <c r="AA492" s="24" t="n">
        <f aca="false">ABS(K492-Z492)</f>
        <v>0</v>
      </c>
    </row>
    <row r="493" customFormat="false" ht="15" hidden="false" customHeight="false" outlineLevel="0" collapsed="false">
      <c r="A493" s="17" t="n">
        <v>888</v>
      </c>
      <c r="B493" s="6" t="s">
        <v>630</v>
      </c>
      <c r="C493" s="6" t="n">
        <v>90</v>
      </c>
      <c r="D493" s="6" t="n">
        <v>450</v>
      </c>
      <c r="E493" s="16" t="n">
        <v>0.506015565991402</v>
      </c>
      <c r="F493" s="16" t="n">
        <v>0.0551081363859454</v>
      </c>
      <c r="G493" s="16" t="n">
        <v>0.513748339944416</v>
      </c>
      <c r="H493" s="16" t="n">
        <v>0.0400484073171677</v>
      </c>
      <c r="I493" s="23" t="n">
        <f aca="false">G493-E493</f>
        <v>0.00773277395301386</v>
      </c>
      <c r="J493" s="17" t="n">
        <f aca="false">100*(G493-E493)/E493</f>
        <v>1.52816918544068</v>
      </c>
      <c r="K493" s="16" t="n">
        <v>1.26600904637462</v>
      </c>
      <c r="L493" s="17" t="n">
        <v>108.554237387639</v>
      </c>
      <c r="M493" s="16" t="n">
        <v>0.208220033780523</v>
      </c>
      <c r="N493" s="16" t="n">
        <v>0.241296354645824</v>
      </c>
      <c r="O493" s="6" t="str">
        <f aca="false">IF(N493&lt;0.05,"Yes","No")</f>
        <v>No</v>
      </c>
      <c r="P493" s="16" t="n">
        <v>0.179973939611013</v>
      </c>
      <c r="Q493" s="16" t="n">
        <v>2.43608690327247</v>
      </c>
      <c r="R493" s="16" t="n">
        <v>0.119159697648705</v>
      </c>
      <c r="S493" s="18" t="n">
        <v>0.000558508948538859</v>
      </c>
      <c r="T493" s="16" t="n">
        <v>0.00908995019477129</v>
      </c>
      <c r="U493" s="16" t="n">
        <v>0.303733995872439</v>
      </c>
      <c r="V493" s="16" t="n">
        <v>0.368019103418682</v>
      </c>
      <c r="W493" s="6" t="s">
        <v>710</v>
      </c>
      <c r="X493" s="16" t="n">
        <v>3.9</v>
      </c>
      <c r="Y493" s="16" t="n">
        <v>0.56162962962963</v>
      </c>
      <c r="Z493" s="16" t="n">
        <f aca="false">(G493-E493)/SQRT(H493^2/D493+F493^2/C493)</f>
        <v>1.26600904637462</v>
      </c>
      <c r="AA493" s="24" t="n">
        <f aca="false">ABS(K493-Z493)</f>
        <v>0</v>
      </c>
    </row>
    <row r="494" customFormat="false" ht="15" hidden="false" customHeight="false" outlineLevel="0" collapsed="false">
      <c r="A494" s="17" t="n">
        <v>889</v>
      </c>
      <c r="B494" s="6" t="s">
        <v>630</v>
      </c>
      <c r="C494" s="6" t="n">
        <v>90</v>
      </c>
      <c r="D494" s="6" t="n">
        <v>450</v>
      </c>
      <c r="E494" s="16" t="n">
        <v>0.505964386463165</v>
      </c>
      <c r="F494" s="16" t="n">
        <v>0.055089441439547</v>
      </c>
      <c r="G494" s="16" t="n">
        <v>0.513758316238721</v>
      </c>
      <c r="H494" s="16" t="n">
        <v>0.0400627641391102</v>
      </c>
      <c r="I494" s="23" t="n">
        <f aca="false">G494-E494</f>
        <v>0.00779392977555593</v>
      </c>
      <c r="J494" s="17" t="n">
        <f aca="false">100*(G494-E494)/E494</f>
        <v>1.54041074511938</v>
      </c>
      <c r="K494" s="16" t="n">
        <v>1.27636936299459</v>
      </c>
      <c r="L494" s="17" t="n">
        <v>108.582533306399</v>
      </c>
      <c r="M494" s="16" t="n">
        <v>0.204548205599454</v>
      </c>
      <c r="N494" s="16" t="n">
        <v>0.237303025932884</v>
      </c>
      <c r="O494" s="6" t="str">
        <f aca="false">IF(N494&lt;0.05,"Yes","No")</f>
        <v>No</v>
      </c>
      <c r="P494" s="16" t="n">
        <v>0.181366798386845</v>
      </c>
      <c r="Q494" s="16" t="n">
        <v>2.47393966248777</v>
      </c>
      <c r="R494" s="16" t="n">
        <v>0.116335347879244</v>
      </c>
      <c r="S494" s="18" t="n">
        <v>0.000578934545246381</v>
      </c>
      <c r="T494" s="16" t="n">
        <v>0.00914144031048938</v>
      </c>
      <c r="U494" s="16" t="n">
        <v>0.301425586157131</v>
      </c>
      <c r="V494" s="16" t="n">
        <v>0.365432865848893</v>
      </c>
      <c r="W494" s="6" t="s">
        <v>710</v>
      </c>
      <c r="X494" s="16" t="n">
        <v>4</v>
      </c>
      <c r="Y494" s="16" t="n">
        <v>0.562024691358025</v>
      </c>
      <c r="Z494" s="16" t="n">
        <f aca="false">(G494-E494)/SQRT(H494^2/D494+F494^2/C494)</f>
        <v>1.27636936299459</v>
      </c>
      <c r="AA494" s="24" t="n">
        <f aca="false">ABS(K494-Z494)</f>
        <v>0</v>
      </c>
    </row>
    <row r="495" customFormat="false" ht="15" hidden="false" customHeight="false" outlineLevel="0" collapsed="false">
      <c r="A495" s="17" t="n">
        <v>890</v>
      </c>
      <c r="B495" s="6" t="s">
        <v>630</v>
      </c>
      <c r="C495" s="6" t="n">
        <v>90</v>
      </c>
      <c r="D495" s="6" t="n">
        <v>450</v>
      </c>
      <c r="E495" s="16" t="n">
        <v>0.505965286493301</v>
      </c>
      <c r="F495" s="16" t="n">
        <v>0.055067930567049</v>
      </c>
      <c r="G495" s="16" t="n">
        <v>0.513811578154564</v>
      </c>
      <c r="H495" s="16" t="n">
        <v>0.040064884453527</v>
      </c>
      <c r="I495" s="23" t="n">
        <f aca="false">G495-E495</f>
        <v>0.00784629166126249</v>
      </c>
      <c r="J495" s="17" t="n">
        <f aca="false">100*(G495-E495)/E495</f>
        <v>1.55075691370901</v>
      </c>
      <c r="K495" s="16" t="n">
        <v>1.28539176403413</v>
      </c>
      <c r="L495" s="17" t="n">
        <v>108.60054006617</v>
      </c>
      <c r="M495" s="16" t="n">
        <v>0.201389784988075</v>
      </c>
      <c r="N495" s="16" t="n">
        <v>0.233767921690577</v>
      </c>
      <c r="O495" s="6" t="str">
        <f aca="false">IF(N495&lt;0.05,"Yes","No")</f>
        <v>No</v>
      </c>
      <c r="P495" s="16" t="n">
        <v>0.182597678015538</v>
      </c>
      <c r="Q495" s="16" t="n">
        <v>2.50763331650305</v>
      </c>
      <c r="R495" s="16" t="n">
        <v>0.113883589906758</v>
      </c>
      <c r="S495" s="18" t="n">
        <v>0.000593729962893998</v>
      </c>
      <c r="T495" s="16" t="n">
        <v>0.00918769157484989</v>
      </c>
      <c r="U495" s="16" t="n">
        <v>0.299233664669294</v>
      </c>
      <c r="V495" s="16" t="n">
        <v>0.363194644407965</v>
      </c>
      <c r="W495" s="6" t="s">
        <v>710</v>
      </c>
      <c r="X495" s="16" t="n">
        <v>4</v>
      </c>
      <c r="Y495" s="16" t="n">
        <v>0.562222222222222</v>
      </c>
      <c r="Z495" s="16" t="n">
        <f aca="false">(G495-E495)/SQRT(H495^2/D495+F495^2/C495)</f>
        <v>1.28539176403413</v>
      </c>
      <c r="AA495" s="24" t="n">
        <f aca="false">ABS(K495-Z495)</f>
        <v>0</v>
      </c>
    </row>
    <row r="496" customFormat="false" ht="15" hidden="false" customHeight="false" outlineLevel="0" collapsed="false">
      <c r="A496" s="17" t="n">
        <v>891</v>
      </c>
      <c r="B496" s="6" t="s">
        <v>630</v>
      </c>
      <c r="C496" s="6" t="n">
        <v>90</v>
      </c>
      <c r="D496" s="6" t="n">
        <v>450</v>
      </c>
      <c r="E496" s="16" t="n">
        <v>0.50596909224987</v>
      </c>
      <c r="F496" s="16" t="n">
        <v>0.055065550946878</v>
      </c>
      <c r="G496" s="16" t="n">
        <v>0.513838503890567</v>
      </c>
      <c r="H496" s="16" t="n">
        <v>0.0400536991556919</v>
      </c>
      <c r="I496" s="23" t="n">
        <f aca="false">G496-E496</f>
        <v>0.0078694116406971</v>
      </c>
      <c r="J496" s="17" t="n">
        <f aca="false">100*(G496-E496)/E496</f>
        <v>1.55531469436296</v>
      </c>
      <c r="K496" s="16" t="n">
        <v>1.28926414834448</v>
      </c>
      <c r="L496" s="17" t="n">
        <v>108.590955169837</v>
      </c>
      <c r="M496" s="16" t="n">
        <v>0.20004574799249</v>
      </c>
      <c r="N496" s="16" t="n">
        <v>0.232336161709354</v>
      </c>
      <c r="O496" s="6" t="str">
        <f aca="false">IF(N496&lt;0.05,"Yes","No")</f>
        <v>No</v>
      </c>
      <c r="P496" s="16" t="n">
        <v>0.183175084331232</v>
      </c>
      <c r="Q496" s="16" t="n">
        <v>2.52351755583843</v>
      </c>
      <c r="R496" s="16" t="n">
        <v>0.112747615711784</v>
      </c>
      <c r="S496" s="18" t="n">
        <v>0.000590360188608791</v>
      </c>
      <c r="T496" s="16" t="n">
        <v>0.00920856117561372</v>
      </c>
      <c r="U496" s="16" t="n">
        <v>0.298087921806775</v>
      </c>
      <c r="V496" s="16" t="n">
        <v>0.362013135095974</v>
      </c>
      <c r="W496" s="6" t="s">
        <v>710</v>
      </c>
      <c r="X496" s="16" t="n">
        <v>4</v>
      </c>
      <c r="Y496" s="16" t="n">
        <v>0.562345679012346</v>
      </c>
      <c r="Z496" s="16" t="n">
        <f aca="false">(G496-E496)/SQRT(H496^2/D496+F496^2/C496)</f>
        <v>1.28926414834448</v>
      </c>
      <c r="AA496" s="24" t="n">
        <f aca="false">ABS(K496-Z496)</f>
        <v>0</v>
      </c>
    </row>
    <row r="497" customFormat="false" ht="15" hidden="false" customHeight="false" outlineLevel="0" collapsed="false">
      <c r="A497" s="17" t="n">
        <v>892</v>
      </c>
      <c r="B497" s="6" t="s">
        <v>630</v>
      </c>
      <c r="C497" s="6" t="n">
        <v>90</v>
      </c>
      <c r="D497" s="6" t="n">
        <v>450</v>
      </c>
      <c r="E497" s="16" t="n">
        <v>0.505937846832805</v>
      </c>
      <c r="F497" s="16" t="n">
        <v>0.0550687674068336</v>
      </c>
      <c r="G497" s="16" t="n">
        <v>0.51382259229819</v>
      </c>
      <c r="H497" s="16" t="n">
        <v>0.0400403293705217</v>
      </c>
      <c r="I497" s="23" t="n">
        <f aca="false">G497-E497</f>
        <v>0.00788474546538465</v>
      </c>
      <c r="J497" s="17" t="n">
        <f aca="false">100*(G497-E497)/E497</f>
        <v>1.5584415190015</v>
      </c>
      <c r="K497" s="16" t="n">
        <v>1.29174934365156</v>
      </c>
      <c r="L497" s="17" t="n">
        <v>108.575034862881</v>
      </c>
      <c r="M497" s="16" t="n">
        <v>0.199186933337664</v>
      </c>
      <c r="N497" s="16" t="n">
        <v>0.231466674193823</v>
      </c>
      <c r="O497" s="6" t="str">
        <f aca="false">IF(N497&lt;0.05,"Yes","No")</f>
        <v>No</v>
      </c>
      <c r="P497" s="16" t="n">
        <v>0.183573658325275</v>
      </c>
      <c r="Q497" s="16" t="n">
        <v>2.53451143913219</v>
      </c>
      <c r="R497" s="16" t="n">
        <v>0.111968710174718</v>
      </c>
      <c r="S497" s="18" t="n">
        <v>0.000584770021319249</v>
      </c>
      <c r="T497" s="16" t="n">
        <v>0.0092230995023664</v>
      </c>
      <c r="U497" s="16" t="n">
        <v>0.297227861353715</v>
      </c>
      <c r="V497" s="16" t="n">
        <v>0.361177407000668</v>
      </c>
      <c r="W497" s="6" t="s">
        <v>710</v>
      </c>
      <c r="X497" s="16" t="n">
        <v>4.1</v>
      </c>
      <c r="Y497" s="16" t="n">
        <v>0.562617283950617</v>
      </c>
      <c r="Z497" s="16" t="n">
        <f aca="false">(G497-E497)/SQRT(H497^2/D497+F497^2/C497)</f>
        <v>1.29174934365156</v>
      </c>
      <c r="AA497" s="24" t="n">
        <f aca="false">ABS(K497-Z497)</f>
        <v>0</v>
      </c>
    </row>
    <row r="498" customFormat="false" ht="15" hidden="false" customHeight="false" outlineLevel="0" collapsed="false">
      <c r="A498" s="17" t="n">
        <v>893</v>
      </c>
      <c r="B498" s="6" t="s">
        <v>630</v>
      </c>
      <c r="C498" s="6" t="n">
        <v>90</v>
      </c>
      <c r="D498" s="6" t="n">
        <v>450</v>
      </c>
      <c r="E498" s="16" t="n">
        <v>0.505858709745937</v>
      </c>
      <c r="F498" s="16" t="n">
        <v>0.055042554711888</v>
      </c>
      <c r="G498" s="16" t="n">
        <v>0.513799670007494</v>
      </c>
      <c r="H498" s="16" t="n">
        <v>0.0400425139641962</v>
      </c>
      <c r="I498" s="23" t="n">
        <f aca="false">G498-E498</f>
        <v>0.00794096026155677</v>
      </c>
      <c r="J498" s="17" t="n">
        <f aca="false">100*(G498-E498)/E498</f>
        <v>1.56979806980986</v>
      </c>
      <c r="K498" s="16" t="n">
        <v>1.30151242550553</v>
      </c>
      <c r="L498" s="17" t="n">
        <v>108.596575799256</v>
      </c>
      <c r="M498" s="16" t="n">
        <v>0.195837427156723</v>
      </c>
      <c r="N498" s="16" t="n">
        <v>0.227952595266634</v>
      </c>
      <c r="O498" s="6" t="str">
        <f aca="false">IF(N498&lt;0.05,"Yes","No")</f>
        <v>No</v>
      </c>
      <c r="P498" s="16" t="n">
        <v>0.184899116504237</v>
      </c>
      <c r="Q498" s="16" t="n">
        <v>2.57124347200842</v>
      </c>
      <c r="R498" s="16" t="n">
        <v>0.109409035680583</v>
      </c>
      <c r="S498" s="18" t="n">
        <v>0.000609029586871744</v>
      </c>
      <c r="T498" s="16" t="n">
        <v>0.00927588847534314</v>
      </c>
      <c r="U498" s="16" t="n">
        <v>0.294796262332057</v>
      </c>
      <c r="V498" s="16" t="n">
        <v>0.358429946272947</v>
      </c>
      <c r="W498" s="6" t="s">
        <v>710</v>
      </c>
      <c r="X498" s="16" t="n">
        <v>4.1</v>
      </c>
      <c r="Y498" s="16" t="n">
        <v>0.562938271604938</v>
      </c>
      <c r="Z498" s="16" t="n">
        <f aca="false">(G498-E498)/SQRT(H498^2/D498+F498^2/C498)</f>
        <v>1.30151242550552</v>
      </c>
      <c r="AA498" s="24" t="n">
        <f aca="false">ABS(K498-Z498)</f>
        <v>0</v>
      </c>
    </row>
    <row r="499" customFormat="false" ht="15" hidden="false" customHeight="false" outlineLevel="0" collapsed="false">
      <c r="A499" s="17" t="n">
        <v>894</v>
      </c>
      <c r="B499" s="6" t="s">
        <v>630</v>
      </c>
      <c r="C499" s="6" t="n">
        <v>90</v>
      </c>
      <c r="D499" s="6" t="n">
        <v>450</v>
      </c>
      <c r="E499" s="16" t="n">
        <v>0.505819728639391</v>
      </c>
      <c r="F499" s="16" t="n">
        <v>0.0550437963338372</v>
      </c>
      <c r="G499" s="16" t="n">
        <v>0.51381224764718</v>
      </c>
      <c r="H499" s="16" t="n">
        <v>0.0400460993524251</v>
      </c>
      <c r="I499" s="23" t="n">
        <f aca="false">G499-E499</f>
        <v>0.00799251900778875</v>
      </c>
      <c r="J499" s="17" t="n">
        <f aca="false">100*(G499-E499)/E499</f>
        <v>1.58011215364966</v>
      </c>
      <c r="K499" s="16" t="n">
        <v>1.30992488578251</v>
      </c>
      <c r="L499" s="17" t="n">
        <v>108.599296306166</v>
      </c>
      <c r="M499" s="16" t="n">
        <v>0.192985400534211</v>
      </c>
      <c r="N499" s="16" t="n">
        <v>0.224757387207526</v>
      </c>
      <c r="O499" s="6" t="str">
        <f aca="false">IF(N499&lt;0.05,"Yes","No")</f>
        <v>No</v>
      </c>
      <c r="P499" s="16" t="n">
        <v>0.186086356214953</v>
      </c>
      <c r="Q499" s="16" t="n">
        <v>2.6043694606123</v>
      </c>
      <c r="R499" s="16" t="n">
        <v>0.107155874084186</v>
      </c>
      <c r="S499" s="18" t="n">
        <v>0.000613837816864207</v>
      </c>
      <c r="T499" s="16" t="n">
        <v>0.00932178097005337</v>
      </c>
      <c r="U499" s="16" t="n">
        <v>0.292656768538728</v>
      </c>
      <c r="V499" s="16" t="n">
        <v>0.356034667457943</v>
      </c>
      <c r="W499" s="6" t="s">
        <v>710</v>
      </c>
      <c r="X499" s="16" t="n">
        <v>4.2</v>
      </c>
      <c r="Y499" s="16" t="n">
        <v>0.563506172839506</v>
      </c>
      <c r="Z499" s="16" t="n">
        <f aca="false">(G499-E499)/SQRT(H499^2/D499+F499^2/C499)</f>
        <v>1.30992488578251</v>
      </c>
      <c r="AA499" s="24" t="n">
        <f aca="false">ABS(K499-Z499)</f>
        <v>0</v>
      </c>
    </row>
    <row r="500" customFormat="false" ht="15" hidden="false" customHeight="false" outlineLevel="0" collapsed="false">
      <c r="A500" s="17" t="n">
        <v>895</v>
      </c>
      <c r="B500" s="6" t="s">
        <v>630</v>
      </c>
      <c r="C500" s="6" t="n">
        <v>90</v>
      </c>
      <c r="D500" s="6" t="n">
        <v>450</v>
      </c>
      <c r="E500" s="16" t="n">
        <v>0.505769151118067</v>
      </c>
      <c r="F500" s="16" t="n">
        <v>0.0550505972725572</v>
      </c>
      <c r="G500" s="16" t="n">
        <v>0.513820434477594</v>
      </c>
      <c r="H500" s="16" t="n">
        <v>0.0400549009691546</v>
      </c>
      <c r="I500" s="23" t="n">
        <f aca="false">G500-E500</f>
        <v>0.00805128335952765</v>
      </c>
      <c r="J500" s="17" t="n">
        <f aca="false">100*(G500-E500)/E500</f>
        <v>1.59188897577665</v>
      </c>
      <c r="K500" s="16" t="n">
        <v>1.31938083211177</v>
      </c>
      <c r="L500" s="17" t="n">
        <v>108.603205044131</v>
      </c>
      <c r="M500" s="16" t="n">
        <v>0.189816647408502</v>
      </c>
      <c r="N500" s="16" t="n">
        <v>0.221189559736696</v>
      </c>
      <c r="O500" s="6" t="str">
        <f aca="false">IF(N500&lt;0.05,"Yes","No")</f>
        <v>No</v>
      </c>
      <c r="P500" s="16" t="n">
        <v>0.187418262801287</v>
      </c>
      <c r="Q500" s="16" t="n">
        <v>2.64178424730697</v>
      </c>
      <c r="R500" s="16" t="n">
        <v>0.104672203902667</v>
      </c>
      <c r="S500" s="18" t="n">
        <v>0.000621968218942908</v>
      </c>
      <c r="T500" s="16" t="n">
        <v>0.00937438577286835</v>
      </c>
      <c r="U500" s="16" t="n">
        <v>0.290365697919599</v>
      </c>
      <c r="V500" s="16" t="n">
        <v>0.35365700366903</v>
      </c>
      <c r="W500" s="6" t="s">
        <v>710</v>
      </c>
      <c r="X500" s="16" t="n">
        <v>4.5</v>
      </c>
      <c r="Y500" s="16" t="n">
        <v>0.563901234567901</v>
      </c>
      <c r="Z500" s="16" t="n">
        <f aca="false">(G500-E500)/SQRT(H500^2/D500+F500^2/C500)</f>
        <v>1.31938083211177</v>
      </c>
      <c r="AA500" s="24" t="n">
        <f aca="false">ABS(K500-Z500)</f>
        <v>0</v>
      </c>
    </row>
    <row r="501" customFormat="false" ht="15" hidden="false" customHeight="false" outlineLevel="0" collapsed="false">
      <c r="A501" s="17" t="n">
        <v>896</v>
      </c>
      <c r="B501" s="6" t="s">
        <v>630</v>
      </c>
      <c r="C501" s="6" t="n">
        <v>90</v>
      </c>
      <c r="D501" s="6" t="n">
        <v>450</v>
      </c>
      <c r="E501" s="16" t="n">
        <v>0.505706495377753</v>
      </c>
      <c r="F501" s="16" t="n">
        <v>0.0550434018482567</v>
      </c>
      <c r="G501" s="16" t="n">
        <v>0.513822077910105</v>
      </c>
      <c r="H501" s="16" t="n">
        <v>0.0400679807776184</v>
      </c>
      <c r="I501" s="23" t="n">
        <f aca="false">G501-E501</f>
        <v>0.00811558253235289</v>
      </c>
      <c r="J501" s="17" t="n">
        <f aca="false">100*(G501-E501)/E501</f>
        <v>1.60480092831134</v>
      </c>
      <c r="K501" s="16" t="n">
        <v>1.33003327694289</v>
      </c>
      <c r="L501" s="17" t="n">
        <v>108.621789981334</v>
      </c>
      <c r="M501" s="16" t="n">
        <v>0.186293308067065</v>
      </c>
      <c r="N501" s="16" t="n">
        <v>0.2173249529422</v>
      </c>
      <c r="O501" s="6" t="str">
        <f aca="false">IF(N501&lt;0.05,"Yes","No")</f>
        <v>No</v>
      </c>
      <c r="P501" s="16" t="n">
        <v>0.1888768690908</v>
      </c>
      <c r="Q501" s="16" t="n">
        <v>2.68306429704858</v>
      </c>
      <c r="R501" s="16" t="n">
        <v>0.102005085181794</v>
      </c>
      <c r="S501" s="18" t="n">
        <v>0.000644704988621287</v>
      </c>
      <c r="T501" s="16" t="n">
        <v>0.00943202889207601</v>
      </c>
      <c r="U501" s="16" t="n">
        <v>0.287993133185745</v>
      </c>
      <c r="V501" s="16" t="n">
        <v>0.351174447372751</v>
      </c>
      <c r="W501" s="6" t="s">
        <v>710</v>
      </c>
      <c r="X501" s="16" t="n">
        <v>4.7</v>
      </c>
      <c r="Y501" s="16" t="n">
        <v>0.564098765432099</v>
      </c>
      <c r="Z501" s="16" t="n">
        <f aca="false">(G501-E501)/SQRT(H501^2/D501+F501^2/C501)</f>
        <v>1.33003327694289</v>
      </c>
      <c r="AA501" s="24" t="n">
        <f aca="false">ABS(K501-Z501)</f>
        <v>0</v>
      </c>
    </row>
    <row r="502" customFormat="false" ht="15" hidden="false" customHeight="false" outlineLevel="0" collapsed="false">
      <c r="A502" s="17" t="n">
        <v>897</v>
      </c>
      <c r="B502" s="6" t="s">
        <v>630</v>
      </c>
      <c r="C502" s="6" t="n">
        <v>90</v>
      </c>
      <c r="D502" s="6" t="n">
        <v>450</v>
      </c>
      <c r="E502" s="16" t="n">
        <v>0.505717373225424</v>
      </c>
      <c r="F502" s="16" t="n">
        <v>0.0550213056242397</v>
      </c>
      <c r="G502" s="16" t="n">
        <v>0.513875725269318</v>
      </c>
      <c r="H502" s="16" t="n">
        <v>0.0400756839951769</v>
      </c>
      <c r="I502" s="23" t="n">
        <f aca="false">G502-E502</f>
        <v>0.00815835204389359</v>
      </c>
      <c r="J502" s="17" t="n">
        <f aca="false">100*(G502-E502)/E502</f>
        <v>1.61322360587699</v>
      </c>
      <c r="K502" s="16" t="n">
        <v>1.33750342505388</v>
      </c>
      <c r="L502" s="17" t="n">
        <v>108.645952169429</v>
      </c>
      <c r="M502" s="16" t="n">
        <v>0.183851615812059</v>
      </c>
      <c r="N502" s="16" t="n">
        <v>0.214595691567298</v>
      </c>
      <c r="O502" s="6" t="str">
        <f aca="false">IF(N502&lt;0.05,"Yes","No")</f>
        <v>No</v>
      </c>
      <c r="P502" s="16" t="n">
        <v>0.189866437121221</v>
      </c>
      <c r="Q502" s="16" t="n">
        <v>2.71125228987993</v>
      </c>
      <c r="R502" s="16" t="n">
        <v>0.100226708573703</v>
      </c>
      <c r="S502" s="18" t="n">
        <v>0.000662897598513863</v>
      </c>
      <c r="T502" s="16" t="n">
        <v>0.00946532423276922</v>
      </c>
      <c r="U502" s="16" t="n">
        <v>0.286544759731037</v>
      </c>
      <c r="V502" s="16" t="n">
        <v>0.349611231239784</v>
      </c>
      <c r="W502" s="6" t="s">
        <v>710</v>
      </c>
      <c r="X502" s="16" t="n">
        <v>4.7</v>
      </c>
      <c r="Y502" s="16" t="n">
        <v>0.564320987654321</v>
      </c>
      <c r="Z502" s="16" t="n">
        <f aca="false">(G502-E502)/SQRT(H502^2/D502+F502^2/C502)</f>
        <v>1.33750342505388</v>
      </c>
      <c r="AA502" s="24" t="n">
        <f aca="false">ABS(K502-Z502)</f>
        <v>0</v>
      </c>
    </row>
    <row r="503" customFormat="false" ht="15" hidden="false" customHeight="false" outlineLevel="0" collapsed="false">
      <c r="A503" s="17" t="n">
        <v>898</v>
      </c>
      <c r="B503" s="6" t="s">
        <v>630</v>
      </c>
      <c r="C503" s="6" t="n">
        <v>90</v>
      </c>
      <c r="D503" s="6" t="n">
        <v>450</v>
      </c>
      <c r="E503" s="16" t="n">
        <v>0.505704400274489</v>
      </c>
      <c r="F503" s="16" t="n">
        <v>0.0550145885479312</v>
      </c>
      <c r="G503" s="16" t="n">
        <v>0.513902028401693</v>
      </c>
      <c r="H503" s="16" t="n">
        <v>0.0400796931615494</v>
      </c>
      <c r="I503" s="23" t="n">
        <f aca="false">G503-E503</f>
        <v>0.00819762812720404</v>
      </c>
      <c r="J503" s="17" t="n">
        <f aca="false">100*(G503-E503)/E503</f>
        <v>1.62103159924147</v>
      </c>
      <c r="K503" s="16" t="n">
        <v>1.34407790338744</v>
      </c>
      <c r="L503" s="17" t="n">
        <v>108.65499920071</v>
      </c>
      <c r="M503" s="16" t="n">
        <v>0.181722932341535</v>
      </c>
      <c r="N503" s="16" t="n">
        <v>0.212228949888586</v>
      </c>
      <c r="O503" s="6" t="str">
        <f aca="false">IF(N503&lt;0.05,"Yes","No")</f>
        <v>No</v>
      </c>
      <c r="P503" s="16" t="n">
        <v>0.190772935703656</v>
      </c>
      <c r="Q503" s="16" t="n">
        <v>2.73720330606345</v>
      </c>
      <c r="R503" s="16" t="n">
        <v>0.0986194536504857</v>
      </c>
      <c r="S503" s="18" t="n">
        <v>0.000672341587283018</v>
      </c>
      <c r="T503" s="16" t="n">
        <v>0.00949920573025595</v>
      </c>
      <c r="U503" s="16" t="n">
        <v>0.284967961594897</v>
      </c>
      <c r="V503" s="16" t="n">
        <v>0.347889417379941</v>
      </c>
      <c r="W503" s="6" t="s">
        <v>710</v>
      </c>
      <c r="X503" s="16" t="n">
        <v>4.8</v>
      </c>
      <c r="Y503" s="16" t="n">
        <v>0.564641975308642</v>
      </c>
      <c r="Z503" s="16" t="n">
        <f aca="false">(G503-E503)/SQRT(H503^2/D503+F503^2/C503)</f>
        <v>1.34407790338744</v>
      </c>
      <c r="AA503" s="24" t="n">
        <f aca="false">ABS(K503-Z503)</f>
        <v>0</v>
      </c>
    </row>
    <row r="504" customFormat="false" ht="15" hidden="false" customHeight="false" outlineLevel="0" collapsed="false">
      <c r="A504" s="17" t="n">
        <v>899</v>
      </c>
      <c r="B504" s="6" t="s">
        <v>630</v>
      </c>
      <c r="C504" s="6" t="n">
        <v>90</v>
      </c>
      <c r="D504" s="6" t="n">
        <v>450</v>
      </c>
      <c r="E504" s="16" t="n">
        <v>0.50569336215655</v>
      </c>
      <c r="F504" s="16" t="n">
        <v>0.0550113964714951</v>
      </c>
      <c r="G504" s="16" t="n">
        <v>0.513922157155143</v>
      </c>
      <c r="H504" s="16" t="n">
        <v>0.0400749248069662</v>
      </c>
      <c r="I504" s="23" t="n">
        <f aca="false">G504-E504</f>
        <v>0.00822879499859275</v>
      </c>
      <c r="J504" s="17" t="n">
        <f aca="false">100*(G504-E504)/E504</f>
        <v>1.62723017828447</v>
      </c>
      <c r="K504" s="16" t="n">
        <v>1.34927418354376</v>
      </c>
      <c r="L504" s="17" t="n">
        <v>108.652516100996</v>
      </c>
      <c r="M504" s="16" t="n">
        <v>0.18005388513637</v>
      </c>
      <c r="N504" s="16" t="n">
        <v>0.210513752182255</v>
      </c>
      <c r="O504" s="6" t="str">
        <f aca="false">IF(N504&lt;0.05,"Yes","No")</f>
        <v>No</v>
      </c>
      <c r="P504" s="16" t="n">
        <v>0.191517853641535</v>
      </c>
      <c r="Q504" s="16" t="n">
        <v>2.75862115233326</v>
      </c>
      <c r="R504" s="16" t="n">
        <v>0.0973141910998235</v>
      </c>
      <c r="S504" s="18" t="n">
        <v>0.000675685639480886</v>
      </c>
      <c r="T504" s="16" t="n">
        <v>0.00952831503257254</v>
      </c>
      <c r="U504" s="16" t="n">
        <v>0.283459835733513</v>
      </c>
      <c r="V504" s="16" t="n">
        <v>0.346249485393088</v>
      </c>
      <c r="W504" s="6" t="s">
        <v>710</v>
      </c>
      <c r="X504" s="16" t="n">
        <v>4.9</v>
      </c>
      <c r="Y504" s="16" t="n">
        <v>0.565012345679012</v>
      </c>
      <c r="Z504" s="16" t="n">
        <f aca="false">(G504-E504)/SQRT(H504^2/D504+F504^2/C504)</f>
        <v>1.34927418354376</v>
      </c>
      <c r="AA504" s="24" t="n">
        <f aca="false">ABS(K504-Z504)</f>
        <v>0</v>
      </c>
    </row>
    <row r="505" customFormat="false" ht="15" hidden="false" customHeight="false" outlineLevel="0" collapsed="false">
      <c r="A505" s="17" t="n">
        <v>900</v>
      </c>
      <c r="B505" s="6" t="s">
        <v>630</v>
      </c>
      <c r="C505" s="6" t="n">
        <v>90</v>
      </c>
      <c r="D505" s="6" t="n">
        <v>450</v>
      </c>
      <c r="E505" s="16" t="n">
        <v>0.505683185656866</v>
      </c>
      <c r="F505" s="16" t="n">
        <v>0.0550031055755158</v>
      </c>
      <c r="G505" s="16" t="n">
        <v>0.513942760096656</v>
      </c>
      <c r="H505" s="16" t="n">
        <v>0.0400687163230923</v>
      </c>
      <c r="I505" s="23" t="n">
        <f aca="false">G505-E505</f>
        <v>0.00825957443979042</v>
      </c>
      <c r="J505" s="17" t="n">
        <f aca="false">100*(G505-E505)/E505</f>
        <v>1.6333496295831</v>
      </c>
      <c r="K505" s="16" t="n">
        <v>1.35452577439843</v>
      </c>
      <c r="L505" s="17" t="n">
        <v>108.652344602518</v>
      </c>
      <c r="M505" s="16" t="n">
        <v>0.178378772573764</v>
      </c>
      <c r="N505" s="16" t="n">
        <v>0.208671381501937</v>
      </c>
      <c r="O505" s="6" t="str">
        <f aca="false">IF(N505&lt;0.05,"Yes","No")</f>
        <v>No</v>
      </c>
      <c r="P505" s="16" t="n">
        <v>0.192263783421908</v>
      </c>
      <c r="Q505" s="16" t="n">
        <v>2.78015172926797</v>
      </c>
      <c r="R505" s="16" t="n">
        <v>0.0960210690513371</v>
      </c>
      <c r="S505" s="18" t="n">
        <v>0.00068189894291208</v>
      </c>
      <c r="T505" s="16" t="n">
        <v>0.00955659725335924</v>
      </c>
      <c r="U505" s="16" t="n">
        <v>0.282018049329659</v>
      </c>
      <c r="V505" s="16" t="n">
        <v>0.344688726958472</v>
      </c>
      <c r="W505" s="6" t="s">
        <v>710</v>
      </c>
      <c r="X505" s="16" t="n">
        <v>4.9</v>
      </c>
      <c r="Y505" s="16" t="n">
        <v>0.565135802469136</v>
      </c>
      <c r="Z505" s="16" t="n">
        <f aca="false">(G505-E505)/SQRT(H505^2/D505+F505^2/C505)</f>
        <v>1.35452577439843</v>
      </c>
      <c r="AA505" s="24" t="n">
        <f aca="false">ABS(K505-Z505)</f>
        <v>0</v>
      </c>
    </row>
    <row r="506" customFormat="false" ht="15" hidden="false" customHeight="false" outlineLevel="0" collapsed="false">
      <c r="A506" s="17" t="n">
        <v>901</v>
      </c>
      <c r="B506" s="6" t="s">
        <v>630</v>
      </c>
      <c r="C506" s="6" t="n">
        <v>90</v>
      </c>
      <c r="D506" s="6" t="n">
        <v>450</v>
      </c>
      <c r="E506" s="16" t="n">
        <v>0.505556435055203</v>
      </c>
      <c r="F506" s="16" t="n">
        <v>0.055009326204702</v>
      </c>
      <c r="G506" s="16" t="n">
        <v>0.513890565170182</v>
      </c>
      <c r="H506" s="16" t="n">
        <v>0.0400973846293639</v>
      </c>
      <c r="I506" s="23" t="n">
        <f aca="false">G506-E506</f>
        <v>0.0083341301149793</v>
      </c>
      <c r="J506" s="17" t="n">
        <f aca="false">100*(G506-E506)/E506</f>
        <v>1.64850638565589</v>
      </c>
      <c r="K506" s="16" t="n">
        <v>1.3665189495872</v>
      </c>
      <c r="L506" s="17" t="n">
        <v>108.676887446465</v>
      </c>
      <c r="M506" s="16" t="n">
        <v>0.174596757112227</v>
      </c>
      <c r="N506" s="16" t="n">
        <v>0.20447479748762</v>
      </c>
      <c r="O506" s="6" t="str">
        <f aca="false">IF(N506&lt;0.05,"Yes","No")</f>
        <v>No</v>
      </c>
      <c r="P506" s="16" t="n">
        <v>0.193892296248432</v>
      </c>
      <c r="Q506" s="16" t="n">
        <v>2.82744807536741</v>
      </c>
      <c r="R506" s="16" t="n">
        <v>0.0932458431696109</v>
      </c>
      <c r="S506" s="18" t="n">
        <v>0.000707932345395335</v>
      </c>
      <c r="T506" s="16" t="n">
        <v>0.00962192117716107</v>
      </c>
      <c r="U506" s="16" t="n">
        <v>0.279647569729377</v>
      </c>
      <c r="V506" s="16" t="n">
        <v>0.342189600466757</v>
      </c>
      <c r="W506" s="6" t="s">
        <v>710</v>
      </c>
      <c r="X506" s="16" t="n">
        <v>5</v>
      </c>
      <c r="Y506" s="16" t="n">
        <v>0.565703703703704</v>
      </c>
      <c r="Z506" s="16" t="n">
        <f aca="false">(G506-E506)/SQRT(H506^2/D506+F506^2/C506)</f>
        <v>1.3665189495872</v>
      </c>
      <c r="AA506" s="24" t="n">
        <f aca="false">ABS(K506-Z506)</f>
        <v>0</v>
      </c>
    </row>
    <row r="507" customFormat="false" ht="15" hidden="false" customHeight="false" outlineLevel="0" collapsed="false">
      <c r="A507" s="17" t="n">
        <v>902</v>
      </c>
      <c r="B507" s="6" t="s">
        <v>630</v>
      </c>
      <c r="C507" s="6" t="n">
        <v>90</v>
      </c>
      <c r="D507" s="6" t="n">
        <v>450</v>
      </c>
      <c r="E507" s="16" t="n">
        <v>0.505471322271559</v>
      </c>
      <c r="F507" s="16" t="n">
        <v>0.0550049425332102</v>
      </c>
      <c r="G507" s="16" t="n">
        <v>0.513864399327172</v>
      </c>
      <c r="H507" s="16" t="n">
        <v>0.0401168285887253</v>
      </c>
      <c r="I507" s="23" t="n">
        <f aca="false">G507-E507</f>
        <v>0.00839307705561321</v>
      </c>
      <c r="J507" s="17" t="n">
        <f aca="false">100*(G507-E507)/E507</f>
        <v>1.66044574356765</v>
      </c>
      <c r="K507" s="16" t="n">
        <v>1.37621929127835</v>
      </c>
      <c r="L507" s="17" t="n">
        <v>108.699924732356</v>
      </c>
      <c r="M507" s="16" t="n">
        <v>0.171582330117693</v>
      </c>
      <c r="N507" s="16" t="n">
        <v>0.201056595413984</v>
      </c>
      <c r="O507" s="6" t="str">
        <f aca="false">IF(N507&lt;0.05,"Yes","No")</f>
        <v>No</v>
      </c>
      <c r="P507" s="16" t="n">
        <v>0.195198970866987</v>
      </c>
      <c r="Q507" s="16" t="n">
        <v>2.86568583764062</v>
      </c>
      <c r="R507" s="16" t="n">
        <v>0.0910660607620628</v>
      </c>
      <c r="S507" s="18" t="n">
        <v>0.000734081753889625</v>
      </c>
      <c r="T507" s="16" t="n">
        <v>0.00967261713800299</v>
      </c>
      <c r="U507" s="16" t="n">
        <v>0.277772858112895</v>
      </c>
      <c r="V507" s="16" t="n">
        <v>0.340093691663865</v>
      </c>
      <c r="W507" s="6" t="s">
        <v>710</v>
      </c>
      <c r="X507" s="16" t="n">
        <v>5.2</v>
      </c>
      <c r="Y507" s="16" t="n">
        <v>0.566098765432099</v>
      </c>
      <c r="Z507" s="16" t="n">
        <f aca="false">(G507-E507)/SQRT(H507^2/D507+F507^2/C507)</f>
        <v>1.37621929127835</v>
      </c>
      <c r="AA507" s="24" t="n">
        <f aca="false">ABS(K507-Z507)</f>
        <v>0</v>
      </c>
    </row>
    <row r="508" customFormat="false" ht="15" hidden="false" customHeight="false" outlineLevel="0" collapsed="false">
      <c r="A508" s="17" t="n">
        <v>903</v>
      </c>
      <c r="B508" s="6" t="s">
        <v>630</v>
      </c>
      <c r="C508" s="6" t="n">
        <v>90</v>
      </c>
      <c r="D508" s="6" t="n">
        <v>450</v>
      </c>
      <c r="E508" s="16" t="n">
        <v>0.505446105864313</v>
      </c>
      <c r="F508" s="16" t="n">
        <v>0.0549916455925555</v>
      </c>
      <c r="G508" s="16" t="n">
        <v>0.513890242775281</v>
      </c>
      <c r="H508" s="16" t="n">
        <v>0.040122066923866</v>
      </c>
      <c r="I508" s="23" t="n">
        <f aca="false">G508-E508</f>
        <v>0.00844413691096835</v>
      </c>
      <c r="J508" s="17" t="n">
        <f aca="false">100*(G508-E508)/E508</f>
        <v>1.67063052084037</v>
      </c>
      <c r="K508" s="16" t="n">
        <v>1.38487680882276</v>
      </c>
      <c r="L508" s="17" t="n">
        <v>108.715135243236</v>
      </c>
      <c r="M508" s="16" t="n">
        <v>0.168925591274042</v>
      </c>
      <c r="N508" s="16" t="n">
        <v>0.198275233109923</v>
      </c>
      <c r="O508" s="6" t="str">
        <f aca="false">IF(N508&lt;0.05,"Yes","No")</f>
        <v>No</v>
      </c>
      <c r="P508" s="16" t="n">
        <v>0.19638068105409</v>
      </c>
      <c r="Q508" s="16" t="n">
        <v>2.90048787152742</v>
      </c>
      <c r="R508" s="16" t="n">
        <v>0.0891302993053879</v>
      </c>
      <c r="S508" s="18" t="n">
        <v>0.000752953210207664</v>
      </c>
      <c r="T508" s="16" t="n">
        <v>0.00971730286360922</v>
      </c>
      <c r="U508" s="16" t="n">
        <v>0.27582938971651</v>
      </c>
      <c r="V508" s="16" t="n">
        <v>0.337911106585649</v>
      </c>
      <c r="W508" s="6" t="s">
        <v>710</v>
      </c>
      <c r="X508" s="16" t="n">
        <v>5.3</v>
      </c>
      <c r="Y508" s="16" t="n">
        <v>0.566395061728395</v>
      </c>
      <c r="Z508" s="16" t="n">
        <f aca="false">(G508-E508)/SQRT(H508^2/D508+F508^2/C508)</f>
        <v>1.38487680882275</v>
      </c>
      <c r="AA508" s="24" t="n">
        <f aca="false">ABS(K508-Z508)</f>
        <v>0</v>
      </c>
    </row>
    <row r="509" customFormat="false" ht="15" hidden="false" customHeight="false" outlineLevel="0" collapsed="false">
      <c r="A509" s="17" t="n">
        <v>904</v>
      </c>
      <c r="B509" s="6" t="s">
        <v>630</v>
      </c>
      <c r="C509" s="6" t="n">
        <v>90</v>
      </c>
      <c r="D509" s="6" t="n">
        <v>450</v>
      </c>
      <c r="E509" s="16" t="n">
        <v>0.505443529619111</v>
      </c>
      <c r="F509" s="16" t="n">
        <v>0.0549811689490743</v>
      </c>
      <c r="G509" s="16" t="n">
        <v>0.51394792675972</v>
      </c>
      <c r="H509" s="16" t="n">
        <v>0.0401222418897998</v>
      </c>
      <c r="I509" s="23" t="n">
        <f aca="false">G509-E509</f>
        <v>0.00850439714060891</v>
      </c>
      <c r="J509" s="17" t="n">
        <f aca="false">100*(G509-E509)/E509</f>
        <v>1.68256128375362</v>
      </c>
      <c r="K509" s="16" t="n">
        <v>1.39499936654385</v>
      </c>
      <c r="L509" s="17" t="n">
        <v>108.723101661804</v>
      </c>
      <c r="M509" s="16" t="n">
        <v>0.165859331197474</v>
      </c>
      <c r="N509" s="16" t="n">
        <v>0.194785050221293</v>
      </c>
      <c r="O509" s="6" t="str">
        <f aca="false">IF(N509&lt;0.05,"Yes","No")</f>
        <v>No</v>
      </c>
      <c r="P509" s="16" t="n">
        <v>0.197791715370772</v>
      </c>
      <c r="Q509" s="16" t="n">
        <v>2.94231878166415</v>
      </c>
      <c r="R509" s="16" t="n">
        <v>0.0868625689179391</v>
      </c>
      <c r="S509" s="18" t="n">
        <v>0.000766708630446176</v>
      </c>
      <c r="T509" s="16" t="n">
        <v>0.0097721155633365</v>
      </c>
      <c r="U509" s="16" t="n">
        <v>0.273275754545768</v>
      </c>
      <c r="V509" s="16" t="n">
        <v>0.334978039848692</v>
      </c>
      <c r="W509" s="6" t="s">
        <v>710</v>
      </c>
      <c r="X509" s="16" t="n">
        <v>5.7</v>
      </c>
      <c r="Y509" s="16" t="n">
        <v>0.566666666666667</v>
      </c>
      <c r="Z509" s="16" t="n">
        <f aca="false">(G509-E509)/SQRT(H509^2/D509+F509^2/C509)</f>
        <v>1.39499936654385</v>
      </c>
      <c r="AA509" s="24" t="n">
        <f aca="false">ABS(K509-Z509)</f>
        <v>0</v>
      </c>
    </row>
    <row r="510" customFormat="false" ht="15" hidden="false" customHeight="false" outlineLevel="0" collapsed="false">
      <c r="A510" s="17" t="n">
        <v>905</v>
      </c>
      <c r="B510" s="6" t="s">
        <v>630</v>
      </c>
      <c r="C510" s="6" t="n">
        <v>90</v>
      </c>
      <c r="D510" s="6" t="n">
        <v>450</v>
      </c>
      <c r="E510" s="16" t="n">
        <v>0.505409253968133</v>
      </c>
      <c r="F510" s="16" t="n">
        <v>0.0549876108531014</v>
      </c>
      <c r="G510" s="16" t="n">
        <v>0.513954385651482</v>
      </c>
      <c r="H510" s="16" t="n">
        <v>0.0401264937874107</v>
      </c>
      <c r="I510" s="23" t="n">
        <f aca="false">G510-E510</f>
        <v>0.00854513168334958</v>
      </c>
      <c r="J510" s="17" t="n">
        <f aca="false">100*(G510-E510)/E510</f>
        <v>1.6907351055128</v>
      </c>
      <c r="K510" s="16" t="n">
        <v>1.40151846426068</v>
      </c>
      <c r="L510" s="17" t="n">
        <v>108.72264413656</v>
      </c>
      <c r="M510" s="16" t="n">
        <v>0.16390733798449</v>
      </c>
      <c r="N510" s="16" t="n">
        <v>0.192708067770237</v>
      </c>
      <c r="O510" s="6" t="str">
        <f aca="false">IF(N510&lt;0.05,"Yes","No")</f>
        <v>No</v>
      </c>
      <c r="P510" s="16" t="n">
        <v>0.198717440259086</v>
      </c>
      <c r="Q510" s="16" t="n">
        <v>2.96992511260768</v>
      </c>
      <c r="R510" s="16" t="n">
        <v>0.0854003371266732</v>
      </c>
      <c r="S510" s="18" t="n">
        <v>0.000774884641670435</v>
      </c>
      <c r="T510" s="16" t="n">
        <v>0.00980942821692949</v>
      </c>
      <c r="U510" s="16" t="n">
        <v>0.271758683344597</v>
      </c>
      <c r="V510" s="16" t="n">
        <v>0.333507589782125</v>
      </c>
      <c r="W510" s="6" t="s">
        <v>710</v>
      </c>
      <c r="X510" s="16" t="n">
        <v>5.8</v>
      </c>
      <c r="Y510" s="16" t="n">
        <v>0.567111111111111</v>
      </c>
      <c r="Z510" s="16" t="n">
        <f aca="false">(G510-E510)/SQRT(H510^2/D510+F510^2/C510)</f>
        <v>1.40151846426068</v>
      </c>
      <c r="AA510" s="24" t="n">
        <f aca="false">ABS(K510-Z510)</f>
        <v>0</v>
      </c>
    </row>
    <row r="511" customFormat="false" ht="15" hidden="false" customHeight="false" outlineLevel="0" collapsed="false">
      <c r="A511" s="17" t="n">
        <v>906</v>
      </c>
      <c r="B511" s="6" t="s">
        <v>630</v>
      </c>
      <c r="C511" s="6" t="n">
        <v>90</v>
      </c>
      <c r="D511" s="6" t="n">
        <v>450</v>
      </c>
      <c r="E511" s="16" t="n">
        <v>0.505369976825184</v>
      </c>
      <c r="F511" s="16" t="n">
        <v>0.0549962126626488</v>
      </c>
      <c r="G511" s="16" t="n">
        <v>0.513959015806516</v>
      </c>
      <c r="H511" s="16" t="n">
        <v>0.0401377538329046</v>
      </c>
      <c r="I511" s="23" t="n">
        <f aca="false">G511-E511</f>
        <v>0.00858903898133179</v>
      </c>
      <c r="J511" s="17" t="n">
        <f aca="false">100*(G511-E511)/E511</f>
        <v>1.69955465801303</v>
      </c>
      <c r="K511" s="16" t="n">
        <v>1.40848269396968</v>
      </c>
      <c r="L511" s="17" t="n">
        <v>108.727720693688</v>
      </c>
      <c r="M511" s="16" t="n">
        <v>0.161841355681065</v>
      </c>
      <c r="N511" s="16" t="n">
        <v>0.190492262345052</v>
      </c>
      <c r="O511" s="6" t="str">
        <f aca="false">IF(N511&lt;0.05,"Yes","No")</f>
        <v>No</v>
      </c>
      <c r="P511" s="16" t="n">
        <v>0.199689197332888</v>
      </c>
      <c r="Q511" s="16" t="n">
        <v>2.9990428621516</v>
      </c>
      <c r="R511" s="16" t="n">
        <v>0.0838869281422745</v>
      </c>
      <c r="S511" s="18" t="n">
        <v>0.00078450110295849</v>
      </c>
      <c r="T511" s="16" t="n">
        <v>0.00984858762349221</v>
      </c>
      <c r="U511" s="16" t="n">
        <v>0.270227344914509</v>
      </c>
      <c r="V511" s="16" t="n">
        <v>0.331822122539675</v>
      </c>
      <c r="W511" s="6" t="s">
        <v>710</v>
      </c>
      <c r="X511" s="16" t="n">
        <v>5.8</v>
      </c>
      <c r="Y511" s="16" t="n">
        <v>0.567234567901235</v>
      </c>
      <c r="Z511" s="16" t="n">
        <f aca="false">(G511-E511)/SQRT(H511^2/D511+F511^2/C511)</f>
        <v>1.40848269396968</v>
      </c>
      <c r="AA511" s="24" t="n">
        <f aca="false">ABS(K511-Z511)</f>
        <v>0</v>
      </c>
    </row>
    <row r="512" customFormat="false" ht="15" hidden="false" customHeight="false" outlineLevel="0" collapsed="false">
      <c r="A512" s="17" t="n">
        <v>907</v>
      </c>
      <c r="B512" s="6" t="s">
        <v>630</v>
      </c>
      <c r="C512" s="6" t="n">
        <v>90</v>
      </c>
      <c r="D512" s="6" t="n">
        <v>450</v>
      </c>
      <c r="E512" s="16" t="n">
        <v>0.505352468291919</v>
      </c>
      <c r="F512" s="16" t="n">
        <v>0.0549977208681159</v>
      </c>
      <c r="G512" s="16" t="n">
        <v>0.513986798259947</v>
      </c>
      <c r="H512" s="16" t="n">
        <v>0.0401433889732263</v>
      </c>
      <c r="I512" s="23" t="n">
        <f aca="false">G512-E512</f>
        <v>0.0086343299680286</v>
      </c>
      <c r="J512" s="17" t="n">
        <f aca="false">100*(G512-E512)/E512</f>
        <v>1.70857579803903</v>
      </c>
      <c r="K512" s="16" t="n">
        <v>1.41585555660769</v>
      </c>
      <c r="L512" s="17" t="n">
        <v>108.732340743973</v>
      </c>
      <c r="M512" s="16" t="n">
        <v>0.159675946980992</v>
      </c>
      <c r="N512" s="16" t="n">
        <v>0.188048859084677</v>
      </c>
      <c r="O512" s="6" t="str">
        <f aca="false">IF(N512&lt;0.05,"Yes","No")</f>
        <v>No</v>
      </c>
      <c r="P512" s="16" t="n">
        <v>0.200720150837272</v>
      </c>
      <c r="Q512" s="16" t="n">
        <v>3.03008966025833</v>
      </c>
      <c r="R512" s="16" t="n">
        <v>0.0823052053208012</v>
      </c>
      <c r="S512" s="18" t="n">
        <v>0.000791204194435212</v>
      </c>
      <c r="T512" s="16" t="n">
        <v>0.00988932262734868</v>
      </c>
      <c r="U512" s="16" t="n">
        <v>0.268478263339228</v>
      </c>
      <c r="V512" s="16" t="n">
        <v>0.329867152792818</v>
      </c>
      <c r="W512" s="6" t="s">
        <v>710</v>
      </c>
      <c r="X512" s="16" t="n">
        <v>6</v>
      </c>
      <c r="Y512" s="16" t="n">
        <v>0.567382716049383</v>
      </c>
      <c r="Z512" s="16" t="n">
        <f aca="false">(G512-E512)/SQRT(H512^2/D512+F512^2/C512)</f>
        <v>1.41585555660769</v>
      </c>
      <c r="AA512" s="24" t="n">
        <f aca="false">ABS(K512-Z512)</f>
        <v>0</v>
      </c>
    </row>
    <row r="513" customFormat="false" ht="15" hidden="false" customHeight="false" outlineLevel="0" collapsed="false">
      <c r="A513" s="17" t="n">
        <v>908</v>
      </c>
      <c r="B513" s="6" t="s">
        <v>630</v>
      </c>
      <c r="C513" s="6" t="n">
        <v>90</v>
      </c>
      <c r="D513" s="6" t="n">
        <v>450</v>
      </c>
      <c r="E513" s="16" t="n">
        <v>0.505360850360659</v>
      </c>
      <c r="F513" s="16" t="n">
        <v>0.0549892457951929</v>
      </c>
      <c r="G513" s="16" t="n">
        <v>0.514033205045594</v>
      </c>
      <c r="H513" s="16" t="n">
        <v>0.0401332759359427</v>
      </c>
      <c r="I513" s="23" t="n">
        <f aca="false">G513-E513</f>
        <v>0.00867235468493566</v>
      </c>
      <c r="J513" s="17" t="n">
        <f aca="false">100*(G513-E513)/E513</f>
        <v>1.71607172948726</v>
      </c>
      <c r="K513" s="16" t="n">
        <v>1.42232341696</v>
      </c>
      <c r="L513" s="17" t="n">
        <v>108.728338928757</v>
      </c>
      <c r="M513" s="16" t="n">
        <v>0.157794900348803</v>
      </c>
      <c r="N513" s="16" t="n">
        <v>0.185937793400356</v>
      </c>
      <c r="O513" s="6" t="str">
        <f aca="false">IF(N513&lt;0.05,"Yes","No")</f>
        <v>No</v>
      </c>
      <c r="P513" s="16" t="n">
        <v>0.201649552981178</v>
      </c>
      <c r="Q513" s="16" t="n">
        <v>3.0582153041304</v>
      </c>
      <c r="R513" s="16" t="n">
        <v>0.0809001507764671</v>
      </c>
      <c r="S513" s="18" t="n">
        <v>0.00079229332614723</v>
      </c>
      <c r="T513" s="16" t="n">
        <v>0.00992505822296304</v>
      </c>
      <c r="U513" s="16" t="n">
        <v>0.266748482568242</v>
      </c>
      <c r="V513" s="16" t="n">
        <v>0.327933623098816</v>
      </c>
      <c r="W513" s="6" t="s">
        <v>710</v>
      </c>
      <c r="X513" s="16" t="n">
        <v>6.5</v>
      </c>
      <c r="Y513" s="16" t="n">
        <v>0.567481481481482</v>
      </c>
      <c r="Z513" s="16" t="n">
        <f aca="false">(G513-E513)/SQRT(H513^2/D513+F513^2/C513)</f>
        <v>1.42232341696</v>
      </c>
      <c r="AA513" s="24" t="n">
        <f aca="false">ABS(K513-Z513)</f>
        <v>0</v>
      </c>
    </row>
    <row r="514" customFormat="false" ht="15" hidden="false" customHeight="false" outlineLevel="0" collapsed="false">
      <c r="A514" s="17" t="n">
        <v>909</v>
      </c>
      <c r="B514" s="6" t="s">
        <v>630</v>
      </c>
      <c r="C514" s="6" t="n">
        <v>90</v>
      </c>
      <c r="D514" s="6" t="n">
        <v>450</v>
      </c>
      <c r="E514" s="16" t="n">
        <v>0.505291602677769</v>
      </c>
      <c r="F514" s="16" t="n">
        <v>0.0549816541043634</v>
      </c>
      <c r="G514" s="16" t="n">
        <v>0.514015344580015</v>
      </c>
      <c r="H514" s="16" t="n">
        <v>0.0401493860293284</v>
      </c>
      <c r="I514" s="23" t="n">
        <f aca="false">G514-E514</f>
        <v>0.00872374190224534</v>
      </c>
      <c r="J514" s="17" t="n">
        <f aca="false">100*(G514-E514)/E514</f>
        <v>1.72647672275064</v>
      </c>
      <c r="K514" s="16" t="n">
        <v>1.43087446763043</v>
      </c>
      <c r="L514" s="17" t="n">
        <v>108.750410792079</v>
      </c>
      <c r="M514" s="16" t="n">
        <v>0.155333465647975</v>
      </c>
      <c r="N514" s="16" t="n">
        <v>0.18314007369607</v>
      </c>
      <c r="O514" s="6" t="str">
        <f aca="false">IF(N514&lt;0.05,"Yes","No")</f>
        <v>No</v>
      </c>
      <c r="P514" s="16" t="n">
        <v>0.202792668515605</v>
      </c>
      <c r="Q514" s="16" t="n">
        <v>3.09298654135543</v>
      </c>
      <c r="R514" s="16" t="n">
        <v>0.0791988551682143</v>
      </c>
      <c r="S514" s="18" t="n">
        <v>0.000817009812637422</v>
      </c>
      <c r="T514" s="16" t="n">
        <v>0.00996830069613375</v>
      </c>
      <c r="U514" s="16" t="n">
        <v>0.265322725482392</v>
      </c>
      <c r="V514" s="16" t="n">
        <v>0.326371806931209</v>
      </c>
      <c r="W514" s="6" t="s">
        <v>710</v>
      </c>
      <c r="X514" s="16" t="n">
        <v>6.6</v>
      </c>
      <c r="Y514" s="16" t="n">
        <v>0.568</v>
      </c>
      <c r="Z514" s="16" t="n">
        <f aca="false">(G514-E514)/SQRT(H514^2/D514+F514^2/C514)</f>
        <v>1.43087446763043</v>
      </c>
      <c r="AA514" s="24" t="n">
        <f aca="false">ABS(K514-Z514)</f>
        <v>0</v>
      </c>
    </row>
    <row r="515" customFormat="false" ht="15" hidden="false" customHeight="false" outlineLevel="0" collapsed="false">
      <c r="A515" s="17" t="n">
        <v>910</v>
      </c>
      <c r="B515" s="6" t="s">
        <v>630</v>
      </c>
      <c r="C515" s="6" t="n">
        <v>90</v>
      </c>
      <c r="D515" s="6" t="n">
        <v>450</v>
      </c>
      <c r="E515" s="16" t="n">
        <v>0.505199303891924</v>
      </c>
      <c r="F515" s="16" t="n">
        <v>0.0549779448959854</v>
      </c>
      <c r="G515" s="16" t="n">
        <v>0.513981791403559</v>
      </c>
      <c r="H515" s="16" t="n">
        <v>0.0401761411098587</v>
      </c>
      <c r="I515" s="23" t="n">
        <f aca="false">G515-E515</f>
        <v>0.0087824875116348</v>
      </c>
      <c r="J515" s="17" t="n">
        <f aca="false">100*(G515-E515)/E515</f>
        <v>1.73842035093414</v>
      </c>
      <c r="K515" s="16" t="n">
        <v>1.4405052370862</v>
      </c>
      <c r="L515" s="17" t="n">
        <v>108.780471131584</v>
      </c>
      <c r="M515" s="16" t="n">
        <v>0.152596579210493</v>
      </c>
      <c r="N515" s="16" t="n">
        <v>0.180115400517554</v>
      </c>
      <c r="O515" s="6" t="str">
        <f aca="false">IF(N515&lt;0.05,"Yes","No")</f>
        <v>No</v>
      </c>
      <c r="P515" s="16" t="n">
        <v>0.204062858135482</v>
      </c>
      <c r="Q515" s="16" t="n">
        <v>3.13185365669958</v>
      </c>
      <c r="R515" s="16" t="n">
        <v>0.0773427774320228</v>
      </c>
      <c r="S515" s="18" t="n">
        <v>0.00085165549905518</v>
      </c>
      <c r="T515" s="16" t="n">
        <v>0.0100185933885794</v>
      </c>
      <c r="U515" s="16" t="n">
        <v>0.263669447348141</v>
      </c>
      <c r="V515" s="16" t="n">
        <v>0.324718352214797</v>
      </c>
      <c r="W515" s="6" t="s">
        <v>710</v>
      </c>
      <c r="X515" s="16" t="n">
        <v>6.8</v>
      </c>
      <c r="Y515" s="16" t="n">
        <v>0.568296296296296</v>
      </c>
      <c r="Z515" s="16" t="n">
        <f aca="false">(G515-E515)/SQRT(H515^2/D515+F515^2/C515)</f>
        <v>1.44050523708619</v>
      </c>
      <c r="AA515" s="24" t="n">
        <f aca="false">ABS(K515-Z515)</f>
        <v>0</v>
      </c>
    </row>
    <row r="516" customFormat="false" ht="15" hidden="false" customHeight="false" outlineLevel="0" collapsed="false">
      <c r="A516" s="17" t="n">
        <v>911</v>
      </c>
      <c r="B516" s="6" t="s">
        <v>630</v>
      </c>
      <c r="C516" s="6" t="n">
        <v>90</v>
      </c>
      <c r="D516" s="6" t="n">
        <v>450</v>
      </c>
      <c r="E516" s="16" t="n">
        <v>0.50512964228789</v>
      </c>
      <c r="F516" s="16" t="n">
        <v>0.0549753111690206</v>
      </c>
      <c r="G516" s="16" t="n">
        <v>0.513970357047187</v>
      </c>
      <c r="H516" s="16" t="n">
        <v>0.0401935799284507</v>
      </c>
      <c r="I516" s="23" t="n">
        <f aca="false">G516-E516</f>
        <v>0.00884071475929682</v>
      </c>
      <c r="J516" s="17" t="n">
        <f aca="false">100*(G516-E516)/E516</f>
        <v>1.75018728246762</v>
      </c>
      <c r="K516" s="16" t="n">
        <v>1.45005769148139</v>
      </c>
      <c r="L516" s="17" t="n">
        <v>108.800241266257</v>
      </c>
      <c r="M516" s="16" t="n">
        <v>0.149919090433366</v>
      </c>
      <c r="N516" s="16" t="n">
        <v>0.177054530073357</v>
      </c>
      <c r="O516" s="6" t="str">
        <f aca="false">IF(N516&lt;0.05,"Yes","No")</f>
        <v>No</v>
      </c>
      <c r="P516" s="16" t="n">
        <v>0.205353431772981</v>
      </c>
      <c r="Q516" s="16" t="n">
        <v>3.17159306881507</v>
      </c>
      <c r="R516" s="16" t="n">
        <v>0.0754934667771215</v>
      </c>
      <c r="S516" s="18" t="n">
        <v>0.00087805377799233</v>
      </c>
      <c r="T516" s="16" t="n">
        <v>0.0100705349994022</v>
      </c>
      <c r="U516" s="16" t="n">
        <v>0.261661243958734</v>
      </c>
      <c r="V516" s="16" t="n">
        <v>0.322434178039472</v>
      </c>
      <c r="W516" s="6" t="s">
        <v>710</v>
      </c>
      <c r="X516" s="16" t="n">
        <v>7</v>
      </c>
      <c r="Y516" s="16" t="n">
        <v>0.568592592592593</v>
      </c>
      <c r="Z516" s="16" t="n">
        <f aca="false">(G516-E516)/SQRT(H516^2/D516+F516^2/C516)</f>
        <v>1.45005769148139</v>
      </c>
      <c r="AA516" s="24" t="n">
        <f aca="false">ABS(K516-Z516)</f>
        <v>0</v>
      </c>
    </row>
    <row r="517" customFormat="false" ht="15" hidden="false" customHeight="false" outlineLevel="0" collapsed="false">
      <c r="A517" s="17" t="n">
        <v>912</v>
      </c>
      <c r="B517" s="6" t="s">
        <v>630</v>
      </c>
      <c r="C517" s="6" t="n">
        <v>90</v>
      </c>
      <c r="D517" s="6" t="n">
        <v>450</v>
      </c>
      <c r="E517" s="16" t="n">
        <v>0.505102104942004</v>
      </c>
      <c r="F517" s="16" t="n">
        <v>0.0549683108864605</v>
      </c>
      <c r="G517" s="16" t="n">
        <v>0.513993360002836</v>
      </c>
      <c r="H517" s="16" t="n">
        <v>0.0401874657852709</v>
      </c>
      <c r="I517" s="23" t="n">
        <f aca="false">G517-E517</f>
        <v>0.00889125506083166</v>
      </c>
      <c r="J517" s="17" t="n">
        <f aca="false">100*(G517-E517)/E517</f>
        <v>1.7602886572513</v>
      </c>
      <c r="K517" s="16" t="n">
        <v>1.45853654644828</v>
      </c>
      <c r="L517" s="17" t="n">
        <v>108.799223860974</v>
      </c>
      <c r="M517" s="16" t="n">
        <v>0.147573566282969</v>
      </c>
      <c r="N517" s="16" t="n">
        <v>0.174382487491855</v>
      </c>
      <c r="O517" s="6" t="str">
        <f aca="false">IF(N517&lt;0.05,"Yes","No")</f>
        <v>No</v>
      </c>
      <c r="P517" s="16" t="n">
        <v>0.206557425609142</v>
      </c>
      <c r="Q517" s="16" t="n">
        <v>3.20889239902313</v>
      </c>
      <c r="R517" s="16" t="n">
        <v>0.0738010041316863</v>
      </c>
      <c r="S517" s="18" t="n">
        <v>0.00088213600452791</v>
      </c>
      <c r="T517" s="16" t="n">
        <v>0.0101160416467571</v>
      </c>
      <c r="U517" s="16" t="n">
        <v>0.259586952788178</v>
      </c>
      <c r="V517" s="16" t="n">
        <v>0.320253780274787</v>
      </c>
      <c r="W517" s="6" t="s">
        <v>710</v>
      </c>
      <c r="X517" s="16" t="n">
        <v>7.2</v>
      </c>
      <c r="Y517" s="16" t="n">
        <v>0.568987654320988</v>
      </c>
      <c r="Z517" s="16" t="n">
        <f aca="false">(G517-E517)/SQRT(H517^2/D517+F517^2/C517)</f>
        <v>1.45853654644828</v>
      </c>
      <c r="AA517" s="24" t="n">
        <f aca="false">ABS(K517-Z517)</f>
        <v>0</v>
      </c>
    </row>
    <row r="518" customFormat="false" ht="15" hidden="false" customHeight="false" outlineLevel="0" collapsed="false">
      <c r="A518" s="17" t="n">
        <v>913</v>
      </c>
      <c r="B518" s="6" t="s">
        <v>630</v>
      </c>
      <c r="C518" s="6" t="n">
        <v>90</v>
      </c>
      <c r="D518" s="6" t="n">
        <v>450</v>
      </c>
      <c r="E518" s="16" t="n">
        <v>0.505046748452716</v>
      </c>
      <c r="F518" s="16" t="n">
        <v>0.0549672561427348</v>
      </c>
      <c r="G518" s="16" t="n">
        <v>0.513981089459525</v>
      </c>
      <c r="H518" s="16" t="n">
        <v>0.0401942715183839</v>
      </c>
      <c r="I518" s="23" t="n">
        <f aca="false">G518-E518</f>
        <v>0.0089343410068089</v>
      </c>
      <c r="J518" s="17" t="n">
        <f aca="false">100*(G518-E518)/E518</f>
        <v>1.769012677377</v>
      </c>
      <c r="K518" s="16" t="n">
        <v>1.46560587153805</v>
      </c>
      <c r="L518" s="17" t="n">
        <v>108.806963701168</v>
      </c>
      <c r="M518" s="16" t="n">
        <v>0.145639559541777</v>
      </c>
      <c r="N518" s="16" t="n">
        <v>0.172388008223817</v>
      </c>
      <c r="O518" s="6" t="str">
        <f aca="false">IF(N518&lt;0.05,"Yes","No")</f>
        <v>No</v>
      </c>
      <c r="P518" s="16" t="n">
        <v>0.207533816312517</v>
      </c>
      <c r="Q518" s="16" t="n">
        <v>3.23930077392463</v>
      </c>
      <c r="R518" s="16" t="n">
        <v>0.0724514393812599</v>
      </c>
      <c r="S518" s="18" t="n">
        <v>0.000894828413091603</v>
      </c>
      <c r="T518" s="16" t="n">
        <v>0.010151835490312</v>
      </c>
      <c r="U518" s="16" t="n">
        <v>0.258219836842275</v>
      </c>
      <c r="V518" s="16" t="n">
        <v>0.318754334433384</v>
      </c>
      <c r="W518" s="6" t="s">
        <v>710</v>
      </c>
      <c r="X518" s="16" t="n">
        <v>7.3</v>
      </c>
      <c r="Y518" s="16" t="n">
        <v>0.569185185185185</v>
      </c>
      <c r="Z518" s="16" t="n">
        <f aca="false">(G518-E518)/SQRT(H518^2/D518+F518^2/C518)</f>
        <v>1.46560587153805</v>
      </c>
      <c r="AA518" s="24" t="n">
        <f aca="false">ABS(K518-Z518)</f>
        <v>0</v>
      </c>
    </row>
    <row r="519" customFormat="false" ht="15" hidden="false" customHeight="false" outlineLevel="0" collapsed="false">
      <c r="A519" s="17" t="n">
        <v>914</v>
      </c>
      <c r="B519" s="6" t="s">
        <v>630</v>
      </c>
      <c r="C519" s="6" t="n">
        <v>90</v>
      </c>
      <c r="D519" s="6" t="n">
        <v>450</v>
      </c>
      <c r="E519" s="16" t="n">
        <v>0.505010719431771</v>
      </c>
      <c r="F519" s="16" t="n">
        <v>0.0549497097027455</v>
      </c>
      <c r="G519" s="16" t="n">
        <v>0.513988243540128</v>
      </c>
      <c r="H519" s="16" t="n">
        <v>0.0401857361206547</v>
      </c>
      <c r="I519" s="23" t="n">
        <f aca="false">G519-E519</f>
        <v>0.00897752410835684</v>
      </c>
      <c r="J519" s="17" t="n">
        <f aca="false">100*(G519-E519)/E519</f>
        <v>1.77768981190304</v>
      </c>
      <c r="K519" s="16" t="n">
        <v>1.47314474973661</v>
      </c>
      <c r="L519" s="17" t="n">
        <v>108.811353494851</v>
      </c>
      <c r="M519" s="16" t="n">
        <v>0.143598928974658</v>
      </c>
      <c r="N519" s="16" t="n">
        <v>0.170068404608656</v>
      </c>
      <c r="O519" s="6" t="str">
        <f aca="false">IF(N519&lt;0.05,"Yes","No")</f>
        <v>No</v>
      </c>
      <c r="P519" s="16" t="n">
        <v>0.208587229260559</v>
      </c>
      <c r="Q519" s="16" t="n">
        <v>3.27226871788981</v>
      </c>
      <c r="R519" s="16" t="n">
        <v>0.0710182044735488</v>
      </c>
      <c r="S519" s="18" t="n">
        <v>0.000904451516203542</v>
      </c>
      <c r="T519" s="16" t="n">
        <v>0.010190056554801</v>
      </c>
      <c r="U519" s="16" t="n">
        <v>0.256368020320378</v>
      </c>
      <c r="V519" s="16" t="n">
        <v>0.316654444851919</v>
      </c>
      <c r="W519" s="6" t="s">
        <v>710</v>
      </c>
      <c r="X519" s="16" t="n">
        <v>7.6</v>
      </c>
      <c r="Y519" s="16" t="n">
        <v>0.56958024691358</v>
      </c>
      <c r="Z519" s="16" t="n">
        <f aca="false">(G519-E519)/SQRT(H519^2/D519+F519^2/C519)</f>
        <v>1.47314474973661</v>
      </c>
      <c r="AA519" s="24" t="n">
        <f aca="false">ABS(K519-Z519)</f>
        <v>0</v>
      </c>
    </row>
    <row r="520" customFormat="false" ht="15" hidden="false" customHeight="false" outlineLevel="0" collapsed="false">
      <c r="A520" s="17" t="n">
        <v>915</v>
      </c>
      <c r="B520" s="6" t="s">
        <v>630</v>
      </c>
      <c r="C520" s="6" t="n">
        <v>90</v>
      </c>
      <c r="D520" s="6" t="n">
        <v>450</v>
      </c>
      <c r="E520" s="16" t="n">
        <v>0.504967885878351</v>
      </c>
      <c r="F520" s="16" t="n">
        <v>0.0549235687415925</v>
      </c>
      <c r="G520" s="16" t="n">
        <v>0.513998024066289</v>
      </c>
      <c r="H520" s="16" t="n">
        <v>0.0401694805085316</v>
      </c>
      <c r="I520" s="23" t="n">
        <f aca="false">G520-E520</f>
        <v>0.0090301381879383</v>
      </c>
      <c r="J520" s="17" t="n">
        <f aca="false">100*(G520-E520)/E520</f>
        <v>1.78825989542505</v>
      </c>
      <c r="K520" s="16" t="n">
        <v>1.48247337606848</v>
      </c>
      <c r="L520" s="17" t="n">
        <v>108.81427991665</v>
      </c>
      <c r="M520" s="16" t="n">
        <v>0.141104768293311</v>
      </c>
      <c r="N520" s="16" t="n">
        <v>0.167208752500985</v>
      </c>
      <c r="O520" s="6" t="str">
        <f aca="false">IF(N520&lt;0.05,"Yes","No")</f>
        <v>No</v>
      </c>
      <c r="P520" s="16" t="n">
        <v>0.209898633198575</v>
      </c>
      <c r="Q520" s="16" t="n">
        <v>3.31354407168734</v>
      </c>
      <c r="R520" s="16" t="n">
        <v>0.0692666137160733</v>
      </c>
      <c r="S520" s="18" t="n">
        <v>0.000912399651772778</v>
      </c>
      <c r="T520" s="16" t="n">
        <v>0.0102397248020488</v>
      </c>
      <c r="U520" s="16" t="n">
        <v>0.25385637598771</v>
      </c>
      <c r="V520" s="16" t="n">
        <v>0.313921274838245</v>
      </c>
      <c r="W520" s="6" t="s">
        <v>710</v>
      </c>
      <c r="X520" s="16" t="n">
        <v>7.8</v>
      </c>
      <c r="Y520" s="16" t="n">
        <v>0.570098765432099</v>
      </c>
      <c r="Z520" s="16" t="n">
        <f aca="false">(G520-E520)/SQRT(H520^2/D520+F520^2/C520)</f>
        <v>1.48247337606848</v>
      </c>
      <c r="AA520" s="24" t="n">
        <f aca="false">ABS(K520-Z520)</f>
        <v>0</v>
      </c>
    </row>
    <row r="521" customFormat="false" ht="15" hidden="false" customHeight="false" outlineLevel="0" collapsed="false">
      <c r="A521" s="17" t="n">
        <v>916</v>
      </c>
      <c r="B521" s="6" t="s">
        <v>630</v>
      </c>
      <c r="C521" s="6" t="n">
        <v>90</v>
      </c>
      <c r="D521" s="6" t="n">
        <v>450</v>
      </c>
      <c r="E521" s="16" t="n">
        <v>0.504813859528965</v>
      </c>
      <c r="F521" s="16" t="n">
        <v>0.0549286800019358</v>
      </c>
      <c r="G521" s="16" t="n">
        <v>0.513913595279058</v>
      </c>
      <c r="H521" s="16" t="n">
        <v>0.0401940837230943</v>
      </c>
      <c r="I521" s="23" t="n">
        <f aca="false">G521-E521</f>
        <v>0.00909973575009238</v>
      </c>
      <c r="J521" s="17" t="n">
        <f aca="false">100*(G521-E521)/E521</f>
        <v>1.80259229779927</v>
      </c>
      <c r="K521" s="16" t="n">
        <v>1.49368517185063</v>
      </c>
      <c r="L521" s="17" t="n">
        <v>108.835621537112</v>
      </c>
      <c r="M521" s="16" t="n">
        <v>0.138151453802114</v>
      </c>
      <c r="N521" s="16" t="n">
        <v>0.163986556179797</v>
      </c>
      <c r="O521" s="6" t="str">
        <f aca="false">IF(N521&lt;0.05,"Yes","No")</f>
        <v>No</v>
      </c>
      <c r="P521" s="16" t="n">
        <v>0.211416571249544</v>
      </c>
      <c r="Q521" s="16" t="n">
        <v>3.36164292359821</v>
      </c>
      <c r="R521" s="16" t="n">
        <v>0.0672837523146393</v>
      </c>
      <c r="S521" s="18" t="n">
        <v>0.000939375689786319</v>
      </c>
      <c r="T521" s="16" t="n">
        <v>0.010302233447779</v>
      </c>
      <c r="U521" s="16" t="n">
        <v>0.251803429003645</v>
      </c>
      <c r="V521" s="16" t="n">
        <v>0.311565962506866</v>
      </c>
      <c r="W521" s="6" t="s">
        <v>710</v>
      </c>
      <c r="X521" s="16" t="n">
        <v>8.1</v>
      </c>
      <c r="Y521" s="16" t="n">
        <v>0.570493827160494</v>
      </c>
      <c r="Z521" s="16" t="n">
        <f aca="false">(G521-E521)/SQRT(H521^2/D521+F521^2/C521)</f>
        <v>1.49368517185063</v>
      </c>
      <c r="AA521" s="24" t="n">
        <f aca="false">ABS(K521-Z521)</f>
        <v>0</v>
      </c>
    </row>
    <row r="522" customFormat="false" ht="15" hidden="false" customHeight="false" outlineLevel="0" collapsed="false">
      <c r="A522" s="17" t="n">
        <v>917</v>
      </c>
      <c r="B522" s="6" t="s">
        <v>630</v>
      </c>
      <c r="C522" s="6" t="n">
        <v>90</v>
      </c>
      <c r="D522" s="6" t="n">
        <v>450</v>
      </c>
      <c r="E522" s="16" t="n">
        <v>0.504705495635669</v>
      </c>
      <c r="F522" s="16" t="n">
        <v>0.0549121997178847</v>
      </c>
      <c r="G522" s="16" t="n">
        <v>0.513867201209068</v>
      </c>
      <c r="H522" s="16" t="n">
        <v>0.0401970176038957</v>
      </c>
      <c r="I522" s="23" t="n">
        <f aca="false">G522-E522</f>
        <v>0.00916170557339979</v>
      </c>
      <c r="J522" s="17" t="n">
        <f aca="false">100*(G522-E522)/E522</f>
        <v>1.81525773993421</v>
      </c>
      <c r="K522" s="16" t="n">
        <v>1.50425430452853</v>
      </c>
      <c r="L522" s="17" t="n">
        <v>108.850969725385</v>
      </c>
      <c r="M522" s="16" t="n">
        <v>0.135411965470073</v>
      </c>
      <c r="N522" s="16" t="n">
        <v>0.160825629990177</v>
      </c>
      <c r="O522" s="6" t="str">
        <f aca="false">IF(N522&lt;0.05,"Yes","No")</f>
        <v>No</v>
      </c>
      <c r="P522" s="16" t="n">
        <v>0.212862244513622</v>
      </c>
      <c r="Q522" s="16" t="n">
        <v>3.40777415286281</v>
      </c>
      <c r="R522" s="16" t="n">
        <v>0.065439073482251</v>
      </c>
      <c r="S522" s="18" t="n">
        <v>0.000954876024757446</v>
      </c>
      <c r="T522" s="16" t="n">
        <v>0.0103575171039103</v>
      </c>
      <c r="U522" s="16" t="n">
        <v>0.249656999402676</v>
      </c>
      <c r="V522" s="16" t="n">
        <v>0.309092136561592</v>
      </c>
      <c r="W522" s="6" t="s">
        <v>710</v>
      </c>
      <c r="X522" s="16" t="n">
        <v>8.5</v>
      </c>
      <c r="Y522" s="16" t="n">
        <v>0.570962962962963</v>
      </c>
      <c r="Z522" s="16" t="n">
        <f aca="false">(G522-E522)/SQRT(H522^2/D522+F522^2/C522)</f>
        <v>1.50425430452853</v>
      </c>
      <c r="AA522" s="24" t="n">
        <f aca="false">ABS(K522-Z522)</f>
        <v>0</v>
      </c>
    </row>
    <row r="523" customFormat="false" ht="15" hidden="false" customHeight="false" outlineLevel="0" collapsed="false">
      <c r="A523" s="17" t="n">
        <v>918</v>
      </c>
      <c r="B523" s="6" t="s">
        <v>630</v>
      </c>
      <c r="C523" s="6" t="n">
        <v>90</v>
      </c>
      <c r="D523" s="6" t="n">
        <v>450</v>
      </c>
      <c r="E523" s="16" t="n">
        <v>0.504615383346876</v>
      </c>
      <c r="F523" s="16" t="n">
        <v>0.0548960052506369</v>
      </c>
      <c r="G523" s="16" t="n">
        <v>0.513828982181019</v>
      </c>
      <c r="H523" s="16" t="n">
        <v>0.0401943728364997</v>
      </c>
      <c r="I523" s="23" t="n">
        <f aca="false">G523-E523</f>
        <v>0.00921359883414374</v>
      </c>
      <c r="J523" s="17" t="n">
        <f aca="false">100*(G523-E523)/E523</f>
        <v>1.82586562720984</v>
      </c>
      <c r="K523" s="16" t="n">
        <v>1.5131873234403</v>
      </c>
      <c r="L523" s="17" t="n">
        <v>108.860403659649</v>
      </c>
      <c r="M523" s="16" t="n">
        <v>0.133129970942823</v>
      </c>
      <c r="N523" s="16" t="n">
        <v>0.158204790130583</v>
      </c>
      <c r="O523" s="6" t="str">
        <f aca="false">IF(N523&lt;0.05,"Yes","No")</f>
        <v>No</v>
      </c>
      <c r="P523" s="16" t="n">
        <v>0.21409525884046</v>
      </c>
      <c r="Q523" s="16" t="n">
        <v>3.44736787247208</v>
      </c>
      <c r="R523" s="16" t="n">
        <v>0.0638989747375823</v>
      </c>
      <c r="S523" s="18" t="n">
        <v>0.000970623387019814</v>
      </c>
      <c r="T523" s="16" t="n">
        <v>0.0104034420293747</v>
      </c>
      <c r="U523" s="16" t="n">
        <v>0.247819527006338</v>
      </c>
      <c r="V523" s="16" t="n">
        <v>0.306998128679432</v>
      </c>
      <c r="W523" s="6" t="s">
        <v>710</v>
      </c>
      <c r="X523" s="16" t="n">
        <v>8.6</v>
      </c>
      <c r="Y523" s="16" t="n">
        <v>0.571135802469136</v>
      </c>
      <c r="Z523" s="16" t="n">
        <f aca="false">(G523-E523)/SQRT(H523^2/D523+F523^2/C523)</f>
        <v>1.5131873234403</v>
      </c>
      <c r="AA523" s="24" t="n">
        <f aca="false">ABS(K523-Z523)</f>
        <v>0</v>
      </c>
    </row>
    <row r="524" customFormat="false" ht="15" hidden="false" customHeight="false" outlineLevel="0" collapsed="false">
      <c r="A524" s="17" t="n">
        <v>919</v>
      </c>
      <c r="B524" s="6" t="s">
        <v>630</v>
      </c>
      <c r="C524" s="6" t="n">
        <v>90</v>
      </c>
      <c r="D524" s="6" t="n">
        <v>450</v>
      </c>
      <c r="E524" s="16" t="n">
        <v>0.504498389032152</v>
      </c>
      <c r="F524" s="16" t="n">
        <v>0.0548908829165612</v>
      </c>
      <c r="G524" s="16" t="n">
        <v>0.513766566779878</v>
      </c>
      <c r="H524" s="16" t="n">
        <v>0.0402010643211918</v>
      </c>
      <c r="I524" s="23" t="n">
        <f aca="false">G524-E524</f>
        <v>0.00926817774772648</v>
      </c>
      <c r="J524" s="17" t="n">
        <f aca="false">100*(G524-E524)/E524</f>
        <v>1.83710750107783</v>
      </c>
      <c r="K524" s="16" t="n">
        <v>1.52225478440989</v>
      </c>
      <c r="L524" s="17" t="n">
        <v>108.871103564857</v>
      </c>
      <c r="M524" s="16" t="n">
        <v>0.130844570283564</v>
      </c>
      <c r="N524" s="16" t="n">
        <v>0.15566502953894</v>
      </c>
      <c r="O524" s="6" t="str">
        <f aca="false">IF(N524&lt;0.05,"Yes","No")</f>
        <v>No</v>
      </c>
      <c r="P524" s="16" t="n">
        <v>0.215342752041621</v>
      </c>
      <c r="Q524" s="16" t="n">
        <v>3.48765925781643</v>
      </c>
      <c r="R524" s="16" t="n">
        <v>0.0623714622472863</v>
      </c>
      <c r="S524" s="18" t="n">
        <v>0.000996617971714922</v>
      </c>
      <c r="T524" s="16" t="n">
        <v>0.0104512414816381</v>
      </c>
      <c r="U524" s="16" t="n">
        <v>0.246095807990158</v>
      </c>
      <c r="V524" s="16" t="n">
        <v>0.305042650493995</v>
      </c>
      <c r="W524" s="6" t="s">
        <v>710</v>
      </c>
      <c r="X524" s="16" t="n">
        <v>8.9</v>
      </c>
      <c r="Y524" s="16" t="n">
        <v>0.571506172839506</v>
      </c>
      <c r="Z524" s="16" t="n">
        <f aca="false">(G524-E524)/SQRT(H524^2/D524+F524^2/C524)</f>
        <v>1.52225478440989</v>
      </c>
      <c r="AA524" s="24" t="n">
        <f aca="false">ABS(K524-Z524)</f>
        <v>0</v>
      </c>
    </row>
    <row r="525" customFormat="false" ht="15" hidden="false" customHeight="false" outlineLevel="0" collapsed="false">
      <c r="A525" s="17" t="n">
        <v>920</v>
      </c>
      <c r="B525" s="6" t="s">
        <v>630</v>
      </c>
      <c r="C525" s="6" t="n">
        <v>90</v>
      </c>
      <c r="D525" s="6" t="n">
        <v>450</v>
      </c>
      <c r="E525" s="16" t="n">
        <v>0.504337331321504</v>
      </c>
      <c r="F525" s="16" t="n">
        <v>0.0548693285675171</v>
      </c>
      <c r="G525" s="16" t="n">
        <v>0.513691096372075</v>
      </c>
      <c r="H525" s="16" t="n">
        <v>0.0402071949234863</v>
      </c>
      <c r="I525" s="23" t="n">
        <f aca="false">G525-E525</f>
        <v>0.00935376505057017</v>
      </c>
      <c r="J525" s="17" t="n">
        <f aca="false">100*(G525-E525)/E525</f>
        <v>1.85466442193773</v>
      </c>
      <c r="K525" s="16" t="n">
        <v>1.53683438351301</v>
      </c>
      <c r="L525" s="17" t="n">
        <v>108.893580522924</v>
      </c>
      <c r="M525" s="16" t="n">
        <v>0.127234525151683</v>
      </c>
      <c r="N525" s="16" t="n">
        <v>0.151455941837783</v>
      </c>
      <c r="O525" s="6" t="str">
        <f aca="false">IF(N525&lt;0.05,"Yes","No")</f>
        <v>No</v>
      </c>
      <c r="P525" s="16" t="n">
        <v>0.217330163522595</v>
      </c>
      <c r="Q525" s="16" t="n">
        <v>3.5523319640731</v>
      </c>
      <c r="R525" s="16" t="n">
        <v>0.0600005879713973</v>
      </c>
      <c r="S525" s="16" t="n">
        <v>0.00101576319413553</v>
      </c>
      <c r="T525" s="16" t="n">
        <v>0.010526126139884</v>
      </c>
      <c r="U525" s="16" t="n">
        <v>0.243178908068786</v>
      </c>
      <c r="V525" s="16" t="n">
        <v>0.301783157621098</v>
      </c>
      <c r="W525" s="6" t="s">
        <v>710</v>
      </c>
      <c r="X525" s="16" t="n">
        <v>9.5</v>
      </c>
      <c r="Y525" s="16" t="n">
        <v>0.572024691358025</v>
      </c>
      <c r="Z525" s="16" t="n">
        <f aca="false">(G525-E525)/SQRT(H525^2/D525+F525^2/C525)</f>
        <v>1.53683438351301</v>
      </c>
      <c r="AA525" s="24" t="n">
        <f aca="false">ABS(K525-Z525)</f>
        <v>0</v>
      </c>
    </row>
    <row r="526" customFormat="false" ht="15" hidden="false" customHeight="false" outlineLevel="0" collapsed="false">
      <c r="A526" s="17" t="n">
        <v>921</v>
      </c>
      <c r="B526" s="6" t="s">
        <v>630</v>
      </c>
      <c r="C526" s="6" t="n">
        <v>90</v>
      </c>
      <c r="D526" s="6" t="n">
        <v>450</v>
      </c>
      <c r="E526" s="16" t="n">
        <v>0.504195710685518</v>
      </c>
      <c r="F526" s="16" t="n">
        <v>0.0548425402212415</v>
      </c>
      <c r="G526" s="16" t="n">
        <v>0.513600172466702</v>
      </c>
      <c r="H526" s="16" t="n">
        <v>0.0401937105447665</v>
      </c>
      <c r="I526" s="23" t="n">
        <f aca="false">G526-E526</f>
        <v>0.00940446178118393</v>
      </c>
      <c r="J526" s="17" t="n">
        <f aca="false">100*(G526-E526)/E526</f>
        <v>1.86524033859736</v>
      </c>
      <c r="K526" s="16" t="n">
        <v>1.5458957367654</v>
      </c>
      <c r="L526" s="17" t="n">
        <v>108.899888830403</v>
      </c>
      <c r="M526" s="16" t="n">
        <v>0.125030928856953</v>
      </c>
      <c r="N526" s="16" t="n">
        <v>0.149001691167588</v>
      </c>
      <c r="O526" s="6" t="str">
        <f aca="false">IF(N526&lt;0.05,"Yes","No")</f>
        <v>No</v>
      </c>
      <c r="P526" s="16" t="n">
        <v>0.218590394172284</v>
      </c>
      <c r="Q526" s="16" t="n">
        <v>3.59364916749485</v>
      </c>
      <c r="R526" s="16" t="n">
        <v>0.0585363905549531</v>
      </c>
      <c r="S526" s="16" t="n">
        <v>0.00103086286965516</v>
      </c>
      <c r="T526" s="16" t="n">
        <v>0.0105719337955106</v>
      </c>
      <c r="U526" s="16" t="n">
        <v>0.241245787065485</v>
      </c>
      <c r="V526" s="16" t="n">
        <v>0.299561110298218</v>
      </c>
      <c r="W526" s="6" t="s">
        <v>710</v>
      </c>
      <c r="X526" s="16" t="n">
        <v>9.8</v>
      </c>
      <c r="Y526" s="16" t="n">
        <v>0.572222222222222</v>
      </c>
      <c r="Z526" s="16" t="n">
        <f aca="false">(G526-E526)/SQRT(H526^2/D526+F526^2/C526)</f>
        <v>1.5458957367654</v>
      </c>
      <c r="AA526" s="24" t="n">
        <f aca="false">ABS(K526-Z526)</f>
        <v>0</v>
      </c>
    </row>
    <row r="527" customFormat="false" ht="15" hidden="false" customHeight="false" outlineLevel="0" collapsed="false">
      <c r="A527" s="17" t="n">
        <v>922</v>
      </c>
      <c r="B527" s="6" t="s">
        <v>630</v>
      </c>
      <c r="C527" s="6" t="n">
        <v>90</v>
      </c>
      <c r="D527" s="6" t="n">
        <v>450</v>
      </c>
      <c r="E527" s="16" t="n">
        <v>0.504039982623524</v>
      </c>
      <c r="F527" s="16" t="n">
        <v>0.054816608980671</v>
      </c>
      <c r="G527" s="16" t="n">
        <v>0.51348982029491</v>
      </c>
      <c r="H527" s="16" t="n">
        <v>0.0401775278467448</v>
      </c>
      <c r="I527" s="23" t="n">
        <f aca="false">G527-E527</f>
        <v>0.00944983767138585</v>
      </c>
      <c r="J527" s="17" t="n">
        <f aca="false">100*(G527-E527)/E527</f>
        <v>1.87481906141642</v>
      </c>
      <c r="K527" s="16" t="n">
        <v>1.55407880986966</v>
      </c>
      <c r="L527" s="17" t="n">
        <v>108.902787404681</v>
      </c>
      <c r="M527" s="16" t="n">
        <v>0.123067010698048</v>
      </c>
      <c r="N527" s="16" t="n">
        <v>0.146827819123565</v>
      </c>
      <c r="O527" s="6" t="str">
        <f aca="false">IF(N527&lt;0.05,"Yes","No")</f>
        <v>No</v>
      </c>
      <c r="P527" s="16" t="n">
        <v>0.219737707013225</v>
      </c>
      <c r="Q527" s="16" t="n">
        <v>3.63147205652709</v>
      </c>
      <c r="R527" s="16" t="n">
        <v>0.0572293830536613</v>
      </c>
      <c r="S527" s="16" t="n">
        <v>0.00103835143275324</v>
      </c>
      <c r="T527" s="16" t="n">
        <v>0.0106131192520978</v>
      </c>
      <c r="U527" s="16" t="n">
        <v>0.23946481521968</v>
      </c>
      <c r="V527" s="16" t="n">
        <v>0.297525474143434</v>
      </c>
      <c r="W527" s="6" t="s">
        <v>710</v>
      </c>
      <c r="X527" s="17" t="n">
        <v>10</v>
      </c>
      <c r="Y527" s="16" t="n">
        <v>0.572691358024691</v>
      </c>
      <c r="Z527" s="16" t="n">
        <f aca="false">(G527-E527)/SQRT(H527^2/D527+F527^2/C527)</f>
        <v>1.55407880986966</v>
      </c>
      <c r="AA527" s="24" t="n">
        <f aca="false">ABS(K527-Z527)</f>
        <v>0</v>
      </c>
    </row>
    <row r="528" customFormat="false" ht="15" hidden="false" customHeight="false" outlineLevel="0" collapsed="false">
      <c r="A528" s="17" t="n">
        <v>923</v>
      </c>
      <c r="B528" s="6" t="s">
        <v>630</v>
      </c>
      <c r="C528" s="6" t="n">
        <v>90</v>
      </c>
      <c r="D528" s="6" t="n">
        <v>450</v>
      </c>
      <c r="E528" s="16" t="n">
        <v>0.503850334220462</v>
      </c>
      <c r="F528" s="16" t="n">
        <v>0.0547893508284911</v>
      </c>
      <c r="G528" s="16" t="n">
        <v>0.513368700212903</v>
      </c>
      <c r="H528" s="16" t="n">
        <v>0.0401721463643372</v>
      </c>
      <c r="I528" s="23" t="n">
        <f aca="false">G528-E528</f>
        <v>0.00951836599244016</v>
      </c>
      <c r="J528" s="17" t="n">
        <f aca="false">100*(G528-E528)/E528</f>
        <v>1.88912566807495</v>
      </c>
      <c r="K528" s="16" t="n">
        <v>1.56607221252651</v>
      </c>
      <c r="L528" s="17" t="n">
        <v>108.917791202898</v>
      </c>
      <c r="M528" s="16" t="n">
        <v>0.120232557583893</v>
      </c>
      <c r="N528" s="16" t="n">
        <v>0.143527615615773</v>
      </c>
      <c r="O528" s="6" t="str">
        <f aca="false">IF(N528&lt;0.05,"Yes","No")</f>
        <v>No</v>
      </c>
      <c r="P528" s="16" t="n">
        <v>0.2213825291218</v>
      </c>
      <c r="Q528" s="16" t="n">
        <v>3.68604149014268</v>
      </c>
      <c r="R528" s="16" t="n">
        <v>0.0553981512461671</v>
      </c>
      <c r="S528" s="16" t="n">
        <v>0.00104194215633982</v>
      </c>
      <c r="T528" s="16" t="n">
        <v>0.0106730919390557</v>
      </c>
      <c r="U528" s="16" t="n">
        <v>0.2370101596245</v>
      </c>
      <c r="V528" s="16" t="n">
        <v>0.294649908503594</v>
      </c>
      <c r="W528" s="6" t="s">
        <v>710</v>
      </c>
      <c r="X528" s="17" t="n">
        <v>10.2</v>
      </c>
      <c r="Y528" s="16" t="n">
        <v>0.573283950617284</v>
      </c>
      <c r="Z528" s="16" t="n">
        <f aca="false">(G528-E528)/SQRT(H528^2/D528+F528^2/C528)</f>
        <v>1.56607221252651</v>
      </c>
      <c r="AA528" s="24" t="n">
        <f aca="false">ABS(K528-Z528)</f>
        <v>0</v>
      </c>
    </row>
    <row r="529" customFormat="false" ht="15" hidden="false" customHeight="false" outlineLevel="0" collapsed="false">
      <c r="A529" s="17" t="n">
        <v>924</v>
      </c>
      <c r="B529" s="6" t="s">
        <v>630</v>
      </c>
      <c r="C529" s="6" t="n">
        <v>90</v>
      </c>
      <c r="D529" s="6" t="n">
        <v>450</v>
      </c>
      <c r="E529" s="16" t="n">
        <v>0.503701804743873</v>
      </c>
      <c r="F529" s="16" t="n">
        <v>0.0547402648238142</v>
      </c>
      <c r="G529" s="16" t="n">
        <v>0.513278062343597</v>
      </c>
      <c r="H529" s="16" t="n">
        <v>0.0401594986304675</v>
      </c>
      <c r="I529" s="23" t="n">
        <f aca="false">G529-E529</f>
        <v>0.00957625759972469</v>
      </c>
      <c r="J529" s="17" t="n">
        <f aca="false">100*(G529-E529)/E529</f>
        <v>1.90117595560217</v>
      </c>
      <c r="K529" s="16" t="n">
        <v>1.57692100409582</v>
      </c>
      <c r="L529" s="17" t="n">
        <v>108.941818377603</v>
      </c>
      <c r="M529" s="16" t="n">
        <v>0.117713191101713</v>
      </c>
      <c r="N529" s="16" t="n">
        <v>0.140840213271469</v>
      </c>
      <c r="O529" s="6" t="str">
        <f aca="false">IF(N529&lt;0.05,"Yes","No")</f>
        <v>No</v>
      </c>
      <c r="P529" s="16" t="n">
        <v>0.222834028379891</v>
      </c>
      <c r="Q529" s="16" t="n">
        <v>3.73453516435515</v>
      </c>
      <c r="R529" s="16" t="n">
        <v>0.0538230724376743</v>
      </c>
      <c r="S529" s="16" t="n">
        <v>0.00107930815479433</v>
      </c>
      <c r="T529" s="16" t="n">
        <v>0.0107221912656262</v>
      </c>
      <c r="U529" s="16" t="n">
        <v>0.234815568492241</v>
      </c>
      <c r="V529" s="16" t="n">
        <v>0.292440728750562</v>
      </c>
      <c r="W529" s="6" t="s">
        <v>710</v>
      </c>
      <c r="X529" s="17" t="n">
        <v>10.5</v>
      </c>
      <c r="Y529" s="16" t="n">
        <v>0.573728395061728</v>
      </c>
      <c r="Z529" s="16" t="n">
        <f aca="false">(G529-E529)/SQRT(H529^2/D529+F529^2/C529)</f>
        <v>1.57692100409582</v>
      </c>
      <c r="AA529" s="24" t="n">
        <f aca="false">ABS(K529-Z529)</f>
        <v>0</v>
      </c>
    </row>
    <row r="530" customFormat="false" ht="15" hidden="false" customHeight="false" outlineLevel="0" collapsed="false">
      <c r="A530" s="17" t="n">
        <v>925</v>
      </c>
      <c r="B530" s="6" t="s">
        <v>630</v>
      </c>
      <c r="C530" s="6" t="n">
        <v>90</v>
      </c>
      <c r="D530" s="6" t="n">
        <v>450</v>
      </c>
      <c r="E530" s="16" t="n">
        <v>0.503488899932967</v>
      </c>
      <c r="F530" s="16" t="n">
        <v>0.0547025346133921</v>
      </c>
      <c r="G530" s="16" t="n">
        <v>0.513139660424656</v>
      </c>
      <c r="H530" s="16" t="n">
        <v>0.0401534332860027</v>
      </c>
      <c r="I530" s="23" t="n">
        <f aca="false">G530-E530</f>
        <v>0.009650760491689</v>
      </c>
      <c r="J530" s="17" t="n">
        <f aca="false">100*(G530-E530)/E530</f>
        <v>1.91677721057483</v>
      </c>
      <c r="K530" s="16" t="n">
        <v>1.59020224724998</v>
      </c>
      <c r="L530" s="17" t="n">
        <v>108.964096642034</v>
      </c>
      <c r="M530" s="16" t="n">
        <v>0.114686488943238</v>
      </c>
      <c r="N530" s="16" t="n">
        <v>0.137375321134403</v>
      </c>
      <c r="O530" s="6" t="str">
        <f aca="false">IF(N530&lt;0.05,"Yes","No")</f>
        <v>No</v>
      </c>
      <c r="P530" s="16" t="n">
        <v>0.224634130583525</v>
      </c>
      <c r="Q530" s="16" t="n">
        <v>3.7951156611949</v>
      </c>
      <c r="R530" s="16" t="n">
        <v>0.0519219552326689</v>
      </c>
      <c r="S530" s="16" t="n">
        <v>0.00111809056275632</v>
      </c>
      <c r="T530" s="16" t="n">
        <v>0.0107894098976147</v>
      </c>
      <c r="U530" s="16" t="n">
        <v>0.232299908378174</v>
      </c>
      <c r="V530" s="16" t="n">
        <v>0.289479304568531</v>
      </c>
      <c r="W530" s="6" t="s">
        <v>710</v>
      </c>
      <c r="X530" s="17" t="n">
        <v>10.9</v>
      </c>
      <c r="Y530" s="16" t="n">
        <v>0.574222222222222</v>
      </c>
      <c r="Z530" s="16" t="n">
        <f aca="false">(G530-E530)/SQRT(H530^2/D530+F530^2/C530)</f>
        <v>1.59020224724997</v>
      </c>
      <c r="AA530" s="24" t="n">
        <f aca="false">ABS(K530-Z530)</f>
        <v>0</v>
      </c>
    </row>
    <row r="531" customFormat="false" ht="15" hidden="false" customHeight="false" outlineLevel="0" collapsed="false">
      <c r="A531" s="17" t="n">
        <v>926</v>
      </c>
      <c r="B531" s="6" t="s">
        <v>630</v>
      </c>
      <c r="C531" s="6" t="n">
        <v>90</v>
      </c>
      <c r="D531" s="6" t="n">
        <v>450</v>
      </c>
      <c r="E531" s="16" t="n">
        <v>0.503272059559822</v>
      </c>
      <c r="F531" s="16" t="n">
        <v>0.054665572011357</v>
      </c>
      <c r="G531" s="16" t="n">
        <v>0.513002322249942</v>
      </c>
      <c r="H531" s="16" t="n">
        <v>0.0401361861074497</v>
      </c>
      <c r="I531" s="23" t="n">
        <f aca="false">G531-E531</f>
        <v>0.00973026269012023</v>
      </c>
      <c r="J531" s="17" t="n">
        <f aca="false">100*(G531-E531)/E531</f>
        <v>1.93340013722014</v>
      </c>
      <c r="K531" s="16" t="n">
        <v>1.60434784436369</v>
      </c>
      <c r="L531" s="17" t="n">
        <v>108.974295968953</v>
      </c>
      <c r="M531" s="16" t="n">
        <v>0.111531751055239</v>
      </c>
      <c r="N531" s="16" t="n">
        <v>0.133672680528841</v>
      </c>
      <c r="O531" s="6" t="str">
        <f aca="false">IF(N531&lt;0.05,"Yes","No")</f>
        <v>No</v>
      </c>
      <c r="P531" s="16" t="n">
        <v>0.226596980094846</v>
      </c>
      <c r="Q531" s="16" t="n">
        <v>3.86172874956878</v>
      </c>
      <c r="R531" s="16" t="n">
        <v>0.0499134856957969</v>
      </c>
      <c r="S531" s="16" t="n">
        <v>0.0011311086208006</v>
      </c>
      <c r="T531" s="16" t="n">
        <v>0.0108631778400495</v>
      </c>
      <c r="U531" s="16" t="n">
        <v>0.229410862587118</v>
      </c>
      <c r="V531" s="16" t="n">
        <v>0.286048796614561</v>
      </c>
      <c r="W531" s="6" t="s">
        <v>710</v>
      </c>
      <c r="X531" s="17" t="n">
        <v>11.4</v>
      </c>
      <c r="Y531" s="16" t="n">
        <v>0.574814814814815</v>
      </c>
      <c r="Z531" s="16" t="n">
        <f aca="false">(G531-E531)/SQRT(H531^2/D531+F531^2/C531)</f>
        <v>1.60434784436369</v>
      </c>
      <c r="AA531" s="24" t="n">
        <f aca="false">ABS(K531-Z531)</f>
        <v>0</v>
      </c>
    </row>
    <row r="532" customFormat="false" ht="15" hidden="false" customHeight="false" outlineLevel="0" collapsed="false">
      <c r="A532" s="17" t="n">
        <v>927</v>
      </c>
      <c r="B532" s="6" t="s">
        <v>630</v>
      </c>
      <c r="C532" s="6" t="n">
        <v>90</v>
      </c>
      <c r="D532" s="6" t="n">
        <v>450</v>
      </c>
      <c r="E532" s="16" t="n">
        <v>0.503109306428168</v>
      </c>
      <c r="F532" s="16" t="n">
        <v>0.0546133636172077</v>
      </c>
      <c r="G532" s="16" t="n">
        <v>0.512903978427251</v>
      </c>
      <c r="H532" s="16" t="n">
        <v>0.0400959561351442</v>
      </c>
      <c r="I532" s="23" t="n">
        <f aca="false">G532-E532</f>
        <v>0.00979467199908368</v>
      </c>
      <c r="J532" s="17" t="n">
        <f aca="false">100*(G532-E532)/E532</f>
        <v>1.94682783123634</v>
      </c>
      <c r="K532" s="16" t="n">
        <v>1.61651909440848</v>
      </c>
      <c r="L532" s="17" t="n">
        <v>108.972335562544</v>
      </c>
      <c r="M532" s="16" t="n">
        <v>0.108873513217128</v>
      </c>
      <c r="N532" s="16" t="n">
        <v>0.130635780279375</v>
      </c>
      <c r="O532" s="6" t="str">
        <f aca="false">IF(N532&lt;0.05,"Yes","No")</f>
        <v>No</v>
      </c>
      <c r="P532" s="16" t="n">
        <v>0.228322888714471</v>
      </c>
      <c r="Q532" s="16" t="n">
        <v>3.92077961040266</v>
      </c>
      <c r="R532" s="16" t="n">
        <v>0.0482018252257142</v>
      </c>
      <c r="S532" s="16" t="n">
        <v>0.00111883529698304</v>
      </c>
      <c r="T532" s="16" t="n">
        <v>0.0109223528800831</v>
      </c>
      <c r="U532" s="16" t="n">
        <v>0.226547934031214</v>
      </c>
      <c r="V532" s="16" t="n">
        <v>0.282814741176221</v>
      </c>
      <c r="W532" s="6" t="s">
        <v>710</v>
      </c>
      <c r="X532" s="17" t="n">
        <v>11.5</v>
      </c>
      <c r="Y532" s="16" t="n">
        <v>0.574938271604938</v>
      </c>
      <c r="Z532" s="16" t="n">
        <f aca="false">(G532-E532)/SQRT(H532^2/D532+F532^2/C532)</f>
        <v>1.61651909440848</v>
      </c>
      <c r="AA532" s="24" t="n">
        <f aca="false">ABS(K532-Z532)</f>
        <v>0</v>
      </c>
    </row>
    <row r="533" customFormat="false" ht="15" hidden="false" customHeight="false" outlineLevel="0" collapsed="false">
      <c r="A533" s="17" t="n">
        <v>928</v>
      </c>
      <c r="B533" s="6" t="s">
        <v>630</v>
      </c>
      <c r="C533" s="6" t="n">
        <v>90</v>
      </c>
      <c r="D533" s="6" t="n">
        <v>450</v>
      </c>
      <c r="E533" s="16" t="n">
        <v>0.502857951985465</v>
      </c>
      <c r="F533" s="16" t="n">
        <v>0.0545652852754671</v>
      </c>
      <c r="G533" s="16" t="n">
        <v>0.512697200112873</v>
      </c>
      <c r="H533" s="16" t="n">
        <v>0.0400758796779165</v>
      </c>
      <c r="I533" s="23" t="n">
        <f aca="false">G533-E533</f>
        <v>0.00983924812740755</v>
      </c>
      <c r="J533" s="17" t="n">
        <f aca="false">100*(G533-E533)/E533</f>
        <v>1.95666551330423</v>
      </c>
      <c r="K533" s="16" t="n">
        <v>1.62524668631579</v>
      </c>
      <c r="L533" s="17" t="n">
        <v>108.988075500641</v>
      </c>
      <c r="M533" s="16" t="n">
        <v>0.106998389814642</v>
      </c>
      <c r="N533" s="16" t="n">
        <v>0.128459209714607</v>
      </c>
      <c r="O533" s="6" t="str">
        <f aca="false">IF(N533&lt;0.05,"Yes","No")</f>
        <v>No</v>
      </c>
      <c r="P533" s="16" t="n">
        <v>0.229500334595073</v>
      </c>
      <c r="Q533" s="16" t="n">
        <v>3.96132227638807</v>
      </c>
      <c r="R533" s="16" t="n">
        <v>0.047062695611193</v>
      </c>
      <c r="S533" s="16" t="n">
        <v>0.00114915951686033</v>
      </c>
      <c r="T533" s="16" t="n">
        <v>0.0109605255909536</v>
      </c>
      <c r="U533" s="16" t="n">
        <v>0.225110736883706</v>
      </c>
      <c r="V533" s="16" t="n">
        <v>0.281187668366627</v>
      </c>
      <c r="W533" s="6" t="s">
        <v>710</v>
      </c>
      <c r="X533" s="17" t="n">
        <v>11.8</v>
      </c>
      <c r="Y533" s="16" t="n">
        <v>0.575432098765432</v>
      </c>
      <c r="Z533" s="16" t="n">
        <f aca="false">(G533-E533)/SQRT(H533^2/D533+F533^2/C533)</f>
        <v>1.62524668631578</v>
      </c>
      <c r="AA533" s="24" t="n">
        <f aca="false">ABS(K533-Z533)</f>
        <v>0</v>
      </c>
    </row>
    <row r="534" customFormat="false" ht="15" hidden="false" customHeight="false" outlineLevel="0" collapsed="false">
      <c r="A534" s="17" t="n">
        <v>929</v>
      </c>
      <c r="B534" s="6" t="s">
        <v>630</v>
      </c>
      <c r="C534" s="6" t="n">
        <v>90</v>
      </c>
      <c r="D534" s="6" t="n">
        <v>450</v>
      </c>
      <c r="E534" s="16" t="n">
        <v>0.502578764160474</v>
      </c>
      <c r="F534" s="16" t="n">
        <v>0.0545046273768098</v>
      </c>
      <c r="G534" s="16" t="n">
        <v>0.512470862269402</v>
      </c>
      <c r="H534" s="16" t="n">
        <v>0.0400578028546954</v>
      </c>
      <c r="I534" s="23" t="n">
        <f aca="false">G534-E534</f>
        <v>0.00989209810892744</v>
      </c>
      <c r="J534" s="17" t="n">
        <f aca="false">100*(G534-E534)/E534</f>
        <v>1.96826822268377</v>
      </c>
      <c r="K534" s="16" t="n">
        <v>1.63568951827323</v>
      </c>
      <c r="L534" s="17" t="n">
        <v>109.015497411202</v>
      </c>
      <c r="M534" s="16" t="n">
        <v>0.104788692220321</v>
      </c>
      <c r="N534" s="16" t="n">
        <v>0.125878240340134</v>
      </c>
      <c r="O534" s="6" t="str">
        <f aca="false">IF(N534&lt;0.05,"Yes","No")</f>
        <v>No</v>
      </c>
      <c r="P534" s="16" t="n">
        <v>0.2308781746567</v>
      </c>
      <c r="Q534" s="16" t="n">
        <v>4.00902985563965</v>
      </c>
      <c r="R534" s="16" t="n">
        <v>0.0457586104359916</v>
      </c>
      <c r="S534" s="16" t="n">
        <v>0.00119021627434012</v>
      </c>
      <c r="T534" s="16" t="n">
        <v>0.0110040159355528</v>
      </c>
      <c r="U534" s="16" t="n">
        <v>0.2233939360064</v>
      </c>
      <c r="V534" s="16" t="n">
        <v>0.279209196638576</v>
      </c>
      <c r="W534" s="6" t="s">
        <v>710</v>
      </c>
      <c r="X534" s="17" t="n">
        <v>12.1</v>
      </c>
      <c r="Y534" s="16" t="n">
        <v>0.575728395061728</v>
      </c>
      <c r="Z534" s="16" t="n">
        <f aca="false">(G534-E534)/SQRT(H534^2/D534+F534^2/C534)</f>
        <v>1.63568951827323</v>
      </c>
      <c r="AA534" s="24" t="n">
        <f aca="false">ABS(K534-Z534)</f>
        <v>0</v>
      </c>
    </row>
    <row r="535" customFormat="false" ht="15" hidden="false" customHeight="false" outlineLevel="0" collapsed="false">
      <c r="A535" s="17" t="n">
        <v>930</v>
      </c>
      <c r="B535" s="6" t="s">
        <v>630</v>
      </c>
      <c r="C535" s="6" t="n">
        <v>90</v>
      </c>
      <c r="D535" s="6" t="n">
        <v>450</v>
      </c>
      <c r="E535" s="16" t="n">
        <v>0.502292370465067</v>
      </c>
      <c r="F535" s="16" t="n">
        <v>0.054436284495613</v>
      </c>
      <c r="G535" s="16" t="n">
        <v>0.512245899703768</v>
      </c>
      <c r="H535" s="16" t="n">
        <v>0.0400371598368397</v>
      </c>
      <c r="I535" s="23" t="n">
        <f aca="false">G535-E535</f>
        <v>0.00995352923870085</v>
      </c>
      <c r="J535" s="17" t="n">
        <f aca="false">100*(G535-E535)/E535</f>
        <v>1.9816206305274</v>
      </c>
      <c r="K535" s="16" t="n">
        <v>1.64779481254144</v>
      </c>
      <c r="L535" s="17" t="n">
        <v>109.046204856517</v>
      </c>
      <c r="M535" s="16" t="n">
        <v>0.102273345798165</v>
      </c>
      <c r="N535" s="16" t="n">
        <v>0.122997309400082</v>
      </c>
      <c r="O535" s="6" t="str">
        <f aca="false">IF(N535&lt;0.05,"Yes","No")</f>
        <v>No</v>
      </c>
      <c r="P535" s="16" t="n">
        <v>0.232477840553229</v>
      </c>
      <c r="Q535" s="16" t="n">
        <v>4.0647763576717</v>
      </c>
      <c r="R535" s="16" t="n">
        <v>0.0442829991420308</v>
      </c>
      <c r="S535" s="16" t="n">
        <v>0.00122138151165329</v>
      </c>
      <c r="T535" s="16" t="n">
        <v>0.0110546174939125</v>
      </c>
      <c r="U535" s="16" t="n">
        <v>0.221291032807377</v>
      </c>
      <c r="V535" s="16" t="n">
        <v>0.276745511862083</v>
      </c>
      <c r="W535" s="6" t="s">
        <v>710</v>
      </c>
      <c r="X535" s="17" t="n">
        <v>12.7</v>
      </c>
      <c r="Y535" s="16" t="n">
        <v>0.576049382716049</v>
      </c>
      <c r="Z535" s="16" t="n">
        <f aca="false">(G535-E535)/SQRT(H535^2/D535+F535^2/C535)</f>
        <v>1.64779481254144</v>
      </c>
      <c r="AA535" s="24" t="n">
        <f aca="false">ABS(K535-Z535)</f>
        <v>0</v>
      </c>
    </row>
    <row r="536" customFormat="false" ht="15" hidden="false" customHeight="false" outlineLevel="0" collapsed="false">
      <c r="A536" s="17" t="n">
        <v>931</v>
      </c>
      <c r="B536" s="6" t="s">
        <v>630</v>
      </c>
      <c r="C536" s="6" t="n">
        <v>90</v>
      </c>
      <c r="D536" s="6" t="n">
        <v>450</v>
      </c>
      <c r="E536" s="16" t="n">
        <v>0.501993364095688</v>
      </c>
      <c r="F536" s="16" t="n">
        <v>0.0543705874421808</v>
      </c>
      <c r="G536" s="16" t="n">
        <v>0.512010675602489</v>
      </c>
      <c r="H536" s="16" t="n">
        <v>0.0400146668574283</v>
      </c>
      <c r="I536" s="23" t="n">
        <f aca="false">G536-E536</f>
        <v>0.0100173115068012</v>
      </c>
      <c r="J536" s="17" t="n">
        <f aca="false">100*(G536-E536)/E536</f>
        <v>1.9955067583108</v>
      </c>
      <c r="K536" s="16" t="n">
        <v>1.66025300154377</v>
      </c>
      <c r="L536" s="17" t="n">
        <v>109.073064371625</v>
      </c>
      <c r="M536" s="16" t="n">
        <v>0.0997358581924068</v>
      </c>
      <c r="N536" s="16" t="n">
        <v>0.12008311636805</v>
      </c>
      <c r="O536" s="6" t="str">
        <f aca="false">IF(N536&lt;0.05,"Yes","No")</f>
        <v>No</v>
      </c>
      <c r="P536" s="16" t="n">
        <v>0.234139592784238</v>
      </c>
      <c r="Q536" s="16" t="n">
        <v>4.12309410784701</v>
      </c>
      <c r="R536" s="16" t="n">
        <v>0.0427929641020728</v>
      </c>
      <c r="S536" s="16" t="n">
        <v>0.00124175427868124</v>
      </c>
      <c r="T536" s="16" t="n">
        <v>0.0111082048429077</v>
      </c>
      <c r="U536" s="16" t="n">
        <v>0.219160343374299</v>
      </c>
      <c r="V536" s="16" t="n">
        <v>0.274244122352235</v>
      </c>
      <c r="W536" s="6" t="s">
        <v>710</v>
      </c>
      <c r="X536" s="17" t="n">
        <v>13.1</v>
      </c>
      <c r="Y536" s="16" t="n">
        <v>0.576296296296296</v>
      </c>
      <c r="Z536" s="16" t="n">
        <f aca="false">(G536-E536)/SQRT(H536^2/D536+F536^2/C536)</f>
        <v>1.66025300154377</v>
      </c>
      <c r="AA536" s="24" t="n">
        <f aca="false">ABS(K536-Z536)</f>
        <v>0</v>
      </c>
    </row>
    <row r="537" customFormat="false" ht="15" hidden="false" customHeight="false" outlineLevel="0" collapsed="false">
      <c r="A537" s="17" t="n">
        <v>932</v>
      </c>
      <c r="B537" s="6" t="s">
        <v>630</v>
      </c>
      <c r="C537" s="6" t="n">
        <v>90</v>
      </c>
      <c r="D537" s="6" t="n">
        <v>450</v>
      </c>
      <c r="E537" s="16" t="n">
        <v>0.501645321316189</v>
      </c>
      <c r="F537" s="16" t="n">
        <v>0.0542917194477176</v>
      </c>
      <c r="G537" s="16" t="n">
        <v>0.511761101616754</v>
      </c>
      <c r="H537" s="16" t="n">
        <v>0.0399860913230038</v>
      </c>
      <c r="I537" s="23" t="n">
        <f aca="false">G537-E537</f>
        <v>0.0101157803005643</v>
      </c>
      <c r="J537" s="17" t="n">
        <f aca="false">100*(G537-E537)/E537</f>
        <v>2.01652041207581</v>
      </c>
      <c r="K537" s="16" t="n">
        <v>1.67888750780956</v>
      </c>
      <c r="L537" s="17" t="n">
        <v>109.103780117788</v>
      </c>
      <c r="M537" s="16" t="n">
        <v>0.0960358448980503</v>
      </c>
      <c r="N537" s="16" t="n">
        <v>0.11582738813479</v>
      </c>
      <c r="O537" s="6" t="str">
        <f aca="false">IF(N537&lt;0.05,"Yes","No")</f>
        <v>No</v>
      </c>
      <c r="P537" s="16" t="n">
        <v>0.236656835906999</v>
      </c>
      <c r="Q537" s="16" t="n">
        <v>4.21222573869092</v>
      </c>
      <c r="R537" s="16" t="n">
        <v>0.0406169145952701</v>
      </c>
      <c r="S537" s="16" t="n">
        <v>0.00128503625097919</v>
      </c>
      <c r="T537" s="16" t="n">
        <v>0.0111939821950812</v>
      </c>
      <c r="U537" s="16" t="n">
        <v>0.215770580019247</v>
      </c>
      <c r="V537" s="16" t="n">
        <v>0.270324382003839</v>
      </c>
      <c r="W537" s="6" t="s">
        <v>710</v>
      </c>
      <c r="X537" s="17" t="n">
        <v>13.8</v>
      </c>
      <c r="Y537" s="16" t="n">
        <v>0.576962962962963</v>
      </c>
      <c r="Z537" s="16" t="n">
        <f aca="false">(G537-E537)/SQRT(H537^2/D537+F537^2/C537)</f>
        <v>1.67888750780956</v>
      </c>
      <c r="AA537" s="24" t="n">
        <f aca="false">ABS(K537-Z537)</f>
        <v>0</v>
      </c>
    </row>
    <row r="538" customFormat="false" ht="15" hidden="false" customHeight="false" outlineLevel="0" collapsed="false">
      <c r="A538" s="17" t="n">
        <v>933</v>
      </c>
      <c r="B538" s="6" t="s">
        <v>630</v>
      </c>
      <c r="C538" s="6" t="n">
        <v>90</v>
      </c>
      <c r="D538" s="6" t="n">
        <v>450</v>
      </c>
      <c r="E538" s="16" t="n">
        <v>0.501293886370129</v>
      </c>
      <c r="F538" s="16" t="n">
        <v>0.0542215432253461</v>
      </c>
      <c r="G538" s="16" t="n">
        <v>0.511510462694698</v>
      </c>
      <c r="H538" s="16" t="n">
        <v>0.0399585353807855</v>
      </c>
      <c r="I538" s="23" t="n">
        <f aca="false">G538-E538</f>
        <v>0.0102165763245688</v>
      </c>
      <c r="J538" s="17" t="n">
        <f aca="false">100*(G538-E538)/E538</f>
        <v>2.03804127725297</v>
      </c>
      <c r="K538" s="16" t="n">
        <v>1.69771046909122</v>
      </c>
      <c r="L538" s="17" t="n">
        <v>109.128982412801</v>
      </c>
      <c r="M538" s="16" t="n">
        <v>0.0924123820487297</v>
      </c>
      <c r="N538" s="16" t="n">
        <v>0.111585295795621</v>
      </c>
      <c r="O538" s="6" t="str">
        <f aca="false">IF(N538&lt;0.05,"Yes","No")</f>
        <v>No</v>
      </c>
      <c r="P538" s="16" t="n">
        <v>0.239218419147468</v>
      </c>
      <c r="Q538" s="16" t="n">
        <v>4.30390584872291</v>
      </c>
      <c r="R538" s="16" t="n">
        <v>0.0384998228286699</v>
      </c>
      <c r="S538" s="16" t="n">
        <v>0.0013264190312363</v>
      </c>
      <c r="T538" s="16" t="n">
        <v>0.0112829524734927</v>
      </c>
      <c r="U538" s="16" t="n">
        <v>0.212216199498187</v>
      </c>
      <c r="V538" s="16" t="n">
        <v>0.266188797101905</v>
      </c>
      <c r="W538" s="6" t="s">
        <v>710</v>
      </c>
      <c r="X538" s="17" t="n">
        <v>14.5</v>
      </c>
      <c r="Y538" s="16" t="n">
        <v>0.577703703703704</v>
      </c>
      <c r="Z538" s="16" t="n">
        <f aca="false">(G538-E538)/SQRT(H538^2/D538+F538^2/C538)</f>
        <v>1.69771046909122</v>
      </c>
      <c r="AA538" s="24" t="n">
        <f aca="false">ABS(K538-Z538)</f>
        <v>0</v>
      </c>
    </row>
    <row r="539" customFormat="false" ht="15" hidden="false" customHeight="false" outlineLevel="0" collapsed="false">
      <c r="A539" s="17" t="n">
        <v>934</v>
      </c>
      <c r="B539" s="6" t="s">
        <v>630</v>
      </c>
      <c r="C539" s="6" t="n">
        <v>90</v>
      </c>
      <c r="D539" s="6" t="n">
        <v>450</v>
      </c>
      <c r="E539" s="16" t="n">
        <v>0.500970000690884</v>
      </c>
      <c r="F539" s="16" t="n">
        <v>0.0541515116102583</v>
      </c>
      <c r="G539" s="16" t="n">
        <v>0.511264686849382</v>
      </c>
      <c r="H539" s="16" t="n">
        <v>0.0399230681316981</v>
      </c>
      <c r="I539" s="23" t="n">
        <f aca="false">G539-E539</f>
        <v>0.0102946861584982</v>
      </c>
      <c r="J539" s="17" t="n">
        <f aca="false">100*(G539-E539)/E539</f>
        <v>2.05495062464835</v>
      </c>
      <c r="K539" s="16" t="n">
        <v>1.7128346083125</v>
      </c>
      <c r="L539" s="17" t="n">
        <v>109.145874311443</v>
      </c>
      <c r="M539" s="16" t="n">
        <v>0.08958234041698</v>
      </c>
      <c r="N539" s="16" t="n">
        <v>0.108292576073691</v>
      </c>
      <c r="O539" s="6" t="str">
        <f aca="false">IF(N539&lt;0.05,"Yes","No")</f>
        <v>No</v>
      </c>
      <c r="P539" s="16" t="n">
        <v>0.241287567307385</v>
      </c>
      <c r="Q539" s="16" t="n">
        <v>4.37868214010462</v>
      </c>
      <c r="R539" s="16" t="n">
        <v>0.0368590774527339</v>
      </c>
      <c r="S539" s="16" t="n">
        <v>0.00134564741452647</v>
      </c>
      <c r="T539" s="16" t="n">
        <v>0.0113506579002291</v>
      </c>
      <c r="U539" s="16" t="n">
        <v>0.209341306060964</v>
      </c>
      <c r="V539" s="16" t="n">
        <v>0.262739596197184</v>
      </c>
      <c r="W539" s="6" t="s">
        <v>710</v>
      </c>
      <c r="X539" s="17" t="n">
        <v>14.5</v>
      </c>
      <c r="Y539" s="16" t="n">
        <v>0.578148148148148</v>
      </c>
      <c r="Z539" s="16" t="n">
        <f aca="false">(G539-E539)/SQRT(H539^2/D539+F539^2/C539)</f>
        <v>1.7128346083125</v>
      </c>
      <c r="AA539" s="24" t="n">
        <f aca="false">ABS(K539-Z539)</f>
        <v>0</v>
      </c>
    </row>
    <row r="540" customFormat="false" ht="15" hidden="false" customHeight="false" outlineLevel="0" collapsed="false">
      <c r="A540" s="17" t="n">
        <v>935</v>
      </c>
      <c r="B540" s="6" t="s">
        <v>630</v>
      </c>
      <c r="C540" s="6" t="n">
        <v>90</v>
      </c>
      <c r="D540" s="6" t="n">
        <v>450</v>
      </c>
      <c r="E540" s="16" t="n">
        <v>0.500670517484347</v>
      </c>
      <c r="F540" s="16" t="n">
        <v>0.0540598468037224</v>
      </c>
      <c r="G540" s="16" t="n">
        <v>0.511014464563794</v>
      </c>
      <c r="H540" s="16" t="n">
        <v>0.0398678155712567</v>
      </c>
      <c r="I540" s="23" t="n">
        <f aca="false">G540-E540</f>
        <v>0.0103439470794466</v>
      </c>
      <c r="J540" s="17" t="n">
        <f aca="false">100*(G540-E540)/E540</f>
        <v>2.0660188124159</v>
      </c>
      <c r="K540" s="16" t="n">
        <v>1.7238965863045</v>
      </c>
      <c r="L540" s="17" t="n">
        <v>109.158800766535</v>
      </c>
      <c r="M540" s="16" t="n">
        <v>0.0875575060478362</v>
      </c>
      <c r="N540" s="16" t="n">
        <v>0.106027850263115</v>
      </c>
      <c r="O540" s="6" t="str">
        <f aca="false">IF(N540&lt;0.05,"Yes","No")</f>
        <v>No</v>
      </c>
      <c r="P540" s="16" t="n">
        <v>0.242798206729541</v>
      </c>
      <c r="Q540" s="16" t="n">
        <v>4.43368137705502</v>
      </c>
      <c r="R540" s="16" t="n">
        <v>0.0356992565343174</v>
      </c>
      <c r="S540" s="16" t="n">
        <v>0.00134498226989313</v>
      </c>
      <c r="T540" s="16" t="n">
        <v>0.0113896706432288</v>
      </c>
      <c r="U540" s="16" t="n">
        <v>0.207388966585852</v>
      </c>
      <c r="V540" s="16" t="n">
        <v>0.260444840882771</v>
      </c>
      <c r="W540" s="6" t="s">
        <v>710</v>
      </c>
      <c r="X540" s="17" t="n">
        <v>15.1</v>
      </c>
      <c r="Y540" s="16" t="n">
        <v>0.57883950617284</v>
      </c>
      <c r="Z540" s="16" t="n">
        <f aca="false">(G540-E540)/SQRT(H540^2/D540+F540^2/C540)</f>
        <v>1.7238965863045</v>
      </c>
      <c r="AA540" s="24" t="n">
        <f aca="false">ABS(K540-Z540)</f>
        <v>0</v>
      </c>
    </row>
    <row r="541" customFormat="false" ht="15" hidden="false" customHeight="false" outlineLevel="0" collapsed="false">
      <c r="A541" s="17" t="n">
        <v>936</v>
      </c>
      <c r="B541" s="6" t="s">
        <v>630</v>
      </c>
      <c r="C541" s="6" t="n">
        <v>90</v>
      </c>
      <c r="D541" s="6" t="n">
        <v>450</v>
      </c>
      <c r="E541" s="16" t="n">
        <v>0.500267764925957</v>
      </c>
      <c r="F541" s="16" t="n">
        <v>0.0539797295214324</v>
      </c>
      <c r="G541" s="16" t="n">
        <v>0.510692874458101</v>
      </c>
      <c r="H541" s="16" t="n">
        <v>0.0398295628374683</v>
      </c>
      <c r="I541" s="23" t="n">
        <f aca="false">G541-E541</f>
        <v>0.0104251095321444</v>
      </c>
      <c r="J541" s="17" t="n">
        <f aca="false">100*(G541-E541)/E541</f>
        <v>2.0839059126041</v>
      </c>
      <c r="K541" s="16" t="n">
        <v>1.73991227790157</v>
      </c>
      <c r="L541" s="17" t="n">
        <v>109.18068819184</v>
      </c>
      <c r="M541" s="16" t="n">
        <v>0.084692298673623</v>
      </c>
      <c r="N541" s="16" t="n">
        <v>0.102617369961524</v>
      </c>
      <c r="O541" s="6" t="str">
        <f aca="false">IF(N541&lt;0.05,"Yes","No")</f>
        <v>No</v>
      </c>
      <c r="P541" s="16" t="n">
        <v>0.244972524436552</v>
      </c>
      <c r="Q541" s="16" t="n">
        <v>4.51344635868935</v>
      </c>
      <c r="R541" s="16" t="n">
        <v>0.0340847654717294</v>
      </c>
      <c r="S541" s="16" t="n">
        <v>0.00139415997456616</v>
      </c>
      <c r="T541" s="16" t="n">
        <v>0.0114619078067683</v>
      </c>
      <c r="U541" s="16" t="n">
        <v>0.20453969588951</v>
      </c>
      <c r="V541" s="16" t="n">
        <v>0.257174088009492</v>
      </c>
      <c r="W541" s="6" t="s">
        <v>710</v>
      </c>
      <c r="X541" s="17" t="n">
        <v>15.4</v>
      </c>
      <c r="Y541" s="16" t="n">
        <v>0.579432098765432</v>
      </c>
      <c r="Z541" s="16" t="n">
        <f aca="false">(G541-E541)/SQRT(H541^2/D541+F541^2/C541)</f>
        <v>1.73991227790157</v>
      </c>
      <c r="AA541" s="24" t="n">
        <f aca="false">ABS(K541-Z541)</f>
        <v>0</v>
      </c>
    </row>
    <row r="542" customFormat="false" ht="15" hidden="false" customHeight="false" outlineLevel="0" collapsed="false">
      <c r="A542" s="17" t="n">
        <v>937</v>
      </c>
      <c r="B542" s="6" t="s">
        <v>630</v>
      </c>
      <c r="C542" s="6" t="n">
        <v>90</v>
      </c>
      <c r="D542" s="6" t="n">
        <v>450</v>
      </c>
      <c r="E542" s="16" t="n">
        <v>0.499872788786888</v>
      </c>
      <c r="F542" s="16" t="n">
        <v>0.0538939135601659</v>
      </c>
      <c r="G542" s="16" t="n">
        <v>0.510368249217669</v>
      </c>
      <c r="H542" s="16" t="n">
        <v>0.0397884182022839</v>
      </c>
      <c r="I542" s="23" t="n">
        <f aca="false">G542-E542</f>
        <v>0.0104954604307811</v>
      </c>
      <c r="J542" s="17" t="n">
        <f aca="false">100*(G542-E542)/E542</f>
        <v>2.09962627816807</v>
      </c>
      <c r="K542" s="16" t="n">
        <v>1.75434667316854</v>
      </c>
      <c r="L542" s="17" t="n">
        <v>109.204038965331</v>
      </c>
      <c r="M542" s="16" t="n">
        <v>0.0821761823216211</v>
      </c>
      <c r="N542" s="16" t="n">
        <v>0.0996836946060773</v>
      </c>
      <c r="O542" s="6" t="str">
        <f aca="false">IF(N542&lt;0.05,"Yes","No")</f>
        <v>No</v>
      </c>
      <c r="P542" s="16" t="n">
        <v>0.246917407152235</v>
      </c>
      <c r="Q542" s="16" t="n">
        <v>4.58539703491547</v>
      </c>
      <c r="R542" s="16" t="n">
        <v>0.0326940685845576</v>
      </c>
      <c r="S542" s="16" t="n">
        <v>0.00144266054270151</v>
      </c>
      <c r="T542" s="16" t="n">
        <v>0.0115237653564636</v>
      </c>
      <c r="U542" s="16" t="n">
        <v>0.202013237434052</v>
      </c>
      <c r="V542" s="16" t="n">
        <v>0.254149587933499</v>
      </c>
      <c r="W542" s="6" t="s">
        <v>710</v>
      </c>
      <c r="X542" s="17" t="n">
        <v>16</v>
      </c>
      <c r="Y542" s="16" t="n">
        <v>0.580246913580247</v>
      </c>
      <c r="Z542" s="16" t="n">
        <f aca="false">(G542-E542)/SQRT(H542^2/D542+F542^2/C542)</f>
        <v>1.75434667316854</v>
      </c>
      <c r="AA542" s="24" t="n">
        <f aca="false">ABS(K542-Z542)</f>
        <v>0</v>
      </c>
    </row>
    <row r="543" customFormat="false" ht="15" hidden="false" customHeight="false" outlineLevel="0" collapsed="false">
      <c r="A543" s="17" t="n">
        <v>938</v>
      </c>
      <c r="B543" s="6" t="s">
        <v>630</v>
      </c>
      <c r="C543" s="6" t="n">
        <v>90</v>
      </c>
      <c r="D543" s="6" t="n">
        <v>450</v>
      </c>
      <c r="E543" s="16" t="n">
        <v>0.499491234951549</v>
      </c>
      <c r="F543" s="16" t="n">
        <v>0.0537936264979877</v>
      </c>
      <c r="G543" s="16" t="n">
        <v>0.510050102472305</v>
      </c>
      <c r="H543" s="16" t="n">
        <v>0.0397399253953548</v>
      </c>
      <c r="I543" s="23" t="n">
        <f aca="false">G543-E543</f>
        <v>0.0105588675207562</v>
      </c>
      <c r="J543" s="17" t="n">
        <f aca="false">100*(G543-E543)/E543</f>
        <v>2.11392448593826</v>
      </c>
      <c r="K543" s="16" t="n">
        <v>1.76812389919361</v>
      </c>
      <c r="L543" s="17" t="n">
        <v>109.23100761656</v>
      </c>
      <c r="M543" s="16" t="n">
        <v>0.0798321168660997</v>
      </c>
      <c r="N543" s="16" t="n">
        <v>0.0969521835466333</v>
      </c>
      <c r="O543" s="6" t="str">
        <f aca="false">IF(N543&lt;0.05,"Yes","No")</f>
        <v>No</v>
      </c>
      <c r="P543" s="16" t="n">
        <v>0.248754887458457</v>
      </c>
      <c r="Q543" s="16" t="n">
        <v>4.65389708169609</v>
      </c>
      <c r="R543" s="16" t="n">
        <v>0.0314252194694157</v>
      </c>
      <c r="S543" s="16" t="n">
        <v>0.00147121206038963</v>
      </c>
      <c r="T543" s="16" t="n">
        <v>0.0115755302428053</v>
      </c>
      <c r="U543" s="16" t="n">
        <v>0.199706267101551</v>
      </c>
      <c r="V543" s="16" t="n">
        <v>0.2513977634394</v>
      </c>
      <c r="W543" s="6" t="s">
        <v>710</v>
      </c>
      <c r="X543" s="17" t="n">
        <v>16.7</v>
      </c>
      <c r="Y543" s="16" t="n">
        <v>0.580666666666667</v>
      </c>
      <c r="Z543" s="16" t="n">
        <f aca="false">(G543-E543)/SQRT(H543^2/D543+F543^2/C543)</f>
        <v>1.76812389919361</v>
      </c>
      <c r="AA543" s="24" t="n">
        <f aca="false">ABS(K543-Z543)</f>
        <v>0</v>
      </c>
    </row>
    <row r="544" customFormat="false" ht="15" hidden="false" customHeight="false" outlineLevel="0" collapsed="false">
      <c r="A544" s="17" t="n">
        <v>939</v>
      </c>
      <c r="B544" s="6" t="s">
        <v>630</v>
      </c>
      <c r="C544" s="6" t="n">
        <v>90</v>
      </c>
      <c r="D544" s="6" t="n">
        <v>450</v>
      </c>
      <c r="E544" s="16" t="n">
        <v>0.499032491776678</v>
      </c>
      <c r="F544" s="16" t="n">
        <v>0.0536836048767495</v>
      </c>
      <c r="G544" s="16" t="n">
        <v>0.509692012866338</v>
      </c>
      <c r="H544" s="16" t="n">
        <v>0.0396964251429796</v>
      </c>
      <c r="I544" s="23" t="n">
        <f aca="false">G544-E544</f>
        <v>0.0106595210896598</v>
      </c>
      <c r="J544" s="17" t="n">
        <f aca="false">100*(G544-E544)/E544</f>
        <v>2.13603748559725</v>
      </c>
      <c r="K544" s="16" t="n">
        <v>1.7884692255591</v>
      </c>
      <c r="L544" s="17" t="n">
        <v>109.271006685834</v>
      </c>
      <c r="M544" s="16" t="n">
        <v>0.0764714937536952</v>
      </c>
      <c r="N544" s="16" t="n">
        <v>0.0930860998705177</v>
      </c>
      <c r="O544" s="6" t="str">
        <f aca="false">IF(N544&lt;0.05,"Yes","No")</f>
        <v>No</v>
      </c>
      <c r="P544" s="16" t="n">
        <v>0.251465099427998</v>
      </c>
      <c r="Q544" s="16" t="n">
        <v>4.75585896054407</v>
      </c>
      <c r="R544" s="16" t="n">
        <v>0.0296311301998929</v>
      </c>
      <c r="S544" s="16" t="n">
        <v>0.00150102531767722</v>
      </c>
      <c r="T544" s="16" t="n">
        <v>0.0116576518651798</v>
      </c>
      <c r="U544" s="16" t="n">
        <v>0.19643073185311</v>
      </c>
      <c r="V544" s="16" t="n">
        <v>0.247571066360758</v>
      </c>
      <c r="W544" s="6" t="s">
        <v>710</v>
      </c>
      <c r="X544" s="17" t="n">
        <v>17.2</v>
      </c>
      <c r="Y544" s="16" t="n">
        <v>0.581160493827161</v>
      </c>
      <c r="Z544" s="16" t="n">
        <f aca="false">(G544-E544)/SQRT(H544^2/D544+F544^2/C544)</f>
        <v>1.7884692255591</v>
      </c>
      <c r="AA544" s="24" t="n">
        <f aca="false">ABS(K544-Z544)</f>
        <v>0</v>
      </c>
    </row>
    <row r="545" customFormat="false" ht="15" hidden="false" customHeight="false" outlineLevel="0" collapsed="false">
      <c r="A545" s="17" t="n">
        <v>940</v>
      </c>
      <c r="B545" s="6" t="s">
        <v>630</v>
      </c>
      <c r="C545" s="6" t="n">
        <v>90</v>
      </c>
      <c r="D545" s="6" t="n">
        <v>450</v>
      </c>
      <c r="E545" s="16" t="n">
        <v>0.498555496666167</v>
      </c>
      <c r="F545" s="16" t="n">
        <v>0.0535850379925735</v>
      </c>
      <c r="G545" s="16" t="n">
        <v>0.509315293828646</v>
      </c>
      <c r="H545" s="16" t="n">
        <v>0.0396550766394739</v>
      </c>
      <c r="I545" s="23" t="n">
        <f aca="false">G545-E545</f>
        <v>0.0107597971624799</v>
      </c>
      <c r="J545" s="17" t="n">
        <f aca="false">100*(G545-E545)/E545</f>
        <v>2.15819447071198</v>
      </c>
      <c r="K545" s="16" t="n">
        <v>1.80847248544934</v>
      </c>
      <c r="L545" s="17" t="n">
        <v>109.30449235747</v>
      </c>
      <c r="M545" s="16" t="n">
        <v>0.0732823374908391</v>
      </c>
      <c r="N545" s="16" t="n">
        <v>0.0892557629381176</v>
      </c>
      <c r="O545" s="6" t="str">
        <f aca="false">IF(N545&lt;0.05,"Yes","No")</f>
        <v>No</v>
      </c>
      <c r="P545" s="16" t="n">
        <v>0.254149108862569</v>
      </c>
      <c r="Q545" s="16" t="n">
        <v>4.85792396004435</v>
      </c>
      <c r="R545" s="16" t="n">
        <v>0.0279421448841196</v>
      </c>
      <c r="S545" s="16" t="n">
        <v>0.00153340599916217</v>
      </c>
      <c r="T545" s="16" t="n">
        <v>0.0117457123205363</v>
      </c>
      <c r="U545" s="16" t="n">
        <v>0.193296173319549</v>
      </c>
      <c r="V545" s="16" t="n">
        <v>0.243766662751724</v>
      </c>
      <c r="W545" s="6" t="s">
        <v>710</v>
      </c>
      <c r="X545" s="17" t="n">
        <v>17.8</v>
      </c>
      <c r="Y545" s="16" t="n">
        <v>0.581481481481482</v>
      </c>
      <c r="Z545" s="16" t="n">
        <f aca="false">(G545-E545)/SQRT(H545^2/D545+F545^2/C545)</f>
        <v>1.80847248544934</v>
      </c>
      <c r="AA545" s="24" t="n">
        <f aca="false">ABS(K545-Z545)</f>
        <v>0</v>
      </c>
    </row>
    <row r="546" customFormat="false" ht="15" hidden="false" customHeight="false" outlineLevel="0" collapsed="false">
      <c r="A546" s="17" t="n">
        <v>941</v>
      </c>
      <c r="B546" s="6" t="s">
        <v>630</v>
      </c>
      <c r="C546" s="6" t="n">
        <v>90</v>
      </c>
      <c r="D546" s="6" t="n">
        <v>450</v>
      </c>
      <c r="E546" s="16" t="n">
        <v>0.498101777831713</v>
      </c>
      <c r="F546" s="16" t="n">
        <v>0.0534838746056513</v>
      </c>
      <c r="G546" s="16" t="n">
        <v>0.508943457669682</v>
      </c>
      <c r="H546" s="16" t="n">
        <v>0.039599076092067</v>
      </c>
      <c r="I546" s="23" t="n">
        <f aca="false">G546-E546</f>
        <v>0.0108416798379687</v>
      </c>
      <c r="J546" s="17" t="n">
        <f aca="false">100*(G546-E546)/E546</f>
        <v>2.17659930570086</v>
      </c>
      <c r="K546" s="16" t="n">
        <v>1.82559586235866</v>
      </c>
      <c r="L546" s="17" t="n">
        <v>109.324574813708</v>
      </c>
      <c r="M546" s="16" t="n">
        <v>0.0706408592783827</v>
      </c>
      <c r="N546" s="16" t="n">
        <v>0.0861383896366117</v>
      </c>
      <c r="O546" s="6" t="str">
        <f aca="false">IF(N546&lt;0.05,"Yes","No")</f>
        <v>No</v>
      </c>
      <c r="P546" s="16" t="n">
        <v>0.256477812511848</v>
      </c>
      <c r="Q546" s="16" t="n">
        <v>4.9473556550196</v>
      </c>
      <c r="R546" s="16" t="n">
        <v>0.0265448227170627</v>
      </c>
      <c r="S546" s="16" t="n">
        <v>0.00156096001473988</v>
      </c>
      <c r="T546" s="16" t="n">
        <v>0.0118195152070406</v>
      </c>
      <c r="U546" s="16" t="n">
        <v>0.190416039987714</v>
      </c>
      <c r="V546" s="16" t="n">
        <v>0.240423137027757</v>
      </c>
      <c r="W546" s="6" t="s">
        <v>710</v>
      </c>
      <c r="X546" s="17" t="n">
        <v>18.9</v>
      </c>
      <c r="Y546" s="16" t="n">
        <v>0.582518518518519</v>
      </c>
      <c r="Z546" s="16" t="n">
        <f aca="false">(G546-E546)/SQRT(H546^2/D546+F546^2/C546)</f>
        <v>1.82559586235867</v>
      </c>
      <c r="AA546" s="24" t="n">
        <f aca="false">ABS(K546-Z546)</f>
        <v>9.54791801177635E-015</v>
      </c>
    </row>
    <row r="547" customFormat="false" ht="15" hidden="false" customHeight="false" outlineLevel="0" collapsed="false">
      <c r="A547" s="17" t="n">
        <v>942</v>
      </c>
      <c r="B547" s="6" t="s">
        <v>630</v>
      </c>
      <c r="C547" s="6" t="n">
        <v>90</v>
      </c>
      <c r="D547" s="6" t="n">
        <v>450</v>
      </c>
      <c r="E547" s="16" t="n">
        <v>0.497673721777068</v>
      </c>
      <c r="F547" s="16" t="n">
        <v>0.0533680814693287</v>
      </c>
      <c r="G547" s="16" t="n">
        <v>0.508585836092631</v>
      </c>
      <c r="H547" s="16" t="n">
        <v>0.0395278206588821</v>
      </c>
      <c r="I547" s="23" t="n">
        <f aca="false">G547-E547</f>
        <v>0.0109121143155627</v>
      </c>
      <c r="J547" s="17" t="n">
        <f aca="false">100*(G547-E547)/E547</f>
        <v>2.19262417083189</v>
      </c>
      <c r="K547" s="16" t="n">
        <v>1.84137617314945</v>
      </c>
      <c r="L547" s="17" t="n">
        <v>109.340027360083</v>
      </c>
      <c r="M547" s="16" t="n">
        <v>0.0682771854827689</v>
      </c>
      <c r="N547" s="16" t="n">
        <v>0.0834013759879637</v>
      </c>
      <c r="O547" s="6" t="str">
        <f aca="false">IF(N547&lt;0.05,"Yes","No")</f>
        <v>No</v>
      </c>
      <c r="P547" s="16" t="n">
        <v>0.25863455571475</v>
      </c>
      <c r="Q547" s="16" t="n">
        <v>5.03091094405312</v>
      </c>
      <c r="R547" s="16" t="n">
        <v>0.0253050879181216</v>
      </c>
      <c r="S547" s="16" t="n">
        <v>0.00157617694348728</v>
      </c>
      <c r="T547" s="16" t="n">
        <v>0.0118812718294265</v>
      </c>
      <c r="U547" s="16" t="n">
        <v>0.187504409437765</v>
      </c>
      <c r="V547" s="16" t="n">
        <v>0.236889214809828</v>
      </c>
      <c r="W547" s="6" t="s">
        <v>710</v>
      </c>
      <c r="X547" s="17" t="n">
        <v>19.3</v>
      </c>
      <c r="Y547" s="16" t="n">
        <v>0.583185185185185</v>
      </c>
      <c r="Z547" s="16" t="n">
        <f aca="false">(G547-E547)/SQRT(H547^2/D547+F547^2/C547)</f>
        <v>1.84137617314944</v>
      </c>
      <c r="AA547" s="24" t="n">
        <f aca="false">ABS(K547-Z547)</f>
        <v>9.76996261670138E-015</v>
      </c>
    </row>
    <row r="548" customFormat="false" ht="15" hidden="false" customHeight="false" outlineLevel="0" collapsed="false">
      <c r="A548" s="17" t="n">
        <v>943</v>
      </c>
      <c r="B548" s="6" t="s">
        <v>630</v>
      </c>
      <c r="C548" s="6" t="n">
        <v>90</v>
      </c>
      <c r="D548" s="6" t="n">
        <v>450</v>
      </c>
      <c r="E548" s="16" t="n">
        <v>0.497225877311495</v>
      </c>
      <c r="F548" s="16" t="n">
        <v>0.0532369327137002</v>
      </c>
      <c r="G548" s="16" t="n">
        <v>0.508228510022163</v>
      </c>
      <c r="H548" s="16" t="n">
        <v>0.039462150997264</v>
      </c>
      <c r="I548" s="23" t="n">
        <f aca="false">G548-E548</f>
        <v>0.0110026327106688</v>
      </c>
      <c r="J548" s="17" t="n">
        <f aca="false">100*(G548-E548)/E548</f>
        <v>2.21280372014429</v>
      </c>
      <c r="K548" s="16" t="n">
        <v>1.86107774322925</v>
      </c>
      <c r="L548" s="17" t="n">
        <v>109.373720384721</v>
      </c>
      <c r="M548" s="16" t="n">
        <v>0.0654186700877225</v>
      </c>
      <c r="N548" s="16" t="n">
        <v>0.0800026925810856</v>
      </c>
      <c r="O548" s="6" t="str">
        <f aca="false">IF(N548&lt;0.05,"Yes","No")</f>
        <v>No</v>
      </c>
      <c r="P548" s="16" t="n">
        <v>0.261269236642831</v>
      </c>
      <c r="Q548" s="16" t="n">
        <v>5.1339316551207</v>
      </c>
      <c r="R548" s="16" t="n">
        <v>0.0238590685323122</v>
      </c>
      <c r="S548" s="16" t="n">
        <v>0.00158712948593513</v>
      </c>
      <c r="T548" s="16" t="n">
        <v>0.0119578457796013</v>
      </c>
      <c r="U548" s="16" t="n">
        <v>0.184063623720554</v>
      </c>
      <c r="V548" s="16" t="n">
        <v>0.232822199540568</v>
      </c>
      <c r="W548" s="6" t="s">
        <v>710</v>
      </c>
      <c r="X548" s="17" t="n">
        <v>19.8</v>
      </c>
      <c r="Y548" s="16" t="n">
        <v>0.583506172839506</v>
      </c>
      <c r="Z548" s="16" t="n">
        <f aca="false">(G548-E548)/SQRT(H548^2/D548+F548^2/C548)</f>
        <v>1.86107774322925</v>
      </c>
      <c r="AA548" s="24" t="n">
        <f aca="false">ABS(K548-Z548)</f>
        <v>0</v>
      </c>
    </row>
    <row r="549" customFormat="false" ht="15" hidden="false" customHeight="false" outlineLevel="0" collapsed="false">
      <c r="A549" s="17" t="n">
        <v>944</v>
      </c>
      <c r="B549" s="6" t="s">
        <v>630</v>
      </c>
      <c r="C549" s="6" t="n">
        <v>90</v>
      </c>
      <c r="D549" s="6" t="n">
        <v>450</v>
      </c>
      <c r="E549" s="16" t="n">
        <v>0.496654174394078</v>
      </c>
      <c r="F549" s="16" t="n">
        <v>0.0531318556548579</v>
      </c>
      <c r="G549" s="16" t="n">
        <v>0.507778627475103</v>
      </c>
      <c r="H549" s="16" t="n">
        <v>0.0394297217529824</v>
      </c>
      <c r="I549" s="23" t="n">
        <f aca="false">G549-E549</f>
        <v>0.011124453081025</v>
      </c>
      <c r="J549" s="17" t="n">
        <f aca="false">100*(G549-E549)/E549</f>
        <v>2.23987910593864</v>
      </c>
      <c r="K549" s="16" t="n">
        <v>1.88518924501817</v>
      </c>
      <c r="L549" s="17" t="n">
        <v>109.422545428003</v>
      </c>
      <c r="M549" s="16" t="n">
        <v>0.0620568834875208</v>
      </c>
      <c r="N549" s="16" t="n">
        <v>0.0761129668460486</v>
      </c>
      <c r="O549" s="6" t="str">
        <f aca="false">IF(N549&lt;0.05,"Yes","No")</f>
        <v>No</v>
      </c>
      <c r="P549" s="16" t="n">
        <v>0.264460052327229</v>
      </c>
      <c r="Q549" s="16" t="n">
        <v>5.26009622777546</v>
      </c>
      <c r="R549" s="16" t="n">
        <v>0.0222044936562515</v>
      </c>
      <c r="S549" s="16" t="n">
        <v>0.00164657675891919</v>
      </c>
      <c r="T549" s="16" t="n">
        <v>0.012062451288863</v>
      </c>
      <c r="U549" s="16" t="n">
        <v>0.180616130608892</v>
      </c>
      <c r="V549" s="16" t="n">
        <v>0.228599090608001</v>
      </c>
      <c r="W549" s="6" t="s">
        <v>710</v>
      </c>
      <c r="X549" s="17" t="n">
        <v>20.8</v>
      </c>
      <c r="Y549" s="16" t="n">
        <v>0.584518518518519</v>
      </c>
      <c r="Z549" s="16" t="n">
        <f aca="false">(G549-E549)/SQRT(H549^2/D549+F549^2/C549)</f>
        <v>1.88518924501817</v>
      </c>
      <c r="AA549" s="24" t="n">
        <f aca="false">ABS(K549-Z549)</f>
        <v>0</v>
      </c>
    </row>
    <row r="550" customFormat="false" ht="15" hidden="false" customHeight="false" outlineLevel="0" collapsed="false">
      <c r="A550" s="17" t="n">
        <v>945</v>
      </c>
      <c r="B550" s="6" t="s">
        <v>630</v>
      </c>
      <c r="C550" s="6" t="n">
        <v>90</v>
      </c>
      <c r="D550" s="6" t="n">
        <v>450</v>
      </c>
      <c r="E550" s="16" t="n">
        <v>0.496033649974399</v>
      </c>
      <c r="F550" s="16" t="n">
        <v>0.053014721840506</v>
      </c>
      <c r="G550" s="16" t="n">
        <v>0.507289272480541</v>
      </c>
      <c r="H550" s="16" t="n">
        <v>0.039390350954738</v>
      </c>
      <c r="I550" s="23" t="n">
        <f aca="false">G550-E550</f>
        <v>0.0112556225061417</v>
      </c>
      <c r="J550" s="17" t="n">
        <f aca="false">100*(G550-E550)/E550</f>
        <v>2.2691247875467</v>
      </c>
      <c r="K550" s="16" t="n">
        <v>1.91140268379959</v>
      </c>
      <c r="L550" s="17" t="n">
        <v>109.473802898484</v>
      </c>
      <c r="M550" s="16" t="n">
        <v>0.0585676287510876</v>
      </c>
      <c r="N550" s="16" t="n">
        <v>0.0719173512601023</v>
      </c>
      <c r="O550" s="6" t="str">
        <f aca="false">IF(N550&lt;0.05,"Yes","No")</f>
        <v>No</v>
      </c>
      <c r="P550" s="16" t="n">
        <v>0.267931342512535</v>
      </c>
      <c r="Q550" s="16" t="n">
        <v>5.39909004356849</v>
      </c>
      <c r="R550" s="16" t="n">
        <v>0.0205189789327936</v>
      </c>
      <c r="S550" s="16" t="n">
        <v>0.00170933512439935</v>
      </c>
      <c r="T550" s="16" t="n">
        <v>0.0121756160367793</v>
      </c>
      <c r="U550" s="16" t="n">
        <v>0.176830359979473</v>
      </c>
      <c r="V550" s="16" t="n">
        <v>0.224077555076522</v>
      </c>
      <c r="W550" s="6" t="s">
        <v>710</v>
      </c>
      <c r="X550" s="17" t="n">
        <v>22.7</v>
      </c>
      <c r="Y550" s="16" t="n">
        <v>0.585185185185185</v>
      </c>
      <c r="Z550" s="16" t="n">
        <f aca="false">(G550-E550)/SQRT(H550^2/D550+F550^2/C550)</f>
        <v>1.9114026837996</v>
      </c>
      <c r="AA550" s="24" t="n">
        <f aca="false">ABS(K550-Z550)</f>
        <v>8.88178419700125E-015</v>
      </c>
    </row>
    <row r="551" customFormat="false" ht="15" hidden="false" customHeight="false" outlineLevel="0" collapsed="false">
      <c r="A551" s="17" t="n">
        <v>946</v>
      </c>
      <c r="B551" s="6" t="s">
        <v>630</v>
      </c>
      <c r="C551" s="6" t="n">
        <v>90</v>
      </c>
      <c r="D551" s="6" t="n">
        <v>450</v>
      </c>
      <c r="E551" s="16" t="n">
        <v>0.495431112580829</v>
      </c>
      <c r="F551" s="16" t="n">
        <v>0.0528660699195854</v>
      </c>
      <c r="G551" s="16" t="n">
        <v>0.506806932091713</v>
      </c>
      <c r="H551" s="16" t="n">
        <v>0.0393186629175671</v>
      </c>
      <c r="I551" s="23" t="n">
        <f aca="false">G551-E551</f>
        <v>0.0113758195108837</v>
      </c>
      <c r="J551" s="17" t="n">
        <f aca="false">100*(G551-E551)/E551</f>
        <v>2.29614556333051</v>
      </c>
      <c r="K551" s="16" t="n">
        <v>1.93705608757257</v>
      </c>
      <c r="L551" s="17" t="n">
        <v>109.515751495095</v>
      </c>
      <c r="M551" s="16" t="n">
        <v>0.0553144385190205</v>
      </c>
      <c r="N551" s="16" t="n">
        <v>0.0680419410588185</v>
      </c>
      <c r="O551" s="6" t="str">
        <f aca="false">IF(N551&lt;0.05,"Yes","No")</f>
        <v>No</v>
      </c>
      <c r="P551" s="16" t="n">
        <v>0.271356912226379</v>
      </c>
      <c r="Q551" s="16" t="n">
        <v>5.53803004602052</v>
      </c>
      <c r="R551" s="16" t="n">
        <v>0.0189664436437735</v>
      </c>
      <c r="S551" s="16" t="n">
        <v>0.00173951173675177</v>
      </c>
      <c r="T551" s="16" t="n">
        <v>0.0122799124755256</v>
      </c>
      <c r="U551" s="16" t="n">
        <v>0.172715730097137</v>
      </c>
      <c r="V551" s="16" t="n">
        <v>0.219127867713819</v>
      </c>
      <c r="W551" s="6" t="s">
        <v>710</v>
      </c>
      <c r="X551" s="17" t="n">
        <v>23.9</v>
      </c>
      <c r="Y551" s="16" t="n">
        <v>0.586074074074074</v>
      </c>
      <c r="Z551" s="16" t="n">
        <f aca="false">(G551-E551)/SQRT(H551^2/D551+F551^2/C551)</f>
        <v>1.93705608757256</v>
      </c>
      <c r="AA551" s="24" t="n">
        <f aca="false">ABS(K551-Z551)</f>
        <v>9.10382880192628E-015</v>
      </c>
    </row>
    <row r="552" customFormat="false" ht="15" hidden="false" customHeight="false" outlineLevel="0" collapsed="false">
      <c r="A552" s="17" t="n">
        <v>947</v>
      </c>
      <c r="B552" s="6" t="s">
        <v>630</v>
      </c>
      <c r="C552" s="6" t="n">
        <v>90</v>
      </c>
      <c r="D552" s="6" t="n">
        <v>450</v>
      </c>
      <c r="E552" s="16" t="n">
        <v>0.494844241274728</v>
      </c>
      <c r="F552" s="16" t="n">
        <v>0.0527152240931101</v>
      </c>
      <c r="G552" s="16" t="n">
        <v>0.506323562728034</v>
      </c>
      <c r="H552" s="16" t="n">
        <v>0.0392321135241171</v>
      </c>
      <c r="I552" s="23" t="n">
        <f aca="false">G552-E552</f>
        <v>0.0114793214533064</v>
      </c>
      <c r="J552" s="17" t="n">
        <f aca="false">100*(G552-E552)/E552</f>
        <v>2.31978479202577</v>
      </c>
      <c r="K552" s="16" t="n">
        <v>1.96014586235941</v>
      </c>
      <c r="L552" s="17" t="n">
        <v>109.543605915739</v>
      </c>
      <c r="M552" s="16" t="n">
        <v>0.0525183725536369</v>
      </c>
      <c r="N552" s="16" t="n">
        <v>0.06467825365486</v>
      </c>
      <c r="O552" s="6" t="str">
        <f aca="false">IF(N552&lt;0.05,"Yes","No")</f>
        <v>No</v>
      </c>
      <c r="P552" s="16" t="n">
        <v>0.274477226801369</v>
      </c>
      <c r="Q552" s="16" t="n">
        <v>5.66612517189636</v>
      </c>
      <c r="R552" s="16" t="n">
        <v>0.0176429019395722</v>
      </c>
      <c r="S552" s="16" t="n">
        <v>0.00175672006507956</v>
      </c>
      <c r="T552" s="16" t="n">
        <v>0.0123720933502069</v>
      </c>
      <c r="U552" s="16" t="n">
        <v>0.168958488735954</v>
      </c>
      <c r="V552" s="16" t="n">
        <v>0.214490504431565</v>
      </c>
      <c r="W552" s="6" t="s">
        <v>710</v>
      </c>
      <c r="X552" s="17" t="n">
        <v>24.8</v>
      </c>
      <c r="Y552" s="16" t="n">
        <v>0.586641975308642</v>
      </c>
      <c r="Z552" s="16" t="n">
        <f aca="false">(G552-E552)/SQRT(H552^2/D552+F552^2/C552)</f>
        <v>1.96014586235941</v>
      </c>
      <c r="AA552" s="24" t="n">
        <f aca="false">ABS(K552-Z552)</f>
        <v>0</v>
      </c>
    </row>
    <row r="553" customFormat="false" ht="15" hidden="false" customHeight="false" outlineLevel="0" collapsed="false">
      <c r="A553" s="17" t="n">
        <v>948</v>
      </c>
      <c r="B553" s="6" t="s">
        <v>630</v>
      </c>
      <c r="C553" s="6" t="n">
        <v>90</v>
      </c>
      <c r="D553" s="6" t="n">
        <v>450</v>
      </c>
      <c r="E553" s="16" t="n">
        <v>0.494114262196753</v>
      </c>
      <c r="F553" s="16" t="n">
        <v>0.052567374171964</v>
      </c>
      <c r="G553" s="16" t="n">
        <v>0.505728330214818</v>
      </c>
      <c r="H553" s="16" t="n">
        <v>0.0391698917305043</v>
      </c>
      <c r="I553" s="23" t="n">
        <f aca="false">G553-E553</f>
        <v>0.0116140680180655</v>
      </c>
      <c r="J553" s="17" t="n">
        <f aca="false">100*(G553-E553)/E553</f>
        <v>2.35048224805964</v>
      </c>
      <c r="K553" s="16" t="n">
        <v>1.98848973501819</v>
      </c>
      <c r="L553" s="17" t="n">
        <v>109.595747298827</v>
      </c>
      <c r="M553" s="16" t="n">
        <v>0.0492502304117655</v>
      </c>
      <c r="N553" s="16" t="n">
        <v>0.060795965978331</v>
      </c>
      <c r="O553" s="6" t="str">
        <f aca="false">IF(N553&lt;0.05,"Yes","No")</f>
        <v>No</v>
      </c>
      <c r="P553" s="16" t="n">
        <v>0.27822969098227</v>
      </c>
      <c r="Q553" s="16" t="n">
        <v>5.82211094359367</v>
      </c>
      <c r="R553" s="16" t="n">
        <v>0.0161592765628425</v>
      </c>
      <c r="S553" s="16" t="n">
        <v>0.0018179870672144</v>
      </c>
      <c r="T553" s="16" t="n">
        <v>0.0124867473359024</v>
      </c>
      <c r="U553" s="16" t="n">
        <v>0.164961453190221</v>
      </c>
      <c r="V553" s="16" t="n">
        <v>0.209669699426893</v>
      </c>
      <c r="W553" s="6" t="s">
        <v>710</v>
      </c>
      <c r="X553" s="17" t="n">
        <v>25.9</v>
      </c>
      <c r="Y553" s="16" t="n">
        <v>0.587851851851852</v>
      </c>
      <c r="Z553" s="16" t="n">
        <f aca="false">(G553-E553)/SQRT(H553^2/D553+F553^2/C553)</f>
        <v>1.98848973501818</v>
      </c>
      <c r="AA553" s="24" t="n">
        <f aca="false">ABS(K553-Z553)</f>
        <v>9.10382880192628E-015</v>
      </c>
    </row>
    <row r="554" customFormat="false" ht="15" hidden="false" customHeight="false" outlineLevel="0" collapsed="false">
      <c r="A554" s="17" t="n">
        <v>949</v>
      </c>
      <c r="B554" s="6" t="s">
        <v>630</v>
      </c>
      <c r="C554" s="6" t="n">
        <v>90</v>
      </c>
      <c r="D554" s="6" t="n">
        <v>450</v>
      </c>
      <c r="E554" s="16" t="n">
        <v>0.493343795339266</v>
      </c>
      <c r="F554" s="16" t="n">
        <v>0.0524150350333162</v>
      </c>
      <c r="G554" s="16" t="n">
        <v>0.505087231198947</v>
      </c>
      <c r="H554" s="16" t="n">
        <v>0.0391072665011452</v>
      </c>
      <c r="I554" s="23" t="n">
        <f aca="false">G554-E554</f>
        <v>0.0117434358596802</v>
      </c>
      <c r="J554" s="17" t="n">
        <f aca="false">100*(G554-E554)/E554</f>
        <v>2.38037570769576</v>
      </c>
      <c r="K554" s="16" t="n">
        <v>2.01622031401357</v>
      </c>
      <c r="L554" s="17" t="n">
        <v>109.651484419563</v>
      </c>
      <c r="M554" s="16" t="n">
        <v>0.0462216624636971</v>
      </c>
      <c r="N554" s="16" t="n">
        <v>0.0572255231798631</v>
      </c>
      <c r="O554" s="6" t="str">
        <f aca="false">IF(N554&lt;0.05,"Yes","No")</f>
        <v>No</v>
      </c>
      <c r="P554" s="16" t="n">
        <v>0.28187582270973</v>
      </c>
      <c r="Q554" s="16" t="n">
        <v>5.9757054677467</v>
      </c>
      <c r="R554" s="16" t="n">
        <v>0.0148241565393299</v>
      </c>
      <c r="S554" s="16" t="n">
        <v>0.00188452368035011</v>
      </c>
      <c r="T554" s="16" t="n">
        <v>0.0125943513706619</v>
      </c>
      <c r="U554" s="16" t="n">
        <v>0.161296980197789</v>
      </c>
      <c r="V554" s="16" t="n">
        <v>0.205136171546946</v>
      </c>
      <c r="W554" s="6" t="s">
        <v>710</v>
      </c>
      <c r="X554" s="17" t="n">
        <v>26.8</v>
      </c>
      <c r="Y554" s="16" t="n">
        <v>0.588765432098765</v>
      </c>
      <c r="Z554" s="16" t="n">
        <f aca="false">(G554-E554)/SQRT(H554^2/D554+F554^2/C554)</f>
        <v>2.01622031401356</v>
      </c>
      <c r="AA554" s="24" t="n">
        <f aca="false">ABS(K554-Z554)</f>
        <v>9.76996261670138E-015</v>
      </c>
    </row>
    <row r="555" customFormat="false" ht="15" hidden="false" customHeight="false" outlineLevel="0" collapsed="false">
      <c r="A555" s="17" t="n">
        <v>950</v>
      </c>
      <c r="B555" s="6" t="s">
        <v>630</v>
      </c>
      <c r="C555" s="6" t="n">
        <v>90</v>
      </c>
      <c r="D555" s="6" t="n">
        <v>450</v>
      </c>
      <c r="E555" s="16" t="n">
        <v>0.492604357997576</v>
      </c>
      <c r="F555" s="16" t="n">
        <v>0.052256026560781</v>
      </c>
      <c r="G555" s="16" t="n">
        <v>0.504447269241015</v>
      </c>
      <c r="H555" s="16" t="n">
        <v>0.0390241102073833</v>
      </c>
      <c r="I555" s="23" t="n">
        <f aca="false">G555-E555</f>
        <v>0.0118429112434387</v>
      </c>
      <c r="J555" s="17" t="n">
        <f aca="false">100*(G555-E555)/E555</f>
        <v>2.40414260474265</v>
      </c>
      <c r="K555" s="16" t="n">
        <v>2.03930023082708</v>
      </c>
      <c r="L555" s="17" t="n">
        <v>109.690513599436</v>
      </c>
      <c r="M555" s="16" t="n">
        <v>0.0438237131461454</v>
      </c>
      <c r="N555" s="16" t="n">
        <v>0.054417033877099</v>
      </c>
      <c r="O555" s="6" t="str">
        <f aca="false">IF(N555&lt;0.05,"Yes","No")</f>
        <v>No</v>
      </c>
      <c r="P555" s="16" t="n">
        <v>0.284937252915451</v>
      </c>
      <c r="Q555" s="16" t="n">
        <v>6.10621365375787</v>
      </c>
      <c r="R555" s="16" t="n">
        <v>0.0137794165689991</v>
      </c>
      <c r="S555" s="16" t="n">
        <v>0.00193697355275588</v>
      </c>
      <c r="T555" s="16" t="n">
        <v>0.0126774954465731</v>
      </c>
      <c r="U555" s="16" t="n">
        <v>0.15824271474886</v>
      </c>
      <c r="V555" s="16" t="n">
        <v>0.201373678793068</v>
      </c>
      <c r="W555" s="6" t="s">
        <v>710</v>
      </c>
      <c r="X555" s="17" t="n">
        <v>27.7</v>
      </c>
      <c r="Y555" s="16" t="n">
        <v>0.589432098765432</v>
      </c>
      <c r="Z555" s="16" t="n">
        <f aca="false">(G555-E555)/SQRT(H555^2/D555+F555^2/C555)</f>
        <v>2.03930023082708</v>
      </c>
      <c r="AA555" s="24" t="n">
        <f aca="false">ABS(K555-Z555)</f>
        <v>0</v>
      </c>
    </row>
    <row r="556" customFormat="false" ht="15" hidden="false" customHeight="false" outlineLevel="0" collapsed="false">
      <c r="A556" s="17" t="n">
        <v>951</v>
      </c>
      <c r="B556" s="6" t="s">
        <v>630</v>
      </c>
      <c r="C556" s="6" t="n">
        <v>90</v>
      </c>
      <c r="D556" s="6" t="n">
        <v>450</v>
      </c>
      <c r="E556" s="16" t="n">
        <v>0.491791451639599</v>
      </c>
      <c r="F556" s="16" t="n">
        <v>0.0521048820441869</v>
      </c>
      <c r="G556" s="16" t="n">
        <v>0.503738608492745</v>
      </c>
      <c r="H556" s="16" t="n">
        <v>0.0389391075827763</v>
      </c>
      <c r="I556" s="23" t="n">
        <f aca="false">G556-E556</f>
        <v>0.011947156853146</v>
      </c>
      <c r="J556" s="17" t="n">
        <f aca="false">100*(G556-E556)/E556</f>
        <v>2.42931364774947</v>
      </c>
      <c r="K556" s="16" t="n">
        <v>2.0630701881452</v>
      </c>
      <c r="L556" s="17" t="n">
        <v>109.721287955471</v>
      </c>
      <c r="M556" s="16" t="n">
        <v>0.0414663374313115</v>
      </c>
      <c r="N556" s="16" t="n">
        <v>0.0517037240018905</v>
      </c>
      <c r="O556" s="6" t="str">
        <f aca="false">IF(N556&lt;0.05,"Yes","No")</f>
        <v>No</v>
      </c>
      <c r="P556" s="16" t="n">
        <v>0.288126919244514</v>
      </c>
      <c r="Q556" s="16" t="n">
        <v>6.24368811973271</v>
      </c>
      <c r="R556" s="16" t="n">
        <v>0.0127607857014204</v>
      </c>
      <c r="S556" s="16" t="n">
        <v>0.00196502514980058</v>
      </c>
      <c r="T556" s="16" t="n">
        <v>0.0127687185898572</v>
      </c>
      <c r="U556" s="16" t="n">
        <v>0.15520459689274</v>
      </c>
      <c r="V556" s="16" t="n">
        <v>0.197867025528912</v>
      </c>
      <c r="W556" s="6" t="s">
        <v>710</v>
      </c>
      <c r="X556" s="17" t="n">
        <v>28.6</v>
      </c>
      <c r="Y556" s="16" t="n">
        <v>0.590049382716049</v>
      </c>
      <c r="Z556" s="16" t="n">
        <f aca="false">(G556-E556)/SQRT(H556^2/D556+F556^2/C556)</f>
        <v>2.06307018814519</v>
      </c>
      <c r="AA556" s="24" t="n">
        <f aca="false">ABS(K556-Z556)</f>
        <v>1.02140518265514E-014</v>
      </c>
    </row>
    <row r="557" customFormat="false" ht="15" hidden="false" customHeight="false" outlineLevel="0" collapsed="false">
      <c r="A557" s="17" t="n">
        <v>952</v>
      </c>
      <c r="B557" s="6" t="s">
        <v>630</v>
      </c>
      <c r="C557" s="6" t="n">
        <v>90</v>
      </c>
      <c r="D557" s="6" t="n">
        <v>450</v>
      </c>
      <c r="E557" s="16" t="n">
        <v>0.491085052821371</v>
      </c>
      <c r="F557" s="16" t="n">
        <v>0.0519172082963684</v>
      </c>
      <c r="G557" s="16" t="n">
        <v>0.503124327990744</v>
      </c>
      <c r="H557" s="16" t="n">
        <v>0.0388298367422233</v>
      </c>
      <c r="I557" s="23" t="n">
        <f aca="false">G557-E557</f>
        <v>0.0120392751693726</v>
      </c>
      <c r="J557" s="17" t="n">
        <f aca="false">100*(G557-E557)/E557</f>
        <v>2.45156620023452</v>
      </c>
      <c r="K557" s="16" t="n">
        <v>2.0863252250584</v>
      </c>
      <c r="L557" s="17" t="n">
        <v>109.755651495177</v>
      </c>
      <c r="M557" s="16" t="n">
        <v>0.0392660847111297</v>
      </c>
      <c r="N557" s="16" t="n">
        <v>0.0490184456197763</v>
      </c>
      <c r="O557" s="6" t="str">
        <f aca="false">IF(N557&lt;0.05,"Yes","No")</f>
        <v>Yes</v>
      </c>
      <c r="P557" s="16" t="n">
        <v>0.291226434248727</v>
      </c>
      <c r="Q557" s="16" t="n">
        <v>6.37874316048555</v>
      </c>
      <c r="R557" s="16" t="n">
        <v>0.0118355415457472</v>
      </c>
      <c r="S557" s="16" t="n">
        <v>0.00196025965706175</v>
      </c>
      <c r="T557" s="16" t="n">
        <v>0.0128401978801334</v>
      </c>
      <c r="U557" s="16" t="n">
        <v>0.15204701620738</v>
      </c>
      <c r="V557" s="16" t="n">
        <v>0.193959187038073</v>
      </c>
      <c r="W557" s="6" t="s">
        <v>710</v>
      </c>
      <c r="X557" s="17" t="n">
        <v>29.8</v>
      </c>
      <c r="Y557" s="16" t="n">
        <v>0.590765432098765</v>
      </c>
      <c r="Z557" s="16" t="n">
        <f aca="false">(G557-E557)/SQRT(H557^2/D557+F557^2/C557)</f>
        <v>2.0863252250584</v>
      </c>
      <c r="AA557" s="24" t="n">
        <f aca="false">ABS(K557-Z557)</f>
        <v>0</v>
      </c>
    </row>
    <row r="558" customFormat="false" ht="15" hidden="false" customHeight="false" outlineLevel="0" collapsed="false">
      <c r="A558" s="17" t="n">
        <v>953</v>
      </c>
      <c r="B558" s="6" t="s">
        <v>630</v>
      </c>
      <c r="C558" s="6" t="n">
        <v>90</v>
      </c>
      <c r="D558" s="6" t="n">
        <v>450</v>
      </c>
      <c r="E558" s="16" t="n">
        <v>0.490334852205383</v>
      </c>
      <c r="F558" s="16" t="n">
        <v>0.0517234086896866</v>
      </c>
      <c r="G558" s="16" t="n">
        <v>0.502493482629458</v>
      </c>
      <c r="H558" s="16" t="n">
        <v>0.0387376523058116</v>
      </c>
      <c r="I558" s="23" t="n">
        <f aca="false">G558-E558</f>
        <v>0.0121586304240757</v>
      </c>
      <c r="J558" s="17" t="n">
        <f aca="false">100*(G558-E558)/E558</f>
        <v>2.47965861887845</v>
      </c>
      <c r="K558" s="16" t="n">
        <v>2.11461294744264</v>
      </c>
      <c r="L558" s="17" t="n">
        <v>109.814463844868</v>
      </c>
      <c r="M558" s="16" t="n">
        <v>0.036725379304291</v>
      </c>
      <c r="N558" s="16" t="n">
        <v>0.0458739726030413</v>
      </c>
      <c r="O558" s="6" t="str">
        <f aca="false">IF(N558&lt;0.05,"Yes","No")</f>
        <v>Yes</v>
      </c>
      <c r="P558" s="16" t="n">
        <v>0.294918552023678</v>
      </c>
      <c r="Q558" s="16" t="n">
        <v>6.54150557760229</v>
      </c>
      <c r="R558" s="16" t="n">
        <v>0.0108116111432743</v>
      </c>
      <c r="S558" s="16" t="n">
        <v>0.00201667165641496</v>
      </c>
      <c r="T558" s="16" t="n">
        <v>0.0129366204955066</v>
      </c>
      <c r="U558" s="16" t="n">
        <v>0.148461319978058</v>
      </c>
      <c r="V558" s="16" t="n">
        <v>0.189615339376231</v>
      </c>
      <c r="W558" s="6" t="s">
        <v>710</v>
      </c>
      <c r="X558" s="17" t="n">
        <v>31.2</v>
      </c>
      <c r="Y558" s="16" t="n">
        <v>0.591283950617284</v>
      </c>
      <c r="Z558" s="16" t="n">
        <f aca="false">(G558-E558)/SQRT(H558^2/D558+F558^2/C558)</f>
        <v>2.11461294744264</v>
      </c>
      <c r="AA558" s="24" t="n">
        <f aca="false">ABS(K558-Z558)</f>
        <v>0</v>
      </c>
    </row>
    <row r="559" customFormat="false" ht="15" hidden="false" customHeight="false" outlineLevel="0" collapsed="false">
      <c r="A559" s="17" t="n">
        <v>954</v>
      </c>
      <c r="B559" s="6" t="s">
        <v>630</v>
      </c>
      <c r="C559" s="6" t="n">
        <v>90</v>
      </c>
      <c r="D559" s="6" t="n">
        <v>450</v>
      </c>
      <c r="E559" s="16" t="n">
        <v>0.489422794845369</v>
      </c>
      <c r="F559" s="16" t="n">
        <v>0.051557620772072</v>
      </c>
      <c r="G559" s="16" t="n">
        <v>0.501747676067882</v>
      </c>
      <c r="H559" s="16" t="n">
        <v>0.038690937056958</v>
      </c>
      <c r="I559" s="23" t="n">
        <f aca="false">G559-E559</f>
        <v>0.012324881222513</v>
      </c>
      <c r="J559" s="17" t="n">
        <f aca="false">100*(G559-E559)/E559</f>
        <v>2.51824830235113</v>
      </c>
      <c r="K559" s="16" t="n">
        <v>2.14998439504167</v>
      </c>
      <c r="L559" s="17" t="n">
        <v>109.901238599106</v>
      </c>
      <c r="M559" s="16" t="n">
        <v>0.0337488185437218</v>
      </c>
      <c r="N559" s="16" t="n">
        <v>0.0421810040216297</v>
      </c>
      <c r="O559" s="6" t="str">
        <f aca="false">IF(N559&lt;0.05,"Yes","No")</f>
        <v>Yes</v>
      </c>
      <c r="P559" s="16" t="n">
        <v>0.299468479004123</v>
      </c>
      <c r="Q559" s="16" t="n">
        <v>6.74490386037848</v>
      </c>
      <c r="R559" s="16" t="n">
        <v>0.0096588632485916</v>
      </c>
      <c r="S559" s="16" t="n">
        <v>0.00217486463242605</v>
      </c>
      <c r="T559" s="16" t="n">
        <v>0.0130829925797959</v>
      </c>
      <c r="U559" s="16" t="n">
        <v>0.144485979915605</v>
      </c>
      <c r="V559" s="16" t="n">
        <v>0.184650269952972</v>
      </c>
      <c r="W559" s="6" t="s">
        <v>710</v>
      </c>
      <c r="X559" s="17" t="n">
        <v>33.2</v>
      </c>
      <c r="Y559" s="16" t="n">
        <v>0.592543209876543</v>
      </c>
      <c r="Z559" s="16" t="n">
        <f aca="false">(G559-E559)/SQRT(H559^2/D559+F559^2/C559)</f>
        <v>2.14998439504167</v>
      </c>
      <c r="AA559" s="24" t="n">
        <f aca="false">ABS(K559-Z559)</f>
        <v>0</v>
      </c>
    </row>
    <row r="560" customFormat="false" ht="15" hidden="false" customHeight="false" outlineLevel="0" collapsed="false">
      <c r="A560" s="17" t="n">
        <v>955</v>
      </c>
      <c r="B560" s="6" t="s">
        <v>630</v>
      </c>
      <c r="C560" s="6" t="n">
        <v>90</v>
      </c>
      <c r="D560" s="6" t="n">
        <v>450</v>
      </c>
      <c r="E560" s="16" t="n">
        <v>0.488514327009519</v>
      </c>
      <c r="F560" s="16" t="n">
        <v>0.0514129596256653</v>
      </c>
      <c r="G560" s="16" t="n">
        <v>0.500995622807079</v>
      </c>
      <c r="H560" s="16" t="n">
        <v>0.038648145896987</v>
      </c>
      <c r="I560" s="23" t="n">
        <f aca="false">G560-E560</f>
        <v>0.0124812957975599</v>
      </c>
      <c r="J560" s="17" t="n">
        <f aca="false">100*(G560-E560)/E560</f>
        <v>2.554949795222</v>
      </c>
      <c r="K560" s="16" t="n">
        <v>2.18301897632279</v>
      </c>
      <c r="L560" s="17" t="n">
        <v>109.975288830525</v>
      </c>
      <c r="M560" s="16" t="n">
        <v>0.0311600979121165</v>
      </c>
      <c r="N560" s="16" t="n">
        <v>0.0389918795195693</v>
      </c>
      <c r="O560" s="6" t="str">
        <f aca="false">IF(N560&lt;0.05,"Yes","No")</f>
        <v>Yes</v>
      </c>
      <c r="P560" s="16" t="n">
        <v>0.303739280798782</v>
      </c>
      <c r="Q560" s="16" t="n">
        <v>6.93865749867777</v>
      </c>
      <c r="R560" s="16" t="n">
        <v>0.00867813234053153</v>
      </c>
      <c r="S560" s="16" t="n">
        <v>0.00232050846570497</v>
      </c>
      <c r="T560" s="16" t="n">
        <v>0.0132163733697659</v>
      </c>
      <c r="U560" s="16" t="n">
        <v>0.140783545849486</v>
      </c>
      <c r="V560" s="16" t="n">
        <v>0.182258030640827</v>
      </c>
      <c r="W560" s="6" t="s">
        <v>710</v>
      </c>
      <c r="X560" s="17" t="n">
        <v>35.1</v>
      </c>
      <c r="Y560" s="16" t="n">
        <v>0.593654320987654</v>
      </c>
      <c r="Z560" s="16" t="n">
        <f aca="false">(G560-E560)/SQRT(H560^2/D560+F560^2/C560)</f>
        <v>2.18301897632278</v>
      </c>
      <c r="AA560" s="24" t="n">
        <f aca="false">ABS(K560-Z560)</f>
        <v>9.32587340685132E-015</v>
      </c>
    </row>
    <row r="561" customFormat="false" ht="15" hidden="false" customHeight="false" outlineLevel="0" collapsed="false">
      <c r="A561" s="17" t="n">
        <v>956</v>
      </c>
      <c r="B561" s="6" t="s">
        <v>630</v>
      </c>
      <c r="C561" s="6" t="n">
        <v>90</v>
      </c>
      <c r="D561" s="6" t="n">
        <v>450</v>
      </c>
      <c r="E561" s="16" t="n">
        <v>0.487743924723731</v>
      </c>
      <c r="F561" s="16" t="n">
        <v>0.0512621680619186</v>
      </c>
      <c r="G561" s="16" t="n">
        <v>0.500340546568235</v>
      </c>
      <c r="H561" s="16" t="n">
        <v>0.0385669235519439</v>
      </c>
      <c r="I561" s="23" t="n">
        <f aca="false">G561-E561</f>
        <v>0.0125966218445037</v>
      </c>
      <c r="J561" s="17" t="n">
        <f aca="false">100*(G561-E561)/E561</f>
        <v>2.58263018891289</v>
      </c>
      <c r="K561" s="16" t="n">
        <v>2.20948358769637</v>
      </c>
      <c r="L561" s="17" t="n">
        <v>110.011624272989</v>
      </c>
      <c r="M561" s="16" t="n">
        <v>0.029212932833021</v>
      </c>
      <c r="N561" s="16" t="n">
        <v>0.0371078427340853</v>
      </c>
      <c r="O561" s="6" t="str">
        <f aca="false">IF(N561&lt;0.05,"Yes","No")</f>
        <v>Yes</v>
      </c>
      <c r="P561" s="16" t="n">
        <v>0.307257847103505</v>
      </c>
      <c r="Q561" s="16" t="n">
        <v>7.10034574037911</v>
      </c>
      <c r="R561" s="16" t="n">
        <v>0.00793824077861128</v>
      </c>
      <c r="S561" s="16" t="n">
        <v>0.00236568974746056</v>
      </c>
      <c r="T561" s="16" t="n">
        <v>0.0133132617293581</v>
      </c>
      <c r="U561" s="16" t="n">
        <v>0.137577685053942</v>
      </c>
      <c r="V561" s="16" t="n">
        <v>0.179981766063719</v>
      </c>
      <c r="W561" s="6" t="s">
        <v>710</v>
      </c>
      <c r="X561" s="17" t="n">
        <v>36.6</v>
      </c>
      <c r="Y561" s="16" t="n">
        <v>0.59441975308642</v>
      </c>
      <c r="Z561" s="16" t="n">
        <f aca="false">(G561-E561)/SQRT(H561^2/D561+F561^2/C561)</f>
        <v>2.20948358769637</v>
      </c>
      <c r="AA561" s="24" t="n">
        <f aca="false">ABS(K561-Z561)</f>
        <v>0</v>
      </c>
    </row>
    <row r="562" customFormat="false" ht="15" hidden="false" customHeight="false" outlineLevel="0" collapsed="false">
      <c r="A562" s="17" t="n">
        <v>957</v>
      </c>
      <c r="B562" s="6" t="s">
        <v>630</v>
      </c>
      <c r="C562" s="6" t="n">
        <v>90</v>
      </c>
      <c r="D562" s="6" t="n">
        <v>450</v>
      </c>
      <c r="E562" s="16" t="n">
        <v>0.487091580033302</v>
      </c>
      <c r="F562" s="16" t="n">
        <v>0.051111048398354</v>
      </c>
      <c r="G562" s="16" t="n">
        <v>0.499775924881299</v>
      </c>
      <c r="H562" s="16" t="n">
        <v>0.0384741852701358</v>
      </c>
      <c r="I562" s="23" t="n">
        <f aca="false">G562-E562</f>
        <v>0.012684344847997</v>
      </c>
      <c r="J562" s="17" t="n">
        <f aca="false">100*(G562-E562)/E562</f>
        <v>2.604098565434</v>
      </c>
      <c r="K562" s="16" t="n">
        <v>2.23132502138207</v>
      </c>
      <c r="L562" s="17" t="n">
        <v>110.035411485043</v>
      </c>
      <c r="M562" s="16" t="n">
        <v>0.0276868083126737</v>
      </c>
      <c r="N562" s="16" t="n">
        <v>0.0354478880346907</v>
      </c>
      <c r="O562" s="6" t="str">
        <f aca="false">IF(N562&lt;0.05,"Yes","No")</f>
        <v>Yes</v>
      </c>
      <c r="P562" s="16" t="n">
        <v>0.310187178292247</v>
      </c>
      <c r="Q562" s="16" t="n">
        <v>7.23637749555445</v>
      </c>
      <c r="R562" s="16" t="n">
        <v>0.0073660202263152</v>
      </c>
      <c r="S562" s="16" t="n">
        <v>0.00237142567188353</v>
      </c>
      <c r="T562" s="16" t="n">
        <v>0.0133870247628644</v>
      </c>
      <c r="U562" s="16" t="n">
        <v>0.134828719154915</v>
      </c>
      <c r="V562" s="16" t="n">
        <v>0.177490688561702</v>
      </c>
      <c r="W562" s="6" t="s">
        <v>710</v>
      </c>
      <c r="X562" s="17" t="n">
        <v>38</v>
      </c>
      <c r="Y562" s="16" t="n">
        <v>0.595135802469136</v>
      </c>
      <c r="Z562" s="16" t="n">
        <f aca="false">(G562-E562)/SQRT(H562^2/D562+F562^2/C562)</f>
        <v>2.23132502138207</v>
      </c>
      <c r="AA562" s="24" t="n">
        <f aca="false">ABS(K562-Z562)</f>
        <v>0</v>
      </c>
    </row>
    <row r="563" customFormat="false" ht="15" hidden="false" customHeight="false" outlineLevel="0" collapsed="false">
      <c r="A563" s="17" t="n">
        <v>958</v>
      </c>
      <c r="B563" s="6" t="s">
        <v>630</v>
      </c>
      <c r="C563" s="6" t="n">
        <v>90</v>
      </c>
      <c r="D563" s="6" t="n">
        <v>450</v>
      </c>
      <c r="E563" s="16" t="n">
        <v>0.48648274772697</v>
      </c>
      <c r="F563" s="16" t="n">
        <v>0.0509775400430761</v>
      </c>
      <c r="G563" s="16" t="n">
        <v>0.499251944488949</v>
      </c>
      <c r="H563" s="16" t="n">
        <v>0.0384099916695183</v>
      </c>
      <c r="I563" s="23" t="n">
        <f aca="false">G563-E563</f>
        <v>0.012769196761979</v>
      </c>
      <c r="J563" s="17" t="n">
        <f aca="false">100*(G563-E563)/E563</f>
        <v>2.62479950658917</v>
      </c>
      <c r="K563" s="16" t="n">
        <v>2.25191735320053</v>
      </c>
      <c r="L563" s="17" t="n">
        <v>110.076764967604</v>
      </c>
      <c r="M563" s="16" t="n">
        <v>0.0263118976795406</v>
      </c>
      <c r="N563" s="16" t="n">
        <v>0.0338941122162568</v>
      </c>
      <c r="O563" s="6" t="str">
        <f aca="false">IF(N563&lt;0.05,"Yes","No")</f>
        <v>Yes</v>
      </c>
      <c r="P563" s="16" t="n">
        <v>0.312860661582234</v>
      </c>
      <c r="Q563" s="16" t="n">
        <v>7.36165479957078</v>
      </c>
      <c r="R563" s="16" t="n">
        <v>0.00687645655534345</v>
      </c>
      <c r="S563" s="16" t="n">
        <v>0.00241162356476229</v>
      </c>
      <c r="T563" s="16" t="n">
        <v>0.0134591034167272</v>
      </c>
      <c r="U563" s="16" t="n">
        <v>0.132473317598397</v>
      </c>
      <c r="V563" s="16" t="n">
        <v>0.175443858411442</v>
      </c>
      <c r="W563" s="6" t="s">
        <v>710</v>
      </c>
      <c r="X563" s="17" t="n">
        <v>38.8</v>
      </c>
      <c r="Y563" s="16" t="n">
        <v>0.595555555555556</v>
      </c>
      <c r="Z563" s="16" t="n">
        <f aca="false">(G563-E563)/SQRT(H563^2/D563+F563^2/C563)</f>
        <v>2.25191735320052</v>
      </c>
      <c r="AA563" s="24" t="n">
        <f aca="false">ABS(K563-Z563)</f>
        <v>1.02140518265514E-014</v>
      </c>
    </row>
    <row r="564" customFormat="false" ht="15" hidden="false" customHeight="false" outlineLevel="0" collapsed="false">
      <c r="A564" s="17" t="n">
        <v>959</v>
      </c>
      <c r="B564" s="6" t="s">
        <v>630</v>
      </c>
      <c r="C564" s="6" t="n">
        <v>90</v>
      </c>
      <c r="D564" s="6" t="n">
        <v>450</v>
      </c>
      <c r="E564" s="16" t="n">
        <v>0.485870731870333</v>
      </c>
      <c r="F564" s="16" t="n">
        <v>0.0508796455855662</v>
      </c>
      <c r="G564" s="16" t="n">
        <v>0.498721492754089</v>
      </c>
      <c r="H564" s="16" t="n">
        <v>0.038372989227027</v>
      </c>
      <c r="I564" s="23" t="n">
        <f aca="false">G564-E564</f>
        <v>0.0128507608837551</v>
      </c>
      <c r="J564" s="17" t="n">
        <f aca="false">100*(G564-E564)/E564</f>
        <v>2.6448929809554</v>
      </c>
      <c r="K564" s="16" t="n">
        <v>2.27044001277832</v>
      </c>
      <c r="L564" s="17" t="n">
        <v>110.11875961815</v>
      </c>
      <c r="M564" s="16" t="n">
        <v>0.0251265322014668</v>
      </c>
      <c r="N564" s="16" t="n">
        <v>0.0325267061954908</v>
      </c>
      <c r="O564" s="6" t="str">
        <f aca="false">IF(N564&lt;0.05,"Yes","No")</f>
        <v>Yes</v>
      </c>
      <c r="P564" s="16" t="n">
        <v>0.315240814812769</v>
      </c>
      <c r="Q564" s="16" t="n">
        <v>7.47409154380676</v>
      </c>
      <c r="R564" s="16" t="n">
        <v>0.00646548618447864</v>
      </c>
      <c r="S564" s="16" t="n">
        <v>0.00248416226772226</v>
      </c>
      <c r="T564" s="16" t="n">
        <v>0.013525118477237</v>
      </c>
      <c r="U564" s="16" t="n">
        <v>0.130737690480269</v>
      </c>
      <c r="V564" s="16" t="n">
        <v>0.173872647544609</v>
      </c>
      <c r="W564" s="6" t="s">
        <v>710</v>
      </c>
      <c r="X564" s="17" t="n">
        <v>39.6</v>
      </c>
      <c r="Y564" s="16" t="n">
        <v>0.59641975308642</v>
      </c>
      <c r="Z564" s="16" t="n">
        <f aca="false">(G564-E564)/SQRT(H564^2/D564+F564^2/C564)</f>
        <v>2.27044001277831</v>
      </c>
      <c r="AA564" s="24" t="n">
        <f aca="false">ABS(K564-Z564)</f>
        <v>1.02140518265514E-014</v>
      </c>
    </row>
    <row r="565" customFormat="false" ht="15" hidden="false" customHeight="false" outlineLevel="0" collapsed="false">
      <c r="A565" s="17" t="n">
        <v>960</v>
      </c>
      <c r="B565" s="6" t="s">
        <v>630</v>
      </c>
      <c r="C565" s="6" t="n">
        <v>90</v>
      </c>
      <c r="D565" s="6" t="n">
        <v>450</v>
      </c>
      <c r="E565" s="16" t="n">
        <v>0.485303899645805</v>
      </c>
      <c r="F565" s="16" t="n">
        <v>0.0507894182953232</v>
      </c>
      <c r="G565" s="16" t="n">
        <v>0.498260029819277</v>
      </c>
      <c r="H565" s="16" t="n">
        <v>0.0383579856950361</v>
      </c>
      <c r="I565" s="23" t="n">
        <f aca="false">G565-E565</f>
        <v>0.0129561301734713</v>
      </c>
      <c r="J565" s="17" t="n">
        <f aca="false">100*(G565-E565)/E565</f>
        <v>2.66969422313054</v>
      </c>
      <c r="K565" s="16" t="n">
        <v>2.29279838720532</v>
      </c>
      <c r="L565" s="17" t="n">
        <v>110.179550318836</v>
      </c>
      <c r="M565" s="16" t="n">
        <v>0.0237581065916052</v>
      </c>
      <c r="N565" s="16" t="n">
        <v>0.0309136279831008</v>
      </c>
      <c r="O565" s="6" t="str">
        <f aca="false">IF(N565&lt;0.05,"Yes","No")</f>
        <v>Yes</v>
      </c>
      <c r="P565" s="16" t="n">
        <v>0.318063544748987</v>
      </c>
      <c r="Q565" s="16" t="n">
        <v>7.60853985050906</v>
      </c>
      <c r="R565" s="16" t="n">
        <v>0.00600690273099831</v>
      </c>
      <c r="S565" s="16" t="n">
        <v>0.0026228371198617</v>
      </c>
      <c r="T565" s="16" t="n">
        <v>0.0136116734559701</v>
      </c>
      <c r="U565" s="16" t="n">
        <v>0.128568775370437</v>
      </c>
      <c r="V565" s="16" t="n">
        <v>0.17187379898138</v>
      </c>
      <c r="W565" s="6" t="s">
        <v>710</v>
      </c>
      <c r="X565" s="17" t="n">
        <v>40.3</v>
      </c>
      <c r="Y565" s="16" t="n">
        <v>0.597111111111111</v>
      </c>
      <c r="Z565" s="16" t="n">
        <f aca="false">(G565-E565)/SQRT(H565^2/D565+F565^2/C565)</f>
        <v>2.29279838720533</v>
      </c>
      <c r="AA565" s="24" t="n">
        <f aca="false">ABS(K565-Z565)</f>
        <v>1.02140518265514E-014</v>
      </c>
    </row>
    <row r="566" customFormat="false" ht="15" hidden="false" customHeight="false" outlineLevel="0" collapsed="false">
      <c r="A566" s="17" t="n">
        <v>961</v>
      </c>
      <c r="B566" s="6" t="s">
        <v>630</v>
      </c>
      <c r="C566" s="6" t="n">
        <v>90</v>
      </c>
      <c r="D566" s="6" t="n">
        <v>450</v>
      </c>
      <c r="E566" s="16" t="n">
        <v>0.484853724307484</v>
      </c>
      <c r="F566" s="16" t="n">
        <v>0.0507030920463938</v>
      </c>
      <c r="G566" s="16" t="n">
        <v>0.497918397585551</v>
      </c>
      <c r="H566" s="16" t="n">
        <v>0.0383419122003735</v>
      </c>
      <c r="I566" s="23" t="n">
        <f aca="false">G566-E566</f>
        <v>0.0130646732780669</v>
      </c>
      <c r="J566" s="17" t="n">
        <f aca="false">100*(G566-E566)/E566</f>
        <v>2.69455974515349</v>
      </c>
      <c r="K566" s="16" t="n">
        <v>2.3156388953478</v>
      </c>
      <c r="L566" s="17" t="n">
        <v>110.236027854635</v>
      </c>
      <c r="M566" s="16" t="n">
        <v>0.0224283143900018</v>
      </c>
      <c r="N566" s="16" t="n">
        <v>0.0293228926779052</v>
      </c>
      <c r="O566" s="6" t="str">
        <f aca="false">IF(N566&lt;0.05,"Yes","No")</f>
        <v>Yes</v>
      </c>
      <c r="P566" s="16" t="n">
        <v>0.320968654367014</v>
      </c>
      <c r="Q566" s="16" t="n">
        <v>7.74816343908287</v>
      </c>
      <c r="R566" s="16" t="n">
        <v>0.00556581741818805</v>
      </c>
      <c r="S566" s="16" t="n">
        <v>0.00275117057213139</v>
      </c>
      <c r="T566" s="16" t="n">
        <v>0.013702949207864</v>
      </c>
      <c r="U566" s="16" t="n">
        <v>0.126157078468678</v>
      </c>
      <c r="V566" s="16" t="n">
        <v>0.169690154841673</v>
      </c>
      <c r="W566" s="6" t="s">
        <v>710</v>
      </c>
      <c r="X566" s="17" t="n">
        <v>41.9</v>
      </c>
      <c r="Y566" s="16" t="n">
        <v>0.597950617283951</v>
      </c>
      <c r="Z566" s="16" t="n">
        <f aca="false">(G566-E566)/SQRT(H566^2/D566+F566^2/C566)</f>
        <v>2.31563889534781</v>
      </c>
      <c r="AA566" s="24" t="n">
        <f aca="false">ABS(K566-Z566)</f>
        <v>9.76996261670138E-015</v>
      </c>
    </row>
    <row r="567" customFormat="false" ht="15" hidden="false" customHeight="false" outlineLevel="0" collapsed="false">
      <c r="A567" s="17" t="n">
        <v>962</v>
      </c>
      <c r="B567" s="6" t="s">
        <v>630</v>
      </c>
      <c r="C567" s="6" t="n">
        <v>90</v>
      </c>
      <c r="D567" s="6" t="n">
        <v>450</v>
      </c>
      <c r="E567" s="16" t="n">
        <v>0.484548137585322</v>
      </c>
      <c r="F567" s="16" t="n">
        <v>0.0506298987524802</v>
      </c>
      <c r="G567" s="16" t="n">
        <v>0.497693284418848</v>
      </c>
      <c r="H567" s="16" t="n">
        <v>0.038308390508111</v>
      </c>
      <c r="I567" s="23" t="n">
        <f aca="false">G567-E567</f>
        <v>0.0131451468335257</v>
      </c>
      <c r="J567" s="17" t="n">
        <f aca="false">100*(G567-E567)/E567</f>
        <v>2.71286706394801</v>
      </c>
      <c r="K567" s="16" t="n">
        <v>2.33313405790828</v>
      </c>
      <c r="L567" s="17" t="n">
        <v>110.261185882046</v>
      </c>
      <c r="M567" s="16" t="n">
        <v>0.0214548060698863</v>
      </c>
      <c r="N567" s="16" t="n">
        <v>0.0281904612588061</v>
      </c>
      <c r="O567" s="6" t="str">
        <f aca="false">IF(N567&lt;0.05,"Yes","No")</f>
        <v>Yes</v>
      </c>
      <c r="P567" s="16" t="n">
        <v>0.323275698739698</v>
      </c>
      <c r="Q567" s="16" t="n">
        <v>7.85994755549732</v>
      </c>
      <c r="R567" s="16" t="n">
        <v>0.00523664947411014</v>
      </c>
      <c r="S567" s="16" t="n">
        <v>0.0027843311224972</v>
      </c>
      <c r="T567" s="16" t="n">
        <v>0.0137726742829524</v>
      </c>
      <c r="U567" s="16" t="n">
        <v>0.124135697461884</v>
      </c>
      <c r="V567" s="16" t="n">
        <v>0.167920580582922</v>
      </c>
      <c r="W567" s="6" t="s">
        <v>710</v>
      </c>
      <c r="X567" s="17" t="n">
        <v>43</v>
      </c>
      <c r="Y567" s="16" t="n">
        <v>0.598691358024691</v>
      </c>
      <c r="Z567" s="16" t="n">
        <f aca="false">(G567-E567)/SQRT(H567^2/D567+F567^2/C567)</f>
        <v>2.33313405790827</v>
      </c>
      <c r="AA567" s="24" t="n">
        <f aca="false">ABS(K567-Z567)</f>
        <v>9.32587340685132E-015</v>
      </c>
    </row>
    <row r="568" customFormat="false" ht="15" hidden="false" customHeight="false" outlineLevel="0" collapsed="false">
      <c r="A568" s="17" t="n">
        <v>963</v>
      </c>
      <c r="B568" s="6" t="s">
        <v>630</v>
      </c>
      <c r="C568" s="6" t="n">
        <v>90</v>
      </c>
      <c r="D568" s="6" t="n">
        <v>450</v>
      </c>
      <c r="E568" s="16" t="n">
        <v>0.484235060546133</v>
      </c>
      <c r="F568" s="16" t="n">
        <v>0.0505906431810152</v>
      </c>
      <c r="G568" s="16" t="n">
        <v>0.497436874641313</v>
      </c>
      <c r="H568" s="16" t="n">
        <v>0.0382889997378591</v>
      </c>
      <c r="I568" s="23" t="n">
        <f aca="false">G568-E568</f>
        <v>0.0132018140951793</v>
      </c>
      <c r="J568" s="17" t="n">
        <f aca="false">100*(G568-E568)/E568</f>
        <v>2.72632346784017</v>
      </c>
      <c r="K568" s="16" t="n">
        <v>2.34494522362282</v>
      </c>
      <c r="L568" s="17" t="n">
        <v>110.273085585106</v>
      </c>
      <c r="M568" s="16" t="n">
        <v>0.02081892543926</v>
      </c>
      <c r="N568" s="16" t="n">
        <v>0.0274579801304992</v>
      </c>
      <c r="O568" s="6" t="str">
        <f aca="false">IF(N568&lt;0.05,"Yes","No")</f>
        <v>Yes</v>
      </c>
      <c r="P568" s="16" t="n">
        <v>0.324856224932136</v>
      </c>
      <c r="Q568" s="16" t="n">
        <v>7.93699152321122</v>
      </c>
      <c r="R568" s="16" t="n">
        <v>0.00502142967838225</v>
      </c>
      <c r="S568" s="16" t="n">
        <v>0.00281175049301759</v>
      </c>
      <c r="T568" s="16" t="n">
        <v>0.0138233417157896</v>
      </c>
      <c r="U568" s="16" t="n">
        <v>0.122892351168255</v>
      </c>
      <c r="V568" s="16" t="n">
        <v>0.166793817703168</v>
      </c>
      <c r="W568" s="6" t="s">
        <v>710</v>
      </c>
      <c r="X568" s="17" t="n">
        <v>43.8</v>
      </c>
      <c r="Y568" s="16" t="n">
        <v>0.599111111111111</v>
      </c>
      <c r="Z568" s="16" t="n">
        <f aca="false">(G568-E568)/SQRT(H568^2/D568+F568^2/C568)</f>
        <v>2.34494522362283</v>
      </c>
      <c r="AA568" s="24" t="n">
        <f aca="false">ABS(K568-Z568)</f>
        <v>1.06581410364015E-014</v>
      </c>
    </row>
    <row r="569" customFormat="false" ht="15" hidden="false" customHeight="false" outlineLevel="0" collapsed="false">
      <c r="A569" s="17" t="n">
        <v>964</v>
      </c>
      <c r="B569" s="6" t="s">
        <v>630</v>
      </c>
      <c r="C569" s="6" t="n">
        <v>90</v>
      </c>
      <c r="D569" s="6" t="n">
        <v>450</v>
      </c>
      <c r="E569" s="16" t="n">
        <v>0.484013580613666</v>
      </c>
      <c r="F569" s="16" t="n">
        <v>0.0505413736862441</v>
      </c>
      <c r="G569" s="16" t="n">
        <v>0.497258890138732</v>
      </c>
      <c r="H569" s="16" t="n">
        <v>0.0382709769642456</v>
      </c>
      <c r="I569" s="23" t="n">
        <f aca="false">G569-E569</f>
        <v>0.0132453095250659</v>
      </c>
      <c r="J569" s="17" t="n">
        <f aca="false">100*(G569-E569)/E569</f>
        <v>2.73655741400325</v>
      </c>
      <c r="K569" s="16" t="n">
        <v>2.35484253741789</v>
      </c>
      <c r="L569" s="17" t="n">
        <v>110.29535105017</v>
      </c>
      <c r="M569" s="16" t="n">
        <v>0.020298759787234</v>
      </c>
      <c r="N569" s="16" t="n">
        <v>0.0268393293347883</v>
      </c>
      <c r="O569" s="6" t="str">
        <f aca="false">IF(N569&lt;0.05,"Yes","No")</f>
        <v>Yes</v>
      </c>
      <c r="P569" s="16" t="n">
        <v>0.326122200542638</v>
      </c>
      <c r="Q569" s="16" t="n">
        <v>7.99897350592549</v>
      </c>
      <c r="R569" s="16" t="n">
        <v>0.00485486177372842</v>
      </c>
      <c r="S569" s="16" t="n">
        <v>0.0028505028095276</v>
      </c>
      <c r="T569" s="16" t="n">
        <v>0.0138566265639222</v>
      </c>
      <c r="U569" s="16" t="n">
        <v>0.121907888813054</v>
      </c>
      <c r="V569" s="16" t="n">
        <v>0.165973108815932</v>
      </c>
      <c r="W569" s="6" t="s">
        <v>710</v>
      </c>
      <c r="X569" s="17" t="n">
        <v>44.3</v>
      </c>
      <c r="Y569" s="16" t="n">
        <v>0.599456790123457</v>
      </c>
      <c r="Z569" s="16" t="n">
        <f aca="false">(G569-E569)/SQRT(H569^2/D569+F569^2/C569)</f>
        <v>2.35484253741788</v>
      </c>
      <c r="AA569" s="24" t="n">
        <f aca="false">ABS(K569-Z569)</f>
        <v>1.11022302462516E-014</v>
      </c>
    </row>
    <row r="570" customFormat="false" ht="15" hidden="false" customHeight="false" outlineLevel="0" collapsed="false">
      <c r="A570" s="17" t="n">
        <v>965</v>
      </c>
      <c r="B570" s="6" t="s">
        <v>630</v>
      </c>
      <c r="C570" s="6" t="n">
        <v>90</v>
      </c>
      <c r="D570" s="6" t="n">
        <v>450</v>
      </c>
      <c r="E570" s="16" t="n">
        <v>0.483806843558947</v>
      </c>
      <c r="F570" s="16" t="n">
        <v>0.0505013896903708</v>
      </c>
      <c r="G570" s="16" t="n">
        <v>0.49709989991453</v>
      </c>
      <c r="H570" s="16" t="n">
        <v>0.0382658264483483</v>
      </c>
      <c r="I570" s="23" t="n">
        <f aca="false">G570-E570</f>
        <v>0.0132930563555823</v>
      </c>
      <c r="J570" s="17" t="n">
        <f aca="false">100*(G570-E570)/E570</f>
        <v>2.7475957673101</v>
      </c>
      <c r="K570" s="16" t="n">
        <v>2.36504252684276</v>
      </c>
      <c r="L570" s="17" t="n">
        <v>110.324430763595</v>
      </c>
      <c r="M570" s="16" t="n">
        <v>0.0197746378095047</v>
      </c>
      <c r="N570" s="16" t="n">
        <v>0.0262123116957535</v>
      </c>
      <c r="O570" s="6" t="str">
        <f aca="false">IF(N570&lt;0.05,"Yes","No")</f>
        <v>Yes</v>
      </c>
      <c r="P570" s="16" t="n">
        <v>0.327397075199429</v>
      </c>
      <c r="Q570" s="16" t="n">
        <v>8.06163480867042</v>
      </c>
      <c r="R570" s="16" t="n">
        <v>0.00469220415560169</v>
      </c>
      <c r="S570" s="16" t="n">
        <v>0.00292433872012494</v>
      </c>
      <c r="T570" s="16" t="n">
        <v>0.0138929711566916</v>
      </c>
      <c r="U570" s="16" t="n">
        <v>0.12099077985445</v>
      </c>
      <c r="V570" s="16" t="n">
        <v>0.165065992515714</v>
      </c>
      <c r="W570" s="6" t="s">
        <v>710</v>
      </c>
      <c r="X570" s="17" t="n">
        <v>44.7</v>
      </c>
      <c r="Y570" s="16" t="n">
        <v>0.599975308641975</v>
      </c>
      <c r="Z570" s="16" t="n">
        <f aca="false">(G570-E570)/SQRT(H570^2/D570+F570^2/C570)</f>
        <v>2.36504252684275</v>
      </c>
      <c r="AA570" s="24" t="n">
        <f aca="false">ABS(K570-Z570)</f>
        <v>1.02140518265514E-014</v>
      </c>
    </row>
    <row r="571" customFormat="false" ht="15" hidden="false" customHeight="false" outlineLevel="0" collapsed="false">
      <c r="A571" s="17" t="n">
        <v>966</v>
      </c>
      <c r="B571" s="6" t="s">
        <v>630</v>
      </c>
      <c r="C571" s="6" t="n">
        <v>90</v>
      </c>
      <c r="D571" s="6" t="n">
        <v>450</v>
      </c>
      <c r="E571" s="16" t="n">
        <v>0.483533092670971</v>
      </c>
      <c r="F571" s="16" t="n">
        <v>0.0504988388077273</v>
      </c>
      <c r="G571" s="16" t="n">
        <v>0.496888245873981</v>
      </c>
      <c r="H571" s="16" t="n">
        <v>0.0382842133365468</v>
      </c>
      <c r="I571" s="23" t="n">
        <f aca="false">G571-E571</f>
        <v>0.0133551532030106</v>
      </c>
      <c r="J571" s="17" t="n">
        <f aca="false">100*(G571-E571)/E571</f>
        <v>2.76199362679369</v>
      </c>
      <c r="K571" s="16" t="n">
        <v>2.37608055538302</v>
      </c>
      <c r="L571" s="17" t="n">
        <v>110.347964835843</v>
      </c>
      <c r="M571" s="16" t="n">
        <v>0.0192210953200522</v>
      </c>
      <c r="N571" s="16" t="n">
        <v>0.0255591906755884</v>
      </c>
      <c r="O571" s="6" t="str">
        <f aca="false">IF(N571&lt;0.05,"Yes","No")</f>
        <v>Yes</v>
      </c>
      <c r="P571" s="16" t="n">
        <v>0.328813275460341</v>
      </c>
      <c r="Q571" s="16" t="n">
        <v>8.13152903091232</v>
      </c>
      <c r="R571" s="16" t="n">
        <v>0.00451732784626397</v>
      </c>
      <c r="S571" s="16" t="n">
        <v>0.00302928442031423</v>
      </c>
      <c r="T571" s="16" t="n">
        <v>0.0139483152229877</v>
      </c>
      <c r="U571" s="16" t="n">
        <v>0.120122933005647</v>
      </c>
      <c r="V571" s="16" t="n">
        <v>0.164415819052029</v>
      </c>
      <c r="W571" s="6" t="s">
        <v>710</v>
      </c>
      <c r="X571" s="17" t="n">
        <v>45.3</v>
      </c>
      <c r="Y571" s="16" t="n">
        <v>0.60041975308642</v>
      </c>
      <c r="Z571" s="16" t="n">
        <f aca="false">(G571-E571)/SQRT(H571^2/D571+F571^2/C571)</f>
        <v>2.37608055538303</v>
      </c>
      <c r="AA571" s="24" t="n">
        <f aca="false">ABS(K571-Z571)</f>
        <v>1.02140518265514E-014</v>
      </c>
    </row>
    <row r="572" customFormat="false" ht="15" hidden="false" customHeight="false" outlineLevel="0" collapsed="false">
      <c r="A572" s="17" t="n">
        <v>967</v>
      </c>
      <c r="B572" s="6" t="s">
        <v>630</v>
      </c>
      <c r="C572" s="6" t="n">
        <v>90</v>
      </c>
      <c r="D572" s="6" t="n">
        <v>450</v>
      </c>
      <c r="E572" s="16" t="n">
        <v>0.483444780111313</v>
      </c>
      <c r="F572" s="16" t="n">
        <v>0.0504664922613004</v>
      </c>
      <c r="G572" s="16" t="n">
        <v>0.496843495037821</v>
      </c>
      <c r="H572" s="16" t="n">
        <v>0.0382863844073865</v>
      </c>
      <c r="I572" s="23" t="n">
        <f aca="false">G572-E572</f>
        <v>0.0133987149265077</v>
      </c>
      <c r="J572" s="17" t="n">
        <f aca="false">100*(G572-E572)/E572</f>
        <v>2.77150886258874</v>
      </c>
      <c r="K572" s="16" t="n">
        <v>2.38518712971815</v>
      </c>
      <c r="L572" s="17" t="n">
        <v>110.378922560726</v>
      </c>
      <c r="M572" s="16" t="n">
        <v>0.0187746053391316</v>
      </c>
      <c r="N572" s="16" t="n">
        <v>0.0250447275031845</v>
      </c>
      <c r="O572" s="6" t="str">
        <f aca="false">IF(N572&lt;0.05,"Yes","No")</f>
        <v>Yes</v>
      </c>
      <c r="P572" s="16" t="n">
        <v>0.329926061992927</v>
      </c>
      <c r="Q572" s="16" t="n">
        <v>8.18666042694302</v>
      </c>
      <c r="R572" s="16" t="n">
        <v>0.00438409520872592</v>
      </c>
      <c r="S572" s="16" t="n">
        <v>0.00311342660375178</v>
      </c>
      <c r="T572" s="16" t="n">
        <v>0.0139814454122206</v>
      </c>
      <c r="U572" s="16" t="n">
        <v>0.119354629722796</v>
      </c>
      <c r="V572" s="16" t="n">
        <v>0.163791036608488</v>
      </c>
      <c r="W572" s="6" t="s">
        <v>710</v>
      </c>
      <c r="X572" s="17" t="n">
        <v>45.5</v>
      </c>
      <c r="Y572" s="16" t="n">
        <v>0.60041975308642</v>
      </c>
      <c r="Z572" s="16" t="n">
        <f aca="false">(G572-E572)/SQRT(H572^2/D572+F572^2/C572)</f>
        <v>2.38518712971814</v>
      </c>
      <c r="AA572" s="24" t="n">
        <f aca="false">ABS(K572-Z572)</f>
        <v>9.76996261670138E-015</v>
      </c>
    </row>
    <row r="573" customFormat="false" ht="15" hidden="false" customHeight="false" outlineLevel="0" collapsed="false">
      <c r="A573" s="17" t="n">
        <v>968</v>
      </c>
      <c r="B573" s="6" t="s">
        <v>630</v>
      </c>
      <c r="C573" s="6" t="n">
        <v>90</v>
      </c>
      <c r="D573" s="6" t="n">
        <v>450</v>
      </c>
      <c r="E573" s="16" t="n">
        <v>0.483344582716624</v>
      </c>
      <c r="F573" s="16" t="n">
        <v>0.050444684580388</v>
      </c>
      <c r="G573" s="16" t="n">
        <v>0.496819213628769</v>
      </c>
      <c r="H573" s="16" t="n">
        <v>0.0382975362544411</v>
      </c>
      <c r="I573" s="23" t="n">
        <f aca="false">G573-E573</f>
        <v>0.013474630912145</v>
      </c>
      <c r="J573" s="17" t="n">
        <f aca="false">100*(G573-E573)/E573</f>
        <v>2.78778978682481</v>
      </c>
      <c r="K573" s="16" t="n">
        <v>2.39955905695273</v>
      </c>
      <c r="L573" s="17" t="n">
        <v>110.411082913232</v>
      </c>
      <c r="M573" s="16" t="n">
        <v>0.018088891144729</v>
      </c>
      <c r="N573" s="16" t="n">
        <v>0.0242222818961603</v>
      </c>
      <c r="O573" s="6" t="str">
        <f aca="false">IF(N573&lt;0.05,"Yes","No")</f>
        <v>Yes</v>
      </c>
      <c r="P573" s="16" t="n">
        <v>0.331760225334344</v>
      </c>
      <c r="Q573" s="16" t="n">
        <v>8.27793791371819</v>
      </c>
      <c r="R573" s="16" t="n">
        <v>0.00417226926353286</v>
      </c>
      <c r="S573" s="16" t="n">
        <v>0.00314291262660313</v>
      </c>
      <c r="T573" s="16" t="n">
        <v>0.0140478756350324</v>
      </c>
      <c r="U573" s="16" t="n">
        <v>0.117828375082321</v>
      </c>
      <c r="V573" s="16" t="n">
        <v>0.162347796624266</v>
      </c>
      <c r="W573" s="6" t="s">
        <v>710</v>
      </c>
      <c r="X573" s="17" t="n">
        <v>46.3</v>
      </c>
      <c r="Y573" s="16" t="n">
        <v>0.600814814814815</v>
      </c>
      <c r="Z573" s="16" t="n">
        <f aca="false">(G573-E573)/SQRT(H573^2/D573+F573^2/C573)</f>
        <v>2.39955905695274</v>
      </c>
      <c r="AA573" s="24" t="n">
        <f aca="false">ABS(K573-Z573)</f>
        <v>9.76996261670138E-015</v>
      </c>
    </row>
    <row r="574" customFormat="false" ht="15" hidden="false" customHeight="false" outlineLevel="0" collapsed="false">
      <c r="A574" s="17" t="n">
        <v>969</v>
      </c>
      <c r="B574" s="6" t="s">
        <v>630</v>
      </c>
      <c r="C574" s="6" t="n">
        <v>90</v>
      </c>
      <c r="D574" s="6" t="n">
        <v>450</v>
      </c>
      <c r="E574" s="16" t="n">
        <v>0.483213388257557</v>
      </c>
      <c r="F574" s="16" t="n">
        <v>0.0504274556838032</v>
      </c>
      <c r="G574" s="16" t="n">
        <v>0.496763858397802</v>
      </c>
      <c r="H574" s="16" t="n">
        <v>0.0383169784018058</v>
      </c>
      <c r="I574" s="23" t="n">
        <f aca="false">G574-E574</f>
        <v>0.0135504701402452</v>
      </c>
      <c r="J574" s="17" t="n">
        <f aca="false">100*(G574-E574)/E574</f>
        <v>2.80424145305814</v>
      </c>
      <c r="K574" s="16" t="n">
        <v>2.41367691657324</v>
      </c>
      <c r="L574" s="17" t="n">
        <v>110.448893954215</v>
      </c>
      <c r="M574" s="16" t="n">
        <v>0.0174369290502005</v>
      </c>
      <c r="N574" s="16" t="n">
        <v>0.0234538975252697</v>
      </c>
      <c r="O574" s="6" t="str">
        <f aca="false">IF(N574&lt;0.05,"Yes","No")</f>
        <v>Yes</v>
      </c>
      <c r="P574" s="16" t="n">
        <v>0.333530606223278</v>
      </c>
      <c r="Q574" s="16" t="n">
        <v>8.36652119867976</v>
      </c>
      <c r="R574" s="16" t="n">
        <v>0.00397668356570071</v>
      </c>
      <c r="S574" s="16" t="n">
        <v>0.00322029580238867</v>
      </c>
      <c r="T574" s="16" t="n">
        <v>0.0141164808877425</v>
      </c>
      <c r="U574" s="16" t="n">
        <v>0.116380230095735</v>
      </c>
      <c r="V574" s="16" t="n">
        <v>0.161076985132503</v>
      </c>
      <c r="W574" s="6" t="s">
        <v>710</v>
      </c>
      <c r="X574" s="17" t="n">
        <v>47.4</v>
      </c>
      <c r="Y574" s="16" t="n">
        <v>0.601506172839506</v>
      </c>
      <c r="Z574" s="16" t="n">
        <f aca="false">(G574-E574)/SQRT(H574^2/D574+F574^2/C574)</f>
        <v>2.41367691657323</v>
      </c>
      <c r="AA574" s="24" t="n">
        <f aca="false">ABS(K574-Z574)</f>
        <v>1.02140518265514E-014</v>
      </c>
    </row>
    <row r="575" customFormat="false" ht="15" hidden="false" customHeight="false" outlineLevel="0" collapsed="false">
      <c r="A575" s="17" t="n">
        <v>970</v>
      </c>
      <c r="B575" s="6" t="s">
        <v>630</v>
      </c>
      <c r="C575" s="6" t="n">
        <v>90</v>
      </c>
      <c r="D575" s="6" t="n">
        <v>450</v>
      </c>
      <c r="E575" s="16" t="n">
        <v>0.483122005065282</v>
      </c>
      <c r="F575" s="16" t="n">
        <v>0.0503968187946862</v>
      </c>
      <c r="G575" s="16" t="n">
        <v>0.49669230401516</v>
      </c>
      <c r="H575" s="16" t="n">
        <v>0.0383348474046089</v>
      </c>
      <c r="I575" s="23" t="n">
        <f aca="false">G575-E575</f>
        <v>0.0135702989498774</v>
      </c>
      <c r="J575" s="17" t="n">
        <f aca="false">100*(G575-E575)/E575</f>
        <v>2.80887618605651</v>
      </c>
      <c r="K575" s="16" t="n">
        <v>2.41840923294325</v>
      </c>
      <c r="L575" s="17" t="n">
        <v>110.496815225576</v>
      </c>
      <c r="M575" s="16" t="n">
        <v>0.0172225774303802</v>
      </c>
      <c r="N575" s="16" t="n">
        <v>0.0232101572682673</v>
      </c>
      <c r="O575" s="6" t="str">
        <f aca="false">IF(N575&lt;0.05,"Yes","No")</f>
        <v>Yes</v>
      </c>
      <c r="P575" s="16" t="n">
        <v>0.33395455297981</v>
      </c>
      <c r="Q575" s="16" t="n">
        <v>8.38780388583522</v>
      </c>
      <c r="R575" s="16" t="n">
        <v>0.00393110370380753</v>
      </c>
      <c r="S575" s="16" t="n">
        <v>0.00343026923555656</v>
      </c>
      <c r="T575" s="16" t="n">
        <v>0.0141303039255312</v>
      </c>
      <c r="U575" s="16" t="n">
        <v>0.116254412671113</v>
      </c>
      <c r="V575" s="16" t="n">
        <v>0.161051526912775</v>
      </c>
      <c r="W575" s="6" t="s">
        <v>710</v>
      </c>
      <c r="X575" s="17" t="n">
        <v>47.9</v>
      </c>
      <c r="Y575" s="16" t="n">
        <v>0.601753086419753</v>
      </c>
      <c r="Z575" s="16" t="n">
        <f aca="false">(G575-E575)/SQRT(H575^2/D575+F575^2/C575)</f>
        <v>2.41840923294325</v>
      </c>
      <c r="AA575" s="24" t="n">
        <f aca="false">ABS(K575-Z575)</f>
        <v>0</v>
      </c>
    </row>
    <row r="576" customFormat="false" ht="15" hidden="false" customHeight="false" outlineLevel="0" collapsed="false">
      <c r="A576" s="17" t="n">
        <v>971</v>
      </c>
      <c r="B576" s="6" t="s">
        <v>630</v>
      </c>
      <c r="C576" s="6" t="n">
        <v>90</v>
      </c>
      <c r="D576" s="6" t="n">
        <v>450</v>
      </c>
      <c r="E576" s="16" t="n">
        <v>0.483027082681656</v>
      </c>
      <c r="F576" s="16" t="n">
        <v>0.0504113532461081</v>
      </c>
      <c r="G576" s="16" t="n">
        <v>0.496626791689131</v>
      </c>
      <c r="H576" s="16" t="n">
        <v>0.0383780651196639</v>
      </c>
      <c r="I576" s="23" t="n">
        <f aca="false">G576-E576</f>
        <v>0.0135997090074751</v>
      </c>
      <c r="J576" s="17" t="n">
        <f aca="false">100*(G576-E576)/E576</f>
        <v>2.81551687163639</v>
      </c>
      <c r="K576" s="16" t="n">
        <v>2.42274088174097</v>
      </c>
      <c r="L576" s="17" t="n">
        <v>110.534301049109</v>
      </c>
      <c r="M576" s="16" t="n">
        <v>0.0170285204555145</v>
      </c>
      <c r="N576" s="16" t="n">
        <v>0.0229686851874049</v>
      </c>
      <c r="O576" s="6" t="str">
        <f aca="false">IF(N576&lt;0.05,"Yes","No")</f>
        <v>Yes</v>
      </c>
      <c r="P576" s="16" t="n">
        <v>0.334372907673513</v>
      </c>
      <c r="Q576" s="16" t="n">
        <v>8.40883234648203</v>
      </c>
      <c r="R576" s="16" t="n">
        <v>0.00388659196980365</v>
      </c>
      <c r="S576" s="16" t="n">
        <v>0.00358732504809712</v>
      </c>
      <c r="T576" s="16" t="n">
        <v>0.0141528028259939</v>
      </c>
      <c r="U576" s="16" t="n">
        <v>0.116285181497706</v>
      </c>
      <c r="V576" s="16" t="n">
        <v>0.161051526912775</v>
      </c>
      <c r="W576" s="6" t="s">
        <v>710</v>
      </c>
      <c r="X576" s="17" t="n">
        <v>48.1</v>
      </c>
      <c r="Y576" s="16" t="n">
        <v>0.601888888888889</v>
      </c>
      <c r="Z576" s="16" t="n">
        <f aca="false">(G576-E576)/SQRT(H576^2/D576+F576^2/C576)</f>
        <v>2.42274088174097</v>
      </c>
      <c r="AA576" s="24" t="n">
        <f aca="false">ABS(K576-Z576)</f>
        <v>0</v>
      </c>
    </row>
    <row r="577" customFormat="false" ht="15" hidden="false" customHeight="false" outlineLevel="0" collapsed="false">
      <c r="A577" s="17" t="n">
        <v>972</v>
      </c>
      <c r="B577" s="6" t="s">
        <v>630</v>
      </c>
      <c r="C577" s="6" t="n">
        <v>90</v>
      </c>
      <c r="D577" s="6" t="n">
        <v>450</v>
      </c>
      <c r="E577" s="16" t="n">
        <v>0.482994667689006</v>
      </c>
      <c r="F577" s="16" t="n">
        <v>0.0504224239222285</v>
      </c>
      <c r="G577" s="16" t="n">
        <v>0.496636620958646</v>
      </c>
      <c r="H577" s="16" t="n">
        <v>0.0383855623586716</v>
      </c>
      <c r="I577" s="23" t="n">
        <f aca="false">G577-E577</f>
        <v>0.0136419532696406</v>
      </c>
      <c r="J577" s="17" t="n">
        <f aca="false">100*(G577-E577)/E577</f>
        <v>2.82445214869835</v>
      </c>
      <c r="K577" s="16" t="n">
        <v>2.42973908445264</v>
      </c>
      <c r="L577" s="17" t="n">
        <v>110.533215852774</v>
      </c>
      <c r="M577" s="16" t="n">
        <v>0.0167200123097511</v>
      </c>
      <c r="N577" s="16" t="n">
        <v>0.0226053705680741</v>
      </c>
      <c r="O577" s="6" t="str">
        <f aca="false">IF(N577&lt;0.05,"Yes","No")</f>
        <v>Yes</v>
      </c>
      <c r="P577" s="16" t="n">
        <v>0.335343974568839</v>
      </c>
      <c r="Q577" s="16" t="n">
        <v>8.45774417803486</v>
      </c>
      <c r="R577" s="16" t="n">
        <v>0.00378503749096514</v>
      </c>
      <c r="S577" s="16" t="n">
        <v>0.00357895731389317</v>
      </c>
      <c r="T577" s="16" t="n">
        <v>0.0141914933658739</v>
      </c>
      <c r="U577" s="16" t="n">
        <v>0.115449090062983</v>
      </c>
      <c r="V577" s="16" t="n">
        <v>0.16037792967799</v>
      </c>
      <c r="W577" s="6" t="s">
        <v>710</v>
      </c>
      <c r="X577" s="17" t="n">
        <v>48.4</v>
      </c>
      <c r="Y577" s="16" t="n">
        <v>0.602222222222222</v>
      </c>
      <c r="Z577" s="16" t="n">
        <f aca="false">(G577-E577)/SQRT(H577^2/D577+F577^2/C577)</f>
        <v>2.42973908445263</v>
      </c>
      <c r="AA577" s="24" t="n">
        <f aca="false">ABS(K577-Z577)</f>
        <v>8.88178419700125E-015</v>
      </c>
    </row>
    <row r="578" customFormat="false" ht="15" hidden="false" customHeight="false" outlineLevel="0" collapsed="false">
      <c r="A578" s="17" t="n">
        <v>973</v>
      </c>
      <c r="B578" s="6" t="s">
        <v>630</v>
      </c>
      <c r="C578" s="6" t="n">
        <v>90</v>
      </c>
      <c r="D578" s="6" t="n">
        <v>450</v>
      </c>
      <c r="E578" s="16" t="n">
        <v>0.482999172144466</v>
      </c>
      <c r="F578" s="16" t="n">
        <v>0.050425729543151</v>
      </c>
      <c r="G578" s="16" t="n">
        <v>0.496682797802819</v>
      </c>
      <c r="H578" s="16" t="n">
        <v>0.0383795717605927</v>
      </c>
      <c r="I578" s="23" t="n">
        <f aca="false">G578-E578</f>
        <v>0.0136836256583532</v>
      </c>
      <c r="J578" s="17" t="n">
        <f aca="false">100*(G578-E578)/E578</f>
        <v>2.83305364636534</v>
      </c>
      <c r="K578" s="16" t="n">
        <v>2.43705758961909</v>
      </c>
      <c r="L578" s="17" t="n">
        <v>110.523300159402</v>
      </c>
      <c r="M578" s="16" t="n">
        <v>0.0164028434410042</v>
      </c>
      <c r="N578" s="16" t="n">
        <v>0.0222194545902965</v>
      </c>
      <c r="O578" s="6" t="str">
        <f aca="false">IF(N578&lt;0.05,"Yes","No")</f>
        <v>Yes</v>
      </c>
      <c r="P578" s="16" t="n">
        <v>0.336401855521722</v>
      </c>
      <c r="Q578" s="16" t="n">
        <v>8.51119019030614</v>
      </c>
      <c r="R578" s="16" t="n">
        <v>0.00367716080871792</v>
      </c>
      <c r="S578" s="16" t="n">
        <v>0.00353092848927751</v>
      </c>
      <c r="T578" s="16" t="n">
        <v>0.0142306404861176</v>
      </c>
      <c r="U578" s="16" t="n">
        <v>0.114384698832566</v>
      </c>
      <c r="V578" s="16" t="n">
        <v>0.1592604211589</v>
      </c>
      <c r="W578" s="6" t="s">
        <v>710</v>
      </c>
      <c r="X578" s="17" t="n">
        <v>48.7</v>
      </c>
      <c r="Y578" s="16" t="n">
        <v>0.602567901234568</v>
      </c>
      <c r="Z578" s="16" t="n">
        <f aca="false">(G578-E578)/SQRT(H578^2/D578+F578^2/C578)</f>
        <v>2.43705758961909</v>
      </c>
      <c r="AA578" s="24" t="n">
        <f aca="false">ABS(K578-Z578)</f>
        <v>0</v>
      </c>
    </row>
    <row r="579" customFormat="false" ht="15" hidden="false" customHeight="false" outlineLevel="0" collapsed="false">
      <c r="A579" s="17" t="n">
        <v>974</v>
      </c>
      <c r="B579" s="6" t="s">
        <v>630</v>
      </c>
      <c r="C579" s="6" t="n">
        <v>90</v>
      </c>
      <c r="D579" s="6" t="n">
        <v>450</v>
      </c>
      <c r="E579" s="16" t="n">
        <v>0.482981940441661</v>
      </c>
      <c r="F579" s="16" t="n">
        <v>0.0504421764942606</v>
      </c>
      <c r="G579" s="16" t="n">
        <v>0.496687649753359</v>
      </c>
      <c r="H579" s="16" t="n">
        <v>0.0384175201658209</v>
      </c>
      <c r="I579" s="23" t="n">
        <f aca="false">G579-E579</f>
        <v>0.0137057093116972</v>
      </c>
      <c r="J579" s="17" t="n">
        <f aca="false">100*(G579-E579)/E579</f>
        <v>2.8377270792287</v>
      </c>
      <c r="K579" s="16" t="n">
        <v>2.44002693382532</v>
      </c>
      <c r="L579" s="17" t="n">
        <v>110.552939124443</v>
      </c>
      <c r="M579" s="16" t="n">
        <v>0.0162752015027171</v>
      </c>
      <c r="N579" s="16" t="n">
        <v>0.0220750150788952</v>
      </c>
      <c r="O579" s="6" t="str">
        <f aca="false">IF(N579&lt;0.05,"Yes","No")</f>
        <v>Yes</v>
      </c>
      <c r="P579" s="16" t="n">
        <v>0.336668736942313</v>
      </c>
      <c r="Q579" s="16" t="n">
        <v>8.52470010126683</v>
      </c>
      <c r="R579" s="16" t="n">
        <v>0.00365039227178718</v>
      </c>
      <c r="S579" s="16" t="n">
        <v>0.00364376448956639</v>
      </c>
      <c r="T579" s="16" t="n">
        <v>0.0142466077000963</v>
      </c>
      <c r="U579" s="16" t="n">
        <v>0.114385519052251</v>
      </c>
      <c r="V579" s="16" t="n">
        <v>0.1592604211589</v>
      </c>
      <c r="W579" s="6" t="s">
        <v>710</v>
      </c>
      <c r="X579" s="17" t="n">
        <v>48.8</v>
      </c>
      <c r="Y579" s="16" t="n">
        <v>0.602493827160494</v>
      </c>
      <c r="Z579" s="16" t="n">
        <f aca="false">(G579-E579)/SQRT(H579^2/D579+F579^2/C579)</f>
        <v>2.44002693382533</v>
      </c>
      <c r="AA579" s="24" t="n">
        <f aca="false">ABS(K579-Z579)</f>
        <v>1.02140518265514E-014</v>
      </c>
    </row>
    <row r="580" customFormat="false" ht="15" hidden="false" customHeight="false" outlineLevel="0" collapsed="false">
      <c r="A580" s="17" t="n">
        <v>975</v>
      </c>
      <c r="B580" s="6" t="s">
        <v>630</v>
      </c>
      <c r="C580" s="6" t="n">
        <v>90</v>
      </c>
      <c r="D580" s="6" t="n">
        <v>450</v>
      </c>
      <c r="E580" s="16" t="n">
        <v>0.483056074049738</v>
      </c>
      <c r="F580" s="16" t="n">
        <v>0.0504518386135996</v>
      </c>
      <c r="G580" s="16" t="n">
        <v>0.49676812171936</v>
      </c>
      <c r="H580" s="16" t="n">
        <v>0.0384310056937848</v>
      </c>
      <c r="I580" s="23" t="n">
        <f aca="false">G580-E580</f>
        <v>0.0137120476696227</v>
      </c>
      <c r="J580" s="17" t="n">
        <f aca="false">100*(G580-E580)/E580</f>
        <v>2.83860371626563</v>
      </c>
      <c r="K580" s="16" t="n">
        <v>2.44064738550818</v>
      </c>
      <c r="L580" s="17" t="n">
        <v>110.56008172822</v>
      </c>
      <c r="M580" s="16" t="n">
        <v>0.0162486282083518</v>
      </c>
      <c r="N580" s="16" t="n">
        <v>0.0220532092155989</v>
      </c>
      <c r="O580" s="6" t="str">
        <f aca="false">IF(N580&lt;0.05,"Yes","No")</f>
        <v>Yes</v>
      </c>
      <c r="P580" s="16" t="n">
        <v>0.33671991164155</v>
      </c>
      <c r="Q580" s="16" t="n">
        <v>8.52729186029582</v>
      </c>
      <c r="R580" s="16" t="n">
        <v>0.00364527973463227</v>
      </c>
      <c r="S580" s="16" t="n">
        <v>0.00365735092426</v>
      </c>
      <c r="T580" s="16" t="n">
        <v>0.0142512787956768</v>
      </c>
      <c r="U580" s="16" t="n">
        <v>0.11434273705358</v>
      </c>
      <c r="V580" s="16" t="n">
        <v>0.1592604211589</v>
      </c>
      <c r="W580" s="6" t="s">
        <v>710</v>
      </c>
      <c r="X580" s="17" t="n">
        <v>48.8</v>
      </c>
      <c r="Y580" s="16" t="n">
        <v>0.602592592592593</v>
      </c>
      <c r="Z580" s="16" t="n">
        <f aca="false">(G580-E580)/SQRT(H580^2/D580+F580^2/C580)</f>
        <v>2.44064738550819</v>
      </c>
      <c r="AA580" s="24" t="n">
        <f aca="false">ABS(K580-Z580)</f>
        <v>9.76996261670138E-015</v>
      </c>
    </row>
    <row r="581" customFormat="false" ht="15" hidden="false" customHeight="false" outlineLevel="0" collapsed="false">
      <c r="A581" s="17" t="n">
        <v>976</v>
      </c>
      <c r="B581" s="6" t="s">
        <v>630</v>
      </c>
      <c r="C581" s="6" t="n">
        <v>90</v>
      </c>
      <c r="D581" s="6" t="n">
        <v>450</v>
      </c>
      <c r="E581" s="16" t="n">
        <v>0.483115086952845</v>
      </c>
      <c r="F581" s="16" t="n">
        <v>0.0504551116611166</v>
      </c>
      <c r="G581" s="16" t="n">
        <v>0.496836919917001</v>
      </c>
      <c r="H581" s="16" t="n">
        <v>0.038450581431236</v>
      </c>
      <c r="I581" s="23" t="n">
        <f aca="false">G581-E581</f>
        <v>0.0137218329641554</v>
      </c>
      <c r="J581" s="17" t="n">
        <f aca="false">100*(G581-E581)/E581</f>
        <v>2.84028243677986</v>
      </c>
      <c r="K581" s="16" t="n">
        <v>2.44211777058905</v>
      </c>
      <c r="L581" s="17" t="n">
        <v>110.580002341147</v>
      </c>
      <c r="M581" s="16" t="n">
        <v>0.0161857632293163</v>
      </c>
      <c r="N581" s="16" t="n">
        <v>0.0219963056563995</v>
      </c>
      <c r="O581" s="6" t="str">
        <f aca="false">IF(N581&lt;0.05,"Yes","No")</f>
        <v>Yes</v>
      </c>
      <c r="P581" s="16" t="n">
        <v>0.336826750035003</v>
      </c>
      <c r="Q581" s="16" t="n">
        <v>8.53270399462087</v>
      </c>
      <c r="R581" s="16" t="n">
        <v>0.00363462723301691</v>
      </c>
      <c r="S581" s="16" t="n">
        <v>0.00380579764083185</v>
      </c>
      <c r="T581" s="16" t="n">
        <v>0.0142568568767264</v>
      </c>
      <c r="U581" s="16" t="n">
        <v>0.114365482452012</v>
      </c>
      <c r="V581" s="16" t="n">
        <v>0.1592604211589</v>
      </c>
      <c r="W581" s="6" t="s">
        <v>710</v>
      </c>
      <c r="X581" s="17" t="n">
        <v>48.8</v>
      </c>
      <c r="Y581" s="16" t="n">
        <v>0.60283950617284</v>
      </c>
      <c r="Z581" s="16" t="n">
        <f aca="false">(G581-E581)/SQRT(H581^2/D581+F581^2/C581)</f>
        <v>2.44211777058905</v>
      </c>
      <c r="AA581" s="24" t="n">
        <f aca="false">ABS(K581-Z581)</f>
        <v>0</v>
      </c>
    </row>
    <row r="582" customFormat="false" ht="15" hidden="false" customHeight="false" outlineLevel="0" collapsed="false">
      <c r="A582" s="17" t="n">
        <v>977</v>
      </c>
      <c r="B582" s="6" t="s">
        <v>630</v>
      </c>
      <c r="C582" s="6" t="n">
        <v>90</v>
      </c>
      <c r="D582" s="6" t="n">
        <v>450</v>
      </c>
      <c r="E582" s="16" t="n">
        <v>0.483173597852389</v>
      </c>
      <c r="F582" s="16" t="n">
        <v>0.0504698423369847</v>
      </c>
      <c r="G582" s="16" t="n">
        <v>0.496916150715616</v>
      </c>
      <c r="H582" s="16" t="n">
        <v>0.0384759838532819</v>
      </c>
      <c r="I582" s="23" t="n">
        <f aca="false">G582-E582</f>
        <v>0.013742552863227</v>
      </c>
      <c r="J582" s="17" t="n">
        <f aca="false">100*(G582-E582)/E582</f>
        <v>2.84422677983854</v>
      </c>
      <c r="K582" s="16" t="n">
        <v>2.44499769902259</v>
      </c>
      <c r="L582" s="17" t="n">
        <v>110.596536990584</v>
      </c>
      <c r="M582" s="16" t="n">
        <v>0.01606358614556</v>
      </c>
      <c r="N582" s="16" t="n">
        <v>0.0218443977293343</v>
      </c>
      <c r="O582" s="6" t="str">
        <f aca="false">IF(N582&lt;0.05,"Yes","No")</f>
        <v>Yes</v>
      </c>
      <c r="P582" s="16" t="n">
        <v>0.337144247882401</v>
      </c>
      <c r="Q582" s="16" t="n">
        <v>8.54879768062644</v>
      </c>
      <c r="R582" s="16" t="n">
        <v>0.00360313789519411</v>
      </c>
      <c r="S582" s="16" t="n">
        <v>0.00397300103854293</v>
      </c>
      <c r="T582" s="16" t="n">
        <v>0.0142717810134329</v>
      </c>
      <c r="U582" s="16" t="n">
        <v>0.114292263343022</v>
      </c>
      <c r="V582" s="16" t="n">
        <v>0.1592604211589</v>
      </c>
      <c r="W582" s="6" t="s">
        <v>710</v>
      </c>
      <c r="X582" s="17" t="n">
        <v>48.8</v>
      </c>
      <c r="Y582" s="16" t="n">
        <v>0.603037037037037</v>
      </c>
      <c r="Z582" s="16" t="n">
        <f aca="false">(G582-E582)/SQRT(H582^2/D582+F582^2/C582)</f>
        <v>2.44499769902259</v>
      </c>
      <c r="AA582" s="24" t="n">
        <f aca="false">ABS(K582-Z582)</f>
        <v>0</v>
      </c>
    </row>
    <row r="583" customFormat="false" ht="15" hidden="false" customHeight="false" outlineLevel="0" collapsed="false">
      <c r="A583" s="17" t="n">
        <v>978</v>
      </c>
      <c r="B583" s="6" t="s">
        <v>630</v>
      </c>
      <c r="C583" s="6" t="n">
        <v>90</v>
      </c>
      <c r="D583" s="6" t="n">
        <v>450</v>
      </c>
      <c r="E583" s="16" t="n">
        <v>0.483305406239298</v>
      </c>
      <c r="F583" s="16" t="n">
        <v>0.0505150771844128</v>
      </c>
      <c r="G583" s="16" t="n">
        <v>0.49707962943448</v>
      </c>
      <c r="H583" s="16" t="n">
        <v>0.0384915223496445</v>
      </c>
      <c r="I583" s="23" t="n">
        <f aca="false">G583-E583</f>
        <v>0.013774223195182</v>
      </c>
      <c r="J583" s="17" t="n">
        <f aca="false">100*(G583-E583)/E583</f>
        <v>2.85000395554483</v>
      </c>
      <c r="K583" s="16" t="n">
        <v>2.44856325014508</v>
      </c>
      <c r="L583" s="17" t="n">
        <v>110.574460228905</v>
      </c>
      <c r="M583" s="16" t="n">
        <v>0.0159140748360491</v>
      </c>
      <c r="N583" s="16" t="n">
        <v>0.0216691323593902</v>
      </c>
      <c r="O583" s="6" t="str">
        <f aca="false">IF(N583&lt;0.05,"Yes","No")</f>
        <v>Yes</v>
      </c>
      <c r="P583" s="16" t="n">
        <v>0.337742510431904</v>
      </c>
      <c r="Q583" s="16" t="n">
        <v>8.579164286626</v>
      </c>
      <c r="R583" s="16" t="n">
        <v>0.00354447769773921</v>
      </c>
      <c r="S583" s="16" t="n">
        <v>0.00384433447449046</v>
      </c>
      <c r="T583" s="16" t="n">
        <v>0.0143020266095652</v>
      </c>
      <c r="U583" s="16" t="n">
        <v>0.113811891866822</v>
      </c>
      <c r="V583" s="16" t="n">
        <v>0.159219927683874</v>
      </c>
      <c r="W583" s="6" t="s">
        <v>710</v>
      </c>
      <c r="X583" s="17" t="n">
        <v>49.1</v>
      </c>
      <c r="Y583" s="16" t="n">
        <v>0.60320987654321</v>
      </c>
      <c r="Z583" s="16" t="n">
        <f aca="false">(G583-E583)/SQRT(H583^2/D583+F583^2/C583)</f>
        <v>2.44856325014509</v>
      </c>
      <c r="AA583" s="24" t="n">
        <f aca="false">ABS(K583-Z583)</f>
        <v>1.02140518265514E-014</v>
      </c>
    </row>
    <row r="584" customFormat="false" ht="15" hidden="false" customHeight="false" outlineLevel="0" collapsed="false">
      <c r="A584" s="17" t="n">
        <v>979</v>
      </c>
      <c r="B584" s="6" t="s">
        <v>630</v>
      </c>
      <c r="C584" s="6" t="n">
        <v>90</v>
      </c>
      <c r="D584" s="6" t="n">
        <v>450</v>
      </c>
      <c r="E584" s="16" t="n">
        <v>0.483336522512966</v>
      </c>
      <c r="F584" s="16" t="n">
        <v>0.0505510607618448</v>
      </c>
      <c r="G584" s="16" t="n">
        <v>0.497174654338095</v>
      </c>
      <c r="H584" s="16" t="n">
        <v>0.0385532645143766</v>
      </c>
      <c r="I584" s="23" t="n">
        <f aca="false">G584-E584</f>
        <v>0.0138381318251293</v>
      </c>
      <c r="J584" s="17" t="n">
        <f aca="false">100*(G584-E584)/E584</f>
        <v>2.86304286569986</v>
      </c>
      <c r="K584" s="16" t="n">
        <v>2.45794491111437</v>
      </c>
      <c r="L584" s="17" t="n">
        <v>110.614434850077</v>
      </c>
      <c r="M584" s="16" t="n">
        <v>0.0155251992580107</v>
      </c>
      <c r="N584" s="16" t="n">
        <v>0.0211808075591431</v>
      </c>
      <c r="O584" s="6" t="str">
        <f aca="false">IF(N584&lt;0.05,"Yes","No")</f>
        <v>Yes</v>
      </c>
      <c r="P584" s="16" t="n">
        <v>0.338842897605644</v>
      </c>
      <c r="Q584" s="16" t="n">
        <v>8.63515831032321</v>
      </c>
      <c r="R584" s="16" t="n">
        <v>0.00343885362133081</v>
      </c>
      <c r="S584" s="16" t="n">
        <v>0.0039589203752029</v>
      </c>
      <c r="T584" s="16" t="n">
        <v>0.0143658182613768</v>
      </c>
      <c r="U584" s="16" t="n">
        <v>0.113027687702809</v>
      </c>
      <c r="V584" s="16" t="n">
        <v>0.158525481884914</v>
      </c>
      <c r="W584" s="6" t="s">
        <v>710</v>
      </c>
      <c r="X584" s="17" t="n">
        <v>49.2</v>
      </c>
      <c r="Y584" s="16" t="n">
        <v>0.603530864197531</v>
      </c>
      <c r="Z584" s="16" t="n">
        <f aca="false">(G584-E584)/SQRT(H584^2/D584+F584^2/C584)</f>
        <v>2.45794491111437</v>
      </c>
      <c r="AA584" s="24" t="n">
        <f aca="false">ABS(K584-Z584)</f>
        <v>0</v>
      </c>
    </row>
    <row r="585" customFormat="false" ht="15" hidden="false" customHeight="false" outlineLevel="0" collapsed="false">
      <c r="A585" s="17" t="n">
        <v>980</v>
      </c>
      <c r="B585" s="6" t="s">
        <v>630</v>
      </c>
      <c r="C585" s="6" t="n">
        <v>90</v>
      </c>
      <c r="D585" s="6" t="n">
        <v>450</v>
      </c>
      <c r="E585" s="16" t="n">
        <v>0.483391659789615</v>
      </c>
      <c r="F585" s="16" t="n">
        <v>0.0505820861230695</v>
      </c>
      <c r="G585" s="16" t="n">
        <v>0.497274549603462</v>
      </c>
      <c r="H585" s="16" t="n">
        <v>0.0386059739623758</v>
      </c>
      <c r="I585" s="23" t="n">
        <f aca="false">G585-E585</f>
        <v>0.013882889813847</v>
      </c>
      <c r="J585" s="17" t="n">
        <f aca="false">100*(G585-E585)/E585</f>
        <v>2.87197545358751</v>
      </c>
      <c r="K585" s="16" t="n">
        <v>2.46418895838521</v>
      </c>
      <c r="L585" s="17" t="n">
        <v>110.648276049489</v>
      </c>
      <c r="M585" s="16" t="n">
        <v>0.0152709909644709</v>
      </c>
      <c r="N585" s="16" t="n">
        <v>0.0208746597373802</v>
      </c>
      <c r="O585" s="6" t="str">
        <f aca="false">IF(N585&lt;0.05,"Yes","No")</f>
        <v>Yes</v>
      </c>
      <c r="P585" s="16" t="n">
        <v>0.339539640068077</v>
      </c>
      <c r="Q585" s="16" t="n">
        <v>8.67070674396832</v>
      </c>
      <c r="R585" s="16" t="n">
        <v>0.00337346847355271</v>
      </c>
      <c r="S585" s="16" t="n">
        <v>0.00406347426016997</v>
      </c>
      <c r="T585" s="16" t="n">
        <v>0.014405386055034</v>
      </c>
      <c r="U585" s="16" t="n">
        <v>0.112658801686747</v>
      </c>
      <c r="V585" s="16" t="n">
        <v>0.158431152840599</v>
      </c>
      <c r="W585" s="6" t="s">
        <v>710</v>
      </c>
      <c r="X585" s="17" t="n">
        <v>49.3</v>
      </c>
      <c r="Y585" s="16" t="n">
        <v>0.603728395061728</v>
      </c>
      <c r="Z585" s="16" t="n">
        <f aca="false">(G585-E585)/SQRT(H585^2/D585+F585^2/C585)</f>
        <v>2.4641889583852</v>
      </c>
      <c r="AA585" s="24" t="n">
        <f aca="false">ABS(K585-Z585)</f>
        <v>1.02140518265514E-014</v>
      </c>
    </row>
    <row r="586" customFormat="false" ht="15" hidden="false" customHeight="false" outlineLevel="0" collapsed="false">
      <c r="A586" s="17" t="n">
        <v>981</v>
      </c>
      <c r="B586" s="6" t="s">
        <v>630</v>
      </c>
      <c r="C586" s="6" t="n">
        <v>90</v>
      </c>
      <c r="D586" s="6" t="n">
        <v>450</v>
      </c>
      <c r="E586" s="16" t="n">
        <v>0.483555367920134</v>
      </c>
      <c r="F586" s="16" t="n">
        <v>0.0506124003779477</v>
      </c>
      <c r="G586" s="16" t="n">
        <v>0.497453042997254</v>
      </c>
      <c r="H586" s="16" t="n">
        <v>0.0386325525767393</v>
      </c>
      <c r="I586" s="23" t="n">
        <f aca="false">G586-E586</f>
        <v>0.0138976750771205</v>
      </c>
      <c r="J586" s="17" t="n">
        <f aca="false">100*(G586-E586)/E586</f>
        <v>2.87406075893586</v>
      </c>
      <c r="K586" s="16" t="n">
        <v>2.46531290008789</v>
      </c>
      <c r="L586" s="17" t="n">
        <v>110.652285279929</v>
      </c>
      <c r="M586" s="16" t="n">
        <v>0.0152256582562081</v>
      </c>
      <c r="N586" s="16" t="n">
        <v>0.0208398097695721</v>
      </c>
      <c r="O586" s="6" t="str">
        <f aca="false">IF(N586&lt;0.05,"Yes","No")</f>
        <v>Yes</v>
      </c>
      <c r="P586" s="16" t="n">
        <v>0.339675085100728</v>
      </c>
      <c r="Q586" s="16" t="n">
        <v>8.67762574993379</v>
      </c>
      <c r="R586" s="16" t="n">
        <v>0.0033608903143692</v>
      </c>
      <c r="S586" s="16" t="n">
        <v>0.00409934232607005</v>
      </c>
      <c r="T586" s="16" t="n">
        <v>0.014414379213747</v>
      </c>
      <c r="U586" s="16" t="n">
        <v>0.112585088790323</v>
      </c>
      <c r="V586" s="16" t="n">
        <v>0.158431152840599</v>
      </c>
      <c r="W586" s="6" t="s">
        <v>710</v>
      </c>
      <c r="X586" s="17" t="n">
        <v>49.4</v>
      </c>
      <c r="Y586" s="16" t="n">
        <v>0.603851851851852</v>
      </c>
      <c r="Z586" s="16" t="n">
        <f aca="false">(G586-E586)/SQRT(H586^2/D586+F586^2/C586)</f>
        <v>2.46531290008789</v>
      </c>
      <c r="AA586" s="24" t="n">
        <f aca="false">ABS(K586-Z586)</f>
        <v>0</v>
      </c>
    </row>
    <row r="587" customFormat="false" ht="15" hidden="false" customHeight="false" outlineLevel="0" collapsed="false">
      <c r="A587" s="17" t="n">
        <v>982</v>
      </c>
      <c r="B587" s="6" t="s">
        <v>630</v>
      </c>
      <c r="C587" s="6" t="n">
        <v>90</v>
      </c>
      <c r="D587" s="6" t="n">
        <v>450</v>
      </c>
      <c r="E587" s="16" t="n">
        <v>0.48381698264016</v>
      </c>
      <c r="F587" s="16" t="n">
        <v>0.0506460267989267</v>
      </c>
      <c r="G587" s="16" t="n">
        <v>0.497728276848793</v>
      </c>
      <c r="H587" s="16" t="n">
        <v>0.0386576006131624</v>
      </c>
      <c r="I587" s="23" t="n">
        <f aca="false">G587-E587</f>
        <v>0.0139112942086326</v>
      </c>
      <c r="J587" s="17" t="n">
        <f aca="false">100*(G587-E587)/E587</f>
        <v>2.87532160047784</v>
      </c>
      <c r="K587" s="16" t="n">
        <v>2.46609447554651</v>
      </c>
      <c r="L587" s="17" t="n">
        <v>110.651564569645</v>
      </c>
      <c r="M587" s="16" t="n">
        <v>0.0151942547903797</v>
      </c>
      <c r="N587" s="16" t="n">
        <v>0.0208103841685709</v>
      </c>
      <c r="O587" s="6" t="str">
        <f aca="false">IF(N587&lt;0.05,"Yes","No")</f>
        <v>Yes</v>
      </c>
      <c r="P587" s="16" t="n">
        <v>0.339786264146872</v>
      </c>
      <c r="Q587" s="16" t="n">
        <v>8.68330722664754</v>
      </c>
      <c r="R587" s="16" t="n">
        <v>0.00335059764562078</v>
      </c>
      <c r="S587" s="16" t="n">
        <v>0.00415019565298947</v>
      </c>
      <c r="T587" s="16" t="n">
        <v>0.0144312441930983</v>
      </c>
      <c r="U587" s="16" t="n">
        <v>0.112144309466448</v>
      </c>
      <c r="V587" s="16" t="n">
        <v>0.158430811271838</v>
      </c>
      <c r="W587" s="6" t="s">
        <v>710</v>
      </c>
      <c r="X587" s="17" t="n">
        <v>49.4</v>
      </c>
      <c r="Y587" s="16" t="n">
        <v>0.604123456790124</v>
      </c>
      <c r="Z587" s="16" t="n">
        <f aca="false">(G587-E587)/SQRT(H587^2/D587+F587^2/C587)</f>
        <v>2.46609447554652</v>
      </c>
      <c r="AA587" s="24" t="n">
        <f aca="false">ABS(K587-Z587)</f>
        <v>9.76996261670138E-015</v>
      </c>
    </row>
    <row r="588" customFormat="false" ht="15" hidden="false" customHeight="false" outlineLevel="0" collapsed="false">
      <c r="A588" s="17" t="n">
        <v>983</v>
      </c>
      <c r="B588" s="6" t="s">
        <v>630</v>
      </c>
      <c r="C588" s="6" t="n">
        <v>90</v>
      </c>
      <c r="D588" s="6" t="n">
        <v>450</v>
      </c>
      <c r="E588" s="16" t="n">
        <v>0.483903373612298</v>
      </c>
      <c r="F588" s="16" t="n">
        <v>0.0507025390837069</v>
      </c>
      <c r="G588" s="16" t="n">
        <v>0.497860724396176</v>
      </c>
      <c r="H588" s="16" t="n">
        <v>0.0387226305187465</v>
      </c>
      <c r="I588" s="23" t="n">
        <f aca="false">G588-E588</f>
        <v>0.0139573507838779</v>
      </c>
      <c r="J588" s="17" t="n">
        <f aca="false">100*(G588-E588)/E588</f>
        <v>2.88432599254009</v>
      </c>
      <c r="K588" s="16" t="n">
        <v>2.47135533261956</v>
      </c>
      <c r="L588" s="17" t="n">
        <v>110.677033003877</v>
      </c>
      <c r="M588" s="16" t="n">
        <v>0.0149839499496377</v>
      </c>
      <c r="N588" s="16" t="n">
        <v>0.0206299337117882</v>
      </c>
      <c r="O588" s="6" t="str">
        <f aca="false">IF(N588&lt;0.05,"Yes","No")</f>
        <v>Yes</v>
      </c>
      <c r="P588" s="16" t="n">
        <v>0.340387534594229</v>
      </c>
      <c r="Q588" s="16" t="n">
        <v>8.71406559453542</v>
      </c>
      <c r="R588" s="16" t="n">
        <v>0.00329543067643223</v>
      </c>
      <c r="S588" s="16" t="n">
        <v>0.00434008293598315</v>
      </c>
      <c r="T588" s="16" t="n">
        <v>0.0144741990075093</v>
      </c>
      <c r="U588" s="16" t="n">
        <v>0.111824626630526</v>
      </c>
      <c r="V588" s="16" t="n">
        <v>0.158376280737133</v>
      </c>
      <c r="W588" s="6" t="s">
        <v>710</v>
      </c>
      <c r="X588" s="17" t="n">
        <v>49.5</v>
      </c>
      <c r="Y588" s="16" t="n">
        <v>0.604148148148148</v>
      </c>
      <c r="Z588" s="16" t="n">
        <f aca="false">(G588-E588)/SQRT(H588^2/D588+F588^2/C588)</f>
        <v>2.47135533261955</v>
      </c>
      <c r="AA588" s="24" t="n">
        <f aca="false">ABS(K588-Z588)</f>
        <v>0</v>
      </c>
    </row>
    <row r="589" customFormat="false" ht="15" hidden="false" customHeight="false" outlineLevel="0" collapsed="false">
      <c r="A589" s="17" t="n">
        <v>984</v>
      </c>
      <c r="B589" s="6" t="s">
        <v>630</v>
      </c>
      <c r="C589" s="6" t="n">
        <v>90</v>
      </c>
      <c r="D589" s="6" t="n">
        <v>450</v>
      </c>
      <c r="E589" s="16" t="n">
        <v>0.484045657184389</v>
      </c>
      <c r="F589" s="16" t="n">
        <v>0.050748834204376</v>
      </c>
      <c r="G589" s="16" t="n">
        <v>0.498034788370132</v>
      </c>
      <c r="H589" s="16" t="n">
        <v>0.038772182739237</v>
      </c>
      <c r="I589" s="23" t="n">
        <f aca="false">G589-E589</f>
        <v>0.0139891311857435</v>
      </c>
      <c r="J589" s="17" t="n">
        <f aca="false">100*(G589-E589)/E589</f>
        <v>2.89004373412125</v>
      </c>
      <c r="K589" s="16" t="n">
        <v>2.47462821857291</v>
      </c>
      <c r="L589" s="17" t="n">
        <v>110.693539437638</v>
      </c>
      <c r="M589" s="16" t="n">
        <v>0.0148544189280004</v>
      </c>
      <c r="N589" s="16" t="n">
        <v>0.0204784344932604</v>
      </c>
      <c r="O589" s="6" t="str">
        <f aca="false">IF(N589&lt;0.05,"Yes","No")</f>
        <v>Yes</v>
      </c>
      <c r="P589" s="16" t="n">
        <v>0.34075820772807</v>
      </c>
      <c r="Q589" s="16" t="n">
        <v>8.73305470785417</v>
      </c>
      <c r="R589" s="16" t="n">
        <v>0.00326183587266672</v>
      </c>
      <c r="S589" s="16" t="n">
        <v>0.00446297230803647</v>
      </c>
      <c r="T589" s="16" t="n">
        <v>0.0145017960260583</v>
      </c>
      <c r="U589" s="16" t="n">
        <v>0.111619661042466</v>
      </c>
      <c r="V589" s="16" t="n">
        <v>0.158376280737133</v>
      </c>
      <c r="W589" s="6" t="s">
        <v>710</v>
      </c>
      <c r="X589" s="17" t="n">
        <v>49.5</v>
      </c>
      <c r="Y589" s="16" t="n">
        <v>0.604271604938272</v>
      </c>
      <c r="Z589" s="16" t="n">
        <f aca="false">(G589-E589)/SQRT(H589^2/D589+F589^2/C589)</f>
        <v>2.4746282185729</v>
      </c>
      <c r="AA589" s="24" t="n">
        <f aca="false">ABS(K589-Z589)</f>
        <v>8.88178419700125E-015</v>
      </c>
    </row>
    <row r="590" customFormat="false" ht="15" hidden="false" customHeight="false" outlineLevel="0" collapsed="false">
      <c r="A590" s="17" t="n">
        <v>985</v>
      </c>
      <c r="B590" s="6" t="s">
        <v>630</v>
      </c>
      <c r="C590" s="6" t="n">
        <v>90</v>
      </c>
      <c r="D590" s="6" t="n">
        <v>450</v>
      </c>
      <c r="E590" s="16" t="n">
        <v>0.484247094392777</v>
      </c>
      <c r="F590" s="16" t="n">
        <v>0.0507972688002878</v>
      </c>
      <c r="G590" s="16" t="n">
        <v>0.498262509769864</v>
      </c>
      <c r="H590" s="16" t="n">
        <v>0.0388095064379287</v>
      </c>
      <c r="I590" s="23" t="n">
        <f aca="false">G590-E590</f>
        <v>0.014015415377087</v>
      </c>
      <c r="J590" s="17" t="n">
        <f aca="false">100*(G590-E590)/E590</f>
        <v>2.89426938011093</v>
      </c>
      <c r="K590" s="16" t="n">
        <v>2.47691170539213</v>
      </c>
      <c r="L590" s="17" t="n">
        <v>110.693910784812</v>
      </c>
      <c r="M590" s="16" t="n">
        <v>0.0147647928936251</v>
      </c>
      <c r="N590" s="16" t="n">
        <v>0.020421876148457</v>
      </c>
      <c r="O590" s="6" t="str">
        <f aca="false">IF(N590&lt;0.05,"Yes","No")</f>
        <v>Yes</v>
      </c>
      <c r="P590" s="16" t="n">
        <v>0.341070842510787</v>
      </c>
      <c r="Q590" s="16" t="n">
        <v>8.7490866569652</v>
      </c>
      <c r="R590" s="16" t="n">
        <v>0.00323374474701886</v>
      </c>
      <c r="S590" s="16" t="n">
        <v>0.00443379382929608</v>
      </c>
      <c r="T590" s="16" t="n">
        <v>0.014526269101636</v>
      </c>
      <c r="U590" s="16" t="n">
        <v>0.111234159828022</v>
      </c>
      <c r="V590" s="16" t="n">
        <v>0.158376253902671</v>
      </c>
      <c r="W590" s="6" t="s">
        <v>710</v>
      </c>
      <c r="X590" s="17" t="n">
        <v>49.5</v>
      </c>
      <c r="Y590" s="16" t="n">
        <v>0.604222222222222</v>
      </c>
      <c r="Z590" s="16" t="n">
        <f aca="false">(G590-E590)/SQRT(H590^2/D590+F590^2/C590)</f>
        <v>2.47691170539212</v>
      </c>
      <c r="AA590" s="24" t="n">
        <f aca="false">ABS(K590-Z590)</f>
        <v>1.02140518265514E-014</v>
      </c>
    </row>
    <row r="591" customFormat="false" ht="15" hidden="false" customHeight="false" outlineLevel="0" collapsed="false">
      <c r="A591" s="17" t="n">
        <v>986</v>
      </c>
      <c r="B591" s="6" t="s">
        <v>630</v>
      </c>
      <c r="C591" s="6" t="n">
        <v>90</v>
      </c>
      <c r="D591" s="6" t="n">
        <v>450</v>
      </c>
      <c r="E591" s="16" t="n">
        <v>0.48433337410291</v>
      </c>
      <c r="F591" s="16" t="n">
        <v>0.0508861389178794</v>
      </c>
      <c r="G591" s="16" t="n">
        <v>0.498412929574649</v>
      </c>
      <c r="H591" s="16" t="n">
        <v>0.0388813627253223</v>
      </c>
      <c r="I591" s="23" t="n">
        <f aca="false">G591-E591</f>
        <v>0.0140795554717382</v>
      </c>
      <c r="J591" s="17" t="n">
        <f aca="false">100*(G591-E591)/E591</f>
        <v>2.90699675565752</v>
      </c>
      <c r="K591" s="16" t="n">
        <v>2.483874992999</v>
      </c>
      <c r="L591" s="17" t="n">
        <v>110.698502890721</v>
      </c>
      <c r="M591" s="16" t="n">
        <v>0.0144944134851323</v>
      </c>
      <c r="N591" s="16" t="n">
        <v>0.0201673925379225</v>
      </c>
      <c r="O591" s="6" t="str">
        <f aca="false">IF(N591&lt;0.05,"Yes","No")</f>
        <v>Yes</v>
      </c>
      <c r="P591" s="16" t="n">
        <v>0.342007330513639</v>
      </c>
      <c r="Q591" s="16" t="n">
        <v>8.79719785331794</v>
      </c>
      <c r="R591" s="16" t="n">
        <v>0.00315091624869137</v>
      </c>
      <c r="S591" s="16" t="n">
        <v>0.00442849560764138</v>
      </c>
      <c r="T591" s="16" t="n">
        <v>0.0145905866870774</v>
      </c>
      <c r="U591" s="16" t="n">
        <v>0.110423125193585</v>
      </c>
      <c r="V591" s="16" t="n">
        <v>0.157929874766319</v>
      </c>
      <c r="W591" s="6" t="s">
        <v>710</v>
      </c>
      <c r="X591" s="17" t="n">
        <v>49.7</v>
      </c>
      <c r="Y591" s="16" t="n">
        <v>0.604641975308642</v>
      </c>
      <c r="Z591" s="16" t="n">
        <f aca="false">(G591-E591)/SQRT(H591^2/D591+F591^2/C591)</f>
        <v>2.48387499299901</v>
      </c>
      <c r="AA591" s="24" t="n">
        <f aca="false">ABS(K591-Z591)</f>
        <v>9.76996261670138E-015</v>
      </c>
    </row>
    <row r="592" customFormat="false" ht="15" hidden="false" customHeight="false" outlineLevel="0" collapsed="false">
      <c r="A592" s="17" t="n">
        <v>987</v>
      </c>
      <c r="B592" s="6" t="s">
        <v>630</v>
      </c>
      <c r="C592" s="6" t="n">
        <v>90</v>
      </c>
      <c r="D592" s="6" t="n">
        <v>450</v>
      </c>
      <c r="E592" s="16" t="n">
        <v>0.484577827652296</v>
      </c>
      <c r="F592" s="16" t="n">
        <v>0.050926128329529</v>
      </c>
      <c r="G592" s="16" t="n">
        <v>0.498656780057483</v>
      </c>
      <c r="H592" s="16" t="n">
        <v>0.0389173185855332</v>
      </c>
      <c r="I592" s="23" t="n">
        <f aca="false">G592-E592</f>
        <v>0.0140789524051878</v>
      </c>
      <c r="J592" s="17" t="n">
        <f aca="false">100*(G592-E592)/E592</f>
        <v>2.9054058196179</v>
      </c>
      <c r="K592" s="16" t="n">
        <v>2.48178222247684</v>
      </c>
      <c r="L592" s="17" t="n">
        <v>110.704763257577</v>
      </c>
      <c r="M592" s="16" t="n">
        <v>0.0145750997132551</v>
      </c>
      <c r="N592" s="16" t="n">
        <v>0.0202528336624001</v>
      </c>
      <c r="O592" s="6" t="str">
        <f aca="false">IF(N592&lt;0.05,"Yes","No")</f>
        <v>Yes</v>
      </c>
      <c r="P592" s="16" t="n">
        <v>0.341688730517689</v>
      </c>
      <c r="Q592" s="16" t="n">
        <v>8.78081527043319</v>
      </c>
      <c r="R592" s="16" t="n">
        <v>0.00317887490903942</v>
      </c>
      <c r="S592" s="16" t="n">
        <v>0.00455095721310456</v>
      </c>
      <c r="T592" s="16" t="n">
        <v>0.0145880123421083</v>
      </c>
      <c r="U592" s="16" t="n">
        <v>0.110666156640901</v>
      </c>
      <c r="V592" s="16" t="n">
        <v>0.158062267234897</v>
      </c>
      <c r="W592" s="6" t="s">
        <v>710</v>
      </c>
      <c r="X592" s="17" t="n">
        <v>49.7</v>
      </c>
      <c r="Y592" s="16" t="n">
        <v>0.604592592592593</v>
      </c>
      <c r="Z592" s="16" t="n">
        <f aca="false">(G592-E592)/SQRT(H592^2/D592+F592^2/C592)</f>
        <v>2.48178222247684</v>
      </c>
      <c r="AA592" s="24" t="n">
        <f aca="false">ABS(K592-Z592)</f>
        <v>0</v>
      </c>
    </row>
    <row r="593" customFormat="false" ht="15" hidden="false" customHeight="false" outlineLevel="0" collapsed="false">
      <c r="A593" s="17" t="n">
        <v>988</v>
      </c>
      <c r="B593" s="6" t="s">
        <v>630</v>
      </c>
      <c r="C593" s="6" t="n">
        <v>90</v>
      </c>
      <c r="D593" s="6" t="n">
        <v>450</v>
      </c>
      <c r="E593" s="16" t="n">
        <v>0.484852247436841</v>
      </c>
      <c r="F593" s="16" t="n">
        <v>0.0509730649926198</v>
      </c>
      <c r="G593" s="16" t="n">
        <v>0.498928704857826</v>
      </c>
      <c r="H593" s="16" t="n">
        <v>0.0389643708322092</v>
      </c>
      <c r="I593" s="23" t="n">
        <f aca="false">G593-E593</f>
        <v>0.0140764574209847</v>
      </c>
      <c r="J593" s="17" t="n">
        <f aca="false">100*(G593-E593)/E593</f>
        <v>2.90324681290012</v>
      </c>
      <c r="K593" s="16" t="n">
        <v>2.47898312004015</v>
      </c>
      <c r="L593" s="17" t="n">
        <v>110.717718696922</v>
      </c>
      <c r="M593" s="16" t="n">
        <v>0.0146835827357989</v>
      </c>
      <c r="N593" s="16" t="n">
        <v>0.0203363265180708</v>
      </c>
      <c r="O593" s="6" t="str">
        <f aca="false">IF(N593&lt;0.05,"Yes","No")</f>
        <v>Yes</v>
      </c>
      <c r="P593" s="16" t="n">
        <v>0.341240455399322</v>
      </c>
      <c r="Q593" s="16" t="n">
        <v>8.75779057801311</v>
      </c>
      <c r="R593" s="16" t="n">
        <v>0.00321859720711838</v>
      </c>
      <c r="S593" s="16" t="n">
        <v>0.00464312999569343</v>
      </c>
      <c r="T593" s="16" t="n">
        <v>0.0145829722665539</v>
      </c>
      <c r="U593" s="16" t="n">
        <v>0.111119366100521</v>
      </c>
      <c r="V593" s="16" t="n">
        <v>0.158376253902671</v>
      </c>
      <c r="W593" s="6" t="s">
        <v>710</v>
      </c>
      <c r="X593" s="17" t="n">
        <v>49.5</v>
      </c>
      <c r="Y593" s="16" t="n">
        <v>0.604567901234568</v>
      </c>
      <c r="Z593" s="16" t="n">
        <f aca="false">(G593-E593)/SQRT(H593^2/D593+F593^2/C593)</f>
        <v>2.47898312004013</v>
      </c>
      <c r="AA593" s="24" t="n">
        <f aca="false">ABS(K593-Z593)</f>
        <v>1.90958360235527E-014</v>
      </c>
    </row>
    <row r="594" customFormat="false" ht="15" hidden="false" customHeight="false" outlineLevel="0" collapsed="false">
      <c r="A594" s="17" t="n">
        <v>989</v>
      </c>
      <c r="B594" s="6" t="s">
        <v>630</v>
      </c>
      <c r="C594" s="6" t="n">
        <v>90</v>
      </c>
      <c r="D594" s="6" t="n">
        <v>450</v>
      </c>
      <c r="E594" s="16" t="n">
        <v>0.48504641784562</v>
      </c>
      <c r="F594" s="16" t="n">
        <v>0.0510573905702079</v>
      </c>
      <c r="G594" s="16" t="n">
        <v>0.499153768552674</v>
      </c>
      <c r="H594" s="16" t="n">
        <v>0.0390478328477662</v>
      </c>
      <c r="I594" s="23" t="n">
        <f aca="false">G594-E594</f>
        <v>0.0141073507070542</v>
      </c>
      <c r="J594" s="17" t="n">
        <f aca="false">100*(G594-E594)/E594</f>
        <v>2.90845374546075</v>
      </c>
      <c r="K594" s="16" t="n">
        <v>2.48019407019345</v>
      </c>
      <c r="L594" s="17" t="n">
        <v>110.739705191641</v>
      </c>
      <c r="M594" s="16" t="n">
        <v>0.0146361798257915</v>
      </c>
      <c r="N594" s="16" t="n">
        <v>0.0203108413566631</v>
      </c>
      <c r="O594" s="6" t="str">
        <f aca="false">IF(N594&lt;0.05,"Yes","No")</f>
        <v>Yes</v>
      </c>
      <c r="P594" s="16" t="n">
        <v>0.341300453766093</v>
      </c>
      <c r="Q594" s="16" t="n">
        <v>8.76087051368081</v>
      </c>
      <c r="R594" s="16" t="n">
        <v>0.00321325450381184</v>
      </c>
      <c r="S594" s="16" t="n">
        <v>0.00473410202457617</v>
      </c>
      <c r="T594" s="16" t="n">
        <v>0.0146117612221657</v>
      </c>
      <c r="U594" s="16" t="n">
        <v>0.111278819266616</v>
      </c>
      <c r="V594" s="16" t="n">
        <v>0.158376253902671</v>
      </c>
      <c r="W594" s="6" t="s">
        <v>710</v>
      </c>
      <c r="X594" s="17" t="n">
        <v>49.7</v>
      </c>
      <c r="Y594" s="16" t="n">
        <v>0.605037037037037</v>
      </c>
      <c r="Z594" s="16" t="n">
        <f aca="false">(G594-E594)/SQRT(H594^2/D594+F594^2/C594)</f>
        <v>2.48019407019345</v>
      </c>
      <c r="AA594" s="24" t="n">
        <f aca="false">ABS(K594-Z594)</f>
        <v>0</v>
      </c>
    </row>
    <row r="595" customFormat="false" ht="15" hidden="false" customHeight="false" outlineLevel="0" collapsed="false">
      <c r="A595" s="17" t="n">
        <v>990</v>
      </c>
      <c r="B595" s="6" t="s">
        <v>630</v>
      </c>
      <c r="C595" s="6" t="n">
        <v>90</v>
      </c>
      <c r="D595" s="6" t="n">
        <v>450</v>
      </c>
      <c r="E595" s="16" t="n">
        <v>0.485144983066453</v>
      </c>
      <c r="F595" s="16" t="n">
        <v>0.0511624003672474</v>
      </c>
      <c r="G595" s="16" t="n">
        <v>0.49930113779174</v>
      </c>
      <c r="H595" s="16" t="n">
        <v>0.0391516964190904</v>
      </c>
      <c r="I595" s="23" t="n">
        <f aca="false">G595-E595</f>
        <v>0.0141561547252868</v>
      </c>
      <c r="J595" s="17" t="n">
        <f aca="false">100*(G595-E595)/E595</f>
        <v>2.91792252200777</v>
      </c>
      <c r="K595" s="16" t="n">
        <v>2.48350946981459</v>
      </c>
      <c r="L595" s="17" t="n">
        <v>110.766918519997</v>
      </c>
      <c r="M595" s="16" t="n">
        <v>0.0145075480292948</v>
      </c>
      <c r="N595" s="16" t="n">
        <v>0.0201723086760744</v>
      </c>
      <c r="O595" s="6" t="str">
        <f aca="false">IF(N595&lt;0.05,"Yes","No")</f>
        <v>Yes</v>
      </c>
      <c r="P595" s="16" t="n">
        <v>0.341624632336228</v>
      </c>
      <c r="Q595" s="16" t="n">
        <v>8.77752115243269</v>
      </c>
      <c r="R595" s="16" t="n">
        <v>0.00318452715249701</v>
      </c>
      <c r="S595" s="16" t="n">
        <v>0.00498966158200439</v>
      </c>
      <c r="T595" s="16" t="n">
        <v>0.0146585744922832</v>
      </c>
      <c r="U595" s="16" t="n">
        <v>0.111269131373946</v>
      </c>
      <c r="V595" s="16" t="n">
        <v>0.158376253902671</v>
      </c>
      <c r="W595" s="6" t="s">
        <v>710</v>
      </c>
      <c r="X595" s="17" t="n">
        <v>49.7</v>
      </c>
      <c r="Y595" s="16" t="n">
        <v>0.605185185185185</v>
      </c>
      <c r="Z595" s="16" t="n">
        <f aca="false">(G595-E595)/SQRT(H595^2/D595+F595^2/C595)</f>
        <v>2.4835094698146</v>
      </c>
      <c r="AA595" s="24" t="n">
        <f aca="false">ABS(K595-Z595)</f>
        <v>1.11022302462516E-014</v>
      </c>
    </row>
    <row r="596" customFormat="false" ht="15" hidden="false" customHeight="false" outlineLevel="0" collapsed="false">
      <c r="A596" s="17" t="n">
        <v>991</v>
      </c>
      <c r="B596" s="6" t="s">
        <v>630</v>
      </c>
      <c r="C596" s="6" t="n">
        <v>90</v>
      </c>
      <c r="D596" s="6" t="n">
        <v>450</v>
      </c>
      <c r="E596" s="16" t="n">
        <v>0.485412033067809</v>
      </c>
      <c r="F596" s="16" t="n">
        <v>0.0511977882991324</v>
      </c>
      <c r="G596" s="16" t="n">
        <v>0.499554946025213</v>
      </c>
      <c r="H596" s="16" t="n">
        <v>0.039184041148088</v>
      </c>
      <c r="I596" s="23" t="n">
        <f aca="false">G596-E596</f>
        <v>0.0141429129574034</v>
      </c>
      <c r="J596" s="17" t="n">
        <f aca="false">100*(G596-E596)/E596</f>
        <v>2.91358927961057</v>
      </c>
      <c r="K596" s="16" t="n">
        <v>2.47943645007718</v>
      </c>
      <c r="L596" s="17" t="n">
        <v>110.772999113459</v>
      </c>
      <c r="M596" s="16" t="n">
        <v>0.0146651684277493</v>
      </c>
      <c r="N596" s="16" t="n">
        <v>0.0203242208883254</v>
      </c>
      <c r="O596" s="6" t="str">
        <f aca="false">IF(N596&lt;0.05,"Yes","No")</f>
        <v>Yes</v>
      </c>
      <c r="P596" s="16" t="n">
        <v>0.341034927880634</v>
      </c>
      <c r="Q596" s="16" t="n">
        <v>8.74724420297226</v>
      </c>
      <c r="R596" s="16" t="n">
        <v>0.00323696050299851</v>
      </c>
      <c r="S596" s="16" t="n">
        <v>0.00507102911953597</v>
      </c>
      <c r="T596" s="16" t="n">
        <v>0.0146405765233548</v>
      </c>
      <c r="U596" s="16" t="n">
        <v>0.111737820096867</v>
      </c>
      <c r="V596" s="16" t="n">
        <v>0.158376280737133</v>
      </c>
      <c r="W596" s="6" t="s">
        <v>710</v>
      </c>
      <c r="X596" s="17" t="n">
        <v>49.6</v>
      </c>
      <c r="Y596" s="16" t="n">
        <v>0.605111111111111</v>
      </c>
      <c r="Z596" s="16" t="n">
        <f aca="false">(G596-E596)/SQRT(H596^2/D596+F596^2/C596)</f>
        <v>2.47943645007718</v>
      </c>
      <c r="AA596" s="24" t="n">
        <f aca="false">ABS(K596-Z596)</f>
        <v>0</v>
      </c>
    </row>
    <row r="597" customFormat="false" ht="15" hidden="false" customHeight="false" outlineLevel="0" collapsed="false">
      <c r="A597" s="17" t="n">
        <v>992</v>
      </c>
      <c r="B597" s="6" t="s">
        <v>630</v>
      </c>
      <c r="C597" s="6" t="n">
        <v>90</v>
      </c>
      <c r="D597" s="6" t="n">
        <v>450</v>
      </c>
      <c r="E597" s="16" t="n">
        <v>0.485641302996212</v>
      </c>
      <c r="F597" s="16" t="n">
        <v>0.0512620535190203</v>
      </c>
      <c r="G597" s="16" t="n">
        <v>0.4997817845477</v>
      </c>
      <c r="H597" s="16" t="n">
        <v>0.0392418676081368</v>
      </c>
      <c r="I597" s="23" t="n">
        <f aca="false">G597-E597</f>
        <v>0.0141404815514882</v>
      </c>
      <c r="J597" s="17" t="n">
        <f aca="false">100*(G597-E597)/E597</f>
        <v>2.91171312329637</v>
      </c>
      <c r="K597" s="16" t="n">
        <v>2.4758451647004</v>
      </c>
      <c r="L597" s="17" t="n">
        <v>110.782969782468</v>
      </c>
      <c r="M597" s="16" t="n">
        <v>0.0148053501805072</v>
      </c>
      <c r="N597" s="16" t="n">
        <v>0.0204603430925213</v>
      </c>
      <c r="O597" s="6" t="str">
        <f aca="false">IF(N597&lt;0.05,"Yes","No")</f>
        <v>Yes</v>
      </c>
      <c r="P597" s="16" t="n">
        <v>0.340492794528468</v>
      </c>
      <c r="Q597" s="16" t="n">
        <v>8.71945582596352</v>
      </c>
      <c r="R597" s="16" t="n">
        <v>0.00328585878152406</v>
      </c>
      <c r="S597" s="16" t="n">
        <v>0.00518726937598874</v>
      </c>
      <c r="T597" s="16" t="n">
        <v>0.0146386149838016</v>
      </c>
      <c r="U597" s="16" t="n">
        <v>0.112313584823787</v>
      </c>
      <c r="V597" s="16" t="n">
        <v>0.158430811271838</v>
      </c>
      <c r="W597" s="6" t="s">
        <v>710</v>
      </c>
      <c r="X597" s="17" t="n">
        <v>49.5</v>
      </c>
      <c r="Y597" s="16" t="n">
        <v>0.605037037037037</v>
      </c>
      <c r="Z597" s="16" t="n">
        <f aca="false">(G597-E597)/SQRT(H597^2/D597+F597^2/C597)</f>
        <v>2.47584516470038</v>
      </c>
      <c r="AA597" s="24" t="n">
        <f aca="false">ABS(K597-Z597)</f>
        <v>1.95399252334028E-014</v>
      </c>
    </row>
    <row r="598" customFormat="false" ht="15" hidden="false" customHeight="false" outlineLevel="0" collapsed="false">
      <c r="A598" s="17" t="n">
        <v>993</v>
      </c>
      <c r="B598" s="6" t="s">
        <v>630</v>
      </c>
      <c r="C598" s="6" t="n">
        <v>90</v>
      </c>
      <c r="D598" s="6" t="n">
        <v>450</v>
      </c>
      <c r="E598" s="16" t="n">
        <v>0.485847344994545</v>
      </c>
      <c r="F598" s="16" t="n">
        <v>0.0513509322966871</v>
      </c>
      <c r="G598" s="16" t="n">
        <v>0.500011549923155</v>
      </c>
      <c r="H598" s="16" t="n">
        <v>0.0393171972530139</v>
      </c>
      <c r="I598" s="23" t="n">
        <f aca="false">G598-E598</f>
        <v>0.01416420492861</v>
      </c>
      <c r="J598" s="17" t="n">
        <f aca="false">100*(G598-E598)/E598</f>
        <v>2.91536118794042</v>
      </c>
      <c r="K598" s="16" t="n">
        <v>2.47565828228199</v>
      </c>
      <c r="L598" s="17" t="n">
        <v>110.791370504062</v>
      </c>
      <c r="M598" s="16" t="n">
        <v>0.0148125678191725</v>
      </c>
      <c r="N598" s="16" t="n">
        <v>0.0204603430925213</v>
      </c>
      <c r="O598" s="6" t="str">
        <f aca="false">IF(N598&lt;0.05,"Yes","No")</f>
        <v>Yes</v>
      </c>
      <c r="P598" s="16" t="n">
        <v>0.340426532596844</v>
      </c>
      <c r="Q598" s="16" t="n">
        <v>8.71606243980987</v>
      </c>
      <c r="R598" s="16" t="n">
        <v>0.00329188139622153</v>
      </c>
      <c r="S598" s="16" t="n">
        <v>0.00530344510238043</v>
      </c>
      <c r="T598" s="16" t="n">
        <v>0.0146688948369035</v>
      </c>
      <c r="U598" s="16" t="n">
        <v>0.112379276629438</v>
      </c>
      <c r="V598" s="16" t="n">
        <v>0.158430811271838</v>
      </c>
      <c r="W598" s="6" t="s">
        <v>710</v>
      </c>
      <c r="X598" s="17" t="n">
        <v>49.6</v>
      </c>
      <c r="Y598" s="16" t="n">
        <v>0.605259259259259</v>
      </c>
      <c r="Z598" s="16" t="n">
        <f aca="false">(G598-E598)/SQRT(H598^2/D598+F598^2/C598)</f>
        <v>2.47565828228198</v>
      </c>
      <c r="AA598" s="24" t="n">
        <f aca="false">ABS(K598-Z598)</f>
        <v>8.88178419700125E-015</v>
      </c>
    </row>
    <row r="599" customFormat="false" ht="15" hidden="false" customHeight="false" outlineLevel="0" collapsed="false">
      <c r="A599" s="17" t="n">
        <v>994</v>
      </c>
      <c r="B599" s="6" t="s">
        <v>630</v>
      </c>
      <c r="C599" s="6" t="n">
        <v>90</v>
      </c>
      <c r="D599" s="6" t="n">
        <v>450</v>
      </c>
      <c r="E599" s="16" t="n">
        <v>0.486237194140752</v>
      </c>
      <c r="F599" s="16" t="n">
        <v>0.0513704128987806</v>
      </c>
      <c r="G599" s="16" t="n">
        <v>0.50040301044782</v>
      </c>
      <c r="H599" s="16" t="n">
        <v>0.0393125228863374</v>
      </c>
      <c r="I599" s="23" t="n">
        <f aca="false">G599-E599</f>
        <v>0.0141658163070678</v>
      </c>
      <c r="J599" s="17" t="n">
        <f aca="false">100*(G599-E599)/E599</f>
        <v>2.9133551439027</v>
      </c>
      <c r="K599" s="16" t="n">
        <v>2.47513034196966</v>
      </c>
      <c r="L599" s="17" t="n">
        <v>110.768813502517</v>
      </c>
      <c r="M599" s="16" t="n">
        <v>0.0148336200336</v>
      </c>
      <c r="N599" s="16" t="n">
        <v>0.0204631882407049</v>
      </c>
      <c r="O599" s="6" t="str">
        <f aca="false">IF(N599&lt;0.05,"Yes","No")</f>
        <v>Yes</v>
      </c>
      <c r="P599" s="16" t="n">
        <v>0.340462865693575</v>
      </c>
      <c r="Q599" s="16" t="n">
        <v>8.71792303767067</v>
      </c>
      <c r="R599" s="16" t="n">
        <v>0.00328857779642893</v>
      </c>
      <c r="S599" s="16" t="n">
        <v>0.00521009006444085</v>
      </c>
      <c r="T599" s="16" t="n">
        <v>0.0146762703358896</v>
      </c>
      <c r="U599" s="16" t="n">
        <v>0.111582761805954</v>
      </c>
      <c r="V599" s="16" t="n">
        <v>0.158376280737133</v>
      </c>
      <c r="W599" s="6" t="s">
        <v>710</v>
      </c>
      <c r="X599" s="17" t="n">
        <v>49.6</v>
      </c>
      <c r="Y599" s="16" t="n">
        <v>0.605135802469136</v>
      </c>
      <c r="Z599" s="16" t="n">
        <f aca="false">(G599-E599)/SQRT(H599^2/D599+F599^2/C599)</f>
        <v>2.47513034196965</v>
      </c>
      <c r="AA599" s="24" t="n">
        <f aca="false">ABS(K599-Z599)</f>
        <v>8.88178419700125E-015</v>
      </c>
    </row>
    <row r="600" customFormat="false" ht="15" hidden="false" customHeight="false" outlineLevel="0" collapsed="false">
      <c r="A600" s="17" t="n">
        <v>995</v>
      </c>
      <c r="B600" s="6" t="s">
        <v>630</v>
      </c>
      <c r="C600" s="6" t="n">
        <v>90</v>
      </c>
      <c r="D600" s="6" t="n">
        <v>450</v>
      </c>
      <c r="E600" s="16" t="n">
        <v>0.486501645710733</v>
      </c>
      <c r="F600" s="16" t="n">
        <v>0.0514508366721205</v>
      </c>
      <c r="G600" s="16" t="n">
        <v>0.500660144554244</v>
      </c>
      <c r="H600" s="16" t="n">
        <v>0.0393647974782981</v>
      </c>
      <c r="I600" s="23" t="n">
        <f aca="false">G600-E600</f>
        <v>0.0141584988435109</v>
      </c>
      <c r="J600" s="17" t="n">
        <f aca="false">100*(G600-E600)/E600</f>
        <v>2.91026740985156</v>
      </c>
      <c r="K600" s="16" t="n">
        <v>2.47004584758464</v>
      </c>
      <c r="L600" s="17" t="n">
        <v>110.758158542417</v>
      </c>
      <c r="M600" s="16" t="n">
        <v>0.0150348243776951</v>
      </c>
      <c r="N600" s="16" t="n">
        <v>0.0206686813168247</v>
      </c>
      <c r="O600" s="6" t="str">
        <f aca="false">IF(N600&lt;0.05,"Yes","No")</f>
        <v>Yes</v>
      </c>
      <c r="P600" s="16" t="n">
        <v>0.339814870629906</v>
      </c>
      <c r="Q600" s="16" t="n">
        <v>8.68476937720145</v>
      </c>
      <c r="R600" s="16" t="n">
        <v>0.00334795399142979</v>
      </c>
      <c r="S600" s="16" t="n">
        <v>0.00531018151826805</v>
      </c>
      <c r="T600" s="16" t="n">
        <v>0.0146701750154581</v>
      </c>
      <c r="U600" s="16" t="n">
        <v>0.112286055433012</v>
      </c>
      <c r="V600" s="16" t="n">
        <v>0.158430811271838</v>
      </c>
      <c r="W600" s="6" t="s">
        <v>710</v>
      </c>
      <c r="X600" s="17" t="n">
        <v>49.5</v>
      </c>
      <c r="Y600" s="16" t="n">
        <v>0.604938271604938</v>
      </c>
      <c r="Z600" s="16" t="n">
        <f aca="false">(G600-E600)/SQRT(H600^2/D600+F600^2/C600)</f>
        <v>2.47004584758464</v>
      </c>
      <c r="AA600" s="24" t="n">
        <f aca="false">ABS(K600-Z600)</f>
        <v>0</v>
      </c>
    </row>
    <row r="601" customFormat="false" ht="15" hidden="false" customHeight="false" outlineLevel="0" collapsed="false">
      <c r="A601" s="17" t="n">
        <v>996</v>
      </c>
      <c r="B601" s="6" t="s">
        <v>630</v>
      </c>
      <c r="C601" s="6" t="n">
        <v>90</v>
      </c>
      <c r="D601" s="6" t="n">
        <v>450</v>
      </c>
      <c r="E601" s="16" t="n">
        <v>0.486802591880163</v>
      </c>
      <c r="F601" s="16" t="n">
        <v>0.0515141738249207</v>
      </c>
      <c r="G601" s="16" t="n">
        <v>0.500977123843299</v>
      </c>
      <c r="H601" s="16" t="n">
        <v>0.0394197158748222</v>
      </c>
      <c r="I601" s="23" t="n">
        <f aca="false">G601-E601</f>
        <v>0.0141745319631365</v>
      </c>
      <c r="J601" s="17" t="n">
        <f aca="false">100*(G601-E601)/E601</f>
        <v>2.91176181055047</v>
      </c>
      <c r="K601" s="16" t="n">
        <v>2.46976012584913</v>
      </c>
      <c r="L601" s="17" t="n">
        <v>110.765572193009</v>
      </c>
      <c r="M601" s="16" t="n">
        <v>0.0150460904172538</v>
      </c>
      <c r="N601" s="16" t="n">
        <v>0.0206686813168247</v>
      </c>
      <c r="O601" s="6" t="str">
        <f aca="false">IF(N601&lt;0.05,"Yes","No")</f>
        <v>Yes</v>
      </c>
      <c r="P601" s="16" t="n">
        <v>0.339739803319814</v>
      </c>
      <c r="Q601" s="16" t="n">
        <v>8.68093275718792</v>
      </c>
      <c r="R601" s="16" t="n">
        <v>0.00335489536282617</v>
      </c>
      <c r="S601" s="16" t="n">
        <v>0.00534718771691443</v>
      </c>
      <c r="T601" s="16" t="n">
        <v>0.014683226305475</v>
      </c>
      <c r="U601" s="16" t="n">
        <v>0.112374402592952</v>
      </c>
      <c r="V601" s="16" t="n">
        <v>0.158430811271838</v>
      </c>
      <c r="W601" s="6" t="s">
        <v>710</v>
      </c>
      <c r="X601" s="17" t="n">
        <v>49.5</v>
      </c>
      <c r="Y601" s="16" t="n">
        <v>0.604913580246914</v>
      </c>
      <c r="Z601" s="16" t="n">
        <f aca="false">(G601-E601)/SQRT(H601^2/D601+F601^2/C601)</f>
        <v>2.46976012584912</v>
      </c>
      <c r="AA601" s="24" t="n">
        <f aca="false">ABS(K601-Z601)</f>
        <v>1.02140518265514E-014</v>
      </c>
    </row>
    <row r="602" customFormat="false" ht="15" hidden="false" customHeight="false" outlineLevel="0" collapsed="false">
      <c r="A602" s="17" t="n">
        <v>997</v>
      </c>
      <c r="B602" s="6" t="s">
        <v>630</v>
      </c>
      <c r="C602" s="6" t="n">
        <v>90</v>
      </c>
      <c r="D602" s="6" t="n">
        <v>450</v>
      </c>
      <c r="E602" s="16" t="n">
        <v>0.487148917052481</v>
      </c>
      <c r="F602" s="16" t="n">
        <v>0.0515525194089729</v>
      </c>
      <c r="G602" s="16" t="n">
        <v>0.501355639364984</v>
      </c>
      <c r="H602" s="16" t="n">
        <v>0.0394662960980906</v>
      </c>
      <c r="I602" s="23" t="n">
        <f aca="false">G602-E602</f>
        <v>0.0142067223125034</v>
      </c>
      <c r="J602" s="17" t="n">
        <f aca="false">100*(G602-E602)/E602</f>
        <v>2.9162996806935</v>
      </c>
      <c r="K602" s="16" t="n">
        <v>2.47341440575372</v>
      </c>
      <c r="L602" s="17" t="n">
        <v>110.785348022671</v>
      </c>
      <c r="M602" s="16" t="n">
        <v>0.0149009717562487</v>
      </c>
      <c r="N602" s="16" t="n">
        <v>0.0205291420720515</v>
      </c>
      <c r="O602" s="6" t="str">
        <f aca="false">IF(N602&lt;0.05,"Yes","No")</f>
        <v>Yes</v>
      </c>
      <c r="P602" s="16" t="n">
        <v>0.340147028034405</v>
      </c>
      <c r="Q602" s="16" t="n">
        <v>8.70175580456126</v>
      </c>
      <c r="R602" s="16" t="n">
        <v>0.00331739698426258</v>
      </c>
      <c r="S602" s="16" t="n">
        <v>0.00533474587254732</v>
      </c>
      <c r="T602" s="16" t="n">
        <v>0.0147116438206873</v>
      </c>
      <c r="U602" s="16" t="n">
        <v>0.111717054781951</v>
      </c>
      <c r="V602" s="16" t="n">
        <v>0.158376280737133</v>
      </c>
      <c r="W602" s="6" t="s">
        <v>710</v>
      </c>
      <c r="X602" s="17" t="n">
        <v>49.5</v>
      </c>
      <c r="Y602" s="16" t="n">
        <v>0.605098765432099</v>
      </c>
      <c r="Z602" s="16" t="n">
        <f aca="false">(G602-E602)/SQRT(H602^2/D602+F602^2/C602)</f>
        <v>2.47341440575372</v>
      </c>
      <c r="AA602" s="24" t="n">
        <f aca="false">ABS(K602-Z602)</f>
        <v>0</v>
      </c>
    </row>
    <row r="603" customFormat="false" ht="15" hidden="false" customHeight="false" outlineLevel="0" collapsed="false">
      <c r="A603" s="17" t="n">
        <v>998</v>
      </c>
      <c r="B603" s="6" t="s">
        <v>630</v>
      </c>
      <c r="C603" s="6" t="n">
        <v>90</v>
      </c>
      <c r="D603" s="6" t="n">
        <v>450</v>
      </c>
      <c r="E603" s="16" t="n">
        <v>0.487380342019929</v>
      </c>
      <c r="F603" s="16" t="n">
        <v>0.0516341744981635</v>
      </c>
      <c r="G603" s="16" t="n">
        <v>0.501595584750176</v>
      </c>
      <c r="H603" s="16" t="n">
        <v>0.0395465777917247</v>
      </c>
      <c r="I603" s="23" t="n">
        <f aca="false">G603-E603</f>
        <v>0.0142152427302467</v>
      </c>
      <c r="J603" s="17" t="n">
        <f aca="false">100*(G603-E603)/E603</f>
        <v>2.91666312829364</v>
      </c>
      <c r="K603" s="16" t="n">
        <v>2.47086741949328</v>
      </c>
      <c r="L603" s="17" t="n">
        <v>110.805713204499</v>
      </c>
      <c r="M603" s="16" t="n">
        <v>0.0150015065739638</v>
      </c>
      <c r="N603" s="16" t="n">
        <v>0.0206405797720354</v>
      </c>
      <c r="O603" s="6" t="str">
        <f aca="false">IF(N603&lt;0.05,"Yes","No")</f>
        <v>Yes</v>
      </c>
      <c r="P603" s="16" t="n">
        <v>0.339698670494624</v>
      </c>
      <c r="Q603" s="16" t="n">
        <v>8.67883085643614</v>
      </c>
      <c r="R603" s="16" t="n">
        <v>0.00335870442988801</v>
      </c>
      <c r="S603" s="16" t="n">
        <v>0.00556441809532319</v>
      </c>
      <c r="T603" s="16" t="n">
        <v>0.0147201256084434</v>
      </c>
      <c r="U603" s="16" t="n">
        <v>0.112214249561985</v>
      </c>
      <c r="V603" s="16" t="n">
        <v>0.158430811271838</v>
      </c>
      <c r="W603" s="6" t="s">
        <v>710</v>
      </c>
      <c r="X603" s="17" t="n">
        <v>49.6</v>
      </c>
      <c r="Y603" s="16" t="n">
        <v>0.605086419753086</v>
      </c>
      <c r="Z603" s="16" t="n">
        <f aca="false">(G603-E603)/SQRT(H603^2/D603+F603^2/C603)</f>
        <v>2.47086741949328</v>
      </c>
      <c r="AA603" s="24" t="n">
        <f aca="false">ABS(K603-Z603)</f>
        <v>0</v>
      </c>
    </row>
    <row r="604" customFormat="false" ht="15" hidden="false" customHeight="false" outlineLevel="0" collapsed="false">
      <c r="A604" s="17" t="n">
        <v>999</v>
      </c>
      <c r="B604" s="6" t="s">
        <v>630</v>
      </c>
      <c r="C604" s="6" t="n">
        <v>90</v>
      </c>
      <c r="D604" s="6" t="n">
        <v>450</v>
      </c>
      <c r="E604" s="16" t="n">
        <v>0.487545381983121</v>
      </c>
      <c r="F604" s="16" t="n">
        <v>0.0517220742435175</v>
      </c>
      <c r="G604" s="16" t="n">
        <v>0.501768118076854</v>
      </c>
      <c r="H604" s="16" t="n">
        <v>0.0396351025858711</v>
      </c>
      <c r="I604" s="23" t="n">
        <f aca="false">G604-E604</f>
        <v>0.014222736093733</v>
      </c>
      <c r="J604" s="17" t="n">
        <f aca="false">100*(G604-E604)/E604</f>
        <v>2.91721275994475</v>
      </c>
      <c r="K604" s="16" t="n">
        <v>2.46782981672585</v>
      </c>
      <c r="L604" s="17" t="n">
        <v>110.829984139356</v>
      </c>
      <c r="M604" s="16" t="n">
        <v>0.0151222010021401</v>
      </c>
      <c r="N604" s="16" t="n">
        <v>0.0207387364918383</v>
      </c>
      <c r="O604" s="6" t="str">
        <f aca="false">IF(N604&lt;0.05,"Yes","No")</f>
        <v>Yes</v>
      </c>
      <c r="P604" s="16" t="n">
        <v>0.339164437180524</v>
      </c>
      <c r="Q604" s="16" t="n">
        <v>8.6515544781692</v>
      </c>
      <c r="R604" s="16" t="n">
        <v>0.00340853662408592</v>
      </c>
      <c r="S604" s="16" t="n">
        <v>0.00580605886582915</v>
      </c>
      <c r="T604" s="16" t="n">
        <v>0.0147263453450604</v>
      </c>
      <c r="U604" s="16" t="n">
        <v>0.11285304749742</v>
      </c>
      <c r="V604" s="16" t="n">
        <v>0.158494746819621</v>
      </c>
      <c r="W604" s="6" t="s">
        <v>710</v>
      </c>
      <c r="X604" s="17" t="n">
        <v>49.6</v>
      </c>
      <c r="Y604" s="16" t="n">
        <v>0.604987654320988</v>
      </c>
      <c r="Z604" s="16" t="n">
        <f aca="false">(G604-E604)/SQRT(H604^2/D604+F604^2/C604)</f>
        <v>2.46782981672584</v>
      </c>
      <c r="AA604" s="24" t="n">
        <f aca="false">ABS(K604-Z604)</f>
        <v>9.76996261670138E-015</v>
      </c>
    </row>
    <row r="605" customFormat="false" ht="15" hidden="false" customHeight="false" outlineLevel="0" collapsed="false">
      <c r="A605" s="17" t="n">
        <v>1000</v>
      </c>
      <c r="B605" s="6" t="s">
        <v>630</v>
      </c>
      <c r="C605" s="6" t="n">
        <v>90</v>
      </c>
      <c r="D605" s="6" t="n">
        <v>450</v>
      </c>
      <c r="E605" s="16" t="n">
        <v>0.487842180662685</v>
      </c>
      <c r="F605" s="16" t="n">
        <v>0.0517993799007104</v>
      </c>
      <c r="G605" s="16" t="n">
        <v>0.50208456741439</v>
      </c>
      <c r="H605" s="16" t="n">
        <v>0.0396951229977877</v>
      </c>
      <c r="I605" s="23" t="n">
        <f aca="false">G605-E605</f>
        <v>0.0142423867517047</v>
      </c>
      <c r="J605" s="17" t="n">
        <f aca="false">100*(G605-E605)/E605</f>
        <v>2.91946603148539</v>
      </c>
      <c r="K605" s="16" t="n">
        <v>2.46754627268469</v>
      </c>
      <c r="L605" s="17" t="n">
        <v>110.830876400621</v>
      </c>
      <c r="M605" s="16" t="n">
        <v>0.0151335307309115</v>
      </c>
      <c r="N605" s="16" t="n">
        <v>0.0207407358549544</v>
      </c>
      <c r="O605" s="6" t="str">
        <f aca="false">IF(N605&lt;0.05,"Yes","No")</f>
        <v>Yes</v>
      </c>
      <c r="P605" s="16" t="n">
        <v>0.339121184746268</v>
      </c>
      <c r="Q605" s="16" t="n">
        <v>8.64934801493183</v>
      </c>
      <c r="R605" s="16" t="n">
        <v>0.0034126005126608</v>
      </c>
      <c r="S605" s="16" t="n">
        <v>0.00587857444470084</v>
      </c>
      <c r="T605" s="16" t="n">
        <v>0.01474879471812</v>
      </c>
      <c r="U605" s="16" t="n">
        <v>0.112930336025213</v>
      </c>
      <c r="V605" s="16" t="n">
        <v>0.158494746819621</v>
      </c>
      <c r="W605" s="6" t="s">
        <v>710</v>
      </c>
      <c r="X605" s="17" t="n">
        <v>49.6</v>
      </c>
      <c r="Y605" s="16" t="n">
        <v>0.605012345679012</v>
      </c>
      <c r="Z605" s="16" t="n">
        <f aca="false">(G605-E605)/SQRT(H605^2/D605+F605^2/C605)</f>
        <v>2.46754627268469</v>
      </c>
      <c r="AA605" s="24" t="n">
        <f aca="false">ABS(K605-Z605)</f>
        <v>0</v>
      </c>
    </row>
    <row r="606" customFormat="false" ht="15" hidden="false" customHeight="false" outlineLevel="0" collapsed="false">
      <c r="A606" s="17" t="n">
        <v>1001</v>
      </c>
      <c r="B606" s="6" t="s">
        <v>630</v>
      </c>
      <c r="C606" s="6" t="n">
        <v>90</v>
      </c>
      <c r="D606" s="6" t="n">
        <v>450</v>
      </c>
      <c r="E606" s="16" t="n">
        <v>0.486761079894172</v>
      </c>
      <c r="F606" s="16" t="n">
        <v>0.0515179024209331</v>
      </c>
      <c r="G606" s="16" t="n">
        <v>0.501003077758683</v>
      </c>
      <c r="H606" s="16" t="n">
        <v>0.0394724706732461</v>
      </c>
      <c r="I606" s="23" t="n">
        <f aca="false">G606-E606</f>
        <v>0.0142419978645114</v>
      </c>
      <c r="J606" s="17" t="n">
        <f aca="false">100*(G606-E606)/E606</f>
        <v>2.92587029916356</v>
      </c>
      <c r="K606" s="16" t="n">
        <v>2.48100631631442</v>
      </c>
      <c r="L606" s="17" t="n">
        <v>110.822888037605</v>
      </c>
      <c r="M606" s="16" t="n">
        <v>0.0146035138568584</v>
      </c>
      <c r="N606" s="16" t="n">
        <v>0.0202789045692396</v>
      </c>
      <c r="O606" s="6" t="str">
        <f aca="false">IF(N606&lt;0.05,"Yes","No")</f>
        <v>Yes</v>
      </c>
      <c r="P606" s="16" t="n">
        <v>0.341009601876756</v>
      </c>
      <c r="Q606" s="16" t="n">
        <v>8.74594507202268</v>
      </c>
      <c r="R606" s="16" t="n">
        <v>0.00323922992158371</v>
      </c>
      <c r="S606" s="16" t="n">
        <v>0.0055185980258455</v>
      </c>
      <c r="T606" s="16" t="n">
        <v>0.0147405213059328</v>
      </c>
      <c r="U606" s="16" t="n">
        <v>0.111338280349474</v>
      </c>
      <c r="V606" s="16" t="n">
        <v>0.158376253902671</v>
      </c>
      <c r="W606" s="6" t="s">
        <v>710</v>
      </c>
      <c r="X606" s="17" t="n">
        <v>49.7</v>
      </c>
      <c r="Y606" s="16" t="n">
        <v>0.605604938271605</v>
      </c>
      <c r="Z606" s="16" t="n">
        <f aca="false">(G606-E606)/SQRT(H606^2/D606+F606^2/C606)</f>
        <v>2.48100631631443</v>
      </c>
      <c r="AA606" s="24" t="n">
        <f aca="false">ABS(K606-Z606)</f>
        <v>9.76996261670138E-015</v>
      </c>
    </row>
    <row r="607" customFormat="false" ht="15" hidden="false" customHeight="false" outlineLevel="0" collapsed="false">
      <c r="A607" s="17" t="n">
        <v>1002</v>
      </c>
      <c r="B607" s="6" t="s">
        <v>630</v>
      </c>
      <c r="C607" s="6" t="n">
        <v>90</v>
      </c>
      <c r="D607" s="6" t="n">
        <v>450</v>
      </c>
      <c r="E607" s="16" t="n">
        <v>0.487044891383913</v>
      </c>
      <c r="F607" s="16" t="n">
        <v>0.0515822471012034</v>
      </c>
      <c r="G607" s="16" t="n">
        <v>0.501272165907754</v>
      </c>
      <c r="H607" s="16" t="n">
        <v>0.0395117765463678</v>
      </c>
      <c r="I607" s="23" t="n">
        <f aca="false">G607-E607</f>
        <v>0.014227274523841</v>
      </c>
      <c r="J607" s="17" t="n">
        <f aca="false">100*(G607-E607)/E607</f>
        <v>2.92114233729357</v>
      </c>
      <c r="K607" s="16" t="n">
        <v>2.47541556995922</v>
      </c>
      <c r="L607" s="17" t="n">
        <v>110.811416469545</v>
      </c>
      <c r="M607" s="16" t="n">
        <v>0.0148218192226641</v>
      </c>
      <c r="N607" s="16" t="n">
        <v>0.0204603430925213</v>
      </c>
      <c r="O607" s="6" t="str">
        <f aca="false">IF(N607&lt;0.05,"Yes","No")</f>
        <v>Yes</v>
      </c>
      <c r="P607" s="16" t="n">
        <v>0.340296455492419</v>
      </c>
      <c r="Q607" s="16" t="n">
        <v>8.7094028909761</v>
      </c>
      <c r="R607" s="16" t="n">
        <v>0.00330373357264573</v>
      </c>
      <c r="S607" s="16" t="n">
        <v>0.00553874749333558</v>
      </c>
      <c r="T607" s="16" t="n">
        <v>0.0147290019205729</v>
      </c>
      <c r="U607" s="16" t="n">
        <v>0.111865968878584</v>
      </c>
      <c r="V607" s="16" t="n">
        <v>0.158376280737133</v>
      </c>
      <c r="W607" s="6" t="s">
        <v>710</v>
      </c>
      <c r="X607" s="17" t="n">
        <v>49.6</v>
      </c>
      <c r="Y607" s="16" t="n">
        <v>0.605382716049383</v>
      </c>
      <c r="Z607" s="16" t="n">
        <f aca="false">(G607-E607)/SQRT(H607^2/D607+F607^2/C607)</f>
        <v>2.47541556995922</v>
      </c>
      <c r="AA607" s="24" t="n">
        <f aca="false">ABS(K607-Z607)</f>
        <v>0</v>
      </c>
    </row>
    <row r="608" customFormat="false" ht="15" hidden="false" customHeight="false" outlineLevel="0" collapsed="false">
      <c r="A608" s="17" t="n">
        <v>1003</v>
      </c>
      <c r="B608" s="6" t="s">
        <v>630</v>
      </c>
      <c r="C608" s="6" t="n">
        <v>90</v>
      </c>
      <c r="D608" s="6" t="n">
        <v>450</v>
      </c>
      <c r="E608" s="16" t="n">
        <v>0.487341314223078</v>
      </c>
      <c r="F608" s="16" t="n">
        <v>0.0516451088800905</v>
      </c>
      <c r="G608" s="16" t="n">
        <v>0.501552220914099</v>
      </c>
      <c r="H608" s="16" t="n">
        <v>0.0395515766024044</v>
      </c>
      <c r="I608" s="23" t="n">
        <f aca="false">G608-E608</f>
        <v>0.0142109066910213</v>
      </c>
      <c r="J608" s="17" t="n">
        <f aca="false">100*(G608-E608)/E608</f>
        <v>2.9160069701204</v>
      </c>
      <c r="K608" s="16" t="n">
        <v>2.46961289110804</v>
      </c>
      <c r="L608" s="17" t="n">
        <v>110.801844428642</v>
      </c>
      <c r="M608" s="16" t="n">
        <v>0.0150514433197248</v>
      </c>
      <c r="N608" s="16" t="n">
        <v>0.0206686813168247</v>
      </c>
      <c r="O608" s="6" t="str">
        <f aca="false">IF(N608&lt;0.05,"Yes","No")</f>
        <v>Yes</v>
      </c>
      <c r="P608" s="16" t="n">
        <v>0.339544812803805</v>
      </c>
      <c r="Q608" s="16" t="n">
        <v>8.67097093471904</v>
      </c>
      <c r="R608" s="16" t="n">
        <v>0.00337298731696973</v>
      </c>
      <c r="S608" s="16" t="n">
        <v>0.00555626389009324</v>
      </c>
      <c r="T608" s="16" t="n">
        <v>0.0147165224138988</v>
      </c>
      <c r="U608" s="16" t="n">
        <v>0.112432336795007</v>
      </c>
      <c r="V608" s="16" t="n">
        <v>0.158430811271838</v>
      </c>
      <c r="W608" s="6" t="s">
        <v>710</v>
      </c>
      <c r="X608" s="17" t="n">
        <v>49.5</v>
      </c>
      <c r="Y608" s="16" t="n">
        <v>0.604987654320988</v>
      </c>
      <c r="Z608" s="16" t="n">
        <f aca="false">(G608-E608)/SQRT(H608^2/D608+F608^2/C608)</f>
        <v>2.46961289110804</v>
      </c>
      <c r="AA608" s="24" t="n">
        <f aca="false">ABS(K608-Z608)</f>
        <v>0</v>
      </c>
    </row>
    <row r="609" customFormat="false" ht="15" hidden="false" customHeight="false" outlineLevel="0" collapsed="false">
      <c r="A609" s="17" t="n">
        <v>1004</v>
      </c>
      <c r="B609" s="6" t="s">
        <v>630</v>
      </c>
      <c r="C609" s="6" t="n">
        <v>90</v>
      </c>
      <c r="D609" s="6" t="n">
        <v>450</v>
      </c>
      <c r="E609" s="16" t="n">
        <v>0.487633787261115</v>
      </c>
      <c r="F609" s="16" t="n">
        <v>0.0517065887958947</v>
      </c>
      <c r="G609" s="16" t="n">
        <v>0.501834157572852</v>
      </c>
      <c r="H609" s="16" t="n">
        <v>0.0395939916448195</v>
      </c>
      <c r="I609" s="23" t="n">
        <f aca="false">G609-E609</f>
        <v>0.014200370311737</v>
      </c>
      <c r="J609" s="17" t="n">
        <f aca="false">100*(G609-E609)/E609</f>
        <v>2.91209729159581</v>
      </c>
      <c r="K609" s="16" t="n">
        <v>2.46487812444798</v>
      </c>
      <c r="L609" s="17" t="n">
        <v>110.796501353652</v>
      </c>
      <c r="M609" s="16" t="n">
        <v>0.01524111916021</v>
      </c>
      <c r="N609" s="16" t="n">
        <v>0.0208473902054696</v>
      </c>
      <c r="O609" s="6" t="str">
        <f aca="false">IF(N609&lt;0.05,"Yes","No")</f>
        <v>Yes</v>
      </c>
      <c r="P609" s="16" t="n">
        <v>0.338919502506856</v>
      </c>
      <c r="Q609" s="16" t="n">
        <v>8.63906318912543</v>
      </c>
      <c r="R609" s="16" t="n">
        <v>0.00343160852447646</v>
      </c>
      <c r="S609" s="16" t="n">
        <v>0.00562970319913283</v>
      </c>
      <c r="T609" s="16" t="n">
        <v>0.0147099223604897</v>
      </c>
      <c r="U609" s="16" t="n">
        <v>0.11291553644446</v>
      </c>
      <c r="V609" s="16" t="n">
        <v>0.158494746819621</v>
      </c>
      <c r="W609" s="6" t="s">
        <v>710</v>
      </c>
      <c r="X609" s="17" t="n">
        <v>49.4</v>
      </c>
      <c r="Y609" s="16" t="n">
        <v>0.604913580246914</v>
      </c>
      <c r="Z609" s="16" t="n">
        <f aca="false">(G609-E609)/SQRT(H609^2/D609+F609^2/C609)</f>
        <v>2.46487812444797</v>
      </c>
      <c r="AA609" s="24" t="n">
        <f aca="false">ABS(K609-Z609)</f>
        <v>0</v>
      </c>
    </row>
    <row r="610" customFormat="false" ht="15" hidden="false" customHeight="false" outlineLevel="0" collapsed="false">
      <c r="A610" s="17" t="n">
        <v>1005</v>
      </c>
      <c r="B610" s="6" t="s">
        <v>630</v>
      </c>
      <c r="C610" s="6" t="n">
        <v>90</v>
      </c>
      <c r="D610" s="6" t="n">
        <v>450</v>
      </c>
      <c r="E610" s="16" t="n">
        <v>0.48793833553791</v>
      </c>
      <c r="F610" s="16" t="n">
        <v>0.0517696787798017</v>
      </c>
      <c r="G610" s="16" t="n">
        <v>0.502119414077865</v>
      </c>
      <c r="H610" s="16" t="n">
        <v>0.0396318582321821</v>
      </c>
      <c r="I610" s="23" t="n">
        <f aca="false">G610-E610</f>
        <v>0.0141810785399544</v>
      </c>
      <c r="J610" s="17" t="n">
        <f aca="false">100*(G610-E610)/E610</f>
        <v>2.90632596521053</v>
      </c>
      <c r="K610" s="16" t="n">
        <v>2.45859768596257</v>
      </c>
      <c r="L610" s="17" t="n">
        <v>110.784564870029</v>
      </c>
      <c r="M610" s="16" t="n">
        <v>0.0154960730128889</v>
      </c>
      <c r="N610" s="16" t="n">
        <v>0.0211548079272772</v>
      </c>
      <c r="O610" s="6" t="str">
        <f aca="false">IF(N610&lt;0.05,"Yes","No")</f>
        <v>Yes</v>
      </c>
      <c r="P610" s="16" t="n">
        <v>0.338113169937851</v>
      </c>
      <c r="Q610" s="16" t="n">
        <v>8.59800522985241</v>
      </c>
      <c r="R610" s="16" t="n">
        <v>0.00350857267852141</v>
      </c>
      <c r="S610" s="16" t="n">
        <v>0.00566190657663903</v>
      </c>
      <c r="T610" s="16" t="n">
        <v>0.0146941784115511</v>
      </c>
      <c r="U610" s="16" t="n">
        <v>0.113538129871403</v>
      </c>
      <c r="V610" s="16" t="n">
        <v>0.159029073906545</v>
      </c>
      <c r="W610" s="6" t="s">
        <v>710</v>
      </c>
      <c r="X610" s="17" t="n">
        <v>49.3</v>
      </c>
      <c r="Y610" s="16" t="n">
        <v>0.604666666666667</v>
      </c>
      <c r="Z610" s="16" t="n">
        <f aca="false">(G610-E610)/SQRT(H610^2/D610+F610^2/C610)</f>
        <v>2.45859768596258</v>
      </c>
      <c r="AA610" s="24" t="n">
        <f aca="false">ABS(K610-Z610)</f>
        <v>9.76996261670138E-015</v>
      </c>
    </row>
    <row r="611" customFormat="false" ht="15" hidden="false" customHeight="false" outlineLevel="0" collapsed="false">
      <c r="A611" s="17" t="n">
        <v>1006</v>
      </c>
      <c r="B611" s="6" t="s">
        <v>630</v>
      </c>
      <c r="C611" s="6" t="n">
        <v>90</v>
      </c>
      <c r="D611" s="6" t="n">
        <v>450</v>
      </c>
      <c r="E611" s="16" t="n">
        <v>0.48823699189557</v>
      </c>
      <c r="F611" s="16" t="n">
        <v>0.0518428660630105</v>
      </c>
      <c r="G611" s="16" t="n">
        <v>0.502393296493424</v>
      </c>
      <c r="H611" s="16" t="n">
        <v>0.0396730640581352</v>
      </c>
      <c r="I611" s="23" t="n">
        <f aca="false">G611-E611</f>
        <v>0.0141563045978547</v>
      </c>
      <c r="J611" s="17" t="n">
        <f aca="false">100*(G611-E611)/E611</f>
        <v>2.89947399169676</v>
      </c>
      <c r="K611" s="16" t="n">
        <v>2.45093382900603</v>
      </c>
      <c r="L611" s="17" t="n">
        <v>110.767654962788</v>
      </c>
      <c r="M611" s="16" t="n">
        <v>0.0158123659456022</v>
      </c>
      <c r="N611" s="16" t="n">
        <v>0.0215585858868982</v>
      </c>
      <c r="O611" s="6" t="str">
        <f aca="false">IF(N611&lt;0.05,"Yes","No")</f>
        <v>Yes</v>
      </c>
      <c r="P611" s="16" t="n">
        <v>0.337140094026304</v>
      </c>
      <c r="Q611" s="16" t="n">
        <v>8.54858702743073</v>
      </c>
      <c r="R611" s="16" t="n">
        <v>0.00360354826188566</v>
      </c>
      <c r="S611" s="16" t="n">
        <v>0.00564938210111711</v>
      </c>
      <c r="T611" s="16" t="n">
        <v>0.0146744427881893</v>
      </c>
      <c r="U611" s="16" t="n">
        <v>0.114278633470176</v>
      </c>
      <c r="V611" s="16" t="n">
        <v>0.1592604211589</v>
      </c>
      <c r="W611" s="6" t="s">
        <v>710</v>
      </c>
      <c r="X611" s="17" t="n">
        <v>48.8</v>
      </c>
      <c r="Y611" s="16" t="n">
        <v>0.604493827160494</v>
      </c>
      <c r="Z611" s="16" t="n">
        <f aca="false">(G611-E611)/SQRT(H611^2/D611+F611^2/C611)</f>
        <v>2.45093382900603</v>
      </c>
      <c r="AA611" s="24" t="n">
        <f aca="false">ABS(K611-Z611)</f>
        <v>0</v>
      </c>
    </row>
    <row r="612" customFormat="false" ht="15" hidden="false" customHeight="false" outlineLevel="0" collapsed="false">
      <c r="A612" s="17" t="n">
        <v>1007</v>
      </c>
      <c r="B612" s="6" t="s">
        <v>630</v>
      </c>
      <c r="C612" s="6" t="n">
        <v>90</v>
      </c>
      <c r="D612" s="6" t="n">
        <v>450</v>
      </c>
      <c r="E612" s="16" t="n">
        <v>0.488520801398489</v>
      </c>
      <c r="F612" s="16" t="n">
        <v>0.0519133349051235</v>
      </c>
      <c r="G612" s="16" t="n">
        <v>0.502663353814019</v>
      </c>
      <c r="H612" s="16" t="n">
        <v>0.0397217413258505</v>
      </c>
      <c r="I612" s="23" t="n">
        <f aca="false">G612-E612</f>
        <v>0.0141425524155299</v>
      </c>
      <c r="J612" s="17" t="n">
        <f aca="false">100*(G612-E612)/E612</f>
        <v>2.89497445657257</v>
      </c>
      <c r="K612" s="16" t="n">
        <v>2.44526299163147</v>
      </c>
      <c r="L612" s="17" t="n">
        <v>110.761675959279</v>
      </c>
      <c r="M612" s="16" t="n">
        <v>0.0160499998642146</v>
      </c>
      <c r="N612" s="16" t="n">
        <v>0.0218400581053853</v>
      </c>
      <c r="O612" s="6" t="str">
        <f aca="false">IF(N612&lt;0.05,"Yes","No")</f>
        <v>Yes</v>
      </c>
      <c r="P612" s="16" t="n">
        <v>0.33638858656437</v>
      </c>
      <c r="Q612" s="16" t="n">
        <v>8.51051877669463</v>
      </c>
      <c r="R612" s="16" t="n">
        <v>0.0036784963602341</v>
      </c>
      <c r="S612" s="16" t="n">
        <v>0.00569073334517842</v>
      </c>
      <c r="T612" s="16" t="n">
        <v>0.0146642296281601</v>
      </c>
      <c r="U612" s="16" t="n">
        <v>0.114883634562158</v>
      </c>
      <c r="V612" s="16" t="n">
        <v>0.159848023983506</v>
      </c>
      <c r="W612" s="6" t="s">
        <v>710</v>
      </c>
      <c r="X612" s="17" t="n">
        <v>48.4</v>
      </c>
      <c r="Y612" s="16" t="n">
        <v>0.60437037037037</v>
      </c>
      <c r="Z612" s="16" t="n">
        <f aca="false">(G612-E612)/SQRT(H612^2/D612+F612^2/C612)</f>
        <v>2.44526299163147</v>
      </c>
      <c r="AA612" s="24" t="n">
        <f aca="false">ABS(K612-Z612)</f>
        <v>0</v>
      </c>
    </row>
    <row r="613" customFormat="false" ht="15" hidden="false" customHeight="false" outlineLevel="0" collapsed="false">
      <c r="A613" s="17" t="n">
        <v>1008</v>
      </c>
      <c r="B613" s="6" t="s">
        <v>630</v>
      </c>
      <c r="C613" s="6" t="n">
        <v>90</v>
      </c>
      <c r="D613" s="6" t="n">
        <v>450</v>
      </c>
      <c r="E613" s="16" t="n">
        <v>0.488811147212982</v>
      </c>
      <c r="F613" s="16" t="n">
        <v>0.0519864381259035</v>
      </c>
      <c r="G613" s="16" t="n">
        <v>0.50293940756056</v>
      </c>
      <c r="H613" s="16" t="n">
        <v>0.0397680682812145</v>
      </c>
      <c r="I613" s="23" t="n">
        <f aca="false">G613-E613</f>
        <v>0.0141282603475782</v>
      </c>
      <c r="J613" s="17" t="n">
        <f aca="false">100*(G613-E613)/E613</f>
        <v>2.89033104668997</v>
      </c>
      <c r="K613" s="16" t="n">
        <v>2.43941858558361</v>
      </c>
      <c r="L613" s="17" t="n">
        <v>110.750749979344</v>
      </c>
      <c r="M613" s="16" t="n">
        <v>0.0162983000274239</v>
      </c>
      <c r="N613" s="16" t="n">
        <v>0.0220920828113662</v>
      </c>
      <c r="O613" s="6" t="str">
        <f aca="false">IF(N613&lt;0.05,"Yes","No")</f>
        <v>Yes</v>
      </c>
      <c r="P613" s="16" t="n">
        <v>0.335636656146354</v>
      </c>
      <c r="Q613" s="16" t="n">
        <v>8.47251412380636</v>
      </c>
      <c r="R613" s="16" t="n">
        <v>0.00375490649373852</v>
      </c>
      <c r="S613" s="16" t="n">
        <v>0.00569976132897299</v>
      </c>
      <c r="T613" s="16" t="n">
        <v>0.0146536064666838</v>
      </c>
      <c r="U613" s="16" t="n">
        <v>0.115493482914231</v>
      </c>
      <c r="V613" s="16" t="n">
        <v>0.16037792967799</v>
      </c>
      <c r="W613" s="6" t="s">
        <v>710</v>
      </c>
      <c r="X613" s="17" t="n">
        <v>48.2</v>
      </c>
      <c r="Y613" s="16" t="n">
        <v>0.604123456790124</v>
      </c>
      <c r="Z613" s="16" t="n">
        <f aca="false">(G613-E613)/SQRT(H613^2/D613+F613^2/C613)</f>
        <v>2.43941858558361</v>
      </c>
      <c r="AA613" s="24" t="n">
        <f aca="false">ABS(K613-Z613)</f>
        <v>0</v>
      </c>
    </row>
    <row r="614" customFormat="false" ht="15" hidden="false" customHeight="false" outlineLevel="0" collapsed="false">
      <c r="A614" s="17" t="n">
        <v>1009</v>
      </c>
      <c r="B614" s="6" t="s">
        <v>630</v>
      </c>
      <c r="C614" s="6" t="n">
        <v>90</v>
      </c>
      <c r="D614" s="6" t="n">
        <v>450</v>
      </c>
      <c r="E614" s="16" t="n">
        <v>0.489108344250255</v>
      </c>
      <c r="F614" s="16" t="n">
        <v>0.052065528424255</v>
      </c>
      <c r="G614" s="16" t="n">
        <v>0.503222932153278</v>
      </c>
      <c r="H614" s="16" t="n">
        <v>0.039815263112722</v>
      </c>
      <c r="I614" s="23" t="n">
        <f aca="false">G614-E614</f>
        <v>0.0141145879030228</v>
      </c>
      <c r="J614" s="17" t="n">
        <f aca="false">100*(G614-E614)/E614</f>
        <v>2.8857794124651</v>
      </c>
      <c r="K614" s="16" t="n">
        <v>2.43344101957791</v>
      </c>
      <c r="L614" s="17" t="n">
        <v>110.735646192008</v>
      </c>
      <c r="M614" s="16" t="n">
        <v>0.0165558463376757</v>
      </c>
      <c r="N614" s="16" t="n">
        <v>0.0224122636310932</v>
      </c>
      <c r="O614" s="6" t="str">
        <f aca="false">IF(N614&lt;0.05,"Yes","No")</f>
        <v>Yes</v>
      </c>
      <c r="P614" s="16" t="n">
        <v>0.334886064731842</v>
      </c>
      <c r="Q614" s="16" t="n">
        <v>8.43466196780695</v>
      </c>
      <c r="R614" s="16" t="n">
        <v>0.00383262067376172</v>
      </c>
      <c r="S614" s="16" t="n">
        <v>0.00570058808893485</v>
      </c>
      <c r="T614" s="16" t="n">
        <v>0.0146446665492972</v>
      </c>
      <c r="U614" s="16" t="n">
        <v>0.116103260915672</v>
      </c>
      <c r="V614" s="16" t="n">
        <v>0.161011848966222</v>
      </c>
      <c r="W614" s="6" t="s">
        <v>710</v>
      </c>
      <c r="X614" s="17" t="n">
        <v>47.9</v>
      </c>
      <c r="Y614" s="16" t="n">
        <v>0.603876543209877</v>
      </c>
      <c r="Z614" s="16" t="n">
        <f aca="false">(G614-E614)/SQRT(H614^2/D614+F614^2/C614)</f>
        <v>2.43344101957791</v>
      </c>
      <c r="AA614" s="24" t="n">
        <f aca="false">ABS(K614-Z614)</f>
        <v>0</v>
      </c>
    </row>
    <row r="615" customFormat="false" ht="15" hidden="false" customHeight="false" outlineLevel="0" collapsed="false">
      <c r="A615" s="17" t="n">
        <v>1010</v>
      </c>
      <c r="B615" s="6" t="s">
        <v>630</v>
      </c>
      <c r="C615" s="6" t="n">
        <v>90</v>
      </c>
      <c r="D615" s="6" t="n">
        <v>450</v>
      </c>
      <c r="E615" s="16" t="n">
        <v>0.489412427610821</v>
      </c>
      <c r="F615" s="16" t="n">
        <v>0.052138683729286</v>
      </c>
      <c r="G615" s="16" t="n">
        <v>0.503517081737518</v>
      </c>
      <c r="H615" s="16" t="n">
        <v>0.03986256325671</v>
      </c>
      <c r="I615" s="23" t="n">
        <f aca="false">G615-E615</f>
        <v>0.0141046541266971</v>
      </c>
      <c r="J615" s="17" t="n">
        <f aca="false">100*(G615-E615)/E615</f>
        <v>2.88195667518134</v>
      </c>
      <c r="K615" s="16" t="n">
        <v>2.42837155397246</v>
      </c>
      <c r="L615" s="17" t="n">
        <v>110.725853169494</v>
      </c>
      <c r="M615" s="16" t="n">
        <v>0.0167770522100187</v>
      </c>
      <c r="N615" s="16" t="n">
        <v>0.0226679014104497</v>
      </c>
      <c r="O615" s="6" t="str">
        <f aca="false">IF(N615&lt;0.05,"Yes","No")</f>
        <v>Yes</v>
      </c>
      <c r="P615" s="16" t="n">
        <v>0.334234937450284</v>
      </c>
      <c r="Q615" s="16" t="n">
        <v>8.40189440927029</v>
      </c>
      <c r="R615" s="16" t="n">
        <v>0.00390122060936013</v>
      </c>
      <c r="S615" s="16" t="n">
        <v>0.00573300757843504</v>
      </c>
      <c r="T615" s="16" t="n">
        <v>0.0146384913479806</v>
      </c>
      <c r="U615" s="16" t="n">
        <v>0.116661791803402</v>
      </c>
      <c r="V615" s="16" t="n">
        <v>0.161254226696676</v>
      </c>
      <c r="W615" s="6" t="s">
        <v>710</v>
      </c>
      <c r="X615" s="17" t="n">
        <v>47.6</v>
      </c>
      <c r="Y615" s="16" t="n">
        <v>0.603728395061728</v>
      </c>
      <c r="Z615" s="16" t="n">
        <f aca="false">(G615-E615)/SQRT(H615^2/D615+F615^2/C615)</f>
        <v>2.42837155397246</v>
      </c>
      <c r="AA615" s="24" t="n">
        <f aca="false">ABS(K615-Z615)</f>
        <v>0</v>
      </c>
    </row>
    <row r="616" customFormat="false" ht="15" hidden="false" customHeight="false" outlineLevel="0" collapsed="false">
      <c r="A616" s="17" t="n">
        <v>1011</v>
      </c>
      <c r="B616" s="6" t="s">
        <v>630</v>
      </c>
      <c r="C616" s="6" t="n">
        <v>90</v>
      </c>
      <c r="D616" s="6" t="n">
        <v>450</v>
      </c>
      <c r="E616" s="16" t="n">
        <v>0.489713290664885</v>
      </c>
      <c r="F616" s="16" t="n">
        <v>0.0522146252908766</v>
      </c>
      <c r="G616" s="16" t="n">
        <v>0.503804467452897</v>
      </c>
      <c r="H616" s="16" t="n">
        <v>0.0399097253498389</v>
      </c>
      <c r="I616" s="23" t="n">
        <f aca="false">G616-E616</f>
        <v>0.0140911767880122</v>
      </c>
      <c r="J616" s="17" t="n">
        <f aca="false">100*(G616-E616)/E616</f>
        <v>2.87743401223205</v>
      </c>
      <c r="K616" s="16" t="n">
        <v>2.42259192978048</v>
      </c>
      <c r="L616" s="17" t="n">
        <v>110.713525132527</v>
      </c>
      <c r="M616" s="16" t="n">
        <v>0.0170324662170285</v>
      </c>
      <c r="N616" s="16" t="n">
        <v>0.0229686851874049</v>
      </c>
      <c r="O616" s="6" t="str">
        <f aca="false">IF(N616&lt;0.05,"Yes","No")</f>
        <v>Yes</v>
      </c>
      <c r="P616" s="16" t="n">
        <v>0.333497907972967</v>
      </c>
      <c r="Q616" s="16" t="n">
        <v>8.36488082631634</v>
      </c>
      <c r="R616" s="16" t="n">
        <v>0.00398021896925151</v>
      </c>
      <c r="S616" s="16" t="n">
        <v>0.00575316650541607</v>
      </c>
      <c r="T616" s="16" t="n">
        <v>0.0146292396699597</v>
      </c>
      <c r="U616" s="16" t="n">
        <v>0.117268439188235</v>
      </c>
      <c r="V616" s="16" t="n">
        <v>0.161879757381394</v>
      </c>
      <c r="W616" s="6" t="s">
        <v>710</v>
      </c>
      <c r="X616" s="17" t="n">
        <v>47.4</v>
      </c>
      <c r="Y616" s="16" t="n">
        <v>0.603555555555556</v>
      </c>
      <c r="Z616" s="16" t="n">
        <f aca="false">(G616-E616)/SQRT(H616^2/D616+F616^2/C616)</f>
        <v>2.42259192978048</v>
      </c>
      <c r="AA616" s="24" t="n">
        <f aca="false">ABS(K616-Z616)</f>
        <v>0</v>
      </c>
    </row>
    <row r="617" customFormat="false" ht="15" hidden="false" customHeight="false" outlineLevel="0" collapsed="false">
      <c r="A617" s="17" t="n">
        <v>1012</v>
      </c>
      <c r="B617" s="6" t="s">
        <v>630</v>
      </c>
      <c r="C617" s="6" t="n">
        <v>90</v>
      </c>
      <c r="D617" s="6" t="n">
        <v>450</v>
      </c>
      <c r="E617" s="16" t="n">
        <v>0.490024891826842</v>
      </c>
      <c r="F617" s="16" t="n">
        <v>0.0522931193644171</v>
      </c>
      <c r="G617" s="16" t="n">
        <v>0.504098448488447</v>
      </c>
      <c r="H617" s="16" t="n">
        <v>0.0399552756396648</v>
      </c>
      <c r="I617" s="23" t="n">
        <f aca="false">G617-E617</f>
        <v>0.0140735566616058</v>
      </c>
      <c r="J617" s="17" t="n">
        <f aca="false">100*(G617-E617)/E617</f>
        <v>2.8720085237178</v>
      </c>
      <c r="K617" s="16" t="n">
        <v>2.41602210942547</v>
      </c>
      <c r="L617" s="17" t="n">
        <v>110.697215497505</v>
      </c>
      <c r="M617" s="16" t="n">
        <v>0.0173270272614301</v>
      </c>
      <c r="N617" s="16" t="n">
        <v>0.0233210020988242</v>
      </c>
      <c r="O617" s="6" t="str">
        <f aca="false">IF(N617&lt;0.05,"Yes","No")</f>
        <v>Yes</v>
      </c>
      <c r="P617" s="16" t="n">
        <v>0.332670692410042</v>
      </c>
      <c r="Q617" s="16" t="n">
        <v>8.32343542157928</v>
      </c>
      <c r="R617" s="16" t="n">
        <v>0.00407061671382708</v>
      </c>
      <c r="S617" s="16" t="n">
        <v>0.00575755479522986</v>
      </c>
      <c r="T617" s="16" t="n">
        <v>0.0146161227767182</v>
      </c>
      <c r="U617" s="16" t="n">
        <v>0.117916581460557</v>
      </c>
      <c r="V617" s="16" t="n">
        <v>0.162347796624266</v>
      </c>
      <c r="W617" s="6" t="s">
        <v>710</v>
      </c>
      <c r="X617" s="17" t="n">
        <v>47.1</v>
      </c>
      <c r="Y617" s="16" t="n">
        <v>0.603654320987654</v>
      </c>
      <c r="Z617" s="16" t="n">
        <f aca="false">(G617-E617)/SQRT(H617^2/D617+F617^2/C617)</f>
        <v>2.41602210942546</v>
      </c>
      <c r="AA617" s="24" t="n">
        <f aca="false">ABS(K617-Z617)</f>
        <v>9.76996261670138E-015</v>
      </c>
    </row>
    <row r="618" customFormat="false" ht="15" hidden="false" customHeight="false" outlineLevel="0" collapsed="false">
      <c r="A618" s="17" t="n">
        <v>1013</v>
      </c>
      <c r="B618" s="6" t="s">
        <v>630</v>
      </c>
      <c r="C618" s="6" t="n">
        <v>90</v>
      </c>
      <c r="D618" s="6" t="n">
        <v>450</v>
      </c>
      <c r="E618" s="16" t="n">
        <v>0.490318634112676</v>
      </c>
      <c r="F618" s="16" t="n">
        <v>0.0523692946041729</v>
      </c>
      <c r="G618" s="16" t="n">
        <v>0.50438149134318</v>
      </c>
      <c r="H618" s="16" t="n">
        <v>0.0400012142824233</v>
      </c>
      <c r="I618" s="23" t="n">
        <f aca="false">G618-E618</f>
        <v>0.0140628572305043</v>
      </c>
      <c r="J618" s="17" t="n">
        <f aca="false">100*(G618-E618)/E618</f>
        <v>2.86810580959333</v>
      </c>
      <c r="K618" s="16" t="n">
        <v>2.41075094704916</v>
      </c>
      <c r="L618" s="17" t="n">
        <v>110.683394527712</v>
      </c>
      <c r="M618" s="16" t="n">
        <v>0.0175666358863913</v>
      </c>
      <c r="N618" s="16" t="n">
        <v>0.0236132450398645</v>
      </c>
      <c r="O618" s="6" t="str">
        <f aca="false">IF(N618&lt;0.05,"Yes","No")</f>
        <v>Yes</v>
      </c>
      <c r="P618" s="16" t="n">
        <v>0.332010215928171</v>
      </c>
      <c r="Q618" s="16" t="n">
        <v>8.29041792870772</v>
      </c>
      <c r="R618" s="16" t="n">
        <v>0.00414413055542198</v>
      </c>
      <c r="S618" s="16" t="n">
        <v>0.00576965078113211</v>
      </c>
      <c r="T618" s="16" t="n">
        <v>0.014609600172197</v>
      </c>
      <c r="U618" s="16" t="n">
        <v>0.118435934506699</v>
      </c>
      <c r="V618" s="16" t="n">
        <v>0.162941368650369</v>
      </c>
      <c r="W618" s="6" t="s">
        <v>710</v>
      </c>
      <c r="X618" s="17" t="n">
        <v>47.1</v>
      </c>
      <c r="Y618" s="16" t="n">
        <v>0.603308641975309</v>
      </c>
      <c r="Z618" s="16" t="n">
        <f aca="false">(G618-E618)/SQRT(H618^2/D618+F618^2/C618)</f>
        <v>2.41075094704916</v>
      </c>
      <c r="AA618" s="24" t="n">
        <f aca="false">ABS(K618-Z618)</f>
        <v>0</v>
      </c>
    </row>
    <row r="619" customFormat="false" ht="15" hidden="false" customHeight="false" outlineLevel="0" collapsed="false">
      <c r="A619" s="17" t="n">
        <v>1014</v>
      </c>
      <c r="B619" s="6" t="s">
        <v>630</v>
      </c>
      <c r="C619" s="6" t="n">
        <v>90</v>
      </c>
      <c r="D619" s="6" t="n">
        <v>450</v>
      </c>
      <c r="E619" s="16" t="n">
        <v>0.490597934193081</v>
      </c>
      <c r="F619" s="16" t="n">
        <v>0.0524456347652645</v>
      </c>
      <c r="G619" s="16" t="n">
        <v>0.504654104775853</v>
      </c>
      <c r="H619" s="16" t="n">
        <v>0.0400480286953831</v>
      </c>
      <c r="I619" s="23" t="n">
        <f aca="false">G619-E619</f>
        <v>0.0140561705827713</v>
      </c>
      <c r="J619" s="17" t="n">
        <f aca="false">100*(G619-E619)/E619</f>
        <v>2.86511002250558</v>
      </c>
      <c r="K619" s="16" t="n">
        <v>2.406169389429</v>
      </c>
      <c r="L619" s="17" t="n">
        <v>110.670461879144</v>
      </c>
      <c r="M619" s="16" t="n">
        <v>0.0177772962462573</v>
      </c>
      <c r="N619" s="16" t="n">
        <v>0.0238658782194164</v>
      </c>
      <c r="O619" s="6" t="str">
        <f aca="false">IF(N619&lt;0.05,"Yes","No")</f>
        <v>Yes</v>
      </c>
      <c r="P619" s="16" t="n">
        <v>0.331440299349292</v>
      </c>
      <c r="Q619" s="16" t="n">
        <v>8.26198030150484</v>
      </c>
      <c r="R619" s="16" t="n">
        <v>0.00420853337093444</v>
      </c>
      <c r="S619" s="16" t="n">
        <v>0.00578320466099741</v>
      </c>
      <c r="T619" s="16" t="n">
        <v>0.0146071480473176</v>
      </c>
      <c r="U619" s="16" t="n">
        <v>0.11887724359749</v>
      </c>
      <c r="V619" s="16" t="n">
        <v>0.163349305950508</v>
      </c>
      <c r="W619" s="6" t="s">
        <v>710</v>
      </c>
      <c r="X619" s="17" t="n">
        <v>46.7</v>
      </c>
      <c r="Y619" s="16" t="n">
        <v>0.603308641975309</v>
      </c>
      <c r="Z619" s="16" t="n">
        <f aca="false">(G619-E619)/SQRT(H619^2/D619+F619^2/C619)</f>
        <v>2.40616938942901</v>
      </c>
      <c r="AA619" s="24" t="n">
        <f aca="false">ABS(K619-Z619)</f>
        <v>8.88178419700125E-015</v>
      </c>
    </row>
    <row r="620" customFormat="false" ht="15" hidden="false" customHeight="false" outlineLevel="0" collapsed="false">
      <c r="A620" s="17" t="n">
        <v>1015</v>
      </c>
      <c r="B620" s="6" t="s">
        <v>630</v>
      </c>
      <c r="C620" s="6" t="n">
        <v>90</v>
      </c>
      <c r="D620" s="6" t="n">
        <v>450</v>
      </c>
      <c r="E620" s="16" t="n">
        <v>0.490882919894324</v>
      </c>
      <c r="F620" s="16" t="n">
        <v>0.0525206484234115</v>
      </c>
      <c r="G620" s="16" t="n">
        <v>0.504926636682616</v>
      </c>
      <c r="H620" s="16" t="n">
        <v>0.0400948257485029</v>
      </c>
      <c r="I620" s="23" t="n">
        <f aca="false">G620-E620</f>
        <v>0.014043716788292</v>
      </c>
      <c r="J620" s="17" t="n">
        <f aca="false">100*(G620-E620)/E620</f>
        <v>2.86090964242864</v>
      </c>
      <c r="K620" s="16" t="n">
        <v>2.40066944055677</v>
      </c>
      <c r="L620" s="17" t="n">
        <v>110.658688524697</v>
      </c>
      <c r="M620" s="16" t="n">
        <v>0.0180330854520751</v>
      </c>
      <c r="N620" s="16" t="n">
        <v>0.0241629544227104</v>
      </c>
      <c r="O620" s="6" t="str">
        <f aca="false">IF(N620&lt;0.05,"Yes","No")</f>
        <v>Yes</v>
      </c>
      <c r="P620" s="16" t="n">
        <v>0.330738199136566</v>
      </c>
      <c r="Q620" s="16" t="n">
        <v>8.2270141601073</v>
      </c>
      <c r="R620" s="16" t="n">
        <v>0.00428912453551373</v>
      </c>
      <c r="S620" s="16" t="n">
        <v>0.00580617897157118</v>
      </c>
      <c r="T620" s="16" t="n">
        <v>0.01459890460332</v>
      </c>
      <c r="U620" s="16" t="n">
        <v>0.119439389707402</v>
      </c>
      <c r="V620" s="16" t="n">
        <v>0.163800364083062</v>
      </c>
      <c r="W620" s="6" t="s">
        <v>710</v>
      </c>
      <c r="X620" s="17" t="n">
        <v>46.4</v>
      </c>
      <c r="Y620" s="16" t="n">
        <v>0.603111111111111</v>
      </c>
      <c r="Z620" s="16" t="n">
        <f aca="false">(G620-E620)/SQRT(H620^2/D620+F620^2/C620)</f>
        <v>2.40066944055677</v>
      </c>
      <c r="AA620" s="24" t="n">
        <f aca="false">ABS(K620-Z620)</f>
        <v>0</v>
      </c>
    </row>
    <row r="621" customFormat="false" ht="15" hidden="false" customHeight="false" outlineLevel="0" collapsed="false">
      <c r="A621" s="17" t="n">
        <v>1016</v>
      </c>
      <c r="B621" s="6" t="s">
        <v>630</v>
      </c>
      <c r="C621" s="6" t="n">
        <v>90</v>
      </c>
      <c r="D621" s="6" t="n">
        <v>450</v>
      </c>
      <c r="E621" s="16" t="n">
        <v>0.491174749202198</v>
      </c>
      <c r="F621" s="16" t="n">
        <v>0.0525910680418083</v>
      </c>
      <c r="G621" s="16" t="n">
        <v>0.505207732717196</v>
      </c>
      <c r="H621" s="16" t="n">
        <v>0.0401383719968661</v>
      </c>
      <c r="I621" s="23" t="n">
        <f aca="false">G621-E621</f>
        <v>0.0140329835149977</v>
      </c>
      <c r="J621" s="17" t="n">
        <f aca="false">100*(G621-E621)/E621</f>
        <v>2.85702462062455</v>
      </c>
      <c r="K621" s="16" t="n">
        <v>2.39568622862478</v>
      </c>
      <c r="L621" s="17" t="n">
        <v>110.647238564656</v>
      </c>
      <c r="M621" s="16" t="n">
        <v>0.0182676684435562</v>
      </c>
      <c r="N621" s="16" t="n">
        <v>0.0244305355823752</v>
      </c>
      <c r="O621" s="6" t="str">
        <f aca="false">IF(N621&lt;0.05,"Yes","No")</f>
        <v>Yes</v>
      </c>
      <c r="P621" s="16" t="n">
        <v>0.330105560285247</v>
      </c>
      <c r="Q621" s="16" t="n">
        <v>8.19557085554327</v>
      </c>
      <c r="R621" s="16" t="n">
        <v>0.00436294177630466</v>
      </c>
      <c r="S621" s="16" t="n">
        <v>0.00581259954333938</v>
      </c>
      <c r="T621" s="16" t="n">
        <v>0.0145917515793477</v>
      </c>
      <c r="U621" s="16" t="n">
        <v>0.119951781583829</v>
      </c>
      <c r="V621" s="16" t="n">
        <v>0.164288587423484</v>
      </c>
      <c r="W621" s="6" t="s">
        <v>710</v>
      </c>
      <c r="X621" s="17" t="n">
        <v>46.2</v>
      </c>
      <c r="Y621" s="16" t="n">
        <v>0.60279012345679</v>
      </c>
      <c r="Z621" s="16" t="n">
        <f aca="false">(G621-E621)/SQRT(H621^2/D621+F621^2/C621)</f>
        <v>2.39568622862479</v>
      </c>
      <c r="AA621" s="24" t="n">
        <f aca="false">ABS(K621-Z621)</f>
        <v>9.76996261670138E-015</v>
      </c>
    </row>
    <row r="622" customFormat="false" ht="15" hidden="false" customHeight="false" outlineLevel="0" collapsed="false">
      <c r="A622" s="17" t="n">
        <v>1017</v>
      </c>
      <c r="B622" s="6" t="s">
        <v>630</v>
      </c>
      <c r="C622" s="6" t="n">
        <v>90</v>
      </c>
      <c r="D622" s="6" t="n">
        <v>450</v>
      </c>
      <c r="E622" s="16" t="n">
        <v>0.491469241513146</v>
      </c>
      <c r="F622" s="16" t="n">
        <v>0.052659091935202</v>
      </c>
      <c r="G622" s="16" t="n">
        <v>0.505493410627047</v>
      </c>
      <c r="H622" s="16" t="n">
        <v>0.0401792675151292</v>
      </c>
      <c r="I622" s="23" t="n">
        <f aca="false">G622-E622</f>
        <v>0.0140241691139009</v>
      </c>
      <c r="J622" s="17" t="n">
        <f aca="false">100*(G622-E622)/E622</f>
        <v>2.85351918885564</v>
      </c>
      <c r="K622" s="16" t="n">
        <v>2.39115711002657</v>
      </c>
      <c r="L622" s="17" t="n">
        <v>110.63490173803</v>
      </c>
      <c r="M622" s="16" t="n">
        <v>0.0184832482682123</v>
      </c>
      <c r="N622" s="16" t="n">
        <v>0.0247031199818792</v>
      </c>
      <c r="O622" s="6" t="str">
        <f aca="false">IF(N622&lt;0.05,"Yes","No")</f>
        <v>Yes</v>
      </c>
      <c r="P622" s="16" t="n">
        <v>0.329539482277583</v>
      </c>
      <c r="Q622" s="16" t="n">
        <v>8.16748678108752</v>
      </c>
      <c r="R622" s="16" t="n">
        <v>0.00442996959430122</v>
      </c>
      <c r="S622" s="16" t="n">
        <v>0.00582448983994488</v>
      </c>
      <c r="T622" s="16" t="n">
        <v>0.0145861154085318</v>
      </c>
      <c r="U622" s="16" t="n">
        <v>0.120415925704707</v>
      </c>
      <c r="V622" s="16" t="n">
        <v>0.164602381200774</v>
      </c>
      <c r="W622" s="6" t="s">
        <v>710</v>
      </c>
      <c r="X622" s="17" t="n">
        <v>45.9</v>
      </c>
      <c r="Y622" s="16" t="n">
        <v>0.602617283950617</v>
      </c>
      <c r="Z622" s="16" t="n">
        <f aca="false">(G622-E622)/SQRT(H622^2/D622+F622^2/C622)</f>
        <v>2.39115711002657</v>
      </c>
      <c r="AA622" s="24" t="n">
        <f aca="false">ABS(K622-Z622)</f>
        <v>0</v>
      </c>
    </row>
    <row r="623" customFormat="false" ht="15" hidden="false" customHeight="false" outlineLevel="0" collapsed="false">
      <c r="A623" s="17" t="n">
        <v>1018</v>
      </c>
      <c r="B623" s="6" t="s">
        <v>630</v>
      </c>
      <c r="C623" s="6" t="n">
        <v>90</v>
      </c>
      <c r="D623" s="6" t="n">
        <v>450</v>
      </c>
      <c r="E623" s="16" t="n">
        <v>0.4917747196224</v>
      </c>
      <c r="F623" s="16" t="n">
        <v>0.0527241487188617</v>
      </c>
      <c r="G623" s="16" t="n">
        <v>0.505784231424332</v>
      </c>
      <c r="H623" s="16" t="n">
        <v>0.0402183575419473</v>
      </c>
      <c r="I623" s="23" t="n">
        <f aca="false">G623-E623</f>
        <v>0.0140095118019317</v>
      </c>
      <c r="J623" s="17" t="n">
        <f aca="false">100*(G623-E623)/E623</f>
        <v>2.8487661611985</v>
      </c>
      <c r="K623" s="16" t="n">
        <v>2.38577585188186</v>
      </c>
      <c r="L623" s="17" t="n">
        <v>110.623112171142</v>
      </c>
      <c r="M623" s="16" t="n">
        <v>0.0187422727749634</v>
      </c>
      <c r="N623" s="16" t="n">
        <v>0.0250174810039378</v>
      </c>
      <c r="O623" s="6" t="str">
        <f aca="false">IF(N623&lt;0.05,"Yes","No")</f>
        <v>Yes</v>
      </c>
      <c r="P623" s="16" t="n">
        <v>0.328853195412985</v>
      </c>
      <c r="Q623" s="16" t="n">
        <v>8.13350358597383</v>
      </c>
      <c r="R623" s="16" t="n">
        <v>0.00451248536496432</v>
      </c>
      <c r="S623" s="16" t="n">
        <v>0.00583228495665061</v>
      </c>
      <c r="T623" s="16" t="n">
        <v>0.0145750562570681</v>
      </c>
      <c r="U623" s="16" t="n">
        <v>0.120944847285086</v>
      </c>
      <c r="V623" s="16" t="n">
        <v>0.165065992515714</v>
      </c>
      <c r="W623" s="6" t="s">
        <v>710</v>
      </c>
      <c r="X623" s="17" t="n">
        <v>45.8</v>
      </c>
      <c r="Y623" s="16" t="n">
        <v>0.602518518518519</v>
      </c>
      <c r="Z623" s="16" t="n">
        <f aca="false">(G623-E623)/SQRT(H623^2/D623+F623^2/C623)</f>
        <v>2.38577585188187</v>
      </c>
      <c r="AA623" s="24" t="n">
        <f aca="false">ABS(K623-Z623)</f>
        <v>8.88178419700125E-015</v>
      </c>
    </row>
    <row r="624" customFormat="false" ht="15" hidden="false" customHeight="false" outlineLevel="0" collapsed="false">
      <c r="A624" s="17" t="n">
        <v>1019</v>
      </c>
      <c r="B624" s="6" t="s">
        <v>630</v>
      </c>
      <c r="C624" s="6" t="n">
        <v>90</v>
      </c>
      <c r="D624" s="6" t="n">
        <v>450</v>
      </c>
      <c r="E624" s="16" t="n">
        <v>0.492071133852005</v>
      </c>
      <c r="F624" s="16" t="n">
        <v>0.0527904165042132</v>
      </c>
      <c r="G624" s="16" t="n">
        <v>0.506065967480342</v>
      </c>
      <c r="H624" s="16" t="n">
        <v>0.0402576966729274</v>
      </c>
      <c r="I624" s="23" t="n">
        <f aca="false">G624-E624</f>
        <v>0.0139948336283366</v>
      </c>
      <c r="J624" s="17" t="n">
        <f aca="false">100*(G624-E624)/E624</f>
        <v>2.84406718166599</v>
      </c>
      <c r="K624" s="16" t="n">
        <v>2.38035354933873</v>
      </c>
      <c r="L624" s="17" t="n">
        <v>110.610602721503</v>
      </c>
      <c r="M624" s="16" t="n">
        <v>0.0190065309063597</v>
      </c>
      <c r="N624" s="16" t="n">
        <v>0.0253219539849472</v>
      </c>
      <c r="O624" s="6" t="str">
        <f aca="false">IF(N624&lt;0.05,"Yes","No")</f>
        <v>Yes</v>
      </c>
      <c r="P624" s="16" t="n">
        <v>0.328164410961108</v>
      </c>
      <c r="Q624" s="16" t="n">
        <v>8.09946794977543</v>
      </c>
      <c r="R624" s="16" t="n">
        <v>0.00459670303517911</v>
      </c>
      <c r="S624" s="16" t="n">
        <v>0.00583818736571677</v>
      </c>
      <c r="T624" s="16" t="n">
        <v>0.0145648644071473</v>
      </c>
      <c r="U624" s="16" t="n">
        <v>0.121476811728664</v>
      </c>
      <c r="V624" s="16" t="n">
        <v>0.165555974003567</v>
      </c>
      <c r="W624" s="6" t="s">
        <v>710</v>
      </c>
      <c r="X624" s="17" t="n">
        <v>44.9</v>
      </c>
      <c r="Y624" s="16" t="n">
        <v>0.602345679012346</v>
      </c>
      <c r="Z624" s="16" t="n">
        <f aca="false">(G624-E624)/SQRT(H624^2/D624+F624^2/C624)</f>
        <v>2.38035354933873</v>
      </c>
      <c r="AA624" s="24" t="n">
        <f aca="false">ABS(K624-Z624)</f>
        <v>0</v>
      </c>
    </row>
    <row r="625" customFormat="false" ht="15" hidden="false" customHeight="false" outlineLevel="0" collapsed="false">
      <c r="A625" s="17" t="n">
        <v>1020</v>
      </c>
      <c r="B625" s="6" t="s">
        <v>630</v>
      </c>
      <c r="C625" s="6" t="n">
        <v>90</v>
      </c>
      <c r="D625" s="6" t="n">
        <v>450</v>
      </c>
      <c r="E625" s="16" t="n">
        <v>0.492357782191701</v>
      </c>
      <c r="F625" s="16" t="n">
        <v>0.0528614787873884</v>
      </c>
      <c r="G625" s="16" t="n">
        <v>0.506337769495116</v>
      </c>
      <c r="H625" s="16" t="n">
        <v>0.0402995849050271</v>
      </c>
      <c r="I625" s="23" t="n">
        <f aca="false">G625-E625</f>
        <v>0.0139799873034158</v>
      </c>
      <c r="J625" s="17" t="n">
        <f aca="false">100*(G625-E625)/E625</f>
        <v>2.8393960264393</v>
      </c>
      <c r="K625" s="16" t="n">
        <v>2.37470733132806</v>
      </c>
      <c r="L625" s="17" t="n">
        <v>110.59689653796</v>
      </c>
      <c r="M625" s="16" t="n">
        <v>0.0192852141276116</v>
      </c>
      <c r="N625" s="16" t="n">
        <v>0.0256282320569968</v>
      </c>
      <c r="O625" s="6" t="str">
        <f aca="false">IF(N625&lt;0.05,"Yes","No")</f>
        <v>Yes</v>
      </c>
      <c r="P625" s="16" t="n">
        <v>0.327450125265774</v>
      </c>
      <c r="Q625" s="16" t="n">
        <v>8.06424756817748</v>
      </c>
      <c r="R625" s="16" t="n">
        <v>0.00468554413510288</v>
      </c>
      <c r="S625" s="16" t="n">
        <v>0.00586079217291371</v>
      </c>
      <c r="T625" s="16" t="n">
        <v>0.0145546682582351</v>
      </c>
      <c r="U625" s="16" t="n">
        <v>0.122050667834657</v>
      </c>
      <c r="V625" s="16" t="n">
        <v>0.165973108815932</v>
      </c>
      <c r="W625" s="6" t="s">
        <v>710</v>
      </c>
      <c r="X625" s="17" t="n">
        <v>44.5</v>
      </c>
      <c r="Y625" s="16" t="n">
        <v>0.602148148148148</v>
      </c>
      <c r="Z625" s="16" t="n">
        <f aca="false">(G625-E625)/SQRT(H625^2/D625+F625^2/C625)</f>
        <v>2.37470733132806</v>
      </c>
      <c r="AA625" s="24" t="n">
        <f aca="false">ABS(K625-Z625)</f>
        <v>0</v>
      </c>
    </row>
    <row r="626" customFormat="false" ht="15" hidden="false" customHeight="false" outlineLevel="0" collapsed="false">
      <c r="A626" s="17" t="n">
        <v>1021</v>
      </c>
      <c r="B626" s="6" t="s">
        <v>630</v>
      </c>
      <c r="C626" s="6" t="n">
        <v>90</v>
      </c>
      <c r="D626" s="6" t="n">
        <v>450</v>
      </c>
      <c r="E626" s="16" t="n">
        <v>0.49265485935741</v>
      </c>
      <c r="F626" s="16" t="n">
        <v>0.052933311710755</v>
      </c>
      <c r="G626" s="16" t="n">
        <v>0.50661584979958</v>
      </c>
      <c r="H626" s="16" t="n">
        <v>0.0403374898110324</v>
      </c>
      <c r="I626" s="23" t="n">
        <f aca="false">G626-E626</f>
        <v>0.0139609904421701</v>
      </c>
      <c r="J626" s="17" t="n">
        <f aca="false">100*(G626-E626)/E626</f>
        <v>2.83382781616728</v>
      </c>
      <c r="K626" s="16" t="n">
        <v>2.36836523498462</v>
      </c>
      <c r="L626" s="17" t="n">
        <v>110.578150049352</v>
      </c>
      <c r="M626" s="16" t="n">
        <v>0.0196026051532266</v>
      </c>
      <c r="N626" s="16" t="n">
        <v>0.0260171026070304</v>
      </c>
      <c r="O626" s="6" t="str">
        <f aca="false">IF(N626&lt;0.05,"Yes","No")</f>
        <v>Yes</v>
      </c>
      <c r="P626" s="16" t="n">
        <v>0.326663156743238</v>
      </c>
      <c r="Q626" s="16" t="n">
        <v>8.0255321584781</v>
      </c>
      <c r="R626" s="16" t="n">
        <v>0.00478522789567923</v>
      </c>
      <c r="S626" s="16" t="n">
        <v>0.00584163334681419</v>
      </c>
      <c r="T626" s="16" t="n">
        <v>0.014541142001162</v>
      </c>
      <c r="U626" s="16" t="n">
        <v>0.122630953234241</v>
      </c>
      <c r="V626" s="16" t="n">
        <v>0.166546627501707</v>
      </c>
      <c r="W626" s="6" t="s">
        <v>710</v>
      </c>
      <c r="X626" s="17" t="n">
        <v>44.2</v>
      </c>
      <c r="Y626" s="16" t="n">
        <v>0.601950617283951</v>
      </c>
      <c r="Z626" s="16" t="n">
        <f aca="false">(G626-E626)/SQRT(H626^2/D626+F626^2/C626)</f>
        <v>2.36836523498462</v>
      </c>
      <c r="AA626" s="24" t="n">
        <f aca="false">ABS(K626-Z626)</f>
        <v>0</v>
      </c>
    </row>
    <row r="627" customFormat="false" ht="15" hidden="false" customHeight="false" outlineLevel="0" collapsed="false">
      <c r="A627" s="17" t="n">
        <v>1022</v>
      </c>
      <c r="B627" s="6" t="s">
        <v>630</v>
      </c>
      <c r="C627" s="6" t="n">
        <v>90</v>
      </c>
      <c r="D627" s="6" t="n">
        <v>450</v>
      </c>
      <c r="E627" s="16" t="n">
        <v>0.492948048975733</v>
      </c>
      <c r="F627" s="16" t="n">
        <v>0.0530031934520649</v>
      </c>
      <c r="G627" s="16" t="n">
        <v>0.506894295480516</v>
      </c>
      <c r="H627" s="16" t="n">
        <v>0.0403762297115598</v>
      </c>
      <c r="I627" s="23" t="n">
        <f aca="false">G627-E627</f>
        <v>0.0139462465047837</v>
      </c>
      <c r="J627" s="17" t="n">
        <f aca="false">100*(G627-E627)/E627</f>
        <v>2.82915137482778</v>
      </c>
      <c r="K627" s="16" t="n">
        <v>2.36283312040442</v>
      </c>
      <c r="L627" s="17" t="n">
        <v>110.562039433083</v>
      </c>
      <c r="M627" s="16" t="n">
        <v>0.0198832204330966</v>
      </c>
      <c r="N627" s="16" t="n">
        <v>0.0263396255548147</v>
      </c>
      <c r="O627" s="6" t="str">
        <f aca="false">IF(N627&lt;0.05,"Yes","No")</f>
        <v>Yes</v>
      </c>
      <c r="P627" s="16" t="n">
        <v>0.32597525958305</v>
      </c>
      <c r="Q627" s="16" t="n">
        <v>7.99176693093117</v>
      </c>
      <c r="R627" s="16" t="n">
        <v>0.00487393467317126</v>
      </c>
      <c r="S627" s="16" t="n">
        <v>0.00584474031030565</v>
      </c>
      <c r="T627" s="16" t="n">
        <v>0.0145316850114812</v>
      </c>
      <c r="U627" s="16" t="n">
        <v>0.123126719026123</v>
      </c>
      <c r="V627" s="16" t="n">
        <v>0.166912653949182</v>
      </c>
      <c r="W627" s="6" t="s">
        <v>710</v>
      </c>
      <c r="X627" s="17" t="n">
        <v>44.1</v>
      </c>
      <c r="Y627" s="16" t="n">
        <v>0.601777777777778</v>
      </c>
      <c r="Z627" s="16" t="n">
        <f aca="false">(G627-E627)/SQRT(H627^2/D627+F627^2/C627)</f>
        <v>2.36283312040442</v>
      </c>
      <c r="AA627" s="24" t="n">
        <f aca="false">ABS(K627-Z627)</f>
        <v>0</v>
      </c>
    </row>
    <row r="628" customFormat="false" ht="15" hidden="false" customHeight="false" outlineLevel="0" collapsed="false">
      <c r="A628" s="17" t="n">
        <v>1023</v>
      </c>
      <c r="B628" s="6" t="s">
        <v>630</v>
      </c>
      <c r="C628" s="6" t="n">
        <v>90</v>
      </c>
      <c r="D628" s="6" t="n">
        <v>450</v>
      </c>
      <c r="E628" s="16" t="n">
        <v>0.493228225244416</v>
      </c>
      <c r="F628" s="16" t="n">
        <v>0.0530679854178859</v>
      </c>
      <c r="G628" s="16" t="n">
        <v>0.507160933083958</v>
      </c>
      <c r="H628" s="16" t="n">
        <v>0.0404182337696297</v>
      </c>
      <c r="I628" s="23" t="n">
        <f aca="false">G628-E628</f>
        <v>0.0139327078395419</v>
      </c>
      <c r="J628" s="17" t="n">
        <f aca="false">100*(G628-E628)/E628</f>
        <v>2.82479937814541</v>
      </c>
      <c r="K628" s="16" t="n">
        <v>2.35770189130893</v>
      </c>
      <c r="L628" s="17" t="n">
        <v>110.553890051404</v>
      </c>
      <c r="M628" s="16" t="n">
        <v>0.0201465599943232</v>
      </c>
      <c r="N628" s="16" t="n">
        <v>0.0266548630655372</v>
      </c>
      <c r="O628" s="6" t="str">
        <f aca="false">IF(N628&lt;0.05,"Yes","No")</f>
        <v>Yes</v>
      </c>
      <c r="P628" s="16" t="n">
        <v>0.325305306796653</v>
      </c>
      <c r="Q628" s="16" t="n">
        <v>7.95895091549896</v>
      </c>
      <c r="R628" s="16" t="n">
        <v>0.00496175873746734</v>
      </c>
      <c r="S628" s="16" t="n">
        <v>0.00588200774364035</v>
      </c>
      <c r="T628" s="16" t="n">
        <v>0.0145217296744715</v>
      </c>
      <c r="U628" s="16" t="n">
        <v>0.123677503978752</v>
      </c>
      <c r="V628" s="16" t="n">
        <v>0.167534774893203</v>
      </c>
      <c r="W628" s="6" t="s">
        <v>710</v>
      </c>
      <c r="X628" s="17" t="n">
        <v>44.1</v>
      </c>
      <c r="Y628" s="16" t="n">
        <v>0.60162962962963</v>
      </c>
      <c r="Z628" s="16" t="n">
        <f aca="false">(G628-E628)/SQRT(H628^2/D628+F628^2/C628)</f>
        <v>2.35770189130893</v>
      </c>
      <c r="AA628" s="24" t="n">
        <f aca="false">ABS(K628-Z628)</f>
        <v>0</v>
      </c>
    </row>
    <row r="629" customFormat="false" ht="15" hidden="false" customHeight="false" outlineLevel="0" collapsed="false">
      <c r="A629" s="17" t="n">
        <v>1024</v>
      </c>
      <c r="B629" s="6" t="s">
        <v>630</v>
      </c>
      <c r="C629" s="6" t="n">
        <v>90</v>
      </c>
      <c r="D629" s="6" t="n">
        <v>450</v>
      </c>
      <c r="E629" s="16" t="n">
        <v>0.493497471345796</v>
      </c>
      <c r="F629" s="16" t="n">
        <v>0.0531277238232959</v>
      </c>
      <c r="G629" s="16" t="n">
        <v>0.507415947053168</v>
      </c>
      <c r="H629" s="16" t="n">
        <v>0.0404574480029968</v>
      </c>
      <c r="I629" s="23" t="n">
        <f aca="false">G629-E629</f>
        <v>0.013918475707372</v>
      </c>
      <c r="J629" s="17" t="n">
        <f aca="false">100*(G629-E629)/E629</f>
        <v>2.82037427049332</v>
      </c>
      <c r="K629" s="16" t="n">
        <v>2.35268314018231</v>
      </c>
      <c r="L629" s="17" t="n">
        <v>110.546933703235</v>
      </c>
      <c r="M629" s="16" t="n">
        <v>0.0204070885698249</v>
      </c>
      <c r="N629" s="16" t="n">
        <v>0.0269655931353472</v>
      </c>
      <c r="O629" s="6" t="str">
        <f aca="false">IF(N629&lt;0.05,"Yes","No")</f>
        <v>Yes</v>
      </c>
      <c r="P629" s="16" t="n">
        <v>0.324645179632049</v>
      </c>
      <c r="Q629" s="16" t="n">
        <v>7.92668222007924</v>
      </c>
      <c r="R629" s="16" t="n">
        <v>0.00504969604325117</v>
      </c>
      <c r="S629" s="16" t="n">
        <v>0.00591702986587616</v>
      </c>
      <c r="T629" s="16" t="n">
        <v>0.0145111676348475</v>
      </c>
      <c r="U629" s="16" t="n">
        <v>0.12420208578099</v>
      </c>
      <c r="V629" s="16" t="n">
        <v>0.167920580582922</v>
      </c>
      <c r="W629" s="6" t="s">
        <v>710</v>
      </c>
      <c r="X629" s="17" t="n">
        <v>44</v>
      </c>
      <c r="Y629" s="16" t="n">
        <v>0.601456790123457</v>
      </c>
      <c r="Z629" s="16" t="n">
        <f aca="false">(G629-E629)/SQRT(H629^2/D629+F629^2/C629)</f>
        <v>2.35268314018231</v>
      </c>
      <c r="AA629" s="24" t="n">
        <f aca="false">ABS(K629-Z629)</f>
        <v>0</v>
      </c>
    </row>
    <row r="630" customFormat="false" ht="15" hidden="false" customHeight="false" outlineLevel="0" collapsed="false">
      <c r="A630" s="17" t="n">
        <v>1025</v>
      </c>
      <c r="B630" s="6" t="s">
        <v>630</v>
      </c>
      <c r="C630" s="6" t="n">
        <v>90</v>
      </c>
      <c r="D630" s="6" t="n">
        <v>450</v>
      </c>
      <c r="E630" s="16" t="n">
        <v>0.493757116132312</v>
      </c>
      <c r="F630" s="16" t="n">
        <v>0.0531800155047389</v>
      </c>
      <c r="G630" s="16" t="n">
        <v>0.507666364510854</v>
      </c>
      <c r="H630" s="16" t="n">
        <v>0.0404958073398132</v>
      </c>
      <c r="I630" s="23" t="n">
        <f aca="false">G630-E630</f>
        <v>0.0139092483785418</v>
      </c>
      <c r="J630" s="17" t="n">
        <f aca="false">100*(G630-E630)/E630</f>
        <v>2.81702236263356</v>
      </c>
      <c r="K630" s="16" t="n">
        <v>2.34882037564558</v>
      </c>
      <c r="L630" s="17" t="n">
        <v>110.545317752822</v>
      </c>
      <c r="M630" s="16" t="n">
        <v>0.0206095708835654</v>
      </c>
      <c r="N630" s="16" t="n">
        <v>0.0271989374537505</v>
      </c>
      <c r="O630" s="6" t="str">
        <f aca="false">IF(N630&lt;0.05,"Yes","No")</f>
        <v>Yes</v>
      </c>
      <c r="P630" s="16" t="n">
        <v>0.324119660841347</v>
      </c>
      <c r="Q630" s="16" t="n">
        <v>7.90104038603721</v>
      </c>
      <c r="R630" s="16" t="n">
        <v>0.00512070930065823</v>
      </c>
      <c r="S630" s="16" t="n">
        <v>0.00597070842051527</v>
      </c>
      <c r="T630" s="16" t="n">
        <v>0.0145048078932028</v>
      </c>
      <c r="U630" s="16" t="n">
        <v>0.124589984646587</v>
      </c>
      <c r="V630" s="16" t="n">
        <v>0.168120460977829</v>
      </c>
      <c r="W630" s="6" t="s">
        <v>710</v>
      </c>
      <c r="X630" s="17" t="n">
        <v>43.7</v>
      </c>
      <c r="Y630" s="16" t="n">
        <v>0.601456790123457</v>
      </c>
      <c r="Z630" s="16" t="n">
        <f aca="false">(G630-E630)/SQRT(H630^2/D630+F630^2/C630)</f>
        <v>2.34882037564558</v>
      </c>
      <c r="AA630" s="24" t="n">
        <f aca="false">ABS(K630-Z630)</f>
        <v>0</v>
      </c>
    </row>
    <row r="631" customFormat="false" ht="15" hidden="false" customHeight="false" outlineLevel="0" collapsed="false">
      <c r="A631" s="17" t="n">
        <v>1026</v>
      </c>
      <c r="B631" s="6" t="s">
        <v>630</v>
      </c>
      <c r="C631" s="6" t="n">
        <v>90</v>
      </c>
      <c r="D631" s="6" t="n">
        <v>450</v>
      </c>
      <c r="E631" s="16" t="n">
        <v>0.494009110993809</v>
      </c>
      <c r="F631" s="16" t="n">
        <v>0.0532330389076269</v>
      </c>
      <c r="G631" s="16" t="n">
        <v>0.507903417216407</v>
      </c>
      <c r="H631" s="16" t="n">
        <v>0.040533431773257</v>
      </c>
      <c r="I631" s="23" t="n">
        <f aca="false">G631-E631</f>
        <v>0.0138943062225978</v>
      </c>
      <c r="J631" s="17" t="n">
        <f aca="false">100*(G631-E631)/E631</f>
        <v>2.81256072274584</v>
      </c>
      <c r="K631" s="16" t="n">
        <v>2.34397661076982</v>
      </c>
      <c r="L631" s="17" t="n">
        <v>110.542277910903</v>
      </c>
      <c r="M631" s="16" t="n">
        <v>0.0208660004746993</v>
      </c>
      <c r="N631" s="16" t="n">
        <v>0.027502802382273</v>
      </c>
      <c r="O631" s="6" t="str">
        <f aca="false">IF(N631&lt;0.05,"Yes","No")</f>
        <v>Yes</v>
      </c>
      <c r="P631" s="16" t="n">
        <v>0.323465341657131</v>
      </c>
      <c r="Q631" s="16" t="n">
        <v>7.86917200757253</v>
      </c>
      <c r="R631" s="16" t="n">
        <v>0.00521039186279149</v>
      </c>
      <c r="S631" s="16" t="n">
        <v>0.0060103050776527</v>
      </c>
      <c r="T631" s="16" t="n">
        <v>0.0144931794252377</v>
      </c>
      <c r="U631" s="16" t="n">
        <v>0.125117958659616</v>
      </c>
      <c r="V631" s="16" t="n">
        <v>0.168724538603243</v>
      </c>
      <c r="W631" s="6" t="s">
        <v>710</v>
      </c>
      <c r="X631" s="17" t="n">
        <v>43.6</v>
      </c>
      <c r="Y631" s="16" t="n">
        <v>0.60120987654321</v>
      </c>
      <c r="Z631" s="16" t="n">
        <f aca="false">(G631-E631)/SQRT(H631^2/D631+F631^2/C631)</f>
        <v>2.34397661076982</v>
      </c>
      <c r="AA631" s="24" t="n">
        <f aca="false">ABS(K631-Z631)</f>
        <v>0</v>
      </c>
    </row>
    <row r="632" customFormat="false" ht="15" hidden="false" customHeight="false" outlineLevel="0" collapsed="false">
      <c r="A632" s="17" t="n">
        <v>1027</v>
      </c>
      <c r="B632" s="6" t="s">
        <v>630</v>
      </c>
      <c r="C632" s="6" t="n">
        <v>90</v>
      </c>
      <c r="D632" s="6" t="n">
        <v>450</v>
      </c>
      <c r="E632" s="16" t="n">
        <v>0.494249285260836</v>
      </c>
      <c r="F632" s="16" t="n">
        <v>0.0532820840828651</v>
      </c>
      <c r="G632" s="16" t="n">
        <v>0.508125081393454</v>
      </c>
      <c r="H632" s="16" t="n">
        <v>0.0405710723780171</v>
      </c>
      <c r="I632" s="23" t="n">
        <f aca="false">G632-E632</f>
        <v>0.0138757961326176</v>
      </c>
      <c r="J632" s="17" t="n">
        <f aca="false">100*(G632-E632)/E632</f>
        <v>2.80744890208485</v>
      </c>
      <c r="K632" s="16" t="n">
        <v>2.33869746350626</v>
      </c>
      <c r="L632" s="17" t="n">
        <v>110.542604493555</v>
      </c>
      <c r="M632" s="16" t="n">
        <v>0.0211486248833271</v>
      </c>
      <c r="N632" s="16" t="n">
        <v>0.0278403890224751</v>
      </c>
      <c r="O632" s="6" t="str">
        <f aca="false">IF(N632&lt;0.05,"Yes","No")</f>
        <v>Yes</v>
      </c>
      <c r="P632" s="16" t="n">
        <v>0.322735317235245</v>
      </c>
      <c r="Q632" s="16" t="n">
        <v>7.83369244018957</v>
      </c>
      <c r="R632" s="16" t="n">
        <v>0.0053121284833879</v>
      </c>
      <c r="S632" s="16" t="n">
        <v>0.00604610504936368</v>
      </c>
      <c r="T632" s="16" t="n">
        <v>0.0144777623231981</v>
      </c>
      <c r="U632" s="16" t="n">
        <v>0.125745911645751</v>
      </c>
      <c r="V632" s="16" t="n">
        <v>0.169353948953669</v>
      </c>
      <c r="W632" s="6" t="s">
        <v>710</v>
      </c>
      <c r="X632" s="17" t="n">
        <v>43.3</v>
      </c>
      <c r="Y632" s="16" t="n">
        <v>0.601135802469136</v>
      </c>
      <c r="Z632" s="16" t="n">
        <f aca="false">(G632-E632)/SQRT(H632^2/D632+F632^2/C632)</f>
        <v>2.33869746350626</v>
      </c>
      <c r="AA632" s="24" t="n">
        <f aca="false">ABS(K632-Z632)</f>
        <v>0</v>
      </c>
    </row>
    <row r="633" customFormat="false" ht="15" hidden="false" customHeight="false" outlineLevel="0" collapsed="false">
      <c r="A633" s="17" t="n">
        <v>1028</v>
      </c>
      <c r="B633" s="6" t="s">
        <v>630</v>
      </c>
      <c r="C633" s="6" t="n">
        <v>90</v>
      </c>
      <c r="D633" s="6" t="n">
        <v>450</v>
      </c>
      <c r="E633" s="16" t="n">
        <v>0.494483076532682</v>
      </c>
      <c r="F633" s="16" t="n">
        <v>0.0533344864236901</v>
      </c>
      <c r="G633" s="16" t="n">
        <v>0.508340014285512</v>
      </c>
      <c r="H633" s="16" t="n">
        <v>0.0406044754702231</v>
      </c>
      <c r="I633" s="23" t="n">
        <f aca="false">G633-E633</f>
        <v>0.0138569377528296</v>
      </c>
      <c r="J633" s="17" t="n">
        <f aca="false">100*(G633-E633)/E633</f>
        <v>2.8023077857375</v>
      </c>
      <c r="K633" s="16" t="n">
        <v>2.33326306650204</v>
      </c>
      <c r="L633" s="17" t="n">
        <v>110.535441547631</v>
      </c>
      <c r="M633" s="16" t="n">
        <v>0.0214432107213546</v>
      </c>
      <c r="N633" s="16" t="n">
        <v>0.0281904612588061</v>
      </c>
      <c r="O633" s="6" t="str">
        <f aca="false">IF(N633&lt;0.05,"Yes","No")</f>
        <v>Yes</v>
      </c>
      <c r="P633" s="16" t="n">
        <v>0.32201842627089</v>
      </c>
      <c r="Q633" s="16" t="n">
        <v>7.79892917918919</v>
      </c>
      <c r="R633" s="16" t="n">
        <v>0.00541378232265523</v>
      </c>
      <c r="S633" s="16" t="n">
        <v>0.00605820656149684</v>
      </c>
      <c r="T633" s="16" t="n">
        <v>0.0144630933841059</v>
      </c>
      <c r="U633" s="16" t="n">
        <v>0.126327834731324</v>
      </c>
      <c r="V633" s="16" t="n">
        <v>0.169811120134684</v>
      </c>
      <c r="W633" s="6" t="s">
        <v>710</v>
      </c>
      <c r="X633" s="17" t="n">
        <v>43.3</v>
      </c>
      <c r="Y633" s="16" t="n">
        <v>0.601012345679012</v>
      </c>
      <c r="Z633" s="16" t="n">
        <f aca="false">(G633-E633)/SQRT(H633^2/D633+F633^2/C633)</f>
        <v>2.33326306650204</v>
      </c>
      <c r="AA633" s="24" t="n">
        <f aca="false">ABS(K633-Z633)</f>
        <v>0</v>
      </c>
    </row>
    <row r="634" customFormat="false" ht="15" hidden="false" customHeight="false" outlineLevel="0" collapsed="false">
      <c r="A634" s="17" t="n">
        <v>1029</v>
      </c>
      <c r="B634" s="6" t="s">
        <v>630</v>
      </c>
      <c r="C634" s="6" t="n">
        <v>90</v>
      </c>
      <c r="D634" s="6" t="n">
        <v>450</v>
      </c>
      <c r="E634" s="16" t="n">
        <v>0.494717078738742</v>
      </c>
      <c r="F634" s="16" t="n">
        <v>0.0533816282444967</v>
      </c>
      <c r="G634" s="16" t="n">
        <v>0.508555596735742</v>
      </c>
      <c r="H634" s="16" t="n">
        <v>0.040638554170875</v>
      </c>
      <c r="I634" s="23" t="n">
        <f aca="false">G634-E634</f>
        <v>0.013838517997</v>
      </c>
      <c r="J634" s="17" t="n">
        <f aca="false">100*(G634-E634)/E634</f>
        <v>2.79725899746187</v>
      </c>
      <c r="K634" s="16" t="n">
        <v>2.32811449576807</v>
      </c>
      <c r="L634" s="17" t="n">
        <v>110.533447045718</v>
      </c>
      <c r="M634" s="16" t="n">
        <v>0.0217255560866571</v>
      </c>
      <c r="N634" s="16" t="n">
        <v>0.0285105517414532</v>
      </c>
      <c r="O634" s="6" t="str">
        <f aca="false">IF(N634&lt;0.05,"Yes","No")</f>
        <v>Yes</v>
      </c>
      <c r="P634" s="16" t="n">
        <v>0.321317044586574</v>
      </c>
      <c r="Q634" s="16" t="n">
        <v>7.76499280435868</v>
      </c>
      <c r="R634" s="16" t="n">
        <v>0.00551493813453277</v>
      </c>
      <c r="S634" s="16" t="n">
        <v>0.0060874764358299</v>
      </c>
      <c r="T634" s="16" t="n">
        <v>0.0144471830991148</v>
      </c>
      <c r="U634" s="16" t="n">
        <v>0.126918202652907</v>
      </c>
      <c r="V634" s="16" t="n">
        <v>0.170277869587329</v>
      </c>
      <c r="W634" s="6" t="s">
        <v>710</v>
      </c>
      <c r="X634" s="17" t="n">
        <v>42.8</v>
      </c>
      <c r="Y634" s="16" t="n">
        <v>0.600938271604938</v>
      </c>
      <c r="Z634" s="16" t="n">
        <f aca="false">(G634-E634)/SQRT(H634^2/D634+F634^2/C634)</f>
        <v>2.32811449576807</v>
      </c>
      <c r="AA634" s="24" t="n">
        <f aca="false">ABS(K634-Z634)</f>
        <v>0</v>
      </c>
    </row>
    <row r="635" customFormat="false" ht="15" hidden="false" customHeight="false" outlineLevel="0" collapsed="false">
      <c r="A635" s="17" t="n">
        <v>1030</v>
      </c>
      <c r="B635" s="6" t="s">
        <v>630</v>
      </c>
      <c r="C635" s="6" t="n">
        <v>90</v>
      </c>
      <c r="D635" s="6" t="n">
        <v>450</v>
      </c>
      <c r="E635" s="16" t="n">
        <v>0.494944883386294</v>
      </c>
      <c r="F635" s="16" t="n">
        <v>0.0534219373235446</v>
      </c>
      <c r="G635" s="16" t="n">
        <v>0.50876362323761</v>
      </c>
      <c r="H635" s="16" t="n">
        <v>0.0406700444698508</v>
      </c>
      <c r="I635" s="23" t="n">
        <f aca="false">G635-E635</f>
        <v>0.0138187398513159</v>
      </c>
      <c r="J635" s="17" t="n">
        <f aca="false">100*(G635-E635)/E635</f>
        <v>2.7919754936694</v>
      </c>
      <c r="K635" s="16" t="n">
        <v>2.32302821462502</v>
      </c>
      <c r="L635" s="17" t="n">
        <v>110.534331365564</v>
      </c>
      <c r="M635" s="16" t="n">
        <v>0.0220076524667197</v>
      </c>
      <c r="N635" s="16" t="n">
        <v>0.028840158383914</v>
      </c>
      <c r="O635" s="6" t="str">
        <f aca="false">IF(N635&lt;0.05,"Yes","No")</f>
        <v>Yes</v>
      </c>
      <c r="P635" s="16" t="n">
        <v>0.320610993584581</v>
      </c>
      <c r="Q635" s="16" t="n">
        <v>7.73090524171679</v>
      </c>
      <c r="R635" s="16" t="n">
        <v>0.00561849207154769</v>
      </c>
      <c r="S635" s="16" t="n">
        <v>0.00613947655572357</v>
      </c>
      <c r="T635" s="16" t="n">
        <v>0.0144299454799583</v>
      </c>
      <c r="U635" s="16" t="n">
        <v>0.127498570432937</v>
      </c>
      <c r="V635" s="16" t="n">
        <v>0.17083832683648</v>
      </c>
      <c r="W635" s="6" t="s">
        <v>710</v>
      </c>
      <c r="X635" s="17" t="n">
        <v>42.5</v>
      </c>
      <c r="Y635" s="16" t="n">
        <v>0.600716049382716</v>
      </c>
      <c r="Z635" s="16" t="n">
        <f aca="false">(G635-E635)/SQRT(H635^2/D635+F635^2/C635)</f>
        <v>2.32302821462503</v>
      </c>
      <c r="AA635" s="24" t="n">
        <f aca="false">ABS(K635-Z635)</f>
        <v>8.88178419700125E-015</v>
      </c>
    </row>
    <row r="636" customFormat="false" ht="15" hidden="false" customHeight="false" outlineLevel="0" collapsed="false">
      <c r="A636" s="17" t="n">
        <v>1031</v>
      </c>
      <c r="B636" s="6" t="s">
        <v>630</v>
      </c>
      <c r="C636" s="6" t="n">
        <v>90</v>
      </c>
      <c r="D636" s="6" t="n">
        <v>450</v>
      </c>
      <c r="E636" s="16" t="n">
        <v>0.495169797870848</v>
      </c>
      <c r="F636" s="16" t="n">
        <v>0.0534658083596102</v>
      </c>
      <c r="G636" s="16" t="n">
        <v>0.508966054982609</v>
      </c>
      <c r="H636" s="16" t="n">
        <v>0.0406975507148836</v>
      </c>
      <c r="I636" s="23" t="n">
        <f aca="false">G636-E636</f>
        <v>0.0137962571117614</v>
      </c>
      <c r="J636" s="17" t="n">
        <f aca="false">100*(G636-E636)/E636</f>
        <v>2.78616692114161</v>
      </c>
      <c r="K636" s="16" t="n">
        <v>2.31738050824241</v>
      </c>
      <c r="L636" s="17" t="n">
        <v>110.527853019049</v>
      </c>
      <c r="M636" s="16" t="n">
        <v>0.0223247925927829</v>
      </c>
      <c r="N636" s="16" t="n">
        <v>0.0292239185279981</v>
      </c>
      <c r="O636" s="6" t="str">
        <f aca="false">IF(N636&lt;0.05,"Yes","No")</f>
        <v>Yes</v>
      </c>
      <c r="P636" s="16" t="n">
        <v>0.319861225379325</v>
      </c>
      <c r="Q636" s="16" t="n">
        <v>7.69478914175043</v>
      </c>
      <c r="R636" s="16" t="n">
        <v>0.00573038087395782</v>
      </c>
      <c r="S636" s="16" t="n">
        <v>0.00617909758779347</v>
      </c>
      <c r="T636" s="16" t="n">
        <v>0.0144113967819343</v>
      </c>
      <c r="U636" s="16" t="n">
        <v>0.128067719422837</v>
      </c>
      <c r="V636" s="16" t="n">
        <v>0.171382342998332</v>
      </c>
      <c r="W636" s="6" t="s">
        <v>710</v>
      </c>
      <c r="X636" s="17" t="n">
        <v>41.7</v>
      </c>
      <c r="Y636" s="16" t="n">
        <v>0.600567901234568</v>
      </c>
      <c r="Z636" s="16" t="n">
        <f aca="false">(G636-E636)/SQRT(H636^2/D636+F636^2/C636)</f>
        <v>2.31738050824241</v>
      </c>
      <c r="AA636" s="24" t="n">
        <f aca="false">ABS(K636-Z636)</f>
        <v>0</v>
      </c>
    </row>
    <row r="637" customFormat="false" ht="15" hidden="false" customHeight="false" outlineLevel="0" collapsed="false">
      <c r="A637" s="17" t="n">
        <v>1032</v>
      </c>
      <c r="B637" s="6" t="s">
        <v>630</v>
      </c>
      <c r="C637" s="6" t="n">
        <v>90</v>
      </c>
      <c r="D637" s="6" t="n">
        <v>450</v>
      </c>
      <c r="E637" s="16" t="n">
        <v>0.495389925109016</v>
      </c>
      <c r="F637" s="16" t="n">
        <v>0.053508742585979</v>
      </c>
      <c r="G637" s="16" t="n">
        <v>0.509158881174194</v>
      </c>
      <c r="H637" s="16" t="n">
        <v>0.0407236375872282</v>
      </c>
      <c r="I637" s="23" t="n">
        <f aca="false">G637-E637</f>
        <v>0.0137689560651779</v>
      </c>
      <c r="J637" s="17" t="n">
        <f aca="false">100*(G637-E637)/E637</f>
        <v>2.77941786203018</v>
      </c>
      <c r="K637" s="16" t="n">
        <v>2.31097782152197</v>
      </c>
      <c r="L637" s="17" t="n">
        <v>110.520610594129</v>
      </c>
      <c r="M637" s="16" t="n">
        <v>0.0226891895286121</v>
      </c>
      <c r="N637" s="16" t="n">
        <v>0.0296455144276207</v>
      </c>
      <c r="O637" s="6" t="str">
        <f aca="false">IF(N637&lt;0.05,"Yes","No")</f>
        <v>Yes</v>
      </c>
      <c r="P637" s="16" t="n">
        <v>0.319010600364334</v>
      </c>
      <c r="Q637" s="16" t="n">
        <v>7.65391718628385</v>
      </c>
      <c r="R637" s="16" t="n">
        <v>0.00585975759886063</v>
      </c>
      <c r="S637" s="16" t="n">
        <v>0.00621470469183413</v>
      </c>
      <c r="T637" s="16" t="n">
        <v>0.0143877889086029</v>
      </c>
      <c r="U637" s="16" t="n">
        <v>0.128756385800369</v>
      </c>
      <c r="V637" s="16" t="n">
        <v>0.171975312502591</v>
      </c>
      <c r="W637" s="6" t="s">
        <v>710</v>
      </c>
      <c r="X637" s="17" t="n">
        <v>41.4</v>
      </c>
      <c r="Y637" s="16" t="n">
        <v>0.60041975308642</v>
      </c>
      <c r="Z637" s="16" t="n">
        <f aca="false">(G637-E637)/SQRT(H637^2/D637+F637^2/C637)</f>
        <v>2.31097782152197</v>
      </c>
      <c r="AA637" s="24" t="n">
        <f aca="false">ABS(K637-Z637)</f>
        <v>0</v>
      </c>
    </row>
    <row r="638" customFormat="false" ht="15" hidden="false" customHeight="false" outlineLevel="0" collapsed="false">
      <c r="A638" s="17" t="n">
        <v>1033</v>
      </c>
      <c r="B638" s="6" t="s">
        <v>630</v>
      </c>
      <c r="C638" s="6" t="n">
        <v>90</v>
      </c>
      <c r="D638" s="6" t="n">
        <v>450</v>
      </c>
      <c r="E638" s="16" t="n">
        <v>0.495602279239231</v>
      </c>
      <c r="F638" s="16" t="n">
        <v>0.0535486231328582</v>
      </c>
      <c r="G638" s="16" t="n">
        <v>0.509340630107456</v>
      </c>
      <c r="H638" s="16" t="n">
        <v>0.0407424867095617</v>
      </c>
      <c r="I638" s="23" t="n">
        <f aca="false">G638-E638</f>
        <v>0.0137383508682251</v>
      </c>
      <c r="J638" s="17" t="n">
        <f aca="false">100*(G638-E638)/E638</f>
        <v>2.77205159131108</v>
      </c>
      <c r="K638" s="16" t="n">
        <v>2.30419127798499</v>
      </c>
      <c r="L638" s="17" t="n">
        <v>110.507989822032</v>
      </c>
      <c r="M638" s="16" t="n">
        <v>0.0230812252751151</v>
      </c>
      <c r="N638" s="16" t="n">
        <v>0.0301202821757868</v>
      </c>
      <c r="O638" s="6" t="str">
        <f aca="false">IF(N638&lt;0.05,"Yes","No")</f>
        <v>Yes</v>
      </c>
      <c r="P638" s="16" t="n">
        <v>0.318131352407645</v>
      </c>
      <c r="Q638" s="16" t="n">
        <v>7.61178431077838</v>
      </c>
      <c r="R638" s="16" t="n">
        <v>0.0059962574605664</v>
      </c>
      <c r="S638" s="16" t="n">
        <v>0.00620111736977536</v>
      </c>
      <c r="T638" s="16" t="n">
        <v>0.0143629469618875</v>
      </c>
      <c r="U638" s="16" t="n">
        <v>0.129408414355685</v>
      </c>
      <c r="V638" s="16" t="n">
        <v>0.172626716546854</v>
      </c>
      <c r="W638" s="6" t="s">
        <v>710</v>
      </c>
      <c r="X638" s="17" t="n">
        <v>41.3</v>
      </c>
      <c r="Y638" s="16" t="n">
        <v>0.600296296296296</v>
      </c>
      <c r="Z638" s="16" t="n">
        <f aca="false">(G638-E638)/SQRT(H638^2/D638+F638^2/C638)</f>
        <v>2.30419127798498</v>
      </c>
      <c r="AA638" s="24" t="n">
        <f aca="false">ABS(K638-Z638)</f>
        <v>9.32587340685132E-015</v>
      </c>
    </row>
    <row r="639" customFormat="false" ht="15" hidden="false" customHeight="false" outlineLevel="0" collapsed="false">
      <c r="A639" s="17" t="n">
        <v>1034</v>
      </c>
      <c r="B639" s="6" t="s">
        <v>630</v>
      </c>
      <c r="C639" s="6" t="n">
        <v>90</v>
      </c>
      <c r="D639" s="6" t="n">
        <v>450</v>
      </c>
      <c r="E639" s="16" t="n">
        <v>0.495794083343612</v>
      </c>
      <c r="F639" s="16" t="n">
        <v>0.0535919109802087</v>
      </c>
      <c r="G639" s="16" t="n">
        <v>0.509507150914934</v>
      </c>
      <c r="H639" s="16" t="n">
        <v>0.0407618749254488</v>
      </c>
      <c r="I639" s="23" t="n">
        <f aca="false">G639-E639</f>
        <v>0.0137130675713221</v>
      </c>
      <c r="J639" s="17" t="n">
        <f aca="false">100*(G639-E639)/E639</f>
        <v>2.76587963269788</v>
      </c>
      <c r="K639" s="16" t="n">
        <v>2.29817224908009</v>
      </c>
      <c r="L639" s="17" t="n">
        <v>110.493142689772</v>
      </c>
      <c r="M639" s="16" t="n">
        <v>0.0234339610670066</v>
      </c>
      <c r="N639" s="16" t="n">
        <v>0.0305426502492437</v>
      </c>
      <c r="O639" s="6" t="str">
        <f aca="false">IF(N639&lt;0.05,"Yes","No")</f>
        <v>Yes</v>
      </c>
      <c r="P639" s="16" t="n">
        <v>0.317367934023994</v>
      </c>
      <c r="Q639" s="16" t="n">
        <v>7.5752962139928</v>
      </c>
      <c r="R639" s="16" t="n">
        <v>0.00611709828513323</v>
      </c>
      <c r="S639" s="16" t="n">
        <v>0.00616701367825992</v>
      </c>
      <c r="T639" s="16" t="n">
        <v>0.0143441019160522</v>
      </c>
      <c r="U639" s="16" t="n">
        <v>0.129961401524889</v>
      </c>
      <c r="V639" s="16" t="n">
        <v>0.173253081026832</v>
      </c>
      <c r="W639" s="6" t="s">
        <v>710</v>
      </c>
      <c r="X639" s="17" t="n">
        <v>40.9</v>
      </c>
      <c r="Y639" s="16" t="n">
        <v>0.600074074074074</v>
      </c>
      <c r="Z639" s="16" t="n">
        <f aca="false">(G639-E639)/SQRT(H639^2/D639+F639^2/C639)</f>
        <v>2.29817224908009</v>
      </c>
      <c r="AA639" s="24" t="n">
        <f aca="false">ABS(K639-Z639)</f>
        <v>0</v>
      </c>
    </row>
    <row r="640" customFormat="false" ht="15" hidden="false" customHeight="false" outlineLevel="0" collapsed="false">
      <c r="A640" s="17" t="n">
        <v>1035</v>
      </c>
      <c r="B640" s="6" t="s">
        <v>630</v>
      </c>
      <c r="C640" s="6" t="n">
        <v>90</v>
      </c>
      <c r="D640" s="6" t="n">
        <v>450</v>
      </c>
      <c r="E640" s="16" t="n">
        <v>0.495966567926937</v>
      </c>
      <c r="F640" s="16" t="n">
        <v>0.0536315774330736</v>
      </c>
      <c r="G640" s="16" t="n">
        <v>0.509656497504976</v>
      </c>
      <c r="H640" s="16" t="n">
        <v>0.040786286506342</v>
      </c>
      <c r="I640" s="23" t="n">
        <f aca="false">G640-E640</f>
        <v>0.0136899295780394</v>
      </c>
      <c r="J640" s="17" t="n">
        <f aca="false">100*(G640-E640)/E640</f>
        <v>2.76025249751433</v>
      </c>
      <c r="K640" s="16" t="n">
        <v>2.29263123229834</v>
      </c>
      <c r="L640" s="17" t="n">
        <v>110.486837932755</v>
      </c>
      <c r="M640" s="16" t="n">
        <v>0.0237627364077619</v>
      </c>
      <c r="N640" s="16" t="n">
        <v>0.0309136279831008</v>
      </c>
      <c r="O640" s="6" t="str">
        <f aca="false">IF(N640&lt;0.05,"Yes","No")</f>
        <v>Yes</v>
      </c>
      <c r="P640" s="16" t="n">
        <v>0.316631399491982</v>
      </c>
      <c r="Q640" s="16" t="n">
        <v>7.54017613817814</v>
      </c>
      <c r="R640" s="16" t="n">
        <v>0.0062357638442376</v>
      </c>
      <c r="S640" s="16" t="n">
        <v>0.00617284275070474</v>
      </c>
      <c r="T640" s="16" t="n">
        <v>0.0143255123945642</v>
      </c>
      <c r="U640" s="16" t="n">
        <v>0.130592400199622</v>
      </c>
      <c r="V640" s="16" t="n">
        <v>0.173872647544609</v>
      </c>
      <c r="W640" s="6" t="s">
        <v>710</v>
      </c>
      <c r="X640" s="17" t="n">
        <v>40.7</v>
      </c>
      <c r="Y640" s="16" t="n">
        <v>0.600123456790124</v>
      </c>
      <c r="Z640" s="16" t="n">
        <f aca="false">(G640-E640)/SQRT(H640^2/D640+F640^2/C640)</f>
        <v>2.29263123229833</v>
      </c>
      <c r="AA640" s="24" t="n">
        <f aca="false">ABS(K640-Z640)</f>
        <v>9.32587340685132E-015</v>
      </c>
    </row>
    <row r="641" customFormat="false" ht="15" hidden="false" customHeight="false" outlineLevel="0" collapsed="false">
      <c r="A641" s="17" t="n">
        <v>1036</v>
      </c>
      <c r="B641" s="6" t="s">
        <v>630</v>
      </c>
      <c r="C641" s="6" t="n">
        <v>90</v>
      </c>
      <c r="D641" s="6" t="n">
        <v>450</v>
      </c>
      <c r="E641" s="16" t="n">
        <v>0.496148101157612</v>
      </c>
      <c r="F641" s="16" t="n">
        <v>0.0536635397808492</v>
      </c>
      <c r="G641" s="16" t="n">
        <v>0.509812460276816</v>
      </c>
      <c r="H641" s="16" t="n">
        <v>0.0408066382647302</v>
      </c>
      <c r="I641" s="23" t="n">
        <f aca="false">G641-E641</f>
        <v>0.0136643591192033</v>
      </c>
      <c r="J641" s="17" t="n">
        <f aca="false">100*(G641-E641)/E641</f>
        <v>2.75408876650371</v>
      </c>
      <c r="K641" s="16" t="n">
        <v>2.28700901127349</v>
      </c>
      <c r="L641" s="17" t="n">
        <v>110.482510697652</v>
      </c>
      <c r="M641" s="16" t="n">
        <v>0.0241004311570689</v>
      </c>
      <c r="N641" s="16" t="n">
        <v>0.0313141656530624</v>
      </c>
      <c r="O641" s="6" t="str">
        <f aca="false">IF(N641&lt;0.05,"Yes","No")</f>
        <v>Yes</v>
      </c>
      <c r="P641" s="16" t="n">
        <v>0.315874549970716</v>
      </c>
      <c r="Q641" s="16" t="n">
        <v>7.50417239247526</v>
      </c>
      <c r="R641" s="16" t="n">
        <v>0.00635986364239618</v>
      </c>
      <c r="S641" s="16" t="n">
        <v>0.00616961047705856</v>
      </c>
      <c r="T641" s="16" t="n">
        <v>0.0143043617084254</v>
      </c>
      <c r="U641" s="16" t="n">
        <v>0.131187074805167</v>
      </c>
      <c r="V641" s="16" t="n">
        <v>0.174335258801806</v>
      </c>
      <c r="W641" s="6" t="s">
        <v>710</v>
      </c>
      <c r="X641" s="17" t="n">
        <v>40.5</v>
      </c>
      <c r="Y641" s="16" t="n">
        <v>0.600074074074074</v>
      </c>
      <c r="Z641" s="16" t="n">
        <f aca="false">(G641-E641)/SQRT(H641^2/D641+F641^2/C641)</f>
        <v>2.28700901127348</v>
      </c>
      <c r="AA641" s="24" t="n">
        <f aca="false">ABS(K641-Z641)</f>
        <v>9.32587340685132E-015</v>
      </c>
    </row>
    <row r="642" customFormat="false" ht="15" hidden="false" customHeight="false" outlineLevel="0" collapsed="false">
      <c r="A642" s="17" t="n">
        <v>1037</v>
      </c>
      <c r="B642" s="6" t="s">
        <v>630</v>
      </c>
      <c r="C642" s="6" t="n">
        <v>90</v>
      </c>
      <c r="D642" s="6" t="n">
        <v>450</v>
      </c>
      <c r="E642" s="16" t="n">
        <v>0.496325242519379</v>
      </c>
      <c r="F642" s="16" t="n">
        <v>0.0536990012382085</v>
      </c>
      <c r="G642" s="16" t="n">
        <v>0.509963907533222</v>
      </c>
      <c r="H642" s="16" t="n">
        <v>0.0408265439289719</v>
      </c>
      <c r="I642" s="23" t="n">
        <f aca="false">G642-E642</f>
        <v>0.0136386650138431</v>
      </c>
      <c r="J642" s="17" t="n">
        <f aca="false">100*(G642-E642)/E642</f>
        <v>2.74792894768205</v>
      </c>
      <c r="K642" s="16" t="n">
        <v>2.28124201703413</v>
      </c>
      <c r="L642" s="17" t="n">
        <v>110.474793291692</v>
      </c>
      <c r="M642" s="16" t="n">
        <v>0.0244512528560511</v>
      </c>
      <c r="N642" s="16" t="n">
        <v>0.0317307487650175</v>
      </c>
      <c r="O642" s="6" t="str">
        <f aca="false">IF(N642&lt;0.05,"Yes","No")</f>
        <v>Yes</v>
      </c>
      <c r="P642" s="16" t="n">
        <v>0.315112955859436</v>
      </c>
      <c r="Q642" s="16" t="n">
        <v>7.46802991929958</v>
      </c>
      <c r="R642" s="16" t="n">
        <v>0.0064869868833481</v>
      </c>
      <c r="S642" s="16" t="n">
        <v>0.00615737513974593</v>
      </c>
      <c r="T642" s="16" t="n">
        <v>0.0142832605535354</v>
      </c>
      <c r="U642" s="16" t="n">
        <v>0.131786268625834</v>
      </c>
      <c r="V642" s="16" t="n">
        <v>0.174910265560883</v>
      </c>
      <c r="W642" s="6" t="s">
        <v>710</v>
      </c>
      <c r="X642" s="17" t="n">
        <v>40.2</v>
      </c>
      <c r="Y642" s="16" t="n">
        <v>0.599975308641975</v>
      </c>
      <c r="Z642" s="16" t="n">
        <f aca="false">(G642-E642)/SQRT(H642^2/D642+F642^2/C642)</f>
        <v>2.28124201703413</v>
      </c>
      <c r="AA642" s="24" t="n">
        <f aca="false">ABS(K642-Z642)</f>
        <v>0</v>
      </c>
    </row>
    <row r="643" customFormat="false" ht="15" hidden="false" customHeight="false" outlineLevel="0" collapsed="false">
      <c r="A643" s="17" t="n">
        <v>1038</v>
      </c>
      <c r="B643" s="6" t="s">
        <v>630</v>
      </c>
      <c r="C643" s="6" t="n">
        <v>90</v>
      </c>
      <c r="D643" s="6" t="n">
        <v>450</v>
      </c>
      <c r="E643" s="16" t="n">
        <v>0.496492000420888</v>
      </c>
      <c r="F643" s="16" t="n">
        <v>0.0537335235194924</v>
      </c>
      <c r="G643" s="16" t="n">
        <v>0.510099945465724</v>
      </c>
      <c r="H643" s="16" t="n">
        <v>0.0408440333795862</v>
      </c>
      <c r="I643" s="23" t="n">
        <f aca="false">G643-E643</f>
        <v>0.0136079450448355</v>
      </c>
      <c r="J643" s="17" t="n">
        <f aca="false">100*(G643-E643)/E643</f>
        <v>2.74081858988658</v>
      </c>
      <c r="K643" s="16" t="n">
        <v>2.27469189912277</v>
      </c>
      <c r="L643" s="17" t="n">
        <v>110.465228519667</v>
      </c>
      <c r="M643" s="16" t="n">
        <v>0.0248551595794038</v>
      </c>
      <c r="N643" s="16" t="n">
        <v>0.0322151081285178</v>
      </c>
      <c r="O643" s="6" t="str">
        <f aca="false">IF(N643&lt;0.05,"Yes","No")</f>
        <v>Yes</v>
      </c>
      <c r="P643" s="16" t="n">
        <v>0.314251355549957</v>
      </c>
      <c r="Q643" s="16" t="n">
        <v>7.42724670150013</v>
      </c>
      <c r="R643" s="16" t="n">
        <v>0.00663356270148165</v>
      </c>
      <c r="S643" s="16" t="n">
        <v>0.00613166703735415</v>
      </c>
      <c r="T643" s="16" t="n">
        <v>0.0142564450030226</v>
      </c>
      <c r="U643" s="16" t="n">
        <v>0.132522324273659</v>
      </c>
      <c r="V643" s="16" t="n">
        <v>0.175443858411442</v>
      </c>
      <c r="W643" s="6" t="s">
        <v>710</v>
      </c>
      <c r="X643" s="17" t="n">
        <v>39.6</v>
      </c>
      <c r="Y643" s="16" t="n">
        <v>0.599901234567901</v>
      </c>
      <c r="Z643" s="16" t="n">
        <f aca="false">(G643-E643)/SQRT(H643^2/D643+F643^2/C643)</f>
        <v>2.27469189912276</v>
      </c>
      <c r="AA643" s="24" t="n">
        <f aca="false">ABS(K643-Z643)</f>
        <v>8.88178419700125E-015</v>
      </c>
    </row>
    <row r="644" customFormat="false" ht="15" hidden="false" customHeight="false" outlineLevel="0" collapsed="false">
      <c r="A644" s="17" t="n">
        <v>1039</v>
      </c>
      <c r="B644" s="6" t="s">
        <v>630</v>
      </c>
      <c r="C644" s="6" t="n">
        <v>90</v>
      </c>
      <c r="D644" s="6" t="n">
        <v>450</v>
      </c>
      <c r="E644" s="16" t="n">
        <v>0.496648267573781</v>
      </c>
      <c r="F644" s="16" t="n">
        <v>0.053766390677334</v>
      </c>
      <c r="G644" s="16" t="n">
        <v>0.510229680803087</v>
      </c>
      <c r="H644" s="16" t="n">
        <v>0.0408609089184515</v>
      </c>
      <c r="I644" s="23" t="n">
        <f aca="false">G644-E644</f>
        <v>0.0135814132293066</v>
      </c>
      <c r="J644" s="17" t="n">
        <f aca="false">100*(G644-E644)/E644</f>
        <v>2.73461403492945</v>
      </c>
      <c r="K644" s="16" t="n">
        <v>2.26891568719553</v>
      </c>
      <c r="L644" s="17" t="n">
        <v>110.456380965893</v>
      </c>
      <c r="M644" s="16" t="n">
        <v>0.0252161970565296</v>
      </c>
      <c r="N644" s="16" t="n">
        <v>0.0326226785811384</v>
      </c>
      <c r="O644" s="6" t="str">
        <f aca="false">IF(N644&lt;0.05,"Yes","No")</f>
        <v>Yes</v>
      </c>
      <c r="P644" s="16" t="n">
        <v>0.313493227848156</v>
      </c>
      <c r="Q644" s="16" t="n">
        <v>7.39145363806853</v>
      </c>
      <c r="R644" s="16" t="n">
        <v>0.00676499825989591</v>
      </c>
      <c r="S644" s="16" t="n">
        <v>0.00610971368995817</v>
      </c>
      <c r="T644" s="16" t="n">
        <v>0.0142338339926901</v>
      </c>
      <c r="U644" s="16" t="n">
        <v>0.133139885655302</v>
      </c>
      <c r="V644" s="16" t="n">
        <v>0.176039584494518</v>
      </c>
      <c r="W644" s="6" t="s">
        <v>710</v>
      </c>
      <c r="X644" s="17" t="n">
        <v>39.6</v>
      </c>
      <c r="Y644" s="16" t="n">
        <v>0.599753086419753</v>
      </c>
      <c r="Z644" s="16" t="n">
        <f aca="false">(G644-E644)/SQRT(H644^2/D644+F644^2/C644)</f>
        <v>2.26891568719553</v>
      </c>
      <c r="AA644" s="24" t="n">
        <f aca="false">ABS(K644-Z644)</f>
        <v>0</v>
      </c>
    </row>
    <row r="645" customFormat="false" ht="15" hidden="false" customHeight="false" outlineLevel="0" collapsed="false">
      <c r="A645" s="17" t="n">
        <v>1040</v>
      </c>
      <c r="B645" s="6" t="s">
        <v>630</v>
      </c>
      <c r="C645" s="6" t="n">
        <v>90</v>
      </c>
      <c r="D645" s="6" t="n">
        <v>450</v>
      </c>
      <c r="E645" s="16" t="n">
        <v>0.496802025702265</v>
      </c>
      <c r="F645" s="16" t="n">
        <v>0.0537975586792108</v>
      </c>
      <c r="G645" s="16" t="n">
        <v>0.510356410940488</v>
      </c>
      <c r="H645" s="16" t="n">
        <v>0.0408734180090356</v>
      </c>
      <c r="I645" s="23" t="n">
        <f aca="false">G645-E645</f>
        <v>0.0135543852382236</v>
      </c>
      <c r="J645" s="17" t="n">
        <f aca="false">100*(G645-E645)/E645</f>
        <v>2.72832728873509</v>
      </c>
      <c r="K645" s="16" t="n">
        <v>2.26315254727844</v>
      </c>
      <c r="L645" s="17" t="n">
        <v>110.444193329969</v>
      </c>
      <c r="M645" s="16" t="n">
        <v>0.0255810527089067</v>
      </c>
      <c r="N645" s="16" t="n">
        <v>0.0330539924608936</v>
      </c>
      <c r="O645" s="6" t="str">
        <f aca="false">IF(N645&lt;0.05,"Yes","No")</f>
        <v>Yes</v>
      </c>
      <c r="P645" s="16" t="n">
        <v>0.312751746112065</v>
      </c>
      <c r="Q645" s="16" t="n">
        <v>7.35653009948488</v>
      </c>
      <c r="R645" s="16" t="n">
        <v>0.00689581357874534</v>
      </c>
      <c r="S645" s="16" t="n">
        <v>0.0060685860054131</v>
      </c>
      <c r="T645" s="16" t="n">
        <v>0.0142108082193054</v>
      </c>
      <c r="U645" s="16" t="n">
        <v>0.133704194712874</v>
      </c>
      <c r="V645" s="16" t="n">
        <v>0.176563490315367</v>
      </c>
      <c r="W645" s="6" t="s">
        <v>710</v>
      </c>
      <c r="X645" s="17" t="n">
        <v>39.2</v>
      </c>
      <c r="Y645" s="16" t="n">
        <v>0.59958024691358</v>
      </c>
      <c r="Z645" s="16" t="n">
        <f aca="false">(G645-E645)/SQRT(H645^2/D645+F645^2/C645)</f>
        <v>2.26315254727843</v>
      </c>
      <c r="AA645" s="24" t="n">
        <f aca="false">ABS(K645-Z645)</f>
        <v>9.76996261670138E-015</v>
      </c>
    </row>
    <row r="646" customFormat="false" ht="15" hidden="false" customHeight="false" outlineLevel="0" collapsed="false">
      <c r="A646" s="17" t="n">
        <v>1041</v>
      </c>
      <c r="B646" s="6" t="s">
        <v>630</v>
      </c>
      <c r="C646" s="6" t="n">
        <v>90</v>
      </c>
      <c r="D646" s="6" t="n">
        <v>450</v>
      </c>
      <c r="E646" s="16" t="n">
        <v>0.49692946308189</v>
      </c>
      <c r="F646" s="16" t="n">
        <v>0.0538298955064213</v>
      </c>
      <c r="G646" s="16" t="n">
        <v>0.510462665491634</v>
      </c>
      <c r="H646" s="16" t="n">
        <v>0.0408896800438214</v>
      </c>
      <c r="I646" s="23" t="n">
        <f aca="false">G646-E646</f>
        <v>0.0135332024097443</v>
      </c>
      <c r="J646" s="17" t="n">
        <f aca="false">100*(G646-E646)/E646</f>
        <v>2.7233648666781</v>
      </c>
      <c r="K646" s="16" t="n">
        <v>2.25830575112684</v>
      </c>
      <c r="L646" s="17" t="n">
        <v>110.435144420148</v>
      </c>
      <c r="M646" s="16" t="n">
        <v>0.0258914473466075</v>
      </c>
      <c r="N646" s="16" t="n">
        <v>0.0334139624540678</v>
      </c>
      <c r="O646" s="6" t="str">
        <f aca="false">IF(N646&lt;0.05,"Yes","No")</f>
        <v>Yes</v>
      </c>
      <c r="P646" s="16" t="n">
        <v>0.312122580001518</v>
      </c>
      <c r="Q646" s="16" t="n">
        <v>7.32696144699334</v>
      </c>
      <c r="R646" s="16" t="n">
        <v>0.00700859616281675</v>
      </c>
      <c r="S646" s="16" t="n">
        <v>0.00604897836209493</v>
      </c>
      <c r="T646" s="16" t="n">
        <v>0.0141936940801463</v>
      </c>
      <c r="U646" s="16" t="n">
        <v>0.134204889158609</v>
      </c>
      <c r="V646" s="16" t="n">
        <v>0.177002179612202</v>
      </c>
      <c r="W646" s="6" t="s">
        <v>710</v>
      </c>
      <c r="X646" s="17" t="n">
        <v>38.9</v>
      </c>
      <c r="Y646" s="16" t="n">
        <v>0.599333333333333</v>
      </c>
      <c r="Z646" s="16" t="n">
        <f aca="false">(G646-E646)/SQRT(H646^2/D646+F646^2/C646)</f>
        <v>2.25830575112684</v>
      </c>
      <c r="AA646" s="24" t="n">
        <f aca="false">ABS(K646-Z646)</f>
        <v>0</v>
      </c>
    </row>
    <row r="647" customFormat="false" ht="15" hidden="false" customHeight="false" outlineLevel="0" collapsed="false">
      <c r="A647" s="17" t="n">
        <v>1042</v>
      </c>
      <c r="B647" s="6" t="s">
        <v>630</v>
      </c>
      <c r="C647" s="6" t="n">
        <v>90</v>
      </c>
      <c r="D647" s="6" t="n">
        <v>450</v>
      </c>
      <c r="E647" s="16" t="n">
        <v>0.497045364975929</v>
      </c>
      <c r="F647" s="16" t="n">
        <v>0.0538566963110494</v>
      </c>
      <c r="G647" s="16" t="n">
        <v>0.510556204186546</v>
      </c>
      <c r="H647" s="16" t="n">
        <v>0.0409045966794028</v>
      </c>
      <c r="I647" s="23" t="n">
        <f aca="false">G647-E647</f>
        <v>0.0135108392106161</v>
      </c>
      <c r="J647" s="17" t="n">
        <f aca="false">100*(G647-E647)/E647</f>
        <v>2.71823060079645</v>
      </c>
      <c r="K647" s="16" t="n">
        <v>2.25348303251912</v>
      </c>
      <c r="L647" s="17" t="n">
        <v>110.429220519427</v>
      </c>
      <c r="M647" s="16" t="n">
        <v>0.0262035139280932</v>
      </c>
      <c r="N647" s="16" t="n">
        <v>0.0337752041490331</v>
      </c>
      <c r="O647" s="6" t="str">
        <f aca="false">IF(N647&lt;0.05,"Yes","No")</f>
        <v>Yes</v>
      </c>
      <c r="P647" s="16" t="n">
        <v>0.311482578335727</v>
      </c>
      <c r="Q647" s="16" t="n">
        <v>7.29694465101271</v>
      </c>
      <c r="R647" s="16" t="n">
        <v>0.00712502279357234</v>
      </c>
      <c r="S647" s="16" t="n">
        <v>0.00605354868882573</v>
      </c>
      <c r="T647" s="16" t="n">
        <v>0.0141753007785357</v>
      </c>
      <c r="U647" s="16" t="n">
        <v>0.134728344059722</v>
      </c>
      <c r="V647" s="16" t="n">
        <v>0.177469749761427</v>
      </c>
      <c r="W647" s="6" t="s">
        <v>710</v>
      </c>
      <c r="X647" s="17" t="n">
        <v>38.8</v>
      </c>
      <c r="Y647" s="16" t="n">
        <v>0.599259259259259</v>
      </c>
      <c r="Z647" s="16" t="n">
        <f aca="false">(G647-E647)/SQRT(H647^2/D647+F647^2/C647)</f>
        <v>2.25348303251911</v>
      </c>
      <c r="AA647" s="24" t="n">
        <f aca="false">ABS(K647-Z647)</f>
        <v>9.76996261670138E-015</v>
      </c>
    </row>
    <row r="648" customFormat="false" ht="15" hidden="false" customHeight="false" outlineLevel="0" collapsed="false">
      <c r="A648" s="17" t="n">
        <v>1043</v>
      </c>
      <c r="B648" s="6" t="s">
        <v>630</v>
      </c>
      <c r="C648" s="6" t="n">
        <v>90</v>
      </c>
      <c r="D648" s="6" t="n">
        <v>450</v>
      </c>
      <c r="E648" s="16" t="n">
        <v>0.497164173920949</v>
      </c>
      <c r="F648" s="16" t="n">
        <v>0.0538834116714346</v>
      </c>
      <c r="G648" s="16" t="n">
        <v>0.510654532909393</v>
      </c>
      <c r="H648" s="16" t="n">
        <v>0.0409174158624726</v>
      </c>
      <c r="I648" s="23" t="n">
        <f aca="false">G648-E648</f>
        <v>0.013490358988444</v>
      </c>
      <c r="J648" s="17" t="n">
        <f aca="false">100*(G648-E648)/E648</f>
        <v>2.71346160807417</v>
      </c>
      <c r="K648" s="16" t="n">
        <v>2.24899400491237</v>
      </c>
      <c r="L648" s="17" t="n">
        <v>110.421092312989</v>
      </c>
      <c r="M648" s="16" t="n">
        <v>0.0264969904764958</v>
      </c>
      <c r="N648" s="16" t="n">
        <v>0.0341116280582829</v>
      </c>
      <c r="O648" s="6" t="str">
        <f aca="false">IF(N648&lt;0.05,"Yes","No")</f>
        <v>Yes</v>
      </c>
      <c r="P648" s="16" t="n">
        <v>0.310898464832053</v>
      </c>
      <c r="Q648" s="16" t="n">
        <v>7.26960284908684</v>
      </c>
      <c r="R648" s="16" t="n">
        <v>0.00723279910486909</v>
      </c>
      <c r="S648" s="16" t="n">
        <v>0.0060596837252106</v>
      </c>
      <c r="T648" s="16" t="n">
        <v>0.0141595611662624</v>
      </c>
      <c r="U648" s="16" t="n">
        <v>0.13515832957722</v>
      </c>
      <c r="V648" s="16" t="n">
        <v>0.177813181240914</v>
      </c>
      <c r="W648" s="6" t="s">
        <v>710</v>
      </c>
      <c r="X648" s="17" t="n">
        <v>38.6</v>
      </c>
      <c r="Y648" s="16" t="n">
        <v>0.599160493827161</v>
      </c>
      <c r="Z648" s="16" t="n">
        <f aca="false">(G648-E648)/SQRT(H648^2/D648+F648^2/C648)</f>
        <v>2.24899400491237</v>
      </c>
      <c r="AA648" s="24" t="n">
        <f aca="false">ABS(K648-Z648)</f>
        <v>0</v>
      </c>
    </row>
    <row r="649" customFormat="false" ht="15" hidden="false" customHeight="false" outlineLevel="0" collapsed="false">
      <c r="A649" s="17" t="n">
        <v>1044</v>
      </c>
      <c r="B649" s="6" t="s">
        <v>630</v>
      </c>
      <c r="C649" s="6" t="n">
        <v>90</v>
      </c>
      <c r="D649" s="6" t="n">
        <v>450</v>
      </c>
      <c r="E649" s="16" t="n">
        <v>0.497277412480778</v>
      </c>
      <c r="F649" s="16" t="n">
        <v>0.0539077157348977</v>
      </c>
      <c r="G649" s="16" t="n">
        <v>0.510746134983169</v>
      </c>
      <c r="H649" s="16" t="n">
        <v>0.0409294279672993</v>
      </c>
      <c r="I649" s="23" t="n">
        <f aca="false">G649-E649</f>
        <v>0.0134687225023905</v>
      </c>
      <c r="J649" s="17" t="n">
        <f aca="false">100*(G649-E649)/E649</f>
        <v>2.70849271741476</v>
      </c>
      <c r="K649" s="16" t="n">
        <v>2.24441116577868</v>
      </c>
      <c r="L649" s="17" t="n">
        <v>110.414086666224</v>
      </c>
      <c r="M649" s="16" t="n">
        <v>0.0267995399758544</v>
      </c>
      <c r="N649" s="16" t="n">
        <v>0.0344588944242779</v>
      </c>
      <c r="O649" s="6" t="str">
        <f aca="false">IF(N649&lt;0.05,"Yes","No")</f>
        <v>Yes</v>
      </c>
      <c r="P649" s="16" t="n">
        <v>0.310296236374381</v>
      </c>
      <c r="Q649" s="16" t="n">
        <v>7.2414668367043</v>
      </c>
      <c r="R649" s="16" t="n">
        <v>0.007345451846989</v>
      </c>
      <c r="S649" s="16" t="n">
        <v>0.00606434345578418</v>
      </c>
      <c r="T649" s="16" t="n">
        <v>0.0141433007842885</v>
      </c>
      <c r="U649" s="16" t="n">
        <v>0.13562940615278</v>
      </c>
      <c r="V649" s="16" t="n">
        <v>0.178209745045022</v>
      </c>
      <c r="W649" s="6" t="s">
        <v>710</v>
      </c>
      <c r="X649" s="17" t="n">
        <v>38.5</v>
      </c>
      <c r="Y649" s="16" t="n">
        <v>0.599086419753086</v>
      </c>
      <c r="Z649" s="16" t="n">
        <f aca="false">(G649-E649)/SQRT(H649^2/D649+F649^2/C649)</f>
        <v>2.24441116577867</v>
      </c>
      <c r="AA649" s="24" t="n">
        <f aca="false">ABS(K649-Z649)</f>
        <v>9.76996261670138E-015</v>
      </c>
    </row>
    <row r="650" customFormat="false" ht="15" hidden="false" customHeight="false" outlineLevel="0" collapsed="false">
      <c r="A650" s="17" t="n">
        <v>1045</v>
      </c>
      <c r="B650" s="6" t="s">
        <v>630</v>
      </c>
      <c r="C650" s="6" t="n">
        <v>90</v>
      </c>
      <c r="D650" s="6" t="n">
        <v>450</v>
      </c>
      <c r="E650" s="16" t="n">
        <v>0.49738811718093</v>
      </c>
      <c r="F650" s="16" t="n">
        <v>0.0539289602767781</v>
      </c>
      <c r="G650" s="16" t="n">
        <v>0.510832237799962</v>
      </c>
      <c r="H650" s="16" t="n">
        <v>0.0409383313817845</v>
      </c>
      <c r="I650" s="23" t="n">
        <f aca="false">G650-E650</f>
        <v>0.0134441206190322</v>
      </c>
      <c r="J650" s="17" t="n">
        <f aca="false">100*(G650-E650)/E650</f>
        <v>2.70294366806148</v>
      </c>
      <c r="K650" s="16" t="n">
        <v>2.23946985467199</v>
      </c>
      <c r="L650" s="17" t="n">
        <v>110.40623448774</v>
      </c>
      <c r="M650" s="16" t="n">
        <v>0.0271291425546603</v>
      </c>
      <c r="N650" s="16" t="n">
        <v>0.0348187712323404</v>
      </c>
      <c r="O650" s="6" t="str">
        <f aca="false">IF(N650&lt;0.05,"Yes","No")</f>
        <v>Yes</v>
      </c>
      <c r="P650" s="16" t="n">
        <v>0.309648103408316</v>
      </c>
      <c r="Q650" s="16" t="n">
        <v>7.21124712333004</v>
      </c>
      <c r="R650" s="16" t="n">
        <v>0.00746845285489495</v>
      </c>
      <c r="S650" s="16" t="n">
        <v>0.00605168210447602</v>
      </c>
      <c r="T650" s="16" t="n">
        <v>0.0141235615240994</v>
      </c>
      <c r="U650" s="16" t="n">
        <v>0.136150111509179</v>
      </c>
      <c r="V650" s="16" t="n">
        <v>0.178670446146649</v>
      </c>
      <c r="W650" s="6" t="s">
        <v>710</v>
      </c>
      <c r="X650" s="17" t="n">
        <v>38.4</v>
      </c>
      <c r="Y650" s="16" t="n">
        <v>0.599037037037037</v>
      </c>
      <c r="Z650" s="16" t="n">
        <f aca="false">(G650-E650)/SQRT(H650^2/D650+F650^2/C650)</f>
        <v>2.239469854672</v>
      </c>
      <c r="AA650" s="24" t="n">
        <f aca="false">ABS(K650-Z650)</f>
        <v>8.43769498715119E-015</v>
      </c>
    </row>
    <row r="651" customFormat="false" ht="15" hidden="false" customHeight="false" outlineLevel="0" collapsed="false">
      <c r="A651" s="17" t="n">
        <v>1046</v>
      </c>
      <c r="B651" s="6" t="s">
        <v>630</v>
      </c>
      <c r="C651" s="6" t="n">
        <v>90</v>
      </c>
      <c r="D651" s="6" t="n">
        <v>450</v>
      </c>
      <c r="E651" s="16" t="n">
        <v>0.497492320670022</v>
      </c>
      <c r="F651" s="16" t="n">
        <v>0.0539529821170668</v>
      </c>
      <c r="G651" s="16" t="n">
        <v>0.510913360185093</v>
      </c>
      <c r="H651" s="16" t="n">
        <v>0.0409491813167265</v>
      </c>
      <c r="I651" s="23" t="n">
        <f aca="false">G651-E651</f>
        <v>0.0134210395150715</v>
      </c>
      <c r="J651" s="17" t="n">
        <f aca="false">100*(G651-E651)/E651</f>
        <v>2.69773802678924</v>
      </c>
      <c r="K651" s="16" t="n">
        <v>2.23467135055382</v>
      </c>
      <c r="L651" s="17" t="n">
        <v>110.398214828103</v>
      </c>
      <c r="M651" s="16" t="n">
        <v>0.027452613660769</v>
      </c>
      <c r="N651" s="16" t="n">
        <v>0.035190934289979</v>
      </c>
      <c r="O651" s="6" t="str">
        <f aca="false">IF(N651&lt;0.05,"Yes","No")</f>
        <v>Yes</v>
      </c>
      <c r="P651" s="16" t="n">
        <v>0.30902032490559</v>
      </c>
      <c r="Q651" s="16" t="n">
        <v>7.18203669510238</v>
      </c>
      <c r="R651" s="16" t="n">
        <v>0.00758935379999815</v>
      </c>
      <c r="S651" s="16" t="n">
        <v>0.00602025165589382</v>
      </c>
      <c r="T651" s="16" t="n">
        <v>0.0141037492437367</v>
      </c>
      <c r="U651" s="16" t="n">
        <v>0.136687020194007</v>
      </c>
      <c r="V651" s="16" t="n">
        <v>0.179151234826955</v>
      </c>
      <c r="W651" s="6" t="s">
        <v>710</v>
      </c>
      <c r="X651" s="17" t="n">
        <v>38.2</v>
      </c>
      <c r="Y651" s="16" t="n">
        <v>0.598913580246914</v>
      </c>
      <c r="Z651" s="16" t="n">
        <f aca="false">(G651-E651)/SQRT(H651^2/D651+F651^2/C651)</f>
        <v>2.23467135055382</v>
      </c>
      <c r="AA651" s="24" t="n">
        <f aca="false">ABS(K651-Z651)</f>
        <v>0</v>
      </c>
    </row>
    <row r="652" customFormat="false" ht="15" hidden="false" customHeight="false" outlineLevel="0" collapsed="false">
      <c r="A652" s="17" t="n">
        <v>1047</v>
      </c>
      <c r="B652" s="6" t="s">
        <v>630</v>
      </c>
      <c r="C652" s="6" t="n">
        <v>90</v>
      </c>
      <c r="D652" s="6" t="n">
        <v>450</v>
      </c>
      <c r="E652" s="16" t="n">
        <v>0.497583157817523</v>
      </c>
      <c r="F652" s="16" t="n">
        <v>0.05397689393904</v>
      </c>
      <c r="G652" s="16" t="n">
        <v>0.510984054075347</v>
      </c>
      <c r="H652" s="16" t="n">
        <v>0.040964208454684</v>
      </c>
      <c r="I652" s="23" t="n">
        <f aca="false">G652-E652</f>
        <v>0.0134008962578244</v>
      </c>
      <c r="J652" s="17" t="n">
        <f aca="false">100*(G652-E652)/E652</f>
        <v>2.69319731732939</v>
      </c>
      <c r="K652" s="16" t="n">
        <v>2.23034647499572</v>
      </c>
      <c r="L652" s="17" t="n">
        <v>110.394827334027</v>
      </c>
      <c r="M652" s="16" t="n">
        <v>0.0277469690984268</v>
      </c>
      <c r="N652" s="16" t="n">
        <v>0.0355032777562696</v>
      </c>
      <c r="O652" s="6" t="str">
        <f aca="false">IF(N652&lt;0.05,"Yes","No")</f>
        <v>Yes</v>
      </c>
      <c r="P652" s="16" t="n">
        <v>0.308437318474474</v>
      </c>
      <c r="Q652" s="16" t="n">
        <v>7.15496259398395</v>
      </c>
      <c r="R652" s="16" t="n">
        <v>0.00770320500622857</v>
      </c>
      <c r="S652" s="16" t="n">
        <v>0.00601441698975372</v>
      </c>
      <c r="T652" s="16" t="n">
        <v>0.0140863352943737</v>
      </c>
      <c r="U652" s="16" t="n">
        <v>0.137247625364494</v>
      </c>
      <c r="V652" s="16" t="n">
        <v>0.179661844791777</v>
      </c>
      <c r="W652" s="6" t="s">
        <v>710</v>
      </c>
      <c r="X652" s="17" t="n">
        <v>37.8</v>
      </c>
      <c r="Y652" s="16" t="n">
        <v>0.598765432098765</v>
      </c>
      <c r="Z652" s="16" t="n">
        <f aca="false">(G652-E652)/SQRT(H652^2/D652+F652^2/C652)</f>
        <v>2.23034647499572</v>
      </c>
      <c r="AA652" s="24" t="n">
        <f aca="false">ABS(K652-Z652)</f>
        <v>8.88178419700125E-015</v>
      </c>
    </row>
    <row r="653" customFormat="false" ht="15" hidden="false" customHeight="false" outlineLevel="0" collapsed="false">
      <c r="A653" s="17" t="n">
        <v>1048</v>
      </c>
      <c r="B653" s="6" t="s">
        <v>630</v>
      </c>
      <c r="C653" s="6" t="n">
        <v>90</v>
      </c>
      <c r="D653" s="6" t="n">
        <v>450</v>
      </c>
      <c r="E653" s="16" t="n">
        <v>0.497666914264361</v>
      </c>
      <c r="F653" s="16" t="n">
        <v>0.053997179798835</v>
      </c>
      <c r="G653" s="16" t="n">
        <v>0.511050130857362</v>
      </c>
      <c r="H653" s="16" t="n">
        <v>0.0409778634883991</v>
      </c>
      <c r="I653" s="23" t="n">
        <f aca="false">G653-E653</f>
        <v>0.0133832165930007</v>
      </c>
      <c r="J653" s="17" t="n">
        <f aca="false">100*(G653-E653)/E653</f>
        <v>2.6891915474798</v>
      </c>
      <c r="K653" s="16" t="n">
        <v>2.22657696959473</v>
      </c>
      <c r="L653" s="17" t="n">
        <v>110.392939495495</v>
      </c>
      <c r="M653" s="16" t="n">
        <v>0.0280057514373743</v>
      </c>
      <c r="N653" s="16" t="n">
        <v>0.0357908052128488</v>
      </c>
      <c r="O653" s="6" t="str">
        <f aca="false">IF(N653&lt;0.05,"Yes","No")</f>
        <v>Yes</v>
      </c>
      <c r="P653" s="16" t="n">
        <v>0.307924407072198</v>
      </c>
      <c r="Q653" s="16" t="n">
        <v>7.13118589573345</v>
      </c>
      <c r="R653" s="16" t="n">
        <v>0.00780463453471838</v>
      </c>
      <c r="S653" s="16" t="n">
        <v>0.00602444376851623</v>
      </c>
      <c r="T653" s="16" t="n">
        <v>0.0140709380127828</v>
      </c>
      <c r="U653" s="16" t="n">
        <v>0.137745778391121</v>
      </c>
      <c r="V653" s="16" t="n">
        <v>0.179990632225891</v>
      </c>
      <c r="W653" s="6" t="s">
        <v>710</v>
      </c>
      <c r="X653" s="17" t="n">
        <v>37.7</v>
      </c>
      <c r="Y653" s="16" t="n">
        <v>0.598765432098765</v>
      </c>
      <c r="Z653" s="16" t="n">
        <f aca="false">(G653-E653)/SQRT(H653^2/D653+F653^2/C653)</f>
        <v>2.22657696959474</v>
      </c>
      <c r="AA653" s="24" t="n">
        <f aca="false">ABS(K653-Z653)</f>
        <v>9.76996261670138E-015</v>
      </c>
    </row>
    <row r="654" customFormat="false" ht="15" hidden="false" customHeight="false" outlineLevel="0" collapsed="false">
      <c r="A654" s="17" t="n">
        <v>1049</v>
      </c>
      <c r="B654" s="6" t="s">
        <v>630</v>
      </c>
      <c r="C654" s="6" t="n">
        <v>90</v>
      </c>
      <c r="D654" s="6" t="n">
        <v>450</v>
      </c>
      <c r="E654" s="16" t="n">
        <v>0.497742752234141</v>
      </c>
      <c r="F654" s="16" t="n">
        <v>0.0540176753893178</v>
      </c>
      <c r="G654" s="16" t="n">
        <v>0.511104598508941</v>
      </c>
      <c r="H654" s="16" t="n">
        <v>0.0409887791186782</v>
      </c>
      <c r="I654" s="23" t="n">
        <f aca="false">G654-E654</f>
        <v>0.0133618462747997</v>
      </c>
      <c r="J654" s="17" t="n">
        <f aca="false">100*(G654-E654)/E654</f>
        <v>2.68448836569181</v>
      </c>
      <c r="K654" s="16" t="n">
        <v>2.22220407280759</v>
      </c>
      <c r="L654" s="17" t="n">
        <v>110.387910484963</v>
      </c>
      <c r="M654" s="16" t="n">
        <v>0.0283086499935117</v>
      </c>
      <c r="N654" s="16" t="n">
        <v>0.0361339451010742</v>
      </c>
      <c r="O654" s="6" t="str">
        <f aca="false">IF(N654&lt;0.05,"Yes","No")</f>
        <v>Yes</v>
      </c>
      <c r="P654" s="16" t="n">
        <v>0.307341936205454</v>
      </c>
      <c r="Q654" s="16" t="n">
        <v>7.10423266078292</v>
      </c>
      <c r="R654" s="16" t="n">
        <v>0.00792127336982213</v>
      </c>
      <c r="S654" s="16" t="n">
        <v>0.0060222782870915</v>
      </c>
      <c r="T654" s="16" t="n">
        <v>0.014052192841825</v>
      </c>
      <c r="U654" s="16" t="n">
        <v>0.138307341291355</v>
      </c>
      <c r="V654" s="16" t="n">
        <v>0.180486785126172</v>
      </c>
      <c r="W654" s="6" t="s">
        <v>710</v>
      </c>
      <c r="X654" s="17" t="n">
        <v>37.5</v>
      </c>
      <c r="Y654" s="16" t="n">
        <v>0.598567901234568</v>
      </c>
      <c r="Z654" s="16" t="n">
        <f aca="false">(G654-E654)/SQRT(H654^2/D654+F654^2/C654)</f>
        <v>2.22220407280758</v>
      </c>
      <c r="AA654" s="24" t="n">
        <f aca="false">ABS(K654-Z654)</f>
        <v>9.32587340685132E-015</v>
      </c>
    </row>
    <row r="655" customFormat="false" ht="15" hidden="false" customHeight="false" outlineLevel="0" collapsed="false">
      <c r="A655" s="17" t="n">
        <v>1050</v>
      </c>
      <c r="B655" s="6" t="s">
        <v>630</v>
      </c>
      <c r="C655" s="6" t="n">
        <v>90</v>
      </c>
      <c r="D655" s="6" t="n">
        <v>450</v>
      </c>
      <c r="E655" s="16" t="n">
        <v>0.497815749711461</v>
      </c>
      <c r="F655" s="16" t="n">
        <v>0.0540363641908587</v>
      </c>
      <c r="G655" s="16" t="n">
        <v>0.511155646774504</v>
      </c>
      <c r="H655" s="16" t="n">
        <v>0.0409974859594159</v>
      </c>
      <c r="I655" s="23" t="n">
        <f aca="false">G655-E655</f>
        <v>0.0133398970630434</v>
      </c>
      <c r="J655" s="17" t="n">
        <f aca="false">100*(G655-E655)/E655</f>
        <v>2.67968562078949</v>
      </c>
      <c r="K655" s="16" t="n">
        <v>2.21781698160009</v>
      </c>
      <c r="L655" s="17" t="n">
        <v>110.381977893782</v>
      </c>
      <c r="M655" s="16" t="n">
        <v>0.0286154185137381</v>
      </c>
      <c r="N655" s="16" t="n">
        <v>0.0364811858600508</v>
      </c>
      <c r="O655" s="6" t="str">
        <f aca="false">IF(N655&lt;0.05,"Yes","No")</f>
        <v>Yes</v>
      </c>
      <c r="P655" s="16" t="n">
        <v>0.306761417368121</v>
      </c>
      <c r="Q655" s="16" t="n">
        <v>7.07742053081333</v>
      </c>
      <c r="R655" s="16" t="n">
        <v>0.00803907664709639</v>
      </c>
      <c r="S655" s="16" t="n">
        <v>0.00603486090196443</v>
      </c>
      <c r="T655" s="16" t="n">
        <v>0.0140340400179408</v>
      </c>
      <c r="U655" s="16" t="n">
        <v>0.138857013972305</v>
      </c>
      <c r="V655" s="16" t="n">
        <v>0.180979271932886</v>
      </c>
      <c r="W655" s="6" t="s">
        <v>710</v>
      </c>
      <c r="X655" s="17" t="n">
        <v>37.4</v>
      </c>
      <c r="Y655" s="16" t="n">
        <v>0.598469135802469</v>
      </c>
      <c r="Z655" s="16" t="n">
        <f aca="false">(G655-E655)/SQRT(H655^2/D655+F655^2/C655)</f>
        <v>2.21781698160009</v>
      </c>
      <c r="AA655" s="24" t="n">
        <f aca="false">ABS(K655-Z655)</f>
        <v>9.32587340685132E-015</v>
      </c>
    </row>
    <row r="656" customFormat="false" ht="15" hidden="false" customHeight="false" outlineLevel="0" collapsed="false">
      <c r="A656" s="17" t="n">
        <v>1051</v>
      </c>
      <c r="B656" s="6" t="s">
        <v>630</v>
      </c>
      <c r="C656" s="6" t="n">
        <v>90</v>
      </c>
      <c r="D656" s="6" t="n">
        <v>450</v>
      </c>
      <c r="E656" s="16" t="n">
        <v>0.497896523276965</v>
      </c>
      <c r="F656" s="16" t="n">
        <v>0.0540500462555632</v>
      </c>
      <c r="G656" s="16" t="n">
        <v>0.511213948792881</v>
      </c>
      <c r="H656" s="16" t="n">
        <v>0.0410021570754713</v>
      </c>
      <c r="I656" s="23" t="n">
        <f aca="false">G656-E656</f>
        <v>0.0133174255159166</v>
      </c>
      <c r="J656" s="17" t="n">
        <f aca="false">100*(G656-E656)/E656</f>
        <v>2.6747375997459</v>
      </c>
      <c r="K656" s="16" t="n">
        <v>2.21355233728483</v>
      </c>
      <c r="L656" s="17" t="n">
        <v>110.375792926257</v>
      </c>
      <c r="M656" s="16" t="n">
        <v>0.0289164092464184</v>
      </c>
      <c r="N656" s="16" t="n">
        <v>0.0368037013160368</v>
      </c>
      <c r="O656" s="6" t="str">
        <f aca="false">IF(N656&lt;0.05,"Yes","No")</f>
        <v>Yes</v>
      </c>
      <c r="P656" s="16" t="n">
        <v>0.306198855882143</v>
      </c>
      <c r="Q656" s="16" t="n">
        <v>7.05148615173394</v>
      </c>
      <c r="R656" s="16" t="n">
        <v>0.00815473415123886</v>
      </c>
      <c r="S656" s="16" t="n">
        <v>0.00603770114176694</v>
      </c>
      <c r="T656" s="16" t="n">
        <v>0.0140152602420314</v>
      </c>
      <c r="U656" s="16" t="n">
        <v>0.139335450866406</v>
      </c>
      <c r="V656" s="16" t="n">
        <v>0.181377808098091</v>
      </c>
      <c r="W656" s="6" t="s">
        <v>710</v>
      </c>
      <c r="X656" s="17" t="n">
        <v>37.2</v>
      </c>
      <c r="Y656" s="16" t="n">
        <v>0.598469135802469</v>
      </c>
      <c r="Z656" s="16" t="n">
        <f aca="false">(G656-E656)/SQRT(H656^2/D656+F656^2/C656)</f>
        <v>2.21355233728483</v>
      </c>
      <c r="AA656" s="24" t="n">
        <f aca="false">ABS(K656-Z656)</f>
        <v>0</v>
      </c>
    </row>
    <row r="657" customFormat="false" ht="15" hidden="false" customHeight="false" outlineLevel="0" collapsed="false">
      <c r="A657" s="17" t="n">
        <v>1052</v>
      </c>
      <c r="B657" s="6" t="s">
        <v>630</v>
      </c>
      <c r="C657" s="6" t="n">
        <v>90</v>
      </c>
      <c r="D657" s="6" t="n">
        <v>450</v>
      </c>
      <c r="E657" s="16" t="n">
        <v>0.497965427570873</v>
      </c>
      <c r="F657" s="16" t="n">
        <v>0.0540685284192801</v>
      </c>
      <c r="G657" s="16" t="n">
        <v>0.511257307794359</v>
      </c>
      <c r="H657" s="16" t="n">
        <v>0.0410075020304458</v>
      </c>
      <c r="I657" s="23" t="n">
        <f aca="false">G657-E657</f>
        <v>0.0132918802234862</v>
      </c>
      <c r="J657" s="17" t="n">
        <f aca="false">100*(G657-E657)/E657</f>
        <v>2.66923755898584</v>
      </c>
      <c r="K657" s="16" t="n">
        <v>2.20859934166859</v>
      </c>
      <c r="L657" s="17" t="n">
        <v>110.366399987211</v>
      </c>
      <c r="M657" s="16" t="n">
        <v>0.0292694869565047</v>
      </c>
      <c r="N657" s="16" t="n">
        <v>0.037157215767744</v>
      </c>
      <c r="O657" s="6" t="str">
        <f aca="false">IF(N657&lt;0.05,"Yes","No")</f>
        <v>Yes</v>
      </c>
      <c r="P657" s="16" t="n">
        <v>0.305555113119765</v>
      </c>
      <c r="Q657" s="16" t="n">
        <v>7.02186767732412</v>
      </c>
      <c r="R657" s="16" t="n">
        <v>0.00828891235396273</v>
      </c>
      <c r="S657" s="16" t="n">
        <v>0.00602684564903623</v>
      </c>
      <c r="T657" s="16" t="n">
        <v>0.0139930855538819</v>
      </c>
      <c r="U657" s="16" t="n">
        <v>0.139921392218872</v>
      </c>
      <c r="V657" s="16" t="n">
        <v>0.181802625263977</v>
      </c>
      <c r="W657" s="6" t="s">
        <v>710</v>
      </c>
      <c r="X657" s="17" t="n">
        <v>37.1</v>
      </c>
      <c r="Y657" s="16" t="n">
        <v>0.598271604938272</v>
      </c>
      <c r="Z657" s="16" t="n">
        <f aca="false">(G657-E657)/SQRT(H657^2/D657+F657^2/C657)</f>
        <v>2.20859934166859</v>
      </c>
      <c r="AA657" s="24" t="n">
        <f aca="false">ABS(K657-Z657)</f>
        <v>0</v>
      </c>
    </row>
    <row r="658" customFormat="false" ht="15" hidden="false" customHeight="false" outlineLevel="0" collapsed="false">
      <c r="A658" s="17" t="n">
        <v>1053</v>
      </c>
      <c r="B658" s="6" t="s">
        <v>630</v>
      </c>
      <c r="C658" s="6" t="n">
        <v>90</v>
      </c>
      <c r="D658" s="6" t="n">
        <v>450</v>
      </c>
      <c r="E658" s="16" t="n">
        <v>0.498023028175036</v>
      </c>
      <c r="F658" s="16" t="n">
        <v>0.0540844012438835</v>
      </c>
      <c r="G658" s="16" t="n">
        <v>0.511295275953081</v>
      </c>
      <c r="H658" s="16" t="n">
        <v>0.0410141359201909</v>
      </c>
      <c r="I658" s="23" t="n">
        <f aca="false">G658-E658</f>
        <v>0.0132722477780448</v>
      </c>
      <c r="J658" s="17" t="n">
        <f aca="false">100*(G658-E658)/E658</f>
        <v>2.66498676309806</v>
      </c>
      <c r="K658" s="16" t="n">
        <v>2.20471992576477</v>
      </c>
      <c r="L658" s="17" t="n">
        <v>110.360551302858</v>
      </c>
      <c r="M658" s="16" t="n">
        <v>0.029548623823204</v>
      </c>
      <c r="N658" s="16" t="n">
        <v>0.0374662997299648</v>
      </c>
      <c r="O658" s="6" t="str">
        <f aca="false">IF(N658&lt;0.05,"Yes","No")</f>
        <v>Yes</v>
      </c>
      <c r="P658" s="16" t="n">
        <v>0.305044148755081</v>
      </c>
      <c r="Q658" s="16" t="n">
        <v>6.99840268491757</v>
      </c>
      <c r="R658" s="16" t="n">
        <v>0.00839682146863438</v>
      </c>
      <c r="S658" s="16" t="n">
        <v>0.0060323662186979</v>
      </c>
      <c r="T658" s="16" t="n">
        <v>0.0139758676891537</v>
      </c>
      <c r="U658" s="16" t="n">
        <v>0.140405731381497</v>
      </c>
      <c r="V658" s="16" t="n">
        <v>0.182118434715903</v>
      </c>
      <c r="W658" s="6" t="s">
        <v>710</v>
      </c>
      <c r="X658" s="17" t="n">
        <v>36.9</v>
      </c>
      <c r="Y658" s="16" t="n">
        <v>0.598246913580247</v>
      </c>
      <c r="Z658" s="16" t="n">
        <f aca="false">(G658-E658)/SQRT(H658^2/D658+F658^2/C658)</f>
        <v>2.20471992576478</v>
      </c>
      <c r="AA658" s="24" t="n">
        <f aca="false">ABS(K658-Z658)</f>
        <v>9.32587340685132E-015</v>
      </c>
    </row>
    <row r="659" customFormat="false" ht="15" hidden="false" customHeight="false" outlineLevel="0" collapsed="false">
      <c r="A659" s="17" t="n">
        <v>1054</v>
      </c>
      <c r="B659" s="6" t="s">
        <v>630</v>
      </c>
      <c r="C659" s="6" t="n">
        <v>90</v>
      </c>
      <c r="D659" s="6" t="n">
        <v>450</v>
      </c>
      <c r="E659" s="16" t="n">
        <v>0.49807147582372</v>
      </c>
      <c r="F659" s="16" t="n">
        <v>0.0540980659389278</v>
      </c>
      <c r="G659" s="16" t="n">
        <v>0.511327929496765</v>
      </c>
      <c r="H659" s="16" t="n">
        <v>0.0410211203289266</v>
      </c>
      <c r="I659" s="23" t="n">
        <f aca="false">G659-E659</f>
        <v>0.0132564536730448</v>
      </c>
      <c r="J659" s="17" t="n">
        <f aca="false">100*(G659-E659)/E659</f>
        <v>2.66155648667112</v>
      </c>
      <c r="K659" s="16" t="n">
        <v>2.20155875574876</v>
      </c>
      <c r="L659" s="17" t="n">
        <v>110.356897107257</v>
      </c>
      <c r="M659" s="16" t="n">
        <v>0.0297777718452196</v>
      </c>
      <c r="N659" s="16" t="n">
        <v>0.0377113313121196</v>
      </c>
      <c r="O659" s="6" t="str">
        <f aca="false">IF(N659&lt;0.05,"Yes","No")</f>
        <v>Yes</v>
      </c>
      <c r="P659" s="16" t="n">
        <v>0.304622836788264</v>
      </c>
      <c r="Q659" s="16" t="n">
        <v>6.97908433612918</v>
      </c>
      <c r="R659" s="16" t="n">
        <v>0.00848674312673884</v>
      </c>
      <c r="S659" s="16" t="n">
        <v>0.00605481202321504</v>
      </c>
      <c r="T659" s="16" t="n">
        <v>0.0139614985018712</v>
      </c>
      <c r="U659" s="16" t="n">
        <v>0.140824779877418</v>
      </c>
      <c r="V659" s="16" t="n">
        <v>0.182258030640827</v>
      </c>
      <c r="W659" s="6" t="s">
        <v>710</v>
      </c>
      <c r="X659" s="17" t="n">
        <v>36.6</v>
      </c>
      <c r="Y659" s="16" t="n">
        <v>0.598320987654321</v>
      </c>
      <c r="Z659" s="16" t="n">
        <f aca="false">(G659-E659)/SQRT(H659^2/D659+F659^2/C659)</f>
        <v>2.20155875574876</v>
      </c>
      <c r="AA659" s="24" t="n">
        <f aca="false">ABS(K659-Z659)</f>
        <v>0</v>
      </c>
    </row>
    <row r="660" customFormat="false" ht="15" hidden="false" customHeight="false" outlineLevel="0" collapsed="false">
      <c r="A660" s="17" t="n">
        <v>1055</v>
      </c>
      <c r="B660" s="6" t="s">
        <v>630</v>
      </c>
      <c r="C660" s="6" t="n">
        <v>90</v>
      </c>
      <c r="D660" s="6" t="n">
        <v>450</v>
      </c>
      <c r="E660" s="16" t="n">
        <v>0.498119643330574</v>
      </c>
      <c r="F660" s="16" t="n">
        <v>0.0541116090239372</v>
      </c>
      <c r="G660" s="16" t="n">
        <v>0.511362600392766</v>
      </c>
      <c r="H660" s="16" t="n">
        <v>0.0410285502497387</v>
      </c>
      <c r="I660" s="23" t="n">
        <f aca="false">G660-E660</f>
        <v>0.0132429570621915</v>
      </c>
      <c r="J660" s="17" t="n">
        <f aca="false">100*(G660-E660)/E660</f>
        <v>2.65858960583148</v>
      </c>
      <c r="K660" s="16" t="n">
        <v>2.19878255914514</v>
      </c>
      <c r="L660" s="17" t="n">
        <v>110.35382655706</v>
      </c>
      <c r="M660" s="16" t="n">
        <v>0.0299802864363335</v>
      </c>
      <c r="N660" s="16" t="n">
        <v>0.0379164558768523</v>
      </c>
      <c r="O660" s="6" t="str">
        <f aca="false">IF(N660&lt;0.05,"Yes","No")</f>
        <v>Yes</v>
      </c>
      <c r="P660" s="16" t="n">
        <v>0.304252188742945</v>
      </c>
      <c r="Q660" s="16" t="n">
        <v>6.96211114877748</v>
      </c>
      <c r="R660" s="16" t="n">
        <v>0.00856656442904342</v>
      </c>
      <c r="S660" s="16" t="n">
        <v>0.00606026728429667</v>
      </c>
      <c r="T660" s="16" t="n">
        <v>0.0139492372429922</v>
      </c>
      <c r="U660" s="16" t="n">
        <v>0.141176845832247</v>
      </c>
      <c r="V660" s="16" t="n">
        <v>0.182418544337977</v>
      </c>
      <c r="W660" s="6" t="s">
        <v>710</v>
      </c>
      <c r="X660" s="17" t="n">
        <v>36.5</v>
      </c>
      <c r="Y660" s="16" t="n">
        <v>0.59837037037037</v>
      </c>
      <c r="Z660" s="16" t="n">
        <f aca="false">(G660-E660)/SQRT(H660^2/D660+F660^2/C660)</f>
        <v>2.19878255914514</v>
      </c>
      <c r="AA660" s="24" t="n">
        <f aca="false">ABS(K660-Z660)</f>
        <v>0</v>
      </c>
    </row>
    <row r="661" customFormat="false" ht="15" hidden="false" customHeight="false" outlineLevel="0" collapsed="false">
      <c r="A661" s="17" t="n">
        <v>1056</v>
      </c>
      <c r="B661" s="6" t="s">
        <v>630</v>
      </c>
      <c r="C661" s="6" t="n">
        <v>90</v>
      </c>
      <c r="D661" s="6" t="n">
        <v>450</v>
      </c>
      <c r="E661" s="16" t="n">
        <v>0.498161493407355</v>
      </c>
      <c r="F661" s="16" t="n">
        <v>0.0541284959824071</v>
      </c>
      <c r="G661" s="16" t="n">
        <v>0.511389736202028</v>
      </c>
      <c r="H661" s="16" t="n">
        <v>0.0410364585403743</v>
      </c>
      <c r="I661" s="23" t="n">
        <f aca="false">G661-E661</f>
        <v>0.0132282427946727</v>
      </c>
      <c r="J661" s="17" t="n">
        <f aca="false">100*(G661-E661)/E661</f>
        <v>2.65541254587812</v>
      </c>
      <c r="K661" s="16" t="n">
        <v>2.19568128526015</v>
      </c>
      <c r="L661" s="17" t="n">
        <v>110.348534542536</v>
      </c>
      <c r="M661" s="16" t="n">
        <v>0.0302079675322811</v>
      </c>
      <c r="N661" s="16" t="n">
        <v>0.0381411897748332</v>
      </c>
      <c r="O661" s="6" t="str">
        <f aca="false">IF(N661&lt;0.05,"Yes","No")</f>
        <v>Yes</v>
      </c>
      <c r="P661" s="16" t="n">
        <v>0.303846270888933</v>
      </c>
      <c r="Q661" s="16" t="n">
        <v>6.9435465491576</v>
      </c>
      <c r="R661" s="16" t="n">
        <v>0.00865475290344731</v>
      </c>
      <c r="S661" s="16" t="n">
        <v>0.00605980680478519</v>
      </c>
      <c r="T661" s="16" t="n">
        <v>0.0139365840788701</v>
      </c>
      <c r="U661" s="16" t="n">
        <v>0.14157347288554</v>
      </c>
      <c r="V661" s="16" t="n">
        <v>0.18259414765655</v>
      </c>
      <c r="W661" s="6" t="s">
        <v>710</v>
      </c>
      <c r="X661" s="17" t="n">
        <v>36.4</v>
      </c>
      <c r="Y661" s="16" t="n">
        <v>0.598271604938272</v>
      </c>
      <c r="Z661" s="16" t="n">
        <f aca="false">(G661-E661)/SQRT(H661^2/D661+F661^2/C661)</f>
        <v>2.19568128526016</v>
      </c>
      <c r="AA661" s="24" t="n">
        <f aca="false">ABS(K661-Z661)</f>
        <v>9.76996261670138E-015</v>
      </c>
    </row>
    <row r="662" customFormat="false" ht="15" hidden="false" customHeight="false" outlineLevel="0" collapsed="false">
      <c r="A662" s="17" t="n">
        <v>1057</v>
      </c>
      <c r="B662" s="6" t="s">
        <v>630</v>
      </c>
      <c r="C662" s="6" t="n">
        <v>90</v>
      </c>
      <c r="D662" s="6" t="n">
        <v>450</v>
      </c>
      <c r="E662" s="16" t="n">
        <v>0.498201654685868</v>
      </c>
      <c r="F662" s="16" t="n">
        <v>0.0541390745936018</v>
      </c>
      <c r="G662" s="16" t="n">
        <v>0.511419873701202</v>
      </c>
      <c r="H662" s="16" t="n">
        <v>0.0410410826194029</v>
      </c>
      <c r="I662" s="23" t="n">
        <f aca="false">G662-E662</f>
        <v>0.0132182190153335</v>
      </c>
      <c r="J662" s="17" t="n">
        <f aca="false">100*(G662-E662)/E662</f>
        <v>2.65318649406494</v>
      </c>
      <c r="K662" s="16" t="n">
        <v>2.19360750164119</v>
      </c>
      <c r="L662" s="17" t="n">
        <v>110.344864931804</v>
      </c>
      <c r="M662" s="16" t="n">
        <v>0.0303610560904621</v>
      </c>
      <c r="N662" s="16" t="n">
        <v>0.038303080625996</v>
      </c>
      <c r="O662" s="6" t="str">
        <f aca="false">IF(N662&lt;0.05,"Yes","No")</f>
        <v>Yes</v>
      </c>
      <c r="P662" s="16" t="n">
        <v>0.30357537976321</v>
      </c>
      <c r="Q662" s="16" t="n">
        <v>6.93117116823404</v>
      </c>
      <c r="R662" s="16" t="n">
        <v>0.00871405772109624</v>
      </c>
      <c r="S662" s="16" t="n">
        <v>0.00605827423102668</v>
      </c>
      <c r="T662" s="16" t="n">
        <v>0.0139284756214855</v>
      </c>
      <c r="U662" s="16" t="n">
        <v>0.141800790432983</v>
      </c>
      <c r="V662" s="16" t="n">
        <v>0.18268811383178</v>
      </c>
      <c r="W662" s="6" t="s">
        <v>710</v>
      </c>
      <c r="X662" s="17" t="n">
        <v>36.4</v>
      </c>
      <c r="Y662" s="16" t="n">
        <v>0.598123456790124</v>
      </c>
      <c r="Z662" s="16" t="n">
        <f aca="false">(G662-E662)/SQRT(H662^2/D662+F662^2/C662)</f>
        <v>2.1936075016412</v>
      </c>
      <c r="AA662" s="24" t="n">
        <f aca="false">ABS(K662-Z662)</f>
        <v>9.32587340685132E-015</v>
      </c>
    </row>
    <row r="663" customFormat="false" ht="15" hidden="false" customHeight="false" outlineLevel="0" collapsed="false">
      <c r="A663" s="17" t="n">
        <v>1058</v>
      </c>
      <c r="B663" s="6" t="s">
        <v>630</v>
      </c>
      <c r="C663" s="6" t="n">
        <v>90</v>
      </c>
      <c r="D663" s="6" t="n">
        <v>450</v>
      </c>
      <c r="E663" s="16" t="n">
        <v>0.49824193848504</v>
      </c>
      <c r="F663" s="16" t="n">
        <v>0.0541511918547117</v>
      </c>
      <c r="G663" s="16" t="n">
        <v>0.511449430319998</v>
      </c>
      <c r="H663" s="16" t="n">
        <v>0.0410450545236373</v>
      </c>
      <c r="I663" s="23" t="n">
        <f aca="false">G663-E663</f>
        <v>0.0132074918349584</v>
      </c>
      <c r="J663" s="17" t="n">
        <f aca="false">100*(G663-E663)/E663</f>
        <v>2.65081897262949</v>
      </c>
      <c r="K663" s="16" t="n">
        <v>2.19136552089358</v>
      </c>
      <c r="L663" s="17" t="n">
        <v>110.339232810962</v>
      </c>
      <c r="M663" s="16" t="n">
        <v>0.0305273522994937</v>
      </c>
      <c r="N663" s="16" t="n">
        <v>0.0384750852916834</v>
      </c>
      <c r="O663" s="6" t="str">
        <f aca="false">IF(N663&lt;0.05,"Yes","No")</f>
        <v>Yes</v>
      </c>
      <c r="P663" s="16" t="n">
        <v>0.303289780709327</v>
      </c>
      <c r="Q663" s="16" t="n">
        <v>6.91813582412283</v>
      </c>
      <c r="R663" s="16" t="n">
        <v>0.00877697659832829</v>
      </c>
      <c r="S663" s="16" t="n">
        <v>0.00604516413877063</v>
      </c>
      <c r="T663" s="16" t="n">
        <v>0.0139200003297177</v>
      </c>
      <c r="U663" s="16" t="n">
        <v>0.142035412184245</v>
      </c>
      <c r="V663" s="16" t="n">
        <v>0.182835968664416</v>
      </c>
      <c r="W663" s="6" t="s">
        <v>710</v>
      </c>
      <c r="X663" s="17" t="n">
        <v>36.3</v>
      </c>
      <c r="Y663" s="16" t="n">
        <v>0.598049382716049</v>
      </c>
      <c r="Z663" s="16" t="n">
        <f aca="false">(G663-E663)/SQRT(H663^2/D663+F663^2/C663)</f>
        <v>2.19136552089358</v>
      </c>
      <c r="AA663" s="24" t="n">
        <f aca="false">ABS(K663-Z663)</f>
        <v>0</v>
      </c>
    </row>
    <row r="664" customFormat="false" ht="15" hidden="false" customHeight="false" outlineLevel="0" collapsed="false">
      <c r="A664" s="17" t="n">
        <v>1059</v>
      </c>
      <c r="B664" s="6" t="s">
        <v>630</v>
      </c>
      <c r="C664" s="6" t="n">
        <v>90</v>
      </c>
      <c r="D664" s="6" t="n">
        <v>450</v>
      </c>
      <c r="E664" s="16" t="n">
        <v>0.498275695575608</v>
      </c>
      <c r="F664" s="16" t="n">
        <v>0.0541658636325682</v>
      </c>
      <c r="G664" s="16" t="n">
        <v>0.511472766929203</v>
      </c>
      <c r="H664" s="16" t="n">
        <v>0.0410482047061758</v>
      </c>
      <c r="I664" s="23" t="n">
        <f aca="false">G664-E664</f>
        <v>0.0131970713535945</v>
      </c>
      <c r="J664" s="17" t="n">
        <f aca="false">100*(G664-E664)/E664</f>
        <v>2.64854807705387</v>
      </c>
      <c r="K664" s="16" t="n">
        <v>2.18908726616548</v>
      </c>
      <c r="L664" s="17" t="n">
        <v>110.330626602444</v>
      </c>
      <c r="M664" s="16" t="n">
        <v>0.0306972058103862</v>
      </c>
      <c r="N664" s="16" t="n">
        <v>0.038642797727754</v>
      </c>
      <c r="O664" s="6" t="str">
        <f aca="false">IF(N664&lt;0.05,"Yes","No")</f>
        <v>Yes</v>
      </c>
      <c r="P664" s="16" t="n">
        <v>0.303012139365933</v>
      </c>
      <c r="Q664" s="16" t="n">
        <v>6.90547544792332</v>
      </c>
      <c r="R664" s="16" t="n">
        <v>0.00883853223948424</v>
      </c>
      <c r="S664" s="16" t="n">
        <v>0.00603787637631155</v>
      </c>
      <c r="T664" s="16" t="n">
        <v>0.0139123967378799</v>
      </c>
      <c r="U664" s="16" t="n">
        <v>0.142273921201066</v>
      </c>
      <c r="V664" s="16" t="n">
        <v>0.182835968664416</v>
      </c>
      <c r="W664" s="6" t="s">
        <v>710</v>
      </c>
      <c r="X664" s="17" t="n">
        <v>36.2</v>
      </c>
      <c r="Y664" s="16" t="n">
        <v>0.598</v>
      </c>
      <c r="Z664" s="16" t="n">
        <f aca="false">(G664-E664)/SQRT(H664^2/D664+F664^2/C664)</f>
        <v>2.18908726616549</v>
      </c>
      <c r="AA664" s="24" t="n">
        <f aca="false">ABS(K664-Z664)</f>
        <v>8.43769498715119E-015</v>
      </c>
    </row>
    <row r="665" customFormat="false" ht="15" hidden="false" customHeight="false" outlineLevel="0" collapsed="false">
      <c r="A665" s="17" t="n">
        <v>1060</v>
      </c>
      <c r="B665" s="6" t="s">
        <v>630</v>
      </c>
      <c r="C665" s="6" t="n">
        <v>90</v>
      </c>
      <c r="D665" s="6" t="n">
        <v>450</v>
      </c>
      <c r="E665" s="16" t="n">
        <v>0.498297991686397</v>
      </c>
      <c r="F665" s="16" t="n">
        <v>0.0541808288835115</v>
      </c>
      <c r="G665" s="16" t="n">
        <v>0.511489063501358</v>
      </c>
      <c r="H665" s="16" t="n">
        <v>0.0410499322711052</v>
      </c>
      <c r="I665" s="23" t="n">
        <f aca="false">G665-E665</f>
        <v>0.0131910718149609</v>
      </c>
      <c r="J665" s="17" t="n">
        <f aca="false">100*(G665-E665)/E665</f>
        <v>2.647225562824</v>
      </c>
      <c r="K665" s="16" t="n">
        <v>2.18754047297527</v>
      </c>
      <c r="L665" s="17" t="n">
        <v>110.320251924194</v>
      </c>
      <c r="M665" s="16" t="n">
        <v>0.0308130809881437</v>
      </c>
      <c r="N665" s="16" t="n">
        <v>0.0387422400694733</v>
      </c>
      <c r="O665" s="6" t="str">
        <f aca="false">IF(N665&lt;0.05,"Yes","No")</f>
        <v>Yes</v>
      </c>
      <c r="P665" s="16" t="n">
        <v>0.302843440781017</v>
      </c>
      <c r="Q665" s="16" t="n">
        <v>6.89778849746658</v>
      </c>
      <c r="R665" s="16" t="n">
        <v>0.00887612288788556</v>
      </c>
      <c r="S665" s="16" t="n">
        <v>0.006030437130438</v>
      </c>
      <c r="T665" s="16" t="n">
        <v>0.0139085883870057</v>
      </c>
      <c r="U665" s="16" t="n">
        <v>0.142421644697341</v>
      </c>
      <c r="V665" s="16" t="n">
        <v>0.182835968664416</v>
      </c>
      <c r="W665" s="6" t="s">
        <v>710</v>
      </c>
      <c r="X665" s="17" t="n">
        <v>36.1</v>
      </c>
      <c r="Y665" s="16" t="n">
        <v>0.597975308641975</v>
      </c>
      <c r="Z665" s="16" t="n">
        <f aca="false">(G665-E665)/SQRT(H665^2/D665+F665^2/C665)</f>
        <v>2.18754047297527</v>
      </c>
      <c r="AA665" s="24" t="n">
        <f aca="false">ABS(K665-Z665)</f>
        <v>0</v>
      </c>
    </row>
    <row r="666" customFormat="false" ht="15" hidden="false" customHeight="false" outlineLevel="0" collapsed="false">
      <c r="A666" s="17" t="n">
        <v>1061</v>
      </c>
      <c r="B666" s="6" t="s">
        <v>630</v>
      </c>
      <c r="C666" s="6" t="n">
        <v>90</v>
      </c>
      <c r="D666" s="6" t="n">
        <v>450</v>
      </c>
      <c r="E666" s="16" t="n">
        <v>0.498321259684033</v>
      </c>
      <c r="F666" s="16" t="n">
        <v>0.0541984222955862</v>
      </c>
      <c r="G666" s="16" t="n">
        <v>0.51150259329213</v>
      </c>
      <c r="H666" s="16" t="n">
        <v>0.0410525126013396</v>
      </c>
      <c r="I666" s="23" t="n">
        <f aca="false">G666-E666</f>
        <v>0.0131813336080975</v>
      </c>
      <c r="J666" s="17" t="n">
        <f aca="false">100*(G666-E666)/E666</f>
        <v>2.64514775397207</v>
      </c>
      <c r="K666" s="16" t="n">
        <v>2.18527486630963</v>
      </c>
      <c r="L666" s="17" t="n">
        <v>110.308658553354</v>
      </c>
      <c r="M666" s="16" t="n">
        <v>0.0309834208603599</v>
      </c>
      <c r="N666" s="16" t="n">
        <v>0.0388990062202993</v>
      </c>
      <c r="O666" s="6" t="str">
        <f aca="false">IF(N666&lt;0.05,"Yes","No")</f>
        <v>Yes</v>
      </c>
      <c r="P666" s="16" t="n">
        <v>0.302580509903028</v>
      </c>
      <c r="Q666" s="16" t="n">
        <v>6.88581627662049</v>
      </c>
      <c r="R666" s="16" t="n">
        <v>0.00893499665445147</v>
      </c>
      <c r="S666" s="16" t="n">
        <v>0.00602117299669106</v>
      </c>
      <c r="T666" s="16" t="n">
        <v>0.0139006018109885</v>
      </c>
      <c r="U666" s="16" t="n">
        <v>0.142697245393188</v>
      </c>
      <c r="V666" s="16" t="n">
        <v>0.182835968664416</v>
      </c>
      <c r="W666" s="6" t="s">
        <v>710</v>
      </c>
      <c r="X666" s="17" t="n">
        <v>35.8</v>
      </c>
      <c r="Y666" s="16" t="n">
        <v>0.597975308641975</v>
      </c>
      <c r="Z666" s="16" t="n">
        <f aca="false">(G666-E666)/SQRT(H666^2/D666+F666^2/C666)</f>
        <v>2.18527486630964</v>
      </c>
      <c r="AA666" s="24" t="n">
        <f aca="false">ABS(K666-Z666)</f>
        <v>9.32587340685132E-015</v>
      </c>
    </row>
    <row r="667" customFormat="false" ht="15" hidden="false" customHeight="false" outlineLevel="0" collapsed="false">
      <c r="A667" s="17" t="n">
        <v>1062</v>
      </c>
      <c r="B667" s="6" t="s">
        <v>630</v>
      </c>
      <c r="C667" s="6" t="n">
        <v>90</v>
      </c>
      <c r="D667" s="6" t="n">
        <v>450</v>
      </c>
      <c r="E667" s="16" t="n">
        <v>0.498334276013904</v>
      </c>
      <c r="F667" s="16" t="n">
        <v>0.0542135698605845</v>
      </c>
      <c r="G667" s="16" t="n">
        <v>0.511510208580229</v>
      </c>
      <c r="H667" s="16" t="n">
        <v>0.0410579739139902</v>
      </c>
      <c r="I667" s="23" t="n">
        <f aca="false">G667-E667</f>
        <v>0.0131759325663248</v>
      </c>
      <c r="J667" s="17" t="n">
        <f aca="false">100*(G667-E667)/E667</f>
        <v>2.64399484452825</v>
      </c>
      <c r="K667" s="16" t="n">
        <v>2.18380203323137</v>
      </c>
      <c r="L667" s="17" t="n">
        <v>110.302177564266</v>
      </c>
      <c r="M667" s="16" t="n">
        <v>0.0310945738117294</v>
      </c>
      <c r="N667" s="16" t="n">
        <v>0.0389330748381665</v>
      </c>
      <c r="O667" s="6" t="str">
        <f aca="false">IF(N667&lt;0.05,"Yes","No")</f>
        <v>Yes</v>
      </c>
      <c r="P667" s="16" t="n">
        <v>0.302404925468279</v>
      </c>
      <c r="Q667" s="16" t="n">
        <v>6.8778270550967</v>
      </c>
      <c r="R667" s="16" t="n">
        <v>0.00897450689362521</v>
      </c>
      <c r="S667" s="16" t="n">
        <v>0.00604360094437292</v>
      </c>
      <c r="T667" s="16" t="n">
        <v>0.0138964868887257</v>
      </c>
      <c r="U667" s="16" t="n">
        <v>0.142902261283611</v>
      </c>
      <c r="V667" s="16" t="n">
        <v>0.182835968664416</v>
      </c>
      <c r="W667" s="6" t="s">
        <v>710</v>
      </c>
      <c r="X667" s="17" t="n">
        <v>35.8</v>
      </c>
      <c r="Y667" s="16" t="n">
        <v>0.598</v>
      </c>
      <c r="Z667" s="16" t="n">
        <f aca="false">(G667-E667)/SQRT(H667^2/D667+F667^2/C667)</f>
        <v>2.18380203323138</v>
      </c>
      <c r="AA667" s="24" t="n">
        <f aca="false">ABS(K667-Z667)</f>
        <v>9.76996261670138E-015</v>
      </c>
    </row>
    <row r="668" customFormat="false" ht="15" hidden="false" customHeight="false" outlineLevel="0" collapsed="false">
      <c r="A668" s="17" t="n">
        <v>1063</v>
      </c>
      <c r="B668" s="6" t="s">
        <v>630</v>
      </c>
      <c r="C668" s="6" t="n">
        <v>90</v>
      </c>
      <c r="D668" s="6" t="n">
        <v>450</v>
      </c>
      <c r="E668" s="16" t="n">
        <v>0.498326833049456</v>
      </c>
      <c r="F668" s="16" t="n">
        <v>0.0542268432921616</v>
      </c>
      <c r="G668" s="16" t="n">
        <v>0.511506306462818</v>
      </c>
      <c r="H668" s="16" t="n">
        <v>0.0410663433627473</v>
      </c>
      <c r="I668" s="23" t="n">
        <f aca="false">G668-E668</f>
        <v>0.0131794734133614</v>
      </c>
      <c r="J668" s="17" t="n">
        <f aca="false">100*(G668-E668)/E668</f>
        <v>2.64474488213108</v>
      </c>
      <c r="K668" s="16" t="n">
        <v>2.18386342312194</v>
      </c>
      <c r="L668" s="17" t="n">
        <v>110.300363948175</v>
      </c>
      <c r="M668" s="16" t="n">
        <v>0.0310899742291188</v>
      </c>
      <c r="N668" s="16" t="n">
        <v>0.0389330748381665</v>
      </c>
      <c r="O668" s="6" t="str">
        <f aca="false">IF(N668&lt;0.05,"Yes","No")</f>
        <v>Yes</v>
      </c>
      <c r="P668" s="16" t="n">
        <v>0.302421361652409</v>
      </c>
      <c r="Q668" s="16" t="n">
        <v>6.878574716887</v>
      </c>
      <c r="R668" s="16" t="n">
        <v>0.00897080177568345</v>
      </c>
      <c r="S668" s="16" t="n">
        <v>0.00607406902475256</v>
      </c>
      <c r="T668" s="16" t="n">
        <v>0.0139004677748736</v>
      </c>
      <c r="U668" s="16" t="n">
        <v>0.142941623741325</v>
      </c>
      <c r="V668" s="16" t="n">
        <v>0.182835968664416</v>
      </c>
      <c r="W668" s="6" t="s">
        <v>710</v>
      </c>
      <c r="X668" s="17" t="n">
        <v>35.8</v>
      </c>
      <c r="Y668" s="16" t="n">
        <v>0.597950617283951</v>
      </c>
      <c r="Z668" s="16" t="n">
        <f aca="false">(G668-E668)/SQRT(H668^2/D668+F668^2/C668)</f>
        <v>2.18386342312194</v>
      </c>
      <c r="AA668" s="24" t="n">
        <f aca="false">ABS(K668-Z668)</f>
        <v>0</v>
      </c>
    </row>
    <row r="669" customFormat="false" ht="15" hidden="false" customHeight="false" outlineLevel="0" collapsed="false">
      <c r="A669" s="17" t="n">
        <v>1064</v>
      </c>
      <c r="B669" s="6" t="s">
        <v>630</v>
      </c>
      <c r="C669" s="6" t="n">
        <v>90</v>
      </c>
      <c r="D669" s="6" t="n">
        <v>450</v>
      </c>
      <c r="E669" s="16" t="n">
        <v>0.498321566647954</v>
      </c>
      <c r="F669" s="16" t="n">
        <v>0.0542368865037536</v>
      </c>
      <c r="G669" s="16" t="n">
        <v>0.511503442260954</v>
      </c>
      <c r="H669" s="16" t="n">
        <v>0.0410716988485753</v>
      </c>
      <c r="I669" s="23" t="n">
        <f aca="false">G669-E669</f>
        <v>0.0131818756130006</v>
      </c>
      <c r="J669" s="17" t="n">
        <f aca="false">100*(G669-E669)/E669</f>
        <v>2.64525489066644</v>
      </c>
      <c r="K669" s="16" t="n">
        <v>2.18386931699878</v>
      </c>
      <c r="L669" s="17" t="n">
        <v>110.297939609841</v>
      </c>
      <c r="M669" s="16" t="n">
        <v>0.0310895762415186</v>
      </c>
      <c r="N669" s="16" t="n">
        <v>0.0389330748381665</v>
      </c>
      <c r="O669" s="6" t="str">
        <f aca="false">IF(N669&lt;0.05,"Yes","No")</f>
        <v>Yes</v>
      </c>
      <c r="P669" s="16" t="n">
        <v>0.302432786356882</v>
      </c>
      <c r="Q669" s="16" t="n">
        <v>6.87909443657406</v>
      </c>
      <c r="R669" s="16" t="n">
        <v>0.00896822717492587</v>
      </c>
      <c r="S669" s="16" t="n">
        <v>0.00608207162211609</v>
      </c>
      <c r="T669" s="16" t="n">
        <v>0.0139029425666509</v>
      </c>
      <c r="U669" s="16" t="n">
        <v>0.142965734695239</v>
      </c>
      <c r="V669" s="16" t="n">
        <v>0.182835968664416</v>
      </c>
      <c r="W669" s="6" t="s">
        <v>710</v>
      </c>
      <c r="X669" s="17" t="n">
        <v>35.8</v>
      </c>
      <c r="Y669" s="16" t="n">
        <v>0.598</v>
      </c>
      <c r="Z669" s="16" t="n">
        <f aca="false">(G669-E669)/SQRT(H669^2/D669+F669^2/C669)</f>
        <v>2.18386931699877</v>
      </c>
      <c r="AA669" s="24" t="n">
        <f aca="false">ABS(K669-Z669)</f>
        <v>9.76996261670138E-015</v>
      </c>
    </row>
    <row r="670" customFormat="false" ht="15" hidden="false" customHeight="false" outlineLevel="0" collapsed="false">
      <c r="A670" s="17" t="n">
        <v>1065</v>
      </c>
      <c r="B670" s="6" t="s">
        <v>630</v>
      </c>
      <c r="C670" s="6" t="n">
        <v>90</v>
      </c>
      <c r="D670" s="6" t="n">
        <v>450</v>
      </c>
      <c r="E670" s="16" t="n">
        <v>0.498311023579703</v>
      </c>
      <c r="F670" s="16" t="n">
        <v>0.0542464750049333</v>
      </c>
      <c r="G670" s="16" t="n">
        <v>0.511496739917331</v>
      </c>
      <c r="H670" s="16" t="n">
        <v>0.0410769075767457</v>
      </c>
      <c r="I670" s="23" t="n">
        <f aca="false">G670-E670</f>
        <v>0.0131857163376278</v>
      </c>
      <c r="J670" s="17" t="n">
        <f aca="false">100*(G670-E670)/E670</f>
        <v>2.64608160640436</v>
      </c>
      <c r="K670" s="16" t="n">
        <v>2.1841307160495</v>
      </c>
      <c r="L670" s="17" t="n">
        <v>110.295729102063</v>
      </c>
      <c r="M670" s="16" t="n">
        <v>0.0310698913660081</v>
      </c>
      <c r="N670" s="16" t="n">
        <v>0.0389330748381665</v>
      </c>
      <c r="O670" s="6" t="str">
        <f aca="false">IF(N670&lt;0.05,"Yes","No")</f>
        <v>Yes</v>
      </c>
      <c r="P670" s="16" t="n">
        <v>0.302478661403423</v>
      </c>
      <c r="Q670" s="16" t="n">
        <v>6.88118152981415</v>
      </c>
      <c r="R670" s="16" t="n">
        <v>0.00895789572007597</v>
      </c>
      <c r="S670" s="16" t="n">
        <v>0.00610656869722056</v>
      </c>
      <c r="T670" s="16" t="n">
        <v>0.0139066574430169</v>
      </c>
      <c r="U670" s="16" t="n">
        <v>0.142979293915105</v>
      </c>
      <c r="V670" s="16" t="n">
        <v>0.182835968664416</v>
      </c>
      <c r="W670" s="6" t="s">
        <v>710</v>
      </c>
      <c r="X670" s="17" t="n">
        <v>35.8</v>
      </c>
      <c r="Y670" s="16" t="n">
        <v>0.598024691358025</v>
      </c>
      <c r="Z670" s="16" t="n">
        <f aca="false">(G670-E670)/SQRT(H670^2/D670+F670^2/C670)</f>
        <v>2.1841307160495</v>
      </c>
      <c r="AA670" s="24" t="n">
        <f aca="false">ABS(K670-Z670)</f>
        <v>0</v>
      </c>
    </row>
    <row r="671" customFormat="false" ht="15" hidden="false" customHeight="false" outlineLevel="0" collapsed="false">
      <c r="A671" s="17" t="n">
        <v>1066</v>
      </c>
      <c r="B671" s="6" t="s">
        <v>630</v>
      </c>
      <c r="C671" s="6" t="n">
        <v>90</v>
      </c>
      <c r="D671" s="6" t="n">
        <v>450</v>
      </c>
      <c r="E671" s="16" t="n">
        <v>0.498293160729938</v>
      </c>
      <c r="F671" s="16" t="n">
        <v>0.0542559668685292</v>
      </c>
      <c r="G671" s="16" t="n">
        <v>0.511487246818013</v>
      </c>
      <c r="H671" s="16" t="n">
        <v>0.0410817654893768</v>
      </c>
      <c r="I671" s="23" t="n">
        <f aca="false">G671-E671</f>
        <v>0.0131940860880745</v>
      </c>
      <c r="J671" s="17" t="n">
        <f aca="false">100*(G671-E671)/E671</f>
        <v>2.64785614732235</v>
      </c>
      <c r="K671" s="16" t="n">
        <v>2.18514751193645</v>
      </c>
      <c r="L671" s="17" t="n">
        <v>110.293220535991</v>
      </c>
      <c r="M671" s="16" t="n">
        <v>0.0309933062412095</v>
      </c>
      <c r="N671" s="16" t="n">
        <v>0.0388990062202993</v>
      </c>
      <c r="O671" s="6" t="str">
        <f aca="false">IF(N671&lt;0.05,"Yes","No")</f>
        <v>Yes</v>
      </c>
      <c r="P671" s="16" t="n">
        <v>0.302630463101752</v>
      </c>
      <c r="Q671" s="16" t="n">
        <v>6.88809003141018</v>
      </c>
      <c r="R671" s="16" t="n">
        <v>0.00892378462173783</v>
      </c>
      <c r="S671" s="16" t="n">
        <v>0.0061312429661381</v>
      </c>
      <c r="T671" s="16" t="n">
        <v>0.0139148186473267</v>
      </c>
      <c r="U671" s="16" t="n">
        <v>0.142876484033623</v>
      </c>
      <c r="V671" s="16" t="n">
        <v>0.182835968664416</v>
      </c>
      <c r="W671" s="6" t="s">
        <v>710</v>
      </c>
      <c r="X671" s="17" t="n">
        <v>35.9</v>
      </c>
      <c r="Y671" s="16" t="n">
        <v>0.598123456790124</v>
      </c>
      <c r="Z671" s="16" t="n">
        <f aca="false">(G671-E671)/SQRT(H671^2/D671+F671^2/C671)</f>
        <v>2.18514751193644</v>
      </c>
      <c r="AA671" s="24" t="n">
        <f aca="false">ABS(K671-Z671)</f>
        <v>9.76996261670138E-015</v>
      </c>
    </row>
    <row r="672" customFormat="false" ht="15" hidden="false" customHeight="false" outlineLevel="0" collapsed="false">
      <c r="A672" s="17" t="n">
        <v>1067</v>
      </c>
      <c r="B672" s="6" t="s">
        <v>630</v>
      </c>
      <c r="C672" s="6" t="n">
        <v>90</v>
      </c>
      <c r="D672" s="6" t="n">
        <v>450</v>
      </c>
      <c r="E672" s="16" t="n">
        <v>0.498274709449874</v>
      </c>
      <c r="F672" s="16" t="n">
        <v>0.0542664346421777</v>
      </c>
      <c r="G672" s="16" t="n">
        <v>0.511478790044785</v>
      </c>
      <c r="H672" s="16" t="n">
        <v>0.0410826799954306</v>
      </c>
      <c r="I672" s="23" t="n">
        <f aca="false">G672-E672</f>
        <v>0.0132040805949106</v>
      </c>
      <c r="J672" s="17" t="n">
        <f aca="false">100*(G672-E672)/E672</f>
        <v>2.64996002094682</v>
      </c>
      <c r="K672" s="16" t="n">
        <v>2.1864193104213</v>
      </c>
      <c r="L672" s="17" t="n">
        <v>110.285672748331</v>
      </c>
      <c r="M672" s="16" t="n">
        <v>0.0308978309319271</v>
      </c>
      <c r="N672" s="16" t="n">
        <v>0.0388255638684084</v>
      </c>
      <c r="O672" s="6" t="str">
        <f aca="false">IF(N672&lt;0.05,"Yes","No")</f>
        <v>Yes</v>
      </c>
      <c r="P672" s="16" t="n">
        <v>0.302839684351227</v>
      </c>
      <c r="Q672" s="16" t="n">
        <v>6.89761738002432</v>
      </c>
      <c r="R672" s="16" t="n">
        <v>0.0088769615504461</v>
      </c>
      <c r="S672" s="16" t="n">
        <v>0.00613363645971276</v>
      </c>
      <c r="T672" s="16" t="n">
        <v>0.0139248078249023</v>
      </c>
      <c r="U672" s="16" t="n">
        <v>0.14267784681463</v>
      </c>
      <c r="V672" s="16" t="n">
        <v>0.182835968664416</v>
      </c>
      <c r="W672" s="6" t="s">
        <v>710</v>
      </c>
      <c r="X672" s="17" t="n">
        <v>36</v>
      </c>
      <c r="Y672" s="16" t="n">
        <v>0.598172839506173</v>
      </c>
      <c r="Z672" s="16" t="n">
        <f aca="false">(G672-E672)/SQRT(H672^2/D672+F672^2/C672)</f>
        <v>2.1864193104213</v>
      </c>
      <c r="AA672" s="24" t="n">
        <f aca="false">ABS(K672-Z672)</f>
        <v>0</v>
      </c>
    </row>
    <row r="673" customFormat="false" ht="15" hidden="false" customHeight="false" outlineLevel="0" collapsed="false">
      <c r="A673" s="17" t="n">
        <v>1068</v>
      </c>
      <c r="B673" s="6" t="s">
        <v>630</v>
      </c>
      <c r="C673" s="6" t="n">
        <v>90</v>
      </c>
      <c r="D673" s="6" t="n">
        <v>450</v>
      </c>
      <c r="E673" s="16" t="n">
        <v>0.49825158615907</v>
      </c>
      <c r="F673" s="16" t="n">
        <v>0.0542738538389442</v>
      </c>
      <c r="G673" s="16" t="n">
        <v>0.511467657950189</v>
      </c>
      <c r="H673" s="16" t="n">
        <v>0.04108535255425</v>
      </c>
      <c r="I673" s="23" t="n">
        <f aca="false">G673-E673</f>
        <v>0.0132160717911191</v>
      </c>
      <c r="J673" s="17" t="n">
        <f aca="false">100*(G673-E673)/E673</f>
        <v>2.65248965748395</v>
      </c>
      <c r="K673" s="16" t="n">
        <v>2.18812186242126</v>
      </c>
      <c r="L673" s="17" t="n">
        <v>110.282504258117</v>
      </c>
      <c r="M673" s="16" t="n">
        <v>0.0307702860643283</v>
      </c>
      <c r="N673" s="16" t="n">
        <v>0.0387115994138645</v>
      </c>
      <c r="O673" s="6" t="str">
        <f aca="false">IF(N673&lt;0.05,"Yes","No")</f>
        <v>Yes</v>
      </c>
      <c r="P673" s="16" t="n">
        <v>0.303089407353872</v>
      </c>
      <c r="Q673" s="16" t="n">
        <v>6.90899768452479</v>
      </c>
      <c r="R673" s="16" t="n">
        <v>0.00882136249318831</v>
      </c>
      <c r="S673" s="16" t="n">
        <v>0.00615279558042901</v>
      </c>
      <c r="T673" s="16" t="n">
        <v>0.0139366054710896</v>
      </c>
      <c r="U673" s="16" t="n">
        <v>0.142458789043845</v>
      </c>
      <c r="V673" s="16" t="n">
        <v>0.182835968664416</v>
      </c>
      <c r="W673" s="6" t="s">
        <v>710</v>
      </c>
      <c r="X673" s="17" t="n">
        <v>36</v>
      </c>
      <c r="Y673" s="16" t="n">
        <v>0.598320987654321</v>
      </c>
      <c r="Z673" s="16" t="n">
        <f aca="false">(G673-E673)/SQRT(H673^2/D673+F673^2/C673)</f>
        <v>2.18812186242127</v>
      </c>
      <c r="AA673" s="24" t="n">
        <f aca="false">ABS(K673-Z673)</f>
        <v>9.32587340685132E-015</v>
      </c>
    </row>
    <row r="674" customFormat="false" ht="15" hidden="false" customHeight="false" outlineLevel="0" collapsed="false">
      <c r="A674" s="17" t="n">
        <v>1069</v>
      </c>
      <c r="B674" s="6" t="s">
        <v>630</v>
      </c>
      <c r="C674" s="6" t="n">
        <v>90</v>
      </c>
      <c r="D674" s="6" t="n">
        <v>450</v>
      </c>
      <c r="E674" s="16" t="n">
        <v>0.498220568564203</v>
      </c>
      <c r="F674" s="16" t="n">
        <v>0.0542810286031488</v>
      </c>
      <c r="G674" s="16" t="n">
        <v>0.511452018883493</v>
      </c>
      <c r="H674" s="16" t="n">
        <v>0.0410900892729903</v>
      </c>
      <c r="I674" s="23" t="n">
        <f aca="false">G674-E674</f>
        <v>0.0132314503192902</v>
      </c>
      <c r="J674" s="17" t="n">
        <f aca="false">100*(G674-E674)/E674</f>
        <v>2.65574148362066</v>
      </c>
      <c r="K674" s="16" t="n">
        <v>2.19038226059964</v>
      </c>
      <c r="L674" s="17" t="n">
        <v>110.281756892594</v>
      </c>
      <c r="M674" s="16" t="n">
        <v>0.0306015927026927</v>
      </c>
      <c r="N674" s="16" t="n">
        <v>0.0385455313359457</v>
      </c>
      <c r="O674" s="6" t="str">
        <f aca="false">IF(N674&lt;0.05,"Yes","No")</f>
        <v>Yes</v>
      </c>
      <c r="P674" s="16" t="n">
        <v>0.303405791397719</v>
      </c>
      <c r="Q674" s="16" t="n">
        <v>6.92342931731974</v>
      </c>
      <c r="R674" s="16" t="n">
        <v>0.0087513699454259</v>
      </c>
      <c r="S674" s="16" t="n">
        <v>0.00619509853376241</v>
      </c>
      <c r="T674" s="16" t="n">
        <v>0.0139515880403555</v>
      </c>
      <c r="U674" s="16" t="n">
        <v>0.142198841157508</v>
      </c>
      <c r="V674" s="16" t="n">
        <v>0.182835968664416</v>
      </c>
      <c r="W674" s="6" t="s">
        <v>710</v>
      </c>
      <c r="X674" s="17" t="n">
        <v>36.2</v>
      </c>
      <c r="Y674" s="16" t="n">
        <v>0.598493827160494</v>
      </c>
      <c r="Z674" s="16" t="n">
        <f aca="false">(G674-E674)/SQRT(H674^2/D674+F674^2/C674)</f>
        <v>2.19038226059965</v>
      </c>
      <c r="AA674" s="24" t="n">
        <f aca="false">ABS(K674-Z674)</f>
        <v>9.76996261670138E-015</v>
      </c>
    </row>
    <row r="675" customFormat="false" ht="15" hidden="false" customHeight="false" outlineLevel="0" collapsed="false">
      <c r="A675" s="17" t="n">
        <v>1070</v>
      </c>
      <c r="B675" s="6" t="s">
        <v>630</v>
      </c>
      <c r="C675" s="6" t="n">
        <v>90</v>
      </c>
      <c r="D675" s="6" t="n">
        <v>450</v>
      </c>
      <c r="E675" s="16" t="n">
        <v>0.498185349504153</v>
      </c>
      <c r="F675" s="16" t="n">
        <v>0.0542838386220808</v>
      </c>
      <c r="G675" s="16" t="n">
        <v>0.511436171332995</v>
      </c>
      <c r="H675" s="16" t="n">
        <v>0.0410938263612753</v>
      </c>
      <c r="I675" s="23" t="n">
        <f aca="false">G675-E675</f>
        <v>0.0132508218288422</v>
      </c>
      <c r="J675" s="17" t="n">
        <f aca="false">100*(G675-E675)/E675</f>
        <v>2.65981764458366</v>
      </c>
      <c r="K675" s="16" t="n">
        <v>2.19346670235443</v>
      </c>
      <c r="L675" s="17" t="n">
        <v>110.283489102463</v>
      </c>
      <c r="M675" s="16" t="n">
        <v>0.0303726474644975</v>
      </c>
      <c r="N675" s="16" t="n">
        <v>0.038303080625996</v>
      </c>
      <c r="O675" s="6" t="str">
        <f aca="false">IF(N675&lt;0.05,"Yes","No")</f>
        <v>Yes</v>
      </c>
      <c r="P675" s="16" t="n">
        <v>0.303825419659092</v>
      </c>
      <c r="Q675" s="16" t="n">
        <v>6.94259359017065</v>
      </c>
      <c r="R675" s="16" t="n">
        <v>0.00865930487296071</v>
      </c>
      <c r="S675" s="16" t="n">
        <v>0.0062243742155215</v>
      </c>
      <c r="T675" s="16" t="n">
        <v>0.0139701930207459</v>
      </c>
      <c r="U675" s="16" t="n">
        <v>0.141820234964128</v>
      </c>
      <c r="V675" s="16" t="n">
        <v>0.18268811383178</v>
      </c>
      <c r="W675" s="6" t="s">
        <v>710</v>
      </c>
      <c r="X675" s="17" t="n">
        <v>36.2</v>
      </c>
      <c r="Y675" s="16" t="n">
        <v>0.598740740740741</v>
      </c>
      <c r="Z675" s="16" t="n">
        <f aca="false">(G675-E675)/SQRT(H675^2/D675+F675^2/C675)</f>
        <v>2.19346670235444</v>
      </c>
      <c r="AA675" s="24" t="n">
        <f aca="false">ABS(K675-Z675)</f>
        <v>8.88178419700125E-015</v>
      </c>
    </row>
    <row r="676" customFormat="false" ht="15" hidden="false" customHeight="false" outlineLevel="0" collapsed="false">
      <c r="A676" s="17" t="n">
        <v>1071</v>
      </c>
      <c r="B676" s="6" t="s">
        <v>630</v>
      </c>
      <c r="C676" s="6" t="n">
        <v>90</v>
      </c>
      <c r="D676" s="6" t="n">
        <v>450</v>
      </c>
      <c r="E676" s="16" t="n">
        <v>0.498149921165572</v>
      </c>
      <c r="F676" s="16" t="n">
        <v>0.0542859365569671</v>
      </c>
      <c r="G676" s="16" t="n">
        <v>0.511419080893199</v>
      </c>
      <c r="H676" s="16" t="n">
        <v>0.0410952350497315</v>
      </c>
      <c r="I676" s="23" t="n">
        <f aca="false">G676-E676</f>
        <v>0.0132691597276264</v>
      </c>
      <c r="J676" s="17" t="n">
        <f aca="false">100*(G676-E676)/E676</f>
        <v>2.66368801114716</v>
      </c>
      <c r="K676" s="16" t="n">
        <v>2.19641835561714</v>
      </c>
      <c r="L676" s="17" t="n">
        <v>110.283295989085</v>
      </c>
      <c r="M676" s="16" t="n">
        <v>0.0301549918395487</v>
      </c>
      <c r="N676" s="16" t="n">
        <v>0.0380971965453348</v>
      </c>
      <c r="O676" s="6" t="str">
        <f aca="false">IF(N676&lt;0.05,"Yes","No")</f>
        <v>Yes</v>
      </c>
      <c r="P676" s="16" t="n">
        <v>0.304235115022038</v>
      </c>
      <c r="Q676" s="16" t="n">
        <v>6.96132978508124</v>
      </c>
      <c r="R676" s="16" t="n">
        <v>0.00857025752166049</v>
      </c>
      <c r="S676" s="16" t="n">
        <v>0.00623955065960453</v>
      </c>
      <c r="T676" s="16" t="n">
        <v>0.01398797132792</v>
      </c>
      <c r="U676" s="16" t="n">
        <v>0.141431732047722</v>
      </c>
      <c r="V676" s="16" t="n">
        <v>0.182523383926452</v>
      </c>
      <c r="W676" s="6" t="s">
        <v>710</v>
      </c>
      <c r="X676" s="17" t="n">
        <v>36.4</v>
      </c>
      <c r="Y676" s="16" t="n">
        <v>0.59883950617284</v>
      </c>
      <c r="Z676" s="16" t="n">
        <f aca="false">(G676-E676)/SQRT(H676^2/D676+F676^2/C676)</f>
        <v>2.19641835561714</v>
      </c>
      <c r="AA676" s="24" t="n">
        <f aca="false">ABS(K676-Z676)</f>
        <v>0</v>
      </c>
    </row>
    <row r="677" customFormat="false" ht="15" hidden="false" customHeight="false" outlineLevel="0" collapsed="false">
      <c r="A677" s="17" t="n">
        <v>1072</v>
      </c>
      <c r="B677" s="6" t="s">
        <v>630</v>
      </c>
      <c r="C677" s="6" t="n">
        <v>90</v>
      </c>
      <c r="D677" s="6" t="n">
        <v>450</v>
      </c>
      <c r="E677" s="16" t="n">
        <v>0.498115903470251</v>
      </c>
      <c r="F677" s="16" t="n">
        <v>0.0542867283689392</v>
      </c>
      <c r="G677" s="16" t="n">
        <v>0.511398494972123</v>
      </c>
      <c r="H677" s="16" t="n">
        <v>0.0410947851872218</v>
      </c>
      <c r="I677" s="23" t="n">
        <f aca="false">G677-E677</f>
        <v>0.0132825915018718</v>
      </c>
      <c r="J677" s="17" t="n">
        <f aca="false">100*(G677-E677)/E677</f>
        <v>2.6665664375169</v>
      </c>
      <c r="K677" s="16" t="n">
        <v>2.19861539474028</v>
      </c>
      <c r="L677" s="17" t="n">
        <v>110.282167079585</v>
      </c>
      <c r="M677" s="16" t="n">
        <v>0.0299938837064867</v>
      </c>
      <c r="N677" s="16" t="n">
        <v>0.0379164558768523</v>
      </c>
      <c r="O677" s="6" t="str">
        <f aca="false">IF(N677&lt;0.05,"Yes","No")</f>
        <v>Yes</v>
      </c>
      <c r="P677" s="16" t="n">
        <v>0.304544413970273</v>
      </c>
      <c r="Q677" s="16" t="n">
        <v>6.97549137497892</v>
      </c>
      <c r="R677" s="16" t="n">
        <v>0.00850357611220634</v>
      </c>
      <c r="S677" s="16" t="n">
        <v>0.00625641836944146</v>
      </c>
      <c r="T677" s="16" t="n">
        <v>0.0140006145568352</v>
      </c>
      <c r="U677" s="16" t="n">
        <v>0.141165598422006</v>
      </c>
      <c r="V677" s="16" t="n">
        <v>0.182418544337977</v>
      </c>
      <c r="W677" s="6" t="s">
        <v>710</v>
      </c>
      <c r="X677" s="17" t="n">
        <v>36.5</v>
      </c>
      <c r="Y677" s="16" t="n">
        <v>0.598864197530864</v>
      </c>
      <c r="Z677" s="16" t="n">
        <f aca="false">(G677-E677)/SQRT(H677^2/D677+F677^2/C677)</f>
        <v>2.19861539474028</v>
      </c>
      <c r="AA677" s="24" t="n">
        <f aca="false">ABS(K677-Z677)</f>
        <v>0</v>
      </c>
    </row>
    <row r="678" customFormat="false" ht="15" hidden="false" customHeight="false" outlineLevel="0" collapsed="false">
      <c r="A678" s="17" t="n">
        <v>1073</v>
      </c>
      <c r="B678" s="6" t="s">
        <v>630</v>
      </c>
      <c r="C678" s="6" t="n">
        <v>90</v>
      </c>
      <c r="D678" s="6" t="n">
        <v>450</v>
      </c>
      <c r="E678" s="16" t="n">
        <v>0.498080500298076</v>
      </c>
      <c r="F678" s="16" t="n">
        <v>0.0542849204825198</v>
      </c>
      <c r="G678" s="16" t="n">
        <v>0.511377307706409</v>
      </c>
      <c r="H678" s="16" t="n">
        <v>0.0410938001272372</v>
      </c>
      <c r="I678" s="23" t="n">
        <f aca="false">G678-E678</f>
        <v>0.0132968074083328</v>
      </c>
      <c r="J678" s="17" t="n">
        <f aca="false">100*(G678-E678)/E678</f>
        <v>2.66961011330002</v>
      </c>
      <c r="K678" s="16" t="n">
        <v>2.20103968629336</v>
      </c>
      <c r="L678" s="17" t="n">
        <v>110.282579696137</v>
      </c>
      <c r="M678" s="16" t="n">
        <v>0.0298169505311097</v>
      </c>
      <c r="N678" s="16" t="n">
        <v>0.0377382006420852</v>
      </c>
      <c r="O678" s="6" t="str">
        <f aca="false">IF(N678&lt;0.05,"Yes","No")</f>
        <v>Yes</v>
      </c>
      <c r="P678" s="16" t="n">
        <v>0.304878396799391</v>
      </c>
      <c r="Q678" s="16" t="n">
        <v>6.99079930172249</v>
      </c>
      <c r="R678" s="16" t="n">
        <v>0.00843209585079591</v>
      </c>
      <c r="S678" s="16" t="n">
        <v>0.0062736025877598</v>
      </c>
      <c r="T678" s="16" t="n">
        <v>0.0140136153078395</v>
      </c>
      <c r="U678" s="16" t="n">
        <v>0.14087912506459</v>
      </c>
      <c r="V678" s="16" t="n">
        <v>0.182258030640827</v>
      </c>
      <c r="W678" s="6" t="s">
        <v>710</v>
      </c>
      <c r="X678" s="17" t="n">
        <v>36.7</v>
      </c>
      <c r="Y678" s="16" t="n">
        <v>0.599185185185185</v>
      </c>
      <c r="Z678" s="16" t="n">
        <f aca="false">(G678-E678)/SQRT(H678^2/D678+F678^2/C678)</f>
        <v>2.20103968629336</v>
      </c>
      <c r="AA678" s="24" t="n">
        <f aca="false">ABS(K678-Z678)</f>
        <v>0</v>
      </c>
    </row>
    <row r="679" customFormat="false" ht="15" hidden="false" customHeight="false" outlineLevel="0" collapsed="false">
      <c r="A679" s="17" t="n">
        <v>1074</v>
      </c>
      <c r="B679" s="6" t="s">
        <v>630</v>
      </c>
      <c r="C679" s="6" t="n">
        <v>90</v>
      </c>
      <c r="D679" s="6" t="n">
        <v>450</v>
      </c>
      <c r="E679" s="16" t="n">
        <v>0.498031171825197</v>
      </c>
      <c r="F679" s="16" t="n">
        <v>0.0542828880115121</v>
      </c>
      <c r="G679" s="16" t="n">
        <v>0.511347258885702</v>
      </c>
      <c r="H679" s="16" t="n">
        <v>0.0410941157413985</v>
      </c>
      <c r="I679" s="23" t="n">
        <f aca="false">G679-E679</f>
        <v>0.0133160870605045</v>
      </c>
      <c r="J679" s="17" t="n">
        <f aca="false">100*(G679-E679)/E679</f>
        <v>2.6737457038489</v>
      </c>
      <c r="K679" s="16" t="n">
        <v>2.20430337847394</v>
      </c>
      <c r="L679" s="17" t="n">
        <v>110.284574802706</v>
      </c>
      <c r="M679" s="16" t="n">
        <v>0.0295801644759074</v>
      </c>
      <c r="N679" s="16" t="n">
        <v>0.0374836704245364</v>
      </c>
      <c r="O679" s="6" t="str">
        <f aca="false">IF(N679&lt;0.05,"Yes","No")</f>
        <v>Yes</v>
      </c>
      <c r="P679" s="16" t="n">
        <v>0.305321649548455</v>
      </c>
      <c r="Q679" s="16" t="n">
        <v>7.01114146819967</v>
      </c>
      <c r="R679" s="16" t="n">
        <v>0.00833806153832916</v>
      </c>
      <c r="S679" s="16" t="n">
        <v>0.00630756479734076</v>
      </c>
      <c r="T679" s="16" t="n">
        <v>0.0140309140483233</v>
      </c>
      <c r="U679" s="16" t="n">
        <v>0.140511176903607</v>
      </c>
      <c r="V679" s="16" t="n">
        <v>0.182118434715903</v>
      </c>
      <c r="W679" s="6" t="s">
        <v>710</v>
      </c>
      <c r="X679" s="17" t="n">
        <v>36.9</v>
      </c>
      <c r="Y679" s="16" t="n">
        <v>0.599358024691358</v>
      </c>
      <c r="Z679" s="16" t="n">
        <f aca="false">(G679-E679)/SQRT(H679^2/D679+F679^2/C679)</f>
        <v>2.20430337847394</v>
      </c>
      <c r="AA679" s="24" t="n">
        <f aca="false">ABS(K679-Z679)</f>
        <v>0</v>
      </c>
    </row>
    <row r="680" customFormat="false" ht="15" hidden="false" customHeight="false" outlineLevel="0" collapsed="false">
      <c r="A680" s="17" t="n">
        <v>1075</v>
      </c>
      <c r="B680" s="6" t="s">
        <v>630</v>
      </c>
      <c r="C680" s="6" t="n">
        <v>90</v>
      </c>
      <c r="D680" s="6" t="n">
        <v>450</v>
      </c>
      <c r="E680" s="16" t="n">
        <v>0.49797838098473</v>
      </c>
      <c r="F680" s="16" t="n">
        <v>0.0542793840014268</v>
      </c>
      <c r="G680" s="16" t="n">
        <v>0.511312587857246</v>
      </c>
      <c r="H680" s="16" t="n">
        <v>0.0410926806638997</v>
      </c>
      <c r="I680" s="23" t="n">
        <f aca="false">G680-E680</f>
        <v>0.0133342068725162</v>
      </c>
      <c r="J680" s="17" t="n">
        <f aca="false">100*(G680-E680)/E680</f>
        <v>2.67766782287786</v>
      </c>
      <c r="K680" s="16" t="n">
        <v>2.20743864173123</v>
      </c>
      <c r="L680" s="17" t="n">
        <v>110.285885057169</v>
      </c>
      <c r="M680" s="16" t="n">
        <v>0.0293542528222471</v>
      </c>
      <c r="N680" s="16" t="n">
        <v>0.037242321968322</v>
      </c>
      <c r="O680" s="6" t="str">
        <f aca="false">IF(N680&lt;0.05,"Yes","No")</f>
        <v>Yes</v>
      </c>
      <c r="P680" s="16" t="n">
        <v>0.30575012011432</v>
      </c>
      <c r="Q680" s="16" t="n">
        <v>7.03083332839551</v>
      </c>
      <c r="R680" s="16" t="n">
        <v>0.00824805852320299</v>
      </c>
      <c r="S680" s="16" t="n">
        <v>0.00632644838108581</v>
      </c>
      <c r="T680" s="16" t="n">
        <v>0.0140468538233536</v>
      </c>
      <c r="U680" s="16" t="n">
        <v>0.140161573113394</v>
      </c>
      <c r="V680" s="16" t="n">
        <v>0.182002141601509</v>
      </c>
      <c r="W680" s="6" t="s">
        <v>710</v>
      </c>
      <c r="X680" s="17" t="n">
        <v>36.9</v>
      </c>
      <c r="Y680" s="16" t="n">
        <v>0.599407407407407</v>
      </c>
      <c r="Z680" s="16" t="n">
        <f aca="false">(G680-E680)/SQRT(H680^2/D680+F680^2/C680)</f>
        <v>2.20743864173123</v>
      </c>
      <c r="AA680" s="24" t="n">
        <f aca="false">ABS(K680-Z680)</f>
        <v>0</v>
      </c>
    </row>
    <row r="681" customFormat="false" ht="15" hidden="false" customHeight="false" outlineLevel="0" collapsed="false">
      <c r="A681" s="17" t="n">
        <v>1076</v>
      </c>
      <c r="B681" s="6" t="s">
        <v>630</v>
      </c>
      <c r="C681" s="6" t="n">
        <v>90</v>
      </c>
      <c r="D681" s="6" t="n">
        <v>450</v>
      </c>
      <c r="E681" s="16" t="n">
        <v>0.49791967968146</v>
      </c>
      <c r="F681" s="16" t="n">
        <v>0.0542801099945471</v>
      </c>
      <c r="G681" s="16" t="n">
        <v>0.511271109183629</v>
      </c>
      <c r="H681" s="16" t="n">
        <v>0.0410914780523485</v>
      </c>
      <c r="I681" s="23" t="n">
        <f aca="false">G681-E681</f>
        <v>0.0133514295021693</v>
      </c>
      <c r="J681" s="17" t="n">
        <f aca="false">100*(G681-E681)/E681</f>
        <v>2.6814424187272</v>
      </c>
      <c r="K681" s="16" t="n">
        <v>2.21026992690203</v>
      </c>
      <c r="L681" s="17" t="n">
        <v>110.283999504841</v>
      </c>
      <c r="M681" s="16" t="n">
        <v>0.0291515965090414</v>
      </c>
      <c r="N681" s="16" t="n">
        <v>0.0370523316790659</v>
      </c>
      <c r="O681" s="6" t="str">
        <f aca="false">IF(N681&lt;0.05,"Yes","No")</f>
        <v>Yes</v>
      </c>
      <c r="P681" s="16" t="n">
        <v>0.306150635845988</v>
      </c>
      <c r="Q681" s="16" t="n">
        <v>7.04926539788506</v>
      </c>
      <c r="R681" s="16" t="n">
        <v>0.0081647169076419</v>
      </c>
      <c r="S681" s="16" t="n">
        <v>0.0063274261480272</v>
      </c>
      <c r="T681" s="16" t="n">
        <v>0.0140623999236544</v>
      </c>
      <c r="U681" s="16" t="n">
        <v>0.139845597089754</v>
      </c>
      <c r="V681" s="16" t="n">
        <v>0.181802625263977</v>
      </c>
      <c r="W681" s="6" t="s">
        <v>710</v>
      </c>
      <c r="X681" s="17" t="n">
        <v>37</v>
      </c>
      <c r="Y681" s="16" t="n">
        <v>0.599432098765432</v>
      </c>
      <c r="Z681" s="16" t="n">
        <f aca="false">(G681-E681)/SQRT(H681^2/D681+F681^2/C681)</f>
        <v>2.21026992690202</v>
      </c>
      <c r="AA681" s="24" t="n">
        <f aca="false">ABS(K681-Z681)</f>
        <v>9.76996261670138E-015</v>
      </c>
    </row>
    <row r="682" customFormat="false" ht="15" hidden="false" customHeight="false" outlineLevel="0" collapsed="false">
      <c r="A682" s="17" t="n">
        <v>1077</v>
      </c>
      <c r="B682" s="6" t="s">
        <v>630</v>
      </c>
      <c r="C682" s="6" t="n">
        <v>90</v>
      </c>
      <c r="D682" s="6" t="n">
        <v>450</v>
      </c>
      <c r="E682" s="16" t="n">
        <v>0.497850740618176</v>
      </c>
      <c r="F682" s="16" t="n">
        <v>0.0542815970316163</v>
      </c>
      <c r="G682" s="16" t="n">
        <v>0.51122205277284</v>
      </c>
      <c r="H682" s="16" t="n">
        <v>0.0410903349135318</v>
      </c>
      <c r="I682" s="23" t="n">
        <f aca="false">G682-E682</f>
        <v>0.0133713121546639</v>
      </c>
      <c r="J682" s="17" t="n">
        <f aca="false">100*(G682-E682)/E682</f>
        <v>2.68580742454273</v>
      </c>
      <c r="K682" s="16" t="n">
        <v>2.21351333892045</v>
      </c>
      <c r="L682" s="17" t="n">
        <v>110.281558212206</v>
      </c>
      <c r="M682" s="16" t="n">
        <v>0.0289209475834254</v>
      </c>
      <c r="N682" s="16" t="n">
        <v>0.0368037013160368</v>
      </c>
      <c r="O682" s="6" t="str">
        <f aca="false">IF(N682&lt;0.05,"Yes","No")</f>
        <v>Yes</v>
      </c>
      <c r="P682" s="16" t="n">
        <v>0.306610727490926</v>
      </c>
      <c r="Q682" s="16" t="n">
        <v>7.07046898069077</v>
      </c>
      <c r="R682" s="16" t="n">
        <v>0.00806991181026034</v>
      </c>
      <c r="S682" s="16" t="n">
        <v>0.00632920195214183</v>
      </c>
      <c r="T682" s="16" t="n">
        <v>0.0140795144552741</v>
      </c>
      <c r="U682" s="16" t="n">
        <v>0.139499656271718</v>
      </c>
      <c r="V682" s="16" t="n">
        <v>0.181479119397449</v>
      </c>
      <c r="W682" s="6" t="s">
        <v>710</v>
      </c>
      <c r="X682" s="17" t="n">
        <v>37.2</v>
      </c>
      <c r="Y682" s="16" t="n">
        <v>0.599481481481482</v>
      </c>
      <c r="Z682" s="16" t="n">
        <f aca="false">(G682-E682)/SQRT(H682^2/D682+F682^2/C682)</f>
        <v>2.21351333892045</v>
      </c>
      <c r="AA682" s="24" t="n">
        <f aca="false">ABS(K682-Z682)</f>
        <v>0</v>
      </c>
    </row>
    <row r="683" customFormat="false" ht="15" hidden="false" customHeight="false" outlineLevel="0" collapsed="false">
      <c r="A683" s="17" t="n">
        <v>1078</v>
      </c>
      <c r="B683" s="6" t="s">
        <v>630</v>
      </c>
      <c r="C683" s="6" t="n">
        <v>90</v>
      </c>
      <c r="D683" s="6" t="n">
        <v>450</v>
      </c>
      <c r="E683" s="16" t="n">
        <v>0.497782506214248</v>
      </c>
      <c r="F683" s="16" t="n">
        <v>0.0542788617847005</v>
      </c>
      <c r="G683" s="16" t="n">
        <v>0.511172586215867</v>
      </c>
      <c r="H683" s="16" t="n">
        <v>0.0410868378550665</v>
      </c>
      <c r="I683" s="23" t="n">
        <f aca="false">G683-E683</f>
        <v>0.0133900800016191</v>
      </c>
      <c r="J683" s="17" t="n">
        <f aca="false">100*(G683-E683)/E683</f>
        <v>2.6899458768557</v>
      </c>
      <c r="K683" s="16" t="n">
        <v>2.21673981943606</v>
      </c>
      <c r="L683" s="17" t="n">
        <v>110.280023283406</v>
      </c>
      <c r="M683" s="16" t="n">
        <v>0.0286930678162755</v>
      </c>
      <c r="N683" s="16" t="n">
        <v>0.0365579960472982</v>
      </c>
      <c r="O683" s="6" t="str">
        <f aca="false">IF(N683&lt;0.05,"Yes","No")</f>
        <v>Yes</v>
      </c>
      <c r="P683" s="16" t="n">
        <v>0.30706447677521</v>
      </c>
      <c r="Q683" s="16" t="n">
        <v>7.09141145826037</v>
      </c>
      <c r="R683" s="16" t="n">
        <v>0.00797738273072136</v>
      </c>
      <c r="S683" s="16" t="n">
        <v>0.00632595262178354</v>
      </c>
      <c r="T683" s="16" t="n">
        <v>0.0140956295097408</v>
      </c>
      <c r="U683" s="16" t="n">
        <v>0.139126746794399</v>
      </c>
      <c r="V683" s="16" t="n">
        <v>0.181218409804732</v>
      </c>
      <c r="W683" s="6" t="s">
        <v>710</v>
      </c>
      <c r="X683" s="17" t="n">
        <v>37.3</v>
      </c>
      <c r="Y683" s="16" t="n">
        <v>0.599654320987654</v>
      </c>
      <c r="Z683" s="16" t="n">
        <f aca="false">(G683-E683)/SQRT(H683^2/D683+F683^2/C683)</f>
        <v>2.21673981943606</v>
      </c>
      <c r="AA683" s="24" t="n">
        <f aca="false">ABS(K683-Z683)</f>
        <v>0</v>
      </c>
    </row>
    <row r="684" customFormat="false" ht="15" hidden="false" customHeight="false" outlineLevel="0" collapsed="false">
      <c r="A684" s="17" t="n">
        <v>1079</v>
      </c>
      <c r="B684" s="6" t="s">
        <v>630</v>
      </c>
      <c r="C684" s="6" t="n">
        <v>90</v>
      </c>
      <c r="D684" s="6" t="n">
        <v>450</v>
      </c>
      <c r="E684" s="16" t="n">
        <v>0.497700375318527</v>
      </c>
      <c r="F684" s="16" t="n">
        <v>0.0542768603687076</v>
      </c>
      <c r="G684" s="16" t="n">
        <v>0.511113215221299</v>
      </c>
      <c r="H684" s="16" t="n">
        <v>0.0410861572603596</v>
      </c>
      <c r="I684" s="23" t="n">
        <f aca="false">G684-E684</f>
        <v>0.0134128399027719</v>
      </c>
      <c r="J684" s="17" t="n">
        <f aca="false">100*(G684-E684)/E684</f>
        <v>2.69496278643304</v>
      </c>
      <c r="K684" s="16" t="n">
        <v>2.22058498432144</v>
      </c>
      <c r="L684" s="17" t="n">
        <v>110.280921113893</v>
      </c>
      <c r="M684" s="16" t="n">
        <v>0.0284234890820223</v>
      </c>
      <c r="N684" s="16" t="n">
        <v>0.0362585006444012</v>
      </c>
      <c r="O684" s="6" t="str">
        <f aca="false">IF(N684&lt;0.05,"Yes","No")</f>
        <v>Yes</v>
      </c>
      <c r="P684" s="16" t="n">
        <v>0.307593112938658</v>
      </c>
      <c r="Q684" s="16" t="n">
        <v>7.1158493450268</v>
      </c>
      <c r="R684" s="16" t="n">
        <v>0.00787078498554189</v>
      </c>
      <c r="S684" s="16" t="n">
        <v>0.00635710972598385</v>
      </c>
      <c r="T684" s="16" t="n">
        <v>0.014115896710176</v>
      </c>
      <c r="U684" s="16" t="n">
        <v>0.13868582314086</v>
      </c>
      <c r="V684" s="16" t="n">
        <v>0.180868351594629</v>
      </c>
      <c r="W684" s="6" t="s">
        <v>710</v>
      </c>
      <c r="X684" s="17" t="n">
        <v>37.4</v>
      </c>
      <c r="Y684" s="16" t="n">
        <v>0.599802469135803</v>
      </c>
      <c r="Z684" s="16" t="n">
        <f aca="false">(G684-E684)/SQRT(H684^2/D684+F684^2/C684)</f>
        <v>2.22058498432144</v>
      </c>
      <c r="AA684" s="24" t="n">
        <f aca="false">ABS(K684-Z684)</f>
        <v>8.88178419700125E-015</v>
      </c>
    </row>
    <row r="685" customFormat="false" ht="15" hidden="false" customHeight="false" outlineLevel="0" collapsed="false">
      <c r="A685" s="17" t="n">
        <v>1080</v>
      </c>
      <c r="B685" s="6" t="s">
        <v>630</v>
      </c>
      <c r="C685" s="6" t="n">
        <v>90</v>
      </c>
      <c r="D685" s="6" t="n">
        <v>450</v>
      </c>
      <c r="E685" s="16" t="n">
        <v>0.497615685065588</v>
      </c>
      <c r="F685" s="16" t="n">
        <v>0.0542697106101641</v>
      </c>
      <c r="G685" s="16" t="n">
        <v>0.511051337586509</v>
      </c>
      <c r="H685" s="16" t="n">
        <v>0.0410837349020269</v>
      </c>
      <c r="I685" s="23" t="n">
        <f aca="false">G685-E685</f>
        <v>0.0134356525209214</v>
      </c>
      <c r="J685" s="17" t="n">
        <f aca="false">100*(G685-E685)/E685</f>
        <v>2.70000583264382</v>
      </c>
      <c r="K685" s="16" t="n">
        <v>2.22463816593502</v>
      </c>
      <c r="L685" s="17" t="n">
        <v>110.284138837013</v>
      </c>
      <c r="M685" s="16" t="n">
        <v>0.0281416809862411</v>
      </c>
      <c r="N685" s="16" t="n">
        <v>0.0359426576000562</v>
      </c>
      <c r="O685" s="6" t="str">
        <f aca="false">IF(N685&lt;0.05,"Yes","No")</f>
        <v>Yes</v>
      </c>
      <c r="P685" s="16" t="n">
        <v>0.308140199001515</v>
      </c>
      <c r="Q685" s="16" t="n">
        <v>7.14118439885652</v>
      </c>
      <c r="R685" s="16" t="n">
        <v>0.0077618158125276</v>
      </c>
      <c r="S685" s="16" t="n">
        <v>0.00638642992918814</v>
      </c>
      <c r="T685" s="16" t="n">
        <v>0.0141351207241237</v>
      </c>
      <c r="U685" s="16" t="n">
        <v>0.138253202346173</v>
      </c>
      <c r="V685" s="16" t="n">
        <v>0.180486785126172</v>
      </c>
      <c r="W685" s="6" t="s">
        <v>710</v>
      </c>
      <c r="X685" s="17" t="n">
        <v>37.6</v>
      </c>
      <c r="Y685" s="16" t="n">
        <v>0.599975308641975</v>
      </c>
      <c r="Z685" s="16" t="n">
        <f aca="false">(G685-E685)/SQRT(H685^2/D685+F685^2/C685)</f>
        <v>2.22463816593501</v>
      </c>
      <c r="AA685" s="24" t="n">
        <f aca="false">ABS(K685-Z685)</f>
        <v>9.32587340685132E-015</v>
      </c>
    </row>
    <row r="686" customFormat="false" ht="15" hidden="false" customHeight="false" outlineLevel="0" collapsed="false">
      <c r="A686" s="17" t="n">
        <v>1081</v>
      </c>
      <c r="B686" s="6" t="s">
        <v>630</v>
      </c>
      <c r="C686" s="6" t="n">
        <v>90</v>
      </c>
      <c r="D686" s="6" t="n">
        <v>450</v>
      </c>
      <c r="E686" s="16" t="n">
        <v>0.497532327969869</v>
      </c>
      <c r="F686" s="16" t="n">
        <v>0.0542569571654371</v>
      </c>
      <c r="G686" s="16" t="n">
        <v>0.510990302099122</v>
      </c>
      <c r="H686" s="16" t="n">
        <v>0.0410767660931484</v>
      </c>
      <c r="I686" s="23" t="n">
        <f aca="false">G686-E686</f>
        <v>0.013457974129253</v>
      </c>
      <c r="J686" s="17" t="n">
        <f aca="false">100*(G686-E686)/E686</f>
        <v>2.70494465840379</v>
      </c>
      <c r="K686" s="16" t="n">
        <v>2.22884291219934</v>
      </c>
      <c r="L686" s="17" t="n">
        <v>110.287030396831</v>
      </c>
      <c r="M686" s="16" t="n">
        <v>0.0278519250136602</v>
      </c>
      <c r="N686" s="16" t="n">
        <v>0.0356158821994522</v>
      </c>
      <c r="O686" s="6" t="str">
        <f aca="false">IF(N686&lt;0.05,"Yes","No")</f>
        <v>Yes</v>
      </c>
      <c r="P686" s="16" t="n">
        <v>0.308709685561288</v>
      </c>
      <c r="Q686" s="16" t="n">
        <v>7.16760462294385</v>
      </c>
      <c r="R686" s="16" t="n">
        <v>0.00764982668877378</v>
      </c>
      <c r="S686" s="16" t="n">
        <v>0.00640018954410158</v>
      </c>
      <c r="T686" s="16" t="n">
        <v>0.0141543395679085</v>
      </c>
      <c r="U686" s="16" t="n">
        <v>0.137755800389925</v>
      </c>
      <c r="V686" s="16" t="n">
        <v>0.179990632225891</v>
      </c>
      <c r="W686" s="6" t="s">
        <v>710</v>
      </c>
      <c r="X686" s="17" t="n">
        <v>37.8</v>
      </c>
      <c r="Y686" s="16" t="n">
        <v>0.600098765432099</v>
      </c>
      <c r="Z686" s="16" t="n">
        <f aca="false">(G686-E686)/SQRT(H686^2/D686+F686^2/C686)</f>
        <v>2.22884291219933</v>
      </c>
      <c r="AA686" s="24" t="n">
        <f aca="false">ABS(K686-Z686)</f>
        <v>8.88178419700125E-015</v>
      </c>
    </row>
    <row r="687" customFormat="false" ht="15" hidden="false" customHeight="false" outlineLevel="0" collapsed="false">
      <c r="A687" s="17" t="n">
        <v>1082</v>
      </c>
      <c r="B687" s="6" t="s">
        <v>630</v>
      </c>
      <c r="C687" s="6" t="n">
        <v>90</v>
      </c>
      <c r="D687" s="6" t="n">
        <v>450</v>
      </c>
      <c r="E687" s="16" t="n">
        <v>0.4974539703793</v>
      </c>
      <c r="F687" s="16" t="n">
        <v>0.0542357500937351</v>
      </c>
      <c r="G687" s="16" t="n">
        <v>0.510933926105499</v>
      </c>
      <c r="H687" s="16" t="n">
        <v>0.0410648678855598</v>
      </c>
      <c r="I687" s="23" t="n">
        <f aca="false">G687-E687</f>
        <v>0.0134799557261996</v>
      </c>
      <c r="J687" s="17" t="n">
        <f aca="false">100*(G687-E687)/E687</f>
        <v>2.70978955418155</v>
      </c>
      <c r="K687" s="16" t="n">
        <v>2.23333307740237</v>
      </c>
      <c r="L687" s="17" t="n">
        <v>110.291508069005</v>
      </c>
      <c r="M687" s="16" t="n">
        <v>0.0275453561151425</v>
      </c>
      <c r="N687" s="16" t="n">
        <v>0.0352882885353137</v>
      </c>
      <c r="O687" s="6" t="str">
        <f aca="false">IF(N687&lt;0.05,"Yes","No")</f>
        <v>Yes</v>
      </c>
      <c r="P687" s="16" t="n">
        <v>0.309311555111192</v>
      </c>
      <c r="Q687" s="16" t="n">
        <v>7.19558021609996</v>
      </c>
      <c r="R687" s="16" t="n">
        <v>0.00753305001913758</v>
      </c>
      <c r="S687" s="16" t="n">
        <v>0.00641744775060062</v>
      </c>
      <c r="T687" s="16" t="n">
        <v>0.0141737202174178</v>
      </c>
      <c r="U687" s="16" t="n">
        <v>0.137175674566598</v>
      </c>
      <c r="V687" s="16" t="n">
        <v>0.179661844791777</v>
      </c>
      <c r="W687" s="6" t="s">
        <v>710</v>
      </c>
      <c r="X687" s="17" t="n">
        <v>37.9</v>
      </c>
      <c r="Y687" s="16" t="n">
        <v>0.600296296296296</v>
      </c>
      <c r="Z687" s="16" t="n">
        <f aca="false">(G687-E687)/SQRT(H687^2/D687+F687^2/C687)</f>
        <v>2.23333307740237</v>
      </c>
      <c r="AA687" s="24" t="n">
        <f aca="false">ABS(K687-Z687)</f>
        <v>0</v>
      </c>
    </row>
    <row r="688" customFormat="false" ht="15" hidden="false" customHeight="false" outlineLevel="0" collapsed="false">
      <c r="A688" s="17" t="n">
        <v>1083</v>
      </c>
      <c r="B688" s="6" t="s">
        <v>630</v>
      </c>
      <c r="C688" s="6" t="n">
        <v>90</v>
      </c>
      <c r="D688" s="6" t="n">
        <v>450</v>
      </c>
      <c r="E688" s="16" t="n">
        <v>0.497355478670862</v>
      </c>
      <c r="F688" s="16" t="n">
        <v>0.0542206777460764</v>
      </c>
      <c r="G688" s="16" t="n">
        <v>0.510860400729709</v>
      </c>
      <c r="H688" s="16" t="n">
        <v>0.0410563420996781</v>
      </c>
      <c r="I688" s="23" t="n">
        <f aca="false">G688-E688</f>
        <v>0.0135049220588472</v>
      </c>
      <c r="J688" s="17" t="n">
        <f aca="false">100*(G688-E688)/E688</f>
        <v>2.71534599255604</v>
      </c>
      <c r="K688" s="16" t="n">
        <v>2.23807524041573</v>
      </c>
      <c r="L688" s="17" t="n">
        <v>110.294618050724</v>
      </c>
      <c r="M688" s="16" t="n">
        <v>0.0272248180547725</v>
      </c>
      <c r="N688" s="16" t="n">
        <v>0.0349202336587772</v>
      </c>
      <c r="O688" s="6" t="str">
        <f aca="false">IF(N688&lt;0.05,"Yes","No")</f>
        <v>Yes</v>
      </c>
      <c r="P688" s="16" t="n">
        <v>0.309954382595569</v>
      </c>
      <c r="Q688" s="16" t="n">
        <v>7.22551975859737</v>
      </c>
      <c r="R688" s="16" t="n">
        <v>0.00741009898132641</v>
      </c>
      <c r="S688" s="16" t="n">
        <v>0.00643444264332022</v>
      </c>
      <c r="T688" s="16" t="n">
        <v>0.0141956443655678</v>
      </c>
      <c r="U688" s="16" t="n">
        <v>0.136599722289859</v>
      </c>
      <c r="V688" s="16" t="n">
        <v>0.179148574613604</v>
      </c>
      <c r="W688" s="6" t="s">
        <v>710</v>
      </c>
      <c r="X688" s="17" t="n">
        <v>38.2</v>
      </c>
      <c r="Y688" s="16" t="n">
        <v>0.600395061728395</v>
      </c>
      <c r="Z688" s="16" t="n">
        <f aca="false">(G688-E688)/SQRT(H688^2/D688+F688^2/C688)</f>
        <v>2.23807524041573</v>
      </c>
      <c r="AA688" s="24" t="n">
        <f aca="false">ABS(K688-Z688)</f>
        <v>0</v>
      </c>
    </row>
    <row r="689" customFormat="false" ht="15" hidden="false" customHeight="false" outlineLevel="0" collapsed="false">
      <c r="A689" s="17" t="n">
        <v>1084</v>
      </c>
      <c r="B689" s="6" t="s">
        <v>630</v>
      </c>
      <c r="C689" s="6" t="n">
        <v>90</v>
      </c>
      <c r="D689" s="6" t="n">
        <v>450</v>
      </c>
      <c r="E689" s="16" t="n">
        <v>0.497254699468613</v>
      </c>
      <c r="F689" s="16" t="n">
        <v>0.054203558277577</v>
      </c>
      <c r="G689" s="16" t="n">
        <v>0.510783252120018</v>
      </c>
      <c r="H689" s="16" t="n">
        <v>0.0410450126471243</v>
      </c>
      <c r="I689" s="23" t="n">
        <f aca="false">G689-E689</f>
        <v>0.0135285526514052</v>
      </c>
      <c r="J689" s="17" t="n">
        <f aca="false">100*(G689-E689)/E689</f>
        <v>2.72064852596917</v>
      </c>
      <c r="K689" s="16" t="n">
        <v>2.24269029151006</v>
      </c>
      <c r="L689" s="17" t="n">
        <v>110.296378852417</v>
      </c>
      <c r="M689" s="16" t="n">
        <v>0.0269160320074204</v>
      </c>
      <c r="N689" s="16" t="n">
        <v>0.0345875126896577</v>
      </c>
      <c r="O689" s="6" t="str">
        <f aca="false">IF(N689&lt;0.05,"Yes","No")</f>
        <v>Yes</v>
      </c>
      <c r="P689" s="16" t="n">
        <v>0.310585613782084</v>
      </c>
      <c r="Q689" s="16" t="n">
        <v>7.25497969170237</v>
      </c>
      <c r="R689" s="16" t="n">
        <v>0.00729112541942716</v>
      </c>
      <c r="S689" s="16" t="n">
        <v>0.00643689888598541</v>
      </c>
      <c r="T689" s="16" t="n">
        <v>0.0142159296288699</v>
      </c>
      <c r="U689" s="16" t="n">
        <v>0.13603534510668</v>
      </c>
      <c r="V689" s="16" t="n">
        <v>0.178631412543209</v>
      </c>
      <c r="W689" s="6" t="s">
        <v>710</v>
      </c>
      <c r="X689" s="17" t="n">
        <v>38.4</v>
      </c>
      <c r="Y689" s="16" t="n">
        <v>0.600543209876543</v>
      </c>
      <c r="Z689" s="16" t="n">
        <f aca="false">(G689-E689)/SQRT(H689^2/D689+F689^2/C689)</f>
        <v>2.24269029151005</v>
      </c>
      <c r="AA689" s="24" t="n">
        <f aca="false">ABS(K689-Z689)</f>
        <v>8.88178419700125E-015</v>
      </c>
    </row>
    <row r="690" customFormat="false" ht="15" hidden="false" customHeight="false" outlineLevel="0" collapsed="false">
      <c r="A690" s="17" t="n">
        <v>1085</v>
      </c>
      <c r="B690" s="6" t="s">
        <v>630</v>
      </c>
      <c r="C690" s="6" t="n">
        <v>90</v>
      </c>
      <c r="D690" s="6" t="n">
        <v>450</v>
      </c>
      <c r="E690" s="16" t="n">
        <v>0.497141569521692</v>
      </c>
      <c r="F690" s="16" t="n">
        <v>0.0541855815391172</v>
      </c>
      <c r="G690" s="16" t="n">
        <v>0.51069871644179</v>
      </c>
      <c r="H690" s="16" t="n">
        <v>0.0410344562306664</v>
      </c>
      <c r="I690" s="23" t="n">
        <f aca="false">G690-E690</f>
        <v>0.0135571469200981</v>
      </c>
      <c r="J690" s="17" t="n">
        <f aca="false">100*(G690-E690)/E690</f>
        <v>2.72701937461027</v>
      </c>
      <c r="K690" s="16" t="n">
        <v>2.24815887867642</v>
      </c>
      <c r="L690" s="17" t="n">
        <v>110.299674499121</v>
      </c>
      <c r="M690" s="16" t="n">
        <v>0.026554085934274</v>
      </c>
      <c r="N690" s="16" t="n">
        <v>0.0341641975186219</v>
      </c>
      <c r="O690" s="6" t="str">
        <f aca="false">IF(N690&lt;0.05,"Yes","No")</f>
        <v>Yes</v>
      </c>
      <c r="P690" s="16" t="n">
        <v>0.311328100590035</v>
      </c>
      <c r="Q690" s="16" t="n">
        <v>7.289708701904</v>
      </c>
      <c r="R690" s="16" t="n">
        <v>0.00715338436321989</v>
      </c>
      <c r="S690" s="16" t="n">
        <v>0.00645103008807401</v>
      </c>
      <c r="T690" s="16" t="n">
        <v>0.0142414481414015</v>
      </c>
      <c r="U690" s="16" t="n">
        <v>0.135357315057862</v>
      </c>
      <c r="V690" s="16" t="n">
        <v>0.177963528746288</v>
      </c>
      <c r="W690" s="6" t="s">
        <v>710</v>
      </c>
      <c r="X690" s="17" t="n">
        <v>38.5</v>
      </c>
      <c r="Y690" s="16" t="n">
        <v>0.600691358024691</v>
      </c>
      <c r="Z690" s="16" t="n">
        <f aca="false">(G690-E690)/SQRT(H690^2/D690+F690^2/C690)</f>
        <v>2.24815887867642</v>
      </c>
      <c r="AA690" s="24" t="n">
        <f aca="false">ABS(K690-Z690)</f>
        <v>0</v>
      </c>
    </row>
    <row r="691" customFormat="false" ht="15" hidden="false" customHeight="false" outlineLevel="0" collapsed="false">
      <c r="A691" s="17" t="n">
        <v>1086</v>
      </c>
      <c r="B691" s="6" t="s">
        <v>630</v>
      </c>
      <c r="C691" s="6" t="n">
        <v>90</v>
      </c>
      <c r="D691" s="6" t="n">
        <v>450</v>
      </c>
      <c r="E691" s="16" t="n">
        <v>0.496998813417223</v>
      </c>
      <c r="F691" s="16" t="n">
        <v>0.0541744664855352</v>
      </c>
      <c r="G691" s="16" t="n">
        <v>0.510589905314975</v>
      </c>
      <c r="H691" s="16" t="n">
        <v>0.0410319398654476</v>
      </c>
      <c r="I691" s="23" t="n">
        <f aca="false">G691-E691</f>
        <v>0.0135910918977526</v>
      </c>
      <c r="J691" s="17" t="n">
        <f aca="false">100*(G691-E691)/E691</f>
        <v>2.73463266527823</v>
      </c>
      <c r="K691" s="16" t="n">
        <v>2.25421696506576</v>
      </c>
      <c r="L691" s="17" t="n">
        <v>110.30603981006</v>
      </c>
      <c r="M691" s="16" t="n">
        <v>0.0261580551238184</v>
      </c>
      <c r="N691" s="16" t="n">
        <v>0.0337373074371654</v>
      </c>
      <c r="O691" s="6" t="str">
        <f aca="false">IF(N691&lt;0.05,"Yes","No")</f>
        <v>Yes</v>
      </c>
      <c r="P691" s="16" t="n">
        <v>0.312138287760644</v>
      </c>
      <c r="Q691" s="16" t="n">
        <v>7.32769893315359</v>
      </c>
      <c r="R691" s="16" t="n">
        <v>0.00700576033436831</v>
      </c>
      <c r="S691" s="16" t="n">
        <v>0.00648908097351837</v>
      </c>
      <c r="T691" s="16" t="n">
        <v>0.0142722316538508</v>
      </c>
      <c r="U691" s="16" t="n">
        <v>0.134669280892744</v>
      </c>
      <c r="V691" s="16" t="n">
        <v>0.177469749761427</v>
      </c>
      <c r="W691" s="6" t="s">
        <v>710</v>
      </c>
      <c r="X691" s="17" t="n">
        <v>38.7</v>
      </c>
      <c r="Y691" s="16" t="n">
        <v>0.601012345679012</v>
      </c>
      <c r="Z691" s="16" t="n">
        <f aca="false">(G691-E691)/SQRT(H691^2/D691+F691^2/C691)</f>
        <v>2.25421696506577</v>
      </c>
      <c r="AA691" s="24" t="n">
        <f aca="false">ABS(K691-Z691)</f>
        <v>9.76996261670138E-015</v>
      </c>
    </row>
    <row r="692" customFormat="false" ht="15" hidden="false" customHeight="false" outlineLevel="0" collapsed="false">
      <c r="A692" s="17" t="n">
        <v>1087</v>
      </c>
      <c r="B692" s="6" t="s">
        <v>630</v>
      </c>
      <c r="C692" s="6" t="n">
        <v>90</v>
      </c>
      <c r="D692" s="6" t="n">
        <v>450</v>
      </c>
      <c r="E692" s="16" t="n">
        <v>0.496854580110974</v>
      </c>
      <c r="F692" s="16" t="n">
        <v>0.0541624348420397</v>
      </c>
      <c r="G692" s="16" t="n">
        <v>0.510476415554682</v>
      </c>
      <c r="H692" s="16" t="n">
        <v>0.0410258068241088</v>
      </c>
      <c r="I692" s="23" t="n">
        <f aca="false">G692-E692</f>
        <v>0.0136218354437086</v>
      </c>
      <c r="J692" s="17" t="n">
        <f aca="false">100*(G692-E692)/E692</f>
        <v>2.74161414405521</v>
      </c>
      <c r="K692" s="16" t="n">
        <v>2.25980107569965</v>
      </c>
      <c r="L692" s="17" t="n">
        <v>110.309255144834</v>
      </c>
      <c r="M692" s="16" t="n">
        <v>0.0257976484924413</v>
      </c>
      <c r="N692" s="16" t="n">
        <v>0.0333133739905465</v>
      </c>
      <c r="O692" s="6" t="str">
        <f aca="false">IF(N692&lt;0.05,"Yes","No")</f>
        <v>Yes</v>
      </c>
      <c r="P692" s="16" t="n">
        <v>0.312896959703417</v>
      </c>
      <c r="Q692" s="16" t="n">
        <v>7.36336309832448</v>
      </c>
      <c r="R692" s="16" t="n">
        <v>0.00687001634891082</v>
      </c>
      <c r="S692" s="16" t="n">
        <v>0.00649890567692078</v>
      </c>
      <c r="T692" s="16" t="n">
        <v>0.0142994245548458</v>
      </c>
      <c r="U692" s="16" t="n">
        <v>0.1340274730848</v>
      </c>
      <c r="V692" s="16" t="n">
        <v>0.176879221702993</v>
      </c>
      <c r="W692" s="6" t="s">
        <v>710</v>
      </c>
      <c r="X692" s="17" t="n">
        <v>39</v>
      </c>
      <c r="Y692" s="16" t="n">
        <v>0.601135802469136</v>
      </c>
      <c r="Z692" s="16" t="n">
        <f aca="false">(G692-E692)/SQRT(H692^2/D692+F692^2/C692)</f>
        <v>2.25980107569965</v>
      </c>
      <c r="AA692" s="24" t="n">
        <f aca="false">ABS(K692-Z692)</f>
        <v>0</v>
      </c>
    </row>
    <row r="693" customFormat="false" ht="15" hidden="false" customHeight="false" outlineLevel="0" collapsed="false">
      <c r="A693" s="17" t="n">
        <v>1088</v>
      </c>
      <c r="B693" s="6" t="s">
        <v>630</v>
      </c>
      <c r="C693" s="6" t="n">
        <v>90</v>
      </c>
      <c r="D693" s="6" t="n">
        <v>450</v>
      </c>
      <c r="E693" s="16" t="n">
        <v>0.496707313259443</v>
      </c>
      <c r="F693" s="16" t="n">
        <v>0.054146386014978</v>
      </c>
      <c r="G693" s="16" t="n">
        <v>0.510360861553086</v>
      </c>
      <c r="H693" s="16" t="n">
        <v>0.0410178514232836</v>
      </c>
      <c r="I693" s="23" t="n">
        <f aca="false">G693-E693</f>
        <v>0.0136535482936435</v>
      </c>
      <c r="J693" s="17" t="n">
        <f aca="false">100*(G693-E693)/E693</f>
        <v>2.7488116098085</v>
      </c>
      <c r="K693" s="16" t="n">
        <v>2.26570956240412</v>
      </c>
      <c r="L693" s="17" t="n">
        <v>110.313789966125</v>
      </c>
      <c r="M693" s="16" t="n">
        <v>0.025421031694634</v>
      </c>
      <c r="N693" s="16" t="n">
        <v>0.0328674385171853</v>
      </c>
      <c r="O693" s="6" t="str">
        <f aca="false">IF(N693&lt;0.05,"Yes","No")</f>
        <v>Yes</v>
      </c>
      <c r="P693" s="16" t="n">
        <v>0.3136944885056</v>
      </c>
      <c r="Q693" s="16" t="n">
        <v>7.40094721690323</v>
      </c>
      <c r="R693" s="16" t="n">
        <v>0.00672987906220066</v>
      </c>
      <c r="S693" s="16" t="n">
        <v>0.00651941370906127</v>
      </c>
      <c r="T693" s="16" t="n">
        <v>0.0143277188295229</v>
      </c>
      <c r="U693" s="16" t="n">
        <v>0.133355984153354</v>
      </c>
      <c r="V693" s="16" t="n">
        <v>0.17621441679635</v>
      </c>
      <c r="W693" s="6" t="s">
        <v>710</v>
      </c>
      <c r="X693" s="17" t="n">
        <v>39.1</v>
      </c>
      <c r="Y693" s="16" t="n">
        <v>0.60158024691358</v>
      </c>
      <c r="Z693" s="16" t="n">
        <f aca="false">(G693-E693)/SQRT(H693^2/D693+F693^2/C693)</f>
        <v>2.26570956240411</v>
      </c>
      <c r="AA693" s="24" t="n">
        <f aca="false">ABS(K693-Z693)</f>
        <v>0</v>
      </c>
    </row>
    <row r="694" customFormat="false" ht="15" hidden="false" customHeight="false" outlineLevel="0" collapsed="false">
      <c r="A694" s="17" t="n">
        <v>1089</v>
      </c>
      <c r="B694" s="6" t="s">
        <v>630</v>
      </c>
      <c r="C694" s="6" t="n">
        <v>90</v>
      </c>
      <c r="D694" s="6" t="n">
        <v>450</v>
      </c>
      <c r="E694" s="16" t="n">
        <v>0.496558421850205</v>
      </c>
      <c r="F694" s="16" t="n">
        <v>0.0541283147244885</v>
      </c>
      <c r="G694" s="16" t="n">
        <v>0.510242826342583</v>
      </c>
      <c r="H694" s="16" t="n">
        <v>0.0410114300816526</v>
      </c>
      <c r="I694" s="23" t="n">
        <f aca="false">G694-E694</f>
        <v>0.0136844044923782</v>
      </c>
      <c r="J694" s="17" t="n">
        <f aca="false">100*(G694-E694)/E694</f>
        <v>2.75584984368794</v>
      </c>
      <c r="K694" s="16" t="n">
        <v>2.27154661120684</v>
      </c>
      <c r="L694" s="17" t="n">
        <v>110.321639853519</v>
      </c>
      <c r="M694" s="16" t="n">
        <v>0.0250536514059276</v>
      </c>
      <c r="N694" s="16" t="n">
        <v>0.0324523561059518</v>
      </c>
      <c r="O694" s="6" t="str">
        <f aca="false">IF(N694&lt;0.05,"Yes","No")</f>
        <v>Yes</v>
      </c>
      <c r="P694" s="16" t="n">
        <v>0.31446695401613</v>
      </c>
      <c r="Q694" s="16" t="n">
        <v>7.43744142156425</v>
      </c>
      <c r="R694" s="16" t="n">
        <v>0.00659660752730323</v>
      </c>
      <c r="S694" s="16" t="n">
        <v>0.00655948561324927</v>
      </c>
      <c r="T694" s="16" t="n">
        <v>0.0143547732411604</v>
      </c>
      <c r="U694" s="16" t="n">
        <v>0.132727140121294</v>
      </c>
      <c r="V694" s="16" t="n">
        <v>0.175604358560982</v>
      </c>
      <c r="W694" s="6" t="s">
        <v>710</v>
      </c>
      <c r="X694" s="17" t="n">
        <v>39.3</v>
      </c>
      <c r="Y694" s="16" t="n">
        <v>0.601802469135803</v>
      </c>
      <c r="Z694" s="16" t="n">
        <f aca="false">(G694-E694)/SQRT(H694^2/D694+F694^2/C694)</f>
        <v>2.27154661120684</v>
      </c>
      <c r="AA694" s="24" t="n">
        <f aca="false">ABS(K694-Z694)</f>
        <v>0</v>
      </c>
    </row>
    <row r="695" customFormat="false" ht="15" hidden="false" customHeight="false" outlineLevel="0" collapsed="false">
      <c r="A695" s="17" t="n">
        <v>1090</v>
      </c>
      <c r="B695" s="6" t="s">
        <v>630</v>
      </c>
      <c r="C695" s="6" t="n">
        <v>90</v>
      </c>
      <c r="D695" s="6" t="n">
        <v>450</v>
      </c>
      <c r="E695" s="16" t="n">
        <v>0.496420678827498</v>
      </c>
      <c r="F695" s="16" t="n">
        <v>0.0541078613299012</v>
      </c>
      <c r="G695" s="16" t="n">
        <v>0.510135017103619</v>
      </c>
      <c r="H695" s="16" t="n">
        <v>0.0410013647042306</v>
      </c>
      <c r="I695" s="23" t="n">
        <f aca="false">G695-E695</f>
        <v>0.0137143382761214</v>
      </c>
      <c r="J695" s="17" t="n">
        <f aca="false">100*(G695-E695)/E695</f>
        <v>2.76264443868726</v>
      </c>
      <c r="K695" s="16" t="n">
        <v>2.27734495106859</v>
      </c>
      <c r="L695" s="17" t="n">
        <v>110.327509266674</v>
      </c>
      <c r="M695" s="16" t="n">
        <v>0.0246933610008457</v>
      </c>
      <c r="N695" s="16" t="n">
        <v>0.0320251552239363</v>
      </c>
      <c r="O695" s="6" t="str">
        <f aca="false">IF(N695&lt;0.05,"Yes","No")</f>
        <v>Yes</v>
      </c>
      <c r="P695" s="16" t="n">
        <v>0.315242915999806</v>
      </c>
      <c r="Q695" s="16" t="n">
        <v>7.47419117885311</v>
      </c>
      <c r="R695" s="16" t="n">
        <v>0.00646513338744481</v>
      </c>
      <c r="S695" s="16" t="n">
        <v>0.00660715871857529</v>
      </c>
      <c r="T695" s="16" t="n">
        <v>0.0143800566502434</v>
      </c>
      <c r="U695" s="16" t="n">
        <v>0.132089371261665</v>
      </c>
      <c r="V695" s="16" t="n">
        <v>0.175091336921614</v>
      </c>
      <c r="W695" s="6" t="s">
        <v>710</v>
      </c>
      <c r="X695" s="17" t="n">
        <v>39.9</v>
      </c>
      <c r="Y695" s="16" t="n">
        <v>0.602</v>
      </c>
      <c r="Z695" s="16" t="n">
        <f aca="false">(G695-E695)/SQRT(H695^2/D695+F695^2/C695)</f>
        <v>2.27734495106859</v>
      </c>
      <c r="AA695" s="24" t="n">
        <f aca="false">ABS(K695-Z695)</f>
        <v>0</v>
      </c>
    </row>
    <row r="696" customFormat="false" ht="15" hidden="false" customHeight="false" outlineLevel="0" collapsed="false">
      <c r="A696" s="17" t="n">
        <v>1091</v>
      </c>
      <c r="B696" s="6" t="s">
        <v>630</v>
      </c>
      <c r="C696" s="6" t="n">
        <v>90</v>
      </c>
      <c r="D696" s="6" t="n">
        <v>450</v>
      </c>
      <c r="E696" s="16" t="n">
        <v>0.496277846561538</v>
      </c>
      <c r="F696" s="16" t="n">
        <v>0.0540868294929637</v>
      </c>
      <c r="G696" s="16" t="n">
        <v>0.510025312436952</v>
      </c>
      <c r="H696" s="16" t="n">
        <v>0.0409941238653645</v>
      </c>
      <c r="I696" s="23" t="n">
        <f aca="false">G696-E696</f>
        <v>0.0137474658754136</v>
      </c>
      <c r="J696" s="17" t="n">
        <f aca="false">100*(G696-E696)/E696</f>
        <v>2.77011475943626</v>
      </c>
      <c r="K696" s="16" t="n">
        <v>2.28368375094104</v>
      </c>
      <c r="L696" s="17" t="n">
        <v>110.336912293281</v>
      </c>
      <c r="M696" s="16" t="n">
        <v>0.0243046468217442</v>
      </c>
      <c r="N696" s="16" t="n">
        <v>0.0315599894761956</v>
      </c>
      <c r="O696" s="6" t="str">
        <f aca="false">IF(N696&lt;0.05,"Yes","No")</f>
        <v>Yes</v>
      </c>
      <c r="P696" s="16" t="n">
        <v>0.31607742093596</v>
      </c>
      <c r="Q696" s="16" t="n">
        <v>7.51381462273353</v>
      </c>
      <c r="R696" s="16" t="n">
        <v>0.00632638231665635</v>
      </c>
      <c r="S696" s="16" t="n">
        <v>0.00666839780962728</v>
      </c>
      <c r="T696" s="16" t="n">
        <v>0.0144082310774008</v>
      </c>
      <c r="U696" s="16" t="n">
        <v>0.13143764912343</v>
      </c>
      <c r="V696" s="16" t="n">
        <v>0.174557838690472</v>
      </c>
      <c r="W696" s="6" t="s">
        <v>710</v>
      </c>
      <c r="X696" s="17" t="n">
        <v>40.5</v>
      </c>
      <c r="Y696" s="16" t="n">
        <v>0.602123456790124</v>
      </c>
      <c r="Z696" s="16" t="n">
        <f aca="false">(G696-E696)/SQRT(H696^2/D696+F696^2/C696)</f>
        <v>2.28368375094105</v>
      </c>
      <c r="AA696" s="24" t="n">
        <f aca="false">ABS(K696-Z696)</f>
        <v>9.76996261670138E-015</v>
      </c>
    </row>
    <row r="697" customFormat="false" ht="15" hidden="false" customHeight="false" outlineLevel="0" collapsed="false">
      <c r="A697" s="17" t="n">
        <v>1092</v>
      </c>
      <c r="B697" s="6" t="s">
        <v>630</v>
      </c>
      <c r="C697" s="6" t="n">
        <v>90</v>
      </c>
      <c r="D697" s="6" t="n">
        <v>450</v>
      </c>
      <c r="E697" s="16" t="n">
        <v>0.49613926741812</v>
      </c>
      <c r="F697" s="16" t="n">
        <v>0.0540677192478438</v>
      </c>
      <c r="G697" s="16" t="n">
        <v>0.509920808937815</v>
      </c>
      <c r="H697" s="16" t="n">
        <v>0.0409884393476171</v>
      </c>
      <c r="I697" s="23" t="n">
        <f aca="false">G697-E697</f>
        <v>0.013781541519695</v>
      </c>
      <c r="J697" s="17" t="n">
        <f aca="false">100*(G697-E697)/E697</f>
        <v>2.77775665518541</v>
      </c>
      <c r="K697" s="16" t="n">
        <v>2.29010277162212</v>
      </c>
      <c r="L697" s="17" t="n">
        <v>110.346432653639</v>
      </c>
      <c r="M697" s="16" t="n">
        <v>0.0239164996054701</v>
      </c>
      <c r="N697" s="16" t="n">
        <v>0.0310944094499337</v>
      </c>
      <c r="O697" s="6" t="str">
        <f aca="false">IF(N697&lt;0.05,"Yes","No")</f>
        <v>Yes</v>
      </c>
      <c r="P697" s="16" t="n">
        <v>0.316922274637609</v>
      </c>
      <c r="Q697" s="16" t="n">
        <v>7.55403614862673</v>
      </c>
      <c r="R697" s="16" t="n">
        <v>0.00618865386617541</v>
      </c>
      <c r="S697" s="16" t="n">
        <v>0.00672008254310043</v>
      </c>
      <c r="T697" s="16" t="n">
        <v>0.0144381017022248</v>
      </c>
      <c r="U697" s="16" t="n">
        <v>0.130756203293899</v>
      </c>
      <c r="V697" s="16" t="n">
        <v>0.173872647544609</v>
      </c>
      <c r="W697" s="6" t="s">
        <v>710</v>
      </c>
      <c r="X697" s="17" t="n">
        <v>40.8</v>
      </c>
      <c r="Y697" s="16" t="n">
        <v>0.60241975308642</v>
      </c>
      <c r="Z697" s="16" t="n">
        <f aca="false">(G697-E697)/SQRT(H697^2/D697+F697^2/C697)</f>
        <v>2.29010277162212</v>
      </c>
      <c r="AA697" s="24" t="n">
        <f aca="false">ABS(K697-Z697)</f>
        <v>9.32587340685132E-015</v>
      </c>
    </row>
    <row r="698" customFormat="false" ht="15" hidden="false" customHeight="false" outlineLevel="0" collapsed="false">
      <c r="A698" s="17" t="n">
        <v>1093</v>
      </c>
      <c r="B698" s="6" t="s">
        <v>630</v>
      </c>
      <c r="C698" s="6" t="n">
        <v>90</v>
      </c>
      <c r="D698" s="6" t="n">
        <v>450</v>
      </c>
      <c r="E698" s="16" t="n">
        <v>0.496009099152353</v>
      </c>
      <c r="F698" s="16" t="n">
        <v>0.0540487275337242</v>
      </c>
      <c r="G698" s="16" t="n">
        <v>0.509824960960282</v>
      </c>
      <c r="H698" s="16" t="n">
        <v>0.04098135105682</v>
      </c>
      <c r="I698" s="23" t="n">
        <f aca="false">G698-E698</f>
        <v>0.0138158618079291</v>
      </c>
      <c r="J698" s="17" t="n">
        <f aca="false">100*(G698-E698)/E698</f>
        <v>2.78540491122834</v>
      </c>
      <c r="K698" s="16" t="n">
        <v>2.29657029923241</v>
      </c>
      <c r="L698" s="17" t="n">
        <v>110.354344982918</v>
      </c>
      <c r="M698" s="16" t="n">
        <v>0.0235309676931658</v>
      </c>
      <c r="N698" s="16" t="n">
        <v>0.0306500701322637</v>
      </c>
      <c r="O698" s="6" t="str">
        <f aca="false">IF(N698&lt;0.05,"Yes","No")</f>
        <v>Yes</v>
      </c>
      <c r="P698" s="16" t="n">
        <v>0.317780995590846</v>
      </c>
      <c r="Q698" s="16" t="n">
        <v>7.59502788604637</v>
      </c>
      <c r="R698" s="16" t="n">
        <v>0.00605144478196966</v>
      </c>
      <c r="S698" s="16" t="n">
        <v>0.00677096663774953</v>
      </c>
      <c r="T698" s="16" t="n">
        <v>0.0144681856432195</v>
      </c>
      <c r="U698" s="16" t="n">
        <v>0.130042888519426</v>
      </c>
      <c r="V698" s="16" t="n">
        <v>0.173253081026832</v>
      </c>
      <c r="W698" s="6" t="s">
        <v>710</v>
      </c>
      <c r="X698" s="17" t="n">
        <v>41.2</v>
      </c>
      <c r="Y698" s="16" t="n">
        <v>0.602543209876543</v>
      </c>
      <c r="Z698" s="16" t="n">
        <f aca="false">(G698-E698)/SQRT(H698^2/D698+F698^2/C698)</f>
        <v>2.29657029923241</v>
      </c>
      <c r="AA698" s="24" t="n">
        <f aca="false">ABS(K698-Z698)</f>
        <v>0</v>
      </c>
    </row>
    <row r="699" customFormat="false" ht="15" hidden="false" customHeight="false" outlineLevel="0" collapsed="false">
      <c r="A699" s="17" t="n">
        <v>1094</v>
      </c>
      <c r="B699" s="6" t="s">
        <v>630</v>
      </c>
      <c r="C699" s="6" t="n">
        <v>90</v>
      </c>
      <c r="D699" s="6" t="n">
        <v>450</v>
      </c>
      <c r="E699" s="16" t="n">
        <v>0.495862635638979</v>
      </c>
      <c r="F699" s="16" t="n">
        <v>0.0540289871831809</v>
      </c>
      <c r="G699" s="16" t="n">
        <v>0.509713537096977</v>
      </c>
      <c r="H699" s="16" t="n">
        <v>0.0409745675816597</v>
      </c>
      <c r="I699" s="23" t="n">
        <f aca="false">G699-E699</f>
        <v>0.0138509014579984</v>
      </c>
      <c r="J699" s="17" t="n">
        <f aca="false">100*(G699-E699)/E699</f>
        <v>2.79329404203844</v>
      </c>
      <c r="K699" s="16" t="n">
        <v>2.30318859927537</v>
      </c>
      <c r="L699" s="17" t="n">
        <v>110.363209680568</v>
      </c>
      <c r="M699" s="16" t="n">
        <v>0.0231421027524129</v>
      </c>
      <c r="N699" s="16" t="n">
        <v>0.0301809794430909</v>
      </c>
      <c r="O699" s="6" t="str">
        <f aca="false">IF(N699&lt;0.05,"Yes","No")</f>
        <v>Yes</v>
      </c>
      <c r="P699" s="16" t="n">
        <v>0.318656008859217</v>
      </c>
      <c r="Q699" s="16" t="n">
        <v>7.63691144634291</v>
      </c>
      <c r="R699" s="16" t="n">
        <v>0.00591446497638073</v>
      </c>
      <c r="S699" s="16" t="n">
        <v>0.0068232275360814</v>
      </c>
      <c r="T699" s="16" t="n">
        <v>0.014498936853274</v>
      </c>
      <c r="U699" s="16" t="n">
        <v>0.129341019920167</v>
      </c>
      <c r="V699" s="16" t="n">
        <v>0.172626716546854</v>
      </c>
      <c r="W699" s="6" t="s">
        <v>710</v>
      </c>
      <c r="X699" s="17" t="n">
        <v>41.9</v>
      </c>
      <c r="Y699" s="16" t="n">
        <v>0.602814814814815</v>
      </c>
      <c r="Z699" s="16" t="n">
        <f aca="false">(G699-E699)/SQRT(H699^2/D699+F699^2/C699)</f>
        <v>2.30318859927536</v>
      </c>
      <c r="AA699" s="24" t="n">
        <f aca="false">ABS(K699-Z699)</f>
        <v>8.88178419700125E-015</v>
      </c>
    </row>
    <row r="700" customFormat="false" ht="15" hidden="false" customHeight="false" outlineLevel="0" collapsed="false">
      <c r="A700" s="17" t="n">
        <v>1095</v>
      </c>
      <c r="B700" s="6" t="s">
        <v>630</v>
      </c>
      <c r="C700" s="6" t="n">
        <v>90</v>
      </c>
      <c r="D700" s="6" t="n">
        <v>450</v>
      </c>
      <c r="E700" s="16" t="n">
        <v>0.495712429947323</v>
      </c>
      <c r="F700" s="16" t="n">
        <v>0.0540111298441342</v>
      </c>
      <c r="G700" s="16" t="n">
        <v>0.509600156413184</v>
      </c>
      <c r="H700" s="16" t="n">
        <v>0.0409679226312614</v>
      </c>
      <c r="I700" s="23" t="n">
        <f aca="false">G700-E700</f>
        <v>0.013887726465861</v>
      </c>
      <c r="J700" s="17" t="n">
        <f aca="false">100*(G700-E700)/E700</f>
        <v>2.80156914107171</v>
      </c>
      <c r="K700" s="16" t="n">
        <v>2.3100354020426</v>
      </c>
      <c r="L700" s="17" t="n">
        <v>110.37068492558</v>
      </c>
      <c r="M700" s="16" t="n">
        <v>0.022745801967842</v>
      </c>
      <c r="N700" s="16" t="n">
        <v>0.0297010130108365</v>
      </c>
      <c r="O700" s="6" t="str">
        <f aca="false">IF(N700&lt;0.05,"Yes","No")</f>
        <v>Yes</v>
      </c>
      <c r="P700" s="16" t="n">
        <v>0.319568823699851</v>
      </c>
      <c r="Q700" s="16" t="n">
        <v>7.6807271630972</v>
      </c>
      <c r="R700" s="16" t="n">
        <v>0.0057745597240942</v>
      </c>
      <c r="S700" s="16" t="n">
        <v>0.00687158190297871</v>
      </c>
      <c r="T700" s="16" t="n">
        <v>0.0145323121537918</v>
      </c>
      <c r="U700" s="16" t="n">
        <v>0.128598577819481</v>
      </c>
      <c r="V700" s="16" t="n">
        <v>0.17187379898138</v>
      </c>
      <c r="W700" s="6" t="s">
        <v>710</v>
      </c>
      <c r="X700" s="17" t="n">
        <v>42</v>
      </c>
      <c r="Y700" s="16" t="n">
        <v>0.602987654320988</v>
      </c>
      <c r="Z700" s="16" t="n">
        <f aca="false">(G700-E700)/SQRT(H700^2/D700+F700^2/C700)</f>
        <v>2.3100354020426</v>
      </c>
      <c r="AA700" s="24" t="n">
        <f aca="false">ABS(K700-Z700)</f>
        <v>0</v>
      </c>
    </row>
    <row r="701" customFormat="false" ht="15" hidden="false" customHeight="false" outlineLevel="0" collapsed="false">
      <c r="A701" s="17" t="n">
        <v>1096</v>
      </c>
      <c r="B701" s="6" t="s">
        <v>630</v>
      </c>
      <c r="C701" s="6" t="n">
        <v>90</v>
      </c>
      <c r="D701" s="6" t="n">
        <v>450</v>
      </c>
      <c r="E701" s="16" t="n">
        <v>0.495553657081392</v>
      </c>
      <c r="F701" s="16" t="n">
        <v>0.0539900726442079</v>
      </c>
      <c r="G701" s="16" t="n">
        <v>0.509475488993857</v>
      </c>
      <c r="H701" s="16" t="n">
        <v>0.0409598159855247</v>
      </c>
      <c r="I701" s="23" t="n">
        <f aca="false">G701-E701</f>
        <v>0.0139218319124645</v>
      </c>
      <c r="J701" s="17" t="n">
        <f aca="false">100*(G701-E701)/E701</f>
        <v>2.8093490409209</v>
      </c>
      <c r="K701" s="16" t="n">
        <v>2.31656563618533</v>
      </c>
      <c r="L701" s="17" t="n">
        <v>110.379213976757</v>
      </c>
      <c r="M701" s="16" t="n">
        <v>0.0223733804288544</v>
      </c>
      <c r="N701" s="16" t="n">
        <v>0.0292692853555561</v>
      </c>
      <c r="O701" s="6" t="str">
        <f aca="false">IF(N701&lt;0.05,"Yes","No")</f>
        <v>Yes</v>
      </c>
      <c r="P701" s="16" t="n">
        <v>0.320432789586204</v>
      </c>
      <c r="Q701" s="16" t="n">
        <v>7.72231355036586</v>
      </c>
      <c r="R701" s="16" t="n">
        <v>0.0056449051211076</v>
      </c>
      <c r="S701" s="16" t="n">
        <v>0.00691413959490548</v>
      </c>
      <c r="T701" s="16" t="n">
        <v>0.0145622560699891</v>
      </c>
      <c r="U701" s="16" t="n">
        <v>0.127917852297074</v>
      </c>
      <c r="V701" s="16" t="n">
        <v>0.171290890806981</v>
      </c>
      <c r="W701" s="6" t="s">
        <v>710</v>
      </c>
      <c r="X701" s="17" t="n">
        <v>42.3</v>
      </c>
      <c r="Y701" s="16" t="n">
        <v>0.603111111111111</v>
      </c>
      <c r="Z701" s="16" t="n">
        <f aca="false">(G701-E701)/SQRT(H701^2/D701+F701^2/C701)</f>
        <v>2.31656563618532</v>
      </c>
      <c r="AA701" s="24" t="n">
        <f aca="false">ABS(K701-Z701)</f>
        <v>0</v>
      </c>
    </row>
    <row r="702" customFormat="false" ht="15" hidden="false" customHeight="false" outlineLevel="0" collapsed="false">
      <c r="A702" s="17" t="n">
        <v>1097</v>
      </c>
      <c r="B702" s="6" t="s">
        <v>630</v>
      </c>
      <c r="C702" s="6" t="n">
        <v>90</v>
      </c>
      <c r="D702" s="6" t="n">
        <v>450</v>
      </c>
      <c r="E702" s="16" t="n">
        <v>0.495379354887539</v>
      </c>
      <c r="F702" s="16" t="n">
        <v>0.0539665734617568</v>
      </c>
      <c r="G702" s="16" t="n">
        <v>0.509333436489105</v>
      </c>
      <c r="H702" s="16" t="n">
        <v>0.0409513528356055</v>
      </c>
      <c r="I702" s="23" t="n">
        <f aca="false">G702-E702</f>
        <v>0.0139540816015667</v>
      </c>
      <c r="J702" s="17" t="n">
        <f aca="false">100*(G702-E702)/E702</f>
        <v>2.81684762675155</v>
      </c>
      <c r="K702" s="16" t="n">
        <v>2.32288813038544</v>
      </c>
      <c r="L702" s="17" t="n">
        <v>110.389375558118</v>
      </c>
      <c r="M702" s="16" t="n">
        <v>0.0220179029261295</v>
      </c>
      <c r="N702" s="16" t="n">
        <v>0.028840158383914</v>
      </c>
      <c r="O702" s="6" t="str">
        <f aca="false">IF(N702&lt;0.05,"Yes","No")</f>
        <v>Yes</v>
      </c>
      <c r="P702" s="16" t="n">
        <v>0.321260259783726</v>
      </c>
      <c r="Q702" s="16" t="n">
        <v>7.76224850783965</v>
      </c>
      <c r="R702" s="16" t="n">
        <v>0.0055232022293764</v>
      </c>
      <c r="S702" s="16" t="n">
        <v>0.00695032784184178</v>
      </c>
      <c r="T702" s="16" t="n">
        <v>0.0145895923987283</v>
      </c>
      <c r="U702" s="16" t="n">
        <v>0.127297255129153</v>
      </c>
      <c r="V702" s="16" t="n">
        <v>0.170677430138067</v>
      </c>
      <c r="W702" s="6" t="s">
        <v>710</v>
      </c>
      <c r="X702" s="17" t="n">
        <v>42.5</v>
      </c>
      <c r="Y702" s="16" t="n">
        <v>0.603506172839506</v>
      </c>
      <c r="Z702" s="16" t="n">
        <f aca="false">(G702-E702)/SQRT(H702^2/D702+F702^2/C702)</f>
        <v>2.32288813038544</v>
      </c>
      <c r="AA702" s="24" t="n">
        <f aca="false">ABS(K702-Z702)</f>
        <v>0</v>
      </c>
    </row>
    <row r="703" customFormat="false" ht="15" hidden="false" customHeight="false" outlineLevel="0" collapsed="false">
      <c r="A703" s="17" t="n">
        <v>1098</v>
      </c>
      <c r="B703" s="6" t="s">
        <v>630</v>
      </c>
      <c r="C703" s="6" t="n">
        <v>90</v>
      </c>
      <c r="D703" s="6" t="n">
        <v>450</v>
      </c>
      <c r="E703" s="16" t="n">
        <v>0.495204997724957</v>
      </c>
      <c r="F703" s="16" t="n">
        <v>0.0539425417164956</v>
      </c>
      <c r="G703" s="16" t="n">
        <v>0.509194016191695</v>
      </c>
      <c r="H703" s="16" t="n">
        <v>0.0409430502440468</v>
      </c>
      <c r="I703" s="23" t="n">
        <f aca="false">G703-E703</f>
        <v>0.0139890184667374</v>
      </c>
      <c r="J703" s="17" t="n">
        <f aca="false">100*(G703-E703)/E703</f>
        <v>2.82489444391818</v>
      </c>
      <c r="K703" s="16" t="n">
        <v>2.32968301223428</v>
      </c>
      <c r="L703" s="17" t="n">
        <v>110.400161999743</v>
      </c>
      <c r="M703" s="16" t="n">
        <v>0.0216414263997818</v>
      </c>
      <c r="N703" s="16" t="n">
        <v>0.0284178980412135</v>
      </c>
      <c r="O703" s="6" t="str">
        <f aca="false">IF(N703&lt;0.05,"Yes","No")</f>
        <v>Yes</v>
      </c>
      <c r="P703" s="16" t="n">
        <v>0.322149922527995</v>
      </c>
      <c r="Q703" s="16" t="n">
        <v>7.8052998667055</v>
      </c>
      <c r="R703" s="16" t="n">
        <v>0.00539500551356352</v>
      </c>
      <c r="S703" s="16" t="n">
        <v>0.00699942403303375</v>
      </c>
      <c r="T703" s="16" t="n">
        <v>0.0146197845879992</v>
      </c>
      <c r="U703" s="16" t="n">
        <v>0.126624052679602</v>
      </c>
      <c r="V703" s="16" t="n">
        <v>0.170100469744146</v>
      </c>
      <c r="W703" s="6" t="s">
        <v>710</v>
      </c>
      <c r="X703" s="17" t="n">
        <v>42.7</v>
      </c>
      <c r="Y703" s="16" t="n">
        <v>0.603604938271605</v>
      </c>
      <c r="Z703" s="16" t="n">
        <f aca="false">(G703-E703)/SQRT(H703^2/D703+F703^2/C703)</f>
        <v>2.32968301223427</v>
      </c>
      <c r="AA703" s="24" t="n">
        <f aca="false">ABS(K703-Z703)</f>
        <v>9.32587340685132E-015</v>
      </c>
    </row>
    <row r="704" customFormat="false" ht="15" hidden="false" customHeight="false" outlineLevel="0" collapsed="false">
      <c r="A704" s="17" t="n">
        <v>1099</v>
      </c>
      <c r="B704" s="6" t="s">
        <v>630</v>
      </c>
      <c r="C704" s="6" t="n">
        <v>90</v>
      </c>
      <c r="D704" s="6" t="n">
        <v>450</v>
      </c>
      <c r="E704" s="16" t="n">
        <v>0.49502798848682</v>
      </c>
      <c r="F704" s="16" t="n">
        <v>0.0539175776168407</v>
      </c>
      <c r="G704" s="16" t="n">
        <v>0.509051190548473</v>
      </c>
      <c r="H704" s="16" t="n">
        <v>0.0409334556346238</v>
      </c>
      <c r="I704" s="23" t="n">
        <f aca="false">G704-E704</f>
        <v>0.0140232020616531</v>
      </c>
      <c r="J704" s="17" t="n">
        <f aca="false">100*(G704-E704)/E704</f>
        <v>2.83280993959931</v>
      </c>
      <c r="K704" s="16" t="n">
        <v>2.33640194467314</v>
      </c>
      <c r="L704" s="17" t="n">
        <v>110.410326143266</v>
      </c>
      <c r="M704" s="16" t="n">
        <v>0.0212747598211963</v>
      </c>
      <c r="N704" s="16" t="n">
        <v>0.0279888981742851</v>
      </c>
      <c r="O704" s="6" t="str">
        <f aca="false">IF(N704&lt;0.05,"Yes","No")</f>
        <v>Yes</v>
      </c>
      <c r="P704" s="16" t="n">
        <v>0.323031717788555</v>
      </c>
      <c r="Q704" s="16" t="n">
        <v>7.84808799513928</v>
      </c>
      <c r="R704" s="16" t="n">
        <v>0.00527060693574515</v>
      </c>
      <c r="S704" s="16" t="n">
        <v>0.00704644535541967</v>
      </c>
      <c r="T704" s="16" t="n">
        <v>0.0146493447641016</v>
      </c>
      <c r="U704" s="16" t="n">
        <v>0.125963334285425</v>
      </c>
      <c r="V704" s="16" t="n">
        <v>0.169538094384163</v>
      </c>
      <c r="W704" s="6" t="s">
        <v>710</v>
      </c>
      <c r="X704" s="17" t="n">
        <v>43.2</v>
      </c>
      <c r="Y704" s="16" t="n">
        <v>0.603876543209877</v>
      </c>
      <c r="Z704" s="16" t="n">
        <f aca="false">(G704-E704)/SQRT(H704^2/D704+F704^2/C704)</f>
        <v>2.33640194467314</v>
      </c>
      <c r="AA704" s="24" t="n">
        <f aca="false">ABS(K704-Z704)</f>
        <v>0</v>
      </c>
    </row>
    <row r="705" customFormat="false" ht="15" hidden="false" customHeight="false" outlineLevel="0" collapsed="false">
      <c r="A705" s="17" t="n">
        <v>1100</v>
      </c>
      <c r="B705" s="6" t="s">
        <v>630</v>
      </c>
      <c r="C705" s="6" t="n">
        <v>90</v>
      </c>
      <c r="D705" s="6" t="n">
        <v>450</v>
      </c>
      <c r="E705" s="16" t="n">
        <v>0.494846466845936</v>
      </c>
      <c r="F705" s="16" t="n">
        <v>0.0538910519632723</v>
      </c>
      <c r="G705" s="16" t="n">
        <v>0.508906238741345</v>
      </c>
      <c r="H705" s="16" t="n">
        <v>0.0409259027868603</v>
      </c>
      <c r="I705" s="23" t="n">
        <f aca="false">G705-E705</f>
        <v>0.0140597718954086</v>
      </c>
      <c r="J705" s="17" t="n">
        <f aca="false">100*(G705-E705)/E705</f>
        <v>2.84123922012075</v>
      </c>
      <c r="K705" s="16" t="n">
        <v>2.34357331147085</v>
      </c>
      <c r="L705" s="17" t="n">
        <v>110.424012891746</v>
      </c>
      <c r="M705" s="16" t="n">
        <v>0.0208894147655317</v>
      </c>
      <c r="N705" s="16" t="n">
        <v>0.0275164015187348</v>
      </c>
      <c r="O705" s="6" t="str">
        <f aca="false">IF(N705&lt;0.05,"Yes","No")</f>
        <v>Yes</v>
      </c>
      <c r="P705" s="16" t="n">
        <v>0.323959383846784</v>
      </c>
      <c r="Q705" s="16" t="n">
        <v>7.89322819779921</v>
      </c>
      <c r="R705" s="16" t="n">
        <v>0.00514254692243039</v>
      </c>
      <c r="S705" s="16" t="n">
        <v>0.00711631110002559</v>
      </c>
      <c r="T705" s="16" t="n">
        <v>0.0146806306120234</v>
      </c>
      <c r="U705" s="16" t="n">
        <v>0.125277794851569</v>
      </c>
      <c r="V705" s="16" t="n">
        <v>0.168831717115553</v>
      </c>
      <c r="W705" s="6" t="s">
        <v>710</v>
      </c>
      <c r="X705" s="17" t="n">
        <v>43.7</v>
      </c>
      <c r="Y705" s="16" t="n">
        <v>0.604320987654321</v>
      </c>
      <c r="Z705" s="16" t="n">
        <f aca="false">(G705-E705)/SQRT(H705^2/D705+F705^2/C705)</f>
        <v>2.34357331147084</v>
      </c>
      <c r="AA705" s="24" t="n">
        <f aca="false">ABS(K705-Z705)</f>
        <v>8.88178419700125E-015</v>
      </c>
    </row>
    <row r="706" customFormat="false" ht="15" hidden="false" customHeight="false" outlineLevel="0" collapsed="false">
      <c r="A706" s="17" t="n">
        <v>1101</v>
      </c>
      <c r="B706" s="6" t="s">
        <v>630</v>
      </c>
      <c r="C706" s="6" t="n">
        <v>90</v>
      </c>
      <c r="D706" s="6" t="n">
        <v>450</v>
      </c>
      <c r="E706" s="16" t="n">
        <v>0.494662521945106</v>
      </c>
      <c r="F706" s="16" t="n">
        <v>0.0538640310574981</v>
      </c>
      <c r="G706" s="16" t="n">
        <v>0.508760855264134</v>
      </c>
      <c r="H706" s="16" t="n">
        <v>0.0409177036800619</v>
      </c>
      <c r="I706" s="23" t="n">
        <f aca="false">G706-E706</f>
        <v>0.0140983333190282</v>
      </c>
      <c r="J706" s="17" t="n">
        <f aca="false">100*(G706-E706)/E706</f>
        <v>2.85009126294648</v>
      </c>
      <c r="K706" s="16" t="n">
        <v>2.35110661044322</v>
      </c>
      <c r="L706" s="17" t="n">
        <v>110.437423942819</v>
      </c>
      <c r="M706" s="16" t="n">
        <v>0.0204912866599647</v>
      </c>
      <c r="N706" s="16" t="n">
        <v>0.0270598323523481</v>
      </c>
      <c r="O706" s="6" t="str">
        <f aca="false">IF(N706&lt;0.05,"Yes","No")</f>
        <v>Yes</v>
      </c>
      <c r="P706" s="16" t="n">
        <v>0.324938017829406</v>
      </c>
      <c r="Q706" s="16" t="n">
        <v>7.94098880699109</v>
      </c>
      <c r="R706" s="16" t="n">
        <v>0.00501051337036667</v>
      </c>
      <c r="S706" s="16" t="n">
        <v>0.00718510422147581</v>
      </c>
      <c r="T706" s="16" t="n">
        <v>0.0147144214286822</v>
      </c>
      <c r="U706" s="16" t="n">
        <v>0.124529045996358</v>
      </c>
      <c r="V706" s="16" t="n">
        <v>0.168120460977829</v>
      </c>
      <c r="W706" s="6" t="s">
        <v>710</v>
      </c>
      <c r="X706" s="17" t="n">
        <v>43.9</v>
      </c>
      <c r="Y706" s="16" t="n">
        <v>0.604641975308642</v>
      </c>
      <c r="Z706" s="16" t="n">
        <f aca="false">(G706-E706)/SQRT(H706^2/D706+F706^2/C706)</f>
        <v>2.35110661044322</v>
      </c>
      <c r="AA706" s="24" t="n">
        <f aca="false">ABS(K706-Z706)</f>
        <v>0</v>
      </c>
    </row>
    <row r="707" customFormat="false" ht="15" hidden="false" customHeight="false" outlineLevel="0" collapsed="false">
      <c r="A707" s="17" t="n">
        <v>1102</v>
      </c>
      <c r="B707" s="6" t="s">
        <v>630</v>
      </c>
      <c r="C707" s="6" t="n">
        <v>90</v>
      </c>
      <c r="D707" s="6" t="n">
        <v>450</v>
      </c>
      <c r="E707" s="16" t="n">
        <v>0.494473527206315</v>
      </c>
      <c r="F707" s="16" t="n">
        <v>0.0538389121773476</v>
      </c>
      <c r="G707" s="16" t="n">
        <v>0.508609359926648</v>
      </c>
      <c r="H707" s="16" t="n">
        <v>0.0409079651890071</v>
      </c>
      <c r="I707" s="23" t="n">
        <f aca="false">G707-E707</f>
        <v>0.0141358327203327</v>
      </c>
      <c r="J707" s="17" t="n">
        <f aca="false">100*(G707-E707)/E707</f>
        <v>2.85876431043691</v>
      </c>
      <c r="K707" s="16" t="n">
        <v>2.3584042820506</v>
      </c>
      <c r="L707" s="17" t="n">
        <v>110.447601284693</v>
      </c>
      <c r="M707" s="16" t="n">
        <v>0.0201120645439908</v>
      </c>
      <c r="N707" s="16" t="n">
        <v>0.0266259909306394</v>
      </c>
      <c r="O707" s="6" t="str">
        <f aca="false">IF(N707&lt;0.05,"Yes","No")</f>
        <v>Yes</v>
      </c>
      <c r="P707" s="16" t="n">
        <v>0.325898891743925</v>
      </c>
      <c r="Q707" s="16" t="n">
        <v>7.98802282788818</v>
      </c>
      <c r="R707" s="16" t="n">
        <v>0.00488387402049598</v>
      </c>
      <c r="S707" s="16" t="n">
        <v>0.0072396683503544</v>
      </c>
      <c r="T707" s="16" t="n">
        <v>0.0147474904959482</v>
      </c>
      <c r="U707" s="16" t="n">
        <v>0.123813005163728</v>
      </c>
      <c r="V707" s="16" t="n">
        <v>0.16761026021198</v>
      </c>
      <c r="W707" s="6" t="s">
        <v>710</v>
      </c>
      <c r="X707" s="17" t="n">
        <v>44.2</v>
      </c>
      <c r="Y707" s="16" t="n">
        <v>0.604864197530864</v>
      </c>
      <c r="Z707" s="16" t="n">
        <f aca="false">(G707-E707)/SQRT(H707^2/D707+F707^2/C707)</f>
        <v>2.35840428205061</v>
      </c>
      <c r="AA707" s="24" t="n">
        <f aca="false">ABS(K707-Z707)</f>
        <v>1.02140518265514E-014</v>
      </c>
    </row>
    <row r="708" customFormat="false" ht="15" hidden="false" customHeight="false" outlineLevel="0" collapsed="false">
      <c r="A708" s="17" t="n">
        <v>1103</v>
      </c>
      <c r="B708" s="6" t="s">
        <v>630</v>
      </c>
      <c r="C708" s="6" t="n">
        <v>90</v>
      </c>
      <c r="D708" s="6" t="n">
        <v>450</v>
      </c>
      <c r="E708" s="16" t="n">
        <v>0.49427535964383</v>
      </c>
      <c r="F708" s="16" t="n">
        <v>0.0538127025632922</v>
      </c>
      <c r="G708" s="16" t="n">
        <v>0.508445789681541</v>
      </c>
      <c r="H708" s="16" t="n">
        <v>0.0408970067159802</v>
      </c>
      <c r="I708" s="23" t="n">
        <f aca="false">G708-E708</f>
        <v>0.0141704300377105</v>
      </c>
      <c r="J708" s="17" t="n">
        <f aca="false">100*(G708-E708)/E708</f>
        <v>2.86691006566088</v>
      </c>
      <c r="K708" s="16" t="n">
        <v>2.36527429771703</v>
      </c>
      <c r="L708" s="17" t="n">
        <v>110.457364459728</v>
      </c>
      <c r="M708" s="16" t="n">
        <v>0.0197607466783778</v>
      </c>
      <c r="N708" s="16" t="n">
        <v>0.0262104348303484</v>
      </c>
      <c r="O708" s="6" t="str">
        <f aca="false">IF(N708&lt;0.05,"Yes","No")</f>
        <v>Yes</v>
      </c>
      <c r="P708" s="16" t="n">
        <v>0.326802355576889</v>
      </c>
      <c r="Q708" s="16" t="n">
        <v>8.03237335078037</v>
      </c>
      <c r="R708" s="16" t="n">
        <v>0.00476745694293362</v>
      </c>
      <c r="S708" s="16" t="n">
        <v>0.00727755599979719</v>
      </c>
      <c r="T708" s="16" t="n">
        <v>0.0147771830032102</v>
      </c>
      <c r="U708" s="16" t="n">
        <v>0.123138797535094</v>
      </c>
      <c r="V708" s="16" t="n">
        <v>0.166912653949182</v>
      </c>
      <c r="W708" s="6" t="s">
        <v>710</v>
      </c>
      <c r="X708" s="17" t="n">
        <v>44.7</v>
      </c>
      <c r="Y708" s="16" t="n">
        <v>0.60520987654321</v>
      </c>
      <c r="Z708" s="16" t="n">
        <f aca="false">(G708-E708)/SQRT(H708^2/D708+F708^2/C708)</f>
        <v>2.36527429771703</v>
      </c>
      <c r="AA708" s="24" t="n">
        <f aca="false">ABS(K708-Z708)</f>
        <v>0</v>
      </c>
    </row>
    <row r="709" customFormat="false" ht="15" hidden="false" customHeight="false" outlineLevel="0" collapsed="false">
      <c r="A709" s="17" t="n">
        <v>1104</v>
      </c>
      <c r="B709" s="6" t="s">
        <v>630</v>
      </c>
      <c r="C709" s="6" t="n">
        <v>90</v>
      </c>
      <c r="D709" s="6" t="n">
        <v>450</v>
      </c>
      <c r="E709" s="16" t="n">
        <v>0.494084773792161</v>
      </c>
      <c r="F709" s="16" t="n">
        <v>0.0537856256588933</v>
      </c>
      <c r="G709" s="16" t="n">
        <v>0.508284212880664</v>
      </c>
      <c r="H709" s="16" t="n">
        <v>0.040883253331735</v>
      </c>
      <c r="I709" s="23" t="n">
        <f aca="false">G709-E709</f>
        <v>0.0141994390885035</v>
      </c>
      <c r="J709" s="17" t="n">
        <f aca="false">100*(G709-E709)/E709</f>
        <v>2.87388720350984</v>
      </c>
      <c r="K709" s="16" t="n">
        <v>2.37126854759796</v>
      </c>
      <c r="L709" s="17" t="n">
        <v>110.464809540395</v>
      </c>
      <c r="M709" s="16" t="n">
        <v>0.0194586772675907</v>
      </c>
      <c r="N709" s="16" t="n">
        <v>0.02584240261644</v>
      </c>
      <c r="O709" s="6" t="str">
        <f aca="false">IF(N709&lt;0.05,"Yes","No")</f>
        <v>Yes</v>
      </c>
      <c r="P709" s="16" t="n">
        <v>0.327595505294625</v>
      </c>
      <c r="Q709" s="16" t="n">
        <v>8.07140982409444</v>
      </c>
      <c r="R709" s="16" t="n">
        <v>0.00466733677195525</v>
      </c>
      <c r="S709" s="16" t="n">
        <v>0.00730649277911976</v>
      </c>
      <c r="T709" s="16" t="n">
        <v>0.0148018058452948</v>
      </c>
      <c r="U709" s="16" t="n">
        <v>0.122537858027012</v>
      </c>
      <c r="V709" s="16" t="n">
        <v>0.166527839401522</v>
      </c>
      <c r="W709" s="6" t="s">
        <v>710</v>
      </c>
      <c r="X709" s="17" t="n">
        <v>45</v>
      </c>
      <c r="Y709" s="16" t="n">
        <v>0.605333333333333</v>
      </c>
      <c r="Z709" s="16" t="n">
        <f aca="false">(G709-E709)/SQRT(H709^2/D709+F709^2/C709)</f>
        <v>2.37126854759795</v>
      </c>
      <c r="AA709" s="24" t="n">
        <f aca="false">ABS(K709-Z709)</f>
        <v>9.76996261670138E-015</v>
      </c>
    </row>
    <row r="710" customFormat="false" ht="15" hidden="false" customHeight="false" outlineLevel="0" collapsed="false">
      <c r="A710" s="17" t="n">
        <v>1105</v>
      </c>
      <c r="B710" s="6" t="s">
        <v>630</v>
      </c>
      <c r="C710" s="6" t="n">
        <v>90</v>
      </c>
      <c r="D710" s="6" t="n">
        <v>450</v>
      </c>
      <c r="E710" s="16" t="n">
        <v>0.493896807564629</v>
      </c>
      <c r="F710" s="16" t="n">
        <v>0.0537570105479635</v>
      </c>
      <c r="G710" s="16" t="n">
        <v>0.5081215247843</v>
      </c>
      <c r="H710" s="16" t="n">
        <v>0.0408692958065574</v>
      </c>
      <c r="I710" s="23" t="n">
        <f aca="false">G710-E710</f>
        <v>0.0142247172196707</v>
      </c>
      <c r="J710" s="17" t="n">
        <f aca="false">100*(G710-E710)/E710</f>
        <v>2.88009904129807</v>
      </c>
      <c r="K710" s="16" t="n">
        <v>2.37670745425022</v>
      </c>
      <c r="L710" s="17" t="n">
        <v>110.473317421765</v>
      </c>
      <c r="M710" s="16" t="n">
        <v>0.0191881100995713</v>
      </c>
      <c r="N710" s="16" t="n">
        <v>0.0255314878525645</v>
      </c>
      <c r="O710" s="6" t="str">
        <f aca="false">IF(N710&lt;0.05,"Yes","No")</f>
        <v>Yes</v>
      </c>
      <c r="P710" s="16" t="n">
        <v>0.32830676611057</v>
      </c>
      <c r="Q710" s="16" t="n">
        <v>8.10649644533087</v>
      </c>
      <c r="R710" s="16" t="n">
        <v>0.00457918114183653</v>
      </c>
      <c r="S710" s="16" t="n">
        <v>0.00734764122122772</v>
      </c>
      <c r="T710" s="16" t="n">
        <v>0.0148225020584746</v>
      </c>
      <c r="U710" s="16" t="n">
        <v>0.1220416102622</v>
      </c>
      <c r="V710" s="16" t="n">
        <v>0.165973108815932</v>
      </c>
      <c r="W710" s="6" t="s">
        <v>710</v>
      </c>
      <c r="X710" s="17" t="n">
        <v>45.3</v>
      </c>
      <c r="Y710" s="16" t="n">
        <v>0.605604938271605</v>
      </c>
      <c r="Z710" s="16" t="n">
        <f aca="false">(G710-E710)/SQRT(H710^2/D710+F710^2/C710)</f>
        <v>2.37670745425023</v>
      </c>
      <c r="AA710" s="24" t="n">
        <f aca="false">ABS(K710-Z710)</f>
        <v>8.88178419700125E-015</v>
      </c>
    </row>
    <row r="711" customFormat="false" ht="15" hidden="false" customHeight="false" outlineLevel="0" collapsed="false">
      <c r="A711" s="17" t="n">
        <v>1106</v>
      </c>
      <c r="B711" s="6" t="s">
        <v>630</v>
      </c>
      <c r="C711" s="6" t="n">
        <v>90</v>
      </c>
      <c r="D711" s="6" t="n">
        <v>450</v>
      </c>
      <c r="E711" s="16" t="n">
        <v>0.493702626228333</v>
      </c>
      <c r="F711" s="16" t="n">
        <v>0.0537268323425976</v>
      </c>
      <c r="G711" s="16" t="n">
        <v>0.507955932286051</v>
      </c>
      <c r="H711" s="16" t="n">
        <v>0.0408579299484086</v>
      </c>
      <c r="I711" s="23" t="n">
        <f aca="false">G711-E711</f>
        <v>0.014253306057718</v>
      </c>
      <c r="J711" s="17" t="n">
        <f aca="false">100*(G711-E711)/E711</f>
        <v>2.88702253147951</v>
      </c>
      <c r="K711" s="16" t="n">
        <v>2.38275184345278</v>
      </c>
      <c r="L711" s="17" t="n">
        <v>110.485966997639</v>
      </c>
      <c r="M711" s="16" t="n">
        <v>0.0188912852831454</v>
      </c>
      <c r="N711" s="16" t="n">
        <v>0.0251843847588125</v>
      </c>
      <c r="O711" s="6" t="str">
        <f aca="false">IF(N711&lt;0.05,"Yes","No")</f>
        <v>Yes</v>
      </c>
      <c r="P711" s="16" t="n">
        <v>0.329081918827043</v>
      </c>
      <c r="Q711" s="16" t="n">
        <v>8.14482152162801</v>
      </c>
      <c r="R711" s="16" t="n">
        <v>0.00448483092368353</v>
      </c>
      <c r="S711" s="16" t="n">
        <v>0.00741674367737994</v>
      </c>
      <c r="T711" s="16" t="n">
        <v>0.0148456921337079</v>
      </c>
      <c r="U711" s="16" t="n">
        <v>0.121507525898858</v>
      </c>
      <c r="V711" s="16" t="n">
        <v>0.165555974003567</v>
      </c>
      <c r="W711" s="6" t="s">
        <v>710</v>
      </c>
      <c r="X711" s="17" t="n">
        <v>45.4</v>
      </c>
      <c r="Y711" s="16" t="n">
        <v>0.605703703703704</v>
      </c>
      <c r="Z711" s="16" t="n">
        <f aca="false">(G711-E711)/SQRT(H711^2/D711+F711^2/C711)</f>
        <v>2.38275184345278</v>
      </c>
      <c r="AA711" s="24" t="n">
        <f aca="false">ABS(K711-Z711)</f>
        <v>0</v>
      </c>
    </row>
    <row r="712" customFormat="false" ht="15" hidden="false" customHeight="false" outlineLevel="0" collapsed="false">
      <c r="A712" s="17" t="n">
        <v>1107</v>
      </c>
      <c r="B712" s="6" t="s">
        <v>630</v>
      </c>
      <c r="C712" s="6" t="n">
        <v>90</v>
      </c>
      <c r="D712" s="6" t="n">
        <v>450</v>
      </c>
      <c r="E712" s="16" t="n">
        <v>0.493504033817185</v>
      </c>
      <c r="F712" s="16" t="n">
        <v>0.0536936259331725</v>
      </c>
      <c r="G712" s="16" t="n">
        <v>0.50778857005967</v>
      </c>
      <c r="H712" s="16" t="n">
        <v>0.0408464650572874</v>
      </c>
      <c r="I712" s="23" t="n">
        <f aca="false">G712-E712</f>
        <v>0.0142845362424851</v>
      </c>
      <c r="J712" s="17" t="n">
        <f aca="false">100*(G712-E712)/E712</f>
        <v>2.89451255990679</v>
      </c>
      <c r="K712" s="16" t="n">
        <v>2.38936581842907</v>
      </c>
      <c r="L712" s="17" t="n">
        <v>110.501046262557</v>
      </c>
      <c r="M712" s="16" t="n">
        <v>0.0185711373113646</v>
      </c>
      <c r="N712" s="16" t="n">
        <v>0.0248048057795149</v>
      </c>
      <c r="O712" s="6" t="str">
        <f aca="false">IF(N712&lt;0.05,"Yes","No")</f>
        <v>Yes</v>
      </c>
      <c r="P712" s="16" t="n">
        <v>0.329923958282714</v>
      </c>
      <c r="Q712" s="16" t="n">
        <v>8.1865560259379</v>
      </c>
      <c r="R712" s="16" t="n">
        <v>0.00438434367754404</v>
      </c>
      <c r="S712" s="16" t="n">
        <v>0.00749919598066448</v>
      </c>
      <c r="T712" s="16" t="n">
        <v>0.0148713622751335</v>
      </c>
      <c r="U712" s="16" t="n">
        <v>0.120917077054137</v>
      </c>
      <c r="V712" s="16" t="n">
        <v>0.165065992515714</v>
      </c>
      <c r="W712" s="6" t="s">
        <v>710</v>
      </c>
      <c r="X712" s="17" t="n">
        <v>45.5</v>
      </c>
      <c r="Y712" s="16" t="n">
        <v>0.605851851851852</v>
      </c>
      <c r="Z712" s="16" t="n">
        <f aca="false">(G712-E712)/SQRT(H712^2/D712+F712^2/C712)</f>
        <v>2.38936581842907</v>
      </c>
      <c r="AA712" s="24" t="n">
        <f aca="false">ABS(K712-Z712)</f>
        <v>0</v>
      </c>
    </row>
    <row r="713" customFormat="false" ht="15" hidden="false" customHeight="false" outlineLevel="0" collapsed="false">
      <c r="A713" s="17" t="n">
        <v>1108</v>
      </c>
      <c r="B713" s="6" t="s">
        <v>630</v>
      </c>
      <c r="C713" s="6" t="n">
        <v>90</v>
      </c>
      <c r="D713" s="6" t="n">
        <v>450</v>
      </c>
      <c r="E713" s="16" t="n">
        <v>0.493295244375865</v>
      </c>
      <c r="F713" s="16" t="n">
        <v>0.0536556946736531</v>
      </c>
      <c r="G713" s="16" t="n">
        <v>0.507611681686507</v>
      </c>
      <c r="H713" s="16" t="n">
        <v>0.0408344322900096</v>
      </c>
      <c r="I713" s="23" t="n">
        <f aca="false">G713-E713</f>
        <v>0.0143164373106427</v>
      </c>
      <c r="J713" s="17" t="n">
        <f aca="false">100*(G713-E713)/E713</f>
        <v>2.90220460745702</v>
      </c>
      <c r="K713" s="16" t="n">
        <v>2.3962923266379</v>
      </c>
      <c r="L713" s="17" t="n">
        <v>110.519465683077</v>
      </c>
      <c r="M713" s="16" t="n">
        <v>0.0182409843858725</v>
      </c>
      <c r="N713" s="16" t="n">
        <v>0.0244103873851707</v>
      </c>
      <c r="O713" s="6" t="str">
        <f aca="false">IF(N713&lt;0.05,"Yes","No")</f>
        <v>Yes</v>
      </c>
      <c r="P713" s="16" t="n">
        <v>0.330792963723447</v>
      </c>
      <c r="Q713" s="16" t="n">
        <v>8.22973889123617</v>
      </c>
      <c r="R713" s="16" t="n">
        <v>0.00428278823675393</v>
      </c>
      <c r="S713" s="16" t="n">
        <v>0.00759749238450139</v>
      </c>
      <c r="T713" s="16" t="n">
        <v>0.0148972679642357</v>
      </c>
      <c r="U713" s="16" t="n">
        <v>0.120320036473534</v>
      </c>
      <c r="V713" s="16" t="n">
        <v>0.164578383223239</v>
      </c>
      <c r="W713" s="6" t="s">
        <v>710</v>
      </c>
      <c r="X713" s="17" t="n">
        <v>45.6</v>
      </c>
      <c r="Y713" s="16" t="n">
        <v>0.606123456790124</v>
      </c>
      <c r="Z713" s="16" t="n">
        <f aca="false">(G713-E713)/SQRT(H713^2/D713+F713^2/C713)</f>
        <v>2.39629232663791</v>
      </c>
      <c r="AA713" s="24" t="n">
        <f aca="false">ABS(K713-Z713)</f>
        <v>9.76996261670138E-015</v>
      </c>
    </row>
    <row r="714" customFormat="false" ht="15" hidden="false" customHeight="false" outlineLevel="0" collapsed="false">
      <c r="A714" s="17" t="n">
        <v>1109</v>
      </c>
      <c r="B714" s="6" t="s">
        <v>630</v>
      </c>
      <c r="C714" s="6" t="n">
        <v>90</v>
      </c>
      <c r="D714" s="6" t="n">
        <v>450</v>
      </c>
      <c r="E714" s="16" t="n">
        <v>0.493077909284168</v>
      </c>
      <c r="F714" s="16" t="n">
        <v>0.0536184255589562</v>
      </c>
      <c r="G714" s="16" t="n">
        <v>0.507425565852059</v>
      </c>
      <c r="H714" s="16" t="n">
        <v>0.0408212721237782</v>
      </c>
      <c r="I714" s="23" t="n">
        <f aca="false">G714-E714</f>
        <v>0.0143476565678914</v>
      </c>
      <c r="J714" s="17" t="n">
        <f aca="false">100*(G714-E714)/E714</f>
        <v>2.9098153248684</v>
      </c>
      <c r="K714" s="16" t="n">
        <v>2.40309410673567</v>
      </c>
      <c r="L714" s="17" t="n">
        <v>110.536130991259</v>
      </c>
      <c r="M714" s="16" t="n">
        <v>0.0179218737352085</v>
      </c>
      <c r="N714" s="16" t="n">
        <v>0.0240446083765473</v>
      </c>
      <c r="O714" s="6" t="str">
        <f aca="false">IF(N714&lt;0.05,"Yes","No")</f>
        <v>Yes</v>
      </c>
      <c r="P714" s="16" t="n">
        <v>0.331652675161896</v>
      </c>
      <c r="Q714" s="16" t="n">
        <v>8.27257169272926</v>
      </c>
      <c r="R714" s="16" t="n">
        <v>0.00418442839933554</v>
      </c>
      <c r="S714" s="16" t="n">
        <v>0.00768377971291852</v>
      </c>
      <c r="T714" s="16" t="n">
        <v>0.0149227133180089</v>
      </c>
      <c r="U714" s="16" t="n">
        <v>0.119731685428941</v>
      </c>
      <c r="V714" s="16" t="n">
        <v>0.16409411029759</v>
      </c>
      <c r="W714" s="6" t="s">
        <v>710</v>
      </c>
      <c r="X714" s="17" t="n">
        <v>45.9</v>
      </c>
      <c r="Y714" s="16" t="n">
        <v>0.606469135802469</v>
      </c>
      <c r="Z714" s="16" t="n">
        <f aca="false">(G714-E714)/SQRT(H714^2/D714+F714^2/C714)</f>
        <v>2.40309410673568</v>
      </c>
      <c r="AA714" s="24" t="n">
        <f aca="false">ABS(K714-Z714)</f>
        <v>8.88178419700125E-015</v>
      </c>
    </row>
    <row r="715" customFormat="false" ht="15" hidden="false" customHeight="false" outlineLevel="0" collapsed="false">
      <c r="A715" s="17" t="n">
        <v>1110</v>
      </c>
      <c r="B715" s="6" t="s">
        <v>630</v>
      </c>
      <c r="C715" s="6" t="n">
        <v>90</v>
      </c>
      <c r="D715" s="6" t="n">
        <v>450</v>
      </c>
      <c r="E715" s="16" t="n">
        <v>0.492851246727838</v>
      </c>
      <c r="F715" s="16" t="n">
        <v>0.0535802524603786</v>
      </c>
      <c r="G715" s="16" t="n">
        <v>0.507229671478272</v>
      </c>
      <c r="H715" s="16" t="n">
        <v>0.0408066480842905</v>
      </c>
      <c r="I715" s="23" t="n">
        <f aca="false">G715-E715</f>
        <v>0.014378424750434</v>
      </c>
      <c r="J715" s="17" t="n">
        <f aca="false">100*(G715-E715)/E715</f>
        <v>2.91739644484942</v>
      </c>
      <c r="K715" s="16" t="n">
        <v>2.40987460778114</v>
      </c>
      <c r="L715" s="17" t="n">
        <v>110.551975483543</v>
      </c>
      <c r="M715" s="16" t="n">
        <v>0.0176087129163303</v>
      </c>
      <c r="N715" s="16" t="n">
        <v>0.0236546712514129</v>
      </c>
      <c r="O715" s="6" t="str">
        <f aca="false">IF(N715&lt;0.05,"Yes","No")</f>
        <v>Yes</v>
      </c>
      <c r="P715" s="16" t="n">
        <v>0.332512983410503</v>
      </c>
      <c r="Q715" s="16" t="n">
        <v>8.315545519931</v>
      </c>
      <c r="R715" s="16" t="n">
        <v>0.00408806171151357</v>
      </c>
      <c r="S715" s="16" t="n">
        <v>0.00775985066439346</v>
      </c>
      <c r="T715" s="16" t="n">
        <v>0.0149477085211948</v>
      </c>
      <c r="U715" s="16" t="n">
        <v>0.119136907218526</v>
      </c>
      <c r="V715" s="16" t="n">
        <v>0.163599112461518</v>
      </c>
      <c r="W715" s="6" t="s">
        <v>710</v>
      </c>
      <c r="X715" s="17" t="n">
        <v>46.2</v>
      </c>
      <c r="Y715" s="16" t="n">
        <v>0.606765432098765</v>
      </c>
      <c r="Z715" s="16" t="n">
        <f aca="false">(G715-E715)/SQRT(H715^2/D715+F715^2/C715)</f>
        <v>2.40987460778114</v>
      </c>
      <c r="AA715" s="24" t="n">
        <f aca="false">ABS(K715-Z715)</f>
        <v>0</v>
      </c>
    </row>
    <row r="716" customFormat="false" ht="15" hidden="false" customHeight="false" outlineLevel="0" collapsed="false">
      <c r="A716" s="17" t="n">
        <v>1111</v>
      </c>
      <c r="B716" s="6" t="s">
        <v>630</v>
      </c>
      <c r="C716" s="6" t="n">
        <v>90</v>
      </c>
      <c r="D716" s="6" t="n">
        <v>450</v>
      </c>
      <c r="E716" s="16" t="n">
        <v>0.49261339671082</v>
      </c>
      <c r="F716" s="16" t="n">
        <v>0.0535395653234733</v>
      </c>
      <c r="G716" s="16" t="n">
        <v>0.507025531662835</v>
      </c>
      <c r="H716" s="16" t="n">
        <v>0.0407921374654388</v>
      </c>
      <c r="I716" s="23" t="n">
        <f aca="false">G716-E716</f>
        <v>0.0144121349520153</v>
      </c>
      <c r="J716" s="17" t="n">
        <f aca="false">100*(G716-E716)/E716</f>
        <v>2.92564819557186</v>
      </c>
      <c r="K716" s="16" t="n">
        <v>2.41725867134699</v>
      </c>
      <c r="L716" s="17" t="n">
        <v>110.570078460602</v>
      </c>
      <c r="M716" s="16" t="n">
        <v>0.0172731982332735</v>
      </c>
      <c r="N716" s="16" t="n">
        <v>0.023263454800069</v>
      </c>
      <c r="O716" s="6" t="str">
        <f aca="false">IF(N716&lt;0.05,"Yes","No")</f>
        <v>Yes</v>
      </c>
      <c r="P716" s="16" t="n">
        <v>0.333445417464475</v>
      </c>
      <c r="Q716" s="16" t="n">
        <v>8.36224787250423</v>
      </c>
      <c r="R716" s="16" t="n">
        <v>0.00398590033827915</v>
      </c>
      <c r="S716" s="16" t="n">
        <v>0.00784476191198493</v>
      </c>
      <c r="T716" s="16" t="n">
        <v>0.0149751459579087</v>
      </c>
      <c r="U716" s="16" t="n">
        <v>0.118502813563905</v>
      </c>
      <c r="V716" s="16" t="n">
        <v>0.162941368650369</v>
      </c>
      <c r="W716" s="6" t="s">
        <v>710</v>
      </c>
      <c r="X716" s="17" t="n">
        <v>46.8</v>
      </c>
      <c r="Y716" s="16" t="n">
        <v>0.607061728395062</v>
      </c>
      <c r="Z716" s="16" t="n">
        <f aca="false">(G716-E716)/SQRT(H716^2/D716+F716^2/C716)</f>
        <v>2.41725867134698</v>
      </c>
      <c r="AA716" s="24" t="n">
        <f aca="false">ABS(K716-Z716)</f>
        <v>8.88178419700125E-015</v>
      </c>
    </row>
    <row r="717" customFormat="false" ht="15" hidden="false" customHeight="false" outlineLevel="0" collapsed="false">
      <c r="A717" s="17" t="n">
        <v>1112</v>
      </c>
      <c r="B717" s="6" t="s">
        <v>630</v>
      </c>
      <c r="C717" s="6" t="n">
        <v>90</v>
      </c>
      <c r="D717" s="6" t="n">
        <v>450</v>
      </c>
      <c r="E717" s="16" t="n">
        <v>0.492367816633648</v>
      </c>
      <c r="F717" s="16" t="n">
        <v>0.0534982917953012</v>
      </c>
      <c r="G717" s="16" t="n">
        <v>0.506813842720456</v>
      </c>
      <c r="H717" s="16" t="n">
        <v>0.0407772816230414</v>
      </c>
      <c r="I717" s="23" t="n">
        <f aca="false">G717-E717</f>
        <v>0.0144460260868072</v>
      </c>
      <c r="J717" s="17" t="n">
        <f aca="false">100*(G717-E717)/E717</f>
        <v>2.93399072782125</v>
      </c>
      <c r="K717" s="16" t="n">
        <v>2.42470962337155</v>
      </c>
      <c r="L717" s="17" t="n">
        <v>110.588329264752</v>
      </c>
      <c r="M717" s="16" t="n">
        <v>0.0169404128254617</v>
      </c>
      <c r="N717" s="16" t="n">
        <v>0.0228739121762822</v>
      </c>
      <c r="O717" s="6" t="str">
        <f aca="false">IF(N717&lt;0.05,"Yes","No")</f>
        <v>Yes</v>
      </c>
      <c r="P717" s="16" t="n">
        <v>0.334385928024152</v>
      </c>
      <c r="Q717" s="16" t="n">
        <v>8.40948723253751</v>
      </c>
      <c r="R717" s="16" t="n">
        <v>0.00388521403780353</v>
      </c>
      <c r="S717" s="16" t="n">
        <v>0.0079304401046355</v>
      </c>
      <c r="T717" s="16" t="n">
        <v>0.0150027711621888</v>
      </c>
      <c r="U717" s="16" t="n">
        <v>0.117871394317219</v>
      </c>
      <c r="V717" s="16" t="n">
        <v>0.162347796624266</v>
      </c>
      <c r="W717" s="6" t="s">
        <v>710</v>
      </c>
      <c r="X717" s="17" t="n">
        <v>47.4</v>
      </c>
      <c r="Y717" s="16" t="n">
        <v>0.607160493827161</v>
      </c>
      <c r="Z717" s="16" t="n">
        <f aca="false">(G717-E717)/SQRT(H717^2/D717+F717^2/C717)</f>
        <v>2.42470962337154</v>
      </c>
      <c r="AA717" s="24" t="n">
        <f aca="false">ABS(K717-Z717)</f>
        <v>9.32587340685132E-015</v>
      </c>
    </row>
    <row r="718" customFormat="false" ht="15" hidden="false" customHeight="false" outlineLevel="0" collapsed="false">
      <c r="A718" s="17" t="n">
        <v>1113</v>
      </c>
      <c r="B718" s="6" t="s">
        <v>630</v>
      </c>
      <c r="C718" s="6" t="n">
        <v>90</v>
      </c>
      <c r="D718" s="6" t="n">
        <v>450</v>
      </c>
      <c r="E718" s="16" t="n">
        <v>0.492112632592519</v>
      </c>
      <c r="F718" s="16" t="n">
        <v>0.053454473428507</v>
      </c>
      <c r="G718" s="16" t="n">
        <v>0.506594553656048</v>
      </c>
      <c r="H718" s="16" t="n">
        <v>0.040761663189777</v>
      </c>
      <c r="I718" s="23" t="n">
        <f aca="false">G718-E718</f>
        <v>0.0144819210635291</v>
      </c>
      <c r="J718" s="17" t="n">
        <f aca="false">100*(G718-E718)/E718</f>
        <v>2.94280620012462</v>
      </c>
      <c r="K718" s="16" t="n">
        <v>2.43261647573595</v>
      </c>
      <c r="L718" s="17" t="n">
        <v>110.607914503539</v>
      </c>
      <c r="M718" s="16" t="n">
        <v>0.0165935062126854</v>
      </c>
      <c r="N718" s="16" t="n">
        <v>0.0224487807809736</v>
      </c>
      <c r="O718" s="6" t="str">
        <f aca="false">IF(N718&lt;0.05,"Yes","No")</f>
        <v>Yes</v>
      </c>
      <c r="P718" s="16" t="n">
        <v>0.335382452075101</v>
      </c>
      <c r="Q718" s="16" t="n">
        <v>8.45968517951036</v>
      </c>
      <c r="R718" s="16" t="n">
        <v>0.00378106376670365</v>
      </c>
      <c r="S718" s="16" t="n">
        <v>0.00802538520074004</v>
      </c>
      <c r="T718" s="16" t="n">
        <v>0.015032230119409</v>
      </c>
      <c r="U718" s="16" t="n">
        <v>0.117206560878126</v>
      </c>
      <c r="V718" s="16" t="n">
        <v>0.161879757381394</v>
      </c>
      <c r="W718" s="6" t="s">
        <v>710</v>
      </c>
      <c r="X718" s="17" t="n">
        <v>47.8</v>
      </c>
      <c r="Y718" s="16" t="n">
        <v>0.607456790123457</v>
      </c>
      <c r="Z718" s="16" t="n">
        <f aca="false">(G718-E718)/SQRT(H718^2/D718+F718^2/C718)</f>
        <v>2.43261647573596</v>
      </c>
      <c r="AA718" s="24" t="n">
        <f aca="false">ABS(K718-Z718)</f>
        <v>9.32587340685132E-015</v>
      </c>
    </row>
    <row r="719" customFormat="false" ht="15" hidden="false" customHeight="false" outlineLevel="0" collapsed="false">
      <c r="A719" s="17" t="n">
        <v>1114</v>
      </c>
      <c r="B719" s="6" t="s">
        <v>630</v>
      </c>
      <c r="C719" s="6" t="n">
        <v>90</v>
      </c>
      <c r="D719" s="6" t="n">
        <v>450</v>
      </c>
      <c r="E719" s="16" t="n">
        <v>0.491850743028853</v>
      </c>
      <c r="F719" s="16" t="n">
        <v>0.0534097399926494</v>
      </c>
      <c r="G719" s="16" t="n">
        <v>0.506371792289946</v>
      </c>
      <c r="H719" s="16" t="n">
        <v>0.040746813989329</v>
      </c>
      <c r="I719" s="23" t="n">
        <f aca="false">G719-E719</f>
        <v>0.0145210492610931</v>
      </c>
      <c r="J719" s="17" t="n">
        <f aca="false">100*(G719-E719)/E719</f>
        <v>2.95232841810331</v>
      </c>
      <c r="K719" s="16" t="n">
        <v>2.44111171991801</v>
      </c>
      <c r="L719" s="17" t="n">
        <v>110.629160480758</v>
      </c>
      <c r="M719" s="16" t="n">
        <v>0.0162278359245249</v>
      </c>
      <c r="N719" s="16" t="n">
        <v>0.022039226423676</v>
      </c>
      <c r="O719" s="6" t="str">
        <f aca="false">IF(N719&lt;0.05,"Yes","No")</f>
        <v>Yes</v>
      </c>
      <c r="P719" s="16" t="n">
        <v>0.336451589942114</v>
      </c>
      <c r="Q719" s="16" t="n">
        <v>8.51370700402029</v>
      </c>
      <c r="R719" s="16" t="n">
        <v>0.00367215885648409</v>
      </c>
      <c r="S719" s="16" t="n">
        <v>0.00813244312790029</v>
      </c>
      <c r="T719" s="16" t="n">
        <v>0.0150645945539873</v>
      </c>
      <c r="U719" s="16" t="n">
        <v>0.116497267254017</v>
      </c>
      <c r="V719" s="16" t="n">
        <v>0.161132823239427</v>
      </c>
      <c r="W719" s="6" t="s">
        <v>710</v>
      </c>
      <c r="X719" s="17" t="n">
        <v>48.2</v>
      </c>
      <c r="Y719" s="16" t="n">
        <v>0.607530864197531</v>
      </c>
      <c r="Z719" s="16" t="n">
        <f aca="false">(G719-E719)/SQRT(H719^2/D719+F719^2/C719)</f>
        <v>2.44111171991801</v>
      </c>
      <c r="AA719" s="24" t="n">
        <f aca="false">ABS(K719-Z719)</f>
        <v>0</v>
      </c>
    </row>
    <row r="720" customFormat="false" ht="15" hidden="false" customHeight="false" outlineLevel="0" collapsed="false">
      <c r="A720" s="17" t="n">
        <v>1115</v>
      </c>
      <c r="B720" s="6" t="s">
        <v>630</v>
      </c>
      <c r="C720" s="6" t="n">
        <v>90</v>
      </c>
      <c r="D720" s="6" t="n">
        <v>450</v>
      </c>
      <c r="E720" s="16" t="n">
        <v>0.49156935148769</v>
      </c>
      <c r="F720" s="16" t="n">
        <v>0.0533579946263733</v>
      </c>
      <c r="G720" s="16" t="n">
        <v>0.5061317050457</v>
      </c>
      <c r="H720" s="16" t="n">
        <v>0.0407310705641682</v>
      </c>
      <c r="I720" s="23" t="n">
        <f aca="false">G720-E720</f>
        <v>0.0145623535580106</v>
      </c>
      <c r="J720" s="17" t="n">
        <f aca="false">100*(G720-E720)/E720</f>
        <v>2.96242097151479</v>
      </c>
      <c r="K720" s="16" t="n">
        <v>2.45028039528271</v>
      </c>
      <c r="L720" s="17" t="n">
        <v>110.655379482568</v>
      </c>
      <c r="M720" s="16" t="n">
        <v>0.0158411943908381</v>
      </c>
      <c r="N720" s="16" t="n">
        <v>0.0215838841862198</v>
      </c>
      <c r="O720" s="6" t="str">
        <f aca="false">IF(N720&lt;0.05,"Yes","No")</f>
        <v>Yes</v>
      </c>
      <c r="P720" s="16" t="n">
        <v>0.337588985184006</v>
      </c>
      <c r="Q720" s="16" t="n">
        <v>8.57136651805047</v>
      </c>
      <c r="R720" s="16" t="n">
        <v>0.00355944730357795</v>
      </c>
      <c r="S720" s="16" t="n">
        <v>0.008258088869816</v>
      </c>
      <c r="T720" s="16" t="n">
        <v>0.0150981423702497</v>
      </c>
      <c r="U720" s="16" t="n">
        <v>0.115761222866122</v>
      </c>
      <c r="V720" s="16" t="n">
        <v>0.160643546394797</v>
      </c>
      <c r="W720" s="6" t="s">
        <v>710</v>
      </c>
      <c r="X720" s="17" t="n">
        <v>48.4</v>
      </c>
      <c r="Y720" s="16" t="n">
        <v>0.607654320987654</v>
      </c>
      <c r="Z720" s="16" t="n">
        <f aca="false">(G720-E720)/SQRT(H720^2/D720+F720^2/C720)</f>
        <v>2.45028039528272</v>
      </c>
      <c r="AA720" s="24" t="n">
        <f aca="false">ABS(K720-Z720)</f>
        <v>9.32587340685132E-015</v>
      </c>
    </row>
    <row r="721" customFormat="false" ht="15" hidden="false" customHeight="false" outlineLevel="0" collapsed="false">
      <c r="A721" s="17" t="n">
        <v>1116</v>
      </c>
      <c r="B721" s="6" t="s">
        <v>630</v>
      </c>
      <c r="C721" s="6" t="n">
        <v>90</v>
      </c>
      <c r="D721" s="6" t="n">
        <v>450</v>
      </c>
      <c r="E721" s="16" t="n">
        <v>0.49127617445257</v>
      </c>
      <c r="F721" s="16" t="n">
        <v>0.0533064266296526</v>
      </c>
      <c r="G721" s="16" t="n">
        <v>0.505878213114209</v>
      </c>
      <c r="H721" s="16" t="n">
        <v>0.0407102006032989</v>
      </c>
      <c r="I721" s="23" t="n">
        <f aca="false">G721-E721</f>
        <v>0.0146020386616388</v>
      </c>
      <c r="J721" s="17" t="n">
        <f aca="false">100*(G721-E721)/E721</f>
        <v>2.97226680652892</v>
      </c>
      <c r="K721" s="16" t="n">
        <v>2.45921800329505</v>
      </c>
      <c r="L721" s="17" t="n">
        <v>110.675842810657</v>
      </c>
      <c r="M721" s="16" t="n">
        <v>0.0154722879738765</v>
      </c>
      <c r="N721" s="16" t="n">
        <v>0.0211360708927922</v>
      </c>
      <c r="O721" s="6" t="str">
        <f aca="false">IF(N721&lt;0.05,"Yes","No")</f>
        <v>Yes</v>
      </c>
      <c r="P721" s="16" t="n">
        <v>0.338721565361836</v>
      </c>
      <c r="Q721" s="16" t="n">
        <v>8.62897529419721</v>
      </c>
      <c r="R721" s="16" t="n">
        <v>0.00345035749159084</v>
      </c>
      <c r="S721" s="16" t="n">
        <v>0.00834757876994154</v>
      </c>
      <c r="T721" s="16" t="n">
        <v>0.0151309950058964</v>
      </c>
      <c r="U721" s="16" t="n">
        <v>0.115003435269093</v>
      </c>
      <c r="V721" s="16" t="n">
        <v>0.159908813699778</v>
      </c>
      <c r="W721" s="6" t="s">
        <v>710</v>
      </c>
      <c r="X721" s="17" t="n">
        <v>48.9</v>
      </c>
      <c r="Y721" s="16" t="n">
        <v>0.607975308641975</v>
      </c>
      <c r="Z721" s="16" t="n">
        <f aca="false">(G721-E721)/SQRT(H721^2/D721+F721^2/C721)</f>
        <v>2.45921800329504</v>
      </c>
      <c r="AA721" s="24" t="n">
        <f aca="false">ABS(K721-Z721)</f>
        <v>0</v>
      </c>
    </row>
    <row r="722" customFormat="false" ht="15" hidden="false" customHeight="false" outlineLevel="0" collapsed="false">
      <c r="A722" s="17" t="n">
        <v>1117</v>
      </c>
      <c r="B722" s="6" t="s">
        <v>630</v>
      </c>
      <c r="C722" s="6" t="n">
        <v>90</v>
      </c>
      <c r="D722" s="6" t="n">
        <v>450</v>
      </c>
      <c r="E722" s="16" t="n">
        <v>0.490962681505415</v>
      </c>
      <c r="F722" s="16" t="n">
        <v>0.0532541289022714</v>
      </c>
      <c r="G722" s="16" t="n">
        <v>0.505603315432866</v>
      </c>
      <c r="H722" s="16" t="n">
        <v>0.0406881120078693</v>
      </c>
      <c r="I722" s="23" t="n">
        <f aca="false">G722-E722</f>
        <v>0.0146406339274512</v>
      </c>
      <c r="J722" s="17" t="n">
        <f aca="false">100*(G722-E722)/E722</f>
        <v>2.98202581967316</v>
      </c>
      <c r="K722" s="16" t="n">
        <v>2.46802631733253</v>
      </c>
      <c r="L722" s="17" t="n">
        <v>110.695623668129</v>
      </c>
      <c r="M722" s="16" t="n">
        <v>0.0151162358024189</v>
      </c>
      <c r="N722" s="16" t="n">
        <v>0.0207387364918383</v>
      </c>
      <c r="O722" s="6" t="str">
        <f aca="false">IF(N722&lt;0.05,"Yes","No")</f>
        <v>Yes</v>
      </c>
      <c r="P722" s="16" t="n">
        <v>0.339839037476291</v>
      </c>
      <c r="Q722" s="16" t="n">
        <v>8.68600470248458</v>
      </c>
      <c r="R722" s="16" t="n">
        <v>0.00334572210856242</v>
      </c>
      <c r="S722" s="16" t="n">
        <v>0.00842318681257581</v>
      </c>
      <c r="T722" s="16" t="n">
        <v>0.0151623174682398</v>
      </c>
      <c r="U722" s="16" t="n">
        <v>0.114282326631098</v>
      </c>
      <c r="V722" s="16" t="n">
        <v>0.1592604211589</v>
      </c>
      <c r="W722" s="6" t="s">
        <v>710</v>
      </c>
      <c r="X722" s="17" t="n">
        <v>49.2</v>
      </c>
      <c r="Y722" s="16" t="n">
        <v>0.608148148148148</v>
      </c>
      <c r="Z722" s="16" t="n">
        <f aca="false">(G722-E722)/SQRT(H722^2/D722+F722^2/C722)</f>
        <v>2.46802631733252</v>
      </c>
      <c r="AA722" s="24" t="n">
        <f aca="false">ABS(K722-Z722)</f>
        <v>9.32587340685132E-015</v>
      </c>
    </row>
    <row r="723" customFormat="false" ht="15" hidden="false" customHeight="false" outlineLevel="0" collapsed="false">
      <c r="A723" s="17" t="n">
        <v>1118</v>
      </c>
      <c r="B723" s="6" t="s">
        <v>630</v>
      </c>
      <c r="C723" s="6" t="n">
        <v>90</v>
      </c>
      <c r="D723" s="6" t="n">
        <v>450</v>
      </c>
      <c r="E723" s="16" t="n">
        <v>0.49062462217278</v>
      </c>
      <c r="F723" s="16" t="n">
        <v>0.0531937329993475</v>
      </c>
      <c r="G723" s="16" t="n">
        <v>0.50530545188321</v>
      </c>
      <c r="H723" s="16" t="n">
        <v>0.0406633738943382</v>
      </c>
      <c r="I723" s="23" t="n">
        <f aca="false">G723-E723</f>
        <v>0.0146808297104306</v>
      </c>
      <c r="J723" s="17" t="n">
        <f aca="false">100*(G723-E723)/E723</f>
        <v>2.99227332811286</v>
      </c>
      <c r="K723" s="16" t="n">
        <v>2.47747569473437</v>
      </c>
      <c r="L723" s="17" t="n">
        <v>110.719384152549</v>
      </c>
      <c r="M723" s="16" t="n">
        <v>0.0147423777853405</v>
      </c>
      <c r="N723" s="16" t="n">
        <v>0.0204043054855075</v>
      </c>
      <c r="O723" s="6" t="str">
        <f aca="false">IF(N723&lt;0.05,"Yes","No")</f>
        <v>Yes</v>
      </c>
      <c r="P723" s="16" t="n">
        <v>0.341024875629721</v>
      </c>
      <c r="Q723" s="16" t="n">
        <v>8.74672854788568</v>
      </c>
      <c r="R723" s="16" t="n">
        <v>0.0032378610935604</v>
      </c>
      <c r="S723" s="16" t="n">
        <v>0.00851096418461996</v>
      </c>
      <c r="T723" s="16" t="n">
        <v>0.0151942324182933</v>
      </c>
      <c r="U723" s="16" t="n">
        <v>0.113513466849041</v>
      </c>
      <c r="V723" s="16" t="n">
        <v>0.159029073906545</v>
      </c>
      <c r="W723" s="6" t="s">
        <v>710</v>
      </c>
      <c r="X723" s="17" t="n">
        <v>50</v>
      </c>
      <c r="Y723" s="16" t="n">
        <v>0.608543209876543</v>
      </c>
      <c r="Z723" s="16" t="n">
        <f aca="false">(G723-E723)/SQRT(H723^2/D723+F723^2/C723)</f>
        <v>2.47747569473437</v>
      </c>
      <c r="AA723" s="24" t="n">
        <f aca="false">ABS(K723-Z723)</f>
        <v>0</v>
      </c>
    </row>
    <row r="724" customFormat="false" ht="15" hidden="false" customHeight="false" outlineLevel="0" collapsed="false">
      <c r="A724" s="17" t="n">
        <v>1119</v>
      </c>
      <c r="B724" s="6" t="s">
        <v>630</v>
      </c>
      <c r="C724" s="6" t="n">
        <v>90</v>
      </c>
      <c r="D724" s="6" t="n">
        <v>450</v>
      </c>
      <c r="E724" s="16" t="n">
        <v>0.490254650182194</v>
      </c>
      <c r="F724" s="16" t="n">
        <v>0.0531321163420813</v>
      </c>
      <c r="G724" s="16" t="n">
        <v>0.504980680280262</v>
      </c>
      <c r="H724" s="16" t="n">
        <v>0.0406365229457031</v>
      </c>
      <c r="I724" s="23" t="n">
        <f aca="false">G724-E724</f>
        <v>0.0147260300980673</v>
      </c>
      <c r="J724" s="17" t="n">
        <f aca="false">100*(G724-E724)/E724</f>
        <v>3.00375123266953</v>
      </c>
      <c r="K724" s="16" t="n">
        <v>2.48785563459238</v>
      </c>
      <c r="L724" s="17" t="n">
        <v>110.74190147899</v>
      </c>
      <c r="M724" s="16" t="n">
        <v>0.0143412836908504</v>
      </c>
      <c r="N724" s="16" t="n">
        <v>0.019967552706744</v>
      </c>
      <c r="O724" s="6" t="str">
        <f aca="false">IF(N724&lt;0.05,"Yes","No")</f>
        <v>Yes</v>
      </c>
      <c r="P724" s="16" t="n">
        <v>0.342344080916303</v>
      </c>
      <c r="Q724" s="16" t="n">
        <v>8.81453033784236</v>
      </c>
      <c r="R724" s="16" t="n">
        <v>0.00312160930550024</v>
      </c>
      <c r="S724" s="16" t="n">
        <v>0.00861338450563865</v>
      </c>
      <c r="T724" s="16" t="n">
        <v>0.0152312021402396</v>
      </c>
      <c r="U724" s="16" t="n">
        <v>0.112639724815516</v>
      </c>
      <c r="V724" s="16" t="n">
        <v>0.158431152840599</v>
      </c>
      <c r="W724" s="6" t="s">
        <v>710</v>
      </c>
      <c r="X724" s="17" t="n">
        <v>50.8</v>
      </c>
      <c r="Y724" s="16" t="n">
        <v>0.608814814814815</v>
      </c>
      <c r="Z724" s="16" t="n">
        <f aca="false">(G724-E724)/SQRT(H724^2/D724+F724^2/C724)</f>
        <v>2.48785563459237</v>
      </c>
      <c r="AA724" s="24" t="n">
        <f aca="false">ABS(K724-Z724)</f>
        <v>9.76996261670138E-015</v>
      </c>
    </row>
    <row r="725" customFormat="false" ht="15" hidden="false" customHeight="false" outlineLevel="0" collapsed="false">
      <c r="A725" s="17" t="n">
        <v>1120</v>
      </c>
      <c r="B725" s="6" t="s">
        <v>630</v>
      </c>
      <c r="C725" s="6" t="n">
        <v>90</v>
      </c>
      <c r="D725" s="6" t="n">
        <v>450</v>
      </c>
      <c r="E725" s="16" t="n">
        <v>0.489843722846773</v>
      </c>
      <c r="F725" s="16" t="n">
        <v>0.0530652439395246</v>
      </c>
      <c r="G725" s="16" t="n">
        <v>0.504619402885437</v>
      </c>
      <c r="H725" s="16" t="n">
        <v>0.0406072206714316</v>
      </c>
      <c r="I725" s="23" t="n">
        <f aca="false">G725-E725</f>
        <v>0.0147756800386641</v>
      </c>
      <c r="J725" s="17" t="n">
        <f aca="false">100*(G725-E725)/E725</f>
        <v>3.01640693746036</v>
      </c>
      <c r="K725" s="16" t="n">
        <v>2.49924846202246</v>
      </c>
      <c r="L725" s="17" t="n">
        <v>110.766233776006</v>
      </c>
      <c r="M725" s="16" t="n">
        <v>0.0139123032928839</v>
      </c>
      <c r="N725" s="16" t="n">
        <v>0.0193831228238389</v>
      </c>
      <c r="O725" s="6" t="str">
        <f aca="false">IF(N725&lt;0.05,"Yes","No")</f>
        <v>Yes</v>
      </c>
      <c r="P725" s="16" t="n">
        <v>0.343792985578899</v>
      </c>
      <c r="Q725" s="16" t="n">
        <v>8.88929979395528</v>
      </c>
      <c r="R725" s="16" t="n">
        <v>0.0029983345365564</v>
      </c>
      <c r="S725" s="16" t="n">
        <v>0.00873670887896164</v>
      </c>
      <c r="T725" s="16" t="n">
        <v>0.0152723174533607</v>
      </c>
      <c r="U725" s="16" t="n">
        <v>0.111683655400449</v>
      </c>
      <c r="V725" s="16" t="n">
        <v>0.158376280737133</v>
      </c>
      <c r="W725" s="6" t="s">
        <v>710</v>
      </c>
      <c r="X725" s="17" t="n">
        <v>51</v>
      </c>
      <c r="Y725" s="16" t="n">
        <v>0.609432098765432</v>
      </c>
      <c r="Z725" s="16" t="n">
        <f aca="false">(G725-E725)/SQRT(H725^2/D725+F725^2/C725)</f>
        <v>2.49924846202246</v>
      </c>
      <c r="AA725" s="24" t="n">
        <f aca="false">ABS(K725-Z725)</f>
        <v>0</v>
      </c>
    </row>
    <row r="726" customFormat="false" ht="15" hidden="false" customHeight="false" outlineLevel="0" collapsed="false">
      <c r="A726" s="17" t="n">
        <v>1121</v>
      </c>
      <c r="B726" s="6" t="s">
        <v>630</v>
      </c>
      <c r="C726" s="6" t="n">
        <v>90</v>
      </c>
      <c r="D726" s="6" t="n">
        <v>450</v>
      </c>
      <c r="E726" s="16" t="n">
        <v>0.489399842421214</v>
      </c>
      <c r="F726" s="16" t="n">
        <v>0.0529882466197462</v>
      </c>
      <c r="G726" s="16" t="n">
        <v>0.504230227801535</v>
      </c>
      <c r="H726" s="16" t="n">
        <v>0.0405719805032564</v>
      </c>
      <c r="I726" s="23" t="n">
        <f aca="false">G726-E726</f>
        <v>0.014830385380321</v>
      </c>
      <c r="J726" s="17" t="n">
        <f aca="false">100*(G726-E726)/E726</f>
        <v>3.03032083274699</v>
      </c>
      <c r="K726" s="16" t="n">
        <v>2.51199292443843</v>
      </c>
      <c r="L726" s="17" t="n">
        <v>110.792668256384</v>
      </c>
      <c r="M726" s="16" t="n">
        <v>0.0134460670939376</v>
      </c>
      <c r="N726" s="16" t="n">
        <v>0.0187459767514021</v>
      </c>
      <c r="O726" s="6" t="str">
        <f aca="false">IF(N726&lt;0.05,"Yes","No")</f>
        <v>Yes</v>
      </c>
      <c r="P726" s="16" t="n">
        <v>0.345416534933803</v>
      </c>
      <c r="Q726" s="16" t="n">
        <v>8.97345680327093</v>
      </c>
      <c r="R726" s="16" t="n">
        <v>0.00286550285693149</v>
      </c>
      <c r="S726" s="16" t="n">
        <v>0.00888592551857786</v>
      </c>
      <c r="T726" s="16" t="n">
        <v>0.0153178706245022</v>
      </c>
      <c r="U726" s="16" t="n">
        <v>0.110584798073404</v>
      </c>
      <c r="V726" s="16" t="n">
        <v>0.158053510715797</v>
      </c>
      <c r="W726" s="6" t="s">
        <v>710</v>
      </c>
      <c r="X726" s="17" t="n">
        <v>51.7</v>
      </c>
      <c r="Y726" s="16" t="n">
        <v>0.609604938271605</v>
      </c>
      <c r="Z726" s="16" t="n">
        <f aca="false">(G726-E726)/SQRT(H726^2/D726+F726^2/C726)</f>
        <v>2.51199292443842</v>
      </c>
      <c r="AA726" s="24" t="n">
        <f aca="false">ABS(K726-Z726)</f>
        <v>0</v>
      </c>
    </row>
    <row r="727" customFormat="false" ht="15" hidden="false" customHeight="false" outlineLevel="0" collapsed="false">
      <c r="A727" s="17" t="n">
        <v>1122</v>
      </c>
      <c r="B727" s="6" t="s">
        <v>630</v>
      </c>
      <c r="C727" s="6" t="n">
        <v>90</v>
      </c>
      <c r="D727" s="6" t="n">
        <v>450</v>
      </c>
      <c r="E727" s="16" t="n">
        <v>0.488900025685628</v>
      </c>
      <c r="F727" s="16" t="n">
        <v>0.0529019622939926</v>
      </c>
      <c r="G727" s="16" t="n">
        <v>0.503790584339036</v>
      </c>
      <c r="H727" s="16" t="n">
        <v>0.0405318585132112</v>
      </c>
      <c r="I727" s="23" t="n">
        <f aca="false">G727-E727</f>
        <v>0.0148905586534077</v>
      </c>
      <c r="J727" s="17" t="n">
        <f aca="false">100*(G727-E727)/E727</f>
        <v>3.04572670711673</v>
      </c>
      <c r="K727" s="16" t="n">
        <v>2.52612905363194</v>
      </c>
      <c r="L727" s="17" t="n">
        <v>110.821696902561</v>
      </c>
      <c r="M727" s="16" t="n">
        <v>0.0129453246597665</v>
      </c>
      <c r="N727" s="16" t="n">
        <v>0.0180598453586783</v>
      </c>
      <c r="O727" s="6" t="str">
        <f aca="false">IF(N727&lt;0.05,"Yes","No")</f>
        <v>Yes</v>
      </c>
      <c r="P727" s="16" t="n">
        <v>0.347217493384442</v>
      </c>
      <c r="Q727" s="16" t="n">
        <v>9.0672736966354</v>
      </c>
      <c r="R727" s="16" t="n">
        <v>0.00272447413975741</v>
      </c>
      <c r="S727" s="16" t="n">
        <v>0.00901653555189505</v>
      </c>
      <c r="T727" s="16" t="n">
        <v>0.0153675606580466</v>
      </c>
      <c r="U727" s="16" t="n">
        <v>0.109392894807599</v>
      </c>
      <c r="V727" s="16" t="n">
        <v>0.156562991819323</v>
      </c>
      <c r="W727" s="6" t="s">
        <v>710</v>
      </c>
      <c r="X727" s="17" t="n">
        <v>52.2</v>
      </c>
      <c r="Y727" s="16" t="n">
        <v>0.610049382716049</v>
      </c>
      <c r="Z727" s="16" t="n">
        <f aca="false">(G727-E727)/SQRT(H727^2/D727+F727^2/C727)</f>
        <v>2.52612905363195</v>
      </c>
      <c r="AA727" s="24" t="n">
        <f aca="false">ABS(K727-Z727)</f>
        <v>0</v>
      </c>
    </row>
    <row r="728" customFormat="false" ht="15" hidden="false" customHeight="false" outlineLevel="0" collapsed="false">
      <c r="A728" s="17" t="n">
        <v>1123</v>
      </c>
      <c r="B728" s="6" t="s">
        <v>630</v>
      </c>
      <c r="C728" s="6" t="n">
        <v>90</v>
      </c>
      <c r="D728" s="6" t="n">
        <v>450</v>
      </c>
      <c r="E728" s="16" t="n">
        <v>0.48836334447066</v>
      </c>
      <c r="F728" s="16" t="n">
        <v>0.0528136252693573</v>
      </c>
      <c r="G728" s="16" t="n">
        <v>0.50331954922941</v>
      </c>
      <c r="H728" s="16" t="n">
        <v>0.0404885855126008</v>
      </c>
      <c r="I728" s="23" t="n">
        <f aca="false">G728-E728</f>
        <v>0.01495620475875</v>
      </c>
      <c r="J728" s="17" t="n">
        <f aca="false">100*(G728-E728)/E728</f>
        <v>3.06251583540963</v>
      </c>
      <c r="K728" s="16" t="n">
        <v>2.54134844576805</v>
      </c>
      <c r="L728" s="17" t="n">
        <v>110.849072036635</v>
      </c>
      <c r="M728" s="16" t="n">
        <v>0.0124249973625131</v>
      </c>
      <c r="N728" s="16" t="n">
        <v>0.0173569943209043</v>
      </c>
      <c r="O728" s="6" t="str">
        <f aca="false">IF(N728&lt;0.05,"Yes","No")</f>
        <v>Yes</v>
      </c>
      <c r="P728" s="16" t="n">
        <v>0.349174082570129</v>
      </c>
      <c r="Q728" s="16" t="n">
        <v>9.16975076384678</v>
      </c>
      <c r="R728" s="16" t="n">
        <v>0.00257848700930756</v>
      </c>
      <c r="S728" s="16" t="n">
        <v>0.00913736906937869</v>
      </c>
      <c r="T728" s="16" t="n">
        <v>0.0154225112295986</v>
      </c>
      <c r="U728" s="16" t="n">
        <v>0.108101092094539</v>
      </c>
      <c r="V728" s="16" t="n">
        <v>0.154819628146303</v>
      </c>
      <c r="W728" s="6" t="s">
        <v>710</v>
      </c>
      <c r="X728" s="17" t="n">
        <v>53.5</v>
      </c>
      <c r="Y728" s="16" t="n">
        <v>0.610543209876543</v>
      </c>
      <c r="Z728" s="16" t="n">
        <f aca="false">(G728-E728)/SQRT(H728^2/D728+F728^2/C728)</f>
        <v>2.54134844576805</v>
      </c>
      <c r="AA728" s="24" t="n">
        <f aca="false">ABS(K728-Z728)</f>
        <v>0</v>
      </c>
    </row>
    <row r="729" customFormat="false" ht="15" hidden="false" customHeight="false" outlineLevel="0" collapsed="false">
      <c r="A729" s="17" t="n">
        <v>1124</v>
      </c>
      <c r="B729" s="6" t="s">
        <v>630</v>
      </c>
      <c r="C729" s="6" t="n">
        <v>90</v>
      </c>
      <c r="D729" s="6" t="n">
        <v>450</v>
      </c>
      <c r="E729" s="16" t="n">
        <v>0.487749985191557</v>
      </c>
      <c r="F729" s="16" t="n">
        <v>0.0527025608968866</v>
      </c>
      <c r="G729" s="16" t="n">
        <v>0.502777741617627</v>
      </c>
      <c r="H729" s="16" t="n">
        <v>0.0404360953618234</v>
      </c>
      <c r="I729" s="23" t="n">
        <f aca="false">G729-E729</f>
        <v>0.0150277564260694</v>
      </c>
      <c r="J729" s="17" t="n">
        <f aca="false">100*(G729-E729)/E729</f>
        <v>3.08103677751367</v>
      </c>
      <c r="K729" s="16" t="n">
        <v>2.55867007578118</v>
      </c>
      <c r="L729" s="17" t="n">
        <v>110.885803595395</v>
      </c>
      <c r="M729" s="16" t="n">
        <v>0.0118556193278527</v>
      </c>
      <c r="N729" s="16" t="n">
        <v>0.016583659259533</v>
      </c>
      <c r="O729" s="6" t="str">
        <f aca="false">IF(N729&lt;0.05,"Yes","No")</f>
        <v>Yes</v>
      </c>
      <c r="P729" s="16" t="n">
        <v>0.351371534762076</v>
      </c>
      <c r="Q729" s="16" t="n">
        <v>9.28552965498366</v>
      </c>
      <c r="R729" s="16" t="n">
        <v>0.00242310278404668</v>
      </c>
      <c r="S729" s="16" t="n">
        <v>0.00928699326634369</v>
      </c>
      <c r="T729" s="16" t="n">
        <v>0.0154811917314488</v>
      </c>
      <c r="U729" s="16" t="n">
        <v>0.106663960213975</v>
      </c>
      <c r="V729" s="16" t="n">
        <v>0.152865607373507</v>
      </c>
      <c r="W729" s="6" t="s">
        <v>710</v>
      </c>
      <c r="X729" s="17" t="n">
        <v>54.9</v>
      </c>
      <c r="Y729" s="16" t="n">
        <v>0.610864197530864</v>
      </c>
      <c r="Z729" s="16" t="n">
        <f aca="false">(G729-E729)/SQRT(H729^2/D729+F729^2/C729)</f>
        <v>2.55867007578117</v>
      </c>
      <c r="AA729" s="24" t="n">
        <f aca="false">ABS(K729-Z729)</f>
        <v>0</v>
      </c>
    </row>
    <row r="730" customFormat="false" ht="15" hidden="false" customHeight="false" outlineLevel="0" collapsed="false">
      <c r="A730" s="17" t="n">
        <v>1125</v>
      </c>
      <c r="B730" s="6" t="s">
        <v>630</v>
      </c>
      <c r="C730" s="6" t="n">
        <v>90</v>
      </c>
      <c r="D730" s="6" t="n">
        <v>450</v>
      </c>
      <c r="E730" s="16" t="n">
        <v>0.487099730306202</v>
      </c>
      <c r="F730" s="16" t="n">
        <v>0.0525801866006547</v>
      </c>
      <c r="G730" s="16" t="n">
        <v>0.502201862268978</v>
      </c>
      <c r="H730" s="16" t="n">
        <v>0.0403796046651837</v>
      </c>
      <c r="I730" s="23" t="n">
        <f aca="false">G730-E730</f>
        <v>0.0151021319627762</v>
      </c>
      <c r="J730" s="17" t="n">
        <f aca="false">100*(G730-E730)/E730</f>
        <v>3.1004188717745</v>
      </c>
      <c r="K730" s="16" t="n">
        <v>2.57706618889336</v>
      </c>
      <c r="L730" s="17" t="n">
        <v>110.928013045487</v>
      </c>
      <c r="M730" s="16" t="n">
        <v>0.0112766450295118</v>
      </c>
      <c r="N730" s="16" t="n">
        <v>0.0157842979393766</v>
      </c>
      <c r="O730" s="6" t="str">
        <f aca="false">IF(N730&lt;0.05,"Yes","No")</f>
        <v>Yes</v>
      </c>
      <c r="P730" s="16" t="n">
        <v>0.353687038455184</v>
      </c>
      <c r="Q730" s="16" t="n">
        <v>9.40831434154392</v>
      </c>
      <c r="R730" s="16" t="n">
        <v>0.00226870813946278</v>
      </c>
      <c r="S730" s="16" t="n">
        <v>0.00943215098499168</v>
      </c>
      <c r="T730" s="16" t="n">
        <v>0.0155408887208596</v>
      </c>
      <c r="U730" s="16" t="n">
        <v>0.10519125402225</v>
      </c>
      <c r="V730" s="16" t="n">
        <v>0.150857900819623</v>
      </c>
      <c r="W730" s="6" t="s">
        <v>710</v>
      </c>
      <c r="X730" s="17" t="n">
        <v>56.2</v>
      </c>
      <c r="Y730" s="16" t="n">
        <v>0.611382716049383</v>
      </c>
      <c r="Z730" s="16" t="n">
        <f aca="false">(G730-E730)/SQRT(H730^2/D730+F730^2/C730)</f>
        <v>2.57706618889336</v>
      </c>
      <c r="AA730" s="24" t="n">
        <f aca="false">ABS(K730-Z730)</f>
        <v>0</v>
      </c>
    </row>
    <row r="731" customFormat="false" ht="15" hidden="false" customHeight="false" outlineLevel="0" collapsed="false">
      <c r="A731" s="17" t="n">
        <v>1126</v>
      </c>
      <c r="B731" s="6" t="s">
        <v>630</v>
      </c>
      <c r="C731" s="6" t="n">
        <v>90</v>
      </c>
      <c r="D731" s="6" t="n">
        <v>450</v>
      </c>
      <c r="E731" s="16" t="n">
        <v>0.486353252000279</v>
      </c>
      <c r="F731" s="16" t="n">
        <v>0.0524406675519394</v>
      </c>
      <c r="G731" s="16" t="n">
        <v>0.501540033221245</v>
      </c>
      <c r="H731" s="16" t="n">
        <v>0.0403146187575429</v>
      </c>
      <c r="I731" s="23" t="n">
        <f aca="false">G731-E731</f>
        <v>0.015186781220966</v>
      </c>
      <c r="J731" s="17" t="n">
        <f aca="false">100*(G731-E731)/E731</f>
        <v>3.12258243540176</v>
      </c>
      <c r="K731" s="16" t="n">
        <v>2.59811859912824</v>
      </c>
      <c r="L731" s="17" t="n">
        <v>110.97577291932</v>
      </c>
      <c r="M731" s="16" t="n">
        <v>0.0106453725282815</v>
      </c>
      <c r="N731" s="16" t="n">
        <v>0.014910618454613</v>
      </c>
      <c r="O731" s="6" t="str">
        <f aca="false">IF(N731&lt;0.05,"Yes","No")</f>
        <v>Yes</v>
      </c>
      <c r="P731" s="16" t="n">
        <v>0.356336526804973</v>
      </c>
      <c r="Q731" s="16" t="n">
        <v>9.54979866004515</v>
      </c>
      <c r="R731" s="16" t="n">
        <v>0.00210316040284065</v>
      </c>
      <c r="S731" s="16" t="n">
        <v>0.00960800234443358</v>
      </c>
      <c r="T731" s="16" t="n">
        <v>0.0156098828386362</v>
      </c>
      <c r="U731" s="16" t="n">
        <v>0.103498782017759</v>
      </c>
      <c r="V731" s="16" t="n">
        <v>0.148633589213474</v>
      </c>
      <c r="W731" s="6" t="s">
        <v>710</v>
      </c>
      <c r="X731" s="17" t="n">
        <v>57.1</v>
      </c>
      <c r="Y731" s="16" t="n">
        <v>0.611925925925926</v>
      </c>
      <c r="Z731" s="16" t="n">
        <f aca="false">(G731-E731)/SQRT(H731^2/D731+F731^2/C731)</f>
        <v>2.59811859912824</v>
      </c>
      <c r="AA731" s="24" t="n">
        <f aca="false">ABS(K731-Z731)</f>
        <v>0</v>
      </c>
    </row>
    <row r="732" customFormat="false" ht="15" hidden="false" customHeight="false" outlineLevel="0" collapsed="false">
      <c r="A732" s="17" t="n">
        <v>1127</v>
      </c>
      <c r="B732" s="6" t="s">
        <v>630</v>
      </c>
      <c r="C732" s="6" t="n">
        <v>90</v>
      </c>
      <c r="D732" s="6" t="n">
        <v>450</v>
      </c>
      <c r="E732" s="16" t="n">
        <v>0.485551349322001</v>
      </c>
      <c r="F732" s="16" t="n">
        <v>0.0522872414463263</v>
      </c>
      <c r="G732" s="16" t="n">
        <v>0.500829113986757</v>
      </c>
      <c r="H732" s="16" t="n">
        <v>0.0402437245641956</v>
      </c>
      <c r="I732" s="23" t="n">
        <f aca="false">G732-E732</f>
        <v>0.0152777646647559</v>
      </c>
      <c r="J732" s="17" t="n">
        <f aca="false">100*(G732-E732)/E732</f>
        <v>3.14647764568855</v>
      </c>
      <c r="K732" s="16" t="n">
        <v>2.62102864979768</v>
      </c>
      <c r="L732" s="17" t="n">
        <v>111.029302289174</v>
      </c>
      <c r="M732" s="16" t="n">
        <v>0.00999469925038168</v>
      </c>
      <c r="N732" s="16" t="n">
        <v>0.0140085811374596</v>
      </c>
      <c r="O732" s="6" t="str">
        <f aca="false">IF(N732&lt;0.05,"Yes","No")</f>
        <v>Yes</v>
      </c>
      <c r="P732" s="16" t="n">
        <v>0.3592082565025</v>
      </c>
      <c r="Q732" s="16" t="n">
        <v>9.70434328656115</v>
      </c>
      <c r="R732" s="16" t="n">
        <v>0.00193632579095883</v>
      </c>
      <c r="S732" s="16" t="n">
        <v>0.00979536187847706</v>
      </c>
      <c r="T732" s="16" t="n">
        <v>0.015684332259222</v>
      </c>
      <c r="U732" s="16" t="n">
        <v>0.101671473764658</v>
      </c>
      <c r="V732" s="16" t="n">
        <v>0.14620928568073</v>
      </c>
      <c r="W732" s="6" t="s">
        <v>710</v>
      </c>
      <c r="X732" s="17" t="n">
        <v>58.7</v>
      </c>
      <c r="Y732" s="16" t="n">
        <v>0.61283950617284</v>
      </c>
      <c r="Z732" s="16" t="n">
        <f aca="false">(G732-E732)/SQRT(H732^2/D732+F732^2/C732)</f>
        <v>2.62102864979768</v>
      </c>
      <c r="AA732" s="24" t="n">
        <f aca="false">ABS(K732-Z732)</f>
        <v>0</v>
      </c>
    </row>
    <row r="733" customFormat="false" ht="15" hidden="false" customHeight="false" outlineLevel="0" collapsed="false">
      <c r="A733" s="17" t="n">
        <v>1128</v>
      </c>
      <c r="B733" s="6" t="s">
        <v>630</v>
      </c>
      <c r="C733" s="6" t="n">
        <v>90</v>
      </c>
      <c r="D733" s="6" t="n">
        <v>450</v>
      </c>
      <c r="E733" s="16" t="n">
        <v>0.484643743766679</v>
      </c>
      <c r="F733" s="16" t="n">
        <v>0.0521157475064222</v>
      </c>
      <c r="G733" s="16" t="n">
        <v>0.500021367139287</v>
      </c>
      <c r="H733" s="16" t="n">
        <v>0.0401633430329682</v>
      </c>
      <c r="I733" s="23" t="n">
        <f aca="false">G733-E733</f>
        <v>0.0153776233726078</v>
      </c>
      <c r="J733" s="17" t="n">
        <f aca="false">100*(G733-E733)/E733</f>
        <v>3.17297469953744</v>
      </c>
      <c r="K733" s="16" t="n">
        <v>2.64648056052991</v>
      </c>
      <c r="L733" s="17" t="n">
        <v>111.088291467595</v>
      </c>
      <c r="M733" s="16" t="n">
        <v>0.00931408366066295</v>
      </c>
      <c r="N733" s="16" t="n">
        <v>0.0130720706553459</v>
      </c>
      <c r="O733" s="6" t="str">
        <f aca="false">IF(N733&lt;0.05,"Yes","No")</f>
        <v>Yes</v>
      </c>
      <c r="P733" s="16" t="n">
        <v>0.36239642522724</v>
      </c>
      <c r="Q733" s="16" t="n">
        <v>9.87737040272062</v>
      </c>
      <c r="R733" s="16" t="n">
        <v>0.00176543626696667</v>
      </c>
      <c r="S733" s="16" t="n">
        <v>0.0100141750116206</v>
      </c>
      <c r="T733" s="16" t="n">
        <v>0.0157657505824027</v>
      </c>
      <c r="U733" s="16" t="n">
        <v>0.0996802548097914</v>
      </c>
      <c r="V733" s="16" t="n">
        <v>0.143443983120118</v>
      </c>
      <c r="W733" s="6" t="s">
        <v>710</v>
      </c>
      <c r="X733" s="17" t="n">
        <v>59.6</v>
      </c>
      <c r="Y733" s="16" t="n">
        <v>0.61358024691358</v>
      </c>
      <c r="Z733" s="16" t="n">
        <f aca="false">(G733-E733)/SQRT(H733^2/D733+F733^2/C733)</f>
        <v>2.64648056052991</v>
      </c>
      <c r="AA733" s="24" t="n">
        <f aca="false">ABS(K733-Z733)</f>
        <v>0</v>
      </c>
    </row>
    <row r="734" customFormat="false" ht="15" hidden="false" customHeight="false" outlineLevel="0" collapsed="false">
      <c r="A734" s="17" t="n">
        <v>1129</v>
      </c>
      <c r="B734" s="6" t="s">
        <v>630</v>
      </c>
      <c r="C734" s="6" t="n">
        <v>90</v>
      </c>
      <c r="D734" s="6" t="n">
        <v>450</v>
      </c>
      <c r="E734" s="16" t="n">
        <v>0.483648483289613</v>
      </c>
      <c r="F734" s="16" t="n">
        <v>0.0519299467409319</v>
      </c>
      <c r="G734" s="16" t="n">
        <v>0.499135853648186</v>
      </c>
      <c r="H734" s="16" t="n">
        <v>0.0400770329587891</v>
      </c>
      <c r="I734" s="23" t="n">
        <f aca="false">G734-E734</f>
        <v>0.015487370358573</v>
      </c>
      <c r="J734" s="17" t="n">
        <f aca="false">100*(G734-E734)/E734</f>
        <v>3.20219558081381</v>
      </c>
      <c r="K734" s="16" t="n">
        <v>2.67450058222875</v>
      </c>
      <c r="L734" s="17" t="n">
        <v>111.153633941691</v>
      </c>
      <c r="M734" s="16" t="n">
        <v>0.0086134533233777</v>
      </c>
      <c r="N734" s="16" t="n">
        <v>0.0120968351820966</v>
      </c>
      <c r="O734" s="6" t="str">
        <f aca="false">IF(N734&lt;0.05,"Yes","No")</f>
        <v>Yes</v>
      </c>
      <c r="P734" s="16" t="n">
        <v>0.365898679878402</v>
      </c>
      <c r="Q734" s="17" t="n">
        <v>10.0692057540929</v>
      </c>
      <c r="R734" s="16" t="n">
        <v>0.00159380938537861</v>
      </c>
      <c r="S734" s="16" t="n">
        <v>0.0103572998459641</v>
      </c>
      <c r="T734" s="16" t="n">
        <v>0.01585559299</v>
      </c>
      <c r="U734" s="16" t="n">
        <v>0.0975327872611143</v>
      </c>
      <c r="V734" s="16" t="n">
        <v>0.140546218131414</v>
      </c>
      <c r="W734" s="6" t="s">
        <v>710</v>
      </c>
      <c r="X734" s="17" t="n">
        <v>61.2</v>
      </c>
      <c r="Y734" s="16" t="n">
        <v>0.614469135802469</v>
      </c>
      <c r="Z734" s="16" t="n">
        <f aca="false">(G734-E734)/SQRT(H734^2/D734+F734^2/C734)</f>
        <v>2.67450058222874</v>
      </c>
      <c r="AA734" s="24" t="n">
        <f aca="false">ABS(K734-Z734)</f>
        <v>1.02140518265514E-014</v>
      </c>
    </row>
    <row r="735" customFormat="false" ht="15" hidden="false" customHeight="false" outlineLevel="0" collapsed="false">
      <c r="A735" s="17" t="n">
        <v>1130</v>
      </c>
      <c r="B735" s="6" t="s">
        <v>630</v>
      </c>
      <c r="C735" s="6" t="n">
        <v>90</v>
      </c>
      <c r="D735" s="6" t="n">
        <v>450</v>
      </c>
      <c r="E735" s="16" t="n">
        <v>0.482572598589791</v>
      </c>
      <c r="F735" s="16" t="n">
        <v>0.0517246420271134</v>
      </c>
      <c r="G735" s="16" t="n">
        <v>0.498173215521707</v>
      </c>
      <c r="H735" s="16" t="n">
        <v>0.0399802300877091</v>
      </c>
      <c r="I735" s="23" t="n">
        <f aca="false">G735-E735</f>
        <v>0.0156006169319152</v>
      </c>
      <c r="J735" s="17" t="n">
        <f aca="false">100*(G735-E735)/E735</f>
        <v>3.23280206491303</v>
      </c>
      <c r="K735" s="16" t="n">
        <v>2.704305451375</v>
      </c>
      <c r="L735" s="17" t="n">
        <v>111.224849575649</v>
      </c>
      <c r="M735" s="16" t="n">
        <v>0.00792085201341691</v>
      </c>
      <c r="N735" s="16" t="n">
        <v>0.0111464903417207</v>
      </c>
      <c r="O735" s="6" t="str">
        <f aca="false">IF(N735&lt;0.05,"Yes","No")</f>
        <v>Yes</v>
      </c>
      <c r="P735" s="16" t="n">
        <v>0.369608830501799</v>
      </c>
      <c r="Q735" s="17" t="n">
        <v>10.2744411120475</v>
      </c>
      <c r="R735" s="16" t="n">
        <v>0.00142889497286409</v>
      </c>
      <c r="S735" s="16" t="n">
        <v>0.0107096674727688</v>
      </c>
      <c r="T735" s="16" t="n">
        <v>0.0159476743482873</v>
      </c>
      <c r="U735" s="16" t="n">
        <v>0.0952931663290495</v>
      </c>
      <c r="V735" s="16" t="n">
        <v>0.137413138268588</v>
      </c>
      <c r="W735" s="6" t="s">
        <v>710</v>
      </c>
      <c r="X735" s="17" t="n">
        <v>62.4</v>
      </c>
      <c r="Y735" s="16" t="n">
        <v>0.615259259259259</v>
      </c>
      <c r="Z735" s="16" t="n">
        <f aca="false">(G735-E735)/SQRT(H735^2/D735+F735^2/C735)</f>
        <v>2.70430545137501</v>
      </c>
      <c r="AA735" s="24" t="n">
        <f aca="false">ABS(K735-Z735)</f>
        <v>9.76996261670138E-015</v>
      </c>
    </row>
    <row r="736" customFormat="false" ht="15" hidden="false" customHeight="false" outlineLevel="0" collapsed="false">
      <c r="A736" s="17" t="n">
        <v>1131</v>
      </c>
      <c r="B736" s="6" t="s">
        <v>630</v>
      </c>
      <c r="C736" s="6" t="n">
        <v>90</v>
      </c>
      <c r="D736" s="6" t="n">
        <v>450</v>
      </c>
      <c r="E736" s="16" t="n">
        <v>0.481416908237669</v>
      </c>
      <c r="F736" s="16" t="n">
        <v>0.0515065923481408</v>
      </c>
      <c r="G736" s="16" t="n">
        <v>0.497138049138917</v>
      </c>
      <c r="H736" s="16" t="n">
        <v>0.039876216648844</v>
      </c>
      <c r="I736" s="23" t="n">
        <f aca="false">G736-E736</f>
        <v>0.0157211409012476</v>
      </c>
      <c r="J736" s="17" t="n">
        <f aca="false">100*(G736-E736)/E736</f>
        <v>3.26559799463593</v>
      </c>
      <c r="K736" s="16" t="n">
        <v>2.73626104397156</v>
      </c>
      <c r="L736" s="17" t="n">
        <v>111.299849541619</v>
      </c>
      <c r="M736" s="16" t="n">
        <v>0.00723473163005342</v>
      </c>
      <c r="N736" s="16" t="n">
        <v>0.0101877822752964</v>
      </c>
      <c r="O736" s="6" t="str">
        <f aca="false">IF(N736&lt;0.05,"Yes","No")</f>
        <v>Yes</v>
      </c>
      <c r="P736" s="16" t="n">
        <v>0.373586326553874</v>
      </c>
      <c r="Q736" s="17" t="n">
        <v>10.4967650151762</v>
      </c>
      <c r="R736" s="16" t="n">
        <v>0.00126971876185826</v>
      </c>
      <c r="S736" s="16" t="n">
        <v>0.0110096126298489</v>
      </c>
      <c r="T736" s="16" t="n">
        <v>0.016045203894922</v>
      </c>
      <c r="U736" s="16" t="n">
        <v>0.0929370180521579</v>
      </c>
      <c r="V736" s="16" t="n">
        <v>0.134199776582532</v>
      </c>
      <c r="W736" s="6" t="s">
        <v>710</v>
      </c>
      <c r="X736" s="17" t="n">
        <v>64.1</v>
      </c>
      <c r="Y736" s="16" t="n">
        <v>0.616444444444445</v>
      </c>
      <c r="Z736" s="16" t="n">
        <f aca="false">(G736-E736)/SQRT(H736^2/D736+F736^2/C736)</f>
        <v>2.73626104397155</v>
      </c>
      <c r="AA736" s="24" t="n">
        <f aca="false">ABS(K736-Z736)</f>
        <v>0</v>
      </c>
    </row>
    <row r="737" customFormat="false" ht="15" hidden="false" customHeight="false" outlineLevel="0" collapsed="false">
      <c r="A737" s="17" t="n">
        <v>1132</v>
      </c>
      <c r="B737" s="6" t="s">
        <v>630</v>
      </c>
      <c r="C737" s="6" t="n">
        <v>90</v>
      </c>
      <c r="D737" s="6" t="n">
        <v>450</v>
      </c>
      <c r="E737" s="16" t="n">
        <v>0.4801405976216</v>
      </c>
      <c r="F737" s="16" t="n">
        <v>0.0512650233067562</v>
      </c>
      <c r="G737" s="16" t="n">
        <v>0.495995534327295</v>
      </c>
      <c r="H737" s="16" t="n">
        <v>0.0397623526626462</v>
      </c>
      <c r="I737" s="23" t="n">
        <f aca="false">G737-E737</f>
        <v>0.0158549367056953</v>
      </c>
      <c r="J737" s="17" t="n">
        <f aca="false">100*(G737-E737)/E737</f>
        <v>3.30214457686635</v>
      </c>
      <c r="K737" s="16" t="n">
        <v>2.77200421204368</v>
      </c>
      <c r="L737" s="17" t="n">
        <v>111.385451469791</v>
      </c>
      <c r="M737" s="16" t="n">
        <v>0.00653159996823141</v>
      </c>
      <c r="N737" s="16" t="n">
        <v>0.00920999431762026</v>
      </c>
      <c r="O737" s="6" t="str">
        <f aca="false">IF(N737&lt;0.05,"Yes","No")</f>
        <v>Yes</v>
      </c>
      <c r="P737" s="16" t="n">
        <v>0.378017395712274</v>
      </c>
      <c r="Q737" s="17" t="n">
        <v>10.7472438190736</v>
      </c>
      <c r="R737" s="16" t="n">
        <v>0.00111181197307107</v>
      </c>
      <c r="S737" s="16" t="n">
        <v>0.0113833613855822</v>
      </c>
      <c r="T737" s="16" t="n">
        <v>0.0161534790369222</v>
      </c>
      <c r="U737" s="16" t="n">
        <v>0.090366454866991</v>
      </c>
      <c r="V737" s="16" t="n">
        <v>0.130937877017619</v>
      </c>
      <c r="W737" s="6" t="s">
        <v>710</v>
      </c>
      <c r="X737" s="17" t="n">
        <v>66.6</v>
      </c>
      <c r="Y737" s="16" t="n">
        <v>0.617185185185185</v>
      </c>
      <c r="Z737" s="16" t="n">
        <f aca="false">(G737-E737)/SQRT(H737^2/D737+F737^2/C737)</f>
        <v>2.77200421204369</v>
      </c>
      <c r="AA737" s="24" t="n">
        <f aca="false">ABS(K737-Z737)</f>
        <v>1.02140518265514E-014</v>
      </c>
    </row>
    <row r="738" customFormat="false" ht="15" hidden="false" customHeight="false" outlineLevel="0" collapsed="false">
      <c r="A738" s="17" t="n">
        <v>1133</v>
      </c>
      <c r="B738" s="6" t="s">
        <v>630</v>
      </c>
      <c r="C738" s="6" t="n">
        <v>90</v>
      </c>
      <c r="D738" s="6" t="n">
        <v>450</v>
      </c>
      <c r="E738" s="16" t="n">
        <v>0.478776592347357</v>
      </c>
      <c r="F738" s="16" t="n">
        <v>0.0510061047952273</v>
      </c>
      <c r="G738" s="16" t="n">
        <v>0.494771995080842</v>
      </c>
      <c r="H738" s="16" t="n">
        <v>0.0396414910942017</v>
      </c>
      <c r="I738" s="23" t="n">
        <f aca="false">G738-E738</f>
        <v>0.0159954027334849</v>
      </c>
      <c r="J738" s="17" t="n">
        <f aca="false">100*(G738-E738)/E738</f>
        <v>3.34089071795726</v>
      </c>
      <c r="K738" s="16" t="n">
        <v>2.81014808185481</v>
      </c>
      <c r="L738" s="17" t="n">
        <v>111.479697200435</v>
      </c>
      <c r="M738" s="16" t="n">
        <v>0.00585034728677118</v>
      </c>
      <c r="N738" s="16" t="n">
        <v>0.008254922531569</v>
      </c>
      <c r="O738" s="6" t="str">
        <f aca="false">IF(N738&lt;0.05,"Yes","No")</f>
        <v>Yes</v>
      </c>
      <c r="P738" s="16" t="n">
        <v>0.382720336211421</v>
      </c>
      <c r="Q738" s="17" t="n">
        <v>11.0163216831877</v>
      </c>
      <c r="R738" s="18" t="n">
        <v>0.000964274369517306</v>
      </c>
      <c r="S738" s="16" t="n">
        <v>0.0116665984672068</v>
      </c>
      <c r="T738" s="16" t="n">
        <v>0.0162666960615657</v>
      </c>
      <c r="U738" s="16" t="n">
        <v>0.0877118506633024</v>
      </c>
      <c r="V738" s="16" t="n">
        <v>0.127619527869528</v>
      </c>
      <c r="W738" s="6" t="s">
        <v>710</v>
      </c>
      <c r="X738" s="17" t="n">
        <v>68.4</v>
      </c>
      <c r="Y738" s="16" t="n">
        <v>0.618345679012346</v>
      </c>
      <c r="Z738" s="16" t="n">
        <f aca="false">(G738-E738)/SQRT(H738^2/D738+F738^2/C738)</f>
        <v>2.81014808185482</v>
      </c>
      <c r="AA738" s="24" t="n">
        <f aca="false">ABS(K738-Z738)</f>
        <v>0</v>
      </c>
    </row>
    <row r="739" customFormat="false" ht="15" hidden="false" customHeight="false" outlineLevel="0" collapsed="false">
      <c r="A739" s="17" t="n">
        <v>1134</v>
      </c>
      <c r="B739" s="6" t="s">
        <v>630</v>
      </c>
      <c r="C739" s="6" t="n">
        <v>90</v>
      </c>
      <c r="D739" s="6" t="n">
        <v>450</v>
      </c>
      <c r="E739" s="16" t="n">
        <v>0.477327889535162</v>
      </c>
      <c r="F739" s="16" t="n">
        <v>0.0507358681635304</v>
      </c>
      <c r="G739" s="16" t="n">
        <v>0.49347369644377</v>
      </c>
      <c r="H739" s="16" t="n">
        <v>0.0395171353691936</v>
      </c>
      <c r="I739" s="23" t="n">
        <f aca="false">G739-E739</f>
        <v>0.0161458069086074</v>
      </c>
      <c r="J739" s="17" t="n">
        <f aca="false">100*(G739-E739)/E739</f>
        <v>3.38254002386718</v>
      </c>
      <c r="K739" s="16" t="n">
        <v>2.85101207126205</v>
      </c>
      <c r="L739" s="17" t="n">
        <v>111.581451948293</v>
      </c>
      <c r="M739" s="16" t="n">
        <v>0.00519298350101954</v>
      </c>
      <c r="N739" s="16" t="n">
        <v>0.00733722820150778</v>
      </c>
      <c r="O739" s="6" t="str">
        <f aca="false">IF(N739&lt;0.05,"Yes","No")</f>
        <v>Yes</v>
      </c>
      <c r="P739" s="16" t="n">
        <v>0.387742264985298</v>
      </c>
      <c r="Q739" s="17" t="n">
        <v>11.3073234605342</v>
      </c>
      <c r="R739" s="18" t="n">
        <v>0.000826944326431003</v>
      </c>
      <c r="S739" s="16" t="n">
        <v>0.0119842654214494</v>
      </c>
      <c r="T739" s="16" t="n">
        <v>0.0163882577325557</v>
      </c>
      <c r="U739" s="16" t="n">
        <v>0.0849501673250479</v>
      </c>
      <c r="V739" s="16" t="n">
        <v>0.123944653854115</v>
      </c>
      <c r="W739" s="6" t="s">
        <v>710</v>
      </c>
      <c r="X739" s="17" t="n">
        <v>70.2</v>
      </c>
      <c r="Y739" s="16" t="n">
        <v>0.61958024691358</v>
      </c>
      <c r="Z739" s="16" t="n">
        <f aca="false">(G739-E739)/SQRT(H739^2/D739+F739^2/C739)</f>
        <v>2.85101207126204</v>
      </c>
      <c r="AA739" s="24" t="n">
        <f aca="false">ABS(K739-Z739)</f>
        <v>0</v>
      </c>
    </row>
    <row r="740" customFormat="false" ht="15" hidden="false" customHeight="false" outlineLevel="0" collapsed="false">
      <c r="A740" s="17" t="n">
        <v>1135</v>
      </c>
      <c r="B740" s="6" t="s">
        <v>630</v>
      </c>
      <c r="C740" s="6" t="n">
        <v>90</v>
      </c>
      <c r="D740" s="6" t="n">
        <v>450</v>
      </c>
      <c r="E740" s="16" t="n">
        <v>0.475779107875294</v>
      </c>
      <c r="F740" s="16" t="n">
        <v>0.05044559594699</v>
      </c>
      <c r="G740" s="16" t="n">
        <v>0.492085426714685</v>
      </c>
      <c r="H740" s="16" t="n">
        <v>0.0393867830581967</v>
      </c>
      <c r="I740" s="23" t="n">
        <f aca="false">G740-E740</f>
        <v>0.0163063188393911</v>
      </c>
      <c r="J740" s="17" t="n">
        <f aca="false">100*(G740-E740)/E740</f>
        <v>3.42728769916167</v>
      </c>
      <c r="K740" s="16" t="n">
        <v>2.89515929211415</v>
      </c>
      <c r="L740" s="17" t="n">
        <v>111.696117340964</v>
      </c>
      <c r="M740" s="16" t="n">
        <v>0.00455925490977367</v>
      </c>
      <c r="N740" s="16" t="n">
        <v>0.00645484808991542</v>
      </c>
      <c r="O740" s="6" t="str">
        <f aca="false">IF(N740&lt;0.05,"Yes","No")</f>
        <v>Yes</v>
      </c>
      <c r="P740" s="16" t="n">
        <v>0.393128084245608</v>
      </c>
      <c r="Q740" s="17" t="n">
        <v>11.6236271353246</v>
      </c>
      <c r="R740" s="18" t="n">
        <v>0.000700026036857243</v>
      </c>
      <c r="S740" s="16" t="n">
        <v>0.0125170839322455</v>
      </c>
      <c r="T740" s="16" t="n">
        <v>0.0165175340579983</v>
      </c>
      <c r="U740" s="16" t="n">
        <v>0.0820976325462978</v>
      </c>
      <c r="V740" s="16" t="n">
        <v>0.120032794697127</v>
      </c>
      <c r="W740" s="6" t="s">
        <v>710</v>
      </c>
      <c r="X740" s="17" t="n">
        <v>72.2</v>
      </c>
      <c r="Y740" s="16" t="n">
        <v>0.620716049382716</v>
      </c>
      <c r="Z740" s="16" t="n">
        <f aca="false">(G740-E740)/SQRT(H740^2/D740+F740^2/C740)</f>
        <v>2.89515929211415</v>
      </c>
      <c r="AA740" s="24" t="n">
        <f aca="false">ABS(K740-Z740)</f>
        <v>0</v>
      </c>
    </row>
    <row r="741" customFormat="false" ht="15" hidden="false" customHeight="false" outlineLevel="0" collapsed="false">
      <c r="A741" s="17" t="n">
        <v>1136</v>
      </c>
      <c r="B741" s="6" t="s">
        <v>630</v>
      </c>
      <c r="C741" s="6" t="n">
        <v>90</v>
      </c>
      <c r="D741" s="6" t="n">
        <v>450</v>
      </c>
      <c r="E741" s="16" t="n">
        <v>0.474176605211364</v>
      </c>
      <c r="F741" s="16" t="n">
        <v>0.0501485304819761</v>
      </c>
      <c r="G741" s="16" t="n">
        <v>0.490646436214447</v>
      </c>
      <c r="H741" s="16" t="n">
        <v>0.0392566701376468</v>
      </c>
      <c r="I741" s="23" t="n">
        <f aca="false">G741-E741</f>
        <v>0.0164698310030831</v>
      </c>
      <c r="J741" s="17" t="n">
        <f aca="false">100*(G741-E741)/E741</f>
        <v>3.47335377200688</v>
      </c>
      <c r="K741" s="16" t="n">
        <v>2.94068059566958</v>
      </c>
      <c r="L741" s="17" t="n">
        <v>111.819158255308</v>
      </c>
      <c r="M741" s="16" t="n">
        <v>0.00398072619633177</v>
      </c>
      <c r="N741" s="16" t="n">
        <v>0.0056433911865675</v>
      </c>
      <c r="O741" s="6" t="str">
        <f aca="false">IF(N741&lt;0.05,"Yes","No")</f>
        <v>Yes</v>
      </c>
      <c r="P741" s="16" t="n">
        <v>0.398639720688919</v>
      </c>
      <c r="Q741" s="17" t="n">
        <v>11.9518372278416</v>
      </c>
      <c r="R741" s="18" t="n">
        <v>0.00058911740891547</v>
      </c>
      <c r="S741" s="16" t="n">
        <v>0.0133147822401594</v>
      </c>
      <c r="T741" s="16" t="n">
        <v>0.0166487906442871</v>
      </c>
      <c r="U741" s="16" t="n">
        <v>0.0792890806534075</v>
      </c>
      <c r="V741" s="16" t="n">
        <v>0.1163312559028</v>
      </c>
      <c r="W741" s="6" t="s">
        <v>710</v>
      </c>
      <c r="X741" s="17" t="n">
        <v>74.2</v>
      </c>
      <c r="Y741" s="16" t="n">
        <v>0.621851851851852</v>
      </c>
      <c r="Z741" s="16" t="n">
        <f aca="false">(G741-E741)/SQRT(H741^2/D741+F741^2/C741)</f>
        <v>2.94068059566957</v>
      </c>
      <c r="AA741" s="24" t="n">
        <f aca="false">ABS(K741-Z741)</f>
        <v>0</v>
      </c>
    </row>
    <row r="742" customFormat="false" ht="15" hidden="false" customHeight="false" outlineLevel="0" collapsed="false">
      <c r="A742" s="17" t="n">
        <v>1137</v>
      </c>
      <c r="B742" s="6" t="s">
        <v>630</v>
      </c>
      <c r="C742" s="6" t="n">
        <v>90</v>
      </c>
      <c r="D742" s="6" t="n">
        <v>450</v>
      </c>
      <c r="E742" s="16" t="n">
        <v>0.472513719730907</v>
      </c>
      <c r="F742" s="16" t="n">
        <v>0.0498420399168636</v>
      </c>
      <c r="G742" s="16" t="n">
        <v>0.489151021440824</v>
      </c>
      <c r="H742" s="16" t="n">
        <v>0.039122154139936</v>
      </c>
      <c r="I742" s="23" t="n">
        <f aca="false">G742-E742</f>
        <v>0.0166373017099169</v>
      </c>
      <c r="J742" s="17" t="n">
        <f aca="false">100*(G742-E742)/E742</f>
        <v>3.52101981703128</v>
      </c>
      <c r="K742" s="16" t="n">
        <v>2.98796686305742</v>
      </c>
      <c r="L742" s="17" t="n">
        <v>111.947694919868</v>
      </c>
      <c r="M742" s="16" t="n">
        <v>0.00345186606734563</v>
      </c>
      <c r="N742" s="16" t="n">
        <v>0.00490025041046836</v>
      </c>
      <c r="O742" s="6" t="str">
        <f aca="false">IF(N742&lt;0.05,"Yes","No")</f>
        <v>Yes</v>
      </c>
      <c r="P742" s="16" t="n">
        <v>0.404343821486977</v>
      </c>
      <c r="Q742" s="17" t="n">
        <v>12.2963198875665</v>
      </c>
      <c r="R742" s="18" t="n">
        <v>0.00049176581057035</v>
      </c>
      <c r="S742" s="16" t="n">
        <v>0.0139664640395829</v>
      </c>
      <c r="T742" s="16" t="n">
        <v>0.01678321352767</v>
      </c>
      <c r="U742" s="16" t="n">
        <v>0.0764576855209975</v>
      </c>
      <c r="V742" s="16" t="n">
        <v>0.112412594317436</v>
      </c>
      <c r="W742" s="6" t="s">
        <v>710</v>
      </c>
      <c r="X742" s="17" t="n">
        <v>75.8</v>
      </c>
      <c r="Y742" s="16" t="n">
        <v>0.623530864197531</v>
      </c>
      <c r="Z742" s="16" t="n">
        <f aca="false">(G742-E742)/SQRT(H742^2/D742+F742^2/C742)</f>
        <v>2.98796686305742</v>
      </c>
      <c r="AA742" s="24" t="n">
        <f aca="false">ABS(K742-Z742)</f>
        <v>0</v>
      </c>
    </row>
    <row r="743" customFormat="false" ht="15" hidden="false" customHeight="false" outlineLevel="0" collapsed="false">
      <c r="A743" s="17" t="n">
        <v>1138</v>
      </c>
      <c r="B743" s="6" t="s">
        <v>630</v>
      </c>
      <c r="C743" s="6" t="n">
        <v>90</v>
      </c>
      <c r="D743" s="6" t="n">
        <v>450</v>
      </c>
      <c r="E743" s="16" t="n">
        <v>0.470762454138862</v>
      </c>
      <c r="F743" s="16" t="n">
        <v>0.049520290202518</v>
      </c>
      <c r="G743" s="16" t="n">
        <v>0.487575968172815</v>
      </c>
      <c r="H743" s="16" t="n">
        <v>0.0389815149959195</v>
      </c>
      <c r="I743" s="23" t="n">
        <f aca="false">G743-E743</f>
        <v>0.0168135140339532</v>
      </c>
      <c r="J743" s="17" t="n">
        <f aca="false">100*(G743-E743)/E743</f>
        <v>3.57154949085929</v>
      </c>
      <c r="K743" s="16" t="n">
        <v>3.03827218902045</v>
      </c>
      <c r="L743" s="17" t="n">
        <v>112.085486391416</v>
      </c>
      <c r="M743" s="16" t="n">
        <v>0.00296089196048568</v>
      </c>
      <c r="N743" s="16" t="n">
        <v>0.00421180366213976</v>
      </c>
      <c r="O743" s="6" t="str">
        <f aca="false">IF(N743&lt;0.05,"Yes","No")</f>
        <v>Yes</v>
      </c>
      <c r="P743" s="16" t="n">
        <v>0.410387117035883</v>
      </c>
      <c r="Q743" s="17" t="n">
        <v>12.6666265899439</v>
      </c>
      <c r="R743" s="18" t="n">
        <v>0.000405168053406935</v>
      </c>
      <c r="S743" s="16" t="n">
        <v>0.0146633655193719</v>
      </c>
      <c r="T743" s="16" t="n">
        <v>0.0169247646624938</v>
      </c>
      <c r="U743" s="16" t="n">
        <v>0.0735492268959134</v>
      </c>
      <c r="V743" s="16" t="n">
        <v>0.108439947865484</v>
      </c>
      <c r="W743" s="6" t="s">
        <v>710</v>
      </c>
      <c r="X743" s="17" t="n">
        <v>77.9</v>
      </c>
      <c r="Y743" s="16" t="n">
        <v>0.624938271604938</v>
      </c>
      <c r="Z743" s="16" t="n">
        <f aca="false">(G743-E743)/SQRT(H743^2/D743+F743^2/C743)</f>
        <v>3.03827218902044</v>
      </c>
      <c r="AA743" s="24" t="n">
        <f aca="false">ABS(K743-Z743)</f>
        <v>0</v>
      </c>
    </row>
    <row r="744" customFormat="false" ht="15" hidden="false" customHeight="false" outlineLevel="0" collapsed="false">
      <c r="A744" s="17" t="n">
        <v>1139</v>
      </c>
      <c r="B744" s="6" t="s">
        <v>630</v>
      </c>
      <c r="C744" s="6" t="n">
        <v>90</v>
      </c>
      <c r="D744" s="6" t="n">
        <v>450</v>
      </c>
      <c r="E744" s="16" t="n">
        <v>0.469018887148963</v>
      </c>
      <c r="F744" s="16" t="n">
        <v>0.0492029618555119</v>
      </c>
      <c r="G744" s="16" t="n">
        <v>0.486003540025817</v>
      </c>
      <c r="H744" s="16" t="n">
        <v>0.0388467941238871</v>
      </c>
      <c r="I744" s="23" t="n">
        <f aca="false">G744-E744</f>
        <v>0.0169846528768538</v>
      </c>
      <c r="J744" s="17" t="n">
        <f aca="false">100*(G744-E744)/E744</f>
        <v>3.62131533339709</v>
      </c>
      <c r="K744" s="16" t="n">
        <v>3.08797911771611</v>
      </c>
      <c r="L744" s="17" t="n">
        <v>112.228566694031</v>
      </c>
      <c r="M744" s="16" t="n">
        <v>0.00253981878129806</v>
      </c>
      <c r="N744" s="16" t="n">
        <v>0.00361773509119134</v>
      </c>
      <c r="O744" s="6" t="str">
        <f aca="false">IF(N744&lt;0.05,"Yes","No")</f>
        <v>Yes</v>
      </c>
      <c r="P744" s="16" t="n">
        <v>0.416300552225649</v>
      </c>
      <c r="Q744" s="17" t="n">
        <v>13.0342937421957</v>
      </c>
      <c r="R744" s="18" t="n">
        <v>0.000334433413370344</v>
      </c>
      <c r="S744" s="16" t="n">
        <v>0.0154732651794157</v>
      </c>
      <c r="T744" s="16" t="n">
        <v>0.0170611453462407</v>
      </c>
      <c r="U744" s="16" t="n">
        <v>0.0708233948562205</v>
      </c>
      <c r="V744" s="16" t="n">
        <v>0.104788699009098</v>
      </c>
      <c r="W744" s="6" t="s">
        <v>710</v>
      </c>
      <c r="X744" s="17" t="n">
        <v>79.3</v>
      </c>
      <c r="Y744" s="16" t="n">
        <v>0.626271604938272</v>
      </c>
      <c r="Z744" s="16" t="n">
        <f aca="false">(G744-E744)/SQRT(H744^2/D744+F744^2/C744)</f>
        <v>3.0879791177161</v>
      </c>
      <c r="AA744" s="24" t="n">
        <f aca="false">ABS(K744-Z744)</f>
        <v>0</v>
      </c>
    </row>
    <row r="745" customFormat="false" ht="15" hidden="false" customHeight="false" outlineLevel="0" collapsed="false">
      <c r="A745" s="17" t="n">
        <v>1140</v>
      </c>
      <c r="B745" s="6" t="s">
        <v>630</v>
      </c>
      <c r="C745" s="6" t="n">
        <v>90</v>
      </c>
      <c r="D745" s="6" t="n">
        <v>450</v>
      </c>
      <c r="E745" s="16" t="n">
        <v>0.467202100820012</v>
      </c>
      <c r="F745" s="16" t="n">
        <v>0.0488730211667491</v>
      </c>
      <c r="G745" s="16" t="n">
        <v>0.484362848732207</v>
      </c>
      <c r="H745" s="16" t="n">
        <v>0.0387094978117344</v>
      </c>
      <c r="I745" s="23" t="n">
        <f aca="false">G745-E745</f>
        <v>0.0171607479121949</v>
      </c>
      <c r="J745" s="17" t="n">
        <f aca="false">100*(G745-E745)/E745</f>
        <v>3.67308877294753</v>
      </c>
      <c r="K745" s="16" t="n">
        <v>3.13994509554091</v>
      </c>
      <c r="L745" s="17" t="n">
        <v>112.383327861017</v>
      </c>
      <c r="M745" s="16" t="n">
        <v>0.00215938791980909</v>
      </c>
      <c r="N745" s="16" t="n">
        <v>0.0030800230953964</v>
      </c>
      <c r="O745" s="6" t="str">
        <f aca="false">IF(N745&lt;0.05,"Yes","No")</f>
        <v>Yes</v>
      </c>
      <c r="P745" s="16" t="n">
        <v>0.422432555346141</v>
      </c>
      <c r="Q745" s="17" t="n">
        <v>13.421105515108</v>
      </c>
      <c r="R745" s="18" t="n">
        <v>0.000273432452548457</v>
      </c>
      <c r="S745" s="16" t="n">
        <v>0.016509631923869</v>
      </c>
      <c r="T745" s="16" t="n">
        <v>0.0172009471732439</v>
      </c>
      <c r="U745" s="16" t="n">
        <v>0.0680909124193797</v>
      </c>
      <c r="V745" s="16" t="n">
        <v>0.10103037217028</v>
      </c>
      <c r="W745" s="6" t="s">
        <v>710</v>
      </c>
      <c r="X745" s="17" t="n">
        <v>81.9</v>
      </c>
      <c r="Y745" s="16" t="n">
        <v>0.627604938271605</v>
      </c>
      <c r="Z745" s="16" t="n">
        <f aca="false">(G745-E745)/SQRT(H745^2/D745+F745^2/C745)</f>
        <v>3.13994509554089</v>
      </c>
      <c r="AA745" s="24" t="n">
        <f aca="false">ABS(K745-Z745)</f>
        <v>1.95399252334028E-014</v>
      </c>
    </row>
    <row r="746" customFormat="false" ht="15" hidden="false" customHeight="false" outlineLevel="0" collapsed="false">
      <c r="A746" s="17" t="n">
        <v>1141</v>
      </c>
      <c r="B746" s="6" t="s">
        <v>630</v>
      </c>
      <c r="C746" s="6" t="n">
        <v>90</v>
      </c>
      <c r="D746" s="6" t="n">
        <v>450</v>
      </c>
      <c r="E746" s="16" t="n">
        <v>0.465411241518127</v>
      </c>
      <c r="F746" s="16" t="n">
        <v>0.0485545880795391</v>
      </c>
      <c r="G746" s="16" t="n">
        <v>0.482741455700662</v>
      </c>
      <c r="H746" s="16" t="n">
        <v>0.038578683155816</v>
      </c>
      <c r="I746" s="23" t="n">
        <f aca="false">G746-E746</f>
        <v>0.0173302141825358</v>
      </c>
      <c r="J746" s="17" t="n">
        <f aca="false">100*(G746-E746)/E746</f>
        <v>3.72363463460967</v>
      </c>
      <c r="K746" s="16" t="n">
        <v>3.19062428918958</v>
      </c>
      <c r="L746" s="17" t="n">
        <v>112.537385696024</v>
      </c>
      <c r="M746" s="16" t="n">
        <v>0.00183991424455601</v>
      </c>
      <c r="N746" s="16" t="n">
        <v>0.00262970056313754</v>
      </c>
      <c r="O746" s="6" t="str">
        <f aca="false">IF(N746&lt;0.05,"Yes","No")</f>
        <v>Yes</v>
      </c>
      <c r="P746" s="16" t="n">
        <v>0.428373996037658</v>
      </c>
      <c r="Q746" s="17" t="n">
        <v>13.8012915163877</v>
      </c>
      <c r="R746" s="18" t="n">
        <v>0.000224432367511833</v>
      </c>
      <c r="S746" s="16" t="n">
        <v>0.0175270604249928</v>
      </c>
      <c r="T746" s="16" t="n">
        <v>0.0173352426807473</v>
      </c>
      <c r="U746" s="16" t="n">
        <v>0.0655498092454565</v>
      </c>
      <c r="V746" s="16" t="n">
        <v>0.097466489189458</v>
      </c>
      <c r="W746" s="6" t="s">
        <v>710</v>
      </c>
      <c r="X746" s="17" t="n">
        <v>85</v>
      </c>
      <c r="Y746" s="16" t="n">
        <v>0.629407407407407</v>
      </c>
      <c r="Z746" s="16" t="n">
        <f aca="false">(G746-E746)/SQRT(H746^2/D746+F746^2/C746)</f>
        <v>3.19062428918958</v>
      </c>
      <c r="AA746" s="24" t="n">
        <f aca="false">ABS(K746-Z746)</f>
        <v>0</v>
      </c>
    </row>
    <row r="747" customFormat="false" ht="15" hidden="false" customHeight="false" outlineLevel="0" collapsed="false">
      <c r="A747" s="17" t="n">
        <v>1142</v>
      </c>
      <c r="B747" s="6" t="s">
        <v>630</v>
      </c>
      <c r="C747" s="6" t="n">
        <v>90</v>
      </c>
      <c r="D747" s="6" t="n">
        <v>450</v>
      </c>
      <c r="E747" s="16" t="n">
        <v>0.463579372564952</v>
      </c>
      <c r="F747" s="16" t="n">
        <v>0.0482332963757379</v>
      </c>
      <c r="G747" s="16" t="n">
        <v>0.481079507867495</v>
      </c>
      <c r="H747" s="16" t="n">
        <v>0.0384492020551214</v>
      </c>
      <c r="I747" s="23" t="n">
        <f aca="false">G747-E747</f>
        <v>0.0175001353025436</v>
      </c>
      <c r="J747" s="17" t="n">
        <f aca="false">100*(G747-E747)/E747</f>
        <v>3.77500301743726</v>
      </c>
      <c r="K747" s="16" t="n">
        <v>3.24217500682298</v>
      </c>
      <c r="L747" s="17" t="n">
        <v>112.698685951086</v>
      </c>
      <c r="M747" s="16" t="n">
        <v>0.00156046863171258</v>
      </c>
      <c r="N747" s="16" t="n">
        <v>0.00223334100492379</v>
      </c>
      <c r="O747" s="6" t="str">
        <f aca="false">IF(N747&lt;0.05,"Yes","No")</f>
        <v>Yes</v>
      </c>
      <c r="P747" s="16" t="n">
        <v>0.434370071763497</v>
      </c>
      <c r="Q747" s="17" t="n">
        <v>14.1903569259355</v>
      </c>
      <c r="R747" s="18" t="n">
        <v>0.000183447830272321</v>
      </c>
      <c r="S747" s="16" t="n">
        <v>0.0188179622048564</v>
      </c>
      <c r="T747" s="16" t="n">
        <v>0.0174693913722589</v>
      </c>
      <c r="U747" s="16" t="n">
        <v>0.0630811181226641</v>
      </c>
      <c r="V747" s="16" t="n">
        <v>0.094536327217007</v>
      </c>
      <c r="W747" s="6" t="s">
        <v>710</v>
      </c>
      <c r="X747" s="17" t="n">
        <v>86</v>
      </c>
      <c r="Y747" s="16" t="n">
        <v>0.630765432098766</v>
      </c>
      <c r="Z747" s="16" t="n">
        <f aca="false">(G747-E747)/SQRT(H747^2/D747+F747^2/C747)</f>
        <v>3.24217500682298</v>
      </c>
      <c r="AA747" s="24" t="n">
        <f aca="false">ABS(K747-Z747)</f>
        <v>0</v>
      </c>
    </row>
    <row r="748" customFormat="false" ht="15" hidden="false" customHeight="false" outlineLevel="0" collapsed="false">
      <c r="A748" s="17" t="n">
        <v>1143</v>
      </c>
      <c r="B748" s="6" t="s">
        <v>630</v>
      </c>
      <c r="C748" s="6" t="n">
        <v>90</v>
      </c>
      <c r="D748" s="6" t="n">
        <v>450</v>
      </c>
      <c r="E748" s="16" t="n">
        <v>0.461823418405321</v>
      </c>
      <c r="F748" s="16" t="n">
        <v>0.0479292664362815</v>
      </c>
      <c r="G748" s="16" t="n">
        <v>0.479483997159534</v>
      </c>
      <c r="H748" s="16" t="n">
        <v>0.0383303540221115</v>
      </c>
      <c r="I748" s="23" t="n">
        <f aca="false">G748-E748</f>
        <v>0.0176605787542131</v>
      </c>
      <c r="J748" s="17" t="n">
        <f aca="false">100*(G748-E748)/E748</f>
        <v>3.82409770712694</v>
      </c>
      <c r="K748" s="16" t="n">
        <v>3.29145283935231</v>
      </c>
      <c r="L748" s="17" t="n">
        <v>112.858651840803</v>
      </c>
      <c r="M748" s="16" t="n">
        <v>0.00133076688646001</v>
      </c>
      <c r="N748" s="16" t="n">
        <v>0.00190589040794307</v>
      </c>
      <c r="O748" s="6" t="str">
        <f aca="false">IF(N748&lt;0.05,"Yes","No")</f>
        <v>Yes</v>
      </c>
      <c r="P748" s="16" t="n">
        <v>0.440048322546151</v>
      </c>
      <c r="Q748" s="17" t="n">
        <v>14.5637853608165</v>
      </c>
      <c r="R748" s="18" t="n">
        <v>0.000151230064236779</v>
      </c>
      <c r="S748" s="16" t="n">
        <v>0.020101372619462</v>
      </c>
      <c r="T748" s="16" t="n">
        <v>0.0175953882833771</v>
      </c>
      <c r="U748" s="16" t="n">
        <v>0.0608461933196805</v>
      </c>
      <c r="V748" s="16" t="n">
        <v>0.0925965866620171</v>
      </c>
      <c r="W748" s="6" t="s">
        <v>710</v>
      </c>
      <c r="X748" s="17" t="n">
        <v>87.4</v>
      </c>
      <c r="Y748" s="16" t="n">
        <v>0.632222222222222</v>
      </c>
      <c r="Z748" s="16" t="n">
        <f aca="false">(G748-E748)/SQRT(H748^2/D748+F748^2/C748)</f>
        <v>3.29145283935231</v>
      </c>
      <c r="AA748" s="24" t="n">
        <f aca="false">ABS(K748-Z748)</f>
        <v>0</v>
      </c>
    </row>
    <row r="749" customFormat="false" ht="15" hidden="false" customHeight="false" outlineLevel="0" collapsed="false">
      <c r="A749" s="17" t="n">
        <v>1144</v>
      </c>
      <c r="B749" s="6" t="s">
        <v>630</v>
      </c>
      <c r="C749" s="6" t="n">
        <v>90</v>
      </c>
      <c r="D749" s="6" t="n">
        <v>450</v>
      </c>
      <c r="E749" s="16" t="n">
        <v>0.460049580534299</v>
      </c>
      <c r="F749" s="16" t="n">
        <v>0.0476286733646934</v>
      </c>
      <c r="G749" s="16" t="n">
        <v>0.477868052389887</v>
      </c>
      <c r="H749" s="16" t="n">
        <v>0.0382146606775311</v>
      </c>
      <c r="I749" s="23" t="n">
        <f aca="false">G749-E749</f>
        <v>0.0178184718555875</v>
      </c>
      <c r="J749" s="17" t="n">
        <f aca="false">100*(G749-E749)/E749</f>
        <v>3.87316337402009</v>
      </c>
      <c r="K749" s="16" t="n">
        <v>3.34059642899041</v>
      </c>
      <c r="L749" s="17" t="n">
        <v>113.021785378392</v>
      </c>
      <c r="M749" s="16" t="n">
        <v>0.00113343983422388</v>
      </c>
      <c r="N749" s="16" t="n">
        <v>0.0016266100353172</v>
      </c>
      <c r="O749" s="6" t="str">
        <f aca="false">IF(N749&lt;0.05,"Yes","No")</f>
        <v>Yes</v>
      </c>
      <c r="P749" s="16" t="n">
        <v>0.445670332801272</v>
      </c>
      <c r="Q749" s="17" t="n">
        <v>14.9382932369659</v>
      </c>
      <c r="R749" s="18" t="n">
        <v>0.000124649716249583</v>
      </c>
      <c r="S749" s="16" t="n">
        <v>0.0213889058183134</v>
      </c>
      <c r="T749" s="16" t="n">
        <v>0.0177191474623487</v>
      </c>
      <c r="U749" s="16" t="n">
        <v>0.0587208425093712</v>
      </c>
      <c r="V749" s="16" t="n">
        <v>0.0920515617819252</v>
      </c>
      <c r="W749" s="6" t="s">
        <v>710</v>
      </c>
      <c r="X749" s="17" t="n">
        <v>88.9</v>
      </c>
      <c r="Y749" s="16" t="n">
        <v>0.634</v>
      </c>
      <c r="Z749" s="16" t="n">
        <f aca="false">(G749-E749)/SQRT(H749^2/D749+F749^2/C749)</f>
        <v>3.34059642899044</v>
      </c>
      <c r="AA749" s="24" t="n">
        <f aca="false">ABS(K749-Z749)</f>
        <v>2.08721928629529E-014</v>
      </c>
    </row>
    <row r="750" customFormat="false" ht="15" hidden="false" customHeight="false" outlineLevel="0" collapsed="false">
      <c r="A750" s="17" t="n">
        <v>1145</v>
      </c>
      <c r="B750" s="6" t="s">
        <v>630</v>
      </c>
      <c r="C750" s="6" t="n">
        <v>90</v>
      </c>
      <c r="D750" s="6" t="n">
        <v>450</v>
      </c>
      <c r="E750" s="16" t="n">
        <v>0.45837962826093</v>
      </c>
      <c r="F750" s="16" t="n">
        <v>0.0473464720698888</v>
      </c>
      <c r="G750" s="16" t="n">
        <v>0.476345364451408</v>
      </c>
      <c r="H750" s="16" t="n">
        <v>0.0381091280294779</v>
      </c>
      <c r="I750" s="23" t="n">
        <f aca="false">G750-E750</f>
        <v>0.017965736190478</v>
      </c>
      <c r="J750" s="17" t="n">
        <f aca="false">100*(G750-E750)/E750</f>
        <v>3.91940109961673</v>
      </c>
      <c r="K750" s="16" t="n">
        <v>3.3870499192813</v>
      </c>
      <c r="L750" s="17" t="n">
        <v>113.181469218678</v>
      </c>
      <c r="M750" s="18" t="n">
        <v>0.000972373301238587</v>
      </c>
      <c r="N750" s="16" t="n">
        <v>0.00139737093426968</v>
      </c>
      <c r="O750" s="6" t="str">
        <f aca="false">IF(N750&lt;0.05,"Yes","No")</f>
        <v>Yes</v>
      </c>
      <c r="P750" s="16" t="n">
        <v>0.450934375355119</v>
      </c>
      <c r="Q750" s="17" t="n">
        <v>15.2932651054363</v>
      </c>
      <c r="R750" s="18" t="n">
        <v>0.00010381875137811</v>
      </c>
      <c r="S750" s="16" t="n">
        <v>0.0227899757118187</v>
      </c>
      <c r="T750" s="16" t="n">
        <v>0.0178338963325739</v>
      </c>
      <c r="U750" s="16" t="n">
        <v>0.0567975473346842</v>
      </c>
      <c r="V750" s="16" t="n">
        <v>0.0914418750576027</v>
      </c>
      <c r="W750" s="6" t="s">
        <v>710</v>
      </c>
      <c r="X750" s="17" t="n">
        <v>89.9</v>
      </c>
      <c r="Y750" s="16" t="n">
        <v>0.635234567901235</v>
      </c>
      <c r="Z750" s="16" t="n">
        <f aca="false">(G750-E750)/SQRT(H750^2/D750+F750^2/C750)</f>
        <v>3.38704991928129</v>
      </c>
      <c r="AA750" s="24" t="n">
        <f aca="false">ABS(K750-Z750)</f>
        <v>0</v>
      </c>
    </row>
    <row r="751" customFormat="false" ht="15" hidden="false" customHeight="false" outlineLevel="0" collapsed="false">
      <c r="A751" s="17" t="n">
        <v>1146</v>
      </c>
      <c r="B751" s="6" t="s">
        <v>630</v>
      </c>
      <c r="C751" s="6" t="n">
        <v>90</v>
      </c>
      <c r="D751" s="6" t="n">
        <v>450</v>
      </c>
      <c r="E751" s="16" t="n">
        <v>0.456765685147709</v>
      </c>
      <c r="F751" s="16" t="n">
        <v>0.0470761765696196</v>
      </c>
      <c r="G751" s="16" t="n">
        <v>0.474871991144286</v>
      </c>
      <c r="H751" s="16" t="n">
        <v>0.0380121162634686</v>
      </c>
      <c r="I751" s="23" t="n">
        <f aca="false">G751-E751</f>
        <v>0.0181063059965769</v>
      </c>
      <c r="J751" s="17" t="n">
        <f aca="false">100*(G751-E751)/E751</f>
        <v>3.964025010049</v>
      </c>
      <c r="K751" s="16" t="n">
        <v>3.43189657344216</v>
      </c>
      <c r="L751" s="17" t="n">
        <v>113.342202413619</v>
      </c>
      <c r="M751" s="18" t="n">
        <v>0.000837425820671315</v>
      </c>
      <c r="N751" s="16" t="n">
        <v>0.00120509017070578</v>
      </c>
      <c r="O751" s="6" t="str">
        <f aca="false">IF(N751&lt;0.05,"Yes","No")</f>
        <v>Yes</v>
      </c>
      <c r="P751" s="16" t="n">
        <v>0.455960834985062</v>
      </c>
      <c r="Q751" s="17" t="n">
        <v>15.6361061717641</v>
      </c>
      <c r="R751" s="18" t="n">
        <v>8.70383909130297E-005</v>
      </c>
      <c r="S751" s="16" t="n">
        <v>0.0242998721158345</v>
      </c>
      <c r="T751" s="16" t="n">
        <v>0.0179425441868565</v>
      </c>
      <c r="U751" s="16" t="n">
        <v>0.0550351117964522</v>
      </c>
      <c r="V751" s="16" t="n">
        <v>0.0899749741406311</v>
      </c>
      <c r="W751" s="6" t="s">
        <v>710</v>
      </c>
      <c r="X751" s="17" t="n">
        <v>91.6</v>
      </c>
      <c r="Y751" s="16" t="n">
        <v>0.63637037037037</v>
      </c>
      <c r="Z751" s="16" t="n">
        <f aca="false">(G751-E751)/SQRT(H751^2/D751+F751^2/C751)</f>
        <v>3.43189657344215</v>
      </c>
      <c r="AA751" s="24" t="n">
        <f aca="false">ABS(K751-Z751)</f>
        <v>0</v>
      </c>
    </row>
    <row r="752" customFormat="false" ht="15" hidden="false" customHeight="false" outlineLevel="0" collapsed="false">
      <c r="A752" s="17" t="n">
        <v>1147</v>
      </c>
      <c r="B752" s="6" t="s">
        <v>630</v>
      </c>
      <c r="C752" s="6" t="n">
        <v>90</v>
      </c>
      <c r="D752" s="6" t="n">
        <v>450</v>
      </c>
      <c r="E752" s="16" t="n">
        <v>0.455224782890744</v>
      </c>
      <c r="F752" s="16" t="n">
        <v>0.0468191584521308</v>
      </c>
      <c r="G752" s="16" t="n">
        <v>0.473461889492141</v>
      </c>
      <c r="H752" s="16" t="n">
        <v>0.0379224642097259</v>
      </c>
      <c r="I752" s="23" t="n">
        <f aca="false">G752-E752</f>
        <v>0.0182371066013972</v>
      </c>
      <c r="J752" s="17" t="n">
        <f aca="false">100*(G752-E752)/E752</f>
        <v>4.00617613250072</v>
      </c>
      <c r="K752" s="16" t="n">
        <v>3.47441307775892</v>
      </c>
      <c r="L752" s="17" t="n">
        <v>113.500812572483</v>
      </c>
      <c r="M752" s="18" t="n">
        <v>0.000725883668227921</v>
      </c>
      <c r="N752" s="16" t="n">
        <v>0.0010460093188936</v>
      </c>
      <c r="O752" s="6" t="str">
        <f aca="false">IF(N752&lt;0.05,"Yes","No")</f>
        <v>Yes</v>
      </c>
      <c r="P752" s="16" t="n">
        <v>0.460673884850535</v>
      </c>
      <c r="Q752" s="17" t="n">
        <v>15.9610227478537</v>
      </c>
      <c r="R752" s="18" t="n">
        <v>7.36663976482991E-005</v>
      </c>
      <c r="S752" s="16" t="n">
        <v>0.0256044498166481</v>
      </c>
      <c r="T752" s="16" t="n">
        <v>0.0180427409800722</v>
      </c>
      <c r="U752" s="16" t="n">
        <v>0.0534409851863797</v>
      </c>
      <c r="V752" s="16" t="n">
        <v>0.0887085556644181</v>
      </c>
      <c r="W752" s="6" t="s">
        <v>710</v>
      </c>
      <c r="X752" s="17" t="n">
        <v>92.4</v>
      </c>
      <c r="Y752" s="16" t="n">
        <v>0.637728395061728</v>
      </c>
      <c r="Z752" s="16" t="n">
        <f aca="false">(G752-E752)/SQRT(H752^2/D752+F752^2/C752)</f>
        <v>3.47441307775893</v>
      </c>
      <c r="AA752" s="24" t="n">
        <f aca="false">ABS(K752-Z752)</f>
        <v>0</v>
      </c>
    </row>
    <row r="753" customFormat="false" ht="15" hidden="false" customHeight="false" outlineLevel="0" collapsed="false">
      <c r="A753" s="17" t="n">
        <v>1148</v>
      </c>
      <c r="B753" s="6" t="s">
        <v>630</v>
      </c>
      <c r="C753" s="6" t="n">
        <v>90</v>
      </c>
      <c r="D753" s="6" t="n">
        <v>450</v>
      </c>
      <c r="E753" s="16" t="n">
        <v>0.453789843453301</v>
      </c>
      <c r="F753" s="16" t="n">
        <v>0.0465821746438553</v>
      </c>
      <c r="G753" s="16" t="n">
        <v>0.472145686944326</v>
      </c>
      <c r="H753" s="16" t="n">
        <v>0.0378372300881939</v>
      </c>
      <c r="I753" s="23" t="n">
        <f aca="false">G753-E753</f>
        <v>0.0183558434910244</v>
      </c>
      <c r="J753" s="17" t="n">
        <f aca="false">100*(G753-E753)/E753</f>
        <v>4.04500976737117</v>
      </c>
      <c r="K753" s="16" t="n">
        <v>3.51367078953453</v>
      </c>
      <c r="L753" s="17" t="n">
        <v>113.645628214906</v>
      </c>
      <c r="M753" s="18" t="n">
        <v>0.000635432262880503</v>
      </c>
      <c r="N753" s="18" t="n">
        <v>0.000916925263950507</v>
      </c>
      <c r="O753" s="6" t="str">
        <f aca="false">IF(N753&lt;0.05,"Yes","No")</f>
        <v>Yes</v>
      </c>
      <c r="P753" s="16" t="n">
        <v>0.465021694024197</v>
      </c>
      <c r="Q753" s="17" t="n">
        <v>16.2637225898079</v>
      </c>
      <c r="R753" s="18" t="n">
        <v>6.30789201781402E-005</v>
      </c>
      <c r="S753" s="16" t="n">
        <v>0.0266984840889275</v>
      </c>
      <c r="T753" s="16" t="n">
        <v>0.0181340178524327</v>
      </c>
      <c r="U753" s="16" t="n">
        <v>0.0519860581379573</v>
      </c>
      <c r="V753" s="16" t="n">
        <v>0.088450004344524</v>
      </c>
      <c r="W753" s="6" t="s">
        <v>710</v>
      </c>
      <c r="X753" s="17" t="n">
        <v>92.8</v>
      </c>
      <c r="Y753" s="16" t="n">
        <v>0.639012345679012</v>
      </c>
      <c r="Z753" s="16" t="n">
        <f aca="false">(G753-E753)/SQRT(H753^2/D753+F753^2/C753)</f>
        <v>3.51367078953452</v>
      </c>
      <c r="AA753" s="24" t="n">
        <f aca="false">ABS(K753-Z753)</f>
        <v>0</v>
      </c>
    </row>
    <row r="754" customFormat="false" ht="15" hidden="false" customHeight="false" outlineLevel="0" collapsed="false">
      <c r="A754" s="17" t="n">
        <v>1149</v>
      </c>
      <c r="B754" s="6" t="s">
        <v>630</v>
      </c>
      <c r="C754" s="6" t="n">
        <v>90</v>
      </c>
      <c r="D754" s="6" t="n">
        <v>450</v>
      </c>
      <c r="E754" s="16" t="n">
        <v>0.452419443594085</v>
      </c>
      <c r="F754" s="16" t="n">
        <v>0.0463618350045772</v>
      </c>
      <c r="G754" s="16" t="n">
        <v>0.470887438058853</v>
      </c>
      <c r="H754" s="16" t="n">
        <v>0.0377610529212082</v>
      </c>
      <c r="I754" s="23" t="n">
        <f aca="false">G754-E754</f>
        <v>0.0184679944647682</v>
      </c>
      <c r="J754" s="17" t="n">
        <f aca="false">100*(G754-E754)/E754</f>
        <v>4.08205145164756</v>
      </c>
      <c r="K754" s="16" t="n">
        <v>3.55080854021674</v>
      </c>
      <c r="L754" s="17" t="n">
        <v>113.786236615665</v>
      </c>
      <c r="M754" s="18" t="n">
        <v>0.000559714881849718</v>
      </c>
      <c r="N754" s="18" t="n">
        <v>0.000815506911765781</v>
      </c>
      <c r="O754" s="6" t="str">
        <f aca="false">IF(N754&lt;0.05,"Yes","No")</f>
        <v>Yes</v>
      </c>
      <c r="P754" s="16" t="n">
        <v>0.469101456063685</v>
      </c>
      <c r="Q754" s="17" t="n">
        <v>16.5503465538306</v>
      </c>
      <c r="R754" s="18" t="n">
        <v>5.4471234765525E-005</v>
      </c>
      <c r="S754" s="16" t="n">
        <v>0.0279311978966143</v>
      </c>
      <c r="T754" s="16" t="n">
        <v>0.0182200537905496</v>
      </c>
      <c r="U754" s="16" t="n">
        <v>0.0506653723707893</v>
      </c>
      <c r="V754" s="16" t="n">
        <v>0.088450004344524</v>
      </c>
      <c r="W754" s="6" t="s">
        <v>710</v>
      </c>
      <c r="X754" s="17" t="n">
        <v>93.4</v>
      </c>
      <c r="Y754" s="16" t="n">
        <v>0.639802469135803</v>
      </c>
      <c r="Z754" s="16" t="n">
        <f aca="false">(G754-E754)/SQRT(H754^2/D754+F754^2/C754)</f>
        <v>3.55080854021672</v>
      </c>
      <c r="AA754" s="24" t="n">
        <f aca="false">ABS(K754-Z754)</f>
        <v>2.17603712826531E-014</v>
      </c>
    </row>
    <row r="755" customFormat="false" ht="15" hidden="false" customHeight="false" outlineLevel="0" collapsed="false">
      <c r="A755" s="17" t="n">
        <v>1150</v>
      </c>
      <c r="B755" s="6" t="s">
        <v>630</v>
      </c>
      <c r="C755" s="6" t="n">
        <v>90</v>
      </c>
      <c r="D755" s="6" t="n">
        <v>450</v>
      </c>
      <c r="E755" s="16" t="n">
        <v>0.45116457078192</v>
      </c>
      <c r="F755" s="16" t="n">
        <v>0.0461658166702676</v>
      </c>
      <c r="G755" s="16" t="n">
        <v>0.469733875658777</v>
      </c>
      <c r="H755" s="16" t="n">
        <v>0.0376976884075642</v>
      </c>
      <c r="I755" s="23" t="n">
        <f aca="false">G755-E755</f>
        <v>0.0185693048768573</v>
      </c>
      <c r="J755" s="17" t="n">
        <f aca="false">100*(G755-E755)/E755</f>
        <v>4.11586061482501</v>
      </c>
      <c r="K755" s="16" t="n">
        <v>3.58437023033202</v>
      </c>
      <c r="L755" s="17" t="n">
        <v>113.918905566864</v>
      </c>
      <c r="M755" s="18" t="n">
        <v>0.00049866845522367</v>
      </c>
      <c r="N755" s="18" t="n">
        <v>0.000732147047117351</v>
      </c>
      <c r="O755" s="6" t="str">
        <f aca="false">IF(N755&lt;0.05,"Yes","No")</f>
        <v>Yes</v>
      </c>
      <c r="P755" s="16" t="n">
        <v>0.4727451619953</v>
      </c>
      <c r="Q755" s="17" t="n">
        <v>16.8084519191119</v>
      </c>
      <c r="R755" s="18" t="n">
        <v>4.77378490231388E-005</v>
      </c>
      <c r="S755" s="16" t="n">
        <v>0.02932189248741</v>
      </c>
      <c r="T755" s="16" t="n">
        <v>0.0182969168946288</v>
      </c>
      <c r="U755" s="16" t="n">
        <v>0.0495385972371946</v>
      </c>
      <c r="V755" s="16" t="n">
        <v>0.088450004344524</v>
      </c>
      <c r="W755" s="6" t="s">
        <v>710</v>
      </c>
      <c r="X755" s="17" t="n">
        <v>94.2</v>
      </c>
      <c r="Y755" s="16" t="n">
        <v>0.640962962962963</v>
      </c>
      <c r="Z755" s="16" t="n">
        <f aca="false">(G755-E755)/SQRT(H755^2/D755+F755^2/C755)</f>
        <v>3.58437023033202</v>
      </c>
      <c r="AA755" s="24" t="n">
        <f aca="false">ABS(K755-Z755)</f>
        <v>0</v>
      </c>
    </row>
    <row r="756" customFormat="false" ht="15" hidden="false" customHeight="false" outlineLevel="0" collapsed="false">
      <c r="A756" s="17" t="n">
        <v>1151</v>
      </c>
      <c r="B756" s="6" t="s">
        <v>630</v>
      </c>
      <c r="C756" s="6" t="n">
        <v>90</v>
      </c>
      <c r="D756" s="6" t="n">
        <v>450</v>
      </c>
      <c r="E756" s="16" t="n">
        <v>0.450027049912347</v>
      </c>
      <c r="F756" s="16" t="n">
        <v>0.0459912598296483</v>
      </c>
      <c r="G756" s="16" t="n">
        <v>0.468686120112737</v>
      </c>
      <c r="H756" s="16" t="n">
        <v>0.037642427691306</v>
      </c>
      <c r="I756" s="23" t="n">
        <f aca="false">G756-E756</f>
        <v>0.0186590702003903</v>
      </c>
      <c r="J756" s="17" t="n">
        <f aca="false">100*(G756-E756)/E756</f>
        <v>4.14621081199999</v>
      </c>
      <c r="K756" s="16" t="n">
        <v>3.61437795809997</v>
      </c>
      <c r="L756" s="17" t="n">
        <v>114.039953746603</v>
      </c>
      <c r="M756" s="18" t="n">
        <v>0.000449452099898064</v>
      </c>
      <c r="N756" s="18" t="n">
        <v>0.00066499919851115</v>
      </c>
      <c r="O756" s="6" t="str">
        <f aca="false">IF(N756&lt;0.05,"Yes","No")</f>
        <v>Yes</v>
      </c>
      <c r="P756" s="16" t="n">
        <v>0.47598047778911</v>
      </c>
      <c r="Q756" s="17" t="n">
        <v>17.0393024330311</v>
      </c>
      <c r="R756" s="18" t="n">
        <v>4.24294153025287E-005</v>
      </c>
      <c r="S756" s="16" t="n">
        <v>0.0305802394873726</v>
      </c>
      <c r="T756" s="16" t="n">
        <v>0.018364697122603</v>
      </c>
      <c r="U756" s="16" t="n">
        <v>0.0485587929453224</v>
      </c>
      <c r="V756" s="16" t="n">
        <v>0.088450004344524</v>
      </c>
      <c r="W756" s="6" t="s">
        <v>710</v>
      </c>
      <c r="X756" s="17" t="n">
        <v>94.5</v>
      </c>
      <c r="Y756" s="16" t="n">
        <v>0.642074074074074</v>
      </c>
      <c r="Z756" s="16" t="n">
        <f aca="false">(G756-E756)/SQRT(H756^2/D756+F756^2/C756)</f>
        <v>3.61437795809997</v>
      </c>
      <c r="AA756" s="24" t="n">
        <f aca="false">ABS(K756-Z756)</f>
        <v>0</v>
      </c>
    </row>
    <row r="757" customFormat="false" ht="15" hidden="false" customHeight="false" outlineLevel="0" collapsed="false">
      <c r="A757" s="17" t="n">
        <v>1152</v>
      </c>
      <c r="B757" s="6" t="s">
        <v>630</v>
      </c>
      <c r="C757" s="6" t="n">
        <v>90</v>
      </c>
      <c r="D757" s="6" t="n">
        <v>450</v>
      </c>
      <c r="E757" s="16" t="n">
        <v>0.448992140425576</v>
      </c>
      <c r="F757" s="16" t="n">
        <v>0.0458334536061663</v>
      </c>
      <c r="G757" s="16" t="n">
        <v>0.467731136547195</v>
      </c>
      <c r="H757" s="16" t="n">
        <v>0.037596419450606</v>
      </c>
      <c r="I757" s="23" t="n">
        <f aca="false">G757-E757</f>
        <v>0.0187389961216185</v>
      </c>
      <c r="J757" s="17" t="n">
        <f aca="false">100*(G757-E757)/E757</f>
        <v>4.1735688521979</v>
      </c>
      <c r="K757" s="16" t="n">
        <v>3.64140327666375</v>
      </c>
      <c r="L757" s="17" t="n">
        <v>114.155979374801</v>
      </c>
      <c r="M757" s="18" t="n">
        <v>0.000409075511728694</v>
      </c>
      <c r="N757" s="18" t="n">
        <v>0.000627348649738675</v>
      </c>
      <c r="O757" s="6" t="str">
        <f aca="false">IF(N757&lt;0.05,"Yes","No")</f>
        <v>Yes</v>
      </c>
      <c r="P757" s="16" t="n">
        <v>0.478845917003373</v>
      </c>
      <c r="Q757" s="17" t="n">
        <v>17.2450757916108</v>
      </c>
      <c r="R757" s="18" t="n">
        <v>3.82012547520645E-005</v>
      </c>
      <c r="S757" s="16" t="n">
        <v>0.0318133202867813</v>
      </c>
      <c r="T757" s="16" t="n">
        <v>0.0184243538204464</v>
      </c>
      <c r="U757" s="16" t="n">
        <v>0.047722353462602</v>
      </c>
      <c r="V757" s="16" t="n">
        <v>0.088450004344524</v>
      </c>
      <c r="W757" s="6" t="s">
        <v>710</v>
      </c>
      <c r="X757" s="17" t="n">
        <v>94.6</v>
      </c>
      <c r="Y757" s="16" t="n">
        <v>0.643160493827161</v>
      </c>
      <c r="Z757" s="16" t="n">
        <f aca="false">(G757-E757)/SQRT(H757^2/D757+F757^2/C757)</f>
        <v>3.64140327666376</v>
      </c>
      <c r="AA757" s="24" t="n">
        <f aca="false">ABS(K757-Z757)</f>
        <v>0</v>
      </c>
    </row>
    <row r="758" customFormat="false" ht="15" hidden="false" customHeight="false" outlineLevel="0" collapsed="false">
      <c r="A758" s="17" t="n">
        <v>1153</v>
      </c>
      <c r="B758" s="6" t="s">
        <v>630</v>
      </c>
      <c r="C758" s="6" t="n">
        <v>90</v>
      </c>
      <c r="D758" s="6" t="n">
        <v>450</v>
      </c>
      <c r="E758" s="16" t="n">
        <v>0.448059224088987</v>
      </c>
      <c r="F758" s="16" t="n">
        <v>0.0456944751042624</v>
      </c>
      <c r="G758" s="16" t="n">
        <v>0.46687032547262</v>
      </c>
      <c r="H758" s="16" t="n">
        <v>0.0375610456350505</v>
      </c>
      <c r="I758" s="23" t="n">
        <f aca="false">G758-E758</f>
        <v>0.0188111013836331</v>
      </c>
      <c r="J758" s="17" t="n">
        <f aca="false">100*(G758-E758)/E758</f>
        <v>4.19835155093184</v>
      </c>
      <c r="K758" s="16" t="n">
        <v>3.66561987587456</v>
      </c>
      <c r="L758" s="17" t="n">
        <v>114.266300948405</v>
      </c>
      <c r="M758" s="18" t="n">
        <v>0.000375820608832473</v>
      </c>
      <c r="N758" s="18" t="n">
        <v>0.000581442635609003</v>
      </c>
      <c r="O758" s="6" t="str">
        <f aca="false">IF(N758&lt;0.05,"Yes","No")</f>
        <v>Yes</v>
      </c>
      <c r="P758" s="16" t="n">
        <v>0.48137026595072</v>
      </c>
      <c r="Q758" s="17" t="n">
        <v>17.4273780041411</v>
      </c>
      <c r="R758" s="18" t="n">
        <v>3.48115391087599E-005</v>
      </c>
      <c r="S758" s="16" t="n">
        <v>0.0330139877626921</v>
      </c>
      <c r="T758" s="16" t="n">
        <v>0.0184777098022877</v>
      </c>
      <c r="U758" s="16" t="n">
        <v>0.0470171021184784</v>
      </c>
      <c r="V758" s="16" t="n">
        <v>0.088450004344524</v>
      </c>
      <c r="W758" s="6" t="s">
        <v>710</v>
      </c>
      <c r="X758" s="17" t="n">
        <v>94.9</v>
      </c>
      <c r="Y758" s="16" t="n">
        <v>0.64362962962963</v>
      </c>
      <c r="Z758" s="16" t="n">
        <f aca="false">(G758-E758)/SQRT(H758^2/D758+F758^2/C758)</f>
        <v>3.66561987587457</v>
      </c>
      <c r="AA758" s="24" t="n">
        <f aca="false">ABS(K758-Z758)</f>
        <v>0</v>
      </c>
    </row>
    <row r="759" customFormat="false" ht="15" hidden="false" customHeight="false" outlineLevel="0" collapsed="false">
      <c r="A759" s="17" t="n">
        <v>1154</v>
      </c>
      <c r="B759" s="6" t="s">
        <v>630</v>
      </c>
      <c r="C759" s="6" t="n">
        <v>90</v>
      </c>
      <c r="D759" s="6" t="n">
        <v>450</v>
      </c>
      <c r="E759" s="16" t="n">
        <v>0.447224852773878</v>
      </c>
      <c r="F759" s="16" t="n">
        <v>0.0455732423699562</v>
      </c>
      <c r="G759" s="16" t="n">
        <v>0.4660962157117</v>
      </c>
      <c r="H759" s="16" t="n">
        <v>0.037532849113436</v>
      </c>
      <c r="I759" s="23" t="n">
        <f aca="false">G759-E759</f>
        <v>0.0188713629378213</v>
      </c>
      <c r="J759" s="17" t="n">
        <f aca="false">100*(G759-E759)/E759</f>
        <v>4.21965881832665</v>
      </c>
      <c r="K759" s="16" t="n">
        <v>3.68630733464135</v>
      </c>
      <c r="L759" s="17" t="n">
        <v>114.367060584291</v>
      </c>
      <c r="M759" s="18" t="n">
        <v>0.000349444224264912</v>
      </c>
      <c r="N759" s="18" t="n">
        <v>0.000543838751985614</v>
      </c>
      <c r="O759" s="6" t="str">
        <f aca="false">IF(N759&lt;0.05,"Yes","No")</f>
        <v>Yes</v>
      </c>
      <c r="P759" s="16" t="n">
        <v>0.483483756845313</v>
      </c>
      <c r="Q759" s="17" t="n">
        <v>17.5807462756946</v>
      </c>
      <c r="R759" s="18" t="n">
        <v>3.21957658061256E-005</v>
      </c>
      <c r="S759" s="16" t="n">
        <v>0.0342072767700547</v>
      </c>
      <c r="T759" s="16" t="n">
        <v>0.0185210990220509</v>
      </c>
      <c r="U759" s="16" t="n">
        <v>0.0464499143489482</v>
      </c>
      <c r="V759" s="16" t="n">
        <v>0.088450004344524</v>
      </c>
      <c r="W759" s="6" t="s">
        <v>710</v>
      </c>
      <c r="X759" s="17" t="n">
        <v>95.2</v>
      </c>
      <c r="Y759" s="16" t="n">
        <v>0.644518518518519</v>
      </c>
      <c r="Z759" s="16" t="n">
        <f aca="false">(G759-E759)/SQRT(H759^2/D759+F759^2/C759)</f>
        <v>3.68630733464136</v>
      </c>
      <c r="AA759" s="24" t="n">
        <f aca="false">ABS(K759-Z759)</f>
        <v>0</v>
      </c>
    </row>
    <row r="760" customFormat="false" ht="15" hidden="false" customHeight="false" outlineLevel="0" collapsed="false">
      <c r="A760" s="17" t="n">
        <v>1155</v>
      </c>
      <c r="B760" s="6" t="s">
        <v>630</v>
      </c>
      <c r="C760" s="6" t="n">
        <v>90</v>
      </c>
      <c r="D760" s="6" t="n">
        <v>450</v>
      </c>
      <c r="E760" s="16" t="n">
        <v>0.446508542696635</v>
      </c>
      <c r="F760" s="16" t="n">
        <v>0.0454705922769225</v>
      </c>
      <c r="G760" s="16" t="n">
        <v>0.465426305267546</v>
      </c>
      <c r="H760" s="16" t="n">
        <v>0.037511087485898</v>
      </c>
      <c r="I760" s="23" t="n">
        <f aca="false">G760-E760</f>
        <v>0.018917762570911</v>
      </c>
      <c r="J760" s="17" t="n">
        <f aca="false">100*(G760-E760)/E760</f>
        <v>4.23681985044663</v>
      </c>
      <c r="K760" s="16" t="n">
        <v>3.70297124574924</v>
      </c>
      <c r="L760" s="17" t="n">
        <v>114.455965416431</v>
      </c>
      <c r="M760" s="18" t="n">
        <v>0.000329471921369571</v>
      </c>
      <c r="N760" s="18" t="n">
        <v>0.000515428523304147</v>
      </c>
      <c r="O760" s="6" t="str">
        <f aca="false">IF(N760&lt;0.05,"Yes","No")</f>
        <v>Yes</v>
      </c>
      <c r="P760" s="16" t="n">
        <v>0.485137188237866</v>
      </c>
      <c r="Q760" s="17" t="n">
        <v>17.7011981507432</v>
      </c>
      <c r="R760" s="18" t="n">
        <v>3.02810693041292E-005</v>
      </c>
      <c r="S760" s="16" t="n">
        <v>0.0353075586378373</v>
      </c>
      <c r="T760" s="16" t="n">
        <v>0.0185532333695854</v>
      </c>
      <c r="U760" s="16" t="n">
        <v>0.0460250699749648</v>
      </c>
      <c r="V760" s="16" t="n">
        <v>0.088450004344524</v>
      </c>
      <c r="W760" s="6" t="s">
        <v>710</v>
      </c>
      <c r="X760" s="17" t="n">
        <v>95.6</v>
      </c>
      <c r="Y760" s="16" t="n">
        <v>0.64483950617284</v>
      </c>
      <c r="Z760" s="16" t="n">
        <f aca="false">(G760-E760)/SQRT(H760^2/D760+F760^2/C760)</f>
        <v>3.70297124574924</v>
      </c>
      <c r="AA760" s="24" t="n">
        <f aca="false">ABS(K760-Z760)</f>
        <v>0</v>
      </c>
    </row>
    <row r="761" customFormat="false" ht="15" hidden="false" customHeight="false" outlineLevel="0" collapsed="false">
      <c r="A761" s="17" t="n">
        <v>1156</v>
      </c>
      <c r="B761" s="6" t="s">
        <v>630</v>
      </c>
      <c r="C761" s="6" t="n">
        <v>90</v>
      </c>
      <c r="D761" s="6" t="n">
        <v>450</v>
      </c>
      <c r="E761" s="16" t="n">
        <v>0.445858325560888</v>
      </c>
      <c r="F761" s="16" t="n">
        <v>0.0453816353464306</v>
      </c>
      <c r="G761" s="16" t="n">
        <v>0.464817283815808</v>
      </c>
      <c r="H761" s="16" t="n">
        <v>0.0374966398420652</v>
      </c>
      <c r="I761" s="23" t="n">
        <f aca="false">G761-E761</f>
        <v>0.0189589582549201</v>
      </c>
      <c r="J761" s="17" t="n">
        <f aca="false">100*(G761-E761)/E761</f>
        <v>4.2522382487912</v>
      </c>
      <c r="K761" s="16" t="n">
        <v>3.71760762346914</v>
      </c>
      <c r="L761" s="17" t="n">
        <v>114.539752022189</v>
      </c>
      <c r="M761" s="18" t="n">
        <v>0.000312818627804929</v>
      </c>
      <c r="N761" s="18" t="n">
        <v>0.00049149001258226</v>
      </c>
      <c r="O761" s="6" t="str">
        <f aca="false">IF(N761&lt;0.05,"Yes","No")</f>
        <v>Yes</v>
      </c>
      <c r="P761" s="16" t="n">
        <v>0.486553365067314</v>
      </c>
      <c r="Q761" s="17" t="n">
        <v>17.8046930616834</v>
      </c>
      <c r="R761" s="18" t="n">
        <v>2.87278636961761E-005</v>
      </c>
      <c r="S761" s="16" t="n">
        <v>0.0364261053385818</v>
      </c>
      <c r="T761" s="16" t="n">
        <v>0.0185808120821475</v>
      </c>
      <c r="U761" s="16" t="n">
        <v>0.0456925095024592</v>
      </c>
      <c r="V761" s="16" t="n">
        <v>0.088450004344524</v>
      </c>
      <c r="W761" s="6" t="s">
        <v>710</v>
      </c>
      <c r="X761" s="17" t="n">
        <v>95.8</v>
      </c>
      <c r="Y761" s="16" t="n">
        <v>0.645308641975309</v>
      </c>
      <c r="Z761" s="16" t="n">
        <f aca="false">(G761-E761)/SQRT(H761^2/D761+F761^2/C761)</f>
        <v>3.71760762346913</v>
      </c>
      <c r="AA761" s="24" t="n">
        <f aca="false">ABS(K761-Z761)</f>
        <v>0</v>
      </c>
    </row>
    <row r="762" customFormat="false" ht="15" hidden="false" customHeight="false" outlineLevel="0" collapsed="false">
      <c r="A762" s="17" t="n">
        <v>1157</v>
      </c>
      <c r="B762" s="6" t="s">
        <v>630</v>
      </c>
      <c r="C762" s="6" t="n">
        <v>90</v>
      </c>
      <c r="D762" s="6" t="n">
        <v>450</v>
      </c>
      <c r="E762" s="16" t="n">
        <v>0.445302964581384</v>
      </c>
      <c r="F762" s="16" t="n">
        <v>0.0453122528276086</v>
      </c>
      <c r="G762" s="16" t="n">
        <v>0.4642931871944</v>
      </c>
      <c r="H762" s="16" t="n">
        <v>0.0374921004031528</v>
      </c>
      <c r="I762" s="23" t="n">
        <f aca="false">G762-E762</f>
        <v>0.0189902226130168</v>
      </c>
      <c r="J762" s="17" t="n">
        <f aca="false">100*(G762-E762)/E762</f>
        <v>4.26456235944195</v>
      </c>
      <c r="K762" s="16" t="n">
        <v>3.72880798267787</v>
      </c>
      <c r="L762" s="17" t="n">
        <v>114.615040657223</v>
      </c>
      <c r="M762" s="18" t="n">
        <v>0.000300604010678904</v>
      </c>
      <c r="N762" s="18" t="n">
        <v>0.000474150920748032</v>
      </c>
      <c r="O762" s="6" t="str">
        <f aca="false">IF(N762&lt;0.05,"Yes","No")</f>
        <v>Yes</v>
      </c>
      <c r="P762" s="16" t="n">
        <v>0.487569111336983</v>
      </c>
      <c r="Q762" s="17" t="n">
        <v>17.8791100911817</v>
      </c>
      <c r="R762" s="18" t="n">
        <v>2.76609254753075E-005</v>
      </c>
      <c r="S762" s="16" t="n">
        <v>0.0373511801313925</v>
      </c>
      <c r="T762" s="16" t="n">
        <v>0.0185995564189269</v>
      </c>
      <c r="U762" s="16" t="n">
        <v>0.0455029452871967</v>
      </c>
      <c r="V762" s="16" t="n">
        <v>0.088450004344524</v>
      </c>
      <c r="W762" s="6" t="s">
        <v>710</v>
      </c>
      <c r="X762" s="17" t="n">
        <v>96</v>
      </c>
      <c r="Y762" s="16" t="n">
        <v>0.645555555555556</v>
      </c>
      <c r="Z762" s="16" t="n">
        <f aca="false">(G762-E762)/SQRT(H762^2/D762+F762^2/C762)</f>
        <v>3.72880798267787</v>
      </c>
      <c r="AA762" s="24" t="n">
        <f aca="false">ABS(K762-Z762)</f>
        <v>0</v>
      </c>
    </row>
    <row r="763" customFormat="false" ht="15" hidden="false" customHeight="false" outlineLevel="0" collapsed="false">
      <c r="A763" s="17" t="n">
        <v>1158</v>
      </c>
      <c r="B763" s="6" t="s">
        <v>630</v>
      </c>
      <c r="C763" s="6" t="n">
        <v>90</v>
      </c>
      <c r="D763" s="6" t="n">
        <v>450</v>
      </c>
      <c r="E763" s="16" t="n">
        <v>0.444805879394213</v>
      </c>
      <c r="F763" s="16" t="n">
        <v>0.0452510766911631</v>
      </c>
      <c r="G763" s="16" t="n">
        <v>0.463822137382295</v>
      </c>
      <c r="H763" s="16" t="n">
        <v>0.0374899703103646</v>
      </c>
      <c r="I763" s="23" t="n">
        <f aca="false">G763-E763</f>
        <v>0.0190162579880821</v>
      </c>
      <c r="J763" s="17" t="n">
        <f aca="false">100*(G763-E763)/E763</f>
        <v>4.27518134741847</v>
      </c>
      <c r="K763" s="16" t="n">
        <v>3.73838473019411</v>
      </c>
      <c r="L763" s="17" t="n">
        <v>114.684398268173</v>
      </c>
      <c r="M763" s="18" t="n">
        <v>0.000290513976150817</v>
      </c>
      <c r="N763" s="18" t="n">
        <v>0.000459270025502534</v>
      </c>
      <c r="O763" s="6" t="str">
        <f aca="false">IF(N763&lt;0.05,"Yes","No")</f>
        <v>Yes</v>
      </c>
      <c r="P763" s="16" t="n">
        <v>0.488407061323109</v>
      </c>
      <c r="Q763" s="17" t="n">
        <v>17.9406179831939</v>
      </c>
      <c r="R763" s="18" t="n">
        <v>2.68092896083694E-005</v>
      </c>
      <c r="S763" s="16" t="n">
        <v>0.0382582416795643</v>
      </c>
      <c r="T763" s="16" t="n">
        <v>0.0186145826848067</v>
      </c>
      <c r="U763" s="16" t="n">
        <v>0.0453580871844749</v>
      </c>
      <c r="V763" s="16" t="n">
        <v>0.088450004344524</v>
      </c>
      <c r="W763" s="6" t="s">
        <v>710</v>
      </c>
      <c r="X763" s="17" t="n">
        <v>96</v>
      </c>
      <c r="Y763" s="16" t="n">
        <v>0.646098765432099</v>
      </c>
      <c r="Z763" s="16" t="n">
        <f aca="false">(G763-E763)/SQRT(H763^2/D763+F763^2/C763)</f>
        <v>3.73838473019412</v>
      </c>
      <c r="AA763" s="24" t="n">
        <f aca="false">ABS(K763-Z763)</f>
        <v>0</v>
      </c>
    </row>
    <row r="764" customFormat="false" ht="15" hidden="false" customHeight="false" outlineLevel="0" collapsed="false">
      <c r="A764" s="17" t="n">
        <v>1159</v>
      </c>
      <c r="B764" s="6" t="s">
        <v>630</v>
      </c>
      <c r="C764" s="6" t="n">
        <v>90</v>
      </c>
      <c r="D764" s="6" t="n">
        <v>450</v>
      </c>
      <c r="E764" s="16" t="n">
        <v>0.444399546583494</v>
      </c>
      <c r="F764" s="16" t="n">
        <v>0.0452050324174462</v>
      </c>
      <c r="G764" s="16" t="n">
        <v>0.463432845936881</v>
      </c>
      <c r="H764" s="16" t="n">
        <v>0.0374936305998588</v>
      </c>
      <c r="I764" s="23" t="n">
        <f aca="false">G764-E764</f>
        <v>0.0190332993533876</v>
      </c>
      <c r="J764" s="17" t="n">
        <f aca="false">100*(G764-E764)/E764</f>
        <v>4.28292501639887</v>
      </c>
      <c r="K764" s="16" t="n">
        <v>3.74504119704227</v>
      </c>
      <c r="L764" s="17" t="n">
        <v>114.744344188073</v>
      </c>
      <c r="M764" s="18" t="n">
        <v>0.000283678234212906</v>
      </c>
      <c r="N764" s="18" t="n">
        <v>0.000449478107150313</v>
      </c>
      <c r="O764" s="6" t="str">
        <f aca="false">IF(N764&lt;0.05,"Yes","No")</f>
        <v>Yes</v>
      </c>
      <c r="P764" s="16" t="n">
        <v>0.488919128634921</v>
      </c>
      <c r="Q764" s="17" t="n">
        <v>17.9782571603239</v>
      </c>
      <c r="R764" s="18" t="n">
        <v>2.63012298584668E-005</v>
      </c>
      <c r="S764" s="16" t="n">
        <v>0.0392258899397438</v>
      </c>
      <c r="T764" s="16" t="n">
        <v>0.0186224460522535</v>
      </c>
      <c r="U764" s="16" t="n">
        <v>0.0453176502382495</v>
      </c>
      <c r="V764" s="16" t="n">
        <v>0.088450004344524</v>
      </c>
      <c r="W764" s="6" t="s">
        <v>710</v>
      </c>
      <c r="X764" s="17" t="n">
        <v>96.1</v>
      </c>
      <c r="Y764" s="16" t="n">
        <v>0.646518518518519</v>
      </c>
      <c r="Z764" s="16" t="n">
        <f aca="false">(G764-E764)/SQRT(H764^2/D764+F764^2/C764)</f>
        <v>3.74504119704227</v>
      </c>
      <c r="AA764" s="24" t="n">
        <f aca="false">ABS(K764-Z764)</f>
        <v>0</v>
      </c>
    </row>
    <row r="765" customFormat="false" ht="15" hidden="false" customHeight="false" outlineLevel="0" collapsed="false">
      <c r="A765" s="17" t="n">
        <v>1160</v>
      </c>
      <c r="B765" s="6" t="s">
        <v>630</v>
      </c>
      <c r="C765" s="6" t="n">
        <v>90</v>
      </c>
      <c r="D765" s="6" t="n">
        <v>450</v>
      </c>
      <c r="E765" s="16" t="n">
        <v>0.444034304221471</v>
      </c>
      <c r="F765" s="16" t="n">
        <v>0.045165861600761</v>
      </c>
      <c r="G765" s="16" t="n">
        <v>0.463082871105936</v>
      </c>
      <c r="H765" s="16" t="n">
        <v>0.0375003540586373</v>
      </c>
      <c r="I765" s="23" t="n">
        <f aca="false">G765-E765</f>
        <v>0.0190485668844646</v>
      </c>
      <c r="J765" s="17" t="n">
        <f aca="false">100*(G765-E765)/E765</f>
        <v>4.28988632260352</v>
      </c>
      <c r="K765" s="16" t="n">
        <v>3.75082076200572</v>
      </c>
      <c r="L765" s="17" t="n">
        <v>114.800688102874</v>
      </c>
      <c r="M765" s="18" t="n">
        <v>0.000277862266554575</v>
      </c>
      <c r="N765" s="18" t="n">
        <v>0.000440927962259186</v>
      </c>
      <c r="O765" s="6" t="str">
        <f aca="false">IF(N765&lt;0.05,"Yes","No")</f>
        <v>Yes</v>
      </c>
      <c r="P765" s="16" t="n">
        <v>0.48933799394882</v>
      </c>
      <c r="Q765" s="17" t="n">
        <v>18.0090749116762</v>
      </c>
      <c r="R765" s="18" t="n">
        <v>2.58924831689609E-005</v>
      </c>
      <c r="S765" s="16" t="n">
        <v>0.0401946367545868</v>
      </c>
      <c r="T765" s="16" t="n">
        <v>0.0186291252590799</v>
      </c>
      <c r="U765" s="16" t="n">
        <v>0.045299445306186</v>
      </c>
      <c r="V765" s="16" t="n">
        <v>0.088450004344524</v>
      </c>
      <c r="W765" s="6" t="s">
        <v>710</v>
      </c>
      <c r="X765" s="17" t="n">
        <v>96.1</v>
      </c>
      <c r="Y765" s="16" t="n">
        <v>0.646543209876543</v>
      </c>
      <c r="Z765" s="16" t="n">
        <f aca="false">(G765-E765)/SQRT(H765^2/D765+F765^2/C765)</f>
        <v>3.75082076200571</v>
      </c>
      <c r="AA765" s="24" t="n">
        <f aca="false">ABS(K765-Z765)</f>
        <v>0</v>
      </c>
    </row>
    <row r="766" customFormat="false" ht="15" hidden="false" customHeight="false" outlineLevel="0" collapsed="false">
      <c r="A766" s="17" t="n">
        <v>1161</v>
      </c>
      <c r="B766" s="6" t="s">
        <v>630</v>
      </c>
      <c r="C766" s="6" t="n">
        <v>90</v>
      </c>
      <c r="D766" s="6" t="n">
        <v>450</v>
      </c>
      <c r="E766" s="16" t="n">
        <v>0.443743900789155</v>
      </c>
      <c r="F766" s="16" t="n">
        <v>0.0451384045555915</v>
      </c>
      <c r="G766" s="16" t="n">
        <v>0.46280111723476</v>
      </c>
      <c r="H766" s="16" t="n">
        <v>0.0375118933036921</v>
      </c>
      <c r="I766" s="23" t="n">
        <f aca="false">G766-E766</f>
        <v>0.019057216445605</v>
      </c>
      <c r="J766" s="17" t="n">
        <f aca="false">100*(G766-E766)/E766</f>
        <v>4.29464301632398</v>
      </c>
      <c r="K766" s="16" t="n">
        <v>3.7543895901592</v>
      </c>
      <c r="L766" s="17" t="n">
        <v>114.850111845218</v>
      </c>
      <c r="M766" s="18" t="n">
        <v>0.00027431265678565</v>
      </c>
      <c r="N766" s="18" t="n">
        <v>0.00043655422166963</v>
      </c>
      <c r="O766" s="6" t="str">
        <f aca="false">IF(N766&lt;0.05,"Yes","No")</f>
        <v>Yes</v>
      </c>
      <c r="P766" s="16" t="n">
        <v>0.489509624705819</v>
      </c>
      <c r="Q766" s="17" t="n">
        <v>18.0217101586931</v>
      </c>
      <c r="R766" s="18" t="n">
        <v>2.57267544970674E-005</v>
      </c>
      <c r="S766" s="16" t="n">
        <v>0.0410886444926172</v>
      </c>
      <c r="T766" s="16" t="n">
        <v>0.0186304963628988</v>
      </c>
      <c r="U766" s="16" t="n">
        <v>0.0453498571197993</v>
      </c>
      <c r="V766" s="16" t="n">
        <v>0.088450004344524</v>
      </c>
      <c r="W766" s="6" t="s">
        <v>710</v>
      </c>
      <c r="X766" s="17" t="n">
        <v>96.1</v>
      </c>
      <c r="Y766" s="16" t="n">
        <v>0.646666666666667</v>
      </c>
      <c r="Z766" s="16" t="n">
        <f aca="false">(G766-E766)/SQRT(H766^2/D766+F766^2/C766)</f>
        <v>3.75438959015922</v>
      </c>
      <c r="AA766" s="24" t="n">
        <f aca="false">ABS(K766-Z766)</f>
        <v>0</v>
      </c>
    </row>
    <row r="767" customFormat="false" ht="15" hidden="false" customHeight="false" outlineLevel="0" collapsed="false">
      <c r="A767" s="17" t="n">
        <v>1162</v>
      </c>
      <c r="B767" s="6" t="s">
        <v>630</v>
      </c>
      <c r="C767" s="6" t="n">
        <v>90</v>
      </c>
      <c r="D767" s="6" t="n">
        <v>450</v>
      </c>
      <c r="E767" s="16" t="n">
        <v>0.443480274743504</v>
      </c>
      <c r="F767" s="16" t="n">
        <v>0.0451174227429135</v>
      </c>
      <c r="G767" s="16" t="n">
        <v>0.462544573876593</v>
      </c>
      <c r="H767" s="16" t="n">
        <v>0.0375257435324271</v>
      </c>
      <c r="I767" s="23" t="n">
        <f aca="false">G767-E767</f>
        <v>0.0190642991330889</v>
      </c>
      <c r="J767" s="17" t="n">
        <f aca="false">100*(G767-E767)/E767</f>
        <v>4.2987930284194</v>
      </c>
      <c r="K767" s="16" t="n">
        <v>3.75715092038946</v>
      </c>
      <c r="L767" s="17" t="n">
        <v>114.895212940288</v>
      </c>
      <c r="M767" s="18" t="n">
        <v>0.000271588745248249</v>
      </c>
      <c r="N767" s="18" t="n">
        <v>0.000432934714542163</v>
      </c>
      <c r="O767" s="6" t="str">
        <f aca="false">IF(N767&lt;0.05,"Yes","No")</f>
        <v>Yes</v>
      </c>
      <c r="P767" s="16" t="n">
        <v>0.489601816877838</v>
      </c>
      <c r="Q767" s="17" t="n">
        <v>18.0284990632432</v>
      </c>
      <c r="R767" s="18" t="n">
        <v>2.56381508404321E-005</v>
      </c>
      <c r="S767" s="16" t="n">
        <v>0.0419617697430084</v>
      </c>
      <c r="T767" s="16" t="n">
        <v>0.0186310474463299</v>
      </c>
      <c r="U767" s="16" t="n">
        <v>0.045426772577946</v>
      </c>
      <c r="V767" s="16" t="n">
        <v>0.088450004344524</v>
      </c>
      <c r="W767" s="6" t="s">
        <v>710</v>
      </c>
      <c r="X767" s="17" t="n">
        <v>96.1</v>
      </c>
      <c r="Y767" s="16" t="n">
        <v>0.646913580246914</v>
      </c>
      <c r="Z767" s="16" t="n">
        <f aca="false">(G767-E767)/SQRT(H767^2/D767+F767^2/C767)</f>
        <v>3.75715092038947</v>
      </c>
      <c r="AA767" s="24" t="n">
        <f aca="false">ABS(K767-Z767)</f>
        <v>0</v>
      </c>
    </row>
    <row r="768" customFormat="false" ht="15" hidden="false" customHeight="false" outlineLevel="0" collapsed="false">
      <c r="A768" s="17" t="n">
        <v>1163</v>
      </c>
      <c r="B768" s="6" t="s">
        <v>630</v>
      </c>
      <c r="C768" s="6" t="n">
        <v>90</v>
      </c>
      <c r="D768" s="6" t="n">
        <v>450</v>
      </c>
      <c r="E768" s="16" t="n">
        <v>0.443265474504895</v>
      </c>
      <c r="F768" s="16" t="n">
        <v>0.0451065521341611</v>
      </c>
      <c r="G768" s="16" t="n">
        <v>0.462334434390068</v>
      </c>
      <c r="H768" s="16" t="n">
        <v>0.0375426671440115</v>
      </c>
      <c r="I768" s="23" t="n">
        <f aca="false">G768-E768</f>
        <v>0.0190689598851733</v>
      </c>
      <c r="J768" s="17" t="n">
        <f aca="false">100*(G768-E768)/E768</f>
        <v>4.30192762169722</v>
      </c>
      <c r="K768" s="16" t="n">
        <v>3.75865887490669</v>
      </c>
      <c r="L768" s="17" t="n">
        <v>114.932684415328</v>
      </c>
      <c r="M768" s="18" t="n">
        <v>0.000270099194223881</v>
      </c>
      <c r="N768" s="18" t="n">
        <v>0.000431542514877851</v>
      </c>
      <c r="O768" s="6" t="str">
        <f aca="false">IF(N768&lt;0.05,"Yes","No")</f>
        <v>Yes</v>
      </c>
      <c r="P768" s="16" t="n">
        <v>0.48957614538634</v>
      </c>
      <c r="Q768" s="17" t="n">
        <v>18.0266085215381</v>
      </c>
      <c r="R768" s="18" t="n">
        <v>2.56627938048824E-005</v>
      </c>
      <c r="S768" s="16" t="n">
        <v>0.0426324904358056</v>
      </c>
      <c r="T768" s="16" t="n">
        <v>0.0186302507898349</v>
      </c>
      <c r="U768" s="16" t="n">
        <v>0.0455357389478574</v>
      </c>
      <c r="V768" s="16" t="n">
        <v>0.088450004344524</v>
      </c>
      <c r="W768" s="6" t="s">
        <v>710</v>
      </c>
      <c r="X768" s="17" t="n">
        <v>96.1</v>
      </c>
      <c r="Y768" s="16" t="n">
        <v>0.647012345679012</v>
      </c>
      <c r="Z768" s="16" t="n">
        <f aca="false">(G768-E768)/SQRT(H768^2/D768+F768^2/C768)</f>
        <v>3.75865887490668</v>
      </c>
      <c r="AA768" s="24" t="n">
        <f aca="false">ABS(K768-Z768)</f>
        <v>0</v>
      </c>
    </row>
    <row r="769" customFormat="false" ht="15" hidden="false" customHeight="false" outlineLevel="0" collapsed="false">
      <c r="A769" s="17" t="n">
        <v>1164</v>
      </c>
      <c r="B769" s="6" t="s">
        <v>630</v>
      </c>
      <c r="C769" s="6" t="n">
        <v>90</v>
      </c>
      <c r="D769" s="6" t="n">
        <v>450</v>
      </c>
      <c r="E769" s="16" t="n">
        <v>0.443089998099539</v>
      </c>
      <c r="F769" s="16" t="n">
        <v>0.0450993538388545</v>
      </c>
      <c r="G769" s="16" t="n">
        <v>0.462158955865436</v>
      </c>
      <c r="H769" s="16" t="n">
        <v>0.0375616622944682</v>
      </c>
      <c r="I769" s="23" t="n">
        <f aca="false">G769-E769</f>
        <v>0.0190689577658971</v>
      </c>
      <c r="J769" s="17" t="n">
        <f aca="false">100*(G769-E769)/E769</f>
        <v>4.30363083068585</v>
      </c>
      <c r="K769" s="16" t="n">
        <v>3.75895380303223</v>
      </c>
      <c r="L769" s="17" t="n">
        <v>114.968777540454</v>
      </c>
      <c r="M769" s="18" t="n">
        <v>0.00026978007011763</v>
      </c>
      <c r="N769" s="18" t="n">
        <v>0.000431360675279407</v>
      </c>
      <c r="O769" s="6" t="str">
        <f aca="false">IF(N769&lt;0.05,"Yes","No")</f>
        <v>Yes</v>
      </c>
      <c r="P769" s="16" t="n">
        <v>0.489400919171031</v>
      </c>
      <c r="Q769" s="17" t="n">
        <v>18.0137068753365</v>
      </c>
      <c r="R769" s="18" t="n">
        <v>2.58316039615573E-005</v>
      </c>
      <c r="S769" s="16" t="n">
        <v>0.0433934317561797</v>
      </c>
      <c r="T769" s="16" t="n">
        <v>0.0186252967990496</v>
      </c>
      <c r="U769" s="16" t="n">
        <v>0.0456934621591811</v>
      </c>
      <c r="V769" s="16" t="n">
        <v>0.088450004344524</v>
      </c>
      <c r="W769" s="6" t="s">
        <v>710</v>
      </c>
      <c r="X769" s="17" t="n">
        <v>96.1</v>
      </c>
      <c r="Y769" s="16" t="n">
        <v>0.647037037037037</v>
      </c>
      <c r="Z769" s="16" t="n">
        <f aca="false">(G769-E769)/SQRT(H769^2/D769+F769^2/C769)</f>
        <v>3.75895380303223</v>
      </c>
      <c r="AA769" s="24" t="n">
        <f aca="false">ABS(K769-Z769)</f>
        <v>0</v>
      </c>
    </row>
    <row r="770" customFormat="false" ht="15" hidden="false" customHeight="false" outlineLevel="0" collapsed="false">
      <c r="A770" s="17" t="n">
        <v>1165</v>
      </c>
      <c r="B770" s="6" t="s">
        <v>630</v>
      </c>
      <c r="C770" s="6" t="n">
        <v>90</v>
      </c>
      <c r="D770" s="6" t="n">
        <v>450</v>
      </c>
      <c r="E770" s="16" t="n">
        <v>0.442936762505107</v>
      </c>
      <c r="F770" s="16" t="n">
        <v>0.0450980342704907</v>
      </c>
      <c r="G770" s="16" t="n">
        <v>0.462002990510729</v>
      </c>
      <c r="H770" s="16" t="n">
        <v>0.0375841892629131</v>
      </c>
      <c r="I770" s="23" t="n">
        <f aca="false">G770-E770</f>
        <v>0.0190662280056212</v>
      </c>
      <c r="J770" s="17" t="n">
        <f aca="false">100*(G770-E770)/E770</f>
        <v>4.30450340084412</v>
      </c>
      <c r="K770" s="16" t="n">
        <v>3.75823758828107</v>
      </c>
      <c r="L770" s="17" t="n">
        <v>115.002932136171</v>
      </c>
      <c r="M770" s="18" t="n">
        <v>0.000270433897592385</v>
      </c>
      <c r="N770" s="18" t="n">
        <v>0.000431748950487538</v>
      </c>
      <c r="O770" s="6" t="str">
        <f aca="false">IF(N770&lt;0.05,"Yes","No")</f>
        <v>Yes</v>
      </c>
      <c r="P770" s="16" t="n">
        <v>0.489105883735059</v>
      </c>
      <c r="Q770" s="17" t="n">
        <v>17.9919942888871</v>
      </c>
      <c r="R770" s="18" t="n">
        <v>2.61182317758026E-005</v>
      </c>
      <c r="S770" s="16" t="n">
        <v>0.0442590606211683</v>
      </c>
      <c r="T770" s="16" t="n">
        <v>0.0186180818811295</v>
      </c>
      <c r="U770" s="16" t="n">
        <v>0.0458982691660893</v>
      </c>
      <c r="V770" s="16" t="n">
        <v>0.088450004344524</v>
      </c>
      <c r="W770" s="6" t="s">
        <v>710</v>
      </c>
      <c r="X770" s="17" t="n">
        <v>96.1</v>
      </c>
      <c r="Y770" s="16" t="n">
        <v>0.647111111111111</v>
      </c>
      <c r="Z770" s="16" t="n">
        <f aca="false">(G770-E770)/SQRT(H770^2/D770+F770^2/C770)</f>
        <v>3.75823758828107</v>
      </c>
      <c r="AA770" s="24" t="n">
        <f aca="false">ABS(K770-Z770)</f>
        <v>0</v>
      </c>
    </row>
    <row r="771" customFormat="false" ht="15" hidden="false" customHeight="false" outlineLevel="0" collapsed="false">
      <c r="A771" s="17" t="n">
        <v>1166</v>
      </c>
      <c r="B771" s="6" t="s">
        <v>630</v>
      </c>
      <c r="C771" s="6" t="n">
        <v>90</v>
      </c>
      <c r="D771" s="6" t="n">
        <v>450</v>
      </c>
      <c r="E771" s="16" t="n">
        <v>0.442801185780101</v>
      </c>
      <c r="F771" s="16" t="n">
        <v>0.0451007216554703</v>
      </c>
      <c r="G771" s="16" t="n">
        <v>0.461866121954388</v>
      </c>
      <c r="H771" s="16" t="n">
        <v>0.0376110072755832</v>
      </c>
      <c r="I771" s="23" t="n">
        <f aca="false">G771-E771</f>
        <v>0.0190649361742867</v>
      </c>
      <c r="J771" s="17" t="n">
        <f aca="false">100*(G771-E771)/E771</f>
        <v>4.30552961160192</v>
      </c>
      <c r="K771" s="16" t="n">
        <v>3.75745926193701</v>
      </c>
      <c r="L771" s="17" t="n">
        <v>115.038487785313</v>
      </c>
      <c r="M771" s="18" t="n">
        <v>0.000271147755799955</v>
      </c>
      <c r="N771" s="18" t="n">
        <v>0.000432559935410558</v>
      </c>
      <c r="O771" s="6" t="str">
        <f aca="false">IF(N771&lt;0.05,"Yes","No")</f>
        <v>Yes</v>
      </c>
      <c r="P771" s="16" t="n">
        <v>0.48879492099398</v>
      </c>
      <c r="Q771" s="17" t="n">
        <v>17.9691237346386</v>
      </c>
      <c r="R771" s="18" t="n">
        <v>2.64236151385415E-005</v>
      </c>
      <c r="S771" s="16" t="n">
        <v>0.0451634110119834</v>
      </c>
      <c r="T771" s="16" t="n">
        <v>0.0186121992237271</v>
      </c>
      <c r="U771" s="16" t="n">
        <v>0.0461134386337941</v>
      </c>
      <c r="V771" s="16" t="n">
        <v>0.088450004344524</v>
      </c>
      <c r="W771" s="6" t="s">
        <v>710</v>
      </c>
      <c r="X771" s="17" t="n">
        <v>96.1</v>
      </c>
      <c r="Y771" s="16" t="n">
        <v>0.647111111111111</v>
      </c>
      <c r="Z771" s="16" t="n">
        <f aca="false">(G771-E771)/SQRT(H771^2/D771+F771^2/C771)</f>
        <v>3.757459261937</v>
      </c>
      <c r="AA771" s="24" t="n">
        <f aca="false">ABS(K771-Z771)</f>
        <v>0</v>
      </c>
    </row>
    <row r="772" customFormat="false" ht="15" hidden="false" customHeight="false" outlineLevel="0" collapsed="false">
      <c r="A772" s="17" t="n">
        <v>1167</v>
      </c>
      <c r="B772" s="6" t="s">
        <v>630</v>
      </c>
      <c r="C772" s="6" t="n">
        <v>90</v>
      </c>
      <c r="D772" s="6" t="n">
        <v>450</v>
      </c>
      <c r="E772" s="16" t="n">
        <v>0.442681440711021</v>
      </c>
      <c r="F772" s="16" t="n">
        <v>0.0451085096023732</v>
      </c>
      <c r="G772" s="16" t="n">
        <v>0.461743388838238</v>
      </c>
      <c r="H772" s="16" t="n">
        <v>0.0376400877871152</v>
      </c>
      <c r="I772" s="23" t="n">
        <f aca="false">G772-E772</f>
        <v>0.0190619481272168</v>
      </c>
      <c r="J772" s="17" t="n">
        <f aca="false">100*(G772-E772)/E772</f>
        <v>4.30601926672148</v>
      </c>
      <c r="K772" s="16" t="n">
        <v>3.75594630174251</v>
      </c>
      <c r="L772" s="17" t="n">
        <v>115.07117910724</v>
      </c>
      <c r="M772" s="18" t="n">
        <v>0.000272577227762994</v>
      </c>
      <c r="N772" s="18" t="n">
        <v>0.00043418101253226</v>
      </c>
      <c r="O772" s="6" t="str">
        <f aca="false">IF(N772&lt;0.05,"Yes","No")</f>
        <v>Yes</v>
      </c>
      <c r="P772" s="16" t="n">
        <v>0.488405719595663</v>
      </c>
      <c r="Q772" s="17" t="n">
        <v>17.9405194121928</v>
      </c>
      <c r="R772" s="18" t="n">
        <v>2.68106330466076E-005</v>
      </c>
      <c r="S772" s="16" t="n">
        <v>0.0460896772924233</v>
      </c>
      <c r="T772" s="16" t="n">
        <v>0.0186050040393848</v>
      </c>
      <c r="U772" s="16" t="n">
        <v>0.0463620083981298</v>
      </c>
      <c r="V772" s="16" t="n">
        <v>0.088450004344524</v>
      </c>
      <c r="W772" s="6" t="s">
        <v>710</v>
      </c>
      <c r="X772" s="17" t="n">
        <v>96.1</v>
      </c>
      <c r="Y772" s="16" t="n">
        <v>0.647234567901235</v>
      </c>
      <c r="Z772" s="16" t="n">
        <f aca="false">(G772-E772)/SQRT(H772^2/D772+F772^2/C772)</f>
        <v>3.75594630174253</v>
      </c>
      <c r="AA772" s="24" t="n">
        <f aca="false">ABS(K772-Z772)</f>
        <v>0</v>
      </c>
    </row>
    <row r="773" customFormat="false" ht="15" hidden="false" customHeight="false" outlineLevel="0" collapsed="false">
      <c r="A773" s="17" t="n">
        <v>1168</v>
      </c>
      <c r="B773" s="6" t="s">
        <v>630</v>
      </c>
      <c r="C773" s="6" t="n">
        <v>90</v>
      </c>
      <c r="D773" s="6" t="n">
        <v>450</v>
      </c>
      <c r="E773" s="16" t="n">
        <v>0.442585254046652</v>
      </c>
      <c r="F773" s="16" t="n">
        <v>0.0451194278602902</v>
      </c>
      <c r="G773" s="16" t="n">
        <v>0.461643164687687</v>
      </c>
      <c r="H773" s="16" t="n">
        <v>0.0376731284829116</v>
      </c>
      <c r="I773" s="23" t="n">
        <f aca="false">G773-E773</f>
        <v>0.0190579106410344</v>
      </c>
      <c r="J773" s="17" t="n">
        <f aca="false">100*(G773-E773)/E773</f>
        <v>4.30604283960747</v>
      </c>
      <c r="K773" s="16" t="n">
        <v>3.75395032955772</v>
      </c>
      <c r="L773" s="17" t="n">
        <v>115.105832503401</v>
      </c>
      <c r="M773" s="18" t="n">
        <v>0.000274482687684713</v>
      </c>
      <c r="N773" s="18" t="n">
        <v>0.00043655422166963</v>
      </c>
      <c r="O773" s="6" t="str">
        <f aca="false">IF(N773&lt;0.05,"Yes","No")</f>
        <v>Yes</v>
      </c>
      <c r="P773" s="16" t="n">
        <v>0.487942677776228</v>
      </c>
      <c r="Q773" s="17" t="n">
        <v>17.9065178740582</v>
      </c>
      <c r="R773" s="18" t="n">
        <v>2.72781191735932E-005</v>
      </c>
      <c r="S773" s="16" t="n">
        <v>0.04709702882566</v>
      </c>
      <c r="T773" s="16" t="n">
        <v>0.0185964187525593</v>
      </c>
      <c r="U773" s="16" t="n">
        <v>0.046651037559004</v>
      </c>
      <c r="V773" s="16" t="n">
        <v>0.088450004344524</v>
      </c>
      <c r="W773" s="6" t="s">
        <v>710</v>
      </c>
      <c r="X773" s="17" t="n">
        <v>96</v>
      </c>
      <c r="Y773" s="16" t="n">
        <v>0.647234567901235</v>
      </c>
      <c r="Z773" s="16" t="n">
        <f aca="false">(G773-E773)/SQRT(H773^2/D773+F773^2/C773)</f>
        <v>3.75395032955771</v>
      </c>
      <c r="AA773" s="24" t="n">
        <f aca="false">ABS(K773-Z773)</f>
        <v>0</v>
      </c>
    </row>
    <row r="774" customFormat="false" ht="15" hidden="false" customHeight="false" outlineLevel="0" collapsed="false">
      <c r="A774" s="17" t="n">
        <v>1169</v>
      </c>
      <c r="B774" s="6" t="s">
        <v>630</v>
      </c>
      <c r="C774" s="6" t="n">
        <v>90</v>
      </c>
      <c r="D774" s="6" t="n">
        <v>450</v>
      </c>
      <c r="E774" s="16" t="n">
        <v>0.442495823237631</v>
      </c>
      <c r="F774" s="16" t="n">
        <v>0.045138496849267</v>
      </c>
      <c r="G774" s="16" t="n">
        <v>0.461547070344289</v>
      </c>
      <c r="H774" s="16" t="n">
        <v>0.0377063082544582</v>
      </c>
      <c r="I774" s="23" t="n">
        <f aca="false">G774-E774</f>
        <v>0.0190512471066582</v>
      </c>
      <c r="J774" s="17" t="n">
        <f aca="false">100*(G774-E774)/E774</f>
        <v>4.30540721656196</v>
      </c>
      <c r="K774" s="16" t="n">
        <v>3.75084223697934</v>
      </c>
      <c r="L774" s="17" t="n">
        <v>115.130828957095</v>
      </c>
      <c r="M774" s="18" t="n">
        <v>0.00027750469155715</v>
      </c>
      <c r="N774" s="18" t="n">
        <v>0.000440693391505345</v>
      </c>
      <c r="O774" s="6" t="str">
        <f aca="false">IF(N774&lt;0.05,"Yes","No")</f>
        <v>Yes</v>
      </c>
      <c r="P774" s="16" t="n">
        <v>0.487392228940361</v>
      </c>
      <c r="Q774" s="17" t="n">
        <v>17.86613992504</v>
      </c>
      <c r="R774" s="18" t="n">
        <v>2.78439645870428E-005</v>
      </c>
      <c r="S774" s="16" t="n">
        <v>0.0479146648138819</v>
      </c>
      <c r="T774" s="16" t="n">
        <v>0.0185867368824081</v>
      </c>
      <c r="U774" s="16" t="n">
        <v>0.046956061023851</v>
      </c>
      <c r="V774" s="16" t="n">
        <v>0.088450004344524</v>
      </c>
      <c r="W774" s="6" t="s">
        <v>710</v>
      </c>
      <c r="X774" s="17" t="n">
        <v>96</v>
      </c>
      <c r="Y774" s="16" t="n">
        <v>0.647259259259259</v>
      </c>
      <c r="Z774" s="16" t="n">
        <f aca="false">(G774-E774)/SQRT(H774^2/D774+F774^2/C774)</f>
        <v>3.75084223697936</v>
      </c>
      <c r="AA774" s="24" t="n">
        <f aca="false">ABS(K774-Z774)</f>
        <v>2.17603712826531E-014</v>
      </c>
    </row>
    <row r="775" customFormat="false" ht="15" hidden="false" customHeight="false" outlineLevel="0" collapsed="false">
      <c r="A775" s="17" t="n">
        <v>1170</v>
      </c>
      <c r="B775" s="6" t="s">
        <v>630</v>
      </c>
      <c r="C775" s="6" t="n">
        <v>90</v>
      </c>
      <c r="D775" s="6" t="n">
        <v>450</v>
      </c>
      <c r="E775" s="16" t="n">
        <v>0.442427022920715</v>
      </c>
      <c r="F775" s="16" t="n">
        <v>0.0451652817683744</v>
      </c>
      <c r="G775" s="16" t="n">
        <v>0.461469362311893</v>
      </c>
      <c r="H775" s="16" t="n">
        <v>0.0377399473868156</v>
      </c>
      <c r="I775" s="23" t="n">
        <f aca="false">G775-E775</f>
        <v>0.0190423393911786</v>
      </c>
      <c r="J775" s="17" t="n">
        <f aca="false">100*(G775-E775)/E775</f>
        <v>4.30406336065759</v>
      </c>
      <c r="K775" s="16" t="n">
        <v>3.74672808637968</v>
      </c>
      <c r="L775" s="17" t="n">
        <v>115.147141949362</v>
      </c>
      <c r="M775" s="18" t="n">
        <v>0.000281570898945092</v>
      </c>
      <c r="N775" s="18" t="n">
        <v>0.000446475817874444</v>
      </c>
      <c r="O775" s="6" t="str">
        <f aca="false">IF(N775&lt;0.05,"Yes","No")</f>
        <v>Yes</v>
      </c>
      <c r="P775" s="16" t="n">
        <v>0.486762248266128</v>
      </c>
      <c r="Q775" s="17" t="n">
        <v>17.8199838800606</v>
      </c>
      <c r="R775" s="18" t="n">
        <v>2.85052983762839E-005</v>
      </c>
      <c r="S775" s="16" t="n">
        <v>0.0486435044132496</v>
      </c>
      <c r="T775" s="16" t="n">
        <v>0.0185762367674179</v>
      </c>
      <c r="U775" s="16" t="n">
        <v>0.0472789359297988</v>
      </c>
      <c r="V775" s="16" t="n">
        <v>0.088450004344524</v>
      </c>
      <c r="W775" s="6" t="s">
        <v>710</v>
      </c>
      <c r="X775" s="17" t="n">
        <v>96</v>
      </c>
      <c r="Y775" s="16" t="n">
        <v>0.647283950617284</v>
      </c>
      <c r="Z775" s="16" t="n">
        <f aca="false">(G775-E775)/SQRT(H775^2/D775+F775^2/C775)</f>
        <v>3.74672808637969</v>
      </c>
      <c r="AA775" s="24" t="n">
        <f aca="false">ABS(K775-Z775)</f>
        <v>0</v>
      </c>
    </row>
    <row r="776" customFormat="false" ht="15" hidden="false" customHeight="false" outlineLevel="0" collapsed="false">
      <c r="A776" s="17" t="n">
        <v>1171</v>
      </c>
      <c r="B776" s="6" t="s">
        <v>630</v>
      </c>
      <c r="C776" s="6" t="n">
        <v>90</v>
      </c>
      <c r="D776" s="6" t="n">
        <v>450</v>
      </c>
      <c r="E776" s="16" t="n">
        <v>0.442356543739637</v>
      </c>
      <c r="F776" s="16" t="n">
        <v>0.0451937847517628</v>
      </c>
      <c r="G776" s="16" t="n">
        <v>0.461390859617127</v>
      </c>
      <c r="H776" s="16" t="n">
        <v>0.0377788595305085</v>
      </c>
      <c r="I776" s="23" t="n">
        <f aca="false">G776-E776</f>
        <v>0.0190343158774906</v>
      </c>
      <c r="J776" s="17" t="n">
        <f aca="false">100*(G776-E776)/E776</f>
        <v>4.30293530114339</v>
      </c>
      <c r="K776" s="16" t="n">
        <v>3.74260404935834</v>
      </c>
      <c r="L776" s="17" t="n">
        <v>115.168997582399</v>
      </c>
      <c r="M776" s="18" t="n">
        <v>0.000285697995530973</v>
      </c>
      <c r="N776" s="18" t="n">
        <v>0.000452337218244593</v>
      </c>
      <c r="O776" s="6" t="str">
        <f aca="false">IF(N776&lt;0.05,"Yes","No")</f>
        <v>Yes</v>
      </c>
      <c r="P776" s="16" t="n">
        <v>0.48609893819277</v>
      </c>
      <c r="Q776" s="17" t="n">
        <v>17.7714504484277</v>
      </c>
      <c r="R776" s="18" t="n">
        <v>2.92177917546657E-005</v>
      </c>
      <c r="S776" s="16" t="n">
        <v>0.049522850893008</v>
      </c>
      <c r="T776" s="16" t="n">
        <v>0.0185657530313718</v>
      </c>
      <c r="U776" s="16" t="n">
        <v>0.0476322859670964</v>
      </c>
      <c r="V776" s="16" t="n">
        <v>0.088450004344524</v>
      </c>
      <c r="W776" s="6" t="s">
        <v>710</v>
      </c>
      <c r="X776" s="17" t="n">
        <v>95.9</v>
      </c>
      <c r="Y776" s="16" t="n">
        <v>0.647308641975309</v>
      </c>
      <c r="Z776" s="16" t="n">
        <f aca="false">(G776-E776)/SQRT(H776^2/D776+F776^2/C776)</f>
        <v>3.74260404935834</v>
      </c>
      <c r="AA776" s="24" t="n">
        <f aca="false">ABS(K776-Z776)</f>
        <v>0</v>
      </c>
    </row>
    <row r="777" customFormat="false" ht="15" hidden="false" customHeight="false" outlineLevel="0" collapsed="false">
      <c r="A777" s="17" t="n">
        <v>1172</v>
      </c>
      <c r="B777" s="6" t="s">
        <v>630</v>
      </c>
      <c r="C777" s="6" t="n">
        <v>90</v>
      </c>
      <c r="D777" s="6" t="n">
        <v>450</v>
      </c>
      <c r="E777" s="16" t="n">
        <v>0.442299587196774</v>
      </c>
      <c r="F777" s="16" t="n">
        <v>0.0452278588022881</v>
      </c>
      <c r="G777" s="16" t="n">
        <v>0.461323188675775</v>
      </c>
      <c r="H777" s="16" t="n">
        <v>0.0378208624483429</v>
      </c>
      <c r="I777" s="23" t="n">
        <f aca="false">G777-E777</f>
        <v>0.0190236014790005</v>
      </c>
      <c r="J777" s="17" t="n">
        <f aca="false">100*(G777-E777)/E777</f>
        <v>4.30106697579555</v>
      </c>
      <c r="K777" s="16" t="n">
        <v>3.73751539725625</v>
      </c>
      <c r="L777" s="17" t="n">
        <v>115.188565549154</v>
      </c>
      <c r="M777" s="18" t="n">
        <v>0.00029087754938333</v>
      </c>
      <c r="N777" s="18" t="n">
        <v>0.000459499046055922</v>
      </c>
      <c r="O777" s="6" t="str">
        <f aca="false">IF(N777&lt;0.05,"Yes","No")</f>
        <v>Yes</v>
      </c>
      <c r="P777" s="16" t="n">
        <v>0.48532409883778</v>
      </c>
      <c r="Q777" s="17" t="n">
        <v>17.7148403904758</v>
      </c>
      <c r="R777" s="18" t="n">
        <v>3.0071582256812E-005</v>
      </c>
      <c r="S777" s="16" t="n">
        <v>0.0503756229967769</v>
      </c>
      <c r="T777" s="16" t="n">
        <v>0.0185530480427565</v>
      </c>
      <c r="U777" s="16" t="n">
        <v>0.0480257903552145</v>
      </c>
      <c r="V777" s="16" t="n">
        <v>0.088450004344524</v>
      </c>
      <c r="W777" s="6" t="s">
        <v>710</v>
      </c>
      <c r="X777" s="17" t="n">
        <v>95.9</v>
      </c>
      <c r="Y777" s="16" t="n">
        <v>0.647333333333333</v>
      </c>
      <c r="Z777" s="16" t="n">
        <f aca="false">(G777-E777)/SQRT(H777^2/D777+F777^2/C777)</f>
        <v>3.73751539725625</v>
      </c>
      <c r="AA777" s="24" t="n">
        <f aca="false">ABS(K777-Z777)</f>
        <v>0</v>
      </c>
    </row>
    <row r="778" customFormat="false" ht="15" hidden="false" customHeight="false" outlineLevel="0" collapsed="false">
      <c r="A778" s="17" t="n">
        <v>1173</v>
      </c>
      <c r="B778" s="6" t="s">
        <v>630</v>
      </c>
      <c r="C778" s="6" t="n">
        <v>90</v>
      </c>
      <c r="D778" s="6" t="n">
        <v>450</v>
      </c>
      <c r="E778" s="16" t="n">
        <v>0.44223723742697</v>
      </c>
      <c r="F778" s="16" t="n">
        <v>0.0452646482264715</v>
      </c>
      <c r="G778" s="16" t="n">
        <v>0.461251999272241</v>
      </c>
      <c r="H778" s="16" t="n">
        <v>0.0378645912023351</v>
      </c>
      <c r="I778" s="23" t="n">
        <f aca="false">G778-E778</f>
        <v>0.0190147618452708</v>
      </c>
      <c r="J778" s="17" t="n">
        <f aca="false">100*(G778-E778)/E778</f>
        <v>4.2996745267094</v>
      </c>
      <c r="K778" s="16" t="n">
        <v>3.73258551455875</v>
      </c>
      <c r="L778" s="17" t="n">
        <v>115.207322518865</v>
      </c>
      <c r="M778" s="18" t="n">
        <v>0.000295980756942088</v>
      </c>
      <c r="N778" s="18" t="n">
        <v>0.000467209294016023</v>
      </c>
      <c r="O778" s="6" t="str">
        <f aca="false">IF(N778&lt;0.05,"Yes","No")</f>
        <v>Yes</v>
      </c>
      <c r="P778" s="16" t="n">
        <v>0.484574996099764</v>
      </c>
      <c r="Q778" s="17" t="n">
        <v>17.6601965180643</v>
      </c>
      <c r="R778" s="18" t="n">
        <v>3.09195823671838E-005</v>
      </c>
      <c r="S778" s="16" t="n">
        <v>0.0512864710452975</v>
      </c>
      <c r="T778" s="16" t="n">
        <v>0.018542092035274</v>
      </c>
      <c r="U778" s="16" t="n">
        <v>0.0484212822248533</v>
      </c>
      <c r="V778" s="16" t="n">
        <v>0.088450004344524</v>
      </c>
      <c r="W778" s="6" t="s">
        <v>710</v>
      </c>
      <c r="X778" s="17" t="n">
        <v>95.8</v>
      </c>
      <c r="Y778" s="16" t="n">
        <v>0.64720987654321</v>
      </c>
      <c r="Z778" s="16" t="n">
        <f aca="false">(G778-E778)/SQRT(H778^2/D778+F778^2/C778)</f>
        <v>3.73258551455875</v>
      </c>
      <c r="AA778" s="24" t="n">
        <f aca="false">ABS(K778-Z778)</f>
        <v>0</v>
      </c>
    </row>
    <row r="779" customFormat="false" ht="15" hidden="false" customHeight="false" outlineLevel="0" collapsed="false">
      <c r="A779" s="17" t="n">
        <v>1174</v>
      </c>
      <c r="B779" s="6" t="s">
        <v>630</v>
      </c>
      <c r="C779" s="6" t="n">
        <v>90</v>
      </c>
      <c r="D779" s="6" t="n">
        <v>450</v>
      </c>
      <c r="E779" s="16" t="n">
        <v>0.442180402742492</v>
      </c>
      <c r="F779" s="16" t="n">
        <v>0.0453050417178058</v>
      </c>
      <c r="G779" s="16" t="n">
        <v>0.46118518087599</v>
      </c>
      <c r="H779" s="16" t="n">
        <v>0.037912192666716</v>
      </c>
      <c r="I779" s="23" t="n">
        <f aca="false">G779-E779</f>
        <v>0.0190047781334983</v>
      </c>
      <c r="J779" s="17" t="n">
        <f aca="false">100*(G779-E779)/E779</f>
        <v>4.29796933912648</v>
      </c>
      <c r="K779" s="16" t="n">
        <v>3.72713274551533</v>
      </c>
      <c r="L779" s="17" t="n">
        <v>115.227295744709</v>
      </c>
      <c r="M779" s="18" t="n">
        <v>0.00030172515627943</v>
      </c>
      <c r="N779" s="18" t="n">
        <v>0.000475205812101262</v>
      </c>
      <c r="O779" s="6" t="str">
        <f aca="false">IF(N779&lt;0.05,"Yes","No")</f>
        <v>Yes</v>
      </c>
      <c r="P779" s="16" t="n">
        <v>0.483751366800296</v>
      </c>
      <c r="Q779" s="17" t="n">
        <v>17.6002136712778</v>
      </c>
      <c r="R779" s="18" t="n">
        <v>3.18782356376571E-005</v>
      </c>
      <c r="S779" s="16" t="n">
        <v>0.0522819861013757</v>
      </c>
      <c r="T779" s="16" t="n">
        <v>0.018529394025652</v>
      </c>
      <c r="U779" s="16" t="n">
        <v>0.0488660237964169</v>
      </c>
      <c r="V779" s="16" t="n">
        <v>0.088450004344524</v>
      </c>
      <c r="W779" s="6" t="s">
        <v>710</v>
      </c>
      <c r="X779" s="17" t="n">
        <v>95.8</v>
      </c>
      <c r="Y779" s="16" t="n">
        <v>0.647185185185185</v>
      </c>
      <c r="Z779" s="16" t="n">
        <f aca="false">(G779-E779)/SQRT(H779^2/D779+F779^2/C779)</f>
        <v>3.72713274551532</v>
      </c>
      <c r="AA779" s="24" t="n">
        <f aca="false">ABS(K779-Z779)</f>
        <v>0</v>
      </c>
    </row>
    <row r="780" customFormat="false" ht="15" hidden="false" customHeight="false" outlineLevel="0" collapsed="false">
      <c r="A780" s="17" t="n">
        <v>1175</v>
      </c>
      <c r="B780" s="6" t="s">
        <v>630</v>
      </c>
      <c r="C780" s="6" t="n">
        <v>90</v>
      </c>
      <c r="D780" s="6" t="n">
        <v>450</v>
      </c>
      <c r="E780" s="16" t="n">
        <v>0.442115037308799</v>
      </c>
      <c r="F780" s="16" t="n">
        <v>0.0453483459945484</v>
      </c>
      <c r="G780" s="16" t="n">
        <v>0.461114630699158</v>
      </c>
      <c r="H780" s="16" t="n">
        <v>0.0379625229406358</v>
      </c>
      <c r="I780" s="23" t="n">
        <f aca="false">G780-E780</f>
        <v>0.0189995933903588</v>
      </c>
      <c r="J780" s="17" t="n">
        <f aca="false">100*(G780-E780)/E780</f>
        <v>4.29743206790959</v>
      </c>
      <c r="K780" s="16" t="n">
        <v>3.72238793022512</v>
      </c>
      <c r="L780" s="17" t="n">
        <v>115.247664090204</v>
      </c>
      <c r="M780" s="18" t="n">
        <v>0.00030680653520675</v>
      </c>
      <c r="N780" s="18" t="n">
        <v>0.000482846839302907</v>
      </c>
      <c r="O780" s="6" t="str">
        <f aca="false">IF(N780&lt;0.05,"Yes","No")</f>
        <v>Yes</v>
      </c>
      <c r="P780" s="16" t="n">
        <v>0.483017767638765</v>
      </c>
      <c r="Q780" s="17" t="n">
        <v>17.5468734107156</v>
      </c>
      <c r="R780" s="18" t="n">
        <v>3.27558854443562E-005</v>
      </c>
      <c r="S780" s="16" t="n">
        <v>0.0533196198189918</v>
      </c>
      <c r="T780" s="16" t="n">
        <v>0.018521949143839</v>
      </c>
      <c r="U780" s="16" t="n">
        <v>0.0492738289756319</v>
      </c>
      <c r="V780" s="16" t="n">
        <v>0.088450004344524</v>
      </c>
      <c r="W780" s="6" t="s">
        <v>710</v>
      </c>
      <c r="X780" s="17" t="n">
        <v>95.6</v>
      </c>
      <c r="Y780" s="16" t="n">
        <v>0.647234567901235</v>
      </c>
      <c r="Z780" s="16" t="n">
        <f aca="false">(G780-E780)/SQRT(H780^2/D780+F780^2/C780)</f>
        <v>3.72238793022512</v>
      </c>
      <c r="AA780" s="24" t="n">
        <f aca="false">ABS(K780-Z780)</f>
        <v>0</v>
      </c>
    </row>
    <row r="781" customFormat="false" ht="15" hidden="false" customHeight="false" outlineLevel="0" collapsed="false">
      <c r="A781" s="17" t="n">
        <v>1176</v>
      </c>
      <c r="B781" s="6" t="s">
        <v>630</v>
      </c>
      <c r="C781" s="6" t="n">
        <v>90</v>
      </c>
      <c r="D781" s="6" t="n">
        <v>450</v>
      </c>
      <c r="E781" s="16" t="n">
        <v>0.442046883702278</v>
      </c>
      <c r="F781" s="16" t="n">
        <v>0.0453967735919943</v>
      </c>
      <c r="G781" s="16" t="n">
        <v>0.46104353401396</v>
      </c>
      <c r="H781" s="16" t="n">
        <v>0.0380138929719886</v>
      </c>
      <c r="I781" s="23" t="n">
        <f aca="false">G781-E781</f>
        <v>0.0189966503116819</v>
      </c>
      <c r="J781" s="17" t="n">
        <f aca="false">100*(G781-E781)/E781</f>
        <v>4.29742885021134</v>
      </c>
      <c r="K781" s="16" t="n">
        <v>3.71771078212031</v>
      </c>
      <c r="L781" s="17" t="n">
        <v>115.263306102268</v>
      </c>
      <c r="M781" s="18" t="n">
        <v>0.000311899878971652</v>
      </c>
      <c r="N781" s="18" t="n">
        <v>0.000490495243801976</v>
      </c>
      <c r="O781" s="6" t="str">
        <f aca="false">IF(N781&lt;0.05,"Yes","No")</f>
        <v>Yes</v>
      </c>
      <c r="P781" s="16" t="n">
        <v>0.482320615910407</v>
      </c>
      <c r="Q781" s="17" t="n">
        <v>17.4962582741047</v>
      </c>
      <c r="R781" s="18" t="n">
        <v>3.36112259161889E-005</v>
      </c>
      <c r="S781" s="16" t="n">
        <v>0.054347317279461</v>
      </c>
      <c r="T781" s="16" t="n">
        <v>0.0185178057193835</v>
      </c>
      <c r="U781" s="16" t="n">
        <v>0.0496622852467277</v>
      </c>
      <c r="V781" s="16" t="n">
        <v>0.088450004344524</v>
      </c>
      <c r="W781" s="6" t="s">
        <v>710</v>
      </c>
      <c r="X781" s="17" t="n">
        <v>95.6</v>
      </c>
      <c r="Y781" s="16" t="n">
        <v>0.64720987654321</v>
      </c>
      <c r="Z781" s="16" t="n">
        <f aca="false">(G781-E781)/SQRT(H781^2/D781+F781^2/C781)</f>
        <v>3.7177107821203</v>
      </c>
      <c r="AA781" s="24" t="n">
        <f aca="false">ABS(K781-Z781)</f>
        <v>0</v>
      </c>
    </row>
    <row r="782" customFormat="false" ht="15" hidden="false" customHeight="false" outlineLevel="0" collapsed="false">
      <c r="A782" s="17" t="n">
        <v>1177</v>
      </c>
      <c r="B782" s="6" t="s">
        <v>630</v>
      </c>
      <c r="C782" s="6" t="n">
        <v>90</v>
      </c>
      <c r="D782" s="6" t="n">
        <v>450</v>
      </c>
      <c r="E782" s="16" t="n">
        <v>0.441978266504076</v>
      </c>
      <c r="F782" s="16" t="n">
        <v>0.0454456430840409</v>
      </c>
      <c r="G782" s="16" t="n">
        <v>0.460972798135546</v>
      </c>
      <c r="H782" s="16" t="n">
        <v>0.0380688296609838</v>
      </c>
      <c r="I782" s="23" t="n">
        <f aca="false">G782-E782</f>
        <v>0.0189945316314697</v>
      </c>
      <c r="J782" s="17" t="n">
        <f aca="false">100*(G782-E782)/E782</f>
        <v>4.2976166637584</v>
      </c>
      <c r="K782" s="16" t="n">
        <v>3.71313058132536</v>
      </c>
      <c r="L782" s="17" t="n">
        <v>115.28353436727</v>
      </c>
      <c r="M782" s="18" t="n">
        <v>0.000316959926651416</v>
      </c>
      <c r="N782" s="18" t="n">
        <v>0.000497335926732356</v>
      </c>
      <c r="O782" s="6" t="str">
        <f aca="false">IF(N782&lt;0.05,"Yes","No")</f>
        <v>Yes</v>
      </c>
      <c r="P782" s="16" t="n">
        <v>0.481609939059872</v>
      </c>
      <c r="Q782" s="17" t="n">
        <v>17.4447364244421</v>
      </c>
      <c r="R782" s="18" t="n">
        <v>3.45050342558837E-005</v>
      </c>
      <c r="S782" s="16" t="n">
        <v>0.0553931444474399</v>
      </c>
      <c r="T782" s="16" t="n">
        <v>0.0185134808099558</v>
      </c>
      <c r="U782" s="16" t="n">
        <v>0.0500688446566888</v>
      </c>
      <c r="V782" s="16" t="n">
        <v>0.088450004344524</v>
      </c>
      <c r="W782" s="6" t="s">
        <v>710</v>
      </c>
      <c r="X782" s="17" t="n">
        <v>95.5</v>
      </c>
      <c r="Y782" s="16" t="n">
        <v>0.647259259259259</v>
      </c>
      <c r="Z782" s="16" t="n">
        <f aca="false">(G782-E782)/SQRT(H782^2/D782+F782^2/C782)</f>
        <v>3.71313058132535</v>
      </c>
      <c r="AA782" s="24" t="n">
        <f aca="false">ABS(K782-Z782)</f>
        <v>0</v>
      </c>
    </row>
    <row r="783" customFormat="false" ht="15" hidden="false" customHeight="false" outlineLevel="0" collapsed="false">
      <c r="A783" s="17" t="n">
        <v>1178</v>
      </c>
      <c r="B783" s="6" t="s">
        <v>630</v>
      </c>
      <c r="C783" s="6" t="n">
        <v>90</v>
      </c>
      <c r="D783" s="6" t="n">
        <v>450</v>
      </c>
      <c r="E783" s="16" t="n">
        <v>0.441902902722359</v>
      </c>
      <c r="F783" s="16" t="n">
        <v>0.0454972777396284</v>
      </c>
      <c r="G783" s="16" t="n">
        <v>0.460899969074461</v>
      </c>
      <c r="H783" s="16" t="n">
        <v>0.0381282718169217</v>
      </c>
      <c r="I783" s="23" t="n">
        <f aca="false">G783-E783</f>
        <v>0.0189970663521025</v>
      </c>
      <c r="J783" s="17" t="n">
        <f aca="false">100*(G783-E783)/E783</f>
        <v>4.29892318766642</v>
      </c>
      <c r="K783" s="16" t="n">
        <v>3.70921756120938</v>
      </c>
      <c r="L783" s="17" t="n">
        <v>115.306884776487</v>
      </c>
      <c r="M783" s="18" t="n">
        <v>0.000321337746158442</v>
      </c>
      <c r="N783" s="18" t="n">
        <v>0.000503828809461856</v>
      </c>
      <c r="O783" s="6" t="str">
        <f aca="false">IF(N783&lt;0.05,"Yes","No")</f>
        <v>Yes</v>
      </c>
      <c r="P783" s="16" t="n">
        <v>0.480968248194689</v>
      </c>
      <c r="Q783" s="17" t="n">
        <v>17.3982811101057</v>
      </c>
      <c r="R783" s="18" t="n">
        <v>3.53314878828015E-005</v>
      </c>
      <c r="S783" s="16" t="n">
        <v>0.0565399482831468</v>
      </c>
      <c r="T783" s="16" t="n">
        <v>0.0185135414206822</v>
      </c>
      <c r="U783" s="16" t="n">
        <v>0.0504550523949099</v>
      </c>
      <c r="V783" s="16" t="n">
        <v>0.088450004344524</v>
      </c>
      <c r="W783" s="6" t="s">
        <v>710</v>
      </c>
      <c r="X783" s="17" t="n">
        <v>95.5</v>
      </c>
      <c r="Y783" s="16" t="n">
        <v>0.647283950617284</v>
      </c>
      <c r="Z783" s="16" t="n">
        <f aca="false">(G783-E783)/SQRT(H783^2/D783+F783^2/C783)</f>
        <v>3.70921756120938</v>
      </c>
      <c r="AA783" s="24" t="n">
        <f aca="false">ABS(K783-Z783)</f>
        <v>0</v>
      </c>
    </row>
    <row r="784" customFormat="false" ht="15" hidden="false" customHeight="false" outlineLevel="0" collapsed="false">
      <c r="A784" s="17" t="n">
        <v>1179</v>
      </c>
      <c r="B784" s="6" t="s">
        <v>630</v>
      </c>
      <c r="C784" s="6" t="n">
        <v>90</v>
      </c>
      <c r="D784" s="6" t="n">
        <v>450</v>
      </c>
      <c r="E784" s="16" t="n">
        <v>0.441831403639582</v>
      </c>
      <c r="F784" s="16" t="n">
        <v>0.0455486025590672</v>
      </c>
      <c r="G784" s="16" t="n">
        <v>0.460830584234662</v>
      </c>
      <c r="H784" s="16" t="n">
        <v>0.0381895473737298</v>
      </c>
      <c r="I784" s="23" t="n">
        <f aca="false">G784-E784</f>
        <v>0.01899918059508</v>
      </c>
      <c r="J784" s="17" t="n">
        <f aca="false">100*(G784-E784)/E784</f>
        <v>4.30009737618794</v>
      </c>
      <c r="K784" s="16" t="n">
        <v>3.70523191849627</v>
      </c>
      <c r="L784" s="17" t="n">
        <v>115.333211719491</v>
      </c>
      <c r="M784" s="18" t="n">
        <v>0.000325852988267087</v>
      </c>
      <c r="N784" s="18" t="n">
        <v>0.000510146891467325</v>
      </c>
      <c r="O784" s="6" t="str">
        <f aca="false">IF(N784&lt;0.05,"Yes","No")</f>
        <v>Yes</v>
      </c>
      <c r="P784" s="16" t="n">
        <v>0.480300522228389</v>
      </c>
      <c r="Q784" s="17" t="n">
        <v>17.3500067385677</v>
      </c>
      <c r="R784" s="18" t="n">
        <v>3.62114687070196E-005</v>
      </c>
      <c r="S784" s="16" t="n">
        <v>0.0577092136963483</v>
      </c>
      <c r="T784" s="16" t="n">
        <v>0.0185126297373791</v>
      </c>
      <c r="U784" s="16" t="n">
        <v>0.050860875554425</v>
      </c>
      <c r="V784" s="16" t="n">
        <v>0.088450004344524</v>
      </c>
      <c r="W784" s="6" t="s">
        <v>710</v>
      </c>
      <c r="X784" s="17" t="n">
        <v>95.4</v>
      </c>
      <c r="Y784" s="16" t="n">
        <v>0.647358024691358</v>
      </c>
      <c r="Z784" s="16" t="n">
        <f aca="false">(G784-E784)/SQRT(H784^2/D784+F784^2/C784)</f>
        <v>3.70523191849626</v>
      </c>
      <c r="AA784" s="24" t="n">
        <f aca="false">ABS(K784-Z784)</f>
        <v>0</v>
      </c>
    </row>
    <row r="785" customFormat="false" ht="15" hidden="false" customHeight="false" outlineLevel="0" collapsed="false">
      <c r="A785" s="17" t="n">
        <v>1180</v>
      </c>
      <c r="B785" s="6" t="s">
        <v>630</v>
      </c>
      <c r="C785" s="6" t="n">
        <v>90</v>
      </c>
      <c r="D785" s="6" t="n">
        <v>450</v>
      </c>
      <c r="E785" s="16" t="n">
        <v>0.44176022277938</v>
      </c>
      <c r="F785" s="16" t="n">
        <v>0.0456039684264807</v>
      </c>
      <c r="G785" s="16" t="n">
        <v>0.460758411222034</v>
      </c>
      <c r="H785" s="16" t="n">
        <v>0.0382547172231091</v>
      </c>
      <c r="I785" s="23" t="n">
        <f aca="false">G785-E785</f>
        <v>0.0189981884426541</v>
      </c>
      <c r="J785" s="17" t="n">
        <f aca="false">100*(G785-E785)/E785</f>
        <v>4.30056566051263</v>
      </c>
      <c r="K785" s="16" t="n">
        <v>3.70031658939599</v>
      </c>
      <c r="L785" s="17" t="n">
        <v>115.360220921112</v>
      </c>
      <c r="M785" s="18" t="n">
        <v>0.000331510865172754</v>
      </c>
      <c r="N785" s="18" t="n">
        <v>0.000518232386702349</v>
      </c>
      <c r="O785" s="6" t="str">
        <f aca="false">IF(N785&lt;0.05,"Yes","No")</f>
        <v>Yes</v>
      </c>
      <c r="P785" s="16" t="n">
        <v>0.479508936173614</v>
      </c>
      <c r="Q785" s="17" t="n">
        <v>17.2928645736608</v>
      </c>
      <c r="R785" s="18" t="n">
        <v>3.72817208130019E-005</v>
      </c>
      <c r="S785" s="16" t="n">
        <v>0.0589106016139735</v>
      </c>
      <c r="T785" s="16" t="n">
        <v>0.0185079300792394</v>
      </c>
      <c r="U785" s="16" t="n">
        <v>0.0513345182917389</v>
      </c>
      <c r="V785" s="16" t="n">
        <v>0.088450004344524</v>
      </c>
      <c r="W785" s="6" t="s">
        <v>710</v>
      </c>
      <c r="X785" s="17" t="n">
        <v>95.4</v>
      </c>
      <c r="Y785" s="16" t="n">
        <v>0.647259259259259</v>
      </c>
      <c r="Z785" s="16" t="n">
        <f aca="false">(G785-E785)/SQRT(H785^2/D785+F785^2/C785)</f>
        <v>3.70031658939599</v>
      </c>
      <c r="AA785" s="24" t="n">
        <f aca="false">ABS(K785-Z785)</f>
        <v>0</v>
      </c>
    </row>
    <row r="786" customFormat="false" ht="15" hidden="false" customHeight="false" outlineLevel="0" collapsed="false">
      <c r="A786" s="17" t="n">
        <v>1181</v>
      </c>
      <c r="B786" s="6" t="s">
        <v>630</v>
      </c>
      <c r="C786" s="6" t="n">
        <v>90</v>
      </c>
      <c r="D786" s="6" t="n">
        <v>450</v>
      </c>
      <c r="E786" s="16" t="n">
        <v>0.441687106423908</v>
      </c>
      <c r="F786" s="16" t="n">
        <v>0.0456601155342042</v>
      </c>
      <c r="G786" s="16" t="n">
        <v>0.460683217512237</v>
      </c>
      <c r="H786" s="16" t="n">
        <v>0.0383195150507782</v>
      </c>
      <c r="I786" s="23" t="n">
        <f aca="false">G786-E786</f>
        <v>0.0189961110883289</v>
      </c>
      <c r="J786" s="17" t="n">
        <f aca="false">100*(G786-E786)/E786</f>
        <v>4.30080724840028</v>
      </c>
      <c r="K786" s="16" t="n">
        <v>3.69515159064349</v>
      </c>
      <c r="L786" s="17" t="n">
        <v>115.385700052141</v>
      </c>
      <c r="M786" s="18" t="n">
        <v>0.000337560058004635</v>
      </c>
      <c r="N786" s="18" t="n">
        <v>0.000526904667063698</v>
      </c>
      <c r="O786" s="6" t="str">
        <f aca="false">IF(N786&lt;0.05,"Yes","No")</f>
        <v>Yes</v>
      </c>
      <c r="P786" s="16" t="n">
        <v>0.478694334491887</v>
      </c>
      <c r="Q786" s="17" t="n">
        <v>17.2341593859074</v>
      </c>
      <c r="R786" s="18" t="n">
        <v>3.84144942561113E-005</v>
      </c>
      <c r="S786" s="16" t="n">
        <v>0.060073110642075</v>
      </c>
      <c r="T786" s="16" t="n">
        <v>0.0185024517422547</v>
      </c>
      <c r="U786" s="16" t="n">
        <v>0.0518093219697046</v>
      </c>
      <c r="V786" s="16" t="n">
        <v>0.088450004344524</v>
      </c>
      <c r="W786" s="6" t="s">
        <v>710</v>
      </c>
      <c r="X786" s="17" t="n">
        <v>95.2</v>
      </c>
      <c r="Y786" s="16" t="n">
        <v>0.647382716049383</v>
      </c>
      <c r="Z786" s="16" t="n">
        <f aca="false">(G786-E786)/SQRT(H786^2/D786+F786^2/C786)</f>
        <v>3.69515159064349</v>
      </c>
      <c r="AA786" s="24" t="n">
        <f aca="false">ABS(K786-Z786)</f>
        <v>0</v>
      </c>
    </row>
    <row r="787" customFormat="false" ht="15" hidden="false" customHeight="false" outlineLevel="0" collapsed="false">
      <c r="A787" s="17" t="n">
        <v>1182</v>
      </c>
      <c r="B787" s="6" t="s">
        <v>630</v>
      </c>
      <c r="C787" s="6" t="n">
        <v>90</v>
      </c>
      <c r="D787" s="6" t="n">
        <v>450</v>
      </c>
      <c r="E787" s="16" t="n">
        <v>0.441615677873294</v>
      </c>
      <c r="F787" s="16" t="n">
        <v>0.0457175908450074</v>
      </c>
      <c r="G787" s="16" t="n">
        <v>0.460609284506904</v>
      </c>
      <c r="H787" s="16" t="n">
        <v>0.0383858404333324</v>
      </c>
      <c r="I787" s="23" t="n">
        <f aca="false">G787-E787</f>
        <v>0.0189936066336102</v>
      </c>
      <c r="J787" s="17" t="n">
        <f aca="false">100*(G787-E787)/E787</f>
        <v>4.30093576502503</v>
      </c>
      <c r="K787" s="16" t="n">
        <v>3.68980470835893</v>
      </c>
      <c r="L787" s="17" t="n">
        <v>115.411723549458</v>
      </c>
      <c r="M787" s="18" t="n">
        <v>0.000343933071989918</v>
      </c>
      <c r="N787" s="18" t="n">
        <v>0.000536055923034731</v>
      </c>
      <c r="O787" s="6" t="str">
        <f aca="false">IF(N787&lt;0.05,"Yes","No")</f>
        <v>Yes</v>
      </c>
      <c r="P787" s="16" t="n">
        <v>0.47785366532961</v>
      </c>
      <c r="Q787" s="17" t="n">
        <v>17.1736802726688</v>
      </c>
      <c r="R787" s="18" t="n">
        <v>3.96178272471432E-005</v>
      </c>
      <c r="S787" s="16" t="n">
        <v>0.0612668354451642</v>
      </c>
      <c r="T787" s="16" t="n">
        <v>0.0184967198296207</v>
      </c>
      <c r="U787" s="16" t="n">
        <v>0.0522933935472627</v>
      </c>
      <c r="V787" s="16" t="n">
        <v>0.088450004344524</v>
      </c>
      <c r="W787" s="6" t="s">
        <v>710</v>
      </c>
      <c r="X787" s="17" t="n">
        <v>95.2</v>
      </c>
      <c r="Y787" s="16" t="n">
        <v>0.647308641975309</v>
      </c>
      <c r="Z787" s="16" t="n">
        <f aca="false">(G787-E787)/SQRT(H787^2/D787+F787^2/C787)</f>
        <v>3.68980470835893</v>
      </c>
      <c r="AA787" s="24" t="n">
        <f aca="false">ABS(K787-Z787)</f>
        <v>0</v>
      </c>
    </row>
    <row r="788" customFormat="false" ht="15" hidden="false" customHeight="false" outlineLevel="0" collapsed="false">
      <c r="A788" s="17" t="n">
        <v>1183</v>
      </c>
      <c r="B788" s="6" t="s">
        <v>630</v>
      </c>
      <c r="C788" s="6" t="n">
        <v>90</v>
      </c>
      <c r="D788" s="6" t="n">
        <v>450</v>
      </c>
      <c r="E788" s="16" t="n">
        <v>0.441539748840862</v>
      </c>
      <c r="F788" s="16" t="n">
        <v>0.0457761577582679</v>
      </c>
      <c r="G788" s="16" t="n">
        <v>0.460533454087045</v>
      </c>
      <c r="H788" s="16" t="n">
        <v>0.0384547448589905</v>
      </c>
      <c r="I788" s="23" t="n">
        <f aca="false">G788-E788</f>
        <v>0.0189937052461836</v>
      </c>
      <c r="J788" s="17" t="n">
        <f aca="false">100*(G788-E788)/E788</f>
        <v>4.30169770582291</v>
      </c>
      <c r="K788" s="16" t="n">
        <v>3.68486923519255</v>
      </c>
      <c r="L788" s="17" t="n">
        <v>115.440085767681</v>
      </c>
      <c r="M788" s="18" t="n">
        <v>0.000349911808217341</v>
      </c>
      <c r="N788" s="18" t="n">
        <v>0.000544163367183297</v>
      </c>
      <c r="O788" s="6" t="str">
        <f aca="false">IF(N788&lt;0.05,"Yes","No")</f>
        <v>Yes</v>
      </c>
      <c r="P788" s="16" t="n">
        <v>0.477053613859011</v>
      </c>
      <c r="Q788" s="17" t="n">
        <v>17.1162219873037</v>
      </c>
      <c r="R788" s="18" t="n">
        <v>4.07962707605968E-005</v>
      </c>
      <c r="S788" s="16" t="n">
        <v>0.0625976355043992</v>
      </c>
      <c r="T788" s="16" t="n">
        <v>0.0184935088881615</v>
      </c>
      <c r="U788" s="16" t="n">
        <v>0.0527677371758183</v>
      </c>
      <c r="V788" s="16" t="n">
        <v>0.0885582621881833</v>
      </c>
      <c r="W788" s="6" t="s">
        <v>710</v>
      </c>
      <c r="X788" s="17" t="n">
        <v>95.2</v>
      </c>
      <c r="Y788" s="16" t="n">
        <v>0.647308641975309</v>
      </c>
      <c r="Z788" s="16" t="n">
        <f aca="false">(G788-E788)/SQRT(H788^2/D788+F788^2/C788)</f>
        <v>3.68486923519254</v>
      </c>
      <c r="AA788" s="24" t="n">
        <f aca="false">ABS(K788-Z788)</f>
        <v>0</v>
      </c>
    </row>
    <row r="789" customFormat="false" ht="15" hidden="false" customHeight="false" outlineLevel="0" collapsed="false">
      <c r="A789" s="17" t="n">
        <v>1184</v>
      </c>
      <c r="B789" s="6" t="s">
        <v>630</v>
      </c>
      <c r="C789" s="6" t="n">
        <v>90</v>
      </c>
      <c r="D789" s="6" t="n">
        <v>450</v>
      </c>
      <c r="E789" s="16" t="n">
        <v>0.441472226712439</v>
      </c>
      <c r="F789" s="16" t="n">
        <v>0.0458314133825298</v>
      </c>
      <c r="G789" s="16" t="n">
        <v>0.460466442770428</v>
      </c>
      <c r="H789" s="16" t="n">
        <v>0.038520514674064</v>
      </c>
      <c r="I789" s="23" t="n">
        <f aca="false">G789-E789</f>
        <v>0.0189942160579894</v>
      </c>
      <c r="J789" s="17" t="n">
        <f aca="false">100*(G789-E789)/E789</f>
        <v>4.30247134671093</v>
      </c>
      <c r="K789" s="16" t="n">
        <v>3.68029679239748</v>
      </c>
      <c r="L789" s="17" t="n">
        <v>115.467887168224</v>
      </c>
      <c r="M789" s="18" t="n">
        <v>0.000355536931617019</v>
      </c>
      <c r="N789" s="18" t="n">
        <v>0.000552502287964021</v>
      </c>
      <c r="O789" s="6" t="str">
        <f aca="false">IF(N789&lt;0.05,"Yes","No")</f>
        <v>Yes</v>
      </c>
      <c r="P789" s="16" t="n">
        <v>0.476304363297706</v>
      </c>
      <c r="Q789" s="17" t="n">
        <v>17.0624994381473</v>
      </c>
      <c r="R789" s="18" t="n">
        <v>4.19300715790255E-005</v>
      </c>
      <c r="S789" s="16" t="n">
        <v>0.0638341056347354</v>
      </c>
      <c r="T789" s="16" t="n">
        <v>0.0184908240676842</v>
      </c>
      <c r="U789" s="16" t="n">
        <v>0.0532094827320323</v>
      </c>
      <c r="V789" s="16" t="n">
        <v>0.0887085556644181</v>
      </c>
      <c r="W789" s="6" t="s">
        <v>710</v>
      </c>
      <c r="X789" s="17" t="n">
        <v>95.2</v>
      </c>
      <c r="Y789" s="16" t="n">
        <v>0.647358024691358</v>
      </c>
      <c r="Z789" s="16" t="n">
        <f aca="false">(G789-E789)/SQRT(H789^2/D789+F789^2/C789)</f>
        <v>3.68029679239748</v>
      </c>
      <c r="AA789" s="24" t="n">
        <f aca="false">ABS(K789-Z789)</f>
        <v>0</v>
      </c>
    </row>
    <row r="790" customFormat="false" ht="15" hidden="false" customHeight="false" outlineLevel="0" collapsed="false">
      <c r="A790" s="17" t="n">
        <v>1185</v>
      </c>
      <c r="B790" s="6" t="s">
        <v>630</v>
      </c>
      <c r="C790" s="6" t="n">
        <v>90</v>
      </c>
      <c r="D790" s="6" t="n">
        <v>450</v>
      </c>
      <c r="E790" s="16" t="n">
        <v>0.441405225793521</v>
      </c>
      <c r="F790" s="16" t="n">
        <v>0.0458844125234332</v>
      </c>
      <c r="G790" s="16" t="n">
        <v>0.460401087800662</v>
      </c>
      <c r="H790" s="16" t="n">
        <v>0.0385853045991853</v>
      </c>
      <c r="I790" s="23" t="n">
        <f aca="false">G790-E790</f>
        <v>0.0189958620071411</v>
      </c>
      <c r="J790" s="17" t="n">
        <f aca="false">100*(G790-E790)/E790</f>
        <v>4.30349730748927</v>
      </c>
      <c r="K790" s="16" t="n">
        <v>3.67612543476062</v>
      </c>
      <c r="L790" s="17" t="n">
        <v>115.496955633355</v>
      </c>
      <c r="M790" s="18" t="n">
        <v>0.000360738944354065</v>
      </c>
      <c r="N790" s="18" t="n">
        <v>0.000559758140389875</v>
      </c>
      <c r="O790" s="6" t="str">
        <f aca="false">IF(N790&lt;0.05,"Yes","No")</f>
        <v>Yes</v>
      </c>
      <c r="P790" s="16" t="n">
        <v>0.475600455831656</v>
      </c>
      <c r="Q790" s="17" t="n">
        <v>17.0121049977213</v>
      </c>
      <c r="R790" s="18" t="n">
        <v>4.30225196943736E-005</v>
      </c>
      <c r="S790" s="16" t="n">
        <v>0.0650602684260192</v>
      </c>
      <c r="T790" s="16" t="n">
        <v>0.0184894126594256</v>
      </c>
      <c r="U790" s="16" t="n">
        <v>0.0536208862868979</v>
      </c>
      <c r="V790" s="16" t="n">
        <v>0.0887085556644181</v>
      </c>
      <c r="W790" s="6" t="s">
        <v>710</v>
      </c>
      <c r="X790" s="17" t="n">
        <v>95.1</v>
      </c>
      <c r="Y790" s="16" t="n">
        <v>0.647382716049383</v>
      </c>
      <c r="Z790" s="16" t="n">
        <f aca="false">(G790-E790)/SQRT(H790^2/D790+F790^2/C790)</f>
        <v>3.67612543476061</v>
      </c>
      <c r="AA790" s="24" t="n">
        <f aca="false">ABS(K790-Z790)</f>
        <v>0</v>
      </c>
    </row>
    <row r="791" customFormat="false" ht="15" hidden="false" customHeight="false" outlineLevel="0" collapsed="false">
      <c r="A791" s="17" t="n">
        <v>1186</v>
      </c>
      <c r="B791" s="6" t="s">
        <v>630</v>
      </c>
      <c r="C791" s="6" t="n">
        <v>90</v>
      </c>
      <c r="D791" s="6" t="n">
        <v>450</v>
      </c>
      <c r="E791" s="16" t="n">
        <v>0.441349096430673</v>
      </c>
      <c r="F791" s="16" t="n">
        <v>0.0459394249253483</v>
      </c>
      <c r="G791" s="16" t="n">
        <v>0.46034641649988</v>
      </c>
      <c r="H791" s="16" t="n">
        <v>0.0386491200823389</v>
      </c>
      <c r="I791" s="23" t="n">
        <f aca="false">G791-E791</f>
        <v>0.0189973200692071</v>
      </c>
      <c r="J791" s="17" t="n">
        <f aca="false">100*(G791-E791)/E791</f>
        <v>4.30437497727861</v>
      </c>
      <c r="K791" s="16" t="n">
        <v>3.67179833377237</v>
      </c>
      <c r="L791" s="17" t="n">
        <v>115.522144629139</v>
      </c>
      <c r="M791" s="18" t="n">
        <v>0.000366217717742228</v>
      </c>
      <c r="N791" s="18" t="n">
        <v>0.000567840166034259</v>
      </c>
      <c r="O791" s="6" t="str">
        <f aca="false">IF(N791&lt;0.05,"Yes","No")</f>
        <v>Yes</v>
      </c>
      <c r="P791" s="16" t="n">
        <v>0.474898828929341</v>
      </c>
      <c r="Q791" s="17" t="n">
        <v>16.9619479971733</v>
      </c>
      <c r="R791" s="18" t="n">
        <v>4.41383384132391E-005</v>
      </c>
      <c r="S791" s="16" t="n">
        <v>0.066247050619833</v>
      </c>
      <c r="T791" s="16" t="n">
        <v>0.0184879961626472</v>
      </c>
      <c r="U791" s="16" t="n">
        <v>0.0540357700880487</v>
      </c>
      <c r="V791" s="16" t="n">
        <v>0.0890628577130355</v>
      </c>
      <c r="W791" s="6" t="s">
        <v>710</v>
      </c>
      <c r="X791" s="17" t="n">
        <v>95</v>
      </c>
      <c r="Y791" s="16" t="n">
        <v>0.647234567901235</v>
      </c>
      <c r="Z791" s="16" t="n">
        <f aca="false">(G791-E791)/SQRT(H791^2/D791+F791^2/C791)</f>
        <v>3.67179833377238</v>
      </c>
      <c r="AA791" s="24" t="n">
        <f aca="false">ABS(K791-Z791)</f>
        <v>0</v>
      </c>
    </row>
    <row r="792" customFormat="false" ht="15" hidden="false" customHeight="false" outlineLevel="0" collapsed="false">
      <c r="A792" s="17" t="n">
        <v>1187</v>
      </c>
      <c r="B792" s="6" t="s">
        <v>630</v>
      </c>
      <c r="C792" s="6" t="n">
        <v>90</v>
      </c>
      <c r="D792" s="6" t="n">
        <v>450</v>
      </c>
      <c r="E792" s="16" t="n">
        <v>0.44129883117146</v>
      </c>
      <c r="F792" s="16" t="n">
        <v>0.0459932902434578</v>
      </c>
      <c r="G792" s="16" t="n">
        <v>0.460298472709126</v>
      </c>
      <c r="H792" s="16" t="n">
        <v>0.0387111244032912</v>
      </c>
      <c r="I792" s="23" t="n">
        <f aca="false">G792-E792</f>
        <v>0.0189996415376663</v>
      </c>
      <c r="J792" s="17" t="n">
        <f aca="false">100*(G792-E792)/E792</f>
        <v>4.30539131210258</v>
      </c>
      <c r="K792" s="16" t="n">
        <v>3.6677500730435</v>
      </c>
      <c r="L792" s="17" t="n">
        <v>115.546073580444</v>
      </c>
      <c r="M792" s="18" t="n">
        <v>0.000371414457312844</v>
      </c>
      <c r="N792" s="18" t="n">
        <v>0.000575049207674492</v>
      </c>
      <c r="O792" s="6" t="str">
        <f aca="false">IF(N792&lt;0.05,"Yes","No")</f>
        <v>Yes</v>
      </c>
      <c r="P792" s="16" t="n">
        <v>0.474240832012898</v>
      </c>
      <c r="Q792" s="17" t="n">
        <v>16.9149772455496</v>
      </c>
      <c r="R792" s="18" t="n">
        <v>4.52097392284673E-005</v>
      </c>
      <c r="S792" s="16" t="n">
        <v>0.0673763818559516</v>
      </c>
      <c r="T792" s="16" t="n">
        <v>0.01848739812129</v>
      </c>
      <c r="U792" s="16" t="n">
        <v>0.0544272306892025</v>
      </c>
      <c r="V792" s="16" t="n">
        <v>0.0894770044428908</v>
      </c>
      <c r="W792" s="6" t="s">
        <v>710</v>
      </c>
      <c r="X792" s="17" t="n">
        <v>94.8</v>
      </c>
      <c r="Y792" s="16" t="n">
        <v>0.647308641975309</v>
      </c>
      <c r="Z792" s="16" t="n">
        <f aca="false">(G792-E792)/SQRT(H792^2/D792+F792^2/C792)</f>
        <v>3.66775007304349</v>
      </c>
      <c r="AA792" s="24" t="n">
        <f aca="false">ABS(K792-Z792)</f>
        <v>0</v>
      </c>
    </row>
    <row r="793" customFormat="false" ht="15" hidden="false" customHeight="false" outlineLevel="0" collapsed="false">
      <c r="A793" s="17" t="n">
        <v>1188</v>
      </c>
      <c r="B793" s="6" t="s">
        <v>630</v>
      </c>
      <c r="C793" s="6" t="n">
        <v>90</v>
      </c>
      <c r="D793" s="6" t="n">
        <v>450</v>
      </c>
      <c r="E793" s="16" t="n">
        <v>0.441256722807884</v>
      </c>
      <c r="F793" s="16" t="n">
        <v>0.0460481533481925</v>
      </c>
      <c r="G793" s="16" t="n">
        <v>0.460258062283198</v>
      </c>
      <c r="H793" s="16" t="n">
        <v>0.038773549086236</v>
      </c>
      <c r="I793" s="23" t="n">
        <f aca="false">G793-E793</f>
        <v>0.0190013394753137</v>
      </c>
      <c r="J793" s="17" t="n">
        <f aca="false">100*(G793-E793)/E793</f>
        <v>4.30618696399704</v>
      </c>
      <c r="K793" s="16" t="n">
        <v>3.66351696229961</v>
      </c>
      <c r="L793" s="17" t="n">
        <v>115.569356740489</v>
      </c>
      <c r="M793" s="18" t="n">
        <v>0.000376925540836489</v>
      </c>
      <c r="N793" s="18" t="n">
        <v>0.000582723003162224</v>
      </c>
      <c r="O793" s="6" t="str">
        <f aca="false">IF(N793&lt;0.05,"Yes","No")</f>
        <v>Yes</v>
      </c>
      <c r="P793" s="16" t="n">
        <v>0.473563006425658</v>
      </c>
      <c r="Q793" s="17" t="n">
        <v>16.8666591339802</v>
      </c>
      <c r="R793" s="18" t="n">
        <v>4.6339264204324E-005</v>
      </c>
      <c r="S793" s="16" t="n">
        <v>0.0685092803282941</v>
      </c>
      <c r="T793" s="16" t="n">
        <v>0.0184865069542629</v>
      </c>
      <c r="U793" s="16" t="n">
        <v>0.0548312818893656</v>
      </c>
      <c r="V793" s="16" t="n">
        <v>0.089789963561619</v>
      </c>
      <c r="W793" s="6" t="s">
        <v>710</v>
      </c>
      <c r="X793" s="17" t="n">
        <v>94.8</v>
      </c>
      <c r="Y793" s="16" t="n">
        <v>0.647283950617284</v>
      </c>
      <c r="Z793" s="16" t="n">
        <f aca="false">(G793-E793)/SQRT(H793^2/D793+F793^2/C793)</f>
        <v>3.6635169622996</v>
      </c>
      <c r="AA793" s="24" t="n">
        <f aca="false">ABS(K793-Z793)</f>
        <v>0</v>
      </c>
    </row>
    <row r="794" customFormat="false" ht="15" hidden="false" customHeight="false" outlineLevel="0" collapsed="false">
      <c r="A794" s="17" t="n">
        <v>1189</v>
      </c>
      <c r="B794" s="6" t="s">
        <v>630</v>
      </c>
      <c r="C794" s="6" t="n">
        <v>90</v>
      </c>
      <c r="D794" s="6" t="n">
        <v>450</v>
      </c>
      <c r="E794" s="16" t="n">
        <v>0.441214787297779</v>
      </c>
      <c r="F794" s="16" t="n">
        <v>0.04610506216169</v>
      </c>
      <c r="G794" s="16" t="n">
        <v>0.46021866593096</v>
      </c>
      <c r="H794" s="16" t="n">
        <v>0.0388372769236973</v>
      </c>
      <c r="I794" s="23" t="n">
        <f aca="false">G794-E794</f>
        <v>0.0190038786331813</v>
      </c>
      <c r="J794" s="17" t="n">
        <f aca="false">100*(G794-E794)/E794</f>
        <v>4.30717174045109</v>
      </c>
      <c r="K794" s="16" t="n">
        <v>3.6592988311682</v>
      </c>
      <c r="L794" s="17" t="n">
        <v>115.591994074942</v>
      </c>
      <c r="M794" s="18" t="n">
        <v>0.000382494997832694</v>
      </c>
      <c r="N794" s="18" t="n">
        <v>0.000590464357418434</v>
      </c>
      <c r="O794" s="6" t="str">
        <f aca="false">IF(N794&lt;0.05,"Yes","No")</f>
        <v>Yes</v>
      </c>
      <c r="P794" s="16" t="n">
        <v>0.472891170830961</v>
      </c>
      <c r="Q794" s="17" t="n">
        <v>16.8188362093482</v>
      </c>
      <c r="R794" s="18" t="n">
        <v>4.74852534799464E-005</v>
      </c>
      <c r="S794" s="16" t="n">
        <v>0.0697424795519646</v>
      </c>
      <c r="T794" s="16" t="n">
        <v>0.0184864601927779</v>
      </c>
      <c r="U794" s="16" t="n">
        <v>0.0552422510841686</v>
      </c>
      <c r="V794" s="16" t="n">
        <v>0.0900601991876763</v>
      </c>
      <c r="W794" s="6" t="s">
        <v>710</v>
      </c>
      <c r="X794" s="17" t="n">
        <v>94.6</v>
      </c>
      <c r="Y794" s="16" t="n">
        <v>0.647358024691358</v>
      </c>
      <c r="Z794" s="16" t="n">
        <f aca="false">(G794-E794)/SQRT(H794^2/D794+F794^2/C794)</f>
        <v>3.65929883116821</v>
      </c>
      <c r="AA794" s="24" t="n">
        <f aca="false">ABS(K794-Z794)</f>
        <v>0</v>
      </c>
    </row>
    <row r="795" customFormat="false" ht="15" hidden="false" customHeight="false" outlineLevel="0" collapsed="false">
      <c r="A795" s="17" t="n">
        <v>1190</v>
      </c>
      <c r="B795" s="6" t="s">
        <v>630</v>
      </c>
      <c r="C795" s="6" t="n">
        <v>90</v>
      </c>
      <c r="D795" s="6" t="n">
        <v>450</v>
      </c>
      <c r="E795" s="16" t="n">
        <v>0.44119436343511</v>
      </c>
      <c r="F795" s="16" t="n">
        <v>0.0461603792292501</v>
      </c>
      <c r="G795" s="16" t="n">
        <v>0.460199250247743</v>
      </c>
      <c r="H795" s="16" t="n">
        <v>0.0388970170601174</v>
      </c>
      <c r="I795" s="23" t="n">
        <f aca="false">G795-E795</f>
        <v>0.0190048868126339</v>
      </c>
      <c r="J795" s="17" t="n">
        <f aca="false">100*(G795-E795)/E795</f>
        <v>4.3075996403633</v>
      </c>
      <c r="K795" s="16" t="n">
        <v>3.65495399040343</v>
      </c>
      <c r="L795" s="17" t="n">
        <v>115.610798996472</v>
      </c>
      <c r="M795" s="18" t="n">
        <v>0.00038831918354712</v>
      </c>
      <c r="N795" s="18" t="n">
        <v>0.000598575645365003</v>
      </c>
      <c r="O795" s="6" t="str">
        <f aca="false">IF(N795&lt;0.05,"Yes","No")</f>
        <v>Yes</v>
      </c>
      <c r="P795" s="16" t="n">
        <v>0.472224763697731</v>
      </c>
      <c r="Q795" s="17" t="n">
        <v>16.7714667691234</v>
      </c>
      <c r="R795" s="18" t="n">
        <v>4.86485694142284E-005</v>
      </c>
      <c r="S795" s="16" t="n">
        <v>0.0707818098789387</v>
      </c>
      <c r="T795" s="16" t="n">
        <v>0.0184855054371204</v>
      </c>
      <c r="U795" s="16" t="n">
        <v>0.0556339673035216</v>
      </c>
      <c r="V795" s="16" t="n">
        <v>0.0903299577316066</v>
      </c>
      <c r="W795" s="6" t="s">
        <v>710</v>
      </c>
      <c r="X795" s="17" t="n">
        <v>94.6</v>
      </c>
      <c r="Y795" s="16" t="n">
        <v>0.647333333333333</v>
      </c>
      <c r="Z795" s="16" t="n">
        <f aca="false">(G795-E795)/SQRT(H795^2/D795+F795^2/C795)</f>
        <v>3.65495399040343</v>
      </c>
      <c r="AA795" s="24" t="n">
        <f aca="false">ABS(K795-Z795)</f>
        <v>0</v>
      </c>
    </row>
    <row r="796" customFormat="false" ht="15" hidden="false" customHeight="false" outlineLevel="0" collapsed="false">
      <c r="A796" s="17" t="n">
        <v>1191</v>
      </c>
      <c r="B796" s="6" t="s">
        <v>630</v>
      </c>
      <c r="C796" s="6" t="n">
        <v>90</v>
      </c>
      <c r="D796" s="6" t="n">
        <v>450</v>
      </c>
      <c r="E796" s="16" t="n">
        <v>0.441181474261814</v>
      </c>
      <c r="F796" s="16" t="n">
        <v>0.0462123155855924</v>
      </c>
      <c r="G796" s="16" t="n">
        <v>0.460188814136717</v>
      </c>
      <c r="H796" s="16" t="n">
        <v>0.0389545145234416</v>
      </c>
      <c r="I796" s="23" t="n">
        <f aca="false">G796-E796</f>
        <v>0.0190073398749033</v>
      </c>
      <c r="J796" s="17" t="n">
        <f aca="false">100*(G796-E796)/E796</f>
        <v>4.30828150858021</v>
      </c>
      <c r="K796" s="16" t="n">
        <v>3.65115740540864</v>
      </c>
      <c r="L796" s="17" t="n">
        <v>115.630434332788</v>
      </c>
      <c r="M796" s="18" t="n">
        <v>0.000393473045174342</v>
      </c>
      <c r="N796" s="18" t="n">
        <v>0.000606075416357253</v>
      </c>
      <c r="O796" s="6" t="str">
        <f aca="false">IF(N796&lt;0.05,"Yes","No")</f>
        <v>Yes</v>
      </c>
      <c r="P796" s="16" t="n">
        <v>0.471624896373488</v>
      </c>
      <c r="Q796" s="17" t="n">
        <v>16.7288842294509</v>
      </c>
      <c r="R796" s="18" t="n">
        <v>4.9718855608056E-005</v>
      </c>
      <c r="S796" s="16" t="n">
        <v>0.0717591869451469</v>
      </c>
      <c r="T796" s="16" t="n">
        <v>0.0184862611239518</v>
      </c>
      <c r="U796" s="16" t="n">
        <v>0.0559959195701817</v>
      </c>
      <c r="V796" s="16" t="n">
        <v>0.0906374630330907</v>
      </c>
      <c r="W796" s="6" t="s">
        <v>710</v>
      </c>
      <c r="X796" s="17" t="n">
        <v>94.6</v>
      </c>
      <c r="Y796" s="16" t="n">
        <v>0.647432098765432</v>
      </c>
      <c r="Z796" s="16" t="n">
        <f aca="false">(G796-E796)/SQRT(H796^2/D796+F796^2/C796)</f>
        <v>3.65115740540863</v>
      </c>
      <c r="AA796" s="24" t="n">
        <f aca="false">ABS(K796-Z796)</f>
        <v>0</v>
      </c>
    </row>
    <row r="797" customFormat="false" ht="15" hidden="false" customHeight="false" outlineLevel="0" collapsed="false">
      <c r="A797" s="17" t="n">
        <v>1192</v>
      </c>
      <c r="B797" s="6" t="s">
        <v>630</v>
      </c>
      <c r="C797" s="6" t="n">
        <v>90</v>
      </c>
      <c r="D797" s="6" t="n">
        <v>450</v>
      </c>
      <c r="E797" s="16" t="n">
        <v>0.441188385089239</v>
      </c>
      <c r="F797" s="16" t="n">
        <v>0.0462688468379171</v>
      </c>
      <c r="G797" s="16" t="n">
        <v>0.460194147229195</v>
      </c>
      <c r="H797" s="16" t="n">
        <v>0.039012247367132</v>
      </c>
      <c r="I797" s="23" t="n">
        <f aca="false">G797-E797</f>
        <v>0.0190057621399562</v>
      </c>
      <c r="J797" s="17" t="n">
        <f aca="false">100*(G797-E797)/E797</f>
        <v>4.30785641288175</v>
      </c>
      <c r="K797" s="16" t="n">
        <v>3.64627645174693</v>
      </c>
      <c r="L797" s="17" t="n">
        <v>115.644833812363</v>
      </c>
      <c r="M797" s="18" t="n">
        <v>0.000400208606814854</v>
      </c>
      <c r="N797" s="18" t="n">
        <v>0.000615547791301616</v>
      </c>
      <c r="O797" s="6" t="str">
        <f aca="false">IF(N797&lt;0.05,"Yes","No")</f>
        <v>Yes</v>
      </c>
      <c r="P797" s="16" t="n">
        <v>0.470914401892413</v>
      </c>
      <c r="Q797" s="17" t="n">
        <v>16.6785186649807</v>
      </c>
      <c r="R797" s="18" t="n">
        <v>5.10154809838296E-005</v>
      </c>
      <c r="S797" s="16" t="n">
        <v>0.0726586717652919</v>
      </c>
      <c r="T797" s="16" t="n">
        <v>0.0184834444412587</v>
      </c>
      <c r="U797" s="16" t="n">
        <v>0.0563948748092389</v>
      </c>
      <c r="V797" s="16" t="n">
        <v>0.0911248926441523</v>
      </c>
      <c r="W797" s="6" t="s">
        <v>710</v>
      </c>
      <c r="X797" s="17" t="n">
        <v>94.4</v>
      </c>
      <c r="Y797" s="16" t="n">
        <v>0.64758024691358</v>
      </c>
      <c r="Z797" s="16" t="n">
        <f aca="false">(G797-E797)/SQRT(H797^2/D797+F797^2/C797)</f>
        <v>3.64627645174693</v>
      </c>
      <c r="AA797" s="24" t="n">
        <f aca="false">ABS(K797-Z797)</f>
        <v>0</v>
      </c>
    </row>
    <row r="798" customFormat="false" ht="15" hidden="false" customHeight="false" outlineLevel="0" collapsed="false">
      <c r="A798" s="17" t="n">
        <v>1193</v>
      </c>
      <c r="B798" s="6" t="s">
        <v>630</v>
      </c>
      <c r="C798" s="6" t="n">
        <v>90</v>
      </c>
      <c r="D798" s="6" t="n">
        <v>450</v>
      </c>
      <c r="E798" s="16" t="n">
        <v>0.441214181979497</v>
      </c>
      <c r="F798" s="16" t="n">
        <v>0.0463242142771108</v>
      </c>
      <c r="G798" s="16" t="n">
        <v>0.460214955078231</v>
      </c>
      <c r="H798" s="16" t="n">
        <v>0.039064823349439</v>
      </c>
      <c r="I798" s="23" t="n">
        <f aca="false">G798-E798</f>
        <v>0.0190007730987337</v>
      </c>
      <c r="J798" s="17" t="n">
        <f aca="false">100*(G798-E798)/E798</f>
        <v>4.3064737886455</v>
      </c>
      <c r="K798" s="16" t="n">
        <v>3.64089397853776</v>
      </c>
      <c r="L798" s="17" t="n">
        <v>115.653242750037</v>
      </c>
      <c r="M798" s="18" t="n">
        <v>0.000407772847164501</v>
      </c>
      <c r="N798" s="18" t="n">
        <v>0.000626265169512146</v>
      </c>
      <c r="O798" s="6" t="str">
        <f aca="false">IF(N798&lt;0.05,"Yes","No")</f>
        <v>Yes</v>
      </c>
      <c r="P798" s="16" t="n">
        <v>0.470172625942548</v>
      </c>
      <c r="Q798" s="17" t="n">
        <v>16.6260166386418</v>
      </c>
      <c r="R798" s="18" t="n">
        <v>5.24034527889367E-005</v>
      </c>
      <c r="S798" s="16" t="n">
        <v>0.0733448720003564</v>
      </c>
      <c r="T798" s="16" t="n">
        <v>0.0184779157963836</v>
      </c>
      <c r="U798" s="16" t="n">
        <v>0.0567862775558742</v>
      </c>
      <c r="V798" s="16" t="n">
        <v>0.0914418750576027</v>
      </c>
      <c r="W798" s="6" t="s">
        <v>710</v>
      </c>
      <c r="X798" s="17" t="n">
        <v>94.4</v>
      </c>
      <c r="Y798" s="16" t="n">
        <v>0.64762962962963</v>
      </c>
      <c r="Z798" s="16" t="n">
        <f aca="false">(G798-E798)/SQRT(H798^2/D798+F798^2/C798)</f>
        <v>3.64089397853777</v>
      </c>
      <c r="AA798" s="24" t="n">
        <f aca="false">ABS(K798-Z798)</f>
        <v>0</v>
      </c>
    </row>
    <row r="799" customFormat="false" ht="15" hidden="false" customHeight="false" outlineLevel="0" collapsed="false">
      <c r="A799" s="17" t="n">
        <v>1194</v>
      </c>
      <c r="B799" s="6" t="s">
        <v>630</v>
      </c>
      <c r="C799" s="6" t="n">
        <v>90</v>
      </c>
      <c r="D799" s="6" t="n">
        <v>450</v>
      </c>
      <c r="E799" s="16" t="n">
        <v>0.441255180040995</v>
      </c>
      <c r="F799" s="16" t="n">
        <v>0.0463860182854285</v>
      </c>
      <c r="G799" s="16" t="n">
        <v>0.460250686340862</v>
      </c>
      <c r="H799" s="16" t="n">
        <v>0.0391210569021673</v>
      </c>
      <c r="I799" s="23" t="n">
        <f aca="false">G799-E799</f>
        <v>0.0189955062998666</v>
      </c>
      <c r="J799" s="17" t="n">
        <f aca="false">100*(G799-E799)/E799</f>
        <v>4.30488006919303</v>
      </c>
      <c r="K799" s="16" t="n">
        <v>3.63498742431003</v>
      </c>
      <c r="L799" s="17" t="n">
        <v>115.659108152793</v>
      </c>
      <c r="M799" s="18" t="n">
        <v>0.00041623386709389</v>
      </c>
      <c r="N799" s="18" t="n">
        <v>0.000637396031169288</v>
      </c>
      <c r="O799" s="6" t="str">
        <f aca="false">IF(N799&lt;0.05,"Yes","No")</f>
        <v>Yes</v>
      </c>
      <c r="P799" s="16" t="n">
        <v>0.469377410077277</v>
      </c>
      <c r="Q799" s="17" t="n">
        <v>16.569824122412</v>
      </c>
      <c r="R799" s="18" t="n">
        <v>5.39312431292876E-005</v>
      </c>
      <c r="S799" s="16" t="n">
        <v>0.0740286258011412</v>
      </c>
      <c r="T799" s="16" t="n">
        <v>0.018472386591116</v>
      </c>
      <c r="U799" s="16" t="n">
        <v>0.0572065879723449</v>
      </c>
      <c r="V799" s="16" t="n">
        <v>0.0917781827867549</v>
      </c>
      <c r="W799" s="6" t="s">
        <v>710</v>
      </c>
      <c r="X799" s="17" t="n">
        <v>94.3</v>
      </c>
      <c r="Y799" s="16" t="n">
        <v>0.647654320987654</v>
      </c>
      <c r="Z799" s="16" t="n">
        <f aca="false">(G799-E799)/SQRT(H799^2/D799+F799^2/C799)</f>
        <v>3.63498742431005</v>
      </c>
      <c r="AA799" s="24" t="n">
        <f aca="false">ABS(K799-Z799)</f>
        <v>0</v>
      </c>
    </row>
    <row r="800" customFormat="false" ht="15" hidden="false" customHeight="false" outlineLevel="0" collapsed="false">
      <c r="A800" s="17" t="n">
        <v>1195</v>
      </c>
      <c r="B800" s="6" t="s">
        <v>630</v>
      </c>
      <c r="C800" s="6" t="n">
        <v>90</v>
      </c>
      <c r="D800" s="6" t="n">
        <v>450</v>
      </c>
      <c r="E800" s="16" t="n">
        <v>0.441311617030038</v>
      </c>
      <c r="F800" s="16" t="n">
        <v>0.0464514894695704</v>
      </c>
      <c r="G800" s="16" t="n">
        <v>0.460298857092857</v>
      </c>
      <c r="H800" s="16" t="n">
        <v>0.0391780075894953</v>
      </c>
      <c r="I800" s="23" t="n">
        <f aca="false">G800-E800</f>
        <v>0.0189872400628195</v>
      </c>
      <c r="J800" s="17" t="n">
        <f aca="false">100*(G800-E800)/E800</f>
        <v>4.30245643443534</v>
      </c>
      <c r="K800" s="16" t="n">
        <v>3.62826448427955</v>
      </c>
      <c r="L800" s="17" t="n">
        <v>115.661576024632</v>
      </c>
      <c r="M800" s="18" t="n">
        <v>0.000426072275518352</v>
      </c>
      <c r="N800" s="18" t="n">
        <v>0.000651015580498993</v>
      </c>
      <c r="O800" s="6" t="str">
        <f aca="false">IF(N800&lt;0.05,"Yes","No")</f>
        <v>Yes</v>
      </c>
      <c r="P800" s="16" t="n">
        <v>0.468495661440924</v>
      </c>
      <c r="Q800" s="17" t="n">
        <v>16.5076281312385</v>
      </c>
      <c r="R800" s="18" t="n">
        <v>5.5674735214792E-005</v>
      </c>
      <c r="S800" s="16" t="n">
        <v>0.074638766144038</v>
      </c>
      <c r="T800" s="16" t="n">
        <v>0.0184640856179027</v>
      </c>
      <c r="U800" s="16" t="n">
        <v>0.0576627789045277</v>
      </c>
      <c r="V800" s="16" t="n">
        <v>0.0920515617819252</v>
      </c>
      <c r="W800" s="6" t="s">
        <v>710</v>
      </c>
      <c r="X800" s="17" t="n">
        <v>94.3</v>
      </c>
      <c r="Y800" s="16" t="n">
        <v>0.647456790123457</v>
      </c>
      <c r="Z800" s="16" t="n">
        <f aca="false">(G800-E800)/SQRT(H800^2/D800+F800^2/C800)</f>
        <v>3.62826448427953</v>
      </c>
      <c r="AA800" s="24" t="n">
        <f aca="false">ABS(K800-Z800)</f>
        <v>0</v>
      </c>
    </row>
    <row r="801" customFormat="false" ht="15" hidden="false" customHeight="false" outlineLevel="0" collapsed="false">
      <c r="A801" s="17" t="n">
        <v>1196</v>
      </c>
      <c r="B801" s="6" t="s">
        <v>630</v>
      </c>
      <c r="C801" s="6" t="n">
        <v>90</v>
      </c>
      <c r="D801" s="6" t="n">
        <v>450</v>
      </c>
      <c r="E801" s="16" t="n">
        <v>0.441381949848599</v>
      </c>
      <c r="F801" s="16" t="n">
        <v>0.0465212909436125</v>
      </c>
      <c r="G801" s="16" t="n">
        <v>0.460361585683293</v>
      </c>
      <c r="H801" s="16" t="n">
        <v>0.0392378730805425</v>
      </c>
      <c r="I801" s="23" t="n">
        <f aca="false">G801-E801</f>
        <v>0.0189796358346939</v>
      </c>
      <c r="J801" s="17" t="n">
        <f aca="false">100*(G801-E801)/E801</f>
        <v>4.30004802896996</v>
      </c>
      <c r="K801" s="16" t="n">
        <v>3.62135823195346</v>
      </c>
      <c r="L801" s="17" t="n">
        <v>115.662988554103</v>
      </c>
      <c r="M801" s="18" t="n">
        <v>0.000436409330102738</v>
      </c>
      <c r="N801" s="18" t="n">
        <v>0.000654925716104181</v>
      </c>
      <c r="O801" s="6" t="str">
        <f aca="false">IF(N801&lt;0.05,"Yes","No")</f>
        <v>Yes</v>
      </c>
      <c r="P801" s="16" t="n">
        <v>0.467596112746495</v>
      </c>
      <c r="Q801" s="17" t="n">
        <v>16.4442970888017</v>
      </c>
      <c r="R801" s="18" t="n">
        <v>5.7508519888019E-005</v>
      </c>
      <c r="S801" s="16" t="n">
        <v>0.0752784256722644</v>
      </c>
      <c r="T801" s="16" t="n">
        <v>0.0184567609134548</v>
      </c>
      <c r="U801" s="16" t="n">
        <v>0.0581295304314125</v>
      </c>
      <c r="V801" s="16" t="n">
        <v>0.0920515617819252</v>
      </c>
      <c r="W801" s="6" t="s">
        <v>710</v>
      </c>
      <c r="X801" s="17" t="n">
        <v>94.3</v>
      </c>
      <c r="Y801" s="16" t="n">
        <v>0.647456790123457</v>
      </c>
      <c r="Z801" s="16" t="n">
        <f aca="false">(G801-E801)/SQRT(H801^2/D801+F801^2/C801)</f>
        <v>3.62135823195344</v>
      </c>
      <c r="AA801" s="24" t="n">
        <f aca="false">ABS(K801-Z801)</f>
        <v>0</v>
      </c>
    </row>
    <row r="802" customFormat="false" ht="15" hidden="false" customHeight="false" outlineLevel="0" collapsed="false">
      <c r="A802" s="17" t="n">
        <v>1197</v>
      </c>
      <c r="B802" s="6" t="s">
        <v>630</v>
      </c>
      <c r="C802" s="6" t="n">
        <v>90</v>
      </c>
      <c r="D802" s="6" t="n">
        <v>450</v>
      </c>
      <c r="E802" s="16" t="n">
        <v>0.441466075844235</v>
      </c>
      <c r="F802" s="16" t="n">
        <v>0.0465972182278263</v>
      </c>
      <c r="G802" s="16" t="n">
        <v>0.460438080165121</v>
      </c>
      <c r="H802" s="16" t="n">
        <v>0.0393008905887638</v>
      </c>
      <c r="I802" s="23" t="n">
        <f aca="false">G802-E802</f>
        <v>0.0189720043208864</v>
      </c>
      <c r="J802" s="17" t="n">
        <f aca="false">100*(G802-E802)/E802</f>
        <v>4.29749993464512</v>
      </c>
      <c r="K802" s="16" t="n">
        <v>3.61401542647919</v>
      </c>
      <c r="L802" s="17" t="n">
        <v>115.661537406167</v>
      </c>
      <c r="M802" s="18" t="n">
        <v>0.000447663925570599</v>
      </c>
      <c r="N802" s="18" t="n">
        <v>0.000662820230883601</v>
      </c>
      <c r="O802" s="6" t="str">
        <f aca="false">IF(N802&lt;0.05,"Yes","No")</f>
        <v>Yes</v>
      </c>
      <c r="P802" s="16" t="n">
        <v>0.466655979979373</v>
      </c>
      <c r="Q802" s="17" t="n">
        <v>16.3782388791246</v>
      </c>
      <c r="R802" s="18" t="n">
        <v>5.94862704777176E-005</v>
      </c>
      <c r="S802" s="16" t="n">
        <v>0.0759527644036789</v>
      </c>
      <c r="T802" s="16" t="n">
        <v>0.0184499339419597</v>
      </c>
      <c r="U802" s="16" t="n">
        <v>0.0586123429866174</v>
      </c>
      <c r="V802" s="16" t="n">
        <v>0.0920515617819252</v>
      </c>
      <c r="W802" s="6" t="s">
        <v>710</v>
      </c>
      <c r="X802" s="17" t="n">
        <v>94.3</v>
      </c>
      <c r="Y802" s="16" t="n">
        <v>0.647308641975309</v>
      </c>
      <c r="Z802" s="16" t="n">
        <f aca="false">(G802-E802)/SQRT(H802^2/D802+F802^2/C802)</f>
        <v>3.61401542647919</v>
      </c>
      <c r="AA802" s="24" t="n">
        <f aca="false">ABS(K802-Z802)</f>
        <v>0</v>
      </c>
    </row>
    <row r="803" customFormat="false" ht="15" hidden="false" customHeight="false" outlineLevel="0" collapsed="false">
      <c r="A803" s="17" t="n">
        <v>1198</v>
      </c>
      <c r="B803" s="6" t="s">
        <v>630</v>
      </c>
      <c r="C803" s="6" t="n">
        <v>90</v>
      </c>
      <c r="D803" s="6" t="n">
        <v>450</v>
      </c>
      <c r="E803" s="16" t="n">
        <v>0.441570071710481</v>
      </c>
      <c r="F803" s="16" t="n">
        <v>0.0466744748911526</v>
      </c>
      <c r="G803" s="16" t="n">
        <v>0.460534565250079</v>
      </c>
      <c r="H803" s="16" t="n">
        <v>0.0393643823806974</v>
      </c>
      <c r="I803" s="23" t="n">
        <f aca="false">G803-E803</f>
        <v>0.0189644935395983</v>
      </c>
      <c r="J803" s="17" t="n">
        <f aca="false">100*(G803-E803)/E803</f>
        <v>4.2947868876477</v>
      </c>
      <c r="K803" s="16" t="n">
        <v>3.60662408035481</v>
      </c>
      <c r="L803" s="17" t="n">
        <v>115.659174515435</v>
      </c>
      <c r="M803" s="18" t="n">
        <v>0.000459270955987807</v>
      </c>
      <c r="N803" s="18" t="n">
        <v>0.000678094362986916</v>
      </c>
      <c r="O803" s="6" t="str">
        <f aca="false">IF(N803&lt;0.05,"Yes","No")</f>
        <v>Yes</v>
      </c>
      <c r="P803" s="16" t="n">
        <v>0.465714553537372</v>
      </c>
      <c r="Q803" s="17" t="n">
        <v>16.312222992255</v>
      </c>
      <c r="R803" s="18" t="n">
        <v>6.15313523327789E-005</v>
      </c>
      <c r="S803" s="16" t="n">
        <v>0.0765039307392996</v>
      </c>
      <c r="T803" s="16" t="n">
        <v>0.0184431494865994</v>
      </c>
      <c r="U803" s="16" t="n">
        <v>0.0591040130360464</v>
      </c>
      <c r="V803" s="16" t="n">
        <v>0.0920515617819252</v>
      </c>
      <c r="W803" s="6" t="s">
        <v>710</v>
      </c>
      <c r="X803" s="17" t="n">
        <v>94</v>
      </c>
      <c r="Y803" s="16" t="n">
        <v>0.647283950617284</v>
      </c>
      <c r="Z803" s="16" t="n">
        <f aca="false">(G803-E803)/SQRT(H803^2/D803+F803^2/C803)</f>
        <v>3.60662408035481</v>
      </c>
      <c r="AA803" s="24" t="n">
        <f aca="false">ABS(K803-Z803)</f>
        <v>0</v>
      </c>
    </row>
    <row r="804" customFormat="false" ht="15" hidden="false" customHeight="false" outlineLevel="0" collapsed="false">
      <c r="A804" s="17" t="n">
        <v>1199</v>
      </c>
      <c r="B804" s="6" t="s">
        <v>630</v>
      </c>
      <c r="C804" s="6" t="n">
        <v>90</v>
      </c>
      <c r="D804" s="6" t="n">
        <v>450</v>
      </c>
      <c r="E804" s="16" t="n">
        <v>0.441684893104765</v>
      </c>
      <c r="F804" s="16" t="n">
        <v>0.0467548323459021</v>
      </c>
      <c r="G804" s="16" t="n">
        <v>0.460640437073178</v>
      </c>
      <c r="H804" s="16" t="n">
        <v>0.0394272014144104</v>
      </c>
      <c r="I804" s="23" t="n">
        <f aca="false">G804-E804</f>
        <v>0.0189555439684126</v>
      </c>
      <c r="J804" s="17" t="n">
        <f aca="false">100*(G804-E804)/E804</f>
        <v>4.29164417084024</v>
      </c>
      <c r="K804" s="16" t="n">
        <v>3.59878259113414</v>
      </c>
      <c r="L804" s="17" t="n">
        <v>115.652170062325</v>
      </c>
      <c r="M804" s="18" t="n">
        <v>0.000471902159146024</v>
      </c>
      <c r="N804" s="18" t="n">
        <v>0.000695278005866617</v>
      </c>
      <c r="O804" s="6" t="str">
        <f aca="false">IF(N804&lt;0.05,"Yes","No")</f>
        <v>Yes</v>
      </c>
      <c r="P804" s="16" t="n">
        <v>0.464740383952502</v>
      </c>
      <c r="Q804" s="17" t="n">
        <v>16.2440513994871</v>
      </c>
      <c r="R804" s="18" t="n">
        <v>6.37177394458193E-005</v>
      </c>
      <c r="S804" s="16" t="n">
        <v>0.0769751833964778</v>
      </c>
      <c r="T804" s="16" t="n">
        <v>0.018435614106136</v>
      </c>
      <c r="U804" s="16" t="n">
        <v>0.0596057161210104</v>
      </c>
      <c r="V804" s="16" t="n">
        <v>0.0920515617819252</v>
      </c>
      <c r="W804" s="6" t="s">
        <v>710</v>
      </c>
      <c r="X804" s="17" t="n">
        <v>93.8</v>
      </c>
      <c r="Y804" s="16" t="n">
        <v>0.647160493827161</v>
      </c>
      <c r="Z804" s="16" t="n">
        <f aca="false">(G804-E804)/SQRT(H804^2/D804+F804^2/C804)</f>
        <v>3.59878259113414</v>
      </c>
      <c r="AA804" s="24" t="n">
        <f aca="false">ABS(K804-Z804)</f>
        <v>0</v>
      </c>
    </row>
    <row r="805" customFormat="false" ht="15" hidden="false" customHeight="false" outlineLevel="0" collapsed="false">
      <c r="A805" s="17" t="n">
        <v>1200</v>
      </c>
      <c r="B805" s="6" t="s">
        <v>630</v>
      </c>
      <c r="C805" s="6" t="n">
        <v>90</v>
      </c>
      <c r="D805" s="6" t="n">
        <v>450</v>
      </c>
      <c r="E805" s="16" t="n">
        <v>0.441810795664787</v>
      </c>
      <c r="F805" s="16" t="n">
        <v>0.0468408809243574</v>
      </c>
      <c r="G805" s="16" t="n">
        <v>0.460756821831067</v>
      </c>
      <c r="H805" s="16" t="n">
        <v>0.0394925011236961</v>
      </c>
      <c r="I805" s="23" t="n">
        <f aca="false">G805-E805</f>
        <v>0.0189460261662801</v>
      </c>
      <c r="J805" s="17" t="n">
        <f aca="false">100*(G805-E805)/E805</f>
        <v>4.28826691248507</v>
      </c>
      <c r="K805" s="16" t="n">
        <v>3.59045000730198</v>
      </c>
      <c r="L805" s="17" t="n">
        <v>115.641919521065</v>
      </c>
      <c r="M805" s="18" t="n">
        <v>0.000485687920139694</v>
      </c>
      <c r="N805" s="18" t="n">
        <v>0.000714587058973036</v>
      </c>
      <c r="O805" s="6" t="str">
        <f aca="false">IF(N805&lt;0.05,"Yes","No")</f>
        <v>Yes</v>
      </c>
      <c r="P805" s="16" t="n">
        <v>0.463720392201555</v>
      </c>
      <c r="Q805" s="17" t="n">
        <v>16.1728261874506</v>
      </c>
      <c r="R805" s="18" t="n">
        <v>6.60858926357746E-005</v>
      </c>
      <c r="S805" s="16" t="n">
        <v>0.077427037316828</v>
      </c>
      <c r="T805" s="16" t="n">
        <v>0.0184280764585846</v>
      </c>
      <c r="U805" s="16" t="n">
        <v>0.06013393170924</v>
      </c>
      <c r="V805" s="16" t="n">
        <v>0.0920837594505783</v>
      </c>
      <c r="W805" s="6" t="s">
        <v>710</v>
      </c>
      <c r="X805" s="17" t="n">
        <v>93.8</v>
      </c>
      <c r="Y805" s="16" t="n">
        <v>0.647086419753087</v>
      </c>
      <c r="Z805" s="16" t="n">
        <f aca="false">(G805-E805)/SQRT(H805^2/D805+F805^2/C805)</f>
        <v>3.59045000730198</v>
      </c>
      <c r="AA805" s="24" t="n">
        <f aca="false">ABS(K805-Z805)</f>
        <v>0</v>
      </c>
    </row>
    <row r="806" customFormat="false" ht="15" hidden="false" customHeight="false" outlineLevel="0" collapsed="false">
      <c r="A806" s="17" t="n">
        <v>1201</v>
      </c>
      <c r="B806" s="6" t="s">
        <v>630</v>
      </c>
      <c r="C806" s="6" t="n">
        <v>90</v>
      </c>
      <c r="D806" s="6" t="n">
        <v>450</v>
      </c>
      <c r="E806" s="16" t="n">
        <v>0.441957067118751</v>
      </c>
      <c r="F806" s="16" t="n">
        <v>0.046923331952104</v>
      </c>
      <c r="G806" s="16" t="n">
        <v>0.460892412993643</v>
      </c>
      <c r="H806" s="16" t="n">
        <v>0.0395550236987121</v>
      </c>
      <c r="I806" s="23" t="n">
        <f aca="false">G806-E806</f>
        <v>0.0189353458748923</v>
      </c>
      <c r="J806" s="17" t="n">
        <f aca="false">100*(G806-E806)/E806</f>
        <v>4.28443106438763</v>
      </c>
      <c r="K806" s="16" t="n">
        <v>3.58219942836235</v>
      </c>
      <c r="L806" s="17" t="n">
        <v>115.632068566529</v>
      </c>
      <c r="M806" s="18" t="n">
        <v>0.000499711563815135</v>
      </c>
      <c r="N806" s="18" t="n">
        <v>0.000733166198027653</v>
      </c>
      <c r="O806" s="6" t="str">
        <f aca="false">IF(N806&lt;0.05,"Yes","No")</f>
        <v>Yes</v>
      </c>
      <c r="P806" s="16" t="n">
        <v>0.462708577814957</v>
      </c>
      <c r="Q806" s="17" t="n">
        <v>16.1023266110457</v>
      </c>
      <c r="R806" s="18" t="n">
        <v>6.85174234173452E-005</v>
      </c>
      <c r="S806" s="16" t="n">
        <v>0.0777880239862611</v>
      </c>
      <c r="T806" s="16" t="n">
        <v>0.0184192563755537</v>
      </c>
      <c r="U806" s="16" t="n">
        <v>0.0606434960706514</v>
      </c>
      <c r="V806" s="16" t="n">
        <v>0.0924615277535839</v>
      </c>
      <c r="W806" s="6" t="s">
        <v>710</v>
      </c>
      <c r="X806" s="17" t="n">
        <v>93.4</v>
      </c>
      <c r="Y806" s="16" t="n">
        <v>0.647086419753087</v>
      </c>
      <c r="Z806" s="16" t="n">
        <f aca="false">(G806-E806)/SQRT(H806^2/D806+F806^2/C806)</f>
        <v>3.58219942836233</v>
      </c>
      <c r="AA806" s="24" t="n">
        <f aca="false">ABS(K806-Z806)</f>
        <v>2.08721928629529E-014</v>
      </c>
    </row>
    <row r="807" customFormat="false" ht="15" hidden="false" customHeight="false" outlineLevel="0" collapsed="false">
      <c r="A807" s="17" t="n">
        <v>1202</v>
      </c>
      <c r="B807" s="6" t="s">
        <v>630</v>
      </c>
      <c r="C807" s="6" t="n">
        <v>90</v>
      </c>
      <c r="D807" s="6" t="n">
        <v>450</v>
      </c>
      <c r="E807" s="16" t="n">
        <v>0.442125962509049</v>
      </c>
      <c r="F807" s="16" t="n">
        <v>0.0470079291588252</v>
      </c>
      <c r="G807" s="16" t="n">
        <v>0.461048182778888</v>
      </c>
      <c r="H807" s="16" t="n">
        <v>0.0396170170120792</v>
      </c>
      <c r="I807" s="23" t="n">
        <f aca="false">G807-E807</f>
        <v>0.018922220269839</v>
      </c>
      <c r="J807" s="17" t="n">
        <f aca="false">100*(G807-E807)/E807</f>
        <v>4.27982563214702</v>
      </c>
      <c r="K807" s="16" t="n">
        <v>3.57337869662876</v>
      </c>
      <c r="L807" s="17" t="n">
        <v>115.618967824638</v>
      </c>
      <c r="M807" s="18" t="n">
        <v>0.000515130687111845</v>
      </c>
      <c r="N807" s="18" t="n">
        <v>0.000754734709638764</v>
      </c>
      <c r="O807" s="6" t="str">
        <f aca="false">IF(N807&lt;0.05,"Yes","No")</f>
        <v>Yes</v>
      </c>
      <c r="P807" s="16" t="n">
        <v>0.461640597756912</v>
      </c>
      <c r="Q807" s="17" t="n">
        <v>16.0280806673485</v>
      </c>
      <c r="R807" s="18" t="n">
        <v>7.11758945365422E-005</v>
      </c>
      <c r="S807" s="16" t="n">
        <v>0.078042312367169</v>
      </c>
      <c r="T807" s="16" t="n">
        <v>0.0184082853496672</v>
      </c>
      <c r="U807" s="16" t="n">
        <v>0.0611759589404391</v>
      </c>
      <c r="V807" s="16" t="n">
        <v>0.0929565510806091</v>
      </c>
      <c r="W807" s="6" t="s">
        <v>710</v>
      </c>
      <c r="X807" s="17" t="n">
        <v>93.3</v>
      </c>
      <c r="Y807" s="16" t="n">
        <v>0.646962962962963</v>
      </c>
      <c r="Z807" s="16" t="n">
        <f aca="false">(G807-E807)/SQRT(H807^2/D807+F807^2/C807)</f>
        <v>3.57337869662877</v>
      </c>
      <c r="AA807" s="24" t="n">
        <f aca="false">ABS(K807-Z807)</f>
        <v>0</v>
      </c>
    </row>
    <row r="808" customFormat="false" ht="15" hidden="false" customHeight="false" outlineLevel="0" collapsed="false">
      <c r="A808" s="17" t="n">
        <v>1203</v>
      </c>
      <c r="B808" s="6" t="s">
        <v>630</v>
      </c>
      <c r="C808" s="6" t="n">
        <v>90</v>
      </c>
      <c r="D808" s="6" t="n">
        <v>450</v>
      </c>
      <c r="E808" s="16" t="n">
        <v>0.442292919754982</v>
      </c>
      <c r="F808" s="16" t="n">
        <v>0.0470891023575081</v>
      </c>
      <c r="G808" s="16" t="n">
        <v>0.461205216447512</v>
      </c>
      <c r="H808" s="16" t="n">
        <v>0.0396760645719547</v>
      </c>
      <c r="I808" s="23" t="n">
        <f aca="false">G808-E808</f>
        <v>0.0189122966925303</v>
      </c>
      <c r="J808" s="17" t="n">
        <f aca="false">100*(G808-E808)/E808</f>
        <v>4.27596641226072</v>
      </c>
      <c r="K808" s="16" t="n">
        <v>3.56545265772229</v>
      </c>
      <c r="L808" s="17" t="n">
        <v>115.60583246343</v>
      </c>
      <c r="M808" s="18" t="n">
        <v>0.00052936996343857</v>
      </c>
      <c r="N808" s="18" t="n">
        <v>0.000774516917259356</v>
      </c>
      <c r="O808" s="6" t="str">
        <f aca="false">IF(N808&lt;0.05,"Yes","No")</f>
        <v>Yes</v>
      </c>
      <c r="P808" s="16" t="n">
        <v>0.460688099929337</v>
      </c>
      <c r="Q808" s="17" t="n">
        <v>15.962007786095</v>
      </c>
      <c r="R808" s="18" t="n">
        <v>7.36291844618911E-005</v>
      </c>
      <c r="S808" s="16" t="n">
        <v>0.0782762791259018</v>
      </c>
      <c r="T808" s="16" t="n">
        <v>0.0184007103078341</v>
      </c>
      <c r="U808" s="16" t="n">
        <v>0.0616446359593762</v>
      </c>
      <c r="V808" s="16" t="n">
        <v>0.0933644218492711</v>
      </c>
      <c r="W808" s="6" t="s">
        <v>710</v>
      </c>
      <c r="X808" s="17" t="n">
        <v>93.1</v>
      </c>
      <c r="Y808" s="16" t="n">
        <v>0.64683950617284</v>
      </c>
      <c r="Z808" s="16" t="n">
        <f aca="false">(G808-E808)/SQRT(H808^2/D808+F808^2/C808)</f>
        <v>3.56545265772228</v>
      </c>
      <c r="AA808" s="24" t="n">
        <f aca="false">ABS(K808-Z808)</f>
        <v>0</v>
      </c>
    </row>
    <row r="809" customFormat="false" ht="15" hidden="false" customHeight="false" outlineLevel="0" collapsed="false">
      <c r="A809" s="17" t="n">
        <v>1204</v>
      </c>
      <c r="B809" s="6" t="s">
        <v>630</v>
      </c>
      <c r="C809" s="6" t="n">
        <v>90</v>
      </c>
      <c r="D809" s="6" t="n">
        <v>450</v>
      </c>
      <c r="E809" s="16" t="n">
        <v>0.442479394872983</v>
      </c>
      <c r="F809" s="16" t="n">
        <v>0.0471720366281684</v>
      </c>
      <c r="G809" s="16" t="n">
        <v>0.461381042003632</v>
      </c>
      <c r="H809" s="16" t="n">
        <v>0.0397374657925158</v>
      </c>
      <c r="I809" s="23" t="n">
        <f aca="false">G809-E809</f>
        <v>0.0189016471306483</v>
      </c>
      <c r="J809" s="17" t="n">
        <f aca="false">100*(G809-E809)/E809</f>
        <v>4.27175758909048</v>
      </c>
      <c r="K809" s="16" t="n">
        <v>3.55727428808421</v>
      </c>
      <c r="L809" s="17" t="n">
        <v>115.593964021087</v>
      </c>
      <c r="M809" s="18" t="n">
        <v>0.00054444846855989</v>
      </c>
      <c r="N809" s="18" t="n">
        <v>0.000795470259001619</v>
      </c>
      <c r="O809" s="6" t="str">
        <f aca="false">IF(N809&lt;0.05,"Yes","No")</f>
        <v>Yes</v>
      </c>
      <c r="P809" s="16" t="n">
        <v>0.459695837648171</v>
      </c>
      <c r="Q809" s="17" t="n">
        <v>15.8933216566853</v>
      </c>
      <c r="R809" s="18" t="n">
        <v>7.62700677068392E-005</v>
      </c>
      <c r="S809" s="16" t="n">
        <v>0.0785116971077384</v>
      </c>
      <c r="T809" s="16" t="n">
        <v>0.0183924224484242</v>
      </c>
      <c r="U809" s="16" t="n">
        <v>0.0621216683800767</v>
      </c>
      <c r="V809" s="16" t="n">
        <v>0.0938300684878081</v>
      </c>
      <c r="W809" s="6" t="s">
        <v>710</v>
      </c>
      <c r="X809" s="17" t="n">
        <v>92.9</v>
      </c>
      <c r="Y809" s="16" t="n">
        <v>0.646814814814815</v>
      </c>
      <c r="Z809" s="16" t="n">
        <f aca="false">(G809-E809)/SQRT(H809^2/D809+F809^2/C809)</f>
        <v>3.55727428808421</v>
      </c>
      <c r="AA809" s="24" t="n">
        <f aca="false">ABS(K809-Z809)</f>
        <v>0</v>
      </c>
    </row>
    <row r="810" customFormat="false" ht="15" hidden="false" customHeight="false" outlineLevel="0" collapsed="false">
      <c r="A810" s="17" t="n">
        <v>1205</v>
      </c>
      <c r="B810" s="6" t="s">
        <v>630</v>
      </c>
      <c r="C810" s="6" t="n">
        <v>90</v>
      </c>
      <c r="D810" s="6" t="n">
        <v>450</v>
      </c>
      <c r="E810" s="16" t="n">
        <v>0.442657447854678</v>
      </c>
      <c r="F810" s="16" t="n">
        <v>0.0472457478534712</v>
      </c>
      <c r="G810" s="16" t="n">
        <v>0.461551234589683</v>
      </c>
      <c r="H810" s="16" t="n">
        <v>0.0397888572944206</v>
      </c>
      <c r="I810" s="23" t="n">
        <f aca="false">G810-E810</f>
        <v>0.0188937867350049</v>
      </c>
      <c r="J810" s="17" t="n">
        <f aca="false">100*(G810-E810)/E810</f>
        <v>4.26826360350942</v>
      </c>
      <c r="K810" s="16" t="n">
        <v>3.55036598153465</v>
      </c>
      <c r="L810" s="17" t="n">
        <v>115.579007468756</v>
      </c>
      <c r="M810" s="18" t="n">
        <v>0.000557508280663092</v>
      </c>
      <c r="N810" s="18" t="n">
        <v>0.00081342006782858</v>
      </c>
      <c r="O810" s="6" t="str">
        <f aca="false">IF(N810&lt;0.05,"Yes","No")</f>
        <v>Yes</v>
      </c>
      <c r="P810" s="16" t="n">
        <v>0.458884218279041</v>
      </c>
      <c r="Q810" s="17" t="n">
        <v>15.8372500572083</v>
      </c>
      <c r="R810" s="18" t="n">
        <v>7.84967005172313E-005</v>
      </c>
      <c r="S810" s="16" t="n">
        <v>0.0786045110674158</v>
      </c>
      <c r="T810" s="16" t="n">
        <v>0.0183871981072051</v>
      </c>
      <c r="U810" s="16" t="n">
        <v>0.0625080683664654</v>
      </c>
      <c r="V810" s="16" t="n">
        <v>0.0942105105006771</v>
      </c>
      <c r="W810" s="6" t="s">
        <v>710</v>
      </c>
      <c r="X810" s="17" t="n">
        <v>92.9</v>
      </c>
      <c r="Y810" s="16" t="n">
        <v>0.64683950617284</v>
      </c>
      <c r="Z810" s="16" t="n">
        <f aca="false">(G810-E810)/SQRT(H810^2/D810+F810^2/C810)</f>
        <v>3.55036598153466</v>
      </c>
      <c r="AA810" s="24" t="n">
        <f aca="false">ABS(K810-Z810)</f>
        <v>0</v>
      </c>
    </row>
    <row r="811" customFormat="false" ht="15" hidden="false" customHeight="false" outlineLevel="0" collapsed="false">
      <c r="A811" s="17" t="n">
        <v>1206</v>
      </c>
      <c r="B811" s="6" t="s">
        <v>630</v>
      </c>
      <c r="C811" s="6" t="n">
        <v>90</v>
      </c>
      <c r="D811" s="6" t="n">
        <v>450</v>
      </c>
      <c r="E811" s="16" t="n">
        <v>0.442835633622276</v>
      </c>
      <c r="F811" s="16" t="n">
        <v>0.0473214332422246</v>
      </c>
      <c r="G811" s="16" t="n">
        <v>0.461725843946139</v>
      </c>
      <c r="H811" s="16" t="n">
        <v>0.0398389649085032</v>
      </c>
      <c r="I811" s="23" t="n">
        <f aca="false">G811-E811</f>
        <v>0.0188902103238635</v>
      </c>
      <c r="J811" s="17" t="n">
        <f aca="false">100*(G811-E811)/E811</f>
        <v>4.26573854713242</v>
      </c>
      <c r="K811" s="16" t="n">
        <v>3.54416717287528</v>
      </c>
      <c r="L811" s="17" t="n">
        <v>115.559993795147</v>
      </c>
      <c r="M811" s="18" t="n">
        <v>0.00056948716708678</v>
      </c>
      <c r="N811" s="18" t="n">
        <v>0.000828595940477372</v>
      </c>
      <c r="O811" s="6" t="str">
        <f aca="false">IF(N811&lt;0.05,"Yes","No")</f>
        <v>Yes</v>
      </c>
      <c r="P811" s="16" t="n">
        <v>0.458186050903308</v>
      </c>
      <c r="Q811" s="17" t="n">
        <v>15.7890956883279</v>
      </c>
      <c r="R811" s="18" t="n">
        <v>8.0461258014827E-005</v>
      </c>
      <c r="S811" s="16" t="n">
        <v>0.0786058397362425</v>
      </c>
      <c r="T811" s="16" t="n">
        <v>0.0183868150742433</v>
      </c>
      <c r="U811" s="16" t="n">
        <v>0.062835712720136</v>
      </c>
      <c r="V811" s="16" t="n">
        <v>0.0944333565271858</v>
      </c>
      <c r="W811" s="6" t="s">
        <v>710</v>
      </c>
      <c r="X811" s="17" t="n">
        <v>92.9</v>
      </c>
      <c r="Y811" s="16" t="n">
        <v>0.646716049382716</v>
      </c>
      <c r="Z811" s="16" t="n">
        <f aca="false">(G811-E811)/SQRT(H811^2/D811+F811^2/C811)</f>
        <v>3.54416717287527</v>
      </c>
      <c r="AA811" s="24" t="n">
        <f aca="false">ABS(K811-Z811)</f>
        <v>0</v>
      </c>
    </row>
    <row r="812" customFormat="false" ht="15" hidden="false" customHeight="false" outlineLevel="0" collapsed="false">
      <c r="A812" s="17" t="n">
        <v>1207</v>
      </c>
      <c r="B812" s="6" t="s">
        <v>630</v>
      </c>
      <c r="C812" s="6" t="n">
        <v>90</v>
      </c>
      <c r="D812" s="6" t="n">
        <v>450</v>
      </c>
      <c r="E812" s="16" t="n">
        <v>0.443014780349202</v>
      </c>
      <c r="F812" s="16" t="n">
        <v>0.0473811330127774</v>
      </c>
      <c r="G812" s="16" t="n">
        <v>0.461898491183917</v>
      </c>
      <c r="H812" s="16" t="n">
        <v>0.0398764469490946</v>
      </c>
      <c r="I812" s="23" t="n">
        <f aca="false">G812-E812</f>
        <v>0.0188837108347151</v>
      </c>
      <c r="J812" s="17" t="n">
        <f aca="false">100*(G812-E812)/E812</f>
        <v>4.26254645947257</v>
      </c>
      <c r="K812" s="16" t="n">
        <v>3.5386243781817</v>
      </c>
      <c r="L812" s="17" t="n">
        <v>115.542200815388</v>
      </c>
      <c r="M812" s="18" t="n">
        <v>0.000580404659345063</v>
      </c>
      <c r="N812" s="18" t="n">
        <v>0.00084331271734715</v>
      </c>
      <c r="O812" s="6" t="str">
        <f aca="false">IF(N812&lt;0.05,"Yes","No")</f>
        <v>Yes</v>
      </c>
      <c r="P812" s="16" t="n">
        <v>0.457565830668866</v>
      </c>
      <c r="Q812" s="17" t="n">
        <v>15.7463790290575</v>
      </c>
      <c r="R812" s="18" t="n">
        <v>8.2245490413017E-005</v>
      </c>
      <c r="S812" s="16" t="n">
        <v>0.0785242841211024</v>
      </c>
      <c r="T812" s="16" t="n">
        <v>0.0183832636852663</v>
      </c>
      <c r="U812" s="16" t="n">
        <v>0.0631114282092778</v>
      </c>
      <c r="V812" s="16" t="n">
        <v>0.094536327217007</v>
      </c>
      <c r="W812" s="6" t="s">
        <v>710</v>
      </c>
      <c r="X812" s="17" t="n">
        <v>92.8</v>
      </c>
      <c r="Y812" s="16" t="n">
        <v>0.646641975308642</v>
      </c>
      <c r="Z812" s="16" t="n">
        <f aca="false">(G812-E812)/SQRT(H812^2/D812+F812^2/C812)</f>
        <v>3.53862437818169</v>
      </c>
      <c r="AA812" s="24" t="n">
        <f aca="false">ABS(K812-Z812)</f>
        <v>0</v>
      </c>
    </row>
    <row r="813" customFormat="false" ht="15" hidden="false" customHeight="false" outlineLevel="0" collapsed="false">
      <c r="A813" s="17" t="n">
        <v>1208</v>
      </c>
      <c r="B813" s="6" t="s">
        <v>630</v>
      </c>
      <c r="C813" s="6" t="n">
        <v>90</v>
      </c>
      <c r="D813" s="6" t="n">
        <v>450</v>
      </c>
      <c r="E813" s="16" t="n">
        <v>0.443198791477415</v>
      </c>
      <c r="F813" s="16" t="n">
        <v>0.0474338549053801</v>
      </c>
      <c r="G813" s="16" t="n">
        <v>0.462075641420152</v>
      </c>
      <c r="H813" s="16" t="n">
        <v>0.0399084716824924</v>
      </c>
      <c r="I813" s="23" t="n">
        <f aca="false">G813-E813</f>
        <v>0.0188768499427371</v>
      </c>
      <c r="J813" s="17" t="n">
        <f aca="false">100*(G813-E813)/E813</f>
        <v>4.25922865895247</v>
      </c>
      <c r="K813" s="16" t="n">
        <v>3.5335426092033</v>
      </c>
      <c r="L813" s="17" t="n">
        <v>115.525033984806</v>
      </c>
      <c r="M813" s="18" t="n">
        <v>0.000590588517109408</v>
      </c>
      <c r="N813" s="18" t="n">
        <v>0.000856332970632759</v>
      </c>
      <c r="O813" s="6" t="str">
        <f aca="false">IF(N813&lt;0.05,"Yes","No")</f>
        <v>Yes</v>
      </c>
      <c r="P813" s="16" t="n">
        <v>0.457001625782643</v>
      </c>
      <c r="Q813" s="17" t="n">
        <v>15.7075705952128</v>
      </c>
      <c r="R813" s="18" t="n">
        <v>8.39010946554818E-005</v>
      </c>
      <c r="S813" s="16" t="n">
        <v>0.0783988674339646</v>
      </c>
      <c r="T813" s="16" t="n">
        <v>0.0183792707738918</v>
      </c>
      <c r="U813" s="16" t="n">
        <v>0.0633539670605067</v>
      </c>
      <c r="V813" s="16" t="n">
        <v>0.0946967915912276</v>
      </c>
      <c r="W813" s="6" t="s">
        <v>710</v>
      </c>
      <c r="X813" s="17" t="n">
        <v>92.5</v>
      </c>
      <c r="Y813" s="16" t="n">
        <v>0.646567901234568</v>
      </c>
      <c r="Z813" s="16" t="n">
        <f aca="false">(G813-E813)/SQRT(H813^2/D813+F813^2/C813)</f>
        <v>3.53354260920329</v>
      </c>
      <c r="AA813" s="24" t="n">
        <f aca="false">ABS(K813-Z813)</f>
        <v>0</v>
      </c>
    </row>
    <row r="814" customFormat="false" ht="15" hidden="false" customHeight="false" outlineLevel="0" collapsed="false">
      <c r="A814" s="17" t="n">
        <v>1209</v>
      </c>
      <c r="B814" s="6" t="s">
        <v>630</v>
      </c>
      <c r="C814" s="6" t="n">
        <v>90</v>
      </c>
      <c r="D814" s="6" t="n">
        <v>450</v>
      </c>
      <c r="E814" s="16" t="n">
        <v>0.443377745813794</v>
      </c>
      <c r="F814" s="16" t="n">
        <v>0.0474719727232023</v>
      </c>
      <c r="G814" s="16" t="n">
        <v>0.46224811149968</v>
      </c>
      <c r="H814" s="16" t="n">
        <v>0.0399264078506125</v>
      </c>
      <c r="I814" s="23" t="n">
        <f aca="false">G814-E814</f>
        <v>0.0188703656858868</v>
      </c>
      <c r="J814" s="17" t="n">
        <f aca="false">100*(G814-E814)/E814</f>
        <v>4.25604709845132</v>
      </c>
      <c r="K814" s="16" t="n">
        <v>3.52964741066186</v>
      </c>
      <c r="L814" s="17" t="n">
        <v>115.505404826571</v>
      </c>
      <c r="M814" s="18" t="n">
        <v>0.000598519561739093</v>
      </c>
      <c r="N814" s="18" t="n">
        <v>0.000867234206354369</v>
      </c>
      <c r="O814" s="6" t="str">
        <f aca="false">IF(N814&lt;0.05,"Yes","No")</f>
        <v>Yes</v>
      </c>
      <c r="P814" s="16" t="n">
        <v>0.456604049670318</v>
      </c>
      <c r="Q814" s="17" t="n">
        <v>15.6802523624174</v>
      </c>
      <c r="R814" s="18" t="n">
        <v>8.50866590496911E-005</v>
      </c>
      <c r="S814" s="16" t="n">
        <v>0.0781009202313474</v>
      </c>
      <c r="T814" s="16" t="n">
        <v>0.0183757962404832</v>
      </c>
      <c r="U814" s="16" t="n">
        <v>0.0634952858405361</v>
      </c>
      <c r="V814" s="16" t="n">
        <v>0.0948142114790095</v>
      </c>
      <c r="W814" s="6" t="s">
        <v>710</v>
      </c>
      <c r="X814" s="17" t="n">
        <v>92.3</v>
      </c>
      <c r="Y814" s="16" t="n">
        <v>0.646543209876543</v>
      </c>
      <c r="Z814" s="16" t="n">
        <f aca="false">(G814-E814)/SQRT(H814^2/D814+F814^2/C814)</f>
        <v>3.52964741066187</v>
      </c>
      <c r="AA814" s="24" t="n">
        <f aca="false">ABS(K814-Z814)</f>
        <v>0</v>
      </c>
    </row>
    <row r="815" customFormat="false" ht="15" hidden="false" customHeight="false" outlineLevel="0" collapsed="false">
      <c r="A815" s="17" t="n">
        <v>1210</v>
      </c>
      <c r="B815" s="6" t="s">
        <v>630</v>
      </c>
      <c r="C815" s="6" t="n">
        <v>90</v>
      </c>
      <c r="D815" s="6" t="n">
        <v>450</v>
      </c>
      <c r="E815" s="16" t="n">
        <v>0.443560252255864</v>
      </c>
      <c r="F815" s="16" t="n">
        <v>0.0475011257632747</v>
      </c>
      <c r="G815" s="16" t="n">
        <v>0.462419499688678</v>
      </c>
      <c r="H815" s="16" t="n">
        <v>0.0399335681039387</v>
      </c>
      <c r="I815" s="23" t="n">
        <f aca="false">G815-E815</f>
        <v>0.0188592474328147</v>
      </c>
      <c r="J815" s="17" t="n">
        <f aca="false">100*(G815-E815)/E815</f>
        <v>4.25178931991767</v>
      </c>
      <c r="K815" s="16" t="n">
        <v>3.525592612852</v>
      </c>
      <c r="L815" s="17" t="n">
        <v>115.481323089453</v>
      </c>
      <c r="M815" s="18" t="n">
        <v>0.000606888457953026</v>
      </c>
      <c r="N815" s="18" t="n">
        <v>0.000877544838375298</v>
      </c>
      <c r="O815" s="6" t="str">
        <f aca="false">IF(N815&lt;0.05,"Yes","No")</f>
        <v>Yes</v>
      </c>
      <c r="P815" s="16" t="n">
        <v>0.456209785047413</v>
      </c>
      <c r="Q815" s="17" t="n">
        <v>15.6531851485999</v>
      </c>
      <c r="R815" s="18" t="n">
        <v>8.62780131765092E-005</v>
      </c>
      <c r="S815" s="16" t="n">
        <v>0.0776902136640865</v>
      </c>
      <c r="T815" s="16" t="n">
        <v>0.0183681009574804</v>
      </c>
      <c r="U815" s="16" t="n">
        <v>0.0636182187374478</v>
      </c>
      <c r="V815" s="16" t="n">
        <v>0.0948629365275925</v>
      </c>
      <c r="W815" s="6" t="s">
        <v>710</v>
      </c>
      <c r="X815" s="17" t="n">
        <v>92.3</v>
      </c>
      <c r="Y815" s="16" t="n">
        <v>0.646246913580247</v>
      </c>
      <c r="Z815" s="16" t="n">
        <f aca="false">(G815-E815)/SQRT(H815^2/D815+F815^2/C815)</f>
        <v>3.525592612852</v>
      </c>
      <c r="AA815" s="24" t="n">
        <f aca="false">ABS(K815-Z815)</f>
        <v>0</v>
      </c>
    </row>
    <row r="816" customFormat="false" ht="15" hidden="false" customHeight="false" outlineLevel="0" collapsed="false">
      <c r="A816" s="17" t="n">
        <v>1211</v>
      </c>
      <c r="B816" s="6" t="s">
        <v>630</v>
      </c>
      <c r="C816" s="6" t="n">
        <v>90</v>
      </c>
      <c r="D816" s="6" t="n">
        <v>450</v>
      </c>
      <c r="E816" s="16" t="n">
        <v>0.443732435835732</v>
      </c>
      <c r="F816" s="16" t="n">
        <v>0.0475126098020011</v>
      </c>
      <c r="G816" s="16" t="n">
        <v>0.462587513460053</v>
      </c>
      <c r="H816" s="16" t="n">
        <v>0.0399290200455546</v>
      </c>
      <c r="I816" s="23" t="n">
        <f aca="false">G816-E816</f>
        <v>0.0188550776243209</v>
      </c>
      <c r="J816" s="17" t="n">
        <f aca="false">100*(G816-E816)/E816</f>
        <v>4.24919976580232</v>
      </c>
      <c r="K816" s="16" t="n">
        <v>3.52411629548113</v>
      </c>
      <c r="L816" s="17" t="n">
        <v>115.461633988208</v>
      </c>
      <c r="M816" s="18" t="n">
        <v>0.000609982268400584</v>
      </c>
      <c r="N816" s="18" t="n">
        <v>0.000880806010934451</v>
      </c>
      <c r="O816" s="6" t="str">
        <f aca="false">IF(N816&lt;0.05,"Yes","No")</f>
        <v>Yes</v>
      </c>
      <c r="P816" s="16" t="n">
        <v>0.456125327768425</v>
      </c>
      <c r="Q816" s="17" t="n">
        <v>15.6473899942809</v>
      </c>
      <c r="R816" s="18" t="n">
        <v>8.65352660705294E-005</v>
      </c>
      <c r="S816" s="16" t="n">
        <v>0.0772544136640087</v>
      </c>
      <c r="T816" s="16" t="n">
        <v>0.0183668279644672</v>
      </c>
      <c r="U816" s="16" t="n">
        <v>0.0635754559305946</v>
      </c>
      <c r="V816" s="16" t="n">
        <v>0.0948629365275925</v>
      </c>
      <c r="W816" s="6" t="s">
        <v>710</v>
      </c>
      <c r="X816" s="17" t="n">
        <v>92.2</v>
      </c>
      <c r="Y816" s="16" t="n">
        <v>0.646320987654321</v>
      </c>
      <c r="Z816" s="16" t="n">
        <f aca="false">(G816-E816)/SQRT(H816^2/D816+F816^2/C816)</f>
        <v>3.52411629548112</v>
      </c>
      <c r="AA816" s="24" t="n">
        <f aca="false">ABS(K816-Z816)</f>
        <v>0</v>
      </c>
    </row>
    <row r="817" customFormat="false" ht="15" hidden="false" customHeight="false" outlineLevel="0" collapsed="false">
      <c r="A817" s="17" t="n">
        <v>1212</v>
      </c>
      <c r="B817" s="6" t="s">
        <v>630</v>
      </c>
      <c r="C817" s="6" t="n">
        <v>90</v>
      </c>
      <c r="D817" s="6" t="n">
        <v>450</v>
      </c>
      <c r="E817" s="16" t="n">
        <v>0.443898879819446</v>
      </c>
      <c r="F817" s="16" t="n">
        <v>0.0475102829574415</v>
      </c>
      <c r="G817" s="16" t="n">
        <v>0.462755225499471</v>
      </c>
      <c r="H817" s="16" t="n">
        <v>0.0399112254396381</v>
      </c>
      <c r="I817" s="23" t="n">
        <f aca="false">G817-E817</f>
        <v>0.0188563456800249</v>
      </c>
      <c r="J817" s="17" t="n">
        <f aca="false">100*(G817-E817)/E817</f>
        <v>4.2478921523061</v>
      </c>
      <c r="K817" s="16" t="n">
        <v>3.52469893862014</v>
      </c>
      <c r="L817" s="17" t="n">
        <v>115.439684523946</v>
      </c>
      <c r="M817" s="18" t="n">
        <v>0.000608812585983736</v>
      </c>
      <c r="N817" s="18" t="n">
        <v>0.000879721625276362</v>
      </c>
      <c r="O817" s="6" t="str">
        <f aca="false">IF(N817&lt;0.05,"Yes","No")</f>
        <v>Yes</v>
      </c>
      <c r="P817" s="16" t="n">
        <v>0.456319688908023</v>
      </c>
      <c r="Q817" s="17" t="n">
        <v>15.6607279622623</v>
      </c>
      <c r="R817" s="18" t="n">
        <v>8.59443360611786E-005</v>
      </c>
      <c r="S817" s="16" t="n">
        <v>0.0766459563490637</v>
      </c>
      <c r="T817" s="16" t="n">
        <v>0.0183712355934868</v>
      </c>
      <c r="U817" s="16" t="n">
        <v>0.0633715797131204</v>
      </c>
      <c r="V817" s="16" t="n">
        <v>0.0946967915912276</v>
      </c>
      <c r="W817" s="6" t="s">
        <v>710</v>
      </c>
      <c r="X817" s="17" t="n">
        <v>92.3</v>
      </c>
      <c r="Y817" s="16" t="n">
        <v>0.646345679012346</v>
      </c>
      <c r="Z817" s="16" t="n">
        <f aca="false">(G817-E817)/SQRT(H817^2/D817+F817^2/C817)</f>
        <v>3.52469893862015</v>
      </c>
      <c r="AA817" s="24" t="n">
        <f aca="false">ABS(K817-Z817)</f>
        <v>0</v>
      </c>
    </row>
    <row r="818" customFormat="false" ht="15" hidden="false" customHeight="false" outlineLevel="0" collapsed="false">
      <c r="A818" s="17" t="n">
        <v>1213</v>
      </c>
      <c r="B818" s="6" t="s">
        <v>630</v>
      </c>
      <c r="C818" s="6" t="n">
        <v>90</v>
      </c>
      <c r="D818" s="6" t="n">
        <v>450</v>
      </c>
      <c r="E818" s="16" t="n">
        <v>0.444060009717941</v>
      </c>
      <c r="F818" s="16" t="n">
        <v>0.0474932195340783</v>
      </c>
      <c r="G818" s="16" t="n">
        <v>0.462916565934817</v>
      </c>
      <c r="H818" s="16" t="n">
        <v>0.0398849649711962</v>
      </c>
      <c r="I818" s="23" t="n">
        <f aca="false">G818-E818</f>
        <v>0.0188565562168757</v>
      </c>
      <c r="J818" s="17" t="n">
        <f aca="false">100*(G818-E818)/E818</f>
        <v>4.24639819038266</v>
      </c>
      <c r="K818" s="16" t="n">
        <v>3.52613501623279</v>
      </c>
      <c r="L818" s="17" t="n">
        <v>115.423158159031</v>
      </c>
      <c r="M818" s="18" t="n">
        <v>0.000605871887581568</v>
      </c>
      <c r="N818" s="18" t="n">
        <v>0.000876678261576359</v>
      </c>
      <c r="O818" s="6" t="str">
        <f aca="false">IF(N818&lt;0.05,"Yes","No")</f>
        <v>Yes</v>
      </c>
      <c r="P818" s="16" t="n">
        <v>0.456595287429167</v>
      </c>
      <c r="Q818" s="17" t="n">
        <v>15.6796505594579</v>
      </c>
      <c r="R818" s="18" t="n">
        <v>8.51129658124537E-005</v>
      </c>
      <c r="S818" s="16" t="n">
        <v>0.0760558249390142</v>
      </c>
      <c r="T818" s="16" t="n">
        <v>0.0183737823609767</v>
      </c>
      <c r="U818" s="16" t="n">
        <v>0.0631292085128324</v>
      </c>
      <c r="V818" s="16" t="n">
        <v>0.094536327217007</v>
      </c>
      <c r="W818" s="6" t="s">
        <v>710</v>
      </c>
      <c r="X818" s="17" t="n">
        <v>92.4</v>
      </c>
      <c r="Y818" s="16" t="n">
        <v>0.646246913580247</v>
      </c>
      <c r="Z818" s="16" t="n">
        <f aca="false">(G818-E818)/SQRT(H818^2/D818+F818^2/C818)</f>
        <v>3.52613501623278</v>
      </c>
      <c r="AA818" s="24" t="n">
        <f aca="false">ABS(K818-Z818)</f>
        <v>0</v>
      </c>
    </row>
    <row r="819" customFormat="false" ht="15" hidden="false" customHeight="false" outlineLevel="0" collapsed="false">
      <c r="A819" s="17" t="n">
        <v>1214</v>
      </c>
      <c r="B819" s="6" t="s">
        <v>630</v>
      </c>
      <c r="C819" s="6" t="n">
        <v>90</v>
      </c>
      <c r="D819" s="6" t="n">
        <v>450</v>
      </c>
      <c r="E819" s="16" t="n">
        <v>0.444213734401597</v>
      </c>
      <c r="F819" s="16" t="n">
        <v>0.0474590924734847</v>
      </c>
      <c r="G819" s="16" t="n">
        <v>0.46307421207428</v>
      </c>
      <c r="H819" s="16" t="n">
        <v>0.0398477509411737</v>
      </c>
      <c r="I819" s="23" t="n">
        <f aca="false">G819-E819</f>
        <v>0.0188604776726829</v>
      </c>
      <c r="J819" s="17" t="n">
        <f aca="false">100*(G819-E819)/E819</f>
        <v>4.24581146688091</v>
      </c>
      <c r="K819" s="16" t="n">
        <v>3.52949806542696</v>
      </c>
      <c r="L819" s="17" t="n">
        <v>115.411299769941</v>
      </c>
      <c r="M819" s="18" t="n">
        <v>0.000598990431893911</v>
      </c>
      <c r="N819" s="18" t="n">
        <v>0.000867318330399108</v>
      </c>
      <c r="O819" s="6" t="str">
        <f aca="false">IF(N819&lt;0.05,"Yes","No")</f>
        <v>Yes</v>
      </c>
      <c r="P819" s="16" t="n">
        <v>0.457095218273854</v>
      </c>
      <c r="Q819" s="17" t="n">
        <v>15.7140049758231</v>
      </c>
      <c r="R819" s="18" t="n">
        <v>8.36242889057845E-005</v>
      </c>
      <c r="S819" s="16" t="n">
        <v>0.0754192565088243</v>
      </c>
      <c r="T819" s="16" t="n">
        <v>0.0183794313247639</v>
      </c>
      <c r="U819" s="16" t="n">
        <v>0.0627643421118282</v>
      </c>
      <c r="V819" s="16" t="n">
        <v>0.094393616876844</v>
      </c>
      <c r="W819" s="6" t="s">
        <v>710</v>
      </c>
      <c r="X819" s="17" t="n">
        <v>92.4</v>
      </c>
      <c r="Y819" s="16" t="n">
        <v>0.646271604938272</v>
      </c>
      <c r="Z819" s="16" t="n">
        <f aca="false">(G819-E819)/SQRT(H819^2/D819+F819^2/C819)</f>
        <v>3.52949806542696</v>
      </c>
      <c r="AA819" s="24" t="n">
        <f aca="false">ABS(K819-Z819)</f>
        <v>0</v>
      </c>
    </row>
    <row r="820" customFormat="false" ht="15" hidden="false" customHeight="false" outlineLevel="0" collapsed="false">
      <c r="A820" s="17" t="n">
        <v>1215</v>
      </c>
      <c r="B820" s="6" t="s">
        <v>630</v>
      </c>
      <c r="C820" s="6" t="n">
        <v>90</v>
      </c>
      <c r="D820" s="6" t="n">
        <v>450</v>
      </c>
      <c r="E820" s="16" t="n">
        <v>0.444362660249074</v>
      </c>
      <c r="F820" s="16" t="n">
        <v>0.0474120694841701</v>
      </c>
      <c r="G820" s="16" t="n">
        <v>0.463226970103052</v>
      </c>
      <c r="H820" s="16" t="n">
        <v>0.0398023398320532</v>
      </c>
      <c r="I820" s="23" t="n">
        <f aca="false">G820-E820</f>
        <v>0.0188643098539776</v>
      </c>
      <c r="J820" s="17" t="n">
        <f aca="false">100*(G820-E820)/E820</f>
        <v>4.24525090461107</v>
      </c>
      <c r="K820" s="16" t="n">
        <v>3.53378149325222</v>
      </c>
      <c r="L820" s="17" t="n">
        <v>115.40307327996</v>
      </c>
      <c r="M820" s="18" t="n">
        <v>0.000590320511216144</v>
      </c>
      <c r="N820" s="18" t="n">
        <v>0.000856332970632759</v>
      </c>
      <c r="O820" s="6" t="str">
        <f aca="false">IF(N820&lt;0.05,"Yes","No")</f>
        <v>Yes</v>
      </c>
      <c r="P820" s="16" t="n">
        <v>0.457694741467932</v>
      </c>
      <c r="Q820" s="17" t="n">
        <v>15.7552527871378</v>
      </c>
      <c r="R820" s="18" t="n">
        <v>8.18715840837797E-005</v>
      </c>
      <c r="S820" s="16" t="n">
        <v>0.0748281876492565</v>
      </c>
      <c r="T820" s="16" t="n">
        <v>0.0183844226282812</v>
      </c>
      <c r="U820" s="16" t="n">
        <v>0.0623566157322346</v>
      </c>
      <c r="V820" s="16" t="n">
        <v>0.0940497126011665</v>
      </c>
      <c r="W820" s="6" t="s">
        <v>710</v>
      </c>
      <c r="X820" s="17" t="n">
        <v>92.6</v>
      </c>
      <c r="Y820" s="16" t="n">
        <v>0.646172839506173</v>
      </c>
      <c r="Z820" s="16" t="n">
        <f aca="false">(G820-E820)/SQRT(H820^2/D820+F820^2/C820)</f>
        <v>3.53378149325222</v>
      </c>
      <c r="AA820" s="24" t="n">
        <f aca="false">ABS(K820-Z820)</f>
        <v>0</v>
      </c>
    </row>
    <row r="821" customFormat="false" ht="15" hidden="false" customHeight="false" outlineLevel="0" collapsed="false">
      <c r="A821" s="17" t="n">
        <v>1216</v>
      </c>
      <c r="B821" s="6" t="s">
        <v>630</v>
      </c>
      <c r="C821" s="6" t="n">
        <v>90</v>
      </c>
      <c r="D821" s="6" t="n">
        <v>450</v>
      </c>
      <c r="E821" s="16" t="n">
        <v>0.444508217109574</v>
      </c>
      <c r="F821" s="16" t="n">
        <v>0.0473556647828442</v>
      </c>
      <c r="G821" s="16" t="n">
        <v>0.46337493803766</v>
      </c>
      <c r="H821" s="16" t="n">
        <v>0.039747510495132</v>
      </c>
      <c r="I821" s="23" t="n">
        <f aca="false">G821-E821</f>
        <v>0.0188667209280862</v>
      </c>
      <c r="J821" s="17" t="n">
        <f aca="false">100*(G821-E821)/E821</f>
        <v>4.24440318578754</v>
      </c>
      <c r="K821" s="16" t="n">
        <v>3.53852494653447</v>
      </c>
      <c r="L821" s="17" t="n">
        <v>115.392688548993</v>
      </c>
      <c r="M821" s="18" t="n">
        <v>0.000580859918611059</v>
      </c>
      <c r="N821" s="18" t="n">
        <v>0.000843390939185788</v>
      </c>
      <c r="O821" s="6" t="str">
        <f aca="false">IF(N821&lt;0.05,"Yes","No")</f>
        <v>Yes</v>
      </c>
      <c r="P821" s="16" t="n">
        <v>0.458365752722478</v>
      </c>
      <c r="Q821" s="17" t="n">
        <v>15.801483169862</v>
      </c>
      <c r="R821" s="18" t="n">
        <v>7.99511916581464E-005</v>
      </c>
      <c r="S821" s="16" t="n">
        <v>0.0741326297137601</v>
      </c>
      <c r="T821" s="16" t="n">
        <v>0.0183881612726646</v>
      </c>
      <c r="U821" s="16" t="n">
        <v>0.0619038230512612</v>
      </c>
      <c r="V821" s="16" t="n">
        <v>0.0935682965688488</v>
      </c>
      <c r="W821" s="6" t="s">
        <v>710</v>
      </c>
      <c r="X821" s="17" t="n">
        <v>92.8</v>
      </c>
      <c r="Y821" s="16" t="n">
        <v>0.646197530864198</v>
      </c>
      <c r="Z821" s="16" t="n">
        <f aca="false">(G821-E821)/SQRT(H821^2/D821+F821^2/C821)</f>
        <v>3.53852494653447</v>
      </c>
      <c r="AA821" s="24" t="n">
        <f aca="false">ABS(K821-Z821)</f>
        <v>0</v>
      </c>
    </row>
    <row r="822" customFormat="false" ht="15" hidden="false" customHeight="false" outlineLevel="0" collapsed="false">
      <c r="A822" s="17" t="n">
        <v>1217</v>
      </c>
      <c r="B822" s="6" t="s">
        <v>630</v>
      </c>
      <c r="C822" s="6" t="n">
        <v>90</v>
      </c>
      <c r="D822" s="6" t="n">
        <v>450</v>
      </c>
      <c r="E822" s="16" t="n">
        <v>0.444648127754529</v>
      </c>
      <c r="F822" s="16" t="n">
        <v>0.0472839623068175</v>
      </c>
      <c r="G822" s="16" t="n">
        <v>0.463515251146423</v>
      </c>
      <c r="H822" s="16" t="n">
        <v>0.0396822866158718</v>
      </c>
      <c r="I822" s="23" t="n">
        <f aca="false">G822-E822</f>
        <v>0.0188671233918932</v>
      </c>
      <c r="J822" s="17" t="n">
        <f aca="false">100*(G822-E822)/E822</f>
        <v>4.24315817704487</v>
      </c>
      <c r="K822" s="16" t="n">
        <v>3.54402203550092</v>
      </c>
      <c r="L822" s="17" t="n">
        <v>115.385678316433</v>
      </c>
      <c r="M822" s="18" t="n">
        <v>0.000570066734157114</v>
      </c>
      <c r="N822" s="18" t="n">
        <v>0.000828865196168926</v>
      </c>
      <c r="O822" s="6" t="str">
        <f aca="false">IF(N822&lt;0.05,"Yes","No")</f>
        <v>Yes</v>
      </c>
      <c r="P822" s="16" t="n">
        <v>0.459116132880717</v>
      </c>
      <c r="Q822" s="17" t="n">
        <v>15.8532620162584</v>
      </c>
      <c r="R822" s="18" t="n">
        <v>7.78542450386621E-005</v>
      </c>
      <c r="S822" s="16" t="n">
        <v>0.0734266227850779</v>
      </c>
      <c r="T822" s="16" t="n">
        <v>0.0183891982752564</v>
      </c>
      <c r="U822" s="16" t="n">
        <v>0.0614128813446945</v>
      </c>
      <c r="V822" s="16" t="n">
        <v>0.0931613456355257</v>
      </c>
      <c r="W822" s="6" t="s">
        <v>710</v>
      </c>
      <c r="X822" s="17" t="n">
        <v>92.9</v>
      </c>
      <c r="Y822" s="16" t="n">
        <v>0.646074074074074</v>
      </c>
      <c r="Z822" s="16" t="n">
        <f aca="false">(G822-E822)/SQRT(H822^2/D822+F822^2/C822)</f>
        <v>3.54402203550093</v>
      </c>
      <c r="AA822" s="24" t="n">
        <f aca="false">ABS(K822-Z822)</f>
        <v>0</v>
      </c>
    </row>
    <row r="823" customFormat="false" ht="15" hidden="false" customHeight="false" outlineLevel="0" collapsed="false">
      <c r="A823" s="17" t="n">
        <v>1218</v>
      </c>
      <c r="B823" s="6" t="s">
        <v>630</v>
      </c>
      <c r="C823" s="6" t="n">
        <v>90</v>
      </c>
      <c r="D823" s="6" t="n">
        <v>450</v>
      </c>
      <c r="E823" s="16" t="n">
        <v>0.444790213306745</v>
      </c>
      <c r="F823" s="16" t="n">
        <v>0.0472113918210188</v>
      </c>
      <c r="G823" s="16" t="n">
        <v>0.463659519685639</v>
      </c>
      <c r="H823" s="16" t="n">
        <v>0.0396123622073439</v>
      </c>
      <c r="I823" s="23" t="n">
        <f aca="false">G823-E823</f>
        <v>0.0188693063788944</v>
      </c>
      <c r="J823" s="17" t="n">
        <f aca="false">100*(G823-E823)/E823</f>
        <v>4.24229351599545</v>
      </c>
      <c r="K823" s="16" t="n">
        <v>3.54998016026543</v>
      </c>
      <c r="L823" s="17" t="n">
        <v>115.373117147526</v>
      </c>
      <c r="M823" s="18" t="n">
        <v>0.000558590570681003</v>
      </c>
      <c r="N823" s="18" t="n">
        <v>0.000814433580153218</v>
      </c>
      <c r="O823" s="6" t="str">
        <f aca="false">IF(N823&lt;0.05,"Yes","No")</f>
        <v>Yes</v>
      </c>
      <c r="P823" s="16" t="n">
        <v>0.459956780790021</v>
      </c>
      <c r="Q823" s="17" t="n">
        <v>15.9113702445885</v>
      </c>
      <c r="R823" s="18" t="n">
        <v>7.5566999988034E-005</v>
      </c>
      <c r="S823" s="16" t="n">
        <v>0.0726063004727347</v>
      </c>
      <c r="T823" s="16" t="n">
        <v>0.0183930236966215</v>
      </c>
      <c r="U823" s="16" t="n">
        <v>0.0608642961352906</v>
      </c>
      <c r="V823" s="16" t="n">
        <v>0.0925965866620171</v>
      </c>
      <c r="W823" s="6" t="s">
        <v>710</v>
      </c>
      <c r="X823" s="17" t="n">
        <v>92.9</v>
      </c>
      <c r="Y823" s="16" t="n">
        <v>0.646</v>
      </c>
      <c r="Z823" s="16" t="n">
        <f aca="false">(G823-E823)/SQRT(H823^2/D823+F823^2/C823)</f>
        <v>3.54998016026543</v>
      </c>
      <c r="AA823" s="24" t="n">
        <f aca="false">ABS(K823-Z823)</f>
        <v>0</v>
      </c>
    </row>
    <row r="824" customFormat="false" ht="15" hidden="false" customHeight="false" outlineLevel="0" collapsed="false">
      <c r="A824" s="17" t="n">
        <v>1219</v>
      </c>
      <c r="B824" s="6" t="s">
        <v>630</v>
      </c>
      <c r="C824" s="6" t="n">
        <v>90</v>
      </c>
      <c r="D824" s="6" t="n">
        <v>450</v>
      </c>
      <c r="E824" s="16" t="n">
        <v>0.444928885830773</v>
      </c>
      <c r="F824" s="16" t="n">
        <v>0.0471273269596195</v>
      </c>
      <c r="G824" s="16" t="n">
        <v>0.463801907234722</v>
      </c>
      <c r="H824" s="16" t="n">
        <v>0.0395307725646572</v>
      </c>
      <c r="I824" s="23" t="n">
        <f aca="false">G824-E824</f>
        <v>0.0188730214039485</v>
      </c>
      <c r="J824" s="17" t="n">
        <f aca="false">100*(G824-E824)/E824</f>
        <v>4.24180627623416</v>
      </c>
      <c r="K824" s="16" t="n">
        <v>3.55713545706958</v>
      </c>
      <c r="L824" s="17" t="n">
        <v>115.357699619291</v>
      </c>
      <c r="M824" s="18" t="n">
        <v>0.000545097351804226</v>
      </c>
      <c r="N824" s="18" t="n">
        <v>0.000795864861807282</v>
      </c>
      <c r="O824" s="6" t="str">
        <f aca="false">IF(N824&lt;0.05,"Yes","No")</f>
        <v>Yes</v>
      </c>
      <c r="P824" s="16" t="n">
        <v>0.460968526682594</v>
      </c>
      <c r="Q824" s="17" t="n">
        <v>15.9814462581192</v>
      </c>
      <c r="R824" s="18" t="n">
        <v>7.28986994434597E-005</v>
      </c>
      <c r="S824" s="16" t="n">
        <v>0.0716584769336555</v>
      </c>
      <c r="T824" s="16" t="n">
        <v>0.018398919151756</v>
      </c>
      <c r="U824" s="16" t="n">
        <v>0.0602204119395976</v>
      </c>
      <c r="V824" s="16" t="n">
        <v>0.0920837594505783</v>
      </c>
      <c r="W824" s="6" t="s">
        <v>710</v>
      </c>
      <c r="X824" s="17" t="n">
        <v>92.9</v>
      </c>
      <c r="Y824" s="16" t="n">
        <v>0.646</v>
      </c>
      <c r="Z824" s="16" t="n">
        <f aca="false">(G824-E824)/SQRT(H824^2/D824+F824^2/C824)</f>
        <v>3.55713545706958</v>
      </c>
      <c r="AA824" s="24" t="n">
        <f aca="false">ABS(K824-Z824)</f>
        <v>0</v>
      </c>
    </row>
    <row r="825" customFormat="false" ht="15" hidden="false" customHeight="false" outlineLevel="0" collapsed="false">
      <c r="A825" s="17" t="n">
        <v>1220</v>
      </c>
      <c r="B825" s="6" t="s">
        <v>630</v>
      </c>
      <c r="C825" s="6" t="n">
        <v>90</v>
      </c>
      <c r="D825" s="6" t="n">
        <v>450</v>
      </c>
      <c r="E825" s="16" t="n">
        <v>0.445068329903815</v>
      </c>
      <c r="F825" s="16" t="n">
        <v>0.0470464585885045</v>
      </c>
      <c r="G825" s="16" t="n">
        <v>0.463942724333869</v>
      </c>
      <c r="H825" s="16" t="n">
        <v>0.039452948125244</v>
      </c>
      <c r="I825" s="23" t="n">
        <f aca="false">G825-E825</f>
        <v>0.0188743944300546</v>
      </c>
      <c r="J825" s="17" t="n">
        <f aca="false">100*(G825-E825)/E825</f>
        <v>4.24078577645227</v>
      </c>
      <c r="K825" s="16" t="n">
        <v>3.56362035253617</v>
      </c>
      <c r="L825" s="17" t="n">
        <v>115.343746571128</v>
      </c>
      <c r="M825" s="18" t="n">
        <v>0.000533134817741756</v>
      </c>
      <c r="N825" s="18" t="n">
        <v>0.000779482430115122</v>
      </c>
      <c r="O825" s="6" t="str">
        <f aca="false">IF(N825&lt;0.05,"Yes","No")</f>
        <v>Yes</v>
      </c>
      <c r="P825" s="16" t="n">
        <v>0.461885717086911</v>
      </c>
      <c r="Q825" s="17" t="n">
        <v>16.0451061865835</v>
      </c>
      <c r="R825" s="18" t="n">
        <v>7.05572161805267E-005</v>
      </c>
      <c r="S825" s="16" t="n">
        <v>0.0707040011978421</v>
      </c>
      <c r="T825" s="16" t="n">
        <v>0.0184020306651431</v>
      </c>
      <c r="U825" s="16" t="n">
        <v>0.0596331032924744</v>
      </c>
      <c r="V825" s="16" t="n">
        <v>0.0920515617819252</v>
      </c>
      <c r="W825" s="6" t="s">
        <v>710</v>
      </c>
      <c r="X825" s="17" t="n">
        <v>92.9</v>
      </c>
      <c r="Y825" s="16" t="n">
        <v>0.645901234567901</v>
      </c>
      <c r="Z825" s="16" t="n">
        <f aca="false">(G825-E825)/SQRT(H825^2/D825+F825^2/C825)</f>
        <v>3.56362035253618</v>
      </c>
      <c r="AA825" s="24" t="n">
        <f aca="false">ABS(K825-Z825)</f>
        <v>0</v>
      </c>
    </row>
    <row r="826" customFormat="false" ht="15" hidden="false" customHeight="false" outlineLevel="0" collapsed="false">
      <c r="A826" s="17" t="n">
        <v>1221</v>
      </c>
      <c r="B826" s="6" t="s">
        <v>630</v>
      </c>
      <c r="C826" s="6" t="n">
        <v>90</v>
      </c>
      <c r="D826" s="6" t="n">
        <v>450</v>
      </c>
      <c r="E826" s="16" t="n">
        <v>0.445209498537911</v>
      </c>
      <c r="F826" s="16" t="n">
        <v>0.0469600890032432</v>
      </c>
      <c r="G826" s="16" t="n">
        <v>0.464084097478125</v>
      </c>
      <c r="H826" s="16" t="n">
        <v>0.0393690377701648</v>
      </c>
      <c r="I826" s="23" t="n">
        <f aca="false">G826-E826</f>
        <v>0.0188745989402135</v>
      </c>
      <c r="J826" s="17" t="n">
        <f aca="false">100*(G826-E826)/E826</f>
        <v>4.23948702851097</v>
      </c>
      <c r="K826" s="16" t="n">
        <v>3.57034162640952</v>
      </c>
      <c r="L826" s="17" t="n">
        <v>115.327688593251</v>
      </c>
      <c r="M826" s="18" t="n">
        <v>0.000521000813287466</v>
      </c>
      <c r="N826" s="18" t="n">
        <v>0.000762803281335865</v>
      </c>
      <c r="O826" s="6" t="str">
        <f aca="false">IF(N826&lt;0.05,"Yes","No")</f>
        <v>Yes</v>
      </c>
      <c r="P826" s="16" t="n">
        <v>0.462845502619205</v>
      </c>
      <c r="Q826" s="17" t="n">
        <v>16.1118580277881</v>
      </c>
      <c r="R826" s="18" t="n">
        <v>6.81834773673339E-005</v>
      </c>
      <c r="S826" s="16" t="n">
        <v>0.0696550959051297</v>
      </c>
      <c r="T826" s="16" t="n">
        <v>0.0184041008154439</v>
      </c>
      <c r="U826" s="16" t="n">
        <v>0.0590204516746198</v>
      </c>
      <c r="V826" s="16" t="n">
        <v>0.0920515617819252</v>
      </c>
      <c r="W826" s="6" t="s">
        <v>710</v>
      </c>
      <c r="X826" s="17" t="n">
        <v>93</v>
      </c>
      <c r="Y826" s="16" t="n">
        <v>0.645876543209877</v>
      </c>
      <c r="Z826" s="16" t="n">
        <f aca="false">(G826-E826)/SQRT(H826^2/D826+F826^2/C826)</f>
        <v>3.5703416264095</v>
      </c>
      <c r="AA826" s="24" t="n">
        <f aca="false">ABS(K826-Z826)</f>
        <v>0</v>
      </c>
    </row>
    <row r="827" customFormat="false" ht="15" hidden="false" customHeight="false" outlineLevel="0" collapsed="false">
      <c r="A827" s="17" t="n">
        <v>1222</v>
      </c>
      <c r="B827" s="6" t="s">
        <v>630</v>
      </c>
      <c r="C827" s="6" t="n">
        <v>90</v>
      </c>
      <c r="D827" s="6" t="n">
        <v>450</v>
      </c>
      <c r="E827" s="16" t="n">
        <v>0.4453476127651</v>
      </c>
      <c r="F827" s="16" t="n">
        <v>0.0468774975753047</v>
      </c>
      <c r="G827" s="16" t="n">
        <v>0.464223099350929</v>
      </c>
      <c r="H827" s="16" t="n">
        <v>0.039289780144085</v>
      </c>
      <c r="I827" s="23" t="n">
        <f aca="false">G827-E827</f>
        <v>0.018875486585829</v>
      </c>
      <c r="J827" s="17" t="n">
        <f aca="false">100*(G827-E827)/E827</f>
        <v>4.23837156522155</v>
      </c>
      <c r="K827" s="16" t="n">
        <v>3.57691260924999</v>
      </c>
      <c r="L827" s="17" t="n">
        <v>115.313658234313</v>
      </c>
      <c r="M827" s="18" t="n">
        <v>0.000509388171743423</v>
      </c>
      <c r="N827" s="18" t="n">
        <v>0.000746841974063455</v>
      </c>
      <c r="O827" s="6" t="str">
        <f aca="false">IF(N827&lt;0.05,"Yes","No")</f>
        <v>Yes</v>
      </c>
      <c r="P827" s="16" t="n">
        <v>0.46377497851757</v>
      </c>
      <c r="Q827" s="17" t="n">
        <v>16.176633943054</v>
      </c>
      <c r="R827" s="18" t="n">
        <v>6.59570701861558E-005</v>
      </c>
      <c r="S827" s="16" t="n">
        <v>0.0686673873369041</v>
      </c>
      <c r="T827" s="16" t="n">
        <v>0.0184069059585724</v>
      </c>
      <c r="U827" s="16" t="n">
        <v>0.0584302952543749</v>
      </c>
      <c r="V827" s="16" t="n">
        <v>0.0920515617819252</v>
      </c>
      <c r="W827" s="6" t="s">
        <v>710</v>
      </c>
      <c r="X827" s="17" t="n">
        <v>93.2</v>
      </c>
      <c r="Y827" s="16" t="n">
        <v>0.645975308641975</v>
      </c>
      <c r="Z827" s="16" t="n">
        <f aca="false">(G827-E827)/SQRT(H827^2/D827+F827^2/C827)</f>
        <v>3.57691260924999</v>
      </c>
      <c r="AA827" s="24" t="n">
        <f aca="false">ABS(K827-Z827)</f>
        <v>0</v>
      </c>
    </row>
    <row r="828" customFormat="false" ht="15" hidden="false" customHeight="false" outlineLevel="0" collapsed="false">
      <c r="A828" s="17" t="n">
        <v>1223</v>
      </c>
      <c r="B828" s="6" t="s">
        <v>630</v>
      </c>
      <c r="C828" s="6" t="n">
        <v>90</v>
      </c>
      <c r="D828" s="6" t="n">
        <v>450</v>
      </c>
      <c r="E828" s="16" t="n">
        <v>0.445482846432262</v>
      </c>
      <c r="F828" s="16" t="n">
        <v>0.0467911513314806</v>
      </c>
      <c r="G828" s="16" t="n">
        <v>0.464358283546236</v>
      </c>
      <c r="H828" s="16" t="n">
        <v>0.0392088040960571</v>
      </c>
      <c r="I828" s="23" t="n">
        <f aca="false">G828-E828</f>
        <v>0.0188754371139738</v>
      </c>
      <c r="J828" s="17" t="n">
        <f aca="false">100*(G828-E828)/E828</f>
        <v>4.23707383239142</v>
      </c>
      <c r="K828" s="16" t="n">
        <v>3.58360075295614</v>
      </c>
      <c r="L828" s="17" t="n">
        <v>115.301585240847</v>
      </c>
      <c r="M828" s="18" t="n">
        <v>0.000497816563199711</v>
      </c>
      <c r="N828" s="18" t="n">
        <v>0.00073140741208573</v>
      </c>
      <c r="O828" s="6" t="str">
        <f aca="false">IF(N828&lt;0.05,"Yes","No")</f>
        <v>Yes</v>
      </c>
      <c r="P828" s="16" t="n">
        <v>0.464709123095121</v>
      </c>
      <c r="Q828" s="17" t="n">
        <v>16.2418661540775</v>
      </c>
      <c r="R828" s="18" t="n">
        <v>6.378910678548E-005</v>
      </c>
      <c r="S828" s="16" t="n">
        <v>0.0676444448064437</v>
      </c>
      <c r="T828" s="16" t="n">
        <v>0.0184083601412975</v>
      </c>
      <c r="U828" s="16" t="n">
        <v>0.0578420627802387</v>
      </c>
      <c r="V828" s="16" t="n">
        <v>0.0920515617819252</v>
      </c>
      <c r="W828" s="6" t="s">
        <v>710</v>
      </c>
      <c r="X828" s="17" t="n">
        <v>93.4</v>
      </c>
      <c r="Y828" s="16" t="n">
        <v>0.645876543209877</v>
      </c>
      <c r="Z828" s="16" t="n">
        <f aca="false">(G828-E828)/SQRT(H828^2/D828+F828^2/C828)</f>
        <v>3.58360075295614</v>
      </c>
      <c r="AA828" s="24" t="n">
        <f aca="false">ABS(K828-Z828)</f>
        <v>0</v>
      </c>
    </row>
    <row r="829" customFormat="false" ht="15" hidden="false" customHeight="false" outlineLevel="0" collapsed="false">
      <c r="A829" s="17" t="n">
        <v>1224</v>
      </c>
      <c r="B829" s="6" t="s">
        <v>630</v>
      </c>
      <c r="C829" s="6" t="n">
        <v>90</v>
      </c>
      <c r="D829" s="6" t="n">
        <v>450</v>
      </c>
      <c r="E829" s="16" t="n">
        <v>0.445618720849355</v>
      </c>
      <c r="F829" s="16" t="n">
        <v>0.0467130435418578</v>
      </c>
      <c r="G829" s="16" t="n">
        <v>0.464494740102026</v>
      </c>
      <c r="H829" s="16" t="n">
        <v>0.0391333355516988</v>
      </c>
      <c r="I829" s="23" t="n">
        <f aca="false">G829-E829</f>
        <v>0.0188760192526711</v>
      </c>
      <c r="J829" s="17" t="n">
        <f aca="false">100*(G829-E829)/E829</f>
        <v>4.23591253453022</v>
      </c>
      <c r="K829" s="16" t="n">
        <v>3.58981663521649</v>
      </c>
      <c r="L829" s="17" t="n">
        <v>115.287512051626</v>
      </c>
      <c r="M829" s="18" t="n">
        <v>0.000487289567953345</v>
      </c>
      <c r="N829" s="18" t="n">
        <v>0.000716441835038473</v>
      </c>
      <c r="O829" s="6" t="str">
        <f aca="false">IF(N829&lt;0.05,"Yes","No")</f>
        <v>Yes</v>
      </c>
      <c r="P829" s="16" t="n">
        <v>0.465593431477127</v>
      </c>
      <c r="Q829" s="17" t="n">
        <v>16.3037391984207</v>
      </c>
      <c r="R829" s="18" t="n">
        <v>6.17992641695645E-005</v>
      </c>
      <c r="S829" s="16" t="n">
        <v>0.0666983971585819</v>
      </c>
      <c r="T829" s="16" t="n">
        <v>0.0184110388649691</v>
      </c>
      <c r="U829" s="16" t="n">
        <v>0.0572837267608595</v>
      </c>
      <c r="V829" s="16" t="n">
        <v>0.091802524732697</v>
      </c>
      <c r="W829" s="6" t="s">
        <v>710</v>
      </c>
      <c r="X829" s="17" t="n">
        <v>93.7</v>
      </c>
      <c r="Y829" s="16" t="n">
        <v>0.645753086419753</v>
      </c>
      <c r="Z829" s="16" t="n">
        <f aca="false">(G829-E829)/SQRT(H829^2/D829+F829^2/C829)</f>
        <v>3.58981663521648</v>
      </c>
      <c r="AA829" s="24" t="n">
        <f aca="false">ABS(K829-Z829)</f>
        <v>0</v>
      </c>
    </row>
    <row r="830" customFormat="false" ht="15" hidden="false" customHeight="false" outlineLevel="0" collapsed="false">
      <c r="A830" s="17" t="n">
        <v>1225</v>
      </c>
      <c r="B830" s="6" t="s">
        <v>630</v>
      </c>
      <c r="C830" s="6" t="n">
        <v>90</v>
      </c>
      <c r="D830" s="6" t="n">
        <v>450</v>
      </c>
      <c r="E830" s="16" t="n">
        <v>0.445749357673857</v>
      </c>
      <c r="F830" s="16" t="n">
        <v>0.0466357393672331</v>
      </c>
      <c r="G830" s="16" t="n">
        <v>0.464628107282851</v>
      </c>
      <c r="H830" s="16" t="n">
        <v>0.0390585518785764</v>
      </c>
      <c r="I830" s="23" t="n">
        <f aca="false">G830-E830</f>
        <v>0.0188787496089936</v>
      </c>
      <c r="J830" s="17" t="n">
        <f aca="false">100*(G830-E830)/E830</f>
        <v>4.2352836373141</v>
      </c>
      <c r="K830" s="16" t="n">
        <v>3.59640084247411</v>
      </c>
      <c r="L830" s="17" t="n">
        <v>115.273412543631</v>
      </c>
      <c r="M830" s="18" t="n">
        <v>0.000476367344623414</v>
      </c>
      <c r="N830" s="18" t="n">
        <v>0.000701364955188362</v>
      </c>
      <c r="O830" s="6" t="str">
        <f aca="false">IF(N830&lt;0.05,"Yes","No")</f>
        <v>Yes</v>
      </c>
      <c r="P830" s="16" t="n">
        <v>0.466525989417403</v>
      </c>
      <c r="Q830" s="17" t="n">
        <v>16.3691155847044</v>
      </c>
      <c r="R830" s="18" t="n">
        <v>5.9764760463527E-005</v>
      </c>
      <c r="S830" s="16" t="n">
        <v>0.0657770834216862</v>
      </c>
      <c r="T830" s="16" t="n">
        <v>0.0184165770421563</v>
      </c>
      <c r="U830" s="16" t="n">
        <v>0.0566992969030104</v>
      </c>
      <c r="V830" s="16" t="n">
        <v>0.0914418750576027</v>
      </c>
      <c r="W830" s="6" t="s">
        <v>710</v>
      </c>
      <c r="X830" s="17" t="n">
        <v>94.1</v>
      </c>
      <c r="Y830" s="16" t="n">
        <v>0.645703703703704</v>
      </c>
      <c r="Z830" s="16" t="n">
        <f aca="false">(G830-E830)/SQRT(H830^2/D830+F830^2/C830)</f>
        <v>3.59640084247411</v>
      </c>
      <c r="AA830" s="24" t="n">
        <f aca="false">ABS(K830-Z830)</f>
        <v>0</v>
      </c>
    </row>
    <row r="831" customFormat="false" ht="15" hidden="false" customHeight="false" outlineLevel="0" collapsed="false">
      <c r="A831" s="17" t="n">
        <v>1226</v>
      </c>
      <c r="B831" s="6" t="s">
        <v>630</v>
      </c>
      <c r="C831" s="6" t="n">
        <v>90</v>
      </c>
      <c r="D831" s="6" t="n">
        <v>450</v>
      </c>
      <c r="E831" s="16" t="n">
        <v>0.445888642470042</v>
      </c>
      <c r="F831" s="16" t="n">
        <v>0.0465663668615243</v>
      </c>
      <c r="G831" s="16" t="n">
        <v>0.464767136507564</v>
      </c>
      <c r="H831" s="16" t="n">
        <v>0.0389896567502825</v>
      </c>
      <c r="I831" s="23" t="n">
        <f aca="false">G831-E831</f>
        <v>0.0188784940375222</v>
      </c>
      <c r="J831" s="17" t="n">
        <f aca="false">100*(G831-E831)/E831</f>
        <v>4.2339033201077</v>
      </c>
      <c r="K831" s="16" t="n">
        <v>3.60183247071657</v>
      </c>
      <c r="L831" s="17" t="n">
        <v>115.258210481374</v>
      </c>
      <c r="M831" s="18" t="n">
        <v>0.000467537084257132</v>
      </c>
      <c r="N831" s="18" t="n">
        <v>0.000689330115104725</v>
      </c>
      <c r="O831" s="6" t="str">
        <f aca="false">IF(N831&lt;0.05,"Yes","No")</f>
        <v>Yes</v>
      </c>
      <c r="P831" s="16" t="n">
        <v>0.467315511850512</v>
      </c>
      <c r="Q831" s="17" t="n">
        <v>16.4245668135811</v>
      </c>
      <c r="R831" s="18" t="n">
        <v>5.80921828445044E-005</v>
      </c>
      <c r="S831" s="16" t="n">
        <v>0.0649023583753629</v>
      </c>
      <c r="T831" s="16" t="n">
        <v>0.0184187317349557</v>
      </c>
      <c r="U831" s="16" t="n">
        <v>0.0561994763020277</v>
      </c>
      <c r="V831" s="16" t="n">
        <v>0.0908969204854197</v>
      </c>
      <c r="W831" s="6" t="s">
        <v>710</v>
      </c>
      <c r="X831" s="17" t="n">
        <v>94.2</v>
      </c>
      <c r="Y831" s="16" t="n">
        <v>0.64562962962963</v>
      </c>
      <c r="Z831" s="16" t="n">
        <f aca="false">(G831-E831)/SQRT(H831^2/D831+F831^2/C831)</f>
        <v>3.60183247071658</v>
      </c>
      <c r="AA831" s="24" t="n">
        <f aca="false">ABS(K831-Z831)</f>
        <v>0</v>
      </c>
    </row>
    <row r="832" customFormat="false" ht="15" hidden="false" customHeight="false" outlineLevel="0" collapsed="false">
      <c r="A832" s="17" t="n">
        <v>1227</v>
      </c>
      <c r="B832" s="6" t="s">
        <v>630</v>
      </c>
      <c r="C832" s="6" t="n">
        <v>90</v>
      </c>
      <c r="D832" s="6" t="n">
        <v>450</v>
      </c>
      <c r="E832" s="16" t="n">
        <v>0.446031298240026</v>
      </c>
      <c r="F832" s="16" t="n">
        <v>0.0465017927278152</v>
      </c>
      <c r="G832" s="16" t="n">
        <v>0.464907281796138</v>
      </c>
      <c r="H832" s="16" t="n">
        <v>0.038924026301213</v>
      </c>
      <c r="I832" s="23" t="n">
        <f aca="false">G832-E832</f>
        <v>0.0188759835561116</v>
      </c>
      <c r="J832" s="17" t="n">
        <f aca="false">100*(G832-E832)/E832</f>
        <v>4.23198632710158</v>
      </c>
      <c r="K832" s="16" t="n">
        <v>3.60648615942993</v>
      </c>
      <c r="L832" s="17" t="n">
        <v>115.241908117482</v>
      </c>
      <c r="M832" s="18" t="n">
        <v>0.000460099755867608</v>
      </c>
      <c r="N832" s="18" t="n">
        <v>0.000678841002161407</v>
      </c>
      <c r="O832" s="6" t="str">
        <f aca="false">IF(N832&lt;0.05,"Yes","No")</f>
        <v>Yes</v>
      </c>
      <c r="P832" s="16" t="n">
        <v>0.468010562872999</v>
      </c>
      <c r="Q832" s="17" t="n">
        <v>16.47346055353</v>
      </c>
      <c r="R832" s="18" t="n">
        <v>5.66566232523393E-005</v>
      </c>
      <c r="S832" s="16" t="n">
        <v>0.0641187938649893</v>
      </c>
      <c r="T832" s="16" t="n">
        <v>0.0184186045616415</v>
      </c>
      <c r="U832" s="16" t="n">
        <v>0.0557554351432402</v>
      </c>
      <c r="V832" s="16" t="n">
        <v>0.0904572735412723</v>
      </c>
      <c r="W832" s="6" t="s">
        <v>710</v>
      </c>
      <c r="X832" s="17" t="n">
        <v>94.3</v>
      </c>
      <c r="Y832" s="16" t="n">
        <v>0.645432098765432</v>
      </c>
      <c r="Z832" s="16" t="n">
        <f aca="false">(G832-E832)/SQRT(H832^2/D832+F832^2/C832)</f>
        <v>3.60648615942992</v>
      </c>
      <c r="AA832" s="24" t="n">
        <f aca="false">ABS(K832-Z832)</f>
        <v>0</v>
      </c>
    </row>
    <row r="833" customFormat="false" ht="15" hidden="false" customHeight="false" outlineLevel="0" collapsed="false">
      <c r="A833" s="17" t="n">
        <v>1228</v>
      </c>
      <c r="B833" s="6" t="s">
        <v>630</v>
      </c>
      <c r="C833" s="6" t="n">
        <v>90</v>
      </c>
      <c r="D833" s="6" t="n">
        <v>450</v>
      </c>
      <c r="E833" s="16" t="n">
        <v>0.446175089478493</v>
      </c>
      <c r="F833" s="16" t="n">
        <v>0.046444673021745</v>
      </c>
      <c r="G833" s="16" t="n">
        <v>0.465049493180381</v>
      </c>
      <c r="H833" s="16" t="n">
        <v>0.0388645225420062</v>
      </c>
      <c r="I833" s="23" t="n">
        <f aca="false">G833-E833</f>
        <v>0.0188744037018882</v>
      </c>
      <c r="J833" s="17" t="n">
        <f aca="false">100*(G833-E833)/E833</f>
        <v>4.23026837377886</v>
      </c>
      <c r="K833" s="16" t="n">
        <v>3.61075280408608</v>
      </c>
      <c r="L833" s="17" t="n">
        <v>115.22540925023</v>
      </c>
      <c r="M833" s="18" t="n">
        <v>0.000453381778955123</v>
      </c>
      <c r="N833" s="18" t="n">
        <v>0.00067034139168523</v>
      </c>
      <c r="O833" s="6" t="str">
        <f aca="false">IF(N833&lt;0.05,"Yes","No")</f>
        <v>Yes</v>
      </c>
      <c r="P833" s="16" t="n">
        <v>0.468656787042453</v>
      </c>
      <c r="Q833" s="17" t="n">
        <v>16.5189847311497</v>
      </c>
      <c r="R833" s="18" t="n">
        <v>5.53521926944948E-005</v>
      </c>
      <c r="S833" s="16" t="n">
        <v>0.063334754823775</v>
      </c>
      <c r="T833" s="16" t="n">
        <v>0.0184194030654139</v>
      </c>
      <c r="U833" s="16" t="n">
        <v>0.0553392275827178</v>
      </c>
      <c r="V833" s="16" t="n">
        <v>0.0900601991876763</v>
      </c>
      <c r="W833" s="6" t="s">
        <v>710</v>
      </c>
      <c r="X833" s="17" t="n">
        <v>94.3</v>
      </c>
      <c r="Y833" s="16" t="n">
        <v>0.645333333333333</v>
      </c>
      <c r="Z833" s="16" t="n">
        <f aca="false">(G833-E833)/SQRT(H833^2/D833+F833^2/C833)</f>
        <v>3.61075280408608</v>
      </c>
      <c r="AA833" s="24" t="n">
        <f aca="false">ABS(K833-Z833)</f>
        <v>0</v>
      </c>
    </row>
    <row r="834" customFormat="false" ht="15" hidden="false" customHeight="false" outlineLevel="0" collapsed="false">
      <c r="A834" s="17" t="n">
        <v>1229</v>
      </c>
      <c r="B834" s="6" t="s">
        <v>630</v>
      </c>
      <c r="C834" s="6" t="n">
        <v>90</v>
      </c>
      <c r="D834" s="6" t="n">
        <v>450</v>
      </c>
      <c r="E834" s="16" t="n">
        <v>0.446324921647708</v>
      </c>
      <c r="F834" s="16" t="n">
        <v>0.0463929407461605</v>
      </c>
      <c r="G834" s="16" t="n">
        <v>0.465197114878231</v>
      </c>
      <c r="H834" s="16" t="n">
        <v>0.0388097330795597</v>
      </c>
      <c r="I834" s="23" t="n">
        <f aca="false">G834-E834</f>
        <v>0.0188721932305231</v>
      </c>
      <c r="J834" s="17" t="n">
        <f aca="false">100*(G834-E834)/E834</f>
        <v>4.22835300364861</v>
      </c>
      <c r="K834" s="16" t="n">
        <v>3.61448728678416</v>
      </c>
      <c r="L834" s="17" t="n">
        <v>115.209168495426</v>
      </c>
      <c r="M834" s="18" t="n">
        <v>0.000447580633516434</v>
      </c>
      <c r="N834" s="18" t="n">
        <v>0.000662820230883601</v>
      </c>
      <c r="O834" s="6" t="str">
        <f aca="false">IF(N834&lt;0.05,"Yes","No")</f>
        <v>Yes</v>
      </c>
      <c r="P834" s="16" t="n">
        <v>0.469232766467549</v>
      </c>
      <c r="Q834" s="17" t="n">
        <v>16.5596133630742</v>
      </c>
      <c r="R834" s="18" t="n">
        <v>5.42136468062525E-005</v>
      </c>
      <c r="S834" s="16" t="n">
        <v>0.0625442014147565</v>
      </c>
      <c r="T834" s="16" t="n">
        <v>0.0184193198093385</v>
      </c>
      <c r="U834" s="16" t="n">
        <v>0.054966377322379</v>
      </c>
      <c r="V834" s="16" t="n">
        <v>0.089941089372522</v>
      </c>
      <c r="W834" s="6" t="s">
        <v>710</v>
      </c>
      <c r="X834" s="17" t="n">
        <v>94.3</v>
      </c>
      <c r="Y834" s="16" t="n">
        <v>0.645234567901235</v>
      </c>
      <c r="Z834" s="16" t="n">
        <f aca="false">(G834-E834)/SQRT(H834^2/D834+F834^2/C834)</f>
        <v>3.61448728678417</v>
      </c>
      <c r="AA834" s="24" t="n">
        <f aca="false">ABS(K834-Z834)</f>
        <v>0</v>
      </c>
    </row>
    <row r="835" customFormat="false" ht="15" hidden="false" customHeight="false" outlineLevel="0" collapsed="false">
      <c r="A835" s="17" t="n">
        <v>1230</v>
      </c>
      <c r="B835" s="6" t="s">
        <v>630</v>
      </c>
      <c r="C835" s="6" t="n">
        <v>90</v>
      </c>
      <c r="D835" s="6" t="n">
        <v>450</v>
      </c>
      <c r="E835" s="16" t="n">
        <v>0.446475127008226</v>
      </c>
      <c r="F835" s="16" t="n">
        <v>0.046348686431833</v>
      </c>
      <c r="G835" s="16" t="n">
        <v>0.465344524847137</v>
      </c>
      <c r="H835" s="16" t="n">
        <v>0.038759685969525</v>
      </c>
      <c r="I835" s="23" t="n">
        <f aca="false">G835-E835</f>
        <v>0.0188693978389104</v>
      </c>
      <c r="J835" s="17" t="n">
        <f aca="false">100*(G835-E835)/E835</f>
        <v>4.22630437788368</v>
      </c>
      <c r="K835" s="16" t="n">
        <v>3.6175517475214</v>
      </c>
      <c r="L835" s="17" t="n">
        <v>115.190761733352</v>
      </c>
      <c r="M835" s="18" t="n">
        <v>0.000442880151870618</v>
      </c>
      <c r="N835" s="18" t="n">
        <v>0.000657657600640261</v>
      </c>
      <c r="O835" s="6" t="str">
        <f aca="false">IF(N835&lt;0.05,"Yes","No")</f>
        <v>Yes</v>
      </c>
      <c r="P835" s="16" t="n">
        <v>0.469734202988976</v>
      </c>
      <c r="Q835" s="17" t="n">
        <v>16.5950244948311</v>
      </c>
      <c r="R835" s="18" t="n">
        <v>5.32406009089828E-005</v>
      </c>
      <c r="S835" s="16" t="n">
        <v>0.061801277271467</v>
      </c>
      <c r="T835" s="16" t="n">
        <v>0.018418909084958</v>
      </c>
      <c r="U835" s="16" t="n">
        <v>0.0546289076367085</v>
      </c>
      <c r="V835" s="16" t="n">
        <v>0.0895982318069669</v>
      </c>
      <c r="W835" s="6" t="s">
        <v>710</v>
      </c>
      <c r="X835" s="17" t="n">
        <v>94.3</v>
      </c>
      <c r="Y835" s="16" t="n">
        <v>0.645135802469136</v>
      </c>
      <c r="Z835" s="16" t="n">
        <f aca="false">(G835-E835)/SQRT(H835^2/D835+F835^2/C835)</f>
        <v>3.61755174752139</v>
      </c>
      <c r="AA835" s="24" t="n">
        <f aca="false">ABS(K835-Z835)</f>
        <v>0</v>
      </c>
    </row>
    <row r="836" customFormat="false" ht="15" hidden="false" customHeight="false" outlineLevel="0" collapsed="false">
      <c r="A836" s="17" t="n">
        <v>1231</v>
      </c>
      <c r="B836" s="6" t="s">
        <v>630</v>
      </c>
      <c r="C836" s="6" t="n">
        <v>90</v>
      </c>
      <c r="D836" s="6" t="n">
        <v>450</v>
      </c>
      <c r="E836" s="16" t="n">
        <v>0.446625896957186</v>
      </c>
      <c r="F836" s="16" t="n">
        <v>0.0463119560715742</v>
      </c>
      <c r="G836" s="16" t="n">
        <v>0.465492628746563</v>
      </c>
      <c r="H836" s="16" t="n">
        <v>0.0387148118105968</v>
      </c>
      <c r="I836" s="23" t="n">
        <f aca="false">G836-E836</f>
        <v>0.0188667317893771</v>
      </c>
      <c r="J836" s="17" t="n">
        <f aca="false">100*(G836-E836)/E836</f>
        <v>4.2242807499328</v>
      </c>
      <c r="K836" s="16" t="n">
        <v>3.62007168475525</v>
      </c>
      <c r="L836" s="17" t="n">
        <v>115.17074840162</v>
      </c>
      <c r="M836" s="18" t="n">
        <v>0.0004390569315223</v>
      </c>
      <c r="N836" s="18" t="n">
        <v>0.000657567205856187</v>
      </c>
      <c r="O836" s="6" t="str">
        <f aca="false">IF(N836&lt;0.05,"Yes","No")</f>
        <v>Yes</v>
      </c>
      <c r="P836" s="16" t="n">
        <v>0.470174246758949</v>
      </c>
      <c r="Q836" s="17" t="n">
        <v>16.6261312678882</v>
      </c>
      <c r="R836" s="18" t="n">
        <v>5.24003812505218E-005</v>
      </c>
      <c r="S836" s="16" t="n">
        <v>0.0610966987225717</v>
      </c>
      <c r="T836" s="16" t="n">
        <v>0.0184185207731165</v>
      </c>
      <c r="U836" s="16" t="n">
        <v>0.0543288776905827</v>
      </c>
      <c r="V836" s="16" t="n">
        <v>0.0893852560907708</v>
      </c>
      <c r="W836" s="6" t="s">
        <v>710</v>
      </c>
      <c r="X836" s="17" t="n">
        <v>94.4</v>
      </c>
      <c r="Y836" s="16" t="n">
        <v>0.645086419753086</v>
      </c>
      <c r="Z836" s="16" t="n">
        <f aca="false">(G836-E836)/SQRT(H836^2/D836+F836^2/C836)</f>
        <v>3.62007168475526</v>
      </c>
      <c r="AA836" s="24" t="n">
        <f aca="false">ABS(K836-Z836)</f>
        <v>0</v>
      </c>
    </row>
    <row r="837" customFormat="false" ht="15" hidden="false" customHeight="false" outlineLevel="0" collapsed="false">
      <c r="A837" s="17" t="n">
        <v>1232</v>
      </c>
      <c r="B837" s="6" t="s">
        <v>630</v>
      </c>
      <c r="C837" s="6" t="n">
        <v>90</v>
      </c>
      <c r="D837" s="6" t="n">
        <v>450</v>
      </c>
      <c r="E837" s="16" t="n">
        <v>0.446778262986077</v>
      </c>
      <c r="F837" s="16" t="n">
        <v>0.0462809932871274</v>
      </c>
      <c r="G837" s="16" t="n">
        <v>0.465641897055838</v>
      </c>
      <c r="H837" s="16" t="n">
        <v>0.0386743106622112</v>
      </c>
      <c r="I837" s="23" t="n">
        <f aca="false">G837-E837</f>
        <v>0.0188636340697607</v>
      </c>
      <c r="J837" s="17" t="n">
        <f aca="false">100*(G837-E837)/E837</f>
        <v>4.22214678567488</v>
      </c>
      <c r="K837" s="16" t="n">
        <v>3.62206658598981</v>
      </c>
      <c r="L837" s="17" t="n">
        <v>115.15008036899</v>
      </c>
      <c r="M837" s="18" t="n">
        <v>0.000436059347152425</v>
      </c>
      <c r="N837" s="18" t="n">
        <v>0.000654925716104181</v>
      </c>
      <c r="O837" s="6" t="str">
        <f aca="false">IF(N837&lt;0.05,"Yes","No")</f>
        <v>Yes</v>
      </c>
      <c r="P837" s="16" t="n">
        <v>0.470550046339252</v>
      </c>
      <c r="Q837" s="17" t="n">
        <v>16.6527196664447</v>
      </c>
      <c r="R837" s="18" t="n">
        <v>5.16928195821882E-005</v>
      </c>
      <c r="S837" s="16" t="n">
        <v>0.0603527100859754</v>
      </c>
      <c r="T837" s="16" t="n">
        <v>0.0184182484814499</v>
      </c>
      <c r="U837" s="16" t="n">
        <v>0.054048140687349</v>
      </c>
      <c r="V837" s="16" t="n">
        <v>0.0890628577130355</v>
      </c>
      <c r="W837" s="6" t="s">
        <v>710</v>
      </c>
      <c r="X837" s="17" t="n">
        <v>94.4</v>
      </c>
      <c r="Y837" s="16" t="n">
        <v>0.644987654320988</v>
      </c>
      <c r="Z837" s="16" t="n">
        <f aca="false">(G837-E837)/SQRT(H837^2/D837+F837^2/C837)</f>
        <v>3.62206658598982</v>
      </c>
      <c r="AA837" s="24" t="n">
        <f aca="false">ABS(K837-Z837)</f>
        <v>0</v>
      </c>
    </row>
    <row r="838" customFormat="false" ht="15" hidden="false" customHeight="false" outlineLevel="0" collapsed="false">
      <c r="A838" s="17" t="n">
        <v>1233</v>
      </c>
      <c r="B838" s="6" t="s">
        <v>630</v>
      </c>
      <c r="C838" s="6" t="n">
        <v>90</v>
      </c>
      <c r="D838" s="6" t="n">
        <v>450</v>
      </c>
      <c r="E838" s="16" t="n">
        <v>0.446928452120887</v>
      </c>
      <c r="F838" s="16" t="n">
        <v>0.0462576610395418</v>
      </c>
      <c r="G838" s="16" t="n">
        <v>0.46578954981433</v>
      </c>
      <c r="H838" s="16" t="n">
        <v>0.03863989542346</v>
      </c>
      <c r="I838" s="23" t="n">
        <f aca="false">G838-E838</f>
        <v>0.0188610976934432</v>
      </c>
      <c r="J838" s="17" t="n">
        <f aca="false">100*(G838-E838)/E838</f>
        <v>4.22016043148257</v>
      </c>
      <c r="K838" s="16" t="n">
        <v>3.62357762492789</v>
      </c>
      <c r="L838" s="17" t="n">
        <v>115.128986479001</v>
      </c>
      <c r="M838" s="18" t="n">
        <v>0.000433809444153063</v>
      </c>
      <c r="N838" s="18" t="n">
        <v>0.000653357449581065</v>
      </c>
      <c r="O838" s="6" t="str">
        <f aca="false">IF(N838&lt;0.05,"Yes","No")</f>
        <v>Yes</v>
      </c>
      <c r="P838" s="16" t="n">
        <v>0.470865624097057</v>
      </c>
      <c r="Q838" s="17" t="n">
        <v>16.6750636878839</v>
      </c>
      <c r="R838" s="18" t="n">
        <v>5.11056675852699E-005</v>
      </c>
      <c r="S838" s="16" t="n">
        <v>0.0597152886206212</v>
      </c>
      <c r="T838" s="16" t="n">
        <v>0.0184186185278145</v>
      </c>
      <c r="U838" s="16" t="n">
        <v>0.0538070003718884</v>
      </c>
      <c r="V838" s="16" t="n">
        <v>0.0888746130356427</v>
      </c>
      <c r="W838" s="6" t="s">
        <v>710</v>
      </c>
      <c r="X838" s="17" t="n">
        <v>94.4</v>
      </c>
      <c r="Y838" s="16" t="n">
        <v>0.644864197530864</v>
      </c>
      <c r="Z838" s="16" t="n">
        <f aca="false">(G838-E838)/SQRT(H838^2/D838+F838^2/C838)</f>
        <v>3.62357762492788</v>
      </c>
      <c r="AA838" s="24" t="n">
        <f aca="false">ABS(K838-Z838)</f>
        <v>0</v>
      </c>
    </row>
    <row r="839" customFormat="false" ht="15" hidden="false" customHeight="false" outlineLevel="0" collapsed="false">
      <c r="A839" s="17" t="n">
        <v>1234</v>
      </c>
      <c r="B839" s="6" t="s">
        <v>630</v>
      </c>
      <c r="C839" s="6" t="n">
        <v>90</v>
      </c>
      <c r="D839" s="6" t="n">
        <v>450</v>
      </c>
      <c r="E839" s="16" t="n">
        <v>0.447081085046132</v>
      </c>
      <c r="F839" s="16" t="n">
        <v>0.0462428051742786</v>
      </c>
      <c r="G839" s="16" t="n">
        <v>0.465938045448727</v>
      </c>
      <c r="H839" s="16" t="n">
        <v>0.0386107465236302</v>
      </c>
      <c r="I839" s="23" t="n">
        <f aca="false">G839-E839</f>
        <v>0.0188569604025947</v>
      </c>
      <c r="J839" s="17" t="n">
        <f aca="false">100*(G839-E839)/E839</f>
        <v>4.21779427341438</v>
      </c>
      <c r="K839" s="16" t="n">
        <v>3.62413891527899</v>
      </c>
      <c r="L839" s="17" t="n">
        <v>115.105320364861</v>
      </c>
      <c r="M839" s="18" t="n">
        <v>0.000432998788189778</v>
      </c>
      <c r="N839" s="18" t="n">
        <v>0.000653072831289822</v>
      </c>
      <c r="O839" s="6" t="str">
        <f aca="false">IF(N839&lt;0.05,"Yes","No")</f>
        <v>Yes</v>
      </c>
      <c r="P839" s="16" t="n">
        <v>0.471072545486159</v>
      </c>
      <c r="Q839" s="17" t="n">
        <v>16.68972258549</v>
      </c>
      <c r="R839" s="18" t="n">
        <v>5.07241240032192E-005</v>
      </c>
      <c r="S839" s="16" t="n">
        <v>0.059124905032861</v>
      </c>
      <c r="T839" s="16" t="n">
        <v>0.0184177905031504</v>
      </c>
      <c r="U839" s="16" t="n">
        <v>0.0536174979639079</v>
      </c>
      <c r="V839" s="16" t="n">
        <v>0.0887085556644181</v>
      </c>
      <c r="W839" s="6" t="s">
        <v>710</v>
      </c>
      <c r="X839" s="17" t="n">
        <v>94.4</v>
      </c>
      <c r="Y839" s="16" t="n">
        <v>0.644740740740741</v>
      </c>
      <c r="Z839" s="16" t="n">
        <f aca="false">(G839-E839)/SQRT(H839^2/D839+F839^2/C839)</f>
        <v>3.62413891527899</v>
      </c>
      <c r="AA839" s="24" t="n">
        <f aca="false">ABS(K839-Z839)</f>
        <v>0</v>
      </c>
    </row>
    <row r="840" customFormat="false" ht="15" hidden="false" customHeight="false" outlineLevel="0" collapsed="false">
      <c r="A840" s="17" t="n">
        <v>1235</v>
      </c>
      <c r="B840" s="6" t="s">
        <v>630</v>
      </c>
      <c r="C840" s="6" t="n">
        <v>90</v>
      </c>
      <c r="D840" s="6" t="n">
        <v>450</v>
      </c>
      <c r="E840" s="16" t="n">
        <v>0.447229304578569</v>
      </c>
      <c r="F840" s="16" t="n">
        <v>0.0462293061272977</v>
      </c>
      <c r="G840" s="16" t="n">
        <v>0.466085496412383</v>
      </c>
      <c r="H840" s="16" t="n">
        <v>0.0385850553285511</v>
      </c>
      <c r="I840" s="23" t="n">
        <f aca="false">G840-E840</f>
        <v>0.018856191833814</v>
      </c>
      <c r="J840" s="17" t="n">
        <f aca="false">100*(G840-E840)/E840</f>
        <v>4.21622457222085</v>
      </c>
      <c r="K840" s="16" t="n">
        <v>3.6252151142916</v>
      </c>
      <c r="L840" s="17" t="n">
        <v>115.084937016799</v>
      </c>
      <c r="M840" s="18" t="n">
        <v>0.000431413488610569</v>
      </c>
      <c r="N840" s="18" t="n">
        <v>0.000652489311213344</v>
      </c>
      <c r="O840" s="6" t="str">
        <f aca="false">IF(N840&lt;0.05,"Yes","No")</f>
        <v>Yes</v>
      </c>
      <c r="P840" s="16" t="n">
        <v>0.471327987394994</v>
      </c>
      <c r="Q840" s="17" t="n">
        <v>16.7078276970007</v>
      </c>
      <c r="R840" s="18" t="n">
        <v>5.02568465992278E-005</v>
      </c>
      <c r="S840" s="16" t="n">
        <v>0.0586094259861073</v>
      </c>
      <c r="T840" s="16" t="n">
        <v>0.0184197745291089</v>
      </c>
      <c r="U840" s="16" t="n">
        <v>0.0534158786665692</v>
      </c>
      <c r="V840" s="16" t="n">
        <v>0.0887085556644181</v>
      </c>
      <c r="W840" s="6" t="s">
        <v>710</v>
      </c>
      <c r="X840" s="17" t="n">
        <v>94.5</v>
      </c>
      <c r="Y840" s="16" t="n">
        <v>0.644666666666667</v>
      </c>
      <c r="Z840" s="16" t="n">
        <f aca="false">(G840-E840)/SQRT(H840^2/D840+F840^2/C840)</f>
        <v>3.62521511429161</v>
      </c>
      <c r="AA840" s="24" t="n">
        <f aca="false">ABS(K840-Z840)</f>
        <v>0</v>
      </c>
    </row>
    <row r="841" customFormat="false" ht="15" hidden="false" customHeight="false" outlineLevel="0" collapsed="false">
      <c r="A841" s="17" t="n">
        <v>1236</v>
      </c>
      <c r="B841" s="6" t="s">
        <v>630</v>
      </c>
      <c r="C841" s="6" t="n">
        <v>90</v>
      </c>
      <c r="D841" s="6" t="n">
        <v>450</v>
      </c>
      <c r="E841" s="16" t="n">
        <v>0.447371753387981</v>
      </c>
      <c r="F841" s="16" t="n">
        <v>0.0462223368095871</v>
      </c>
      <c r="G841" s="16" t="n">
        <v>0.466230117148823</v>
      </c>
      <c r="H841" s="16" t="n">
        <v>0.038566276188173</v>
      </c>
      <c r="I841" s="23" t="n">
        <f aca="false">G841-E841</f>
        <v>0.0188583637608422</v>
      </c>
      <c r="J841" s="17" t="n">
        <f aca="false">100*(G841-E841)/E841</f>
        <v>4.21536755908845</v>
      </c>
      <c r="K841" s="16" t="n">
        <v>3.62632832174911</v>
      </c>
      <c r="L841" s="17" t="n">
        <v>115.066619142046</v>
      </c>
      <c r="M841" s="18" t="n">
        <v>0.000429775635484104</v>
      </c>
      <c r="N841" s="18" t="n">
        <v>0.000651015580498993</v>
      </c>
      <c r="O841" s="6" t="str">
        <f aca="false">IF(N841&lt;0.05,"Yes","No")</f>
        <v>Yes</v>
      </c>
      <c r="P841" s="16" t="n">
        <v>0.471576694137295</v>
      </c>
      <c r="Q841" s="17" t="n">
        <v>16.7254648661911</v>
      </c>
      <c r="R841" s="18" t="n">
        <v>4.98058229358293E-005</v>
      </c>
      <c r="S841" s="16" t="n">
        <v>0.058181212848834</v>
      </c>
      <c r="T841" s="16" t="n">
        <v>0.0184246016661523</v>
      </c>
      <c r="U841" s="16" t="n">
        <v>0.053228976825798</v>
      </c>
      <c r="V841" s="16" t="n">
        <v>0.0887085556644181</v>
      </c>
      <c r="W841" s="6" t="s">
        <v>710</v>
      </c>
      <c r="X841" s="17" t="n">
        <v>94.5</v>
      </c>
      <c r="Y841" s="16" t="n">
        <v>0.644617283950617</v>
      </c>
      <c r="Z841" s="16" t="n">
        <f aca="false">(G841-E841)/SQRT(H841^2/D841+F841^2/C841)</f>
        <v>3.62632832174909</v>
      </c>
      <c r="AA841" s="24" t="n">
        <f aca="false">ABS(K841-Z841)</f>
        <v>2.17603712826531E-014</v>
      </c>
    </row>
    <row r="842" customFormat="false" ht="15" hidden="false" customHeight="false" outlineLevel="0" collapsed="false">
      <c r="A842" s="17" t="n">
        <v>1237</v>
      </c>
      <c r="B842" s="6" t="s">
        <v>630</v>
      </c>
      <c r="C842" s="6" t="n">
        <v>90</v>
      </c>
      <c r="D842" s="6" t="n">
        <v>450</v>
      </c>
      <c r="E842" s="16" t="n">
        <v>0.447521168655819</v>
      </c>
      <c r="F842" s="16" t="n">
        <v>0.0462169032125414</v>
      </c>
      <c r="G842" s="16" t="n">
        <v>0.466378919084867</v>
      </c>
      <c r="H842" s="16" t="n">
        <v>0.0385468888410547</v>
      </c>
      <c r="I842" s="23" t="n">
        <f aca="false">G842-E842</f>
        <v>0.0188577504290474</v>
      </c>
      <c r="J842" s="17" t="n">
        <f aca="false">100*(G842-E842)/E842</f>
        <v>4.21382311046621</v>
      </c>
      <c r="K842" s="16" t="n">
        <v>3.62680741647395</v>
      </c>
      <c r="L842" s="17" t="n">
        <v>115.045634525146</v>
      </c>
      <c r="M842" s="18" t="n">
        <v>0.000429090905883948</v>
      </c>
      <c r="N842" s="18" t="n">
        <v>0.000651015580498993</v>
      </c>
      <c r="O842" s="6" t="str">
        <f aca="false">IF(N842&lt;0.05,"Yes","No")</f>
        <v>Yes</v>
      </c>
      <c r="P842" s="16" t="n">
        <v>0.471758236065324</v>
      </c>
      <c r="Q842" s="17" t="n">
        <v>16.7383448818066</v>
      </c>
      <c r="R842" s="18" t="n">
        <v>4.94790330748902E-005</v>
      </c>
      <c r="S842" s="16" t="n">
        <v>0.0576821613515568</v>
      </c>
      <c r="T842" s="16" t="n">
        <v>0.0184268666399435</v>
      </c>
      <c r="U842" s="16" t="n">
        <v>0.0530633047348842</v>
      </c>
      <c r="V842" s="16" t="n">
        <v>0.0887085556644181</v>
      </c>
      <c r="W842" s="6" t="s">
        <v>710</v>
      </c>
      <c r="X842" s="17" t="n">
        <v>94.5</v>
      </c>
      <c r="Y842" s="16" t="n">
        <v>0.644518518518519</v>
      </c>
      <c r="Z842" s="16" t="n">
        <f aca="false">(G842-E842)/SQRT(H842^2/D842+F842^2/C842)</f>
        <v>3.62680741647393</v>
      </c>
      <c r="AA842" s="24" t="n">
        <f aca="false">ABS(K842-Z842)</f>
        <v>2.22044604925031E-014</v>
      </c>
    </row>
    <row r="843" customFormat="false" ht="15" hidden="false" customHeight="false" outlineLevel="0" collapsed="false">
      <c r="A843" s="17" t="n">
        <v>1238</v>
      </c>
      <c r="B843" s="6" t="s">
        <v>630</v>
      </c>
      <c r="C843" s="6" t="n">
        <v>90</v>
      </c>
      <c r="D843" s="6" t="n">
        <v>450</v>
      </c>
      <c r="E843" s="16" t="n">
        <v>0.447672576043341</v>
      </c>
      <c r="F843" s="16" t="n">
        <v>0.046214286168727</v>
      </c>
      <c r="G843" s="16" t="n">
        <v>0.466529542075263</v>
      </c>
      <c r="H843" s="16" t="n">
        <v>0.0385299792666037</v>
      </c>
      <c r="I843" s="23" t="n">
        <f aca="false">G843-E843</f>
        <v>0.0188569660319222</v>
      </c>
      <c r="J843" s="17" t="n">
        <f aca="false">100*(G843-E843)/E843</f>
        <v>4.21222273622064</v>
      </c>
      <c r="K843" s="16" t="n">
        <v>3.62703115245352</v>
      </c>
      <c r="L843" s="17" t="n">
        <v>115.024837242105</v>
      </c>
      <c r="M843" s="18" t="n">
        <v>0.000428786888993276</v>
      </c>
      <c r="N843" s="18" t="n">
        <v>0.000651015580498993</v>
      </c>
      <c r="O843" s="6" t="str">
        <f aca="false">IF(N843&lt;0.05,"Yes","No")</f>
        <v>Yes</v>
      </c>
      <c r="P843" s="16" t="n">
        <v>0.471905639273993</v>
      </c>
      <c r="Q843" s="17" t="n">
        <v>16.7488064742605</v>
      </c>
      <c r="R843" s="18" t="n">
        <v>4.9215195947603E-005</v>
      </c>
      <c r="S843" s="16" t="n">
        <v>0.0572383988731606</v>
      </c>
      <c r="T843" s="16" t="n">
        <v>0.0184285959066734</v>
      </c>
      <c r="U843" s="16" t="n">
        <v>0.05291302394335</v>
      </c>
      <c r="V843" s="16" t="n">
        <v>0.0886525225717531</v>
      </c>
      <c r="W843" s="6" t="s">
        <v>710</v>
      </c>
      <c r="X843" s="17" t="n">
        <v>94.4</v>
      </c>
      <c r="Y843" s="16" t="n">
        <v>0.644296296296296</v>
      </c>
      <c r="Z843" s="16" t="n">
        <f aca="false">(G843-E843)/SQRT(H843^2/D843+F843^2/C843)</f>
        <v>3.62703115245351</v>
      </c>
      <c r="AA843" s="24" t="n">
        <f aca="false">ABS(K843-Z843)</f>
        <v>0</v>
      </c>
    </row>
    <row r="844" customFormat="false" ht="15" hidden="false" customHeight="false" outlineLevel="0" collapsed="false">
      <c r="A844" s="17" t="n">
        <v>1239</v>
      </c>
      <c r="B844" s="6" t="s">
        <v>630</v>
      </c>
      <c r="C844" s="6" t="n">
        <v>90</v>
      </c>
      <c r="D844" s="6" t="n">
        <v>450</v>
      </c>
      <c r="E844" s="16" t="n">
        <v>0.447823753621843</v>
      </c>
      <c r="F844" s="16" t="n">
        <v>0.0462144106685399</v>
      </c>
      <c r="G844" s="16" t="n">
        <v>0.466680447326766</v>
      </c>
      <c r="H844" s="16" t="n">
        <v>0.0385148093626406</v>
      </c>
      <c r="I844" s="23" t="n">
        <f aca="false">G844-E844</f>
        <v>0.018856693704923</v>
      </c>
      <c r="J844" s="17" t="n">
        <f aca="false">100*(G844-E844)/E844</f>
        <v>4.21073995124568</v>
      </c>
      <c r="K844" s="16" t="n">
        <v>3.62714446074787</v>
      </c>
      <c r="L844" s="17" t="n">
        <v>115.00327745961</v>
      </c>
      <c r="M844" s="18" t="n">
        <v>0.000428648438058535</v>
      </c>
      <c r="N844" s="18" t="n">
        <v>0.000651015580498993</v>
      </c>
      <c r="O844" s="6" t="str">
        <f aca="false">IF(N844&lt;0.05,"Yes","No")</f>
        <v>Yes</v>
      </c>
      <c r="P844" s="16" t="n">
        <v>0.472043148234732</v>
      </c>
      <c r="Q844" s="17" t="n">
        <v>16.7585687925414</v>
      </c>
      <c r="R844" s="18" t="n">
        <v>4.89702747037493E-005</v>
      </c>
      <c r="S844" s="16" t="n">
        <v>0.056767240835992</v>
      </c>
      <c r="T844" s="16" t="n">
        <v>0.0184313359725435</v>
      </c>
      <c r="U844" s="16" t="n">
        <v>0.0527724627604024</v>
      </c>
      <c r="V844" s="16" t="n">
        <v>0.0885582621881833</v>
      </c>
      <c r="W844" s="6" t="s">
        <v>710</v>
      </c>
      <c r="X844" s="17" t="n">
        <v>94.4</v>
      </c>
      <c r="Y844" s="16" t="n">
        <v>0.644271604938272</v>
      </c>
      <c r="Z844" s="16" t="n">
        <f aca="false">(G844-E844)/SQRT(H844^2/D844+F844^2/C844)</f>
        <v>3.62714446074787</v>
      </c>
      <c r="AA844" s="24" t="n">
        <f aca="false">ABS(K844-Z844)</f>
        <v>0</v>
      </c>
    </row>
    <row r="845" customFormat="false" ht="15" hidden="false" customHeight="false" outlineLevel="0" collapsed="false">
      <c r="A845" s="17" t="n">
        <v>1240</v>
      </c>
      <c r="B845" s="6" t="s">
        <v>630</v>
      </c>
      <c r="C845" s="6" t="n">
        <v>90</v>
      </c>
      <c r="D845" s="6" t="n">
        <v>450</v>
      </c>
      <c r="E845" s="16" t="n">
        <v>0.44798375401232</v>
      </c>
      <c r="F845" s="16" t="n">
        <v>0.0462189994192269</v>
      </c>
      <c r="G845" s="16" t="n">
        <v>0.466837643053797</v>
      </c>
      <c r="H845" s="16" t="n">
        <v>0.0385002112888742</v>
      </c>
      <c r="I845" s="23" t="n">
        <f aca="false">G845-E845</f>
        <v>0.0188538890414767</v>
      </c>
      <c r="J845" s="17" t="n">
        <f aca="false">100*(G845-E845)/E845</f>
        <v>4.20860999369146</v>
      </c>
      <c r="K845" s="16" t="n">
        <v>3.62645641339277</v>
      </c>
      <c r="L845" s="17" t="n">
        <v>114.977288956358</v>
      </c>
      <c r="M845" s="18" t="n">
        <v>0.000429709780094251</v>
      </c>
      <c r="N845" s="18" t="n">
        <v>0.000651015580498993</v>
      </c>
      <c r="O845" s="6" t="str">
        <f aca="false">IF(N845&lt;0.05,"Yes","No")</f>
        <v>Yes</v>
      </c>
      <c r="P845" s="16" t="n">
        <v>0.472101730488401</v>
      </c>
      <c r="Q845" s="17" t="n">
        <v>16.7627286480608</v>
      </c>
      <c r="R845" s="18" t="n">
        <v>4.88662844806191E-005</v>
      </c>
      <c r="S845" s="16" t="n">
        <v>0.0562172632457611</v>
      </c>
      <c r="T845" s="16" t="n">
        <v>0.0184324326493548</v>
      </c>
      <c r="U845" s="16" t="n">
        <v>0.0526570731951767</v>
      </c>
      <c r="V845" s="16" t="n">
        <v>0.0885582621881833</v>
      </c>
      <c r="W845" s="6" t="s">
        <v>710</v>
      </c>
      <c r="X845" s="17" t="n">
        <v>94.4</v>
      </c>
      <c r="Y845" s="16" t="n">
        <v>0.644098765432099</v>
      </c>
      <c r="Z845" s="16" t="n">
        <f aca="false">(G845-E845)/SQRT(H845^2/D845+F845^2/C845)</f>
        <v>3.62645641339275</v>
      </c>
      <c r="AA845" s="24" t="n">
        <f aca="false">ABS(K845-Z845)</f>
        <v>2.1316282072803E-014</v>
      </c>
    </row>
    <row r="846" customFormat="false" ht="15" hidden="false" customHeight="false" outlineLevel="0" collapsed="false">
      <c r="A846" s="17" t="n">
        <v>1241</v>
      </c>
      <c r="B846" s="6" t="s">
        <v>630</v>
      </c>
      <c r="C846" s="6" t="n">
        <v>90</v>
      </c>
      <c r="D846" s="6" t="n">
        <v>450</v>
      </c>
      <c r="E846" s="16" t="n">
        <v>0.44812931617101</v>
      </c>
      <c r="F846" s="16" t="n">
        <v>0.0462246091322583</v>
      </c>
      <c r="G846" s="16" t="n">
        <v>0.466984556251102</v>
      </c>
      <c r="H846" s="16" t="n">
        <v>0.038490750373022</v>
      </c>
      <c r="I846" s="23" t="n">
        <f aca="false">G846-E846</f>
        <v>0.0188552400800917</v>
      </c>
      <c r="J846" s="17" t="n">
        <f aca="false">100*(G846-E846)/E846</f>
        <v>4.20754442962986</v>
      </c>
      <c r="K846" s="16" t="n">
        <v>3.62643834132539</v>
      </c>
      <c r="L846" s="17" t="n">
        <v>114.957362484101</v>
      </c>
      <c r="M846" s="18" t="n">
        <v>0.000429764685956811</v>
      </c>
      <c r="N846" s="18" t="n">
        <v>0.000651015580498993</v>
      </c>
      <c r="O846" s="6" t="str">
        <f aca="false">IF(N846&lt;0.05,"Yes","No")</f>
        <v>Yes</v>
      </c>
      <c r="P846" s="16" t="n">
        <v>0.472213077125826</v>
      </c>
      <c r="Q846" s="17" t="n">
        <v>16.7706366621824</v>
      </c>
      <c r="R846" s="18" t="n">
        <v>4.86692098426158E-005</v>
      </c>
      <c r="S846" s="16" t="n">
        <v>0.0558051909087853</v>
      </c>
      <c r="T846" s="16" t="n">
        <v>0.0184367309068386</v>
      </c>
      <c r="U846" s="16" t="n">
        <v>0.0525395551746625</v>
      </c>
      <c r="V846" s="16" t="n">
        <v>0.088450004344524</v>
      </c>
      <c r="W846" s="6" t="s">
        <v>710</v>
      </c>
      <c r="X846" s="17" t="n">
        <v>94.5</v>
      </c>
      <c r="Y846" s="16" t="n">
        <v>0.644148148148148</v>
      </c>
      <c r="Z846" s="16" t="n">
        <f aca="false">(G846-E846)/SQRT(H846^2/D846+F846^2/C846)</f>
        <v>3.62643834132539</v>
      </c>
      <c r="AA846" s="24" t="n">
        <f aca="false">ABS(K846-Z846)</f>
        <v>0</v>
      </c>
    </row>
    <row r="847" customFormat="false" ht="15" hidden="false" customHeight="false" outlineLevel="0" collapsed="false">
      <c r="A847" s="17" t="n">
        <v>1242</v>
      </c>
      <c r="B847" s="6" t="s">
        <v>630</v>
      </c>
      <c r="C847" s="6" t="n">
        <v>90</v>
      </c>
      <c r="D847" s="6" t="n">
        <v>450</v>
      </c>
      <c r="E847" s="16" t="n">
        <v>0.448270596398248</v>
      </c>
      <c r="F847" s="16" t="n">
        <v>0.0462326611764113</v>
      </c>
      <c r="G847" s="16" t="n">
        <v>0.467129844956928</v>
      </c>
      <c r="H847" s="16" t="n">
        <v>0.0384850025607544</v>
      </c>
      <c r="I847" s="23" t="n">
        <f aca="false">G847-E847</f>
        <v>0.0188592485586802</v>
      </c>
      <c r="J847" s="17" t="n">
        <f aca="false">100*(G847-E847)/E847</f>
        <v>4.20711255884502</v>
      </c>
      <c r="K847" s="16" t="n">
        <v>3.62672041623232</v>
      </c>
      <c r="L847" s="17" t="n">
        <v>114.93981619508</v>
      </c>
      <c r="M847" s="18" t="n">
        <v>0.00042936876741924</v>
      </c>
      <c r="N847" s="18" t="n">
        <v>0.000651015580498993</v>
      </c>
      <c r="O847" s="6" t="str">
        <f aca="false">IF(N847&lt;0.05,"Yes","No")</f>
        <v>Yes</v>
      </c>
      <c r="P847" s="16" t="n">
        <v>0.472350023473184</v>
      </c>
      <c r="Q847" s="17" t="n">
        <v>16.7803653654916</v>
      </c>
      <c r="R847" s="18" t="n">
        <v>4.84278617932363E-005</v>
      </c>
      <c r="S847" s="16" t="n">
        <v>0.055449372571521</v>
      </c>
      <c r="T847" s="16" t="n">
        <v>0.0184436423895315</v>
      </c>
      <c r="U847" s="16" t="n">
        <v>0.0524247658885069</v>
      </c>
      <c r="V847" s="16" t="n">
        <v>0.088450004344524</v>
      </c>
      <c r="W847" s="6" t="s">
        <v>710</v>
      </c>
      <c r="X847" s="17" t="n">
        <v>94.5</v>
      </c>
      <c r="Y847" s="16" t="n">
        <v>0.644148148148148</v>
      </c>
      <c r="Z847" s="16" t="n">
        <f aca="false">(G847-E847)/SQRT(H847^2/D847+F847^2/C847)</f>
        <v>3.62672041623231</v>
      </c>
      <c r="AA847" s="24" t="n">
        <f aca="false">ABS(K847-Z847)</f>
        <v>0</v>
      </c>
    </row>
    <row r="848" customFormat="false" ht="15" hidden="false" customHeight="false" outlineLevel="0" collapsed="false">
      <c r="A848" s="17" t="n">
        <v>1243</v>
      </c>
      <c r="B848" s="6" t="s">
        <v>630</v>
      </c>
      <c r="C848" s="6" t="n">
        <v>90</v>
      </c>
      <c r="D848" s="6" t="n">
        <v>450</v>
      </c>
      <c r="E848" s="16" t="n">
        <v>0.448405891656876</v>
      </c>
      <c r="F848" s="16" t="n">
        <v>0.0462416294318416</v>
      </c>
      <c r="G848" s="16" t="n">
        <v>0.467269356913037</v>
      </c>
      <c r="H848" s="16" t="n">
        <v>0.0384808533498663</v>
      </c>
      <c r="I848" s="23" t="n">
        <f aca="false">G848-E848</f>
        <v>0.0188634652561612</v>
      </c>
      <c r="J848" s="17" t="n">
        <f aca="false">100*(G848-E848)/E848</f>
        <v>4.2067835430217</v>
      </c>
      <c r="K848" s="16" t="n">
        <v>3.62696095832242</v>
      </c>
      <c r="L848" s="17" t="n">
        <v>114.923459907486</v>
      </c>
      <c r="M848" s="18" t="n">
        <v>0.000429033384577873</v>
      </c>
      <c r="N848" s="18" t="n">
        <v>0.000651015580498993</v>
      </c>
      <c r="O848" s="6" t="str">
        <f aca="false">IF(N848&lt;0.05,"Yes","No")</f>
        <v>Yes</v>
      </c>
      <c r="P848" s="16" t="n">
        <v>0.472474854072708</v>
      </c>
      <c r="Q848" s="17" t="n">
        <v>16.7892358206803</v>
      </c>
      <c r="R848" s="18" t="n">
        <v>4.82088576250802E-005</v>
      </c>
      <c r="S848" s="16" t="n">
        <v>0.0551327688057837</v>
      </c>
      <c r="T848" s="16" t="n">
        <v>0.0184501486516021</v>
      </c>
      <c r="U848" s="16" t="n">
        <v>0.052319510602729</v>
      </c>
      <c r="V848" s="16" t="n">
        <v>0.088450004344524</v>
      </c>
      <c r="W848" s="6" t="s">
        <v>710</v>
      </c>
      <c r="X848" s="17" t="n">
        <v>94.5</v>
      </c>
      <c r="Y848" s="16" t="n">
        <v>0.644123456790124</v>
      </c>
      <c r="Z848" s="16" t="n">
        <f aca="false">(G848-E848)/SQRT(H848^2/D848+F848^2/C848)</f>
        <v>3.62696095832242</v>
      </c>
      <c r="AA848" s="24" t="n">
        <f aca="false">ABS(K848-Z848)</f>
        <v>0</v>
      </c>
    </row>
    <row r="849" customFormat="false" ht="15" hidden="false" customHeight="false" outlineLevel="0" collapsed="false">
      <c r="A849" s="17" t="n">
        <v>1244</v>
      </c>
      <c r="B849" s="6" t="s">
        <v>630</v>
      </c>
      <c r="C849" s="6" t="n">
        <v>90</v>
      </c>
      <c r="D849" s="6" t="n">
        <v>450</v>
      </c>
      <c r="E849" s="16" t="n">
        <v>0.448529370625814</v>
      </c>
      <c r="F849" s="16" t="n">
        <v>0.0462530288616656</v>
      </c>
      <c r="G849" s="16" t="n">
        <v>0.467401349809435</v>
      </c>
      <c r="H849" s="16" t="n">
        <v>0.0384823977474811</v>
      </c>
      <c r="I849" s="23" t="n">
        <f aca="false">G849-E849</f>
        <v>0.0188719791836209</v>
      </c>
      <c r="J849" s="17" t="n">
        <f aca="false">100*(G849-E849)/E849</f>
        <v>4.20752361373563</v>
      </c>
      <c r="K849" s="16" t="n">
        <v>3.62779472411335</v>
      </c>
      <c r="L849" s="17" t="n">
        <v>114.912281782283</v>
      </c>
      <c r="M849" s="18" t="n">
        <v>0.000427809182431048</v>
      </c>
      <c r="N849" s="18" t="n">
        <v>0.000651015580498993</v>
      </c>
      <c r="O849" s="6" t="str">
        <f aca="false">IF(N849&lt;0.05,"Yes","No")</f>
        <v>Yes</v>
      </c>
      <c r="P849" s="16" t="n">
        <v>0.472647424321393</v>
      </c>
      <c r="Q849" s="17" t="n">
        <v>16.8015025125295</v>
      </c>
      <c r="R849" s="18" t="n">
        <v>4.79076486038693E-005</v>
      </c>
      <c r="S849" s="16" t="n">
        <v>0.0549473240593356</v>
      </c>
      <c r="T849" s="16" t="n">
        <v>0.0184599510366087</v>
      </c>
      <c r="U849" s="16" t="n">
        <v>0.0522092525911963</v>
      </c>
      <c r="V849" s="16" t="n">
        <v>0.088450004344524</v>
      </c>
      <c r="W849" s="6" t="s">
        <v>710</v>
      </c>
      <c r="X849" s="17" t="n">
        <v>94.5</v>
      </c>
      <c r="Y849" s="16" t="n">
        <v>0.644197530864198</v>
      </c>
      <c r="Z849" s="16" t="n">
        <f aca="false">(G849-E849)/SQRT(H849^2/D849+F849^2/C849)</f>
        <v>3.62779472411337</v>
      </c>
      <c r="AA849" s="24" t="n">
        <f aca="false">ABS(K849-Z849)</f>
        <v>2.17603712826531E-014</v>
      </c>
    </row>
    <row r="850" customFormat="false" ht="15" hidden="false" customHeight="false" outlineLevel="0" collapsed="false">
      <c r="A850" s="17" t="n">
        <v>1245</v>
      </c>
      <c r="B850" s="6" t="s">
        <v>630</v>
      </c>
      <c r="C850" s="6" t="n">
        <v>90</v>
      </c>
      <c r="D850" s="6" t="n">
        <v>450</v>
      </c>
      <c r="E850" s="16" t="n">
        <v>0.44865494105551</v>
      </c>
      <c r="F850" s="16" t="n">
        <v>0.04626491692996</v>
      </c>
      <c r="G850" s="16" t="n">
        <v>0.467530973156293</v>
      </c>
      <c r="H850" s="16" t="n">
        <v>0.0384819998595571</v>
      </c>
      <c r="I850" s="23" t="n">
        <f aca="false">G850-E850</f>
        <v>0.0188760321007834</v>
      </c>
      <c r="J850" s="17" t="n">
        <f aca="false">100*(G850-E850)/E850</f>
        <v>4.20724935211356</v>
      </c>
      <c r="K850" s="16" t="n">
        <v>3.6277593448062</v>
      </c>
      <c r="L850" s="17" t="n">
        <v>114.897808128392</v>
      </c>
      <c r="M850" s="18" t="n">
        <v>0.00042788198655832</v>
      </c>
      <c r="N850" s="18" t="n">
        <v>0.000651015580498993</v>
      </c>
      <c r="O850" s="6" t="str">
        <f aca="false">IF(N850&lt;0.05,"Yes","No")</f>
        <v>Yes</v>
      </c>
      <c r="P850" s="16" t="n">
        <v>0.472725679041413</v>
      </c>
      <c r="Q850" s="17" t="n">
        <v>16.8070665150003</v>
      </c>
      <c r="R850" s="18" t="n">
        <v>4.77716510156537E-005</v>
      </c>
      <c r="S850" s="16" t="n">
        <v>0.0546792545560177</v>
      </c>
      <c r="T850" s="16" t="n">
        <v>0.0184658121832344</v>
      </c>
      <c r="U850" s="16" t="n">
        <v>0.0521349067934951</v>
      </c>
      <c r="V850" s="16" t="n">
        <v>0.088450004344524</v>
      </c>
      <c r="W850" s="6" t="s">
        <v>710</v>
      </c>
      <c r="X850" s="17" t="n">
        <v>94.5</v>
      </c>
      <c r="Y850" s="16" t="n">
        <v>0.644197530864198</v>
      </c>
      <c r="Z850" s="16" t="n">
        <f aca="false">(G850-E850)/SQRT(H850^2/D850+F850^2/C850)</f>
        <v>3.6277593448062</v>
      </c>
      <c r="AA850" s="24" t="n">
        <f aca="false">ABS(K850-Z850)</f>
        <v>0</v>
      </c>
    </row>
    <row r="851" customFormat="false" ht="15" hidden="false" customHeight="false" outlineLevel="0" collapsed="false">
      <c r="A851" s="17" t="n">
        <v>1246</v>
      </c>
      <c r="B851" s="6" t="s">
        <v>630</v>
      </c>
      <c r="C851" s="6" t="n">
        <v>90</v>
      </c>
      <c r="D851" s="6" t="n">
        <v>450</v>
      </c>
      <c r="E851" s="16" t="n">
        <v>0.448782240019904</v>
      </c>
      <c r="F851" s="16" t="n">
        <v>0.0462789230610502</v>
      </c>
      <c r="G851" s="16" t="n">
        <v>0.467660207417276</v>
      </c>
      <c r="H851" s="16" t="n">
        <v>0.0384815824572473</v>
      </c>
      <c r="I851" s="23" t="n">
        <f aca="false">G851-E851</f>
        <v>0.018877967397372</v>
      </c>
      <c r="J851" s="17" t="n">
        <f aca="false">100*(G851-E851)/E851</f>
        <v>4.20648718107355</v>
      </c>
      <c r="K851" s="16" t="n">
        <v>3.62717144151203</v>
      </c>
      <c r="L851" s="17" t="n">
        <v>114.880843236996</v>
      </c>
      <c r="M851" s="18" t="n">
        <v>0.000428779816107698</v>
      </c>
      <c r="N851" s="18" t="n">
        <v>0.000651015580498993</v>
      </c>
      <c r="O851" s="6" t="str">
        <f aca="false">IF(N851&lt;0.05,"Yes","No")</f>
        <v>Yes</v>
      </c>
      <c r="P851" s="16" t="n">
        <v>0.47274625536951</v>
      </c>
      <c r="Q851" s="17" t="n">
        <v>16.8085296690312</v>
      </c>
      <c r="R851" s="18" t="n">
        <v>4.77359527452475E-005</v>
      </c>
      <c r="S851" s="16" t="n">
        <v>0.0543367150081433</v>
      </c>
      <c r="T851" s="16" t="n">
        <v>0.0184695115148467</v>
      </c>
      <c r="U851" s="16" t="n">
        <v>0.0520832093503553</v>
      </c>
      <c r="V851" s="16" t="n">
        <v>0.088450004344524</v>
      </c>
      <c r="W851" s="6" t="s">
        <v>710</v>
      </c>
      <c r="X851" s="17" t="n">
        <v>94.5</v>
      </c>
      <c r="Y851" s="16" t="n">
        <v>0.644296296296296</v>
      </c>
      <c r="Z851" s="16" t="n">
        <f aca="false">(G851-E851)/SQRT(H851^2/D851+F851^2/C851)</f>
        <v>3.62717144151205</v>
      </c>
      <c r="AA851" s="24" t="n">
        <f aca="false">ABS(K851-Z851)</f>
        <v>2.08721928629529E-014</v>
      </c>
    </row>
    <row r="852" customFormat="false" ht="15" hidden="false" customHeight="false" outlineLevel="0" collapsed="false">
      <c r="A852" s="17" t="n">
        <v>1247</v>
      </c>
      <c r="B852" s="6" t="s">
        <v>630</v>
      </c>
      <c r="C852" s="6" t="n">
        <v>90</v>
      </c>
      <c r="D852" s="6" t="n">
        <v>450</v>
      </c>
      <c r="E852" s="16" t="n">
        <v>0.448900102244483</v>
      </c>
      <c r="F852" s="16" t="n">
        <v>0.0462918804787666</v>
      </c>
      <c r="G852" s="16" t="n">
        <v>0.467780813641018</v>
      </c>
      <c r="H852" s="16" t="n">
        <v>0.0384825198340516</v>
      </c>
      <c r="I852" s="23" t="n">
        <f aca="false">G852-E852</f>
        <v>0.0188807113965352</v>
      </c>
      <c r="J852" s="17" t="n">
        <f aca="false">100*(G852-E852)/E852</f>
        <v>4.20599400671382</v>
      </c>
      <c r="K852" s="16" t="n">
        <v>3.62679583368145</v>
      </c>
      <c r="L852" s="17" t="n">
        <v>114.867022446249</v>
      </c>
      <c r="M852" s="18" t="n">
        <v>0.000429358546246622</v>
      </c>
      <c r="N852" s="18" t="n">
        <v>0.000651015580498993</v>
      </c>
      <c r="O852" s="6" t="str">
        <f aca="false">IF(N852&lt;0.05,"Yes","No")</f>
        <v>Yes</v>
      </c>
      <c r="P852" s="16" t="n">
        <v>0.472776524779378</v>
      </c>
      <c r="Q852" s="17" t="n">
        <v>16.8106822003584</v>
      </c>
      <c r="R852" s="18" t="n">
        <v>4.76834838545493E-005</v>
      </c>
      <c r="S852" s="16" t="n">
        <v>0.054088770670498</v>
      </c>
      <c r="T852" s="16" t="n">
        <v>0.0184738935482403</v>
      </c>
      <c r="U852" s="16" t="n">
        <v>0.0520378535422643</v>
      </c>
      <c r="V852" s="16" t="n">
        <v>0.088450004344524</v>
      </c>
      <c r="W852" s="6" t="s">
        <v>710</v>
      </c>
      <c r="X852" s="17" t="n">
        <v>94.5</v>
      </c>
      <c r="Y852" s="16" t="n">
        <v>0.64437037037037</v>
      </c>
      <c r="Z852" s="16" t="n">
        <f aca="false">(G852-E852)/SQRT(H852^2/D852+F852^2/C852)</f>
        <v>3.62679583368145</v>
      </c>
      <c r="AA852" s="24" t="n">
        <f aca="false">ABS(K852-Z852)</f>
        <v>0</v>
      </c>
    </row>
    <row r="853" customFormat="false" ht="15" hidden="false" customHeight="false" outlineLevel="0" collapsed="false">
      <c r="A853" s="17" t="n">
        <v>1248</v>
      </c>
      <c r="B853" s="6" t="s">
        <v>630</v>
      </c>
      <c r="C853" s="6" t="n">
        <v>90</v>
      </c>
      <c r="D853" s="6" t="n">
        <v>450</v>
      </c>
      <c r="E853" s="16" t="n">
        <v>0.449016029304928</v>
      </c>
      <c r="F853" s="16" t="n">
        <v>0.0463075818235002</v>
      </c>
      <c r="G853" s="16" t="n">
        <v>0.467898343867726</v>
      </c>
      <c r="H853" s="16" t="n">
        <v>0.0384854008667491</v>
      </c>
      <c r="I853" s="23" t="n">
        <f aca="false">G853-E853</f>
        <v>0.0188823145627976</v>
      </c>
      <c r="J853" s="17" t="n">
        <f aca="false">100*(G853-E853)/E853</f>
        <v>4.20526514209909</v>
      </c>
      <c r="K853" s="16" t="n">
        <v>3.62599028251356</v>
      </c>
      <c r="L853" s="17" t="n">
        <v>114.852740652292</v>
      </c>
      <c r="M853" s="18" t="n">
        <v>0.000430580573246925</v>
      </c>
      <c r="N853" s="18" t="n">
        <v>0.00065176497434567</v>
      </c>
      <c r="O853" s="6" t="str">
        <f aca="false">IF(N853&lt;0.05,"Yes","No")</f>
        <v>Yes</v>
      </c>
      <c r="P853" s="16" t="n">
        <v>0.472753419986836</v>
      </c>
      <c r="Q853" s="17" t="n">
        <v>16.8090391499379</v>
      </c>
      <c r="R853" s="18" t="n">
        <v>4.7723528665941E-005</v>
      </c>
      <c r="S853" s="16" t="n">
        <v>0.0538699151299022</v>
      </c>
      <c r="T853" s="16" t="n">
        <v>0.0184775681849259</v>
      </c>
      <c r="U853" s="16" t="n">
        <v>0.0520198221178663</v>
      </c>
      <c r="V853" s="16" t="n">
        <v>0.088450004344524</v>
      </c>
      <c r="W853" s="6" t="s">
        <v>710</v>
      </c>
      <c r="X853" s="17" t="n">
        <v>94.5</v>
      </c>
      <c r="Y853" s="16" t="n">
        <v>0.644395061728395</v>
      </c>
      <c r="Z853" s="16" t="n">
        <f aca="false">(G853-E853)/SQRT(H853^2/D853+F853^2/C853)</f>
        <v>3.62599028251357</v>
      </c>
      <c r="AA853" s="24" t="n">
        <f aca="false">ABS(K853-Z853)</f>
        <v>0</v>
      </c>
    </row>
    <row r="854" customFormat="false" ht="15" hidden="false" customHeight="false" outlineLevel="0" collapsed="false">
      <c r="A854" s="17" t="n">
        <v>1249</v>
      </c>
      <c r="B854" s="6" t="s">
        <v>630</v>
      </c>
      <c r="C854" s="6" t="n">
        <v>90</v>
      </c>
      <c r="D854" s="6" t="n">
        <v>450</v>
      </c>
      <c r="E854" s="16" t="n">
        <v>0.449122800760799</v>
      </c>
      <c r="F854" s="16" t="n">
        <v>0.0463196285712051</v>
      </c>
      <c r="G854" s="16" t="n">
        <v>0.468005619446437</v>
      </c>
      <c r="H854" s="16" t="n">
        <v>0.0384867794707744</v>
      </c>
      <c r="I854" s="23" t="n">
        <f aca="false">G854-E854</f>
        <v>0.0188828186856375</v>
      </c>
      <c r="J854" s="17" t="n">
        <f aca="false">100*(G854-E854)/E854</f>
        <v>4.20437765654529</v>
      </c>
      <c r="K854" s="16" t="n">
        <v>3.62524269088355</v>
      </c>
      <c r="L854" s="17" t="n">
        <v>114.840625340717</v>
      </c>
      <c r="M854" s="18" t="n">
        <v>0.000431715993087182</v>
      </c>
      <c r="N854" s="18" t="n">
        <v>0.000652489311213344</v>
      </c>
      <c r="O854" s="6" t="str">
        <f aca="false">IF(N854&lt;0.05,"Yes","No")</f>
        <v>Yes</v>
      </c>
      <c r="P854" s="16" t="n">
        <v>0.472725459198627</v>
      </c>
      <c r="Q854" s="17" t="n">
        <v>16.8070508826299</v>
      </c>
      <c r="R854" s="18" t="n">
        <v>4.77720325621669E-005</v>
      </c>
      <c r="S854" s="16" t="n">
        <v>0.0536760348214408</v>
      </c>
      <c r="T854" s="16" t="n">
        <v>0.018479567544262</v>
      </c>
      <c r="U854" s="16" t="n">
        <v>0.0520075534666295</v>
      </c>
      <c r="V854" s="16" t="n">
        <v>0.088450004344524</v>
      </c>
      <c r="W854" s="6" t="s">
        <v>710</v>
      </c>
      <c r="X854" s="17" t="n">
        <v>94.5</v>
      </c>
      <c r="Y854" s="16" t="n">
        <v>0.644222222222222</v>
      </c>
      <c r="Z854" s="16" t="n">
        <f aca="false">(G854-E854)/SQRT(H854^2/D854+F854^2/C854)</f>
        <v>3.62524269088352</v>
      </c>
      <c r="AA854" s="24" t="n">
        <f aca="false">ABS(K854-Z854)</f>
        <v>2.17603712826531E-014</v>
      </c>
    </row>
    <row r="855" customFormat="false" ht="15" hidden="false" customHeight="false" outlineLevel="0" collapsed="false">
      <c r="A855" s="17" t="n">
        <v>1250</v>
      </c>
      <c r="B855" s="6" t="s">
        <v>630</v>
      </c>
      <c r="C855" s="6" t="n">
        <v>90</v>
      </c>
      <c r="D855" s="6" t="n">
        <v>450</v>
      </c>
      <c r="E855" s="16" t="n">
        <v>0.449220922589302</v>
      </c>
      <c r="F855" s="16" t="n">
        <v>0.0463310670251499</v>
      </c>
      <c r="G855" s="16" t="n">
        <v>0.468105060325729</v>
      </c>
      <c r="H855" s="16" t="n">
        <v>0.0384890701877574</v>
      </c>
      <c r="I855" s="23" t="n">
        <f aca="false">G855-E855</f>
        <v>0.0188841377364264</v>
      </c>
      <c r="J855" s="17" t="n">
        <f aca="false">100*(G855-E855)/E855</f>
        <v>4.2037529391059</v>
      </c>
      <c r="K855" s="16" t="n">
        <v>3.62468324596983</v>
      </c>
      <c r="L855" s="17" t="n">
        <v>114.830507372685</v>
      </c>
      <c r="M855" s="18" t="n">
        <v>0.000432568988284071</v>
      </c>
      <c r="N855" s="18" t="n">
        <v>0.000652893279012093</v>
      </c>
      <c r="O855" s="6" t="str">
        <f aca="false">IF(N855&lt;0.05,"Yes","No")</f>
        <v>Yes</v>
      </c>
      <c r="P855" s="16" t="n">
        <v>0.472710580880335</v>
      </c>
      <c r="Q855" s="17" t="n">
        <v>16.8059929463052</v>
      </c>
      <c r="R855" s="18" t="n">
        <v>4.77978612511063E-005</v>
      </c>
      <c r="S855" s="16" t="n">
        <v>0.0535559452981207</v>
      </c>
      <c r="T855" s="16" t="n">
        <v>0.0184818386381275</v>
      </c>
      <c r="U855" s="16" t="n">
        <v>0.0520035501582435</v>
      </c>
      <c r="V855" s="16" t="n">
        <v>0.088450004344524</v>
      </c>
      <c r="W855" s="6" t="s">
        <v>710</v>
      </c>
      <c r="X855" s="17" t="n">
        <v>94.5</v>
      </c>
      <c r="Y855" s="16" t="n">
        <v>0.644197530864198</v>
      </c>
      <c r="Z855" s="16" t="n">
        <f aca="false">(G855-E855)/SQRT(H855^2/D855+F855^2/C855)</f>
        <v>3.62468324596983</v>
      </c>
      <c r="AA855" s="24" t="n">
        <f aca="false">ABS(K855-Z855)</f>
        <v>0</v>
      </c>
    </row>
    <row r="856" customFormat="false" ht="15" hidden="false" customHeight="false" outlineLevel="0" collapsed="false">
      <c r="A856" s="17" t="n">
        <v>1251</v>
      </c>
      <c r="B856" s="6" t="s">
        <v>630</v>
      </c>
      <c r="C856" s="6" t="n">
        <v>90</v>
      </c>
      <c r="D856" s="6" t="n">
        <v>450</v>
      </c>
      <c r="E856" s="16" t="n">
        <v>0.449312325649791</v>
      </c>
      <c r="F856" s="16" t="n">
        <v>0.0463385945418539</v>
      </c>
      <c r="G856" s="16" t="n">
        <v>0.468196520672904</v>
      </c>
      <c r="H856" s="16" t="n">
        <v>0.0384907370328476</v>
      </c>
      <c r="I856" s="23" t="n">
        <f aca="false">G856-E856</f>
        <v>0.0188841950231128</v>
      </c>
      <c r="J856" s="17" t="n">
        <f aca="false">100*(G856-E856)/E856</f>
        <v>4.20291052461174</v>
      </c>
      <c r="K856" s="16" t="n">
        <v>3.62415779361111</v>
      </c>
      <c r="L856" s="17" t="n">
        <v>114.824076194861</v>
      </c>
      <c r="M856" s="18" t="n">
        <v>0.000433367250338797</v>
      </c>
      <c r="N856" s="18" t="n">
        <v>0.000653159679312634</v>
      </c>
      <c r="O856" s="6" t="str">
        <f aca="false">IF(N856&lt;0.05,"Yes","No")</f>
        <v>Yes</v>
      </c>
      <c r="P856" s="16" t="n">
        <v>0.472678975691453</v>
      </c>
      <c r="Q856" s="17" t="n">
        <v>16.8037457411591</v>
      </c>
      <c r="R856" s="18" t="n">
        <v>4.78527717707547E-005</v>
      </c>
      <c r="S856" s="16" t="n">
        <v>0.0535006703918231</v>
      </c>
      <c r="T856" s="16" t="n">
        <v>0.0184826615919258</v>
      </c>
      <c r="U856" s="16" t="n">
        <v>0.0520056529237179</v>
      </c>
      <c r="V856" s="16" t="n">
        <v>0.088450004344524</v>
      </c>
      <c r="W856" s="6" t="s">
        <v>710</v>
      </c>
      <c r="X856" s="17" t="n">
        <v>94.5</v>
      </c>
      <c r="Y856" s="16" t="n">
        <v>0.644098765432099</v>
      </c>
      <c r="Z856" s="16" t="n">
        <f aca="false">(G856-E856)/SQRT(H856^2/D856+F856^2/C856)</f>
        <v>3.62415779361111</v>
      </c>
      <c r="AA856" s="24" t="n">
        <f aca="false">ABS(K856-Z856)</f>
        <v>0</v>
      </c>
    </row>
    <row r="857" customFormat="false" ht="15" hidden="false" customHeight="false" outlineLevel="0" collapsed="false">
      <c r="A857" s="17" t="n">
        <v>1252</v>
      </c>
      <c r="B857" s="6" t="s">
        <v>630</v>
      </c>
      <c r="C857" s="6" t="n">
        <v>90</v>
      </c>
      <c r="D857" s="6" t="n">
        <v>450</v>
      </c>
      <c r="E857" s="16" t="n">
        <v>0.449396049976349</v>
      </c>
      <c r="F857" s="16" t="n">
        <v>0.0463449086884073</v>
      </c>
      <c r="G857" s="16" t="n">
        <v>0.468278486463759</v>
      </c>
      <c r="H857" s="16" t="n">
        <v>0.0384896905900502</v>
      </c>
      <c r="I857" s="23" t="n">
        <f aca="false">G857-E857</f>
        <v>0.0188824364874098</v>
      </c>
      <c r="J857" s="17" t="n">
        <f aca="false">100*(G857-E857)/E857</f>
        <v>4.20173619425528</v>
      </c>
      <c r="K857" s="16" t="n">
        <v>3.62339838575822</v>
      </c>
      <c r="L857" s="17" t="n">
        <v>114.815257412496</v>
      </c>
      <c r="M857" s="18" t="n">
        <v>0.000434522711422007</v>
      </c>
      <c r="N857" s="18" t="n">
        <v>0.000653962905943865</v>
      </c>
      <c r="O857" s="6" t="str">
        <f aca="false">IF(N857&lt;0.05,"Yes","No")</f>
        <v>Yes</v>
      </c>
      <c r="P857" s="16" t="n">
        <v>0.472630566878438</v>
      </c>
      <c r="Q857" s="17" t="n">
        <v>16.8003040491306</v>
      </c>
      <c r="R857" s="18" t="n">
        <v>4.793699302412E-005</v>
      </c>
      <c r="S857" s="16" t="n">
        <v>0.0533556805293848</v>
      </c>
      <c r="T857" s="16" t="n">
        <v>0.0184820300906289</v>
      </c>
      <c r="U857" s="16" t="n">
        <v>0.052003044514788</v>
      </c>
      <c r="V857" s="16" t="n">
        <v>0.088450004344524</v>
      </c>
      <c r="W857" s="6" t="s">
        <v>710</v>
      </c>
      <c r="X857" s="17" t="n">
        <v>94.5</v>
      </c>
      <c r="Y857" s="16" t="n">
        <v>0.644074074074074</v>
      </c>
      <c r="Z857" s="16" t="n">
        <f aca="false">(G857-E857)/SQRT(H857^2/D857+F857^2/C857)</f>
        <v>3.62339838575821</v>
      </c>
      <c r="AA857" s="24" t="n">
        <f aca="false">ABS(K857-Z857)</f>
        <v>0</v>
      </c>
    </row>
    <row r="858" customFormat="false" ht="15" hidden="false" customHeight="false" outlineLevel="0" collapsed="false">
      <c r="A858" s="17" t="n">
        <v>1253</v>
      </c>
      <c r="B858" s="6" t="s">
        <v>630</v>
      </c>
      <c r="C858" s="6" t="n">
        <v>90</v>
      </c>
      <c r="D858" s="6" t="n">
        <v>450</v>
      </c>
      <c r="E858" s="16" t="n">
        <v>0.449474996328354</v>
      </c>
      <c r="F858" s="16" t="n">
        <v>0.0463477049579658</v>
      </c>
      <c r="G858" s="16" t="n">
        <v>0.468352760871251</v>
      </c>
      <c r="H858" s="16" t="n">
        <v>0.0384855329349586</v>
      </c>
      <c r="I858" s="23" t="n">
        <f aca="false">G858-E858</f>
        <v>0.0188777645428975</v>
      </c>
      <c r="J858" s="17" t="n">
        <f aca="false">100*(G858-E858)/E858</f>
        <v>4.1999587734813</v>
      </c>
      <c r="K858" s="16" t="n">
        <v>3.62235723886164</v>
      </c>
      <c r="L858" s="17" t="n">
        <v>114.806176352667</v>
      </c>
      <c r="M858" s="18" t="n">
        <v>0.000436107283106869</v>
      </c>
      <c r="N858" s="18" t="n">
        <v>0.000654925716104181</v>
      </c>
      <c r="O858" s="6" t="str">
        <f aca="false">IF(N858&lt;0.05,"Yes","No")</f>
        <v>Yes</v>
      </c>
      <c r="P858" s="16" t="n">
        <v>0.472546911385777</v>
      </c>
      <c r="Q858" s="17" t="n">
        <v>16.7943572761983</v>
      </c>
      <c r="R858" s="18" t="n">
        <v>4.80828684548377E-005</v>
      </c>
      <c r="S858" s="16" t="n">
        <v>0.0531630769824362</v>
      </c>
      <c r="T858" s="16" t="n">
        <v>0.0184783590584725</v>
      </c>
      <c r="U858" s="16" t="n">
        <v>0.0520083485729449</v>
      </c>
      <c r="V858" s="16" t="n">
        <v>0.088450004344524</v>
      </c>
      <c r="W858" s="6" t="s">
        <v>710</v>
      </c>
      <c r="X858" s="17" t="n">
        <v>94.5</v>
      </c>
      <c r="Y858" s="16" t="n">
        <v>0.644024691358025</v>
      </c>
      <c r="Z858" s="16" t="n">
        <f aca="false">(G858-E858)/SQRT(H858^2/D858+F858^2/C858)</f>
        <v>3.62235723886162</v>
      </c>
      <c r="AA858" s="24" t="n">
        <f aca="false">ABS(K858-Z858)</f>
        <v>2.08721928629529E-014</v>
      </c>
    </row>
    <row r="859" customFormat="false" ht="15" hidden="false" customHeight="false" outlineLevel="0" collapsed="false">
      <c r="A859" s="17" t="n">
        <v>1254</v>
      </c>
      <c r="B859" s="6" t="s">
        <v>630</v>
      </c>
      <c r="C859" s="6" t="n">
        <v>90</v>
      </c>
      <c r="D859" s="6" t="n">
        <v>450</v>
      </c>
      <c r="E859" s="16" t="n">
        <v>0.449540098177062</v>
      </c>
      <c r="F859" s="16" t="n">
        <v>0.046352195334876</v>
      </c>
      <c r="G859" s="16" t="n">
        <v>0.468414527773857</v>
      </c>
      <c r="H859" s="16" t="n">
        <v>0.0384839026690973</v>
      </c>
      <c r="I859" s="23" t="n">
        <f aca="false">G859-E859</f>
        <v>0.0188744295967949</v>
      </c>
      <c r="J859" s="17" t="n">
        <f aca="false">100*(G859-E859)/E859</f>
        <v>4.19860868325939</v>
      </c>
      <c r="K859" s="16" t="n">
        <v>3.62142756061662</v>
      </c>
      <c r="L859" s="17" t="n">
        <v>114.798668402506</v>
      </c>
      <c r="M859" s="18" t="n">
        <v>0.000437525949941721</v>
      </c>
      <c r="N859" s="18" t="n">
        <v>0.000656132777178841</v>
      </c>
      <c r="O859" s="6" t="str">
        <f aca="false">IF(N859&lt;0.05,"Yes","No")</f>
        <v>Yes</v>
      </c>
      <c r="P859" s="16" t="n">
        <v>0.472468754581735</v>
      </c>
      <c r="Q859" s="17" t="n">
        <v>16.7888023367374</v>
      </c>
      <c r="R859" s="18" t="n">
        <v>4.82195367231191E-005</v>
      </c>
      <c r="S859" s="16" t="n">
        <v>0.0530298560164786</v>
      </c>
      <c r="T859" s="16" t="n">
        <v>0.0184761935700465</v>
      </c>
      <c r="U859" s="16" t="n">
        <v>0.0520178833615023</v>
      </c>
      <c r="V859" s="16" t="n">
        <v>0.088450004344524</v>
      </c>
      <c r="W859" s="6" t="s">
        <v>710</v>
      </c>
      <c r="X859" s="17" t="n">
        <v>94.5</v>
      </c>
      <c r="Y859" s="16" t="n">
        <v>0.644098765432099</v>
      </c>
      <c r="Z859" s="16" t="n">
        <f aca="false">(G859-E859)/SQRT(H859^2/D859+F859^2/C859)</f>
        <v>3.62142756061662</v>
      </c>
      <c r="AA859" s="24" t="n">
        <f aca="false">ABS(K859-Z859)</f>
        <v>0</v>
      </c>
    </row>
    <row r="860" customFormat="false" ht="15" hidden="false" customHeight="false" outlineLevel="0" collapsed="false">
      <c r="A860" s="17" t="n">
        <v>1255</v>
      </c>
      <c r="B860" s="6" t="s">
        <v>630</v>
      </c>
      <c r="C860" s="6" t="n">
        <v>90</v>
      </c>
      <c r="D860" s="6" t="n">
        <v>450</v>
      </c>
      <c r="E860" s="16" t="n">
        <v>0.449597172935804</v>
      </c>
      <c r="F860" s="16" t="n">
        <v>0.046356464269233</v>
      </c>
      <c r="G860" s="16" t="n">
        <v>0.468467624452379</v>
      </c>
      <c r="H860" s="16" t="n">
        <v>0.0384819730248267</v>
      </c>
      <c r="I860" s="23" t="n">
        <f aca="false">G860-E860</f>
        <v>0.0188704515165752</v>
      </c>
      <c r="J860" s="17" t="n">
        <f aca="false">100*(G860-E860)/E860</f>
        <v>4.1971908749679</v>
      </c>
      <c r="K860" s="16" t="n">
        <v>3.62039324684789</v>
      </c>
      <c r="L860" s="17" t="n">
        <v>114.791001279695</v>
      </c>
      <c r="M860" s="18" t="n">
        <v>0.000439108419712628</v>
      </c>
      <c r="N860" s="18" t="n">
        <v>0.000657567205856187</v>
      </c>
      <c r="O860" s="6" t="str">
        <f aca="false">IF(N860&lt;0.05,"Yes","No")</f>
        <v>Yes</v>
      </c>
      <c r="P860" s="16" t="n">
        <v>0.472377853255066</v>
      </c>
      <c r="Q860" s="17" t="n">
        <v>16.7823427451547</v>
      </c>
      <c r="R860" s="18" t="n">
        <v>4.83789551470397E-005</v>
      </c>
      <c r="S860" s="16" t="n">
        <v>0.0528716943386132</v>
      </c>
      <c r="T860" s="16" t="n">
        <v>0.0184738471689693</v>
      </c>
      <c r="U860" s="16" t="n">
        <v>0.052024687884732</v>
      </c>
      <c r="V860" s="16" t="n">
        <v>0.088450004344524</v>
      </c>
      <c r="W860" s="6" t="s">
        <v>710</v>
      </c>
      <c r="X860" s="17" t="n">
        <v>94.5</v>
      </c>
      <c r="Y860" s="16" t="n">
        <v>0.644074074074074</v>
      </c>
      <c r="Z860" s="16" t="n">
        <f aca="false">(G860-E860)/SQRT(H860^2/D860+F860^2/C860)</f>
        <v>3.62039324684788</v>
      </c>
      <c r="AA860" s="24" t="n">
        <f aca="false">ABS(K860-Z860)</f>
        <v>0</v>
      </c>
    </row>
    <row r="861" customFormat="false" ht="15" hidden="false" customHeight="false" outlineLevel="0" collapsed="false">
      <c r="A861" s="17" t="n">
        <v>1256</v>
      </c>
      <c r="B861" s="6" t="s">
        <v>630</v>
      </c>
      <c r="C861" s="6" t="n">
        <v>90</v>
      </c>
      <c r="D861" s="6" t="n">
        <v>450</v>
      </c>
      <c r="E861" s="16" t="n">
        <v>0.449640496571859</v>
      </c>
      <c r="F861" s="16" t="n">
        <v>0.0463584569419705</v>
      </c>
      <c r="G861" s="16" t="n">
        <v>0.468507571352853</v>
      </c>
      <c r="H861" s="16" t="n">
        <v>0.0384795967625853</v>
      </c>
      <c r="I861" s="23" t="n">
        <f aca="false">G861-E861</f>
        <v>0.018867074780994</v>
      </c>
      <c r="J861" s="17" t="n">
        <f aca="false">100*(G861-E861)/E861</f>
        <v>4.19603548275567</v>
      </c>
      <c r="K861" s="16" t="n">
        <v>3.61963572825356</v>
      </c>
      <c r="L861" s="17" t="n">
        <v>114.785357037989</v>
      </c>
      <c r="M861" s="18" t="n">
        <v>0.000440270864150094</v>
      </c>
      <c r="N861" s="18" t="n">
        <v>0.000657657600640261</v>
      </c>
      <c r="O861" s="6" t="str">
        <f aca="false">IF(N861&lt;0.05,"Yes","No")</f>
        <v>Yes</v>
      </c>
      <c r="P861" s="16" t="n">
        <v>0.472311438896613</v>
      </c>
      <c r="Q861" s="17" t="n">
        <v>16.7776240219299</v>
      </c>
      <c r="R861" s="18" t="n">
        <v>4.8495746131904E-005</v>
      </c>
      <c r="S861" s="16" t="n">
        <v>0.0527871513038875</v>
      </c>
      <c r="T861" s="16" t="n">
        <v>0.0184715306691153</v>
      </c>
      <c r="U861" s="16" t="n">
        <v>0.0520325579690645</v>
      </c>
      <c r="V861" s="16" t="n">
        <v>0.088450004344524</v>
      </c>
      <c r="W861" s="6" t="s">
        <v>710</v>
      </c>
      <c r="X861" s="17" t="n">
        <v>94.5</v>
      </c>
      <c r="Y861" s="16" t="n">
        <v>0.644074074074074</v>
      </c>
      <c r="Z861" s="16" t="n">
        <f aca="false">(G861-E861)/SQRT(H861^2/D861+F861^2/C861)</f>
        <v>3.61963572825356</v>
      </c>
      <c r="AA861" s="24" t="n">
        <f aca="false">ABS(K861-Z861)</f>
        <v>0</v>
      </c>
    </row>
    <row r="862" customFormat="false" ht="15" hidden="false" customHeight="false" outlineLevel="0" collapsed="false">
      <c r="A862" s="17" t="n">
        <v>1257</v>
      </c>
      <c r="B862" s="6" t="s">
        <v>630</v>
      </c>
      <c r="C862" s="6" t="n">
        <v>90</v>
      </c>
      <c r="D862" s="6" t="n">
        <v>450</v>
      </c>
      <c r="E862" s="16" t="n">
        <v>0.449670124385092</v>
      </c>
      <c r="F862" s="16" t="n">
        <v>0.0463625638847257</v>
      </c>
      <c r="G862" s="16" t="n">
        <v>0.468534427748786</v>
      </c>
      <c r="H862" s="16" t="n">
        <v>0.0384800984061771</v>
      </c>
      <c r="I862" s="23" t="n">
        <f aca="false">G862-E862</f>
        <v>0.0188643033636941</v>
      </c>
      <c r="J862" s="17" t="n">
        <f aca="false">100*(G862-E862)/E862</f>
        <v>4.19514269254387</v>
      </c>
      <c r="K862" s="16" t="n">
        <v>3.61881655072493</v>
      </c>
      <c r="L862" s="17" t="n">
        <v>114.781286429264</v>
      </c>
      <c r="M862" s="18" t="n">
        <v>0.000441528273989861</v>
      </c>
      <c r="N862" s="18" t="n">
        <v>0.000657657600640261</v>
      </c>
      <c r="O862" s="6" t="str">
        <f aca="false">IF(N862&lt;0.05,"Yes","No")</f>
        <v>Yes</v>
      </c>
      <c r="P862" s="16" t="n">
        <v>0.472227932317483</v>
      </c>
      <c r="Q862" s="17" t="n">
        <v>16.771691842365</v>
      </c>
      <c r="R862" s="18" t="n">
        <v>4.8642974539263E-005</v>
      </c>
      <c r="S862" s="16" t="n">
        <v>0.0527792526232059</v>
      </c>
      <c r="T862" s="16" t="n">
        <v>0.0184695238931069</v>
      </c>
      <c r="U862" s="16" t="n">
        <v>0.0520620972358412</v>
      </c>
      <c r="V862" s="16" t="n">
        <v>0.088450004344524</v>
      </c>
      <c r="W862" s="6" t="s">
        <v>710</v>
      </c>
      <c r="X862" s="17" t="n">
        <v>94.5</v>
      </c>
      <c r="Y862" s="16" t="n">
        <v>0.643975308641975</v>
      </c>
      <c r="Z862" s="16" t="n">
        <f aca="false">(G862-E862)/SQRT(H862^2/D862+F862^2/C862)</f>
        <v>3.61881655072494</v>
      </c>
      <c r="AA862" s="24" t="n">
        <f aca="false">ABS(K862-Z862)</f>
        <v>0</v>
      </c>
    </row>
    <row r="863" customFormat="false" ht="15" hidden="false" customHeight="false" outlineLevel="0" collapsed="false">
      <c r="A863" s="17" t="n">
        <v>1258</v>
      </c>
      <c r="B863" s="6" t="s">
        <v>630</v>
      </c>
      <c r="C863" s="6" t="n">
        <v>90</v>
      </c>
      <c r="D863" s="6" t="n">
        <v>450</v>
      </c>
      <c r="E863" s="16" t="n">
        <v>0.44969281454881</v>
      </c>
      <c r="F863" s="16" t="n">
        <v>0.0463590373155021</v>
      </c>
      <c r="G863" s="16" t="n">
        <v>0.468552887108591</v>
      </c>
      <c r="H863" s="16" t="n">
        <v>0.0384749303685031</v>
      </c>
      <c r="I863" s="23" t="n">
        <f aca="false">G863-E863</f>
        <v>0.0188600725597806</v>
      </c>
      <c r="J863" s="17" t="n">
        <f aca="false">100*(G863-E863)/E863</f>
        <v>4.19399019722017</v>
      </c>
      <c r="K863" s="16" t="n">
        <v>3.61830568124325</v>
      </c>
      <c r="L863" s="17" t="n">
        <v>114.778148669128</v>
      </c>
      <c r="M863" s="18" t="n">
        <v>0.000442315017294197</v>
      </c>
      <c r="N863" s="18" t="n">
        <v>0.000657657600640261</v>
      </c>
      <c r="O863" s="6" t="str">
        <f aca="false">IF(N863&lt;0.05,"Yes","No")</f>
        <v>Yes</v>
      </c>
      <c r="P863" s="16" t="n">
        <v>0.472179293928246</v>
      </c>
      <c r="Q863" s="17" t="n">
        <v>16.7682371290367</v>
      </c>
      <c r="R863" s="18" t="n">
        <v>4.87289234123557E-005</v>
      </c>
      <c r="S863" s="16" t="n">
        <v>0.0527288505190997</v>
      </c>
      <c r="T863" s="16" t="n">
        <v>0.0184661253999963</v>
      </c>
      <c r="U863" s="16" t="n">
        <v>0.0520629950944478</v>
      </c>
      <c r="V863" s="16" t="n">
        <v>0.088450004344524</v>
      </c>
      <c r="W863" s="6" t="s">
        <v>710</v>
      </c>
      <c r="X863" s="17" t="n">
        <v>94.5</v>
      </c>
      <c r="Y863" s="16" t="n">
        <v>0.643950617283951</v>
      </c>
      <c r="Z863" s="16" t="n">
        <f aca="false">(G863-E863)/SQRT(H863^2/D863+F863^2/C863)</f>
        <v>3.61830568124325</v>
      </c>
      <c r="AA863" s="24" t="n">
        <f aca="false">ABS(K863-Z863)</f>
        <v>0</v>
      </c>
    </row>
    <row r="864" customFormat="false" ht="15" hidden="false" customHeight="false" outlineLevel="0" collapsed="false">
      <c r="A864" s="17" t="n">
        <v>1259</v>
      </c>
      <c r="B864" s="6" t="s">
        <v>630</v>
      </c>
      <c r="C864" s="6" t="n">
        <v>90</v>
      </c>
      <c r="D864" s="6" t="n">
        <v>450</v>
      </c>
      <c r="E864" s="16" t="n">
        <v>0.449708052807384</v>
      </c>
      <c r="F864" s="16" t="n">
        <v>0.0463507321165103</v>
      </c>
      <c r="G864" s="16" t="n">
        <v>0.46856377919515</v>
      </c>
      <c r="H864" s="16" t="n">
        <v>0.0384663350592588</v>
      </c>
      <c r="I864" s="23" t="n">
        <f aca="false">G864-E864</f>
        <v>0.0188557263877656</v>
      </c>
      <c r="J864" s="17" t="n">
        <f aca="false">100*(G864-E864)/E864</f>
        <v>4.19288164177967</v>
      </c>
      <c r="K864" s="16" t="n">
        <v>3.61813944082387</v>
      </c>
      <c r="L864" s="17" t="n">
        <v>114.775764599206</v>
      </c>
      <c r="M864" s="18" t="n">
        <v>0.000442573273544714</v>
      </c>
      <c r="N864" s="18" t="n">
        <v>0.000657657600640261</v>
      </c>
      <c r="O864" s="6" t="str">
        <f aca="false">IF(N864&lt;0.05,"Yes","No")</f>
        <v>Yes</v>
      </c>
      <c r="P864" s="16" t="n">
        <v>0.472171297483749</v>
      </c>
      <c r="Q864" s="17" t="n">
        <v>16.767669187393</v>
      </c>
      <c r="R864" s="18" t="n">
        <v>4.87430677369424E-005</v>
      </c>
      <c r="S864" s="16" t="n">
        <v>0.0526623132319857</v>
      </c>
      <c r="T864" s="16" t="n">
        <v>0.0184625000763306</v>
      </c>
      <c r="U864" s="16" t="n">
        <v>0.0520423579292951</v>
      </c>
      <c r="V864" s="16" t="n">
        <v>0.088450004344524</v>
      </c>
      <c r="W864" s="6" t="s">
        <v>710</v>
      </c>
      <c r="X864" s="17" t="n">
        <v>94.5</v>
      </c>
      <c r="Y864" s="16" t="n">
        <v>0.643975308641975</v>
      </c>
      <c r="Z864" s="16" t="n">
        <f aca="false">(G864-E864)/SQRT(H864^2/D864+F864^2/C864)</f>
        <v>3.61813944082386</v>
      </c>
      <c r="AA864" s="24" t="n">
        <f aca="false">ABS(K864-Z864)</f>
        <v>0</v>
      </c>
    </row>
    <row r="865" customFormat="false" ht="15" hidden="false" customHeight="false" outlineLevel="0" collapsed="false">
      <c r="A865" s="17" t="n">
        <v>1260</v>
      </c>
      <c r="B865" s="6" t="s">
        <v>630</v>
      </c>
      <c r="C865" s="6" t="n">
        <v>90</v>
      </c>
      <c r="D865" s="6" t="n">
        <v>450</v>
      </c>
      <c r="E865" s="16" t="n">
        <v>0.449707941214244</v>
      </c>
      <c r="F865" s="16" t="n">
        <v>0.0463407057817337</v>
      </c>
      <c r="G865" s="16" t="n">
        <v>0.468558409280247</v>
      </c>
      <c r="H865" s="16" t="n">
        <v>0.0384574756723018</v>
      </c>
      <c r="I865" s="23" t="n">
        <f aca="false">G865-E865</f>
        <v>0.0188504680660037</v>
      </c>
      <c r="J865" s="17" t="n">
        <f aca="false">100*(G865-E865)/E865</f>
        <v>4.19171340739639</v>
      </c>
      <c r="K865" s="16" t="n">
        <v>3.61791918633131</v>
      </c>
      <c r="L865" s="17" t="n">
        <v>114.775010314659</v>
      </c>
      <c r="M865" s="18" t="n">
        <v>0.00044291220083546</v>
      </c>
      <c r="N865" s="18" t="n">
        <v>0.000657657600640261</v>
      </c>
      <c r="O865" s="6" t="str">
        <f aca="false">IF(N865&lt;0.05,"Yes","No")</f>
        <v>Yes</v>
      </c>
      <c r="P865" s="16" t="n">
        <v>0.472146887771626</v>
      </c>
      <c r="Q865" s="17" t="n">
        <v>16.765935564869</v>
      </c>
      <c r="R865" s="18" t="n">
        <v>4.87862684329919E-005</v>
      </c>
      <c r="S865" s="16" t="n">
        <v>0.0526574334177844</v>
      </c>
      <c r="T865" s="16" t="n">
        <v>0.0184578713118869</v>
      </c>
      <c r="U865" s="16" t="n">
        <v>0.0520300975345129</v>
      </c>
      <c r="V865" s="16" t="n">
        <v>0.088450004344524</v>
      </c>
      <c r="W865" s="6" t="s">
        <v>710</v>
      </c>
      <c r="X865" s="17" t="n">
        <v>94.5</v>
      </c>
      <c r="Y865" s="16" t="n">
        <v>0.643975308641975</v>
      </c>
      <c r="Z865" s="16" t="n">
        <f aca="false">(G865-E865)/SQRT(H865^2/D865+F865^2/C865)</f>
        <v>3.61791918633132</v>
      </c>
      <c r="AA865" s="24" t="n">
        <f aca="false">ABS(K865-Z865)</f>
        <v>0</v>
      </c>
    </row>
    <row r="866" customFormat="false" ht="15" hidden="false" customHeight="false" outlineLevel="0" collapsed="false">
      <c r="A866" s="17" t="n">
        <v>1261</v>
      </c>
      <c r="B866" s="6" t="s">
        <v>630</v>
      </c>
      <c r="C866" s="6" t="n">
        <v>90</v>
      </c>
      <c r="D866" s="6" t="n">
        <v>450</v>
      </c>
      <c r="E866" s="16" t="n">
        <v>0.449700885017713</v>
      </c>
      <c r="F866" s="16" t="n">
        <v>0.0463253563749382</v>
      </c>
      <c r="G866" s="16" t="n">
        <v>0.468544641269578</v>
      </c>
      <c r="H866" s="16" t="n">
        <v>0.0384452045126898</v>
      </c>
      <c r="I866" s="23" t="n">
        <f aca="false">G866-E866</f>
        <v>0.018843756251865</v>
      </c>
      <c r="J866" s="17" t="n">
        <f aca="false">100*(G866-E866)/E866</f>
        <v>4.19028667268974</v>
      </c>
      <c r="K866" s="16" t="n">
        <v>3.61782401618846</v>
      </c>
      <c r="L866" s="17" t="n">
        <v>114.775664714406</v>
      </c>
      <c r="M866" s="18" t="n">
        <v>0.000443057313788284</v>
      </c>
      <c r="N866" s="18" t="n">
        <v>0.000657657600640261</v>
      </c>
      <c r="O866" s="6" t="str">
        <f aca="false">IF(N866&lt;0.05,"Yes","No")</f>
        <v>Yes</v>
      </c>
      <c r="P866" s="16" t="n">
        <v>0.472130708076203</v>
      </c>
      <c r="Q866" s="17" t="n">
        <v>16.7647865026174</v>
      </c>
      <c r="R866" s="18" t="n">
        <v>4.88149235713138E-005</v>
      </c>
      <c r="S866" s="16" t="n">
        <v>0.0526761762317607</v>
      </c>
      <c r="T866" s="16" t="n">
        <v>0.0184519753113832</v>
      </c>
      <c r="U866" s="16" t="n">
        <v>0.052001748219368</v>
      </c>
      <c r="V866" s="16" t="n">
        <v>0.088450004344524</v>
      </c>
      <c r="W866" s="6" t="s">
        <v>710</v>
      </c>
      <c r="X866" s="17" t="n">
        <v>94.5</v>
      </c>
      <c r="Y866" s="16" t="n">
        <v>0.643925925925926</v>
      </c>
      <c r="Z866" s="16" t="n">
        <f aca="false">(G866-E866)/SQRT(H866^2/D866+F866^2/C866)</f>
        <v>3.61782401618847</v>
      </c>
      <c r="AA866" s="24" t="n">
        <f aca="false">ABS(K866-Z866)</f>
        <v>0</v>
      </c>
    </row>
    <row r="867" customFormat="false" ht="15" hidden="false" customHeight="false" outlineLevel="0" collapsed="false">
      <c r="A867" s="17" t="n">
        <v>1262</v>
      </c>
      <c r="B867" s="6" t="s">
        <v>630</v>
      </c>
      <c r="C867" s="6" t="n">
        <v>90</v>
      </c>
      <c r="D867" s="6" t="n">
        <v>450</v>
      </c>
      <c r="E867" s="16" t="n">
        <v>0.449674339426888</v>
      </c>
      <c r="F867" s="16" t="n">
        <v>0.0463100611328667</v>
      </c>
      <c r="G867" s="16" t="n">
        <v>0.468511518438657</v>
      </c>
      <c r="H867" s="16" t="n">
        <v>0.0384339052715486</v>
      </c>
      <c r="I867" s="23" t="n">
        <f aca="false">G867-E867</f>
        <v>0.0188371790117688</v>
      </c>
      <c r="J867" s="17" t="n">
        <f aca="false">100*(G867-E867)/E867</f>
        <v>4.18907137013353</v>
      </c>
      <c r="K867" s="16" t="n">
        <v>3.61773983293547</v>
      </c>
      <c r="L867" s="17" t="n">
        <v>114.77761872771</v>
      </c>
      <c r="M867" s="18" t="n">
        <v>0.000443183732808552</v>
      </c>
      <c r="N867" s="18" t="n">
        <v>0.000657657600640261</v>
      </c>
      <c r="O867" s="6" t="str">
        <f aca="false">IF(N867&lt;0.05,"Yes","No")</f>
        <v>Yes</v>
      </c>
      <c r="P867" s="16" t="n">
        <v>0.472108496489539</v>
      </c>
      <c r="Q867" s="17" t="n">
        <v>16.7632091269343</v>
      </c>
      <c r="R867" s="18" t="n">
        <v>4.88542875840144E-005</v>
      </c>
      <c r="S867" s="16" t="n">
        <v>0.0526994918707987</v>
      </c>
      <c r="T867" s="16" t="n">
        <v>0.0184456752360306</v>
      </c>
      <c r="U867" s="16" t="n">
        <v>0.051993038886878</v>
      </c>
      <c r="V867" s="16" t="n">
        <v>0.088450004344524</v>
      </c>
      <c r="W867" s="6" t="s">
        <v>710</v>
      </c>
      <c r="X867" s="17" t="n">
        <v>94.5</v>
      </c>
      <c r="Y867" s="16" t="n">
        <v>0.643876543209877</v>
      </c>
      <c r="Z867" s="16" t="n">
        <f aca="false">(G867-E867)/SQRT(H867^2/D867+F867^2/C867)</f>
        <v>3.61773983293548</v>
      </c>
      <c r="AA867" s="24" t="n">
        <f aca="false">ABS(K867-Z867)</f>
        <v>0</v>
      </c>
    </row>
    <row r="868" customFormat="false" ht="15" hidden="false" customHeight="false" outlineLevel="0" collapsed="false">
      <c r="A868" s="17" t="n">
        <v>1263</v>
      </c>
      <c r="B868" s="6" t="s">
        <v>630</v>
      </c>
      <c r="C868" s="6" t="n">
        <v>90</v>
      </c>
      <c r="D868" s="6" t="n">
        <v>450</v>
      </c>
      <c r="E868" s="16" t="n">
        <v>0.449633409579595</v>
      </c>
      <c r="F868" s="16" t="n">
        <v>0.0462933641019565</v>
      </c>
      <c r="G868" s="16" t="n">
        <v>0.468462349176407</v>
      </c>
      <c r="H868" s="16" t="n">
        <v>0.038423483962386</v>
      </c>
      <c r="I868" s="23" t="n">
        <f aca="false">G868-E868</f>
        <v>0.0188289395968119</v>
      </c>
      <c r="J868" s="17" t="n">
        <f aca="false">100*(G868-E868)/E868</f>
        <v>4.18762022475528</v>
      </c>
      <c r="K868" s="16" t="n">
        <v>3.61742252683019</v>
      </c>
      <c r="L868" s="17" t="n">
        <v>114.78243641091</v>
      </c>
      <c r="M868" s="18" t="n">
        <v>0.000443664214470148</v>
      </c>
      <c r="N868" s="18" t="n">
        <v>0.000657825345519958</v>
      </c>
      <c r="O868" s="6" t="str">
        <f aca="false">IF(N868&lt;0.05,"Yes","No")</f>
        <v>Yes</v>
      </c>
      <c r="P868" s="16" t="n">
        <v>0.47203941858799</v>
      </c>
      <c r="Q868" s="17" t="n">
        <v>16.7583039722816</v>
      </c>
      <c r="R868" s="18" t="n">
        <v>4.89769023726938E-005</v>
      </c>
      <c r="S868" s="16" t="n">
        <v>0.0527707350088754</v>
      </c>
      <c r="T868" s="16" t="n">
        <v>0.0184371159554998</v>
      </c>
      <c r="U868" s="16" t="n">
        <v>0.0520132077995238</v>
      </c>
      <c r="V868" s="16" t="n">
        <v>0.088450004344524</v>
      </c>
      <c r="W868" s="6" t="s">
        <v>710</v>
      </c>
      <c r="X868" s="17" t="n">
        <v>94.5</v>
      </c>
      <c r="Y868" s="16" t="n">
        <v>0.644</v>
      </c>
      <c r="Z868" s="16" t="n">
        <f aca="false">(G868-E868)/SQRT(H868^2/D868+F868^2/C868)</f>
        <v>3.61742252683018</v>
      </c>
      <c r="AA868" s="24" t="n">
        <f aca="false">ABS(K868-Z868)</f>
        <v>0</v>
      </c>
    </row>
    <row r="869" customFormat="false" ht="15" hidden="false" customHeight="false" outlineLevel="0" collapsed="false">
      <c r="A869" s="17" t="n">
        <v>1264</v>
      </c>
      <c r="B869" s="6" t="s">
        <v>630</v>
      </c>
      <c r="C869" s="6" t="n">
        <v>90</v>
      </c>
      <c r="D869" s="6" t="n">
        <v>450</v>
      </c>
      <c r="E869" s="16" t="n">
        <v>0.449574079778459</v>
      </c>
      <c r="F869" s="16" t="n">
        <v>0.0462749785910927</v>
      </c>
      <c r="G869" s="16" t="n">
        <v>0.468397112025155</v>
      </c>
      <c r="H869" s="16" t="n">
        <v>0.0384106474358518</v>
      </c>
      <c r="I869" s="23" t="n">
        <f aca="false">G869-E869</f>
        <v>0.0188230322466956</v>
      </c>
      <c r="J869" s="17" t="n">
        <f aca="false">100*(G869-E869)/E869</f>
        <v>4.18685887228445</v>
      </c>
      <c r="K869" s="16" t="n">
        <v>3.61769674908171</v>
      </c>
      <c r="L869" s="17" t="n">
        <v>114.785836035058</v>
      </c>
      <c r="M869" s="18" t="n">
        <v>0.000443238059260642</v>
      </c>
      <c r="N869" s="18" t="n">
        <v>0.000657657600640261</v>
      </c>
      <c r="O869" s="6" t="str">
        <f aca="false">IF(N869&lt;0.05,"Yes","No")</f>
        <v>Yes</v>
      </c>
      <c r="P869" s="16" t="n">
        <v>0.472055678893446</v>
      </c>
      <c r="Q869" s="17" t="n">
        <v>16.7594585361765</v>
      </c>
      <c r="R869" s="18" t="n">
        <v>4.89480136756011E-005</v>
      </c>
      <c r="S869" s="16" t="n">
        <v>0.0528459198677108</v>
      </c>
      <c r="T869" s="16" t="n">
        <v>0.0184312199679273</v>
      </c>
      <c r="U869" s="16" t="n">
        <v>0.051999228466676</v>
      </c>
      <c r="V869" s="16" t="n">
        <v>0.088450004344524</v>
      </c>
      <c r="W869" s="6" t="s">
        <v>710</v>
      </c>
      <c r="X869" s="17" t="n">
        <v>94.5</v>
      </c>
      <c r="Y869" s="16" t="n">
        <v>0.644</v>
      </c>
      <c r="Z869" s="16" t="n">
        <f aca="false">(G869-E869)/SQRT(H869^2/D869+F869^2/C869)</f>
        <v>3.6176967490817</v>
      </c>
      <c r="AA869" s="24" t="n">
        <f aca="false">ABS(K869-Z869)</f>
        <v>0</v>
      </c>
    </row>
    <row r="870" customFormat="false" ht="15" hidden="false" customHeight="false" outlineLevel="0" collapsed="false">
      <c r="A870" s="17" t="n">
        <v>1265</v>
      </c>
      <c r="B870" s="6" t="s">
        <v>630</v>
      </c>
      <c r="C870" s="6" t="n">
        <v>90</v>
      </c>
      <c r="D870" s="6" t="n">
        <v>450</v>
      </c>
      <c r="E870" s="16" t="n">
        <v>0.449496667252647</v>
      </c>
      <c r="F870" s="16" t="n">
        <v>0.0462557073714886</v>
      </c>
      <c r="G870" s="16" t="n">
        <v>0.468313285575973</v>
      </c>
      <c r="H870" s="16" t="n">
        <v>0.0383952562937076</v>
      </c>
      <c r="I870" s="23" t="n">
        <f aca="false">G870-E870</f>
        <v>0.0188166183233262</v>
      </c>
      <c r="J870" s="17" t="n">
        <f aca="false">100*(G870-E870)/E870</f>
        <v>4.18615302274311</v>
      </c>
      <c r="K870" s="16" t="n">
        <v>3.61796382382235</v>
      </c>
      <c r="L870" s="17" t="n">
        <v>114.786685091723</v>
      </c>
      <c r="M870" s="18" t="n">
        <v>0.00044282692226939</v>
      </c>
      <c r="N870" s="18" t="n">
        <v>0.000657657600640261</v>
      </c>
      <c r="O870" s="6" t="str">
        <f aca="false">IF(N870&lt;0.05,"Yes","No")</f>
        <v>Yes</v>
      </c>
      <c r="P870" s="16" t="n">
        <v>0.472085652422104</v>
      </c>
      <c r="Q870" s="17" t="n">
        <v>16.7615869124737</v>
      </c>
      <c r="R870" s="18" t="n">
        <v>4.88948039732433E-005</v>
      </c>
      <c r="S870" s="16" t="n">
        <v>0.0528547337009596</v>
      </c>
      <c r="T870" s="16" t="n">
        <v>0.0184249466054129</v>
      </c>
      <c r="U870" s="16" t="n">
        <v>0.0519917879800459</v>
      </c>
      <c r="V870" s="16" t="n">
        <v>0.088450004344524</v>
      </c>
      <c r="W870" s="6" t="s">
        <v>710</v>
      </c>
      <c r="X870" s="17" t="n">
        <v>94.5</v>
      </c>
      <c r="Y870" s="16" t="n">
        <v>0.644074074074074</v>
      </c>
      <c r="Z870" s="16" t="n">
        <f aca="false">(G870-E870)/SQRT(H870^2/D870+F870^2/C870)</f>
        <v>3.61796382382236</v>
      </c>
      <c r="AA870" s="24" t="n">
        <f aca="false">ABS(K870-Z870)</f>
        <v>0</v>
      </c>
    </row>
    <row r="871" customFormat="false" ht="15" hidden="false" customHeight="false" outlineLevel="0" collapsed="false">
      <c r="A871" s="17" t="n">
        <v>1266</v>
      </c>
      <c r="B871" s="6" t="s">
        <v>630</v>
      </c>
      <c r="C871" s="6" t="n">
        <v>90</v>
      </c>
      <c r="D871" s="6" t="n">
        <v>450</v>
      </c>
      <c r="E871" s="16" t="n">
        <v>0.449404974447356</v>
      </c>
      <c r="F871" s="16" t="n">
        <v>0.0462332797672695</v>
      </c>
      <c r="G871" s="16" t="n">
        <v>0.468217617472013</v>
      </c>
      <c r="H871" s="16" t="n">
        <v>0.038381054565787</v>
      </c>
      <c r="I871" s="23" t="n">
        <f aca="false">G871-E871</f>
        <v>0.0188126430246565</v>
      </c>
      <c r="J871" s="17" t="n">
        <f aca="false">100*(G871-E871)/E871</f>
        <v>4.18612256079071</v>
      </c>
      <c r="K871" s="16" t="n">
        <v>3.61890374301686</v>
      </c>
      <c r="L871" s="17" t="n">
        <v>114.79288432612</v>
      </c>
      <c r="M871" s="18" t="n">
        <v>0.000441378258730807</v>
      </c>
      <c r="N871" s="18" t="n">
        <v>0.000657657600640261</v>
      </c>
      <c r="O871" s="6" t="str">
        <f aca="false">IF(N871&lt;0.05,"Yes","No")</f>
        <v>Yes</v>
      </c>
      <c r="P871" s="16" t="n">
        <v>0.472172694004651</v>
      </c>
      <c r="Q871" s="17" t="n">
        <v>16.7677683735794</v>
      </c>
      <c r="R871" s="18" t="n">
        <v>4.87405972522129E-005</v>
      </c>
      <c r="S871" s="16" t="n">
        <v>0.0529814615023984</v>
      </c>
      <c r="T871" s="16" t="n">
        <v>0.0184206342489759</v>
      </c>
      <c r="U871" s="16" t="n">
        <v>0.0519556556146001</v>
      </c>
      <c r="V871" s="16" t="n">
        <v>0.088450004344524</v>
      </c>
      <c r="W871" s="6" t="s">
        <v>710</v>
      </c>
      <c r="X871" s="17" t="n">
        <v>94.5</v>
      </c>
      <c r="Y871" s="16" t="n">
        <v>0.644197530864198</v>
      </c>
      <c r="Z871" s="16" t="n">
        <f aca="false">(G871-E871)/SQRT(H871^2/D871+F871^2/C871)</f>
        <v>3.61890374301685</v>
      </c>
      <c r="AA871" s="24" t="n">
        <f aca="false">ABS(K871-Z871)</f>
        <v>0</v>
      </c>
    </row>
    <row r="872" customFormat="false" ht="15" hidden="false" customHeight="false" outlineLevel="0" collapsed="false">
      <c r="A872" s="17" t="n">
        <v>1267</v>
      </c>
      <c r="B872" s="6" t="s">
        <v>630</v>
      </c>
      <c r="C872" s="6" t="n">
        <v>90</v>
      </c>
      <c r="D872" s="6" t="n">
        <v>450</v>
      </c>
      <c r="E872" s="16" t="n">
        <v>0.449296237693893</v>
      </c>
      <c r="F872" s="16" t="n">
        <v>0.0462095734527381</v>
      </c>
      <c r="G872" s="16" t="n">
        <v>0.468105742732684</v>
      </c>
      <c r="H872" s="16" t="n">
        <v>0.038366307406956</v>
      </c>
      <c r="I872" s="23" t="n">
        <f aca="false">G872-E872</f>
        <v>0.0188095050387912</v>
      </c>
      <c r="J872" s="17" t="n">
        <f aca="false">100*(G872-E872)/E872</f>
        <v>4.1864372457991</v>
      </c>
      <c r="K872" s="16" t="n">
        <v>3.62009996019652</v>
      </c>
      <c r="L872" s="17" t="n">
        <v>114.799815832738</v>
      </c>
      <c r="M872" s="18" t="n">
        <v>0.000439542405595227</v>
      </c>
      <c r="N872" s="18" t="n">
        <v>0.000657657600640261</v>
      </c>
      <c r="O872" s="6" t="str">
        <f aca="false">IF(N872&lt;0.05,"Yes","No")</f>
        <v>Yes</v>
      </c>
      <c r="P872" s="16" t="n">
        <v>0.472288960546779</v>
      </c>
      <c r="Q872" s="17" t="n">
        <v>16.7760270911898</v>
      </c>
      <c r="R872" s="18" t="n">
        <v>4.85353354372161E-005</v>
      </c>
      <c r="S872" s="16" t="n">
        <v>0.0531369551630412</v>
      </c>
      <c r="T872" s="16" t="n">
        <v>0.0184174277673259</v>
      </c>
      <c r="U872" s="16" t="n">
        <v>0.0519012721284901</v>
      </c>
      <c r="V872" s="16" t="n">
        <v>0.088450004344524</v>
      </c>
      <c r="W872" s="6" t="s">
        <v>710</v>
      </c>
      <c r="X872" s="17" t="n">
        <v>94.5</v>
      </c>
      <c r="Y872" s="16" t="n">
        <v>0.644271604938272</v>
      </c>
      <c r="Z872" s="16" t="n">
        <f aca="false">(G872-E872)/SQRT(H872^2/D872+F872^2/C872)</f>
        <v>3.62009996019652</v>
      </c>
      <c r="AA872" s="24" t="n">
        <f aca="false">ABS(K872-Z872)</f>
        <v>0</v>
      </c>
    </row>
    <row r="873" customFormat="false" ht="15" hidden="false" customHeight="false" outlineLevel="0" collapsed="false">
      <c r="A873" s="17" t="n">
        <v>1268</v>
      </c>
      <c r="B873" s="6" t="s">
        <v>630</v>
      </c>
      <c r="C873" s="6" t="n">
        <v>90</v>
      </c>
      <c r="D873" s="6" t="n">
        <v>450</v>
      </c>
      <c r="E873" s="16" t="n">
        <v>0.449171739485529</v>
      </c>
      <c r="F873" s="16" t="n">
        <v>0.0461822215690225</v>
      </c>
      <c r="G873" s="16" t="n">
        <v>0.467981628510687</v>
      </c>
      <c r="H873" s="16" t="n">
        <v>0.0383509952749135</v>
      </c>
      <c r="I873" s="23" t="n">
        <f aca="false">G873-E873</f>
        <v>0.0188098890251584</v>
      </c>
      <c r="J873" s="17" t="n">
        <f aca="false">100*(G873-E873)/E873</f>
        <v>4.18768310016628</v>
      </c>
      <c r="K873" s="16" t="n">
        <v>3.62223327013689</v>
      </c>
      <c r="L873" s="17" t="n">
        <v>114.810218242887</v>
      </c>
      <c r="M873" s="18" t="n">
        <v>0.000436289033682051</v>
      </c>
      <c r="N873" s="18" t="n">
        <v>0.000654925716104181</v>
      </c>
      <c r="O873" s="6" t="str">
        <f aca="false">IF(N873&lt;0.05,"Yes","No")</f>
        <v>Yes</v>
      </c>
      <c r="P873" s="16" t="n">
        <v>0.472507525770875</v>
      </c>
      <c r="Q873" s="17" t="n">
        <v>16.7915578566829</v>
      </c>
      <c r="R873" s="18" t="n">
        <v>4.8151693698611E-005</v>
      </c>
      <c r="S873" s="16" t="n">
        <v>0.0533433561238182</v>
      </c>
      <c r="T873" s="16" t="n">
        <v>0.0184170697382853</v>
      </c>
      <c r="U873" s="16" t="n">
        <v>0.0518135419437546</v>
      </c>
      <c r="V873" s="16" t="n">
        <v>0.088450004344524</v>
      </c>
      <c r="W873" s="6" t="s">
        <v>710</v>
      </c>
      <c r="X873" s="17" t="n">
        <v>94.5</v>
      </c>
      <c r="Y873" s="16" t="n">
        <v>0.64437037037037</v>
      </c>
      <c r="Z873" s="16" t="n">
        <f aca="false">(G873-E873)/SQRT(H873^2/D873+F873^2/C873)</f>
        <v>3.6222332701369</v>
      </c>
      <c r="AA873" s="24" t="n">
        <f aca="false">ABS(K873-Z873)</f>
        <v>0</v>
      </c>
    </row>
    <row r="874" customFormat="false" ht="15" hidden="false" customHeight="false" outlineLevel="0" collapsed="false">
      <c r="A874" s="17" t="n">
        <v>1269</v>
      </c>
      <c r="B874" s="6" t="s">
        <v>630</v>
      </c>
      <c r="C874" s="6" t="n">
        <v>90</v>
      </c>
      <c r="D874" s="6" t="n">
        <v>450</v>
      </c>
      <c r="E874" s="16" t="n">
        <v>0.449031631151835</v>
      </c>
      <c r="F874" s="16" t="n">
        <v>0.0461517453025588</v>
      </c>
      <c r="G874" s="16" t="n">
        <v>0.467844442129135</v>
      </c>
      <c r="H874" s="16" t="n">
        <v>0.0383355826641021</v>
      </c>
      <c r="I874" s="23" t="n">
        <f aca="false">G874-E874</f>
        <v>0.0188128109773</v>
      </c>
      <c r="J874" s="17" t="n">
        <f aca="false">100*(G874-E874)/E874</f>
        <v>4.18964047789736</v>
      </c>
      <c r="K874" s="16" t="n">
        <v>3.62507480216732</v>
      </c>
      <c r="L874" s="17" t="n">
        <v>114.824146966188</v>
      </c>
      <c r="M874" s="18" t="n">
        <v>0.000431990781483941</v>
      </c>
      <c r="N874" s="18" t="n">
        <v>0.000652489311213344</v>
      </c>
      <c r="O874" s="6" t="str">
        <f aca="false">IF(N874&lt;0.05,"Yes","No")</f>
        <v>Yes</v>
      </c>
      <c r="P874" s="16" t="n">
        <v>0.472798169613142</v>
      </c>
      <c r="Q874" s="17" t="n">
        <v>16.812221501622</v>
      </c>
      <c r="R874" s="18" t="n">
        <v>4.76459984019195E-005</v>
      </c>
      <c r="S874" s="16" t="n">
        <v>0.0536211705339368</v>
      </c>
      <c r="T874" s="16" t="n">
        <v>0.0184187431910868</v>
      </c>
      <c r="U874" s="16" t="n">
        <v>0.0517001844186751</v>
      </c>
      <c r="V874" s="16" t="n">
        <v>0.088450004344524</v>
      </c>
      <c r="W874" s="6" t="s">
        <v>710</v>
      </c>
      <c r="X874" s="17" t="n">
        <v>94.5</v>
      </c>
      <c r="Y874" s="16" t="n">
        <v>0.644395061728395</v>
      </c>
      <c r="Z874" s="16" t="n">
        <f aca="false">(G874-E874)/SQRT(H874^2/D874+F874^2/C874)</f>
        <v>3.62507480216733</v>
      </c>
      <c r="AA874" s="24" t="n">
        <f aca="false">ABS(K874-Z874)</f>
        <v>0</v>
      </c>
    </row>
    <row r="875" customFormat="false" ht="15" hidden="false" customHeight="false" outlineLevel="0" collapsed="false">
      <c r="A875" s="17" t="n">
        <v>1270</v>
      </c>
      <c r="B875" s="6" t="s">
        <v>630</v>
      </c>
      <c r="C875" s="6" t="n">
        <v>90</v>
      </c>
      <c r="D875" s="6" t="n">
        <v>450</v>
      </c>
      <c r="E875" s="16" t="n">
        <v>0.448874441451497</v>
      </c>
      <c r="F875" s="16" t="n">
        <v>0.0461169786405982</v>
      </c>
      <c r="G875" s="16" t="n">
        <v>0.467692715062036</v>
      </c>
      <c r="H875" s="16" t="n">
        <v>0.0383212096834902</v>
      </c>
      <c r="I875" s="23" t="n">
        <f aca="false">G875-E875</f>
        <v>0.018818273610539</v>
      </c>
      <c r="J875" s="17" t="n">
        <f aca="false">100*(G875-E875)/E875</f>
        <v>4.19232459520028</v>
      </c>
      <c r="K875" s="16" t="n">
        <v>3.62869442191835</v>
      </c>
      <c r="L875" s="17" t="n">
        <v>114.844587335563</v>
      </c>
      <c r="M875" s="18" t="n">
        <v>0.00042656965012486</v>
      </c>
      <c r="N875" s="18" t="n">
        <v>0.000651015580498993</v>
      </c>
      <c r="O875" s="6" t="str">
        <f aca="false">IF(N875&lt;0.05,"Yes","No")</f>
        <v>Yes</v>
      </c>
      <c r="P875" s="16" t="n">
        <v>0.473152801636067</v>
      </c>
      <c r="Q875" s="17" t="n">
        <v>16.8374516675656</v>
      </c>
      <c r="R875" s="18" t="n">
        <v>4.70358072447645E-005</v>
      </c>
      <c r="S875" s="16" t="n">
        <v>0.0540290936374899</v>
      </c>
      <c r="T875" s="16" t="n">
        <v>0.0184222876606919</v>
      </c>
      <c r="U875" s="16" t="n">
        <v>0.0515615672832912</v>
      </c>
      <c r="V875" s="16" t="n">
        <v>0.088450004344524</v>
      </c>
      <c r="W875" s="6" t="s">
        <v>710</v>
      </c>
      <c r="X875" s="17" t="n">
        <v>94.6</v>
      </c>
      <c r="Y875" s="16" t="n">
        <v>0.644716049382716</v>
      </c>
      <c r="Z875" s="16" t="n">
        <f aca="false">(G875-E875)/SQRT(H875^2/D875+F875^2/C875)</f>
        <v>3.62869442191836</v>
      </c>
      <c r="AA875" s="24" t="n">
        <f aca="false">ABS(K875-Z875)</f>
        <v>0</v>
      </c>
    </row>
    <row r="876" customFormat="false" ht="15" hidden="false" customHeight="false" outlineLevel="0" collapsed="false">
      <c r="A876" s="17" t="n">
        <v>1271</v>
      </c>
      <c r="B876" s="6" t="s">
        <v>630</v>
      </c>
      <c r="C876" s="6" t="n">
        <v>90</v>
      </c>
      <c r="D876" s="6" t="n">
        <v>450</v>
      </c>
      <c r="E876" s="16" t="n">
        <v>0.44870926340421</v>
      </c>
      <c r="F876" s="16" t="n">
        <v>0.0460831487569172</v>
      </c>
      <c r="G876" s="16" t="n">
        <v>0.46753370669153</v>
      </c>
      <c r="H876" s="16" t="n">
        <v>0.0383048885490028</v>
      </c>
      <c r="I876" s="23" t="n">
        <f aca="false">G876-E876</f>
        <v>0.0188244432873196</v>
      </c>
      <c r="J876" s="17" t="n">
        <f aca="false">100*(G876-E876)/E876</f>
        <v>4.1952428493463</v>
      </c>
      <c r="K876" s="16" t="n">
        <v>3.63241310327096</v>
      </c>
      <c r="L876" s="17" t="n">
        <v>114.861219811559</v>
      </c>
      <c r="M876" s="18" t="n">
        <v>0.00042107310099642</v>
      </c>
      <c r="N876" s="18" t="n">
        <v>0.00064433691565439</v>
      </c>
      <c r="O876" s="6" t="str">
        <f aca="false">IF(N876&lt;0.05,"Yes","No")</f>
        <v>Yes</v>
      </c>
      <c r="P876" s="16" t="n">
        <v>0.4735421019687</v>
      </c>
      <c r="Q876" s="17" t="n">
        <v>16.8651700794596</v>
      </c>
      <c r="R876" s="18" t="n">
        <v>4.63745222762871E-005</v>
      </c>
      <c r="S876" s="16" t="n">
        <v>0.0543026130263761</v>
      </c>
      <c r="T876" s="16" t="n">
        <v>0.0184263273054705</v>
      </c>
      <c r="U876" s="16" t="n">
        <v>0.0514178334474056</v>
      </c>
      <c r="V876" s="16" t="n">
        <v>0.088450004344524</v>
      </c>
      <c r="W876" s="6" t="s">
        <v>710</v>
      </c>
      <c r="X876" s="17" t="n">
        <v>94.7</v>
      </c>
      <c r="Y876" s="16" t="n">
        <v>0.64483950617284</v>
      </c>
      <c r="Z876" s="16" t="n">
        <f aca="false">(G876-E876)/SQRT(H876^2/D876+F876^2/C876)</f>
        <v>3.63241310327096</v>
      </c>
      <c r="AA876" s="24" t="n">
        <f aca="false">ABS(K876-Z876)</f>
        <v>0</v>
      </c>
    </row>
    <row r="877" customFormat="false" ht="15" hidden="false" customHeight="false" outlineLevel="0" collapsed="false">
      <c r="A877" s="17" t="n">
        <v>1272</v>
      </c>
      <c r="B877" s="6" t="s">
        <v>630</v>
      </c>
      <c r="C877" s="6" t="n">
        <v>90</v>
      </c>
      <c r="D877" s="6" t="n">
        <v>450</v>
      </c>
      <c r="E877" s="16" t="n">
        <v>0.448528080847528</v>
      </c>
      <c r="F877" s="16" t="n">
        <v>0.0460466477102042</v>
      </c>
      <c r="G877" s="16" t="n">
        <v>0.467362030479643</v>
      </c>
      <c r="H877" s="16" t="n">
        <v>0.0382875218928564</v>
      </c>
      <c r="I877" s="23" t="n">
        <f aca="false">G877-E877</f>
        <v>0.0188339496321148</v>
      </c>
      <c r="J877" s="17" t="n">
        <f aca="false">100*(G877-E877)/E877</f>
        <v>4.19905696796655</v>
      </c>
      <c r="K877" s="16" t="n">
        <v>3.63697863944385</v>
      </c>
      <c r="L877" s="17" t="n">
        <v>114.879543148974</v>
      </c>
      <c r="M877" s="18" t="n">
        <v>0.000414419133347015</v>
      </c>
      <c r="N877" s="18" t="n">
        <v>0.000635079941037257</v>
      </c>
      <c r="O877" s="6" t="str">
        <f aca="false">IF(N877&lt;0.05,"Yes","No")</f>
        <v>Yes</v>
      </c>
      <c r="P877" s="16" t="n">
        <v>0.474031944532429</v>
      </c>
      <c r="Q877" s="17" t="n">
        <v>16.9000795455481</v>
      </c>
      <c r="R877" s="18" t="n">
        <v>4.5555006594984E-005</v>
      </c>
      <c r="S877" s="16" t="n">
        <v>0.0546051543996195</v>
      </c>
      <c r="T877" s="16" t="n">
        <v>0.0184330825972739</v>
      </c>
      <c r="U877" s="16" t="n">
        <v>0.0512447320700182</v>
      </c>
      <c r="V877" s="16" t="n">
        <v>0.088450004344524</v>
      </c>
      <c r="W877" s="6" t="s">
        <v>710</v>
      </c>
      <c r="X877" s="17" t="n">
        <v>94.7</v>
      </c>
      <c r="Y877" s="16" t="n">
        <v>0.644962962962963</v>
      </c>
      <c r="Z877" s="16" t="n">
        <f aca="false">(G877-E877)/SQRT(H877^2/D877+F877^2/C877)</f>
        <v>3.63697863944384</v>
      </c>
      <c r="AA877" s="24" t="n">
        <f aca="false">ABS(K877-Z877)</f>
        <v>0</v>
      </c>
    </row>
    <row r="878" customFormat="false" ht="15" hidden="false" customHeight="false" outlineLevel="0" collapsed="false">
      <c r="A878" s="17" t="n">
        <v>1273</v>
      </c>
      <c r="B878" s="6" t="s">
        <v>630</v>
      </c>
      <c r="C878" s="6" t="n">
        <v>90</v>
      </c>
      <c r="D878" s="6" t="n">
        <v>450</v>
      </c>
      <c r="E878" s="16" t="n">
        <v>0.448338501983219</v>
      </c>
      <c r="F878" s="16" t="n">
        <v>0.0460106502327485</v>
      </c>
      <c r="G878" s="16" t="n">
        <v>0.467181258665191</v>
      </c>
      <c r="H878" s="16" t="n">
        <v>0.0382688190145841</v>
      </c>
      <c r="I878" s="23" t="n">
        <f aca="false">G878-E878</f>
        <v>0.0188427566819721</v>
      </c>
      <c r="J878" s="17" t="n">
        <f aca="false">100*(G878-E878)/E878</f>
        <v>4.2027969042635</v>
      </c>
      <c r="K878" s="16" t="n">
        <v>3.64139630135805</v>
      </c>
      <c r="L878" s="17" t="n">
        <v>114.895420602987</v>
      </c>
      <c r="M878" s="18" t="n">
        <v>0.000408077828809548</v>
      </c>
      <c r="N878" s="18" t="n">
        <v>0.000626275762110198</v>
      </c>
      <c r="O878" s="6" t="str">
        <f aca="false">IF(N878&lt;0.05,"Yes","No")</f>
        <v>Yes</v>
      </c>
      <c r="P878" s="16" t="n">
        <v>0.474516408072762</v>
      </c>
      <c r="Q878" s="17" t="n">
        <v>16.9346411664954</v>
      </c>
      <c r="R878" s="18" t="n">
        <v>4.47580491546005E-005</v>
      </c>
      <c r="S878" s="16" t="n">
        <v>0.0548554181303286</v>
      </c>
      <c r="T878" s="16" t="n">
        <v>0.0184395636987685</v>
      </c>
      <c r="U878" s="16" t="n">
        <v>0.0510666277651561</v>
      </c>
      <c r="V878" s="16" t="n">
        <v>0.088450004344524</v>
      </c>
      <c r="W878" s="6" t="s">
        <v>710</v>
      </c>
      <c r="X878" s="17" t="n">
        <v>94.7</v>
      </c>
      <c r="Y878" s="16" t="n">
        <v>0.645283950617284</v>
      </c>
      <c r="Z878" s="16" t="n">
        <f aca="false">(G878-E878)/SQRT(H878^2/D878+F878^2/C878)</f>
        <v>3.64139630135806</v>
      </c>
      <c r="AA878" s="24" t="n">
        <f aca="false">ABS(K878-Z878)</f>
        <v>0</v>
      </c>
    </row>
    <row r="879" customFormat="false" ht="15" hidden="false" customHeight="false" outlineLevel="0" collapsed="false">
      <c r="A879" s="17" t="n">
        <v>1274</v>
      </c>
      <c r="B879" s="6" t="s">
        <v>630</v>
      </c>
      <c r="C879" s="6" t="n">
        <v>90</v>
      </c>
      <c r="D879" s="6" t="n">
        <v>450</v>
      </c>
      <c r="E879" s="16" t="n">
        <v>0.448143669962883</v>
      </c>
      <c r="F879" s="16" t="n">
        <v>0.0459755646430273</v>
      </c>
      <c r="G879" s="16" t="n">
        <v>0.466994200150172</v>
      </c>
      <c r="H879" s="16" t="n">
        <v>0.0382488612901915</v>
      </c>
      <c r="I879" s="23" t="n">
        <f aca="false">G879-E879</f>
        <v>0.0188505301872889</v>
      </c>
      <c r="J879" s="17" t="n">
        <f aca="false">100*(G879-E879)/E879</f>
        <v>4.20635868601026</v>
      </c>
      <c r="K879" s="16" t="n">
        <v>3.64557167596505</v>
      </c>
      <c r="L879" s="17" t="n">
        <v>114.908477681796</v>
      </c>
      <c r="M879" s="18" t="n">
        <v>0.000402171288660287</v>
      </c>
      <c r="N879" s="18" t="n">
        <v>0.000618114028877295</v>
      </c>
      <c r="O879" s="6" t="str">
        <f aca="false">IF(N879&lt;0.05,"Yes","No")</f>
        <v>Yes</v>
      </c>
      <c r="P879" s="16" t="n">
        <v>0.474985375843743</v>
      </c>
      <c r="Q879" s="17" t="n">
        <v>16.968130947893</v>
      </c>
      <c r="R879" s="18" t="n">
        <v>4.39992265755368E-005</v>
      </c>
      <c r="S879" s="16" t="n">
        <v>0.0549895455377754</v>
      </c>
      <c r="T879" s="16" t="n">
        <v>0.0184450042424881</v>
      </c>
      <c r="U879" s="16" t="n">
        <v>0.0508931258456516</v>
      </c>
      <c r="V879" s="16" t="n">
        <v>0.088450004344524</v>
      </c>
      <c r="W879" s="6" t="s">
        <v>710</v>
      </c>
      <c r="X879" s="17" t="n">
        <v>94.7</v>
      </c>
      <c r="Y879" s="16" t="n">
        <v>0.645530864197531</v>
      </c>
      <c r="Z879" s="16" t="n">
        <f aca="false">(G879-E879)/SQRT(H879^2/D879+F879^2/C879)</f>
        <v>3.64557167596505</v>
      </c>
      <c r="AA879" s="24" t="n">
        <f aca="false">ABS(K879-Z879)</f>
        <v>0</v>
      </c>
    </row>
    <row r="880" customFormat="false" ht="15" hidden="false" customHeight="false" outlineLevel="0" collapsed="false">
      <c r="A880" s="17" t="n">
        <v>1275</v>
      </c>
      <c r="B880" s="6" t="s">
        <v>630</v>
      </c>
      <c r="C880" s="6" t="n">
        <v>90</v>
      </c>
      <c r="D880" s="6" t="n">
        <v>450</v>
      </c>
      <c r="E880" s="16" t="n">
        <v>0.447926206058926</v>
      </c>
      <c r="F880" s="16" t="n">
        <v>0.0459366684797802</v>
      </c>
      <c r="G880" s="16" t="n">
        <v>0.466789005200068</v>
      </c>
      <c r="H880" s="16" t="n">
        <v>0.0382292318763935</v>
      </c>
      <c r="I880" s="23" t="n">
        <f aca="false">G880-E880</f>
        <v>0.0188627991411421</v>
      </c>
      <c r="J880" s="17" t="n">
        <f aca="false">100*(G880-E880)/E880</f>
        <v>4.21113989000695</v>
      </c>
      <c r="K880" s="16" t="n">
        <v>3.65088536250006</v>
      </c>
      <c r="L880" s="17" t="n">
        <v>114.926518092449</v>
      </c>
      <c r="M880" s="18" t="n">
        <v>0.000394769398744448</v>
      </c>
      <c r="N880" s="18" t="n">
        <v>0.000607626744880649</v>
      </c>
      <c r="O880" s="6" t="str">
        <f aca="false">IF(N880&lt;0.05,"Yes","No")</f>
        <v>Yes</v>
      </c>
      <c r="P880" s="16" t="n">
        <v>0.475573821220133</v>
      </c>
      <c r="Q880" s="17" t="n">
        <v>17.0101996247778</v>
      </c>
      <c r="R880" s="18" t="n">
        <v>4.30643830354758E-005</v>
      </c>
      <c r="S880" s="16" t="n">
        <v>0.0552505129057195</v>
      </c>
      <c r="T880" s="16" t="n">
        <v>0.018454398260244</v>
      </c>
      <c r="U880" s="16" t="n">
        <v>0.0506818181337455</v>
      </c>
      <c r="V880" s="16" t="n">
        <v>0.088450004344524</v>
      </c>
      <c r="W880" s="6" t="s">
        <v>710</v>
      </c>
      <c r="X880" s="17" t="n">
        <v>94.8</v>
      </c>
      <c r="Y880" s="16" t="n">
        <v>0.645901234567901</v>
      </c>
      <c r="Z880" s="16" t="n">
        <f aca="false">(G880-E880)/SQRT(H880^2/D880+F880^2/C880)</f>
        <v>3.65088536250007</v>
      </c>
      <c r="AA880" s="24" t="n">
        <f aca="false">ABS(K880-Z880)</f>
        <v>0</v>
      </c>
    </row>
    <row r="881" customFormat="false" ht="15" hidden="false" customHeight="false" outlineLevel="0" collapsed="false">
      <c r="A881" s="17" t="n">
        <v>1276</v>
      </c>
      <c r="B881" s="6" t="s">
        <v>630</v>
      </c>
      <c r="C881" s="6" t="n">
        <v>90</v>
      </c>
      <c r="D881" s="6" t="n">
        <v>450</v>
      </c>
      <c r="E881" s="16" t="n">
        <v>0.447694716850916</v>
      </c>
      <c r="F881" s="16" t="n">
        <v>0.0458966728757422</v>
      </c>
      <c r="G881" s="16" t="n">
        <v>0.466571916540464</v>
      </c>
      <c r="H881" s="16" t="n">
        <v>0.0382078157496953</v>
      </c>
      <c r="I881" s="23" t="n">
        <f aca="false">G881-E881</f>
        <v>0.0188771996895474</v>
      </c>
      <c r="J881" s="17" t="n">
        <f aca="false">100*(G881-E881)/E881</f>
        <v>4.21653394132716</v>
      </c>
      <c r="K881" s="16" t="n">
        <v>3.65671822800497</v>
      </c>
      <c r="L881" s="17" t="n">
        <v>114.943359293015</v>
      </c>
      <c r="M881" s="18" t="n">
        <v>0.00038679646645986</v>
      </c>
      <c r="N881" s="18" t="n">
        <v>0.000596666208540504</v>
      </c>
      <c r="O881" s="6" t="str">
        <f aca="false">IF(N881&lt;0.05,"Yes","No")</f>
        <v>Yes</v>
      </c>
      <c r="P881" s="16" t="n">
        <v>0.476236576956519</v>
      </c>
      <c r="Q881" s="17" t="n">
        <v>17.0576432067325</v>
      </c>
      <c r="R881" s="18" t="n">
        <v>4.20341148697877E-005</v>
      </c>
      <c r="S881" s="16" t="n">
        <v>0.0555348267692516</v>
      </c>
      <c r="T881" s="16" t="n">
        <v>0.0184661671069212</v>
      </c>
      <c r="U881" s="16" t="n">
        <v>0.0504394841645982</v>
      </c>
      <c r="V881" s="16" t="n">
        <v>0.088450004344524</v>
      </c>
      <c r="W881" s="6" t="s">
        <v>710</v>
      </c>
      <c r="X881" s="17" t="n">
        <v>94.9</v>
      </c>
      <c r="Y881" s="16" t="n">
        <v>0.646098765432099</v>
      </c>
      <c r="Z881" s="16" t="n">
        <f aca="false">(G881-E881)/SQRT(H881^2/D881+F881^2/C881)</f>
        <v>3.65671822800499</v>
      </c>
      <c r="AA881" s="24" t="n">
        <f aca="false">ABS(K881-Z881)</f>
        <v>2.1316282072803E-014</v>
      </c>
    </row>
    <row r="882" customFormat="false" ht="15" hidden="false" customHeight="false" outlineLevel="0" collapsed="false">
      <c r="A882" s="17" t="n">
        <v>1277</v>
      </c>
      <c r="B882" s="6" t="s">
        <v>630</v>
      </c>
      <c r="C882" s="6" t="n">
        <v>90</v>
      </c>
      <c r="D882" s="6" t="n">
        <v>450</v>
      </c>
      <c r="E882" s="16" t="n">
        <v>0.447443445192443</v>
      </c>
      <c r="F882" s="16" t="n">
        <v>0.0458530189376738</v>
      </c>
      <c r="G882" s="16" t="n">
        <v>0.466337429814869</v>
      </c>
      <c r="H882" s="16" t="n">
        <v>0.038187801666637</v>
      </c>
      <c r="I882" s="23" t="n">
        <f aca="false">G882-E882</f>
        <v>0.0188939846224255</v>
      </c>
      <c r="J882" s="17" t="n">
        <f aca="false">100*(G882-E882)/E882</f>
        <v>4.22265312531269</v>
      </c>
      <c r="K882" s="16" t="n">
        <v>3.66326332171898</v>
      </c>
      <c r="L882" s="17" t="n">
        <v>114.966557886059</v>
      </c>
      <c r="M882" s="18" t="n">
        <v>0.000378025835179948</v>
      </c>
      <c r="N882" s="18" t="n">
        <v>0.000583994323318435</v>
      </c>
      <c r="O882" s="6" t="str">
        <f aca="false">IF(N882&lt;0.05,"Yes","No")</f>
        <v>Yes</v>
      </c>
      <c r="P882" s="16" t="n">
        <v>0.476955190561973</v>
      </c>
      <c r="Q882" s="17" t="n">
        <v>17.1091600505771</v>
      </c>
      <c r="R882" s="18" t="n">
        <v>4.09435273818122E-005</v>
      </c>
      <c r="S882" s="16" t="n">
        <v>0.0558896981793204</v>
      </c>
      <c r="T882" s="16" t="n">
        <v>0.0184793964975681</v>
      </c>
      <c r="U882" s="16" t="n">
        <v>0.0501884487010123</v>
      </c>
      <c r="V882" s="16" t="n">
        <v>0.088450004344524</v>
      </c>
      <c r="W882" s="6" t="s">
        <v>710</v>
      </c>
      <c r="X882" s="17" t="n">
        <v>94.9</v>
      </c>
      <c r="Y882" s="16" t="n">
        <v>0.646395061728395</v>
      </c>
      <c r="Z882" s="16" t="n">
        <f aca="false">(G882-E882)/SQRT(H882^2/D882+F882^2/C882)</f>
        <v>3.66326332171898</v>
      </c>
      <c r="AA882" s="24" t="n">
        <f aca="false">ABS(K882-Z882)</f>
        <v>0</v>
      </c>
    </row>
    <row r="883" customFormat="false" ht="15" hidden="false" customHeight="false" outlineLevel="0" collapsed="false">
      <c r="A883" s="17" t="n">
        <v>1278</v>
      </c>
      <c r="B883" s="6" t="s">
        <v>630</v>
      </c>
      <c r="C883" s="6" t="n">
        <v>90</v>
      </c>
      <c r="D883" s="6" t="n">
        <v>450</v>
      </c>
      <c r="E883" s="16" t="n">
        <v>0.44717323548264</v>
      </c>
      <c r="F883" s="16" t="n">
        <v>0.045806090100401</v>
      </c>
      <c r="G883" s="16" t="n">
        <v>0.46608656876617</v>
      </c>
      <c r="H883" s="16" t="n">
        <v>0.0381689292867064</v>
      </c>
      <c r="I883" s="23" t="n">
        <f aca="false">G883-E883</f>
        <v>0.0189133332835303</v>
      </c>
      <c r="J883" s="17" t="n">
        <f aca="false">100*(G883-E883)/E883</f>
        <v>4.22953159598581</v>
      </c>
      <c r="K883" s="16" t="n">
        <v>3.67053467782109</v>
      </c>
      <c r="L883" s="17" t="n">
        <v>114.995321561164</v>
      </c>
      <c r="M883" s="18" t="n">
        <v>0.000368498827905796</v>
      </c>
      <c r="N883" s="18" t="n">
        <v>0.000570955779815691</v>
      </c>
      <c r="O883" s="6" t="str">
        <f aca="false">IF(N883&lt;0.05,"Yes","No")</f>
        <v>Yes</v>
      </c>
      <c r="P883" s="16" t="n">
        <v>0.47773590694737</v>
      </c>
      <c r="Q883" s="17" t="n">
        <v>17.1652170306028</v>
      </c>
      <c r="R883" s="18" t="n">
        <v>3.97892239423634E-005</v>
      </c>
      <c r="S883" s="16" t="n">
        <v>0.0562956163869795</v>
      </c>
      <c r="T883" s="16" t="n">
        <v>0.0184943397801553</v>
      </c>
      <c r="U883" s="16" t="n">
        <v>0.0499238995365368</v>
      </c>
      <c r="V883" s="16" t="n">
        <v>0.088450004344524</v>
      </c>
      <c r="W883" s="6" t="s">
        <v>710</v>
      </c>
      <c r="X883" s="17" t="n">
        <v>94.9</v>
      </c>
      <c r="Y883" s="16" t="n">
        <v>0.646617283950617</v>
      </c>
      <c r="Z883" s="16" t="n">
        <f aca="false">(G883-E883)/SQRT(H883^2/D883+F883^2/C883)</f>
        <v>3.67053467782109</v>
      </c>
      <c r="AA883" s="24" t="n">
        <f aca="false">ABS(K883-Z883)</f>
        <v>0</v>
      </c>
    </row>
    <row r="884" customFormat="false" ht="15" hidden="false" customHeight="false" outlineLevel="0" collapsed="false">
      <c r="A884" s="17" t="n">
        <v>1279</v>
      </c>
      <c r="B884" s="6" t="s">
        <v>630</v>
      </c>
      <c r="C884" s="6" t="n">
        <v>90</v>
      </c>
      <c r="D884" s="6" t="n">
        <v>450</v>
      </c>
      <c r="E884" s="16" t="n">
        <v>0.446887477901247</v>
      </c>
      <c r="F884" s="16" t="n">
        <v>0.045757686878275</v>
      </c>
      <c r="G884" s="16" t="n">
        <v>0.465822720262739</v>
      </c>
      <c r="H884" s="16" t="n">
        <v>0.0381492892331729</v>
      </c>
      <c r="I884" s="23" t="n">
        <f aca="false">G884-E884</f>
        <v>0.0189352423614925</v>
      </c>
      <c r="J884" s="17" t="n">
        <f aca="false">100*(G884-E884)/E884</f>
        <v>4.23713872011353</v>
      </c>
      <c r="K884" s="16" t="n">
        <v>3.67843036636633</v>
      </c>
      <c r="L884" s="17" t="n">
        <v>115.024820056902</v>
      </c>
      <c r="M884" s="18" t="n">
        <v>0.000358413221335752</v>
      </c>
      <c r="N884" s="18" t="n">
        <v>0.000556560368090476</v>
      </c>
      <c r="O884" s="6" t="str">
        <f aca="false">IF(N884&lt;0.05,"Yes","No")</f>
        <v>Yes</v>
      </c>
      <c r="P884" s="16" t="n">
        <v>0.478593185545813</v>
      </c>
      <c r="Q884" s="17" t="n">
        <v>17.2268769396348</v>
      </c>
      <c r="R884" s="18" t="n">
        <v>3.85574158168721E-005</v>
      </c>
      <c r="S884" s="16" t="n">
        <v>0.056747463674659</v>
      </c>
      <c r="T884" s="16" t="n">
        <v>0.0185116838332897</v>
      </c>
      <c r="U884" s="16" t="n">
        <v>0.0496368743812945</v>
      </c>
      <c r="V884" s="16" t="n">
        <v>0.088450004344524</v>
      </c>
      <c r="W884" s="6" t="s">
        <v>710</v>
      </c>
      <c r="X884" s="17" t="n">
        <v>95</v>
      </c>
      <c r="Y884" s="16" t="n">
        <v>0.646987654320988</v>
      </c>
      <c r="Z884" s="16" t="n">
        <f aca="false">(G884-E884)/SQRT(H884^2/D884+F884^2/C884)</f>
        <v>3.67843036636633</v>
      </c>
      <c r="AA884" s="24" t="n">
        <f aca="false">ABS(K884-Z884)</f>
        <v>0</v>
      </c>
    </row>
    <row r="885" customFormat="false" ht="15" hidden="false" customHeight="false" outlineLevel="0" collapsed="false">
      <c r="A885" s="17" t="n">
        <v>1280</v>
      </c>
      <c r="B885" s="6" t="s">
        <v>630</v>
      </c>
      <c r="C885" s="6" t="n">
        <v>90</v>
      </c>
      <c r="D885" s="6" t="n">
        <v>450</v>
      </c>
      <c r="E885" s="16" t="n">
        <v>0.446588694387012</v>
      </c>
      <c r="F885" s="16" t="n">
        <v>0.0457066030217569</v>
      </c>
      <c r="G885" s="16" t="n">
        <v>0.46554759297106</v>
      </c>
      <c r="H885" s="16" t="n">
        <v>0.0381295703830352</v>
      </c>
      <c r="I885" s="23" t="n">
        <f aca="false">G885-E885</f>
        <v>0.018958898584048</v>
      </c>
      <c r="J885" s="17" t="n">
        <f aca="false">100*(G885-E885)/E885</f>
        <v>4.24527060857889</v>
      </c>
      <c r="K885" s="16" t="n">
        <v>3.68687208854733</v>
      </c>
      <c r="L885" s="17" t="n">
        <v>115.057481380672</v>
      </c>
      <c r="M885" s="18" t="n">
        <v>0.000347917837301195</v>
      </c>
      <c r="N885" s="18" t="n">
        <v>0.000541864622809348</v>
      </c>
      <c r="O885" s="6" t="str">
        <f aca="false">IF(N885&lt;0.05,"Yes","No")</f>
        <v>Yes</v>
      </c>
      <c r="P885" s="16" t="n">
        <v>0.479502722850118</v>
      </c>
      <c r="Q885" s="17" t="n">
        <v>17.2924164257431</v>
      </c>
      <c r="R885" s="18" t="n">
        <v>3.72902393589562E-005</v>
      </c>
      <c r="S885" s="16" t="n">
        <v>0.0573055167636992</v>
      </c>
      <c r="T885" s="16" t="n">
        <v>0.0185306426355007</v>
      </c>
      <c r="U885" s="16" t="n">
        <v>0.0493370614488213</v>
      </c>
      <c r="V885" s="16" t="n">
        <v>0.088450004344524</v>
      </c>
      <c r="W885" s="6" t="s">
        <v>710</v>
      </c>
      <c r="X885" s="17" t="n">
        <v>95</v>
      </c>
      <c r="Y885" s="16" t="n">
        <v>0.647333333333333</v>
      </c>
      <c r="Z885" s="16" t="n">
        <f aca="false">(G885-E885)/SQRT(H885^2/D885+F885^2/C885)</f>
        <v>3.68687208854734</v>
      </c>
      <c r="AA885" s="24" t="n">
        <f aca="false">ABS(K885-Z885)</f>
        <v>0</v>
      </c>
    </row>
    <row r="886" customFormat="false" ht="15" hidden="false" customHeight="false" outlineLevel="0" collapsed="false">
      <c r="A886" s="17" t="n">
        <v>1281</v>
      </c>
      <c r="B886" s="6" t="s">
        <v>630</v>
      </c>
      <c r="C886" s="6" t="n">
        <v>90</v>
      </c>
      <c r="D886" s="6" t="n">
        <v>450</v>
      </c>
      <c r="E886" s="16" t="n">
        <v>0.446264619959725</v>
      </c>
      <c r="F886" s="16" t="n">
        <v>0.0456538994177389</v>
      </c>
      <c r="G886" s="16" t="n">
        <v>0.465250590840975</v>
      </c>
      <c r="H886" s="16" t="n">
        <v>0.0381097002933242</v>
      </c>
      <c r="I886" s="23" t="n">
        <f aca="false">G886-E886</f>
        <v>0.0189859708812501</v>
      </c>
      <c r="J886" s="17" t="n">
        <f aca="false">100*(G886-E886)/E886</f>
        <v>4.25441991860426</v>
      </c>
      <c r="K886" s="16" t="n">
        <v>3.69611320891906</v>
      </c>
      <c r="L886" s="17" t="n">
        <v>115.091957178217</v>
      </c>
      <c r="M886" s="18" t="n">
        <v>0.000336763668430101</v>
      </c>
      <c r="N886" s="18" t="n">
        <v>0.000526052392097875</v>
      </c>
      <c r="O886" s="6" t="str">
        <f aca="false">IF(N886&lt;0.05,"Yes","No")</f>
        <v>Yes</v>
      </c>
      <c r="P886" s="16" t="n">
        <v>0.480505128573281</v>
      </c>
      <c r="Q886" s="17" t="n">
        <v>17.3647919716681</v>
      </c>
      <c r="R886" s="18" t="n">
        <v>3.59396290397763E-005</v>
      </c>
      <c r="S886" s="16" t="n">
        <v>0.0578209274891085</v>
      </c>
      <c r="T886" s="16" t="n">
        <v>0.0185521986304467</v>
      </c>
      <c r="U886" s="16" t="n">
        <v>0.0490099357421562</v>
      </c>
      <c r="V886" s="16" t="n">
        <v>0.088450004344524</v>
      </c>
      <c r="W886" s="6" t="s">
        <v>710</v>
      </c>
      <c r="X886" s="17" t="n">
        <v>95.1</v>
      </c>
      <c r="Y886" s="16" t="n">
        <v>0.64758024691358</v>
      </c>
      <c r="Z886" s="16" t="n">
        <f aca="false">(G886-E886)/SQRT(H886^2/D886+F886^2/C886)</f>
        <v>3.69611320891906</v>
      </c>
      <c r="AA886" s="24" t="n">
        <f aca="false">ABS(K886-Z886)</f>
        <v>0</v>
      </c>
    </row>
    <row r="887" customFormat="false" ht="15" hidden="false" customHeight="false" outlineLevel="0" collapsed="false">
      <c r="A887" s="17" t="n">
        <v>1282</v>
      </c>
      <c r="B887" s="6" t="s">
        <v>630</v>
      </c>
      <c r="C887" s="6" t="n">
        <v>90</v>
      </c>
      <c r="D887" s="6" t="n">
        <v>450</v>
      </c>
      <c r="E887" s="16" t="n">
        <v>0.445918614003393</v>
      </c>
      <c r="F887" s="16" t="n">
        <v>0.0455997334254994</v>
      </c>
      <c r="G887" s="16" t="n">
        <v>0.464935582213932</v>
      </c>
      <c r="H887" s="16" t="n">
        <v>0.0380906399541111</v>
      </c>
      <c r="I887" s="23" t="n">
        <f aca="false">G887-E887</f>
        <v>0.0190169682105382</v>
      </c>
      <c r="J887" s="17" t="n">
        <f aca="false">100*(G887-E887)/E887</f>
        <v>4.26467243423786</v>
      </c>
      <c r="K887" s="16" t="n">
        <v>3.70623368285883</v>
      </c>
      <c r="L887" s="17" t="n">
        <v>115.129450920012</v>
      </c>
      <c r="M887" s="18" t="n">
        <v>0.000324936950773056</v>
      </c>
      <c r="N887" s="18" t="n">
        <v>0.000509092120487839</v>
      </c>
      <c r="O887" s="6" t="str">
        <f aca="false">IF(N887&lt;0.05,"Yes","No")</f>
        <v>Yes</v>
      </c>
      <c r="P887" s="16" t="n">
        <v>0.481603674240445</v>
      </c>
      <c r="Q887" s="17" t="n">
        <v>17.4442825824261</v>
      </c>
      <c r="R887" s="18" t="n">
        <v>3.45130131756439E-005</v>
      </c>
      <c r="S887" s="16" t="n">
        <v>0.0583489303876854</v>
      </c>
      <c r="T887" s="16" t="n">
        <v>0.0185768976174881</v>
      </c>
      <c r="U887" s="16" t="n">
        <v>0.0486636941429941</v>
      </c>
      <c r="V887" s="16" t="n">
        <v>0.088450004344524</v>
      </c>
      <c r="W887" s="6" t="s">
        <v>710</v>
      </c>
      <c r="X887" s="17" t="n">
        <v>95.6</v>
      </c>
      <c r="Y887" s="16" t="n">
        <v>0.647728395061728</v>
      </c>
      <c r="Z887" s="16" t="n">
        <f aca="false">(G887-E887)/SQRT(H887^2/D887+F887^2/C887)</f>
        <v>3.70623368285883</v>
      </c>
      <c r="AA887" s="24" t="n">
        <f aca="false">ABS(K887-Z887)</f>
        <v>0</v>
      </c>
    </row>
    <row r="888" customFormat="false" ht="15" hidden="false" customHeight="false" outlineLevel="0" collapsed="false">
      <c r="A888" s="17" t="n">
        <v>1283</v>
      </c>
      <c r="B888" s="6" t="s">
        <v>630</v>
      </c>
      <c r="C888" s="6" t="n">
        <v>90</v>
      </c>
      <c r="D888" s="6" t="n">
        <v>450</v>
      </c>
      <c r="E888" s="16" t="n">
        <v>0.445557560854488</v>
      </c>
      <c r="F888" s="16" t="n">
        <v>0.0455431484715401</v>
      </c>
      <c r="G888" s="16" t="n">
        <v>0.464606750673718</v>
      </c>
      <c r="H888" s="16" t="n">
        <v>0.0380698319748641</v>
      </c>
      <c r="I888" s="23" t="n">
        <f aca="false">G888-E888</f>
        <v>0.01904918981923</v>
      </c>
      <c r="J888" s="17" t="n">
        <f aca="false">100*(G888-E888)/E888</f>
        <v>4.27536001918531</v>
      </c>
      <c r="K888" s="16" t="n">
        <v>3.71680931527838</v>
      </c>
      <c r="L888" s="17" t="n">
        <v>115.167458035455</v>
      </c>
      <c r="M888" s="18" t="n">
        <v>0.000313000303110454</v>
      </c>
      <c r="N888" s="18" t="n">
        <v>0.00049149001258226</v>
      </c>
      <c r="O888" s="6" t="str">
        <f aca="false">IF(N888&lt;0.05,"Yes","No")</f>
        <v>Yes</v>
      </c>
      <c r="P888" s="16" t="n">
        <v>0.482757569599514</v>
      </c>
      <c r="Q888" s="17" t="n">
        <v>17.5279737651193</v>
      </c>
      <c r="R888" s="18" t="n">
        <v>3.30726701435708E-005</v>
      </c>
      <c r="S888" s="16" t="n">
        <v>0.0588935240580971</v>
      </c>
      <c r="T888" s="16" t="n">
        <v>0.0186026868807909</v>
      </c>
      <c r="U888" s="16" t="n">
        <v>0.0482905092562587</v>
      </c>
      <c r="V888" s="16" t="n">
        <v>0.088450004344524</v>
      </c>
      <c r="W888" s="6" t="s">
        <v>710</v>
      </c>
      <c r="X888" s="17" t="n">
        <v>95.8</v>
      </c>
      <c r="Y888" s="16" t="n">
        <v>0.648296296296296</v>
      </c>
      <c r="Z888" s="16" t="n">
        <f aca="false">(G888-E888)/SQRT(H888^2/D888+F888^2/C888)</f>
        <v>3.71680931527839</v>
      </c>
      <c r="AA888" s="24" t="n">
        <f aca="false">ABS(K888-Z888)</f>
        <v>0</v>
      </c>
    </row>
    <row r="889" customFormat="false" ht="15" hidden="false" customHeight="false" outlineLevel="0" collapsed="false">
      <c r="A889" s="17" t="n">
        <v>1284</v>
      </c>
      <c r="B889" s="6" t="s">
        <v>630</v>
      </c>
      <c r="C889" s="6" t="n">
        <v>90</v>
      </c>
      <c r="D889" s="6" t="n">
        <v>450</v>
      </c>
      <c r="E889" s="16" t="n">
        <v>0.445179993907611</v>
      </c>
      <c r="F889" s="16" t="n">
        <v>0.0454852976154648</v>
      </c>
      <c r="G889" s="16" t="n">
        <v>0.464262301060889</v>
      </c>
      <c r="H889" s="16" t="n">
        <v>0.0380479114798442</v>
      </c>
      <c r="I889" s="23" t="n">
        <f aca="false">G889-E889</f>
        <v>0.0190823071532779</v>
      </c>
      <c r="J889" s="17" t="n">
        <f aca="false">100*(G889-E889)/E889</f>
        <v>4.28642513464747</v>
      </c>
      <c r="K889" s="16" t="n">
        <v>3.72768861716603</v>
      </c>
      <c r="L889" s="17" t="n">
        <v>115.205513223187</v>
      </c>
      <c r="M889" s="18" t="n">
        <v>0.000301156011893177</v>
      </c>
      <c r="N889" s="18" t="n">
        <v>0.000474665252053686</v>
      </c>
      <c r="O889" s="6" t="str">
        <f aca="false">IF(N889&lt;0.05,"Yes","No")</f>
        <v>Yes</v>
      </c>
      <c r="P889" s="16" t="n">
        <v>0.483949757792482</v>
      </c>
      <c r="Q889" s="17" t="n">
        <v>17.6146526582741</v>
      </c>
      <c r="R889" s="18" t="n">
        <v>3.16447648714623E-005</v>
      </c>
      <c r="S889" s="16" t="n">
        <v>0.0594338598000787</v>
      </c>
      <c r="T889" s="16" t="n">
        <v>0.0186289621662022</v>
      </c>
      <c r="U889" s="16" t="n">
        <v>0.0479002899467322</v>
      </c>
      <c r="V889" s="16" t="n">
        <v>0.088450004344524</v>
      </c>
      <c r="W889" s="6" t="s">
        <v>710</v>
      </c>
      <c r="X889" s="17" t="n">
        <v>95.9</v>
      </c>
      <c r="Y889" s="16" t="n">
        <v>0.648740740740741</v>
      </c>
      <c r="Z889" s="16" t="n">
        <f aca="false">(G889-E889)/SQRT(H889^2/D889+F889^2/C889)</f>
        <v>3.72768861716603</v>
      </c>
      <c r="AA889" s="24" t="n">
        <f aca="false">ABS(K889-Z889)</f>
        <v>0</v>
      </c>
    </row>
    <row r="890" customFormat="false" ht="15" hidden="false" customHeight="false" outlineLevel="0" collapsed="false">
      <c r="A890" s="17" t="n">
        <v>1285</v>
      </c>
      <c r="B890" s="6" t="s">
        <v>630</v>
      </c>
      <c r="C890" s="6" t="n">
        <v>90</v>
      </c>
      <c r="D890" s="6" t="n">
        <v>450</v>
      </c>
      <c r="E890" s="16" t="n">
        <v>0.444777426785893</v>
      </c>
      <c r="F890" s="16" t="n">
        <v>0.045423818256971</v>
      </c>
      <c r="G890" s="16" t="n">
        <v>0.463897476328744</v>
      </c>
      <c r="H890" s="16" t="n">
        <v>0.0380261361408354</v>
      </c>
      <c r="I890" s="23" t="n">
        <f aca="false">G890-E890</f>
        <v>0.0191200495428509</v>
      </c>
      <c r="J890" s="17" t="n">
        <f aca="false">100*(G890-E890)/E890</f>
        <v>4.29879044919582</v>
      </c>
      <c r="K890" s="16" t="n">
        <v>3.73975837908233</v>
      </c>
      <c r="L890" s="17" t="n">
        <v>115.248289026462</v>
      </c>
      <c r="M890" s="18" t="n">
        <v>0.000288512247379727</v>
      </c>
      <c r="N890" s="18" t="n">
        <v>0.000456448969687354</v>
      </c>
      <c r="O890" s="6" t="str">
        <f aca="false">IF(N890&lt;0.05,"Yes","No")</f>
        <v>Yes</v>
      </c>
      <c r="P890" s="16" t="n">
        <v>0.485268132243003</v>
      </c>
      <c r="Q890" s="17" t="n">
        <v>17.7107549468284</v>
      </c>
      <c r="R890" s="18" t="n">
        <v>3.01341636036438E-005</v>
      </c>
      <c r="S890" s="16" t="n">
        <v>0.0601590552190465</v>
      </c>
      <c r="T890" s="16" t="n">
        <v>0.0186593436620361</v>
      </c>
      <c r="U890" s="16" t="n">
        <v>0.0474769628273148</v>
      </c>
      <c r="V890" s="16" t="n">
        <v>0.088450004344524</v>
      </c>
      <c r="W890" s="6" t="s">
        <v>710</v>
      </c>
      <c r="X890" s="17" t="n">
        <v>95.9</v>
      </c>
      <c r="Y890" s="16" t="n">
        <v>0.649012345679012</v>
      </c>
      <c r="Z890" s="16" t="n">
        <f aca="false">(G890-E890)/SQRT(H890^2/D890+F890^2/C890)</f>
        <v>3.73975837908233</v>
      </c>
      <c r="AA890" s="24" t="n">
        <f aca="false">ABS(K890-Z890)</f>
        <v>0</v>
      </c>
    </row>
    <row r="891" customFormat="false" ht="15" hidden="false" customHeight="false" outlineLevel="0" collapsed="false">
      <c r="A891" s="17" t="n">
        <v>1286</v>
      </c>
      <c r="B891" s="6" t="s">
        <v>630</v>
      </c>
      <c r="C891" s="6" t="n">
        <v>90</v>
      </c>
      <c r="D891" s="6" t="n">
        <v>450</v>
      </c>
      <c r="E891" s="16" t="n">
        <v>0.444361302256584</v>
      </c>
      <c r="F891" s="16" t="n">
        <v>0.0453602895195029</v>
      </c>
      <c r="G891" s="16" t="n">
        <v>0.463522056937218</v>
      </c>
      <c r="H891" s="16" t="n">
        <v>0.0380036344999923</v>
      </c>
      <c r="I891" s="23" t="n">
        <f aca="false">G891-E891</f>
        <v>0.0191607546806335</v>
      </c>
      <c r="J891" s="17" t="n">
        <f aca="false">100*(G891-E891)/E891</f>
        <v>4.31197644424258</v>
      </c>
      <c r="K891" s="16" t="n">
        <v>3.75259600507031</v>
      </c>
      <c r="L891" s="17" t="n">
        <v>115.292652678488</v>
      </c>
      <c r="M891" s="18" t="n">
        <v>0.000275618031434953</v>
      </c>
      <c r="N891" s="18" t="n">
        <v>0.000438028354042993</v>
      </c>
      <c r="O891" s="6" t="str">
        <f aca="false">IF(N891&lt;0.05,"Yes","No")</f>
        <v>Yes</v>
      </c>
      <c r="P891" s="16" t="n">
        <v>0.48667576640498</v>
      </c>
      <c r="Q891" s="17" t="n">
        <v>17.813652376437</v>
      </c>
      <c r="R891" s="18" t="n">
        <v>2.85972447849985E-005</v>
      </c>
      <c r="S891" s="16" t="n">
        <v>0.0610002799530834</v>
      </c>
      <c r="T891" s="16" t="n">
        <v>0.0186925145891627</v>
      </c>
      <c r="U891" s="16" t="n">
        <v>0.0470267855079165</v>
      </c>
      <c r="V891" s="16" t="n">
        <v>0.088450004344524</v>
      </c>
      <c r="W891" s="6" t="s">
        <v>710</v>
      </c>
      <c r="X891" s="17" t="n">
        <v>96.2</v>
      </c>
      <c r="Y891" s="16" t="n">
        <v>0.649358024691358</v>
      </c>
      <c r="Z891" s="16" t="n">
        <f aca="false">(G891-E891)/SQRT(H891^2/D891+F891^2/C891)</f>
        <v>3.7525960050703</v>
      </c>
      <c r="AA891" s="24" t="n">
        <f aca="false">ABS(K891-Z891)</f>
        <v>0</v>
      </c>
    </row>
    <row r="892" customFormat="false" ht="15" hidden="false" customHeight="false" outlineLevel="0" collapsed="false">
      <c r="A892" s="17" t="n">
        <v>1287</v>
      </c>
      <c r="B892" s="6" t="s">
        <v>630</v>
      </c>
      <c r="C892" s="6" t="n">
        <v>90</v>
      </c>
      <c r="D892" s="6" t="n">
        <v>450</v>
      </c>
      <c r="E892" s="16" t="n">
        <v>0.443917322821087</v>
      </c>
      <c r="F892" s="16" t="n">
        <v>0.045293276849534</v>
      </c>
      <c r="G892" s="16" t="n">
        <v>0.463121631940206</v>
      </c>
      <c r="H892" s="16" t="n">
        <v>0.0379807498147935</v>
      </c>
      <c r="I892" s="23" t="n">
        <f aca="false">G892-E892</f>
        <v>0.0192043091191186</v>
      </c>
      <c r="J892" s="17" t="n">
        <f aca="false">100*(G892-E892)/E892</f>
        <v>4.32610040921033</v>
      </c>
      <c r="K892" s="16" t="n">
        <v>3.76628421843706</v>
      </c>
      <c r="L892" s="17" t="n">
        <v>115.340863361519</v>
      </c>
      <c r="M892" s="18" t="n">
        <v>0.000262471215430257</v>
      </c>
      <c r="N892" s="18" t="n">
        <v>0.000420314042392508</v>
      </c>
      <c r="O892" s="6" t="str">
        <f aca="false">IF(N892&lt;0.05,"Yes","No")</f>
        <v>Yes</v>
      </c>
      <c r="P892" s="16" t="n">
        <v>0.48817004043158</v>
      </c>
      <c r="Q892" s="17" t="n">
        <v>17.9232092690371</v>
      </c>
      <c r="R892" s="18" t="n">
        <v>2.70476113370855E-005</v>
      </c>
      <c r="S892" s="16" t="n">
        <v>0.061873935740969</v>
      </c>
      <c r="T892" s="16" t="n">
        <v>0.018727897967183</v>
      </c>
      <c r="U892" s="16" t="n">
        <v>0.0465509622333856</v>
      </c>
      <c r="V892" s="16" t="n">
        <v>0.088450004344524</v>
      </c>
      <c r="W892" s="6" t="s">
        <v>710</v>
      </c>
      <c r="X892" s="17" t="n">
        <v>96.3</v>
      </c>
      <c r="Y892" s="16" t="n">
        <v>0.649654320987654</v>
      </c>
      <c r="Z892" s="16" t="n">
        <f aca="false">(G892-E892)/SQRT(H892^2/D892+F892^2/C892)</f>
        <v>3.76628421843706</v>
      </c>
      <c r="AA892" s="24" t="n">
        <f aca="false">ABS(K892-Z892)</f>
        <v>0</v>
      </c>
    </row>
    <row r="893" customFormat="false" ht="15" hidden="false" customHeight="false" outlineLevel="0" collapsed="false">
      <c r="A893" s="17" t="n">
        <v>1288</v>
      </c>
      <c r="B893" s="6" t="s">
        <v>630</v>
      </c>
      <c r="C893" s="6" t="n">
        <v>90</v>
      </c>
      <c r="D893" s="6" t="n">
        <v>450</v>
      </c>
      <c r="E893" s="16" t="n">
        <v>0.443447697162628</v>
      </c>
      <c r="F893" s="16" t="n">
        <v>0.0452242244881801</v>
      </c>
      <c r="G893" s="16" t="n">
        <v>0.462700214187304</v>
      </c>
      <c r="H893" s="16" t="n">
        <v>0.0379597609311917</v>
      </c>
      <c r="I893" s="23" t="n">
        <f aca="false">G893-E893</f>
        <v>0.019252517024676</v>
      </c>
      <c r="J893" s="17" t="n">
        <f aca="false">100*(G893-E893)/E893</f>
        <v>4.34155305075706</v>
      </c>
      <c r="K893" s="16" t="n">
        <v>3.78104973535885</v>
      </c>
      <c r="L893" s="17" t="n">
        <v>115.394511735295</v>
      </c>
      <c r="M893" s="18" t="n">
        <v>0.000248955760378155</v>
      </c>
      <c r="N893" s="18" t="n">
        <v>0.000399279429430919</v>
      </c>
      <c r="O893" s="6" t="str">
        <f aca="false">IF(N893&lt;0.05,"Yes","No")</f>
        <v>Yes</v>
      </c>
      <c r="P893" s="16" t="n">
        <v>0.489770773969354</v>
      </c>
      <c r="Q893" s="17" t="n">
        <v>18.0409441491959</v>
      </c>
      <c r="R893" s="18" t="n">
        <v>2.547652522324E-005</v>
      </c>
      <c r="S893" s="16" t="n">
        <v>0.062884531918403</v>
      </c>
      <c r="T893" s="16" t="n">
        <v>0.0187673544047729</v>
      </c>
      <c r="U893" s="16" t="n">
        <v>0.0460521085748209</v>
      </c>
      <c r="V893" s="16" t="n">
        <v>0.088450004344524</v>
      </c>
      <c r="W893" s="6" t="s">
        <v>710</v>
      </c>
      <c r="X893" s="17" t="n">
        <v>96.4</v>
      </c>
      <c r="Y893" s="16" t="n">
        <v>0.650123456790124</v>
      </c>
      <c r="Z893" s="16" t="n">
        <f aca="false">(G893-E893)/SQRT(H893^2/D893+F893^2/C893)</f>
        <v>3.78104973535885</v>
      </c>
      <c r="AA893" s="24" t="n">
        <f aca="false">ABS(K893-Z893)</f>
        <v>0</v>
      </c>
    </row>
    <row r="894" customFormat="false" ht="15" hidden="false" customHeight="false" outlineLevel="0" collapsed="false">
      <c r="A894" s="17" t="n">
        <v>1289</v>
      </c>
      <c r="B894" s="6" t="s">
        <v>630</v>
      </c>
      <c r="C894" s="6" t="n">
        <v>90</v>
      </c>
      <c r="D894" s="6" t="n">
        <v>450</v>
      </c>
      <c r="E894" s="16" t="n">
        <v>0.442951437499788</v>
      </c>
      <c r="F894" s="16" t="n">
        <v>0.0451498540313836</v>
      </c>
      <c r="G894" s="16" t="n">
        <v>0.462253515455458</v>
      </c>
      <c r="H894" s="16" t="n">
        <v>0.0379357588185797</v>
      </c>
      <c r="I894" s="23" t="n">
        <f aca="false">G894-E894</f>
        <v>0.0193020779556699</v>
      </c>
      <c r="J894" s="17" t="n">
        <f aca="false">100*(G894-E894)/E894</f>
        <v>4.3576058957206</v>
      </c>
      <c r="K894" s="16" t="n">
        <v>3.79655167963209</v>
      </c>
      <c r="L894" s="17" t="n">
        <v>115.450506530198</v>
      </c>
      <c r="M894" s="18" t="n">
        <v>0.00023547824671831</v>
      </c>
      <c r="N894" s="18" t="n">
        <v>0.000377952480026867</v>
      </c>
      <c r="O894" s="6" t="str">
        <f aca="false">IF(N894&lt;0.05,"Yes","No")</f>
        <v>Yes</v>
      </c>
      <c r="P894" s="16" t="n">
        <v>0.491451495708494</v>
      </c>
      <c r="Q894" s="17" t="n">
        <v>18.1649770051799</v>
      </c>
      <c r="R894" s="18" t="n">
        <v>2.39207786025098E-005</v>
      </c>
      <c r="S894" s="16" t="n">
        <v>0.0638125021561623</v>
      </c>
      <c r="T894" s="16" t="n">
        <v>0.0188075368958038</v>
      </c>
      <c r="U894" s="16" t="n">
        <v>0.0455269405676152</v>
      </c>
      <c r="V894" s="16" t="n">
        <v>0.088450004344524</v>
      </c>
      <c r="W894" s="6" t="s">
        <v>710</v>
      </c>
      <c r="X894" s="17" t="n">
        <v>96.4</v>
      </c>
      <c r="Y894" s="16" t="n">
        <v>0.650493827160494</v>
      </c>
      <c r="Z894" s="16" t="n">
        <f aca="false">(G894-E894)/SQRT(H894^2/D894+F894^2/C894)</f>
        <v>3.79655167963209</v>
      </c>
      <c r="AA894" s="24" t="n">
        <f aca="false">ABS(K894-Z894)</f>
        <v>0</v>
      </c>
    </row>
    <row r="895" customFormat="false" ht="15" hidden="false" customHeight="false" outlineLevel="0" collapsed="false">
      <c r="A895" s="17" t="n">
        <v>1290</v>
      </c>
      <c r="B895" s="6" t="s">
        <v>630</v>
      </c>
      <c r="C895" s="6" t="n">
        <v>90</v>
      </c>
      <c r="D895" s="6" t="n">
        <v>450</v>
      </c>
      <c r="E895" s="16" t="n">
        <v>0.442434497012032</v>
      </c>
      <c r="F895" s="16" t="n">
        <v>0.0450722706793762</v>
      </c>
      <c r="G895" s="16" t="n">
        <v>0.461789847016335</v>
      </c>
      <c r="H895" s="16" t="n">
        <v>0.0379099849099119</v>
      </c>
      <c r="I895" s="23" t="n">
        <f aca="false">G895-E895</f>
        <v>0.0193553500043021</v>
      </c>
      <c r="J895" s="17" t="n">
        <f aca="false">100*(G895-E895)/E895</f>
        <v>4.37473798607881</v>
      </c>
      <c r="K895" s="16" t="n">
        <v>3.81309169679356</v>
      </c>
      <c r="L895" s="17" t="n">
        <v>115.508112955548</v>
      </c>
      <c r="M895" s="18" t="n">
        <v>0.000221864849411657</v>
      </c>
      <c r="N895" s="18" t="n">
        <v>0.000356374654903587</v>
      </c>
      <c r="O895" s="6" t="str">
        <f aca="false">IF(N895&lt;0.05,"Yes","No")</f>
        <v>Yes</v>
      </c>
      <c r="P895" s="16" t="n">
        <v>0.493255279381207</v>
      </c>
      <c r="Q895" s="17" t="n">
        <v>18.2985642238012</v>
      </c>
      <c r="R895" s="18" t="n">
        <v>2.23521081032113E-005</v>
      </c>
      <c r="S895" s="16" t="n">
        <v>0.0646451456881343</v>
      </c>
      <c r="T895" s="16" t="n">
        <v>0.0188509127313466</v>
      </c>
      <c r="U895" s="16" t="n">
        <v>0.0449639949859337</v>
      </c>
      <c r="V895" s="16" t="n">
        <v>0.088450004344524</v>
      </c>
      <c r="W895" s="6" t="s">
        <v>710</v>
      </c>
      <c r="X895" s="17" t="n">
        <v>96.4</v>
      </c>
      <c r="Y895" s="16" t="n">
        <v>0.650987654320988</v>
      </c>
      <c r="Z895" s="16" t="n">
        <f aca="false">(G895-E895)/SQRT(H895^2/D895+F895^2/C895)</f>
        <v>3.81309169679356</v>
      </c>
      <c r="AA895" s="24" t="n">
        <f aca="false">ABS(K895-Z895)</f>
        <v>0</v>
      </c>
    </row>
    <row r="896" customFormat="false" ht="15" hidden="false" customHeight="false" outlineLevel="0" collapsed="false">
      <c r="A896" s="17" t="n">
        <v>1291</v>
      </c>
      <c r="B896" s="6" t="s">
        <v>630</v>
      </c>
      <c r="C896" s="6" t="n">
        <v>90</v>
      </c>
      <c r="D896" s="6" t="n">
        <v>450</v>
      </c>
      <c r="E896" s="16" t="n">
        <v>0.441895091533661</v>
      </c>
      <c r="F896" s="16" t="n">
        <v>0.0449911939207233</v>
      </c>
      <c r="G896" s="16" t="n">
        <v>0.461304932700263</v>
      </c>
      <c r="H896" s="16" t="n">
        <v>0.0378815883504346</v>
      </c>
      <c r="I896" s="23" t="n">
        <f aca="false">G896-E896</f>
        <v>0.0194098411666022</v>
      </c>
      <c r="J896" s="17" t="n">
        <f aca="false">100*(G896-E896)/E896</f>
        <v>4.39240931580334</v>
      </c>
      <c r="K896" s="16" t="n">
        <v>3.83021795149654</v>
      </c>
      <c r="L896" s="17" t="n">
        <v>115.566455323351</v>
      </c>
      <c r="M896" s="18" t="n">
        <v>0.000208559282531036</v>
      </c>
      <c r="N896" s="18" t="n">
        <v>0.000335258647741167</v>
      </c>
      <c r="O896" s="6" t="str">
        <f aca="false">IF(N896&lt;0.05,"Yes","No")</f>
        <v>Yes</v>
      </c>
      <c r="P896" s="16" t="n">
        <v>0.495128532733073</v>
      </c>
      <c r="Q896" s="17" t="n">
        <v>18.4378143740143</v>
      </c>
      <c r="R896" s="18" t="n">
        <v>2.08271802536646E-005</v>
      </c>
      <c r="S896" s="16" t="n">
        <v>0.0653256603444387</v>
      </c>
      <c r="T896" s="16" t="n">
        <v>0.0188950693470589</v>
      </c>
      <c r="U896" s="16" t="n">
        <v>0.0443758196837893</v>
      </c>
      <c r="V896" s="16" t="n">
        <v>0.088450004344524</v>
      </c>
      <c r="W896" s="6" t="s">
        <v>710</v>
      </c>
      <c r="X896" s="17" t="n">
        <v>96.6</v>
      </c>
      <c r="Y896" s="16" t="n">
        <v>0.651432098765432</v>
      </c>
      <c r="Z896" s="16" t="n">
        <f aca="false">(G896-E896)/SQRT(H896^2/D896+F896^2/C896)</f>
        <v>3.83021795149654</v>
      </c>
      <c r="AA896" s="24" t="n">
        <f aca="false">ABS(K896-Z896)</f>
        <v>0</v>
      </c>
    </row>
    <row r="897" customFormat="false" ht="15" hidden="false" customHeight="false" outlineLevel="0" collapsed="false">
      <c r="A897" s="17" t="n">
        <v>1292</v>
      </c>
      <c r="B897" s="6" t="s">
        <v>630</v>
      </c>
      <c r="C897" s="6" t="n">
        <v>90</v>
      </c>
      <c r="D897" s="6" t="n">
        <v>450</v>
      </c>
      <c r="E897" s="16" t="n">
        <v>0.441334550579389</v>
      </c>
      <c r="F897" s="16" t="n">
        <v>0.0449070181135807</v>
      </c>
      <c r="G897" s="16" t="n">
        <v>0.460805511805746</v>
      </c>
      <c r="H897" s="16" t="n">
        <v>0.0378557706951624</v>
      </c>
      <c r="I897" s="23" t="n">
        <f aca="false">G897-E897</f>
        <v>0.0194709612263574</v>
      </c>
      <c r="J897" s="17" t="n">
        <f aca="false">100*(G897-E897)/E897</f>
        <v>4.41183705214008</v>
      </c>
      <c r="K897" s="16" t="n">
        <v>3.84891131133802</v>
      </c>
      <c r="L897" s="17" t="n">
        <v>115.632718696683</v>
      </c>
      <c r="M897" s="18" t="n">
        <v>0.000194900611651708</v>
      </c>
      <c r="N897" s="18" t="n">
        <v>0.000313542255038468</v>
      </c>
      <c r="O897" s="6" t="str">
        <f aca="false">IF(N897&lt;0.05,"Yes","No")</f>
        <v>Yes</v>
      </c>
      <c r="P897" s="16" t="n">
        <v>0.497155630452501</v>
      </c>
      <c r="Q897" s="17" t="n">
        <v>18.589095335216</v>
      </c>
      <c r="R897" s="18" t="n">
        <v>1.92890660892304E-005</v>
      </c>
      <c r="S897" s="16" t="n">
        <v>0.0664645563388318</v>
      </c>
      <c r="T897" s="16" t="n">
        <v>0.0189451124441336</v>
      </c>
      <c r="U897" s="16" t="n">
        <v>0.043759729979663</v>
      </c>
      <c r="V897" s="16" t="n">
        <v>0.088450004344524</v>
      </c>
      <c r="W897" s="6" t="s">
        <v>710</v>
      </c>
      <c r="X897" s="17" t="n">
        <v>96.6</v>
      </c>
      <c r="Y897" s="16" t="n">
        <v>0.651925925925926</v>
      </c>
      <c r="Z897" s="16" t="n">
        <f aca="false">(G897-E897)/SQRT(H897^2/D897+F897^2/C897)</f>
        <v>3.84891131133802</v>
      </c>
      <c r="AA897" s="24" t="n">
        <f aca="false">ABS(K897-Z897)</f>
        <v>0</v>
      </c>
    </row>
    <row r="898" customFormat="false" ht="15" hidden="false" customHeight="false" outlineLevel="0" collapsed="false">
      <c r="A898" s="17" t="n">
        <v>1293</v>
      </c>
      <c r="B898" s="6" t="s">
        <v>630</v>
      </c>
      <c r="C898" s="6" t="n">
        <v>90</v>
      </c>
      <c r="D898" s="6" t="n">
        <v>450</v>
      </c>
      <c r="E898" s="16" t="n">
        <v>0.440754141741329</v>
      </c>
      <c r="F898" s="16" t="n">
        <v>0.044819290541786</v>
      </c>
      <c r="G898" s="16" t="n">
        <v>0.460290662381384</v>
      </c>
      <c r="H898" s="16" t="n">
        <v>0.0378288276737592</v>
      </c>
      <c r="I898" s="23" t="n">
        <f aca="false">G898-E898</f>
        <v>0.0195365206400553</v>
      </c>
      <c r="J898" s="17" t="n">
        <f aca="false">100*(G898-E898)/E898</f>
        <v>4.43252116993626</v>
      </c>
      <c r="K898" s="16" t="n">
        <v>3.86883047029798</v>
      </c>
      <c r="L898" s="17" t="n">
        <v>115.70208764685</v>
      </c>
      <c r="M898" s="18" t="n">
        <v>0.000181284581062057</v>
      </c>
      <c r="N898" s="18" t="n">
        <v>0.00029208504970198</v>
      </c>
      <c r="O898" s="6" t="str">
        <f aca="false">IF(N898&lt;0.05,"Yes","No")</f>
        <v>Yes</v>
      </c>
      <c r="P898" s="16" t="n">
        <v>0.499320121597073</v>
      </c>
      <c r="Q898" s="17" t="n">
        <v>18.7513122281017</v>
      </c>
      <c r="R898" s="18" t="n">
        <v>1.77666829714675E-005</v>
      </c>
      <c r="S898" s="16" t="n">
        <v>0.0676714335147124</v>
      </c>
      <c r="T898" s="16" t="n">
        <v>0.0189989189722088</v>
      </c>
      <c r="U898" s="16" t="n">
        <v>0.0431143471876962</v>
      </c>
      <c r="V898" s="16" t="n">
        <v>0.0882877616387424</v>
      </c>
      <c r="W898" s="6" t="s">
        <v>710</v>
      </c>
      <c r="X898" s="17" t="n">
        <v>96.8</v>
      </c>
      <c r="Y898" s="16" t="n">
        <v>0.65237037037037</v>
      </c>
      <c r="Z898" s="16" t="n">
        <f aca="false">(G898-E898)/SQRT(H898^2/D898+F898^2/C898)</f>
        <v>3.86883047029797</v>
      </c>
      <c r="AA898" s="24" t="n">
        <f aca="false">ABS(K898-Z898)</f>
        <v>0</v>
      </c>
    </row>
    <row r="899" customFormat="false" ht="15" hidden="false" customHeight="false" outlineLevel="0" collapsed="false">
      <c r="A899" s="17" t="n">
        <v>1294</v>
      </c>
      <c r="B899" s="6" t="s">
        <v>630</v>
      </c>
      <c r="C899" s="6" t="n">
        <v>90</v>
      </c>
      <c r="D899" s="6" t="n">
        <v>450</v>
      </c>
      <c r="E899" s="16" t="n">
        <v>0.440144618683391</v>
      </c>
      <c r="F899" s="16" t="n">
        <v>0.0447279024586496</v>
      </c>
      <c r="G899" s="16" t="n">
        <v>0.45975075410472</v>
      </c>
      <c r="H899" s="16" t="n">
        <v>0.0378033193327323</v>
      </c>
      <c r="I899" s="23" t="n">
        <f aca="false">G899-E899</f>
        <v>0.019606135421329</v>
      </c>
      <c r="J899" s="17" t="n">
        <f aca="false">100*(G899-E899)/E899</f>
        <v>4.45447577661565</v>
      </c>
      <c r="K899" s="16" t="n">
        <v>3.88988551387845</v>
      </c>
      <c r="L899" s="17" t="n">
        <v>115.778539749156</v>
      </c>
      <c r="M899" s="18" t="n">
        <v>0.000167875483904045</v>
      </c>
      <c r="N899" s="18" t="n">
        <v>0.000270687944499155</v>
      </c>
      <c r="O899" s="6" t="str">
        <f aca="false">IF(N899&lt;0.05,"Yes","No")</f>
        <v>Yes</v>
      </c>
      <c r="P899" s="16" t="n">
        <v>0.501586507855007</v>
      </c>
      <c r="Q899" s="17" t="n">
        <v>18.921920869312</v>
      </c>
      <c r="R899" s="18" t="n">
        <v>1.62959586124457E-005</v>
      </c>
      <c r="S899" s="16" t="n">
        <v>0.0689114465597149</v>
      </c>
      <c r="T899" s="16" t="n">
        <v>0.0190562864199314</v>
      </c>
      <c r="U899" s="16" t="n">
        <v>0.042440678191345</v>
      </c>
      <c r="V899" s="16" t="n">
        <v>0.0872484000782934</v>
      </c>
      <c r="W899" s="6" t="s">
        <v>710</v>
      </c>
      <c r="X899" s="17" t="n">
        <v>97.1</v>
      </c>
      <c r="Y899" s="16" t="n">
        <v>0.65283950617284</v>
      </c>
      <c r="Z899" s="16" t="n">
        <f aca="false">(G899-E899)/SQRT(H899^2/D899+F899^2/C899)</f>
        <v>3.88988551387844</v>
      </c>
      <c r="AA899" s="24" t="n">
        <f aca="false">ABS(K899-Z899)</f>
        <v>0</v>
      </c>
    </row>
    <row r="900" customFormat="false" ht="15" hidden="false" customHeight="false" outlineLevel="0" collapsed="false">
      <c r="A900" s="17" t="n">
        <v>1295</v>
      </c>
      <c r="B900" s="6" t="s">
        <v>630</v>
      </c>
      <c r="C900" s="6" t="n">
        <v>90</v>
      </c>
      <c r="D900" s="6" t="n">
        <v>450</v>
      </c>
      <c r="E900" s="16" t="n">
        <v>0.439513216747178</v>
      </c>
      <c r="F900" s="16" t="n">
        <v>0.0446342565310946</v>
      </c>
      <c r="G900" s="16" t="n">
        <v>0.459194354679849</v>
      </c>
      <c r="H900" s="16" t="n">
        <v>0.0377811506060199</v>
      </c>
      <c r="I900" s="23" t="n">
        <f aca="false">G900-E900</f>
        <v>0.0196811379326714</v>
      </c>
      <c r="J900" s="17" t="n">
        <f aca="false">100*(G900-E900)/E900</f>
        <v>4.47793995328077</v>
      </c>
      <c r="K900" s="16" t="n">
        <v>3.91221943379572</v>
      </c>
      <c r="L900" s="17" t="n">
        <v>115.863237747222</v>
      </c>
      <c r="M900" s="18" t="n">
        <v>0.000154683170457682</v>
      </c>
      <c r="N900" s="18" t="n">
        <v>0.000249607788887549</v>
      </c>
      <c r="O900" s="6" t="str">
        <f aca="false">IF(N900&lt;0.05,"Yes","No")</f>
        <v>Yes</v>
      </c>
      <c r="P900" s="16" t="n">
        <v>0.50396574309149</v>
      </c>
      <c r="Q900" s="17" t="n">
        <v>19.1018558310052</v>
      </c>
      <c r="R900" s="18" t="n">
        <v>1.48775051915278E-005</v>
      </c>
      <c r="S900" s="16" t="n">
        <v>0.0704340884051204</v>
      </c>
      <c r="T900" s="16" t="n">
        <v>0.0191186283981845</v>
      </c>
      <c r="U900" s="16" t="n">
        <v>0.041746891883218</v>
      </c>
      <c r="V900" s="16" t="n">
        <v>0.0859061898595896</v>
      </c>
      <c r="W900" s="6" t="s">
        <v>710</v>
      </c>
      <c r="X900" s="17" t="n">
        <v>97.3</v>
      </c>
      <c r="Y900" s="16" t="n">
        <v>0.653506172839506</v>
      </c>
      <c r="Z900" s="16" t="n">
        <f aca="false">(G900-E900)/SQRT(H900^2/D900+F900^2/C900)</f>
        <v>3.91221943379571</v>
      </c>
      <c r="AA900" s="24" t="n">
        <f aca="false">ABS(K900-Z900)</f>
        <v>0</v>
      </c>
    </row>
    <row r="901" customFormat="false" ht="15" hidden="false" customHeight="false" outlineLevel="0" collapsed="false">
      <c r="A901" s="17" t="n">
        <v>1296</v>
      </c>
      <c r="B901" s="6" t="s">
        <v>630</v>
      </c>
      <c r="C901" s="6" t="n">
        <v>90</v>
      </c>
      <c r="D901" s="6" t="n">
        <v>450</v>
      </c>
      <c r="E901" s="16" t="n">
        <v>0.438855358627107</v>
      </c>
      <c r="F901" s="16" t="n">
        <v>0.0445354278823358</v>
      </c>
      <c r="G901" s="16" t="n">
        <v>0.458613327410486</v>
      </c>
      <c r="H901" s="16" t="n">
        <v>0.0377552233266874</v>
      </c>
      <c r="I901" s="23" t="n">
        <f aca="false">G901-E901</f>
        <v>0.0197579687833786</v>
      </c>
      <c r="J901" s="17" t="n">
        <f aca="false">100*(G901-E901)/E901</f>
        <v>4.50215962844533</v>
      </c>
      <c r="K901" s="16" t="n">
        <v>3.93545153180474</v>
      </c>
      <c r="L901" s="17" t="n">
        <v>115.949389705241</v>
      </c>
      <c r="M901" s="18" t="n">
        <v>0.000142011528423309</v>
      </c>
      <c r="N901" s="18" t="n">
        <v>0.000229512477859516</v>
      </c>
      <c r="O901" s="6" t="str">
        <f aca="false">IF(N901&lt;0.05,"Yes","No")</f>
        <v>Yes</v>
      </c>
      <c r="P901" s="16" t="n">
        <v>0.506448251131348</v>
      </c>
      <c r="Q901" s="17" t="n">
        <v>19.2905087573834</v>
      </c>
      <c r="R901" s="18" t="n">
        <v>1.35236731222103E-005</v>
      </c>
      <c r="S901" s="16" t="n">
        <v>0.0720225068950527</v>
      </c>
      <c r="T901" s="16" t="n">
        <v>0.0191818676969396</v>
      </c>
      <c r="U901" s="16" t="n">
        <v>0.0410284327566706</v>
      </c>
      <c r="V901" s="16" t="n">
        <v>0.0848432452970127</v>
      </c>
      <c r="W901" s="6" t="s">
        <v>710</v>
      </c>
      <c r="X901" s="17" t="n">
        <v>97.4</v>
      </c>
      <c r="Y901" s="16" t="n">
        <v>0.654049382716049</v>
      </c>
      <c r="Z901" s="16" t="n">
        <f aca="false">(G901-E901)/SQRT(H901^2/D901+F901^2/C901)</f>
        <v>3.93545153180474</v>
      </c>
      <c r="AA901" s="24" t="n">
        <f aca="false">ABS(K901-Z901)</f>
        <v>0</v>
      </c>
    </row>
    <row r="902" customFormat="false" ht="15" hidden="false" customHeight="false" outlineLevel="0" collapsed="false">
      <c r="A902" s="17" t="n">
        <v>1297</v>
      </c>
      <c r="B902" s="6" t="s">
        <v>630</v>
      </c>
      <c r="C902" s="6" t="n">
        <v>90</v>
      </c>
      <c r="D902" s="6" t="n">
        <v>450</v>
      </c>
      <c r="E902" s="16" t="n">
        <v>0.438175368971295</v>
      </c>
      <c r="F902" s="16" t="n">
        <v>0.0444324589851959</v>
      </c>
      <c r="G902" s="16" t="n">
        <v>0.458014164103402</v>
      </c>
      <c r="H902" s="16" t="n">
        <v>0.0377280284033407</v>
      </c>
      <c r="I902" s="23" t="n">
        <f aca="false">G902-E902</f>
        <v>0.0198387951321072</v>
      </c>
      <c r="J902" s="17" t="n">
        <f aca="false">100*(G902-E902)/E902</f>
        <v>4.5275924976529</v>
      </c>
      <c r="K902" s="16" t="n">
        <v>3.959913640847</v>
      </c>
      <c r="L902" s="17" t="n">
        <v>116.039450126458</v>
      </c>
      <c r="M902" s="18" t="n">
        <v>0.000129740658529918</v>
      </c>
      <c r="N902" s="18" t="n">
        <v>0.000210003947281477</v>
      </c>
      <c r="O902" s="6" t="str">
        <f aca="false">IF(N902&lt;0.05,"Yes","No")</f>
        <v>Yes</v>
      </c>
      <c r="P902" s="16" t="n">
        <v>0.509061780108588</v>
      </c>
      <c r="Q902" s="17" t="n">
        <v>19.4901200318458</v>
      </c>
      <c r="R902" s="18" t="n">
        <v>1.22260467438363E-005</v>
      </c>
      <c r="S902" s="16" t="n">
        <v>0.0737327784678266</v>
      </c>
      <c r="T902" s="16" t="n">
        <v>0.0192483884936727</v>
      </c>
      <c r="U902" s="16" t="n">
        <v>0.0402744093847022</v>
      </c>
      <c r="V902" s="16" t="n">
        <v>0.083613176005197</v>
      </c>
      <c r="W902" s="6" t="s">
        <v>710</v>
      </c>
      <c r="X902" s="17" t="n">
        <v>97.5</v>
      </c>
      <c r="Y902" s="16" t="n">
        <v>0.654617283950617</v>
      </c>
      <c r="Z902" s="16" t="n">
        <f aca="false">(G902-E902)/SQRT(H902^2/D902+F902^2/C902)</f>
        <v>3.95991364084701</v>
      </c>
      <c r="AA902" s="24" t="n">
        <f aca="false">ABS(K902-Z902)</f>
        <v>0</v>
      </c>
    </row>
    <row r="903" customFormat="false" ht="15" hidden="false" customHeight="false" outlineLevel="0" collapsed="false">
      <c r="A903" s="17" t="n">
        <v>1298</v>
      </c>
      <c r="B903" s="6" t="s">
        <v>630</v>
      </c>
      <c r="C903" s="6" t="n">
        <v>90</v>
      </c>
      <c r="D903" s="6" t="n">
        <v>450</v>
      </c>
      <c r="E903" s="16" t="n">
        <v>0.437459439370367</v>
      </c>
      <c r="F903" s="16" t="n">
        <v>0.0443251228951323</v>
      </c>
      <c r="G903" s="16" t="n">
        <v>0.45738058772352</v>
      </c>
      <c r="H903" s="16" t="n">
        <v>0.0377001966230091</v>
      </c>
      <c r="I903" s="23" t="n">
        <f aca="false">G903-E903</f>
        <v>0.0199211483531529</v>
      </c>
      <c r="J903" s="17" t="n">
        <f aca="false">100*(G903-E903)/E903</f>
        <v>4.55382752326142</v>
      </c>
      <c r="K903" s="16" t="n">
        <v>3.98513529833555</v>
      </c>
      <c r="L903" s="17" t="n">
        <v>116.134732517355</v>
      </c>
      <c r="M903" s="18" t="n">
        <v>0.000118148926703433</v>
      </c>
      <c r="N903" s="18" t="n">
        <v>0.000191388508098622</v>
      </c>
      <c r="O903" s="6" t="str">
        <f aca="false">IF(N903&lt;0.05,"Yes","No")</f>
        <v>Yes</v>
      </c>
      <c r="P903" s="16" t="n">
        <v>0.511737512830305</v>
      </c>
      <c r="Q903" s="17" t="n">
        <v>19.695546604473</v>
      </c>
      <c r="R903" s="18" t="n">
        <v>1.10214046282459E-005</v>
      </c>
      <c r="S903" s="16" t="n">
        <v>0.0758901228969437</v>
      </c>
      <c r="T903" s="16" t="n">
        <v>0.0193158216587797</v>
      </c>
      <c r="U903" s="16" t="n">
        <v>0.0395217922347148</v>
      </c>
      <c r="V903" s="16" t="n">
        <v>0.0823762752828728</v>
      </c>
      <c r="W903" s="6" t="s">
        <v>710</v>
      </c>
      <c r="X903" s="17" t="n">
        <v>97.5</v>
      </c>
      <c r="Y903" s="16" t="n">
        <v>0.655259259259259</v>
      </c>
      <c r="Z903" s="16" t="n">
        <f aca="false">(G903-E903)/SQRT(H903^2/D903+F903^2/C903)</f>
        <v>3.98513529833556</v>
      </c>
      <c r="AA903" s="24" t="n">
        <f aca="false">ABS(K903-Z903)</f>
        <v>0</v>
      </c>
    </row>
    <row r="904" customFormat="false" ht="15" hidden="false" customHeight="false" outlineLevel="0" collapsed="false">
      <c r="A904" s="17" t="n">
        <v>1299</v>
      </c>
      <c r="B904" s="6" t="s">
        <v>630</v>
      </c>
      <c r="C904" s="6" t="n">
        <v>90</v>
      </c>
      <c r="D904" s="6" t="n">
        <v>450</v>
      </c>
      <c r="E904" s="16" t="n">
        <v>0.436716570456823</v>
      </c>
      <c r="F904" s="16" t="n">
        <v>0.0442150913945101</v>
      </c>
      <c r="G904" s="16" t="n">
        <v>0.456722952723503</v>
      </c>
      <c r="H904" s="16" t="n">
        <v>0.0376724037757462</v>
      </c>
      <c r="I904" s="23" t="n">
        <f aca="false">G904-E904</f>
        <v>0.0200063822666804</v>
      </c>
      <c r="J904" s="17" t="n">
        <f aca="false">100*(G904-E904)/E904</f>
        <v>4.58109071651504</v>
      </c>
      <c r="K904" s="16" t="n">
        <v>4.01125791027007</v>
      </c>
      <c r="L904" s="17" t="n">
        <v>116.2341987903</v>
      </c>
      <c r="M904" s="18" t="n">
        <v>0.000107187120740296</v>
      </c>
      <c r="N904" s="18" t="n">
        <v>0.000173765540644569</v>
      </c>
      <c r="O904" s="6" t="str">
        <f aca="false">IF(N904&lt;0.05,"Yes","No")</f>
        <v>Yes</v>
      </c>
      <c r="P904" s="16" t="n">
        <v>0.514499285819928</v>
      </c>
      <c r="Q904" s="17" t="n">
        <v>19.9087082633845</v>
      </c>
      <c r="R904" s="18" t="n">
        <v>9.89759137061236E-006</v>
      </c>
      <c r="S904" s="16" t="n">
        <v>0.0777951489030347</v>
      </c>
      <c r="T904" s="16" t="n">
        <v>0.0193850875227074</v>
      </c>
      <c r="U904" s="16" t="n">
        <v>0.0387643891631296</v>
      </c>
      <c r="V904" s="16" t="n">
        <v>0.0809582322383055</v>
      </c>
      <c r="W904" s="6" t="s">
        <v>710</v>
      </c>
      <c r="X904" s="17" t="n">
        <v>97.7</v>
      </c>
      <c r="Y904" s="16" t="n">
        <v>0.656271604938272</v>
      </c>
      <c r="Z904" s="16" t="n">
        <f aca="false">(G904-E904)/SQRT(H904^2/D904+F904^2/C904)</f>
        <v>4.01125791027007</v>
      </c>
      <c r="AA904" s="24" t="n">
        <f aca="false">ABS(K904-Z904)</f>
        <v>0</v>
      </c>
    </row>
    <row r="905" customFormat="false" ht="15" hidden="false" customHeight="false" outlineLevel="0" collapsed="false">
      <c r="A905" s="17" t="n">
        <v>1300</v>
      </c>
      <c r="B905" s="6" t="s">
        <v>630</v>
      </c>
      <c r="C905" s="6" t="n">
        <v>90</v>
      </c>
      <c r="D905" s="6" t="n">
        <v>450</v>
      </c>
      <c r="E905" s="16" t="n">
        <v>0.435945730408033</v>
      </c>
      <c r="F905" s="16" t="n">
        <v>0.0440983245255535</v>
      </c>
      <c r="G905" s="16" t="n">
        <v>0.456038832995627</v>
      </c>
      <c r="H905" s="16" t="n">
        <v>0.0376418974373996</v>
      </c>
      <c r="I905" s="23" t="n">
        <f aca="false">G905-E905</f>
        <v>0.0200931025875939</v>
      </c>
      <c r="J905" s="17" t="n">
        <f aca="false">100*(G905-E905)/E905</f>
        <v>4.60908346751953</v>
      </c>
      <c r="K905" s="16" t="n">
        <v>4.03837184224659</v>
      </c>
      <c r="L905" s="17" t="n">
        <v>116.338979938443</v>
      </c>
      <c r="M905" s="18" t="n">
        <v>9.68381768953662E-005</v>
      </c>
      <c r="N905" s="18" t="n">
        <v>0.00015723107392362</v>
      </c>
      <c r="O905" s="6" t="str">
        <f aca="false">IF(N905&lt;0.05,"Yes","No")</f>
        <v>Yes</v>
      </c>
      <c r="P905" s="16" t="n">
        <v>0.517351430705566</v>
      </c>
      <c r="Q905" s="17" t="n">
        <v>20.1300493224373</v>
      </c>
      <c r="R905" s="18" t="n">
        <v>8.85258846542994E-006</v>
      </c>
      <c r="S905" s="16" t="n">
        <v>0.0798717860267395</v>
      </c>
      <c r="T905" s="16" t="n">
        <v>0.0194558008288077</v>
      </c>
      <c r="U905" s="16" t="n">
        <v>0.0379875272619673</v>
      </c>
      <c r="V905" s="16" t="n">
        <v>0.0797320627146786</v>
      </c>
      <c r="W905" s="6" t="s">
        <v>710</v>
      </c>
      <c r="X905" s="17" t="n">
        <v>98</v>
      </c>
      <c r="Y905" s="16" t="n">
        <v>0.656666666666667</v>
      </c>
      <c r="Z905" s="16" t="n">
        <f aca="false">(G905-E905)/SQRT(H905^2/D905+F905^2/C905)</f>
        <v>4.03837184224659</v>
      </c>
      <c r="AA905" s="24" t="n">
        <f aca="false">ABS(K905-Z905)</f>
        <v>0</v>
      </c>
    </row>
    <row r="906" customFormat="false" ht="15" hidden="false" customHeight="false" outlineLevel="0" collapsed="false">
      <c r="A906" s="17" t="n">
        <v>1301</v>
      </c>
      <c r="B906" s="6" t="s">
        <v>630</v>
      </c>
      <c r="C906" s="6" t="n">
        <v>90</v>
      </c>
      <c r="D906" s="6" t="n">
        <v>450</v>
      </c>
      <c r="E906" s="16" t="n">
        <v>0.435148692131043</v>
      </c>
      <c r="F906" s="16" t="n">
        <v>0.0439772281516795</v>
      </c>
      <c r="G906" s="16" t="n">
        <v>0.455328961677022</v>
      </c>
      <c r="H906" s="16" t="n">
        <v>0.0376096091300063</v>
      </c>
      <c r="I906" s="23" t="n">
        <f aca="false">G906-E906</f>
        <v>0.020180269545979</v>
      </c>
      <c r="J906" s="17" t="n">
        <f aca="false">100*(G906-E906)/E906</f>
        <v>4.63755720996212</v>
      </c>
      <c r="K906" s="16" t="n">
        <v>4.06607924207488</v>
      </c>
      <c r="L906" s="17" t="n">
        <v>116.447477090229</v>
      </c>
      <c r="M906" s="18" t="n">
        <v>8.72512551517518E-005</v>
      </c>
      <c r="N906" s="18" t="n">
        <v>0.000141774854658802</v>
      </c>
      <c r="O906" s="6" t="str">
        <f aca="false">IF(N906&lt;0.05,"Yes","No")</f>
        <v>Yes</v>
      </c>
      <c r="P906" s="16" t="n">
        <v>0.520251981546341</v>
      </c>
      <c r="Q906" s="17" t="n">
        <v>20.3564018787575</v>
      </c>
      <c r="R906" s="18" t="n">
        <v>7.89870597138069E-006</v>
      </c>
      <c r="S906" s="16" t="n">
        <v>0.0818958812779503</v>
      </c>
      <c r="T906" s="16" t="n">
        <v>0.0195268796442386</v>
      </c>
      <c r="U906" s="16" t="n">
        <v>0.0372062165736046</v>
      </c>
      <c r="V906" s="16" t="n">
        <v>0.078326914850845</v>
      </c>
      <c r="W906" s="6" t="s">
        <v>710</v>
      </c>
      <c r="X906" s="17" t="n">
        <v>98.3</v>
      </c>
      <c r="Y906" s="16" t="n">
        <v>0.657777777777778</v>
      </c>
      <c r="Z906" s="16" t="n">
        <f aca="false">(G906-E906)/SQRT(H906^2/D906+F906^2/C906)</f>
        <v>4.06607924207488</v>
      </c>
      <c r="AA906" s="24" t="n">
        <f aca="false">ABS(K906-Z906)</f>
        <v>0</v>
      </c>
    </row>
    <row r="907" customFormat="false" ht="15" hidden="false" customHeight="false" outlineLevel="0" collapsed="false">
      <c r="A907" s="17" t="n">
        <v>1302</v>
      </c>
      <c r="B907" s="6" t="s">
        <v>630</v>
      </c>
      <c r="C907" s="6" t="n">
        <v>90</v>
      </c>
      <c r="D907" s="6" t="n">
        <v>450</v>
      </c>
      <c r="E907" s="16" t="n">
        <v>0.434313496616152</v>
      </c>
      <c r="F907" s="16" t="n">
        <v>0.0438500435650463</v>
      </c>
      <c r="G907" s="16" t="n">
        <v>0.454585757189327</v>
      </c>
      <c r="H907" s="16" t="n">
        <v>0.0375772307844954</v>
      </c>
      <c r="I907" s="23" t="n">
        <f aca="false">G907-E907</f>
        <v>0.0202722605731753</v>
      </c>
      <c r="J907" s="17" t="n">
        <f aca="false">100*(G907-E907)/E907</f>
        <v>4.66765613574566</v>
      </c>
      <c r="K907" s="16" t="n">
        <v>4.0953959850765</v>
      </c>
      <c r="L907" s="17" t="n">
        <v>116.564688522538</v>
      </c>
      <c r="M907" s="18" t="n">
        <v>7.80963443261442E-005</v>
      </c>
      <c r="N907" s="18" t="n">
        <v>0.000127095599867722</v>
      </c>
      <c r="O907" s="6" t="str">
        <f aca="false">IF(N907&lt;0.05,"Yes","No")</f>
        <v>Yes</v>
      </c>
      <c r="P907" s="16" t="n">
        <v>0.523300505647481</v>
      </c>
      <c r="Q907" s="17" t="n">
        <v>20.5956659346692</v>
      </c>
      <c r="R907" s="18" t="n">
        <v>7.00265914810575E-006</v>
      </c>
      <c r="S907" s="16" t="n">
        <v>0.0843786845322658</v>
      </c>
      <c r="T907" s="16" t="n">
        <v>0.0196017972619457</v>
      </c>
      <c r="U907" s="16" t="n">
        <v>0.0364044243448775</v>
      </c>
      <c r="V907" s="16" t="n">
        <v>0.0770248696360399</v>
      </c>
      <c r="W907" s="6" t="s">
        <v>710</v>
      </c>
      <c r="X907" s="17" t="n">
        <v>98.5</v>
      </c>
      <c r="Y907" s="16" t="n">
        <v>0.658444444444445</v>
      </c>
      <c r="Z907" s="16" t="n">
        <f aca="false">(G907-E907)/SQRT(H907^2/D907+F907^2/C907)</f>
        <v>4.09539598507651</v>
      </c>
      <c r="AA907" s="24" t="n">
        <f aca="false">ABS(K907-Z907)</f>
        <v>0</v>
      </c>
    </row>
    <row r="908" customFormat="false" ht="15" hidden="false" customHeight="false" outlineLevel="0" collapsed="false">
      <c r="A908" s="17" t="n">
        <v>1303</v>
      </c>
      <c r="B908" s="6" t="s">
        <v>630</v>
      </c>
      <c r="C908" s="6" t="n">
        <v>90</v>
      </c>
      <c r="D908" s="6" t="n">
        <v>450</v>
      </c>
      <c r="E908" s="16" t="n">
        <v>0.433445997701751</v>
      </c>
      <c r="F908" s="16" t="n">
        <v>0.0437160548998665</v>
      </c>
      <c r="G908" s="16" t="n">
        <v>0.453814695742395</v>
      </c>
      <c r="H908" s="16" t="n">
        <v>0.0375440258796717</v>
      </c>
      <c r="I908" s="23" t="n">
        <f aca="false">G908-E908</f>
        <v>0.0203686980406443</v>
      </c>
      <c r="J908" s="17" t="n">
        <f aca="false">100*(G908-E908)/E908</f>
        <v>4.69924699931357</v>
      </c>
      <c r="K908" s="16" t="n">
        <v>4.1263379089651</v>
      </c>
      <c r="L908" s="17" t="n">
        <v>116.690609760437</v>
      </c>
      <c r="M908" s="18" t="n">
        <v>6.94319168102231E-005</v>
      </c>
      <c r="N908" s="18" t="n">
        <v>0.000113170253854367</v>
      </c>
      <c r="O908" s="6" t="str">
        <f aca="false">IF(N908&lt;0.05,"Yes","No")</f>
        <v>Yes</v>
      </c>
      <c r="P908" s="16" t="n">
        <v>0.526497991783903</v>
      </c>
      <c r="Q908" s="17" t="n">
        <v>20.8481233590199</v>
      </c>
      <c r="R908" s="18" t="n">
        <v>6.1678935302442E-006</v>
      </c>
      <c r="S908" s="16" t="n">
        <v>0.0872460420062991</v>
      </c>
      <c r="T908" s="16" t="n">
        <v>0.019680511061898</v>
      </c>
      <c r="U908" s="16" t="n">
        <v>0.0355798164732547</v>
      </c>
      <c r="V908" s="16" t="n">
        <v>0.0755082771821294</v>
      </c>
      <c r="W908" s="6" t="s">
        <v>710</v>
      </c>
      <c r="X908" s="17" t="n">
        <v>98.7</v>
      </c>
      <c r="Y908" s="16" t="n">
        <v>0.659481481481481</v>
      </c>
      <c r="Z908" s="16" t="n">
        <f aca="false">(G908-E908)/SQRT(H908^2/D908+F908^2/C908)</f>
        <v>4.12633790896508</v>
      </c>
      <c r="AA908" s="24" t="n">
        <f aca="false">ABS(K908-Z908)</f>
        <v>0</v>
      </c>
    </row>
    <row r="909" customFormat="false" ht="15" hidden="false" customHeight="false" outlineLevel="0" collapsed="false">
      <c r="A909" s="17" t="n">
        <v>1304</v>
      </c>
      <c r="B909" s="6" t="s">
        <v>630</v>
      </c>
      <c r="C909" s="6" t="n">
        <v>90</v>
      </c>
      <c r="D909" s="6" t="n">
        <v>450</v>
      </c>
      <c r="E909" s="16" t="n">
        <v>0.432553723785612</v>
      </c>
      <c r="F909" s="16" t="n">
        <v>0.0435786266452158</v>
      </c>
      <c r="G909" s="16" t="n">
        <v>0.453018795185619</v>
      </c>
      <c r="H909" s="16" t="n">
        <v>0.0375089631264023</v>
      </c>
      <c r="I909" s="23" t="n">
        <f aca="false">G909-E909</f>
        <v>0.0204650714000066</v>
      </c>
      <c r="J909" s="17" t="n">
        <f aca="false">100*(G909-E909)/E909</f>
        <v>4.73122071887416</v>
      </c>
      <c r="K909" s="16" t="n">
        <v>4.15774978031247</v>
      </c>
      <c r="L909" s="17" t="n">
        <v>116.819339843937</v>
      </c>
      <c r="M909" s="18" t="n">
        <v>6.15801598102664E-005</v>
      </c>
      <c r="N909" s="18" t="n">
        <v>0.000100450245156343</v>
      </c>
      <c r="O909" s="6" t="str">
        <f aca="false">IF(N909&lt;0.05,"Yes","No")</f>
        <v>Yes</v>
      </c>
      <c r="P909" s="16" t="n">
        <v>0.529731544873662</v>
      </c>
      <c r="Q909" s="17" t="n">
        <v>21.1049924411821</v>
      </c>
      <c r="R909" s="18" t="n">
        <v>5.42125496723369E-006</v>
      </c>
      <c r="S909" s="16" t="n">
        <v>0.0899508704144302</v>
      </c>
      <c r="T909" s="16" t="n">
        <v>0.0197587514263476</v>
      </c>
      <c r="U909" s="16" t="n">
        <v>0.0347599744597048</v>
      </c>
      <c r="V909" s="16" t="n">
        <v>0.0741428490759795</v>
      </c>
      <c r="W909" s="6" t="s">
        <v>710</v>
      </c>
      <c r="X909" s="17" t="n">
        <v>98.7</v>
      </c>
      <c r="Y909" s="16" t="n">
        <v>0.660469135802469</v>
      </c>
      <c r="Z909" s="16" t="n">
        <f aca="false">(G909-E909)/SQRT(H909^2/D909+F909^2/C909)</f>
        <v>4.15774978031246</v>
      </c>
      <c r="AA909" s="24" t="n">
        <f aca="false">ABS(K909-Z909)</f>
        <v>0</v>
      </c>
    </row>
    <row r="910" customFormat="false" ht="15" hidden="false" customHeight="false" outlineLevel="0" collapsed="false">
      <c r="A910" s="17" t="n">
        <v>1305</v>
      </c>
      <c r="B910" s="6" t="s">
        <v>630</v>
      </c>
      <c r="C910" s="6" t="n">
        <v>90</v>
      </c>
      <c r="D910" s="6" t="n">
        <v>450</v>
      </c>
      <c r="E910" s="16" t="n">
        <v>0.431633377406332</v>
      </c>
      <c r="F910" s="16" t="n">
        <v>0.0434365621642147</v>
      </c>
      <c r="G910" s="16" t="n">
        <v>0.45219659043683</v>
      </c>
      <c r="H910" s="16" t="n">
        <v>0.0374722509275915</v>
      </c>
      <c r="I910" s="23" t="n">
        <f aca="false">G910-E910</f>
        <v>0.0205632130304974</v>
      </c>
      <c r="J910" s="17" t="n">
        <f aca="false">100*(G910-E910)/E910</f>
        <v>4.76404608792325</v>
      </c>
      <c r="K910" s="16" t="n">
        <v>4.19011342002924</v>
      </c>
      <c r="L910" s="17" t="n">
        <v>116.952891649794</v>
      </c>
      <c r="M910" s="18" t="n">
        <v>5.43824507124833E-005</v>
      </c>
      <c r="N910" s="18" t="n">
        <v>8.87781887699513E-005</v>
      </c>
      <c r="O910" s="6" t="str">
        <f aca="false">IF(N910&lt;0.05,"Yes","No")</f>
        <v>Yes</v>
      </c>
      <c r="P910" s="16" t="n">
        <v>0.533050078954706</v>
      </c>
      <c r="Q910" s="17" t="n">
        <v>21.3702476059951</v>
      </c>
      <c r="R910" s="18" t="n">
        <v>4.74556708663039E-006</v>
      </c>
      <c r="S910" s="16" t="n">
        <v>0.0929073168627015</v>
      </c>
      <c r="T910" s="16" t="n">
        <v>0.0198382427024591</v>
      </c>
      <c r="U910" s="16" t="n">
        <v>0.0339308076030526</v>
      </c>
      <c r="V910" s="16" t="n">
        <v>0.0726693443160179</v>
      </c>
      <c r="W910" s="6" t="s">
        <v>710</v>
      </c>
      <c r="X910" s="17" t="n">
        <v>99.1</v>
      </c>
      <c r="Y910" s="16" t="n">
        <v>0.66083950617284</v>
      </c>
      <c r="Z910" s="16" t="n">
        <f aca="false">(G910-E910)/SQRT(H910^2/D910+F910^2/C910)</f>
        <v>4.19011342002926</v>
      </c>
      <c r="AA910" s="24" t="n">
        <f aca="false">ABS(K910-Z910)</f>
        <v>2.39808173319034E-014</v>
      </c>
    </row>
    <row r="911" customFormat="false" ht="15" hidden="false" customHeight="false" outlineLevel="0" collapsed="false">
      <c r="A911" s="17" t="n">
        <v>1306</v>
      </c>
      <c r="B911" s="6" t="s">
        <v>630</v>
      </c>
      <c r="C911" s="6" t="n">
        <v>90</v>
      </c>
      <c r="D911" s="6" t="n">
        <v>450</v>
      </c>
      <c r="E911" s="16" t="n">
        <v>0.430673669775327</v>
      </c>
      <c r="F911" s="16" t="n">
        <v>0.0432902289820772</v>
      </c>
      <c r="G911" s="16" t="n">
        <v>0.451338371568256</v>
      </c>
      <c r="H911" s="16" t="n">
        <v>0.0374367661205346</v>
      </c>
      <c r="I911" s="23" t="n">
        <f aca="false">G911-E911</f>
        <v>0.0206647017929289</v>
      </c>
      <c r="J911" s="17" t="n">
        <f aca="false">100*(G911-E911)/E911</f>
        <v>4.79822734547696</v>
      </c>
      <c r="K911" s="16" t="n">
        <v>4.22369595753019</v>
      </c>
      <c r="L911" s="17" t="n">
        <v>117.095412816273</v>
      </c>
      <c r="M911" s="18" t="n">
        <v>4.77675235177325E-005</v>
      </c>
      <c r="N911" s="18" t="n">
        <v>7.81008302807439E-005</v>
      </c>
      <c r="O911" s="6" t="str">
        <f aca="false">IF(N911&lt;0.05,"Yes","No")</f>
        <v>Yes</v>
      </c>
      <c r="P911" s="16" t="n">
        <v>0.536461935969181</v>
      </c>
      <c r="Q911" s="17" t="n">
        <v>21.6446892550305</v>
      </c>
      <c r="R911" s="18" t="n">
        <v>4.13553850827298E-006</v>
      </c>
      <c r="S911" s="16" t="n">
        <v>0.0957780234181988</v>
      </c>
      <c r="T911" s="16" t="n">
        <v>0.0199202270438629</v>
      </c>
      <c r="U911" s="16" t="n">
        <v>0.033106194197905</v>
      </c>
      <c r="V911" s="16" t="n">
        <v>0.0711935660284528</v>
      </c>
      <c r="W911" s="6" t="s">
        <v>710</v>
      </c>
      <c r="X911" s="17" t="n">
        <v>99.3</v>
      </c>
      <c r="Y911" s="16" t="n">
        <v>0.662148148148148</v>
      </c>
      <c r="Z911" s="16" t="n">
        <f aca="false">(G911-E911)/SQRT(H911^2/D911+F911^2/C911)</f>
        <v>4.22369595753019</v>
      </c>
      <c r="AA911" s="24" t="n">
        <f aca="false">ABS(K911-Z911)</f>
        <v>0</v>
      </c>
    </row>
    <row r="912" customFormat="false" ht="15" hidden="false" customHeight="false" outlineLevel="0" collapsed="false">
      <c r="A912" s="17" t="n">
        <v>1307</v>
      </c>
      <c r="B912" s="6" t="s">
        <v>630</v>
      </c>
      <c r="C912" s="6" t="n">
        <v>90</v>
      </c>
      <c r="D912" s="6" t="n">
        <v>450</v>
      </c>
      <c r="E912" s="16" t="n">
        <v>0.429690627257029</v>
      </c>
      <c r="F912" s="16" t="n">
        <v>0.0431397344989525</v>
      </c>
      <c r="G912" s="16" t="n">
        <v>0.450456986162398</v>
      </c>
      <c r="H912" s="16" t="n">
        <v>0.0373997077093208</v>
      </c>
      <c r="I912" s="23" t="n">
        <f aca="false">G912-E912</f>
        <v>0.0207663589053683</v>
      </c>
      <c r="J912" s="17" t="n">
        <f aca="false">100*(G912-E912)/E912</f>
        <v>4.83286289904258</v>
      </c>
      <c r="K912" s="16" t="n">
        <v>4.25789701289127</v>
      </c>
      <c r="L912" s="17" t="n">
        <v>117.242526314023</v>
      </c>
      <c r="M912" s="18" t="n">
        <v>4.18263280949448E-005</v>
      </c>
      <c r="N912" s="18" t="n">
        <v>6.84934647914879E-005</v>
      </c>
      <c r="O912" s="6" t="str">
        <f aca="false">IF(N912&lt;0.05,"Yes","No")</f>
        <v>Yes</v>
      </c>
      <c r="P912" s="16" t="n">
        <v>0.539916447083825</v>
      </c>
      <c r="Q912" s="17" t="n">
        <v>21.9243458668632</v>
      </c>
      <c r="R912" s="18" t="n">
        <v>3.59501139183493E-006</v>
      </c>
      <c r="S912" s="16" t="n">
        <v>0.0983907644610339</v>
      </c>
      <c r="T912" s="16" t="n">
        <v>0.0200017337854029</v>
      </c>
      <c r="U912" s="16" t="n">
        <v>0.0322907247351092</v>
      </c>
      <c r="V912" s="16" t="n">
        <v>0.0697253984259655</v>
      </c>
      <c r="W912" s="6" t="s">
        <v>710</v>
      </c>
      <c r="X912" s="17" t="n">
        <v>99.3</v>
      </c>
      <c r="Y912" s="16" t="n">
        <v>0.663037037037037</v>
      </c>
      <c r="Z912" s="16" t="n">
        <f aca="false">(G912-E912)/SQRT(H912^2/D912+F912^2/C912)</f>
        <v>4.25789701289127</v>
      </c>
      <c r="AA912" s="24" t="n">
        <f aca="false">ABS(K912-Z912)</f>
        <v>0</v>
      </c>
    </row>
    <row r="913" customFormat="false" ht="15" hidden="false" customHeight="false" outlineLevel="0" collapsed="false">
      <c r="A913" s="17" t="n">
        <v>1308</v>
      </c>
      <c r="B913" s="6" t="s">
        <v>630</v>
      </c>
      <c r="C913" s="6" t="n">
        <v>90</v>
      </c>
      <c r="D913" s="6" t="n">
        <v>450</v>
      </c>
      <c r="E913" s="16" t="n">
        <v>0.42866977221436</v>
      </c>
      <c r="F913" s="16" t="n">
        <v>0.0429857487024187</v>
      </c>
      <c r="G913" s="16" t="n">
        <v>0.449541602399614</v>
      </c>
      <c r="H913" s="16" t="n">
        <v>0.0373638681999198</v>
      </c>
      <c r="I913" s="23" t="n">
        <f aca="false">G913-E913</f>
        <v>0.0208718301852544</v>
      </c>
      <c r="J913" s="17" t="n">
        <f aca="false">100*(G913-E913)/E913</f>
        <v>4.8689764331732</v>
      </c>
      <c r="K913" s="16" t="n">
        <v>4.29338108813665</v>
      </c>
      <c r="L913" s="17" t="n">
        <v>117.397877075214</v>
      </c>
      <c r="M913" s="18" t="n">
        <v>3.64134443034393E-005</v>
      </c>
      <c r="N913" s="18" t="n">
        <v>5.9722596784954E-005</v>
      </c>
      <c r="O913" s="6" t="str">
        <f aca="false">IF(N913&lt;0.05,"Yes","No")</f>
        <v>Yes</v>
      </c>
      <c r="P913" s="16" t="n">
        <v>0.543475310650262</v>
      </c>
      <c r="Q913" s="17" t="n">
        <v>22.2143274365742</v>
      </c>
      <c r="R913" s="18" t="n">
        <v>3.10946317768478E-006</v>
      </c>
      <c r="S913" s="16" t="n">
        <v>0.101632445798703</v>
      </c>
      <c r="T913" s="16" t="n">
        <v>0.0200866843787874</v>
      </c>
      <c r="U913" s="16" t="n">
        <v>0.0314700950175575</v>
      </c>
      <c r="V913" s="16" t="n">
        <v>0.0682339211887392</v>
      </c>
      <c r="W913" s="6" t="s">
        <v>710</v>
      </c>
      <c r="X913" s="17" t="n">
        <v>99.5</v>
      </c>
      <c r="Y913" s="16" t="n">
        <v>0.664049382716049</v>
      </c>
      <c r="Z913" s="16" t="n">
        <f aca="false">(G913-E913)/SQRT(H913^2/D913+F913^2/C913)</f>
        <v>4.29338108813665</v>
      </c>
      <c r="AA913" s="24" t="n">
        <f aca="false">ABS(K913-Z913)</f>
        <v>0</v>
      </c>
    </row>
    <row r="914" customFormat="false" ht="15" hidden="false" customHeight="false" outlineLevel="0" collapsed="false">
      <c r="A914" s="17" t="n">
        <v>1309</v>
      </c>
      <c r="B914" s="6" t="s">
        <v>630</v>
      </c>
      <c r="C914" s="6" t="n">
        <v>90</v>
      </c>
      <c r="D914" s="6" t="n">
        <v>450</v>
      </c>
      <c r="E914" s="16" t="n">
        <v>0.427599873807695</v>
      </c>
      <c r="F914" s="16" t="n">
        <v>0.0428297579207265</v>
      </c>
      <c r="G914" s="16" t="n">
        <v>0.448582695523898</v>
      </c>
      <c r="H914" s="16" t="n">
        <v>0.0373316741166836</v>
      </c>
      <c r="I914" s="23" t="n">
        <f aca="false">G914-E914</f>
        <v>0.0209828217162026</v>
      </c>
      <c r="J914" s="17" t="n">
        <f aca="false">100*(G914-E914)/E914</f>
        <v>4.90711597488432</v>
      </c>
      <c r="K914" s="16" t="n">
        <v>4.33035173712395</v>
      </c>
      <c r="L914" s="17" t="n">
        <v>117.563473847341</v>
      </c>
      <c r="M914" s="18" t="n">
        <v>3.14906813876656E-005</v>
      </c>
      <c r="N914" s="18" t="n">
        <v>5.1689001246473E-005</v>
      </c>
      <c r="O914" s="6" t="str">
        <f aca="false">IF(N914&lt;0.05,"Yes","No")</f>
        <v>Yes</v>
      </c>
      <c r="P914" s="16" t="n">
        <v>0.54715116264244</v>
      </c>
      <c r="Q914" s="17" t="n">
        <v>22.5158415055938</v>
      </c>
      <c r="R914" s="18" t="n">
        <v>2.67443144962637E-006</v>
      </c>
      <c r="S914" s="16" t="n">
        <v>0.105903374491018</v>
      </c>
      <c r="T914" s="16" t="n">
        <v>0.0201765253196921</v>
      </c>
      <c r="U914" s="16" t="n">
        <v>0.0306514316036111</v>
      </c>
      <c r="V914" s="16" t="n">
        <v>0.0668729572161858</v>
      </c>
      <c r="W914" s="6" t="s">
        <v>710</v>
      </c>
      <c r="X914" s="17" t="n">
        <v>99.6</v>
      </c>
      <c r="Y914" s="16" t="n">
        <v>0.665061728395062</v>
      </c>
      <c r="Z914" s="16" t="n">
        <f aca="false">(G914-E914)/SQRT(H914^2/D914+F914^2/C914)</f>
        <v>4.33035173712394</v>
      </c>
      <c r="AA914" s="24" t="n">
        <f aca="false">ABS(K914-Z914)</f>
        <v>0</v>
      </c>
    </row>
    <row r="915" customFormat="false" ht="15" hidden="false" customHeight="false" outlineLevel="0" collapsed="false">
      <c r="A915" s="17" t="n">
        <v>1310</v>
      </c>
      <c r="B915" s="6" t="s">
        <v>630</v>
      </c>
      <c r="C915" s="6" t="n">
        <v>90</v>
      </c>
      <c r="D915" s="6" t="n">
        <v>450</v>
      </c>
      <c r="E915" s="16" t="n">
        <v>0.426514655682776</v>
      </c>
      <c r="F915" s="16" t="n">
        <v>0.0426672945750252</v>
      </c>
      <c r="G915" s="16" t="n">
        <v>0.447609109282494</v>
      </c>
      <c r="H915" s="16" t="n">
        <v>0.0372981807543713</v>
      </c>
      <c r="I915" s="23" t="n">
        <f aca="false">G915-E915</f>
        <v>0.0210944535997179</v>
      </c>
      <c r="J915" s="17" t="n">
        <f aca="false">100*(G915-E915)/E915</f>
        <v>4.94577462196448</v>
      </c>
      <c r="K915" s="16" t="n">
        <v>4.36828902505913</v>
      </c>
      <c r="L915" s="17" t="n">
        <v>117.737863595639</v>
      </c>
      <c r="M915" s="18" t="n">
        <v>2.71056764468371E-005</v>
      </c>
      <c r="N915" s="18" t="n">
        <v>4.45262128340928E-005</v>
      </c>
      <c r="O915" s="6" t="str">
        <f aca="false">IF(N915&lt;0.05,"Yes","No")</f>
        <v>Yes</v>
      </c>
      <c r="P915" s="16" t="n">
        <v>0.550886074100223</v>
      </c>
      <c r="Q915" s="17" t="n">
        <v>22.8242816579101</v>
      </c>
      <c r="R915" s="18" t="n">
        <v>2.29268147914629E-006</v>
      </c>
      <c r="S915" s="16" t="n">
        <v>0.109938325657331</v>
      </c>
      <c r="T915" s="16" t="n">
        <v>0.0202662574712578</v>
      </c>
      <c r="U915" s="16" t="n">
        <v>0.0298367233370887</v>
      </c>
      <c r="V915" s="16" t="n">
        <v>0.0654799699813421</v>
      </c>
      <c r="W915" s="6" t="s">
        <v>710</v>
      </c>
      <c r="X915" s="17" t="n">
        <v>99.9</v>
      </c>
      <c r="Y915" s="16" t="n">
        <v>0.665950617283951</v>
      </c>
      <c r="Z915" s="16" t="n">
        <f aca="false">(G915-E915)/SQRT(H915^2/D915+F915^2/C915)</f>
        <v>4.36828902505913</v>
      </c>
      <c r="AA915" s="24" t="n">
        <f aca="false">ABS(K915-Z915)</f>
        <v>0</v>
      </c>
    </row>
    <row r="916" customFormat="false" ht="15" hidden="false" customHeight="false" outlineLevel="0" collapsed="false">
      <c r="A916" s="17" t="n">
        <v>1311</v>
      </c>
      <c r="B916" s="6" t="s">
        <v>630</v>
      </c>
      <c r="C916" s="6" t="n">
        <v>90</v>
      </c>
      <c r="D916" s="6" t="n">
        <v>450</v>
      </c>
      <c r="E916" s="16" t="n">
        <v>0.425383158524831</v>
      </c>
      <c r="F916" s="16" t="n">
        <v>0.0424985435596092</v>
      </c>
      <c r="G916" s="16" t="n">
        <v>0.446590728296174</v>
      </c>
      <c r="H916" s="16" t="n">
        <v>0.0372615881465682</v>
      </c>
      <c r="I916" s="23" t="n">
        <f aca="false">G916-E916</f>
        <v>0.0212075697713428</v>
      </c>
      <c r="J916" s="17" t="n">
        <f aca="false">100*(G916-E916)/E916</f>
        <v>4.98552172231916</v>
      </c>
      <c r="K916" s="16" t="n">
        <v>4.40740494823964</v>
      </c>
      <c r="L916" s="17" t="n">
        <v>117.91811171134</v>
      </c>
      <c r="M916" s="18" t="n">
        <v>2.32012408367151E-005</v>
      </c>
      <c r="N916" s="18" t="n">
        <v>3.81721276412987E-005</v>
      </c>
      <c r="O916" s="6" t="str">
        <f aca="false">IF(N916&lt;0.05,"Yes","No")</f>
        <v>Yes</v>
      </c>
      <c r="P916" s="16" t="n">
        <v>0.554723743703577</v>
      </c>
      <c r="Q916" s="17" t="n">
        <v>23.1433935573203</v>
      </c>
      <c r="R916" s="18" t="n">
        <v>1.95530710081955E-006</v>
      </c>
      <c r="S916" s="16" t="n">
        <v>0.114304293625859</v>
      </c>
      <c r="T916" s="16" t="n">
        <v>0.0203569660341246</v>
      </c>
      <c r="U916" s="16" t="n">
        <v>0.0290155708753245</v>
      </c>
      <c r="V916" s="16" t="n">
        <v>0.0639682207859987</v>
      </c>
      <c r="W916" s="6" t="s">
        <v>710</v>
      </c>
      <c r="X916" s="17" t="n">
        <v>99.9</v>
      </c>
      <c r="Y916" s="16" t="n">
        <v>0.666888888888889</v>
      </c>
      <c r="Z916" s="16" t="n">
        <f aca="false">(G916-E916)/SQRT(H916^2/D916+F916^2/C916)</f>
        <v>4.40740494823964</v>
      </c>
      <c r="AA916" s="24" t="n">
        <f aca="false">ABS(K916-Z916)</f>
        <v>0</v>
      </c>
    </row>
    <row r="917" customFormat="false" ht="15" hidden="false" customHeight="false" outlineLevel="0" collapsed="false">
      <c r="A917" s="17" t="n">
        <v>1312</v>
      </c>
      <c r="B917" s="6" t="s">
        <v>630</v>
      </c>
      <c r="C917" s="6" t="n">
        <v>90</v>
      </c>
      <c r="D917" s="6" t="n">
        <v>450</v>
      </c>
      <c r="E917" s="16" t="n">
        <v>0.424223739571042</v>
      </c>
      <c r="F917" s="16" t="n">
        <v>0.0423253385327419</v>
      </c>
      <c r="G917" s="16" t="n">
        <v>0.445545044342677</v>
      </c>
      <c r="H917" s="16" t="n">
        <v>0.037223187452561</v>
      </c>
      <c r="I917" s="23" t="n">
        <f aca="false">G917-E917</f>
        <v>0.0213213047716353</v>
      </c>
      <c r="J917" s="17" t="n">
        <f aca="false">100*(G917-E917)/E917</f>
        <v>5.0259574801718</v>
      </c>
      <c r="K917" s="16" t="n">
        <v>4.4473600684005</v>
      </c>
      <c r="L917" s="17" t="n">
        <v>118.103890340548</v>
      </c>
      <c r="M917" s="18" t="n">
        <v>1.97737223214125E-005</v>
      </c>
      <c r="N917" s="18" t="n">
        <v>3.25839926253237E-005</v>
      </c>
      <c r="O917" s="6" t="str">
        <f aca="false">IF(N917&lt;0.05,"Yes","No")</f>
        <v>Yes</v>
      </c>
      <c r="P917" s="16" t="n">
        <v>0.55862266596626</v>
      </c>
      <c r="Q917" s="17" t="n">
        <v>23.4698674212597</v>
      </c>
      <c r="R917" s="18" t="n">
        <v>1.66175694156583E-006</v>
      </c>
      <c r="S917" s="16" t="n">
        <v>0.119184994082682</v>
      </c>
      <c r="T917" s="16" t="n">
        <v>0.0204480806607123</v>
      </c>
      <c r="U917" s="16" t="n">
        <v>0.0281963102878804</v>
      </c>
      <c r="V917" s="16" t="n">
        <v>0.0627250943220398</v>
      </c>
      <c r="W917" s="6" t="s">
        <v>710</v>
      </c>
      <c r="X917" s="17" t="n">
        <v>100</v>
      </c>
      <c r="Y917" s="16" t="n">
        <v>0.668</v>
      </c>
      <c r="Z917" s="16" t="n">
        <f aca="false">(G917-E917)/SQRT(H917^2/D917+F917^2/C917)</f>
        <v>4.44736006840051</v>
      </c>
      <c r="AA917" s="24" t="n">
        <f aca="false">ABS(K917-Z917)</f>
        <v>0</v>
      </c>
    </row>
    <row r="918" customFormat="false" ht="15" hidden="false" customHeight="false" outlineLevel="0" collapsed="false">
      <c r="A918" s="17" t="n">
        <v>1313</v>
      </c>
      <c r="B918" s="6" t="s">
        <v>630</v>
      </c>
      <c r="C918" s="6" t="n">
        <v>90</v>
      </c>
      <c r="D918" s="6" t="n">
        <v>450</v>
      </c>
      <c r="E918" s="16" t="n">
        <v>0.423016334573428</v>
      </c>
      <c r="F918" s="16" t="n">
        <v>0.0421467605871813</v>
      </c>
      <c r="G918" s="16" t="n">
        <v>0.444456295967102</v>
      </c>
      <c r="H918" s="16" t="n">
        <v>0.0371863615177082</v>
      </c>
      <c r="I918" s="23" t="n">
        <f aca="false">G918-E918</f>
        <v>0.0214399613936742</v>
      </c>
      <c r="J918" s="17" t="n">
        <f aca="false">100*(G918-E918)/E918</f>
        <v>5.06835307324347</v>
      </c>
      <c r="K918" s="16" t="n">
        <v>4.48910558261892</v>
      </c>
      <c r="L918" s="17" t="n">
        <v>118.302305786506</v>
      </c>
      <c r="M918" s="18" t="n">
        <v>1.67144316165834E-005</v>
      </c>
      <c r="N918" s="18" t="n">
        <v>2.75860336421381E-005</v>
      </c>
      <c r="O918" s="6" t="str">
        <f aca="false">IF(N918&lt;0.05,"Yes","No")</f>
        <v>Yes</v>
      </c>
      <c r="P918" s="16" t="n">
        <v>0.562658400037053</v>
      </c>
      <c r="Q918" s="17" t="n">
        <v>23.8102055134827</v>
      </c>
      <c r="R918" s="18" t="n">
        <v>1.40281595098343E-006</v>
      </c>
      <c r="S918" s="16" t="n">
        <v>0.124516654038065</v>
      </c>
      <c r="T918" s="16" t="n">
        <v>0.0205430668233669</v>
      </c>
      <c r="U918" s="16" t="n">
        <v>0.0273754003398763</v>
      </c>
      <c r="V918" s="16" t="n">
        <v>0.0614955488948058</v>
      </c>
      <c r="W918" s="6" t="s">
        <v>710</v>
      </c>
      <c r="X918" s="17" t="n">
        <v>100</v>
      </c>
      <c r="Y918" s="16" t="n">
        <v>0.669283950617284</v>
      </c>
      <c r="Z918" s="16" t="n">
        <f aca="false">(G918-E918)/SQRT(H918^2/D918+F918^2/C918)</f>
        <v>4.48910558261892</v>
      </c>
      <c r="AA918" s="24" t="n">
        <f aca="false">ABS(K918-Z918)</f>
        <v>0</v>
      </c>
    </row>
    <row r="919" customFormat="false" ht="15" hidden="false" customHeight="false" outlineLevel="0" collapsed="false">
      <c r="A919" s="17" t="n">
        <v>1314</v>
      </c>
      <c r="B919" s="6" t="s">
        <v>630</v>
      </c>
      <c r="C919" s="6" t="n">
        <v>90</v>
      </c>
      <c r="D919" s="6" t="n">
        <v>450</v>
      </c>
      <c r="E919" s="16" t="n">
        <v>0.421768100394143</v>
      </c>
      <c r="F919" s="16" t="n">
        <v>0.0419622752451013</v>
      </c>
      <c r="G919" s="16" t="n">
        <v>0.443329939709769</v>
      </c>
      <c r="H919" s="16" t="n">
        <v>0.0371481344755191</v>
      </c>
      <c r="I919" s="23" t="n">
        <f aca="false">G919-E919</f>
        <v>0.0215618393156264</v>
      </c>
      <c r="J919" s="17" t="n">
        <f aca="false">100*(G919-E919)/E919</f>
        <v>5.11224990592624</v>
      </c>
      <c r="K919" s="16" t="n">
        <v>4.53241575664026</v>
      </c>
      <c r="L919" s="17" t="n">
        <v>118.509551734903</v>
      </c>
      <c r="M919" s="18" t="n">
        <v>1.40239304533301E-005</v>
      </c>
      <c r="N919" s="18" t="n">
        <v>2.31637404736214E-005</v>
      </c>
      <c r="O919" s="6" t="str">
        <f aca="false">IF(N919&lt;0.05,"Yes","No")</f>
        <v>Yes</v>
      </c>
      <c r="P919" s="16" t="n">
        <v>0.566824354332725</v>
      </c>
      <c r="Q919" s="17" t="n">
        <v>24.16409497941</v>
      </c>
      <c r="R919" s="18" t="n">
        <v>1.17649740236069E-006</v>
      </c>
      <c r="S919" s="16" t="n">
        <v>0.130175554241091</v>
      </c>
      <c r="T919" s="16" t="n">
        <v>0.0206403977989175</v>
      </c>
      <c r="U919" s="16" t="n">
        <v>0.026550725842004</v>
      </c>
      <c r="V919" s="16" t="n">
        <v>0.0605022505358464</v>
      </c>
      <c r="W919" s="6" t="s">
        <v>710</v>
      </c>
      <c r="X919" s="17" t="n">
        <v>100</v>
      </c>
      <c r="Y919" s="16" t="n">
        <v>0.670641975308642</v>
      </c>
      <c r="Z919" s="16" t="n">
        <f aca="false">(G919-E919)/SQRT(H919^2/D919+F919^2/C919)</f>
        <v>4.53241575664027</v>
      </c>
      <c r="AA919" s="24" t="n">
        <f aca="false">ABS(K919-Z919)</f>
        <v>0</v>
      </c>
    </row>
    <row r="920" customFormat="false" ht="15" hidden="false" customHeight="false" outlineLevel="0" collapsed="false">
      <c r="A920" s="17" t="n">
        <v>1315</v>
      </c>
      <c r="B920" s="6" t="s">
        <v>630</v>
      </c>
      <c r="C920" s="6" t="n">
        <v>90</v>
      </c>
      <c r="D920" s="6" t="n">
        <v>450</v>
      </c>
      <c r="E920" s="16" t="n">
        <v>0.420477220084932</v>
      </c>
      <c r="F920" s="16" t="n">
        <v>0.0417719522792587</v>
      </c>
      <c r="G920" s="16" t="n">
        <v>0.442161607543627</v>
      </c>
      <c r="H920" s="16" t="n">
        <v>0.0371111381712554</v>
      </c>
      <c r="I920" s="23" t="n">
        <f aca="false">G920-E920</f>
        <v>0.0216843874586953</v>
      </c>
      <c r="J920" s="17" t="n">
        <f aca="false">100*(G920-E920)/E920</f>
        <v>5.15708971209314</v>
      </c>
      <c r="K920" s="16" t="n">
        <v>4.57673562560276</v>
      </c>
      <c r="L920" s="17" t="n">
        <v>118.730241835112</v>
      </c>
      <c r="M920" s="18" t="n">
        <v>1.17040660422993E-005</v>
      </c>
      <c r="N920" s="18" t="n">
        <v>1.9362395869977E-005</v>
      </c>
      <c r="O920" s="6" t="str">
        <f aca="false">IF(N920&lt;0.05,"Yes","No")</f>
        <v>Yes</v>
      </c>
      <c r="P920" s="16" t="n">
        <v>0.571022065676033</v>
      </c>
      <c r="Q920" s="17" t="n">
        <v>24.5233226221474</v>
      </c>
      <c r="R920" s="18" t="n">
        <v>9.8427725639719E-007</v>
      </c>
      <c r="S920" s="16" t="n">
        <v>0.136375383896255</v>
      </c>
      <c r="T920" s="16" t="n">
        <v>0.0207377978262836</v>
      </c>
      <c r="U920" s="16" t="n">
        <v>0.0257414625491947</v>
      </c>
      <c r="V920" s="16" t="n">
        <v>0.0594316624350089</v>
      </c>
      <c r="W920" s="6" t="s">
        <v>710</v>
      </c>
      <c r="X920" s="17" t="n">
        <v>100</v>
      </c>
      <c r="Y920" s="16" t="n">
        <v>0.671679012345679</v>
      </c>
      <c r="Z920" s="16" t="n">
        <f aca="false">(G920-E920)/SQRT(H920^2/D920+F920^2/C920)</f>
        <v>4.57673562560275</v>
      </c>
      <c r="AA920" s="24" t="n">
        <f aca="false">ABS(K920-Z920)</f>
        <v>0</v>
      </c>
    </row>
    <row r="921" customFormat="false" ht="15" hidden="false" customHeight="false" outlineLevel="0" collapsed="false">
      <c r="A921" s="17" t="n">
        <v>1316</v>
      </c>
      <c r="B921" s="6" t="s">
        <v>630</v>
      </c>
      <c r="C921" s="6" t="n">
        <v>90</v>
      </c>
      <c r="D921" s="6" t="n">
        <v>450</v>
      </c>
      <c r="E921" s="16" t="n">
        <v>0.419141868750254</v>
      </c>
      <c r="F921" s="16" t="n">
        <v>0.0415768479859229</v>
      </c>
      <c r="G921" s="16" t="n">
        <v>0.440952816738023</v>
      </c>
      <c r="H921" s="16" t="n">
        <v>0.0370779220728094</v>
      </c>
      <c r="I921" s="23" t="n">
        <f aca="false">G921-E921</f>
        <v>0.0218109479877684</v>
      </c>
      <c r="J921" s="17" t="n">
        <f aca="false">100*(G921-E921)/E921</f>
        <v>5.20371492659553</v>
      </c>
      <c r="K921" s="16" t="n">
        <v>4.62265523879214</v>
      </c>
      <c r="L921" s="17" t="n">
        <v>118.967530037309</v>
      </c>
      <c r="M921" s="18" t="n">
        <v>9.69174287126869E-006</v>
      </c>
      <c r="N921" s="18" t="n">
        <v>1.60713115805332E-005</v>
      </c>
      <c r="O921" s="6" t="str">
        <f aca="false">IF(N921&lt;0.05,"Yes","No")</f>
        <v>Yes</v>
      </c>
      <c r="P921" s="16" t="n">
        <v>0.575305095110667</v>
      </c>
      <c r="Q921" s="17" t="n">
        <v>24.892583392815</v>
      </c>
      <c r="R921" s="18" t="n">
        <v>8.19543639092869E-007</v>
      </c>
      <c r="S921" s="16" t="n">
        <v>0.142952874810482</v>
      </c>
      <c r="T921" s="16" t="n">
        <v>0.0208383103506231</v>
      </c>
      <c r="U921" s="16" t="n">
        <v>0.0249447683499136</v>
      </c>
      <c r="V921" s="16" t="n">
        <v>0.0581030579857744</v>
      </c>
      <c r="W921" s="6" t="s">
        <v>710</v>
      </c>
      <c r="X921" s="17" t="n">
        <v>100</v>
      </c>
      <c r="Y921" s="16" t="n">
        <v>0.672938271604938</v>
      </c>
      <c r="Z921" s="16" t="n">
        <f aca="false">(G921-E921)/SQRT(H921^2/D921+F921^2/C921)</f>
        <v>4.62265523879215</v>
      </c>
      <c r="AA921" s="24" t="n">
        <f aca="false">ABS(K921-Z921)</f>
        <v>0</v>
      </c>
    </row>
    <row r="922" customFormat="false" ht="15" hidden="false" customHeight="false" outlineLevel="0" collapsed="false">
      <c r="A922" s="17" t="n">
        <v>1317</v>
      </c>
      <c r="B922" s="6" t="s">
        <v>630</v>
      </c>
      <c r="C922" s="6" t="n">
        <v>90</v>
      </c>
      <c r="D922" s="6" t="n">
        <v>450</v>
      </c>
      <c r="E922" s="16" t="n">
        <v>0.41777973373731</v>
      </c>
      <c r="F922" s="16" t="n">
        <v>0.041377802850095</v>
      </c>
      <c r="G922" s="16" t="n">
        <v>0.439716360767682</v>
      </c>
      <c r="H922" s="16" t="n">
        <v>0.0370400027685196</v>
      </c>
      <c r="I922" s="23" t="n">
        <f aca="false">G922-E922</f>
        <v>0.0219366270303726</v>
      </c>
      <c r="J922" s="17" t="n">
        <f aca="false">100*(G922-E922)/E922</f>
        <v>5.25076380180898</v>
      </c>
      <c r="K922" s="16" t="n">
        <v>4.66922916348249</v>
      </c>
      <c r="L922" s="17" t="n">
        <v>119.206108237338</v>
      </c>
      <c r="M922" s="18" t="n">
        <v>7.99366768450512E-006</v>
      </c>
      <c r="N922" s="18" t="n">
        <v>1.32659524527214E-005</v>
      </c>
      <c r="O922" s="6" t="str">
        <f aca="false">IF(N922&lt;0.05,"Yes","No")</f>
        <v>Yes</v>
      </c>
      <c r="P922" s="16" t="n">
        <v>0.579647639752446</v>
      </c>
      <c r="Q922" s="17" t="n">
        <v>25.2697923817029</v>
      </c>
      <c r="R922" s="18" t="n">
        <v>6.79844360708994E-007</v>
      </c>
      <c r="S922" s="16" t="n">
        <v>0.149822761886159</v>
      </c>
      <c r="T922" s="16" t="n">
        <v>0.0209379792824273</v>
      </c>
      <c r="U922" s="16" t="n">
        <v>0.0241448648696608</v>
      </c>
      <c r="V922" s="16" t="n">
        <v>0.0566797330627456</v>
      </c>
      <c r="W922" s="6" t="s">
        <v>710</v>
      </c>
      <c r="X922" s="17" t="n">
        <v>100</v>
      </c>
      <c r="Y922" s="16" t="n">
        <v>0.674320987654321</v>
      </c>
      <c r="Z922" s="16" t="n">
        <f aca="false">(G922-E922)/SQRT(H922^2/D922+F922^2/C922)</f>
        <v>4.66922916348248</v>
      </c>
      <c r="AA922" s="24" t="n">
        <f aca="false">ABS(K922-Z922)</f>
        <v>0</v>
      </c>
    </row>
    <row r="923" customFormat="false" ht="15" hidden="false" customHeight="false" outlineLevel="0" collapsed="false">
      <c r="A923" s="17" t="n">
        <v>1318</v>
      </c>
      <c r="B923" s="6" t="s">
        <v>630</v>
      </c>
      <c r="C923" s="6" t="n">
        <v>90</v>
      </c>
      <c r="D923" s="6" t="n">
        <v>450</v>
      </c>
      <c r="E923" s="16" t="n">
        <v>0.416383427712652</v>
      </c>
      <c r="F923" s="16" t="n">
        <v>0.0411733210740235</v>
      </c>
      <c r="G923" s="16" t="n">
        <v>0.438445341057248</v>
      </c>
      <c r="H923" s="16" t="n">
        <v>0.0369993274563459</v>
      </c>
      <c r="I923" s="23" t="n">
        <f aca="false">G923-E923</f>
        <v>0.0220619133445952</v>
      </c>
      <c r="J923" s="17" t="n">
        <f aca="false">100*(G923-E923)/E923</f>
        <v>5.29846095599659</v>
      </c>
      <c r="K923" s="16" t="n">
        <v>4.7166971975465</v>
      </c>
      <c r="L923" s="17" t="n">
        <v>119.451744338525</v>
      </c>
      <c r="M923" s="18" t="n">
        <v>6.55994300755678E-006</v>
      </c>
      <c r="N923" s="18" t="n">
        <v>1.09038293187317E-005</v>
      </c>
      <c r="O923" s="6" t="str">
        <f aca="false">IF(N923&lt;0.05,"Yes","No")</f>
        <v>Yes</v>
      </c>
      <c r="P923" s="16" t="n">
        <v>0.584044030556068</v>
      </c>
      <c r="Q923" s="17" t="n">
        <v>25.6545681787768</v>
      </c>
      <c r="R923" s="18" t="n">
        <v>5.61974169185306E-007</v>
      </c>
      <c r="S923" s="16" t="n">
        <v>0.15687695819546</v>
      </c>
      <c r="T923" s="16" t="n">
        <v>0.0210370225508294</v>
      </c>
      <c r="U923" s="16" t="n">
        <v>0.0233475481919375</v>
      </c>
      <c r="V923" s="16" t="n">
        <v>0.0552400886838521</v>
      </c>
      <c r="W923" s="6" t="s">
        <v>710</v>
      </c>
      <c r="X923" s="17" t="n">
        <v>100</v>
      </c>
      <c r="Y923" s="16" t="n">
        <v>0.675407407407408</v>
      </c>
      <c r="Z923" s="16" t="n">
        <f aca="false">(G923-E923)/SQRT(H923^2/D923+F923^2/C923)</f>
        <v>4.71669719754649</v>
      </c>
      <c r="AA923" s="24" t="n">
        <f aca="false">ABS(K923-Z923)</f>
        <v>0</v>
      </c>
    </row>
    <row r="924" customFormat="false" ht="15" hidden="false" customHeight="false" outlineLevel="0" collapsed="false">
      <c r="A924" s="17" t="n">
        <v>1319</v>
      </c>
      <c r="B924" s="6" t="s">
        <v>630</v>
      </c>
      <c r="C924" s="6" t="n">
        <v>90</v>
      </c>
      <c r="D924" s="6" t="n">
        <v>450</v>
      </c>
      <c r="E924" s="16" t="n">
        <v>0.414948654505942</v>
      </c>
      <c r="F924" s="16" t="n">
        <v>0.040964563961863</v>
      </c>
      <c r="G924" s="16" t="n">
        <v>0.437137570314937</v>
      </c>
      <c r="H924" s="16" t="n">
        <v>0.0369609765734956</v>
      </c>
      <c r="I924" s="23" t="n">
        <f aca="false">G924-E924</f>
        <v>0.0221889158089956</v>
      </c>
      <c r="J924" s="17" t="n">
        <f aca="false">100*(G924-E924)/E924</f>
        <v>5.34738830167189</v>
      </c>
      <c r="K924" s="16" t="n">
        <v>4.76533331296158</v>
      </c>
      <c r="L924" s="17" t="n">
        <v>119.711751549587</v>
      </c>
      <c r="M924" s="18" t="n">
        <v>5.34950699784806E-006</v>
      </c>
      <c r="N924" s="18" t="n">
        <v>8.90595420164721E-006</v>
      </c>
      <c r="O924" s="6" t="str">
        <f aca="false">IF(N924&lt;0.05,"Yes","No")</f>
        <v>Yes</v>
      </c>
      <c r="P924" s="16" t="n">
        <v>0.588483215810186</v>
      </c>
      <c r="Q924" s="17" t="n">
        <v>26.0460393116379</v>
      </c>
      <c r="R924" s="18" t="n">
        <v>4.63109897706132E-007</v>
      </c>
      <c r="S924" s="16" t="n">
        <v>0.165269390120091</v>
      </c>
      <c r="T924" s="16" t="n">
        <v>0.0211368319435426</v>
      </c>
      <c r="U924" s="16" t="n">
        <v>0.0225728884957322</v>
      </c>
      <c r="V924" s="16" t="n">
        <v>0.0547680719568574</v>
      </c>
      <c r="W924" s="6" t="s">
        <v>710</v>
      </c>
      <c r="X924" s="17" t="n">
        <v>100</v>
      </c>
      <c r="Y924" s="16" t="n">
        <v>0.67637037037037</v>
      </c>
      <c r="Z924" s="16" t="n">
        <f aca="false">(G924-E924)/SQRT(H924^2/D924+F924^2/C924)</f>
        <v>4.76533331296159</v>
      </c>
      <c r="AA924" s="24" t="n">
        <f aca="false">ABS(K924-Z924)</f>
        <v>0</v>
      </c>
    </row>
    <row r="925" customFormat="false" ht="15" hidden="false" customHeight="false" outlineLevel="0" collapsed="false">
      <c r="A925" s="17" t="n">
        <v>1320</v>
      </c>
      <c r="B925" s="6" t="s">
        <v>630</v>
      </c>
      <c r="C925" s="6" t="n">
        <v>90</v>
      </c>
      <c r="D925" s="6" t="n">
        <v>450</v>
      </c>
      <c r="E925" s="16" t="n">
        <v>0.413476497928302</v>
      </c>
      <c r="F925" s="16" t="n">
        <v>0.0407524656564748</v>
      </c>
      <c r="G925" s="16" t="n">
        <v>0.435795235501395</v>
      </c>
      <c r="H925" s="16" t="n">
        <v>0.0369218656230088</v>
      </c>
      <c r="I925" s="23" t="n">
        <f aca="false">G925-E925</f>
        <v>0.0223187375730938</v>
      </c>
      <c r="J925" s="17" t="n">
        <f aca="false">100*(G925-E925)/E925</f>
        <v>5.39782495133834</v>
      </c>
      <c r="K925" s="16" t="n">
        <v>4.81536367509426</v>
      </c>
      <c r="L925" s="17" t="n">
        <v>119.979672652189</v>
      </c>
      <c r="M925" s="18" t="n">
        <v>4.33067504580655E-006</v>
      </c>
      <c r="N925" s="18" t="n">
        <v>7.21550219765231E-006</v>
      </c>
      <c r="O925" s="6" t="str">
        <f aca="false">IF(N925&lt;0.05,"Yes","No")</f>
        <v>Yes</v>
      </c>
      <c r="P925" s="16" t="n">
        <v>0.593031368999286</v>
      </c>
      <c r="Q925" s="17" t="n">
        <v>26.4501940744039</v>
      </c>
      <c r="R925" s="18" t="n">
        <v>3.79344071399346E-007</v>
      </c>
      <c r="S925" s="16" t="n">
        <v>0.173494445282303</v>
      </c>
      <c r="T925" s="16" t="n">
        <v>0.021238887648175</v>
      </c>
      <c r="U925" s="16" t="n">
        <v>0.0217953789784877</v>
      </c>
      <c r="V925" s="16" t="n">
        <v>0.0537465859551674</v>
      </c>
      <c r="W925" s="6" t="s">
        <v>710</v>
      </c>
      <c r="X925" s="17" t="n">
        <v>100</v>
      </c>
      <c r="Y925" s="16" t="n">
        <v>0.677691358024691</v>
      </c>
      <c r="Z925" s="16" t="n">
        <f aca="false">(G925-E925)/SQRT(H925^2/D925+F925^2/C925)</f>
        <v>4.81536367509426</v>
      </c>
      <c r="AA925" s="24" t="n">
        <f aca="false">ABS(K925-Z925)</f>
        <v>0</v>
      </c>
    </row>
    <row r="926" customFormat="false" ht="15" hidden="false" customHeight="false" outlineLevel="0" collapsed="false">
      <c r="A926" s="17" t="n">
        <v>1321</v>
      </c>
      <c r="B926" s="6" t="s">
        <v>630</v>
      </c>
      <c r="C926" s="6" t="n">
        <v>90</v>
      </c>
      <c r="D926" s="6" t="n">
        <v>450</v>
      </c>
      <c r="E926" s="16" t="n">
        <v>0.411980326639281</v>
      </c>
      <c r="F926" s="16" t="n">
        <v>0.0405367794331812</v>
      </c>
      <c r="G926" s="16" t="n">
        <v>0.434427017172178</v>
      </c>
      <c r="H926" s="16" t="n">
        <v>0.0368843490672208</v>
      </c>
      <c r="I926" s="23" t="n">
        <f aca="false">G926-E926</f>
        <v>0.0224466905328962</v>
      </c>
      <c r="J926" s="17" t="n">
        <f aca="false">100*(G926-E926)/E926</f>
        <v>5.4484860274772</v>
      </c>
      <c r="K926" s="16" t="n">
        <v>4.86578291053964</v>
      </c>
      <c r="L926" s="17" t="n">
        <v>120.260374443718</v>
      </c>
      <c r="M926" s="18" t="n">
        <v>3.49464473381379E-006</v>
      </c>
      <c r="N926" s="18" t="n">
        <v>5.83644561664768E-006</v>
      </c>
      <c r="O926" s="6" t="str">
        <f aca="false">IF(N926&lt;0.05,"Yes","No")</f>
        <v>Yes</v>
      </c>
      <c r="P926" s="16" t="n">
        <v>0.597534552447068</v>
      </c>
      <c r="Q926" s="17" t="n">
        <v>26.8534183001459</v>
      </c>
      <c r="R926" s="18" t="n">
        <v>3.1094682411132E-007</v>
      </c>
      <c r="S926" s="16" t="n">
        <v>0.181778105002772</v>
      </c>
      <c r="T926" s="16" t="n">
        <v>0.0213389075640979</v>
      </c>
      <c r="U926" s="16" t="n">
        <v>0.02105498716245</v>
      </c>
      <c r="V926" s="16" t="n">
        <v>0.0526625333670327</v>
      </c>
      <c r="W926" s="6" t="s">
        <v>710</v>
      </c>
      <c r="X926" s="17" t="n">
        <v>100</v>
      </c>
      <c r="Y926" s="16" t="n">
        <v>0.679037037037037</v>
      </c>
      <c r="Z926" s="16" t="n">
        <f aca="false">(G926-E926)/SQRT(H926^2/D926+F926^2/C926)</f>
        <v>4.86578291053962</v>
      </c>
      <c r="AA926" s="24" t="n">
        <f aca="false">ABS(K926-Z926)</f>
        <v>2.39808173319034E-014</v>
      </c>
    </row>
    <row r="927" customFormat="false" ht="15" hidden="false" customHeight="false" outlineLevel="0" collapsed="false">
      <c r="A927" s="17" t="n">
        <v>1322</v>
      </c>
      <c r="B927" s="6" t="s">
        <v>630</v>
      </c>
      <c r="C927" s="6" t="n">
        <v>90</v>
      </c>
      <c r="D927" s="6" t="n">
        <v>450</v>
      </c>
      <c r="E927" s="16" t="n">
        <v>0.410448450512356</v>
      </c>
      <c r="F927" s="16" t="n">
        <v>0.0403153729381297</v>
      </c>
      <c r="G927" s="16" t="n">
        <v>0.433021716276805</v>
      </c>
      <c r="H927" s="16" t="n">
        <v>0.0368485558379613</v>
      </c>
      <c r="I927" s="23" t="n">
        <f aca="false">G927-E927</f>
        <v>0.0225732657644484</v>
      </c>
      <c r="J927" s="17" t="n">
        <f aca="false">100*(G927-E927)/E927</f>
        <v>5.49965914995429</v>
      </c>
      <c r="K927" s="16" t="n">
        <v>4.91693298076367</v>
      </c>
      <c r="L927" s="17" t="n">
        <v>120.558035645761</v>
      </c>
      <c r="M927" s="18" t="n">
        <v>2.80669568477132E-006</v>
      </c>
      <c r="N927" s="18" t="n">
        <v>4.6949583070896E-006</v>
      </c>
      <c r="O927" s="6" t="str">
        <f aca="false">IF(N927&lt;0.05,"Yes","No")</f>
        <v>Yes</v>
      </c>
      <c r="P927" s="16" t="n">
        <v>0.602009570095189</v>
      </c>
      <c r="Q927" s="17" t="n">
        <v>27.2571422463707</v>
      </c>
      <c r="R927" s="18" t="n">
        <v>2.54879406908686E-007</v>
      </c>
      <c r="S927" s="16" t="n">
        <v>0.190239825886684</v>
      </c>
      <c r="T927" s="16" t="n">
        <v>0.0214368846609369</v>
      </c>
      <c r="U927" s="16" t="n">
        <v>0.0203490498935073</v>
      </c>
      <c r="V927" s="16" t="n">
        <v>0.0514562436875334</v>
      </c>
      <c r="W927" s="6" t="s">
        <v>710</v>
      </c>
      <c r="X927" s="17" t="n">
        <v>100</v>
      </c>
      <c r="Y927" s="16" t="n">
        <v>0.680617283950617</v>
      </c>
      <c r="Z927" s="16" t="n">
        <f aca="false">(G927-E927)/SQRT(H927^2/D927+F927^2/C927)</f>
        <v>4.91693298076368</v>
      </c>
      <c r="AA927" s="24" t="n">
        <f aca="false">ABS(K927-Z927)</f>
        <v>0</v>
      </c>
    </row>
    <row r="928" customFormat="false" ht="15" hidden="false" customHeight="false" outlineLevel="0" collapsed="false">
      <c r="A928" s="17" t="n">
        <v>1323</v>
      </c>
      <c r="B928" s="6" t="s">
        <v>630</v>
      </c>
      <c r="C928" s="6" t="n">
        <v>90</v>
      </c>
      <c r="D928" s="6" t="n">
        <v>450</v>
      </c>
      <c r="E928" s="16" t="n">
        <v>0.40888662536939</v>
      </c>
      <c r="F928" s="16" t="n">
        <v>0.040092178911475</v>
      </c>
      <c r="G928" s="16" t="n">
        <v>0.431588880817096</v>
      </c>
      <c r="H928" s="16" t="n">
        <v>0.0368140956229313</v>
      </c>
      <c r="I928" s="23" t="n">
        <f aca="false">G928-E928</f>
        <v>0.0227022554477056</v>
      </c>
      <c r="J928" s="17" t="n">
        <f aca="false">100*(G928-E928)/E928</f>
        <v>5.55221277467716</v>
      </c>
      <c r="K928" s="16" t="n">
        <v>4.96926078776978</v>
      </c>
      <c r="L928" s="17" t="n">
        <v>120.866002541933</v>
      </c>
      <c r="M928" s="18" t="n">
        <v>2.23923281358421E-006</v>
      </c>
      <c r="N928" s="18" t="n">
        <v>3.75169708240863E-006</v>
      </c>
      <c r="O928" s="6" t="str">
        <f aca="false">IF(N928&lt;0.05,"Yes","No")</f>
        <v>Yes</v>
      </c>
      <c r="P928" s="16" t="n">
        <v>0.606551035211673</v>
      </c>
      <c r="Q928" s="17" t="n">
        <v>27.6699405904781</v>
      </c>
      <c r="R928" s="18" t="n">
        <v>2.08040311595297E-007</v>
      </c>
      <c r="S928" s="16" t="n">
        <v>0.199009071549552</v>
      </c>
      <c r="T928" s="16" t="n">
        <v>0.0215367968300605</v>
      </c>
      <c r="U928" s="16" t="n">
        <v>0.0196492932543559</v>
      </c>
      <c r="V928" s="16" t="n">
        <v>0.0502840013732055</v>
      </c>
      <c r="W928" s="6" t="s">
        <v>710</v>
      </c>
      <c r="X928" s="17" t="n">
        <v>100</v>
      </c>
      <c r="Y928" s="16" t="n">
        <v>0.682098765432099</v>
      </c>
      <c r="Z928" s="16" t="n">
        <f aca="false">(G928-E928)/SQRT(H928^2/D928+F928^2/C928)</f>
        <v>4.96926078776978</v>
      </c>
      <c r="AA928" s="24" t="n">
        <f aca="false">ABS(K928-Z928)</f>
        <v>0</v>
      </c>
    </row>
    <row r="929" customFormat="false" ht="15" hidden="false" customHeight="false" outlineLevel="0" collapsed="false">
      <c r="A929" s="17" t="n">
        <v>1324</v>
      </c>
      <c r="B929" s="6" t="s">
        <v>630</v>
      </c>
      <c r="C929" s="6" t="n">
        <v>90</v>
      </c>
      <c r="D929" s="6" t="n">
        <v>450</v>
      </c>
      <c r="E929" s="16" t="n">
        <v>0.407293345199691</v>
      </c>
      <c r="F929" s="16" t="n">
        <v>0.0398650022400928</v>
      </c>
      <c r="G929" s="16" t="n">
        <v>0.430125518772337</v>
      </c>
      <c r="H929" s="16" t="n">
        <v>0.036780151355713</v>
      </c>
      <c r="I929" s="23" t="n">
        <f aca="false">G929-E929</f>
        <v>0.0228321735726463</v>
      </c>
      <c r="J929" s="17" t="n">
        <f aca="false">100*(G929-E929)/E929</f>
        <v>5.60583025520634</v>
      </c>
      <c r="K929" s="16" t="n">
        <v>5.02271330968748</v>
      </c>
      <c r="L929" s="17" t="n">
        <v>121.186833807865</v>
      </c>
      <c r="M929" s="18" t="n">
        <v>1.77484787034263E-006</v>
      </c>
      <c r="N929" s="18" t="n">
        <v>2.97839886229223E-006</v>
      </c>
      <c r="O929" s="6" t="str">
        <f aca="false">IF(N929&lt;0.05,"Yes","No")</f>
        <v>Yes</v>
      </c>
      <c r="P929" s="16" t="n">
        <v>0.611136460242843</v>
      </c>
      <c r="Q929" s="17" t="n">
        <v>28.0898822631663</v>
      </c>
      <c r="R929" s="18" t="n">
        <v>1.69255113365264E-007</v>
      </c>
      <c r="S929" s="16" t="n">
        <v>0.208894852918089</v>
      </c>
      <c r="T929" s="16" t="n">
        <v>0.0216373154430414</v>
      </c>
      <c r="U929" s="16" t="n">
        <v>0.0189647183414388</v>
      </c>
      <c r="V929" s="16" t="n">
        <v>0.0491305465294241</v>
      </c>
      <c r="W929" s="6" t="s">
        <v>711</v>
      </c>
      <c r="X929" s="17" t="n">
        <v>100</v>
      </c>
      <c r="Y929" s="16" t="n">
        <v>0.683925925925926</v>
      </c>
      <c r="Z929" s="16" t="n">
        <f aca="false">(G929-E929)/SQRT(H929^2/D929+F929^2/C929)</f>
        <v>5.02271330968748</v>
      </c>
      <c r="AA929" s="24" t="n">
        <f aca="false">ABS(K929-Z929)</f>
        <v>0</v>
      </c>
    </row>
    <row r="930" customFormat="false" ht="15" hidden="false" customHeight="false" outlineLevel="0" collapsed="false">
      <c r="A930" s="17" t="n">
        <v>1325</v>
      </c>
      <c r="B930" s="6" t="s">
        <v>630</v>
      </c>
      <c r="C930" s="6" t="n">
        <v>90</v>
      </c>
      <c r="D930" s="6" t="n">
        <v>450</v>
      </c>
      <c r="E930" s="16" t="n">
        <v>0.405685682429208</v>
      </c>
      <c r="F930" s="16" t="n">
        <v>0.0396390052428959</v>
      </c>
      <c r="G930" s="16" t="n">
        <v>0.428647289276123</v>
      </c>
      <c r="H930" s="16" t="n">
        <v>0.0367484291559134</v>
      </c>
      <c r="I930" s="23" t="n">
        <f aca="false">G930-E930</f>
        <v>0.0229616068469154</v>
      </c>
      <c r="J930" s="17" t="n">
        <f aca="false">100*(G930-E930)/E930</f>
        <v>5.6599500158407</v>
      </c>
      <c r="K930" s="16" t="n">
        <v>5.07640800576171</v>
      </c>
      <c r="L930" s="17" t="n">
        <v>121.515271793868</v>
      </c>
      <c r="M930" s="18" t="n">
        <v>1.40288792466933E-006</v>
      </c>
      <c r="N930" s="18" t="n">
        <v>2.35986191331486E-006</v>
      </c>
      <c r="O930" s="6" t="str">
        <f aca="false">IF(N930&lt;0.05,"Yes","No")</f>
        <v>Yes</v>
      </c>
      <c r="P930" s="16" t="n">
        <v>0.615689823587462</v>
      </c>
      <c r="Q930" s="17" t="n">
        <v>28.5100173080615</v>
      </c>
      <c r="R930" s="18" t="n">
        <v>1.37721614859663E-007</v>
      </c>
      <c r="S930" s="16" t="n">
        <v>0.218861656009934</v>
      </c>
      <c r="T930" s="16" t="n">
        <v>0.0217372894878717</v>
      </c>
      <c r="U930" s="16" t="n">
        <v>0.0183007900030259</v>
      </c>
      <c r="V930" s="16" t="n">
        <v>0.0479291842770076</v>
      </c>
      <c r="W930" s="6" t="s">
        <v>711</v>
      </c>
      <c r="X930" s="17" t="n">
        <v>100</v>
      </c>
      <c r="Y930" s="16" t="n">
        <v>0.685259259259259</v>
      </c>
      <c r="Z930" s="16" t="n">
        <f aca="false">(G930-E930)/SQRT(H930^2/D930+F930^2/C930)</f>
        <v>5.07640800576172</v>
      </c>
      <c r="AA930" s="24" t="n">
        <f aca="false">ABS(K930-Z930)</f>
        <v>0</v>
      </c>
    </row>
    <row r="931" customFormat="false" ht="15" hidden="false" customHeight="false" outlineLevel="0" collapsed="false">
      <c r="A931" s="17" t="n">
        <v>1326</v>
      </c>
      <c r="B931" s="6" t="s">
        <v>630</v>
      </c>
      <c r="C931" s="6" t="n">
        <v>90</v>
      </c>
      <c r="D931" s="6" t="n">
        <v>450</v>
      </c>
      <c r="E931" s="16" t="n">
        <v>0.40404968129264</v>
      </c>
      <c r="F931" s="16" t="n">
        <v>0.0394120214375172</v>
      </c>
      <c r="G931" s="16" t="n">
        <v>0.427143005132675</v>
      </c>
      <c r="H931" s="16" t="n">
        <v>0.0367197113994801</v>
      </c>
      <c r="I931" s="23" t="n">
        <f aca="false">G931-E931</f>
        <v>0.0230933238400353</v>
      </c>
      <c r="J931" s="17" t="n">
        <f aca="false">100*(G931-E931)/E931</f>
        <v>5.71546641644535</v>
      </c>
      <c r="K931" s="16" t="n">
        <v>5.13118128949848</v>
      </c>
      <c r="L931" s="17" t="n">
        <v>121.856767256606</v>
      </c>
      <c r="M931" s="18" t="n">
        <v>1.10171360932272E-006</v>
      </c>
      <c r="N931" s="18" t="n">
        <v>1.85621515091182E-006</v>
      </c>
      <c r="O931" s="6" t="str">
        <f aca="false">IF(N931&lt;0.05,"Yes","No")</f>
        <v>Yes</v>
      </c>
      <c r="P931" s="16" t="n">
        <v>0.62028004711353</v>
      </c>
      <c r="Q931" s="17" t="n">
        <v>28.9367100432484</v>
      </c>
      <c r="R931" s="18" t="n">
        <v>1.11730906107136E-007</v>
      </c>
      <c r="S931" s="16" t="n">
        <v>0.229507020362158</v>
      </c>
      <c r="T931" s="16" t="n">
        <v>0.021838924535914</v>
      </c>
      <c r="U931" s="16" t="n">
        <v>0.0176477584732551</v>
      </c>
      <c r="V931" s="16" t="n">
        <v>0.0468155815054406</v>
      </c>
      <c r="W931" s="6" t="s">
        <v>711</v>
      </c>
      <c r="X931" s="17" t="n">
        <v>100</v>
      </c>
      <c r="Y931" s="16" t="n">
        <v>0.686469135802469</v>
      </c>
      <c r="Z931" s="16" t="n">
        <f aca="false">(G931-E931)/SQRT(H931^2/D931+F931^2/C931)</f>
        <v>5.13118128949848</v>
      </c>
      <c r="AA931" s="24" t="n">
        <f aca="false">ABS(K931-Z931)</f>
        <v>0</v>
      </c>
    </row>
    <row r="932" customFormat="false" ht="15" hidden="false" customHeight="false" outlineLevel="0" collapsed="false">
      <c r="A932" s="17" t="n">
        <v>1327</v>
      </c>
      <c r="B932" s="6" t="s">
        <v>630</v>
      </c>
      <c r="C932" s="6" t="n">
        <v>90</v>
      </c>
      <c r="D932" s="6" t="n">
        <v>450</v>
      </c>
      <c r="E932" s="16" t="n">
        <v>0.402394395404392</v>
      </c>
      <c r="F932" s="16" t="n">
        <v>0.0391836778052567</v>
      </c>
      <c r="G932" s="16" t="n">
        <v>0.425617719093959</v>
      </c>
      <c r="H932" s="16" t="n">
        <v>0.0366919940518797</v>
      </c>
      <c r="I932" s="23" t="n">
        <f aca="false">G932-E932</f>
        <v>0.0232233236895667</v>
      </c>
      <c r="J932" s="17" t="n">
        <f aca="false">100*(G932-E932)/E932</f>
        <v>5.77128408218213</v>
      </c>
      <c r="K932" s="16" t="n">
        <v>5.18624006291665</v>
      </c>
      <c r="L932" s="17" t="n">
        <v>122.208584795861</v>
      </c>
      <c r="M932" s="18" t="n">
        <v>8.62548980495702E-007</v>
      </c>
      <c r="N932" s="18" t="n">
        <v>1.45559470523813E-006</v>
      </c>
      <c r="O932" s="6" t="str">
        <f aca="false">IF(N932&lt;0.05,"Yes","No")</f>
        <v>Yes</v>
      </c>
      <c r="P932" s="16" t="n">
        <v>0.624827544344816</v>
      </c>
      <c r="Q932" s="17" t="n">
        <v>29.362556319981</v>
      </c>
      <c r="R932" s="18" t="n">
        <v>9.07052518654633E-008</v>
      </c>
      <c r="S932" s="16" t="n">
        <v>0.240817083223193</v>
      </c>
      <c r="T932" s="16" t="n">
        <v>0.0219387390019927</v>
      </c>
      <c r="U932" s="16" t="n">
        <v>0.0170217062207631</v>
      </c>
      <c r="V932" s="16" t="n">
        <v>0.0456738247379608</v>
      </c>
      <c r="W932" s="6" t="s">
        <v>711</v>
      </c>
      <c r="X932" s="17" t="n">
        <v>100</v>
      </c>
      <c r="Y932" s="16" t="n">
        <v>0.688197530864198</v>
      </c>
      <c r="Z932" s="16" t="n">
        <f aca="false">(G932-E932)/SQRT(H932^2/D932+F932^2/C932)</f>
        <v>5.18624006291665</v>
      </c>
      <c r="AA932" s="24" t="n">
        <f aca="false">ABS(K932-Z932)</f>
        <v>0</v>
      </c>
    </row>
    <row r="933" customFormat="false" ht="15" hidden="false" customHeight="false" outlineLevel="0" collapsed="false">
      <c r="A933" s="17" t="n">
        <v>1328</v>
      </c>
      <c r="B933" s="6" t="s">
        <v>630</v>
      </c>
      <c r="C933" s="6" t="n">
        <v>90</v>
      </c>
      <c r="D933" s="6" t="n">
        <v>450</v>
      </c>
      <c r="E933" s="16" t="n">
        <v>0.400710090332561</v>
      </c>
      <c r="F933" s="16" t="n">
        <v>0.0389543064382164</v>
      </c>
      <c r="G933" s="16" t="n">
        <v>0.424062594440248</v>
      </c>
      <c r="H933" s="16" t="n">
        <v>0.0366651251787839</v>
      </c>
      <c r="I933" s="23" t="n">
        <f aca="false">G933-E933</f>
        <v>0.0233525041076871</v>
      </c>
      <c r="J933" s="17" t="n">
        <f aca="false">100*(G933-E933)/E933</f>
        <v>5.82778040061486</v>
      </c>
      <c r="K933" s="16" t="n">
        <v>5.24175832434595</v>
      </c>
      <c r="L933" s="17" t="n">
        <v>122.570164079341</v>
      </c>
      <c r="M933" s="18" t="n">
        <v>6.72708119487486E-007</v>
      </c>
      <c r="N933" s="18" t="n">
        <v>1.13797082048567E-006</v>
      </c>
      <c r="O933" s="6" t="str">
        <f aca="false">IF(N933&lt;0.05,"Yes","No")</f>
        <v>Yes</v>
      </c>
      <c r="P933" s="16" t="n">
        <v>0.629357072300236</v>
      </c>
      <c r="Q933" s="17" t="n">
        <v>29.7898120974492</v>
      </c>
      <c r="R933" s="18" t="n">
        <v>7.36035495344019E-008</v>
      </c>
      <c r="S933" s="16" t="n">
        <v>0.253595804270647</v>
      </c>
      <c r="T933" s="16" t="n">
        <v>0.0220375227689473</v>
      </c>
      <c r="U933" s="16" t="n">
        <v>0.0164153241299564</v>
      </c>
      <c r="V933" s="16" t="n">
        <v>0.0447302634314446</v>
      </c>
      <c r="W933" s="6" t="s">
        <v>711</v>
      </c>
      <c r="X933" s="17" t="n">
        <v>100</v>
      </c>
      <c r="Y933" s="16" t="n">
        <v>0.689160493827161</v>
      </c>
      <c r="Z933" s="16" t="n">
        <f aca="false">(G933-E933)/SQRT(H933^2/D933+F933^2/C933)</f>
        <v>5.24175832434593</v>
      </c>
      <c r="AA933" s="24" t="n">
        <f aca="false">ABS(K933-Z933)</f>
        <v>2.48689957516035E-014</v>
      </c>
    </row>
    <row r="934" customFormat="false" ht="15" hidden="false" customHeight="false" outlineLevel="0" collapsed="false">
      <c r="A934" s="17" t="n">
        <v>1329</v>
      </c>
      <c r="B934" s="6" t="s">
        <v>630</v>
      </c>
      <c r="C934" s="6" t="n">
        <v>90</v>
      </c>
      <c r="D934" s="6" t="n">
        <v>450</v>
      </c>
      <c r="E934" s="16" t="n">
        <v>0.399028388328023</v>
      </c>
      <c r="F934" s="16" t="n">
        <v>0.0387262783159969</v>
      </c>
      <c r="G934" s="16" t="n">
        <v>0.422508770359887</v>
      </c>
      <c r="H934" s="16" t="n">
        <v>0.0366411152157424</v>
      </c>
      <c r="I934" s="23" t="n">
        <f aca="false">G934-E934</f>
        <v>0.0234803820318645</v>
      </c>
      <c r="J934" s="17" t="n">
        <f aca="false">100*(G934-E934)/E934</f>
        <v>5.88438886021372</v>
      </c>
      <c r="K934" s="16" t="n">
        <v>5.29731676759521</v>
      </c>
      <c r="L934" s="17" t="n">
        <v>122.941358722322</v>
      </c>
      <c r="M934" s="18" t="n">
        <v>5.23592527849279E-007</v>
      </c>
      <c r="N934" s="18" t="n">
        <v>8.8786755529567E-007</v>
      </c>
      <c r="O934" s="6" t="str">
        <f aca="false">IF(N934&lt;0.05,"Yes","No")</f>
        <v>Yes</v>
      </c>
      <c r="P934" s="16" t="n">
        <v>0.633819661508803</v>
      </c>
      <c r="Q934" s="17" t="n">
        <v>30.2137717805868</v>
      </c>
      <c r="R934" s="18" t="n">
        <v>5.98369843594087E-008</v>
      </c>
      <c r="S934" s="16" t="n">
        <v>0.267093937207763</v>
      </c>
      <c r="T934" s="16" t="n">
        <v>0.0221352867132336</v>
      </c>
      <c r="U934" s="16" t="n">
        <v>0.0158347188489987</v>
      </c>
      <c r="V934" s="16" t="n">
        <v>0.0435454768347464</v>
      </c>
      <c r="W934" s="6" t="s">
        <v>711</v>
      </c>
      <c r="X934" s="17" t="n">
        <v>100</v>
      </c>
      <c r="Y934" s="16" t="n">
        <v>0.690666666666667</v>
      </c>
      <c r="Z934" s="16" t="n">
        <f aca="false">(G934-E934)/SQRT(H934^2/D934+F934^2/C934)</f>
        <v>5.29731676759518</v>
      </c>
      <c r="AA934" s="24" t="n">
        <f aca="false">ABS(K934-Z934)</f>
        <v>2.48689957516035E-014</v>
      </c>
    </row>
    <row r="935" customFormat="false" ht="15" hidden="false" customHeight="false" outlineLevel="0" collapsed="false">
      <c r="A935" s="17" t="n">
        <v>1330</v>
      </c>
      <c r="B935" s="6" t="s">
        <v>630</v>
      </c>
      <c r="C935" s="6" t="n">
        <v>90</v>
      </c>
      <c r="D935" s="6" t="n">
        <v>450</v>
      </c>
      <c r="E935" s="16" t="n">
        <v>0.397345587280062</v>
      </c>
      <c r="F935" s="16" t="n">
        <v>0.0384987528547822</v>
      </c>
      <c r="G935" s="16" t="n">
        <v>0.420951886574427</v>
      </c>
      <c r="H935" s="16" t="n">
        <v>0.0366200850465916</v>
      </c>
      <c r="I935" s="23" t="n">
        <f aca="false">G935-E935</f>
        <v>0.0236062992943658</v>
      </c>
      <c r="J935" s="17" t="n">
        <f aca="false">100*(G935-E935)/E935</f>
        <v>5.94099948509743</v>
      </c>
      <c r="K935" s="16" t="n">
        <v>5.35285478391363</v>
      </c>
      <c r="L935" s="17" t="n">
        <v>123.324222488755</v>
      </c>
      <c r="M935" s="18" t="n">
        <v>4.06810683464138E-007</v>
      </c>
      <c r="N935" s="18" t="n">
        <v>6.91512334917601E-007</v>
      </c>
      <c r="O935" s="6" t="str">
        <f aca="false">IF(N935&lt;0.05,"Yes","No")</f>
        <v>Yes</v>
      </c>
      <c r="P935" s="16" t="n">
        <v>0.638196900111908</v>
      </c>
      <c r="Q935" s="17" t="n">
        <v>30.6325330586417</v>
      </c>
      <c r="R935" s="18" t="n">
        <v>4.87803061213208E-008</v>
      </c>
      <c r="S935" s="16" t="n">
        <v>0.28162085432015</v>
      </c>
      <c r="T935" s="16" t="n">
        <v>0.0222310297633561</v>
      </c>
      <c r="U935" s="16" t="n">
        <v>0.0152832431973796</v>
      </c>
      <c r="V935" s="16" t="n">
        <v>0.0424175613707986</v>
      </c>
      <c r="W935" s="6" t="s">
        <v>711</v>
      </c>
      <c r="X935" s="17" t="n">
        <v>100</v>
      </c>
      <c r="Y935" s="16" t="n">
        <v>0.691876543209877</v>
      </c>
      <c r="Z935" s="16" t="n">
        <f aca="false">(G935-E935)/SQRT(H935^2/D935+F935^2/C935)</f>
        <v>5.35285478391365</v>
      </c>
      <c r="AA935" s="24" t="n">
        <f aca="false">ABS(K935-Z935)</f>
        <v>0</v>
      </c>
    </row>
    <row r="936" customFormat="false" ht="15" hidden="false" customHeight="false" outlineLevel="0" collapsed="false">
      <c r="A936" s="17" t="n">
        <v>1331</v>
      </c>
      <c r="B936" s="6" t="s">
        <v>630</v>
      </c>
      <c r="C936" s="6" t="n">
        <v>90</v>
      </c>
      <c r="D936" s="6" t="n">
        <v>450</v>
      </c>
      <c r="E936" s="16" t="n">
        <v>0.39562044971519</v>
      </c>
      <c r="F936" s="16" t="n">
        <v>0.0382678753855921</v>
      </c>
      <c r="G936" s="16" t="n">
        <v>0.419354553023974</v>
      </c>
      <c r="H936" s="16" t="n">
        <v>0.0365994000458855</v>
      </c>
      <c r="I936" s="23" t="n">
        <f aca="false">G936-E936</f>
        <v>0.0237341033087837</v>
      </c>
      <c r="J936" s="17" t="n">
        <f aca="false">100*(G936-E936)/E936</f>
        <v>5.99921043663695</v>
      </c>
      <c r="K936" s="16" t="n">
        <v>5.40976414048741</v>
      </c>
      <c r="L936" s="17" t="n">
        <v>123.721194608739</v>
      </c>
      <c r="M936" s="18" t="n">
        <v>3.13534072245635E-007</v>
      </c>
      <c r="N936" s="18" t="n">
        <v>5.33820977137828E-007</v>
      </c>
      <c r="O936" s="6" t="str">
        <f aca="false">IF(N936&lt;0.05,"Yes","No")</f>
        <v>Yes</v>
      </c>
      <c r="P936" s="16" t="n">
        <v>0.642641030171942</v>
      </c>
      <c r="Q936" s="17" t="n">
        <v>31.0606421696629</v>
      </c>
      <c r="R936" s="18" t="n">
        <v>3.95951186240137E-008</v>
      </c>
      <c r="S936" s="16" t="n">
        <v>0.296856271293643</v>
      </c>
      <c r="T936" s="16" t="n">
        <v>0.0223285406808814</v>
      </c>
      <c r="U936" s="16" t="n">
        <v>0.014736422142558</v>
      </c>
      <c r="V936" s="16" t="n">
        <v>0.0413351314617169</v>
      </c>
      <c r="W936" s="6" t="s">
        <v>711</v>
      </c>
      <c r="X936" s="17" t="n">
        <v>100</v>
      </c>
      <c r="Y936" s="16" t="n">
        <v>0.693135802469136</v>
      </c>
      <c r="Z936" s="16" t="n">
        <f aca="false">(G936-E936)/SQRT(H936^2/D936+F936^2/C936)</f>
        <v>5.40976414048742</v>
      </c>
      <c r="AA936" s="24" t="n">
        <f aca="false">ABS(K936-Z936)</f>
        <v>0</v>
      </c>
    </row>
    <row r="937" customFormat="false" ht="15" hidden="false" customHeight="false" outlineLevel="0" collapsed="false">
      <c r="A937" s="17" t="n">
        <v>1332</v>
      </c>
      <c r="B937" s="6" t="s">
        <v>630</v>
      </c>
      <c r="C937" s="6" t="n">
        <v>90</v>
      </c>
      <c r="D937" s="6" t="n">
        <v>450</v>
      </c>
      <c r="E937" s="16" t="n">
        <v>0.393908858961529</v>
      </c>
      <c r="F937" s="16" t="n">
        <v>0.0380414778170006</v>
      </c>
      <c r="G937" s="16" t="n">
        <v>0.417767614589797</v>
      </c>
      <c r="H937" s="16" t="n">
        <v>0.036582093530058</v>
      </c>
      <c r="I937" s="23" t="n">
        <f aca="false">G937-E937</f>
        <v>0.0238587556282679</v>
      </c>
      <c r="J937" s="17" t="n">
        <f aca="false">100*(G937-E937)/E937</f>
        <v>6.05692283518763</v>
      </c>
      <c r="K937" s="16" t="n">
        <v>5.46590156605258</v>
      </c>
      <c r="L937" s="17" t="n">
        <v>124.123705246335</v>
      </c>
      <c r="M937" s="18" t="n">
        <v>2.42041323669531E-007</v>
      </c>
      <c r="N937" s="18" t="n">
        <v>4.13102210422164E-007</v>
      </c>
      <c r="O937" s="6" t="str">
        <f aca="false">IF(N937&lt;0.05,"Yes","No")</f>
        <v>Yes</v>
      </c>
      <c r="P937" s="16" t="n">
        <v>0.646947919332881</v>
      </c>
      <c r="Q937" s="17" t="n">
        <v>31.4783653042926</v>
      </c>
      <c r="R937" s="18" t="n">
        <v>3.23099315936946E-008</v>
      </c>
      <c r="S937" s="16" t="n">
        <v>0.311855392839722</v>
      </c>
      <c r="T937" s="16" t="n">
        <v>0.0224229341375521</v>
      </c>
      <c r="U937" s="16" t="n">
        <v>0.014222990897033</v>
      </c>
      <c r="V937" s="16" t="n">
        <v>0.0403557443614346</v>
      </c>
      <c r="W937" s="6" t="s">
        <v>711</v>
      </c>
      <c r="X937" s="17" t="n">
        <v>100</v>
      </c>
      <c r="Y937" s="16" t="n">
        <v>0.69437037037037</v>
      </c>
      <c r="Z937" s="16" t="n">
        <f aca="false">(G937-E937)/SQRT(H937^2/D937+F937^2/C937)</f>
        <v>5.46590156605258</v>
      </c>
      <c r="AA937" s="24" t="n">
        <f aca="false">ABS(K937-Z937)</f>
        <v>0</v>
      </c>
    </row>
    <row r="938" customFormat="false" ht="15" hidden="false" customHeight="false" outlineLevel="0" collapsed="false">
      <c r="A938" s="17" t="n">
        <v>1333</v>
      </c>
      <c r="B938" s="6" t="s">
        <v>630</v>
      </c>
      <c r="C938" s="6" t="n">
        <v>90</v>
      </c>
      <c r="D938" s="6" t="n">
        <v>450</v>
      </c>
      <c r="E938" s="16" t="n">
        <v>0.39219616121716</v>
      </c>
      <c r="F938" s="16" t="n">
        <v>0.037817288603763</v>
      </c>
      <c r="G938" s="16" t="n">
        <v>0.416178740329213</v>
      </c>
      <c r="H938" s="16" t="n">
        <v>0.0365670532136598</v>
      </c>
      <c r="I938" s="23" t="n">
        <f aca="false">G938-E938</f>
        <v>0.0239825791120529</v>
      </c>
      <c r="J938" s="17" t="n">
        <f aca="false">100*(G938-E938)/E938</f>
        <v>6.11494488819682</v>
      </c>
      <c r="K938" s="16" t="n">
        <v>5.52207593630046</v>
      </c>
      <c r="L938" s="17" t="n">
        <v>124.533950674101</v>
      </c>
      <c r="M938" s="18" t="n">
        <v>1.86475416008037E-007</v>
      </c>
      <c r="N938" s="18" t="n">
        <v>3.1904303667173E-007</v>
      </c>
      <c r="O938" s="6" t="str">
        <f aca="false">IF(N938&lt;0.05,"Yes","No")</f>
        <v>Yes</v>
      </c>
      <c r="P938" s="16" t="n">
        <v>0.651201945363675</v>
      </c>
      <c r="Q938" s="17" t="n">
        <v>31.8937002806085</v>
      </c>
      <c r="R938" s="18" t="n">
        <v>2.64016746763464E-008</v>
      </c>
      <c r="S938" s="16" t="n">
        <v>0.328604087999118</v>
      </c>
      <c r="T938" s="16" t="n">
        <v>0.022516825761547</v>
      </c>
      <c r="U938" s="16" t="n">
        <v>0.0137273325590418</v>
      </c>
      <c r="V938" s="16" t="n">
        <v>0.0394004449542989</v>
      </c>
      <c r="W938" s="6" t="s">
        <v>711</v>
      </c>
      <c r="X938" s="17" t="n">
        <v>100</v>
      </c>
      <c r="Y938" s="16" t="n">
        <v>0.695703703703704</v>
      </c>
      <c r="Z938" s="16" t="n">
        <f aca="false">(G938-E938)/SQRT(H938^2/D938+F938^2/C938)</f>
        <v>5.52207593630046</v>
      </c>
      <c r="AA938" s="24" t="n">
        <f aca="false">ABS(K938-Z938)</f>
        <v>0</v>
      </c>
    </row>
    <row r="939" customFormat="false" ht="15" hidden="false" customHeight="false" outlineLevel="0" collapsed="false">
      <c r="A939" s="17" t="n">
        <v>1334</v>
      </c>
      <c r="B939" s="6" t="s">
        <v>630</v>
      </c>
      <c r="C939" s="6" t="n">
        <v>90</v>
      </c>
      <c r="D939" s="6" t="n">
        <v>450</v>
      </c>
      <c r="E939" s="16" t="n">
        <v>0.390489567981826</v>
      </c>
      <c r="F939" s="16" t="n">
        <v>0.0375950399750063</v>
      </c>
      <c r="G939" s="16" t="n">
        <v>0.414592015809483</v>
      </c>
      <c r="H939" s="16" t="n">
        <v>0.036554682758551</v>
      </c>
      <c r="I939" s="23" t="n">
        <f aca="false">G939-E939</f>
        <v>0.0241024478276571</v>
      </c>
      <c r="J939" s="17" t="n">
        <f aca="false">100*(G939-E939)/E939</f>
        <v>6.17236664022198</v>
      </c>
      <c r="K939" s="16" t="n">
        <v>5.57757701230911</v>
      </c>
      <c r="L939" s="17" t="n">
        <v>124.953434644223</v>
      </c>
      <c r="M939" s="18" t="n">
        <v>1.43844157418544E-007</v>
      </c>
      <c r="N939" s="18" t="n">
        <v>2.4650617841465E-007</v>
      </c>
      <c r="O939" s="6" t="str">
        <f aca="false">IF(N939&lt;0.05,"Yes","No")</f>
        <v>Yes</v>
      </c>
      <c r="P939" s="16" t="n">
        <v>0.655311868199979</v>
      </c>
      <c r="Q939" s="17" t="n">
        <v>32.2975513191149</v>
      </c>
      <c r="R939" s="18" t="n">
        <v>2.16991651056191E-008</v>
      </c>
      <c r="S939" s="16" t="n">
        <v>0.345214312788033</v>
      </c>
      <c r="T939" s="16" t="n">
        <v>0.0226067017314396</v>
      </c>
      <c r="U939" s="16" t="n">
        <v>0.0132652611010796</v>
      </c>
      <c r="V939" s="16" t="n">
        <v>0.0384418118253355</v>
      </c>
      <c r="W939" s="6" t="s">
        <v>711</v>
      </c>
      <c r="X939" s="17" t="n">
        <v>100</v>
      </c>
      <c r="Y939" s="16" t="n">
        <v>0.697703703703704</v>
      </c>
      <c r="Z939" s="16" t="n">
        <f aca="false">(G939-E939)/SQRT(H939^2/D939+F939^2/C939)</f>
        <v>5.57757701230912</v>
      </c>
      <c r="AA939" s="24" t="n">
        <f aca="false">ABS(K939-Z939)</f>
        <v>0</v>
      </c>
    </row>
    <row r="940" customFormat="false" ht="15" hidden="false" customHeight="false" outlineLevel="0" collapsed="false">
      <c r="A940" s="17" t="n">
        <v>1335</v>
      </c>
      <c r="B940" s="6" t="s">
        <v>630</v>
      </c>
      <c r="C940" s="6" t="n">
        <v>90</v>
      </c>
      <c r="D940" s="6" t="n">
        <v>450</v>
      </c>
      <c r="E940" s="16" t="n">
        <v>0.388771830995878</v>
      </c>
      <c r="F940" s="16" t="n">
        <v>0.0373734566894929</v>
      </c>
      <c r="G940" s="16" t="n">
        <v>0.412993283073107</v>
      </c>
      <c r="H940" s="16" t="n">
        <v>0.0365451875359596</v>
      </c>
      <c r="I940" s="23" t="n">
        <f aca="false">G940-E940</f>
        <v>0.0242214520772298</v>
      </c>
      <c r="J940" s="17" t="n">
        <f aca="false">100*(G940-E940)/E940</f>
        <v>6.23024873360402</v>
      </c>
      <c r="K940" s="16" t="n">
        <v>5.63325905303821</v>
      </c>
      <c r="L940" s="17" t="n">
        <v>125.385399151376</v>
      </c>
      <c r="M940" s="18" t="n">
        <v>1.10660513992579E-007</v>
      </c>
      <c r="N940" s="18" t="n">
        <v>1.9088484392316E-007</v>
      </c>
      <c r="O940" s="6" t="str">
        <f aca="false">IF(N940&lt;0.05,"Yes","No")</f>
        <v>Yes</v>
      </c>
      <c r="P940" s="16" t="n">
        <v>0.659361085389872</v>
      </c>
      <c r="Q940" s="17" t="n">
        <v>32.6979220587785</v>
      </c>
      <c r="R940" s="18" t="n">
        <v>1.78680250126183E-008</v>
      </c>
      <c r="S940" s="16" t="n">
        <v>0.361142392690707</v>
      </c>
      <c r="T940" s="16" t="n">
        <v>0.0226950588601862</v>
      </c>
      <c r="U940" s="16" t="n">
        <v>0.0128244150408096</v>
      </c>
      <c r="V940" s="16" t="n">
        <v>0.0376840503506867</v>
      </c>
      <c r="W940" s="6" t="s">
        <v>711</v>
      </c>
      <c r="X940" s="17" t="n">
        <v>100</v>
      </c>
      <c r="Y940" s="16" t="n">
        <v>0.698888888888889</v>
      </c>
      <c r="Z940" s="16" t="n">
        <f aca="false">(G940-E940)/SQRT(H940^2/D940+F940^2/C940)</f>
        <v>5.63325905303821</v>
      </c>
      <c r="AA940" s="24" t="n">
        <f aca="false">ABS(K940-Z940)</f>
        <v>0</v>
      </c>
    </row>
    <row r="941" customFormat="false" ht="15" hidden="false" customHeight="false" outlineLevel="0" collapsed="false">
      <c r="A941" s="17" t="n">
        <v>1336</v>
      </c>
      <c r="B941" s="6" t="s">
        <v>630</v>
      </c>
      <c r="C941" s="6" t="n">
        <v>90</v>
      </c>
      <c r="D941" s="6" t="n">
        <v>450</v>
      </c>
      <c r="E941" s="16" t="n">
        <v>0.387071346905496</v>
      </c>
      <c r="F941" s="16" t="n">
        <v>0.0371560638005882</v>
      </c>
      <c r="G941" s="16" t="n">
        <v>0.411405933101972</v>
      </c>
      <c r="H941" s="16" t="n">
        <v>0.0365368653288919</v>
      </c>
      <c r="I941" s="23" t="n">
        <f aca="false">G941-E941</f>
        <v>0.0243345861964755</v>
      </c>
      <c r="J941" s="17" t="n">
        <f aca="false">100*(G941-E941)/E941</f>
        <v>6.28684773260078</v>
      </c>
      <c r="K941" s="16" t="n">
        <v>5.68753905601629</v>
      </c>
      <c r="L941" s="17" t="n">
        <v>125.819180377377</v>
      </c>
      <c r="M941" s="18" t="n">
        <v>8.55413621934674E-008</v>
      </c>
      <c r="N941" s="18" t="n">
        <v>1.48408259263811E-007</v>
      </c>
      <c r="O941" s="6" t="str">
        <f aca="false">IF(N941&lt;0.05,"Yes","No")</f>
        <v>Yes</v>
      </c>
      <c r="P941" s="16" t="n">
        <v>0.663226893715498</v>
      </c>
      <c r="Q941" s="17" t="n">
        <v>33.0824593106736</v>
      </c>
      <c r="R941" s="18" t="n">
        <v>1.48295558667054E-008</v>
      </c>
      <c r="S941" s="16" t="n">
        <v>0.378731491425413</v>
      </c>
      <c r="T941" s="16" t="n">
        <v>0.0227788563804882</v>
      </c>
      <c r="U941" s="16" t="n">
        <v>0.012414343324483</v>
      </c>
      <c r="V941" s="16" t="n">
        <v>0.0369423142188437</v>
      </c>
      <c r="W941" s="6" t="s">
        <v>711</v>
      </c>
      <c r="X941" s="17" t="n">
        <v>100</v>
      </c>
      <c r="Y941" s="16" t="n">
        <v>0.700345679012346</v>
      </c>
      <c r="Z941" s="16" t="n">
        <f aca="false">(G941-E941)/SQRT(H941^2/D941+F941^2/C941)</f>
        <v>5.68753905601627</v>
      </c>
      <c r="AA941" s="24" t="n">
        <f aca="false">ABS(K941-Z941)</f>
        <v>0</v>
      </c>
    </row>
    <row r="942" customFormat="false" ht="15" hidden="false" customHeight="false" outlineLevel="0" collapsed="false">
      <c r="A942" s="17" t="n">
        <v>1337</v>
      </c>
      <c r="B942" s="6" t="s">
        <v>630</v>
      </c>
      <c r="C942" s="6" t="n">
        <v>90</v>
      </c>
      <c r="D942" s="6" t="n">
        <v>450</v>
      </c>
      <c r="E942" s="16" t="n">
        <v>0.385374484790696</v>
      </c>
      <c r="F942" s="16" t="n">
        <v>0.0369397089201567</v>
      </c>
      <c r="G942" s="16" t="n">
        <v>0.4098192101717</v>
      </c>
      <c r="H942" s="16" t="n">
        <v>0.0365298652427522</v>
      </c>
      <c r="I942" s="23" t="n">
        <f aca="false">G942-E942</f>
        <v>0.0244447253810035</v>
      </c>
      <c r="J942" s="17" t="n">
        <f aca="false">100*(G942-E942)/E942</f>
        <v>6.34310945476316</v>
      </c>
      <c r="K942" s="16" t="n">
        <v>5.74146102109058</v>
      </c>
      <c r="L942" s="17" t="n">
        <v>126.261640830479</v>
      </c>
      <c r="M942" s="18" t="n">
        <v>6.61201815400208E-008</v>
      </c>
      <c r="N942" s="18" t="n">
        <v>1.15094035969829E-007</v>
      </c>
      <c r="O942" s="6" t="str">
        <f aca="false">IF(N942&lt;0.05,"Yes","No")</f>
        <v>Yes</v>
      </c>
      <c r="P942" s="16" t="n">
        <v>0.666993952285672</v>
      </c>
      <c r="Q942" s="17" t="n">
        <v>33.4593363262907</v>
      </c>
      <c r="R942" s="18" t="n">
        <v>1.23557533202212E-008</v>
      </c>
      <c r="S942" s="16" t="n">
        <v>0.396775167059336</v>
      </c>
      <c r="T942" s="16" t="n">
        <v>0.0228603286221274</v>
      </c>
      <c r="U942" s="16" t="n">
        <v>0.0120231588739678</v>
      </c>
      <c r="V942" s="16" t="n">
        <v>0.0362419753144998</v>
      </c>
      <c r="W942" s="6" t="s">
        <v>711</v>
      </c>
      <c r="X942" s="17" t="n">
        <v>100</v>
      </c>
      <c r="Y942" s="16" t="n">
        <v>0.701753086419753</v>
      </c>
      <c r="Z942" s="16" t="n">
        <f aca="false">(G942-E942)/SQRT(H942^2/D942+F942^2/C942)</f>
        <v>5.74146102109057</v>
      </c>
      <c r="AA942" s="24" t="n">
        <f aca="false">ABS(K942-Z942)</f>
        <v>0</v>
      </c>
    </row>
    <row r="943" customFormat="false" ht="15" hidden="false" customHeight="false" outlineLevel="0" collapsed="false">
      <c r="A943" s="17" t="n">
        <v>1338</v>
      </c>
      <c r="B943" s="6" t="s">
        <v>630</v>
      </c>
      <c r="C943" s="6" t="n">
        <v>90</v>
      </c>
      <c r="D943" s="6" t="n">
        <v>450</v>
      </c>
      <c r="E943" s="16" t="n">
        <v>0.383701736397213</v>
      </c>
      <c r="F943" s="16" t="n">
        <v>0.0367300061413737</v>
      </c>
      <c r="G943" s="16" t="n">
        <v>0.408250658843252</v>
      </c>
      <c r="H943" s="16" t="n">
        <v>0.0365263790683146</v>
      </c>
      <c r="I943" s="23" t="n">
        <f aca="false">G943-E943</f>
        <v>0.024548922446039</v>
      </c>
      <c r="J943" s="17" t="n">
        <f aca="false">100*(G943-E943)/E943</f>
        <v>6.39791799655179</v>
      </c>
      <c r="K943" s="16" t="n">
        <v>5.79352121383001</v>
      </c>
      <c r="L943" s="17" t="n">
        <v>126.705557442514</v>
      </c>
      <c r="M943" s="18" t="n">
        <v>5.14750544937657E-008</v>
      </c>
      <c r="N943" s="18" t="n">
        <v>8.99742841026636E-008</v>
      </c>
      <c r="O943" s="6" t="str">
        <f aca="false">IF(N943&lt;0.05,"Yes","No")</f>
        <v>Yes</v>
      </c>
      <c r="P943" s="16" t="n">
        <v>0.670530313366125</v>
      </c>
      <c r="Q943" s="17" t="n">
        <v>33.815075590304</v>
      </c>
      <c r="R943" s="18" t="n">
        <v>1.04021953988641E-008</v>
      </c>
      <c r="S943" s="16" t="n">
        <v>0.415062004282206</v>
      </c>
      <c r="T943" s="16" t="n">
        <v>0.0229360816912102</v>
      </c>
      <c r="U943" s="16" t="n">
        <v>0.0116705156767761</v>
      </c>
      <c r="V943" s="16" t="n">
        <v>0.0356696214951689</v>
      </c>
      <c r="W943" s="6" t="s">
        <v>711</v>
      </c>
      <c r="X943" s="17" t="n">
        <v>100</v>
      </c>
      <c r="Y943" s="16" t="n">
        <v>0.702814814814815</v>
      </c>
      <c r="Z943" s="16" t="n">
        <f aca="false">(G943-E943)/SQRT(H943^2/D943+F943^2/C943)</f>
        <v>5.79352121383001</v>
      </c>
      <c r="AA943" s="24" t="n">
        <f aca="false">ABS(K943-Z943)</f>
        <v>0</v>
      </c>
    </row>
    <row r="944" customFormat="false" ht="15" hidden="false" customHeight="false" outlineLevel="0" collapsed="false">
      <c r="A944" s="17" t="n">
        <v>1339</v>
      </c>
      <c r="B944" s="6" t="s">
        <v>630</v>
      </c>
      <c r="C944" s="6" t="n">
        <v>90</v>
      </c>
      <c r="D944" s="6" t="n">
        <v>450</v>
      </c>
      <c r="E944" s="16" t="n">
        <v>0.382034886214468</v>
      </c>
      <c r="F944" s="16" t="n">
        <v>0.0365236145275967</v>
      </c>
      <c r="G944" s="16" t="n">
        <v>0.406684682369232</v>
      </c>
      <c r="H944" s="16" t="n">
        <v>0.0365240744114399</v>
      </c>
      <c r="I944" s="23" t="n">
        <f aca="false">G944-E944</f>
        <v>0.024649796154764</v>
      </c>
      <c r="J944" s="17" t="n">
        <f aca="false">100*(G944-E944)/E944</f>
        <v>6.4522369668947</v>
      </c>
      <c r="K944" s="16" t="n">
        <v>5.84479524965611</v>
      </c>
      <c r="L944" s="17" t="n">
        <v>127.152864247087</v>
      </c>
      <c r="M944" s="18" t="n">
        <v>4.01613246288387E-008</v>
      </c>
      <c r="N944" s="18" t="n">
        <v>7.04920159107687E-008</v>
      </c>
      <c r="O944" s="6" t="str">
        <f aca="false">IF(N944&lt;0.05,"Yes","No")</f>
        <v>Yes</v>
      </c>
      <c r="P944" s="16" t="n">
        <v>0.673951872827801</v>
      </c>
      <c r="Q944" s="17" t="n">
        <v>34.1610569286388</v>
      </c>
      <c r="R944" s="18" t="n">
        <v>8.80025224410058E-009</v>
      </c>
      <c r="S944" s="16" t="n">
        <v>0.434763322722076</v>
      </c>
      <c r="T944" s="16" t="n">
        <v>0.0230091144887527</v>
      </c>
      <c r="U944" s="16" t="n">
        <v>0.0113371846128012</v>
      </c>
      <c r="V944" s="16" t="n">
        <v>0.0351872267081855</v>
      </c>
      <c r="W944" s="6" t="s">
        <v>711</v>
      </c>
      <c r="X944" s="17" t="n">
        <v>100</v>
      </c>
      <c r="Y944" s="16" t="n">
        <v>0.703604938271605</v>
      </c>
      <c r="Z944" s="16" t="n">
        <f aca="false">(G944-E944)/SQRT(H944^2/D944+F944^2/C944)</f>
        <v>5.84479524965613</v>
      </c>
      <c r="AA944" s="24" t="n">
        <f aca="false">ABS(K944-Z944)</f>
        <v>2.57571741713036E-014</v>
      </c>
    </row>
    <row r="945" customFormat="false" ht="15" hidden="false" customHeight="false" outlineLevel="0" collapsed="false">
      <c r="A945" s="17" t="n">
        <v>1340</v>
      </c>
      <c r="B945" s="6" t="s">
        <v>630</v>
      </c>
      <c r="C945" s="6" t="n">
        <v>90</v>
      </c>
      <c r="D945" s="6" t="n">
        <v>450</v>
      </c>
      <c r="E945" s="16" t="n">
        <v>0.380383822653029</v>
      </c>
      <c r="F945" s="16" t="n">
        <v>0.0363219966230282</v>
      </c>
      <c r="G945" s="16" t="n">
        <v>0.405127170417044</v>
      </c>
      <c r="H945" s="16" t="n">
        <v>0.0365256603148412</v>
      </c>
      <c r="I945" s="23" t="n">
        <f aca="false">G945-E945</f>
        <v>0.0247433477640153</v>
      </c>
      <c r="J945" s="17" t="n">
        <f aca="false">100*(G945-E945)/E945</f>
        <v>6.50483703314197</v>
      </c>
      <c r="K945" s="16" t="n">
        <v>5.89403566597618</v>
      </c>
      <c r="L945" s="17" t="n">
        <v>127.60623081796</v>
      </c>
      <c r="M945" s="18" t="n">
        <v>3.15905406490639E-008</v>
      </c>
      <c r="N945" s="18" t="n">
        <v>5.57277295580884E-008</v>
      </c>
      <c r="O945" s="6" t="str">
        <f aca="false">IF(N945&lt;0.05,"Yes","No")</f>
        <v>Yes</v>
      </c>
      <c r="P945" s="16" t="n">
        <v>0.677102001892453</v>
      </c>
      <c r="Q945" s="17" t="n">
        <v>34.4811487260489</v>
      </c>
      <c r="R945" s="18" t="n">
        <v>7.53973318486127E-009</v>
      </c>
      <c r="S945" s="16" t="n">
        <v>0.455338660766257</v>
      </c>
      <c r="T945" s="16" t="n">
        <v>0.0230749523563019</v>
      </c>
      <c r="U945" s="16" t="n">
        <v>0.0110436638711217</v>
      </c>
      <c r="V945" s="16" t="n">
        <v>0.0351872267081855</v>
      </c>
      <c r="W945" s="6" t="s">
        <v>711</v>
      </c>
      <c r="X945" s="17" t="n">
        <v>100</v>
      </c>
      <c r="Y945" s="16" t="n">
        <v>0.70441975308642</v>
      </c>
      <c r="Z945" s="16" t="n">
        <f aca="false">(G945-E945)/SQRT(H945^2/D945+F945^2/C945)</f>
        <v>5.89403566597618</v>
      </c>
      <c r="AA945" s="24" t="n">
        <f aca="false">ABS(K945-Z945)</f>
        <v>0</v>
      </c>
    </row>
    <row r="946" customFormat="false" ht="15" hidden="false" customHeight="false" outlineLevel="0" collapsed="false">
      <c r="A946" s="17" t="n">
        <v>1341</v>
      </c>
      <c r="B946" s="6" t="s">
        <v>630</v>
      </c>
      <c r="C946" s="6" t="n">
        <v>90</v>
      </c>
      <c r="D946" s="6" t="n">
        <v>450</v>
      </c>
      <c r="E946" s="16" t="n">
        <v>0.37874929772483</v>
      </c>
      <c r="F946" s="16" t="n">
        <v>0.0361245628323354</v>
      </c>
      <c r="G946" s="16" t="n">
        <v>0.403580932948324</v>
      </c>
      <c r="H946" s="16" t="n">
        <v>0.03653019615535</v>
      </c>
      <c r="I946" s="23" t="n">
        <f aca="false">G946-E946</f>
        <v>0.0248316352234946</v>
      </c>
      <c r="J946" s="17" t="n">
        <f aca="false">100*(G946-E946)/E946</f>
        <v>6.5562194762234</v>
      </c>
      <c r="K946" s="16" t="n">
        <v>5.94179356795335</v>
      </c>
      <c r="L946" s="17" t="n">
        <v>128.064813960505</v>
      </c>
      <c r="M946" s="18" t="n">
        <v>2.49902312664487E-008</v>
      </c>
      <c r="N946" s="18" t="n">
        <v>4.42702157595352E-008</v>
      </c>
      <c r="O946" s="6" t="str">
        <f aca="false">IF(N946&lt;0.05,"Yes","No")</f>
        <v>Yes</v>
      </c>
      <c r="P946" s="16" t="n">
        <v>0.680051759124007</v>
      </c>
      <c r="Q946" s="17" t="n">
        <v>34.7822335455283</v>
      </c>
      <c r="R946" s="18" t="n">
        <v>6.52007002882026E-009</v>
      </c>
      <c r="S946" s="16" t="n">
        <v>0.476354770393614</v>
      </c>
      <c r="T946" s="16" t="n">
        <v>0.0231355889934261</v>
      </c>
      <c r="U946" s="16" t="n">
        <v>0.0107773074465662</v>
      </c>
      <c r="V946" s="16" t="n">
        <v>0.0351601287969497</v>
      </c>
      <c r="W946" s="6" t="s">
        <v>711</v>
      </c>
      <c r="X946" s="17" t="n">
        <v>100</v>
      </c>
      <c r="Y946" s="16" t="n">
        <v>0.70558024691358</v>
      </c>
      <c r="Z946" s="16" t="n">
        <f aca="false">(G946-E946)/SQRT(H946^2/D946+F946^2/C946)</f>
        <v>5.94179356795336</v>
      </c>
      <c r="AA946" s="24" t="n">
        <f aca="false">ABS(K946-Z946)</f>
        <v>0</v>
      </c>
    </row>
    <row r="947" customFormat="false" ht="15" hidden="false" customHeight="false" outlineLevel="0" collapsed="false">
      <c r="A947" s="17" t="n">
        <v>1342</v>
      </c>
      <c r="B947" s="6" t="s">
        <v>630</v>
      </c>
      <c r="C947" s="6" t="n">
        <v>90</v>
      </c>
      <c r="D947" s="6" t="n">
        <v>450</v>
      </c>
      <c r="E947" s="16" t="n">
        <v>0.3771364784903</v>
      </c>
      <c r="F947" s="16" t="n">
        <v>0.0359325143162493</v>
      </c>
      <c r="G947" s="16" t="n">
        <v>0.402049709161123</v>
      </c>
      <c r="H947" s="16" t="n">
        <v>0.0365375019720871</v>
      </c>
      <c r="I947" s="23" t="n">
        <f aca="false">G947-E947</f>
        <v>0.024913230670823</v>
      </c>
      <c r="J947" s="17" t="n">
        <f aca="false">100*(G947-E947)/E947</f>
        <v>6.60589258576954</v>
      </c>
      <c r="K947" s="16" t="n">
        <v>5.98752848224347</v>
      </c>
      <c r="L947" s="17" t="n">
        <v>128.525324135487</v>
      </c>
      <c r="M947" s="18" t="n">
        <v>1.99362258531735E-008</v>
      </c>
      <c r="N947" s="18" t="n">
        <v>3.54365571214191E-008</v>
      </c>
      <c r="O947" s="6" t="str">
        <f aca="false">IF(N947&lt;0.05,"Yes","No")</f>
        <v>Yes</v>
      </c>
      <c r="P947" s="16" t="n">
        <v>0.682759934877488</v>
      </c>
      <c r="Q947" s="17" t="n">
        <v>35.0598123028175</v>
      </c>
      <c r="R947" s="18" t="n">
        <v>5.70317531640378E-009</v>
      </c>
      <c r="S947" s="16" t="n">
        <v>0.49736315178219</v>
      </c>
      <c r="T947" s="16" t="n">
        <v>0.0231902210205304</v>
      </c>
      <c r="U947" s="16" t="n">
        <v>0.0105454744739085</v>
      </c>
      <c r="V947" s="16" t="n">
        <v>0.0348204052885571</v>
      </c>
      <c r="W947" s="6" t="s">
        <v>711</v>
      </c>
      <c r="X947" s="17" t="n">
        <v>100</v>
      </c>
      <c r="Y947" s="16" t="n">
        <v>0.70637037037037</v>
      </c>
      <c r="Z947" s="16" t="n">
        <f aca="false">(G947-E947)/SQRT(H947^2/D947+F947^2/C947)</f>
        <v>5.98752848224348</v>
      </c>
      <c r="AA947" s="24" t="n">
        <f aca="false">ABS(K947-Z947)</f>
        <v>0</v>
      </c>
    </row>
    <row r="948" customFormat="false" ht="15" hidden="false" customHeight="false" outlineLevel="0" collapsed="false">
      <c r="A948" s="17" t="n">
        <v>1343</v>
      </c>
      <c r="B948" s="6" t="s">
        <v>630</v>
      </c>
      <c r="C948" s="6" t="n">
        <v>90</v>
      </c>
      <c r="D948" s="6" t="n">
        <v>450</v>
      </c>
      <c r="E948" s="16" t="n">
        <v>0.37553140686618</v>
      </c>
      <c r="F948" s="16" t="n">
        <v>0.0357444871067458</v>
      </c>
      <c r="G948" s="16" t="n">
        <v>0.400522318879763</v>
      </c>
      <c r="H948" s="16" t="n">
        <v>0.0365473477464001</v>
      </c>
      <c r="I948" s="23" t="n">
        <f aca="false">G948-E948</f>
        <v>0.0249909120135837</v>
      </c>
      <c r="J948" s="17" t="n">
        <f aca="false">100*(G948-E948)/E948</f>
        <v>6.65481276842691</v>
      </c>
      <c r="K948" s="16" t="n">
        <v>6.03206221670749</v>
      </c>
      <c r="L948" s="17" t="n">
        <v>128.990217815753</v>
      </c>
      <c r="M948" s="18" t="n">
        <v>1.59771019653144E-008</v>
      </c>
      <c r="N948" s="18" t="n">
        <v>2.8519873601636E-008</v>
      </c>
      <c r="O948" s="6" t="str">
        <f aca="false">IF(N948&lt;0.05,"Yes","No")</f>
        <v>Yes</v>
      </c>
      <c r="P948" s="16" t="n">
        <v>0.685309355265373</v>
      </c>
      <c r="Q948" s="17" t="n">
        <v>35.3221272745454</v>
      </c>
      <c r="R948" s="18" t="n">
        <v>5.02590729804112E-009</v>
      </c>
      <c r="S948" s="16" t="n">
        <v>0.518587580744542</v>
      </c>
      <c r="T948" s="16" t="n">
        <v>0.0232414937734883</v>
      </c>
      <c r="U948" s="16" t="n">
        <v>0.0103368899904246</v>
      </c>
      <c r="V948" s="16" t="n">
        <v>0.0344727077299716</v>
      </c>
      <c r="W948" s="6" t="s">
        <v>711</v>
      </c>
      <c r="X948" s="17" t="n">
        <v>100</v>
      </c>
      <c r="Y948" s="16" t="n">
        <v>0.707234567901235</v>
      </c>
      <c r="Z948" s="16" t="n">
        <f aca="false">(G948-E948)/SQRT(H948^2/D948+F948^2/C948)</f>
        <v>6.03206221670749</v>
      </c>
      <c r="AA948" s="24" t="n">
        <f aca="false">ABS(K948-Z948)</f>
        <v>0</v>
      </c>
    </row>
    <row r="949" customFormat="false" ht="15" hidden="false" customHeight="false" outlineLevel="0" collapsed="false">
      <c r="A949" s="17" t="n">
        <v>1344</v>
      </c>
      <c r="B949" s="6" t="s">
        <v>630</v>
      </c>
      <c r="C949" s="6" t="n">
        <v>90</v>
      </c>
      <c r="D949" s="6" t="n">
        <v>450</v>
      </c>
      <c r="E949" s="16" t="n">
        <v>0.37395020822684</v>
      </c>
      <c r="F949" s="16" t="n">
        <v>0.0355603839693888</v>
      </c>
      <c r="G949" s="16" t="n">
        <v>0.399008084734281</v>
      </c>
      <c r="H949" s="16" t="n">
        <v>0.0365594894622873</v>
      </c>
      <c r="I949" s="23" t="n">
        <f aca="false">G949-E949</f>
        <v>0.0250578765074412</v>
      </c>
      <c r="J949" s="17" t="n">
        <f aca="false">100*(G949-E949)/E949</f>
        <v>6.70085908663032</v>
      </c>
      <c r="K949" s="16" t="n">
        <v>6.07373666167493</v>
      </c>
      <c r="L949" s="17" t="n">
        <v>129.459050609821</v>
      </c>
      <c r="M949" s="18" t="n">
        <v>1.29677375683919E-008</v>
      </c>
      <c r="N949" s="18" t="n">
        <v>2.32666239378236E-008</v>
      </c>
      <c r="O949" s="6" t="str">
        <f aca="false">IF(N949&lt;0.05,"Yes","No")</f>
        <v>Yes</v>
      </c>
      <c r="P949" s="16" t="n">
        <v>0.687516686104875</v>
      </c>
      <c r="Q949" s="17" t="n">
        <v>35.5500336477045</v>
      </c>
      <c r="R949" s="18" t="n">
        <v>4.50342092580998E-009</v>
      </c>
      <c r="S949" s="16" t="n">
        <v>0.540694352009126</v>
      </c>
      <c r="T949" s="16" t="n">
        <v>0.0232822117838844</v>
      </c>
      <c r="U949" s="16" t="n">
        <v>0.0101659917185414</v>
      </c>
      <c r="V949" s="16" t="n">
        <v>0.0342287637831017</v>
      </c>
      <c r="W949" s="6" t="s">
        <v>711</v>
      </c>
      <c r="X949" s="17" t="n">
        <v>100</v>
      </c>
      <c r="Y949" s="16" t="n">
        <v>0.707654320987654</v>
      </c>
      <c r="Z949" s="16" t="n">
        <f aca="false">(G949-E949)/SQRT(H949^2/D949+F949^2/C949)</f>
        <v>6.07373666167493</v>
      </c>
      <c r="AA949" s="24" t="n">
        <f aca="false">ABS(K949-Z949)</f>
        <v>0</v>
      </c>
    </row>
    <row r="950" customFormat="false" ht="15" hidden="false" customHeight="false" outlineLevel="0" collapsed="false">
      <c r="A950" s="17" t="n">
        <v>1345</v>
      </c>
      <c r="B950" s="6" t="s">
        <v>630</v>
      </c>
      <c r="C950" s="6" t="n">
        <v>90</v>
      </c>
      <c r="D950" s="6" t="n">
        <v>450</v>
      </c>
      <c r="E950" s="16" t="n">
        <v>0.37238946126567</v>
      </c>
      <c r="F950" s="16" t="n">
        <v>0.0353808669365684</v>
      </c>
      <c r="G950" s="16" t="n">
        <v>0.397505513164732</v>
      </c>
      <c r="H950" s="16" t="n">
        <v>0.0365729228808749</v>
      </c>
      <c r="I950" s="23" t="n">
        <f aca="false">G950-E950</f>
        <v>0.0251160518990622</v>
      </c>
      <c r="J950" s="17" t="n">
        <f aca="false">100*(G950-E950)/E950</f>
        <v>6.7445657064779</v>
      </c>
      <c r="K950" s="16" t="n">
        <v>6.11290697982064</v>
      </c>
      <c r="L950" s="17" t="n">
        <v>129.92769119121</v>
      </c>
      <c r="M950" s="18" t="n">
        <v>1.06438038784414E-008</v>
      </c>
      <c r="N950" s="18" t="n">
        <v>1.92284023633752E-008</v>
      </c>
      <c r="O950" s="6" t="str">
        <f aca="false">IF(N950&lt;0.05,"Yes","No")</f>
        <v>Yes</v>
      </c>
      <c r="P950" s="16" t="n">
        <v>0.689447813827562</v>
      </c>
      <c r="Q950" s="17" t="n">
        <v>35.7500231834773</v>
      </c>
      <c r="R950" s="18" t="n">
        <v>4.09008093384451E-009</v>
      </c>
      <c r="S950" s="16" t="n">
        <v>0.563048065727566</v>
      </c>
      <c r="T950" s="16" t="n">
        <v>0.0233147467317486</v>
      </c>
      <c r="U950" s="16" t="n">
        <v>0.0100272511449008</v>
      </c>
      <c r="V950" s="16" t="n">
        <v>0.0342186066473153</v>
      </c>
      <c r="W950" s="6" t="s">
        <v>711</v>
      </c>
      <c r="X950" s="17" t="n">
        <v>100</v>
      </c>
      <c r="Y950" s="16" t="n">
        <v>0.708197530864198</v>
      </c>
      <c r="Z950" s="16" t="n">
        <f aca="false">(G950-E950)/SQRT(H950^2/D950+F950^2/C950)</f>
        <v>6.11290697982064</v>
      </c>
      <c r="AA950" s="24" t="n">
        <f aca="false">ABS(K950-Z950)</f>
        <v>0</v>
      </c>
    </row>
    <row r="951" customFormat="false" ht="15" hidden="false" customHeight="false" outlineLevel="0" collapsed="false">
      <c r="A951" s="17" t="n">
        <v>1346</v>
      </c>
      <c r="B951" s="6" t="s">
        <v>630</v>
      </c>
      <c r="C951" s="6" t="n">
        <v>90</v>
      </c>
      <c r="D951" s="6" t="n">
        <v>450</v>
      </c>
      <c r="E951" s="16" t="n">
        <v>0.370848616295391</v>
      </c>
      <c r="F951" s="16" t="n">
        <v>0.0352049965449486</v>
      </c>
      <c r="G951" s="16" t="n">
        <v>0.396017518573337</v>
      </c>
      <c r="H951" s="16" t="n">
        <v>0.0365909837413713</v>
      </c>
      <c r="I951" s="23" t="n">
        <f aca="false">G951-E951</f>
        <v>0.0251689022779464</v>
      </c>
      <c r="J951" s="17" t="n">
        <f aca="false">100*(G951-E951)/E951</f>
        <v>6.78684001287974</v>
      </c>
      <c r="K951" s="16" t="n">
        <v>6.1504111566742</v>
      </c>
      <c r="L951" s="17" t="n">
        <v>130.406203280063</v>
      </c>
      <c r="M951" s="18" t="n">
        <v>8.79862319107529E-009</v>
      </c>
      <c r="N951" s="18" t="n">
        <v>1.5963650539248E-008</v>
      </c>
      <c r="O951" s="6" t="str">
        <f aca="false">IF(N951&lt;0.05,"Yes","No")</f>
        <v>Yes</v>
      </c>
      <c r="P951" s="16" t="n">
        <v>0.691146908203966</v>
      </c>
      <c r="Q951" s="17" t="n">
        <v>35.9264470115973</v>
      </c>
      <c r="R951" s="18" t="n">
        <v>3.75720496223211E-009</v>
      </c>
      <c r="S951" s="16" t="n">
        <v>0.586115184120976</v>
      </c>
      <c r="T951" s="16" t="n">
        <v>0.0233417442916112</v>
      </c>
      <c r="U951" s="16" t="n">
        <v>0.00991455208484959</v>
      </c>
      <c r="V951" s="16" t="n">
        <v>0.0341483179184738</v>
      </c>
      <c r="W951" s="6" t="s">
        <v>711</v>
      </c>
      <c r="X951" s="17" t="n">
        <v>100</v>
      </c>
      <c r="Y951" s="16" t="n">
        <v>0.709037037037037</v>
      </c>
      <c r="Z951" s="16" t="n">
        <f aca="false">(G951-E951)/SQRT(H951^2/D951+F951^2/C951)</f>
        <v>6.1504111566742</v>
      </c>
      <c r="AA951" s="24" t="n">
        <f aca="false">ABS(K951-Z951)</f>
        <v>0</v>
      </c>
    </row>
    <row r="952" customFormat="false" ht="15" hidden="false" customHeight="false" outlineLevel="0" collapsed="false">
      <c r="A952" s="17" t="n">
        <v>1347</v>
      </c>
      <c r="B952" s="6" t="s">
        <v>630</v>
      </c>
      <c r="C952" s="6" t="n">
        <v>90</v>
      </c>
      <c r="D952" s="6" t="n">
        <v>450</v>
      </c>
      <c r="E952" s="16" t="n">
        <v>0.36933242711756</v>
      </c>
      <c r="F952" s="16" t="n">
        <v>0.0350303937675411</v>
      </c>
      <c r="G952" s="16" t="n">
        <v>0.394543626440896</v>
      </c>
      <c r="H952" s="16" t="n">
        <v>0.0366108288967438</v>
      </c>
      <c r="I952" s="23" t="n">
        <f aca="false">G952-E952</f>
        <v>0.0252111993233363</v>
      </c>
      <c r="J952" s="17" t="n">
        <f aca="false">100*(G952-E952)/E952</f>
        <v>6.82615374991471</v>
      </c>
      <c r="K952" s="16" t="n">
        <v>6.18536389685064</v>
      </c>
      <c r="L952" s="17" t="n">
        <v>130.893811061775</v>
      </c>
      <c r="M952" s="18" t="n">
        <v>7.35780716162735E-009</v>
      </c>
      <c r="N952" s="18" t="n">
        <v>1.34074179068335E-008</v>
      </c>
      <c r="O952" s="6" t="str">
        <f aca="false">IF(N952&lt;0.05,"Yes","No")</f>
        <v>Yes</v>
      </c>
      <c r="P952" s="16" t="n">
        <v>0.692522169496825</v>
      </c>
      <c r="Q952" s="17" t="n">
        <v>36.0695639329398</v>
      </c>
      <c r="R952" s="18" t="n">
        <v>3.50727284673952E-009</v>
      </c>
      <c r="S952" s="16" t="n">
        <v>0.609744441663053</v>
      </c>
      <c r="T952" s="16" t="n">
        <v>0.0233578342243171</v>
      </c>
      <c r="U952" s="16" t="n">
        <v>0.00983484362815565</v>
      </c>
      <c r="V952" s="16" t="n">
        <v>0.0340732353536734</v>
      </c>
      <c r="W952" s="6" t="s">
        <v>711</v>
      </c>
      <c r="X952" s="17" t="n">
        <v>100</v>
      </c>
      <c r="Y952" s="16" t="n">
        <v>0.709358024691358</v>
      </c>
      <c r="Z952" s="16" t="n">
        <f aca="false">(G952-E952)/SQRT(H952^2/D952+F952^2/C952)</f>
        <v>6.18536389685065</v>
      </c>
      <c r="AA952" s="24" t="n">
        <f aca="false">ABS(K952-Z952)</f>
        <v>0</v>
      </c>
    </row>
    <row r="953" customFormat="false" ht="15" hidden="false" customHeight="false" outlineLevel="0" collapsed="false">
      <c r="A953" s="17" t="n">
        <v>1348</v>
      </c>
      <c r="B953" s="6" t="s">
        <v>630</v>
      </c>
      <c r="C953" s="6" t="n">
        <v>90</v>
      </c>
      <c r="D953" s="6" t="n">
        <v>450</v>
      </c>
      <c r="E953" s="16" t="n">
        <v>0.367812012632688</v>
      </c>
      <c r="F953" s="16" t="n">
        <v>0.0348618386561423</v>
      </c>
      <c r="G953" s="16" t="n">
        <v>0.393063476747937</v>
      </c>
      <c r="H953" s="16" t="n">
        <v>0.0366353400618358</v>
      </c>
      <c r="I953" s="23" t="n">
        <f aca="false">G953-E953</f>
        <v>0.0252514641152488</v>
      </c>
      <c r="J953" s="17" t="n">
        <f aca="false">100*(G953-E953)/E953</f>
        <v>6.86531794720525</v>
      </c>
      <c r="K953" s="16" t="n">
        <v>6.2190412814415</v>
      </c>
      <c r="L953" s="17" t="n">
        <v>131.385409141156</v>
      </c>
      <c r="M953" s="18" t="n">
        <v>6.18678287702522E-009</v>
      </c>
      <c r="N953" s="18" t="n">
        <v>1.13226749343467E-008</v>
      </c>
      <c r="O953" s="6" t="str">
        <f aca="false">IF(N953&lt;0.05,"Yes","No")</f>
        <v>Yes</v>
      </c>
      <c r="P953" s="16" t="n">
        <v>0.693746445125449</v>
      </c>
      <c r="Q953" s="17" t="n">
        <v>36.1972078505984</v>
      </c>
      <c r="R953" s="18" t="n">
        <v>3.29848921594724E-009</v>
      </c>
      <c r="S953" s="16" t="n">
        <v>0.634948954125365</v>
      </c>
      <c r="T953" s="16" t="n">
        <v>0.0233725727491568</v>
      </c>
      <c r="U953" s="16" t="n">
        <v>0.00977258649717689</v>
      </c>
      <c r="V953" s="16" t="n">
        <v>0.0340501496503896</v>
      </c>
      <c r="W953" s="6" t="s">
        <v>711</v>
      </c>
      <c r="X953" s="17" t="n">
        <v>100</v>
      </c>
      <c r="Y953" s="16" t="n">
        <v>0.70962962962963</v>
      </c>
      <c r="Z953" s="16" t="n">
        <f aca="false">(G953-E953)/SQRT(H953^2/D953+F953^2/C953)</f>
        <v>6.21904128144149</v>
      </c>
      <c r="AA953" s="24" t="n">
        <f aca="false">ABS(K953-Z953)</f>
        <v>0</v>
      </c>
    </row>
    <row r="954" customFormat="false" ht="15" hidden="false" customHeight="false" outlineLevel="0" collapsed="false">
      <c r="A954" s="17" t="n">
        <v>1349</v>
      </c>
      <c r="B954" s="6" t="s">
        <v>630</v>
      </c>
      <c r="C954" s="6" t="n">
        <v>90</v>
      </c>
      <c r="D954" s="6" t="n">
        <v>450</v>
      </c>
      <c r="E954" s="16" t="n">
        <v>0.366302148169941</v>
      </c>
      <c r="F954" s="16" t="n">
        <v>0.0346987725714981</v>
      </c>
      <c r="G954" s="16" t="n">
        <v>0.391589086916712</v>
      </c>
      <c r="H954" s="16" t="n">
        <v>0.0366651649405724</v>
      </c>
      <c r="I954" s="23" t="n">
        <f aca="false">G954-E954</f>
        <v>0.0252869387467702</v>
      </c>
      <c r="J954" s="17" t="n">
        <f aca="false">100*(G954-E954)/E954</f>
        <v>6.90330069673484</v>
      </c>
      <c r="K954" s="16" t="n">
        <v>6.25079210726535</v>
      </c>
      <c r="L954" s="17" t="n">
        <v>131.883846707255</v>
      </c>
      <c r="M954" s="18" t="n">
        <v>5.24770554342781E-009</v>
      </c>
      <c r="N954" s="18" t="n">
        <v>9.6544915470594E-009</v>
      </c>
      <c r="O954" s="6" t="str">
        <f aca="false">IF(N954&lt;0.05,"Yes","No")</f>
        <v>Yes</v>
      </c>
      <c r="P954" s="16" t="n">
        <v>0.694734707919814</v>
      </c>
      <c r="Q954" s="17" t="n">
        <v>36.3004093399326</v>
      </c>
      <c r="R954" s="18" t="n">
        <v>3.13885053065501E-009</v>
      </c>
      <c r="S954" s="16" t="n">
        <v>0.662384972652779</v>
      </c>
      <c r="T954" s="16" t="n">
        <v>0.0233829258442687</v>
      </c>
      <c r="U954" s="16" t="n">
        <v>0.00973833025844029</v>
      </c>
      <c r="V954" s="16" t="n">
        <v>0.0340501496503896</v>
      </c>
      <c r="W954" s="6" t="s">
        <v>711</v>
      </c>
      <c r="X954" s="17" t="n">
        <v>100</v>
      </c>
      <c r="Y954" s="16" t="n">
        <v>0.710172839506173</v>
      </c>
      <c r="Z954" s="16" t="n">
        <f aca="false">(G954-E954)/SQRT(H954^2/D954+F954^2/C954)</f>
        <v>6.25079210726536</v>
      </c>
      <c r="AA954" s="24" t="n">
        <f aca="false">ABS(K954-Z954)</f>
        <v>0</v>
      </c>
    </row>
    <row r="955" customFormat="false" ht="22.35" hidden="false" customHeight="false" outlineLevel="0" collapsed="false">
      <c r="A955" s="17" t="n">
        <v>1350</v>
      </c>
      <c r="B955" s="7" t="s">
        <v>631</v>
      </c>
      <c r="C955" s="6" t="n">
        <v>90</v>
      </c>
      <c r="D955" s="6" t="n">
        <v>450</v>
      </c>
      <c r="E955" s="16" t="n">
        <v>0.364804140395588</v>
      </c>
      <c r="F955" s="16" t="n">
        <v>0.0345379231175843</v>
      </c>
      <c r="G955" s="16" t="n">
        <v>0.390123262405396</v>
      </c>
      <c r="H955" s="16" t="n">
        <v>0.0366961928734645</v>
      </c>
      <c r="I955" s="23" t="n">
        <f aca="false">G955-E955</f>
        <v>0.0253191220098072</v>
      </c>
      <c r="J955" s="17" t="n">
        <f aca="false">100*(G955-E955)/E955</f>
        <v>6.94047002381923</v>
      </c>
      <c r="K955" s="16" t="n">
        <v>6.28156639928286</v>
      </c>
      <c r="L955" s="17" t="n">
        <v>132.387418313132</v>
      </c>
      <c r="M955" s="18" t="n">
        <v>4.46962721361807E-009</v>
      </c>
      <c r="N955" s="18" t="n">
        <v>8.24467671274061E-009</v>
      </c>
      <c r="O955" s="6" t="str">
        <f aca="false">IF(N955&lt;0.05,"Yes","No")</f>
        <v>Yes</v>
      </c>
      <c r="P955" s="16" t="n">
        <v>0.695603806038021</v>
      </c>
      <c r="Q955" s="17" t="n">
        <v>36.3912882046481</v>
      </c>
      <c r="R955" s="18" t="n">
        <v>3.00471387357903E-009</v>
      </c>
      <c r="S955" s="16" t="n">
        <v>0.69018065083925</v>
      </c>
      <c r="T955" s="16" t="n">
        <v>0.023389993409311</v>
      </c>
      <c r="U955" s="16" t="n">
        <v>0.00971370936781981</v>
      </c>
      <c r="V955" s="16" t="n">
        <v>0.0340501496503896</v>
      </c>
      <c r="W955" s="6" t="s">
        <v>711</v>
      </c>
      <c r="X955" s="17" t="n">
        <v>100</v>
      </c>
      <c r="Y955" s="16" t="n">
        <v>0.71041975308642</v>
      </c>
      <c r="Z955" s="16" t="n">
        <f aca="false">(G955-E955)/SQRT(H955^2/D955+F955^2/C955)</f>
        <v>6.28156639928287</v>
      </c>
      <c r="AA955" s="24" t="n">
        <f aca="false">ABS(K955-Z955)</f>
        <v>0</v>
      </c>
    </row>
    <row r="956" customFormat="false" ht="22.35" hidden="false" customHeight="false" outlineLevel="0" collapsed="false">
      <c r="A956" s="17" t="n">
        <v>1351</v>
      </c>
      <c r="B956" s="7" t="s">
        <v>631</v>
      </c>
      <c r="C956" s="6" t="n">
        <v>90</v>
      </c>
      <c r="D956" s="6" t="n">
        <v>450</v>
      </c>
      <c r="E956" s="16" t="n">
        <v>0.363303606708845</v>
      </c>
      <c r="F956" s="16" t="n">
        <v>0.0343788532334307</v>
      </c>
      <c r="G956" s="16" t="n">
        <v>0.388647410406007</v>
      </c>
      <c r="H956" s="16" t="n">
        <v>0.0367291277736408</v>
      </c>
      <c r="I956" s="23" t="n">
        <f aca="false">G956-E956</f>
        <v>0.0253438036971622</v>
      </c>
      <c r="J956" s="17" t="n">
        <f aca="false">100*(G956-E956)/E956</f>
        <v>6.97592956115985</v>
      </c>
      <c r="K956" s="16" t="n">
        <v>6.31034232860856</v>
      </c>
      <c r="L956" s="17" t="n">
        <v>132.899069337903</v>
      </c>
      <c r="M956" s="18" t="n">
        <v>3.84215803871737E-009</v>
      </c>
      <c r="N956" s="18" t="n">
        <v>7.12477849898075E-009</v>
      </c>
      <c r="O956" s="6" t="str">
        <f aca="false">IF(N956&lt;0.05,"Yes","No")</f>
        <v>Yes</v>
      </c>
      <c r="P956" s="16" t="n">
        <v>0.69622796433672</v>
      </c>
      <c r="Q956" s="17" t="n">
        <v>36.4566245780952</v>
      </c>
      <c r="R956" s="18" t="n">
        <v>2.91185133747544E-009</v>
      </c>
      <c r="S956" s="16" t="n">
        <v>0.719753955542893</v>
      </c>
      <c r="T956" s="16" t="n">
        <v>0.0233897028123586</v>
      </c>
      <c r="U956" s="16" t="n">
        <v>0.00971507009198186</v>
      </c>
      <c r="V956" s="16" t="n">
        <v>0.0340501496503896</v>
      </c>
      <c r="W956" s="6" t="s">
        <v>711</v>
      </c>
      <c r="X956" s="17" t="n">
        <v>100</v>
      </c>
      <c r="Y956" s="16" t="n">
        <v>0.710641975308642</v>
      </c>
      <c r="Z956" s="16" t="n">
        <f aca="false">(G956-E956)/SQRT(H956^2/D956+F956^2/C956)</f>
        <v>6.31034232860856</v>
      </c>
      <c r="AA956" s="24" t="n">
        <f aca="false">ABS(K956-Z956)</f>
        <v>0</v>
      </c>
    </row>
    <row r="957" customFormat="false" ht="22.35" hidden="false" customHeight="false" outlineLevel="0" collapsed="false">
      <c r="A957" s="17" t="n">
        <v>1352</v>
      </c>
      <c r="B957" s="7" t="s">
        <v>631</v>
      </c>
      <c r="C957" s="6" t="n">
        <v>90</v>
      </c>
      <c r="D957" s="6" t="n">
        <v>450</v>
      </c>
      <c r="E957" s="16" t="n">
        <v>0.361822120679749</v>
      </c>
      <c r="F957" s="16" t="n">
        <v>0.0342275018745553</v>
      </c>
      <c r="G957" s="16" t="n">
        <v>0.387190555930138</v>
      </c>
      <c r="H957" s="16" t="n">
        <v>0.0367659435878563</v>
      </c>
      <c r="I957" s="23" t="n">
        <f aca="false">G957-E957</f>
        <v>0.0253684352503882</v>
      </c>
      <c r="J957" s="17" t="n">
        <f aca="false">100*(G957-E957)/E957</f>
        <v>7.01130024961685</v>
      </c>
      <c r="K957" s="16" t="n">
        <v>6.33799747638634</v>
      </c>
      <c r="L957" s="17" t="n">
        <v>133.407561312393</v>
      </c>
      <c r="M957" s="18" t="n">
        <v>3.31972787622667E-009</v>
      </c>
      <c r="N957" s="18" t="n">
        <v>6.17234359995773E-009</v>
      </c>
      <c r="O957" s="6" t="str">
        <f aca="false">IF(N957&lt;0.05,"Yes","No")</f>
        <v>Yes</v>
      </c>
      <c r="P957" s="16" t="n">
        <v>0.696762157496375</v>
      </c>
      <c r="Q957" s="17" t="n">
        <v>36.5125900138252</v>
      </c>
      <c r="R957" s="18" t="n">
        <v>2.83460427677533E-009</v>
      </c>
      <c r="S957" s="16" t="n">
        <v>0.749342448682949</v>
      </c>
      <c r="T957" s="16" t="n">
        <v>0.0233899854396264</v>
      </c>
      <c r="U957" s="16" t="n">
        <v>0.00972283756286537</v>
      </c>
      <c r="V957" s="16" t="n">
        <v>0.0340501496503896</v>
      </c>
      <c r="W957" s="6" t="s">
        <v>711</v>
      </c>
      <c r="X957" s="17" t="n">
        <v>100</v>
      </c>
      <c r="Y957" s="16" t="n">
        <v>0.710641975308642</v>
      </c>
      <c r="Z957" s="16" t="n">
        <f aca="false">(G957-E957)/SQRT(H957^2/D957+F957^2/C957)</f>
        <v>6.33799747638634</v>
      </c>
      <c r="AA957" s="24" t="n">
        <f aca="false">ABS(K957-Z957)</f>
        <v>0</v>
      </c>
    </row>
    <row r="958" customFormat="false" ht="22.35" hidden="false" customHeight="false" outlineLevel="0" collapsed="false">
      <c r="A958" s="17" t="n">
        <v>1353</v>
      </c>
      <c r="B958" s="7" t="s">
        <v>631</v>
      </c>
      <c r="C958" s="6" t="n">
        <v>90</v>
      </c>
      <c r="D958" s="6" t="n">
        <v>450</v>
      </c>
      <c r="E958" s="16" t="n">
        <v>0.360338426298565</v>
      </c>
      <c r="F958" s="16" t="n">
        <v>0.0340753105867796</v>
      </c>
      <c r="G958" s="16" t="n">
        <v>0.3857361510396</v>
      </c>
      <c r="H958" s="16" t="n">
        <v>0.0368052259390915</v>
      </c>
      <c r="I958" s="23" t="n">
        <f aca="false">G958-E958</f>
        <v>0.0253977247410351</v>
      </c>
      <c r="J958" s="17" t="n">
        <f aca="false">100*(G958-E958)/E958</f>
        <v>7.04829762452017</v>
      </c>
      <c r="K958" s="16" t="n">
        <v>6.36702733946035</v>
      </c>
      <c r="L958" s="17" t="n">
        <v>133.932672960118</v>
      </c>
      <c r="M958" s="18" t="n">
        <v>2.84650062996536E-009</v>
      </c>
      <c r="N958" s="18" t="n">
        <v>5.3159980653842E-009</v>
      </c>
      <c r="O958" s="6" t="str">
        <f aca="false">IF(N958&lt;0.05,"Yes","No")</f>
        <v>Yes</v>
      </c>
      <c r="P958" s="16" t="n">
        <v>0.697384020258319</v>
      </c>
      <c r="Q958" s="17" t="n">
        <v>36.5777943373978</v>
      </c>
      <c r="R958" s="18" t="n">
        <v>2.74719845921797E-009</v>
      </c>
      <c r="S958" s="16" t="n">
        <v>0.779392548918892</v>
      </c>
      <c r="T958" s="16" t="n">
        <v>0.0233946665162941</v>
      </c>
      <c r="U958" s="16" t="n">
        <v>0.00971852904060838</v>
      </c>
      <c r="V958" s="16" t="n">
        <v>0.0340501496503896</v>
      </c>
      <c r="W958" s="6" t="s">
        <v>711</v>
      </c>
      <c r="X958" s="17" t="n">
        <v>100</v>
      </c>
      <c r="Y958" s="16" t="n">
        <v>0.711012345679012</v>
      </c>
      <c r="Z958" s="16" t="n">
        <f aca="false">(G958-E958)/SQRT(H958^2/D958+F958^2/C958)</f>
        <v>6.36702733946038</v>
      </c>
      <c r="AA958" s="24" t="n">
        <f aca="false">ABS(K958-Z958)</f>
        <v>2.8421709430404E-014</v>
      </c>
    </row>
    <row r="959" customFormat="false" ht="22.35" hidden="false" customHeight="false" outlineLevel="0" collapsed="false">
      <c r="A959" s="17" t="n">
        <v>1354</v>
      </c>
      <c r="B959" s="7" t="s">
        <v>631</v>
      </c>
      <c r="C959" s="6" t="n">
        <v>90</v>
      </c>
      <c r="D959" s="6" t="n">
        <v>450</v>
      </c>
      <c r="E959" s="16" t="n">
        <v>0.358840101295047</v>
      </c>
      <c r="F959" s="16" t="n">
        <v>0.0339231921949897</v>
      </c>
      <c r="G959" s="16" t="n">
        <v>0.384269146091408</v>
      </c>
      <c r="H959" s="16" t="n">
        <v>0.03684778003318</v>
      </c>
      <c r="I959" s="23" t="n">
        <f aca="false">G959-E959</f>
        <v>0.0254290447963609</v>
      </c>
      <c r="J959" s="17" t="n">
        <f aca="false">100*(G959-E959)/E959</f>
        <v>7.0864556956115</v>
      </c>
      <c r="K959" s="16" t="n">
        <v>6.39661764357009</v>
      </c>
      <c r="L959" s="17" t="n">
        <v>134.474402891143</v>
      </c>
      <c r="M959" s="18" t="n">
        <v>2.43189639643294E-009</v>
      </c>
      <c r="N959" s="18" t="n">
        <v>4.56197707938E-009</v>
      </c>
      <c r="O959" s="6" t="str">
        <f aca="false">IF(N959&lt;0.05,"Yes","No")</f>
        <v>Yes</v>
      </c>
      <c r="P959" s="16" t="n">
        <v>0.698005365074989</v>
      </c>
      <c r="Q959" s="17" t="n">
        <v>36.643002449217</v>
      </c>
      <c r="R959" s="18" t="n">
        <v>2.66249603128275E-009</v>
      </c>
      <c r="S959" s="16" t="n">
        <v>0.810156456303599</v>
      </c>
      <c r="T959" s="16" t="n">
        <v>0.0234008703404903</v>
      </c>
      <c r="U959" s="16" t="n">
        <v>0.0097132692777005</v>
      </c>
      <c r="V959" s="16" t="n">
        <v>0.0340501496503896</v>
      </c>
      <c r="W959" s="6" t="s">
        <v>711</v>
      </c>
      <c r="X959" s="17" t="n">
        <v>100</v>
      </c>
      <c r="Y959" s="16" t="n">
        <v>0.71120987654321</v>
      </c>
      <c r="Z959" s="16" t="n">
        <f aca="false">(G959-E959)/SQRT(H959^2/D959+F959^2/C959)</f>
        <v>6.3966176435701</v>
      </c>
      <c r="AA959" s="24" t="n">
        <f aca="false">ABS(K959-Z959)</f>
        <v>0</v>
      </c>
    </row>
    <row r="960" customFormat="false" ht="22.35" hidden="false" customHeight="false" outlineLevel="0" collapsed="false">
      <c r="A960" s="17" t="n">
        <v>1355</v>
      </c>
      <c r="B960" s="7" t="s">
        <v>631</v>
      </c>
      <c r="C960" s="6" t="n">
        <v>90</v>
      </c>
      <c r="D960" s="6" t="n">
        <v>450</v>
      </c>
      <c r="E960" s="16" t="n">
        <v>0.357319565282928</v>
      </c>
      <c r="F960" s="16" t="n">
        <v>0.0337723683120544</v>
      </c>
      <c r="G960" s="16" t="n">
        <v>0.382790927853849</v>
      </c>
      <c r="H960" s="16" t="n">
        <v>0.0368921466670564</v>
      </c>
      <c r="I960" s="23" t="n">
        <f aca="false">G960-E960</f>
        <v>0.0254713625709216</v>
      </c>
      <c r="J960" s="17" t="n">
        <f aca="false">100*(G960-E960)/E960</f>
        <v>7.12845448324479</v>
      </c>
      <c r="K960" s="16" t="n">
        <v>6.42889486426574</v>
      </c>
      <c r="L960" s="17" t="n">
        <v>135.025772142403</v>
      </c>
      <c r="M960" s="18" t="n">
        <v>2.04829369248701E-009</v>
      </c>
      <c r="N960" s="18" t="n">
        <v>3.86307454929552E-009</v>
      </c>
      <c r="O960" s="6" t="str">
        <f aca="false">IF(N960&lt;0.05,"Yes","No")</f>
        <v>Yes</v>
      </c>
      <c r="P960" s="16" t="n">
        <v>0.698892060572599</v>
      </c>
      <c r="Q960" s="17" t="n">
        <v>36.7361588177565</v>
      </c>
      <c r="R960" s="18" t="n">
        <v>2.54602206567771E-009</v>
      </c>
      <c r="S960" s="16" t="n">
        <v>0.840745286851283</v>
      </c>
      <c r="T960" s="16" t="n">
        <v>0.0234181814250897</v>
      </c>
      <c r="U960" s="16" t="n">
        <v>0.00967498162522273</v>
      </c>
      <c r="V960" s="16" t="n">
        <v>0.0340501496503896</v>
      </c>
      <c r="W960" s="6" t="s">
        <v>711</v>
      </c>
      <c r="X960" s="17" t="n">
        <v>100</v>
      </c>
      <c r="Y960" s="16" t="n">
        <v>0.71158024691358</v>
      </c>
      <c r="Z960" s="16" t="n">
        <f aca="false">(G960-E960)/SQRT(H960^2/D960+F960^2/C960)</f>
        <v>6.42889486426576</v>
      </c>
      <c r="AA960" s="24" t="n">
        <f aca="false">ABS(K960-Z960)</f>
        <v>0</v>
      </c>
    </row>
    <row r="961" customFormat="false" ht="22.35" hidden="false" customHeight="false" outlineLevel="0" collapsed="false">
      <c r="A961" s="17" t="n">
        <v>1356</v>
      </c>
      <c r="B961" s="7" t="s">
        <v>631</v>
      </c>
      <c r="C961" s="6" t="n">
        <v>90</v>
      </c>
      <c r="D961" s="6" t="n">
        <v>450</v>
      </c>
      <c r="E961" s="16" t="n">
        <v>0.355790057447222</v>
      </c>
      <c r="F961" s="16" t="n">
        <v>0.0336245791579408</v>
      </c>
      <c r="G961" s="16" t="n">
        <v>0.381310561001301</v>
      </c>
      <c r="H961" s="16" t="n">
        <v>0.0369408785798472</v>
      </c>
      <c r="I961" s="23" t="n">
        <f aca="false">G961-E961</f>
        <v>0.0255205035540793</v>
      </c>
      <c r="J961" s="17" t="n">
        <f aca="false">100*(G961-E961)/E961</f>
        <v>7.17291082757844</v>
      </c>
      <c r="K961" s="16" t="n">
        <v>6.46246795211359</v>
      </c>
      <c r="L961" s="17" t="n">
        <v>135.588646365074</v>
      </c>
      <c r="M961" s="18" t="n">
        <v>1.71249527359233E-009</v>
      </c>
      <c r="N961" s="18" t="n">
        <v>3.26492973667649E-009</v>
      </c>
      <c r="O961" s="6" t="str">
        <f aca="false">IF(N961&lt;0.05,"Yes","No")</f>
        <v>Yes</v>
      </c>
      <c r="P961" s="16" t="n">
        <v>0.699882498998108</v>
      </c>
      <c r="Q961" s="17" t="n">
        <v>36.8403542633134</v>
      </c>
      <c r="R961" s="18" t="n">
        <v>2.42180072067469E-009</v>
      </c>
      <c r="S961" s="16" t="n">
        <v>0.871474721224539</v>
      </c>
      <c r="T961" s="16" t="n">
        <v>0.0234425331260088</v>
      </c>
      <c r="U961" s="16" t="n">
        <v>0.0096234745964732</v>
      </c>
      <c r="V961" s="16" t="n">
        <v>0.0340501496503896</v>
      </c>
      <c r="W961" s="6" t="s">
        <v>711</v>
      </c>
      <c r="X961" s="17" t="n">
        <v>100</v>
      </c>
      <c r="Y961" s="16" t="n">
        <v>0.712098765432099</v>
      </c>
      <c r="Z961" s="16" t="n">
        <f aca="false">(G961-E961)/SQRT(H961^2/D961+F961^2/C961)</f>
        <v>6.46246795211361</v>
      </c>
      <c r="AA961" s="24" t="n">
        <f aca="false">ABS(K961-Z961)</f>
        <v>0</v>
      </c>
    </row>
    <row r="962" customFormat="false" ht="22.35" hidden="false" customHeight="false" outlineLevel="0" collapsed="false">
      <c r="A962" s="17" t="n">
        <v>1357</v>
      </c>
      <c r="B962" s="7" t="s">
        <v>631</v>
      </c>
      <c r="C962" s="6" t="n">
        <v>90</v>
      </c>
      <c r="D962" s="6" t="n">
        <v>450</v>
      </c>
      <c r="E962" s="16" t="n">
        <v>0.3542053292195</v>
      </c>
      <c r="F962" s="16" t="n">
        <v>0.0334718146182552</v>
      </c>
      <c r="G962" s="16" t="n">
        <v>0.379785616000493</v>
      </c>
      <c r="H962" s="16" t="n">
        <v>0.0369890750134007</v>
      </c>
      <c r="I962" s="23" t="n">
        <f aca="false">G962-E962</f>
        <v>0.0255802867809932</v>
      </c>
      <c r="J962" s="17" t="n">
        <f aca="false">100*(G962-E962)/E962</f>
        <v>7.2218808331766</v>
      </c>
      <c r="K962" s="16" t="n">
        <v>6.4997277591807</v>
      </c>
      <c r="L962" s="17" t="n">
        <v>136.173876431383</v>
      </c>
      <c r="M962" s="18" t="n">
        <v>1.4037062121379E-009</v>
      </c>
      <c r="N962" s="18" t="n">
        <v>2.75367577189703E-009</v>
      </c>
      <c r="O962" s="6" t="str">
        <f aca="false">IF(N962&lt;0.05,"Yes","No")</f>
        <v>Yes</v>
      </c>
      <c r="P962" s="16" t="n">
        <v>0.701184148168309</v>
      </c>
      <c r="Q962" s="17" t="n">
        <v>36.9775138824932</v>
      </c>
      <c r="R962" s="18" t="n">
        <v>2.2675150365058E-009</v>
      </c>
      <c r="S962" s="16" t="n">
        <v>0.901773910261906</v>
      </c>
      <c r="T962" s="16" t="n">
        <v>0.0234767049521161</v>
      </c>
      <c r="U962" s="16" t="n">
        <v>0.00953284285580259</v>
      </c>
      <c r="V962" s="16" t="n">
        <v>0.0340501496503896</v>
      </c>
      <c r="W962" s="6" t="s">
        <v>711</v>
      </c>
      <c r="X962" s="17" t="n">
        <v>100</v>
      </c>
      <c r="Y962" s="16" t="n">
        <v>0.712962962962963</v>
      </c>
      <c r="Z962" s="16" t="n">
        <f aca="false">(G962-E962)/SQRT(H962^2/D962+F962^2/C962)</f>
        <v>6.4997277591807</v>
      </c>
      <c r="AA962" s="24" t="n">
        <f aca="false">ABS(K962-Z962)</f>
        <v>0</v>
      </c>
    </row>
    <row r="963" customFormat="false" ht="22.35" hidden="false" customHeight="false" outlineLevel="0" collapsed="false">
      <c r="A963" s="17" t="n">
        <v>1358</v>
      </c>
      <c r="B963" s="7" t="s">
        <v>631</v>
      </c>
      <c r="C963" s="6" t="n">
        <v>90</v>
      </c>
      <c r="D963" s="6" t="n">
        <v>450</v>
      </c>
      <c r="E963" s="16" t="n">
        <v>0.352613387174077</v>
      </c>
      <c r="F963" s="16" t="n">
        <v>0.0333203549105314</v>
      </c>
      <c r="G963" s="16" t="n">
        <v>0.378257531821728</v>
      </c>
      <c r="H963" s="16" t="n">
        <v>0.0370383669455983</v>
      </c>
      <c r="I963" s="23" t="n">
        <f aca="false">G963-E963</f>
        <v>0.0256441446476513</v>
      </c>
      <c r="J963" s="17" t="n">
        <f aca="false">100*(G963-E963)/E963</f>
        <v>7.27259530704982</v>
      </c>
      <c r="K963" s="16" t="n">
        <v>6.53800255053448</v>
      </c>
      <c r="L963" s="17" t="n">
        <v>136.767660256611</v>
      </c>
      <c r="M963" s="18" t="n">
        <v>1.14353640892714E-009</v>
      </c>
      <c r="N963" s="18" t="n">
        <v>2.27300851008129E-009</v>
      </c>
      <c r="O963" s="6" t="str">
        <f aca="false">IF(N963&lt;0.05,"Yes","No")</f>
        <v>Yes</v>
      </c>
      <c r="P963" s="16" t="n">
        <v>0.702571564924466</v>
      </c>
      <c r="Q963" s="17" t="n">
        <v>37.1239917478066</v>
      </c>
      <c r="R963" s="18" t="n">
        <v>2.11363537528644E-009</v>
      </c>
      <c r="S963" s="16" t="n">
        <v>0.932038882589557</v>
      </c>
      <c r="T963" s="16" t="n">
        <v>0.0235145299420655</v>
      </c>
      <c r="U963" s="16" t="n">
        <v>0.00943017710011388</v>
      </c>
      <c r="V963" s="16" t="n">
        <v>0.0340501496503896</v>
      </c>
      <c r="W963" s="6" t="s">
        <v>711</v>
      </c>
      <c r="X963" s="17" t="n">
        <v>100</v>
      </c>
      <c r="Y963" s="16" t="n">
        <v>0.713481481481482</v>
      </c>
      <c r="Z963" s="16" t="n">
        <f aca="false">(G963-E963)/SQRT(H963^2/D963+F963^2/C963)</f>
        <v>6.5380025505345</v>
      </c>
      <c r="AA963" s="24" t="n">
        <f aca="false">ABS(K963-Z963)</f>
        <v>0</v>
      </c>
    </row>
    <row r="964" customFormat="false" ht="22.35" hidden="false" customHeight="false" outlineLevel="0" collapsed="false">
      <c r="A964" s="17" t="n">
        <v>1359</v>
      </c>
      <c r="B964" s="7" t="s">
        <v>631</v>
      </c>
      <c r="C964" s="6" t="n">
        <v>90</v>
      </c>
      <c r="D964" s="6" t="n">
        <v>450</v>
      </c>
      <c r="E964" s="16" t="n">
        <v>0.350943412714534</v>
      </c>
      <c r="F964" s="16" t="n">
        <v>0.0331637584493093</v>
      </c>
      <c r="G964" s="16" t="n">
        <v>0.376670746008555</v>
      </c>
      <c r="H964" s="16" t="n">
        <v>0.0370894760482854</v>
      </c>
      <c r="I964" s="23" t="n">
        <f aca="false">G964-E964</f>
        <v>0.0257273332940208</v>
      </c>
      <c r="J964" s="17" t="n">
        <f aca="false">100*(G964-E964)/E964</f>
        <v>7.33090645441123</v>
      </c>
      <c r="K964" s="16" t="n">
        <v>6.58219708137511</v>
      </c>
      <c r="L964" s="17" t="n">
        <v>137.39214081192</v>
      </c>
      <c r="M964" s="18" t="n">
        <v>9.02526494961463E-010</v>
      </c>
      <c r="N964" s="18" t="n">
        <v>1.8215256156715E-009</v>
      </c>
      <c r="O964" s="6" t="str">
        <f aca="false">IF(N964&lt;0.05,"Yes","No")</f>
        <v>Yes</v>
      </c>
      <c r="P964" s="16" t="n">
        <v>0.704469119002758</v>
      </c>
      <c r="Q964" s="17" t="n">
        <v>37.3247966666079</v>
      </c>
      <c r="R964" s="18" t="n">
        <v>1.91958642808908E-009</v>
      </c>
      <c r="S964" s="16" t="n">
        <v>0.963504187029647</v>
      </c>
      <c r="T964" s="16" t="n">
        <v>0.0235717121468964</v>
      </c>
      <c r="U964" s="16" t="n">
        <v>0.00926872972085515</v>
      </c>
      <c r="V964" s="16" t="n">
        <v>0.0340501496503896</v>
      </c>
      <c r="W964" s="6" t="s">
        <v>711</v>
      </c>
      <c r="X964" s="17" t="n">
        <v>100</v>
      </c>
      <c r="Y964" s="16" t="n">
        <v>0.714098765432099</v>
      </c>
      <c r="Z964" s="16" t="n">
        <f aca="false">(G964-E964)/SQRT(H964^2/D964+F964^2/C964)</f>
        <v>6.58219708137511</v>
      </c>
      <c r="AA964" s="24" t="n">
        <f aca="false">ABS(K964-Z964)</f>
        <v>0</v>
      </c>
    </row>
    <row r="965" customFormat="false" ht="22.35" hidden="false" customHeight="false" outlineLevel="0" collapsed="false">
      <c r="A965" s="17" t="n">
        <v>1360</v>
      </c>
      <c r="B965" s="7" t="s">
        <v>631</v>
      </c>
      <c r="C965" s="6" t="n">
        <v>90</v>
      </c>
      <c r="D965" s="6" t="n">
        <v>450</v>
      </c>
      <c r="E965" s="16" t="n">
        <v>0.349244967765278</v>
      </c>
      <c r="F965" s="16" t="n">
        <v>0.0330078629546904</v>
      </c>
      <c r="G965" s="16" t="n">
        <v>0.375065849059158</v>
      </c>
      <c r="H965" s="16" t="n">
        <v>0.0371435944537669</v>
      </c>
      <c r="I965" s="23" t="n">
        <f aca="false">G965-E965</f>
        <v>0.0258208812938797</v>
      </c>
      <c r="J965" s="17" t="n">
        <f aca="false">100*(G965-E965)/E965</f>
        <v>7.39334383515971</v>
      </c>
      <c r="K965" s="16" t="n">
        <v>6.62910165989356</v>
      </c>
      <c r="L965" s="17" t="n">
        <v>138.033425609317</v>
      </c>
      <c r="M965" s="18" t="n">
        <v>7.01453182124842E-010</v>
      </c>
      <c r="N965" s="18" t="n">
        <v>1.4322187907136E-009</v>
      </c>
      <c r="O965" s="6" t="str">
        <f aca="false">IF(N965&lt;0.05,"Yes","No")</f>
        <v>Yes</v>
      </c>
      <c r="P965" s="16" t="n">
        <v>0.706593491073565</v>
      </c>
      <c r="Q965" s="17" t="n">
        <v>37.5502467485118</v>
      </c>
      <c r="R965" s="18" t="n">
        <v>1.72296348207401E-009</v>
      </c>
      <c r="S965" s="16" t="n">
        <v>0.995782169949485</v>
      </c>
      <c r="T965" s="16" t="n">
        <v>0.0236389684568949</v>
      </c>
      <c r="U965" s="16" t="n">
        <v>0.00908331392292934</v>
      </c>
      <c r="V965" s="16" t="n">
        <v>0.0338569162814774</v>
      </c>
      <c r="W965" s="6" t="s">
        <v>711</v>
      </c>
      <c r="X965" s="17" t="n">
        <v>100</v>
      </c>
      <c r="Y965" s="16" t="n">
        <v>0.71520987654321</v>
      </c>
      <c r="Z965" s="16" t="n">
        <f aca="false">(G965-E965)/SQRT(H965^2/D965+F965^2/C965)</f>
        <v>6.62910165989357</v>
      </c>
      <c r="AA965" s="24" t="n">
        <f aca="false">ABS(K965-Z965)</f>
        <v>0</v>
      </c>
    </row>
    <row r="966" customFormat="false" ht="22.35" hidden="false" customHeight="false" outlineLevel="0" collapsed="false">
      <c r="A966" s="17" t="n">
        <v>1361</v>
      </c>
      <c r="B966" s="7" t="s">
        <v>631</v>
      </c>
      <c r="C966" s="6" t="n">
        <v>90</v>
      </c>
      <c r="D966" s="6" t="n">
        <v>450</v>
      </c>
      <c r="E966" s="16" t="n">
        <v>0.347441304061148</v>
      </c>
      <c r="F966" s="16" t="n">
        <v>0.0328416539956637</v>
      </c>
      <c r="G966" s="16" t="n">
        <v>0.373373506996367</v>
      </c>
      <c r="H966" s="16" t="n">
        <v>0.0371967306952937</v>
      </c>
      <c r="I966" s="23" t="n">
        <f aca="false">G966-E966</f>
        <v>0.0259322029352188</v>
      </c>
      <c r="J966" s="17" t="n">
        <f aca="false">100*(G966-E966)/E966</f>
        <v>7.46376514021338</v>
      </c>
      <c r="K966" s="16" t="n">
        <v>6.68257703370386</v>
      </c>
      <c r="L966" s="17" t="n">
        <v>138.71612305049</v>
      </c>
      <c r="M966" s="18" t="n">
        <v>5.25928444931886E-010</v>
      </c>
      <c r="N966" s="18" t="n">
        <v>1.08757447126171E-009</v>
      </c>
      <c r="O966" s="6" t="str">
        <f aca="false">IF(N966&lt;0.05,"Yes","No")</f>
        <v>Yes</v>
      </c>
      <c r="P966" s="16" t="n">
        <v>0.709244179454633</v>
      </c>
      <c r="Q966" s="17" t="n">
        <v>37.832504363644</v>
      </c>
      <c r="R966" s="18" t="n">
        <v>1.50506133360571E-009</v>
      </c>
      <c r="S966" s="16" t="n">
        <v>0.970667972142103</v>
      </c>
      <c r="T966" s="16" t="n">
        <v>0.0237238965544123</v>
      </c>
      <c r="U966" s="16" t="n">
        <v>0.00883517874379866</v>
      </c>
      <c r="V966" s="16" t="n">
        <v>0.0335672885003996</v>
      </c>
      <c r="W966" s="6" t="s">
        <v>711</v>
      </c>
      <c r="X966" s="17" t="n">
        <v>100</v>
      </c>
      <c r="Y966" s="16" t="n">
        <v>0.716296296296296</v>
      </c>
      <c r="Z966" s="16" t="n">
        <f aca="false">(G966-E966)/SQRT(H966^2/D966+F966^2/C966)</f>
        <v>6.68257703370385</v>
      </c>
      <c r="AA966" s="24" t="n">
        <f aca="false">ABS(K966-Z966)</f>
        <v>0</v>
      </c>
    </row>
    <row r="967" customFormat="false" ht="22.35" hidden="false" customHeight="false" outlineLevel="0" collapsed="false">
      <c r="A967" s="17" t="n">
        <v>1362</v>
      </c>
      <c r="B967" s="7" t="s">
        <v>631</v>
      </c>
      <c r="C967" s="6" t="n">
        <v>90</v>
      </c>
      <c r="D967" s="6" t="n">
        <v>450</v>
      </c>
      <c r="E967" s="16" t="n">
        <v>0.345599661270777</v>
      </c>
      <c r="F967" s="16" t="n">
        <v>0.0326747218718783</v>
      </c>
      <c r="G967" s="16" t="n">
        <v>0.371659302943283</v>
      </c>
      <c r="H967" s="16" t="n">
        <v>0.0372508502338726</v>
      </c>
      <c r="I967" s="23" t="n">
        <f aca="false">G967-E967</f>
        <v>0.0260596416725052</v>
      </c>
      <c r="J967" s="17" t="n">
        <f aca="false">100*(G967-E967)/E967</f>
        <v>7.54041296703918</v>
      </c>
      <c r="K967" s="16" t="n">
        <v>6.74065810269586</v>
      </c>
      <c r="L967" s="17" t="n">
        <v>139.416374468899</v>
      </c>
      <c r="M967" s="18" t="n">
        <v>3.84268450504768E-010</v>
      </c>
      <c r="N967" s="18" t="n">
        <v>8.06541473037481E-010</v>
      </c>
      <c r="O967" s="6" t="str">
        <f aca="false">IF(N967&lt;0.05,"Yes","No")</f>
        <v>Yes</v>
      </c>
      <c r="P967" s="16" t="n">
        <v>0.71231476549312</v>
      </c>
      <c r="Q967" s="17" t="n">
        <v>38.1607958902241</v>
      </c>
      <c r="R967" s="18" t="n">
        <v>1.28618770422643E-009</v>
      </c>
      <c r="S967" s="16" t="n">
        <v>0.937118497781308</v>
      </c>
      <c r="T967" s="16" t="n">
        <v>0.0238256005640097</v>
      </c>
      <c r="U967" s="16" t="n">
        <v>0.00854313970065721</v>
      </c>
      <c r="V967" s="16" t="n">
        <v>0.0332877959437233</v>
      </c>
      <c r="W967" s="6" t="s">
        <v>711</v>
      </c>
      <c r="X967" s="17" t="n">
        <v>100</v>
      </c>
      <c r="Y967" s="16" t="n">
        <v>0.717333333333333</v>
      </c>
      <c r="Z967" s="16" t="n">
        <f aca="false">(G967-E967)/SQRT(H967^2/D967+F967^2/C967)</f>
        <v>6.74065810269585</v>
      </c>
      <c r="AA967" s="24" t="n">
        <f aca="false">ABS(K967-Z967)</f>
        <v>0</v>
      </c>
    </row>
    <row r="968" customFormat="false" ht="22.35" hidden="false" customHeight="false" outlineLevel="0" collapsed="false">
      <c r="A968" s="17" t="n">
        <v>1363</v>
      </c>
      <c r="B968" s="7" t="s">
        <v>631</v>
      </c>
      <c r="C968" s="6" t="n">
        <v>90</v>
      </c>
      <c r="D968" s="6" t="n">
        <v>450</v>
      </c>
      <c r="E968" s="16" t="n">
        <v>0.343627597226037</v>
      </c>
      <c r="F968" s="16" t="n">
        <v>0.0324955906956265</v>
      </c>
      <c r="G968" s="16" t="n">
        <v>0.36982775002718</v>
      </c>
      <c r="H968" s="16" t="n">
        <v>0.0373077920191871</v>
      </c>
      <c r="I968" s="23" t="n">
        <f aca="false">G968-E968</f>
        <v>0.0262001528011428</v>
      </c>
      <c r="J968" s="17" t="n">
        <f aca="false">100*(G968-E968)/E968</f>
        <v>7.62457759872774</v>
      </c>
      <c r="K968" s="16" t="n">
        <v>6.80443709042264</v>
      </c>
      <c r="L968" s="17" t="n">
        <v>140.178697049907</v>
      </c>
      <c r="M968" s="18" t="n">
        <v>2.7170762679713E-010</v>
      </c>
      <c r="N968" s="18" t="n">
        <v>5.82507881531398E-010</v>
      </c>
      <c r="O968" s="6" t="str">
        <f aca="false">IF(N968&lt;0.05,"Yes","No")</f>
        <v>Yes</v>
      </c>
      <c r="P968" s="16" t="n">
        <v>0.715723422467323</v>
      </c>
      <c r="Q968" s="17" t="n">
        <v>38.52689329496</v>
      </c>
      <c r="R968" s="18" t="n">
        <v>1.07958492889142E-009</v>
      </c>
      <c r="S968" s="16" t="n">
        <v>0.901895038742897</v>
      </c>
      <c r="T968" s="16" t="n">
        <v>0.0239387036250076</v>
      </c>
      <c r="U968" s="16" t="n">
        <v>0.00822073209110522</v>
      </c>
      <c r="V968" s="16" t="n">
        <v>0.0331244703721123</v>
      </c>
      <c r="W968" s="6" t="s">
        <v>711</v>
      </c>
      <c r="X968" s="17" t="n">
        <v>100</v>
      </c>
      <c r="Y968" s="16" t="n">
        <v>0.719086419753086</v>
      </c>
      <c r="Z968" s="16" t="n">
        <f aca="false">(G968-E968)/SQRT(H968^2/D968+F968^2/C968)</f>
        <v>6.80443709042264</v>
      </c>
      <c r="AA968" s="24" t="n">
        <f aca="false">ABS(K968-Z968)</f>
        <v>0</v>
      </c>
    </row>
    <row r="969" customFormat="false" ht="22.35" hidden="false" customHeight="false" outlineLevel="0" collapsed="false">
      <c r="A969" s="17" t="n">
        <v>1364</v>
      </c>
      <c r="B969" s="7" t="s">
        <v>631</v>
      </c>
      <c r="C969" s="6" t="n">
        <v>90</v>
      </c>
      <c r="D969" s="6" t="n">
        <v>450</v>
      </c>
      <c r="E969" s="16" t="n">
        <v>0.341597707735168</v>
      </c>
      <c r="F969" s="16" t="n">
        <v>0.032311283774188</v>
      </c>
      <c r="G969" s="16" t="n">
        <v>0.367954637673166</v>
      </c>
      <c r="H969" s="16" t="n">
        <v>0.0373657809849393</v>
      </c>
      <c r="I969" s="23" t="n">
        <f aca="false">G969-E969</f>
        <v>0.0263569299379985</v>
      </c>
      <c r="J969" s="17" t="n">
        <f aca="false">100*(G969-E969)/E969</f>
        <v>7.71578068036463</v>
      </c>
      <c r="K969" s="16" t="n">
        <v>6.87374769049822</v>
      </c>
      <c r="L969" s="17" t="n">
        <v>140.976906220967</v>
      </c>
      <c r="M969" s="18" t="n">
        <v>1.86072898809648E-010</v>
      </c>
      <c r="N969" s="18" t="n">
        <v>4.0765293055169E-010</v>
      </c>
      <c r="O969" s="6" t="str">
        <f aca="false">IF(N969&lt;0.05,"Yes","No")</f>
        <v>Yes</v>
      </c>
      <c r="P969" s="16" t="n">
        <v>0.719565316874912</v>
      </c>
      <c r="Q969" s="17" t="n">
        <v>38.9416164005635</v>
      </c>
      <c r="R969" s="18" t="n">
        <v>8.85496614493169E-010</v>
      </c>
      <c r="S969" s="16" t="n">
        <v>0.866100853780656</v>
      </c>
      <c r="T969" s="16" t="n">
        <v>0.0240677171864181</v>
      </c>
      <c r="U969" s="16" t="n">
        <v>0.00785752848083509</v>
      </c>
      <c r="V969" s="16" t="n">
        <v>0.0331244703721123</v>
      </c>
      <c r="W969" s="6" t="s">
        <v>711</v>
      </c>
      <c r="X969" s="17" t="n">
        <v>100</v>
      </c>
      <c r="Y969" s="16" t="n">
        <v>0.720345679012346</v>
      </c>
      <c r="Z969" s="16" t="n">
        <f aca="false">(G969-E969)/SQRT(H969^2/D969+F969^2/C969)</f>
        <v>6.87374769049823</v>
      </c>
      <c r="AA969" s="24" t="n">
        <f aca="false">ABS(K969-Z969)</f>
        <v>0</v>
      </c>
    </row>
    <row r="970" customFormat="false" ht="22.35" hidden="false" customHeight="false" outlineLevel="0" collapsed="false">
      <c r="A970" s="17" t="n">
        <v>1365</v>
      </c>
      <c r="B970" s="7" t="s">
        <v>631</v>
      </c>
      <c r="C970" s="6" t="n">
        <v>90</v>
      </c>
      <c r="D970" s="6" t="n">
        <v>450</v>
      </c>
      <c r="E970" s="16" t="n">
        <v>0.339387844337357</v>
      </c>
      <c r="F970" s="16" t="n">
        <v>0.0321146762405172</v>
      </c>
      <c r="G970" s="16" t="n">
        <v>0.365911305778556</v>
      </c>
      <c r="H970" s="16" t="n">
        <v>0.0374285688179584</v>
      </c>
      <c r="I970" s="23" t="n">
        <f aca="false">G970-E970</f>
        <v>0.026523461441199</v>
      </c>
      <c r="J970" s="17" t="n">
        <f aca="false">100*(G970-E970)/E970</f>
        <v>7.81508880878898</v>
      </c>
      <c r="K970" s="16" t="n">
        <v>6.94803524582804</v>
      </c>
      <c r="L970" s="17" t="n">
        <v>141.849069655249</v>
      </c>
      <c r="M970" s="18" t="n">
        <v>1.23614516146557E-010</v>
      </c>
      <c r="N970" s="18" t="n">
        <v>2.76880701944474E-010</v>
      </c>
      <c r="O970" s="6" t="str">
        <f aca="false">IF(N970&lt;0.05,"Yes","No")</f>
        <v>Yes</v>
      </c>
      <c r="P970" s="16" t="n">
        <v>0.72361870754507</v>
      </c>
      <c r="Q970" s="17" t="n">
        <v>39.3815769202465</v>
      </c>
      <c r="R970" s="18" t="n">
        <v>7.17744337436245E-010</v>
      </c>
      <c r="S970" s="16" t="n">
        <v>0.827696924765379</v>
      </c>
      <c r="T970" s="16" t="n">
        <v>0.0242051708452254</v>
      </c>
      <c r="U970" s="16" t="n">
        <v>0.00748570400373115</v>
      </c>
      <c r="V970" s="16" t="n">
        <v>0.0331244703721123</v>
      </c>
      <c r="W970" s="6" t="s">
        <v>711</v>
      </c>
      <c r="X970" s="17" t="n">
        <v>100</v>
      </c>
      <c r="Y970" s="16" t="n">
        <v>0.721753086419753</v>
      </c>
      <c r="Z970" s="16" t="n">
        <f aca="false">(G970-E970)/SQRT(H970^2/D970+F970^2/C970)</f>
        <v>6.94803524582804</v>
      </c>
      <c r="AA970" s="24" t="n">
        <f aca="false">ABS(K970-Z970)</f>
        <v>0</v>
      </c>
    </row>
    <row r="971" customFormat="false" ht="22.35" hidden="false" customHeight="false" outlineLevel="0" collapsed="false">
      <c r="A971" s="17" t="n">
        <v>1366</v>
      </c>
      <c r="B971" s="7" t="s">
        <v>631</v>
      </c>
      <c r="C971" s="6" t="n">
        <v>90</v>
      </c>
      <c r="D971" s="6" t="n">
        <v>450</v>
      </c>
      <c r="E971" s="16" t="n">
        <v>0.337083104252815</v>
      </c>
      <c r="F971" s="16" t="n">
        <v>0.0319152379801929</v>
      </c>
      <c r="G971" s="16" t="n">
        <v>0.363789571722349</v>
      </c>
      <c r="H971" s="16" t="n">
        <v>0.0374967349010668</v>
      </c>
      <c r="I971" s="23" t="n">
        <f aca="false">G971-E971</f>
        <v>0.0267064674695333</v>
      </c>
      <c r="J971" s="17" t="n">
        <f aca="false">100*(G971-E971)/E971</f>
        <v>7.92281402793278</v>
      </c>
      <c r="K971" s="16" t="n">
        <v>7.02752179869157</v>
      </c>
      <c r="L971" s="17" t="n">
        <v>142.766966764899</v>
      </c>
      <c r="M971" s="18" t="n">
        <v>7.95688542396259E-011</v>
      </c>
      <c r="N971" s="18" t="n">
        <v>1.82305521000495E-010</v>
      </c>
      <c r="O971" s="6" t="str">
        <f aca="false">IF(N971&lt;0.05,"Yes","No")</f>
        <v>Yes</v>
      </c>
      <c r="P971" s="16" t="n">
        <v>0.728027608952187</v>
      </c>
      <c r="Q971" s="17" t="n">
        <v>39.8629310849212</v>
      </c>
      <c r="R971" s="18" t="n">
        <v>5.70527278076014E-010</v>
      </c>
      <c r="S971" s="16" t="n">
        <v>0.787433517018262</v>
      </c>
      <c r="T971" s="16" t="n">
        <v>0.0243584085177823</v>
      </c>
      <c r="U971" s="16" t="n">
        <v>0.00709343359391197</v>
      </c>
      <c r="V971" s="16" t="n">
        <v>0.0331244703721123</v>
      </c>
      <c r="W971" s="6" t="s">
        <v>711</v>
      </c>
      <c r="X971" s="17" t="n">
        <v>100</v>
      </c>
      <c r="Y971" s="16" t="n">
        <v>0.723308641975309</v>
      </c>
      <c r="Z971" s="16" t="n">
        <f aca="false">(G971-E971)/SQRT(H971^2/D971+F971^2/C971)</f>
        <v>7.02752179869157</v>
      </c>
      <c r="AA971" s="24" t="n">
        <f aca="false">ABS(K971-Z971)</f>
        <v>0</v>
      </c>
    </row>
    <row r="972" customFormat="false" ht="22.35" hidden="false" customHeight="false" outlineLevel="0" collapsed="false">
      <c r="A972" s="17" t="n">
        <v>1367</v>
      </c>
      <c r="B972" s="7" t="s">
        <v>631</v>
      </c>
      <c r="C972" s="6" t="n">
        <v>90</v>
      </c>
      <c r="D972" s="6" t="n">
        <v>450</v>
      </c>
      <c r="E972" s="16" t="n">
        <v>0.334599608182907</v>
      </c>
      <c r="F972" s="16" t="n">
        <v>0.031698357471783</v>
      </c>
      <c r="G972" s="16" t="n">
        <v>0.361492059760624</v>
      </c>
      <c r="H972" s="16" t="n">
        <v>0.0375682094432537</v>
      </c>
      <c r="I972" s="23" t="n">
        <f aca="false">G972-E972</f>
        <v>0.0268924515777164</v>
      </c>
      <c r="J972" s="17" t="n">
        <f aca="false">100*(G972-E972)/E972</f>
        <v>8.03720354717682</v>
      </c>
      <c r="K972" s="16" t="n">
        <v>7.11135343677712</v>
      </c>
      <c r="L972" s="17" t="n">
        <v>143.78022242251</v>
      </c>
      <c r="M972" s="18" t="n">
        <v>4.97693653410405E-011</v>
      </c>
      <c r="N972" s="18" t="n">
        <v>1.17094553842695E-010</v>
      </c>
      <c r="O972" s="6" t="str">
        <f aca="false">IF(N972&lt;0.05,"Yes","No")</f>
        <v>Yes</v>
      </c>
      <c r="P972" s="16" t="n">
        <v>0.732498668533496</v>
      </c>
      <c r="Q972" s="17" t="n">
        <v>40.3540575784687</v>
      </c>
      <c r="R972" s="18" t="n">
        <v>4.51515179586504E-010</v>
      </c>
      <c r="S972" s="16" t="n">
        <v>0.74605184332545</v>
      </c>
      <c r="T972" s="16" t="n">
        <v>0.0245130320317624</v>
      </c>
      <c r="U972" s="16" t="n">
        <v>0.00670680635157047</v>
      </c>
      <c r="V972" s="16" t="n">
        <v>0.0331244703721123</v>
      </c>
      <c r="W972" s="6" t="s">
        <v>711</v>
      </c>
      <c r="X972" s="17" t="n">
        <v>100</v>
      </c>
      <c r="Y972" s="16" t="n">
        <v>0.724493827160494</v>
      </c>
      <c r="Z972" s="16" t="n">
        <f aca="false">(G972-E972)/SQRT(H972^2/D972+F972^2/C972)</f>
        <v>7.11135343677712</v>
      </c>
      <c r="AA972" s="24" t="n">
        <f aca="false">ABS(K972-Z972)</f>
        <v>0</v>
      </c>
    </row>
    <row r="973" customFormat="false" ht="22.35" hidden="false" customHeight="false" outlineLevel="0" collapsed="false">
      <c r="A973" s="17" t="n">
        <v>1368</v>
      </c>
      <c r="B973" s="7" t="s">
        <v>631</v>
      </c>
      <c r="C973" s="6" t="n">
        <v>90</v>
      </c>
      <c r="D973" s="6" t="n">
        <v>450</v>
      </c>
      <c r="E973" s="16" t="n">
        <v>0.332004818982548</v>
      </c>
      <c r="F973" s="16" t="n">
        <v>0.0314759070286166</v>
      </c>
      <c r="G973" s="16" t="n">
        <v>0.359096992711226</v>
      </c>
      <c r="H973" s="16" t="n">
        <v>0.0376425304765871</v>
      </c>
      <c r="I973" s="23" t="n">
        <f aca="false">G973-E973</f>
        <v>0.0270921737286779</v>
      </c>
      <c r="J973" s="17" t="n">
        <f aca="false">100*(G973-E973)/E973</f>
        <v>8.16017484676992</v>
      </c>
      <c r="K973" s="16" t="n">
        <v>7.2004415893165</v>
      </c>
      <c r="L973" s="17" t="n">
        <v>144.848456091781</v>
      </c>
      <c r="M973" s="18" t="n">
        <v>3.01093769704028E-011</v>
      </c>
      <c r="N973" s="18" t="n">
        <v>7.34724750462443E-011</v>
      </c>
      <c r="O973" s="6" t="str">
        <f aca="false">IF(N973&lt;0.05,"Yes","No")</f>
        <v>Yes</v>
      </c>
      <c r="P973" s="16" t="n">
        <v>0.737297130967358</v>
      </c>
      <c r="Q973" s="17" t="n">
        <v>40.884493138472</v>
      </c>
      <c r="R973" s="18" t="n">
        <v>3.50803223953933E-010</v>
      </c>
      <c r="S973" s="16" t="n">
        <v>0.704797111492019</v>
      </c>
      <c r="T973" s="16" t="n">
        <v>0.0246811426017406</v>
      </c>
      <c r="U973" s="16" t="n">
        <v>0.00630279494476098</v>
      </c>
      <c r="V973" s="16" t="n">
        <v>0.0331244703721123</v>
      </c>
      <c r="W973" s="6" t="s">
        <v>711</v>
      </c>
      <c r="X973" s="17" t="n">
        <v>100</v>
      </c>
      <c r="Y973" s="16" t="n">
        <v>0.726716049382716</v>
      </c>
      <c r="Z973" s="16" t="n">
        <f aca="false">(G973-E973)/SQRT(H973^2/D973+F973^2/C973)</f>
        <v>7.20044158931649</v>
      </c>
      <c r="AA973" s="24" t="n">
        <f aca="false">ABS(K973-Z973)</f>
        <v>0</v>
      </c>
    </row>
    <row r="974" customFormat="false" ht="22.35" hidden="false" customHeight="false" outlineLevel="0" collapsed="false">
      <c r="A974" s="17" t="n">
        <v>1369</v>
      </c>
      <c r="B974" s="7" t="s">
        <v>631</v>
      </c>
      <c r="C974" s="6" t="n">
        <v>90</v>
      </c>
      <c r="D974" s="6" t="n">
        <v>450</v>
      </c>
      <c r="E974" s="16" t="n">
        <v>0.329173770215776</v>
      </c>
      <c r="F974" s="16" t="n">
        <v>0.0312333978010519</v>
      </c>
      <c r="G974" s="16" t="n">
        <v>0.356463334196144</v>
      </c>
      <c r="H974" s="16" t="n">
        <v>0.037726733646154</v>
      </c>
      <c r="I974" s="23" t="n">
        <f aca="false">G974-E974</f>
        <v>0.0272895639803675</v>
      </c>
      <c r="J974" s="17" t="n">
        <f aca="false">100*(G974-E974)/E974</f>
        <v>8.29032154125735</v>
      </c>
      <c r="K974" s="16" t="n">
        <v>7.29290326631317</v>
      </c>
      <c r="L974" s="17" t="n">
        <v>146.054107704107</v>
      </c>
      <c r="M974" s="18" t="n">
        <v>1.77539407507929E-011</v>
      </c>
      <c r="N974" s="18" t="n">
        <v>4.61218077549652E-011</v>
      </c>
      <c r="O974" s="6" t="str">
        <f aca="false">IF(N974&lt;0.05,"Yes","No")</f>
        <v>Yes</v>
      </c>
      <c r="P974" s="16" t="n">
        <v>0.74190328460946</v>
      </c>
      <c r="Q974" s="17" t="n">
        <v>41.3969283572518</v>
      </c>
      <c r="R974" s="18" t="n">
        <v>2.74978788158885E-010</v>
      </c>
      <c r="S974" s="16" t="n">
        <v>0.664113766036768</v>
      </c>
      <c r="T974" s="16" t="n">
        <v>0.0248442677087646</v>
      </c>
      <c r="U974" s="16" t="n">
        <v>0.00593148746678084</v>
      </c>
      <c r="V974" s="16" t="n">
        <v>0.0331244703721123</v>
      </c>
      <c r="W974" s="6" t="s">
        <v>711</v>
      </c>
      <c r="X974" s="17" t="n">
        <v>100</v>
      </c>
      <c r="Y974" s="16" t="n">
        <v>0.728567901234568</v>
      </c>
      <c r="Z974" s="16" t="n">
        <f aca="false">(G974-E974)/SQRT(H974^2/D974+F974^2/C974)</f>
        <v>7.29290326631317</v>
      </c>
      <c r="AA974" s="24" t="n">
        <f aca="false">ABS(K974-Z974)</f>
        <v>0</v>
      </c>
    </row>
    <row r="975" customFormat="false" ht="22.35" hidden="false" customHeight="false" outlineLevel="0" collapsed="false">
      <c r="A975" s="17" t="n">
        <v>1370</v>
      </c>
      <c r="B975" s="7" t="s">
        <v>631</v>
      </c>
      <c r="C975" s="6" t="n">
        <v>90</v>
      </c>
      <c r="D975" s="6" t="n">
        <v>450</v>
      </c>
      <c r="E975" s="16" t="n">
        <v>0.326184328728252</v>
      </c>
      <c r="F975" s="16" t="n">
        <v>0.0309783420601936</v>
      </c>
      <c r="G975" s="16" t="n">
        <v>0.353679669102033</v>
      </c>
      <c r="H975" s="16" t="n">
        <v>0.0378184093835196</v>
      </c>
      <c r="I975" s="23" t="n">
        <f aca="false">G975-E975</f>
        <v>0.0274953403737811</v>
      </c>
      <c r="J975" s="17" t="n">
        <f aca="false">100*(G975-E975)/E975</f>
        <v>8.42938729796789</v>
      </c>
      <c r="K975" s="16" t="n">
        <v>7.39048447610449</v>
      </c>
      <c r="L975" s="17" t="n">
        <v>147.368720933496</v>
      </c>
      <c r="M975" s="18" t="n">
        <v>1.01062227993968E-011</v>
      </c>
      <c r="N975" s="18" t="n">
        <v>2.853921250206E-011</v>
      </c>
      <c r="O975" s="6" t="str">
        <f aca="false">IF(N975&lt;0.05,"Yes","No")</f>
        <v>Yes</v>
      </c>
      <c r="P975" s="16" t="n">
        <v>0.746625144966063</v>
      </c>
      <c r="Q975" s="17" t="n">
        <v>41.9255486160799</v>
      </c>
      <c r="R975" s="18" t="n">
        <v>2.13954715898518E-010</v>
      </c>
      <c r="S975" s="16" t="n">
        <v>0.620091086132966</v>
      </c>
      <c r="T975" s="16" t="n">
        <v>0.0250140656202197</v>
      </c>
      <c r="U975" s="16" t="n">
        <v>0.00556368473453894</v>
      </c>
      <c r="V975" s="16" t="n">
        <v>0.0331244703721123</v>
      </c>
      <c r="W975" s="6" t="s">
        <v>711</v>
      </c>
      <c r="X975" s="17" t="n">
        <v>100</v>
      </c>
      <c r="Y975" s="16" t="n">
        <v>0.730123456790124</v>
      </c>
      <c r="Z975" s="16" t="n">
        <f aca="false">(G975-E975)/SQRT(H975^2/D975+F975^2/C975)</f>
        <v>7.39048447610451</v>
      </c>
      <c r="AA975" s="24" t="n">
        <f aca="false">ABS(K975-Z975)</f>
        <v>0</v>
      </c>
    </row>
    <row r="976" customFormat="false" ht="22.35" hidden="false" customHeight="false" outlineLevel="0" collapsed="false">
      <c r="A976" s="17" t="n">
        <v>1371</v>
      </c>
      <c r="B976" s="7" t="s">
        <v>631</v>
      </c>
      <c r="C976" s="6" t="n">
        <v>90</v>
      </c>
      <c r="D976" s="6" t="n">
        <v>450</v>
      </c>
      <c r="E976" s="16" t="n">
        <v>0.322962782780329</v>
      </c>
      <c r="F976" s="16" t="n">
        <v>0.0307078011520291</v>
      </c>
      <c r="G976" s="16" t="n">
        <v>0.350658663974868</v>
      </c>
      <c r="H976" s="16" t="n">
        <v>0.0379201246366623</v>
      </c>
      <c r="I976" s="23" t="n">
        <f aca="false">G976-E976</f>
        <v>0.0276958811945385</v>
      </c>
      <c r="J976" s="17" t="n">
        <f aca="false">100*(G976-E976)/E976</f>
        <v>8.57556432853022</v>
      </c>
      <c r="K976" s="16" t="n">
        <v>7.49006716180146</v>
      </c>
      <c r="L976" s="17" t="n">
        <v>148.820899376195</v>
      </c>
      <c r="M976" s="18" t="n">
        <v>5.64165865346916E-012</v>
      </c>
      <c r="N976" s="18" t="n">
        <v>1.64398402648248E-011</v>
      </c>
      <c r="O976" s="6" t="str">
        <f aca="false">IF(N976&lt;0.05,"Yes","No")</f>
        <v>Yes</v>
      </c>
      <c r="P976" s="16" t="n">
        <v>0.751052758711063</v>
      </c>
      <c r="Q976" s="17" t="n">
        <v>42.4242742367426</v>
      </c>
      <c r="R976" s="18" t="n">
        <v>1.68898331582682E-010</v>
      </c>
      <c r="S976" s="16" t="n">
        <v>0.573416906349333</v>
      </c>
      <c r="T976" s="16" t="n">
        <v>0.0251766229631805</v>
      </c>
      <c r="U976" s="16" t="n">
        <v>0.00523012147524099</v>
      </c>
      <c r="V976" s="16" t="n">
        <v>0.0331244703721123</v>
      </c>
      <c r="W976" s="6" t="s">
        <v>711</v>
      </c>
      <c r="X976" s="17" t="n">
        <v>100</v>
      </c>
      <c r="Y976" s="16" t="n">
        <v>0.73158024691358</v>
      </c>
      <c r="Z976" s="16" t="n">
        <f aca="false">(G976-E976)/SQRT(H976^2/D976+F976^2/C976)</f>
        <v>7.49006716180144</v>
      </c>
      <c r="AA976" s="24" t="n">
        <f aca="false">ABS(K976-Z976)</f>
        <v>0</v>
      </c>
    </row>
    <row r="977" customFormat="false" ht="22.35" hidden="false" customHeight="false" outlineLevel="0" collapsed="false">
      <c r="A977" s="17" t="n">
        <v>1372</v>
      </c>
      <c r="B977" s="7" t="s">
        <v>631</v>
      </c>
      <c r="C977" s="6" t="n">
        <v>90</v>
      </c>
      <c r="D977" s="6" t="n">
        <v>450</v>
      </c>
      <c r="E977" s="16" t="n">
        <v>0.31954579518901</v>
      </c>
      <c r="F977" s="16" t="n">
        <v>0.030424610092825</v>
      </c>
      <c r="G977" s="16" t="n">
        <v>0.347441137896644</v>
      </c>
      <c r="H977" s="16" t="n">
        <v>0.0380317871482069</v>
      </c>
      <c r="I977" s="23" t="n">
        <f aca="false">G977-E977</f>
        <v>0.0278953427076341</v>
      </c>
      <c r="J977" s="17" t="n">
        <f aca="false">100*(G977-E977)/E977</f>
        <v>8.72968542463032</v>
      </c>
      <c r="K977" s="16" t="n">
        <v>7.59233728439562</v>
      </c>
      <c r="L977" s="17" t="n">
        <v>150.408530316681</v>
      </c>
      <c r="M977" s="18" t="n">
        <v>3.07532791528795E-012</v>
      </c>
      <c r="N977" s="18" t="n">
        <v>9.2172096291298E-012</v>
      </c>
      <c r="O977" s="6" t="str">
        <f aca="false">IF(N977&lt;0.05,"Yes","No")</f>
        <v>Yes</v>
      </c>
      <c r="P977" s="16" t="n">
        <v>0.755289065076194</v>
      </c>
      <c r="Q977" s="17" t="n">
        <v>42.9042114493822</v>
      </c>
      <c r="R977" s="18" t="n">
        <v>1.34556622500385E-010</v>
      </c>
      <c r="S977" s="16" t="n">
        <v>0.522590117658072</v>
      </c>
      <c r="T977" s="16" t="n">
        <v>0.0253361865252135</v>
      </c>
      <c r="U977" s="16" t="n">
        <v>0.00492036587350761</v>
      </c>
      <c r="V977" s="16" t="n">
        <v>0.0331244703721123</v>
      </c>
      <c r="W977" s="6" t="s">
        <v>711</v>
      </c>
      <c r="X977" s="17" t="n">
        <v>100</v>
      </c>
      <c r="Y977" s="16" t="n">
        <v>0.73362962962963</v>
      </c>
      <c r="Z977" s="16" t="n">
        <f aca="false">(G977-E977)/SQRT(H977^2/D977+F977^2/C977)</f>
        <v>7.59233728439564</v>
      </c>
      <c r="AA977" s="24" t="n">
        <f aca="false">ABS(K977-Z977)</f>
        <v>0</v>
      </c>
    </row>
    <row r="978" customFormat="false" ht="22.35" hidden="false" customHeight="false" outlineLevel="0" collapsed="false">
      <c r="A978" s="17" t="n">
        <v>1373</v>
      </c>
      <c r="B978" s="7" t="s">
        <v>631</v>
      </c>
      <c r="C978" s="6" t="n">
        <v>90</v>
      </c>
      <c r="D978" s="6" t="n">
        <v>450</v>
      </c>
      <c r="E978" s="16" t="n">
        <v>0.315844440129068</v>
      </c>
      <c r="F978" s="16" t="n">
        <v>0.0301253266231078</v>
      </c>
      <c r="G978" s="16" t="n">
        <v>0.343940882186095</v>
      </c>
      <c r="H978" s="16" t="n">
        <v>0.0381584688778623</v>
      </c>
      <c r="I978" s="23" t="n">
        <f aca="false">G978-E978</f>
        <v>0.0280964420570268</v>
      </c>
      <c r="J978" s="17" t="n">
        <f aca="false">100*(G978-E978)/E978</f>
        <v>8.89565826947765</v>
      </c>
      <c r="K978" s="16" t="n">
        <v>7.69854128925474</v>
      </c>
      <c r="L978" s="17" t="n">
        <v>152.175539786043</v>
      </c>
      <c r="M978" s="18" t="n">
        <v>1.62275149267992E-012</v>
      </c>
      <c r="N978" s="18" t="n">
        <v>5.01382483253016E-012</v>
      </c>
      <c r="O978" s="6" t="str">
        <f aca="false">IF(N978&lt;0.05,"Yes","No")</f>
        <v>Yes</v>
      </c>
      <c r="P978" s="16" t="n">
        <v>0.759323739180289</v>
      </c>
      <c r="Q978" s="17" t="n">
        <v>43.3638152537761</v>
      </c>
      <c r="R978" s="18" t="n">
        <v>1.08259325720035E-010</v>
      </c>
      <c r="S978" s="16" t="n">
        <v>0.469278983268612</v>
      </c>
      <c r="T978" s="16" t="n">
        <v>0.0254950659099352</v>
      </c>
      <c r="U978" s="16" t="n">
        <v>0.00463030520004024</v>
      </c>
      <c r="V978" s="16" t="n">
        <v>0.0331244703721123</v>
      </c>
      <c r="W978" s="6" t="s">
        <v>711</v>
      </c>
      <c r="X978" s="17" t="n">
        <v>100</v>
      </c>
      <c r="Y978" s="16" t="n">
        <v>0.735604938271605</v>
      </c>
      <c r="Z978" s="16" t="n">
        <f aca="false">(G978-E978)/SQRT(H978^2/D978+F978^2/C978)</f>
        <v>7.69854128925476</v>
      </c>
      <c r="AA978" s="24" t="n">
        <f aca="false">ABS(K978-Z978)</f>
        <v>0</v>
      </c>
    </row>
    <row r="979" customFormat="false" ht="22.35" hidden="false" customHeight="false" outlineLevel="0" collapsed="false">
      <c r="A979" s="17" t="n">
        <v>1374</v>
      </c>
      <c r="B979" s="7" t="s">
        <v>631</v>
      </c>
      <c r="C979" s="6" t="n">
        <v>90</v>
      </c>
      <c r="D979" s="6" t="n">
        <v>450</v>
      </c>
      <c r="E979" s="16" t="n">
        <v>0.311897488103973</v>
      </c>
      <c r="F979" s="16" t="n">
        <v>0.0298125380300472</v>
      </c>
      <c r="G979" s="16" t="n">
        <v>0.340194309287601</v>
      </c>
      <c r="H979" s="16" t="n">
        <v>0.0382997592876295</v>
      </c>
      <c r="I979" s="23" t="n">
        <f aca="false">G979-E979</f>
        <v>0.0282968211836285</v>
      </c>
      <c r="J979" s="17" t="n">
        <f aca="false">100*(G979-E979)/E979</f>
        <v>9.07247485564733</v>
      </c>
      <c r="K979" s="16" t="n">
        <v>7.80765214684819</v>
      </c>
      <c r="L979" s="17" t="n">
        <v>154.123343500788</v>
      </c>
      <c r="M979" s="18" t="n">
        <v>8.3295217957435E-013</v>
      </c>
      <c r="N979" s="18" t="n">
        <v>2.65156443831168E-012</v>
      </c>
      <c r="O979" s="6" t="str">
        <f aca="false">IF(N979&lt;0.05,"Yes","No")</f>
        <v>Yes</v>
      </c>
      <c r="P979" s="16" t="n">
        <v>0.763088123554989</v>
      </c>
      <c r="Q979" s="17" t="n">
        <v>43.7948374659309</v>
      </c>
      <c r="R979" s="18" t="n">
        <v>8.83049756232666E-011</v>
      </c>
      <c r="S979" s="16" t="n">
        <v>0.415581363685607</v>
      </c>
      <c r="T979" s="16" t="n">
        <v>0.025650793582018</v>
      </c>
      <c r="U979" s="16" t="n">
        <v>0.00436273854900512</v>
      </c>
      <c r="V979" s="16" t="n">
        <v>0.0331244703721123</v>
      </c>
      <c r="W979" s="6" t="s">
        <v>711</v>
      </c>
      <c r="X979" s="17" t="n">
        <v>100</v>
      </c>
      <c r="Y979" s="16" t="n">
        <v>0.73720987654321</v>
      </c>
      <c r="Z979" s="16" t="n">
        <f aca="false">(G979-E979)/SQRT(H979^2/D979+F979^2/C979)</f>
        <v>7.80765214684819</v>
      </c>
      <c r="AA979" s="24" t="n">
        <f aca="false">ABS(K979-Z979)</f>
        <v>0</v>
      </c>
    </row>
    <row r="980" customFormat="false" ht="22.35" hidden="false" customHeight="false" outlineLevel="0" collapsed="false">
      <c r="A980" s="17" t="n">
        <v>1375</v>
      </c>
      <c r="B980" s="7" t="s">
        <v>631</v>
      </c>
      <c r="C980" s="6" t="n">
        <v>90</v>
      </c>
      <c r="D980" s="6" t="n">
        <v>450</v>
      </c>
      <c r="E980" s="16" t="n">
        <v>0.307707418335809</v>
      </c>
      <c r="F980" s="16" t="n">
        <v>0.0294903858918802</v>
      </c>
      <c r="G980" s="16" t="n">
        <v>0.336205691463418</v>
      </c>
      <c r="H980" s="16" t="n">
        <v>0.0384558699168186</v>
      </c>
      <c r="I980" s="23" t="n">
        <f aca="false">G980-E980</f>
        <v>0.0284982731276088</v>
      </c>
      <c r="J980" s="17" t="n">
        <f aca="false">100*(G980-E980)/E980</f>
        <v>9.26148393878106</v>
      </c>
      <c r="K980" s="16" t="n">
        <v>7.91940031788197</v>
      </c>
      <c r="L980" s="17" t="n">
        <v>156.247790690566</v>
      </c>
      <c r="M980" s="18" t="n">
        <v>4.16282944636159E-013</v>
      </c>
      <c r="N980" s="18" t="n">
        <v>1.42213084013101E-012</v>
      </c>
      <c r="O980" s="6" t="str">
        <f aca="false">IF(N980&lt;0.05,"Yes","No")</f>
        <v>Yes</v>
      </c>
      <c r="P980" s="16" t="n">
        <v>0.766611186629815</v>
      </c>
      <c r="Q980" s="17" t="n">
        <v>44.200159319041</v>
      </c>
      <c r="R980" s="18" t="n">
        <v>7.29217165860009E-011</v>
      </c>
      <c r="S980" s="16" t="n">
        <v>0.361950441312152</v>
      </c>
      <c r="T980" s="16" t="n">
        <v>0.0258060978805437</v>
      </c>
      <c r="U980" s="16" t="n">
        <v>0.00411210731841284</v>
      </c>
      <c r="V980" s="16" t="n">
        <v>0.0331244703721123</v>
      </c>
      <c r="W980" s="6" t="s">
        <v>711</v>
      </c>
      <c r="X980" s="17" t="n">
        <v>100</v>
      </c>
      <c r="Y980" s="16" t="n">
        <v>0.73879012345679</v>
      </c>
      <c r="Z980" s="16" t="n">
        <f aca="false">(G980-E980)/SQRT(H980^2/D980+F980^2/C980)</f>
        <v>7.91940031788195</v>
      </c>
      <c r="AA980" s="24" t="n">
        <f aca="false">ABS(K980-Z980)</f>
        <v>0</v>
      </c>
    </row>
    <row r="981" customFormat="false" ht="22.35" hidden="false" customHeight="false" outlineLevel="0" collapsed="false">
      <c r="A981" s="17" t="n">
        <v>1376</v>
      </c>
      <c r="B981" s="7" t="s">
        <v>631</v>
      </c>
      <c r="C981" s="6" t="n">
        <v>90</v>
      </c>
      <c r="D981" s="6" t="n">
        <v>450</v>
      </c>
      <c r="E981" s="16" t="n">
        <v>0.303214668234189</v>
      </c>
      <c r="F981" s="16" t="n">
        <v>0.0291539528317295</v>
      </c>
      <c r="G981" s="16" t="n">
        <v>0.331916503343317</v>
      </c>
      <c r="H981" s="16" t="n">
        <v>0.0386287165578768</v>
      </c>
      <c r="I981" s="23" t="n">
        <f aca="false">G981-E981</f>
        <v>0.0287018351091278</v>
      </c>
      <c r="J981" s="17" t="n">
        <f aca="false">100*(G981-E981)/E981</f>
        <v>9.46584651602665</v>
      </c>
      <c r="K981" s="16" t="n">
        <v>8.0350114452625</v>
      </c>
      <c r="L981" s="17" t="n">
        <v>158.596089570474</v>
      </c>
      <c r="M981" s="18" t="n">
        <v>2.00729664980776E-013</v>
      </c>
      <c r="N981" s="18" t="n">
        <v>7.11185541525482E-013</v>
      </c>
      <c r="O981" s="6" t="str">
        <f aca="false">IF(N981&lt;0.05,"Yes","No")</f>
        <v>Yes</v>
      </c>
      <c r="P981" s="16" t="n">
        <v>0.769895761197596</v>
      </c>
      <c r="Q981" s="17" t="n">
        <v>44.5797252152344</v>
      </c>
      <c r="R981" s="18" t="n">
        <v>6.0964561934054E-011</v>
      </c>
      <c r="S981" s="16" t="n">
        <v>0.310057604776026</v>
      </c>
      <c r="T981" s="16" t="n">
        <v>0.0259616394244307</v>
      </c>
      <c r="U981" s="16" t="n">
        <v>0.00387507823354016</v>
      </c>
      <c r="V981" s="16" t="n">
        <v>0.0331244703721123</v>
      </c>
      <c r="W981" s="6" t="s">
        <v>711</v>
      </c>
      <c r="X981" s="17" t="n">
        <v>100</v>
      </c>
      <c r="Y981" s="16" t="n">
        <v>0.739901234567901</v>
      </c>
      <c r="Z981" s="16" t="n">
        <f aca="false">(G981-E981)/SQRT(H981^2/D981+F981^2/C981)</f>
        <v>8.03501144526247</v>
      </c>
      <c r="AA981" s="24" t="n">
        <f aca="false">ABS(K981-Z981)</f>
        <v>3.19744231092045E-014</v>
      </c>
    </row>
    <row r="982" customFormat="false" ht="22.35" hidden="false" customHeight="false" outlineLevel="0" collapsed="false">
      <c r="A982" s="17" t="n">
        <v>1377</v>
      </c>
      <c r="B982" s="7" t="s">
        <v>631</v>
      </c>
      <c r="C982" s="6" t="n">
        <v>90</v>
      </c>
      <c r="D982" s="6" t="n">
        <v>450</v>
      </c>
      <c r="E982" s="16" t="n">
        <v>0.298524314330684</v>
      </c>
      <c r="F982" s="16" t="n">
        <v>0.0288139170313862</v>
      </c>
      <c r="G982" s="16" t="n">
        <v>0.327431251903375</v>
      </c>
      <c r="H982" s="16" t="n">
        <v>0.0388147554754209</v>
      </c>
      <c r="I982" s="23" t="n">
        <f aca="false">G982-E982</f>
        <v>0.0289069375726912</v>
      </c>
      <c r="J982" s="17" t="n">
        <f aca="false">100*(G982-E982)/E982</f>
        <v>9.68327743671497</v>
      </c>
      <c r="K982" s="16" t="n">
        <v>8.15238655230813</v>
      </c>
      <c r="L982" s="17" t="n">
        <v>161.117167762475</v>
      </c>
      <c r="M982" s="18" t="n">
        <v>9.45794429528983E-014</v>
      </c>
      <c r="N982" s="18" t="n">
        <v>3.48005971355586E-013</v>
      </c>
      <c r="O982" s="6" t="str">
        <f aca="false">IF(N982&lt;0.05,"Yes","No")</f>
        <v>Yes</v>
      </c>
      <c r="P982" s="16" t="n">
        <v>0.772957541625599</v>
      </c>
      <c r="Q982" s="17" t="n">
        <v>44.9350063990185</v>
      </c>
      <c r="R982" s="18" t="n">
        <v>5.1562313673062E-011</v>
      </c>
      <c r="S982" s="16" t="n">
        <v>0.260904918281597</v>
      </c>
      <c r="T982" s="16" t="n">
        <v>0.0261187805277851</v>
      </c>
      <c r="U982" s="16" t="n">
        <v>0.00364843893213</v>
      </c>
      <c r="V982" s="16" t="n">
        <v>0.0331244703721123</v>
      </c>
      <c r="W982" s="6" t="s">
        <v>711</v>
      </c>
      <c r="X982" s="17" t="n">
        <v>100</v>
      </c>
      <c r="Y982" s="16" t="n">
        <v>0.741950617283951</v>
      </c>
      <c r="Z982" s="16" t="n">
        <f aca="false">(G982-E982)/SQRT(H982^2/D982+F982^2/C982)</f>
        <v>8.15238655230815</v>
      </c>
      <c r="AA982" s="24" t="n">
        <f aca="false">ABS(K982-Z982)</f>
        <v>0</v>
      </c>
    </row>
    <row r="983" customFormat="false" ht="22.35" hidden="false" customHeight="false" outlineLevel="0" collapsed="false">
      <c r="A983" s="17" t="n">
        <v>1378</v>
      </c>
      <c r="B983" s="7" t="s">
        <v>631</v>
      </c>
      <c r="C983" s="6" t="n">
        <v>90</v>
      </c>
      <c r="D983" s="6" t="n">
        <v>450</v>
      </c>
      <c r="E983" s="16" t="n">
        <v>0.293526683747768</v>
      </c>
      <c r="F983" s="16" t="n">
        <v>0.0284637147493222</v>
      </c>
      <c r="G983" s="16" t="n">
        <v>0.322645230823093</v>
      </c>
      <c r="H983" s="16" t="n">
        <v>0.0390186134360169</v>
      </c>
      <c r="I983" s="23" t="n">
        <f aca="false">G983-E983</f>
        <v>0.0291185470753246</v>
      </c>
      <c r="J983" s="17" t="n">
        <f aca="false">100*(G983-E983)/E983</f>
        <v>9.92023849536847</v>
      </c>
      <c r="K983" s="16" t="n">
        <v>8.27403051921457</v>
      </c>
      <c r="L983" s="17" t="n">
        <v>163.880332587822</v>
      </c>
      <c r="M983" s="18" t="n">
        <v>4.2797467847778E-014</v>
      </c>
      <c r="N983" s="18" t="n">
        <v>1.63784116481205E-013</v>
      </c>
      <c r="O983" s="6" t="str">
        <f aca="false">IF(N983&lt;0.05,"Yes","No")</f>
        <v>Yes</v>
      </c>
      <c r="P983" s="16" t="n">
        <v>0.775860489420641</v>
      </c>
      <c r="Q983" s="17" t="n">
        <v>45.2731593267293</v>
      </c>
      <c r="R983" s="18" t="n">
        <v>4.39689693535138E-011</v>
      </c>
      <c r="S983" s="16" t="n">
        <v>0.214967319330361</v>
      </c>
      <c r="T983" s="16" t="n">
        <v>0.0262813850776125</v>
      </c>
      <c r="U983" s="16" t="n">
        <v>0.00342620505392241</v>
      </c>
      <c r="V983" s="16" t="n">
        <v>0.0331244703721123</v>
      </c>
      <c r="W983" s="6" t="s">
        <v>711</v>
      </c>
      <c r="X983" s="17" t="n">
        <v>100</v>
      </c>
      <c r="Y983" s="16" t="n">
        <v>0.744</v>
      </c>
      <c r="Z983" s="16" t="n">
        <f aca="false">(G983-E983)/SQRT(H983^2/D983+F983^2/C983)</f>
        <v>8.27403051921457</v>
      </c>
      <c r="AA983" s="24" t="n">
        <f aca="false">ABS(K983-Z983)</f>
        <v>0</v>
      </c>
    </row>
    <row r="984" customFormat="false" ht="22.35" hidden="false" customHeight="false" outlineLevel="0" collapsed="false">
      <c r="A984" s="17" t="n">
        <v>1379</v>
      </c>
      <c r="B984" s="7" t="s">
        <v>631</v>
      </c>
      <c r="C984" s="6" t="n">
        <v>90</v>
      </c>
      <c r="D984" s="6" t="n">
        <v>450</v>
      </c>
      <c r="E984" s="16" t="n">
        <v>0.288278002374702</v>
      </c>
      <c r="F984" s="16" t="n">
        <v>0.0281078289926318</v>
      </c>
      <c r="G984" s="16" t="n">
        <v>0.317611725429694</v>
      </c>
      <c r="H984" s="16" t="n">
        <v>0.0392361663090228</v>
      </c>
      <c r="I984" s="23" t="n">
        <f aca="false">G984-E984</f>
        <v>0.0293337230549918</v>
      </c>
      <c r="J984" s="17" t="n">
        <f aca="false">100*(G984-E984)/E984</f>
        <v>10.1754982389756</v>
      </c>
      <c r="K984" s="16" t="n">
        <v>8.39842929623959</v>
      </c>
      <c r="L984" s="17" t="n">
        <v>166.863261146539</v>
      </c>
      <c r="M984" s="18" t="n">
        <v>1.87580592168306E-014</v>
      </c>
      <c r="N984" s="18" t="n">
        <v>7.46414439669717E-014</v>
      </c>
      <c r="O984" s="6" t="str">
        <f aca="false">IF(N984&lt;0.05,"Yes","No")</f>
        <v>Yes</v>
      </c>
      <c r="P984" s="16" t="n">
        <v>0.778584889288073</v>
      </c>
      <c r="Q984" s="17" t="n">
        <v>45.5916669612327</v>
      </c>
      <c r="R984" s="18" t="n">
        <v>3.78464969410792E-011</v>
      </c>
      <c r="S984" s="16" t="n">
        <v>0.172790808583243</v>
      </c>
      <c r="T984" s="16" t="n">
        <v>0.0264477376450568</v>
      </c>
      <c r="U984" s="16" t="n">
        <v>0.00320969955918936</v>
      </c>
      <c r="V984" s="16" t="n">
        <v>0.0331244703721123</v>
      </c>
      <c r="W984" s="6" t="s">
        <v>711</v>
      </c>
      <c r="X984" s="17" t="n">
        <v>100</v>
      </c>
      <c r="Y984" s="16" t="n">
        <v>0.746</v>
      </c>
      <c r="Z984" s="16" t="n">
        <f aca="false">(G984-E984)/SQRT(H984^2/D984+F984^2/C984)</f>
        <v>8.39842929623957</v>
      </c>
      <c r="AA984" s="24" t="n">
        <f aca="false">ABS(K984-Z984)</f>
        <v>0</v>
      </c>
    </row>
    <row r="985" customFormat="false" ht="22.35" hidden="false" customHeight="false" outlineLevel="0" collapsed="false">
      <c r="A985" s="17" t="n">
        <v>1380</v>
      </c>
      <c r="B985" s="7" t="s">
        <v>631</v>
      </c>
      <c r="C985" s="6" t="n">
        <v>90</v>
      </c>
      <c r="D985" s="6" t="n">
        <v>450</v>
      </c>
      <c r="E985" s="16" t="n">
        <v>0.282826920515961</v>
      </c>
      <c r="F985" s="16" t="n">
        <v>0.0277538345172018</v>
      </c>
      <c r="G985" s="16" t="n">
        <v>0.31238095684184</v>
      </c>
      <c r="H985" s="16" t="n">
        <v>0.0394663449526329</v>
      </c>
      <c r="I985" s="23" t="n">
        <f aca="false">G985-E985</f>
        <v>0.0295540363258786</v>
      </c>
      <c r="J985" s="17" t="n">
        <f aca="false">100*(G985-E985)/E985</f>
        <v>10.4495131764555</v>
      </c>
      <c r="K985" s="16" t="n">
        <v>8.52443909196727</v>
      </c>
      <c r="L985" s="17" t="n">
        <v>170.031898430617</v>
      </c>
      <c r="M985" s="18" t="n">
        <v>8.02013267931925E-015</v>
      </c>
      <c r="N985" s="18" t="n">
        <v>3.3235303272682E-014</v>
      </c>
      <c r="O985" s="6" t="str">
        <f aca="false">IF(N985&lt;0.05,"Yes","No")</f>
        <v>Yes</v>
      </c>
      <c r="P985" s="16" t="n">
        <v>0.781170186972877</v>
      </c>
      <c r="Q985" s="17" t="n">
        <v>45.894944673299</v>
      </c>
      <c r="R985" s="18" t="n">
        <v>3.2814086536929E-011</v>
      </c>
      <c r="S985" s="16" t="n">
        <v>0.138427663444012</v>
      </c>
      <c r="T985" s="16" t="n">
        <v>0.0266205747953641</v>
      </c>
      <c r="U985" s="16" t="n">
        <v>0.00299684391252011</v>
      </c>
      <c r="V985" s="16" t="n">
        <v>0.0331244703721123</v>
      </c>
      <c r="W985" s="6" t="s">
        <v>711</v>
      </c>
      <c r="X985" s="17" t="n">
        <v>100</v>
      </c>
      <c r="Y985" s="16" t="n">
        <v>0.747753086419753</v>
      </c>
      <c r="Z985" s="16" t="n">
        <f aca="false">(G985-E985)/SQRT(H985^2/D985+F985^2/C985)</f>
        <v>8.52443909196729</v>
      </c>
      <c r="AA985" s="24" t="n">
        <f aca="false">ABS(K985-Z985)</f>
        <v>0</v>
      </c>
    </row>
    <row r="986" customFormat="false" ht="22.35" hidden="false" customHeight="false" outlineLevel="0" collapsed="false">
      <c r="A986" s="17" t="n">
        <v>1381</v>
      </c>
      <c r="B986" s="7" t="s">
        <v>631</v>
      </c>
      <c r="C986" s="6" t="n">
        <v>90</v>
      </c>
      <c r="D986" s="6" t="n">
        <v>450</v>
      </c>
      <c r="E986" s="16" t="n">
        <v>0.277096549338765</v>
      </c>
      <c r="F986" s="16" t="n">
        <v>0.0273998927791894</v>
      </c>
      <c r="G986" s="16" t="n">
        <v>0.306879191961553</v>
      </c>
      <c r="H986" s="16" t="n">
        <v>0.0397191521222895</v>
      </c>
      <c r="I986" s="23" t="n">
        <f aca="false">G986-E986</f>
        <v>0.0297826426227888</v>
      </c>
      <c r="J986" s="17" t="n">
        <f aca="false">100*(G986-E986)/E986</f>
        <v>10.7481102503294</v>
      </c>
      <c r="K986" s="16" t="n">
        <v>8.65265922724846</v>
      </c>
      <c r="L986" s="17" t="n">
        <v>173.455872161493</v>
      </c>
      <c r="M986" s="18" t="n">
        <v>3.32411046063029E-015</v>
      </c>
      <c r="N986" s="18" t="n">
        <v>1.42821187684749E-014</v>
      </c>
      <c r="O986" s="6" t="str">
        <f aca="false">IF(N986&lt;0.05,"Yes","No")</f>
        <v>Yes</v>
      </c>
      <c r="P986" s="16" t="n">
        <v>0.783522195614196</v>
      </c>
      <c r="Q986" s="17" t="n">
        <v>46.1717289473966</v>
      </c>
      <c r="R986" s="18" t="n">
        <v>2.88099944660349E-011</v>
      </c>
      <c r="S986" s="16" t="n">
        <v>0.11167933992189</v>
      </c>
      <c r="T986" s="16" t="n">
        <v>0.0268012063134977</v>
      </c>
      <c r="U986" s="16" t="n">
        <v>0.0027908952982268</v>
      </c>
      <c r="V986" s="16" t="n">
        <v>0.0331244703721123</v>
      </c>
      <c r="W986" s="6" t="s">
        <v>711</v>
      </c>
      <c r="X986" s="17" t="n">
        <v>100</v>
      </c>
      <c r="Y986" s="16" t="n">
        <v>0.749753086419753</v>
      </c>
      <c r="Z986" s="16" t="n">
        <f aca="false">(G986-E986)/SQRT(H986^2/D986+F986^2/C986)</f>
        <v>8.65265922724846</v>
      </c>
      <c r="AA986" s="24" t="n">
        <f aca="false">ABS(K986-Z986)</f>
        <v>0</v>
      </c>
    </row>
    <row r="987" customFormat="false" ht="22.35" hidden="false" customHeight="false" outlineLevel="0" collapsed="false">
      <c r="A987" s="17" t="n">
        <v>1382</v>
      </c>
      <c r="B987" s="7" t="s">
        <v>631</v>
      </c>
      <c r="C987" s="6" t="n">
        <v>90</v>
      </c>
      <c r="D987" s="6" t="n">
        <v>450</v>
      </c>
      <c r="E987" s="16" t="n">
        <v>0.271219911012385</v>
      </c>
      <c r="F987" s="16" t="n">
        <v>0.0270491904136073</v>
      </c>
      <c r="G987" s="16" t="n">
        <v>0.301229189700551</v>
      </c>
      <c r="H987" s="16" t="n">
        <v>0.0399754147320979</v>
      </c>
      <c r="I987" s="23" t="n">
        <f aca="false">G987-E987</f>
        <v>0.0300092786881659</v>
      </c>
      <c r="J987" s="17" t="n">
        <f aca="false">100*(G987-E987)/E987</f>
        <v>11.0645559082112</v>
      </c>
      <c r="K987" s="16" t="n">
        <v>8.78052763130139</v>
      </c>
      <c r="L987" s="17" t="n">
        <v>177.041193822968</v>
      </c>
      <c r="M987" s="18" t="n">
        <v>1.35973700328196E-015</v>
      </c>
      <c r="N987" s="18" t="n">
        <v>6.0912738675808E-015</v>
      </c>
      <c r="O987" s="6" t="str">
        <f aca="false">IF(N987&lt;0.05,"Yes","No")</f>
        <v>Yes</v>
      </c>
      <c r="P987" s="16" t="n">
        <v>0.785707657206395</v>
      </c>
      <c r="Q987" s="17" t="n">
        <v>46.4296597859759</v>
      </c>
      <c r="R987" s="18" t="n">
        <v>2.55214777323704E-011</v>
      </c>
      <c r="S987" s="16" t="n">
        <v>0.0919978371881704</v>
      </c>
      <c r="T987" s="16" t="n">
        <v>0.0269831229913835</v>
      </c>
      <c r="U987" s="16" t="n">
        <v>0.00259182458974569</v>
      </c>
      <c r="V987" s="16" t="n">
        <v>0.0331244703721123</v>
      </c>
      <c r="W987" s="6" t="s">
        <v>711</v>
      </c>
      <c r="X987" s="17" t="n">
        <v>100</v>
      </c>
      <c r="Y987" s="16" t="n">
        <v>0.751160493827161</v>
      </c>
      <c r="Z987" s="16" t="n">
        <f aca="false">(G987-E987)/SQRT(H987^2/D987+F987^2/C987)</f>
        <v>8.78052763130139</v>
      </c>
      <c r="AA987" s="24" t="n">
        <f aca="false">ABS(K987-Z987)</f>
        <v>0</v>
      </c>
    </row>
    <row r="988" customFormat="false" ht="22.35" hidden="false" customHeight="false" outlineLevel="0" collapsed="false">
      <c r="A988" s="17" t="n">
        <v>1383</v>
      </c>
      <c r="B988" s="7" t="s">
        <v>631</v>
      </c>
      <c r="C988" s="6" t="n">
        <v>90</v>
      </c>
      <c r="D988" s="6" t="n">
        <v>450</v>
      </c>
      <c r="E988" s="16" t="n">
        <v>0.265139493511783</v>
      </c>
      <c r="F988" s="16" t="n">
        <v>0.0267054436529872</v>
      </c>
      <c r="G988" s="16" t="n">
        <v>0.295382984081904</v>
      </c>
      <c r="H988" s="16" t="n">
        <v>0.0402473512660183</v>
      </c>
      <c r="I988" s="23" t="n">
        <f aca="false">G988-E988</f>
        <v>0.0302434905701214</v>
      </c>
      <c r="J988" s="17" t="n">
        <f aca="false">100*(G988-E988)/E988</f>
        <v>11.4066336061615</v>
      </c>
      <c r="K988" s="16" t="n">
        <v>8.909067759304</v>
      </c>
      <c r="L988" s="17" t="n">
        <v>180.827401949073</v>
      </c>
      <c r="M988" s="18" t="n">
        <v>5.4473312831787E-016</v>
      </c>
      <c r="N988" s="18" t="n">
        <v>2.56610830178441E-015</v>
      </c>
      <c r="O988" s="6" t="str">
        <f aca="false">IF(N988&lt;0.05,"Yes","No")</f>
        <v>Yes</v>
      </c>
      <c r="P988" s="16" t="n">
        <v>0.787748516245107</v>
      </c>
      <c r="Q988" s="17" t="n">
        <v>46.6711731626877</v>
      </c>
      <c r="R988" s="18" t="n">
        <v>2.2784792395661E-011</v>
      </c>
      <c r="S988" s="16" t="n">
        <v>0.0752803029316097</v>
      </c>
      <c r="T988" s="16" t="n">
        <v>0.0271742473275666</v>
      </c>
      <c r="U988" s="16" t="n">
        <v>0.00239674359580005</v>
      </c>
      <c r="V988" s="16" t="n">
        <v>0.0322792198383071</v>
      </c>
      <c r="W988" s="6" t="s">
        <v>711</v>
      </c>
      <c r="X988" s="17" t="n">
        <v>100</v>
      </c>
      <c r="Y988" s="16" t="n">
        <v>0.753827160493827</v>
      </c>
      <c r="Z988" s="16" t="n">
        <f aca="false">(G988-E988)/SQRT(H988^2/D988+F988^2/C988)</f>
        <v>8.90906775930402</v>
      </c>
      <c r="AA988" s="24" t="n">
        <f aca="false">ABS(K988-Z988)</f>
        <v>0</v>
      </c>
    </row>
    <row r="989" customFormat="false" ht="22.35" hidden="false" customHeight="false" outlineLevel="0" collapsed="false">
      <c r="A989" s="17" t="n">
        <v>1384</v>
      </c>
      <c r="B989" s="7" t="s">
        <v>631</v>
      </c>
      <c r="C989" s="6" t="n">
        <v>90</v>
      </c>
      <c r="D989" s="6" t="n">
        <v>450</v>
      </c>
      <c r="E989" s="16" t="n">
        <v>0.258998358084096</v>
      </c>
      <c r="F989" s="16" t="n">
        <v>0.0263692067044765</v>
      </c>
      <c r="G989" s="16" t="n">
        <v>0.289459766613113</v>
      </c>
      <c r="H989" s="16" t="n">
        <v>0.0405192509194035</v>
      </c>
      <c r="I989" s="23" t="n">
        <f aca="false">G989-E989</f>
        <v>0.0304614085290168</v>
      </c>
      <c r="J989" s="17" t="n">
        <f aca="false">100*(G989-E989)/E989</f>
        <v>11.7612361539088</v>
      </c>
      <c r="K989" s="16" t="n">
        <v>9.03203309645195</v>
      </c>
      <c r="L989" s="17" t="n">
        <v>184.739294492931</v>
      </c>
      <c r="M989" s="18" t="n">
        <v>2.22803981414165E-016</v>
      </c>
      <c r="N989" s="18" t="n">
        <v>1.11721041754454E-015</v>
      </c>
      <c r="O989" s="6" t="str">
        <f aca="false">IF(N989&lt;0.05,"Yes","No")</f>
        <v>Yes</v>
      </c>
      <c r="P989" s="16" t="n">
        <v>0.789307089960482</v>
      </c>
      <c r="Q989" s="17" t="n">
        <v>46.8560352636558</v>
      </c>
      <c r="R989" s="18" t="n">
        <v>2.08908642226986E-011</v>
      </c>
      <c r="S989" s="16" t="n">
        <v>0.0615604368878075</v>
      </c>
      <c r="T989" s="16" t="n">
        <v>0.0273525482979781</v>
      </c>
      <c r="U989" s="16" t="n">
        <v>0.00222326887319384</v>
      </c>
      <c r="V989" s="16" t="n">
        <v>0.0313073278813721</v>
      </c>
      <c r="W989" s="6" t="s">
        <v>711</v>
      </c>
      <c r="X989" s="17" t="n">
        <v>100</v>
      </c>
      <c r="Y989" s="16" t="n">
        <v>0.755234567901235</v>
      </c>
      <c r="Z989" s="16" t="n">
        <f aca="false">(G989-E989)/SQRT(H989^2/D989+F989^2/C989)</f>
        <v>9.03203309645197</v>
      </c>
      <c r="AA989" s="24" t="n">
        <f aca="false">ABS(K989-Z989)</f>
        <v>0</v>
      </c>
    </row>
    <row r="990" customFormat="false" ht="22.35" hidden="false" customHeight="false" outlineLevel="0" collapsed="false">
      <c r="A990" s="17" t="n">
        <v>1385</v>
      </c>
      <c r="B990" s="7" t="s">
        <v>631</v>
      </c>
      <c r="C990" s="6" t="n">
        <v>90</v>
      </c>
      <c r="D990" s="6" t="n">
        <v>450</v>
      </c>
      <c r="E990" s="16" t="n">
        <v>0.252677055365509</v>
      </c>
      <c r="F990" s="16" t="n">
        <v>0.026041137688012</v>
      </c>
      <c r="G990" s="16" t="n">
        <v>0.283360427684254</v>
      </c>
      <c r="H990" s="16" t="n">
        <v>0.0408041590688954</v>
      </c>
      <c r="I990" s="23" t="n">
        <f aca="false">G990-E990</f>
        <v>0.0306833723187447</v>
      </c>
      <c r="J990" s="17" t="n">
        <f aca="false">100*(G990-E990)/E990</f>
        <v>12.1433156146132</v>
      </c>
      <c r="K990" s="16" t="n">
        <v>9.15417901412575</v>
      </c>
      <c r="L990" s="17" t="n">
        <v>188.83986668254</v>
      </c>
      <c r="M990" s="18" t="n">
        <v>9.01750621890491E-017</v>
      </c>
      <c r="N990" s="18" t="n">
        <v>5.47565912309804E-016</v>
      </c>
      <c r="O990" s="6" t="str">
        <f aca="false">IF(N990&lt;0.05,"Yes","No")</f>
        <v>Yes</v>
      </c>
      <c r="P990" s="16" t="n">
        <v>0.790680722468021</v>
      </c>
      <c r="Q990" s="17" t="n">
        <v>47.0192644542441</v>
      </c>
      <c r="R990" s="18" t="n">
        <v>1.93504212678741E-011</v>
      </c>
      <c r="S990" s="16" t="n">
        <v>0.0499617831084454</v>
      </c>
      <c r="T990" s="16" t="n">
        <v>0.0275370111806105</v>
      </c>
      <c r="U990" s="16" t="n">
        <v>0.00205603308034801</v>
      </c>
      <c r="V990" s="16" t="n">
        <v>0.0313073278813721</v>
      </c>
      <c r="W990" s="6" t="s">
        <v>711</v>
      </c>
      <c r="X990" s="17" t="n">
        <v>100</v>
      </c>
      <c r="Y990" s="16" t="n">
        <v>0.756864197530864</v>
      </c>
      <c r="Z990" s="16" t="n">
        <f aca="false">(G990-E990)/SQRT(H990^2/D990+F990^2/C990)</f>
        <v>9.15417901412577</v>
      </c>
      <c r="AA990" s="24" t="n">
        <f aca="false">ABS(K990-Z990)</f>
        <v>0</v>
      </c>
    </row>
    <row r="991" customFormat="false" ht="22.35" hidden="false" customHeight="false" outlineLevel="0" collapsed="false">
      <c r="A991" s="17" t="n">
        <v>1386</v>
      </c>
      <c r="B991" s="7" t="s">
        <v>631</v>
      </c>
      <c r="C991" s="6" t="n">
        <v>90</v>
      </c>
      <c r="D991" s="6" t="n">
        <v>450</v>
      </c>
      <c r="E991" s="16" t="n">
        <v>0.246347899569405</v>
      </c>
      <c r="F991" s="16" t="n">
        <v>0.0257211534244915</v>
      </c>
      <c r="G991" s="16" t="n">
        <v>0.277225936883026</v>
      </c>
      <c r="H991" s="16" t="n">
        <v>0.0410842363301529</v>
      </c>
      <c r="I991" s="23" t="n">
        <f aca="false">G991-E991</f>
        <v>0.0308780373136203</v>
      </c>
      <c r="J991" s="17" t="n">
        <f aca="false">100*(G991-E991)/E991</f>
        <v>12.534321326706</v>
      </c>
      <c r="K991" s="16" t="n">
        <v>9.26730136512569</v>
      </c>
      <c r="L991" s="17" t="n">
        <v>193.03840796318</v>
      </c>
      <c r="M991" s="18" t="n">
        <v>3.819829741802E-017</v>
      </c>
      <c r="N991" s="18" t="n">
        <v>2.63129911066426E-016</v>
      </c>
      <c r="O991" s="6" t="str">
        <f aca="false">IF(N991&lt;0.05,"Yes","No")</f>
        <v>Yes</v>
      </c>
      <c r="P991" s="16" t="n">
        <v>0.791387256153968</v>
      </c>
      <c r="Q991" s="17" t="n">
        <v>47.1033326144918</v>
      </c>
      <c r="R991" s="18" t="n">
        <v>1.86020962617982E-011</v>
      </c>
      <c r="S991" s="16" t="n">
        <v>0.0410929344725414</v>
      </c>
      <c r="T991" s="16" t="n">
        <v>0.0276982689531849</v>
      </c>
      <c r="U991" s="16" t="n">
        <v>0.0019141483594555</v>
      </c>
      <c r="V991" s="16" t="n">
        <v>0.0313073278813721</v>
      </c>
      <c r="W991" s="6" t="s">
        <v>711</v>
      </c>
      <c r="X991" s="17" t="n">
        <v>100</v>
      </c>
      <c r="Y991" s="16" t="n">
        <v>0.75837037037037</v>
      </c>
      <c r="Z991" s="16" t="n">
        <f aca="false">(G991-E991)/SQRT(H991^2/D991+F991^2/C991)</f>
        <v>9.2673013651257</v>
      </c>
      <c r="AA991" s="24" t="n">
        <f aca="false">ABS(K991-Z991)</f>
        <v>0</v>
      </c>
    </row>
    <row r="992" customFormat="false" ht="22.35" hidden="false" customHeight="false" outlineLevel="0" collapsed="false">
      <c r="A992" s="17" t="n">
        <v>1387</v>
      </c>
      <c r="B992" s="7" t="s">
        <v>631</v>
      </c>
      <c r="C992" s="6" t="n">
        <v>90</v>
      </c>
      <c r="D992" s="6" t="n">
        <v>450</v>
      </c>
      <c r="E992" s="16" t="n">
        <v>0.239897002610895</v>
      </c>
      <c r="F992" s="16" t="n">
        <v>0.0254093214226271</v>
      </c>
      <c r="G992" s="16" t="n">
        <v>0.270960293942028</v>
      </c>
      <c r="H992" s="16" t="n">
        <v>0.041370500496298</v>
      </c>
      <c r="I992" s="23" t="n">
        <f aca="false">G992-E992</f>
        <v>0.0310632913311322</v>
      </c>
      <c r="J992" s="17" t="n">
        <f aca="false">100*(G992-E992)/E992</f>
        <v>12.9485950191365</v>
      </c>
      <c r="K992" s="16" t="n">
        <v>9.37570724498221</v>
      </c>
      <c r="L992" s="17" t="n">
        <v>197.391574961633</v>
      </c>
      <c r="M992" s="18" t="n">
        <v>1.64669151175677E-017</v>
      </c>
      <c r="N992" s="18" t="n">
        <v>1.30063867150412E-016</v>
      </c>
      <c r="O992" s="6" t="str">
        <f aca="false">IF(N992&lt;0.05,"Yes","No")</f>
        <v>Yes</v>
      </c>
      <c r="P992" s="16" t="n">
        <v>0.791698888291081</v>
      </c>
      <c r="Q992" s="17" t="n">
        <v>47.1404365790087</v>
      </c>
      <c r="R992" s="18" t="n">
        <v>1.82811317765759E-011</v>
      </c>
      <c r="S992" s="16" t="n">
        <v>0.0341142661396581</v>
      </c>
      <c r="T992" s="16" t="n">
        <v>0.027853266400777</v>
      </c>
      <c r="U992" s="16" t="n">
        <v>0.00178393995864641</v>
      </c>
      <c r="V992" s="16" t="n">
        <v>0.0313073278813721</v>
      </c>
      <c r="W992" s="6" t="s">
        <v>711</v>
      </c>
      <c r="X992" s="17" t="n">
        <v>100</v>
      </c>
      <c r="Y992" s="16" t="n">
        <v>0.759703703703704</v>
      </c>
      <c r="Z992" s="16" t="n">
        <f aca="false">(G992-E992)/SQRT(H992^2/D992+F992^2/C992)</f>
        <v>9.37570724498219</v>
      </c>
      <c r="AA992" s="24" t="n">
        <f aca="false">ABS(K992-Z992)</f>
        <v>0</v>
      </c>
    </row>
    <row r="993" customFormat="false" ht="22.35" hidden="false" customHeight="false" outlineLevel="0" collapsed="false">
      <c r="A993" s="17" t="n">
        <v>1388</v>
      </c>
      <c r="B993" s="7" t="s">
        <v>631</v>
      </c>
      <c r="C993" s="6" t="n">
        <v>90</v>
      </c>
      <c r="D993" s="6" t="n">
        <v>450</v>
      </c>
      <c r="E993" s="16" t="n">
        <v>0.233534337745773</v>
      </c>
      <c r="F993" s="16" t="n">
        <v>0.0251095106897338</v>
      </c>
      <c r="G993" s="16" t="n">
        <v>0.264753084414535</v>
      </c>
      <c r="H993" s="16" t="n">
        <v>0.041647510818419</v>
      </c>
      <c r="I993" s="23" t="n">
        <f aca="false">G993-E993</f>
        <v>0.0312187466687626</v>
      </c>
      <c r="J993" s="17" t="n">
        <f aca="false">100*(G993-E993)/E993</f>
        <v>13.3679470736965</v>
      </c>
      <c r="K993" s="16" t="n">
        <v>9.47332961781143</v>
      </c>
      <c r="L993" s="17" t="n">
        <v>201.773568067574</v>
      </c>
      <c r="M993" s="18" t="n">
        <v>7.5575580669566E-018</v>
      </c>
      <c r="N993" s="18" t="n">
        <v>6.9642234643315E-017</v>
      </c>
      <c r="O993" s="6" t="str">
        <f aca="false">IF(N993&lt;0.05,"Yes","No")</f>
        <v>Yes</v>
      </c>
      <c r="P993" s="16" t="n">
        <v>0.791371591042963</v>
      </c>
      <c r="Q993" s="17" t="n">
        <v>47.1014678595937</v>
      </c>
      <c r="R993" s="18" t="n">
        <v>1.86183757302609E-011</v>
      </c>
      <c r="S993" s="16" t="n">
        <v>0.0290127097297093</v>
      </c>
      <c r="T993" s="16" t="n">
        <v>0.0279823891796876</v>
      </c>
      <c r="U993" s="16" t="n">
        <v>0.00167637530354779</v>
      </c>
      <c r="V993" s="16" t="n">
        <v>0.0313073278813721</v>
      </c>
      <c r="W993" s="6" t="s">
        <v>711</v>
      </c>
      <c r="X993" s="17" t="n">
        <v>100</v>
      </c>
      <c r="Y993" s="16" t="n">
        <v>0.760962962962963</v>
      </c>
      <c r="Z993" s="16" t="n">
        <f aca="false">(G993-E993)/SQRT(H993^2/D993+F993^2/C993)</f>
        <v>9.47332961781142</v>
      </c>
      <c r="AA993" s="24" t="n">
        <f aca="false">ABS(K993-Z993)</f>
        <v>0</v>
      </c>
    </row>
    <row r="994" customFormat="false" ht="22.35" hidden="false" customHeight="false" outlineLevel="0" collapsed="false">
      <c r="A994" s="17" t="n">
        <v>1389</v>
      </c>
      <c r="B994" s="7" t="s">
        <v>631</v>
      </c>
      <c r="C994" s="6" t="n">
        <v>90</v>
      </c>
      <c r="D994" s="6" t="n">
        <v>450</v>
      </c>
      <c r="E994" s="16" t="n">
        <v>0.227080727948083</v>
      </c>
      <c r="F994" s="16" t="n">
        <v>0.0248148263552093</v>
      </c>
      <c r="G994" s="16" t="n">
        <v>0.25843880928225</v>
      </c>
      <c r="H994" s="16" t="n">
        <v>0.0419256791437973</v>
      </c>
      <c r="I994" s="23" t="n">
        <f aca="false">G994-E994</f>
        <v>0.0313580813341671</v>
      </c>
      <c r="J994" s="17" t="n">
        <f aca="false">100*(G994-E994)/E994</f>
        <v>13.8092217765554</v>
      </c>
      <c r="K994" s="16" t="n">
        <v>9.56497480142472</v>
      </c>
      <c r="L994" s="17" t="n">
        <v>206.301973075508</v>
      </c>
      <c r="M994" s="18" t="n">
        <v>3.57094460736239E-018</v>
      </c>
      <c r="N994" s="18" t="n">
        <v>4.24620667779328E-017</v>
      </c>
      <c r="O994" s="6" t="str">
        <f aca="false">IF(N994&lt;0.05,"Yes","No")</f>
        <v>Yes</v>
      </c>
      <c r="P994" s="16" t="n">
        <v>0.790593283649324</v>
      </c>
      <c r="Q994" s="17" t="n">
        <v>47.0088656131066</v>
      </c>
      <c r="R994" s="18" t="n">
        <v>1.94450630971865E-011</v>
      </c>
      <c r="S994" s="16" t="n">
        <v>0.0251264762354563</v>
      </c>
      <c r="T994" s="16" t="n">
        <v>0.0280985752713224</v>
      </c>
      <c r="U994" s="16" t="n">
        <v>0.00158046631784303</v>
      </c>
      <c r="V994" s="16" t="n">
        <v>0.0313073278813721</v>
      </c>
      <c r="W994" s="6" t="s">
        <v>711</v>
      </c>
      <c r="X994" s="17" t="n">
        <v>100</v>
      </c>
      <c r="Y994" s="16" t="n">
        <v>0.762222222222222</v>
      </c>
      <c r="Z994" s="16" t="n">
        <f aca="false">(G994-E994)/SQRT(H994^2/D994+F994^2/C994)</f>
        <v>9.56497480142472</v>
      </c>
      <c r="AA994" s="24" t="n">
        <f aca="false">ABS(K994-Z994)</f>
        <v>0</v>
      </c>
    </row>
    <row r="995" customFormat="false" ht="22.35" hidden="false" customHeight="false" outlineLevel="0" collapsed="false">
      <c r="A995" s="17" t="n">
        <v>1390</v>
      </c>
      <c r="B995" s="7" t="s">
        <v>631</v>
      </c>
      <c r="C995" s="6" t="n">
        <v>90</v>
      </c>
      <c r="D995" s="6" t="n">
        <v>450</v>
      </c>
      <c r="E995" s="16" t="n">
        <v>0.220757908125718</v>
      </c>
      <c r="F995" s="16" t="n">
        <v>0.0245344316424762</v>
      </c>
      <c r="G995" s="16" t="n">
        <v>0.25222355875704</v>
      </c>
      <c r="H995" s="16" t="n">
        <v>0.042192691427059</v>
      </c>
      <c r="I995" s="23" t="n">
        <f aca="false">G995-E995</f>
        <v>0.0314656506313218</v>
      </c>
      <c r="J995" s="17" t="n">
        <f aca="false">100*(G995-E995)/E995</f>
        <v>14.2534647562445</v>
      </c>
      <c r="K995" s="16" t="n">
        <v>9.64448573018102</v>
      </c>
      <c r="L995" s="17" t="n">
        <v>210.80532371801</v>
      </c>
      <c r="M995" s="18" t="n">
        <v>1.82272442585962E-018</v>
      </c>
      <c r="N995" s="18" t="n">
        <v>2.75506763937486E-017</v>
      </c>
      <c r="O995" s="6" t="str">
        <f aca="false">IF(N995&lt;0.05,"Yes","No")</f>
        <v>Yes</v>
      </c>
      <c r="P995" s="16" t="n">
        <v>0.78917717109198</v>
      </c>
      <c r="Q995" s="17" t="n">
        <v>46.8406116543517</v>
      </c>
      <c r="R995" s="18" t="n">
        <v>2.10426446656125E-011</v>
      </c>
      <c r="S995" s="16" t="n">
        <v>0.0223369905828887</v>
      </c>
      <c r="T995" s="16" t="n">
        <v>0.0281872607688607</v>
      </c>
      <c r="U995" s="16" t="n">
        <v>0.00150410255203432</v>
      </c>
      <c r="V995" s="16" t="n">
        <v>0.0313073278813721</v>
      </c>
      <c r="W995" s="6" t="s">
        <v>711</v>
      </c>
      <c r="X995" s="17" t="n">
        <v>100</v>
      </c>
      <c r="Y995" s="16" t="n">
        <v>0.763950617283951</v>
      </c>
      <c r="Z995" s="16" t="n">
        <f aca="false">(G995-E995)/SQRT(H995^2/D995+F995^2/C995)</f>
        <v>9.64448573018103</v>
      </c>
      <c r="AA995" s="24" t="n">
        <f aca="false">ABS(K995-Z995)</f>
        <v>0</v>
      </c>
    </row>
    <row r="996" customFormat="false" ht="22.35" hidden="false" customHeight="false" outlineLevel="0" collapsed="false">
      <c r="A996" s="17" t="n">
        <v>1391</v>
      </c>
      <c r="B996" s="7" t="s">
        <v>631</v>
      </c>
      <c r="C996" s="6" t="n">
        <v>90</v>
      </c>
      <c r="D996" s="6" t="n">
        <v>450</v>
      </c>
      <c r="E996" s="16" t="n">
        <v>0.2144342020154</v>
      </c>
      <c r="F996" s="16" t="n">
        <v>0.0242595097190567</v>
      </c>
      <c r="G996" s="16" t="n">
        <v>0.245978686610858</v>
      </c>
      <c r="H996" s="16" t="n">
        <v>0.0424522090565113</v>
      </c>
      <c r="I996" s="23" t="n">
        <f aca="false">G996-E996</f>
        <v>0.0315444845954577</v>
      </c>
      <c r="J996" s="17" t="n">
        <f aca="false">100*(G996-E996)/E996</f>
        <v>14.7105658980615</v>
      </c>
      <c r="K996" s="16" t="n">
        <v>9.71449703810175</v>
      </c>
      <c r="L996" s="17" t="n">
        <v>215.384235740662</v>
      </c>
      <c r="M996" s="18" t="n">
        <v>9.86452551260756E-019</v>
      </c>
      <c r="N996" s="18" t="n">
        <v>1.82197107940634E-017</v>
      </c>
      <c r="O996" s="6" t="str">
        <f aca="false">IF(N996&lt;0.05,"Yes","No")</f>
        <v>Yes</v>
      </c>
      <c r="P996" s="16" t="n">
        <v>0.787163928003117</v>
      </c>
      <c r="Q996" s="17" t="n">
        <v>46.6019295018124</v>
      </c>
      <c r="R996" s="18" t="n">
        <v>2.3537801953823E-011</v>
      </c>
      <c r="S996" s="16" t="n">
        <v>0.0199489856083046</v>
      </c>
      <c r="T996" s="16" t="n">
        <v>0.0282509228324916</v>
      </c>
      <c r="U996" s="16" t="n">
        <v>0.00144243407057616</v>
      </c>
      <c r="V996" s="16" t="n">
        <v>0.0313073278813721</v>
      </c>
      <c r="W996" s="6" t="s">
        <v>711</v>
      </c>
      <c r="X996" s="17" t="n">
        <v>100</v>
      </c>
      <c r="Y996" s="16" t="n">
        <v>0.764765432098766</v>
      </c>
      <c r="Z996" s="16" t="n">
        <f aca="false">(G996-E996)/SQRT(H996^2/D996+F996^2/C996)</f>
        <v>9.71449703810174</v>
      </c>
      <c r="AA996" s="24" t="n">
        <f aca="false">ABS(K996-Z996)</f>
        <v>0</v>
      </c>
    </row>
    <row r="997" customFormat="false" ht="22.35" hidden="false" customHeight="false" outlineLevel="0" collapsed="false">
      <c r="A997" s="17" t="n">
        <v>1392</v>
      </c>
      <c r="B997" s="7" t="s">
        <v>631</v>
      </c>
      <c r="C997" s="6" t="n">
        <v>90</v>
      </c>
      <c r="D997" s="6" t="n">
        <v>450</v>
      </c>
      <c r="E997" s="16" t="n">
        <v>0.208326653805044</v>
      </c>
      <c r="F997" s="16" t="n">
        <v>0.0240018808687532</v>
      </c>
      <c r="G997" s="16" t="n">
        <v>0.239928073982398</v>
      </c>
      <c r="H997" s="16" t="n">
        <v>0.0426991748846193</v>
      </c>
      <c r="I997" s="23" t="n">
        <f aca="false">G997-E997</f>
        <v>0.0316014201773538</v>
      </c>
      <c r="J997" s="17" t="n">
        <f aca="false">100*(G997-E997)/E997</f>
        <v>15.1691680349875</v>
      </c>
      <c r="K997" s="16" t="n">
        <v>9.77449638664123</v>
      </c>
      <c r="L997" s="17" t="n">
        <v>219.864171904825</v>
      </c>
      <c r="M997" s="18" t="n">
        <v>5.72022021844693E-019</v>
      </c>
      <c r="N997" s="18" t="n">
        <v>1.82197107940634E-017</v>
      </c>
      <c r="O997" s="6" t="str">
        <f aca="false">IF(N997&lt;0.05,"Yes","No")</f>
        <v>Yes</v>
      </c>
      <c r="P997" s="16" t="n">
        <v>0.784797366052756</v>
      </c>
      <c r="Q997" s="17" t="n">
        <v>46.3221388138886</v>
      </c>
      <c r="R997" s="18" t="n">
        <v>2.68438430401136E-011</v>
      </c>
      <c r="S997" s="16" t="n">
        <v>0.0182714393662848</v>
      </c>
      <c r="T997" s="16" t="n">
        <v>0.0282965209799676</v>
      </c>
      <c r="U997" s="16" t="n">
        <v>0.00139238115496896</v>
      </c>
      <c r="V997" s="16" t="n">
        <v>0.0313073278813721</v>
      </c>
      <c r="W997" s="6" t="s">
        <v>711</v>
      </c>
      <c r="X997" s="17" t="n">
        <v>100</v>
      </c>
      <c r="Y997" s="16" t="n">
        <v>0.765111111111111</v>
      </c>
      <c r="Z997" s="16" t="n">
        <f aca="false">(G997-E997)/SQRT(H997^2/D997+F997^2/C997)</f>
        <v>9.77449638664124</v>
      </c>
      <c r="AA997" s="24" t="n">
        <f aca="false">ABS(K997-Z997)</f>
        <v>0</v>
      </c>
    </row>
    <row r="998" customFormat="false" ht="22.35" hidden="false" customHeight="false" outlineLevel="0" collapsed="false">
      <c r="A998" s="17" t="n">
        <v>1393</v>
      </c>
      <c r="B998" s="7" t="s">
        <v>631</v>
      </c>
      <c r="C998" s="6" t="n">
        <v>90</v>
      </c>
      <c r="D998" s="6" t="n">
        <v>450</v>
      </c>
      <c r="E998" s="16" t="n">
        <v>0.202261618607574</v>
      </c>
      <c r="F998" s="16" t="n">
        <v>0.0237481391608544</v>
      </c>
      <c r="G998" s="16" t="n">
        <v>0.233893471956253</v>
      </c>
      <c r="H998" s="16" t="n">
        <v>0.0429372004312158</v>
      </c>
      <c r="I998" s="23" t="n">
        <f aca="false">G998-E998</f>
        <v>0.0316318533486789</v>
      </c>
      <c r="J998" s="17" t="n">
        <f aca="false">100*(G998-E998)/E998</f>
        <v>15.6390785194153</v>
      </c>
      <c r="K998" s="16" t="n">
        <v>9.82598568684063</v>
      </c>
      <c r="L998" s="17" t="n">
        <v>224.403902877875</v>
      </c>
      <c r="M998" s="18" t="n">
        <v>3.50653590642551E-019</v>
      </c>
      <c r="N998" s="18" t="n">
        <v>1.67437089531818E-017</v>
      </c>
      <c r="O998" s="6" t="str">
        <f aca="false">IF(N998&lt;0.05,"Yes","No")</f>
        <v>Yes</v>
      </c>
      <c r="P998" s="16" t="n">
        <v>0.781932794131612</v>
      </c>
      <c r="Q998" s="17" t="n">
        <v>45.9845970896255</v>
      </c>
      <c r="R998" s="18" t="n">
        <v>3.14593935359719E-011</v>
      </c>
      <c r="S998" s="16" t="n">
        <v>0.016744812477408</v>
      </c>
      <c r="T998" s="16" t="n">
        <v>0.0283192350871252</v>
      </c>
      <c r="U998" s="16" t="n">
        <v>0.00135388212410467</v>
      </c>
      <c r="V998" s="16" t="n">
        <v>0.0313073278813721</v>
      </c>
      <c r="W998" s="6" t="s">
        <v>711</v>
      </c>
      <c r="X998" s="17" t="n">
        <v>100</v>
      </c>
      <c r="Y998" s="16" t="n">
        <v>0.765308641975309</v>
      </c>
      <c r="Z998" s="16" t="n">
        <f aca="false">(G998-E998)/SQRT(H998^2/D998+F998^2/C998)</f>
        <v>9.82598568684061</v>
      </c>
      <c r="AA998" s="24" t="n">
        <f aca="false">ABS(K998-Z998)</f>
        <v>0</v>
      </c>
    </row>
    <row r="999" customFormat="false" ht="22.35" hidden="false" customHeight="false" outlineLevel="0" collapsed="false">
      <c r="A999" s="17" t="n">
        <v>1394</v>
      </c>
      <c r="B999" s="7" t="s">
        <v>631</v>
      </c>
      <c r="C999" s="6" t="n">
        <v>90</v>
      </c>
      <c r="D999" s="6" t="n">
        <v>450</v>
      </c>
      <c r="E999" s="16" t="n">
        <v>0.196452500919501</v>
      </c>
      <c r="F999" s="16" t="n">
        <v>0.0235125146999071</v>
      </c>
      <c r="G999" s="16" t="n">
        <v>0.228093237148391</v>
      </c>
      <c r="H999" s="16" t="n">
        <v>0.0431590368540974</v>
      </c>
      <c r="I999" s="23" t="n">
        <f aca="false">G999-E999</f>
        <v>0.0316407362288899</v>
      </c>
      <c r="J999" s="17" t="n">
        <f aca="false">100*(G999-E999)/E999</f>
        <v>16.1060490860613</v>
      </c>
      <c r="K999" s="16" t="n">
        <v>9.86752084988665</v>
      </c>
      <c r="L999" s="17" t="n">
        <v>228.771563239754</v>
      </c>
      <c r="M999" s="18" t="n">
        <v>2.3140454880622E-019</v>
      </c>
      <c r="N999" s="18" t="n">
        <v>1.31400258659964E-017</v>
      </c>
      <c r="O999" s="6" t="str">
        <f aca="false">IF(N999&lt;0.05,"Yes","No")</f>
        <v>Yes</v>
      </c>
      <c r="P999" s="16" t="n">
        <v>0.778795736403203</v>
      </c>
      <c r="Q999" s="17" t="n">
        <v>45.6163634926114</v>
      </c>
      <c r="R999" s="18" t="n">
        <v>3.74091819575125E-011</v>
      </c>
      <c r="S999" s="16" t="n">
        <v>0.0155786140367975</v>
      </c>
      <c r="T999" s="16" t="n">
        <v>0.028324121931795</v>
      </c>
      <c r="U999" s="16" t="n">
        <v>0.00132473987277412</v>
      </c>
      <c r="V999" s="16" t="n">
        <v>0.0313073278813721</v>
      </c>
      <c r="W999" s="6" t="s">
        <v>711</v>
      </c>
      <c r="X999" s="17" t="n">
        <v>100</v>
      </c>
      <c r="Y999" s="16" t="n">
        <v>0.765382716049383</v>
      </c>
      <c r="Z999" s="16" t="n">
        <f aca="false">(G999-E999)/SQRT(H999^2/D999+F999^2/C999)</f>
        <v>9.86752084988664</v>
      </c>
      <c r="AA999" s="24" t="n">
        <f aca="false">ABS(K999-Z999)</f>
        <v>0</v>
      </c>
    </row>
    <row r="1000" customFormat="false" ht="22.35" hidden="false" customHeight="false" outlineLevel="0" collapsed="false">
      <c r="A1000" s="17" t="n">
        <v>1395</v>
      </c>
      <c r="B1000" s="7" t="s">
        <v>631</v>
      </c>
      <c r="C1000" s="6" t="n">
        <v>90</v>
      </c>
      <c r="D1000" s="6" t="n">
        <v>450</v>
      </c>
      <c r="E1000" s="16" t="n">
        <v>0.190786201092932</v>
      </c>
      <c r="F1000" s="16" t="n">
        <v>0.0232817737599255</v>
      </c>
      <c r="G1000" s="16" t="n">
        <v>0.222410466571649</v>
      </c>
      <c r="H1000" s="16" t="n">
        <v>0.0433630405495668</v>
      </c>
      <c r="I1000" s="23" t="n">
        <f aca="false">G1000-E1000</f>
        <v>0.0316242654787169</v>
      </c>
      <c r="J1000" s="17" t="n">
        <f aca="false">100*(G1000-E1000)/E1000</f>
        <v>16.5757614007486</v>
      </c>
      <c r="K1000" s="16" t="n">
        <v>9.90133953639227</v>
      </c>
      <c r="L1000" s="17" t="n">
        <v>233.097659998058</v>
      </c>
      <c r="M1000" s="18" t="n">
        <v>1.61428434373878E-019</v>
      </c>
      <c r="N1000" s="18" t="n">
        <v>1.1070141995432E-017</v>
      </c>
      <c r="O1000" s="6" t="str">
        <f aca="false">IF(N1000&lt;0.05,"Yes","No")</f>
        <v>Yes</v>
      </c>
      <c r="P1000" s="16" t="n">
        <v>0.775347528281992</v>
      </c>
      <c r="Q1000" s="17" t="n">
        <v>45.2133143040881</v>
      </c>
      <c r="R1000" s="18" t="n">
        <v>4.52258674731939E-011</v>
      </c>
      <c r="S1000" s="16" t="n">
        <v>0.0146230815302988</v>
      </c>
      <c r="T1000" s="16" t="n">
        <v>0.0283075812965419</v>
      </c>
      <c r="U1000" s="16" t="n">
        <v>0.00130413081944095</v>
      </c>
      <c r="V1000" s="16" t="n">
        <v>0.0313073278813721</v>
      </c>
      <c r="W1000" s="6" t="s">
        <v>711</v>
      </c>
      <c r="X1000" s="17" t="n">
        <v>100</v>
      </c>
      <c r="Y1000" s="16" t="n">
        <v>0.765753086419753</v>
      </c>
      <c r="Z1000" s="16" t="n">
        <f aca="false">(G1000-E1000)/SQRT(H1000^2/D1000+F1000^2/C1000)</f>
        <v>9.90133953639225</v>
      </c>
      <c r="AA1000" s="24" t="n">
        <f aca="false">ABS(K1000-Z1000)</f>
        <v>0</v>
      </c>
    </row>
    <row r="1001" customFormat="false" ht="22.35" hidden="false" customHeight="false" outlineLevel="0" collapsed="false">
      <c r="A1001" s="17" t="n">
        <v>1396</v>
      </c>
      <c r="B1001" s="7" t="s">
        <v>631</v>
      </c>
      <c r="C1001" s="6" t="n">
        <v>90</v>
      </c>
      <c r="D1001" s="6" t="n">
        <v>450</v>
      </c>
      <c r="E1001" s="16" t="n">
        <v>0.185413874851333</v>
      </c>
      <c r="F1001" s="16" t="n">
        <v>0.0230683927944871</v>
      </c>
      <c r="G1001" s="16" t="n">
        <v>0.217004412247075</v>
      </c>
      <c r="H1001" s="16" t="n">
        <v>0.0435536903617742</v>
      </c>
      <c r="I1001" s="23" t="n">
        <f aca="false">G1001-E1001</f>
        <v>0.0315905373957423</v>
      </c>
      <c r="J1001" s="17" t="n">
        <f aca="false">100*(G1001-E1001)/E1001</f>
        <v>17.0378497407877</v>
      </c>
      <c r="K1001" s="16" t="n">
        <v>9.92639302777299</v>
      </c>
      <c r="L1001" s="17" t="n">
        <v>237.235767811384</v>
      </c>
      <c r="M1001" s="18" t="n">
        <v>1.20531989403296E-019</v>
      </c>
      <c r="N1001" s="18" t="n">
        <v>1.03658030672625E-017</v>
      </c>
      <c r="O1001" s="6" t="str">
        <f aca="false">IF(N1001&lt;0.05,"Yes","No")</f>
        <v>Yes</v>
      </c>
      <c r="P1001" s="16" t="n">
        <v>0.771689845201544</v>
      </c>
      <c r="Q1001" s="17" t="n">
        <v>44.7877350892033</v>
      </c>
      <c r="R1001" s="18" t="n">
        <v>5.52687852551209E-011</v>
      </c>
      <c r="S1001" s="16" t="n">
        <v>0.014261389071079</v>
      </c>
      <c r="T1001" s="16" t="n">
        <v>0.0282762954534885</v>
      </c>
      <c r="U1001" s="16" t="n">
        <v>0.00129196548744964</v>
      </c>
      <c r="V1001" s="16" t="n">
        <v>0.0313073278813721</v>
      </c>
      <c r="W1001" s="6" t="s">
        <v>711</v>
      </c>
      <c r="X1001" s="17" t="n">
        <v>100</v>
      </c>
      <c r="Y1001" s="16" t="n">
        <v>0.765283950617284</v>
      </c>
      <c r="Z1001" s="16" t="n">
        <f aca="false">(G1001-E1001)/SQRT(H1001^2/D1001+F1001^2/C1001)</f>
        <v>9.92639302777301</v>
      </c>
      <c r="AA1001" s="24" t="n">
        <f aca="false">ABS(K1001-Z1001)</f>
        <v>0</v>
      </c>
    </row>
    <row r="1002" customFormat="false" ht="22.35" hidden="false" customHeight="false" outlineLevel="0" collapsed="false">
      <c r="A1002" s="17" t="n">
        <v>1397</v>
      </c>
      <c r="B1002" s="7" t="s">
        <v>631</v>
      </c>
      <c r="C1002" s="6" t="n">
        <v>90</v>
      </c>
      <c r="D1002" s="6" t="n">
        <v>450</v>
      </c>
      <c r="E1002" s="16" t="n">
        <v>0.180244057211611</v>
      </c>
      <c r="F1002" s="16" t="n">
        <v>0.0228594955238107</v>
      </c>
      <c r="G1002" s="16" t="n">
        <v>0.211774220830864</v>
      </c>
      <c r="H1002" s="16" t="n">
        <v>0.0437245454679558</v>
      </c>
      <c r="I1002" s="23" t="n">
        <f aca="false">G1002-E1002</f>
        <v>0.0315301636192534</v>
      </c>
      <c r="J1002" s="17" t="n">
        <f aca="false">100*(G1002-E1002)/E1002</f>
        <v>17.4930392197265</v>
      </c>
      <c r="K1002" s="16" t="n">
        <v>9.94355076441477</v>
      </c>
      <c r="L1002" s="17" t="n">
        <v>241.291037034868</v>
      </c>
      <c r="M1002" s="18" t="n">
        <v>9.55306402126101E-020</v>
      </c>
      <c r="N1002" s="18" t="n">
        <v>1.00409283230056E-017</v>
      </c>
      <c r="O1002" s="6" t="str">
        <f aca="false">IF(N1002&lt;0.05,"Yes","No")</f>
        <v>Yes</v>
      </c>
      <c r="P1002" s="16" t="n">
        <v>0.76772501914241</v>
      </c>
      <c r="Q1002" s="17" t="n">
        <v>44.3286921147799</v>
      </c>
      <c r="R1002" s="18" t="n">
        <v>6.86295524210267E-011</v>
      </c>
      <c r="S1002" s="16" t="n">
        <v>0.0138213984220856</v>
      </c>
      <c r="T1002" s="16" t="n">
        <v>0.028222032459829</v>
      </c>
      <c r="U1002" s="16" t="n">
        <v>0.0012889075015826</v>
      </c>
      <c r="V1002" s="16" t="n">
        <v>0.0313073278813721</v>
      </c>
      <c r="W1002" s="6" t="s">
        <v>711</v>
      </c>
      <c r="X1002" s="17" t="n">
        <v>100</v>
      </c>
      <c r="Y1002" s="16" t="n">
        <v>0.765061728395062</v>
      </c>
      <c r="Z1002" s="16" t="n">
        <f aca="false">(G1002-E1002)/SQRT(H1002^2/D1002+F1002^2/C1002)</f>
        <v>9.94355076441476</v>
      </c>
      <c r="AA1002" s="24" t="n">
        <f aca="false">ABS(K1002-Z1002)</f>
        <v>0</v>
      </c>
    </row>
    <row r="1003" customFormat="false" ht="22.35" hidden="false" customHeight="false" outlineLevel="0" collapsed="false">
      <c r="A1003" s="17" t="n">
        <v>1398</v>
      </c>
      <c r="B1003" s="7" t="s">
        <v>631</v>
      </c>
      <c r="C1003" s="6" t="n">
        <v>90</v>
      </c>
      <c r="D1003" s="6" t="n">
        <v>450</v>
      </c>
      <c r="E1003" s="16" t="n">
        <v>0.175334417323271</v>
      </c>
      <c r="F1003" s="16" t="n">
        <v>0.0226654437119484</v>
      </c>
      <c r="G1003" s="16" t="n">
        <v>0.206794256236818</v>
      </c>
      <c r="H1003" s="16" t="n">
        <v>0.0438840338469114</v>
      </c>
      <c r="I1003" s="23" t="n">
        <f aca="false">G1003-E1003</f>
        <v>0.0314598389135467</v>
      </c>
      <c r="J1003" s="17" t="n">
        <f aca="false">100*(G1003-E1003)/E1003</f>
        <v>17.9427629747917</v>
      </c>
      <c r="K1003" s="16" t="n">
        <v>9.9546482424787</v>
      </c>
      <c r="L1003" s="17" t="n">
        <v>245.166564530954</v>
      </c>
      <c r="M1003" s="18" t="n">
        <v>7.95820973891318E-020</v>
      </c>
      <c r="N1003" s="18" t="n">
        <v>1.00409283230056E-017</v>
      </c>
      <c r="O1003" s="6" t="str">
        <f aca="false">IF(N1003&lt;0.05,"Yes","No")</f>
        <v>Yes</v>
      </c>
      <c r="P1003" s="16" t="n">
        <v>0.76370065489233</v>
      </c>
      <c r="Q1003" s="17" t="n">
        <v>43.86517397371</v>
      </c>
      <c r="R1003" s="18" t="n">
        <v>8.54189913673849E-011</v>
      </c>
      <c r="S1003" s="16" t="n">
        <v>0.0133945527249656</v>
      </c>
      <c r="T1003" s="16" t="n">
        <v>0.0281594792172316</v>
      </c>
      <c r="U1003" s="16" t="n">
        <v>0.00129108189418237</v>
      </c>
      <c r="V1003" s="16" t="n">
        <v>0.0313073278813721</v>
      </c>
      <c r="W1003" s="6" t="s">
        <v>711</v>
      </c>
      <c r="X1003" s="17" t="n">
        <v>100</v>
      </c>
      <c r="Y1003" s="16" t="n">
        <v>0.765037037037037</v>
      </c>
      <c r="Z1003" s="16" t="n">
        <f aca="false">(G1003-E1003)/SQRT(H1003^2/D1003+F1003^2/C1003)</f>
        <v>9.95464824247871</v>
      </c>
      <c r="AA1003" s="24" t="n">
        <f aca="false">ABS(K1003-Z1003)</f>
        <v>0</v>
      </c>
    </row>
    <row r="1004" customFormat="false" ht="22.35" hidden="false" customHeight="false" outlineLevel="0" collapsed="false">
      <c r="A1004" s="17" t="n">
        <v>1399</v>
      </c>
      <c r="B1004" s="7" t="s">
        <v>631</v>
      </c>
      <c r="C1004" s="6" t="n">
        <v>90</v>
      </c>
      <c r="D1004" s="6" t="n">
        <v>450</v>
      </c>
      <c r="E1004" s="16" t="n">
        <v>0.170676852514346</v>
      </c>
      <c r="F1004" s="16" t="n">
        <v>0.0224783933592034</v>
      </c>
      <c r="G1004" s="16" t="n">
        <v>0.202048718233903</v>
      </c>
      <c r="H1004" s="16" t="n">
        <v>0.044025979370243</v>
      </c>
      <c r="I1004" s="23" t="n">
        <f aca="false">G1004-E1004</f>
        <v>0.0313718657195568</v>
      </c>
      <c r="J1004" s="17" t="n">
        <f aca="false">100*(G1004-E1004)/E1004</f>
        <v>18.3808555509423</v>
      </c>
      <c r="K1004" s="16" t="n">
        <v>9.95982133299086</v>
      </c>
      <c r="L1004" s="17" t="n">
        <v>248.90995779275</v>
      </c>
      <c r="M1004" s="18" t="n">
        <v>6.95465265931596E-020</v>
      </c>
      <c r="N1004" s="18" t="n">
        <v>1.00409283230056E-017</v>
      </c>
      <c r="O1004" s="6" t="str">
        <f aca="false">IF(N1004&lt;0.05,"Yes","No")</f>
        <v>Yes</v>
      </c>
      <c r="P1004" s="16" t="n">
        <v>0.759544071874042</v>
      </c>
      <c r="Q1004" s="17" t="n">
        <v>43.3889846300019</v>
      </c>
      <c r="R1004" s="18" t="n">
        <v>1.06978438158695E-010</v>
      </c>
      <c r="S1004" s="16" t="n">
        <v>0.0130619292716405</v>
      </c>
      <c r="T1004" s="16" t="n">
        <v>0.0280818263256191</v>
      </c>
      <c r="U1004" s="16" t="n">
        <v>0.00129984327109482</v>
      </c>
      <c r="V1004" s="16" t="n">
        <v>0.0313073278813721</v>
      </c>
      <c r="W1004" s="6" t="s">
        <v>711</v>
      </c>
      <c r="X1004" s="17" t="n">
        <v>100</v>
      </c>
      <c r="Y1004" s="16" t="n">
        <v>0.764938271604938</v>
      </c>
      <c r="Z1004" s="16" t="n">
        <f aca="false">(G1004-E1004)/SQRT(H1004^2/D1004+F1004^2/C1004)</f>
        <v>9.95982133299085</v>
      </c>
      <c r="AA1004" s="24" t="n">
        <f aca="false">ABS(K1004-Z1004)</f>
        <v>0</v>
      </c>
    </row>
    <row r="1005" customFormat="false" ht="22.35" hidden="false" customHeight="false" outlineLevel="0" collapsed="false">
      <c r="A1005" s="17" t="n">
        <v>1400</v>
      </c>
      <c r="B1005" s="7" t="s">
        <v>631</v>
      </c>
      <c r="C1005" s="6" t="n">
        <v>90</v>
      </c>
      <c r="D1005" s="6" t="n">
        <v>450</v>
      </c>
      <c r="E1005" s="16" t="n">
        <v>0.16631466291017</v>
      </c>
      <c r="F1005" s="16" t="n">
        <v>0.0222997627760955</v>
      </c>
      <c r="G1005" s="16" t="n">
        <v>0.197587547666497</v>
      </c>
      <c r="H1005" s="16" t="n">
        <v>0.0441515619869029</v>
      </c>
      <c r="I1005" s="23" t="n">
        <f aca="false">G1005-E1005</f>
        <v>0.0312728847563266</v>
      </c>
      <c r="J1005" s="17" t="n">
        <f aca="false">100*(G1005-E1005)/E1005</f>
        <v>18.8034441516547</v>
      </c>
      <c r="K1005" s="16" t="n">
        <v>9.96071014354939</v>
      </c>
      <c r="L1005" s="17" t="n">
        <v>252.495717911258</v>
      </c>
      <c r="M1005" s="18" t="n">
        <v>6.30630381498379E-020</v>
      </c>
      <c r="N1005" s="18" t="n">
        <v>1.00409283230056E-017</v>
      </c>
      <c r="O1005" s="6" t="str">
        <f aca="false">IF(N1005&lt;0.05,"Yes","No")</f>
        <v>Yes</v>
      </c>
      <c r="P1005" s="16" t="n">
        <v>0.755391674208164</v>
      </c>
      <c r="Q1005" s="17" t="n">
        <v>42.9158696690966</v>
      </c>
      <c r="R1005" s="18" t="n">
        <v>1.33816095461746E-010</v>
      </c>
      <c r="S1005" s="16" t="n">
        <v>0.0127743800662652</v>
      </c>
      <c r="T1005" s="16" t="n">
        <v>0.0279944216223418</v>
      </c>
      <c r="U1005" s="16" t="n">
        <v>0.00131401992633145</v>
      </c>
      <c r="V1005" s="16" t="n">
        <v>0.0313073278813721</v>
      </c>
      <c r="W1005" s="6" t="s">
        <v>711</v>
      </c>
      <c r="X1005" s="17" t="n">
        <v>100</v>
      </c>
      <c r="Y1005" s="16" t="n">
        <v>0.764814814814815</v>
      </c>
      <c r="Z1005" s="16" t="n">
        <f aca="false">(G1005-E1005)/SQRT(H1005^2/D1005+F1005^2/C1005)</f>
        <v>9.96071014354938</v>
      </c>
      <c r="AA1005" s="24" t="n">
        <f aca="false">ABS(K1005-Z1005)</f>
        <v>0</v>
      </c>
    </row>
    <row r="1006" customFormat="false" ht="22.35" hidden="false" customHeight="false" outlineLevel="0" collapsed="false">
      <c r="A1006" s="17" t="n">
        <v>1401</v>
      </c>
      <c r="B1006" s="7" t="s">
        <v>631</v>
      </c>
      <c r="C1006" s="6" t="n">
        <v>90</v>
      </c>
      <c r="D1006" s="6" t="n">
        <v>450</v>
      </c>
      <c r="E1006" s="16" t="n">
        <v>0.162168233758873</v>
      </c>
      <c r="F1006" s="16" t="n">
        <v>0.0221283164836063</v>
      </c>
      <c r="G1006" s="16" t="n">
        <v>0.193331981301308</v>
      </c>
      <c r="H1006" s="16" t="n">
        <v>0.0442652495834689</v>
      </c>
      <c r="I1006" s="23" t="n">
        <f aca="false">G1006-E1006</f>
        <v>0.0311637475424343</v>
      </c>
      <c r="J1006" s="17" t="n">
        <f aca="false">100*(G1006-E1006)/E1006</f>
        <v>19.2169248070935</v>
      </c>
      <c r="K1006" s="16" t="n">
        <v>9.95746353724733</v>
      </c>
      <c r="L1006" s="17" t="n">
        <v>255.963129190276</v>
      </c>
      <c r="M1006" s="18" t="n">
        <v>5.92159436621E-020</v>
      </c>
      <c r="N1006" s="18" t="n">
        <v>1.00409283230056E-017</v>
      </c>
      <c r="O1006" s="6" t="str">
        <f aca="false">IF(N1006&lt;0.05,"Yes","No")</f>
        <v>Yes</v>
      </c>
      <c r="P1006" s="16" t="n">
        <v>0.751190477985128</v>
      </c>
      <c r="Q1006" s="17" t="n">
        <v>42.439834198038</v>
      </c>
      <c r="R1006" s="18" t="n">
        <v>1.67657551250501E-010</v>
      </c>
      <c r="S1006" s="16" t="n">
        <v>0.0126954843862865</v>
      </c>
      <c r="T1006" s="16" t="n">
        <v>0.0278983259166863</v>
      </c>
      <c r="U1006" s="16" t="n">
        <v>0.00133307546692262</v>
      </c>
      <c r="V1006" s="16" t="n">
        <v>0.0313073278813721</v>
      </c>
      <c r="W1006" s="6" t="s">
        <v>711</v>
      </c>
      <c r="X1006" s="17" t="n">
        <v>100</v>
      </c>
      <c r="Y1006" s="16" t="n">
        <v>0.764395061728395</v>
      </c>
      <c r="Z1006" s="16" t="n">
        <f aca="false">(G1006-E1006)/SQRT(H1006^2/D1006+F1006^2/C1006)</f>
        <v>9.95746353724734</v>
      </c>
      <c r="AA1006" s="24" t="n">
        <f aca="false">ABS(K1006-Z1006)</f>
        <v>0</v>
      </c>
    </row>
    <row r="1007" customFormat="false" ht="22.35" hidden="false" customHeight="false" outlineLevel="0" collapsed="false">
      <c r="A1007" s="17" t="n">
        <v>1402</v>
      </c>
      <c r="B1007" s="7" t="s">
        <v>631</v>
      </c>
      <c r="C1007" s="6" t="n">
        <v>90</v>
      </c>
      <c r="D1007" s="6" t="n">
        <v>450</v>
      </c>
      <c r="E1007" s="16" t="n">
        <v>0.158333050376839</v>
      </c>
      <c r="F1007" s="16" t="n">
        <v>0.0219686433404525</v>
      </c>
      <c r="G1007" s="16" t="n">
        <v>0.189379933244652</v>
      </c>
      <c r="H1007" s="16" t="n">
        <v>0.0443635143467451</v>
      </c>
      <c r="I1007" s="23" t="n">
        <f aca="false">G1007-E1007</f>
        <v>0.0310468828678131</v>
      </c>
      <c r="J1007" s="17" t="n">
        <f aca="false">100*(G1007-E1007)/E1007</f>
        <v>19.6085926431154</v>
      </c>
      <c r="K1007" s="16" t="n">
        <v>9.95007467040434</v>
      </c>
      <c r="L1007" s="17" t="n">
        <v>259.20189974205</v>
      </c>
      <c r="M1007" s="18" t="n">
        <v>5.7738667428256E-020</v>
      </c>
      <c r="N1007" s="18" t="n">
        <v>1.00409283230056E-017</v>
      </c>
      <c r="O1007" s="6" t="str">
        <f aca="false">IF(N1007&lt;0.05,"Yes","No")</f>
        <v>Yes</v>
      </c>
      <c r="P1007" s="16" t="n">
        <v>0.747046321341446</v>
      </c>
      <c r="Q1007" s="17" t="n">
        <v>41.9728629376909</v>
      </c>
      <c r="R1007" s="18" t="n">
        <v>2.0920598176811E-010</v>
      </c>
      <c r="S1007" s="16" t="n">
        <v>0.0125421977007157</v>
      </c>
      <c r="T1007" s="16" t="n">
        <v>0.0277948060492836</v>
      </c>
      <c r="U1007" s="16" t="n">
        <v>0.00135716631166757</v>
      </c>
      <c r="V1007" s="16" t="n">
        <v>0.0313073278813721</v>
      </c>
      <c r="W1007" s="6" t="s">
        <v>711</v>
      </c>
      <c r="X1007" s="17" t="n">
        <v>100</v>
      </c>
      <c r="Y1007" s="16" t="n">
        <v>0.764024691358025</v>
      </c>
      <c r="Z1007" s="16" t="n">
        <f aca="false">(G1007-E1007)/SQRT(H1007^2/D1007+F1007^2/C1007)</f>
        <v>9.95007467040432</v>
      </c>
      <c r="AA1007" s="24" t="n">
        <f aca="false">ABS(K1007-Z1007)</f>
        <v>0</v>
      </c>
    </row>
    <row r="1008" customFormat="false" ht="22.35" hidden="false" customHeight="false" outlineLevel="0" collapsed="false">
      <c r="A1008" s="17" t="n">
        <v>1403</v>
      </c>
      <c r="B1008" s="7" t="s">
        <v>631</v>
      </c>
      <c r="C1008" s="6" t="n">
        <v>90</v>
      </c>
      <c r="D1008" s="6" t="n">
        <v>450</v>
      </c>
      <c r="E1008" s="16" t="n">
        <v>0.154741517206033</v>
      </c>
      <c r="F1008" s="16" t="n">
        <v>0.0218162322036626</v>
      </c>
      <c r="G1008" s="16" t="n">
        <v>0.185664276844925</v>
      </c>
      <c r="H1008" s="16" t="n">
        <v>0.0444495642168733</v>
      </c>
      <c r="I1008" s="23" t="n">
        <f aca="false">G1008-E1008</f>
        <v>0.0309227596388923</v>
      </c>
      <c r="J1008" s="17" t="n">
        <f aca="false">100*(G1008-E1008)/E1008</f>
        <v>19.9834925992872</v>
      </c>
      <c r="K1008" s="16" t="n">
        <v>9.93951762710368</v>
      </c>
      <c r="L1008" s="17" t="n">
        <v>262.293561341086</v>
      </c>
      <c r="M1008" s="18" t="n">
        <v>5.7926064705141E-020</v>
      </c>
      <c r="N1008" s="18" t="n">
        <v>1.00409283230056E-017</v>
      </c>
      <c r="O1008" s="6" t="str">
        <f aca="false">IF(N1008&lt;0.05,"Yes","No")</f>
        <v>Yes</v>
      </c>
      <c r="P1008" s="16" t="n">
        <v>0.742923088629603</v>
      </c>
      <c r="Q1008" s="17" t="n">
        <v>41.5108131989819</v>
      </c>
      <c r="R1008" s="18" t="n">
        <v>2.60501620468419E-010</v>
      </c>
      <c r="S1008" s="16" t="n">
        <v>0.0124090683512271</v>
      </c>
      <c r="T1008" s="16" t="n">
        <v>0.0276843580540679</v>
      </c>
      <c r="U1008" s="16" t="n">
        <v>0.00138692739167049</v>
      </c>
      <c r="V1008" s="16" t="n">
        <v>0.0313073278813721</v>
      </c>
      <c r="W1008" s="6" t="s">
        <v>711</v>
      </c>
      <c r="X1008" s="17" t="n">
        <v>100</v>
      </c>
      <c r="Y1008" s="16" t="n">
        <v>0.763679012345679</v>
      </c>
      <c r="Z1008" s="16" t="n">
        <f aca="false">(G1008-E1008)/SQRT(H1008^2/D1008+F1008^2/C1008)</f>
        <v>9.93951762710368</v>
      </c>
      <c r="AA1008" s="24" t="n">
        <f aca="false">ABS(K1008-Z1008)</f>
        <v>0</v>
      </c>
    </row>
    <row r="1009" customFormat="false" ht="22.35" hidden="false" customHeight="false" outlineLevel="0" collapsed="false">
      <c r="A1009" s="17" t="n">
        <v>1404</v>
      </c>
      <c r="B1009" s="7" t="s">
        <v>631</v>
      </c>
      <c r="C1009" s="6" t="n">
        <v>90</v>
      </c>
      <c r="D1009" s="6" t="n">
        <v>450</v>
      </c>
      <c r="E1009" s="16" t="n">
        <v>0.151385920743148</v>
      </c>
      <c r="F1009" s="16" t="n">
        <v>0.0216702723173413</v>
      </c>
      <c r="G1009" s="16" t="n">
        <v>0.182179388056199</v>
      </c>
      <c r="H1009" s="16" t="n">
        <v>0.0445241458427571</v>
      </c>
      <c r="I1009" s="23" t="n">
        <f aca="false">G1009-E1009</f>
        <v>0.0307934673130513</v>
      </c>
      <c r="J1009" s="17" t="n">
        <f aca="false">100*(G1009-E1009)/E1009</f>
        <v>20.3410377675066</v>
      </c>
      <c r="K1009" s="16" t="n">
        <v>9.92660380439043</v>
      </c>
      <c r="L1009" s="17" t="n">
        <v>265.24733738463</v>
      </c>
      <c r="M1009" s="18" t="n">
        <v>5.94222481754174E-020</v>
      </c>
      <c r="N1009" s="18" t="n">
        <v>1.00409283230056E-017</v>
      </c>
      <c r="O1009" s="6" t="str">
        <f aca="false">IF(N1009&lt;0.05,"Yes","No")</f>
        <v>Yes</v>
      </c>
      <c r="P1009" s="16" t="n">
        <v>0.738857756120676</v>
      </c>
      <c r="Q1009" s="17" t="n">
        <v>41.0577554328602</v>
      </c>
      <c r="R1009" s="18" t="n">
        <v>3.23064560089005E-010</v>
      </c>
      <c r="S1009" s="16" t="n">
        <v>0.012274689608704</v>
      </c>
      <c r="T1009" s="16" t="n">
        <v>0.0275693632766582</v>
      </c>
      <c r="U1009" s="16" t="n">
        <v>0.00142034720969455</v>
      </c>
      <c r="V1009" s="16" t="n">
        <v>0.0313073278813721</v>
      </c>
      <c r="W1009" s="6" t="s">
        <v>711</v>
      </c>
      <c r="X1009" s="17" t="n">
        <v>100</v>
      </c>
      <c r="Y1009" s="16" t="n">
        <v>0.763259259259259</v>
      </c>
      <c r="Z1009" s="16" t="n">
        <f aca="false">(G1009-E1009)/SQRT(H1009^2/D1009+F1009^2/C1009)</f>
        <v>9.92660380439045</v>
      </c>
      <c r="AA1009" s="24" t="n">
        <f aca="false">ABS(K1009-Z1009)</f>
        <v>0</v>
      </c>
    </row>
    <row r="1010" customFormat="false" ht="22.35" hidden="false" customHeight="false" outlineLevel="0" collapsed="false">
      <c r="A1010" s="17" t="n">
        <v>1405</v>
      </c>
      <c r="B1010" s="7" t="s">
        <v>631</v>
      </c>
      <c r="C1010" s="6" t="n">
        <v>90</v>
      </c>
      <c r="D1010" s="6" t="n">
        <v>450</v>
      </c>
      <c r="E1010" s="16" t="n">
        <v>0.148264414899879</v>
      </c>
      <c r="F1010" s="16" t="n">
        <v>0.0215348154714934</v>
      </c>
      <c r="G1010" s="16" t="n">
        <v>0.178927306483189</v>
      </c>
      <c r="H1010" s="16" t="n">
        <v>0.0445870372004825</v>
      </c>
      <c r="I1010" s="23" t="n">
        <f aca="false">G1010-E1010</f>
        <v>0.0306628915833103</v>
      </c>
      <c r="J1010" s="17" t="n">
        <f aca="false">100*(G1010-E1010)/E1010</f>
        <v>20.6812211844741</v>
      </c>
      <c r="K1010" s="16" t="n">
        <v>9.91162292405997</v>
      </c>
      <c r="L1010" s="17" t="n">
        <v>267.985356868564</v>
      </c>
      <c r="M1010" s="18" t="n">
        <v>6.22976527761571E-020</v>
      </c>
      <c r="N1010" s="18" t="n">
        <v>1.00409283230056E-017</v>
      </c>
      <c r="O1010" s="6" t="str">
        <f aca="false">IF(N1010&lt;0.05,"Yes","No")</f>
        <v>Yes</v>
      </c>
      <c r="P1010" s="16" t="n">
        <v>0.734938278111054</v>
      </c>
      <c r="Q1010" s="17" t="n">
        <v>40.6233060888116</v>
      </c>
      <c r="R1010" s="18" t="n">
        <v>3.97208534463148E-010</v>
      </c>
      <c r="S1010" s="16" t="n">
        <v>0.0122039847910789</v>
      </c>
      <c r="T1010" s="16" t="n">
        <v>0.0274530394232205</v>
      </c>
      <c r="U1010" s="16" t="n">
        <v>0.00145519077342415</v>
      </c>
      <c r="V1010" s="16" t="n">
        <v>0.0313073278813721</v>
      </c>
      <c r="W1010" s="6" t="s">
        <v>711</v>
      </c>
      <c r="X1010" s="17" t="n">
        <v>100</v>
      </c>
      <c r="Y1010" s="16" t="n">
        <v>0.762543209876543</v>
      </c>
      <c r="Z1010" s="16" t="n">
        <f aca="false">(G1010-E1010)/SQRT(H1010^2/D1010+F1010^2/C1010)</f>
        <v>9.91162292405999</v>
      </c>
      <c r="AA1010" s="24" t="n">
        <f aca="false">ABS(K1010-Z1010)</f>
        <v>0</v>
      </c>
    </row>
    <row r="1011" customFormat="false" ht="22.35" hidden="false" customHeight="false" outlineLevel="0" collapsed="false">
      <c r="A1011" s="17" t="n">
        <v>1406</v>
      </c>
      <c r="B1011" s="7" t="s">
        <v>631</v>
      </c>
      <c r="C1011" s="6" t="n">
        <v>90</v>
      </c>
      <c r="D1011" s="6" t="n">
        <v>450</v>
      </c>
      <c r="E1011" s="16" t="n">
        <v>0.145376285082764</v>
      </c>
      <c r="F1011" s="16" t="n">
        <v>0.021404590975074</v>
      </c>
      <c r="G1011" s="16" t="n">
        <v>0.175902268588543</v>
      </c>
      <c r="H1011" s="16" t="n">
        <v>0.0446359254713914</v>
      </c>
      <c r="I1011" s="23" t="n">
        <f aca="false">G1011-E1011</f>
        <v>0.0305259835057788</v>
      </c>
      <c r="J1011" s="17" t="n">
        <f aca="false">100*(G1011-E1011)/E1011</f>
        <v>20.9979113776364</v>
      </c>
      <c r="K1011" s="16" t="n">
        <v>9.89451156239934</v>
      </c>
      <c r="L1011" s="17" t="n">
        <v>270.566345360735</v>
      </c>
      <c r="M1011" s="18" t="n">
        <v>6.66753664123531E-020</v>
      </c>
      <c r="N1011" s="18" t="n">
        <v>1.00409283230056E-017</v>
      </c>
      <c r="O1011" s="6" t="str">
        <f aca="false">IF(N1011&lt;0.05,"Yes","No")</f>
        <v>Yes</v>
      </c>
      <c r="P1011" s="16" t="n">
        <v>0.731085236495674</v>
      </c>
      <c r="Q1011" s="17" t="n">
        <v>40.1984731652985</v>
      </c>
      <c r="R1011" s="18" t="n">
        <v>4.86236179851107E-010</v>
      </c>
      <c r="S1011" s="16" t="n">
        <v>0.0121549989927907</v>
      </c>
      <c r="T1011" s="16" t="n">
        <v>0.0273308235597815</v>
      </c>
      <c r="U1011" s="16" t="n">
        <v>0.00149449657939488</v>
      </c>
      <c r="V1011" s="16" t="n">
        <v>0.0313073278813721</v>
      </c>
      <c r="W1011" s="6" t="s">
        <v>711</v>
      </c>
      <c r="X1011" s="17" t="n">
        <v>100</v>
      </c>
      <c r="Y1011" s="16" t="n">
        <v>0.762197530864198</v>
      </c>
      <c r="Z1011" s="16" t="n">
        <f aca="false">(G1011-E1011)/SQRT(H1011^2/D1011+F1011^2/C1011)</f>
        <v>9.89451156239934</v>
      </c>
      <c r="AA1011" s="24" t="n">
        <f aca="false">ABS(K1011-Z1011)</f>
        <v>0</v>
      </c>
    </row>
    <row r="1012" customFormat="false" ht="22.35" hidden="false" customHeight="false" outlineLevel="0" collapsed="false">
      <c r="A1012" s="17" t="n">
        <v>1407</v>
      </c>
      <c r="B1012" s="7" t="s">
        <v>631</v>
      </c>
      <c r="C1012" s="6" t="n">
        <v>90</v>
      </c>
      <c r="D1012" s="6" t="n">
        <v>450</v>
      </c>
      <c r="E1012" s="16" t="n">
        <v>0.142682386851973</v>
      </c>
      <c r="F1012" s="16" t="n">
        <v>0.0212842349521843</v>
      </c>
      <c r="G1012" s="16" t="n">
        <v>0.173074048310518</v>
      </c>
      <c r="H1012" s="16" t="n">
        <v>0.0446759477432233</v>
      </c>
      <c r="I1012" s="23" t="n">
        <f aca="false">G1012-E1012</f>
        <v>0.0303916614585453</v>
      </c>
      <c r="J1012" s="17" t="n">
        <f aca="false">100*(G1012-E1012)/E1012</f>
        <v>21.3002194097548</v>
      </c>
      <c r="K1012" s="16" t="n">
        <v>9.87650346921505</v>
      </c>
      <c r="L1012" s="17" t="n">
        <v>272.945434777673</v>
      </c>
      <c r="M1012" s="18" t="n">
        <v>7.22497556429211E-020</v>
      </c>
      <c r="N1012" s="18" t="n">
        <v>1.00409283230056E-017</v>
      </c>
      <c r="O1012" s="6" t="str">
        <f aca="false">IF(N1012&lt;0.05,"Yes","No")</f>
        <v>Yes</v>
      </c>
      <c r="P1012" s="16" t="n">
        <v>0.727422142679984</v>
      </c>
      <c r="Q1012" s="17" t="n">
        <v>39.7966544115081</v>
      </c>
      <c r="R1012" s="18" t="n">
        <v>5.88838838879789E-010</v>
      </c>
      <c r="S1012" s="16" t="n">
        <v>0.0121457688247795</v>
      </c>
      <c r="T1012" s="16" t="n">
        <v>0.0272109294798743</v>
      </c>
      <c r="U1012" s="16" t="n">
        <v>0.00153318043956854</v>
      </c>
      <c r="V1012" s="16" t="n">
        <v>0.0313073278813721</v>
      </c>
      <c r="W1012" s="6" t="s">
        <v>711</v>
      </c>
      <c r="X1012" s="17" t="n">
        <v>100</v>
      </c>
      <c r="Y1012" s="16" t="n">
        <v>0.761753086419753</v>
      </c>
      <c r="Z1012" s="16" t="n">
        <f aca="false">(G1012-E1012)/SQRT(H1012^2/D1012+F1012^2/C1012)</f>
        <v>9.87650346921508</v>
      </c>
      <c r="AA1012" s="24" t="n">
        <f aca="false">ABS(K1012-Z1012)</f>
        <v>0</v>
      </c>
    </row>
    <row r="1013" customFormat="false" ht="22.35" hidden="false" customHeight="false" outlineLevel="0" collapsed="false">
      <c r="A1013" s="17" t="n">
        <v>1408</v>
      </c>
      <c r="B1013" s="7" t="s">
        <v>631</v>
      </c>
      <c r="C1013" s="6" t="n">
        <v>90</v>
      </c>
      <c r="D1013" s="6" t="n">
        <v>450</v>
      </c>
      <c r="E1013" s="16" t="n">
        <v>0.140237038582563</v>
      </c>
      <c r="F1013" s="16" t="n">
        <v>0.0211698213090526</v>
      </c>
      <c r="G1013" s="16" t="n">
        <v>0.170492118398349</v>
      </c>
      <c r="H1013" s="16" t="n">
        <v>0.0447019142380457</v>
      </c>
      <c r="I1013" s="23" t="n">
        <f aca="false">G1013-E1013</f>
        <v>0.0302550798157851</v>
      </c>
      <c r="J1013" s="17" t="n">
        <f aca="false">100*(G1013-E1013)/E1013</f>
        <v>21.5742432395794</v>
      </c>
      <c r="K1013" s="16" t="n">
        <v>9.85755884038552</v>
      </c>
      <c r="L1013" s="17" t="n">
        <v>275.138975349106</v>
      </c>
      <c r="M1013" s="18" t="n">
        <v>7.92398923799167E-020</v>
      </c>
      <c r="N1013" s="18" t="n">
        <v>1.00409283230056E-017</v>
      </c>
      <c r="O1013" s="6" t="str">
        <f aca="false">IF(N1013&lt;0.05,"Yes","No")</f>
        <v>Yes</v>
      </c>
      <c r="P1013" s="16" t="n">
        <v>0.723917438944126</v>
      </c>
      <c r="Q1013" s="17" t="n">
        <v>39.4140994126002</v>
      </c>
      <c r="R1013" s="18" t="n">
        <v>7.06692621245269E-010</v>
      </c>
      <c r="S1013" s="16" t="n">
        <v>0.0122722648696741</v>
      </c>
      <c r="T1013" s="16" t="n">
        <v>0.027088804581831</v>
      </c>
      <c r="U1013" s="16" t="n">
        <v>0.00157333352021318</v>
      </c>
      <c r="V1013" s="16" t="n">
        <v>0.0313073278813721</v>
      </c>
      <c r="W1013" s="6" t="s">
        <v>711</v>
      </c>
      <c r="X1013" s="17" t="n">
        <v>100</v>
      </c>
      <c r="Y1013" s="16" t="n">
        <v>0.761135802469136</v>
      </c>
      <c r="Z1013" s="16" t="n">
        <f aca="false">(G1013-E1013)/SQRT(H1013^2/D1013+F1013^2/C1013)</f>
        <v>9.85755884038551</v>
      </c>
      <c r="AA1013" s="24" t="n">
        <f aca="false">ABS(K1013-Z1013)</f>
        <v>0</v>
      </c>
    </row>
    <row r="1014" customFormat="false" ht="22.35" hidden="false" customHeight="false" outlineLevel="0" collapsed="false">
      <c r="A1014" s="17" t="n">
        <v>1409</v>
      </c>
      <c r="B1014" s="7" t="s">
        <v>631</v>
      </c>
      <c r="C1014" s="6" t="n">
        <v>90</v>
      </c>
      <c r="D1014" s="6" t="n">
        <v>450</v>
      </c>
      <c r="E1014" s="16" t="n">
        <v>0.137948986308442</v>
      </c>
      <c r="F1014" s="16" t="n">
        <v>0.0210643843508169</v>
      </c>
      <c r="G1014" s="16" t="n">
        <v>0.168070768465598</v>
      </c>
      <c r="H1014" s="16" t="n">
        <v>0.0447213800706523</v>
      </c>
      <c r="I1014" s="23" t="n">
        <f aca="false">G1014-E1014</f>
        <v>0.0301217821571562</v>
      </c>
      <c r="J1014" s="17" t="n">
        <f aca="false">100*(G1014-E1014)/E1014</f>
        <v>21.835450164024</v>
      </c>
      <c r="K1014" s="16" t="n">
        <v>9.83797389675357</v>
      </c>
      <c r="L1014" s="17" t="n">
        <v>277.149398322686</v>
      </c>
      <c r="M1014" s="18" t="n">
        <v>8.77440319852429E-020</v>
      </c>
      <c r="N1014" s="18" t="n">
        <v>1.00409283230056E-017</v>
      </c>
      <c r="O1014" s="6" t="str">
        <f aca="false">IF(N1014&lt;0.05,"Yes","No")</f>
        <v>Yes</v>
      </c>
      <c r="P1014" s="16" t="n">
        <v>0.720579904333285</v>
      </c>
      <c r="Q1014" s="17" t="n">
        <v>39.0515092178319</v>
      </c>
      <c r="R1014" s="18" t="n">
        <v>8.40222095576667E-010</v>
      </c>
      <c r="S1014" s="16" t="n">
        <v>0.0124155625558915</v>
      </c>
      <c r="T1014" s="16" t="n">
        <v>0.0269695645914738</v>
      </c>
      <c r="U1014" s="16" t="n">
        <v>0.0016138438273175</v>
      </c>
      <c r="V1014" s="16" t="n">
        <v>0.0313073278813721</v>
      </c>
      <c r="W1014" s="6" t="s">
        <v>711</v>
      </c>
      <c r="X1014" s="17" t="n">
        <v>100</v>
      </c>
      <c r="Y1014" s="16" t="n">
        <v>0.760543209876543</v>
      </c>
      <c r="Z1014" s="16" t="n">
        <f aca="false">(G1014-E1014)/SQRT(H1014^2/D1014+F1014^2/C1014)</f>
        <v>9.83797389675356</v>
      </c>
      <c r="AA1014" s="24" t="n">
        <f aca="false">ABS(K1014-Z1014)</f>
        <v>0</v>
      </c>
    </row>
    <row r="1015" customFormat="false" ht="22.35" hidden="false" customHeight="false" outlineLevel="0" collapsed="false">
      <c r="A1015" s="17" t="n">
        <v>1410</v>
      </c>
      <c r="B1015" s="7" t="s">
        <v>631</v>
      </c>
      <c r="C1015" s="6" t="n">
        <v>90</v>
      </c>
      <c r="D1015" s="6" t="n">
        <v>450</v>
      </c>
      <c r="E1015" s="16" t="n">
        <v>0.135863344619672</v>
      </c>
      <c r="F1015" s="16" t="n">
        <v>0.0209652050060701</v>
      </c>
      <c r="G1015" s="16" t="n">
        <v>0.165850528528293</v>
      </c>
      <c r="H1015" s="16" t="n">
        <v>0.0447290804150529</v>
      </c>
      <c r="I1015" s="23" t="n">
        <f aca="false">G1015-E1015</f>
        <v>0.0299871839086215</v>
      </c>
      <c r="J1015" s="17" t="n">
        <f aca="false">100*(G1015-E1015)/E1015</f>
        <v>22.0715778730209</v>
      </c>
      <c r="K1015" s="16" t="n">
        <v>9.81749218085826</v>
      </c>
      <c r="L1015" s="17" t="n">
        <v>278.974235408433</v>
      </c>
      <c r="M1015" s="18" t="n">
        <v>9.82662476246348E-020</v>
      </c>
      <c r="N1015" s="18" t="n">
        <v>1.00409283230056E-017</v>
      </c>
      <c r="O1015" s="6" t="str">
        <f aca="false">IF(N1015&lt;0.05,"Yes","No")</f>
        <v>Yes</v>
      </c>
      <c r="P1015" s="16" t="n">
        <v>0.717383631393735</v>
      </c>
      <c r="Q1015" s="17" t="n">
        <v>38.7058363750088</v>
      </c>
      <c r="R1015" s="18" t="n">
        <v>9.91081857123489E-010</v>
      </c>
      <c r="S1015" s="16" t="n">
        <v>0.0126288660355882</v>
      </c>
      <c r="T1015" s="16" t="n">
        <v>0.0268490106487445</v>
      </c>
      <c r="U1015" s="16" t="n">
        <v>0.00165629433125529</v>
      </c>
      <c r="V1015" s="16" t="n">
        <v>0.0313073278813721</v>
      </c>
      <c r="W1015" s="6" t="s">
        <v>711</v>
      </c>
      <c r="X1015" s="17" t="n">
        <v>100</v>
      </c>
      <c r="Y1015" s="16" t="n">
        <v>0.760049382716049</v>
      </c>
      <c r="Z1015" s="16" t="n">
        <f aca="false">(G1015-E1015)/SQRT(H1015^2/D1015+F1015^2/C1015)</f>
        <v>9.81749218085826</v>
      </c>
      <c r="AA1015" s="24" t="n">
        <f aca="false">ABS(K1015-Z1015)</f>
        <v>0</v>
      </c>
    </row>
    <row r="1016" customFormat="false" ht="22.35" hidden="false" customHeight="false" outlineLevel="0" collapsed="false">
      <c r="A1016" s="17" t="n">
        <v>1411</v>
      </c>
      <c r="B1016" s="7" t="s">
        <v>631</v>
      </c>
      <c r="C1016" s="6" t="n">
        <v>90</v>
      </c>
      <c r="D1016" s="6" t="n">
        <v>450</v>
      </c>
      <c r="E1016" s="16" t="n">
        <v>0.133918618079689</v>
      </c>
      <c r="F1016" s="16" t="n">
        <v>0.0208728366005163</v>
      </c>
      <c r="G1016" s="16" t="n">
        <v>0.163777080906762</v>
      </c>
      <c r="H1016" s="16" t="n">
        <v>0.0447314368737121</v>
      </c>
      <c r="I1016" s="23" t="n">
        <f aca="false">G1016-E1016</f>
        <v>0.0298584628270732</v>
      </c>
      <c r="J1016" s="17" t="n">
        <f aca="false">100*(G1016-E1016)/E1016</f>
        <v>22.2959759107623</v>
      </c>
      <c r="K1016" s="16" t="n">
        <v>9.79767598473618</v>
      </c>
      <c r="L1016" s="17" t="n">
        <v>280.651932435848</v>
      </c>
      <c r="M1016" s="18" t="n">
        <v>1.09919729380833E-019</v>
      </c>
      <c r="N1016" s="18" t="n">
        <v>1.00409283230056E-017</v>
      </c>
      <c r="O1016" s="6" t="str">
        <f aca="false">IF(N1016&lt;0.05,"Yes","No")</f>
        <v>Yes</v>
      </c>
      <c r="P1016" s="16" t="n">
        <v>0.714399231406867</v>
      </c>
      <c r="Q1016" s="17" t="n">
        <v>38.3844646088727</v>
      </c>
      <c r="R1016" s="18" t="n">
        <v>1.15567324520313E-009</v>
      </c>
      <c r="S1016" s="16" t="n">
        <v>0.0126535413801457</v>
      </c>
      <c r="T1016" s="16" t="n">
        <v>0.0267337135990024</v>
      </c>
      <c r="U1016" s="16" t="n">
        <v>0.0016966824687783</v>
      </c>
      <c r="V1016" s="16" t="n">
        <v>0.0313073278813721</v>
      </c>
      <c r="W1016" s="6" t="s">
        <v>711</v>
      </c>
      <c r="X1016" s="17" t="n">
        <v>100</v>
      </c>
      <c r="Y1016" s="16" t="n">
        <v>0.759555555555556</v>
      </c>
      <c r="Z1016" s="16" t="n">
        <f aca="false">(G1016-E1016)/SQRT(H1016^2/D1016+F1016^2/C1016)</f>
        <v>9.79767598473618</v>
      </c>
      <c r="AA1016" s="24" t="n">
        <f aca="false">ABS(K1016-Z1016)</f>
        <v>0</v>
      </c>
    </row>
    <row r="1017" customFormat="false" ht="22.35" hidden="false" customHeight="false" outlineLevel="0" collapsed="false">
      <c r="A1017" s="17" t="n">
        <v>1412</v>
      </c>
      <c r="B1017" s="7" t="s">
        <v>631</v>
      </c>
      <c r="C1017" s="6" t="n">
        <v>90</v>
      </c>
      <c r="D1017" s="6" t="n">
        <v>450</v>
      </c>
      <c r="E1017" s="16" t="n">
        <v>0.132166635659006</v>
      </c>
      <c r="F1017" s="16" t="n">
        <v>0.0207856885829229</v>
      </c>
      <c r="G1017" s="16" t="n">
        <v>0.16189775256647</v>
      </c>
      <c r="H1017" s="16" t="n">
        <v>0.0447237273691825</v>
      </c>
      <c r="I1017" s="23" t="n">
        <f aca="false">G1017-E1017</f>
        <v>0.029731116907464</v>
      </c>
      <c r="J1017" s="17" t="n">
        <f aca="false">100*(G1017-E1017)/E1017</f>
        <v>22.4951756993885</v>
      </c>
      <c r="K1017" s="16" t="n">
        <v>9.77795550496383</v>
      </c>
      <c r="L1017" s="17" t="n">
        <v>282.166922993751</v>
      </c>
      <c r="M1017" s="18" t="n">
        <v>1.23343682380563E-019</v>
      </c>
      <c r="N1017" s="18" t="n">
        <v>1.03658030672625E-017</v>
      </c>
      <c r="O1017" s="6" t="str">
        <f aca="false">IF(N1017&lt;0.05,"Yes","No")</f>
        <v>Yes</v>
      </c>
      <c r="P1017" s="16" t="n">
        <v>0.711592596230928</v>
      </c>
      <c r="Q1017" s="17" t="n">
        <v>38.0834576536996</v>
      </c>
      <c r="R1017" s="18" t="n">
        <v>1.33468190133053E-009</v>
      </c>
      <c r="S1017" s="16" t="n">
        <v>0.0127777376204048</v>
      </c>
      <c r="T1017" s="16" t="n">
        <v>0.0266193449468814</v>
      </c>
      <c r="U1017" s="16" t="n">
        <v>0.00173783865851673</v>
      </c>
      <c r="V1017" s="16" t="n">
        <v>0.0313073278813721</v>
      </c>
      <c r="W1017" s="6" t="s">
        <v>711</v>
      </c>
      <c r="X1017" s="17" t="n">
        <v>100</v>
      </c>
      <c r="Y1017" s="16" t="n">
        <v>0.758765432098766</v>
      </c>
      <c r="Z1017" s="16" t="n">
        <f aca="false">(G1017-E1017)/SQRT(H1017^2/D1017+F1017^2/C1017)</f>
        <v>9.7779555049638</v>
      </c>
      <c r="AA1017" s="24" t="n">
        <f aca="false">ABS(K1017-Z1017)</f>
        <v>0</v>
      </c>
    </row>
    <row r="1018" customFormat="false" ht="22.35" hidden="false" customHeight="false" outlineLevel="0" collapsed="false">
      <c r="A1018" s="17" t="n">
        <v>1413</v>
      </c>
      <c r="B1018" s="7" t="s">
        <v>631</v>
      </c>
      <c r="C1018" s="6" t="n">
        <v>90</v>
      </c>
      <c r="D1018" s="6" t="n">
        <v>450</v>
      </c>
      <c r="E1018" s="16" t="n">
        <v>0.130528215815624</v>
      </c>
      <c r="F1018" s="16" t="n">
        <v>0.0207061608704301</v>
      </c>
      <c r="G1018" s="16" t="n">
        <v>0.160138096643819</v>
      </c>
      <c r="H1018" s="16" t="n">
        <v>0.0447119117200093</v>
      </c>
      <c r="I1018" s="23" t="n">
        <f aca="false">G1018-E1018</f>
        <v>0.0296098808281952</v>
      </c>
      <c r="J1018" s="17" t="n">
        <f aca="false">100*(G1018-E1018)/E1018</f>
        <v>22.6846591314941</v>
      </c>
      <c r="K1018" s="16" t="n">
        <v>9.75869424475797</v>
      </c>
      <c r="L1018" s="17" t="n">
        <v>283.521766612497</v>
      </c>
      <c r="M1018" s="18" t="n">
        <v>1.38442857949415E-019</v>
      </c>
      <c r="N1018" s="18" t="n">
        <v>1.05630497531552E-017</v>
      </c>
      <c r="O1018" s="6" t="str">
        <f aca="false">IF(N1018&lt;0.05,"Yes","No")</f>
        <v>Yes</v>
      </c>
      <c r="P1018" s="16" t="n">
        <v>0.708981711514064</v>
      </c>
      <c r="Q1018" s="17" t="n">
        <v>37.8045084140269</v>
      </c>
      <c r="R1018" s="18" t="n">
        <v>1.52537571647144E-009</v>
      </c>
      <c r="S1018" s="16" t="n">
        <v>0.0128888651625616</v>
      </c>
      <c r="T1018" s="16" t="n">
        <v>0.0265108339624549</v>
      </c>
      <c r="U1018" s="16" t="n">
        <v>0.0017757909787924</v>
      </c>
      <c r="V1018" s="16" t="n">
        <v>0.0313073278813721</v>
      </c>
      <c r="W1018" s="6" t="s">
        <v>711</v>
      </c>
      <c r="X1018" s="17" t="n">
        <v>100</v>
      </c>
      <c r="Y1018" s="16" t="n">
        <v>0.758320987654321</v>
      </c>
      <c r="Z1018" s="16" t="n">
        <f aca="false">(G1018-E1018)/SQRT(H1018^2/D1018+F1018^2/C1018)</f>
        <v>9.75869424475799</v>
      </c>
      <c r="AA1018" s="24" t="n">
        <f aca="false">ABS(K1018-Z1018)</f>
        <v>0</v>
      </c>
    </row>
    <row r="1019" customFormat="false" ht="22.35" hidden="false" customHeight="false" outlineLevel="0" collapsed="false">
      <c r="A1019" s="17" t="n">
        <v>1414</v>
      </c>
      <c r="B1019" s="7" t="s">
        <v>631</v>
      </c>
      <c r="C1019" s="6" t="n">
        <v>90</v>
      </c>
      <c r="D1019" s="6" t="n">
        <v>450</v>
      </c>
      <c r="E1019" s="16" t="n">
        <v>0.1290460538533</v>
      </c>
      <c r="F1019" s="16" t="n">
        <v>0.0206325909062669</v>
      </c>
      <c r="G1019" s="16" t="n">
        <v>0.158539133552048</v>
      </c>
      <c r="H1019" s="16" t="n">
        <v>0.0446913513533356</v>
      </c>
      <c r="I1019" s="23" t="n">
        <f aca="false">G1019-E1019</f>
        <v>0.029493079698748</v>
      </c>
      <c r="J1019" s="17" t="n">
        <f aca="false">100*(G1019-E1019)/E1019</f>
        <v>22.8546932029986</v>
      </c>
      <c r="K1019" s="16" t="n">
        <v>9.74025674894034</v>
      </c>
      <c r="L1019" s="17" t="n">
        <v>284.703542589784</v>
      </c>
      <c r="M1019" s="18" t="n">
        <v>1.5502870347268E-019</v>
      </c>
      <c r="N1019" s="18" t="n">
        <v>1.1070141995432E-017</v>
      </c>
      <c r="O1019" s="6" t="str">
        <f aca="false">IF(N1019&lt;0.05,"Yes","No")</f>
        <v>Yes</v>
      </c>
      <c r="P1019" s="16" t="n">
        <v>0.706598929959507</v>
      </c>
      <c r="Q1019" s="17" t="n">
        <v>37.5508248243015</v>
      </c>
      <c r="R1019" s="18" t="n">
        <v>1.72248626595307E-009</v>
      </c>
      <c r="S1019" s="16" t="n">
        <v>0.0130057084385437</v>
      </c>
      <c r="T1019" s="16" t="n">
        <v>0.0264064273318354</v>
      </c>
      <c r="U1019" s="16" t="n">
        <v>0.00181108306789136</v>
      </c>
      <c r="V1019" s="16" t="n">
        <v>0.0313073278813721</v>
      </c>
      <c r="W1019" s="6" t="s">
        <v>711</v>
      </c>
      <c r="X1019" s="17" t="n">
        <v>100</v>
      </c>
      <c r="Y1019" s="16" t="n">
        <v>0.757802469135803</v>
      </c>
      <c r="Z1019" s="16" t="n">
        <f aca="false">(G1019-E1019)/SQRT(H1019^2/D1019+F1019^2/C1019)</f>
        <v>9.74025674894032</v>
      </c>
      <c r="AA1019" s="24" t="n">
        <f aca="false">ABS(K1019-Z1019)</f>
        <v>0</v>
      </c>
    </row>
    <row r="1020" customFormat="false" ht="22.35" hidden="false" customHeight="false" outlineLevel="0" collapsed="false">
      <c r="A1020" s="17" t="n">
        <v>1415</v>
      </c>
      <c r="B1020" s="7" t="s">
        <v>631</v>
      </c>
      <c r="C1020" s="6" t="n">
        <v>90</v>
      </c>
      <c r="D1020" s="6" t="n">
        <v>450</v>
      </c>
      <c r="E1020" s="16" t="n">
        <v>0.127655180295308</v>
      </c>
      <c r="F1020" s="16" t="n">
        <v>0.020563588972592</v>
      </c>
      <c r="G1020" s="16" t="n">
        <v>0.157034985654884</v>
      </c>
      <c r="H1020" s="16" t="n">
        <v>0.0446689458344268</v>
      </c>
      <c r="I1020" s="23" t="n">
        <f aca="false">G1020-E1020</f>
        <v>0.0293798053595755</v>
      </c>
      <c r="J1020" s="17" t="n">
        <f aca="false">100*(G1020-E1020)/E1020</f>
        <v>23.0149730638509</v>
      </c>
      <c r="K1020" s="16" t="n">
        <v>9.72197057183584</v>
      </c>
      <c r="L1020" s="17" t="n">
        <v>285.79390726178</v>
      </c>
      <c r="M1020" s="18" t="n">
        <v>1.73764437677201E-019</v>
      </c>
      <c r="N1020" s="18" t="n">
        <v>1.14087213612438E-017</v>
      </c>
      <c r="O1020" s="6" t="str">
        <f aca="false">IF(N1020&lt;0.05,"Yes","No")</f>
        <v>Yes</v>
      </c>
      <c r="P1020" s="16" t="n">
        <v>0.704319247404288</v>
      </c>
      <c r="Q1020" s="17" t="n">
        <v>37.3089171007026</v>
      </c>
      <c r="R1020" s="18" t="n">
        <v>1.93425728559809E-009</v>
      </c>
      <c r="S1020" s="16" t="n">
        <v>0.0130701685798178</v>
      </c>
      <c r="T1020" s="16" t="n">
        <v>0.0263051689440602</v>
      </c>
      <c r="U1020" s="16" t="n">
        <v>0.00184579621722227</v>
      </c>
      <c r="V1020" s="16" t="n">
        <v>0.0313073278813721</v>
      </c>
      <c r="W1020" s="6" t="s">
        <v>711</v>
      </c>
      <c r="X1020" s="17" t="n">
        <v>100</v>
      </c>
      <c r="Y1020" s="16" t="n">
        <v>0.757283950617284</v>
      </c>
      <c r="Z1020" s="16" t="n">
        <f aca="false">(G1020-E1020)/SQRT(H1020^2/D1020+F1020^2/C1020)</f>
        <v>9.72197057183585</v>
      </c>
      <c r="AA1020" s="24" t="n">
        <f aca="false">ABS(K1020-Z1020)</f>
        <v>0</v>
      </c>
    </row>
    <row r="1021" customFormat="false" ht="22.35" hidden="false" customHeight="false" outlineLevel="0" collapsed="false">
      <c r="A1021" s="17" t="n">
        <v>1416</v>
      </c>
      <c r="B1021" s="7" t="s">
        <v>631</v>
      </c>
      <c r="C1021" s="6" t="n">
        <v>90</v>
      </c>
      <c r="D1021" s="6" t="n">
        <v>450</v>
      </c>
      <c r="E1021" s="16" t="n">
        <v>0.126408478783237</v>
      </c>
      <c r="F1021" s="16" t="n">
        <v>0.0204994055375119</v>
      </c>
      <c r="G1021" s="16" t="n">
        <v>0.155678178767363</v>
      </c>
      <c r="H1021" s="16" t="n">
        <v>0.0446384425692607</v>
      </c>
      <c r="I1021" s="23" t="n">
        <f aca="false">G1021-E1021</f>
        <v>0.0292696999841266</v>
      </c>
      <c r="J1021" s="17" t="n">
        <f aca="false">100*(G1021-E1021)/E1021</f>
        <v>23.1548550112037</v>
      </c>
      <c r="K1021" s="16" t="n">
        <v>9.70432940449491</v>
      </c>
      <c r="L1021" s="17" t="n">
        <v>286.732312224919</v>
      </c>
      <c r="M1021" s="18" t="n">
        <v>1.94445564969193E-019</v>
      </c>
      <c r="N1021" s="18" t="n">
        <v>1.23797009697053E-017</v>
      </c>
      <c r="O1021" s="6" t="str">
        <f aca="false">IF(N1021&lt;0.05,"Yes","No")</f>
        <v>Yes</v>
      </c>
      <c r="P1021" s="16" t="n">
        <v>0.702228183531906</v>
      </c>
      <c r="Q1021" s="17" t="n">
        <v>37.0877119624924</v>
      </c>
      <c r="R1021" s="18" t="n">
        <v>2.1507420559027E-009</v>
      </c>
      <c r="S1021" s="16" t="n">
        <v>0.0131116858792611</v>
      </c>
      <c r="T1021" s="16" t="n">
        <v>0.0262070562632668</v>
      </c>
      <c r="U1021" s="16" t="n">
        <v>0.00187801372115163</v>
      </c>
      <c r="V1021" s="16" t="n">
        <v>0.0313073278813721</v>
      </c>
      <c r="W1021" s="6" t="s">
        <v>711</v>
      </c>
      <c r="X1021" s="17" t="n">
        <v>100</v>
      </c>
      <c r="Y1021" s="16" t="n">
        <v>0.756493827160494</v>
      </c>
      <c r="Z1021" s="16" t="n">
        <f aca="false">(G1021-E1021)/SQRT(H1021^2/D1021+F1021^2/C1021)</f>
        <v>9.70432940449489</v>
      </c>
      <c r="AA1021" s="24" t="n">
        <f aca="false">ABS(K1021-Z1021)</f>
        <v>0</v>
      </c>
    </row>
    <row r="1022" customFormat="false" ht="22.35" hidden="false" customHeight="false" outlineLevel="0" collapsed="false">
      <c r="A1022" s="17" t="n">
        <v>1417</v>
      </c>
      <c r="B1022" s="7" t="s">
        <v>631</v>
      </c>
      <c r="C1022" s="6" t="n">
        <v>90</v>
      </c>
      <c r="D1022" s="6" t="n">
        <v>450</v>
      </c>
      <c r="E1022" s="16" t="n">
        <v>0.125238447470797</v>
      </c>
      <c r="F1022" s="16" t="n">
        <v>0.0204414599948791</v>
      </c>
      <c r="G1022" s="16" t="n">
        <v>0.15440418317914</v>
      </c>
      <c r="H1022" s="16" t="n">
        <v>0.0446097907398449</v>
      </c>
      <c r="I1022" s="23" t="n">
        <f aca="false">G1022-E1022</f>
        <v>0.0291657357083427</v>
      </c>
      <c r="J1022" s="17" t="n">
        <f aca="false">100*(G1022-E1022)/E1022</f>
        <v>23.2881645352107</v>
      </c>
      <c r="K1022" s="16" t="n">
        <v>9.68693481893932</v>
      </c>
      <c r="L1022" s="17" t="n">
        <v>287.575545628677</v>
      </c>
      <c r="M1022" s="18" t="n">
        <v>2.17619227023872E-019</v>
      </c>
      <c r="N1022" s="18" t="n">
        <v>1.27004998882543E-017</v>
      </c>
      <c r="O1022" s="6" t="str">
        <f aca="false">IF(N1022&lt;0.05,"Yes","No")</f>
        <v>Yes</v>
      </c>
      <c r="P1022" s="16" t="n">
        <v>0.70024469643442</v>
      </c>
      <c r="Q1022" s="17" t="n">
        <v>36.8784947642992</v>
      </c>
      <c r="R1022" s="18" t="n">
        <v>2.37786845618165E-009</v>
      </c>
      <c r="S1022" s="16" t="n">
        <v>0.0132210771609567</v>
      </c>
      <c r="T1022" s="16" t="n">
        <v>0.0261141104287591</v>
      </c>
      <c r="U1022" s="16" t="n">
        <v>0.0019096690529139</v>
      </c>
      <c r="V1022" s="16" t="n">
        <v>0.0313073278813721</v>
      </c>
      <c r="W1022" s="6" t="s">
        <v>711</v>
      </c>
      <c r="X1022" s="17" t="n">
        <v>100</v>
      </c>
      <c r="Y1022" s="16" t="n">
        <v>0.756049382716049</v>
      </c>
      <c r="Z1022" s="16" t="n">
        <f aca="false">(G1022-E1022)/SQRT(H1022^2/D1022+F1022^2/C1022)</f>
        <v>9.68693481893932</v>
      </c>
      <c r="AA1022" s="24" t="n">
        <f aca="false">ABS(K1022-Z1022)</f>
        <v>0</v>
      </c>
    </row>
    <row r="1023" customFormat="false" ht="22.35" hidden="false" customHeight="false" outlineLevel="0" collapsed="false">
      <c r="A1023" s="17" t="n">
        <v>1418</v>
      </c>
      <c r="B1023" s="7" t="s">
        <v>631</v>
      </c>
      <c r="C1023" s="6" t="n">
        <v>90</v>
      </c>
      <c r="D1023" s="6" t="n">
        <v>450</v>
      </c>
      <c r="E1023" s="16" t="n">
        <v>0.124177118887504</v>
      </c>
      <c r="F1023" s="16" t="n">
        <v>0.0203883029628444</v>
      </c>
      <c r="G1023" s="16" t="n">
        <v>0.153243048571878</v>
      </c>
      <c r="H1023" s="16" t="n">
        <v>0.0445774460262737</v>
      </c>
      <c r="I1023" s="23" t="n">
        <f aca="false">G1023-E1023</f>
        <v>0.0290659296843741</v>
      </c>
      <c r="J1023" s="17" t="n">
        <f aca="false">100*(G1023-E1023)/E1023</f>
        <v>23.4068320675936</v>
      </c>
      <c r="K1023" s="16" t="n">
        <v>9.67008113728151</v>
      </c>
      <c r="L1023" s="17" t="n">
        <v>288.301203287165</v>
      </c>
      <c r="M1023" s="18" t="n">
        <v>2.43146891484934E-019</v>
      </c>
      <c r="N1023" s="18" t="n">
        <v>1.34434636581539E-017</v>
      </c>
      <c r="O1023" s="6" t="str">
        <f aca="false">IF(N1023&lt;0.05,"Yes","No")</f>
        <v>Yes</v>
      </c>
      <c r="P1023" s="16" t="n">
        <v>0.698407112759092</v>
      </c>
      <c r="Q1023" s="17" t="n">
        <v>36.6851954712979</v>
      </c>
      <c r="R1023" s="18" t="n">
        <v>2.60909269913615E-009</v>
      </c>
      <c r="S1023" s="16" t="n">
        <v>0.0133396973533723</v>
      </c>
      <c r="T1023" s="16" t="n">
        <v>0.0260247588615576</v>
      </c>
      <c r="U1023" s="16" t="n">
        <v>0.00193996065148046</v>
      </c>
      <c r="V1023" s="16" t="n">
        <v>0.0313073278813721</v>
      </c>
      <c r="W1023" s="6" t="s">
        <v>711</v>
      </c>
      <c r="X1023" s="17" t="n">
        <v>100</v>
      </c>
      <c r="Y1023" s="16" t="n">
        <v>0.755481481481482</v>
      </c>
      <c r="Z1023" s="16" t="n">
        <f aca="false">(G1023-E1023)/SQRT(H1023^2/D1023+F1023^2/C1023)</f>
        <v>9.67008113728152</v>
      </c>
      <c r="AA1023" s="24" t="n">
        <f aca="false">ABS(K1023-Z1023)</f>
        <v>0</v>
      </c>
    </row>
    <row r="1024" customFormat="false" ht="22.35" hidden="false" customHeight="false" outlineLevel="0" collapsed="false">
      <c r="A1024" s="17" t="n">
        <v>1419</v>
      </c>
      <c r="B1024" s="7" t="s">
        <v>631</v>
      </c>
      <c r="C1024" s="6" t="n">
        <v>90</v>
      </c>
      <c r="D1024" s="6" t="n">
        <v>450</v>
      </c>
      <c r="E1024" s="16" t="n">
        <v>0.123184787316455</v>
      </c>
      <c r="F1024" s="16" t="n">
        <v>0.0203389598053865</v>
      </c>
      <c r="G1024" s="16" t="n">
        <v>0.152156236006154</v>
      </c>
      <c r="H1024" s="16" t="n">
        <v>0.0445464228317885</v>
      </c>
      <c r="I1024" s="23" t="n">
        <f aca="false">G1024-E1024</f>
        <v>0.0289714486896992</v>
      </c>
      <c r="J1024" s="17" t="n">
        <f aca="false">100*(G1024-E1024)/E1024</f>
        <v>23.5186903519776</v>
      </c>
      <c r="K1024" s="16" t="n">
        <v>9.65387231171452</v>
      </c>
      <c r="L1024" s="17" t="n">
        <v>288.969845275105</v>
      </c>
      <c r="M1024" s="18" t="n">
        <v>2.70689396617664E-019</v>
      </c>
      <c r="N1024" s="18" t="n">
        <v>1.45825236485567E-017</v>
      </c>
      <c r="O1024" s="6" t="str">
        <f aca="false">IF(N1024&lt;0.05,"Yes","No")</f>
        <v>Yes</v>
      </c>
      <c r="P1024" s="16" t="n">
        <v>0.696669512655682</v>
      </c>
      <c r="Q1024" s="17" t="n">
        <v>36.502880880921</v>
      </c>
      <c r="R1024" s="18" t="n">
        <v>2.84785623693267E-009</v>
      </c>
      <c r="S1024" s="16" t="n">
        <v>0.0133972631804436</v>
      </c>
      <c r="T1024" s="16" t="n">
        <v>0.0259400870694829</v>
      </c>
      <c r="U1024" s="16" t="n">
        <v>0.00196927122733803</v>
      </c>
      <c r="V1024" s="16" t="n">
        <v>0.0313073278813721</v>
      </c>
      <c r="W1024" s="6" t="s">
        <v>711</v>
      </c>
      <c r="X1024" s="17" t="n">
        <v>100</v>
      </c>
      <c r="Y1024" s="16" t="n">
        <v>0.755234567901235</v>
      </c>
      <c r="Z1024" s="16" t="n">
        <f aca="false">(G1024-E1024)/SQRT(H1024^2/D1024+F1024^2/C1024)</f>
        <v>9.65387231171454</v>
      </c>
      <c r="AA1024" s="24" t="n">
        <f aca="false">ABS(K1024-Z1024)</f>
        <v>0</v>
      </c>
    </row>
    <row r="1025" customFormat="false" ht="22.35" hidden="false" customHeight="false" outlineLevel="0" collapsed="false">
      <c r="A1025" s="17" t="n">
        <v>1420</v>
      </c>
      <c r="B1025" s="7" t="s">
        <v>631</v>
      </c>
      <c r="C1025" s="6" t="n">
        <v>90</v>
      </c>
      <c r="D1025" s="6" t="n">
        <v>450</v>
      </c>
      <c r="E1025" s="16" t="n">
        <v>0.122292296008931</v>
      </c>
      <c r="F1025" s="16" t="n">
        <v>0.0202953433192381</v>
      </c>
      <c r="G1025" s="16" t="n">
        <v>0.151174572755893</v>
      </c>
      <c r="H1025" s="16" t="n">
        <v>0.0445139275586769</v>
      </c>
      <c r="I1025" s="23" t="n">
        <f aca="false">G1025-E1025</f>
        <v>0.0288822767469619</v>
      </c>
      <c r="J1025" s="17" t="n">
        <f aca="false">100*(G1025-E1025)/E1025</f>
        <v>23.6174131074067</v>
      </c>
      <c r="K1025" s="16" t="n">
        <v>9.63814708415256</v>
      </c>
      <c r="L1025" s="17" t="n">
        <v>289.519608805287</v>
      </c>
      <c r="M1025" s="18" t="n">
        <v>3.00950696818906E-019</v>
      </c>
      <c r="N1025" s="18" t="n">
        <v>1.54218881467444E-017</v>
      </c>
      <c r="O1025" s="6" t="str">
        <f aca="false">IF(N1025&lt;0.05,"Yes","No")</f>
        <v>Yes</v>
      </c>
      <c r="P1025" s="16" t="n">
        <v>0.695071251507111</v>
      </c>
      <c r="Q1025" s="17" t="n">
        <v>36.3355871677903</v>
      </c>
      <c r="R1025" s="18" t="n">
        <v>3.0862287073414E-009</v>
      </c>
      <c r="S1025" s="16" t="n">
        <v>0.0134281378394271</v>
      </c>
      <c r="T1025" s="16" t="n">
        <v>0.0258598448339687</v>
      </c>
      <c r="U1025" s="16" t="n">
        <v>0.00199739446412162</v>
      </c>
      <c r="V1025" s="16" t="n">
        <v>0.0313073278813721</v>
      </c>
      <c r="W1025" s="6" t="s">
        <v>711</v>
      </c>
      <c r="X1025" s="17" t="n">
        <v>100</v>
      </c>
      <c r="Y1025" s="16" t="n">
        <v>0.754765432098766</v>
      </c>
      <c r="Z1025" s="16" t="n">
        <f aca="false">(G1025-E1025)/SQRT(H1025^2/D1025+F1025^2/C1025)</f>
        <v>9.63814708415258</v>
      </c>
      <c r="AA1025" s="24" t="n">
        <f aca="false">ABS(K1025-Z1025)</f>
        <v>0</v>
      </c>
    </row>
    <row r="1026" customFormat="false" ht="22.35" hidden="false" customHeight="false" outlineLevel="0" collapsed="false">
      <c r="A1026" s="17" t="n">
        <v>1421</v>
      </c>
      <c r="B1026" s="7" t="s">
        <v>631</v>
      </c>
      <c r="C1026" s="6" t="n">
        <v>90</v>
      </c>
      <c r="D1026" s="6" t="n">
        <v>450</v>
      </c>
      <c r="E1026" s="16" t="n">
        <v>0.121457168294324</v>
      </c>
      <c r="F1026" s="16" t="n">
        <v>0.0202542748674126</v>
      </c>
      <c r="G1026" s="16" t="n">
        <v>0.150255712750885</v>
      </c>
      <c r="H1026" s="16" t="n">
        <v>0.0444832460615219</v>
      </c>
      <c r="I1026" s="23" t="n">
        <f aca="false">G1026-E1026</f>
        <v>0.0287985444565614</v>
      </c>
      <c r="J1026" s="17" t="n">
        <f aca="false">100*(G1026-E1026)/E1026</f>
        <v>23.7108643820632</v>
      </c>
      <c r="K1026" s="16" t="n">
        <v>9.62338017870332</v>
      </c>
      <c r="L1026" s="17" t="n">
        <v>290.038873308081</v>
      </c>
      <c r="M1026" s="18" t="n">
        <v>3.32436810056258E-019</v>
      </c>
      <c r="N1026" s="18" t="n">
        <v>1.62430171611209E-017</v>
      </c>
      <c r="O1026" s="6" t="str">
        <f aca="false">IF(N1026&lt;0.05,"Yes","No")</f>
        <v>Yes</v>
      </c>
      <c r="P1026" s="16" t="n">
        <v>0.693570825042519</v>
      </c>
      <c r="Q1026" s="17" t="n">
        <v>36.1788837148401</v>
      </c>
      <c r="R1026" s="18" t="n">
        <v>3.32767567572019E-009</v>
      </c>
      <c r="S1026" s="16" t="n">
        <v>0.0134826134337182</v>
      </c>
      <c r="T1026" s="16" t="n">
        <v>0.0257847033777848</v>
      </c>
      <c r="U1026" s="16" t="n">
        <v>0.00202366309257829</v>
      </c>
      <c r="V1026" s="16" t="n">
        <v>0.0313073278813721</v>
      </c>
      <c r="W1026" s="6" t="s">
        <v>711</v>
      </c>
      <c r="X1026" s="17" t="n">
        <v>100</v>
      </c>
      <c r="Y1026" s="16" t="n">
        <v>0.754345679012346</v>
      </c>
      <c r="Z1026" s="16" t="n">
        <f aca="false">(G1026-E1026)/SQRT(H1026^2/D1026+F1026^2/C1026)</f>
        <v>9.62338017870332</v>
      </c>
      <c r="AA1026" s="24" t="n">
        <f aca="false">ABS(K1026-Z1026)</f>
        <v>0</v>
      </c>
    </row>
    <row r="1027" customFormat="false" ht="22.35" hidden="false" customHeight="false" outlineLevel="0" collapsed="false">
      <c r="A1027" s="17" t="n">
        <v>1422</v>
      </c>
      <c r="B1027" s="7" t="s">
        <v>631</v>
      </c>
      <c r="C1027" s="6" t="n">
        <v>90</v>
      </c>
      <c r="D1027" s="6" t="n">
        <v>450</v>
      </c>
      <c r="E1027" s="16" t="n">
        <v>0.12070095381803</v>
      </c>
      <c r="F1027" s="16" t="n">
        <v>0.0202147541106504</v>
      </c>
      <c r="G1027" s="16" t="n">
        <v>0.149421028743188</v>
      </c>
      <c r="H1027" s="16" t="n">
        <v>0.044452077401144</v>
      </c>
      <c r="I1027" s="23" t="n">
        <f aca="false">G1027-E1027</f>
        <v>0.0287200749251578</v>
      </c>
      <c r="J1027" s="17" t="n">
        <f aca="false">100*(G1027-E1027)/E1027</f>
        <v>23.794405940202</v>
      </c>
      <c r="K1027" s="16" t="n">
        <v>9.61000719535661</v>
      </c>
      <c r="L1027" s="17" t="n">
        <v>290.526331212854</v>
      </c>
      <c r="M1027" s="18" t="n">
        <v>3.6368492773702E-019</v>
      </c>
      <c r="N1027" s="18" t="n">
        <v>1.69800451816773E-017</v>
      </c>
      <c r="O1027" s="6" t="str">
        <f aca="false">IF(N1027&lt;0.05,"Yes","No")</f>
        <v>Yes</v>
      </c>
      <c r="P1027" s="16" t="n">
        <v>0.692200162073001</v>
      </c>
      <c r="Q1027" s="17" t="n">
        <v>36.0360286395129</v>
      </c>
      <c r="R1027" s="18" t="n">
        <v>3.56429570012445E-009</v>
      </c>
      <c r="S1027" s="16" t="n">
        <v>0.0134773433923047</v>
      </c>
      <c r="T1027" s="16" t="n">
        <v>0.0257146180295945</v>
      </c>
      <c r="U1027" s="16" t="n">
        <v>0.00204748653605501</v>
      </c>
      <c r="V1027" s="16" t="n">
        <v>0.0313073278813721</v>
      </c>
      <c r="W1027" s="6" t="s">
        <v>711</v>
      </c>
      <c r="X1027" s="17" t="n">
        <v>100</v>
      </c>
      <c r="Y1027" s="16" t="n">
        <v>0.754222222222222</v>
      </c>
      <c r="Z1027" s="16" t="n">
        <f aca="false">(G1027-E1027)/SQRT(H1027^2/D1027+F1027^2/C1027)</f>
        <v>9.61000719535664</v>
      </c>
      <c r="AA1027" s="24" t="n">
        <f aca="false">ABS(K1027-Z1027)</f>
        <v>0</v>
      </c>
    </row>
    <row r="1028" customFormat="false" ht="22.35" hidden="false" customHeight="false" outlineLevel="0" collapsed="false">
      <c r="A1028" s="17" t="n">
        <v>1423</v>
      </c>
      <c r="B1028" s="7" t="s">
        <v>631</v>
      </c>
      <c r="C1028" s="6" t="n">
        <v>90</v>
      </c>
      <c r="D1028" s="6" t="n">
        <v>450</v>
      </c>
      <c r="E1028" s="16" t="n">
        <v>0.119993104785681</v>
      </c>
      <c r="F1028" s="16" t="n">
        <v>0.0201798976010123</v>
      </c>
      <c r="G1028" s="16" t="n">
        <v>0.14863841543595</v>
      </c>
      <c r="H1028" s="16" t="n">
        <v>0.0444228126094361</v>
      </c>
      <c r="I1028" s="23" t="n">
        <f aca="false">G1028-E1028</f>
        <v>0.0286453106502692</v>
      </c>
      <c r="J1028" s="17" t="n">
        <f aca="false">100*(G1028-E1028)/E1028</f>
        <v>23.8724639231833</v>
      </c>
      <c r="K1028" s="16" t="n">
        <v>9.59650709577746</v>
      </c>
      <c r="L1028" s="17" t="n">
        <v>290.942390525135</v>
      </c>
      <c r="M1028" s="18" t="n">
        <v>3.98760788625953E-019</v>
      </c>
      <c r="N1028" s="18" t="n">
        <v>1.782545567879E-017</v>
      </c>
      <c r="O1028" s="6" t="str">
        <f aca="false">IF(N1028&lt;0.05,"Yes","No")</f>
        <v>Yes</v>
      </c>
      <c r="P1028" s="16" t="n">
        <v>0.690882045966388</v>
      </c>
      <c r="Q1028" s="17" t="n">
        <v>35.8989167260728</v>
      </c>
      <c r="R1028" s="18" t="n">
        <v>3.80729745683248E-009</v>
      </c>
      <c r="S1028" s="16" t="n">
        <v>0.0135144495823538</v>
      </c>
      <c r="T1028" s="16" t="n">
        <v>0.0256472879288226</v>
      </c>
      <c r="U1028" s="16" t="n">
        <v>0.00207153261927794</v>
      </c>
      <c r="V1028" s="16" t="n">
        <v>0.0313073278813721</v>
      </c>
      <c r="W1028" s="6" t="s">
        <v>711</v>
      </c>
      <c r="X1028" s="17" t="n">
        <v>100</v>
      </c>
      <c r="Y1028" s="16" t="n">
        <v>0.753654320987654</v>
      </c>
      <c r="Z1028" s="16" t="n">
        <f aca="false">(G1028-E1028)/SQRT(H1028^2/D1028+F1028^2/C1028)</f>
        <v>9.59650709577746</v>
      </c>
      <c r="AA1028" s="24" t="n">
        <f aca="false">ABS(K1028-Z1028)</f>
        <v>0</v>
      </c>
    </row>
    <row r="1029" customFormat="false" ht="22.35" hidden="false" customHeight="false" outlineLevel="0" collapsed="false">
      <c r="A1029" s="17" t="n">
        <v>1424</v>
      </c>
      <c r="B1029" s="7" t="s">
        <v>631</v>
      </c>
      <c r="C1029" s="6" t="n">
        <v>90</v>
      </c>
      <c r="D1029" s="6" t="n">
        <v>450</v>
      </c>
      <c r="E1029" s="16" t="n">
        <v>0.119356786459684</v>
      </c>
      <c r="F1029" s="16" t="n">
        <v>0.0201496158728135</v>
      </c>
      <c r="G1029" s="16" t="n">
        <v>0.147932242635224</v>
      </c>
      <c r="H1029" s="16" t="n">
        <v>0.0443948891522165</v>
      </c>
      <c r="I1029" s="23" t="n">
        <f aca="false">G1029-E1029</f>
        <v>0.0285754561755392</v>
      </c>
      <c r="J1029" s="17" t="n">
        <f aca="false">100*(G1029-E1029)/E1029</f>
        <v>23.941207721097</v>
      </c>
      <c r="K1029" s="16" t="n">
        <v>9.58337185894814</v>
      </c>
      <c r="L1029" s="17" t="n">
        <v>291.283115504082</v>
      </c>
      <c r="M1029" s="18" t="n">
        <v>4.3663138515467E-019</v>
      </c>
      <c r="N1029" s="18" t="n">
        <v>1.82197107940634E-017</v>
      </c>
      <c r="O1029" s="6" t="str">
        <f aca="false">IF(N1029&lt;0.05,"Yes","No")</f>
        <v>Yes</v>
      </c>
      <c r="P1029" s="16" t="n">
        <v>0.689654388617299</v>
      </c>
      <c r="Q1029" s="17" t="n">
        <v>35.7714494894049</v>
      </c>
      <c r="R1029" s="18" t="n">
        <v>4.0481224123504E-009</v>
      </c>
      <c r="S1029" s="16" t="n">
        <v>0.0135909119291889</v>
      </c>
      <c r="T1029" s="16" t="n">
        <v>0.025584140580597</v>
      </c>
      <c r="U1029" s="16" t="n">
        <v>0.00209466216337235</v>
      </c>
      <c r="V1029" s="16" t="n">
        <v>0.0313073278813721</v>
      </c>
      <c r="W1029" s="6" t="s">
        <v>711</v>
      </c>
      <c r="X1029" s="17" t="n">
        <v>100</v>
      </c>
      <c r="Y1029" s="16" t="n">
        <v>0.753604938271605</v>
      </c>
      <c r="Z1029" s="16" t="n">
        <f aca="false">(G1029-E1029)/SQRT(H1029^2/D1029+F1029^2/C1029)</f>
        <v>9.58337185894814</v>
      </c>
      <c r="AA1029" s="24" t="n">
        <f aca="false">ABS(K1029-Z1029)</f>
        <v>0</v>
      </c>
    </row>
    <row r="1030" customFormat="false" ht="22.35" hidden="false" customHeight="false" outlineLevel="0" collapsed="false">
      <c r="A1030" s="17" t="n">
        <v>1425</v>
      </c>
      <c r="B1030" s="7" t="s">
        <v>631</v>
      </c>
      <c r="C1030" s="6" t="n">
        <v>90</v>
      </c>
      <c r="D1030" s="6" t="n">
        <v>450</v>
      </c>
      <c r="E1030" s="16" t="n">
        <v>0.118764273160034</v>
      </c>
      <c r="F1030" s="16" t="n">
        <v>0.0201218210103335</v>
      </c>
      <c r="G1030" s="16" t="n">
        <v>0.147274821301301</v>
      </c>
      <c r="H1030" s="16" t="n">
        <v>0.0443681404746086</v>
      </c>
      <c r="I1030" s="23" t="n">
        <f aca="false">G1030-E1030</f>
        <v>0.0285105481412676</v>
      </c>
      <c r="J1030" s="17" t="n">
        <f aca="false">100*(G1030-E1030)/E1030</f>
        <v>24.0059972436744</v>
      </c>
      <c r="K1030" s="16" t="n">
        <v>9.57114254724575</v>
      </c>
      <c r="L1030" s="17" t="n">
        <v>291.586972836664</v>
      </c>
      <c r="M1030" s="18" t="n">
        <v>4.75227165059167E-019</v>
      </c>
      <c r="N1030" s="18" t="n">
        <v>1.82197107940634E-017</v>
      </c>
      <c r="O1030" s="6" t="str">
        <f aca="false">IF(N1030&lt;0.05,"Yes","No")</f>
        <v>Yes</v>
      </c>
      <c r="P1030" s="16" t="n">
        <v>0.688523690434266</v>
      </c>
      <c r="Q1030" s="17" t="n">
        <v>35.654250042469</v>
      </c>
      <c r="R1030" s="18" t="n">
        <v>4.28303959625258E-009</v>
      </c>
      <c r="S1030" s="16" t="n">
        <v>0.0136724773328466</v>
      </c>
      <c r="T1030" s="16" t="n">
        <v>0.0255254058651536</v>
      </c>
      <c r="U1030" s="16" t="n">
        <v>0.00211589998219073</v>
      </c>
      <c r="V1030" s="16" t="n">
        <v>0.0313073278813721</v>
      </c>
      <c r="W1030" s="6" t="s">
        <v>711</v>
      </c>
      <c r="X1030" s="17" t="n">
        <v>100</v>
      </c>
      <c r="Y1030" s="16" t="n">
        <v>0.753358024691358</v>
      </c>
      <c r="Z1030" s="16" t="n">
        <f aca="false">(G1030-E1030)/SQRT(H1030^2/D1030+F1030^2/C1030)</f>
        <v>9.57114254724576</v>
      </c>
      <c r="AA1030" s="24" t="n">
        <f aca="false">ABS(K1030-Z1030)</f>
        <v>0</v>
      </c>
    </row>
    <row r="1031" customFormat="false" ht="22.35" hidden="false" customHeight="false" outlineLevel="0" collapsed="false">
      <c r="A1031" s="17" t="n">
        <v>1426</v>
      </c>
      <c r="B1031" s="7" t="s">
        <v>631</v>
      </c>
      <c r="C1031" s="6" t="n">
        <v>90</v>
      </c>
      <c r="D1031" s="6" t="n">
        <v>450</v>
      </c>
      <c r="E1031" s="16" t="n">
        <v>0.118221344219314</v>
      </c>
      <c r="F1031" s="16" t="n">
        <v>0.0200972110352181</v>
      </c>
      <c r="G1031" s="16" t="n">
        <v>0.146670765529076</v>
      </c>
      <c r="H1031" s="16" t="n">
        <v>0.0443423170838153</v>
      </c>
      <c r="I1031" s="23" t="n">
        <f aca="false">G1031-E1031</f>
        <v>0.0284494213097626</v>
      </c>
      <c r="J1031" s="17" t="n">
        <f aca="false">100*(G1031-E1031)/E1031</f>
        <v>24.064538850942</v>
      </c>
      <c r="K1031" s="16" t="n">
        <v>9.55929196931669</v>
      </c>
      <c r="L1031" s="17" t="n">
        <v>291.837884173066</v>
      </c>
      <c r="M1031" s="18" t="n">
        <v>5.1626829565507E-019</v>
      </c>
      <c r="N1031" s="18" t="n">
        <v>1.82197107940634E-017</v>
      </c>
      <c r="O1031" s="6" t="str">
        <f aca="false">IF(N1031&lt;0.05,"Yes","No")</f>
        <v>Yes</v>
      </c>
      <c r="P1031" s="16" t="n">
        <v>0.687464869789512</v>
      </c>
      <c r="Q1031" s="17" t="n">
        <v>35.5446752254994</v>
      </c>
      <c r="R1031" s="18" t="n">
        <v>4.5150553197763E-009</v>
      </c>
      <c r="S1031" s="16" t="n">
        <v>0.0137718908776805</v>
      </c>
      <c r="T1031" s="16" t="n">
        <v>0.025469653477328</v>
      </c>
      <c r="U1031" s="16" t="n">
        <v>0.00213647340833253</v>
      </c>
      <c r="V1031" s="16" t="n">
        <v>0.0313073278813721</v>
      </c>
      <c r="W1031" s="6" t="s">
        <v>711</v>
      </c>
      <c r="X1031" s="17" t="n">
        <v>100</v>
      </c>
      <c r="Y1031" s="16" t="n">
        <v>0.752864197530864</v>
      </c>
      <c r="Z1031" s="16" t="n">
        <f aca="false">(G1031-E1031)/SQRT(H1031^2/D1031+F1031^2/C1031)</f>
        <v>9.55929196931671</v>
      </c>
      <c r="AA1031" s="24" t="n">
        <f aca="false">ABS(K1031-Z1031)</f>
        <v>0</v>
      </c>
    </row>
    <row r="1032" customFormat="false" ht="22.35" hidden="false" customHeight="false" outlineLevel="0" collapsed="false">
      <c r="A1032" s="17" t="n">
        <v>1427</v>
      </c>
      <c r="B1032" s="7" t="s">
        <v>631</v>
      </c>
      <c r="C1032" s="6" t="n">
        <v>90</v>
      </c>
      <c r="D1032" s="6" t="n">
        <v>450</v>
      </c>
      <c r="E1032" s="16" t="n">
        <v>0.117731033182807</v>
      </c>
      <c r="F1032" s="16" t="n">
        <v>0.0200753842973991</v>
      </c>
      <c r="G1032" s="16" t="n">
        <v>0.146124498943488</v>
      </c>
      <c r="H1032" s="16" t="n">
        <v>0.044317901347561</v>
      </c>
      <c r="I1032" s="23" t="n">
        <f aca="false">G1032-E1032</f>
        <v>0.0283934657606813</v>
      </c>
      <c r="J1032" s="17" t="n">
        <f aca="false">100*(G1032-E1032)/E1032</f>
        <v>24.1172314495817</v>
      </c>
      <c r="K1032" s="16" t="n">
        <v>9.54833792457627</v>
      </c>
      <c r="L1032" s="17" t="n">
        <v>292.047602943202</v>
      </c>
      <c r="M1032" s="18" t="n">
        <v>5.57558153571786E-019</v>
      </c>
      <c r="N1032" s="18" t="n">
        <v>1.82197107940634E-017</v>
      </c>
      <c r="O1032" s="6" t="str">
        <f aca="false">IF(N1032&lt;0.05,"Yes","No")</f>
        <v>Yes</v>
      </c>
      <c r="P1032" s="16" t="n">
        <v>0.686505114840164</v>
      </c>
      <c r="Q1032" s="17" t="n">
        <v>35.4454981869832</v>
      </c>
      <c r="R1032" s="18" t="n">
        <v>4.7359299899895E-009</v>
      </c>
      <c r="S1032" s="16" t="n">
        <v>0.0138474062595975</v>
      </c>
      <c r="T1032" s="16" t="n">
        <v>0.0254184400845493</v>
      </c>
      <c r="U1032" s="16" t="n">
        <v>0.0021554902048775</v>
      </c>
      <c r="V1032" s="16" t="n">
        <v>0.0313073278813721</v>
      </c>
      <c r="W1032" s="6" t="s">
        <v>711</v>
      </c>
      <c r="X1032" s="17" t="n">
        <v>100</v>
      </c>
      <c r="Y1032" s="16" t="n">
        <v>0.752691358024691</v>
      </c>
      <c r="Z1032" s="16" t="n">
        <f aca="false">(G1032-E1032)/SQRT(H1032^2/D1032+F1032^2/C1032)</f>
        <v>9.54833792457626</v>
      </c>
      <c r="AA1032" s="24" t="n">
        <f aca="false">ABS(K1032-Z1032)</f>
        <v>0</v>
      </c>
    </row>
    <row r="1033" customFormat="false" ht="22.35" hidden="false" customHeight="false" outlineLevel="0" collapsed="false">
      <c r="A1033" s="17" t="n">
        <v>1428</v>
      </c>
      <c r="B1033" s="7" t="s">
        <v>631</v>
      </c>
      <c r="C1033" s="6" t="n">
        <v>90</v>
      </c>
      <c r="D1033" s="6" t="n">
        <v>450</v>
      </c>
      <c r="E1033" s="16" t="n">
        <v>0.117282773885462</v>
      </c>
      <c r="F1033" s="16" t="n">
        <v>0.0200554567752349</v>
      </c>
      <c r="G1033" s="16" t="n">
        <v>0.145625725934903</v>
      </c>
      <c r="H1033" s="16" t="n">
        <v>0.044294508493364</v>
      </c>
      <c r="I1033" s="23" t="n">
        <f aca="false">G1033-E1033</f>
        <v>0.0283429520494408</v>
      </c>
      <c r="J1033" s="17" t="n">
        <f aca="false">100*(G1033-E1033)/E1033</f>
        <v>24.1663384233395</v>
      </c>
      <c r="K1033" s="16" t="n">
        <v>9.53863065052322</v>
      </c>
      <c r="L1033" s="17" t="n">
        <v>292.229753748155</v>
      </c>
      <c r="M1033" s="18" t="n">
        <v>5.96930855671284E-019</v>
      </c>
      <c r="N1033" s="18" t="n">
        <v>1.82197107940634E-017</v>
      </c>
      <c r="O1033" s="6" t="str">
        <f aca="false">IF(N1033&lt;0.05,"Yes","No")</f>
        <v>Yes</v>
      </c>
      <c r="P1033" s="16" t="n">
        <v>0.68565815235102</v>
      </c>
      <c r="Q1033" s="17" t="n">
        <v>35.3580917341996</v>
      </c>
      <c r="R1033" s="18" t="n">
        <v>4.93957862612545E-009</v>
      </c>
      <c r="S1033" s="16" t="n">
        <v>0.0139136339173343</v>
      </c>
      <c r="T1033" s="16" t="n">
        <v>0.0253726415845915</v>
      </c>
      <c r="U1033" s="16" t="n">
        <v>0.00217139207312551</v>
      </c>
      <c r="V1033" s="16" t="n">
        <v>0.0313073278813721</v>
      </c>
      <c r="W1033" s="6" t="s">
        <v>711</v>
      </c>
      <c r="X1033" s="17" t="n">
        <v>100</v>
      </c>
      <c r="Y1033" s="16" t="n">
        <v>0.752444444444445</v>
      </c>
      <c r="Z1033" s="16" t="n">
        <f aca="false">(G1033-E1033)/SQRT(H1033^2/D1033+F1033^2/C1033)</f>
        <v>9.53863065052321</v>
      </c>
      <c r="AA1033" s="24" t="n">
        <f aca="false">ABS(K1033-Z1033)</f>
        <v>0</v>
      </c>
    </row>
    <row r="1034" customFormat="false" ht="22.35" hidden="false" customHeight="false" outlineLevel="0" collapsed="false">
      <c r="A1034" s="17" t="n">
        <v>1429</v>
      </c>
      <c r="B1034" s="7" t="s">
        <v>631</v>
      </c>
      <c r="C1034" s="6" t="n">
        <v>90</v>
      </c>
      <c r="D1034" s="6" t="n">
        <v>450</v>
      </c>
      <c r="E1034" s="16" t="n">
        <v>0.116875609921085</v>
      </c>
      <c r="F1034" s="16" t="n">
        <v>0.0200377648366052</v>
      </c>
      <c r="G1034" s="16" t="n">
        <v>0.145171192785104</v>
      </c>
      <c r="H1034" s="16" t="n">
        <v>0.0442721137541052</v>
      </c>
      <c r="I1034" s="23" t="n">
        <f aca="false">G1034-E1034</f>
        <v>0.0282955828640197</v>
      </c>
      <c r="J1034" s="17" t="n">
        <f aca="false">100*(G1034-E1034)/E1034</f>
        <v>24.2099980339141</v>
      </c>
      <c r="K1034" s="16" t="n">
        <v>9.52932297621763</v>
      </c>
      <c r="L1034" s="17" t="n">
        <v>292.377395055333</v>
      </c>
      <c r="M1034" s="18" t="n">
        <v>6.3757924820817E-019</v>
      </c>
      <c r="N1034" s="18" t="n">
        <v>1.82197107940634E-017</v>
      </c>
      <c r="O1034" s="6" t="str">
        <f aca="false">IF(N1034&lt;0.05,"Yes","No")</f>
        <v>Yes</v>
      </c>
      <c r="P1034" s="16" t="n">
        <v>0.684868550926852</v>
      </c>
      <c r="Q1034" s="17" t="n">
        <v>35.2767021265658</v>
      </c>
      <c r="R1034" s="18" t="n">
        <v>5.13711609236677E-009</v>
      </c>
      <c r="S1034" s="16" t="n">
        <v>0.0139821487375285</v>
      </c>
      <c r="T1034" s="16" t="n">
        <v>0.0253299126282503</v>
      </c>
      <c r="U1034" s="16" t="n">
        <v>0.00218566986758183</v>
      </c>
      <c r="V1034" s="16" t="n">
        <v>0.0313073278813721</v>
      </c>
      <c r="W1034" s="6" t="s">
        <v>711</v>
      </c>
      <c r="X1034" s="17" t="n">
        <v>100</v>
      </c>
      <c r="Y1034" s="16" t="n">
        <v>0.752148148148148</v>
      </c>
      <c r="Z1034" s="16" t="n">
        <f aca="false">(G1034-E1034)/SQRT(H1034^2/D1034+F1034^2/C1034)</f>
        <v>9.52932297621764</v>
      </c>
      <c r="AA1034" s="24" t="n">
        <f aca="false">ABS(K1034-Z1034)</f>
        <v>0</v>
      </c>
    </row>
    <row r="1035" customFormat="false" ht="22.35" hidden="false" customHeight="false" outlineLevel="0" collapsed="false">
      <c r="A1035" s="17" t="n">
        <v>1430</v>
      </c>
      <c r="B1035" s="7" t="s">
        <v>631</v>
      </c>
      <c r="C1035" s="6" t="n">
        <v>90</v>
      </c>
      <c r="D1035" s="6" t="n">
        <v>450</v>
      </c>
      <c r="E1035" s="16" t="n">
        <v>0.116512047085497</v>
      </c>
      <c r="F1035" s="16" t="n">
        <v>0.0200223370293969</v>
      </c>
      <c r="G1035" s="16" t="n">
        <v>0.144763618657986</v>
      </c>
      <c r="H1035" s="16" t="n">
        <v>0.0442517953696493</v>
      </c>
      <c r="I1035" s="23" t="n">
        <f aca="false">G1035-E1035</f>
        <v>0.0282515715724892</v>
      </c>
      <c r="J1035" s="17" t="n">
        <f aca="false">100*(G1035-E1035)/E1035</f>
        <v>24.2477686034973</v>
      </c>
      <c r="K1035" s="16" t="n">
        <v>9.52036826881026</v>
      </c>
      <c r="L1035" s="17" t="n">
        <v>292.499370080417</v>
      </c>
      <c r="M1035" s="18" t="n">
        <v>6.79519602937055E-019</v>
      </c>
      <c r="N1035" s="18" t="n">
        <v>1.82197107940634E-017</v>
      </c>
      <c r="O1035" s="6" t="str">
        <f aca="false">IF(N1035&lt;0.05,"Yes","No")</f>
        <v>Yes</v>
      </c>
      <c r="P1035" s="16" t="n">
        <v>0.684125573626555</v>
      </c>
      <c r="Q1035" s="17" t="n">
        <v>35.2002040246334</v>
      </c>
      <c r="R1035" s="18" t="n">
        <v>5.33001566714177E-009</v>
      </c>
      <c r="S1035" s="16" t="n">
        <v>0.0139947100466299</v>
      </c>
      <c r="T1035" s="16" t="n">
        <v>0.0252899911122189</v>
      </c>
      <c r="U1035" s="16" t="n">
        <v>0.0021994010015124</v>
      </c>
      <c r="V1035" s="16" t="n">
        <v>0.0313073278813721</v>
      </c>
      <c r="W1035" s="6" t="s">
        <v>711</v>
      </c>
      <c r="X1035" s="17" t="n">
        <v>100</v>
      </c>
      <c r="Y1035" s="16" t="n">
        <v>0.752148148148148</v>
      </c>
      <c r="Z1035" s="16" t="n">
        <f aca="false">(G1035-E1035)/SQRT(H1035^2/D1035+F1035^2/C1035)</f>
        <v>9.52036826881026</v>
      </c>
      <c r="AA1035" s="24" t="n">
        <f aca="false">ABS(K1035-Z1035)</f>
        <v>0</v>
      </c>
    </row>
    <row r="1036" customFormat="false" ht="15" hidden="false" customHeight="false" outlineLevel="0" collapsed="false">
      <c r="A1036" s="17" t="n">
        <v>1431</v>
      </c>
      <c r="B1036" s="6" t="s">
        <v>632</v>
      </c>
      <c r="C1036" s="6" t="n">
        <v>90</v>
      </c>
      <c r="D1036" s="6" t="n">
        <v>450</v>
      </c>
      <c r="E1036" s="16" t="n">
        <v>0.116179039991564</v>
      </c>
      <c r="F1036" s="16" t="n">
        <v>0.0200083221055196</v>
      </c>
      <c r="G1036" s="16" t="n">
        <v>0.144390715046061</v>
      </c>
      <c r="H1036" s="16" t="n">
        <v>0.0442327914908933</v>
      </c>
      <c r="I1036" s="23" t="n">
        <f aca="false">G1036-E1036</f>
        <v>0.0282116750544972</v>
      </c>
      <c r="J1036" s="17" t="n">
        <f aca="false">100*(G1036-E1036)/E1036</f>
        <v>24.2829300849324</v>
      </c>
      <c r="K1036" s="16" t="n">
        <v>9.5123103165766</v>
      </c>
      <c r="L1036" s="17" t="n">
        <v>292.605502170739</v>
      </c>
      <c r="M1036" s="18" t="n">
        <v>7.19647165101579E-019</v>
      </c>
      <c r="N1036" s="18" t="n">
        <v>1.82197107940634E-017</v>
      </c>
      <c r="O1036" s="6" t="str">
        <f aca="false">IF(N1036&lt;0.05,"Yes","No")</f>
        <v>Yes</v>
      </c>
      <c r="P1036" s="16" t="n">
        <v>0.683460180296742</v>
      </c>
      <c r="Q1036" s="17" t="n">
        <v>35.1317645698312</v>
      </c>
      <c r="R1036" s="18" t="n">
        <v>5.50875767405477E-009</v>
      </c>
      <c r="S1036" s="16" t="n">
        <v>0.0139944282262995</v>
      </c>
      <c r="T1036" s="16" t="n">
        <v>0.0252538547348335</v>
      </c>
      <c r="U1036" s="16" t="n">
        <v>0.00221109178746844</v>
      </c>
      <c r="V1036" s="16" t="n">
        <v>0.0313073278813721</v>
      </c>
      <c r="W1036" s="6" t="s">
        <v>711</v>
      </c>
      <c r="X1036" s="17" t="n">
        <v>100</v>
      </c>
      <c r="Y1036" s="16" t="n">
        <v>0.752024691358025</v>
      </c>
      <c r="Z1036" s="16" t="n">
        <f aca="false">(G1036-E1036)/SQRT(H1036^2/D1036+F1036^2/C1036)</f>
        <v>9.51231031657661</v>
      </c>
      <c r="AA1036" s="24" t="n">
        <f aca="false">ABS(K1036-Z1036)</f>
        <v>0</v>
      </c>
    </row>
    <row r="1037" customFormat="false" ht="15" hidden="false" customHeight="false" outlineLevel="0" collapsed="false">
      <c r="A1037" s="17" t="n">
        <v>1432</v>
      </c>
      <c r="B1037" s="6" t="s">
        <v>632</v>
      </c>
      <c r="C1037" s="6" t="n">
        <v>90</v>
      </c>
      <c r="D1037" s="6" t="n">
        <v>450</v>
      </c>
      <c r="E1037" s="16" t="n">
        <v>0.115882853418589</v>
      </c>
      <c r="F1037" s="16" t="n">
        <v>0.0199961287269417</v>
      </c>
      <c r="G1037" s="16" t="n">
        <v>0.144058983955118</v>
      </c>
      <c r="H1037" s="16" t="n">
        <v>0.0442145718971367</v>
      </c>
      <c r="I1037" s="23" t="n">
        <f aca="false">G1037-E1037</f>
        <v>0.0281761305365298</v>
      </c>
      <c r="J1037" s="17" t="n">
        <f aca="false">100*(G1037-E1037)/E1037</f>
        <v>24.3143223568657</v>
      </c>
      <c r="K1037" s="16" t="n">
        <v>9.50519010976293</v>
      </c>
      <c r="L1037" s="17" t="n">
        <v>292.683011117524</v>
      </c>
      <c r="M1037" s="18" t="n">
        <v>7.57272687704355E-019</v>
      </c>
      <c r="N1037" s="18" t="n">
        <v>1.82197107940634E-017</v>
      </c>
      <c r="O1037" s="6" t="str">
        <f aca="false">IF(N1037&lt;0.05,"Yes","No")</f>
        <v>Yes</v>
      </c>
      <c r="P1037" s="16" t="n">
        <v>0.682885612511655</v>
      </c>
      <c r="Q1037" s="17" t="n">
        <v>35.0727206167759</v>
      </c>
      <c r="R1037" s="18" t="n">
        <v>5.66779583758988E-009</v>
      </c>
      <c r="S1037" s="16" t="n">
        <v>0.0140054228611837</v>
      </c>
      <c r="T1037" s="16" t="n">
        <v>0.025221922836544</v>
      </c>
      <c r="U1037" s="16" t="n">
        <v>0.00221971351070622</v>
      </c>
      <c r="V1037" s="16" t="n">
        <v>0.0313073278813721</v>
      </c>
      <c r="W1037" s="6" t="s">
        <v>711</v>
      </c>
      <c r="X1037" s="17" t="n">
        <v>100</v>
      </c>
      <c r="Y1037" s="16" t="n">
        <v>0.751679012345679</v>
      </c>
      <c r="Z1037" s="16" t="n">
        <f aca="false">(G1037-E1037)/SQRT(H1037^2/D1037+F1037^2/C1037)</f>
        <v>9.50519010976294</v>
      </c>
      <c r="AA1037" s="24" t="n">
        <f aca="false">ABS(K1037-Z1037)</f>
        <v>0</v>
      </c>
    </row>
    <row r="1038" customFormat="false" ht="15" hidden="false" customHeight="false" outlineLevel="0" collapsed="false">
      <c r="A1038" s="17" t="n">
        <v>1433</v>
      </c>
      <c r="B1038" s="6" t="s">
        <v>632</v>
      </c>
      <c r="C1038" s="6" t="n">
        <v>90</v>
      </c>
      <c r="D1038" s="6" t="n">
        <v>450</v>
      </c>
      <c r="E1038" s="16" t="n">
        <v>0.115622877246804</v>
      </c>
      <c r="F1038" s="16" t="n">
        <v>0.0199858298113712</v>
      </c>
      <c r="G1038" s="16" t="n">
        <v>0.143768109414313</v>
      </c>
      <c r="H1038" s="16" t="n">
        <v>0.044198676068891</v>
      </c>
      <c r="I1038" s="23" t="n">
        <f aca="false">G1038-E1038</f>
        <v>0.0281452321675089</v>
      </c>
      <c r="J1038" s="17" t="n">
        <f aca="false">100*(G1038-E1038)/E1038</f>
        <v>24.3422693135644</v>
      </c>
      <c r="K1038" s="16" t="n">
        <v>9.49892851827244</v>
      </c>
      <c r="L1038" s="17" t="n">
        <v>292.744053691488</v>
      </c>
      <c r="M1038" s="18" t="n">
        <v>7.92070430194778E-019</v>
      </c>
      <c r="N1038" s="18" t="n">
        <v>1.82197107940634E-017</v>
      </c>
      <c r="O1038" s="6" t="str">
        <f aca="false">IF(N1038&lt;0.05,"Yes","No")</f>
        <v>Yes</v>
      </c>
      <c r="P1038" s="16" t="n">
        <v>0.682386213174012</v>
      </c>
      <c r="Q1038" s="17" t="n">
        <v>35.0214414901045</v>
      </c>
      <c r="R1038" s="18" t="n">
        <v>5.80965923557146E-009</v>
      </c>
      <c r="S1038" s="16" t="n">
        <v>0.0140129233694225</v>
      </c>
      <c r="T1038" s="16" t="n">
        <v>0.0251938084010666</v>
      </c>
      <c r="U1038" s="16" t="n">
        <v>0.00222729052021055</v>
      </c>
      <c r="V1038" s="16" t="n">
        <v>0.0313073278813721</v>
      </c>
      <c r="W1038" s="6" t="s">
        <v>711</v>
      </c>
      <c r="X1038" s="17" t="n">
        <v>100</v>
      </c>
      <c r="Y1038" s="16" t="n">
        <v>0.751432098765432</v>
      </c>
      <c r="Z1038" s="16" t="n">
        <f aca="false">(G1038-E1038)/SQRT(H1038^2/D1038+F1038^2/C1038)</f>
        <v>9.49892851827245</v>
      </c>
      <c r="AA1038" s="24" t="n">
        <f aca="false">ABS(K1038-Z1038)</f>
        <v>0</v>
      </c>
    </row>
    <row r="1039" customFormat="false" ht="15" hidden="false" customHeight="false" outlineLevel="0" collapsed="false">
      <c r="A1039" s="17" t="n">
        <v>1434</v>
      </c>
      <c r="B1039" s="6" t="s">
        <v>632</v>
      </c>
      <c r="C1039" s="6" t="n">
        <v>90</v>
      </c>
      <c r="D1039" s="6" t="n">
        <v>450</v>
      </c>
      <c r="E1039" s="16" t="n">
        <v>0.115389338466856</v>
      </c>
      <c r="F1039" s="16" t="n">
        <v>0.0199778251705733</v>
      </c>
      <c r="G1039" s="16" t="n">
        <v>0.143506418582466</v>
      </c>
      <c r="H1039" s="16" t="n">
        <v>0.0441827378055341</v>
      </c>
      <c r="I1039" s="23" t="n">
        <f aca="false">G1039-E1039</f>
        <v>0.0281170801156097</v>
      </c>
      <c r="J1039" s="17" t="n">
        <f aca="false">100*(G1039-E1039)/E1039</f>
        <v>24.3671386708625</v>
      </c>
      <c r="K1039" s="16" t="n">
        <v>9.49304205487702</v>
      </c>
      <c r="L1039" s="17" t="n">
        <v>292.759718940357</v>
      </c>
      <c r="M1039" s="18" t="n">
        <v>8.26814952905925E-019</v>
      </c>
      <c r="N1039" s="18" t="n">
        <v>1.82197107940634E-017</v>
      </c>
      <c r="O1039" s="6" t="str">
        <f aca="false">IF(N1039&lt;0.05,"Yes","No")</f>
        <v>Yes</v>
      </c>
      <c r="P1039" s="16" t="n">
        <v>0.681950636529656</v>
      </c>
      <c r="Q1039" s="17" t="n">
        <v>34.9767464095673</v>
      </c>
      <c r="R1039" s="18" t="n">
        <v>5.936216144159E-009</v>
      </c>
      <c r="S1039" s="16" t="n">
        <v>0.0140556676830733</v>
      </c>
      <c r="T1039" s="16" t="n">
        <v>0.0251682105086718</v>
      </c>
      <c r="U1039" s="16" t="n">
        <v>0.00223345009514599</v>
      </c>
      <c r="V1039" s="16" t="n">
        <v>0.0313073278813721</v>
      </c>
      <c r="W1039" s="6" t="s">
        <v>711</v>
      </c>
      <c r="X1039" s="17" t="n">
        <v>100</v>
      </c>
      <c r="Y1039" s="16" t="n">
        <v>0.751308641975309</v>
      </c>
      <c r="Z1039" s="16" t="n">
        <f aca="false">(G1039-E1039)/SQRT(H1039^2/D1039+F1039^2/C1039)</f>
        <v>9.49304205487702</v>
      </c>
      <c r="AA1039" s="24" t="n">
        <f aca="false">ABS(K1039-Z1039)</f>
        <v>0</v>
      </c>
    </row>
    <row r="1040" customFormat="false" ht="15" hidden="false" customHeight="false" outlineLevel="0" collapsed="false">
      <c r="A1040" s="17" t="n">
        <v>1435</v>
      </c>
      <c r="B1040" s="6" t="s">
        <v>632</v>
      </c>
      <c r="C1040" s="6" t="n">
        <v>90</v>
      </c>
      <c r="D1040" s="6" t="n">
        <v>450</v>
      </c>
      <c r="E1040" s="16" t="n">
        <v>0.115186848325862</v>
      </c>
      <c r="F1040" s="16" t="n">
        <v>0.0199720211921892</v>
      </c>
      <c r="G1040" s="16" t="n">
        <v>0.143279979493883</v>
      </c>
      <c r="H1040" s="16" t="n">
        <v>0.0441672346715247</v>
      </c>
      <c r="I1040" s="23" t="n">
        <f aca="false">G1040-E1040</f>
        <v>0.0280931311680211</v>
      </c>
      <c r="J1040" s="17" t="n">
        <f aca="false">100*(G1040-E1040)/E1040</f>
        <v>24.3891829460826</v>
      </c>
      <c r="K1040" s="16" t="n">
        <v>9.48799596082541</v>
      </c>
      <c r="L1040" s="17" t="n">
        <v>292.736026757832</v>
      </c>
      <c r="M1040" s="18" t="n">
        <v>8.58338689136173E-019</v>
      </c>
      <c r="N1040" s="18" t="n">
        <v>1.82197107940634E-017</v>
      </c>
      <c r="O1040" s="6" t="str">
        <f aca="false">IF(N1040&lt;0.05,"Yes","No")</f>
        <v>Yes</v>
      </c>
      <c r="P1040" s="16" t="n">
        <v>0.681607343987164</v>
      </c>
      <c r="Q1040" s="17" t="n">
        <v>34.9415408291454</v>
      </c>
      <c r="R1040" s="18" t="n">
        <v>6.03785109014619E-009</v>
      </c>
      <c r="S1040" s="16" t="n">
        <v>0.0141102562853162</v>
      </c>
      <c r="T1040" s="16" t="n">
        <v>0.0251465842660337</v>
      </c>
      <c r="U1040" s="16" t="n">
        <v>0.00223716640673456</v>
      </c>
      <c r="V1040" s="16" t="n">
        <v>0.0313073278813721</v>
      </c>
      <c r="W1040" s="6" t="s">
        <v>711</v>
      </c>
      <c r="X1040" s="17" t="n">
        <v>100</v>
      </c>
      <c r="Y1040" s="16" t="n">
        <v>0.751234567901235</v>
      </c>
      <c r="Z1040" s="16" t="n">
        <f aca="false">(G1040-E1040)/SQRT(H1040^2/D1040+F1040^2/C1040)</f>
        <v>9.48799596082542</v>
      </c>
      <c r="AA1040" s="24" t="n">
        <f aca="false">ABS(K1040-Z1040)</f>
        <v>0</v>
      </c>
    </row>
    <row r="1041" customFormat="false" ht="15" hidden="false" customHeight="false" outlineLevel="0" collapsed="false">
      <c r="A1041" s="17" t="n">
        <v>1436</v>
      </c>
      <c r="B1041" s="6" t="s">
        <v>632</v>
      </c>
      <c r="C1041" s="6" t="n">
        <v>90</v>
      </c>
      <c r="D1041" s="6" t="n">
        <v>450</v>
      </c>
      <c r="E1041" s="16" t="n">
        <v>0.115009636349148</v>
      </c>
      <c r="F1041" s="16" t="n">
        <v>0.019967212581937</v>
      </c>
      <c r="G1041" s="16" t="n">
        <v>0.143081129772796</v>
      </c>
      <c r="H1041" s="16" t="n">
        <v>0.0441530162345161</v>
      </c>
      <c r="I1041" s="23" t="n">
        <f aca="false">G1041-E1041</f>
        <v>0.0280714934236474</v>
      </c>
      <c r="J1041" s="17" t="n">
        <f aca="false">100*(G1041-E1041)/E1041</f>
        <v>24.4079490334423</v>
      </c>
      <c r="K1041" s="16" t="n">
        <v>9.48335199347125</v>
      </c>
      <c r="L1041" s="17" t="n">
        <v>292.704179086565</v>
      </c>
      <c r="M1041" s="18" t="n">
        <v>8.88552634939617E-019</v>
      </c>
      <c r="N1041" s="18" t="n">
        <v>1.82197107940634E-017</v>
      </c>
      <c r="O1041" s="6" t="str">
        <f aca="false">IF(N1041&lt;0.05,"Yes","No")</f>
        <v>Yes</v>
      </c>
      <c r="P1041" s="16" t="n">
        <v>0.681299531960262</v>
      </c>
      <c r="Q1041" s="17" t="n">
        <v>34.9099889450883</v>
      </c>
      <c r="R1041" s="18" t="n">
        <v>6.13042357954306E-009</v>
      </c>
      <c r="S1041" s="16" t="n">
        <v>0.0141291290917887</v>
      </c>
      <c r="T1041" s="16" t="n">
        <v>0.0251267628670628</v>
      </c>
      <c r="U1041" s="16" t="n">
        <v>0.00224045684132458</v>
      </c>
      <c r="V1041" s="16" t="n">
        <v>0.0313073278813721</v>
      </c>
      <c r="W1041" s="6" t="s">
        <v>711</v>
      </c>
      <c r="X1041" s="17" t="n">
        <v>100</v>
      </c>
      <c r="Y1041" s="16" t="n">
        <v>0.751185185185185</v>
      </c>
      <c r="Z1041" s="16" t="n">
        <f aca="false">(G1041-E1041)/SQRT(H1041^2/D1041+F1041^2/C1041)</f>
        <v>9.48335199347127</v>
      </c>
      <c r="AA1041" s="24" t="n">
        <f aca="false">ABS(K1041-Z1041)</f>
        <v>0</v>
      </c>
    </row>
    <row r="1042" customFormat="false" ht="15" hidden="false" customHeight="false" outlineLevel="0" collapsed="false">
      <c r="A1042" s="17" t="n">
        <v>1437</v>
      </c>
      <c r="B1042" s="6" t="s">
        <v>632</v>
      </c>
      <c r="C1042" s="6" t="n">
        <v>90</v>
      </c>
      <c r="D1042" s="6" t="n">
        <v>450</v>
      </c>
      <c r="E1042" s="16" t="n">
        <v>0.114864338106579</v>
      </c>
      <c r="F1042" s="16" t="n">
        <v>0.0199646622075019</v>
      </c>
      <c r="G1042" s="16" t="n">
        <v>0.14291715009345</v>
      </c>
      <c r="H1042" s="16" t="n">
        <v>0.0441397559726245</v>
      </c>
      <c r="I1042" s="23" t="n">
        <f aca="false">G1042-E1042</f>
        <v>0.0280528119868702</v>
      </c>
      <c r="J1042" s="17" t="n">
        <f aca="false">100*(G1042-E1042)/E1042</f>
        <v>24.4225600819993</v>
      </c>
      <c r="K1042" s="16" t="n">
        <v>9.47906048684427</v>
      </c>
      <c r="L1042" s="17" t="n">
        <v>292.636462291003</v>
      </c>
      <c r="M1042" s="18" t="n">
        <v>9.18000986389905E-019</v>
      </c>
      <c r="N1042" s="18" t="n">
        <v>1.82197107940634E-017</v>
      </c>
      <c r="O1042" s="6" t="str">
        <f aca="false">IF(N1042&lt;0.05,"Yes","No")</f>
        <v>Yes</v>
      </c>
      <c r="P1042" s="16" t="n">
        <v>0.681046086054917</v>
      </c>
      <c r="Q1042" s="17" t="n">
        <v>34.8840204902955</v>
      </c>
      <c r="R1042" s="18" t="n">
        <v>6.20768377435214E-009</v>
      </c>
      <c r="S1042" s="16" t="n">
        <v>0.014136225784927</v>
      </c>
      <c r="T1042" s="16" t="n">
        <v>0.0251091570545696</v>
      </c>
      <c r="U1042" s="16" t="n">
        <v>0.00224330231163521</v>
      </c>
      <c r="V1042" s="16" t="n">
        <v>0.0313073278813721</v>
      </c>
      <c r="W1042" s="6" t="s">
        <v>711</v>
      </c>
      <c r="X1042" s="17" t="n">
        <v>100</v>
      </c>
      <c r="Y1042" s="16" t="n">
        <v>0.751160493827161</v>
      </c>
      <c r="Z1042" s="16" t="n">
        <f aca="false">(G1042-E1042)/SQRT(H1042^2/D1042+F1042^2/C1042)</f>
        <v>9.47906048684426</v>
      </c>
      <c r="AA1042" s="24" t="n">
        <f aca="false">ABS(K1042-Z1042)</f>
        <v>0</v>
      </c>
    </row>
    <row r="1043" customFormat="false" ht="15" hidden="false" customHeight="false" outlineLevel="0" collapsed="false">
      <c r="A1043" s="17" t="n">
        <v>1438</v>
      </c>
      <c r="B1043" s="6" t="s">
        <v>632</v>
      </c>
      <c r="C1043" s="6" t="n">
        <v>90</v>
      </c>
      <c r="D1043" s="6" t="n">
        <v>450</v>
      </c>
      <c r="E1043" s="16" t="n">
        <v>0.114738400611613</v>
      </c>
      <c r="F1043" s="16" t="n">
        <v>0.0199626198184883</v>
      </c>
      <c r="G1043" s="16" t="n">
        <v>0.142775205307537</v>
      </c>
      <c r="H1043" s="16" t="n">
        <v>0.0441271197497453</v>
      </c>
      <c r="I1043" s="23" t="n">
        <f aca="false">G1043-E1043</f>
        <v>0.0280368046959242</v>
      </c>
      <c r="J1043" s="17" t="n">
        <f aca="false">100*(G1043-E1043)/E1043</f>
        <v>24.4354152981688</v>
      </c>
      <c r="K1043" s="16" t="n">
        <v>9.47548268729832</v>
      </c>
      <c r="L1043" s="17" t="n">
        <v>292.564297834736</v>
      </c>
      <c r="M1043" s="18" t="n">
        <v>9.43538286819159E-019</v>
      </c>
      <c r="N1043" s="18" t="n">
        <v>1.82197107940634E-017</v>
      </c>
      <c r="O1043" s="6" t="str">
        <f aca="false">IF(N1043&lt;0.05,"Yes","No")</f>
        <v>Yes</v>
      </c>
      <c r="P1043" s="16" t="n">
        <v>0.680847501896569</v>
      </c>
      <c r="Q1043" s="17" t="n">
        <v>34.8636800052126</v>
      </c>
      <c r="R1043" s="18" t="n">
        <v>6.26888280498571E-009</v>
      </c>
      <c r="S1043" s="16" t="n">
        <v>0.0141478613466374</v>
      </c>
      <c r="T1043" s="16" t="n">
        <v>0.0250944760158691</v>
      </c>
      <c r="U1043" s="16" t="n">
        <v>0.00224385246990659</v>
      </c>
      <c r="V1043" s="16" t="n">
        <v>0.0313073278813721</v>
      </c>
      <c r="W1043" s="6" t="s">
        <v>711</v>
      </c>
      <c r="X1043" s="17" t="n">
        <v>100</v>
      </c>
      <c r="Y1043" s="16" t="n">
        <v>0.750888888888889</v>
      </c>
      <c r="Z1043" s="16" t="n">
        <f aca="false">(G1043-E1043)/SQRT(H1043^2/D1043+F1043^2/C1043)</f>
        <v>9.47548268729835</v>
      </c>
      <c r="AA1043" s="24" t="n">
        <f aca="false">ABS(K1043-Z1043)</f>
        <v>0</v>
      </c>
    </row>
    <row r="1044" customFormat="false" ht="15" hidden="false" customHeight="false" outlineLevel="0" collapsed="false">
      <c r="A1044" s="17" t="n">
        <v>1439</v>
      </c>
      <c r="B1044" s="6" t="s">
        <v>632</v>
      </c>
      <c r="C1044" s="6" t="n">
        <v>90</v>
      </c>
      <c r="D1044" s="6" t="n">
        <v>450</v>
      </c>
      <c r="E1044" s="16" t="n">
        <v>0.114638042284383</v>
      </c>
      <c r="F1044" s="16" t="n">
        <v>0.0199610304377416</v>
      </c>
      <c r="G1044" s="16" t="n">
        <v>0.14266279000375</v>
      </c>
      <c r="H1044" s="16" t="n">
        <v>0.0441158277854823</v>
      </c>
      <c r="I1044" s="23" t="n">
        <f aca="false">G1044-E1044</f>
        <v>0.0280247477193674</v>
      </c>
      <c r="J1044" s="17" t="n">
        <f aca="false">100*(G1044-E1044)/E1044</f>
        <v>24.4462895221522</v>
      </c>
      <c r="K1044" s="16" t="n">
        <v>9.47298735812116</v>
      </c>
      <c r="L1044" s="17" t="n">
        <v>292.495170488864</v>
      </c>
      <c r="M1044" s="18" t="n">
        <v>9.62068058679836E-019</v>
      </c>
      <c r="N1044" s="18" t="n">
        <v>1.82197107940634E-017</v>
      </c>
      <c r="O1044" s="6" t="str">
        <f aca="false">IF(N1044&lt;0.05,"Yes","No")</f>
        <v>Yes</v>
      </c>
      <c r="P1044" s="16" t="n">
        <v>0.680724225823902</v>
      </c>
      <c r="Q1044" s="17" t="n">
        <v>34.8510561255715</v>
      </c>
      <c r="R1044" s="18" t="n">
        <v>6.3071692575313E-009</v>
      </c>
      <c r="S1044" s="16" t="n">
        <v>0.0141508294184346</v>
      </c>
      <c r="T1044" s="16" t="n">
        <v>0.0250835099227629</v>
      </c>
      <c r="U1044" s="16" t="n">
        <v>0.00224229963513988</v>
      </c>
      <c r="V1044" s="16" t="n">
        <v>0.0313073278813721</v>
      </c>
      <c r="W1044" s="6" t="s">
        <v>711</v>
      </c>
      <c r="X1044" s="17" t="n">
        <v>100</v>
      </c>
      <c r="Y1044" s="16" t="n">
        <v>0.750814814814815</v>
      </c>
      <c r="Z1044" s="16" t="n">
        <f aca="false">(G1044-E1044)/SQRT(H1044^2/D1044+F1044^2/C1044)</f>
        <v>9.47298735812117</v>
      </c>
      <c r="AA1044" s="24" t="n">
        <f aca="false">ABS(K1044-Z1044)</f>
        <v>0</v>
      </c>
    </row>
    <row r="1045" customFormat="false" ht="15" hidden="false" customHeight="false" outlineLevel="0" collapsed="false">
      <c r="A1045" s="17" t="n">
        <v>1440</v>
      </c>
      <c r="B1045" s="6" t="s">
        <v>632</v>
      </c>
      <c r="C1045" s="6" t="n">
        <v>90</v>
      </c>
      <c r="D1045" s="6" t="n">
        <v>450</v>
      </c>
      <c r="E1045" s="16" t="n">
        <v>0.114556801898612</v>
      </c>
      <c r="F1045" s="16" t="n">
        <v>0.0199614627768096</v>
      </c>
      <c r="G1045" s="16" t="n">
        <v>0.142569904178381</v>
      </c>
      <c r="H1045" s="16" t="n">
        <v>0.0441042651113056</v>
      </c>
      <c r="I1045" s="23" t="n">
        <f aca="false">G1045-E1045</f>
        <v>0.0280131022797691</v>
      </c>
      <c r="J1045" s="17" t="n">
        <f aca="false">100*(G1045-E1045)/E1045</f>
        <v>24.4534604802969</v>
      </c>
      <c r="K1045" s="16" t="n">
        <v>9.47017364901978</v>
      </c>
      <c r="L1045" s="17" t="n">
        <v>292.383932367245</v>
      </c>
      <c r="M1045" s="18" t="n">
        <v>9.83944194132385E-019</v>
      </c>
      <c r="N1045" s="18" t="n">
        <v>1.82197107940634E-017</v>
      </c>
      <c r="O1045" s="6" t="str">
        <f aca="false">IF(N1045&lt;0.05,"Yes","No")</f>
        <v>Yes</v>
      </c>
      <c r="P1045" s="16" t="n">
        <v>0.68061221126394</v>
      </c>
      <c r="Q1045" s="17" t="n">
        <v>34.839587444491</v>
      </c>
      <c r="R1045" s="18" t="n">
        <v>6.34215587346487E-009</v>
      </c>
      <c r="S1045" s="16" t="n">
        <v>0.0141797031686875</v>
      </c>
      <c r="T1045" s="16" t="n">
        <v>0.0250729502803361</v>
      </c>
      <c r="U1045" s="16" t="n">
        <v>0.00224023439345177</v>
      </c>
      <c r="V1045" s="16" t="n">
        <v>0.0313073278813721</v>
      </c>
      <c r="W1045" s="6" t="s">
        <v>711</v>
      </c>
      <c r="X1045" s="17" t="n">
        <v>100</v>
      </c>
      <c r="Y1045" s="16" t="n">
        <v>0.750691358024691</v>
      </c>
      <c r="Z1045" s="16" t="n">
        <f aca="false">(G1045-E1045)/SQRT(H1045^2/D1045+F1045^2/C1045)</f>
        <v>9.47017364901979</v>
      </c>
      <c r="AA1045" s="24" t="n">
        <f aca="false">ABS(K1045-Z1045)</f>
        <v>0</v>
      </c>
    </row>
    <row r="1046" customFormat="false" ht="15" hidden="false" customHeight="false" outlineLevel="0" collapsed="false">
      <c r="A1046" s="17" t="n">
        <v>1441</v>
      </c>
      <c r="B1046" s="6" t="s">
        <v>632</v>
      </c>
      <c r="C1046" s="6" t="n">
        <v>90</v>
      </c>
      <c r="D1046" s="6" t="n">
        <v>450</v>
      </c>
      <c r="E1046" s="16" t="n">
        <v>0.11450132512384</v>
      </c>
      <c r="F1046" s="16" t="n">
        <v>0.0199640821787874</v>
      </c>
      <c r="G1046" s="16" t="n">
        <v>0.142504108382596</v>
      </c>
      <c r="H1046" s="16" t="n">
        <v>0.0440925966096702</v>
      </c>
      <c r="I1046" s="23" t="n">
        <f aca="false">G1046-E1046</f>
        <v>0.028002783258756</v>
      </c>
      <c r="J1046" s="17" t="n">
        <f aca="false">100*(G1046-E1046)/E1046</f>
        <v>24.4562962292963</v>
      </c>
      <c r="K1046" s="16" t="n">
        <v>9.46729377442884</v>
      </c>
      <c r="L1046" s="17" t="n">
        <v>292.228849121451</v>
      </c>
      <c r="M1046" s="18" t="n">
        <v>1.00754148667896E-018</v>
      </c>
      <c r="N1046" s="18" t="n">
        <v>1.82197107940634E-017</v>
      </c>
      <c r="O1046" s="6" t="str">
        <f aca="false">IF(N1046&lt;0.05,"Yes","No")</f>
        <v>Yes</v>
      </c>
      <c r="P1046" s="16" t="n">
        <v>0.680531031951135</v>
      </c>
      <c r="Q1046" s="17" t="n">
        <v>34.8312770290978</v>
      </c>
      <c r="R1046" s="18" t="n">
        <v>6.3676296415451E-009</v>
      </c>
      <c r="S1046" s="16" t="n">
        <v>0.0142165176207479</v>
      </c>
      <c r="T1046" s="16" t="n">
        <v>0.0250639139679917</v>
      </c>
      <c r="U1046" s="16" t="n">
        <v>0.00223680349787924</v>
      </c>
      <c r="V1046" s="16" t="n">
        <v>0.0313073278813721</v>
      </c>
      <c r="W1046" s="6" t="s">
        <v>711</v>
      </c>
      <c r="X1046" s="17" t="n">
        <v>100</v>
      </c>
      <c r="Y1046" s="16" t="n">
        <v>0.750592592592593</v>
      </c>
      <c r="Z1046" s="16" t="n">
        <f aca="false">(G1046-E1046)/SQRT(H1046^2/D1046+F1046^2/C1046)</f>
        <v>9.46729377442884</v>
      </c>
      <c r="AA1046" s="24" t="n">
        <f aca="false">ABS(K1046-Z1046)</f>
        <v>0</v>
      </c>
    </row>
    <row r="1047" customFormat="false" ht="15" hidden="false" customHeight="false" outlineLevel="0" collapsed="false">
      <c r="A1047" s="17" t="n">
        <v>1442</v>
      </c>
      <c r="B1047" s="6" t="s">
        <v>632</v>
      </c>
      <c r="C1047" s="6" t="n">
        <v>90</v>
      </c>
      <c r="D1047" s="6" t="n">
        <v>450</v>
      </c>
      <c r="E1047" s="16" t="n">
        <v>0.114459536059035</v>
      </c>
      <c r="F1047" s="16" t="n">
        <v>0.0199664373160075</v>
      </c>
      <c r="G1047" s="16" t="n">
        <v>0.142455344349146</v>
      </c>
      <c r="H1047" s="16" t="n">
        <v>0.0440824896376425</v>
      </c>
      <c r="I1047" s="23" t="n">
        <f aca="false">G1047-E1047</f>
        <v>0.0279958082901107</v>
      </c>
      <c r="J1047" s="17" t="n">
        <f aca="false">100*(G1047-E1047)/E1047</f>
        <v>24.4591313699465</v>
      </c>
      <c r="K1047" s="16" t="n">
        <v>9.46544172340452</v>
      </c>
      <c r="L1047" s="17" t="n">
        <v>292.092872637811</v>
      </c>
      <c r="M1047" s="18" t="n">
        <v>1.02363466133032E-018</v>
      </c>
      <c r="N1047" s="18" t="n">
        <v>1.82197107940634E-017</v>
      </c>
      <c r="O1047" s="6" t="str">
        <f aca="false">IF(N1047&lt;0.05,"Yes","No")</f>
        <v>Yes</v>
      </c>
      <c r="P1047" s="16" t="n">
        <v>0.680508284033321</v>
      </c>
      <c r="Q1047" s="17" t="n">
        <v>34.8289484775773</v>
      </c>
      <c r="R1047" s="18" t="n">
        <v>6.37478573637104E-009</v>
      </c>
      <c r="S1047" s="16" t="n">
        <v>0.0142412427494495</v>
      </c>
      <c r="T1047" s="16" t="n">
        <v>0.0250576285854199</v>
      </c>
      <c r="U1047" s="16" t="n">
        <v>0.00223235886103882</v>
      </c>
      <c r="V1047" s="16" t="n">
        <v>0.0313073278813721</v>
      </c>
      <c r="W1047" s="6" t="s">
        <v>711</v>
      </c>
      <c r="X1047" s="17" t="n">
        <v>100</v>
      </c>
      <c r="Y1047" s="16" t="n">
        <v>0.750395061728395</v>
      </c>
      <c r="Z1047" s="16" t="n">
        <f aca="false">(G1047-E1047)/SQRT(H1047^2/D1047+F1047^2/C1047)</f>
        <v>9.46544172340452</v>
      </c>
      <c r="AA1047" s="24" t="n">
        <f aca="false">ABS(K1047-Z1047)</f>
        <v>0</v>
      </c>
    </row>
    <row r="1048" customFormat="false" ht="15" hidden="false" customHeight="false" outlineLevel="0" collapsed="false">
      <c r="A1048" s="17" t="n">
        <v>1443</v>
      </c>
      <c r="B1048" s="6" t="s">
        <v>632</v>
      </c>
      <c r="C1048" s="6" t="n">
        <v>90</v>
      </c>
      <c r="D1048" s="6" t="n">
        <v>450</v>
      </c>
      <c r="E1048" s="16" t="n">
        <v>0.114437076697747</v>
      </c>
      <c r="F1048" s="16" t="n">
        <v>0.0199695752961661</v>
      </c>
      <c r="G1048" s="16" t="n">
        <v>0.142428221950928</v>
      </c>
      <c r="H1048" s="16" t="n">
        <v>0.0440726537069405</v>
      </c>
      <c r="I1048" s="23" t="n">
        <f aca="false">G1048-E1048</f>
        <v>0.0279911452531814</v>
      </c>
      <c r="J1048" s="17" t="n">
        <f aca="false">100*(G1048-E1048)/E1048</f>
        <v>24.4598569457625</v>
      </c>
      <c r="K1048" s="16" t="n">
        <v>9.46415424153186</v>
      </c>
      <c r="L1048" s="17" t="n">
        <v>291.944003884698</v>
      </c>
      <c r="M1048" s="18" t="n">
        <v>1.0359171809499E-018</v>
      </c>
      <c r="N1048" s="18" t="n">
        <v>1.82197107940634E-017</v>
      </c>
      <c r="O1048" s="6" t="str">
        <f aca="false">IF(N1048&lt;0.05,"Yes","No")</f>
        <v>Yes</v>
      </c>
      <c r="P1048" s="16" t="n">
        <v>0.680536667834033</v>
      </c>
      <c r="Q1048" s="17" t="n">
        <v>34.8318539485979</v>
      </c>
      <c r="R1048" s="18" t="n">
        <v>6.36585790334738E-009</v>
      </c>
      <c r="S1048" s="16" t="n">
        <v>0.0142672652180128</v>
      </c>
      <c r="T1048" s="16" t="n">
        <v>0.0250533470815909</v>
      </c>
      <c r="U1048" s="16" t="n">
        <v>0.00222642500269135</v>
      </c>
      <c r="V1048" s="16" t="n">
        <v>0.0313073278813721</v>
      </c>
      <c r="W1048" s="6" t="s">
        <v>711</v>
      </c>
      <c r="X1048" s="17" t="n">
        <v>100</v>
      </c>
      <c r="Y1048" s="16" t="n">
        <v>0.75041975308642</v>
      </c>
      <c r="Z1048" s="16" t="n">
        <f aca="false">(G1048-E1048)/SQRT(H1048^2/D1048+F1048^2/C1048)</f>
        <v>9.46415424153187</v>
      </c>
      <c r="AA1048" s="24" t="n">
        <f aca="false">ABS(K1048-Z1048)</f>
        <v>0</v>
      </c>
    </row>
    <row r="1049" customFormat="false" ht="15" hidden="false" customHeight="false" outlineLevel="0" collapsed="false">
      <c r="A1049" s="17" t="n">
        <v>1444</v>
      </c>
      <c r="B1049" s="6" t="s">
        <v>632</v>
      </c>
      <c r="C1049" s="6" t="n">
        <v>90</v>
      </c>
      <c r="D1049" s="6" t="n">
        <v>450</v>
      </c>
      <c r="E1049" s="16" t="n">
        <v>0.114430445018742</v>
      </c>
      <c r="F1049" s="16" t="n">
        <v>0.0199737760241413</v>
      </c>
      <c r="G1049" s="16" t="n">
        <v>0.142418496989542</v>
      </c>
      <c r="H1049" s="16" t="n">
        <v>0.04406433419741</v>
      </c>
      <c r="I1049" s="23" t="n">
        <f aca="false">G1049-E1049</f>
        <v>0.0279880519707998</v>
      </c>
      <c r="J1049" s="17" t="n">
        <f aca="false">100*(G1049-E1049)/E1049</f>
        <v>24.458571288625</v>
      </c>
      <c r="K1049" s="16" t="n">
        <v>9.46298131368335</v>
      </c>
      <c r="L1049" s="17" t="n">
        <v>291.787843905989</v>
      </c>
      <c r="M1049" s="18" t="n">
        <v>1.04759604255539E-018</v>
      </c>
      <c r="N1049" s="18" t="n">
        <v>1.82197107940634E-017</v>
      </c>
      <c r="O1049" s="6" t="str">
        <f aca="false">IF(N1049&lt;0.05,"Yes","No")</f>
        <v>Yes</v>
      </c>
      <c r="P1049" s="16" t="n">
        <v>0.68057930978824</v>
      </c>
      <c r="Q1049" s="17" t="n">
        <v>34.8362191648312</v>
      </c>
      <c r="R1049" s="18" t="n">
        <v>6.35246823335457E-009</v>
      </c>
      <c r="S1049" s="16" t="n">
        <v>0.014282518391603</v>
      </c>
      <c r="T1049" s="16" t="n">
        <v>0.0250504057873409</v>
      </c>
      <c r="U1049" s="16" t="n">
        <v>0.00222082013048504</v>
      </c>
      <c r="V1049" s="16" t="n">
        <v>0.0313073278813721</v>
      </c>
      <c r="W1049" s="6" t="s">
        <v>711</v>
      </c>
      <c r="X1049" s="17" t="n">
        <v>100</v>
      </c>
      <c r="Y1049" s="16" t="n">
        <v>0.750641975308642</v>
      </c>
      <c r="Z1049" s="16" t="n">
        <f aca="false">(G1049-E1049)/SQRT(H1049^2/D1049+F1049^2/C1049)</f>
        <v>9.46298131368336</v>
      </c>
      <c r="AA1049" s="24" t="n">
        <f aca="false">ABS(K1049-Z1049)</f>
        <v>0</v>
      </c>
    </row>
    <row r="1050" customFormat="false" ht="15" hidden="false" customHeight="false" outlineLevel="0" collapsed="false">
      <c r="A1050" s="17" t="n">
        <v>1445</v>
      </c>
      <c r="B1050" s="6" t="s">
        <v>632</v>
      </c>
      <c r="C1050" s="6" t="n">
        <v>90</v>
      </c>
      <c r="D1050" s="6" t="n">
        <v>450</v>
      </c>
      <c r="E1050" s="16" t="n">
        <v>0.114441996067762</v>
      </c>
      <c r="F1050" s="16" t="n">
        <v>0.0199781599162397</v>
      </c>
      <c r="G1050" s="16" t="n">
        <v>0.142430137677325</v>
      </c>
      <c r="H1050" s="16" t="n">
        <v>0.0440583549323169</v>
      </c>
      <c r="I1050" s="23" t="n">
        <f aca="false">G1050-E1050</f>
        <v>0.0279881416095628</v>
      </c>
      <c r="J1050" s="17" t="n">
        <f aca="false">100*(G1050-E1050)/E1050</f>
        <v>24.4561809224218</v>
      </c>
      <c r="K1050" s="16" t="n">
        <v>9.46259237907281</v>
      </c>
      <c r="L1050" s="17" t="n">
        <v>291.64894836761</v>
      </c>
      <c r="M1050" s="18" t="n">
        <v>1.05303941682287E-018</v>
      </c>
      <c r="N1050" s="18" t="n">
        <v>1.82197107940634E-017</v>
      </c>
      <c r="O1050" s="6" t="str">
        <f aca="false">IF(N1050&lt;0.05,"Yes","No")</f>
        <v>Yes</v>
      </c>
      <c r="P1050" s="16" t="n">
        <v>0.680664389125367</v>
      </c>
      <c r="Q1050" s="17" t="n">
        <v>34.8449294727914</v>
      </c>
      <c r="R1050" s="18" t="n">
        <v>6.32583515815137E-009</v>
      </c>
      <c r="S1050" s="16" t="n">
        <v>0.0142829112149037</v>
      </c>
      <c r="T1050" s="16" t="n">
        <v>0.0250502284562431</v>
      </c>
      <c r="U1050" s="16" t="n">
        <v>0.00221450499172503</v>
      </c>
      <c r="V1050" s="16" t="n">
        <v>0.0313073278813721</v>
      </c>
      <c r="W1050" s="6" t="s">
        <v>711</v>
      </c>
      <c r="X1050" s="17" t="n">
        <v>100</v>
      </c>
      <c r="Y1050" s="16" t="n">
        <v>0.750518518518519</v>
      </c>
      <c r="Z1050" s="16" t="n">
        <f aca="false">(G1050-E1050)/SQRT(H1050^2/D1050+F1050^2/C1050)</f>
        <v>9.46259237907282</v>
      </c>
      <c r="AA1050" s="24" t="n">
        <f aca="false">ABS(K1050-Z1050)</f>
        <v>0</v>
      </c>
    </row>
    <row r="1051" customFormat="false" ht="15" hidden="false" customHeight="false" outlineLevel="0" collapsed="false">
      <c r="A1051" s="17" t="n">
        <v>1446</v>
      </c>
      <c r="B1051" s="6" t="s">
        <v>632</v>
      </c>
      <c r="C1051" s="6" t="n">
        <v>90</v>
      </c>
      <c r="D1051" s="6" t="n">
        <v>450</v>
      </c>
      <c r="E1051" s="16" t="n">
        <v>0.114466982003715</v>
      </c>
      <c r="F1051" s="16" t="n">
        <v>0.0199839980645612</v>
      </c>
      <c r="G1051" s="16" t="n">
        <v>0.142456039968464</v>
      </c>
      <c r="H1051" s="16" t="n">
        <v>0.0440514521191225</v>
      </c>
      <c r="I1051" s="23" t="n">
        <f aca="false">G1051-E1051</f>
        <v>0.0279890579647488</v>
      </c>
      <c r="J1051" s="17" t="n">
        <f aca="false">100*(G1051-E1051)/E1051</f>
        <v>24.4516431505465</v>
      </c>
      <c r="K1051" s="16" t="n">
        <v>9.46223124161881</v>
      </c>
      <c r="L1051" s="17" t="n">
        <v>291.473493256676</v>
      </c>
      <c r="M1051" s="18" t="n">
        <v>1.05894867922338E-018</v>
      </c>
      <c r="N1051" s="18" t="n">
        <v>1.82197107940634E-017</v>
      </c>
      <c r="O1051" s="6" t="str">
        <f aca="false">IF(N1051&lt;0.05,"Yes","No")</f>
        <v>Yes</v>
      </c>
      <c r="P1051" s="16" t="n">
        <v>0.680781365431444</v>
      </c>
      <c r="Q1051" s="17" t="n">
        <v>34.8569071271118</v>
      </c>
      <c r="R1051" s="18" t="n">
        <v>6.28939485733117E-009</v>
      </c>
      <c r="S1051" s="16" t="n">
        <v>0.0142929559552148</v>
      </c>
      <c r="T1051" s="16" t="n">
        <v>0.0250507903318633</v>
      </c>
      <c r="U1051" s="16" t="n">
        <v>0.0022076988438217</v>
      </c>
      <c r="V1051" s="16" t="n">
        <v>0.0313073278813721</v>
      </c>
      <c r="W1051" s="6" t="s">
        <v>711</v>
      </c>
      <c r="X1051" s="17" t="n">
        <v>100</v>
      </c>
      <c r="Y1051" s="16" t="n">
        <v>0.750493827160494</v>
      </c>
      <c r="Z1051" s="16" t="n">
        <f aca="false">(G1051-E1051)/SQRT(H1051^2/D1051+F1051^2/C1051)</f>
        <v>9.46223124161881</v>
      </c>
      <c r="AA1051" s="24" t="n">
        <f aca="false">ABS(K1051-Z1051)</f>
        <v>0</v>
      </c>
    </row>
    <row r="1052" customFormat="false" ht="15" hidden="false" customHeight="false" outlineLevel="0" collapsed="false">
      <c r="A1052" s="17" t="n">
        <v>1447</v>
      </c>
      <c r="B1052" s="6" t="s">
        <v>632</v>
      </c>
      <c r="C1052" s="6" t="n">
        <v>90</v>
      </c>
      <c r="D1052" s="6" t="n">
        <v>450</v>
      </c>
      <c r="E1052" s="16" t="n">
        <v>0.114508623795377</v>
      </c>
      <c r="F1052" s="16" t="n">
        <v>0.0199914372439218</v>
      </c>
      <c r="G1052" s="16" t="n">
        <v>0.142499303503169</v>
      </c>
      <c r="H1052" s="16" t="n">
        <v>0.0440443056207534</v>
      </c>
      <c r="I1052" s="23" t="n">
        <f aca="false">G1052-E1052</f>
        <v>0.027990679707792</v>
      </c>
      <c r="J1052" s="17" t="n">
        <f aca="false">100*(G1052-E1052)/E1052</f>
        <v>24.4441674173034</v>
      </c>
      <c r="K1052" s="16" t="n">
        <v>9.46174942019377</v>
      </c>
      <c r="L1052" s="17" t="n">
        <v>291.264722004963</v>
      </c>
      <c r="M1052" s="18" t="n">
        <v>1.06643275705659E-018</v>
      </c>
      <c r="N1052" s="18" t="n">
        <v>1.82197107940634E-017</v>
      </c>
      <c r="O1052" s="6" t="str">
        <f aca="false">IF(N1052&lt;0.05,"Yes","No")</f>
        <v>Yes</v>
      </c>
      <c r="P1052" s="16" t="n">
        <v>0.680917008819982</v>
      </c>
      <c r="Q1052" s="17" t="n">
        <v>34.8707987530189</v>
      </c>
      <c r="R1052" s="18" t="n">
        <v>6.2473957390012E-009</v>
      </c>
      <c r="S1052" s="16" t="n">
        <v>0.0143039021503176</v>
      </c>
      <c r="T1052" s="16" t="n">
        <v>0.0250519138731042</v>
      </c>
      <c r="U1052" s="16" t="n">
        <v>0.00220083290139691</v>
      </c>
      <c r="V1052" s="16" t="n">
        <v>0.0313073278813721</v>
      </c>
      <c r="W1052" s="6" t="s">
        <v>711</v>
      </c>
      <c r="X1052" s="17" t="n">
        <v>100</v>
      </c>
      <c r="Y1052" s="16" t="n">
        <v>0.750320987654321</v>
      </c>
      <c r="Z1052" s="16" t="n">
        <f aca="false">(G1052-E1052)/SQRT(H1052^2/D1052+F1052^2/C1052)</f>
        <v>9.46174942019376</v>
      </c>
      <c r="AA1052" s="24" t="n">
        <f aca="false">ABS(K1052-Z1052)</f>
        <v>0</v>
      </c>
    </row>
    <row r="1053" customFormat="false" ht="15" hidden="false" customHeight="false" outlineLevel="0" collapsed="false">
      <c r="A1053" s="17" t="n">
        <v>1448</v>
      </c>
      <c r="B1053" s="6" t="s">
        <v>632</v>
      </c>
      <c r="C1053" s="6" t="n">
        <v>90</v>
      </c>
      <c r="D1053" s="6" t="n">
        <v>450</v>
      </c>
      <c r="E1053" s="16" t="n">
        <v>0.114564352648126</v>
      </c>
      <c r="F1053" s="16" t="n">
        <v>0.0199994273660555</v>
      </c>
      <c r="G1053" s="16" t="n">
        <v>0.142558897816473</v>
      </c>
      <c r="H1053" s="16" t="n">
        <v>0.0440384785590309</v>
      </c>
      <c r="I1053" s="23" t="n">
        <f aca="false">G1053-E1053</f>
        <v>0.0279945451683469</v>
      </c>
      <c r="J1053" s="17" t="n">
        <f aca="false">100*(G1053-E1053)/E1053</f>
        <v>24.4356508121943</v>
      </c>
      <c r="K1053" s="16" t="n">
        <v>9.46175349436504</v>
      </c>
      <c r="L1053" s="17" t="n">
        <v>291.057075602579</v>
      </c>
      <c r="M1053" s="18" t="n">
        <v>1.07014235205704E-018</v>
      </c>
      <c r="N1053" s="18" t="n">
        <v>1.82197107940634E-017</v>
      </c>
      <c r="O1053" s="6" t="str">
        <f aca="false">IF(N1053&lt;0.05,"Yes","No")</f>
        <v>Yes</v>
      </c>
      <c r="P1053" s="16" t="n">
        <v>0.6810869307586</v>
      </c>
      <c r="Q1053" s="17" t="n">
        <v>34.8882048479632</v>
      </c>
      <c r="R1053" s="18" t="n">
        <v>6.19516883566154E-009</v>
      </c>
      <c r="S1053" s="16" t="n">
        <v>0.0143043875232813</v>
      </c>
      <c r="T1053" s="16" t="n">
        <v>0.0250550960434995</v>
      </c>
      <c r="U1053" s="16" t="n">
        <v>0.0021933496411894</v>
      </c>
      <c r="V1053" s="16" t="n">
        <v>0.0313073278813721</v>
      </c>
      <c r="W1053" s="6" t="s">
        <v>711</v>
      </c>
      <c r="X1053" s="17" t="n">
        <v>100</v>
      </c>
      <c r="Y1053" s="16" t="n">
        <v>0.750320987654321</v>
      </c>
      <c r="Z1053" s="16" t="n">
        <f aca="false">(G1053-E1053)/SQRT(H1053^2/D1053+F1053^2/C1053)</f>
        <v>9.46175349436505</v>
      </c>
      <c r="AA1053" s="24" t="n">
        <f aca="false">ABS(K1053-Z1053)</f>
        <v>0</v>
      </c>
    </row>
    <row r="1054" customFormat="false" ht="15" hidden="false" customHeight="false" outlineLevel="0" collapsed="false">
      <c r="A1054" s="17" t="n">
        <v>1449</v>
      </c>
      <c r="B1054" s="6" t="s">
        <v>632</v>
      </c>
      <c r="C1054" s="6" t="n">
        <v>90</v>
      </c>
      <c r="D1054" s="6" t="n">
        <v>450</v>
      </c>
      <c r="E1054" s="16" t="n">
        <v>0.114631442725658</v>
      </c>
      <c r="F1054" s="16" t="n">
        <v>0.0200080666765174</v>
      </c>
      <c r="G1054" s="16" t="n">
        <v>0.142632384002209</v>
      </c>
      <c r="H1054" s="16" t="n">
        <v>0.0440332502114062</v>
      </c>
      <c r="I1054" s="23" t="n">
        <f aca="false">G1054-E1054</f>
        <v>0.0280009412765503</v>
      </c>
      <c r="J1054" s="17" t="n">
        <f aca="false">100*(G1054-E1054)/E1054</f>
        <v>24.4269291310967</v>
      </c>
      <c r="K1054" s="16" t="n">
        <v>9.46239284057591</v>
      </c>
      <c r="L1054" s="17" t="n">
        <v>290.842271608517</v>
      </c>
      <c r="M1054" s="18" t="n">
        <v>1.06902096116157E-018</v>
      </c>
      <c r="N1054" s="18" t="n">
        <v>1.82197107940634E-017</v>
      </c>
      <c r="O1054" s="6" t="str">
        <f aca="false">IF(N1054&lt;0.05,"Yes","No")</f>
        <v>Yes</v>
      </c>
      <c r="P1054" s="16" t="n">
        <v>0.681308690269916</v>
      </c>
      <c r="Q1054" s="17" t="n">
        <v>34.9109275003717</v>
      </c>
      <c r="R1054" s="18" t="n">
        <v>6.12764940063933E-009</v>
      </c>
      <c r="S1054" s="16" t="n">
        <v>0.0143115734158674</v>
      </c>
      <c r="T1054" s="16" t="n">
        <v>0.0250606333926084</v>
      </c>
      <c r="U1054" s="16" t="n">
        <v>0.0021847231173862</v>
      </c>
      <c r="V1054" s="16" t="n">
        <v>0.0313073278813721</v>
      </c>
      <c r="W1054" s="6" t="s">
        <v>711</v>
      </c>
      <c r="X1054" s="17" t="n">
        <v>100</v>
      </c>
      <c r="Y1054" s="16" t="n">
        <v>0.750296296296296</v>
      </c>
      <c r="Z1054" s="16" t="n">
        <f aca="false">(G1054-E1054)/SQRT(H1054^2/D1054+F1054^2/C1054)</f>
        <v>9.46239284057592</v>
      </c>
      <c r="AA1054" s="24" t="n">
        <f aca="false">ABS(K1054-Z1054)</f>
        <v>0</v>
      </c>
    </row>
    <row r="1055" customFormat="false" ht="15" hidden="false" customHeight="false" outlineLevel="0" collapsed="false">
      <c r="A1055" s="17" t="n">
        <v>1450</v>
      </c>
      <c r="B1055" s="6" t="s">
        <v>632</v>
      </c>
      <c r="C1055" s="6" t="n">
        <v>90</v>
      </c>
      <c r="D1055" s="6" t="n">
        <v>450</v>
      </c>
      <c r="E1055" s="16" t="n">
        <v>0.114718287769291</v>
      </c>
      <c r="F1055" s="16" t="n">
        <v>0.020017866617368</v>
      </c>
      <c r="G1055" s="16" t="n">
        <v>0.142726445545753</v>
      </c>
      <c r="H1055" s="16" t="n">
        <v>0.0440281724923909</v>
      </c>
      <c r="I1055" s="23" t="n">
        <f aca="false">G1055-E1055</f>
        <v>0.0280081577764617</v>
      </c>
      <c r="J1055" s="17" t="n">
        <f aca="false">100*(G1055-E1055)/E1055</f>
        <v>24.414727870406</v>
      </c>
      <c r="K1055" s="16" t="n">
        <v>9.46301366856127</v>
      </c>
      <c r="L1055" s="17" t="n">
        <v>290.606420957318</v>
      </c>
      <c r="M1055" s="18" t="n">
        <v>1.06843231756267E-018</v>
      </c>
      <c r="N1055" s="18" t="n">
        <v>1.82197107940634E-017</v>
      </c>
      <c r="O1055" s="6" t="str">
        <f aca="false">IF(N1055&lt;0.05,"Yes","No")</f>
        <v>Yes</v>
      </c>
      <c r="P1055" s="16" t="n">
        <v>0.681546653130264</v>
      </c>
      <c r="Q1055" s="17" t="n">
        <v>34.9353186613192</v>
      </c>
      <c r="R1055" s="18" t="n">
        <v>6.05599489172543E-009</v>
      </c>
      <c r="S1055" s="16" t="n">
        <v>0.0143037910530275</v>
      </c>
      <c r="T1055" s="16" t="n">
        <v>0.0250667278527308</v>
      </c>
      <c r="U1055" s="16" t="n">
        <v>0.00217629887273601</v>
      </c>
      <c r="V1055" s="16" t="n">
        <v>0.0313073278813721</v>
      </c>
      <c r="W1055" s="6" t="s">
        <v>711</v>
      </c>
      <c r="X1055" s="17" t="n">
        <v>100</v>
      </c>
      <c r="Y1055" s="16" t="n">
        <v>0.750271604938272</v>
      </c>
      <c r="Z1055" s="16" t="n">
        <f aca="false">(G1055-E1055)/SQRT(H1055^2/D1055+F1055^2/C1055)</f>
        <v>9.46301366856127</v>
      </c>
      <c r="AA1055" s="24" t="n">
        <f aca="false">ABS(K1055-Z1055)</f>
        <v>0</v>
      </c>
    </row>
    <row r="1056" customFormat="false" ht="15" hidden="false" customHeight="false" outlineLevel="0" collapsed="false">
      <c r="A1056" s="17" t="n">
        <v>1451</v>
      </c>
      <c r="B1056" s="6" t="s">
        <v>632</v>
      </c>
      <c r="C1056" s="6" t="n">
        <v>90</v>
      </c>
      <c r="D1056" s="6" t="n">
        <v>450</v>
      </c>
      <c r="E1056" s="16" t="n">
        <v>0.114816476156314</v>
      </c>
      <c r="F1056" s="16" t="n">
        <v>0.0200284861253384</v>
      </c>
      <c r="G1056" s="16" t="n">
        <v>0.142833368712001</v>
      </c>
      <c r="H1056" s="16" t="n">
        <v>0.0440248739372257</v>
      </c>
      <c r="I1056" s="23" t="n">
        <f aca="false">G1056-E1056</f>
        <v>0.0280168925556872</v>
      </c>
      <c r="J1056" s="17" t="n">
        <f aca="false">100*(G1056-E1056)/E1056</f>
        <v>24.4014565623354</v>
      </c>
      <c r="K1056" s="16" t="n">
        <v>9.46376135606063</v>
      </c>
      <c r="L1056" s="17" t="n">
        <v>290.370640148479</v>
      </c>
      <c r="M1056" s="18" t="n">
        <v>1.06686025476961E-018</v>
      </c>
      <c r="N1056" s="18" t="n">
        <v>1.82197107940634E-017</v>
      </c>
      <c r="O1056" s="6" t="str">
        <f aca="false">IF(N1056&lt;0.05,"Yes","No")</f>
        <v>Yes</v>
      </c>
      <c r="P1056" s="16" t="n">
        <v>0.681794031219817</v>
      </c>
      <c r="Q1056" s="17" t="n">
        <v>34.9606839118588</v>
      </c>
      <c r="R1056" s="18" t="n">
        <v>5.9823718888808E-009</v>
      </c>
      <c r="S1056" s="16" t="n">
        <v>0.0142829164424858</v>
      </c>
      <c r="T1056" s="16" t="n">
        <v>0.0250741168872865</v>
      </c>
      <c r="U1056" s="16" t="n">
        <v>0.00216811001412587</v>
      </c>
      <c r="V1056" s="16" t="n">
        <v>0.0313073278813721</v>
      </c>
      <c r="W1056" s="6" t="s">
        <v>711</v>
      </c>
      <c r="X1056" s="17" t="n">
        <v>100</v>
      </c>
      <c r="Y1056" s="16" t="n">
        <v>0.750271604938272</v>
      </c>
      <c r="Z1056" s="16" t="n">
        <f aca="false">(G1056-E1056)/SQRT(H1056^2/D1056+F1056^2/C1056)</f>
        <v>9.46376135606064</v>
      </c>
      <c r="AA1056" s="24" t="n">
        <f aca="false">ABS(K1056-Z1056)</f>
        <v>0</v>
      </c>
    </row>
    <row r="1057" customFormat="false" ht="15" hidden="false" customHeight="false" outlineLevel="0" collapsed="false">
      <c r="A1057" s="17" t="n">
        <v>1452</v>
      </c>
      <c r="B1057" s="6" t="s">
        <v>632</v>
      </c>
      <c r="C1057" s="6" t="n">
        <v>90</v>
      </c>
      <c r="D1057" s="6" t="n">
        <v>450</v>
      </c>
      <c r="E1057" s="16" t="n">
        <v>0.114940984547138</v>
      </c>
      <c r="F1057" s="16" t="n">
        <v>0.0200404481738593</v>
      </c>
      <c r="G1057" s="16" t="n">
        <v>0.142967830482456</v>
      </c>
      <c r="H1057" s="16" t="n">
        <v>0.0440205117146108</v>
      </c>
      <c r="I1057" s="23" t="n">
        <f aca="false">G1057-E1057</f>
        <v>0.0280268459353182</v>
      </c>
      <c r="J1057" s="17" t="n">
        <f aca="false">100*(G1057-E1057)/E1057</f>
        <v>24.3836835448579</v>
      </c>
      <c r="K1057" s="16" t="n">
        <v>9.46470900265739</v>
      </c>
      <c r="L1057" s="17" t="n">
        <v>290.099679915388</v>
      </c>
      <c r="M1057" s="18" t="n">
        <v>1.06437808409862E-018</v>
      </c>
      <c r="N1057" s="18" t="n">
        <v>1.82197107940634E-017</v>
      </c>
      <c r="O1057" s="6" t="str">
        <f aca="false">IF(N1057&lt;0.05,"Yes","No")</f>
        <v>Yes</v>
      </c>
      <c r="P1057" s="16" t="n">
        <v>0.682085108984064</v>
      </c>
      <c r="Q1057" s="17" t="n">
        <v>34.9905417560711</v>
      </c>
      <c r="R1057" s="18" t="n">
        <v>5.89686088484253E-009</v>
      </c>
      <c r="S1057" s="16" t="n">
        <v>0.0142593771507111</v>
      </c>
      <c r="T1057" s="16" t="n">
        <v>0.0250825669505253</v>
      </c>
      <c r="U1057" s="16" t="n">
        <v>0.00215907234424566</v>
      </c>
      <c r="V1057" s="16" t="n">
        <v>0.0313073278813721</v>
      </c>
      <c r="W1057" s="6" t="s">
        <v>711</v>
      </c>
      <c r="X1057" s="17" t="n">
        <v>100</v>
      </c>
      <c r="Y1057" s="16" t="n">
        <v>0.750197530864198</v>
      </c>
      <c r="Z1057" s="16" t="n">
        <f aca="false">(G1057-E1057)/SQRT(H1057^2/D1057+F1057^2/C1057)</f>
        <v>9.46470900265738</v>
      </c>
      <c r="AA1057" s="24" t="n">
        <f aca="false">ABS(K1057-Z1057)</f>
        <v>0</v>
      </c>
    </row>
    <row r="1058" customFormat="false" ht="15" hidden="false" customHeight="false" outlineLevel="0" collapsed="false">
      <c r="A1058" s="17" t="n">
        <v>1453</v>
      </c>
      <c r="B1058" s="6" t="s">
        <v>632</v>
      </c>
      <c r="C1058" s="6" t="n">
        <v>90</v>
      </c>
      <c r="D1058" s="6" t="n">
        <v>450</v>
      </c>
      <c r="E1058" s="16" t="n">
        <v>0.115081910706229</v>
      </c>
      <c r="F1058" s="16" t="n">
        <v>0.0200535844140631</v>
      </c>
      <c r="G1058" s="16" t="n">
        <v>0.143120158678956</v>
      </c>
      <c r="H1058" s="16" t="n">
        <v>0.0440152327549357</v>
      </c>
      <c r="I1058" s="23" t="n">
        <f aca="false">G1058-E1058</f>
        <v>0.0280382479727268</v>
      </c>
      <c r="J1058" s="17" t="n">
        <f aca="false">100*(G1058-E1058)/E1058</f>
        <v>24.3637317113203</v>
      </c>
      <c r="K1058" s="16" t="n">
        <v>9.4659585777882</v>
      </c>
      <c r="L1058" s="17" t="n">
        <v>289.798237718346</v>
      </c>
      <c r="M1058" s="18" t="n">
        <v>1.06012137283275E-018</v>
      </c>
      <c r="N1058" s="18" t="n">
        <v>1.82197107940634E-017</v>
      </c>
      <c r="O1058" s="6" t="str">
        <f aca="false">IF(N1058&lt;0.05,"Yes","No")</f>
        <v>Yes</v>
      </c>
      <c r="P1058" s="16" t="n">
        <v>0.682423546606072</v>
      </c>
      <c r="Q1058" s="17" t="n">
        <v>35.0252736495098</v>
      </c>
      <c r="R1058" s="18" t="n">
        <v>5.79893528776783E-009</v>
      </c>
      <c r="S1058" s="16" t="n">
        <v>0.0142347307124121</v>
      </c>
      <c r="T1058" s="16" t="n">
        <v>0.0250922924434867</v>
      </c>
      <c r="U1058" s="16" t="n">
        <v>0.00214916178575574</v>
      </c>
      <c r="V1058" s="16" t="n">
        <v>0.0313073278813721</v>
      </c>
      <c r="W1058" s="6" t="s">
        <v>711</v>
      </c>
      <c r="X1058" s="17" t="n">
        <v>100</v>
      </c>
      <c r="Y1058" s="16" t="n">
        <v>0.750197530864198</v>
      </c>
      <c r="Z1058" s="16" t="n">
        <f aca="false">(G1058-E1058)/SQRT(H1058^2/D1058+F1058^2/C1058)</f>
        <v>9.4659585777882</v>
      </c>
      <c r="AA1058" s="24" t="n">
        <f aca="false">ABS(K1058-Z1058)</f>
        <v>0</v>
      </c>
    </row>
    <row r="1059" customFormat="false" ht="15" hidden="false" customHeight="false" outlineLevel="0" collapsed="false">
      <c r="A1059" s="17" t="n">
        <v>1454</v>
      </c>
      <c r="B1059" s="6" t="s">
        <v>632</v>
      </c>
      <c r="C1059" s="6" t="n">
        <v>90</v>
      </c>
      <c r="D1059" s="6" t="n">
        <v>450</v>
      </c>
      <c r="E1059" s="16" t="n">
        <v>0.115251999100049</v>
      </c>
      <c r="F1059" s="16" t="n">
        <v>0.020067639282327</v>
      </c>
      <c r="G1059" s="16" t="n">
        <v>0.143302527185943</v>
      </c>
      <c r="H1059" s="16" t="n">
        <v>0.0440104671947252</v>
      </c>
      <c r="I1059" s="23" t="n">
        <f aca="false">G1059-E1059</f>
        <v>0.028050528085894</v>
      </c>
      <c r="J1059" s="17" t="n">
        <f aca="false">100*(G1059-E1059)/E1059</f>
        <v>24.3384308341095</v>
      </c>
      <c r="K1059" s="16" t="n">
        <v>9.46722736372068</v>
      </c>
      <c r="L1059" s="17" t="n">
        <v>289.484007253084</v>
      </c>
      <c r="M1059" s="18" t="n">
        <v>1.0559774264488E-018</v>
      </c>
      <c r="N1059" s="18" t="n">
        <v>1.82197107940634E-017</v>
      </c>
      <c r="O1059" s="6" t="str">
        <f aca="false">IF(N1059&lt;0.05,"Yes","No")</f>
        <v>Yes</v>
      </c>
      <c r="P1059" s="16" t="n">
        <v>0.682774515755933</v>
      </c>
      <c r="Q1059" s="17" t="n">
        <v>35.0613097788524</v>
      </c>
      <c r="R1059" s="18" t="n">
        <v>5.69905963548684E-009</v>
      </c>
      <c r="S1059" s="16" t="n">
        <v>0.0141989658400668</v>
      </c>
      <c r="T1059" s="16" t="n">
        <v>0.0251026301593074</v>
      </c>
      <c r="U1059" s="16" t="n">
        <v>0.00213948019840908</v>
      </c>
      <c r="V1059" s="16" t="n">
        <v>0.0313073278813721</v>
      </c>
      <c r="W1059" s="6" t="s">
        <v>711</v>
      </c>
      <c r="X1059" s="17" t="n">
        <v>100</v>
      </c>
      <c r="Y1059" s="16" t="n">
        <v>0.750123456790124</v>
      </c>
      <c r="Z1059" s="16" t="n">
        <f aca="false">(G1059-E1059)/SQRT(H1059^2/D1059+F1059^2/C1059)</f>
        <v>9.46722736372068</v>
      </c>
      <c r="AA1059" s="24" t="n">
        <f aca="false">ABS(K1059-Z1059)</f>
        <v>0</v>
      </c>
    </row>
    <row r="1060" customFormat="false" ht="15" hidden="false" customHeight="false" outlineLevel="0" collapsed="false">
      <c r="A1060" s="17" t="n">
        <v>1455</v>
      </c>
      <c r="B1060" s="6" t="s">
        <v>632</v>
      </c>
      <c r="C1060" s="6" t="n">
        <v>90</v>
      </c>
      <c r="D1060" s="6" t="n">
        <v>450</v>
      </c>
      <c r="E1060" s="16" t="n">
        <v>0.11544179096818</v>
      </c>
      <c r="F1060" s="16" t="n">
        <v>0.0200820964592981</v>
      </c>
      <c r="G1060" s="16" t="n">
        <v>0.143505149284999</v>
      </c>
      <c r="H1060" s="16" t="n">
        <v>0.0440049815636925</v>
      </c>
      <c r="I1060" s="23" t="n">
        <f aca="false">G1060-E1060</f>
        <v>0.0280633583168189</v>
      </c>
      <c r="J1060" s="17" t="n">
        <f aca="false">100*(G1060-E1060)/E1060</f>
        <v>24.3095313070414</v>
      </c>
      <c r="K1060" s="16" t="n">
        <v>9.46865858327898</v>
      </c>
      <c r="L1060" s="17" t="n">
        <v>289.156168168582</v>
      </c>
      <c r="M1060" s="18" t="n">
        <v>1.05086131397042E-018</v>
      </c>
      <c r="N1060" s="18" t="n">
        <v>1.82197107940634E-017</v>
      </c>
      <c r="O1060" s="6" t="str">
        <f aca="false">IF(N1060&lt;0.05,"Yes","No")</f>
        <v>Yes</v>
      </c>
      <c r="P1060" s="16" t="n">
        <v>0.683149105601636</v>
      </c>
      <c r="Q1060" s="17" t="n">
        <v>35.0997916291745</v>
      </c>
      <c r="R1060" s="18" t="n">
        <v>5.59431358134154E-009</v>
      </c>
      <c r="S1060" s="16" t="n">
        <v>0.0141522841163258</v>
      </c>
      <c r="T1060" s="16" t="n">
        <v>0.0251135002876916</v>
      </c>
      <c r="U1060" s="16" t="n">
        <v>0.00212948715029027</v>
      </c>
      <c r="V1060" s="16" t="n">
        <v>0.0313073278813721</v>
      </c>
      <c r="W1060" s="6" t="s">
        <v>711</v>
      </c>
      <c r="X1060" s="17" t="n">
        <v>100</v>
      </c>
      <c r="Y1060" s="16" t="n">
        <v>0.750222222222222</v>
      </c>
      <c r="Z1060" s="16" t="n">
        <f aca="false">(G1060-E1060)/SQRT(H1060^2/D1060+F1060^2/C1060)</f>
        <v>9.46865858327899</v>
      </c>
      <c r="AA1060" s="24" t="n">
        <f aca="false">ABS(K1060-Z1060)</f>
        <v>0</v>
      </c>
    </row>
    <row r="1061" customFormat="false" ht="15" hidden="false" customHeight="false" outlineLevel="0" collapsed="false">
      <c r="A1061" s="17" t="n">
        <v>1456</v>
      </c>
      <c r="B1061" s="6" t="s">
        <v>632</v>
      </c>
      <c r="C1061" s="6" t="n">
        <v>90</v>
      </c>
      <c r="D1061" s="6" t="n">
        <v>450</v>
      </c>
      <c r="E1061" s="16" t="n">
        <v>0.115667439334922</v>
      </c>
      <c r="F1061" s="16" t="n">
        <v>0.0200989541325395</v>
      </c>
      <c r="G1061" s="16" t="n">
        <v>0.143745763881339</v>
      </c>
      <c r="H1061" s="16" t="n">
        <v>0.0440008143754861</v>
      </c>
      <c r="I1061" s="23" t="n">
        <f aca="false">G1061-E1061</f>
        <v>0.0280783245464166</v>
      </c>
      <c r="J1061" s="17" t="n">
        <f aca="false">100*(G1061-E1061)/E1061</f>
        <v>24.2750463811289</v>
      </c>
      <c r="K1061" s="16" t="n">
        <v>9.4700912893099</v>
      </c>
      <c r="L1061" s="17" t="n">
        <v>288.794211961534</v>
      </c>
      <c r="M1061" s="18" t="n">
        <v>1.04638682213048E-018</v>
      </c>
      <c r="N1061" s="18" t="n">
        <v>1.82197107940634E-017</v>
      </c>
      <c r="O1061" s="6" t="str">
        <f aca="false">IF(N1061&lt;0.05,"Yes","No")</f>
        <v>Yes</v>
      </c>
      <c r="P1061" s="16" t="n">
        <v>0.683552835152423</v>
      </c>
      <c r="Q1061" s="17" t="n">
        <v>35.1412906528844</v>
      </c>
      <c r="R1061" s="18" t="n">
        <v>5.48352216199073E-009</v>
      </c>
      <c r="S1061" s="16" t="n">
        <v>0.0141013133449515</v>
      </c>
      <c r="T1061" s="16" t="n">
        <v>0.0251259722685467</v>
      </c>
      <c r="U1061" s="16" t="n">
        <v>0.00211947147981491</v>
      </c>
      <c r="V1061" s="16" t="n">
        <v>0.0313073278813721</v>
      </c>
      <c r="W1061" s="6" t="s">
        <v>711</v>
      </c>
      <c r="X1061" s="17" t="n">
        <v>100</v>
      </c>
      <c r="Y1061" s="16" t="n">
        <v>0.750197530864198</v>
      </c>
      <c r="Z1061" s="16" t="n">
        <f aca="false">(G1061-E1061)/SQRT(H1061^2/D1061+F1061^2/C1061)</f>
        <v>9.4700912893099</v>
      </c>
      <c r="AA1061" s="24" t="n">
        <f aca="false">ABS(K1061-Z1061)</f>
        <v>0</v>
      </c>
    </row>
    <row r="1062" customFormat="false" ht="15" hidden="false" customHeight="false" outlineLevel="0" collapsed="false">
      <c r="A1062" s="17" t="n">
        <v>1457</v>
      </c>
      <c r="B1062" s="6" t="s">
        <v>632</v>
      </c>
      <c r="C1062" s="6" t="n">
        <v>90</v>
      </c>
      <c r="D1062" s="6" t="n">
        <v>450</v>
      </c>
      <c r="E1062" s="16" t="n">
        <v>0.115921833614508</v>
      </c>
      <c r="F1062" s="16" t="n">
        <v>0.0201166849603783</v>
      </c>
      <c r="G1062" s="16" t="n">
        <v>0.144015774064594</v>
      </c>
      <c r="H1062" s="16" t="n">
        <v>0.0439975902614359</v>
      </c>
      <c r="I1062" s="23" t="n">
        <f aca="false">G1062-E1062</f>
        <v>0.0280939404500855</v>
      </c>
      <c r="J1062" s="17" t="n">
        <f aca="false">100*(G1062-E1062)/E1062</f>
        <v>24.2352450561732</v>
      </c>
      <c r="K1062" s="16" t="n">
        <v>9.47143050301222</v>
      </c>
      <c r="L1062" s="17" t="n">
        <v>288.424455005263</v>
      </c>
      <c r="M1062" s="18" t="n">
        <v>1.04280213643028E-018</v>
      </c>
      <c r="N1062" s="18" t="n">
        <v>1.82197107940634E-017</v>
      </c>
      <c r="O1062" s="6" t="str">
        <f aca="false">IF(N1062&lt;0.05,"Yes","No")</f>
        <v>Yes</v>
      </c>
      <c r="P1062" s="16" t="n">
        <v>0.683957146805944</v>
      </c>
      <c r="Q1062" s="17" t="n">
        <v>35.182874081475</v>
      </c>
      <c r="R1062" s="18" t="n">
        <v>5.37471721137441E-009</v>
      </c>
      <c r="S1062" s="16" t="n">
        <v>0.0140396639567669</v>
      </c>
      <c r="T1062" s="16" t="n">
        <v>0.0251388937924762</v>
      </c>
      <c r="U1062" s="16" t="n">
        <v>0.00210975538453299</v>
      </c>
      <c r="V1062" s="16" t="n">
        <v>0.0313073278813721</v>
      </c>
      <c r="W1062" s="6" t="s">
        <v>711</v>
      </c>
      <c r="X1062" s="17" t="n">
        <v>100</v>
      </c>
      <c r="Y1062" s="16" t="n">
        <v>0.749876543209877</v>
      </c>
      <c r="Z1062" s="16" t="n">
        <f aca="false">(G1062-E1062)/SQRT(H1062^2/D1062+F1062^2/C1062)</f>
        <v>9.47143050301219</v>
      </c>
      <c r="AA1062" s="24" t="n">
        <f aca="false">ABS(K1062-Z1062)</f>
        <v>0</v>
      </c>
    </row>
    <row r="1063" customFormat="false" ht="15" hidden="false" customHeight="false" outlineLevel="0" collapsed="false">
      <c r="A1063" s="17" t="n">
        <v>1458</v>
      </c>
      <c r="B1063" s="6" t="s">
        <v>632</v>
      </c>
      <c r="C1063" s="6" t="n">
        <v>90</v>
      </c>
      <c r="D1063" s="6" t="n">
        <v>450</v>
      </c>
      <c r="E1063" s="16" t="n">
        <v>0.116207498063644</v>
      </c>
      <c r="F1063" s="16" t="n">
        <v>0.0201376531682097</v>
      </c>
      <c r="G1063" s="16" t="n">
        <v>0.144319862872362</v>
      </c>
      <c r="H1063" s="16" t="n">
        <v>0.0439948104253482</v>
      </c>
      <c r="I1063" s="23" t="n">
        <f aca="false">G1063-E1063</f>
        <v>0.0281123648087183</v>
      </c>
      <c r="J1063" s="17" t="n">
        <f aca="false">100*(G1063-E1063)/E1063</f>
        <v>24.1915240213862</v>
      </c>
      <c r="K1063" s="16" t="n">
        <v>9.47288698571014</v>
      </c>
      <c r="L1063" s="17" t="n">
        <v>287.99722586213</v>
      </c>
      <c r="M1063" s="18" t="n">
        <v>1.03938951755975E-018</v>
      </c>
      <c r="N1063" s="18" t="n">
        <v>1.82197107940634E-017</v>
      </c>
      <c r="O1063" s="6" t="str">
        <f aca="false">IF(N1063&lt;0.05,"Yes","No")</f>
        <v>Yes</v>
      </c>
      <c r="P1063" s="16" t="n">
        <v>0.684418815346642</v>
      </c>
      <c r="Q1063" s="17" t="n">
        <v>35.2303867308694</v>
      </c>
      <c r="R1063" s="18" t="n">
        <v>5.25305145447815E-009</v>
      </c>
      <c r="S1063" s="16" t="n">
        <v>0.0139819549053263</v>
      </c>
      <c r="T1063" s="16" t="n">
        <v>0.0251538922020832</v>
      </c>
      <c r="U1063" s="16" t="n">
        <v>0.00209965279302936</v>
      </c>
      <c r="V1063" s="16" t="n">
        <v>0.0313073278813721</v>
      </c>
      <c r="W1063" s="6" t="s">
        <v>711</v>
      </c>
      <c r="X1063" s="17" t="n">
        <v>100</v>
      </c>
      <c r="Y1063" s="16" t="n">
        <v>0.749925925925926</v>
      </c>
      <c r="Z1063" s="16" t="n">
        <f aca="false">(G1063-E1063)/SQRT(H1063^2/D1063+F1063^2/C1063)</f>
        <v>9.47288698571011</v>
      </c>
      <c r="AA1063" s="24" t="n">
        <f aca="false">ABS(K1063-Z1063)</f>
        <v>0</v>
      </c>
    </row>
    <row r="1064" customFormat="false" ht="15" hidden="false" customHeight="false" outlineLevel="0" collapsed="false">
      <c r="A1064" s="17" t="n">
        <v>1459</v>
      </c>
      <c r="B1064" s="6" t="s">
        <v>632</v>
      </c>
      <c r="C1064" s="6" t="n">
        <v>90</v>
      </c>
      <c r="D1064" s="6" t="n">
        <v>450</v>
      </c>
      <c r="E1064" s="16" t="n">
        <v>0.116528279085954</v>
      </c>
      <c r="F1064" s="16" t="n">
        <v>0.0201598908798764</v>
      </c>
      <c r="G1064" s="16" t="n">
        <v>0.144662378297912</v>
      </c>
      <c r="H1064" s="16" t="n">
        <v>0.0439924809076951</v>
      </c>
      <c r="I1064" s="23" t="n">
        <f aca="false">G1064-E1064</f>
        <v>0.0281340992119577</v>
      </c>
      <c r="J1064" s="17" t="n">
        <f aca="false">100*(G1064-E1064)/E1064</f>
        <v>24.1435807965595</v>
      </c>
      <c r="K1064" s="16" t="n">
        <v>9.47510100140029</v>
      </c>
      <c r="L1064" s="17" t="n">
        <v>287.550673731195</v>
      </c>
      <c r="M1064" s="18" t="n">
        <v>1.03064606323167E-018</v>
      </c>
      <c r="N1064" s="18" t="n">
        <v>1.82197107940634E-017</v>
      </c>
      <c r="O1064" s="6" t="str">
        <f aca="false">IF(N1064&lt;0.05,"Yes","No")</f>
        <v>Yes</v>
      </c>
      <c r="P1064" s="16" t="n">
        <v>0.684952602012264</v>
      </c>
      <c r="Q1064" s="17" t="n">
        <v>35.2853613854655</v>
      </c>
      <c r="R1064" s="18" t="n">
        <v>5.11572755031795E-009</v>
      </c>
      <c r="S1064" s="16" t="n">
        <v>0.0139190043912917</v>
      </c>
      <c r="T1064" s="16" t="n">
        <v>0.0251716389539226</v>
      </c>
      <c r="U1064" s="16" t="n">
        <v>0.00208893562878328</v>
      </c>
      <c r="V1064" s="16" t="n">
        <v>0.0313073278813721</v>
      </c>
      <c r="W1064" s="6" t="s">
        <v>711</v>
      </c>
      <c r="X1064" s="17" t="n">
        <v>100</v>
      </c>
      <c r="Y1064" s="16" t="n">
        <v>0.749925925925926</v>
      </c>
      <c r="Z1064" s="16" t="n">
        <f aca="false">(G1064-E1064)/SQRT(H1064^2/D1064+F1064^2/C1064)</f>
        <v>9.47510100140029</v>
      </c>
      <c r="AA1064" s="24" t="n">
        <f aca="false">ABS(K1064-Z1064)</f>
        <v>0</v>
      </c>
    </row>
    <row r="1065" customFormat="false" ht="15" hidden="false" customHeight="false" outlineLevel="0" collapsed="false">
      <c r="A1065" s="17" t="n">
        <v>1460</v>
      </c>
      <c r="B1065" s="6" t="s">
        <v>632</v>
      </c>
      <c r="C1065" s="6" t="n">
        <v>90</v>
      </c>
      <c r="D1065" s="6" t="n">
        <v>450</v>
      </c>
      <c r="E1065" s="16" t="n">
        <v>0.116883397350709</v>
      </c>
      <c r="F1065" s="16" t="n">
        <v>0.0201847460874611</v>
      </c>
      <c r="G1065" s="16" t="n">
        <v>0.145039341631863</v>
      </c>
      <c r="H1065" s="16" t="n">
        <v>0.0439898997171668</v>
      </c>
      <c r="I1065" s="23" t="n">
        <f aca="false">G1065-E1065</f>
        <v>0.0281559442811543</v>
      </c>
      <c r="J1065" s="17" t="n">
        <f aca="false">100*(G1065-E1065)/E1065</f>
        <v>24.088916748948</v>
      </c>
      <c r="K1065" s="16" t="n">
        <v>9.47674287836974</v>
      </c>
      <c r="L1065" s="17" t="n">
        <v>287.053099216892</v>
      </c>
      <c r="M1065" s="18" t="n">
        <v>1.02719219981615E-018</v>
      </c>
      <c r="N1065" s="18" t="n">
        <v>1.82197107940634E-017</v>
      </c>
      <c r="O1065" s="6" t="str">
        <f aca="false">IF(N1065&lt;0.05,"Yes","No")</f>
        <v>Yes</v>
      </c>
      <c r="P1065" s="16" t="n">
        <v>0.685489258822207</v>
      </c>
      <c r="Q1065" s="17" t="n">
        <v>35.3406748410324</v>
      </c>
      <c r="R1065" s="18" t="n">
        <v>4.98119822249196E-009</v>
      </c>
      <c r="S1065" s="16" t="n">
        <v>0.0138984881565017</v>
      </c>
      <c r="T1065" s="16" t="n">
        <v>0.0251894238056452</v>
      </c>
      <c r="U1065" s="16" t="n">
        <v>0.00207818265711176</v>
      </c>
      <c r="V1065" s="16" t="n">
        <v>0.0313073278813721</v>
      </c>
      <c r="W1065" s="6" t="s">
        <v>711</v>
      </c>
      <c r="X1065" s="17" t="n">
        <v>100</v>
      </c>
      <c r="Y1065" s="16" t="n">
        <v>0.749851851851852</v>
      </c>
      <c r="Z1065" s="16" t="n">
        <f aca="false">(G1065-E1065)/SQRT(H1065^2/D1065+F1065^2/C1065)</f>
        <v>9.47674287836977</v>
      </c>
      <c r="AA1065" s="24" t="n">
        <f aca="false">ABS(K1065-Z1065)</f>
        <v>0</v>
      </c>
    </row>
    <row r="1066" customFormat="false" ht="15" hidden="false" customHeight="false" outlineLevel="0" collapsed="false">
      <c r="A1066" s="17" t="n">
        <v>1461</v>
      </c>
      <c r="B1066" s="6" t="s">
        <v>632</v>
      </c>
      <c r="C1066" s="6" t="n">
        <v>90</v>
      </c>
      <c r="D1066" s="6" t="n">
        <v>450</v>
      </c>
      <c r="E1066" s="16" t="n">
        <v>0.117281357861228</v>
      </c>
      <c r="F1066" s="16" t="n">
        <v>0.0202124102747507</v>
      </c>
      <c r="G1066" s="16" t="n">
        <v>0.145462448398272</v>
      </c>
      <c r="H1066" s="16" t="n">
        <v>0.0439862272190043</v>
      </c>
      <c r="I1066" s="23" t="n">
        <f aca="false">G1066-E1066</f>
        <v>0.0281810905370447</v>
      </c>
      <c r="J1066" s="17" t="n">
        <f aca="false">100*(G1066-E1066)/E1066</f>
        <v>24.0286189134933</v>
      </c>
      <c r="K1066" s="16" t="n">
        <v>9.47892715066758</v>
      </c>
      <c r="L1066" s="17" t="n">
        <v>286.493966110513</v>
      </c>
      <c r="M1066" s="18" t="n">
        <v>1.02083706134665E-018</v>
      </c>
      <c r="N1066" s="18" t="n">
        <v>1.82197107940634E-017</v>
      </c>
      <c r="O1066" s="6" t="str">
        <f aca="false">IF(N1066&lt;0.05,"Yes","No")</f>
        <v>Yes</v>
      </c>
      <c r="P1066" s="16" t="n">
        <v>0.686118759458694</v>
      </c>
      <c r="Q1066" s="17" t="n">
        <v>35.4056129621676</v>
      </c>
      <c r="R1066" s="18" t="n">
        <v>4.82779046203199E-009</v>
      </c>
      <c r="S1066" s="16" t="n">
        <v>0.0138904707919245</v>
      </c>
      <c r="T1066" s="16" t="n">
        <v>0.0252098573930036</v>
      </c>
      <c r="U1066" s="16" t="n">
        <v>0.00206642649932877</v>
      </c>
      <c r="V1066" s="16" t="n">
        <v>0.0313073278813721</v>
      </c>
      <c r="W1066" s="6" t="s">
        <v>711</v>
      </c>
      <c r="X1066" s="17" t="n">
        <v>100</v>
      </c>
      <c r="Y1066" s="16" t="n">
        <v>0.749876543209877</v>
      </c>
      <c r="Z1066" s="16" t="n">
        <f aca="false">(G1066-E1066)/SQRT(H1066^2/D1066+F1066^2/C1066)</f>
        <v>9.47892715066757</v>
      </c>
      <c r="AA1066" s="24" t="n">
        <f aca="false">ABS(K1066-Z1066)</f>
        <v>0</v>
      </c>
    </row>
    <row r="1067" customFormat="false" ht="15" hidden="false" customHeight="false" outlineLevel="0" collapsed="false">
      <c r="A1067" s="17" t="n">
        <v>1462</v>
      </c>
      <c r="B1067" s="6" t="s">
        <v>632</v>
      </c>
      <c r="C1067" s="6" t="n">
        <v>90</v>
      </c>
      <c r="D1067" s="6" t="n">
        <v>450</v>
      </c>
      <c r="E1067" s="16" t="n">
        <v>0.117717185533709</v>
      </c>
      <c r="F1067" s="16" t="n">
        <v>0.0202404674701757</v>
      </c>
      <c r="G1067" s="16" t="n">
        <v>0.145925763150056</v>
      </c>
      <c r="H1067" s="16" t="n">
        <v>0.0439824605400529</v>
      </c>
      <c r="I1067" s="23" t="n">
        <f aca="false">G1067-E1067</f>
        <v>0.0282085776163472</v>
      </c>
      <c r="J1067" s="17" t="n">
        <f aca="false">100*(G1067-E1067)/E1067</f>
        <v>23.9630071755916</v>
      </c>
      <c r="K1067" s="16" t="n">
        <v>9.48180554828546</v>
      </c>
      <c r="L1067" s="17" t="n">
        <v>285.928334780441</v>
      </c>
      <c r="M1067" s="18" t="n">
        <v>1.00955965794706E-018</v>
      </c>
      <c r="N1067" s="18" t="n">
        <v>1.82197107940634E-017</v>
      </c>
      <c r="O1067" s="6" t="str">
        <f aca="false">IF(N1067&lt;0.05,"Yes","No")</f>
        <v>Yes</v>
      </c>
      <c r="P1067" s="16" t="n">
        <v>0.686806103085922</v>
      </c>
      <c r="Q1067" s="17" t="n">
        <v>35.4765861333147</v>
      </c>
      <c r="R1067" s="18" t="n">
        <v>4.66555058106311E-009</v>
      </c>
      <c r="S1067" s="16" t="n">
        <v>0.0139034890964644</v>
      </c>
      <c r="T1067" s="16" t="n">
        <v>0.0252323218815982</v>
      </c>
      <c r="U1067" s="16" t="n">
        <v>0.0020540437504143</v>
      </c>
      <c r="V1067" s="16" t="n">
        <v>0.0313073278813721</v>
      </c>
      <c r="W1067" s="6" t="s">
        <v>711</v>
      </c>
      <c r="X1067" s="17" t="n">
        <v>100</v>
      </c>
      <c r="Y1067" s="16" t="n">
        <v>0.749728395061728</v>
      </c>
      <c r="Z1067" s="16" t="n">
        <f aca="false">(G1067-E1067)/SQRT(H1067^2/D1067+F1067^2/C1067)</f>
        <v>9.48180554828548</v>
      </c>
      <c r="AA1067" s="24" t="n">
        <f aca="false">ABS(K1067-Z1067)</f>
        <v>0</v>
      </c>
    </row>
    <row r="1068" customFormat="false" ht="15" hidden="false" customHeight="false" outlineLevel="0" collapsed="false">
      <c r="A1068" s="17" t="n">
        <v>1463</v>
      </c>
      <c r="B1068" s="6" t="s">
        <v>632</v>
      </c>
      <c r="C1068" s="6" t="n">
        <v>90</v>
      </c>
      <c r="D1068" s="6" t="n">
        <v>450</v>
      </c>
      <c r="E1068" s="16" t="n">
        <v>0.118194565673669</v>
      </c>
      <c r="F1068" s="16" t="n">
        <v>0.0202720077720912</v>
      </c>
      <c r="G1068" s="16" t="n">
        <v>0.146431967649195</v>
      </c>
      <c r="H1068" s="16" t="n">
        <v>0.0439794204694171</v>
      </c>
      <c r="I1068" s="23" t="n">
        <f aca="false">G1068-E1068</f>
        <v>0.0282374019755257</v>
      </c>
      <c r="J1068" s="17" t="n">
        <f aca="false">100*(G1068-E1068)/E1068</f>
        <v>23.8906093648062</v>
      </c>
      <c r="K1068" s="16" t="n">
        <v>9.4842087075048</v>
      </c>
      <c r="L1068" s="17" t="n">
        <v>285.305056213875</v>
      </c>
      <c r="M1068" s="18" t="n">
        <v>1.00293728199443E-018</v>
      </c>
      <c r="N1068" s="18" t="n">
        <v>1.82197107940634E-017</v>
      </c>
      <c r="O1068" s="6" t="str">
        <f aca="false">IF(N1068&lt;0.05,"Yes","No")</f>
        <v>Yes</v>
      </c>
      <c r="P1068" s="16" t="n">
        <v>0.687510311960849</v>
      </c>
      <c r="Q1068" s="17" t="n">
        <v>35.5493744637495</v>
      </c>
      <c r="R1068" s="18" t="n">
        <v>4.50485054217471E-009</v>
      </c>
      <c r="S1068" s="16" t="n">
        <v>0.0139036605947062</v>
      </c>
      <c r="T1068" s="16" t="n">
        <v>0.0252557860347851</v>
      </c>
      <c r="U1068" s="16" t="n">
        <v>0.00204157597111056</v>
      </c>
      <c r="V1068" s="16" t="n">
        <v>0.0313073278813721</v>
      </c>
      <c r="W1068" s="6" t="s">
        <v>711</v>
      </c>
      <c r="X1068" s="17" t="n">
        <v>100</v>
      </c>
      <c r="Y1068" s="16" t="n">
        <v>0.749851851851852</v>
      </c>
      <c r="Z1068" s="16" t="n">
        <f aca="false">(G1068-E1068)/SQRT(H1068^2/D1068+F1068^2/C1068)</f>
        <v>9.48420870750479</v>
      </c>
      <c r="AA1068" s="24" t="n">
        <f aca="false">ABS(K1068-Z1068)</f>
        <v>0</v>
      </c>
    </row>
    <row r="1069" customFormat="false" ht="15" hidden="false" customHeight="false" outlineLevel="0" collapsed="false">
      <c r="A1069" s="17" t="n">
        <v>1464</v>
      </c>
      <c r="B1069" s="6" t="s">
        <v>632</v>
      </c>
      <c r="C1069" s="6" t="n">
        <v>90</v>
      </c>
      <c r="D1069" s="6" t="n">
        <v>450</v>
      </c>
      <c r="E1069" s="16" t="n">
        <v>0.118715598185857</v>
      </c>
      <c r="F1069" s="16" t="n">
        <v>0.0203066803013018</v>
      </c>
      <c r="G1069" s="16" t="n">
        <v>0.146983210974269</v>
      </c>
      <c r="H1069" s="16" t="n">
        <v>0.0439764007301574</v>
      </c>
      <c r="I1069" s="23" t="n">
        <f aca="false">G1069-E1069</f>
        <v>0.0282676127884123</v>
      </c>
      <c r="J1069" s="17" t="n">
        <f aca="false">100*(G1069-E1069)/E1069</f>
        <v>23.8112035995114</v>
      </c>
      <c r="K1069" s="16" t="n">
        <v>9.48631006087386</v>
      </c>
      <c r="L1069" s="17" t="n">
        <v>284.625281642937</v>
      </c>
      <c r="M1069" s="18" t="n">
        <v>9.99605174219089E-019</v>
      </c>
      <c r="N1069" s="18" t="n">
        <v>1.82197107940634E-017</v>
      </c>
      <c r="O1069" s="6" t="str">
        <f aca="false">IF(N1069&lt;0.05,"Yes","No")</f>
        <v>Yes</v>
      </c>
      <c r="P1069" s="16" t="n">
        <v>0.688243602226414</v>
      </c>
      <c r="Q1069" s="17" t="n">
        <v>35.625247979248</v>
      </c>
      <c r="R1069" s="18" t="n">
        <v>4.3432570384718E-009</v>
      </c>
      <c r="S1069" s="16" t="n">
        <v>0.0138405991237105</v>
      </c>
      <c r="T1069" s="16" t="n">
        <v>0.0252803017775149</v>
      </c>
      <c r="U1069" s="16" t="n">
        <v>0.00202886761304424</v>
      </c>
      <c r="V1069" s="16" t="n">
        <v>0.0313073278813721</v>
      </c>
      <c r="W1069" s="6" t="s">
        <v>711</v>
      </c>
      <c r="X1069" s="17" t="n">
        <v>100</v>
      </c>
      <c r="Y1069" s="16" t="n">
        <v>0.749827160493827</v>
      </c>
      <c r="Z1069" s="16" t="n">
        <f aca="false">(G1069-E1069)/SQRT(H1069^2/D1069+F1069^2/C1069)</f>
        <v>9.48631006087386</v>
      </c>
      <c r="AA1069" s="24" t="n">
        <f aca="false">ABS(K1069-Z1069)</f>
        <v>0</v>
      </c>
    </row>
    <row r="1070" customFormat="false" ht="15" hidden="false" customHeight="false" outlineLevel="0" collapsed="false">
      <c r="A1070" s="17" t="n">
        <v>1465</v>
      </c>
      <c r="B1070" s="6" t="s">
        <v>632</v>
      </c>
      <c r="C1070" s="6" t="n">
        <v>90</v>
      </c>
      <c r="D1070" s="6" t="n">
        <v>450</v>
      </c>
      <c r="E1070" s="16" t="n">
        <v>0.119275700383716</v>
      </c>
      <c r="F1070" s="16" t="n">
        <v>0.0203431835590564</v>
      </c>
      <c r="G1070" s="16" t="n">
        <v>0.147577412029107</v>
      </c>
      <c r="H1070" s="16" t="n">
        <v>0.0439741973814631</v>
      </c>
      <c r="I1070" s="23" t="n">
        <f aca="false">G1070-E1070</f>
        <v>0.0283017116453912</v>
      </c>
      <c r="J1070" s="17" t="n">
        <f aca="false">100*(G1070-E1070)/E1070</f>
        <v>23.7279777476411</v>
      </c>
      <c r="K1070" s="16" t="n">
        <v>9.48917751253325</v>
      </c>
      <c r="L1070" s="17" t="n">
        <v>283.920994356743</v>
      </c>
      <c r="M1070" s="18" t="n">
        <v>9.91236317692128E-019</v>
      </c>
      <c r="N1070" s="18" t="n">
        <v>1.82197107940634E-017</v>
      </c>
      <c r="O1070" s="6" t="str">
        <f aca="false">IF(N1070&lt;0.05,"Yes","No")</f>
        <v>Yes</v>
      </c>
      <c r="P1070" s="16" t="n">
        <v>0.689056671001333</v>
      </c>
      <c r="Q1070" s="17" t="n">
        <v>35.7094707348355</v>
      </c>
      <c r="R1070" s="18" t="n">
        <v>4.17069391876496E-009</v>
      </c>
      <c r="S1070" s="16" t="n">
        <v>0.013775801534533</v>
      </c>
      <c r="T1070" s="16" t="n">
        <v>0.0253081761106856</v>
      </c>
      <c r="U1070" s="16" t="n">
        <v>0.00201509677645798</v>
      </c>
      <c r="V1070" s="16" t="n">
        <v>0.0313073278813721</v>
      </c>
      <c r="W1070" s="6" t="s">
        <v>711</v>
      </c>
      <c r="X1070" s="17" t="n">
        <v>100</v>
      </c>
      <c r="Y1070" s="16" t="n">
        <v>0.749925925925926</v>
      </c>
      <c r="Z1070" s="16" t="n">
        <f aca="false">(G1070-E1070)/SQRT(H1070^2/D1070+F1070^2/C1070)</f>
        <v>9.48917751253326</v>
      </c>
      <c r="AA1070" s="24" t="n">
        <f aca="false">ABS(K1070-Z1070)</f>
        <v>0</v>
      </c>
    </row>
    <row r="1071" customFormat="false" ht="15" hidden="false" customHeight="false" outlineLevel="0" collapsed="false">
      <c r="A1071" s="17" t="n">
        <v>1466</v>
      </c>
      <c r="B1071" s="6" t="s">
        <v>632</v>
      </c>
      <c r="C1071" s="6" t="n">
        <v>90</v>
      </c>
      <c r="D1071" s="6" t="n">
        <v>450</v>
      </c>
      <c r="E1071" s="16" t="n">
        <v>0.119876989722252</v>
      </c>
      <c r="F1071" s="16" t="n">
        <v>0.0203822247871718</v>
      </c>
      <c r="G1071" s="16" t="n">
        <v>0.148214975545804</v>
      </c>
      <c r="H1071" s="16" t="n">
        <v>0.0439730046801863</v>
      </c>
      <c r="I1071" s="23" t="n">
        <f aca="false">G1071-E1071</f>
        <v>0.0283379858235518</v>
      </c>
      <c r="J1071" s="17" t="n">
        <f aca="false">100*(G1071-E1071)/E1071</f>
        <v>23.6392204118649</v>
      </c>
      <c r="K1071" s="16" t="n">
        <v>9.49204309315947</v>
      </c>
      <c r="L1071" s="17" t="n">
        <v>283.181064548783</v>
      </c>
      <c r="M1071" s="18" t="n">
        <v>9.8364927428641E-019</v>
      </c>
      <c r="N1071" s="18" t="n">
        <v>1.82197107940634E-017</v>
      </c>
      <c r="O1071" s="6" t="str">
        <f aca="false">IF(N1071&lt;0.05,"Yes","No")</f>
        <v>Yes</v>
      </c>
      <c r="P1071" s="16" t="n">
        <v>0.689903850496857</v>
      </c>
      <c r="Q1071" s="17" t="n">
        <v>35.7973326769745</v>
      </c>
      <c r="R1071" s="18" t="n">
        <v>3.99801261203815E-009</v>
      </c>
      <c r="S1071" s="16" t="n">
        <v>0.0137380230799524</v>
      </c>
      <c r="T1071" s="16" t="n">
        <v>0.0253377645236934</v>
      </c>
      <c r="U1071" s="16" t="n">
        <v>0.00200140604267367</v>
      </c>
      <c r="V1071" s="16" t="n">
        <v>0.0313073278813721</v>
      </c>
      <c r="W1071" s="6" t="s">
        <v>711</v>
      </c>
      <c r="X1071" s="17" t="n">
        <v>100</v>
      </c>
      <c r="Y1071" s="16" t="n">
        <v>0.749876543209877</v>
      </c>
      <c r="Z1071" s="16" t="n">
        <f aca="false">(G1071-E1071)/SQRT(H1071^2/D1071+F1071^2/C1071)</f>
        <v>9.49204309315948</v>
      </c>
      <c r="AA1071" s="24" t="n">
        <f aca="false">ABS(K1071-Z1071)</f>
        <v>0</v>
      </c>
    </row>
    <row r="1072" customFormat="false" ht="15" hidden="false" customHeight="false" outlineLevel="0" collapsed="false">
      <c r="A1072" s="17" t="n">
        <v>1467</v>
      </c>
      <c r="B1072" s="6" t="s">
        <v>632</v>
      </c>
      <c r="C1072" s="6" t="n">
        <v>90</v>
      </c>
      <c r="D1072" s="6" t="n">
        <v>450</v>
      </c>
      <c r="E1072" s="16" t="n">
        <v>0.120512173242039</v>
      </c>
      <c r="F1072" s="16" t="n">
        <v>0.0204231842154392</v>
      </c>
      <c r="G1072" s="16" t="n">
        <v>0.148889106578297</v>
      </c>
      <c r="H1072" s="16" t="n">
        <v>0.0439714339329644</v>
      </c>
      <c r="I1072" s="23" t="n">
        <f aca="false">G1072-E1072</f>
        <v>0.028376933336258</v>
      </c>
      <c r="J1072" s="17" t="n">
        <f aca="false">100*(G1072-E1072)/E1072</f>
        <v>23.5469434936379</v>
      </c>
      <c r="K1072" s="16" t="n">
        <v>9.49536519672532</v>
      </c>
      <c r="L1072" s="17" t="n">
        <v>282.405589038137</v>
      </c>
      <c r="M1072" s="18" t="n">
        <v>9.7358377455557E-019</v>
      </c>
      <c r="N1072" s="18" t="n">
        <v>1.82197107940634E-017</v>
      </c>
      <c r="O1072" s="6" t="str">
        <f aca="false">IF(N1072&lt;0.05,"Yes","No")</f>
        <v>Yes</v>
      </c>
      <c r="P1072" s="16" t="n">
        <v>0.690818955102343</v>
      </c>
      <c r="Q1072" s="17" t="n">
        <v>35.8923604976297</v>
      </c>
      <c r="R1072" s="18" t="n">
        <v>3.81932541395564E-009</v>
      </c>
      <c r="S1072" s="16" t="n">
        <v>0.0137058714401015</v>
      </c>
      <c r="T1072" s="16" t="n">
        <v>0.0253698404736318</v>
      </c>
      <c r="U1072" s="16" t="n">
        <v>0.00198602241333195</v>
      </c>
      <c r="V1072" s="16" t="n">
        <v>0.0313073278813721</v>
      </c>
      <c r="W1072" s="6" t="s">
        <v>711</v>
      </c>
      <c r="X1072" s="17" t="n">
        <v>100</v>
      </c>
      <c r="Y1072" s="16" t="n">
        <v>0.750024691358025</v>
      </c>
      <c r="Z1072" s="16" t="n">
        <f aca="false">(G1072-E1072)/SQRT(H1072^2/D1072+F1072^2/C1072)</f>
        <v>9.49536519672533</v>
      </c>
      <c r="AA1072" s="24" t="n">
        <f aca="false">ABS(K1072-Z1072)</f>
        <v>0</v>
      </c>
    </row>
    <row r="1073" customFormat="false" ht="15" hidden="false" customHeight="false" outlineLevel="0" collapsed="false">
      <c r="A1073" s="17" t="n">
        <v>1468</v>
      </c>
      <c r="B1073" s="6" t="s">
        <v>632</v>
      </c>
      <c r="C1073" s="6" t="n">
        <v>90</v>
      </c>
      <c r="D1073" s="6" t="n">
        <v>450</v>
      </c>
      <c r="E1073" s="16" t="n">
        <v>0.12118756406837</v>
      </c>
      <c r="F1073" s="16" t="n">
        <v>0.0204661745606994</v>
      </c>
      <c r="G1073" s="16" t="n">
        <v>0.149607261104716</v>
      </c>
      <c r="H1073" s="16" t="n">
        <v>0.0439699672914625</v>
      </c>
      <c r="I1073" s="23" t="n">
        <f aca="false">G1073-E1073</f>
        <v>0.0284196970363458</v>
      </c>
      <c r="J1073" s="17" t="n">
        <f aca="false">100*(G1073-E1073)/E1073</f>
        <v>23.4510011442364</v>
      </c>
      <c r="K1073" s="16" t="n">
        <v>9.49944531301637</v>
      </c>
      <c r="L1073" s="17" t="n">
        <v>281.597154335904</v>
      </c>
      <c r="M1073" s="18" t="n">
        <v>9.58983499852899E-019</v>
      </c>
      <c r="N1073" s="18" t="n">
        <v>1.82197107940634E-017</v>
      </c>
      <c r="O1073" s="6" t="str">
        <f aca="false">IF(N1073&lt;0.05,"Yes","No")</f>
        <v>Yes</v>
      </c>
      <c r="P1073" s="16" t="n">
        <v>0.691822359719476</v>
      </c>
      <c r="Q1073" s="17" t="n">
        <v>35.9967024972024</v>
      </c>
      <c r="R1073" s="18" t="n">
        <v>3.63235344027003E-009</v>
      </c>
      <c r="S1073" s="16" t="n">
        <v>0.0136535609600204</v>
      </c>
      <c r="T1073" s="16" t="n">
        <v>0.0254053190133307</v>
      </c>
      <c r="U1073" s="16" t="n">
        <v>0.00196898896574184</v>
      </c>
      <c r="V1073" s="16" t="n">
        <v>0.0313073278813721</v>
      </c>
      <c r="W1073" s="6" t="s">
        <v>711</v>
      </c>
      <c r="X1073" s="17" t="n">
        <v>100</v>
      </c>
      <c r="Y1073" s="16" t="n">
        <v>0.750098765432099</v>
      </c>
      <c r="Z1073" s="16" t="n">
        <f aca="false">(G1073-E1073)/SQRT(H1073^2/D1073+F1073^2/C1073)</f>
        <v>9.49944531301638</v>
      </c>
      <c r="AA1073" s="24" t="n">
        <f aca="false">ABS(K1073-Z1073)</f>
        <v>0</v>
      </c>
    </row>
    <row r="1074" customFormat="false" ht="15" hidden="false" customHeight="false" outlineLevel="0" collapsed="false">
      <c r="A1074" s="17" t="n">
        <v>1469</v>
      </c>
      <c r="B1074" s="6" t="s">
        <v>632</v>
      </c>
      <c r="C1074" s="6" t="n">
        <v>90</v>
      </c>
      <c r="D1074" s="6" t="n">
        <v>450</v>
      </c>
      <c r="E1074" s="16" t="n">
        <v>0.12189715322521</v>
      </c>
      <c r="F1074" s="16" t="n">
        <v>0.0205120203310782</v>
      </c>
      <c r="G1074" s="16" t="n">
        <v>0.150360583100054</v>
      </c>
      <c r="H1074" s="16" t="n">
        <v>0.0439691513510061</v>
      </c>
      <c r="I1074" s="23" t="n">
        <f aca="false">G1074-E1074</f>
        <v>0.028463429874844</v>
      </c>
      <c r="J1074" s="17" t="n">
        <f aca="false">100*(G1074-E1074)/E1074</f>
        <v>23.3503647310423</v>
      </c>
      <c r="K1074" s="16" t="n">
        <v>9.50307269805884</v>
      </c>
      <c r="L1074" s="17" t="n">
        <v>280.745841213883</v>
      </c>
      <c r="M1074" s="18" t="n">
        <v>9.48554482439202E-019</v>
      </c>
      <c r="N1074" s="18" t="n">
        <v>1.82197107940634E-017</v>
      </c>
      <c r="O1074" s="6" t="str">
        <f aca="false">IF(N1074&lt;0.05,"Yes","No")</f>
        <v>Yes</v>
      </c>
      <c r="P1074" s="16" t="n">
        <v>0.692835303203375</v>
      </c>
      <c r="Q1074" s="17" t="n">
        <v>36.1021900357604</v>
      </c>
      <c r="R1074" s="18" t="n">
        <v>3.45267593627875E-009</v>
      </c>
      <c r="S1074" s="16" t="n">
        <v>0.0136151923232107</v>
      </c>
      <c r="T1074" s="16" t="n">
        <v>0.0254415559371463</v>
      </c>
      <c r="U1074" s="16" t="n">
        <v>0.00195222499540568</v>
      </c>
      <c r="V1074" s="16" t="n">
        <v>0.0313073278813721</v>
      </c>
      <c r="W1074" s="6" t="s">
        <v>711</v>
      </c>
      <c r="X1074" s="17" t="n">
        <v>100</v>
      </c>
      <c r="Y1074" s="16" t="n">
        <v>0.750271604938272</v>
      </c>
      <c r="Z1074" s="16" t="n">
        <f aca="false">(G1074-E1074)/SQRT(H1074^2/D1074+F1074^2/C1074)</f>
        <v>9.50307269805883</v>
      </c>
      <c r="AA1074" s="24" t="n">
        <f aca="false">ABS(K1074-Z1074)</f>
        <v>0</v>
      </c>
    </row>
    <row r="1075" customFormat="false" ht="15" hidden="false" customHeight="false" outlineLevel="0" collapsed="false">
      <c r="A1075" s="17" t="n">
        <v>1470</v>
      </c>
      <c r="B1075" s="6" t="s">
        <v>632</v>
      </c>
      <c r="C1075" s="6" t="n">
        <v>90</v>
      </c>
      <c r="D1075" s="6" t="n">
        <v>450</v>
      </c>
      <c r="E1075" s="16" t="n">
        <v>0.122645400547319</v>
      </c>
      <c r="F1075" s="16" t="n">
        <v>0.0205613227220941</v>
      </c>
      <c r="G1075" s="16" t="n">
        <v>0.15115508556366</v>
      </c>
      <c r="H1075" s="16" t="n">
        <v>0.0439684426505848</v>
      </c>
      <c r="I1075" s="23" t="n">
        <f aca="false">G1075-E1075</f>
        <v>0.0285096850163407</v>
      </c>
      <c r="J1075" s="17" t="n">
        <f aca="false">100*(G1075-E1075)/E1075</f>
        <v>23.2456210254221</v>
      </c>
      <c r="K1075" s="16" t="n">
        <v>9.50667494599249</v>
      </c>
      <c r="L1075" s="17" t="n">
        <v>279.83679781267</v>
      </c>
      <c r="M1075" s="18" t="n">
        <v>9.3950805504564E-019</v>
      </c>
      <c r="N1075" s="18" t="n">
        <v>1.82197107940634E-017</v>
      </c>
      <c r="O1075" s="6" t="str">
        <f aca="false">IF(N1075&lt;0.05,"Yes","No")</f>
        <v>Yes</v>
      </c>
      <c r="P1075" s="16" t="n">
        <v>0.693902879026079</v>
      </c>
      <c r="Q1075" s="17" t="n">
        <v>36.2135340137814</v>
      </c>
      <c r="R1075" s="18" t="n">
        <v>3.27270188930041E-009</v>
      </c>
      <c r="S1075" s="16" t="n">
        <v>0.0136135126031168</v>
      </c>
      <c r="T1075" s="16" t="n">
        <v>0.0254800557610549</v>
      </c>
      <c r="U1075" s="16" t="n">
        <v>0.00193418041057774</v>
      </c>
      <c r="V1075" s="16" t="n">
        <v>0.0313073278813721</v>
      </c>
      <c r="W1075" s="6" t="s">
        <v>711</v>
      </c>
      <c r="X1075" s="17" t="n">
        <v>100</v>
      </c>
      <c r="Y1075" s="16" t="n">
        <v>0.750493827160494</v>
      </c>
      <c r="Z1075" s="16" t="n">
        <f aca="false">(G1075-E1075)/SQRT(H1075^2/D1075+F1075^2/C1075)</f>
        <v>9.5066749459925</v>
      </c>
      <c r="AA1075" s="24" t="n">
        <f aca="false">ABS(K1075-Z1075)</f>
        <v>0</v>
      </c>
    </row>
    <row r="1076" customFormat="false" ht="15" hidden="false" customHeight="false" outlineLevel="0" collapsed="false">
      <c r="A1076" s="17" t="n">
        <v>1471</v>
      </c>
      <c r="B1076" s="6" t="s">
        <v>632</v>
      </c>
      <c r="C1076" s="6" t="n">
        <v>90</v>
      </c>
      <c r="D1076" s="6" t="n">
        <v>450</v>
      </c>
      <c r="E1076" s="16" t="n">
        <v>0.123421388947302</v>
      </c>
      <c r="F1076" s="16" t="n">
        <v>0.0206107205080201</v>
      </c>
      <c r="G1076" s="16" t="n">
        <v>0.151977656400866</v>
      </c>
      <c r="H1076" s="16" t="n">
        <v>0.04396881255741</v>
      </c>
      <c r="I1076" s="23" t="n">
        <f aca="false">G1076-E1076</f>
        <v>0.0285562674535645</v>
      </c>
      <c r="J1076" s="17" t="n">
        <f aca="false">100*(G1076-E1076)/E1076</f>
        <v>23.1372112217579</v>
      </c>
      <c r="K1076" s="16" t="n">
        <v>9.51022922640045</v>
      </c>
      <c r="L1076" s="17" t="n">
        <v>278.940370643285</v>
      </c>
      <c r="M1076" s="18" t="n">
        <v>9.3077361860223E-019</v>
      </c>
      <c r="N1076" s="18" t="n">
        <v>1.82197107940634E-017</v>
      </c>
      <c r="O1076" s="6" t="str">
        <f aca="false">IF(N1076&lt;0.05,"Yes","No")</f>
        <v>Yes</v>
      </c>
      <c r="P1076" s="16" t="n">
        <v>0.694961608267166</v>
      </c>
      <c r="Q1076" s="17" t="n">
        <v>36.3241246385266</v>
      </c>
      <c r="R1076" s="18" t="n">
        <v>3.10327717153349E-009</v>
      </c>
      <c r="S1076" s="16" t="n">
        <v>0.0136357380227108</v>
      </c>
      <c r="T1076" s="16" t="n">
        <v>0.0255186613053882</v>
      </c>
      <c r="U1076" s="16" t="n">
        <v>0.00191746249841054</v>
      </c>
      <c r="V1076" s="16" t="n">
        <v>0.0313073278813721</v>
      </c>
      <c r="W1076" s="6" t="s">
        <v>711</v>
      </c>
      <c r="X1076" s="17" t="n">
        <v>100</v>
      </c>
      <c r="Y1076" s="16" t="n">
        <v>0.750567901234568</v>
      </c>
      <c r="Z1076" s="16" t="n">
        <f aca="false">(G1076-E1076)/SQRT(H1076^2/D1076+F1076^2/C1076)</f>
        <v>9.51022922640045</v>
      </c>
      <c r="AA1076" s="24" t="n">
        <f aca="false">ABS(K1076-Z1076)</f>
        <v>0</v>
      </c>
    </row>
    <row r="1077" customFormat="false" ht="15" hidden="false" customHeight="false" outlineLevel="0" collapsed="false">
      <c r="A1077" s="17" t="n">
        <v>1472</v>
      </c>
      <c r="B1077" s="6" t="s">
        <v>632</v>
      </c>
      <c r="C1077" s="6" t="n">
        <v>90</v>
      </c>
      <c r="D1077" s="6" t="n">
        <v>450</v>
      </c>
      <c r="E1077" s="16" t="n">
        <v>0.124236856483751</v>
      </c>
      <c r="F1077" s="16" t="n">
        <v>0.0206628992246262</v>
      </c>
      <c r="G1077" s="16" t="n">
        <v>0.15284123789933</v>
      </c>
      <c r="H1077" s="16" t="n">
        <v>0.0439709801178499</v>
      </c>
      <c r="I1077" s="23" t="n">
        <f aca="false">G1077-E1077</f>
        <v>0.028604381415579</v>
      </c>
      <c r="J1077" s="17" t="n">
        <f aca="false">100*(G1077-E1077)/E1077</f>
        <v>23.0240704933807</v>
      </c>
      <c r="K1077" s="16" t="n">
        <v>9.51341368903929</v>
      </c>
      <c r="L1077" s="17" t="n">
        <v>278.014093373613</v>
      </c>
      <c r="M1077" s="18" t="n">
        <v>9.25224869945977E-019</v>
      </c>
      <c r="N1077" s="18" t="n">
        <v>1.82197107940634E-017</v>
      </c>
      <c r="O1077" s="6" t="str">
        <f aca="false">IF(N1077&lt;0.05,"Yes","No")</f>
        <v>Yes</v>
      </c>
      <c r="P1077" s="16" t="n">
        <v>0.696026026371955</v>
      </c>
      <c r="Q1077" s="17" t="n">
        <v>36.435479466748</v>
      </c>
      <c r="R1077" s="18" t="n">
        <v>2.94158480529176E-009</v>
      </c>
      <c r="S1077" s="16" t="n">
        <v>0.013622149828444</v>
      </c>
      <c r="T1077" s="16" t="n">
        <v>0.0255583118933042</v>
      </c>
      <c r="U1077" s="16" t="n">
        <v>0.00190171912074241</v>
      </c>
      <c r="V1077" s="16" t="n">
        <v>0.0313073278813721</v>
      </c>
      <c r="W1077" s="6" t="s">
        <v>711</v>
      </c>
      <c r="X1077" s="17" t="n">
        <v>100</v>
      </c>
      <c r="Y1077" s="16" t="n">
        <v>0.750567901234568</v>
      </c>
      <c r="Z1077" s="16" t="n">
        <f aca="false">(G1077-E1077)/SQRT(H1077^2/D1077+F1077^2/C1077)</f>
        <v>9.51341368903927</v>
      </c>
      <c r="AA1077" s="24" t="n">
        <f aca="false">ABS(K1077-Z1077)</f>
        <v>0</v>
      </c>
    </row>
    <row r="1078" customFormat="false" ht="15" hidden="false" customHeight="false" outlineLevel="0" collapsed="false">
      <c r="A1078" s="17" t="n">
        <v>1473</v>
      </c>
      <c r="B1078" s="6" t="s">
        <v>632</v>
      </c>
      <c r="C1078" s="6" t="n">
        <v>90</v>
      </c>
      <c r="D1078" s="6" t="n">
        <v>450</v>
      </c>
      <c r="E1078" s="16" t="n">
        <v>0.125078110231294</v>
      </c>
      <c r="F1078" s="16" t="n">
        <v>0.0207155057790972</v>
      </c>
      <c r="G1078" s="16" t="n">
        <v>0.153732089317507</v>
      </c>
      <c r="H1078" s="16" t="n">
        <v>0.0439715656265105</v>
      </c>
      <c r="I1078" s="23" t="n">
        <f aca="false">G1078-E1078</f>
        <v>0.0286539790862136</v>
      </c>
      <c r="J1078" s="17" t="n">
        <f aca="false">100*(G1078-E1078)/E1078</f>
        <v>22.9088679331874</v>
      </c>
      <c r="K1078" s="16" t="n">
        <v>9.51712676205785</v>
      </c>
      <c r="L1078" s="17" t="n">
        <v>277.072332209844</v>
      </c>
      <c r="M1078" s="18" t="n">
        <v>9.16575238800198E-019</v>
      </c>
      <c r="N1078" s="18" t="n">
        <v>1.82197107940634E-017</v>
      </c>
      <c r="O1078" s="6" t="str">
        <f aca="false">IF(N1078&lt;0.05,"Yes","No")</f>
        <v>Yes</v>
      </c>
      <c r="P1078" s="16" t="n">
        <v>0.697149462721098</v>
      </c>
      <c r="Q1078" s="17" t="n">
        <v>36.5531933879054</v>
      </c>
      <c r="R1078" s="18" t="n">
        <v>2.77985304027009E-009</v>
      </c>
      <c r="S1078" s="16" t="n">
        <v>0.0135557239242481</v>
      </c>
      <c r="T1078" s="16" t="n">
        <v>0.0255995570875418</v>
      </c>
      <c r="U1078" s="16" t="n">
        <v>0.0018846833999567</v>
      </c>
      <c r="V1078" s="16" t="n">
        <v>0.0313073278813721</v>
      </c>
      <c r="W1078" s="6" t="s">
        <v>711</v>
      </c>
      <c r="X1078" s="17" t="n">
        <v>100</v>
      </c>
      <c r="Y1078" s="16" t="n">
        <v>0.750617283950617</v>
      </c>
      <c r="Z1078" s="16" t="n">
        <f aca="false">(G1078-E1078)/SQRT(H1078^2/D1078+F1078^2/C1078)</f>
        <v>9.51712676205784</v>
      </c>
      <c r="AA1078" s="24" t="n">
        <f aca="false">ABS(K1078-Z1078)</f>
        <v>0</v>
      </c>
    </row>
    <row r="1079" customFormat="false" ht="15" hidden="false" customHeight="false" outlineLevel="0" collapsed="false">
      <c r="A1079" s="17" t="n">
        <v>1474</v>
      </c>
      <c r="B1079" s="6" t="s">
        <v>632</v>
      </c>
      <c r="C1079" s="6" t="n">
        <v>90</v>
      </c>
      <c r="D1079" s="6" t="n">
        <v>450</v>
      </c>
      <c r="E1079" s="16" t="n">
        <v>0.125951738241646</v>
      </c>
      <c r="F1079" s="16" t="n">
        <v>0.0207687566016592</v>
      </c>
      <c r="G1079" s="16" t="n">
        <v>0.154656905564997</v>
      </c>
      <c r="H1079" s="16" t="n">
        <v>0.0439724661881892</v>
      </c>
      <c r="I1079" s="23" t="n">
        <f aca="false">G1079-E1079</f>
        <v>0.0287051673233508</v>
      </c>
      <c r="J1079" s="17" t="n">
        <f aca="false">100*(G1079-E1079)/E1079</f>
        <v>22.7906083108422</v>
      </c>
      <c r="K1079" s="16" t="n">
        <v>9.52115435701954</v>
      </c>
      <c r="L1079" s="17" t="n">
        <v>276.127462508885</v>
      </c>
      <c r="M1079" s="18" t="n">
        <v>9.06119284783276E-019</v>
      </c>
      <c r="N1079" s="18" t="n">
        <v>1.82197107940634E-017</v>
      </c>
      <c r="O1079" s="6" t="str">
        <f aca="false">IF(N1079&lt;0.05,"Yes","No")</f>
        <v>Yes</v>
      </c>
      <c r="P1079" s="16" t="n">
        <v>0.698305435507065</v>
      </c>
      <c r="Q1079" s="17" t="n">
        <v>36.6745146569742</v>
      </c>
      <c r="R1079" s="18" t="n">
        <v>2.62250868886099E-009</v>
      </c>
      <c r="S1079" s="16" t="n">
        <v>0.0134669666324912</v>
      </c>
      <c r="T1079" s="16" t="n">
        <v>0.0256424281454502</v>
      </c>
      <c r="U1079" s="16" t="n">
        <v>0.00186720719342894</v>
      </c>
      <c r="V1079" s="16" t="n">
        <v>0.0313073278813721</v>
      </c>
      <c r="W1079" s="6" t="s">
        <v>711</v>
      </c>
      <c r="X1079" s="17" t="n">
        <v>100</v>
      </c>
      <c r="Y1079" s="16" t="n">
        <v>0.750666666666667</v>
      </c>
      <c r="Z1079" s="16" t="n">
        <f aca="false">(G1079-E1079)/SQRT(H1079^2/D1079+F1079^2/C1079)</f>
        <v>9.52115435701952</v>
      </c>
      <c r="AA1079" s="24" t="n">
        <f aca="false">ABS(K1079-Z1079)</f>
        <v>0</v>
      </c>
    </row>
    <row r="1080" customFormat="false" ht="15" hidden="false" customHeight="false" outlineLevel="0" collapsed="false">
      <c r="A1080" s="17" t="n">
        <v>1475</v>
      </c>
      <c r="B1080" s="6" t="s">
        <v>632</v>
      </c>
      <c r="C1080" s="6" t="n">
        <v>90</v>
      </c>
      <c r="D1080" s="6" t="n">
        <v>450</v>
      </c>
      <c r="E1080" s="16" t="n">
        <v>0.126844607210822</v>
      </c>
      <c r="F1080" s="16" t="n">
        <v>0.020823107916358</v>
      </c>
      <c r="G1080" s="16" t="n">
        <v>0.155600756771035</v>
      </c>
      <c r="H1080" s="16" t="n">
        <v>0.0439726262156624</v>
      </c>
      <c r="I1080" s="23" t="n">
        <f aca="false">G1080-E1080</f>
        <v>0.0287561495602131</v>
      </c>
      <c r="J1080" s="17" t="n">
        <f aca="false">100*(G1080-E1080)/E1080</f>
        <v>22.670376133862</v>
      </c>
      <c r="K1080" s="16" t="n">
        <v>9.52489697497424</v>
      </c>
      <c r="L1080" s="17" t="n">
        <v>275.162699208207</v>
      </c>
      <c r="M1080" s="18" t="n">
        <v>8.98101088771535E-019</v>
      </c>
      <c r="N1080" s="18" t="n">
        <v>1.82197107940634E-017</v>
      </c>
      <c r="O1080" s="6" t="str">
        <f aca="false">IF(N1080&lt;0.05,"Yes","No")</f>
        <v>Yes</v>
      </c>
      <c r="P1080" s="16" t="n">
        <v>0.699465623058222</v>
      </c>
      <c r="Q1080" s="17" t="n">
        <v>36.7964803745481</v>
      </c>
      <c r="R1080" s="18" t="n">
        <v>2.47334689851557E-009</v>
      </c>
      <c r="S1080" s="16" t="n">
        <v>0.0134596457361315</v>
      </c>
      <c r="T1080" s="16" t="n">
        <v>0.0256847644754793</v>
      </c>
      <c r="U1080" s="16" t="n">
        <v>0.0018504418200362</v>
      </c>
      <c r="V1080" s="16" t="n">
        <v>0.0313073278813721</v>
      </c>
      <c r="W1080" s="6" t="s">
        <v>711</v>
      </c>
      <c r="X1080" s="17" t="n">
        <v>100</v>
      </c>
      <c r="Y1080" s="16" t="n">
        <v>0.750666666666667</v>
      </c>
      <c r="Z1080" s="16" t="n">
        <f aca="false">(G1080-E1080)/SQRT(H1080^2/D1080+F1080^2/C1080)</f>
        <v>9.52489697497423</v>
      </c>
      <c r="AA1080" s="24" t="n">
        <f aca="false">ABS(K1080-Z1080)</f>
        <v>0</v>
      </c>
    </row>
    <row r="1081" customFormat="false" ht="15" hidden="false" customHeight="false" outlineLevel="0" collapsed="false">
      <c r="A1081" s="17" t="n">
        <v>1476</v>
      </c>
      <c r="B1081" s="6" t="s">
        <v>632</v>
      </c>
      <c r="C1081" s="6" t="n">
        <v>90</v>
      </c>
      <c r="D1081" s="6" t="n">
        <v>450</v>
      </c>
      <c r="E1081" s="16" t="n">
        <v>0.127765422728327</v>
      </c>
      <c r="F1081" s="16" t="n">
        <v>0.0208789860780304</v>
      </c>
      <c r="G1081" s="16" t="n">
        <v>0.156573854237795</v>
      </c>
      <c r="H1081" s="16" t="n">
        <v>0.0439718701001457</v>
      </c>
      <c r="I1081" s="23" t="n">
        <f aca="false">G1081-E1081</f>
        <v>0.0288084315094683</v>
      </c>
      <c r="J1081" s="17" t="n">
        <f aca="false">100*(G1081-E1081)/E1081</f>
        <v>22.5479092028874</v>
      </c>
      <c r="K1081" s="16" t="n">
        <v>9.52876714032239</v>
      </c>
      <c r="L1081" s="17" t="n">
        <v>274.169479327961</v>
      </c>
      <c r="M1081" s="18" t="n">
        <v>8.89948230777455E-019</v>
      </c>
      <c r="N1081" s="18" t="n">
        <v>1.82197107940634E-017</v>
      </c>
      <c r="O1081" s="6" t="str">
        <f aca="false">IF(N1081&lt;0.05,"Yes","No")</f>
        <v>Yes</v>
      </c>
      <c r="P1081" s="16" t="n">
        <v>0.700668743596884</v>
      </c>
      <c r="Q1081" s="17" t="n">
        <v>36.9231733064116</v>
      </c>
      <c r="R1081" s="18" t="n">
        <v>2.32742278349897E-009</v>
      </c>
      <c r="S1081" s="16" t="n">
        <v>0.013465879357495</v>
      </c>
      <c r="T1081" s="16" t="n">
        <v>0.025728245786874</v>
      </c>
      <c r="U1081" s="16" t="n">
        <v>0.00183310516102906</v>
      </c>
      <c r="V1081" s="16" t="n">
        <v>0.0313073278813721</v>
      </c>
      <c r="W1081" s="6" t="s">
        <v>711</v>
      </c>
      <c r="X1081" s="17" t="n">
        <v>100</v>
      </c>
      <c r="Y1081" s="16" t="n">
        <v>0.750740740740741</v>
      </c>
      <c r="Z1081" s="16" t="n">
        <f aca="false">(G1081-E1081)/SQRT(H1081^2/D1081+F1081^2/C1081)</f>
        <v>9.52876714032241</v>
      </c>
      <c r="AA1081" s="24" t="n">
        <f aca="false">ABS(K1081-Z1081)</f>
        <v>0</v>
      </c>
    </row>
    <row r="1082" customFormat="false" ht="15" hidden="false" customHeight="false" outlineLevel="0" collapsed="false">
      <c r="A1082" s="17" t="n">
        <v>1477</v>
      </c>
      <c r="B1082" s="6" t="s">
        <v>632</v>
      </c>
      <c r="C1082" s="6" t="n">
        <v>90</v>
      </c>
      <c r="D1082" s="6" t="n">
        <v>450</v>
      </c>
      <c r="E1082" s="16" t="n">
        <v>0.128708982219299</v>
      </c>
      <c r="F1082" s="16" t="n">
        <v>0.0209359809074182</v>
      </c>
      <c r="G1082" s="16" t="n">
        <v>0.157570173707273</v>
      </c>
      <c r="H1082" s="16" t="n">
        <v>0.0439710561632312</v>
      </c>
      <c r="I1082" s="23" t="n">
        <f aca="false">G1082-E1082</f>
        <v>0.0288611914879747</v>
      </c>
      <c r="J1082" s="17" t="n">
        <f aca="false">100*(G1082-E1082)/E1082</f>
        <v>22.4236032251425</v>
      </c>
      <c r="K1082" s="16" t="n">
        <v>9.53250284665114</v>
      </c>
      <c r="L1082" s="17" t="n">
        <v>273.162706180896</v>
      </c>
      <c r="M1082" s="18" t="n">
        <v>8.83097732704444E-019</v>
      </c>
      <c r="N1082" s="18" t="n">
        <v>1.82197107940634E-017</v>
      </c>
      <c r="O1082" s="6" t="str">
        <f aca="false">IF(N1082&lt;0.05,"Yes","No")</f>
        <v>Yes</v>
      </c>
      <c r="P1082" s="16" t="n">
        <v>0.701882318879219</v>
      </c>
      <c r="Q1082" s="17" t="n">
        <v>37.0511877385146</v>
      </c>
      <c r="R1082" s="18" t="n">
        <v>2.18876013529876E-009</v>
      </c>
      <c r="S1082" s="16" t="n">
        <v>0.0134052623500613</v>
      </c>
      <c r="T1082" s="16" t="n">
        <v>0.0257720454868772</v>
      </c>
      <c r="U1082" s="16" t="n">
        <v>0.00181629452435503</v>
      </c>
      <c r="V1082" s="16" t="n">
        <v>0.0313073278813721</v>
      </c>
      <c r="W1082" s="6" t="s">
        <v>711</v>
      </c>
      <c r="X1082" s="17" t="n">
        <v>100</v>
      </c>
      <c r="Y1082" s="16" t="n">
        <v>0.751061728395062</v>
      </c>
      <c r="Z1082" s="16" t="n">
        <f aca="false">(G1082-E1082)/SQRT(H1082^2/D1082+F1082^2/C1082)</f>
        <v>9.53250284665116</v>
      </c>
      <c r="AA1082" s="24" t="n">
        <f aca="false">ABS(K1082-Z1082)</f>
        <v>0</v>
      </c>
    </row>
    <row r="1083" customFormat="false" ht="15" hidden="false" customHeight="false" outlineLevel="0" collapsed="false">
      <c r="A1083" s="17" t="n">
        <v>1478</v>
      </c>
      <c r="B1083" s="6" t="s">
        <v>632</v>
      </c>
      <c r="C1083" s="6" t="n">
        <v>90</v>
      </c>
      <c r="D1083" s="6" t="n">
        <v>450</v>
      </c>
      <c r="E1083" s="16" t="n">
        <v>0.129679119669729</v>
      </c>
      <c r="F1083" s="16" t="n">
        <v>0.0209946893843113</v>
      </c>
      <c r="G1083" s="16" t="n">
        <v>0.158593934658501</v>
      </c>
      <c r="H1083" s="16" t="n">
        <v>0.0439706187990865</v>
      </c>
      <c r="I1083" s="23" t="n">
        <f aca="false">G1083-E1083</f>
        <v>0.0289148149887721</v>
      </c>
      <c r="J1083" s="17" t="n">
        <f aca="false">100*(G1083-E1083)/E1083</f>
        <v>22.2972017873142</v>
      </c>
      <c r="K1083" s="16" t="n">
        <v>9.53604201964335</v>
      </c>
      <c r="L1083" s="17" t="n">
        <v>272.135977615747</v>
      </c>
      <c r="M1083" s="18" t="n">
        <v>8.78027622606594E-019</v>
      </c>
      <c r="N1083" s="18" t="n">
        <v>1.82197107940634E-017</v>
      </c>
      <c r="O1083" s="6" t="str">
        <f aca="false">IF(N1083&lt;0.05,"Yes","No")</f>
        <v>Yes</v>
      </c>
      <c r="P1083" s="16" t="n">
        <v>0.703108191667139</v>
      </c>
      <c r="Q1083" s="17" t="n">
        <v>37.1807242883923</v>
      </c>
      <c r="R1083" s="18" t="n">
        <v>2.05689510697884E-009</v>
      </c>
      <c r="S1083" s="16" t="n">
        <v>0.0133500918756998</v>
      </c>
      <c r="T1083" s="16" t="n">
        <v>0.0258162831579806</v>
      </c>
      <c r="U1083" s="16" t="n">
        <v>0.00179993624711745</v>
      </c>
      <c r="V1083" s="16" t="n">
        <v>0.0313073278813721</v>
      </c>
      <c r="W1083" s="6" t="s">
        <v>711</v>
      </c>
      <c r="X1083" s="17" t="n">
        <v>100</v>
      </c>
      <c r="Y1083" s="16" t="n">
        <v>0.751160493827161</v>
      </c>
      <c r="Z1083" s="16" t="n">
        <f aca="false">(G1083-E1083)/SQRT(H1083^2/D1083+F1083^2/C1083)</f>
        <v>9.53604201964336</v>
      </c>
      <c r="AA1083" s="24" t="n">
        <f aca="false">ABS(K1083-Z1083)</f>
        <v>0</v>
      </c>
    </row>
    <row r="1084" customFormat="false" ht="15" hidden="false" customHeight="false" outlineLevel="0" collapsed="false">
      <c r="A1084" s="17" t="n">
        <v>1479</v>
      </c>
      <c r="B1084" s="6" t="s">
        <v>632</v>
      </c>
      <c r="C1084" s="6" t="n">
        <v>90</v>
      </c>
      <c r="D1084" s="6" t="n">
        <v>450</v>
      </c>
      <c r="E1084" s="16" t="n">
        <v>0.130665274709463</v>
      </c>
      <c r="F1084" s="16" t="n">
        <v>0.0210529748741252</v>
      </c>
      <c r="G1084" s="16" t="n">
        <v>0.159632774177525</v>
      </c>
      <c r="H1084" s="16" t="n">
        <v>0.0439690395176522</v>
      </c>
      <c r="I1084" s="23" t="n">
        <f aca="false">G1084-E1084</f>
        <v>0.0289674994680616</v>
      </c>
      <c r="J1084" s="17" t="n">
        <f aca="false">100*(G1084-E1084)/E1084</f>
        <v>22.1692408579643</v>
      </c>
      <c r="K1084" s="16" t="n">
        <v>9.53946059190969</v>
      </c>
      <c r="L1084" s="17" t="n">
        <v>271.114142438704</v>
      </c>
      <c r="M1084" s="18" t="n">
        <v>8.73810607541408E-019</v>
      </c>
      <c r="N1084" s="18" t="n">
        <v>1.82197107940634E-017</v>
      </c>
      <c r="O1084" s="6" t="str">
        <f aca="false">IF(N1084&lt;0.05,"Yes","No")</f>
        <v>Yes</v>
      </c>
      <c r="P1084" s="16" t="n">
        <v>0.704328842776653</v>
      </c>
      <c r="Q1084" s="17" t="n">
        <v>37.3099336720714</v>
      </c>
      <c r="R1084" s="18" t="n">
        <v>1.93331472602859E-009</v>
      </c>
      <c r="S1084" s="16" t="n">
        <v>0.013235591067491</v>
      </c>
      <c r="T1084" s="16" t="n">
        <v>0.0258597504028346</v>
      </c>
      <c r="U1084" s="16" t="n">
        <v>0.00178440039548017</v>
      </c>
      <c r="V1084" s="16" t="n">
        <v>0.0313073278813721</v>
      </c>
      <c r="W1084" s="6" t="s">
        <v>711</v>
      </c>
      <c r="X1084" s="17" t="n">
        <v>100</v>
      </c>
      <c r="Y1084" s="16" t="n">
        <v>0.751481481481482</v>
      </c>
      <c r="Z1084" s="16" t="n">
        <f aca="false">(G1084-E1084)/SQRT(H1084^2/D1084+F1084^2/C1084)</f>
        <v>9.53946059190968</v>
      </c>
      <c r="AA1084" s="24" t="n">
        <f aca="false">ABS(K1084-Z1084)</f>
        <v>0</v>
      </c>
    </row>
    <row r="1085" customFormat="false" ht="15" hidden="false" customHeight="false" outlineLevel="0" collapsed="false">
      <c r="A1085" s="17" t="n">
        <v>1480</v>
      </c>
      <c r="B1085" s="6" t="s">
        <v>632</v>
      </c>
      <c r="C1085" s="6" t="n">
        <v>90</v>
      </c>
      <c r="D1085" s="6" t="n">
        <v>450</v>
      </c>
      <c r="E1085" s="16" t="n">
        <v>0.131676797817151</v>
      </c>
      <c r="F1085" s="16" t="n">
        <v>0.0211121199723717</v>
      </c>
      <c r="G1085" s="16" t="n">
        <v>0.160699046303829</v>
      </c>
      <c r="H1085" s="16" t="n">
        <v>0.0439669714554758</v>
      </c>
      <c r="I1085" s="23" t="n">
        <f aca="false">G1085-E1085</f>
        <v>0.0290222484866779</v>
      </c>
      <c r="J1085" s="17" t="n">
        <f aca="false">100*(G1085-E1085)/E1085</f>
        <v>22.0405181230021</v>
      </c>
      <c r="K1085" s="16" t="n">
        <v>9.54337063335119</v>
      </c>
      <c r="L1085" s="17" t="n">
        <v>270.080530149619</v>
      </c>
      <c r="M1085" s="18" t="n">
        <v>8.66882319516941E-019</v>
      </c>
      <c r="N1085" s="18" t="n">
        <v>1.82197107940634E-017</v>
      </c>
      <c r="O1085" s="6" t="str">
        <f aca="false">IF(N1085&lt;0.05,"Yes","No")</f>
        <v>Yes</v>
      </c>
      <c r="P1085" s="16" t="n">
        <v>0.705605493179647</v>
      </c>
      <c r="Q1085" s="17" t="n">
        <v>37.4453105218249</v>
      </c>
      <c r="R1085" s="18" t="n">
        <v>1.81182967171901E-009</v>
      </c>
      <c r="S1085" s="16" t="n">
        <v>0.0131073777074403</v>
      </c>
      <c r="T1085" s="16" t="n">
        <v>0.0259051788753042</v>
      </c>
      <c r="U1085" s="16" t="n">
        <v>0.00176827684189487</v>
      </c>
      <c r="V1085" s="16" t="n">
        <v>0.0313073278813721</v>
      </c>
      <c r="W1085" s="6" t="s">
        <v>711</v>
      </c>
      <c r="X1085" s="17" t="n">
        <v>100</v>
      </c>
      <c r="Y1085" s="16" t="n">
        <v>0.751432098765432</v>
      </c>
      <c r="Z1085" s="16" t="n">
        <f aca="false">(G1085-E1085)/SQRT(H1085^2/D1085+F1085^2/C1085)</f>
        <v>9.54337063335123</v>
      </c>
      <c r="AA1085" s="24" t="n">
        <f aca="false">ABS(K1085-Z1085)</f>
        <v>3.5527136788005E-014</v>
      </c>
    </row>
    <row r="1086" customFormat="false" ht="15" hidden="false" customHeight="false" outlineLevel="0" collapsed="false">
      <c r="A1086" s="17" t="n">
        <v>1481</v>
      </c>
      <c r="B1086" s="6" t="s">
        <v>632</v>
      </c>
      <c r="C1086" s="6" t="n">
        <v>90</v>
      </c>
      <c r="D1086" s="6" t="n">
        <v>450</v>
      </c>
      <c r="E1086" s="16" t="n">
        <v>0.132708900256289</v>
      </c>
      <c r="F1086" s="16" t="n">
        <v>0.0211722390891546</v>
      </c>
      <c r="G1086" s="16" t="n">
        <v>0.161782856500811</v>
      </c>
      <c r="H1086" s="16" t="n">
        <v>0.043963994520971</v>
      </c>
      <c r="I1086" s="23" t="n">
        <f aca="false">G1086-E1086</f>
        <v>0.0290739562445216</v>
      </c>
      <c r="J1086" s="17" t="n">
        <f aca="false">100*(G1086-E1086)/E1086</f>
        <v>21.9080681012152</v>
      </c>
      <c r="K1086" s="16" t="n">
        <v>9.54610689398012</v>
      </c>
      <c r="L1086" s="17" t="n">
        <v>269.030075647579</v>
      </c>
      <c r="M1086" s="18" t="n">
        <v>8.677590486019E-019</v>
      </c>
      <c r="N1086" s="18" t="n">
        <v>1.82197107940634E-017</v>
      </c>
      <c r="O1086" s="6" t="str">
        <f aca="false">IF(N1086&lt;0.05,"Yes","No")</f>
        <v>Yes</v>
      </c>
      <c r="P1086" s="16" t="n">
        <v>0.706820312077312</v>
      </c>
      <c r="Q1086" s="17" t="n">
        <v>37.5743583538444</v>
      </c>
      <c r="R1086" s="18" t="n">
        <v>1.70317110139232E-009</v>
      </c>
      <c r="S1086" s="16" t="n">
        <v>0.0129886022426215</v>
      </c>
      <c r="T1086" s="16" t="n">
        <v>0.0259476540217422</v>
      </c>
      <c r="U1086" s="16" t="n">
        <v>0.00175415643952484</v>
      </c>
      <c r="V1086" s="16" t="n">
        <v>0.0313073278813721</v>
      </c>
      <c r="W1086" s="6" t="s">
        <v>711</v>
      </c>
      <c r="X1086" s="17" t="n">
        <v>100</v>
      </c>
      <c r="Y1086" s="16" t="n">
        <v>0.751160493827161</v>
      </c>
      <c r="Z1086" s="16" t="n">
        <f aca="false">(G1086-E1086)/SQRT(H1086^2/D1086+F1086^2/C1086)</f>
        <v>9.54610689398012</v>
      </c>
      <c r="AA1086" s="24" t="n">
        <f aca="false">ABS(K1086-Z1086)</f>
        <v>0</v>
      </c>
    </row>
    <row r="1087" customFormat="false" ht="15" hidden="false" customHeight="false" outlineLevel="0" collapsed="false">
      <c r="A1087" s="17" t="n">
        <v>1482</v>
      </c>
      <c r="B1087" s="6" t="s">
        <v>632</v>
      </c>
      <c r="C1087" s="6" t="n">
        <v>90</v>
      </c>
      <c r="D1087" s="6" t="n">
        <v>450</v>
      </c>
      <c r="E1087" s="16" t="n">
        <v>0.133762853013145</v>
      </c>
      <c r="F1087" s="16" t="n">
        <v>0.0212332613900031</v>
      </c>
      <c r="G1087" s="16" t="n">
        <v>0.162885415951411</v>
      </c>
      <c r="H1087" s="16" t="n">
        <v>0.0439599220944087</v>
      </c>
      <c r="I1087" s="23" t="n">
        <f aca="false">G1087-E1087</f>
        <v>0.0291225629382663</v>
      </c>
      <c r="J1087" s="17" t="n">
        <f aca="false">100*(G1087-E1087)/E1087</f>
        <v>21.7717866225569</v>
      </c>
      <c r="K1087" s="16" t="n">
        <v>9.54768944101188</v>
      </c>
      <c r="L1087" s="17" t="n">
        <v>267.962862984793</v>
      </c>
      <c r="M1087" s="18" t="n">
        <v>8.76325451865427E-019</v>
      </c>
      <c r="N1087" s="18" t="n">
        <v>1.82197107940634E-017</v>
      </c>
      <c r="O1087" s="6" t="str">
        <f aca="false">IF(N1087&lt;0.05,"Yes","No")</f>
        <v>Yes</v>
      </c>
      <c r="P1087" s="16" t="n">
        <v>0.707974879976516</v>
      </c>
      <c r="Q1087" s="17" t="n">
        <v>37.6972115851614</v>
      </c>
      <c r="R1087" s="18" t="n">
        <v>1.6058172000254E-009</v>
      </c>
      <c r="S1087" s="16" t="n">
        <v>0.0128766151117445</v>
      </c>
      <c r="T1087" s="16" t="n">
        <v>0.0259871494389543</v>
      </c>
      <c r="U1087" s="16" t="n">
        <v>0.00174180459104451</v>
      </c>
      <c r="V1087" s="16" t="n">
        <v>0.0313073278813721</v>
      </c>
      <c r="W1087" s="6" t="s">
        <v>711</v>
      </c>
      <c r="X1087" s="17" t="n">
        <v>100</v>
      </c>
      <c r="Y1087" s="16" t="n">
        <v>0.751456790123457</v>
      </c>
      <c r="Z1087" s="16" t="n">
        <f aca="false">(G1087-E1087)/SQRT(H1087^2/D1087+F1087^2/C1087)</f>
        <v>9.54768944101187</v>
      </c>
      <c r="AA1087" s="24" t="n">
        <f aca="false">ABS(K1087-Z1087)</f>
        <v>0</v>
      </c>
    </row>
    <row r="1088" customFormat="false" ht="15" hidden="false" customHeight="false" outlineLevel="0" collapsed="false">
      <c r="A1088" s="17" t="n">
        <v>1483</v>
      </c>
      <c r="B1088" s="6" t="s">
        <v>632</v>
      </c>
      <c r="C1088" s="6" t="n">
        <v>90</v>
      </c>
      <c r="D1088" s="6" t="n">
        <v>450</v>
      </c>
      <c r="E1088" s="16" t="n">
        <v>0.13482766557071</v>
      </c>
      <c r="F1088" s="16" t="n">
        <v>0.0212934977749156</v>
      </c>
      <c r="G1088" s="16" t="n">
        <v>0.163999920801984</v>
      </c>
      <c r="H1088" s="16" t="n">
        <v>0.0439558153208487</v>
      </c>
      <c r="I1088" s="23" t="n">
        <f aca="false">G1088-E1088</f>
        <v>0.0291722552312744</v>
      </c>
      <c r="J1088" s="17" t="n">
        <f aca="false">100*(G1088-E1088)/E1088</f>
        <v>21.6366983050487</v>
      </c>
      <c r="K1088" s="16" t="n">
        <v>9.54979547995489</v>
      </c>
      <c r="L1088" s="17" t="n">
        <v>266.916221268135</v>
      </c>
      <c r="M1088" s="18" t="n">
        <v>8.81428883327367E-019</v>
      </c>
      <c r="N1088" s="18" t="n">
        <v>1.82197107940634E-017</v>
      </c>
      <c r="O1088" s="6" t="str">
        <f aca="false">IF(N1088&lt;0.05,"Yes","No")</f>
        <v>Yes</v>
      </c>
      <c r="P1088" s="16" t="n">
        <v>0.709157178828452</v>
      </c>
      <c r="Q1088" s="17" t="n">
        <v>37.823223357781</v>
      </c>
      <c r="R1088" s="18" t="n">
        <v>1.51176550035569E-009</v>
      </c>
      <c r="S1088" s="16" t="n">
        <v>0.0127951776033301</v>
      </c>
      <c r="T1088" s="16" t="n">
        <v>0.0260276220572506</v>
      </c>
      <c r="U1088" s="16" t="n">
        <v>0.00172990927949916</v>
      </c>
      <c r="V1088" s="16" t="n">
        <v>0.0313073278813721</v>
      </c>
      <c r="W1088" s="6" t="s">
        <v>711</v>
      </c>
      <c r="X1088" s="17" t="n">
        <v>100</v>
      </c>
      <c r="Y1088" s="16" t="n">
        <v>0.751283950617284</v>
      </c>
      <c r="Z1088" s="16" t="n">
        <f aca="false">(G1088-E1088)/SQRT(H1088^2/D1088+F1088^2/C1088)</f>
        <v>9.54979547995486</v>
      </c>
      <c r="AA1088" s="24" t="n">
        <f aca="false">ABS(K1088-Z1088)</f>
        <v>0</v>
      </c>
    </row>
    <row r="1089" customFormat="false" ht="15" hidden="false" customHeight="false" outlineLevel="0" collapsed="false">
      <c r="A1089" s="17" t="n">
        <v>1484</v>
      </c>
      <c r="B1089" s="6" t="s">
        <v>632</v>
      </c>
      <c r="C1089" s="6" t="n">
        <v>90</v>
      </c>
      <c r="D1089" s="6" t="n">
        <v>450</v>
      </c>
      <c r="E1089" s="16" t="n">
        <v>0.135909751305978</v>
      </c>
      <c r="F1089" s="16" t="n">
        <v>0.0213544327691504</v>
      </c>
      <c r="G1089" s="16" t="n">
        <v>0.165131265587277</v>
      </c>
      <c r="H1089" s="16" t="n">
        <v>0.0439517823907704</v>
      </c>
      <c r="I1089" s="23" t="n">
        <f aca="false">G1089-E1089</f>
        <v>0.0292215142812994</v>
      </c>
      <c r="J1089" s="17" t="n">
        <f aca="false">100*(G1089-E1089)/E1089</f>
        <v>21.5006752646557</v>
      </c>
      <c r="K1089" s="16" t="n">
        <v>9.5515569100662</v>
      </c>
      <c r="L1089" s="17" t="n">
        <v>265.865997869242</v>
      </c>
      <c r="M1089" s="18" t="n">
        <v>8.8897183007914E-019</v>
      </c>
      <c r="N1089" s="18" t="n">
        <v>1.82197107940634E-017</v>
      </c>
      <c r="O1089" s="6" t="str">
        <f aca="false">IF(N1089&lt;0.05,"Yes","No")</f>
        <v>Yes</v>
      </c>
      <c r="P1089" s="16" t="n">
        <v>0.710326423989283</v>
      </c>
      <c r="Q1089" s="17" t="n">
        <v>37.9480506332158</v>
      </c>
      <c r="R1089" s="18" t="n">
        <v>1.42405516503512E-009</v>
      </c>
      <c r="S1089" s="16" t="n">
        <v>0.0126783714821289</v>
      </c>
      <c r="T1089" s="16" t="n">
        <v>0.0260676950527431</v>
      </c>
      <c r="U1089" s="16" t="n">
        <v>0.00171901164035958</v>
      </c>
      <c r="V1089" s="16" t="n">
        <v>0.0313073278813721</v>
      </c>
      <c r="W1089" s="6" t="s">
        <v>711</v>
      </c>
      <c r="X1089" s="17" t="n">
        <v>100</v>
      </c>
      <c r="Y1089" s="16" t="n">
        <v>0.750962962962963</v>
      </c>
      <c r="Z1089" s="16" t="n">
        <f aca="false">(G1089-E1089)/SQRT(H1089^2/D1089+F1089^2/C1089)</f>
        <v>9.55155691006621</v>
      </c>
      <c r="AA1089" s="24" t="n">
        <f aca="false">ABS(K1089-Z1089)</f>
        <v>0</v>
      </c>
    </row>
    <row r="1090" customFormat="false" ht="15" hidden="false" customHeight="false" outlineLevel="0" collapsed="false">
      <c r="A1090" s="17" t="n">
        <v>1485</v>
      </c>
      <c r="B1090" s="6" t="s">
        <v>632</v>
      </c>
      <c r="C1090" s="6" t="n">
        <v>90</v>
      </c>
      <c r="D1090" s="6" t="n">
        <v>450</v>
      </c>
      <c r="E1090" s="16" t="n">
        <v>0.137011408557495</v>
      </c>
      <c r="F1090" s="16" t="n">
        <v>0.0214155200146011</v>
      </c>
      <c r="G1090" s="16" t="n">
        <v>0.166281385901901</v>
      </c>
      <c r="H1090" s="16" t="n">
        <v>0.0439461382693238</v>
      </c>
      <c r="I1090" s="23" t="n">
        <f aca="false">G1090-E1090</f>
        <v>0.0292699773444069</v>
      </c>
      <c r="J1090" s="17" t="n">
        <f aca="false">100*(G1090-E1090)/E1090</f>
        <v>21.3631679672312</v>
      </c>
      <c r="K1090" s="16" t="n">
        <v>9.55315597696474</v>
      </c>
      <c r="L1090" s="17" t="n">
        <v>264.807858523921</v>
      </c>
      <c r="M1090" s="18" t="n">
        <v>8.97916717332752E-019</v>
      </c>
      <c r="N1090" s="18" t="n">
        <v>1.82197107940634E-017</v>
      </c>
      <c r="O1090" s="6" t="str">
        <f aca="false">IF(N1090&lt;0.05,"Yes","No")</f>
        <v>Yes</v>
      </c>
      <c r="P1090" s="16" t="n">
        <v>0.711500649139589</v>
      </c>
      <c r="Q1090" s="17" t="n">
        <v>38.0736165256509</v>
      </c>
      <c r="R1090" s="18" t="n">
        <v>1.34098305242559E-009</v>
      </c>
      <c r="S1090" s="16" t="n">
        <v>0.0126104535106624</v>
      </c>
      <c r="T1090" s="16" t="n">
        <v>0.0261069435724831</v>
      </c>
      <c r="U1090" s="16" t="n">
        <v>0.00170859788261065</v>
      </c>
      <c r="V1090" s="16" t="n">
        <v>0.0313073278813721</v>
      </c>
      <c r="W1090" s="6" t="s">
        <v>711</v>
      </c>
      <c r="X1090" s="17" t="n">
        <v>100</v>
      </c>
      <c r="Y1090" s="16" t="n">
        <v>0.750962962962963</v>
      </c>
      <c r="Z1090" s="16" t="n">
        <f aca="false">(G1090-E1090)/SQRT(H1090^2/D1090+F1090^2/C1090)</f>
        <v>9.55315597696472</v>
      </c>
      <c r="AA1090" s="24" t="n">
        <f aca="false">ABS(K1090-Z1090)</f>
        <v>0</v>
      </c>
    </row>
    <row r="1091" customFormat="false" ht="15" hidden="false" customHeight="false" outlineLevel="0" collapsed="false">
      <c r="A1091" s="17" t="n">
        <v>1486</v>
      </c>
      <c r="B1091" s="6" t="s">
        <v>632</v>
      </c>
      <c r="C1091" s="6" t="n">
        <v>90</v>
      </c>
      <c r="D1091" s="6" t="n">
        <v>450</v>
      </c>
      <c r="E1091" s="16" t="n">
        <v>0.138130563911465</v>
      </c>
      <c r="F1091" s="16" t="n">
        <v>0.021476072398383</v>
      </c>
      <c r="G1091" s="16" t="n">
        <v>0.167449891236093</v>
      </c>
      <c r="H1091" s="16" t="n">
        <v>0.0439399118406961</v>
      </c>
      <c r="I1091" s="23" t="n">
        <f aca="false">G1091-E1091</f>
        <v>0.0293193273246288</v>
      </c>
      <c r="J1091" s="17" t="n">
        <f aca="false">100*(G1091-E1091)/E1091</f>
        <v>21.2258073046174</v>
      </c>
      <c r="K1091" s="16" t="n">
        <v>9.55520552343672</v>
      </c>
      <c r="L1091" s="17" t="n">
        <v>263.761493996807</v>
      </c>
      <c r="M1091" s="18" t="n">
        <v>9.03956058322306E-019</v>
      </c>
      <c r="N1091" s="18" t="n">
        <v>1.82197107940634E-017</v>
      </c>
      <c r="O1091" s="6" t="str">
        <f aca="false">IF(N1091&lt;0.05,"Yes","No")</f>
        <v>Yes</v>
      </c>
      <c r="P1091" s="16" t="n">
        <v>0.712705969363456</v>
      </c>
      <c r="Q1091" s="17" t="n">
        <v>38.2027232829573</v>
      </c>
      <c r="R1091" s="18" t="n">
        <v>1.26064175255303E-009</v>
      </c>
      <c r="S1091" s="16" t="n">
        <v>0.0125336911373886</v>
      </c>
      <c r="T1091" s="16" t="n">
        <v>0.0261468504170198</v>
      </c>
      <c r="U1091" s="16" t="n">
        <v>0.00169897025602847</v>
      </c>
      <c r="V1091" s="16" t="n">
        <v>0.0313073278813721</v>
      </c>
      <c r="W1091" s="6" t="s">
        <v>711</v>
      </c>
      <c r="X1091" s="17" t="n">
        <v>100</v>
      </c>
      <c r="Y1091" s="16" t="n">
        <v>0.750962962962963</v>
      </c>
      <c r="Z1091" s="16" t="n">
        <f aca="false">(G1091-E1091)/SQRT(H1091^2/D1091+F1091^2/C1091)</f>
        <v>9.55520552343672</v>
      </c>
      <c r="AA1091" s="24" t="n">
        <f aca="false">ABS(K1091-Z1091)</f>
        <v>0</v>
      </c>
    </row>
    <row r="1092" customFormat="false" ht="15" hidden="false" customHeight="false" outlineLevel="0" collapsed="false">
      <c r="A1092" s="17" t="n">
        <v>1487</v>
      </c>
      <c r="B1092" s="6" t="s">
        <v>632</v>
      </c>
      <c r="C1092" s="6" t="n">
        <v>90</v>
      </c>
      <c r="D1092" s="6" t="n">
        <v>450</v>
      </c>
      <c r="E1092" s="16" t="n">
        <v>0.139262218938934</v>
      </c>
      <c r="F1092" s="16" t="n">
        <v>0.0215367127226803</v>
      </c>
      <c r="G1092" s="16" t="n">
        <v>0.168628771205743</v>
      </c>
      <c r="H1092" s="16" t="n">
        <v>0.0439327570791964</v>
      </c>
      <c r="I1092" s="23" t="n">
        <f aca="false">G1092-E1092</f>
        <v>0.0293665522668097</v>
      </c>
      <c r="J1092" s="17" t="n">
        <f aca="false">100*(G1092-E1092)/E1092</f>
        <v>21.0872356411949</v>
      </c>
      <c r="K1092" s="16" t="n">
        <v>9.55660719234129</v>
      </c>
      <c r="L1092" s="17" t="n">
        <v>262.713831540555</v>
      </c>
      <c r="M1092" s="18" t="n">
        <v>9.14450775209589E-019</v>
      </c>
      <c r="N1092" s="18" t="n">
        <v>1.82197107940634E-017</v>
      </c>
      <c r="O1092" s="6" t="str">
        <f aca="false">IF(N1092&lt;0.05,"Yes","No")</f>
        <v>Yes</v>
      </c>
      <c r="P1092" s="16" t="n">
        <v>0.713873647993098</v>
      </c>
      <c r="Q1092" s="17" t="n">
        <v>38.3280064942326</v>
      </c>
      <c r="R1092" s="18" t="n">
        <v>1.18730547943101E-009</v>
      </c>
      <c r="S1092" s="16" t="n">
        <v>0.0124782543263844</v>
      </c>
      <c r="T1092" s="16" t="n">
        <v>0.0261848253873231</v>
      </c>
      <c r="U1092" s="16" t="n">
        <v>0.00168992004928267</v>
      </c>
      <c r="V1092" s="16" t="n">
        <v>0.0313073278813721</v>
      </c>
      <c r="W1092" s="6" t="s">
        <v>711</v>
      </c>
      <c r="X1092" s="17" t="n">
        <v>100</v>
      </c>
      <c r="Y1092" s="16" t="n">
        <v>0.751283950617284</v>
      </c>
      <c r="Z1092" s="16" t="n">
        <f aca="false">(G1092-E1092)/SQRT(H1092^2/D1092+F1092^2/C1092)</f>
        <v>9.5566071923413</v>
      </c>
      <c r="AA1092" s="24" t="n">
        <f aca="false">ABS(K1092-Z1092)</f>
        <v>0</v>
      </c>
    </row>
    <row r="1093" customFormat="false" ht="15" hidden="false" customHeight="false" outlineLevel="0" collapsed="false">
      <c r="A1093" s="17" t="n">
        <v>1488</v>
      </c>
      <c r="B1093" s="6" t="s">
        <v>632</v>
      </c>
      <c r="C1093" s="6" t="n">
        <v>90</v>
      </c>
      <c r="D1093" s="6" t="n">
        <v>450</v>
      </c>
      <c r="E1093" s="16" t="n">
        <v>0.140415146450202</v>
      </c>
      <c r="F1093" s="16" t="n">
        <v>0.021597926353121</v>
      </c>
      <c r="G1093" s="16" t="n">
        <v>0.169827117439773</v>
      </c>
      <c r="H1093" s="16" t="n">
        <v>0.0439239106233253</v>
      </c>
      <c r="I1093" s="23" t="n">
        <f aca="false">G1093-E1093</f>
        <v>0.0294119709895717</v>
      </c>
      <c r="J1093" s="17" t="n">
        <f aca="false">100*(G1093-E1093)/E1093</f>
        <v>20.9464375696839</v>
      </c>
      <c r="K1093" s="16" t="n">
        <v>9.55742465168829</v>
      </c>
      <c r="L1093" s="17" t="n">
        <v>261.651055659542</v>
      </c>
      <c r="M1093" s="18" t="n">
        <v>9.29388367714566E-019</v>
      </c>
      <c r="N1093" s="18" t="n">
        <v>1.82197107940634E-017</v>
      </c>
      <c r="O1093" s="6" t="str">
        <f aca="false">IF(N1093&lt;0.05,"Yes","No")</f>
        <v>Yes</v>
      </c>
      <c r="P1093" s="16" t="n">
        <v>0.715022617313052</v>
      </c>
      <c r="Q1093" s="17" t="n">
        <v>38.4514825258931</v>
      </c>
      <c r="R1093" s="18" t="n">
        <v>1.11922186258947E-009</v>
      </c>
      <c r="S1093" s="16" t="n">
        <v>0.0124185501799336</v>
      </c>
      <c r="T1093" s="16" t="n">
        <v>0.0262211462475</v>
      </c>
      <c r="U1093" s="16" t="n">
        <v>0.00168113891865543</v>
      </c>
      <c r="V1093" s="16" t="n">
        <v>0.0313073278813721</v>
      </c>
      <c r="W1093" s="6" t="s">
        <v>711</v>
      </c>
      <c r="X1093" s="17" t="n">
        <v>100</v>
      </c>
      <c r="Y1093" s="16" t="n">
        <v>0.751234567901235</v>
      </c>
      <c r="Z1093" s="16" t="n">
        <f aca="false">(G1093-E1093)/SQRT(H1093^2/D1093+F1093^2/C1093)</f>
        <v>9.5574246516883</v>
      </c>
      <c r="AA1093" s="24" t="n">
        <f aca="false">ABS(K1093-Z1093)</f>
        <v>0</v>
      </c>
    </row>
    <row r="1094" customFormat="false" ht="15" hidden="false" customHeight="false" outlineLevel="0" collapsed="false">
      <c r="A1094" s="17" t="n">
        <v>1489</v>
      </c>
      <c r="B1094" s="6" t="s">
        <v>632</v>
      </c>
      <c r="C1094" s="6" t="n">
        <v>90</v>
      </c>
      <c r="D1094" s="6" t="n">
        <v>450</v>
      </c>
      <c r="E1094" s="16" t="n">
        <v>0.141584476083517</v>
      </c>
      <c r="F1094" s="16" t="n">
        <v>0.0216597557863052</v>
      </c>
      <c r="G1094" s="16" t="n">
        <v>0.171041443447272</v>
      </c>
      <c r="H1094" s="16" t="n">
        <v>0.0439149080514597</v>
      </c>
      <c r="I1094" s="23" t="n">
        <f aca="false">G1094-E1094</f>
        <v>0.0294569673637549</v>
      </c>
      <c r="J1094" s="17" t="n">
        <f aca="false">100*(G1094-E1094)/E1094</f>
        <v>20.8052239755289</v>
      </c>
      <c r="K1094" s="16" t="n">
        <v>9.55794709440643</v>
      </c>
      <c r="L1094" s="17" t="n">
        <v>260.584970494207</v>
      </c>
      <c r="M1094" s="18" t="n">
        <v>9.4678261635359E-019</v>
      </c>
      <c r="N1094" s="18" t="n">
        <v>1.82197107940634E-017</v>
      </c>
      <c r="O1094" s="6" t="str">
        <f aca="false">IF(N1094&lt;0.05,"Yes","No")</f>
        <v>Yes</v>
      </c>
      <c r="P1094" s="16" t="n">
        <v>0.716162666854695</v>
      </c>
      <c r="Q1094" s="17" t="n">
        <v>38.5741962444141</v>
      </c>
      <c r="R1094" s="18" t="n">
        <v>1.0554448797483E-009</v>
      </c>
      <c r="S1094" s="16" t="n">
        <v>0.0123763758781786</v>
      </c>
      <c r="T1094" s="16" t="n">
        <v>0.0262569087690584</v>
      </c>
      <c r="U1094" s="16" t="n">
        <v>0.00167342679316659</v>
      </c>
      <c r="V1094" s="16" t="n">
        <v>0.0313073278813721</v>
      </c>
      <c r="W1094" s="6" t="s">
        <v>711</v>
      </c>
      <c r="X1094" s="17" t="n">
        <v>100</v>
      </c>
      <c r="Y1094" s="16" t="n">
        <v>0.751308641975309</v>
      </c>
      <c r="Z1094" s="16" t="n">
        <f aca="false">(G1094-E1094)/SQRT(H1094^2/D1094+F1094^2/C1094)</f>
        <v>9.55794709440645</v>
      </c>
      <c r="AA1094" s="24" t="n">
        <f aca="false">ABS(K1094-Z1094)</f>
        <v>0</v>
      </c>
    </row>
    <row r="1095" customFormat="false" ht="15" hidden="false" customHeight="false" outlineLevel="0" collapsed="false">
      <c r="A1095" s="17" t="n">
        <v>1490</v>
      </c>
      <c r="B1095" s="6" t="s">
        <v>632</v>
      </c>
      <c r="C1095" s="6" t="n">
        <v>90</v>
      </c>
      <c r="D1095" s="6" t="n">
        <v>450</v>
      </c>
      <c r="E1095" s="16" t="n">
        <v>0.142769482566251</v>
      </c>
      <c r="F1095" s="16" t="n">
        <v>0.0217217280809436</v>
      </c>
      <c r="G1095" s="16" t="n">
        <v>0.172271064453655</v>
      </c>
      <c r="H1095" s="16" t="n">
        <v>0.0439059263028167</v>
      </c>
      <c r="I1095" s="23" t="n">
        <f aca="false">G1095-E1095</f>
        <v>0.0295015818874041</v>
      </c>
      <c r="J1095" s="17" t="n">
        <f aca="false">100*(G1095-E1095)/E1095</f>
        <v>20.6637870762852</v>
      </c>
      <c r="K1095" s="16" t="n">
        <v>9.55828552588999</v>
      </c>
      <c r="L1095" s="17" t="n">
        <v>259.52468596361</v>
      </c>
      <c r="M1095" s="18" t="n">
        <v>9.65806108089666E-019</v>
      </c>
      <c r="N1095" s="18" t="n">
        <v>1.82197107940634E-017</v>
      </c>
      <c r="O1095" s="6" t="str">
        <f aca="false">IF(N1095&lt;0.05,"Yes","No")</f>
        <v>Yes</v>
      </c>
      <c r="P1095" s="16" t="n">
        <v>0.717292741740307</v>
      </c>
      <c r="Q1095" s="17" t="n">
        <v>38.6960292451996</v>
      </c>
      <c r="R1095" s="18" t="n">
        <v>9.95737846045188E-010</v>
      </c>
      <c r="S1095" s="16" t="n">
        <v>0.012330592482722</v>
      </c>
      <c r="T1095" s="16" t="n">
        <v>0.0262921155260937</v>
      </c>
      <c r="U1095" s="16" t="n">
        <v>0.00166666472668527</v>
      </c>
      <c r="V1095" s="16" t="n">
        <v>0.0313073278813721</v>
      </c>
      <c r="W1095" s="6" t="s">
        <v>711</v>
      </c>
      <c r="X1095" s="17" t="n">
        <v>100</v>
      </c>
      <c r="Y1095" s="16" t="n">
        <v>0.751604938271605</v>
      </c>
      <c r="Z1095" s="16" t="n">
        <f aca="false">(G1095-E1095)/SQRT(H1095^2/D1095+F1095^2/C1095)</f>
        <v>9.55828552589001</v>
      </c>
      <c r="AA1095" s="24" t="n">
        <f aca="false">ABS(K1095-Z1095)</f>
        <v>0</v>
      </c>
    </row>
    <row r="1096" customFormat="false" ht="15" hidden="false" customHeight="false" outlineLevel="0" collapsed="false">
      <c r="A1096" s="17" t="n">
        <v>1491</v>
      </c>
      <c r="B1096" s="6" t="s">
        <v>632</v>
      </c>
      <c r="C1096" s="6" t="n">
        <v>90</v>
      </c>
      <c r="D1096" s="6" t="n">
        <v>450</v>
      </c>
      <c r="E1096" s="16" t="n">
        <v>0.143961806346973</v>
      </c>
      <c r="F1096" s="16" t="n">
        <v>0.021783300095316</v>
      </c>
      <c r="G1096" s="16" t="n">
        <v>0.173505674584044</v>
      </c>
      <c r="H1096" s="16" t="n">
        <v>0.0438952255512118</v>
      </c>
      <c r="I1096" s="23" t="n">
        <f aca="false">G1096-E1096</f>
        <v>0.0295438682370715</v>
      </c>
      <c r="J1096" s="17" t="n">
        <f aca="false">100*(G1096-E1096)/E1096</f>
        <v>20.5220182955094</v>
      </c>
      <c r="K1096" s="16" t="n">
        <v>9.55811234784327</v>
      </c>
      <c r="L1096" s="17" t="n">
        <v>258.465148786253</v>
      </c>
      <c r="M1096" s="18" t="n">
        <v>9.88954122342909E-019</v>
      </c>
      <c r="N1096" s="18" t="n">
        <v>1.82197107940634E-017</v>
      </c>
      <c r="O1096" s="6" t="str">
        <f aca="false">IF(N1096&lt;0.05,"Yes","No")</f>
        <v>Yes</v>
      </c>
      <c r="P1096" s="16" t="n">
        <v>0.71839349050621</v>
      </c>
      <c r="Q1096" s="17" t="n">
        <v>38.8148852897137</v>
      </c>
      <c r="R1096" s="18" t="n">
        <v>9.40761091727396E-010</v>
      </c>
      <c r="S1096" s="16" t="n">
        <v>0.0122453371606672</v>
      </c>
      <c r="T1096" s="16" t="n">
        <v>0.0263254506651574</v>
      </c>
      <c r="U1096" s="16" t="n">
        <v>0.00166015351895784</v>
      </c>
      <c r="V1096" s="16" t="n">
        <v>0.0313073278813721</v>
      </c>
      <c r="W1096" s="6" t="s">
        <v>711</v>
      </c>
      <c r="X1096" s="17" t="n">
        <v>100</v>
      </c>
      <c r="Y1096" s="16" t="n">
        <v>0.751432098765432</v>
      </c>
      <c r="Z1096" s="16" t="n">
        <f aca="false">(G1096-E1096)/SQRT(H1096^2/D1096+F1096^2/C1096)</f>
        <v>9.55811234784326</v>
      </c>
      <c r="AA1096" s="24" t="n">
        <f aca="false">ABS(K1096-Z1096)</f>
        <v>0</v>
      </c>
    </row>
    <row r="1097" customFormat="false" ht="15" hidden="false" customHeight="false" outlineLevel="0" collapsed="false">
      <c r="A1097" s="17" t="n">
        <v>1492</v>
      </c>
      <c r="B1097" s="6" t="s">
        <v>632</v>
      </c>
      <c r="C1097" s="6" t="n">
        <v>90</v>
      </c>
      <c r="D1097" s="6" t="n">
        <v>450</v>
      </c>
      <c r="E1097" s="16" t="n">
        <v>0.145177545232905</v>
      </c>
      <c r="F1097" s="16" t="n">
        <v>0.0218466314872261</v>
      </c>
      <c r="G1097" s="16" t="n">
        <v>0.17476353580753</v>
      </c>
      <c r="H1097" s="16" t="n">
        <v>0.0438854870825255</v>
      </c>
      <c r="I1097" s="23" t="n">
        <f aca="false">G1097-E1097</f>
        <v>0.0295859905746248</v>
      </c>
      <c r="J1097" s="17" t="n">
        <f aca="false">100*(G1097-E1097)/E1097</f>
        <v>20.3791781484944</v>
      </c>
      <c r="K1097" s="16" t="n">
        <v>9.55734488394321</v>
      </c>
      <c r="L1097" s="17" t="n">
        <v>257.393432836147</v>
      </c>
      <c r="M1097" s="18" t="n">
        <v>1.01737336789187E-018</v>
      </c>
      <c r="N1097" s="18" t="n">
        <v>1.82197107940634E-017</v>
      </c>
      <c r="O1097" s="6" t="str">
        <f aca="false">IF(N1097&lt;0.05,"Yes","No")</f>
        <v>Yes</v>
      </c>
      <c r="P1097" s="16" t="n">
        <v>0.719472421661913</v>
      </c>
      <c r="Q1097" s="17" t="n">
        <v>38.9315623966865</v>
      </c>
      <c r="R1097" s="18" t="n">
        <v>8.89759206232233E-010</v>
      </c>
      <c r="S1097" s="16" t="n">
        <v>0.0120911897094487</v>
      </c>
      <c r="T1097" s="16" t="n">
        <v>0.0263582483837178</v>
      </c>
      <c r="U1097" s="16" t="n">
        <v>0.0016553269698593</v>
      </c>
      <c r="V1097" s="16" t="n">
        <v>0.0313073278813721</v>
      </c>
      <c r="W1097" s="6" t="s">
        <v>711</v>
      </c>
      <c r="X1097" s="17" t="n">
        <v>100</v>
      </c>
      <c r="Y1097" s="16" t="n">
        <v>0.751654320987654</v>
      </c>
      <c r="Z1097" s="16" t="n">
        <f aca="false">(G1097-E1097)/SQRT(H1097^2/D1097+F1097^2/C1097)</f>
        <v>9.55734488394322</v>
      </c>
      <c r="AA1097" s="24" t="n">
        <f aca="false">ABS(K1097-Z1097)</f>
        <v>0</v>
      </c>
    </row>
    <row r="1098" customFormat="false" ht="15" hidden="false" customHeight="false" outlineLevel="0" collapsed="false">
      <c r="A1098" s="17" t="n">
        <v>1493</v>
      </c>
      <c r="B1098" s="6" t="s">
        <v>632</v>
      </c>
      <c r="C1098" s="6" t="n">
        <v>90</v>
      </c>
      <c r="D1098" s="6" t="n">
        <v>450</v>
      </c>
      <c r="E1098" s="16" t="n">
        <v>0.146390680389272</v>
      </c>
      <c r="F1098" s="16" t="n">
        <v>0.0219088266203887</v>
      </c>
      <c r="G1098" s="16" t="n">
        <v>0.17601700514555</v>
      </c>
      <c r="H1098" s="16" t="n">
        <v>0.0438747407130014</v>
      </c>
      <c r="I1098" s="23" t="n">
        <f aca="false">G1098-E1098</f>
        <v>0.0296263247562779</v>
      </c>
      <c r="J1098" s="17" t="n">
        <f aca="false">100*(G1098-E1098)/E1098</f>
        <v>20.2378489378543</v>
      </c>
      <c r="K1098" s="16" t="n">
        <v>9.55635270904919</v>
      </c>
      <c r="L1098" s="17" t="n">
        <v>256.339731844121</v>
      </c>
      <c r="M1098" s="18" t="n">
        <v>1.04803053817818E-018</v>
      </c>
      <c r="N1098" s="18" t="n">
        <v>1.82197107940634E-017</v>
      </c>
      <c r="O1098" s="6" t="str">
        <f aca="false">IF(N1098&lt;0.05,"Yes","No")</f>
        <v>Yes</v>
      </c>
      <c r="P1098" s="16" t="n">
        <v>0.720525248008167</v>
      </c>
      <c r="Q1098" s="17" t="n">
        <v>39.0455852917739</v>
      </c>
      <c r="R1098" s="18" t="n">
        <v>8.42602276759604E-010</v>
      </c>
      <c r="S1098" s="16" t="n">
        <v>0.011994521607862</v>
      </c>
      <c r="T1098" s="16" t="n">
        <v>0.0263896284288743</v>
      </c>
      <c r="U1098" s="16" t="n">
        <v>0.00165113774037742</v>
      </c>
      <c r="V1098" s="16" t="n">
        <v>0.0313073278813721</v>
      </c>
      <c r="W1098" s="6" t="s">
        <v>711</v>
      </c>
      <c r="X1098" s="17" t="n">
        <v>100</v>
      </c>
      <c r="Y1098" s="16" t="n">
        <v>0.751851851851852</v>
      </c>
      <c r="Z1098" s="16" t="n">
        <f aca="false">(G1098-E1098)/SQRT(H1098^2/D1098+F1098^2/C1098)</f>
        <v>9.5563527090492</v>
      </c>
      <c r="AA1098" s="24" t="n">
        <f aca="false">ABS(K1098-Z1098)</f>
        <v>0</v>
      </c>
    </row>
    <row r="1099" customFormat="false" ht="15" hidden="false" customHeight="false" outlineLevel="0" collapsed="false">
      <c r="A1099" s="17" t="n">
        <v>1494</v>
      </c>
      <c r="B1099" s="6" t="s">
        <v>632</v>
      </c>
      <c r="C1099" s="6" t="n">
        <v>90</v>
      </c>
      <c r="D1099" s="6" t="n">
        <v>450</v>
      </c>
      <c r="E1099" s="16" t="n">
        <v>0.147626903404792</v>
      </c>
      <c r="F1099" s="16" t="n">
        <v>0.0219699767616928</v>
      </c>
      <c r="G1099" s="16" t="n">
        <v>0.177292920019892</v>
      </c>
      <c r="H1099" s="16" t="n">
        <v>0.0438620351815549</v>
      </c>
      <c r="I1099" s="23" t="n">
        <f aca="false">G1099-E1099</f>
        <v>0.0296660166150993</v>
      </c>
      <c r="J1099" s="17" t="n">
        <f aca="false">100*(G1099-E1099)/E1099</f>
        <v>20.0952644341223</v>
      </c>
      <c r="K1099" s="16" t="n">
        <v>9.55557634390858</v>
      </c>
      <c r="L1099" s="17" t="n">
        <v>255.294938274935</v>
      </c>
      <c r="M1099" s="18" t="n">
        <v>1.07789578426424E-018</v>
      </c>
      <c r="N1099" s="18" t="n">
        <v>1.82197107940634E-017</v>
      </c>
      <c r="O1099" s="6" t="str">
        <f aca="false">IF(N1099&lt;0.05,"Yes","No")</f>
        <v>Yes</v>
      </c>
      <c r="P1099" s="16" t="n">
        <v>0.721594682336603</v>
      </c>
      <c r="Q1099" s="17" t="n">
        <v>39.1615775569463</v>
      </c>
      <c r="R1099" s="18" t="n">
        <v>7.97206259834335E-010</v>
      </c>
      <c r="S1099" s="16" t="n">
        <v>0.0118914887390028</v>
      </c>
      <c r="T1099" s="16" t="n">
        <v>0.0264208411110677</v>
      </c>
      <c r="U1099" s="16" t="n">
        <v>0.00164599717757829</v>
      </c>
      <c r="V1099" s="16" t="n">
        <v>0.0313073278813721</v>
      </c>
      <c r="W1099" s="6" t="s">
        <v>711</v>
      </c>
      <c r="X1099" s="17" t="n">
        <v>100</v>
      </c>
      <c r="Y1099" s="16" t="n">
        <v>0.751876543209877</v>
      </c>
      <c r="Z1099" s="16" t="n">
        <f aca="false">(G1099-E1099)/SQRT(H1099^2/D1099+F1099^2/C1099)</f>
        <v>9.55557634390856</v>
      </c>
      <c r="AA1099" s="24" t="n">
        <f aca="false">ABS(K1099-Z1099)</f>
        <v>0</v>
      </c>
    </row>
    <row r="1100" customFormat="false" ht="15" hidden="false" customHeight="false" outlineLevel="0" collapsed="false">
      <c r="A1100" s="17" t="n">
        <v>1495</v>
      </c>
      <c r="B1100" s="6" t="s">
        <v>632</v>
      </c>
      <c r="C1100" s="6" t="n">
        <v>90</v>
      </c>
      <c r="D1100" s="6" t="n">
        <v>450</v>
      </c>
      <c r="E1100" s="16" t="n">
        <v>0.148875185930067</v>
      </c>
      <c r="F1100" s="16" t="n">
        <v>0.0220309234299568</v>
      </c>
      <c r="G1100" s="16" t="n">
        <v>0.178579721384578</v>
      </c>
      <c r="H1100" s="16" t="n">
        <v>0.043849502211241</v>
      </c>
      <c r="I1100" s="23" t="n">
        <f aca="false">G1100-E1100</f>
        <v>0.0297045354545116</v>
      </c>
      <c r="J1100" s="17" t="n">
        <f aca="false">100*(G1100-E1100)/E1100</f>
        <v>19.9526437323579</v>
      </c>
      <c r="K1100" s="16" t="n">
        <v>9.55443525413817</v>
      </c>
      <c r="L1100" s="17" t="n">
        <v>254.262351395416</v>
      </c>
      <c r="M1100" s="18" t="n">
        <v>1.11134845452128E-018</v>
      </c>
      <c r="N1100" s="18" t="n">
        <v>1.85312944678508E-017</v>
      </c>
      <c r="O1100" s="6" t="str">
        <f aca="false">IF(N1100&lt;0.05,"Yes","No")</f>
        <v>Yes</v>
      </c>
      <c r="P1100" s="16" t="n">
        <v>0.722633190496223</v>
      </c>
      <c r="Q1100" s="17" t="n">
        <v>39.2743801714398</v>
      </c>
      <c r="R1100" s="18" t="n">
        <v>7.5541631263568E-010</v>
      </c>
      <c r="S1100" s="16" t="n">
        <v>0.0118201364751038</v>
      </c>
      <c r="T1100" s="16" t="n">
        <v>0.0264508965833868</v>
      </c>
      <c r="U1100" s="16" t="n">
        <v>0.0016419282223904</v>
      </c>
      <c r="V1100" s="16" t="n">
        <v>0.0313073278813721</v>
      </c>
      <c r="W1100" s="6" t="s">
        <v>711</v>
      </c>
      <c r="X1100" s="17" t="n">
        <v>100</v>
      </c>
      <c r="Y1100" s="16" t="n">
        <v>0.751925925925926</v>
      </c>
      <c r="Z1100" s="16" t="n">
        <f aca="false">(G1100-E1100)/SQRT(H1100^2/D1100+F1100^2/C1100)</f>
        <v>9.55443525413816</v>
      </c>
      <c r="AA1100" s="24" t="n">
        <f aca="false">ABS(K1100-Z1100)</f>
        <v>0</v>
      </c>
    </row>
    <row r="1101" customFormat="false" ht="15" hidden="false" customHeight="false" outlineLevel="0" collapsed="false">
      <c r="A1101" s="17" t="n">
        <v>1496</v>
      </c>
      <c r="B1101" s="6" t="s">
        <v>632</v>
      </c>
      <c r="C1101" s="6" t="n">
        <v>90</v>
      </c>
      <c r="D1101" s="6" t="n">
        <v>450</v>
      </c>
      <c r="E1101" s="16" t="n">
        <v>0.150122644586696</v>
      </c>
      <c r="F1101" s="16" t="n">
        <v>0.0220924783003433</v>
      </c>
      <c r="G1101" s="16" t="n">
        <v>0.179862986057997</v>
      </c>
      <c r="H1101" s="16" t="n">
        <v>0.0438348350623397</v>
      </c>
      <c r="I1101" s="23" t="n">
        <f aca="false">G1101-E1101</f>
        <v>0.0297403414713011</v>
      </c>
      <c r="J1101" s="17" t="n">
        <f aca="false">100*(G1101-E1101)/E1101</f>
        <v>19.8106964829853</v>
      </c>
      <c r="K1101" s="16" t="n">
        <v>9.55246188214566</v>
      </c>
      <c r="L1101" s="17" t="n">
        <v>253.211863235137</v>
      </c>
      <c r="M1101" s="18" t="n">
        <v>1.15323288942751E-018</v>
      </c>
      <c r="N1101" s="18" t="n">
        <v>1.90782858321827E-017</v>
      </c>
      <c r="O1101" s="6" t="str">
        <f aca="false">IF(N1101&lt;0.05,"Yes","No")</f>
        <v>Yes</v>
      </c>
      <c r="P1101" s="16" t="n">
        <v>0.723638266072124</v>
      </c>
      <c r="Q1101" s="17" t="n">
        <v>39.383705820561</v>
      </c>
      <c r="R1101" s="18" t="n">
        <v>7.17015616688678E-010</v>
      </c>
      <c r="S1101" s="16" t="n">
        <v>0.0117713246425647</v>
      </c>
      <c r="T1101" s="16" t="n">
        <v>0.0264788337154665</v>
      </c>
      <c r="U1101" s="16" t="n">
        <v>0.00163833799472659</v>
      </c>
      <c r="V1101" s="16" t="n">
        <v>0.0313073278813721</v>
      </c>
      <c r="W1101" s="6" t="s">
        <v>711</v>
      </c>
      <c r="X1101" s="17" t="n">
        <v>100</v>
      </c>
      <c r="Y1101" s="16" t="n">
        <v>0.751679012345679</v>
      </c>
      <c r="Z1101" s="16" t="n">
        <f aca="false">(G1101-E1101)/SQRT(H1101^2/D1101+F1101^2/C1101)</f>
        <v>9.55246188214563</v>
      </c>
      <c r="AA1101" s="24" t="n">
        <f aca="false">ABS(K1101-Z1101)</f>
        <v>3.5527136788005E-014</v>
      </c>
    </row>
    <row r="1102" customFormat="false" ht="15" hidden="false" customHeight="false" outlineLevel="0" collapsed="false">
      <c r="A1102" s="17" t="n">
        <v>1497</v>
      </c>
      <c r="B1102" s="6" t="s">
        <v>632</v>
      </c>
      <c r="C1102" s="6" t="n">
        <v>90</v>
      </c>
      <c r="D1102" s="6" t="n">
        <v>450</v>
      </c>
      <c r="E1102" s="16" t="n">
        <v>0.151408526549737</v>
      </c>
      <c r="F1102" s="16" t="n">
        <v>0.0221563034277041</v>
      </c>
      <c r="G1102" s="16" t="n">
        <v>0.181184071650108</v>
      </c>
      <c r="H1102" s="16" t="n">
        <v>0.0438174668124002</v>
      </c>
      <c r="I1102" s="23" t="n">
        <f aca="false">G1102-E1102</f>
        <v>0.0297755451003711</v>
      </c>
      <c r="J1102" s="17" t="n">
        <f aca="false">100*(G1102-E1102)/E1102</f>
        <v>19.6656990057888</v>
      </c>
      <c r="K1102" s="16" t="n">
        <v>9.549987311301</v>
      </c>
      <c r="L1102" s="17" t="n">
        <v>252.114538037342</v>
      </c>
      <c r="M1102" s="18" t="n">
        <v>1.20234738714541E-018</v>
      </c>
      <c r="N1102" s="18" t="n">
        <v>1.97354051593165E-017</v>
      </c>
      <c r="O1102" s="6" t="str">
        <f aca="false">IF(N1102&lt;0.05,"Yes","No")</f>
        <v>Yes</v>
      </c>
      <c r="P1102" s="16" t="n">
        <v>0.72466766550798</v>
      </c>
      <c r="Q1102" s="17" t="n">
        <v>39.4958347731494</v>
      </c>
      <c r="R1102" s="18" t="n">
        <v>6.79666426831209E-010</v>
      </c>
      <c r="S1102" s="16" t="n">
        <v>0.0117478656138396</v>
      </c>
      <c r="T1102" s="16" t="n">
        <v>0.0265062057489247</v>
      </c>
      <c r="U1102" s="16" t="n">
        <v>0.00163483071239768</v>
      </c>
      <c r="V1102" s="16" t="n">
        <v>0.0313073278813721</v>
      </c>
      <c r="W1102" s="6" t="s">
        <v>711</v>
      </c>
      <c r="X1102" s="17" t="n">
        <v>100</v>
      </c>
      <c r="Y1102" s="16" t="n">
        <v>0.751456790123457</v>
      </c>
      <c r="Z1102" s="16" t="n">
        <f aca="false">(G1102-E1102)/SQRT(H1102^2/D1102+F1102^2/C1102)</f>
        <v>9.54998731130101</v>
      </c>
      <c r="AA1102" s="24" t="n">
        <f aca="false">ABS(K1102-Z1102)</f>
        <v>0</v>
      </c>
    </row>
    <row r="1103" customFormat="false" ht="15" hidden="false" customHeight="false" outlineLevel="0" collapsed="false">
      <c r="A1103" s="17" t="n">
        <v>1498</v>
      </c>
      <c r="B1103" s="6" t="s">
        <v>632</v>
      </c>
      <c r="C1103" s="6" t="n">
        <v>90</v>
      </c>
      <c r="D1103" s="6" t="n">
        <v>450</v>
      </c>
      <c r="E1103" s="16" t="n">
        <v>0.152692823525932</v>
      </c>
      <c r="F1103" s="16" t="n">
        <v>0.0222193382260461</v>
      </c>
      <c r="G1103" s="16" t="n">
        <v>0.182502413574192</v>
      </c>
      <c r="H1103" s="16" t="n">
        <v>0.0438008058824826</v>
      </c>
      <c r="I1103" s="23" t="n">
        <f aca="false">G1103-E1103</f>
        <v>0.0298095900482602</v>
      </c>
      <c r="J1103" s="17" t="n">
        <f aca="false">100*(G1103-E1103)/E1103</f>
        <v>19.5225874798219</v>
      </c>
      <c r="K1103" s="16" t="n">
        <v>9.54724721750096</v>
      </c>
      <c r="L1103" s="17" t="n">
        <v>251.042979432078</v>
      </c>
      <c r="M1103" s="18" t="n">
        <v>1.25535661708389E-018</v>
      </c>
      <c r="N1103" s="18" t="n">
        <v>2.04457693991725E-017</v>
      </c>
      <c r="O1103" s="6" t="str">
        <f aca="false">IF(N1103&lt;0.05,"Yes","No")</f>
        <v>Yes</v>
      </c>
      <c r="P1103" s="16" t="n">
        <v>0.725659094969643</v>
      </c>
      <c r="Q1103" s="17" t="n">
        <v>39.6039784698003</v>
      </c>
      <c r="R1103" s="18" t="n">
        <v>6.45497307730959E-010</v>
      </c>
      <c r="S1103" s="16" t="n">
        <v>0.0117231935107708</v>
      </c>
      <c r="T1103" s="16" t="n">
        <v>0.0265324250994814</v>
      </c>
      <c r="U1103" s="16" t="n">
        <v>0.00163266375035261</v>
      </c>
      <c r="V1103" s="16" t="n">
        <v>0.0313073278813721</v>
      </c>
      <c r="W1103" s="6" t="s">
        <v>711</v>
      </c>
      <c r="X1103" s="17" t="n">
        <v>100</v>
      </c>
      <c r="Y1103" s="16" t="n">
        <v>0.751654320987654</v>
      </c>
      <c r="Z1103" s="16" t="n">
        <f aca="false">(G1103-E1103)/SQRT(H1103^2/D1103+F1103^2/C1103)</f>
        <v>9.54724721750097</v>
      </c>
      <c r="AA1103" s="24" t="n">
        <f aca="false">ABS(K1103-Z1103)</f>
        <v>0</v>
      </c>
    </row>
    <row r="1104" customFormat="false" ht="15" hidden="false" customHeight="false" outlineLevel="0" collapsed="false">
      <c r="A1104" s="17" t="n">
        <v>1499</v>
      </c>
      <c r="B1104" s="6" t="s">
        <v>632</v>
      </c>
      <c r="C1104" s="6" t="n">
        <v>90</v>
      </c>
      <c r="D1104" s="6" t="n">
        <v>450</v>
      </c>
      <c r="E1104" s="16" t="n">
        <v>0.153983853840166</v>
      </c>
      <c r="F1104" s="16" t="n">
        <v>0.0222841436857603</v>
      </c>
      <c r="G1104" s="16" t="n">
        <v>0.18382563740015</v>
      </c>
      <c r="H1104" s="16" t="n">
        <v>0.0437836257332597</v>
      </c>
      <c r="I1104" s="23" t="n">
        <f aca="false">G1104-E1104</f>
        <v>0.0298417835599846</v>
      </c>
      <c r="J1104" s="17" t="n">
        <f aca="false">100*(G1104-E1104)/E1104</f>
        <v>19.3798134127492</v>
      </c>
      <c r="K1104" s="16" t="n">
        <v>9.5435199269268</v>
      </c>
      <c r="L1104" s="17" t="n">
        <v>249.949592853573</v>
      </c>
      <c r="M1104" s="18" t="n">
        <v>1.32068475897486E-018</v>
      </c>
      <c r="N1104" s="18" t="n">
        <v>2.13442975277398E-017</v>
      </c>
      <c r="O1104" s="6" t="str">
        <f aca="false">IF(N1104&lt;0.05,"Yes","No")</f>
        <v>Yes</v>
      </c>
      <c r="P1104" s="16" t="n">
        <v>0.72661091859111</v>
      </c>
      <c r="Q1104" s="17" t="n">
        <v>39.7079411288175</v>
      </c>
      <c r="R1104" s="18" t="n">
        <v>6.14277180084502E-010</v>
      </c>
      <c r="S1104" s="16" t="n">
        <v>0.0117572589488221</v>
      </c>
      <c r="T1104" s="16" t="n">
        <v>0.0265569279930964</v>
      </c>
      <c r="U1104" s="16" t="n">
        <v>0.00163195404292768</v>
      </c>
      <c r="V1104" s="16" t="n">
        <v>0.0313073278813721</v>
      </c>
      <c r="W1104" s="6" t="s">
        <v>711</v>
      </c>
      <c r="X1104" s="17" t="n">
        <v>100</v>
      </c>
      <c r="Y1104" s="16" t="n">
        <v>0.751703703703704</v>
      </c>
      <c r="Z1104" s="16" t="n">
        <f aca="false">(G1104-E1104)/SQRT(H1104^2/D1104+F1104^2/C1104)</f>
        <v>9.5435199269268</v>
      </c>
      <c r="AA1104" s="24" t="n">
        <f aca="false">ABS(K1104-Z1104)</f>
        <v>0</v>
      </c>
    </row>
    <row r="1105" customFormat="false" ht="15" hidden="false" customHeight="false" outlineLevel="0" collapsed="false">
      <c r="A1105" s="17" t="n">
        <v>1500</v>
      </c>
      <c r="B1105" s="6" t="s">
        <v>632</v>
      </c>
      <c r="C1105" s="6" t="n">
        <v>90</v>
      </c>
      <c r="D1105" s="6" t="n">
        <v>450</v>
      </c>
      <c r="E1105" s="16" t="n">
        <v>0.155281854669253</v>
      </c>
      <c r="F1105" s="16" t="n">
        <v>0.0223461577181517</v>
      </c>
      <c r="G1105" s="16" t="n">
        <v>0.185154809819328</v>
      </c>
      <c r="H1105" s="16" t="n">
        <v>0.0437660333255312</v>
      </c>
      <c r="I1105" s="23" t="n">
        <f aca="false">G1105-E1105</f>
        <v>0.0298729551500745</v>
      </c>
      <c r="J1105" s="17" t="n">
        <f aca="false">100*(G1105-E1105)/E1105</f>
        <v>19.2378917766685</v>
      </c>
      <c r="K1105" s="16" t="n">
        <v>9.54016506649532</v>
      </c>
      <c r="L1105" s="17" t="n">
        <v>248.9028298358</v>
      </c>
      <c r="M1105" s="18" t="n">
        <v>1.38446308954595E-018</v>
      </c>
      <c r="N1105" s="18" t="n">
        <v>2.22042515353896E-017</v>
      </c>
      <c r="O1105" s="6" t="str">
        <f aca="false">IF(N1105&lt;0.05,"Yes","No")</f>
        <v>Yes</v>
      </c>
      <c r="P1105" s="16" t="n">
        <v>0.727548908494572</v>
      </c>
      <c r="Q1105" s="17" t="n">
        <v>39.8105261225675</v>
      </c>
      <c r="R1105" s="18" t="n">
        <v>5.84957981872698E-010</v>
      </c>
      <c r="S1105" s="16" t="n">
        <v>0.0116981241736383</v>
      </c>
      <c r="T1105" s="16" t="n">
        <v>0.0265804581595926</v>
      </c>
      <c r="U1105" s="16" t="n">
        <v>0.00163156589145086</v>
      </c>
      <c r="V1105" s="16" t="n">
        <v>0.0313073278813721</v>
      </c>
      <c r="W1105" s="6" t="s">
        <v>711</v>
      </c>
      <c r="X1105" s="17" t="n">
        <v>100</v>
      </c>
      <c r="Y1105" s="16" t="n">
        <v>0.751481481481482</v>
      </c>
      <c r="Z1105" s="16" t="n">
        <f aca="false">(G1105-E1105)/SQRT(H1105^2/D1105+F1105^2/C1105)</f>
        <v>9.54016506649533</v>
      </c>
      <c r="AA1105" s="24" t="n">
        <f aca="false">ABS(K1105-Z1105)</f>
        <v>0</v>
      </c>
    </row>
    <row r="1106" customFormat="false" ht="15" hidden="false" customHeight="false" outlineLevel="0" collapsed="false">
      <c r="A1106" s="17" t="n">
        <v>1501</v>
      </c>
      <c r="B1106" s="6" t="s">
        <v>632</v>
      </c>
      <c r="C1106" s="6" t="n">
        <v>90</v>
      </c>
      <c r="D1106" s="6" t="n">
        <v>450</v>
      </c>
      <c r="E1106" s="16" t="n">
        <v>0.15659152633614</v>
      </c>
      <c r="F1106" s="16" t="n">
        <v>0.0224068023826136</v>
      </c>
      <c r="G1106" s="16" t="n">
        <v>0.186496090955205</v>
      </c>
      <c r="H1106" s="16" t="n">
        <v>0.0437483104138919</v>
      </c>
      <c r="I1106" s="23" t="n">
        <f aca="false">G1106-E1106</f>
        <v>0.0299045646190644</v>
      </c>
      <c r="J1106" s="17" t="n">
        <f aca="false">100*(G1106-E1106)/E1106</f>
        <v>19.0971793421766</v>
      </c>
      <c r="K1106" s="16" t="n">
        <v>9.53727859569178</v>
      </c>
      <c r="L1106" s="17" t="n">
        <v>247.883064257319</v>
      </c>
      <c r="M1106" s="18" t="n">
        <v>1.44580482170167E-018</v>
      </c>
      <c r="N1106" s="18" t="n">
        <v>2.3012393412085E-017</v>
      </c>
      <c r="O1106" s="6" t="str">
        <f aca="false">IF(N1106&lt;0.05,"Yes","No")</f>
        <v>Yes</v>
      </c>
      <c r="P1106" s="16" t="n">
        <v>0.728501949956759</v>
      </c>
      <c r="Q1106" s="17" t="n">
        <v>39.9148928029387</v>
      </c>
      <c r="R1106" s="18" t="n">
        <v>5.56571799101487E-010</v>
      </c>
      <c r="S1106" s="16" t="n">
        <v>0.0116486672353686</v>
      </c>
      <c r="T1106" s="16" t="n">
        <v>0.026604240765825</v>
      </c>
      <c r="U1106" s="16" t="n">
        <v>0.00163127526749442</v>
      </c>
      <c r="V1106" s="16" t="n">
        <v>0.0313073278813721</v>
      </c>
      <c r="W1106" s="6" t="s">
        <v>711</v>
      </c>
      <c r="X1106" s="17" t="n">
        <v>100</v>
      </c>
      <c r="Y1106" s="16" t="n">
        <v>0.751555555555556</v>
      </c>
      <c r="Z1106" s="16" t="n">
        <f aca="false">(G1106-E1106)/SQRT(H1106^2/D1106+F1106^2/C1106)</f>
        <v>9.5372785956918</v>
      </c>
      <c r="AA1106" s="24" t="n">
        <f aca="false">ABS(K1106-Z1106)</f>
        <v>0</v>
      </c>
    </row>
    <row r="1107" customFormat="false" ht="15" hidden="false" customHeight="false" outlineLevel="0" collapsed="false">
      <c r="A1107" s="17" t="n">
        <v>1502</v>
      </c>
      <c r="B1107" s="6" t="s">
        <v>632</v>
      </c>
      <c r="C1107" s="6" t="n">
        <v>90</v>
      </c>
      <c r="D1107" s="6" t="n">
        <v>450</v>
      </c>
      <c r="E1107" s="16" t="n">
        <v>0.15790968976087</v>
      </c>
      <c r="F1107" s="16" t="n">
        <v>0.0224674875772037</v>
      </c>
      <c r="G1107" s="16" t="n">
        <v>0.187841579433945</v>
      </c>
      <c r="H1107" s="16" t="n">
        <v>0.0437292411191993</v>
      </c>
      <c r="I1107" s="23" t="n">
        <f aca="false">G1107-E1107</f>
        <v>0.0299318896730741</v>
      </c>
      <c r="J1107" s="17" t="n">
        <f aca="false">100*(G1107-E1107)/E1107</f>
        <v>18.9550683801617</v>
      </c>
      <c r="K1107" s="16" t="n">
        <v>9.53312952609279</v>
      </c>
      <c r="L1107" s="17" t="n">
        <v>246.860370500524</v>
      </c>
      <c r="M1107" s="18" t="n">
        <v>1.52361502680097E-018</v>
      </c>
      <c r="N1107" s="18" t="n">
        <v>2.40685351226228E-017</v>
      </c>
      <c r="O1107" s="6" t="str">
        <f aca="false">IF(N1107&lt;0.05,"Yes","No")</f>
        <v>Yes</v>
      </c>
      <c r="P1107" s="16" t="n">
        <v>0.729372014723011</v>
      </c>
      <c r="Q1107" s="17" t="n">
        <v>40.0102920819173</v>
      </c>
      <c r="R1107" s="18" t="n">
        <v>5.31836885167881E-010</v>
      </c>
      <c r="S1107" s="16" t="n">
        <v>0.011659274845825</v>
      </c>
      <c r="T1107" s="16" t="n">
        <v>0.0266243904147799</v>
      </c>
      <c r="U1107" s="16" t="n">
        <v>0.00163290556736842</v>
      </c>
      <c r="V1107" s="16" t="n">
        <v>0.0313073278813721</v>
      </c>
      <c r="W1107" s="6" t="s">
        <v>711</v>
      </c>
      <c r="X1107" s="17" t="n">
        <v>100</v>
      </c>
      <c r="Y1107" s="16" t="n">
        <v>0.751555555555556</v>
      </c>
      <c r="Z1107" s="16" t="n">
        <f aca="false">(G1107-E1107)/SQRT(H1107^2/D1107+F1107^2/C1107)</f>
        <v>9.53312952609279</v>
      </c>
      <c r="AA1107" s="24" t="n">
        <f aca="false">ABS(K1107-Z1107)</f>
        <v>0</v>
      </c>
    </row>
    <row r="1108" customFormat="false" ht="15" hidden="false" customHeight="false" outlineLevel="0" collapsed="false">
      <c r="A1108" s="17" t="n">
        <v>1503</v>
      </c>
      <c r="B1108" s="6" t="s">
        <v>632</v>
      </c>
      <c r="C1108" s="6" t="n">
        <v>90</v>
      </c>
      <c r="D1108" s="6" t="n">
        <v>450</v>
      </c>
      <c r="E1108" s="16" t="n">
        <v>0.159236279047198</v>
      </c>
      <c r="F1108" s="16" t="n">
        <v>0.0225272029787852</v>
      </c>
      <c r="G1108" s="16" t="n">
        <v>0.189192394167185</v>
      </c>
      <c r="H1108" s="16" t="n">
        <v>0.0437091539525115</v>
      </c>
      <c r="I1108" s="23" t="n">
        <f aca="false">G1108-E1108</f>
        <v>0.029956115119987</v>
      </c>
      <c r="J1108" s="17" t="n">
        <f aca="false">100*(G1108-E1108)/E1108</f>
        <v>18.8123681985234</v>
      </c>
      <c r="K1108" s="16" t="n">
        <v>9.52831207992426</v>
      </c>
      <c r="L1108" s="17" t="n">
        <v>245.85177444736</v>
      </c>
      <c r="M1108" s="18" t="n">
        <v>1.61279835617856E-018</v>
      </c>
      <c r="N1108" s="18" t="n">
        <v>2.50999210839344E-017</v>
      </c>
      <c r="O1108" s="6" t="str">
        <f aca="false">IF(N1108&lt;0.05,"Yes","No")</f>
        <v>Yes</v>
      </c>
      <c r="P1108" s="16" t="n">
        <v>0.730184401682528</v>
      </c>
      <c r="Q1108" s="17" t="n">
        <v>40.0994700063293</v>
      </c>
      <c r="R1108" s="18" t="n">
        <v>5.09714638253188E-010</v>
      </c>
      <c r="S1108" s="16" t="n">
        <v>0.0117468687821177</v>
      </c>
      <c r="T1108" s="16" t="n">
        <v>0.0266418593572693</v>
      </c>
      <c r="U1108" s="16" t="n">
        <v>0.00163574988589197</v>
      </c>
      <c r="V1108" s="16" t="n">
        <v>0.0313073278813721</v>
      </c>
      <c r="W1108" s="6" t="s">
        <v>711</v>
      </c>
      <c r="X1108" s="17" t="n">
        <v>100</v>
      </c>
      <c r="Y1108" s="16" t="n">
        <v>0.751333333333333</v>
      </c>
      <c r="Z1108" s="16" t="n">
        <f aca="false">(G1108-E1108)/SQRT(H1108^2/D1108+F1108^2/C1108)</f>
        <v>9.52831207992425</v>
      </c>
      <c r="AA1108" s="24" t="n">
        <f aca="false">ABS(K1108-Z1108)</f>
        <v>0</v>
      </c>
    </row>
    <row r="1109" customFormat="false" ht="15" hidden="false" customHeight="false" outlineLevel="0" collapsed="false">
      <c r="A1109" s="17" t="n">
        <v>1504</v>
      </c>
      <c r="B1109" s="6" t="s">
        <v>632</v>
      </c>
      <c r="C1109" s="6" t="n">
        <v>90</v>
      </c>
      <c r="D1109" s="6" t="n">
        <v>450</v>
      </c>
      <c r="E1109" s="16" t="n">
        <v>0.160563847505384</v>
      </c>
      <c r="F1109" s="16" t="n">
        <v>0.0225867450126267</v>
      </c>
      <c r="G1109" s="16" t="n">
        <v>0.190543282197581</v>
      </c>
      <c r="H1109" s="16" t="n">
        <v>0.0436887749092721</v>
      </c>
      <c r="I1109" s="23" t="n">
        <f aca="false">G1109-E1109</f>
        <v>0.0299794346921974</v>
      </c>
      <c r="J1109" s="17" t="n">
        <f aca="false">100*(G1109-E1109)/E1109</f>
        <v>18.6713479765064</v>
      </c>
      <c r="K1109" s="16" t="n">
        <v>9.52326601100831</v>
      </c>
      <c r="L1109" s="17" t="n">
        <v>244.851013180602</v>
      </c>
      <c r="M1109" s="18" t="n">
        <v>1.70976082624463E-018</v>
      </c>
      <c r="N1109" s="18" t="n">
        <v>2.64132904113233E-017</v>
      </c>
      <c r="O1109" s="6" t="str">
        <f aca="false">IF(N1109&lt;0.05,"Yes","No")</f>
        <v>Yes</v>
      </c>
      <c r="P1109" s="16" t="n">
        <v>0.730979779506309</v>
      </c>
      <c r="Q1109" s="17" t="n">
        <v>40.186876968307</v>
      </c>
      <c r="R1109" s="18" t="n">
        <v>4.88929031706695E-010</v>
      </c>
      <c r="S1109" s="16" t="n">
        <v>0.0118215092048919</v>
      </c>
      <c r="T1109" s="16" t="n">
        <v>0.0266583612839123</v>
      </c>
      <c r="U1109" s="16" t="n">
        <v>0.0016396611876199</v>
      </c>
      <c r="V1109" s="16" t="n">
        <v>0.0313073278813721</v>
      </c>
      <c r="W1109" s="6" t="s">
        <v>711</v>
      </c>
      <c r="X1109" s="17" t="n">
        <v>100</v>
      </c>
      <c r="Y1109" s="16" t="n">
        <v>0.751111111111111</v>
      </c>
      <c r="Z1109" s="16" t="n">
        <f aca="false">(G1109-E1109)/SQRT(H1109^2/D1109+F1109^2/C1109)</f>
        <v>9.52326601100833</v>
      </c>
      <c r="AA1109" s="24" t="n">
        <f aca="false">ABS(K1109-Z1109)</f>
        <v>0</v>
      </c>
    </row>
    <row r="1110" customFormat="false" ht="15" hidden="false" customHeight="false" outlineLevel="0" collapsed="false">
      <c r="A1110" s="17" t="n">
        <v>1505</v>
      </c>
      <c r="B1110" s="6" t="s">
        <v>632</v>
      </c>
      <c r="C1110" s="6" t="n">
        <v>90</v>
      </c>
      <c r="D1110" s="6" t="n">
        <v>450</v>
      </c>
      <c r="E1110" s="16" t="n">
        <v>0.161904270615843</v>
      </c>
      <c r="F1110" s="16" t="n">
        <v>0.0226462592639553</v>
      </c>
      <c r="G1110" s="16" t="n">
        <v>0.191904287404484</v>
      </c>
      <c r="H1110" s="16" t="n">
        <v>0.0436674033233402</v>
      </c>
      <c r="I1110" s="23" t="n">
        <f aca="false">G1110-E1110</f>
        <v>0.0300000167886416</v>
      </c>
      <c r="J1110" s="17" t="n">
        <f aca="false">100*(G1110-E1110)/E1110</f>
        <v>18.5294783605949</v>
      </c>
      <c r="K1110" s="16" t="n">
        <v>9.51744121993983</v>
      </c>
      <c r="L1110" s="17" t="n">
        <v>243.850827095929</v>
      </c>
      <c r="M1110" s="18" t="n">
        <v>1.82257756798124E-018</v>
      </c>
      <c r="N1110" s="18" t="n">
        <v>2.75506763937486E-017</v>
      </c>
      <c r="O1110" s="6" t="str">
        <f aca="false">IF(N1110&lt;0.05,"Yes","No")</f>
        <v>Yes</v>
      </c>
      <c r="P1110" s="16" t="n">
        <v>0.731724382187206</v>
      </c>
      <c r="Q1110" s="17" t="n">
        <v>40.268790306069</v>
      </c>
      <c r="R1110" s="18" t="n">
        <v>4.70223409947358E-010</v>
      </c>
      <c r="S1110" s="16" t="n">
        <v>0.0118651727150912</v>
      </c>
      <c r="T1110" s="16" t="n">
        <v>0.026672525251945</v>
      </c>
      <c r="U1110" s="16" t="n">
        <v>0.00164494312291588</v>
      </c>
      <c r="V1110" s="16" t="n">
        <v>0.0313073278813721</v>
      </c>
      <c r="W1110" s="6" t="s">
        <v>711</v>
      </c>
      <c r="X1110" s="17" t="n">
        <v>100</v>
      </c>
      <c r="Y1110" s="16" t="n">
        <v>0.751111111111111</v>
      </c>
      <c r="Z1110" s="16" t="n">
        <f aca="false">(G1110-E1110)/SQRT(H1110^2/D1110+F1110^2/C1110)</f>
        <v>9.51744121993983</v>
      </c>
      <c r="AA1110" s="24" t="n">
        <f aca="false">ABS(K1110-Z1110)</f>
        <v>0</v>
      </c>
    </row>
    <row r="1111" customFormat="false" ht="15" hidden="false" customHeight="false" outlineLevel="0" collapsed="false">
      <c r="A1111" s="17" t="n">
        <v>1506</v>
      </c>
      <c r="B1111" s="6" t="s">
        <v>632</v>
      </c>
      <c r="C1111" s="6" t="n">
        <v>90</v>
      </c>
      <c r="D1111" s="6" t="n">
        <v>450</v>
      </c>
      <c r="E1111" s="16" t="n">
        <v>0.163249584866895</v>
      </c>
      <c r="F1111" s="16" t="n">
        <v>0.0227056379668575</v>
      </c>
      <c r="G1111" s="16" t="n">
        <v>0.193269563615322</v>
      </c>
      <c r="H1111" s="16" t="n">
        <v>0.0436457497651289</v>
      </c>
      <c r="I1111" s="23" t="n">
        <f aca="false">G1111-E1111</f>
        <v>0.0300199787484275</v>
      </c>
      <c r="J1111" s="17" t="n">
        <f aca="false">100*(G1111-E1111)/E1111</f>
        <v>18.3890077104357</v>
      </c>
      <c r="K1111" s="16" t="n">
        <v>9.51147122489465</v>
      </c>
      <c r="L1111" s="17" t="n">
        <v>242.857949376106</v>
      </c>
      <c r="M1111" s="18" t="n">
        <v>1.94458842153043E-018</v>
      </c>
      <c r="N1111" s="18" t="n">
        <v>2.91827162402531E-017</v>
      </c>
      <c r="O1111" s="6" t="str">
        <f aca="false">IF(N1111&lt;0.05,"Yes","No")</f>
        <v>Yes</v>
      </c>
      <c r="P1111" s="16" t="n">
        <v>0.732458720151606</v>
      </c>
      <c r="Q1111" s="17" t="n">
        <v>40.3496561087784</v>
      </c>
      <c r="R1111" s="18" t="n">
        <v>4.52462326613255E-010</v>
      </c>
      <c r="S1111" s="16" t="n">
        <v>0.0119632949635672</v>
      </c>
      <c r="T1111" s="16" t="n">
        <v>0.0266859284960725</v>
      </c>
      <c r="U1111" s="16" t="n">
        <v>0.00165128098464121</v>
      </c>
      <c r="V1111" s="16" t="n">
        <v>0.0313073278813721</v>
      </c>
      <c r="W1111" s="6" t="s">
        <v>711</v>
      </c>
      <c r="X1111" s="17" t="n">
        <v>100</v>
      </c>
      <c r="Y1111" s="16" t="n">
        <v>0.751037037037037</v>
      </c>
      <c r="Z1111" s="16" t="n">
        <f aca="false">(G1111-E1111)/SQRT(H1111^2/D1111+F1111^2/C1111)</f>
        <v>9.51147122489467</v>
      </c>
      <c r="AA1111" s="24" t="n">
        <f aca="false">ABS(K1111-Z1111)</f>
        <v>0</v>
      </c>
    </row>
    <row r="1112" customFormat="false" ht="15" hidden="false" customHeight="false" outlineLevel="0" collapsed="false">
      <c r="A1112" s="17" t="n">
        <v>1507</v>
      </c>
      <c r="B1112" s="6" t="s">
        <v>632</v>
      </c>
      <c r="C1112" s="6" t="n">
        <v>90</v>
      </c>
      <c r="D1112" s="6" t="n">
        <v>450</v>
      </c>
      <c r="E1112" s="16" t="n">
        <v>0.164594880160358</v>
      </c>
      <c r="F1112" s="16" t="n">
        <v>0.0227644611494478</v>
      </c>
      <c r="G1112" s="16" t="n">
        <v>0.194634567267365</v>
      </c>
      <c r="H1112" s="16" t="n">
        <v>0.0436242820447944</v>
      </c>
      <c r="I1112" s="23" t="n">
        <f aca="false">G1112-E1112</f>
        <v>0.0300396871070067</v>
      </c>
      <c r="J1112" s="17" t="n">
        <f aca="false">100*(G1112-E1112)/E1112</f>
        <v>18.2506813563947</v>
      </c>
      <c r="K1112" s="16" t="n">
        <v>9.50553052124158</v>
      </c>
      <c r="L1112" s="17" t="n">
        <v>241.881541357923</v>
      </c>
      <c r="M1112" s="18" t="n">
        <v>2.07364883826101E-018</v>
      </c>
      <c r="N1112" s="18" t="n">
        <v>3.0898838363024E-017</v>
      </c>
      <c r="O1112" s="6" t="str">
        <f aca="false">IF(N1112&lt;0.05,"Yes","No")</f>
        <v>Yes</v>
      </c>
      <c r="P1112" s="16" t="n">
        <v>0.733184974734819</v>
      </c>
      <c r="Q1112" s="17" t="n">
        <v>40.4297115435151</v>
      </c>
      <c r="R1112" s="18" t="n">
        <v>4.35543168787086E-010</v>
      </c>
      <c r="S1112" s="16" t="n">
        <v>0.0120621623981056</v>
      </c>
      <c r="T1112" s="16" t="n">
        <v>0.0266988937847969</v>
      </c>
      <c r="U1112" s="16" t="n">
        <v>0.00165863563194503</v>
      </c>
      <c r="V1112" s="16" t="n">
        <v>0.0313073278813721</v>
      </c>
      <c r="W1112" s="6" t="s">
        <v>711</v>
      </c>
      <c r="X1112" s="17" t="n">
        <v>100</v>
      </c>
      <c r="Y1112" s="16" t="n">
        <v>0.751086419753086</v>
      </c>
      <c r="Z1112" s="16" t="n">
        <f aca="false">(G1112-E1112)/SQRT(H1112^2/D1112+F1112^2/C1112)</f>
        <v>9.50553052124159</v>
      </c>
      <c r="AA1112" s="24" t="n">
        <f aca="false">ABS(K1112-Z1112)</f>
        <v>0</v>
      </c>
    </row>
    <row r="1113" customFormat="false" ht="15" hidden="false" customHeight="false" outlineLevel="0" collapsed="false">
      <c r="A1113" s="17" t="n">
        <v>1508</v>
      </c>
      <c r="B1113" s="6" t="s">
        <v>632</v>
      </c>
      <c r="C1113" s="6" t="n">
        <v>90</v>
      </c>
      <c r="D1113" s="6" t="n">
        <v>450</v>
      </c>
      <c r="E1113" s="16" t="n">
        <v>0.165944356554084</v>
      </c>
      <c r="F1113" s="16" t="n">
        <v>0.0228231539899721</v>
      </c>
      <c r="G1113" s="16" t="n">
        <v>0.196000382138623</v>
      </c>
      <c r="H1113" s="16" t="n">
        <v>0.0436013024168064</v>
      </c>
      <c r="I1113" s="23" t="n">
        <f aca="false">G1113-E1113</f>
        <v>0.0300560255845387</v>
      </c>
      <c r="J1113" s="17" t="n">
        <f aca="false">100*(G1113-E1113)/E1113</f>
        <v>18.1121107151016</v>
      </c>
      <c r="K1113" s="16" t="n">
        <v>9.4986884500078</v>
      </c>
      <c r="L1113" s="17" t="n">
        <v>240.903244453895</v>
      </c>
      <c r="M1113" s="18" t="n">
        <v>2.22544404901971E-018</v>
      </c>
      <c r="N1113" s="18" t="n">
        <v>3.29271686407775E-017</v>
      </c>
      <c r="O1113" s="6" t="str">
        <f aca="false">IF(N1113&lt;0.05,"Yes","No")</f>
        <v>Yes</v>
      </c>
      <c r="P1113" s="16" t="n">
        <v>0.733853452476177</v>
      </c>
      <c r="Q1113" s="17" t="n">
        <v>40.5034683273106</v>
      </c>
      <c r="R1113" s="18" t="n">
        <v>4.20518283444198E-010</v>
      </c>
      <c r="S1113" s="16" t="n">
        <v>0.012148099143675</v>
      </c>
      <c r="T1113" s="16" t="n">
        <v>0.0267088479435781</v>
      </c>
      <c r="U1113" s="16" t="n">
        <v>0.00166734180434071</v>
      </c>
      <c r="V1113" s="16" t="n">
        <v>0.0313073278813721</v>
      </c>
      <c r="W1113" s="6" t="s">
        <v>711</v>
      </c>
      <c r="X1113" s="17" t="n">
        <v>100</v>
      </c>
      <c r="Y1113" s="16" t="n">
        <v>0.750691358024691</v>
      </c>
      <c r="Z1113" s="16" t="n">
        <f aca="false">(G1113-E1113)/SQRT(H1113^2/D1113+F1113^2/C1113)</f>
        <v>9.49868845000778</v>
      </c>
      <c r="AA1113" s="24" t="n">
        <f aca="false">ABS(K1113-Z1113)</f>
        <v>0</v>
      </c>
    </row>
    <row r="1114" customFormat="false" ht="15" hidden="false" customHeight="false" outlineLevel="0" collapsed="false">
      <c r="A1114" s="17" t="n">
        <v>1509</v>
      </c>
      <c r="B1114" s="6" t="s">
        <v>632</v>
      </c>
      <c r="C1114" s="6" t="n">
        <v>90</v>
      </c>
      <c r="D1114" s="6" t="n">
        <v>450</v>
      </c>
      <c r="E1114" s="16" t="n">
        <v>0.167302005986373</v>
      </c>
      <c r="F1114" s="16" t="n">
        <v>0.0228820047886839</v>
      </c>
      <c r="G1114" s="16" t="n">
        <v>0.197371999025345</v>
      </c>
      <c r="H1114" s="16" t="n">
        <v>0.0435776599664862</v>
      </c>
      <c r="I1114" s="23" t="n">
        <f aca="false">G1114-E1114</f>
        <v>0.0300699930389722</v>
      </c>
      <c r="J1114" s="17" t="n">
        <f aca="false">100*(G1114-E1114)/E1114</f>
        <v>17.9734802710145</v>
      </c>
      <c r="K1114" s="16" t="n">
        <v>9.49111578433024</v>
      </c>
      <c r="L1114" s="17" t="n">
        <v>239.925281719288</v>
      </c>
      <c r="M1114" s="18" t="n">
        <v>2.40060716706764E-018</v>
      </c>
      <c r="N1114" s="18" t="n">
        <v>3.52639125883281E-017</v>
      </c>
      <c r="O1114" s="6" t="str">
        <f aca="false">IF(N1114&lt;0.05,"Yes","No")</f>
        <v>Yes</v>
      </c>
      <c r="P1114" s="16" t="n">
        <v>0.734474494287073</v>
      </c>
      <c r="Q1114" s="17" t="n">
        <v>40.5720514782924</v>
      </c>
      <c r="R1114" s="18" t="n">
        <v>4.07014890406432E-010</v>
      </c>
      <c r="S1114" s="16" t="n">
        <v>0.0121785312866211</v>
      </c>
      <c r="T1114" s="16" t="n">
        <v>0.0267164054394749</v>
      </c>
      <c r="U1114" s="16" t="n">
        <v>0.00167802541920518</v>
      </c>
      <c r="V1114" s="16" t="n">
        <v>0.0313073278813721</v>
      </c>
      <c r="W1114" s="6" t="s">
        <v>711</v>
      </c>
      <c r="X1114" s="17" t="n">
        <v>100</v>
      </c>
      <c r="Y1114" s="16" t="n">
        <v>0.750222222222222</v>
      </c>
      <c r="Z1114" s="16" t="n">
        <f aca="false">(G1114-E1114)/SQRT(H1114^2/D1114+F1114^2/C1114)</f>
        <v>9.49111578433024</v>
      </c>
      <c r="AA1114" s="24" t="n">
        <f aca="false">ABS(K1114-Z1114)</f>
        <v>0</v>
      </c>
    </row>
    <row r="1115" customFormat="false" ht="15" hidden="false" customHeight="false" outlineLevel="0" collapsed="false">
      <c r="A1115" s="17" t="n">
        <v>1510</v>
      </c>
      <c r="B1115" s="6" t="s">
        <v>632</v>
      </c>
      <c r="C1115" s="6" t="n">
        <v>90</v>
      </c>
      <c r="D1115" s="6" t="n">
        <v>450</v>
      </c>
      <c r="E1115" s="16" t="n">
        <v>0.168664219809903</v>
      </c>
      <c r="F1115" s="16" t="n">
        <v>0.0229403937646165</v>
      </c>
      <c r="G1115" s="16" t="n">
        <v>0.198746703796917</v>
      </c>
      <c r="H1115" s="16" t="n">
        <v>0.0435525290879672</v>
      </c>
      <c r="I1115" s="23" t="n">
        <f aca="false">G1115-E1115</f>
        <v>0.0300824839870134</v>
      </c>
      <c r="J1115" s="17" t="n">
        <f aca="false">100*(G1115-E1115)/E1115</f>
        <v>17.8357235582737</v>
      </c>
      <c r="K1115" s="16" t="n">
        <v>9.48332106131981</v>
      </c>
      <c r="L1115" s="17" t="n">
        <v>238.950235282683</v>
      </c>
      <c r="M1115" s="18" t="n">
        <v>2.5934298891131E-018</v>
      </c>
      <c r="N1115" s="18" t="n">
        <v>3.75779048070801E-017</v>
      </c>
      <c r="O1115" s="6" t="str">
        <f aca="false">IF(N1115&lt;0.05,"Yes","No")</f>
        <v>Yes</v>
      </c>
      <c r="P1115" s="16" t="n">
        <v>0.735084164253418</v>
      </c>
      <c r="Q1115" s="17" t="n">
        <v>40.6394352408465</v>
      </c>
      <c r="R1115" s="18" t="n">
        <v>3.94171980022165E-010</v>
      </c>
      <c r="S1115" s="16" t="n">
        <v>0.0121350423123387</v>
      </c>
      <c r="T1115" s="16" t="n">
        <v>0.0267231549535859</v>
      </c>
      <c r="U1115" s="16" t="n">
        <v>0.00168841016890342</v>
      </c>
      <c r="V1115" s="16" t="n">
        <v>0.0313073278813721</v>
      </c>
      <c r="W1115" s="6" t="s">
        <v>711</v>
      </c>
      <c r="X1115" s="17" t="n">
        <v>100</v>
      </c>
      <c r="Y1115" s="16" t="n">
        <v>0.750197530864198</v>
      </c>
      <c r="Z1115" s="16" t="n">
        <f aca="false">(G1115-E1115)/SQRT(H1115^2/D1115+F1115^2/C1115)</f>
        <v>9.48332106131979</v>
      </c>
      <c r="AA1115" s="24" t="n">
        <f aca="false">ABS(K1115-Z1115)</f>
        <v>0</v>
      </c>
    </row>
    <row r="1116" customFormat="false" ht="15" hidden="false" customHeight="false" outlineLevel="0" collapsed="false">
      <c r="A1116" s="17" t="n">
        <v>1511</v>
      </c>
      <c r="B1116" s="6" t="s">
        <v>632</v>
      </c>
      <c r="C1116" s="6" t="n">
        <v>90</v>
      </c>
      <c r="D1116" s="6" t="n">
        <v>450</v>
      </c>
      <c r="E1116" s="16" t="n">
        <v>0.170030051304234</v>
      </c>
      <c r="F1116" s="16" t="n">
        <v>0.0229986225113514</v>
      </c>
      <c r="G1116" s="16" t="n">
        <v>0.200122475193607</v>
      </c>
      <c r="H1116" s="16" t="n">
        <v>0.0435256870190657</v>
      </c>
      <c r="I1116" s="23" t="n">
        <f aca="false">G1116-E1116</f>
        <v>0.0300924238893721</v>
      </c>
      <c r="J1116" s="17" t="n">
        <f aca="false">100*(G1116-E1116)/E1116</f>
        <v>17.6982972471894</v>
      </c>
      <c r="K1116" s="16" t="n">
        <v>9.47491384674854</v>
      </c>
      <c r="L1116" s="17" t="n">
        <v>237.972422235365</v>
      </c>
      <c r="M1116" s="18" t="n">
        <v>2.81391813186605E-018</v>
      </c>
      <c r="N1116" s="18" t="n">
        <v>3.97521252952173E-017</v>
      </c>
      <c r="O1116" s="6" t="str">
        <f aca="false">IF(N1116&lt;0.05,"Yes","No")</f>
        <v>Yes</v>
      </c>
      <c r="P1116" s="16" t="n">
        <v>0.735659296281905</v>
      </c>
      <c r="Q1116" s="17" t="n">
        <v>40.7030529475851</v>
      </c>
      <c r="R1116" s="18" t="n">
        <v>3.82420699633621E-010</v>
      </c>
      <c r="S1116" s="16" t="n">
        <v>0.0121700663159925</v>
      </c>
      <c r="T1116" s="16" t="n">
        <v>0.0267279378878116</v>
      </c>
      <c r="U1116" s="16" t="n">
        <v>0.00169934177289913</v>
      </c>
      <c r="V1116" s="16" t="n">
        <v>0.0313073278813721</v>
      </c>
      <c r="W1116" s="6" t="s">
        <v>711</v>
      </c>
      <c r="X1116" s="17" t="n">
        <v>100</v>
      </c>
      <c r="Y1116" s="16" t="n">
        <v>0.750246913580247</v>
      </c>
      <c r="Z1116" s="16" t="n">
        <f aca="false">(G1116-E1116)/SQRT(H1116^2/D1116+F1116^2/C1116)</f>
        <v>9.47491384674854</v>
      </c>
      <c r="AA1116" s="24" t="n">
        <f aca="false">ABS(K1116-Z1116)</f>
        <v>0</v>
      </c>
    </row>
    <row r="1117" customFormat="false" ht="15" hidden="false" customHeight="false" outlineLevel="0" collapsed="false">
      <c r="A1117" s="17" t="n">
        <v>1512</v>
      </c>
      <c r="B1117" s="6" t="s">
        <v>632</v>
      </c>
      <c r="C1117" s="6" t="n">
        <v>90</v>
      </c>
      <c r="D1117" s="6" t="n">
        <v>450</v>
      </c>
      <c r="E1117" s="16" t="n">
        <v>0.171396369652616</v>
      </c>
      <c r="F1117" s="16" t="n">
        <v>0.0230560041006711</v>
      </c>
      <c r="G1117" s="16" t="n">
        <v>0.201497186422348</v>
      </c>
      <c r="H1117" s="16" t="n">
        <v>0.0434987680914346</v>
      </c>
      <c r="I1117" s="23" t="n">
        <f aca="false">G1117-E1117</f>
        <v>0.0301008167697324</v>
      </c>
      <c r="J1117" s="17" t="n">
        <f aca="false">100*(G1117-E1117)/E1117</f>
        <v>17.5621087137029</v>
      </c>
      <c r="K1117" s="16" t="n">
        <v>9.46622789926686</v>
      </c>
      <c r="L1117" s="17" t="n">
        <v>237.012650864393</v>
      </c>
      <c r="M1117" s="18" t="n">
        <v>3.05775838437334E-018</v>
      </c>
      <c r="N1117" s="18" t="n">
        <v>3.97521252952173E-017</v>
      </c>
      <c r="O1117" s="6" t="str">
        <f aca="false">IF(N1117&lt;0.05,"Yes","No")</f>
        <v>Yes</v>
      </c>
      <c r="P1117" s="16" t="n">
        <v>0.736199407959462</v>
      </c>
      <c r="Q1117" s="17" t="n">
        <v>40.762842213018</v>
      </c>
      <c r="R1117" s="18" t="n">
        <v>3.71697615256623E-010</v>
      </c>
      <c r="S1117" s="16" t="n">
        <v>0.0122333674150825</v>
      </c>
      <c r="T1117" s="16" t="n">
        <v>0.0267310632030213</v>
      </c>
      <c r="U1117" s="16" t="n">
        <v>0.0017115251524048</v>
      </c>
      <c r="V1117" s="16" t="n">
        <v>0.0313073278813721</v>
      </c>
      <c r="W1117" s="6" t="s">
        <v>711</v>
      </c>
      <c r="X1117" s="17" t="n">
        <v>100</v>
      </c>
      <c r="Y1117" s="16" t="n">
        <v>0.750197530864198</v>
      </c>
      <c r="Z1117" s="16" t="n">
        <f aca="false">(G1117-E1117)/SQRT(H1117^2/D1117+F1117^2/C1117)</f>
        <v>9.46622789926686</v>
      </c>
      <c r="AA1117" s="24" t="n">
        <f aca="false">ABS(K1117-Z1117)</f>
        <v>0</v>
      </c>
    </row>
    <row r="1118" customFormat="false" ht="15" hidden="false" customHeight="false" outlineLevel="0" collapsed="false">
      <c r="A1118" s="17" t="n">
        <v>1513</v>
      </c>
      <c r="B1118" s="6" t="s">
        <v>632</v>
      </c>
      <c r="C1118" s="6" t="n">
        <v>90</v>
      </c>
      <c r="D1118" s="6" t="n">
        <v>450</v>
      </c>
      <c r="E1118" s="16" t="n">
        <v>0.172771631346809</v>
      </c>
      <c r="F1118" s="16" t="n">
        <v>0.0231132524915737</v>
      </c>
      <c r="G1118" s="16" t="n">
        <v>0.20287922438648</v>
      </c>
      <c r="H1118" s="16" t="n">
        <v>0.0434708607868035</v>
      </c>
      <c r="I1118" s="23" t="n">
        <f aca="false">G1118-E1118</f>
        <v>0.0301075930396715</v>
      </c>
      <c r="J1118" s="17" t="n">
        <f aca="false">100*(G1118-E1118)/E1118</f>
        <v>17.4262364746883</v>
      </c>
      <c r="K1118" s="16" t="n">
        <v>9.45715375032784</v>
      </c>
      <c r="L1118" s="17" t="n">
        <v>236.05474178442</v>
      </c>
      <c r="M1118" s="18" t="n">
        <v>3.33150990196709E-018</v>
      </c>
      <c r="N1118" s="18" t="n">
        <v>4.14171733966441E-017</v>
      </c>
      <c r="O1118" s="6" t="str">
        <f aca="false">IF(N1118&lt;0.05,"Yes","No")</f>
        <v>Yes</v>
      </c>
      <c r="P1118" s="16" t="n">
        <v>0.736716185643643</v>
      </c>
      <c r="Q1118" s="17" t="n">
        <v>40.8200895305539</v>
      </c>
      <c r="R1118" s="18" t="n">
        <v>3.61713614867737E-010</v>
      </c>
      <c r="S1118" s="16" t="n">
        <v>0.0122431943635289</v>
      </c>
      <c r="T1118" s="16" t="n">
        <v>0.0267330352997017</v>
      </c>
      <c r="U1118" s="16" t="n">
        <v>0.0017241594203074</v>
      </c>
      <c r="V1118" s="16" t="n">
        <v>0.0313073278813721</v>
      </c>
      <c r="W1118" s="6" t="s">
        <v>711</v>
      </c>
      <c r="X1118" s="17" t="n">
        <v>100</v>
      </c>
      <c r="Y1118" s="16" t="n">
        <v>0.75</v>
      </c>
      <c r="Z1118" s="16" t="n">
        <f aca="false">(G1118-E1118)/SQRT(H1118^2/D1118+F1118^2/C1118)</f>
        <v>9.45715375032782</v>
      </c>
      <c r="AA1118" s="24" t="n">
        <f aca="false">ABS(K1118-Z1118)</f>
        <v>0</v>
      </c>
    </row>
    <row r="1119" customFormat="false" ht="15" hidden="false" customHeight="false" outlineLevel="0" collapsed="false">
      <c r="A1119" s="17" t="n">
        <v>1514</v>
      </c>
      <c r="B1119" s="6" t="s">
        <v>632</v>
      </c>
      <c r="C1119" s="6" t="n">
        <v>90</v>
      </c>
      <c r="D1119" s="6" t="n">
        <v>450</v>
      </c>
      <c r="E1119" s="16" t="n">
        <v>0.174149725917313</v>
      </c>
      <c r="F1119" s="16" t="n">
        <v>0.0231697658861225</v>
      </c>
      <c r="G1119" s="16" t="n">
        <v>0.204262687298987</v>
      </c>
      <c r="H1119" s="16" t="n">
        <v>0.0434424359121393</v>
      </c>
      <c r="I1119" s="23" t="n">
        <f aca="false">G1119-E1119</f>
        <v>0.0301129613816738</v>
      </c>
      <c r="J1119" s="17" t="n">
        <f aca="false">100*(G1119-E1119)/E1119</f>
        <v>17.291420484906</v>
      </c>
      <c r="K1119" s="16" t="n">
        <v>9.44785949715463</v>
      </c>
      <c r="L1119" s="17" t="n">
        <v>235.109911153116</v>
      </c>
      <c r="M1119" s="18" t="n">
        <v>3.63411082219126E-018</v>
      </c>
      <c r="N1119" s="18" t="n">
        <v>4.27875061149556E-017</v>
      </c>
      <c r="O1119" s="6" t="str">
        <f aca="false">IF(N1119&lt;0.05,"Yes","No")</f>
        <v>Yes</v>
      </c>
      <c r="P1119" s="16" t="n">
        <v>0.737208190500273</v>
      </c>
      <c r="Q1119" s="17" t="n">
        <v>40.874629905753</v>
      </c>
      <c r="R1119" s="18" t="n">
        <v>3.52452425931294E-010</v>
      </c>
      <c r="S1119" s="16" t="n">
        <v>0.0122577894519147</v>
      </c>
      <c r="T1119" s="16" t="n">
        <v>0.0267334843555171</v>
      </c>
      <c r="U1119" s="16" t="n">
        <v>0.00173802022045184</v>
      </c>
      <c r="V1119" s="16" t="n">
        <v>0.0313073278813721</v>
      </c>
      <c r="W1119" s="6" t="s">
        <v>711</v>
      </c>
      <c r="X1119" s="17" t="n">
        <v>100</v>
      </c>
      <c r="Y1119" s="16" t="n">
        <v>0.750098765432099</v>
      </c>
      <c r="Z1119" s="16" t="n">
        <f aca="false">(G1119-E1119)/SQRT(H1119^2/D1119+F1119^2/C1119)</f>
        <v>9.44785949715463</v>
      </c>
      <c r="AA1119" s="24" t="n">
        <f aca="false">ABS(K1119-Z1119)</f>
        <v>0</v>
      </c>
    </row>
    <row r="1120" customFormat="false" ht="15" hidden="false" customHeight="false" outlineLevel="0" collapsed="false">
      <c r="A1120" s="17" t="n">
        <v>1515</v>
      </c>
      <c r="B1120" s="6" t="s">
        <v>632</v>
      </c>
      <c r="C1120" s="6" t="n">
        <v>90</v>
      </c>
      <c r="D1120" s="6" t="n">
        <v>450</v>
      </c>
      <c r="E1120" s="16" t="n">
        <v>0.175527993837992</v>
      </c>
      <c r="F1120" s="16" t="n">
        <v>0.0232248033893901</v>
      </c>
      <c r="G1120" s="16" t="n">
        <v>0.205644693507089</v>
      </c>
      <c r="H1120" s="16" t="n">
        <v>0.0434139167742775</v>
      </c>
      <c r="I1120" s="23" t="n">
        <f aca="false">G1120-E1120</f>
        <v>0.0301166996690963</v>
      </c>
      <c r="J1120" s="17" t="n">
        <f aca="false">100*(G1120-E1120)/E1120</f>
        <v>17.1577758114715</v>
      </c>
      <c r="K1120" s="16" t="n">
        <v>9.43841557763547</v>
      </c>
      <c r="L1120" s="17" t="n">
        <v>234.190542363378</v>
      </c>
      <c r="M1120" s="18" t="n">
        <v>3.96579028068629E-018</v>
      </c>
      <c r="N1120" s="18" t="n">
        <v>4.47963730092575E-017</v>
      </c>
      <c r="O1120" s="6" t="str">
        <f aca="false">IF(N1120&lt;0.05,"Yes","No")</f>
        <v>Yes</v>
      </c>
      <c r="P1120" s="16" t="n">
        <v>0.737664426964896</v>
      </c>
      <c r="Q1120" s="17" t="n">
        <v>40.9252377730674</v>
      </c>
      <c r="R1120" s="18" t="n">
        <v>3.44072200924714E-010</v>
      </c>
      <c r="S1120" s="16" t="n">
        <v>0.0123154697936409</v>
      </c>
      <c r="T1120" s="16" t="n">
        <v>0.0267319508607726</v>
      </c>
      <c r="U1120" s="16" t="n">
        <v>0.00175341607694459</v>
      </c>
      <c r="V1120" s="16" t="n">
        <v>0.0313073278813721</v>
      </c>
      <c r="W1120" s="6" t="s">
        <v>711</v>
      </c>
      <c r="X1120" s="17" t="n">
        <v>100</v>
      </c>
      <c r="Y1120" s="16" t="n">
        <v>0.749975308641975</v>
      </c>
      <c r="Z1120" s="16" t="n">
        <f aca="false">(G1120-E1120)/SQRT(H1120^2/D1120+F1120^2/C1120)</f>
        <v>9.43841557763548</v>
      </c>
      <c r="AA1120" s="24" t="n">
        <f aca="false">ABS(K1120-Z1120)</f>
        <v>0</v>
      </c>
    </row>
    <row r="1121" customFormat="false" ht="15" hidden="false" customHeight="false" outlineLevel="0" collapsed="false">
      <c r="A1121" s="17" t="n">
        <v>1516</v>
      </c>
      <c r="B1121" s="6" t="s">
        <v>632</v>
      </c>
      <c r="C1121" s="6" t="n">
        <v>90</v>
      </c>
      <c r="D1121" s="6" t="n">
        <v>450</v>
      </c>
      <c r="E1121" s="16" t="n">
        <v>0.176904187185897</v>
      </c>
      <c r="F1121" s="16" t="n">
        <v>0.0232803750915135</v>
      </c>
      <c r="G1121" s="16" t="n">
        <v>0.207022492024634</v>
      </c>
      <c r="H1121" s="16" t="n">
        <v>0.043384164981681</v>
      </c>
      <c r="I1121" s="23" t="n">
        <f aca="false">G1121-E1121</f>
        <v>0.0301183048387369</v>
      </c>
      <c r="J1121" s="17" t="n">
        <f aca="false">100*(G1121-E1121)/E1121</f>
        <v>17.0252074401651</v>
      </c>
      <c r="K1121" s="16" t="n">
        <v>9.42828634007944</v>
      </c>
      <c r="L1121" s="17" t="n">
        <v>233.262260045265</v>
      </c>
      <c r="M1121" s="18" t="n">
        <v>4.34906726166073E-018</v>
      </c>
      <c r="N1121" s="18" t="n">
        <v>4.7590574566402E-017</v>
      </c>
      <c r="O1121" s="6" t="str">
        <f aca="false">IF(N1121&lt;0.05,"Yes","No")</f>
        <v>Yes</v>
      </c>
      <c r="P1121" s="16" t="n">
        <v>0.738087421624709</v>
      </c>
      <c r="Q1121" s="17" t="n">
        <v>40.9721862762488</v>
      </c>
      <c r="R1121" s="18" t="n">
        <v>3.36477030899318E-010</v>
      </c>
      <c r="S1121" s="16" t="n">
        <v>0.0123947716698187</v>
      </c>
      <c r="T1121" s="16" t="n">
        <v>0.0267289047350603</v>
      </c>
      <c r="U1121" s="16" t="n">
        <v>0.00176953520900391</v>
      </c>
      <c r="V1121" s="16" t="n">
        <v>0.0313073278813721</v>
      </c>
      <c r="W1121" s="6" t="s">
        <v>711</v>
      </c>
      <c r="X1121" s="17" t="n">
        <v>100</v>
      </c>
      <c r="Y1121" s="16" t="n">
        <v>0.749333333333333</v>
      </c>
      <c r="Z1121" s="16" t="n">
        <f aca="false">(G1121-E1121)/SQRT(H1121^2/D1121+F1121^2/C1121)</f>
        <v>9.42828634007945</v>
      </c>
      <c r="AA1121" s="24" t="n">
        <f aca="false">ABS(K1121-Z1121)</f>
        <v>0</v>
      </c>
    </row>
    <row r="1122" customFormat="false" ht="15" hidden="false" customHeight="false" outlineLevel="0" collapsed="false">
      <c r="A1122" s="17" t="n">
        <v>1517</v>
      </c>
      <c r="B1122" s="6" t="s">
        <v>632</v>
      </c>
      <c r="C1122" s="6" t="n">
        <v>90</v>
      </c>
      <c r="D1122" s="6" t="n">
        <v>450</v>
      </c>
      <c r="E1122" s="16" t="n">
        <v>0.178282136718432</v>
      </c>
      <c r="F1122" s="16" t="n">
        <v>0.0233359868388905</v>
      </c>
      <c r="G1122" s="16" t="n">
        <v>0.208401174346606</v>
      </c>
      <c r="H1122" s="16" t="n">
        <v>0.0433533798931959</v>
      </c>
      <c r="I1122" s="23" t="n">
        <f aca="false">G1122-E1122</f>
        <v>0.0301190376281737</v>
      </c>
      <c r="J1122" s="17" t="n">
        <f aca="false">100*(G1122-E1122)/E1122</f>
        <v>16.894029981109</v>
      </c>
      <c r="K1122" s="16" t="n">
        <v>9.41796773523907</v>
      </c>
      <c r="L1122" s="17" t="n">
        <v>232.333025573913</v>
      </c>
      <c r="M1122" s="18" t="n">
        <v>4.77552630508728E-018</v>
      </c>
      <c r="N1122" s="18" t="n">
        <v>5.04189988290873E-017</v>
      </c>
      <c r="O1122" s="6" t="str">
        <f aca="false">IF(N1122&lt;0.05,"Yes","No")</f>
        <v>Yes</v>
      </c>
      <c r="P1122" s="16" t="n">
        <v>0.738505686790944</v>
      </c>
      <c r="Q1122" s="17" t="n">
        <v>41.0186363132875</v>
      </c>
      <c r="R1122" s="18" t="n">
        <v>3.29128278650045E-010</v>
      </c>
      <c r="S1122" s="16" t="n">
        <v>0.0124805950775761</v>
      </c>
      <c r="T1122" s="16" t="n">
        <v>0.0267252291168099</v>
      </c>
      <c r="U1122" s="16" t="n">
        <v>0.0017862371384154</v>
      </c>
      <c r="V1122" s="16" t="n">
        <v>0.0313073278813721</v>
      </c>
      <c r="W1122" s="6" t="s">
        <v>711</v>
      </c>
      <c r="X1122" s="17" t="n">
        <v>100</v>
      </c>
      <c r="Y1122" s="16" t="n">
        <v>0.749432098765432</v>
      </c>
      <c r="Z1122" s="16" t="n">
        <f aca="false">(G1122-E1122)/SQRT(H1122^2/D1122+F1122^2/C1122)</f>
        <v>9.41796773523904</v>
      </c>
      <c r="AA1122" s="24" t="n">
        <f aca="false">ABS(K1122-Z1122)</f>
        <v>0</v>
      </c>
    </row>
    <row r="1123" customFormat="false" ht="15" hidden="false" customHeight="false" outlineLevel="0" collapsed="false">
      <c r="A1123" s="17" t="n">
        <v>1518</v>
      </c>
      <c r="B1123" s="6" t="s">
        <v>632</v>
      </c>
      <c r="C1123" s="6" t="n">
        <v>90</v>
      </c>
      <c r="D1123" s="6" t="n">
        <v>450</v>
      </c>
      <c r="E1123" s="16" t="n">
        <v>0.179664582428005</v>
      </c>
      <c r="F1123" s="16" t="n">
        <v>0.0233914155798097</v>
      </c>
      <c r="G1123" s="16" t="n">
        <v>0.209781217177709</v>
      </c>
      <c r="H1123" s="16" t="n">
        <v>0.0433217375678849</v>
      </c>
      <c r="I1123" s="23" t="n">
        <f aca="false">G1123-E1123</f>
        <v>0.030116634749704</v>
      </c>
      <c r="J1123" s="17" t="n">
        <f aca="false">100*(G1123-E1123)/E1123</f>
        <v>16.7626998836971</v>
      </c>
      <c r="K1123" s="16" t="n">
        <v>9.40679045652729</v>
      </c>
      <c r="L1123" s="17" t="n">
        <v>231.406960796538</v>
      </c>
      <c r="M1123" s="18" t="n">
        <v>5.2742303607445E-018</v>
      </c>
      <c r="N1123" s="18" t="n">
        <v>5.42308663959059E-017</v>
      </c>
      <c r="O1123" s="6" t="str">
        <f aca="false">IF(N1123&lt;0.05,"Yes","No")</f>
        <v>Yes</v>
      </c>
      <c r="P1123" s="16" t="n">
        <v>0.738861252825525</v>
      </c>
      <c r="Q1123" s="17" t="n">
        <v>41.0581440521609</v>
      </c>
      <c r="R1123" s="18" t="n">
        <v>3.23004888080559E-010</v>
      </c>
      <c r="S1123" s="16" t="n">
        <v>0.0125677537742028</v>
      </c>
      <c r="T1123" s="16" t="n">
        <v>0.0267188597834589</v>
      </c>
      <c r="U1123" s="16" t="n">
        <v>0.00180430487437454</v>
      </c>
      <c r="V1123" s="16" t="n">
        <v>0.0313073278813721</v>
      </c>
      <c r="W1123" s="6" t="s">
        <v>711</v>
      </c>
      <c r="X1123" s="17" t="n">
        <v>100</v>
      </c>
      <c r="Y1123" s="16" t="n">
        <v>0.749012345679012</v>
      </c>
      <c r="Z1123" s="16" t="n">
        <f aca="false">(G1123-E1123)/SQRT(H1123^2/D1123+F1123^2/C1123)</f>
        <v>9.4067904565273</v>
      </c>
      <c r="AA1123" s="24" t="n">
        <f aca="false">ABS(K1123-Z1123)</f>
        <v>0</v>
      </c>
    </row>
    <row r="1124" customFormat="false" ht="15" hidden="false" customHeight="false" outlineLevel="0" collapsed="false">
      <c r="A1124" s="17" t="n">
        <v>1519</v>
      </c>
      <c r="B1124" s="6" t="s">
        <v>632</v>
      </c>
      <c r="C1124" s="6" t="n">
        <v>90</v>
      </c>
      <c r="D1124" s="6" t="n">
        <v>450</v>
      </c>
      <c r="E1124" s="16" t="n">
        <v>0.181049986018075</v>
      </c>
      <c r="F1124" s="16" t="n">
        <v>0.0234473442199571</v>
      </c>
      <c r="G1124" s="16" t="n">
        <v>0.211160014337964</v>
      </c>
      <c r="H1124" s="16" t="n">
        <v>0.0432887606276059</v>
      </c>
      <c r="I1124" s="23" t="n">
        <f aca="false">G1124-E1124</f>
        <v>0.0301100283198886</v>
      </c>
      <c r="J1124" s="17" t="n">
        <f aca="false">100*(G1124-E1124)/E1124</f>
        <v>16.6307819084187</v>
      </c>
      <c r="K1124" s="16" t="n">
        <v>9.39430293938902</v>
      </c>
      <c r="L1124" s="17" t="n">
        <v>230.472169948459</v>
      </c>
      <c r="M1124" s="18" t="n">
        <v>5.87853824497088E-018</v>
      </c>
      <c r="N1124" s="18" t="n">
        <v>5.79850180877175E-017</v>
      </c>
      <c r="O1124" s="6" t="str">
        <f aca="false">IF(N1124&lt;0.05,"Yes","No")</f>
        <v>Yes</v>
      </c>
      <c r="P1124" s="16" t="n">
        <v>0.739134335101963</v>
      </c>
      <c r="Q1124" s="17" t="n">
        <v>41.0884997472765</v>
      </c>
      <c r="R1124" s="18" t="n">
        <v>3.18377862033347E-010</v>
      </c>
      <c r="S1124" s="16" t="n">
        <v>0.0126623742126005</v>
      </c>
      <c r="T1124" s="16" t="n">
        <v>0.0267088767301926</v>
      </c>
      <c r="U1124" s="16" t="n">
        <v>0.00182423709828714</v>
      </c>
      <c r="V1124" s="16" t="n">
        <v>0.0313073278813721</v>
      </c>
      <c r="W1124" s="6" t="s">
        <v>711</v>
      </c>
      <c r="X1124" s="17" t="n">
        <v>100</v>
      </c>
      <c r="Y1124" s="16" t="n">
        <v>0.748691358024691</v>
      </c>
      <c r="Z1124" s="16" t="n">
        <f aca="false">(G1124-E1124)/SQRT(H1124^2/D1124+F1124^2/C1124)</f>
        <v>9.394302939389</v>
      </c>
      <c r="AA1124" s="24" t="n">
        <f aca="false">ABS(K1124-Z1124)</f>
        <v>0</v>
      </c>
    </row>
    <row r="1125" customFormat="false" ht="15" hidden="false" customHeight="false" outlineLevel="0" collapsed="false">
      <c r="A1125" s="17" t="n">
        <v>1520</v>
      </c>
      <c r="B1125" s="6" t="s">
        <v>632</v>
      </c>
      <c r="C1125" s="6" t="n">
        <v>90</v>
      </c>
      <c r="D1125" s="6" t="n">
        <v>450</v>
      </c>
      <c r="E1125" s="16" t="n">
        <v>0.182429551581542</v>
      </c>
      <c r="F1125" s="16" t="n">
        <v>0.0235020981157861</v>
      </c>
      <c r="G1125" s="16" t="n">
        <v>0.212533587647809</v>
      </c>
      <c r="H1125" s="16" t="n">
        <v>0.0432558162472799</v>
      </c>
      <c r="I1125" s="23" t="n">
        <f aca="false">G1125-E1125</f>
        <v>0.0301040360662672</v>
      </c>
      <c r="J1125" s="17" t="n">
        <f aca="false">100*(G1125-E1125)/E1125</f>
        <v>16.5017322058216</v>
      </c>
      <c r="K1125" s="16" t="n">
        <v>9.38228881918353</v>
      </c>
      <c r="L1125" s="17" t="n">
        <v>229.559165559775</v>
      </c>
      <c r="M1125" s="18" t="n">
        <v>6.5267968281679E-018</v>
      </c>
      <c r="N1125" s="18" t="n">
        <v>6.29027529173429E-017</v>
      </c>
      <c r="O1125" s="6" t="str">
        <f aca="false">IF(N1125&lt;0.05,"Yes","No")</f>
        <v>Yes</v>
      </c>
      <c r="P1125" s="16" t="n">
        <v>0.739423961658507</v>
      </c>
      <c r="Q1125" s="17" t="n">
        <v>41.1207067539718</v>
      </c>
      <c r="R1125" s="18" t="n">
        <v>3.13541432437276E-010</v>
      </c>
      <c r="S1125" s="16" t="n">
        <v>0.0127559655106647</v>
      </c>
      <c r="T1125" s="16" t="n">
        <v>0.026699491055727</v>
      </c>
      <c r="U1125" s="16" t="n">
        <v>0.00184430818880573</v>
      </c>
      <c r="V1125" s="16" t="n">
        <v>0.0313073278813721</v>
      </c>
      <c r="W1125" s="6" t="s">
        <v>711</v>
      </c>
      <c r="X1125" s="17" t="n">
        <v>100</v>
      </c>
      <c r="Y1125" s="16" t="n">
        <v>0.748567901234568</v>
      </c>
      <c r="Z1125" s="16" t="n">
        <f aca="false">(G1125-E1125)/SQRT(H1125^2/D1125+F1125^2/C1125)</f>
        <v>9.38228881918354</v>
      </c>
      <c r="AA1125" s="24" t="n">
        <f aca="false">ABS(K1125-Z1125)</f>
        <v>0</v>
      </c>
    </row>
    <row r="1126" customFormat="false" ht="15" hidden="false" customHeight="false" outlineLevel="0" collapsed="false">
      <c r="A1126" s="17" t="n">
        <v>1521</v>
      </c>
      <c r="B1126" s="6" t="s">
        <v>632</v>
      </c>
      <c r="C1126" s="6" t="n">
        <v>90</v>
      </c>
      <c r="D1126" s="6" t="n">
        <v>450</v>
      </c>
      <c r="E1126" s="16" t="n">
        <v>0.183813769287533</v>
      </c>
      <c r="F1126" s="16" t="n">
        <v>0.0235556721451918</v>
      </c>
      <c r="G1126" s="16" t="n">
        <v>0.213910212185648</v>
      </c>
      <c r="H1126" s="16" t="n">
        <v>0.0432214191485407</v>
      </c>
      <c r="I1126" s="23" t="n">
        <f aca="false">G1126-E1126</f>
        <v>0.0300964428981146</v>
      </c>
      <c r="J1126" s="17" t="n">
        <f aca="false">100*(G1126-E1126)/E1126</f>
        <v>16.3733342799993</v>
      </c>
      <c r="K1126" s="16" t="n">
        <v>9.37018787470874</v>
      </c>
      <c r="L1126" s="17" t="n">
        <v>228.657556431142</v>
      </c>
      <c r="M1126" s="18" t="n">
        <v>7.24823482833764E-018</v>
      </c>
      <c r="N1126" s="18" t="n">
        <v>6.79845597068633E-017</v>
      </c>
      <c r="O1126" s="6" t="str">
        <f aca="false">IF(N1126&lt;0.05,"Yes","No")</f>
        <v>Yes</v>
      </c>
      <c r="P1126" s="16" t="n">
        <v>0.739699754913431</v>
      </c>
      <c r="Q1126" s="17" t="n">
        <v>41.1513872001548</v>
      </c>
      <c r="R1126" s="18" t="n">
        <v>3.0900290632723E-010</v>
      </c>
      <c r="S1126" s="16" t="n">
        <v>0.0128518154179967</v>
      </c>
      <c r="T1126" s="16" t="n">
        <v>0.026688901994146</v>
      </c>
      <c r="U1126" s="16" t="n">
        <v>0.00186450106620131</v>
      </c>
      <c r="V1126" s="16" t="n">
        <v>0.0313073278813721</v>
      </c>
      <c r="W1126" s="6" t="s">
        <v>711</v>
      </c>
      <c r="X1126" s="17" t="n">
        <v>100</v>
      </c>
      <c r="Y1126" s="16" t="n">
        <v>0.748641975308642</v>
      </c>
      <c r="Z1126" s="16" t="n">
        <f aca="false">(G1126-E1126)/SQRT(H1126^2/D1126+F1126^2/C1126)</f>
        <v>9.37018787470875</v>
      </c>
      <c r="AA1126" s="24" t="n">
        <f aca="false">ABS(K1126-Z1126)</f>
        <v>0</v>
      </c>
    </row>
    <row r="1127" customFormat="false" ht="15" hidden="false" customHeight="false" outlineLevel="0" collapsed="false">
      <c r="A1127" s="17" t="n">
        <v>1522</v>
      </c>
      <c r="B1127" s="6" t="s">
        <v>632</v>
      </c>
      <c r="C1127" s="6" t="n">
        <v>90</v>
      </c>
      <c r="D1127" s="6" t="n">
        <v>450</v>
      </c>
      <c r="E1127" s="16" t="n">
        <v>0.185198361674945</v>
      </c>
      <c r="F1127" s="16" t="n">
        <v>0.0236100262077023</v>
      </c>
      <c r="G1127" s="16" t="n">
        <v>0.215286296804746</v>
      </c>
      <c r="H1127" s="16" t="n">
        <v>0.0431879893765267</v>
      </c>
      <c r="I1127" s="23" t="n">
        <f aca="false">G1127-E1127</f>
        <v>0.0300879351298014</v>
      </c>
      <c r="J1127" s="17" t="n">
        <f aca="false">100*(G1127-E1127)/E1127</f>
        <v>16.2463289943196</v>
      </c>
      <c r="K1127" s="16" t="n">
        <v>9.3575371294483</v>
      </c>
      <c r="L1127" s="17" t="n">
        <v>227.759246646665</v>
      </c>
      <c r="M1127" s="18" t="n">
        <v>8.07837148245218E-018</v>
      </c>
      <c r="N1127" s="18" t="n">
        <v>7.31580107096208E-017</v>
      </c>
      <c r="O1127" s="6" t="str">
        <f aca="false">IF(N1127&lt;0.05,"Yes","No")</f>
        <v>Yes</v>
      </c>
      <c r="P1127" s="16" t="n">
        <v>0.739936020238818</v>
      </c>
      <c r="Q1127" s="17" t="n">
        <v>41.1776794858106</v>
      </c>
      <c r="R1127" s="18" t="n">
        <v>3.05166070210885E-010</v>
      </c>
      <c r="S1127" s="16" t="n">
        <v>0.0129250580319895</v>
      </c>
      <c r="T1127" s="16" t="n">
        <v>0.0266773889446188</v>
      </c>
      <c r="U1127" s="16" t="n">
        <v>0.00188691111110159</v>
      </c>
      <c r="V1127" s="16" t="n">
        <v>0.0313073278813721</v>
      </c>
      <c r="W1127" s="6" t="s">
        <v>711</v>
      </c>
      <c r="X1127" s="17" t="n">
        <v>100</v>
      </c>
      <c r="Y1127" s="16" t="n">
        <v>0.74841975308642</v>
      </c>
      <c r="Z1127" s="16" t="n">
        <f aca="false">(G1127-E1127)/SQRT(H1127^2/D1127+F1127^2/C1127)</f>
        <v>9.35753712944829</v>
      </c>
      <c r="AA1127" s="24" t="n">
        <f aca="false">ABS(K1127-Z1127)</f>
        <v>0</v>
      </c>
    </row>
    <row r="1128" customFormat="false" ht="15" hidden="false" customHeight="false" outlineLevel="0" collapsed="false">
      <c r="A1128" s="17" t="n">
        <v>1523</v>
      </c>
      <c r="B1128" s="6" t="s">
        <v>632</v>
      </c>
      <c r="C1128" s="6" t="n">
        <v>90</v>
      </c>
      <c r="D1128" s="6" t="n">
        <v>450</v>
      </c>
      <c r="E1128" s="16" t="n">
        <v>0.186578053401576</v>
      </c>
      <c r="F1128" s="16" t="n">
        <v>0.0236645595715047</v>
      </c>
      <c r="G1128" s="16" t="n">
        <v>0.216657752096653</v>
      </c>
      <c r="H1128" s="16" t="n">
        <v>0.0431554131529901</v>
      </c>
      <c r="I1128" s="23" t="n">
        <f aca="false">G1128-E1128</f>
        <v>0.0300796986950768</v>
      </c>
      <c r="J1128" s="17" t="n">
        <f aca="false">100*(G1128-E1128)/E1128</f>
        <v>16.1217775331462</v>
      </c>
      <c r="K1128" s="16" t="n">
        <v>9.34486009840292</v>
      </c>
      <c r="L1128" s="17" t="n">
        <v>226.870911463656</v>
      </c>
      <c r="M1128" s="18" t="n">
        <v>9.00211347715808E-018</v>
      </c>
      <c r="N1128" s="18" t="n">
        <v>7.94682370399543E-017</v>
      </c>
      <c r="O1128" s="6" t="str">
        <f aca="false">IF(N1128&lt;0.05,"Yes","No")</f>
        <v>Yes</v>
      </c>
      <c r="P1128" s="16" t="n">
        <v>0.740164745469896</v>
      </c>
      <c r="Q1128" s="17" t="n">
        <v>41.2031406869897</v>
      </c>
      <c r="R1128" s="18" t="n">
        <v>3.01496139304558E-010</v>
      </c>
      <c r="S1128" s="16" t="n">
        <v>0.0129545315512632</v>
      </c>
      <c r="T1128" s="16" t="n">
        <v>0.0266662032817457</v>
      </c>
      <c r="U1128" s="16" t="n">
        <v>0.00191064044779747</v>
      </c>
      <c r="V1128" s="16" t="n">
        <v>0.0313073278813721</v>
      </c>
      <c r="W1128" s="6" t="s">
        <v>711</v>
      </c>
      <c r="X1128" s="17" t="n">
        <v>100</v>
      </c>
      <c r="Y1128" s="16" t="n">
        <v>0.748296296296296</v>
      </c>
      <c r="Z1128" s="16" t="n">
        <f aca="false">(G1128-E1128)/SQRT(H1128^2/D1128+F1128^2/C1128)</f>
        <v>9.34486009840291</v>
      </c>
      <c r="AA1128" s="24" t="n">
        <f aca="false">ABS(K1128-Z1128)</f>
        <v>0</v>
      </c>
    </row>
    <row r="1129" customFormat="false" ht="15" hidden="false" customHeight="false" outlineLevel="0" collapsed="false">
      <c r="A1129" s="17" t="n">
        <v>1524</v>
      </c>
      <c r="B1129" s="6" t="s">
        <v>632</v>
      </c>
      <c r="C1129" s="6" t="n">
        <v>90</v>
      </c>
      <c r="D1129" s="6" t="n">
        <v>450</v>
      </c>
      <c r="E1129" s="16" t="n">
        <v>0.187953403426541</v>
      </c>
      <c r="F1129" s="16" t="n">
        <v>0.0237182969610707</v>
      </c>
      <c r="G1129" s="16" t="n">
        <v>0.218022454380989</v>
      </c>
      <c r="H1129" s="16" t="n">
        <v>0.0431219240149418</v>
      </c>
      <c r="I1129" s="23" t="n">
        <f aca="false">G1129-E1129</f>
        <v>0.0300690509544479</v>
      </c>
      <c r="J1129" s="17" t="n">
        <f aca="false">100*(G1129-E1129)/E1129</f>
        <v>15.9981412447261</v>
      </c>
      <c r="K1129" s="16" t="n">
        <v>9.3317083623533</v>
      </c>
      <c r="L1129" s="17" t="n">
        <v>225.992522172993</v>
      </c>
      <c r="M1129" s="18" t="n">
        <v>1.00605124517305E-017</v>
      </c>
      <c r="N1129" s="18" t="n">
        <v>8.69841014859497E-017</v>
      </c>
      <c r="O1129" s="6" t="str">
        <f aca="false">IF(N1129&lt;0.05,"Yes","No")</f>
        <v>Yes</v>
      </c>
      <c r="P1129" s="16" t="n">
        <v>0.740350192581673</v>
      </c>
      <c r="Q1129" s="17" t="n">
        <v>41.2237900375674</v>
      </c>
      <c r="R1129" s="18" t="n">
        <v>2.9855236799315E-010</v>
      </c>
      <c r="S1129" s="16" t="n">
        <v>0.0130270491155559</v>
      </c>
      <c r="T1129" s="16" t="n">
        <v>0.0266526938633637</v>
      </c>
      <c r="U1129" s="16" t="n">
        <v>0.00193561577421229</v>
      </c>
      <c r="V1129" s="16" t="n">
        <v>0.0313073278813721</v>
      </c>
      <c r="W1129" s="6" t="s">
        <v>711</v>
      </c>
      <c r="X1129" s="17" t="n">
        <v>100</v>
      </c>
      <c r="Y1129" s="16" t="n">
        <v>0.748074074074074</v>
      </c>
      <c r="Z1129" s="16" t="n">
        <f aca="false">(G1129-E1129)/SQRT(H1129^2/D1129+F1129^2/C1129)</f>
        <v>9.33170836235331</v>
      </c>
      <c r="AA1129" s="24" t="n">
        <f aca="false">ABS(K1129-Z1129)</f>
        <v>0</v>
      </c>
    </row>
    <row r="1130" customFormat="false" ht="15" hidden="false" customHeight="false" outlineLevel="0" collapsed="false">
      <c r="A1130" s="17" t="n">
        <v>1525</v>
      </c>
      <c r="B1130" s="6" t="s">
        <v>632</v>
      </c>
      <c r="C1130" s="6" t="n">
        <v>90</v>
      </c>
      <c r="D1130" s="6" t="n">
        <v>450</v>
      </c>
      <c r="E1130" s="16" t="n">
        <v>0.189326492614216</v>
      </c>
      <c r="F1130" s="16" t="n">
        <v>0.0237719839139628</v>
      </c>
      <c r="G1130" s="16" t="n">
        <v>0.219383642772834</v>
      </c>
      <c r="H1130" s="16" t="n">
        <v>0.043089048602549</v>
      </c>
      <c r="I1130" s="23" t="n">
        <f aca="false">G1130-E1130</f>
        <v>0.0300571501586172</v>
      </c>
      <c r="J1130" s="17" t="n">
        <f aca="false">100*(G1130-E1130)/E1130</f>
        <v>15.8758289680375</v>
      </c>
      <c r="K1130" s="16" t="n">
        <v>9.31813450846948</v>
      </c>
      <c r="L1130" s="17" t="n">
        <v>225.12506157133</v>
      </c>
      <c r="M1130" s="18" t="n">
        <v>1.12713877562313E-017</v>
      </c>
      <c r="N1130" s="18" t="n">
        <v>9.54886519187179E-017</v>
      </c>
      <c r="O1130" s="6" t="str">
        <f aca="false">IF(N1130&lt;0.05,"Yes","No")</f>
        <v>Yes</v>
      </c>
      <c r="P1130" s="16" t="n">
        <v>0.740494769483101</v>
      </c>
      <c r="Q1130" s="17" t="n">
        <v>41.2398921196061</v>
      </c>
      <c r="R1130" s="18" t="n">
        <v>2.96276908693567E-010</v>
      </c>
      <c r="S1130" s="16" t="n">
        <v>0.013076167119448</v>
      </c>
      <c r="T1130" s="16" t="n">
        <v>0.0266378235994293</v>
      </c>
      <c r="U1130" s="16" t="n">
        <v>0.0019629638001282</v>
      </c>
      <c r="V1130" s="16" t="n">
        <v>0.0313073278813721</v>
      </c>
      <c r="W1130" s="6" t="s">
        <v>711</v>
      </c>
      <c r="X1130" s="17" t="n">
        <v>100</v>
      </c>
      <c r="Y1130" s="16" t="n">
        <v>0.748296296296296</v>
      </c>
      <c r="Z1130" s="16" t="n">
        <f aca="false">(G1130-E1130)/SQRT(H1130^2/D1130+F1130^2/C1130)</f>
        <v>9.31813450846947</v>
      </c>
      <c r="AA1130" s="24" t="n">
        <f aca="false">ABS(K1130-Z1130)</f>
        <v>0</v>
      </c>
    </row>
    <row r="1131" customFormat="false" ht="15" hidden="false" customHeight="false" outlineLevel="0" collapsed="false">
      <c r="A1131" s="17" t="n">
        <v>1526</v>
      </c>
      <c r="B1131" s="6" t="s">
        <v>632</v>
      </c>
      <c r="C1131" s="6" t="n">
        <v>90</v>
      </c>
      <c r="D1131" s="6" t="n">
        <v>450</v>
      </c>
      <c r="E1131" s="16" t="n">
        <v>0.190702252089977</v>
      </c>
      <c r="F1131" s="16" t="n">
        <v>0.0238258872873263</v>
      </c>
      <c r="G1131" s="16" t="n">
        <v>0.220745087530878</v>
      </c>
      <c r="H1131" s="16" t="n">
        <v>0.0430549527778033</v>
      </c>
      <c r="I1131" s="23" t="n">
        <f aca="false">G1131-E1131</f>
        <v>0.0300428354409005</v>
      </c>
      <c r="J1131" s="17" t="n">
        <f aca="false">100*(G1131-E1131)/E1131</f>
        <v>15.7537916367792</v>
      </c>
      <c r="K1131" s="16" t="n">
        <v>9.30387458868201</v>
      </c>
      <c r="L1131" s="17" t="n">
        <v>224.253111345959</v>
      </c>
      <c r="M1131" s="18" t="n">
        <v>1.26868053346717E-017</v>
      </c>
      <c r="N1131" s="18" t="n">
        <v>1.05355644300969E-016</v>
      </c>
      <c r="O1131" s="6" t="str">
        <f aca="false">IF(N1131&lt;0.05,"Yes","No")</f>
        <v>Yes</v>
      </c>
      <c r="P1131" s="16" t="n">
        <v>0.740599055170287</v>
      </c>
      <c r="Q1131" s="17" t="n">
        <v>41.251508767036</v>
      </c>
      <c r="R1131" s="18" t="n">
        <v>2.94646134253525E-010</v>
      </c>
      <c r="S1131" s="16" t="n">
        <v>0.0130399731545888</v>
      </c>
      <c r="T1131" s="16" t="n">
        <v>0.0266210140002492</v>
      </c>
      <c r="U1131" s="16" t="n">
        <v>0.00199092657491821</v>
      </c>
      <c r="V1131" s="16" t="n">
        <v>0.0313073278813721</v>
      </c>
      <c r="W1131" s="6" t="s">
        <v>711</v>
      </c>
      <c r="X1131" s="17" t="n">
        <v>100</v>
      </c>
      <c r="Y1131" s="16" t="n">
        <v>0.748074074074074</v>
      </c>
      <c r="Z1131" s="16" t="n">
        <f aca="false">(G1131-E1131)/SQRT(H1131^2/D1131+F1131^2/C1131)</f>
        <v>9.30387458868198</v>
      </c>
      <c r="AA1131" s="24" t="n">
        <f aca="false">ABS(K1131-Z1131)</f>
        <v>0</v>
      </c>
    </row>
    <row r="1132" customFormat="false" ht="15" hidden="false" customHeight="false" outlineLevel="0" collapsed="false">
      <c r="A1132" s="17" t="n">
        <v>1527</v>
      </c>
      <c r="B1132" s="6" t="s">
        <v>632</v>
      </c>
      <c r="C1132" s="6" t="n">
        <v>90</v>
      </c>
      <c r="D1132" s="6" t="n">
        <v>450</v>
      </c>
      <c r="E1132" s="16" t="n">
        <v>0.192079662779967</v>
      </c>
      <c r="F1132" s="16" t="n">
        <v>0.0238795034449037</v>
      </c>
      <c r="G1132" s="16" t="n">
        <v>0.222104627423816</v>
      </c>
      <c r="H1132" s="16" t="n">
        <v>0.0430187997241468</v>
      </c>
      <c r="I1132" s="23" t="n">
        <f aca="false">G1132-E1132</f>
        <v>0.0300249646438493</v>
      </c>
      <c r="J1132" s="17" t="n">
        <f aca="false">100*(G1132-E1132)/E1132</f>
        <v>15.6315167411783</v>
      </c>
      <c r="K1132" s="16" t="n">
        <v>9.28876649829459</v>
      </c>
      <c r="L1132" s="17" t="n">
        <v>223.377275346245</v>
      </c>
      <c r="M1132" s="18" t="n">
        <v>1.43616765181761E-017</v>
      </c>
      <c r="N1132" s="18" t="n">
        <v>1.16501476311536E-016</v>
      </c>
      <c r="O1132" s="6" t="str">
        <f aca="false">IF(N1132&lt;0.05,"Yes","No")</f>
        <v>Yes</v>
      </c>
      <c r="P1132" s="16" t="n">
        <v>0.74064927163137</v>
      </c>
      <c r="Q1132" s="17" t="n">
        <v>41.2571030896307</v>
      </c>
      <c r="R1132" s="18" t="n">
        <v>2.93864009461938E-010</v>
      </c>
      <c r="S1132" s="16" t="n">
        <v>0.0131155397186568</v>
      </c>
      <c r="T1132" s="16" t="n">
        <v>0.0266007740732473</v>
      </c>
      <c r="U1132" s="16" t="n">
        <v>0.00202025828415193</v>
      </c>
      <c r="V1132" s="16" t="n">
        <v>0.0313073278813721</v>
      </c>
      <c r="W1132" s="6" t="s">
        <v>711</v>
      </c>
      <c r="X1132" s="17" t="n">
        <v>100</v>
      </c>
      <c r="Y1132" s="16" t="n">
        <v>0.748049382716049</v>
      </c>
      <c r="Z1132" s="16" t="n">
        <f aca="false">(G1132-E1132)/SQRT(H1132^2/D1132+F1132^2/C1132)</f>
        <v>9.28876649829458</v>
      </c>
      <c r="AA1132" s="24" t="n">
        <f aca="false">ABS(K1132-Z1132)</f>
        <v>0</v>
      </c>
    </row>
    <row r="1133" customFormat="false" ht="15" hidden="false" customHeight="false" outlineLevel="0" collapsed="false">
      <c r="A1133" s="17" t="n">
        <v>1528</v>
      </c>
      <c r="B1133" s="6" t="s">
        <v>632</v>
      </c>
      <c r="C1133" s="6" t="n">
        <v>90</v>
      </c>
      <c r="D1133" s="6" t="n">
        <v>450</v>
      </c>
      <c r="E1133" s="16" t="n">
        <v>0.193447614047262</v>
      </c>
      <c r="F1133" s="16" t="n">
        <v>0.0239324713670975</v>
      </c>
      <c r="G1133" s="16" t="n">
        <v>0.223455446958542</v>
      </c>
      <c r="H1133" s="16" t="n">
        <v>0.0429837964015457</v>
      </c>
      <c r="I1133" s="23" t="n">
        <f aca="false">G1133-E1133</f>
        <v>0.0300078329112795</v>
      </c>
      <c r="J1133" s="17" t="n">
        <f aca="false">100*(G1133-E1133)/E1133</f>
        <v>15.5121235581371</v>
      </c>
      <c r="K1133" s="16" t="n">
        <v>9.27395225338082</v>
      </c>
      <c r="L1133" s="17" t="n">
        <v>222.522853431029</v>
      </c>
      <c r="M1133" s="18" t="n">
        <v>1.6214276557558E-017</v>
      </c>
      <c r="N1133" s="18" t="n">
        <v>1.29038617603899E-016</v>
      </c>
      <c r="O1133" s="6" t="str">
        <f aca="false">IF(N1133&lt;0.05,"Yes","No")</f>
        <v>Yes</v>
      </c>
      <c r="P1133" s="16" t="n">
        <v>0.740699910844923</v>
      </c>
      <c r="Q1133" s="17" t="n">
        <v>41.2627448927234</v>
      </c>
      <c r="R1133" s="18" t="n">
        <v>2.93077359111859E-010</v>
      </c>
      <c r="S1133" s="16" t="n">
        <v>0.0131779625375421</v>
      </c>
      <c r="T1133" s="16" t="n">
        <v>0.0265816647350143</v>
      </c>
      <c r="U1133" s="16" t="n">
        <v>0.00204987516766202</v>
      </c>
      <c r="V1133" s="16" t="n">
        <v>0.0313073278813721</v>
      </c>
      <c r="W1133" s="6" t="s">
        <v>711</v>
      </c>
      <c r="X1133" s="17" t="n">
        <v>100</v>
      </c>
      <c r="Y1133" s="16" t="n">
        <v>0.747481481481482</v>
      </c>
      <c r="Z1133" s="16" t="n">
        <f aca="false">(G1133-E1133)/SQRT(H1133^2/D1133+F1133^2/C1133)</f>
        <v>9.27395225338083</v>
      </c>
      <c r="AA1133" s="24" t="n">
        <f aca="false">ABS(K1133-Z1133)</f>
        <v>0</v>
      </c>
    </row>
    <row r="1134" customFormat="false" ht="15" hidden="false" customHeight="false" outlineLevel="0" collapsed="false">
      <c r="A1134" s="17" t="n">
        <v>1529</v>
      </c>
      <c r="B1134" s="6" t="s">
        <v>632</v>
      </c>
      <c r="C1134" s="6" t="n">
        <v>90</v>
      </c>
      <c r="D1134" s="6" t="n">
        <v>450</v>
      </c>
      <c r="E1134" s="16" t="n">
        <v>0.194813809129927</v>
      </c>
      <c r="F1134" s="16" t="n">
        <v>0.0239852104219309</v>
      </c>
      <c r="G1134" s="16" t="n">
        <v>0.224803913997279</v>
      </c>
      <c r="H1134" s="16" t="n">
        <v>0.0429492723699505</v>
      </c>
      <c r="I1134" s="23" t="n">
        <f aca="false">G1134-E1134</f>
        <v>0.0299901048673524</v>
      </c>
      <c r="J1134" s="17" t="n">
        <f aca="false">100*(G1134-E1134)/E1134</f>
        <v>15.3942397622086</v>
      </c>
      <c r="K1134" s="16" t="n">
        <v>9.25897748904375</v>
      </c>
      <c r="L1134" s="17" t="n">
        <v>221.680260495392</v>
      </c>
      <c r="M1134" s="18" t="n">
        <v>1.83175970300106E-017</v>
      </c>
      <c r="N1134" s="18" t="n">
        <v>1.41489968235486E-016</v>
      </c>
      <c r="O1134" s="6" t="str">
        <f aca="false">IF(N1134&lt;0.05,"Yes","No")</f>
        <v>Yes</v>
      </c>
      <c r="P1134" s="16" t="n">
        <v>0.740728142359705</v>
      </c>
      <c r="Q1134" s="17" t="n">
        <v>41.2658903824835</v>
      </c>
      <c r="R1134" s="18" t="n">
        <v>2.92639694811241E-010</v>
      </c>
      <c r="S1134" s="16" t="n">
        <v>0.0131515480155104</v>
      </c>
      <c r="T1134" s="16" t="n">
        <v>0.0265626481713639</v>
      </c>
      <c r="U1134" s="16" t="n">
        <v>0.00207986701545379</v>
      </c>
      <c r="V1134" s="16" t="n">
        <v>0.0313073278813721</v>
      </c>
      <c r="W1134" s="6" t="s">
        <v>711</v>
      </c>
      <c r="X1134" s="17" t="n">
        <v>100</v>
      </c>
      <c r="Y1134" s="16" t="n">
        <v>0.74720987654321</v>
      </c>
      <c r="Z1134" s="16" t="n">
        <f aca="false">(G1134-E1134)/SQRT(H1134^2/D1134+F1134^2/C1134)</f>
        <v>9.25897748904376</v>
      </c>
      <c r="AA1134" s="24" t="n">
        <f aca="false">ABS(K1134-Z1134)</f>
        <v>0</v>
      </c>
    </row>
    <row r="1135" customFormat="false" ht="15" hidden="false" customHeight="false" outlineLevel="0" collapsed="false">
      <c r="A1135" s="17" t="n">
        <v>1530</v>
      </c>
      <c r="B1135" s="6" t="s">
        <v>632</v>
      </c>
      <c r="C1135" s="6" t="n">
        <v>90</v>
      </c>
      <c r="D1135" s="6" t="n">
        <v>450</v>
      </c>
      <c r="E1135" s="16" t="n">
        <v>0.196183269719283</v>
      </c>
      <c r="F1135" s="16" t="n">
        <v>0.0240385803358133</v>
      </c>
      <c r="G1135" s="16" t="n">
        <v>0.226153440839715</v>
      </c>
      <c r="H1135" s="16" t="n">
        <v>0.0429137953820378</v>
      </c>
      <c r="I1135" s="23" t="n">
        <f aca="false">G1135-E1135</f>
        <v>0.0299701711204317</v>
      </c>
      <c r="J1135" s="17" t="n">
        <f aca="false">100*(G1135-E1135)/E1135</f>
        <v>15.2766192363476</v>
      </c>
      <c r="K1135" s="16" t="n">
        <v>9.24326503487786</v>
      </c>
      <c r="L1135" s="17" t="n">
        <v>220.830125930821</v>
      </c>
      <c r="M1135" s="18" t="n">
        <v>2.07975578559017E-017</v>
      </c>
      <c r="N1135" s="18" t="n">
        <v>1.57746097672381E-016</v>
      </c>
      <c r="O1135" s="6" t="str">
        <f aca="false">IF(N1135&lt;0.05,"Yes","No")</f>
        <v>Yes</v>
      </c>
      <c r="P1135" s="16" t="n">
        <v>0.740715876820304</v>
      </c>
      <c r="Q1135" s="17" t="n">
        <v>41.2645237698631</v>
      </c>
      <c r="R1135" s="18" t="n">
        <v>2.92829764930451E-010</v>
      </c>
      <c r="S1135" s="16" t="n">
        <v>0.0131895058702018</v>
      </c>
      <c r="T1135" s="16" t="n">
        <v>0.0265413501284029</v>
      </c>
      <c r="U1135" s="16" t="n">
        <v>0.00211180344754927</v>
      </c>
      <c r="V1135" s="16" t="n">
        <v>0.0313073278813721</v>
      </c>
      <c r="W1135" s="6" t="s">
        <v>711</v>
      </c>
      <c r="X1135" s="17" t="n">
        <v>100</v>
      </c>
      <c r="Y1135" s="16" t="n">
        <v>0.747037037037037</v>
      </c>
      <c r="Z1135" s="16" t="n">
        <f aca="false">(G1135-E1135)/SQRT(H1135^2/D1135+F1135^2/C1135)</f>
        <v>9.24326503487787</v>
      </c>
      <c r="AA1135" s="24" t="n">
        <f aca="false">ABS(K1135-Z1135)</f>
        <v>0</v>
      </c>
    </row>
    <row r="1136" customFormat="false" ht="15" hidden="false" customHeight="false" outlineLevel="0" collapsed="false">
      <c r="A1136" s="17" t="n">
        <v>1531</v>
      </c>
      <c r="B1136" s="6" t="s">
        <v>632</v>
      </c>
      <c r="C1136" s="6" t="n">
        <v>90</v>
      </c>
      <c r="D1136" s="6" t="n">
        <v>450</v>
      </c>
      <c r="E1136" s="16" t="n">
        <v>0.197552696035968</v>
      </c>
      <c r="F1136" s="16" t="n">
        <v>0.0240920735415674</v>
      </c>
      <c r="G1136" s="16" t="n">
        <v>0.227501516176595</v>
      </c>
      <c r="H1136" s="16" t="n">
        <v>0.0428781134501521</v>
      </c>
      <c r="I1136" s="23" t="n">
        <f aca="false">G1136-E1136</f>
        <v>0.0299488201406267</v>
      </c>
      <c r="J1136" s="17" t="n">
        <f aca="false">100*(G1136-E1136)/E1136</f>
        <v>15.1599146666032</v>
      </c>
      <c r="K1136" s="16" t="n">
        <v>9.22711621703032</v>
      </c>
      <c r="L1136" s="17" t="n">
        <v>219.983322079293</v>
      </c>
      <c r="M1136" s="18" t="n">
        <v>2.36766740086945E-017</v>
      </c>
      <c r="N1136" s="18" t="n">
        <v>1.76399617348465E-016</v>
      </c>
      <c r="O1136" s="6" t="str">
        <f aca="false">IF(N1136&lt;0.05,"Yes","No")</f>
        <v>Yes</v>
      </c>
      <c r="P1136" s="16" t="n">
        <v>0.740671274729564</v>
      </c>
      <c r="Q1136" s="17" t="n">
        <v>41.2595544457839</v>
      </c>
      <c r="R1136" s="18" t="n">
        <v>2.93521950603961E-010</v>
      </c>
      <c r="S1136" s="16" t="n">
        <v>0.0131733972109657</v>
      </c>
      <c r="T1136" s="16" t="n">
        <v>0.0265187288341971</v>
      </c>
      <c r="U1136" s="16" t="n">
        <v>0.00214536481212432</v>
      </c>
      <c r="V1136" s="16" t="n">
        <v>0.0313073278813721</v>
      </c>
      <c r="W1136" s="6" t="s">
        <v>711</v>
      </c>
      <c r="X1136" s="17" t="n">
        <v>100</v>
      </c>
      <c r="Y1136" s="16" t="n">
        <v>0.746716049382716</v>
      </c>
      <c r="Z1136" s="16" t="n">
        <f aca="false">(G1136-E1136)/SQRT(H1136^2/D1136+F1136^2/C1136)</f>
        <v>9.22711621703031</v>
      </c>
      <c r="AA1136" s="24" t="n">
        <f aca="false">ABS(K1136-Z1136)</f>
        <v>0</v>
      </c>
    </row>
    <row r="1137" customFormat="false" ht="15" hidden="false" customHeight="false" outlineLevel="0" collapsed="false">
      <c r="A1137" s="17" t="n">
        <v>1532</v>
      </c>
      <c r="B1137" s="6" t="s">
        <v>632</v>
      </c>
      <c r="C1137" s="6" t="n">
        <v>90</v>
      </c>
      <c r="D1137" s="6" t="n">
        <v>450</v>
      </c>
      <c r="E1137" s="16" t="n">
        <v>0.198904525405831</v>
      </c>
      <c r="F1137" s="16" t="n">
        <v>0.0241443241676567</v>
      </c>
      <c r="G1137" s="16" t="n">
        <v>0.228832464814186</v>
      </c>
      <c r="H1137" s="16" t="n">
        <v>0.0428428988754395</v>
      </c>
      <c r="I1137" s="23" t="n">
        <f aca="false">G1137-E1137</f>
        <v>0.0299279394083553</v>
      </c>
      <c r="J1137" s="17" t="n">
        <f aca="false">100*(G1137-E1137)/E1137</f>
        <v>15.0463843631976</v>
      </c>
      <c r="K1137" s="16" t="n">
        <v>9.21137723392003</v>
      </c>
      <c r="L1137" s="17" t="n">
        <v>219.15972227051</v>
      </c>
      <c r="M1137" s="18" t="n">
        <v>2.68599497082707E-017</v>
      </c>
      <c r="N1137" s="18" t="n">
        <v>1.96629806052532E-016</v>
      </c>
      <c r="O1137" s="6" t="str">
        <f aca="false">IF(N1137&lt;0.05,"Yes","No")</f>
        <v>Yes</v>
      </c>
      <c r="P1137" s="16" t="n">
        <v>0.740632525711098</v>
      </c>
      <c r="Q1137" s="17" t="n">
        <v>41.2552374823182</v>
      </c>
      <c r="R1137" s="18" t="n">
        <v>2.94124602102917E-010</v>
      </c>
      <c r="S1137" s="16" t="n">
        <v>0.0131464792457171</v>
      </c>
      <c r="T1137" s="16" t="n">
        <v>0.0264968079807037</v>
      </c>
      <c r="U1137" s="16" t="n">
        <v>0.00217912953384484</v>
      </c>
      <c r="V1137" s="16" t="n">
        <v>0.0313073278813721</v>
      </c>
      <c r="W1137" s="6" t="s">
        <v>711</v>
      </c>
      <c r="X1137" s="17" t="n">
        <v>100</v>
      </c>
      <c r="Y1137" s="16" t="n">
        <v>0.746592592592593</v>
      </c>
      <c r="Z1137" s="16" t="n">
        <f aca="false">(G1137-E1137)/SQRT(H1137^2/D1137+F1137^2/C1137)</f>
        <v>9.21137723392001</v>
      </c>
      <c r="AA1137" s="24" t="n">
        <f aca="false">ABS(K1137-Z1137)</f>
        <v>0</v>
      </c>
    </row>
    <row r="1138" customFormat="false" ht="15" hidden="false" customHeight="false" outlineLevel="0" collapsed="false">
      <c r="A1138" s="17" t="n">
        <v>1533</v>
      </c>
      <c r="B1138" s="6" t="s">
        <v>632</v>
      </c>
      <c r="C1138" s="6" t="n">
        <v>90</v>
      </c>
      <c r="D1138" s="6" t="n">
        <v>450</v>
      </c>
      <c r="E1138" s="16" t="n">
        <v>0.200269672440158</v>
      </c>
      <c r="F1138" s="16" t="n">
        <v>0.0241980861768635</v>
      </c>
      <c r="G1138" s="16" t="n">
        <v>0.230173870656225</v>
      </c>
      <c r="H1138" s="16" t="n">
        <v>0.042805818621746</v>
      </c>
      <c r="I1138" s="23" t="n">
        <f aca="false">G1138-E1138</f>
        <v>0.0299041982160674</v>
      </c>
      <c r="J1138" s="17" t="n">
        <f aca="false">100*(G1138-E1138)/E1138</f>
        <v>14.931965410291</v>
      </c>
      <c r="K1138" s="16" t="n">
        <v>9.19457209971261</v>
      </c>
      <c r="L1138" s="17" t="n">
        <v>218.312913529237</v>
      </c>
      <c r="M1138" s="18" t="n">
        <v>3.07020695673088E-017</v>
      </c>
      <c r="N1138" s="18" t="n">
        <v>2.20907699181218E-016</v>
      </c>
      <c r="O1138" s="6" t="str">
        <f aca="false">IF(N1138&lt;0.05,"Yes","No")</f>
        <v>Yes</v>
      </c>
      <c r="P1138" s="16" t="n">
        <v>0.740550122258226</v>
      </c>
      <c r="Q1138" s="17" t="n">
        <v>41.2460578020323</v>
      </c>
      <c r="R1138" s="18" t="n">
        <v>2.95410228445045E-010</v>
      </c>
      <c r="S1138" s="16" t="n">
        <v>0.0131346820168284</v>
      </c>
      <c r="T1138" s="16" t="n">
        <v>0.0264722020340473</v>
      </c>
      <c r="U1138" s="16" t="n">
        <v>0.0022142404156069</v>
      </c>
      <c r="V1138" s="16" t="n">
        <v>0.0313073278813721</v>
      </c>
      <c r="W1138" s="6" t="s">
        <v>711</v>
      </c>
      <c r="X1138" s="17" t="n">
        <v>100</v>
      </c>
      <c r="Y1138" s="16" t="n">
        <v>0.746296296296296</v>
      </c>
      <c r="Z1138" s="16" t="n">
        <f aca="false">(G1138-E1138)/SQRT(H1138^2/D1138+F1138^2/C1138)</f>
        <v>9.19457209971261</v>
      </c>
      <c r="AA1138" s="24" t="n">
        <f aca="false">ABS(K1138-Z1138)</f>
        <v>0</v>
      </c>
    </row>
    <row r="1139" customFormat="false" ht="15" hidden="false" customHeight="false" outlineLevel="0" collapsed="false">
      <c r="A1139" s="17" t="n">
        <v>1534</v>
      </c>
      <c r="B1139" s="6" t="s">
        <v>632</v>
      </c>
      <c r="C1139" s="6" t="n">
        <v>90</v>
      </c>
      <c r="D1139" s="6" t="n">
        <v>450</v>
      </c>
      <c r="E1139" s="16" t="n">
        <v>0.201612051824729</v>
      </c>
      <c r="F1139" s="16" t="n">
        <v>0.0242513818981394</v>
      </c>
      <c r="G1139" s="16" t="n">
        <v>0.231493085887697</v>
      </c>
      <c r="H1139" s="16" t="n">
        <v>0.0427697041360091</v>
      </c>
      <c r="I1139" s="23" t="n">
        <f aca="false">G1139-E1139</f>
        <v>0.0298810340629683</v>
      </c>
      <c r="J1139" s="17" t="n">
        <f aca="false">100*(G1139-E1139)/E1139</f>
        <v>14.8210554837988</v>
      </c>
      <c r="K1139" s="16" t="n">
        <v>9.17798746785987</v>
      </c>
      <c r="L1139" s="17" t="n">
        <v>217.483582125817</v>
      </c>
      <c r="M1139" s="18" t="n">
        <v>3.50199242594621E-017</v>
      </c>
      <c r="N1139" s="18" t="n">
        <v>2.46076457756287E-016</v>
      </c>
      <c r="O1139" s="6" t="str">
        <f aca="false">IF(N1139&lt;0.05,"Yes","No")</f>
        <v>Yes</v>
      </c>
      <c r="P1139" s="16" t="n">
        <v>0.740466644239295</v>
      </c>
      <c r="Q1139" s="17" t="n">
        <v>41.2367594573888</v>
      </c>
      <c r="R1139" s="18" t="n">
        <v>2.96718230207091E-010</v>
      </c>
      <c r="S1139" s="16" t="n">
        <v>0.0131304014739377</v>
      </c>
      <c r="T1139" s="16" t="n">
        <v>0.0264480659628086</v>
      </c>
      <c r="U1139" s="16" t="n">
        <v>0.00225007449314002</v>
      </c>
      <c r="V1139" s="16" t="n">
        <v>0.0313073278813721</v>
      </c>
      <c r="W1139" s="6" t="s">
        <v>711</v>
      </c>
      <c r="X1139" s="17" t="n">
        <v>100</v>
      </c>
      <c r="Y1139" s="16" t="n">
        <v>0.746148148148148</v>
      </c>
      <c r="Z1139" s="16" t="n">
        <f aca="false">(G1139-E1139)/SQRT(H1139^2/D1139+F1139^2/C1139)</f>
        <v>9.17798746785987</v>
      </c>
      <c r="AA1139" s="24" t="n">
        <f aca="false">ABS(K1139-Z1139)</f>
        <v>0</v>
      </c>
    </row>
    <row r="1140" customFormat="false" ht="15" hidden="false" customHeight="false" outlineLevel="0" collapsed="false">
      <c r="A1140" s="17" t="n">
        <v>1535</v>
      </c>
      <c r="B1140" s="6" t="s">
        <v>632</v>
      </c>
      <c r="C1140" s="6" t="n">
        <v>90</v>
      </c>
      <c r="D1140" s="6" t="n">
        <v>450</v>
      </c>
      <c r="E1140" s="16" t="n">
        <v>0.202957463926739</v>
      </c>
      <c r="F1140" s="16" t="n">
        <v>0.0243040763850839</v>
      </c>
      <c r="G1140" s="16" t="n">
        <v>0.232814901868502</v>
      </c>
      <c r="H1140" s="16" t="n">
        <v>0.0427328220674237</v>
      </c>
      <c r="I1140" s="23" t="n">
        <f aca="false">G1140-E1140</f>
        <v>0.0298574379417632</v>
      </c>
      <c r="J1140" s="17" t="n">
        <f aca="false">100*(G1140-E1140)/E1140</f>
        <v>14.7111800493037</v>
      </c>
      <c r="K1140" s="16" t="n">
        <v>9.16148731246059</v>
      </c>
      <c r="L1140" s="17" t="n">
        <v>216.662014806439</v>
      </c>
      <c r="M1140" s="18" t="n">
        <v>3.99070950954165E-017</v>
      </c>
      <c r="N1140" s="18" t="n">
        <v>2.71775477288225E-016</v>
      </c>
      <c r="O1140" s="6" t="str">
        <f aca="false">IF(N1140&lt;0.05,"Yes","No")</f>
        <v>Yes</v>
      </c>
      <c r="P1140" s="16" t="n">
        <v>0.740385559040731</v>
      </c>
      <c r="Q1140" s="17" t="n">
        <v>41.2277286447833</v>
      </c>
      <c r="R1140" s="18" t="n">
        <v>2.97994168237348E-010</v>
      </c>
      <c r="S1140" s="16" t="n">
        <v>0.0131135255033394</v>
      </c>
      <c r="T1140" s="16" t="n">
        <v>0.026424057412743</v>
      </c>
      <c r="U1140" s="16" t="n">
        <v>0.00228585397314956</v>
      </c>
      <c r="V1140" s="16" t="n">
        <v>0.0315959157736002</v>
      </c>
      <c r="W1140" s="6" t="s">
        <v>711</v>
      </c>
      <c r="X1140" s="17" t="n">
        <v>100</v>
      </c>
      <c r="Y1140" s="16" t="n">
        <v>0.745654320987654</v>
      </c>
      <c r="Z1140" s="16" t="n">
        <f aca="false">(G1140-E1140)/SQRT(H1140^2/D1140+F1140^2/C1140)</f>
        <v>9.1614873124606</v>
      </c>
      <c r="AA1140" s="24" t="n">
        <f aca="false">ABS(K1140-Z1140)</f>
        <v>0</v>
      </c>
    </row>
    <row r="1141" customFormat="false" ht="15" hidden="false" customHeight="false" outlineLevel="0" collapsed="false">
      <c r="A1141" s="17" t="n">
        <v>1536</v>
      </c>
      <c r="B1141" s="6" t="s">
        <v>632</v>
      </c>
      <c r="C1141" s="6" t="n">
        <v>90</v>
      </c>
      <c r="D1141" s="6" t="n">
        <v>450</v>
      </c>
      <c r="E1141" s="16" t="n">
        <v>0.204303139613734</v>
      </c>
      <c r="F1141" s="16" t="n">
        <v>0.0243570827782358</v>
      </c>
      <c r="G1141" s="16" t="n">
        <v>0.234134999348058</v>
      </c>
      <c r="H1141" s="16" t="n">
        <v>0.0426942248840081</v>
      </c>
      <c r="I1141" s="23" t="n">
        <f aca="false">G1141-E1141</f>
        <v>0.0298318597343233</v>
      </c>
      <c r="J1141" s="17" t="n">
        <f aca="false">100*(G1141-E1141)/E1141</f>
        <v>14.6017627485925</v>
      </c>
      <c r="K1141" s="16" t="n">
        <v>9.14446031937828</v>
      </c>
      <c r="L1141" s="17" t="n">
        <v>215.83205983538</v>
      </c>
      <c r="M1141" s="18" t="n">
        <v>4.56370321835821E-017</v>
      </c>
      <c r="N1141" s="18" t="n">
        <v>3.01520140307252E-016</v>
      </c>
      <c r="O1141" s="6" t="str">
        <f aca="false">IF(N1141&lt;0.05,"Yes","No")</f>
        <v>Yes</v>
      </c>
      <c r="P1141" s="16" t="n">
        <v>0.74028215489396</v>
      </c>
      <c r="Q1141" s="17" t="n">
        <v>41.2162135082364</v>
      </c>
      <c r="R1141" s="18" t="n">
        <v>2.99629108870795E-010</v>
      </c>
      <c r="S1141" s="16" t="n">
        <v>0.0131671170707262</v>
      </c>
      <c r="T1141" s="16" t="n">
        <v>0.0263987475544911</v>
      </c>
      <c r="U1141" s="16" t="n">
        <v>0.00232166487077495</v>
      </c>
      <c r="V1141" s="16" t="n">
        <v>0.0318811627026024</v>
      </c>
      <c r="W1141" s="6" t="s">
        <v>711</v>
      </c>
      <c r="X1141" s="17" t="n">
        <v>100</v>
      </c>
      <c r="Y1141" s="16" t="n">
        <v>0.745135802469136</v>
      </c>
      <c r="Z1141" s="16" t="n">
        <f aca="false">(G1141-E1141)/SQRT(H1141^2/D1141+F1141^2/C1141)</f>
        <v>9.14446031937826</v>
      </c>
      <c r="AA1141" s="24" t="n">
        <f aca="false">ABS(K1141-Z1141)</f>
        <v>0</v>
      </c>
    </row>
    <row r="1142" customFormat="false" ht="15" hidden="false" customHeight="false" outlineLevel="0" collapsed="false">
      <c r="A1142" s="17" t="n">
        <v>1537</v>
      </c>
      <c r="B1142" s="6" t="s">
        <v>632</v>
      </c>
      <c r="C1142" s="6" t="n">
        <v>90</v>
      </c>
      <c r="D1142" s="6" t="n">
        <v>450</v>
      </c>
      <c r="E1142" s="16" t="n">
        <v>0.2056308047639</v>
      </c>
      <c r="F1142" s="16" t="n">
        <v>0.0244109565089819</v>
      </c>
      <c r="G1142" s="16" t="n">
        <v>0.235437005758286</v>
      </c>
      <c r="H1142" s="16" t="n">
        <v>0.0426566221010902</v>
      </c>
      <c r="I1142" s="23" t="n">
        <f aca="false">G1142-E1142</f>
        <v>0.0298062009943856</v>
      </c>
      <c r="J1142" s="17" t="n">
        <f aca="false">100*(G1142-E1142)/E1142</f>
        <v>14.4950077050023</v>
      </c>
      <c r="K1142" s="16" t="n">
        <v>9.12714036501711</v>
      </c>
      <c r="L1142" s="17" t="n">
        <v>215.004803773455</v>
      </c>
      <c r="M1142" s="18" t="n">
        <v>5.22773473822124E-017</v>
      </c>
      <c r="N1142" s="18" t="n">
        <v>3.37952944153933E-016</v>
      </c>
      <c r="O1142" s="6" t="str">
        <f aca="false">IF(N1142&lt;0.05,"Yes","No")</f>
        <v>Yes</v>
      </c>
      <c r="P1142" s="16" t="n">
        <v>0.740158396155753</v>
      </c>
      <c r="Q1142" s="17" t="n">
        <v>41.2024337887931</v>
      </c>
      <c r="R1142" s="18" t="n">
        <v>3.01597429360155E-010</v>
      </c>
      <c r="S1142" s="16" t="n">
        <v>0.0133466430444757</v>
      </c>
      <c r="T1142" s="16" t="n">
        <v>0.0263737472768799</v>
      </c>
      <c r="U1142" s="16" t="n">
        <v>0.00235813609920929</v>
      </c>
      <c r="V1142" s="16" t="n">
        <v>0.0321717139249267</v>
      </c>
      <c r="W1142" s="6" t="s">
        <v>711</v>
      </c>
      <c r="X1142" s="17" t="n">
        <v>100</v>
      </c>
      <c r="Y1142" s="16" t="n">
        <v>0.745185185185185</v>
      </c>
      <c r="Z1142" s="16" t="n">
        <f aca="false">(G1142-E1142)/SQRT(H1142^2/D1142+F1142^2/C1142)</f>
        <v>9.12714036501711</v>
      </c>
      <c r="AA1142" s="24" t="n">
        <f aca="false">ABS(K1142-Z1142)</f>
        <v>0</v>
      </c>
    </row>
    <row r="1143" customFormat="false" ht="15" hidden="false" customHeight="false" outlineLevel="0" collapsed="false">
      <c r="A1143" s="17" t="n">
        <v>1538</v>
      </c>
      <c r="B1143" s="6" t="s">
        <v>632</v>
      </c>
      <c r="C1143" s="6" t="n">
        <v>90</v>
      </c>
      <c r="D1143" s="6" t="n">
        <v>450</v>
      </c>
      <c r="E1143" s="16" t="n">
        <v>0.206977839436796</v>
      </c>
      <c r="F1143" s="16" t="n">
        <v>0.0244647671757058</v>
      </c>
      <c r="G1143" s="16" t="n">
        <v>0.236756810380353</v>
      </c>
      <c r="H1143" s="16" t="n">
        <v>0.0426177821999042</v>
      </c>
      <c r="I1143" s="23" t="n">
        <f aca="false">G1143-E1143</f>
        <v>0.0297789709435569</v>
      </c>
      <c r="J1143" s="17" t="n">
        <f aca="false">100*(G1143-E1143)/E1143</f>
        <v>14.3875165692076</v>
      </c>
      <c r="K1143" s="16" t="n">
        <v>9.10946960909134</v>
      </c>
      <c r="L1143" s="17" t="n">
        <v>214.1765420476</v>
      </c>
      <c r="M1143" s="18" t="n">
        <v>6.00123304434583E-017</v>
      </c>
      <c r="N1143" s="18" t="n">
        <v>3.82078503823351E-016</v>
      </c>
      <c r="O1143" s="6" t="str">
        <f aca="false">IF(N1143&lt;0.05,"Yes","No")</f>
        <v>Yes</v>
      </c>
      <c r="P1143" s="16" t="n">
        <v>0.740015295499181</v>
      </c>
      <c r="Q1143" s="17" t="n">
        <v>41.1865033463666</v>
      </c>
      <c r="R1143" s="18" t="n">
        <v>3.03889160549501E-010</v>
      </c>
      <c r="S1143" s="16" t="n">
        <v>0.0134507652403399</v>
      </c>
      <c r="T1143" s="16" t="n">
        <v>0.0263475257306163</v>
      </c>
      <c r="U1143" s="16" t="n">
        <v>0.00239605962096808</v>
      </c>
      <c r="V1143" s="16" t="n">
        <v>0.0322792198383071</v>
      </c>
      <c r="W1143" s="6" t="s">
        <v>711</v>
      </c>
      <c r="X1143" s="17" t="n">
        <v>100</v>
      </c>
      <c r="Y1143" s="16" t="n">
        <v>0.745185185185185</v>
      </c>
      <c r="Z1143" s="16" t="n">
        <f aca="false">(G1143-E1143)/SQRT(H1143^2/D1143+F1143^2/C1143)</f>
        <v>9.10946960909135</v>
      </c>
      <c r="AA1143" s="24" t="n">
        <f aca="false">ABS(K1143-Z1143)</f>
        <v>0</v>
      </c>
    </row>
    <row r="1144" customFormat="false" ht="15" hidden="false" customHeight="false" outlineLevel="0" collapsed="false">
      <c r="A1144" s="17" t="n">
        <v>1539</v>
      </c>
      <c r="B1144" s="6" t="s">
        <v>632</v>
      </c>
      <c r="C1144" s="6" t="n">
        <v>90</v>
      </c>
      <c r="D1144" s="6" t="n">
        <v>450</v>
      </c>
      <c r="E1144" s="16" t="n">
        <v>0.208304327560796</v>
      </c>
      <c r="F1144" s="16" t="n">
        <v>0.0245172096131529</v>
      </c>
      <c r="G1144" s="16" t="n">
        <v>0.238054693374369</v>
      </c>
      <c r="H1144" s="16" t="n">
        <v>0.0425792978654699</v>
      </c>
      <c r="I1144" s="23" t="n">
        <f aca="false">G1144-E1144</f>
        <v>0.0297503658135732</v>
      </c>
      <c r="J1144" s="17" t="n">
        <f aca="false">100*(G1144-E1144)/E1144</f>
        <v>14.2821640634856</v>
      </c>
      <c r="K1144" s="16" t="n">
        <v>9.09168201818525</v>
      </c>
      <c r="L1144" s="17" t="n">
        <v>213.371235060861</v>
      </c>
      <c r="M1144" s="18" t="n">
        <v>6.88908107502462E-017</v>
      </c>
      <c r="N1144" s="18" t="n">
        <v>4.33352076006788E-016</v>
      </c>
      <c r="O1144" s="6" t="str">
        <f aca="false">IF(N1144&lt;0.05,"Yes","No")</f>
        <v>Yes</v>
      </c>
      <c r="P1144" s="16" t="n">
        <v>0.739834129245611</v>
      </c>
      <c r="Q1144" s="17" t="n">
        <v>41.1663397329902</v>
      </c>
      <c r="R1144" s="18" t="n">
        <v>3.06814976112356E-010</v>
      </c>
      <c r="S1144" s="16" t="n">
        <v>0.0135090805204965</v>
      </c>
      <c r="T1144" s="16" t="n">
        <v>0.0263197266685825</v>
      </c>
      <c r="U1144" s="16" t="n">
        <v>0.00243605454464992</v>
      </c>
      <c r="V1144" s="16" t="n">
        <v>0.0325996853395508</v>
      </c>
      <c r="W1144" s="6" t="s">
        <v>711</v>
      </c>
      <c r="X1144" s="17" t="n">
        <v>100</v>
      </c>
      <c r="Y1144" s="16" t="n">
        <v>0.74437037037037</v>
      </c>
      <c r="Z1144" s="16" t="n">
        <f aca="false">(G1144-E1144)/SQRT(H1144^2/D1144+F1144^2/C1144)</f>
        <v>9.09168201818525</v>
      </c>
      <c r="AA1144" s="24" t="n">
        <f aca="false">ABS(K1144-Z1144)</f>
        <v>0</v>
      </c>
    </row>
    <row r="1145" customFormat="false" ht="15" hidden="false" customHeight="false" outlineLevel="0" collapsed="false">
      <c r="A1145" s="17" t="n">
        <v>1540</v>
      </c>
      <c r="B1145" s="6" t="s">
        <v>632</v>
      </c>
      <c r="C1145" s="6" t="n">
        <v>90</v>
      </c>
      <c r="D1145" s="6" t="n">
        <v>450</v>
      </c>
      <c r="E1145" s="16" t="n">
        <v>0.209615684714582</v>
      </c>
      <c r="F1145" s="16" t="n">
        <v>0.024568900378911</v>
      </c>
      <c r="G1145" s="16" t="n">
        <v>0.239337359733052</v>
      </c>
      <c r="H1145" s="16" t="n">
        <v>0.0425414213628773</v>
      </c>
      <c r="I1145" s="23" t="n">
        <f aca="false">G1145-E1145</f>
        <v>0.0297216750184695</v>
      </c>
      <c r="J1145" s="17" t="n">
        <f aca="false">100*(G1145-E1145)/E1145</f>
        <v>14.17912741546</v>
      </c>
      <c r="K1145" s="16" t="n">
        <v>9.07400881826768</v>
      </c>
      <c r="L1145" s="17" t="n">
        <v>212.583429293185</v>
      </c>
      <c r="M1145" s="18" t="n">
        <v>7.89711065183587E-017</v>
      </c>
      <c r="N1145" s="18" t="n">
        <v>4.87994984691387E-016</v>
      </c>
      <c r="O1145" s="6" t="str">
        <f aca="false">IF(N1145&lt;0.05,"Yes","No")</f>
        <v>Yes</v>
      </c>
      <c r="P1145" s="16" t="n">
        <v>0.739641665416599</v>
      </c>
      <c r="Q1145" s="17" t="n">
        <v>41.1449241197021</v>
      </c>
      <c r="R1145" s="18" t="n">
        <v>3.09953462907913E-010</v>
      </c>
      <c r="S1145" s="16" t="n">
        <v>0.0135658537992157</v>
      </c>
      <c r="T1145" s="16" t="n">
        <v>0.0262918619644759</v>
      </c>
      <c r="U1145" s="16" t="n">
        <v>0.00247717221493866</v>
      </c>
      <c r="V1145" s="16" t="n">
        <v>0.032940119136621</v>
      </c>
      <c r="W1145" s="6" t="s">
        <v>711</v>
      </c>
      <c r="X1145" s="17" t="n">
        <v>100</v>
      </c>
      <c r="Y1145" s="16" t="n">
        <v>0.743728395061728</v>
      </c>
      <c r="Z1145" s="16" t="n">
        <f aca="false">(G1145-E1145)/SQRT(H1145^2/D1145+F1145^2/C1145)</f>
        <v>9.07400881826768</v>
      </c>
      <c r="AA1145" s="24" t="n">
        <f aca="false">ABS(K1145-Z1145)</f>
        <v>0</v>
      </c>
    </row>
    <row r="1146" customFormat="false" ht="15" hidden="false" customHeight="false" outlineLevel="0" collapsed="false">
      <c r="A1146" s="17" t="n">
        <v>1541</v>
      </c>
      <c r="B1146" s="6" t="s">
        <v>632</v>
      </c>
      <c r="C1146" s="6" t="n">
        <v>90</v>
      </c>
      <c r="D1146" s="6" t="n">
        <v>450</v>
      </c>
      <c r="E1146" s="16" t="n">
        <v>0.210923830336995</v>
      </c>
      <c r="F1146" s="16" t="n">
        <v>0.024621069156797</v>
      </c>
      <c r="G1146" s="16" t="n">
        <v>0.240614003803995</v>
      </c>
      <c r="H1146" s="16" t="n">
        <v>0.0425027547851685</v>
      </c>
      <c r="I1146" s="23" t="n">
        <f aca="false">G1146-E1146</f>
        <v>0.0296901734670003</v>
      </c>
      <c r="J1146" s="17" t="n">
        <f aca="false">100*(G1146-E1146)/E1146</f>
        <v>14.076253697633</v>
      </c>
      <c r="K1146" s="16" t="n">
        <v>9.05544665714233</v>
      </c>
      <c r="L1146" s="17" t="n">
        <v>211.791249030389</v>
      </c>
      <c r="M1146" s="18" t="n">
        <v>9.10492716788922E-017</v>
      </c>
      <c r="N1146" s="18" t="n">
        <v>5.51281036879979E-016</v>
      </c>
      <c r="O1146" s="6" t="str">
        <f aca="false">IF(N1146&lt;0.05,"Yes","No")</f>
        <v>Yes</v>
      </c>
      <c r="P1146" s="16" t="n">
        <v>0.739390539225851</v>
      </c>
      <c r="Q1146" s="17" t="n">
        <v>41.1169894738655</v>
      </c>
      <c r="R1146" s="18" t="n">
        <v>3.14095855551822E-010</v>
      </c>
      <c r="S1146" s="16" t="n">
        <v>0.0136377090624826</v>
      </c>
      <c r="T1146" s="16" t="n">
        <v>0.0262615985447412</v>
      </c>
      <c r="U1146" s="16" t="n">
        <v>0.00252016134631901</v>
      </c>
      <c r="V1146" s="16" t="n">
        <v>0.0331244703721123</v>
      </c>
      <c r="W1146" s="6" t="s">
        <v>711</v>
      </c>
      <c r="X1146" s="17" t="n">
        <v>100</v>
      </c>
      <c r="Y1146" s="16" t="n">
        <v>0.743432098765432</v>
      </c>
      <c r="Z1146" s="16" t="n">
        <f aca="false">(G1146-E1146)/SQRT(H1146^2/D1146+F1146^2/C1146)</f>
        <v>9.05544665714232</v>
      </c>
      <c r="AA1146" s="24" t="n">
        <f aca="false">ABS(K1146-Z1146)</f>
        <v>0</v>
      </c>
    </row>
    <row r="1147" customFormat="false" ht="15" hidden="false" customHeight="false" outlineLevel="0" collapsed="false">
      <c r="A1147" s="17" t="n">
        <v>1542</v>
      </c>
      <c r="B1147" s="6" t="s">
        <v>632</v>
      </c>
      <c r="C1147" s="6" t="n">
        <v>90</v>
      </c>
      <c r="D1147" s="6" t="n">
        <v>450</v>
      </c>
      <c r="E1147" s="16" t="n">
        <v>0.212227688729763</v>
      </c>
      <c r="F1147" s="16" t="n">
        <v>0.0246722856524905</v>
      </c>
      <c r="G1147" s="16" t="n">
        <v>0.241883402963479</v>
      </c>
      <c r="H1147" s="16" t="n">
        <v>0.0424632102974377</v>
      </c>
      <c r="I1147" s="23" t="n">
        <f aca="false">G1147-E1147</f>
        <v>0.0296557142337162</v>
      </c>
      <c r="J1147" s="17" t="n">
        <f aca="false">100*(G1147-E1147)/E1147</f>
        <v>13.9735368232172</v>
      </c>
      <c r="K1147" s="16" t="n">
        <v>9.03628903768726</v>
      </c>
      <c r="L1147" s="17" t="n">
        <v>211.00933512933</v>
      </c>
      <c r="M1147" s="18" t="n">
        <v>1.05335309169705E-016</v>
      </c>
      <c r="N1147" s="18" t="n">
        <v>6.25782020189267E-016</v>
      </c>
      <c r="O1147" s="6" t="str">
        <f aca="false">IF(N1147&lt;0.05,"Yes","No")</f>
        <v>Yes</v>
      </c>
      <c r="P1147" s="16" t="n">
        <v>0.739081054635559</v>
      </c>
      <c r="Q1147" s="17" t="n">
        <v>41.0825762353472</v>
      </c>
      <c r="R1147" s="18" t="n">
        <v>3.19275505113332E-010</v>
      </c>
      <c r="S1147" s="16" t="n">
        <v>0.0136994792292891</v>
      </c>
      <c r="T1147" s="16" t="n">
        <v>0.0262285147448475</v>
      </c>
      <c r="U1147" s="16" t="n">
        <v>0.00256584514889258</v>
      </c>
      <c r="V1147" s="16" t="n">
        <v>0.0331244703721123</v>
      </c>
      <c r="W1147" s="6" t="s">
        <v>711</v>
      </c>
      <c r="X1147" s="17" t="n">
        <v>100</v>
      </c>
      <c r="Y1147" s="16" t="n">
        <v>0.743185185185185</v>
      </c>
      <c r="Z1147" s="16" t="n">
        <f aca="false">(G1147-E1147)/SQRT(H1147^2/D1147+F1147^2/C1147)</f>
        <v>9.03628903768724</v>
      </c>
      <c r="AA1147" s="24" t="n">
        <f aca="false">ABS(K1147-Z1147)</f>
        <v>0</v>
      </c>
    </row>
    <row r="1148" customFormat="false" ht="15" hidden="false" customHeight="false" outlineLevel="0" collapsed="false">
      <c r="A1148" s="17" t="n">
        <v>1543</v>
      </c>
      <c r="B1148" s="6" t="s">
        <v>632</v>
      </c>
      <c r="C1148" s="6" t="n">
        <v>90</v>
      </c>
      <c r="D1148" s="6" t="n">
        <v>450</v>
      </c>
      <c r="E1148" s="16" t="n">
        <v>0.213526155716843</v>
      </c>
      <c r="F1148" s="16" t="n">
        <v>0.0247242108681309</v>
      </c>
      <c r="G1148" s="16" t="n">
        <v>0.243147861096594</v>
      </c>
      <c r="H1148" s="16" t="n">
        <v>0.0424239989607571</v>
      </c>
      <c r="I1148" s="23" t="n">
        <f aca="false">G1148-E1148</f>
        <v>0.0296217053797511</v>
      </c>
      <c r="J1148" s="17" t="n">
        <f aca="false">100*(G1148-E1148)/E1148</f>
        <v>13.8726355468285</v>
      </c>
      <c r="K1148" s="16" t="n">
        <v>9.01709715874357</v>
      </c>
      <c r="L1148" s="17" t="n">
        <v>210.227538973456</v>
      </c>
      <c r="M1148" s="18" t="n">
        <v>1.21858636879876E-016</v>
      </c>
      <c r="N1148" s="18" t="n">
        <v>7.07251370399498E-016</v>
      </c>
      <c r="O1148" s="6" t="str">
        <f aca="false">IF(N1148&lt;0.05,"Yes","No")</f>
        <v>Yes</v>
      </c>
      <c r="P1148" s="16" t="n">
        <v>0.738775178141035</v>
      </c>
      <c r="Q1148" s="17" t="n">
        <v>41.0485783564948</v>
      </c>
      <c r="R1148" s="18" t="n">
        <v>3.24476912320131E-010</v>
      </c>
      <c r="S1148" s="16" t="n">
        <v>0.0138201826157033</v>
      </c>
      <c r="T1148" s="16" t="n">
        <v>0.0261959347927299</v>
      </c>
      <c r="U1148" s="16" t="n">
        <v>0.00261200402808058</v>
      </c>
      <c r="V1148" s="16" t="n">
        <v>0.0331244703721123</v>
      </c>
      <c r="W1148" s="6" t="s">
        <v>711</v>
      </c>
      <c r="X1148" s="17" t="n">
        <v>100</v>
      </c>
      <c r="Y1148" s="16" t="n">
        <v>0.743135802469136</v>
      </c>
      <c r="Z1148" s="16" t="n">
        <f aca="false">(G1148-E1148)/SQRT(H1148^2/D1148+F1148^2/C1148)</f>
        <v>9.01709715874359</v>
      </c>
      <c r="AA1148" s="24" t="n">
        <f aca="false">ABS(K1148-Z1148)</f>
        <v>0</v>
      </c>
    </row>
    <row r="1149" customFormat="false" ht="15" hidden="false" customHeight="false" outlineLevel="0" collapsed="false">
      <c r="A1149" s="17" t="n">
        <v>1544</v>
      </c>
      <c r="B1149" s="6" t="s">
        <v>632</v>
      </c>
      <c r="C1149" s="6" t="n">
        <v>90</v>
      </c>
      <c r="D1149" s="6" t="n">
        <v>450</v>
      </c>
      <c r="E1149" s="16" t="n">
        <v>0.214817674458027</v>
      </c>
      <c r="F1149" s="16" t="n">
        <v>0.0247771148421468</v>
      </c>
      <c r="G1149" s="16" t="n">
        <v>0.244404312802686</v>
      </c>
      <c r="H1149" s="16" t="n">
        <v>0.0423843380746628</v>
      </c>
      <c r="I1149" s="23" t="n">
        <f aca="false">G1149-E1149</f>
        <v>0.0295866383446587</v>
      </c>
      <c r="J1149" s="17" t="n">
        <f aca="false">100*(G1149-E1149)/E1149</f>
        <v>13.7729069171353</v>
      </c>
      <c r="K1149" s="16" t="n">
        <v>8.99741283139751</v>
      </c>
      <c r="L1149" s="17" t="n">
        <v>209.438452691972</v>
      </c>
      <c r="M1149" s="18" t="n">
        <v>1.41419412489122E-016</v>
      </c>
      <c r="N1149" s="18" t="n">
        <v>8.05209175175188E-016</v>
      </c>
      <c r="O1149" s="6" t="str">
        <f aca="false">IF(N1149&lt;0.05,"Yes","No")</f>
        <v>Yes</v>
      </c>
      <c r="P1149" s="16" t="n">
        <v>0.738447527036587</v>
      </c>
      <c r="Q1149" s="17" t="n">
        <v>41.0121758623622</v>
      </c>
      <c r="R1149" s="18" t="n">
        <v>3.30140636110807E-010</v>
      </c>
      <c r="S1149" s="16" t="n">
        <v>0.0139169821394319</v>
      </c>
      <c r="T1149" s="16" t="n">
        <v>0.0261627179444766</v>
      </c>
      <c r="U1149" s="16" t="n">
        <v>0.00265886433717124</v>
      </c>
      <c r="V1149" s="16" t="n">
        <v>0.0331244703721123</v>
      </c>
      <c r="W1149" s="6" t="s">
        <v>711</v>
      </c>
      <c r="X1149" s="17" t="n">
        <v>100</v>
      </c>
      <c r="Y1149" s="16" t="n">
        <v>0.742691358024691</v>
      </c>
      <c r="Z1149" s="16" t="n">
        <f aca="false">(G1149-E1149)/SQRT(H1149^2/D1149+F1149^2/C1149)</f>
        <v>8.9974128313975</v>
      </c>
      <c r="AA1149" s="24" t="n">
        <f aca="false">ABS(K1149-Z1149)</f>
        <v>0</v>
      </c>
    </row>
    <row r="1150" customFormat="false" ht="15" hidden="false" customHeight="false" outlineLevel="0" collapsed="false">
      <c r="A1150" s="17" t="n">
        <v>1545</v>
      </c>
      <c r="B1150" s="6" t="s">
        <v>632</v>
      </c>
      <c r="C1150" s="6" t="n">
        <v>90</v>
      </c>
      <c r="D1150" s="6" t="n">
        <v>450</v>
      </c>
      <c r="E1150" s="16" t="n">
        <v>0.216098548637496</v>
      </c>
      <c r="F1150" s="16" t="n">
        <v>0.0248286503523571</v>
      </c>
      <c r="G1150" s="16" t="n">
        <v>0.245649320946799</v>
      </c>
      <c r="H1150" s="16" t="n">
        <v>0.0423455448552249</v>
      </c>
      <c r="I1150" s="23" t="n">
        <f aca="false">G1150-E1150</f>
        <v>0.0295507723093033</v>
      </c>
      <c r="J1150" s="17" t="n">
        <f aca="false">100*(G1150-E1150)/E1150</f>
        <v>13.6746741223489</v>
      </c>
      <c r="K1150" s="16" t="n">
        <v>8.97775058618969</v>
      </c>
      <c r="L1150" s="17" t="n">
        <v>208.674300939392</v>
      </c>
      <c r="M1150" s="18" t="n">
        <v>1.63951014864356E-016</v>
      </c>
      <c r="N1150" s="18" t="n">
        <v>9.16119899547906E-016</v>
      </c>
      <c r="O1150" s="6" t="str">
        <f aca="false">IF(N1150&lt;0.05,"Yes","No")</f>
        <v>Yes</v>
      </c>
      <c r="P1150" s="16" t="n">
        <v>0.738087455670752</v>
      </c>
      <c r="Q1150" s="17" t="n">
        <v>40.9721900561287</v>
      </c>
      <c r="R1150" s="18" t="n">
        <v>3.36476426235173E-010</v>
      </c>
      <c r="S1150" s="16" t="n">
        <v>0.0141060803451012</v>
      </c>
      <c r="T1150" s="16" t="n">
        <v>0.0261286408732927</v>
      </c>
      <c r="U1150" s="16" t="n">
        <v>0.00270777523081917</v>
      </c>
      <c r="V1150" s="16" t="n">
        <v>0.0331244703721123</v>
      </c>
      <c r="W1150" s="6" t="s">
        <v>711</v>
      </c>
      <c r="X1150" s="17" t="n">
        <v>100</v>
      </c>
      <c r="Y1150" s="16" t="n">
        <v>0.742246913580247</v>
      </c>
      <c r="Z1150" s="16" t="n">
        <f aca="false">(G1150-E1150)/SQRT(H1150^2/D1150+F1150^2/C1150)</f>
        <v>8.9777505861897</v>
      </c>
      <c r="AA1150" s="24" t="n">
        <f aca="false">ABS(K1150-Z1150)</f>
        <v>0</v>
      </c>
    </row>
    <row r="1151" customFormat="false" ht="15" hidden="false" customHeight="false" outlineLevel="0" collapsed="false">
      <c r="A1151" s="17" t="n">
        <v>1546</v>
      </c>
      <c r="B1151" s="6" t="s">
        <v>632</v>
      </c>
      <c r="C1151" s="6" t="n">
        <v>90</v>
      </c>
      <c r="D1151" s="6" t="n">
        <v>450</v>
      </c>
      <c r="E1151" s="16" t="n">
        <v>0.217375004125966</v>
      </c>
      <c r="F1151" s="16" t="n">
        <v>0.0248789663463538</v>
      </c>
      <c r="G1151" s="16" t="n">
        <v>0.246889663007524</v>
      </c>
      <c r="H1151" s="16" t="n">
        <v>0.0423069697694819</v>
      </c>
      <c r="I1151" s="23" t="n">
        <f aca="false">G1151-E1151</f>
        <v>0.0295146588815583</v>
      </c>
      <c r="J1151" s="17" t="n">
        <f aca="false">100*(G1151-E1151)/E1151</f>
        <v>13.5777611599055</v>
      </c>
      <c r="K1151" s="16" t="n">
        <v>8.95829418822965</v>
      </c>
      <c r="L1151" s="17" t="n">
        <v>207.929231992256</v>
      </c>
      <c r="M1151" s="18" t="n">
        <v>1.89676366175079E-016</v>
      </c>
      <c r="N1151" s="18" t="n">
        <v>9.79140160525407E-016</v>
      </c>
      <c r="O1151" s="6" t="str">
        <f aca="false">IF(N1151&lt;0.05,"Yes","No")</f>
        <v>Yes</v>
      </c>
      <c r="P1151" s="16" t="n">
        <v>0.737719043329428</v>
      </c>
      <c r="Q1151" s="17" t="n">
        <v>40.931298172266</v>
      </c>
      <c r="R1151" s="18" t="n">
        <v>3.43082168212425E-010</v>
      </c>
      <c r="S1151" s="16" t="n">
        <v>0.0143873881044352</v>
      </c>
      <c r="T1151" s="16" t="n">
        <v>0.0260940526954334</v>
      </c>
      <c r="U1151" s="16" t="n">
        <v>0.00275868583132111</v>
      </c>
      <c r="V1151" s="16" t="n">
        <v>0.0331244703721123</v>
      </c>
      <c r="W1151" s="6" t="s">
        <v>711</v>
      </c>
      <c r="X1151" s="17" t="n">
        <v>100</v>
      </c>
      <c r="Y1151" s="16" t="n">
        <v>0.741827160493827</v>
      </c>
      <c r="Z1151" s="16" t="n">
        <f aca="false">(G1151-E1151)/SQRT(H1151^2/D1151+F1151^2/C1151)</f>
        <v>8.95829418822965</v>
      </c>
      <c r="AA1151" s="24" t="n">
        <f aca="false">ABS(K1151-Z1151)</f>
        <v>0</v>
      </c>
    </row>
    <row r="1152" customFormat="false" ht="15" hidden="false" customHeight="false" outlineLevel="0" collapsed="false">
      <c r="A1152" s="17" t="n">
        <v>1547</v>
      </c>
      <c r="B1152" s="6" t="s">
        <v>632</v>
      </c>
      <c r="C1152" s="6" t="n">
        <v>90</v>
      </c>
      <c r="D1152" s="6" t="n">
        <v>450</v>
      </c>
      <c r="E1152" s="16" t="n">
        <v>0.218647542761432</v>
      </c>
      <c r="F1152" s="16" t="n">
        <v>0.0249311601380493</v>
      </c>
      <c r="G1152" s="16" t="n">
        <v>0.248123766945468</v>
      </c>
      <c r="H1152" s="16" t="n">
        <v>0.0422685169484502</v>
      </c>
      <c r="I1152" s="23" t="n">
        <f aca="false">G1152-E1152</f>
        <v>0.0294762241840363</v>
      </c>
      <c r="J1152" s="17" t="n">
        <f aca="false">100*(G1152-E1152)/E1152</f>
        <v>13.4811595921744</v>
      </c>
      <c r="K1152" s="16" t="n">
        <v>8.93771593956642</v>
      </c>
      <c r="L1152" s="17" t="n">
        <v>207.17107293027</v>
      </c>
      <c r="M1152" s="18" t="n">
        <v>2.21064294415322E-016</v>
      </c>
      <c r="N1152" s="18" t="n">
        <v>1.11113895350859E-015</v>
      </c>
      <c r="O1152" s="6" t="str">
        <f aca="false">IF(N1152&lt;0.05,"Yes","No")</f>
        <v>Yes</v>
      </c>
      <c r="P1152" s="16" t="n">
        <v>0.737286076322685</v>
      </c>
      <c r="Q1152" s="17" t="n">
        <v>40.8832671465699</v>
      </c>
      <c r="R1152" s="18" t="n">
        <v>3.51007795705161E-010</v>
      </c>
      <c r="S1152" s="16" t="n">
        <v>0.0147488521618681</v>
      </c>
      <c r="T1152" s="16" t="n">
        <v>0.0260576493841629</v>
      </c>
      <c r="U1152" s="16" t="n">
        <v>0.00281151690622851</v>
      </c>
      <c r="V1152" s="16" t="n">
        <v>0.0331244703721123</v>
      </c>
      <c r="W1152" s="6" t="s">
        <v>711</v>
      </c>
      <c r="X1152" s="17" t="n">
        <v>100</v>
      </c>
      <c r="Y1152" s="16" t="n">
        <v>0.741308641975309</v>
      </c>
      <c r="Z1152" s="16" t="n">
        <f aca="false">(G1152-E1152)/SQRT(H1152^2/D1152+F1152^2/C1152)</f>
        <v>8.93771593956643</v>
      </c>
      <c r="AA1152" s="24" t="n">
        <f aca="false">ABS(K1152-Z1152)</f>
        <v>0</v>
      </c>
    </row>
    <row r="1153" customFormat="false" ht="15" hidden="false" customHeight="false" outlineLevel="0" collapsed="false">
      <c r="A1153" s="17" t="n">
        <v>1548</v>
      </c>
      <c r="B1153" s="6" t="s">
        <v>632</v>
      </c>
      <c r="C1153" s="6" t="n">
        <v>90</v>
      </c>
      <c r="D1153" s="6" t="n">
        <v>450</v>
      </c>
      <c r="E1153" s="16" t="n">
        <v>0.21991021864944</v>
      </c>
      <c r="F1153" s="16" t="n">
        <v>0.0249832506061794</v>
      </c>
      <c r="G1153" s="16" t="n">
        <v>0.249345747199324</v>
      </c>
      <c r="H1153" s="16" t="n">
        <v>0.042230320901914</v>
      </c>
      <c r="I1153" s="23" t="n">
        <f aca="false">G1153-E1153</f>
        <v>0.0294355285498832</v>
      </c>
      <c r="J1153" s="17" t="n">
        <f aca="false">100*(G1153-E1153)/E1153</f>
        <v>13.3852481847633</v>
      </c>
      <c r="K1153" s="16" t="n">
        <v>8.91647890500935</v>
      </c>
      <c r="L1153" s="17" t="n">
        <v>206.420857315867</v>
      </c>
      <c r="M1153" s="18" t="n">
        <v>2.58628378604616E-016</v>
      </c>
      <c r="N1153" s="18" t="n">
        <v>1.27960170548689E-015</v>
      </c>
      <c r="O1153" s="6" t="str">
        <f aca="false">IF(N1153&lt;0.05,"Yes","No")</f>
        <v>Yes</v>
      </c>
      <c r="P1153" s="16" t="n">
        <v>0.736791502512608</v>
      </c>
      <c r="Q1153" s="17" t="n">
        <v>40.828436295697</v>
      </c>
      <c r="R1153" s="18" t="n">
        <v>3.60280609490294E-010</v>
      </c>
      <c r="S1153" s="16" t="n">
        <v>0.0151204240144647</v>
      </c>
      <c r="T1153" s="16" t="n">
        <v>0.0260194055978205</v>
      </c>
      <c r="U1153" s="16" t="n">
        <v>0.00286633671938411</v>
      </c>
      <c r="V1153" s="16" t="n">
        <v>0.0331244703721123</v>
      </c>
      <c r="W1153" s="6" t="s">
        <v>711</v>
      </c>
      <c r="X1153" s="17" t="n">
        <v>100</v>
      </c>
      <c r="Y1153" s="16" t="n">
        <v>0.740716049382716</v>
      </c>
      <c r="Z1153" s="16" t="n">
        <f aca="false">(G1153-E1153)/SQRT(H1153^2/D1153+F1153^2/C1153)</f>
        <v>8.91647890500937</v>
      </c>
      <c r="AA1153" s="24" t="n">
        <f aca="false">ABS(K1153-Z1153)</f>
        <v>0</v>
      </c>
    </row>
    <row r="1154" customFormat="false" ht="15" hidden="false" customHeight="false" outlineLevel="0" collapsed="false">
      <c r="A1154" s="17" t="n">
        <v>1549</v>
      </c>
      <c r="B1154" s="6" t="s">
        <v>632</v>
      </c>
      <c r="C1154" s="6" t="n">
        <v>90</v>
      </c>
      <c r="D1154" s="6" t="n">
        <v>450</v>
      </c>
      <c r="E1154" s="16" t="n">
        <v>0.221163707309299</v>
      </c>
      <c r="F1154" s="16" t="n">
        <v>0.0250363325510406</v>
      </c>
      <c r="G1154" s="16" t="n">
        <v>0.250559509164757</v>
      </c>
      <c r="H1154" s="16" t="n">
        <v>0.042193049063797</v>
      </c>
      <c r="I1154" s="23" t="n">
        <f aca="false">G1154-E1154</f>
        <v>0.0293958018554582</v>
      </c>
      <c r="J1154" s="17" t="n">
        <f aca="false">100*(G1154-E1154)/E1154</f>
        <v>13.2914220932045</v>
      </c>
      <c r="K1154" s="16" t="n">
        <v>8.89526375683485</v>
      </c>
      <c r="L1154" s="17" t="n">
        <v>205.6715620705</v>
      </c>
      <c r="M1154" s="18" t="n">
        <v>3.02431912180031E-016</v>
      </c>
      <c r="N1154" s="18" t="n">
        <v>1.4776963895122E-015</v>
      </c>
      <c r="O1154" s="6" t="str">
        <f aca="false">IF(N1154&lt;0.05,"Yes","No")</f>
        <v>Yes</v>
      </c>
      <c r="P1154" s="16" t="n">
        <v>0.736303117436547</v>
      </c>
      <c r="Q1154" s="17" t="n">
        <v>40.7743276632133</v>
      </c>
      <c r="R1154" s="18" t="n">
        <v>3.69672576742735E-010</v>
      </c>
      <c r="S1154" s="16" t="n">
        <v>0.0154645093928155</v>
      </c>
      <c r="T1154" s="16" t="n">
        <v>0.0259820310506835</v>
      </c>
      <c r="U1154" s="16" t="n">
        <v>0.00292243845111363</v>
      </c>
      <c r="V1154" s="16" t="n">
        <v>0.0331244703721123</v>
      </c>
      <c r="W1154" s="6" t="s">
        <v>711</v>
      </c>
      <c r="X1154" s="17" t="n">
        <v>100</v>
      </c>
      <c r="Y1154" s="16" t="n">
        <v>0.740320987654321</v>
      </c>
      <c r="Z1154" s="16" t="n">
        <f aca="false">(G1154-E1154)/SQRT(H1154^2/D1154+F1154^2/C1154)</f>
        <v>8.89526375683487</v>
      </c>
      <c r="AA1154" s="24" t="n">
        <f aca="false">ABS(K1154-Z1154)</f>
        <v>0</v>
      </c>
    </row>
    <row r="1155" customFormat="false" ht="15" hidden="false" customHeight="false" outlineLevel="0" collapsed="false">
      <c r="A1155" s="17" t="n">
        <v>1550</v>
      </c>
      <c r="B1155" s="6" t="s">
        <v>632</v>
      </c>
      <c r="C1155" s="6" t="n">
        <v>90</v>
      </c>
      <c r="D1155" s="6" t="n">
        <v>450</v>
      </c>
      <c r="E1155" s="16" t="n">
        <v>0.222415276368459</v>
      </c>
      <c r="F1155" s="16" t="n">
        <v>0.0250911367688382</v>
      </c>
      <c r="G1155" s="16" t="n">
        <v>0.25176990893152</v>
      </c>
      <c r="H1155" s="16" t="n">
        <v>0.0421553119063177</v>
      </c>
      <c r="I1155" s="23" t="n">
        <f aca="false">G1155-E1155</f>
        <v>0.0293546325630611</v>
      </c>
      <c r="J1155" s="17" t="n">
        <f aca="false">100*(G1155-E1155)/E1155</f>
        <v>13.1981188713096</v>
      </c>
      <c r="K1155" s="16" t="n">
        <v>8.87328379149206</v>
      </c>
      <c r="L1155" s="17" t="n">
        <v>204.907965666011</v>
      </c>
      <c r="M1155" s="18" t="n">
        <v>3.55428330157406E-016</v>
      </c>
      <c r="N1155" s="18" t="n">
        <v>1.72063346004772E-015</v>
      </c>
      <c r="O1155" s="6" t="str">
        <f aca="false">IF(N1155&lt;0.05,"Yes","No")</f>
        <v>Yes</v>
      </c>
      <c r="P1155" s="16" t="n">
        <v>0.735781771252836</v>
      </c>
      <c r="Q1155" s="17" t="n">
        <v>40.7166068310746</v>
      </c>
      <c r="R1155" s="18" t="n">
        <v>3.79962909278473E-010</v>
      </c>
      <c r="S1155" s="16" t="n">
        <v>0.0158294826620192</v>
      </c>
      <c r="T1155" s="16" t="n">
        <v>0.0259433820740079</v>
      </c>
      <c r="U1155" s="16" t="n">
        <v>0.00298017313708657</v>
      </c>
      <c r="V1155" s="16" t="n">
        <v>0.0331244703721123</v>
      </c>
      <c r="W1155" s="6" t="s">
        <v>711</v>
      </c>
      <c r="X1155" s="17" t="n">
        <v>100</v>
      </c>
      <c r="Y1155" s="16" t="n">
        <v>0.74</v>
      </c>
      <c r="Z1155" s="16" t="n">
        <f aca="false">(G1155-E1155)/SQRT(H1155^2/D1155+F1155^2/C1155)</f>
        <v>8.87328379149204</v>
      </c>
      <c r="AA1155" s="24" t="n">
        <f aca="false">ABS(K1155-Z1155)</f>
        <v>0</v>
      </c>
    </row>
    <row r="1156" customFormat="false" ht="15" hidden="false" customHeight="false" outlineLevel="0" collapsed="false">
      <c r="A1156" s="17" t="n">
        <v>1551</v>
      </c>
      <c r="B1156" s="6" t="s">
        <v>632</v>
      </c>
      <c r="C1156" s="6" t="n">
        <v>90</v>
      </c>
      <c r="D1156" s="6" t="n">
        <v>450</v>
      </c>
      <c r="E1156" s="16" t="n">
        <v>0.22365476820204</v>
      </c>
      <c r="F1156" s="16" t="n">
        <v>0.0251451458819005</v>
      </c>
      <c r="G1156" s="16" t="n">
        <v>0.252969028585487</v>
      </c>
      <c r="H1156" s="16" t="n">
        <v>0.0421197276417826</v>
      </c>
      <c r="I1156" s="23" t="n">
        <f aca="false">G1156-E1156</f>
        <v>0.029314260383447</v>
      </c>
      <c r="J1156" s="17" t="n">
        <f aca="false">100*(G1156-E1156)/E1156</f>
        <v>13.1069239520822</v>
      </c>
      <c r="K1156" s="16" t="n">
        <v>8.85158891419468</v>
      </c>
      <c r="L1156" s="17" t="n">
        <v>204.170338073691</v>
      </c>
      <c r="M1156" s="18" t="n">
        <v>4.16538961266935E-016</v>
      </c>
      <c r="N1156" s="18" t="n">
        <v>1.99265346792438E-015</v>
      </c>
      <c r="O1156" s="6" t="str">
        <f aca="false">IF(N1156&lt;0.05,"Yes","No")</f>
        <v>Yes</v>
      </c>
      <c r="P1156" s="16" t="n">
        <v>0.73524569877927</v>
      </c>
      <c r="Q1156" s="17" t="n">
        <v>40.6572982108686</v>
      </c>
      <c r="R1156" s="18" t="n">
        <v>3.90836219859033E-010</v>
      </c>
      <c r="S1156" s="16" t="n">
        <v>0.0161802596185427</v>
      </c>
      <c r="T1156" s="16" t="n">
        <v>0.0259055300039924</v>
      </c>
      <c r="U1156" s="16" t="n">
        <v>0.00304042650632598</v>
      </c>
      <c r="V1156" s="16" t="n">
        <v>0.0331244703721123</v>
      </c>
      <c r="W1156" s="6" t="s">
        <v>711</v>
      </c>
      <c r="X1156" s="17" t="n">
        <v>100</v>
      </c>
      <c r="Y1156" s="16" t="n">
        <v>0.73962962962963</v>
      </c>
      <c r="Z1156" s="16" t="n">
        <f aca="false">(G1156-E1156)/SQRT(H1156^2/D1156+F1156^2/C1156)</f>
        <v>8.85158891419468</v>
      </c>
      <c r="AA1156" s="24" t="n">
        <f aca="false">ABS(K1156-Z1156)</f>
        <v>0</v>
      </c>
    </row>
    <row r="1157" customFormat="false" ht="15" hidden="false" customHeight="false" outlineLevel="0" collapsed="false">
      <c r="A1157" s="17" t="n">
        <v>1552</v>
      </c>
      <c r="B1157" s="6" t="s">
        <v>632</v>
      </c>
      <c r="C1157" s="6" t="n">
        <v>90</v>
      </c>
      <c r="D1157" s="6" t="n">
        <v>450</v>
      </c>
      <c r="E1157" s="16" t="n">
        <v>0.224882454342312</v>
      </c>
      <c r="F1157" s="16" t="n">
        <v>0.0251993704095759</v>
      </c>
      <c r="G1157" s="16" t="n">
        <v>0.254157320989503</v>
      </c>
      <c r="H1157" s="16" t="n">
        <v>0.0420859647072429</v>
      </c>
      <c r="I1157" s="23" t="n">
        <f aca="false">G1157-E1157</f>
        <v>0.0292748666471905</v>
      </c>
      <c r="J1157" s="17" t="n">
        <f aca="false">100*(G1157-E1157)/E1157</f>
        <v>13.0178526967821</v>
      </c>
      <c r="K1157" s="16" t="n">
        <v>8.8300321075197</v>
      </c>
      <c r="L1157" s="17" t="n">
        <v>203.446542026026</v>
      </c>
      <c r="M1157" s="18" t="n">
        <v>4.87400376212479E-016</v>
      </c>
      <c r="N1157" s="18" t="n">
        <v>2.31157605061494E-015</v>
      </c>
      <c r="O1157" s="6" t="str">
        <f aca="false">IF(N1157&lt;0.05,"Yes","No")</f>
        <v>Yes</v>
      </c>
      <c r="P1157" s="16" t="n">
        <v>0.734702978753873</v>
      </c>
      <c r="Q1157" s="17" t="n">
        <v>40.597298169678</v>
      </c>
      <c r="R1157" s="18" t="n">
        <v>4.02154501339246E-010</v>
      </c>
      <c r="S1157" s="16" t="n">
        <v>0.0165432429796489</v>
      </c>
      <c r="T1157" s="16" t="n">
        <v>0.0258688281651819</v>
      </c>
      <c r="U1157" s="16" t="n">
        <v>0.00310245269891395</v>
      </c>
      <c r="V1157" s="16" t="n">
        <v>0.0331244703721123</v>
      </c>
      <c r="W1157" s="6" t="s">
        <v>711</v>
      </c>
      <c r="X1157" s="17" t="n">
        <v>100</v>
      </c>
      <c r="Y1157" s="16" t="n">
        <v>0.739530864197531</v>
      </c>
      <c r="Z1157" s="16" t="n">
        <f aca="false">(G1157-E1157)/SQRT(H1157^2/D1157+F1157^2/C1157)</f>
        <v>8.8300321075197</v>
      </c>
      <c r="AA1157" s="24" t="n">
        <f aca="false">ABS(K1157-Z1157)</f>
        <v>0</v>
      </c>
    </row>
    <row r="1158" customFormat="false" ht="15" hidden="false" customHeight="false" outlineLevel="0" collapsed="false">
      <c r="A1158" s="17" t="n">
        <v>1553</v>
      </c>
      <c r="B1158" s="6" t="s">
        <v>632</v>
      </c>
      <c r="C1158" s="6" t="n">
        <v>90</v>
      </c>
      <c r="D1158" s="6" t="n">
        <v>450</v>
      </c>
      <c r="E1158" s="16" t="n">
        <v>0.226097685760922</v>
      </c>
      <c r="F1158" s="16" t="n">
        <v>0.0252530087138296</v>
      </c>
      <c r="G1158" s="16" t="n">
        <v>0.255332200593419</v>
      </c>
      <c r="H1158" s="16" t="n">
        <v>0.0420522609102017</v>
      </c>
      <c r="I1158" s="23" t="n">
        <f aca="false">G1158-E1158</f>
        <v>0.0292345148324966</v>
      </c>
      <c r="J1158" s="17" t="n">
        <f aca="false">100*(G1158-E1158)/E1158</f>
        <v>12.9300371802166</v>
      </c>
      <c r="K1158" s="16" t="n">
        <v>8.80834316775436</v>
      </c>
      <c r="L1158" s="17" t="n">
        <v>202.733960934897</v>
      </c>
      <c r="M1158" s="18" t="n">
        <v>5.70466803561544E-016</v>
      </c>
      <c r="N1158" s="18" t="n">
        <v>2.67533650509555E-015</v>
      </c>
      <c r="O1158" s="6" t="str">
        <f aca="false">IF(N1158&lt;0.05,"Yes","No")</f>
        <v>Yes</v>
      </c>
      <c r="P1158" s="16" t="n">
        <v>0.734135317101751</v>
      </c>
      <c r="Q1158" s="17" t="n">
        <v>40.53458813023</v>
      </c>
      <c r="R1158" s="18" t="n">
        <v>4.14336172987921E-010</v>
      </c>
      <c r="S1158" s="16" t="n">
        <v>0.0169148488600001</v>
      </c>
      <c r="T1158" s="16" t="n">
        <v>0.0258309343013074</v>
      </c>
      <c r="U1158" s="16" t="n">
        <v>0.00316681344469022</v>
      </c>
      <c r="V1158" s="16" t="n">
        <v>0.0331244703721123</v>
      </c>
      <c r="W1158" s="6" t="s">
        <v>711</v>
      </c>
      <c r="X1158" s="17" t="n">
        <v>100</v>
      </c>
      <c r="Y1158" s="16" t="n">
        <v>0.739185185185185</v>
      </c>
      <c r="Z1158" s="16" t="n">
        <f aca="false">(G1158-E1158)/SQRT(H1158^2/D1158+F1158^2/C1158)</f>
        <v>8.80834316775435</v>
      </c>
      <c r="AA1158" s="24" t="n">
        <f aca="false">ABS(K1158-Z1158)</f>
        <v>0</v>
      </c>
    </row>
    <row r="1159" customFormat="false" ht="15" hidden="false" customHeight="false" outlineLevel="0" collapsed="false">
      <c r="A1159" s="17" t="n">
        <v>1554</v>
      </c>
      <c r="B1159" s="6" t="s">
        <v>632</v>
      </c>
      <c r="C1159" s="6" t="n">
        <v>90</v>
      </c>
      <c r="D1159" s="6" t="n">
        <v>450</v>
      </c>
      <c r="E1159" s="16" t="n">
        <v>0.227305428849326</v>
      </c>
      <c r="F1159" s="16" t="n">
        <v>0.0253060985819297</v>
      </c>
      <c r="G1159" s="16" t="n">
        <v>0.256499245464802</v>
      </c>
      <c r="H1159" s="16" t="n">
        <v>0.0420205468767848</v>
      </c>
      <c r="I1159" s="23" t="n">
        <f aca="false">G1159-E1159</f>
        <v>0.0291938166154755</v>
      </c>
      <c r="J1159" s="17" t="n">
        <f aca="false">100*(G1159-E1159)/E1159</f>
        <v>12.8434313088172</v>
      </c>
      <c r="K1159" s="16" t="n">
        <v>8.78655436056489</v>
      </c>
      <c r="L1159" s="17" t="n">
        <v>202.04314274158</v>
      </c>
      <c r="M1159" s="18" t="n">
        <v>6.6755389799996E-016</v>
      </c>
      <c r="N1159" s="18" t="n">
        <v>3.1098242565364E-015</v>
      </c>
      <c r="O1159" s="6" t="str">
        <f aca="false">IF(N1159&lt;0.05,"Yes","No")</f>
        <v>Yes</v>
      </c>
      <c r="P1159" s="16" t="n">
        <v>0.733526531602324</v>
      </c>
      <c r="Q1159" s="17" t="n">
        <v>40.4673889717271</v>
      </c>
      <c r="R1159" s="18" t="n">
        <v>4.2780174907753E-010</v>
      </c>
      <c r="S1159" s="16" t="n">
        <v>0.0172875576576111</v>
      </c>
      <c r="T1159" s="16" t="n">
        <v>0.0257923429875576</v>
      </c>
      <c r="U1159" s="16" t="n">
        <v>0.0032355013976552</v>
      </c>
      <c r="V1159" s="16" t="n">
        <v>0.0331244703721123</v>
      </c>
      <c r="W1159" s="6" t="s">
        <v>711</v>
      </c>
      <c r="X1159" s="17" t="n">
        <v>100</v>
      </c>
      <c r="Y1159" s="16" t="n">
        <v>0.738592592592593</v>
      </c>
      <c r="Z1159" s="16" t="n">
        <f aca="false">(G1159-E1159)/SQRT(H1159^2/D1159+F1159^2/C1159)</f>
        <v>8.78655436056487</v>
      </c>
      <c r="AA1159" s="24" t="n">
        <f aca="false">ABS(K1159-Z1159)</f>
        <v>0</v>
      </c>
    </row>
    <row r="1160" customFormat="false" ht="15" hidden="false" customHeight="false" outlineLevel="0" collapsed="false">
      <c r="A1160" s="17" t="n">
        <v>1555</v>
      </c>
      <c r="B1160" s="6" t="s">
        <v>632</v>
      </c>
      <c r="C1160" s="6" t="n">
        <v>90</v>
      </c>
      <c r="D1160" s="6" t="n">
        <v>450</v>
      </c>
      <c r="E1160" s="16" t="n">
        <v>0.228505775332451</v>
      </c>
      <c r="F1160" s="16" t="n">
        <v>0.0253602285483614</v>
      </c>
      <c r="G1160" s="16" t="n">
        <v>0.257658130062951</v>
      </c>
      <c r="H1160" s="16" t="n">
        <v>0.04198692270122</v>
      </c>
      <c r="I1160" s="23" t="n">
        <f aca="false">G1160-E1160</f>
        <v>0.0291523547305001</v>
      </c>
      <c r="J1160" s="17" t="n">
        <f aca="false">100*(G1160-E1160)/E1160</f>
        <v>12.7578196603944</v>
      </c>
      <c r="K1160" s="16" t="n">
        <v>8.76447580060817</v>
      </c>
      <c r="L1160" s="17" t="n">
        <v>201.336443581748</v>
      </c>
      <c r="M1160" s="18" t="n">
        <v>7.82670304219709E-016</v>
      </c>
      <c r="N1160" s="18" t="n">
        <v>3.62200508626786E-015</v>
      </c>
      <c r="O1160" s="6" t="str">
        <f aca="false">IF(N1160&lt;0.05,"Yes","No")</f>
        <v>Yes</v>
      </c>
      <c r="P1160" s="16" t="n">
        <v>0.732926554089272</v>
      </c>
      <c r="Q1160" s="17" t="n">
        <v>40.4012166035705</v>
      </c>
      <c r="R1160" s="18" t="n">
        <v>4.41491252537006E-010</v>
      </c>
      <c r="S1160" s="16" t="n">
        <v>0.0176905605427262</v>
      </c>
      <c r="T1160" s="16" t="n">
        <v>0.0257536640129434</v>
      </c>
      <c r="U1160" s="16" t="n">
        <v>0.00330318553266098</v>
      </c>
      <c r="V1160" s="16" t="n">
        <v>0.0331244703721123</v>
      </c>
      <c r="W1160" s="6" t="s">
        <v>711</v>
      </c>
      <c r="X1160" s="17" t="n">
        <v>100</v>
      </c>
      <c r="Y1160" s="16" t="n">
        <v>0.737975308641975</v>
      </c>
      <c r="Z1160" s="16" t="n">
        <f aca="false">(G1160-E1160)/SQRT(H1160^2/D1160+F1160^2/C1160)</f>
        <v>8.76447580060817</v>
      </c>
      <c r="AA1160" s="24" t="n">
        <f aca="false">ABS(K1160-Z1160)</f>
        <v>0</v>
      </c>
    </row>
    <row r="1161" customFormat="false" ht="15" hidden="false" customHeight="false" outlineLevel="0" collapsed="false">
      <c r="A1161" s="17" t="n">
        <v>1556</v>
      </c>
      <c r="B1161" s="6" t="s">
        <v>632</v>
      </c>
      <c r="C1161" s="6" t="n">
        <v>90</v>
      </c>
      <c r="D1161" s="6" t="n">
        <v>450</v>
      </c>
      <c r="E1161" s="16" t="n">
        <v>0.229694345924589</v>
      </c>
      <c r="F1161" s="16" t="n">
        <v>0.0254148504178804</v>
      </c>
      <c r="G1161" s="16" t="n">
        <v>0.258804577754604</v>
      </c>
      <c r="H1161" s="16" t="n">
        <v>0.0419527820720258</v>
      </c>
      <c r="I1161" s="23" t="n">
        <f aca="false">G1161-E1161</f>
        <v>0.0291102318300142</v>
      </c>
      <c r="J1161" s="17" t="n">
        <f aca="false">100*(G1161-E1161)/E1161</f>
        <v>12.6734646918873</v>
      </c>
      <c r="K1161" s="16" t="n">
        <v>8.74215822174976</v>
      </c>
      <c r="L1161" s="17" t="n">
        <v>200.62729613085</v>
      </c>
      <c r="M1161" s="18" t="n">
        <v>9.18797240392895E-016</v>
      </c>
      <c r="N1161" s="18" t="n">
        <v>4.20564924197271E-015</v>
      </c>
      <c r="O1161" s="6" t="str">
        <f aca="false">IF(N1161&lt;0.05,"Yes","No")</f>
        <v>Yes</v>
      </c>
      <c r="P1161" s="16" t="n">
        <v>0.732316269114087</v>
      </c>
      <c r="Q1161" s="17" t="n">
        <v>40.3339629610625</v>
      </c>
      <c r="R1161" s="18" t="n">
        <v>4.55855593979787E-010</v>
      </c>
      <c r="S1161" s="16" t="n">
        <v>0.018144461230955</v>
      </c>
      <c r="T1161" s="16" t="n">
        <v>0.025714384306967</v>
      </c>
      <c r="U1161" s="16" t="n">
        <v>0.00337256652963843</v>
      </c>
      <c r="V1161" s="16" t="n">
        <v>0.0331244703721123</v>
      </c>
      <c r="W1161" s="6" t="s">
        <v>711</v>
      </c>
      <c r="X1161" s="17" t="n">
        <v>100</v>
      </c>
      <c r="Y1161" s="16" t="n">
        <v>0.737777777777778</v>
      </c>
      <c r="Z1161" s="16" t="n">
        <f aca="false">(G1161-E1161)/SQRT(H1161^2/D1161+F1161^2/C1161)</f>
        <v>8.74215822174978</v>
      </c>
      <c r="AA1161" s="24" t="n">
        <f aca="false">ABS(K1161-Z1161)</f>
        <v>0</v>
      </c>
    </row>
    <row r="1162" customFormat="false" ht="15" hidden="false" customHeight="false" outlineLevel="0" collapsed="false">
      <c r="A1162" s="17" t="n">
        <v>1557</v>
      </c>
      <c r="B1162" s="6" t="s">
        <v>632</v>
      </c>
      <c r="C1162" s="6" t="n">
        <v>90</v>
      </c>
      <c r="D1162" s="6" t="n">
        <v>450</v>
      </c>
      <c r="E1162" s="16" t="n">
        <v>0.230868888066875</v>
      </c>
      <c r="F1162" s="16" t="n">
        <v>0.0254684329366633</v>
      </c>
      <c r="G1162" s="16" t="n">
        <v>0.259936883449555</v>
      </c>
      <c r="H1162" s="16" t="n">
        <v>0.0419185414155839</v>
      </c>
      <c r="I1162" s="23" t="n">
        <f aca="false">G1162-E1162</f>
        <v>0.0290679953826799</v>
      </c>
      <c r="J1162" s="17" t="n">
        <f aca="false">100*(G1162-E1162)/E1162</f>
        <v>12.5906940627963</v>
      </c>
      <c r="K1162" s="16" t="n">
        <v>8.72007641772022</v>
      </c>
      <c r="L1162" s="17" t="n">
        <v>199.932425892213</v>
      </c>
      <c r="M1162" s="18" t="n">
        <v>1.07624307801188E-015</v>
      </c>
      <c r="N1162" s="18" t="n">
        <v>4.89434352143497E-015</v>
      </c>
      <c r="O1162" s="6" t="str">
        <f aca="false">IF(N1162&lt;0.05,"Yes","No")</f>
        <v>Yes</v>
      </c>
      <c r="P1162" s="16" t="n">
        <v>0.731705633686735</v>
      </c>
      <c r="Q1162" s="17" t="n">
        <v>40.2667267701797</v>
      </c>
      <c r="R1162" s="18" t="n">
        <v>4.70685689924262E-010</v>
      </c>
      <c r="S1162" s="16" t="n">
        <v>0.0185918132413699</v>
      </c>
      <c r="T1162" s="16" t="n">
        <v>0.0256753796606929</v>
      </c>
      <c r="U1162" s="16" t="n">
        <v>0.00344115178457381</v>
      </c>
      <c r="V1162" s="16" t="n">
        <v>0.0331244703721123</v>
      </c>
      <c r="W1162" s="6" t="s">
        <v>711</v>
      </c>
      <c r="X1162" s="17" t="n">
        <v>100</v>
      </c>
      <c r="Y1162" s="16" t="n">
        <v>0.737432098765432</v>
      </c>
      <c r="Z1162" s="16" t="n">
        <f aca="false">(G1162-E1162)/SQRT(H1162^2/D1162+F1162^2/C1162)</f>
        <v>8.72007641772023</v>
      </c>
      <c r="AA1162" s="24" t="n">
        <f aca="false">ABS(K1162-Z1162)</f>
        <v>0</v>
      </c>
    </row>
    <row r="1163" customFormat="false" ht="15" hidden="false" customHeight="false" outlineLevel="0" collapsed="false">
      <c r="A1163" s="17" t="n">
        <v>1558</v>
      </c>
      <c r="B1163" s="6" t="s">
        <v>632</v>
      </c>
      <c r="C1163" s="6" t="n">
        <v>90</v>
      </c>
      <c r="D1163" s="6" t="n">
        <v>450</v>
      </c>
      <c r="E1163" s="16" t="n">
        <v>0.232034978104962</v>
      </c>
      <c r="F1163" s="16" t="n">
        <v>0.0255217955211617</v>
      </c>
      <c r="G1163" s="16" t="n">
        <v>0.261060708562533</v>
      </c>
      <c r="H1163" s="16" t="n">
        <v>0.0418833029505852</v>
      </c>
      <c r="I1163" s="23" t="n">
        <f aca="false">G1163-E1163</f>
        <v>0.0290257304575709</v>
      </c>
      <c r="J1163" s="17" t="n">
        <f aca="false">100*(G1163-E1163)/E1163</f>
        <v>12.5092047305217</v>
      </c>
      <c r="K1163" s="16" t="n">
        <v>8.69813793618702</v>
      </c>
      <c r="L1163" s="17" t="n">
        <v>199.238952978717</v>
      </c>
      <c r="M1163" s="18" t="n">
        <v>1.25906057347206E-015</v>
      </c>
      <c r="N1163" s="18" t="n">
        <v>5.67657996752103E-015</v>
      </c>
      <c r="O1163" s="6" t="str">
        <f aca="false">IF(N1163&lt;0.05,"Yes","No")</f>
        <v>Yes</v>
      </c>
      <c r="P1163" s="16" t="n">
        <v>0.731109784415446</v>
      </c>
      <c r="Q1163" s="17" t="n">
        <v>40.201172728665</v>
      </c>
      <c r="R1163" s="18" t="n">
        <v>4.85611432623004E-010</v>
      </c>
      <c r="S1163" s="16" t="n">
        <v>0.0189920732259669</v>
      </c>
      <c r="T1163" s="16" t="n">
        <v>0.025636918139313</v>
      </c>
      <c r="U1163" s="16" t="n">
        <v>0.00350854376917361</v>
      </c>
      <c r="V1163" s="16" t="n">
        <v>0.0331244703721123</v>
      </c>
      <c r="W1163" s="6" t="s">
        <v>711</v>
      </c>
      <c r="X1163" s="17" t="n">
        <v>100</v>
      </c>
      <c r="Y1163" s="16" t="n">
        <v>0.737012345679012</v>
      </c>
      <c r="Z1163" s="16" t="n">
        <f aca="false">(G1163-E1163)/SQRT(H1163^2/D1163+F1163^2/C1163)</f>
        <v>8.69813793618705</v>
      </c>
      <c r="AA1163" s="24" t="n">
        <f aca="false">ABS(K1163-Z1163)</f>
        <v>0</v>
      </c>
    </row>
    <row r="1164" customFormat="false" ht="15" hidden="false" customHeight="false" outlineLevel="0" collapsed="false">
      <c r="A1164" s="17" t="n">
        <v>1559</v>
      </c>
      <c r="B1164" s="6" t="s">
        <v>632</v>
      </c>
      <c r="C1164" s="6" t="n">
        <v>90</v>
      </c>
      <c r="D1164" s="6" t="n">
        <v>450</v>
      </c>
      <c r="E1164" s="16" t="n">
        <v>0.233190184831619</v>
      </c>
      <c r="F1164" s="16" t="n">
        <v>0.0255757685578804</v>
      </c>
      <c r="G1164" s="16" t="n">
        <v>0.262172204322285</v>
      </c>
      <c r="H1164" s="16" t="n">
        <v>0.0418483493851693</v>
      </c>
      <c r="I1164" s="23" t="n">
        <f aca="false">G1164-E1164</f>
        <v>0.0289820194906658</v>
      </c>
      <c r="J1164" s="17" t="n">
        <f aca="false">100*(G1164-E1164)/E1164</f>
        <v>12.4284902949895</v>
      </c>
      <c r="K1164" s="16" t="n">
        <v>8.6756407753448</v>
      </c>
      <c r="L1164" s="17" t="n">
        <v>198.546451946765</v>
      </c>
      <c r="M1164" s="18" t="n">
        <v>1.47767141969272E-015</v>
      </c>
      <c r="N1164" s="18" t="n">
        <v>6.60550564420084E-015</v>
      </c>
      <c r="O1164" s="6" t="str">
        <f aca="false">IF(N1164&lt;0.05,"Yes","No")</f>
        <v>Yes</v>
      </c>
      <c r="P1164" s="16" t="n">
        <v>0.730470491147129</v>
      </c>
      <c r="Q1164" s="17" t="n">
        <v>40.1308984599516</v>
      </c>
      <c r="R1164" s="18" t="n">
        <v>5.02140558599748E-010</v>
      </c>
      <c r="S1164" s="16" t="n">
        <v>0.0193750574089787</v>
      </c>
      <c r="T1164" s="16" t="n">
        <v>0.0255971565712998</v>
      </c>
      <c r="U1164" s="16" t="n">
        <v>0.00357838537004725</v>
      </c>
      <c r="V1164" s="16" t="n">
        <v>0.0331244703721123</v>
      </c>
      <c r="W1164" s="6" t="s">
        <v>711</v>
      </c>
      <c r="X1164" s="17" t="n">
        <v>100</v>
      </c>
      <c r="Y1164" s="16" t="n">
        <v>0.736814814814815</v>
      </c>
      <c r="Z1164" s="16" t="n">
        <f aca="false">(G1164-E1164)/SQRT(H1164^2/D1164+F1164^2/C1164)</f>
        <v>8.67564077534479</v>
      </c>
      <c r="AA1164" s="24" t="n">
        <f aca="false">ABS(K1164-Z1164)</f>
        <v>0</v>
      </c>
    </row>
    <row r="1165" customFormat="false" ht="15" hidden="false" customHeight="false" outlineLevel="0" collapsed="false">
      <c r="A1165" s="17" t="n">
        <v>1560</v>
      </c>
      <c r="B1165" s="6" t="s">
        <v>632</v>
      </c>
      <c r="C1165" s="6" t="n">
        <v>90</v>
      </c>
      <c r="D1165" s="6" t="n">
        <v>450</v>
      </c>
      <c r="E1165" s="16" t="n">
        <v>0.234329445163409</v>
      </c>
      <c r="F1165" s="16" t="n">
        <v>0.0256293447219333</v>
      </c>
      <c r="G1165" s="16" t="n">
        <v>0.263266653882133</v>
      </c>
      <c r="H1165" s="16" t="n">
        <v>0.0418128910302041</v>
      </c>
      <c r="I1165" s="23" t="n">
        <f aca="false">G1165-E1165</f>
        <v>0.0289372087187238</v>
      </c>
      <c r="J1165" s="17" t="n">
        <f aca="false">100*(G1165-E1165)/E1165</f>
        <v>12.3489426173243</v>
      </c>
      <c r="K1165" s="16" t="n">
        <v>8.65297008519088</v>
      </c>
      <c r="L1165" s="17" t="n">
        <v>197.859750642118</v>
      </c>
      <c r="M1165" s="18" t="n">
        <v>1.73532528222444E-015</v>
      </c>
      <c r="N1165" s="18" t="n">
        <v>7.6918110083408E-015</v>
      </c>
      <c r="O1165" s="6" t="str">
        <f aca="false">IF(N1165&lt;0.05,"Yes","No")</f>
        <v>Yes</v>
      </c>
      <c r="P1165" s="16" t="n">
        <v>0.729811227932569</v>
      </c>
      <c r="Q1165" s="17" t="n">
        <v>40.0584933825287</v>
      </c>
      <c r="R1165" s="18" t="n">
        <v>5.19762452157849E-010</v>
      </c>
      <c r="S1165" s="16" t="n">
        <v>0.0198038597829829</v>
      </c>
      <c r="T1165" s="16" t="n">
        <v>0.0255565485505995</v>
      </c>
      <c r="U1165" s="16" t="n">
        <v>0.00364919585104612</v>
      </c>
      <c r="V1165" s="16" t="n">
        <v>0.0331244703721123</v>
      </c>
      <c r="W1165" s="6" t="s">
        <v>711</v>
      </c>
      <c r="X1165" s="17" t="n">
        <v>100</v>
      </c>
      <c r="Y1165" s="16" t="n">
        <v>0.736395061728395</v>
      </c>
      <c r="Z1165" s="16" t="n">
        <f aca="false">(G1165-E1165)/SQRT(H1165^2/D1165+F1165^2/C1165)</f>
        <v>8.6529700851909</v>
      </c>
      <c r="AA1165" s="24" t="n">
        <f aca="false">ABS(K1165-Z1165)</f>
        <v>0</v>
      </c>
    </row>
    <row r="1166" customFormat="false" ht="15" hidden="false" customHeight="false" outlineLevel="0" collapsed="false">
      <c r="A1166" s="17" t="n">
        <v>1561</v>
      </c>
      <c r="B1166" s="6" t="s">
        <v>632</v>
      </c>
      <c r="C1166" s="6" t="n">
        <v>90</v>
      </c>
      <c r="D1166" s="6" t="n">
        <v>450</v>
      </c>
      <c r="E1166" s="16" t="n">
        <v>0.235459182494217</v>
      </c>
      <c r="F1166" s="16" t="n">
        <v>0.0256824867193919</v>
      </c>
      <c r="G1166" s="16" t="n">
        <v>0.264351970586512</v>
      </c>
      <c r="H1166" s="16" t="n">
        <v>0.0417788275614093</v>
      </c>
      <c r="I1166" s="23" t="n">
        <f aca="false">G1166-E1166</f>
        <v>0.0288927880922953</v>
      </c>
      <c r="J1166" s="17" t="n">
        <f aca="false">100*(G1166-E1166)/E1166</f>
        <v>12.2708266401991</v>
      </c>
      <c r="K1166" s="16" t="n">
        <v>8.63044314219666</v>
      </c>
      <c r="L1166" s="17" t="n">
        <v>197.189629414394</v>
      </c>
      <c r="M1166" s="18" t="n">
        <v>2.03454465492116E-015</v>
      </c>
      <c r="N1166" s="18" t="n">
        <v>8.96138012576384E-015</v>
      </c>
      <c r="O1166" s="6" t="str">
        <f aca="false">IF(N1166&lt;0.05,"Yes","No")</f>
        <v>Yes</v>
      </c>
      <c r="P1166" s="16" t="n">
        <v>0.729138764534366</v>
      </c>
      <c r="Q1166" s="17" t="n">
        <v>39.9847059180545</v>
      </c>
      <c r="R1166" s="18" t="n">
        <v>5.38360330445645E-010</v>
      </c>
      <c r="S1166" s="16" t="n">
        <v>0.0202603406484362</v>
      </c>
      <c r="T1166" s="16" t="n">
        <v>0.0255162906644151</v>
      </c>
      <c r="U1166" s="16" t="n">
        <v>0.00372091684044932</v>
      </c>
      <c r="V1166" s="16" t="n">
        <v>0.0331244703721123</v>
      </c>
      <c r="W1166" s="6" t="s">
        <v>711</v>
      </c>
      <c r="X1166" s="17" t="n">
        <v>100</v>
      </c>
      <c r="Y1166" s="16" t="n">
        <v>0.735851851851852</v>
      </c>
      <c r="Z1166" s="16" t="n">
        <f aca="false">(G1166-E1166)/SQRT(H1166^2/D1166+F1166^2/C1166)</f>
        <v>8.63044314219666</v>
      </c>
      <c r="AA1166" s="24" t="n">
        <f aca="false">ABS(K1166-Z1166)</f>
        <v>0</v>
      </c>
    </row>
    <row r="1167" customFormat="false" ht="15" hidden="false" customHeight="false" outlineLevel="0" collapsed="false">
      <c r="A1167" s="17" t="n">
        <v>1562</v>
      </c>
      <c r="B1167" s="6" t="s">
        <v>632</v>
      </c>
      <c r="C1167" s="6" t="n">
        <v>90</v>
      </c>
      <c r="D1167" s="6" t="n">
        <v>450</v>
      </c>
      <c r="E1167" s="16" t="n">
        <v>0.236580580472946</v>
      </c>
      <c r="F1167" s="16" t="n">
        <v>0.0257357569127125</v>
      </c>
      <c r="G1167" s="16" t="n">
        <v>0.265427354971568</v>
      </c>
      <c r="H1167" s="16" t="n">
        <v>0.0417449745986411</v>
      </c>
      <c r="I1167" s="23" t="n">
        <f aca="false">G1167-E1167</f>
        <v>0.0288467744986216</v>
      </c>
      <c r="J1167" s="17" t="n">
        <f aca="false">100*(G1167-E1167)/E1167</f>
        <v>12.1932131711547</v>
      </c>
      <c r="K1167" s="16" t="n">
        <v>8.6074297842697</v>
      </c>
      <c r="L1167" s="17" t="n">
        <v>196.524282933043</v>
      </c>
      <c r="M1167" s="18" t="n">
        <v>2.39163819452051E-015</v>
      </c>
      <c r="N1167" s="18" t="n">
        <v>1.04466358558993E-014</v>
      </c>
      <c r="O1167" s="6" t="str">
        <f aca="false">IF(N1167&lt;0.05,"Yes","No")</f>
        <v>Yes</v>
      </c>
      <c r="P1167" s="16" t="n">
        <v>0.72842118595791</v>
      </c>
      <c r="Q1167" s="17" t="n">
        <v>39.9060431144441</v>
      </c>
      <c r="R1167" s="18" t="n">
        <v>5.58924112751481E-010</v>
      </c>
      <c r="S1167" s="16" t="n">
        <v>0.0207707139889021</v>
      </c>
      <c r="T1167" s="16" t="n">
        <v>0.025474683857653</v>
      </c>
      <c r="U1167" s="16" t="n">
        <v>0.00379521731261741</v>
      </c>
      <c r="V1167" s="16" t="n">
        <v>0.0331244703721123</v>
      </c>
      <c r="W1167" s="6" t="s">
        <v>711</v>
      </c>
      <c r="X1167" s="17" t="n">
        <v>100</v>
      </c>
      <c r="Y1167" s="16" t="n">
        <v>0.735777777777778</v>
      </c>
      <c r="Z1167" s="16" t="n">
        <f aca="false">(G1167-E1167)/SQRT(H1167^2/D1167+F1167^2/C1167)</f>
        <v>8.60742978426969</v>
      </c>
      <c r="AA1167" s="24" t="n">
        <f aca="false">ABS(K1167-Z1167)</f>
        <v>0</v>
      </c>
    </row>
    <row r="1168" customFormat="false" ht="15" hidden="false" customHeight="false" outlineLevel="0" collapsed="false">
      <c r="A1168" s="17" t="n">
        <v>1563</v>
      </c>
      <c r="B1168" s="6" t="s">
        <v>632</v>
      </c>
      <c r="C1168" s="6" t="n">
        <v>90</v>
      </c>
      <c r="D1168" s="6" t="n">
        <v>450</v>
      </c>
      <c r="E1168" s="16" t="n">
        <v>0.237696110208829</v>
      </c>
      <c r="F1168" s="16" t="n">
        <v>0.0257898204308701</v>
      </c>
      <c r="G1168" s="16" t="n">
        <v>0.266498158905241</v>
      </c>
      <c r="H1168" s="16" t="n">
        <v>0.0417115429476866</v>
      </c>
      <c r="I1168" s="23" t="n">
        <f aca="false">G1168-E1168</f>
        <v>0.028802048696412</v>
      </c>
      <c r="J1168" s="17" t="n">
        <f aca="false">100*(G1168-E1168)/E1168</f>
        <v>12.1171729192824</v>
      </c>
      <c r="K1168" s="16" t="n">
        <v>8.58463049167864</v>
      </c>
      <c r="L1168" s="17" t="n">
        <v>195.85894135186</v>
      </c>
      <c r="M1168" s="18" t="n">
        <v>2.80662467166722E-015</v>
      </c>
      <c r="N1168" s="18" t="n">
        <v>1.218330255201E-014</v>
      </c>
      <c r="O1168" s="6" t="str">
        <f aca="false">IF(N1168&lt;0.05,"Yes","No")</f>
        <v>Yes</v>
      </c>
      <c r="P1168" s="16" t="n">
        <v>0.727726467293065</v>
      </c>
      <c r="Q1168" s="17" t="n">
        <v>39.8299600648489</v>
      </c>
      <c r="R1168" s="18" t="n">
        <v>5.79564176900671E-010</v>
      </c>
      <c r="S1168" s="16" t="n">
        <v>0.0212838292308501</v>
      </c>
      <c r="T1168" s="16" t="n">
        <v>0.0254344548086089</v>
      </c>
      <c r="U1168" s="16" t="n">
        <v>0.00386833081268658</v>
      </c>
      <c r="V1168" s="16" t="n">
        <v>0.0331244703721123</v>
      </c>
      <c r="W1168" s="6" t="s">
        <v>711</v>
      </c>
      <c r="X1168" s="17" t="n">
        <v>100</v>
      </c>
      <c r="Y1168" s="16" t="n">
        <v>0.735358024691358</v>
      </c>
      <c r="Z1168" s="16" t="n">
        <f aca="false">(G1168-E1168)/SQRT(H1168^2/D1168+F1168^2/C1168)</f>
        <v>8.58463049167864</v>
      </c>
      <c r="AA1168" s="24" t="n">
        <f aca="false">ABS(K1168-Z1168)</f>
        <v>0</v>
      </c>
    </row>
    <row r="1169" customFormat="false" ht="15" hidden="false" customHeight="false" outlineLevel="0" collapsed="false">
      <c r="A1169" s="17" t="n">
        <v>1564</v>
      </c>
      <c r="B1169" s="6" t="s">
        <v>632</v>
      </c>
      <c r="C1169" s="6" t="n">
        <v>90</v>
      </c>
      <c r="D1169" s="6" t="n">
        <v>450</v>
      </c>
      <c r="E1169" s="16" t="n">
        <v>0.238801843590207</v>
      </c>
      <c r="F1169" s="16" t="n">
        <v>0.0258436536056824</v>
      </c>
      <c r="G1169" s="16" t="n">
        <v>0.26755942914221</v>
      </c>
      <c r="H1169" s="16" t="n">
        <v>0.0416786189601378</v>
      </c>
      <c r="I1169" s="23" t="n">
        <f aca="false">G1169-E1169</f>
        <v>0.0287575855520036</v>
      </c>
      <c r="J1169" s="17" t="n">
        <f aca="false">100*(G1169-E1169)/E1169</f>
        <v>12.0424470429771</v>
      </c>
      <c r="K1169" s="16" t="n">
        <v>8.56195782453623</v>
      </c>
      <c r="L1169" s="17" t="n">
        <v>195.203181808817</v>
      </c>
      <c r="M1169" s="18" t="n">
        <v>3.28911153298038E-015</v>
      </c>
      <c r="N1169" s="18" t="n">
        <v>1.41607035467045E-014</v>
      </c>
      <c r="O1169" s="6" t="str">
        <f aca="false">IF(N1169&lt;0.05,"Yes","No")</f>
        <v>Yes</v>
      </c>
      <c r="P1169" s="16" t="n">
        <v>0.727029388539025</v>
      </c>
      <c r="Q1169" s="17" t="n">
        <v>39.7536915147345</v>
      </c>
      <c r="R1169" s="18" t="n">
        <v>6.01023392371285E-010</v>
      </c>
      <c r="S1169" s="16" t="n">
        <v>0.021835950271743</v>
      </c>
      <c r="T1169" s="16" t="n">
        <v>0.025394629434035</v>
      </c>
      <c r="U1169" s="16" t="n">
        <v>0.00394060467339247</v>
      </c>
      <c r="V1169" s="16" t="n">
        <v>0.0331244703721123</v>
      </c>
      <c r="W1169" s="6" t="s">
        <v>711</v>
      </c>
      <c r="X1169" s="17" t="n">
        <v>100</v>
      </c>
      <c r="Y1169" s="16" t="n">
        <v>0.735012345679012</v>
      </c>
      <c r="Z1169" s="16" t="n">
        <f aca="false">(G1169-E1169)/SQRT(H1169^2/D1169+F1169^2/C1169)</f>
        <v>8.56195782453624</v>
      </c>
      <c r="AA1169" s="24" t="n">
        <f aca="false">ABS(K1169-Z1169)</f>
        <v>0</v>
      </c>
    </row>
    <row r="1170" customFormat="false" ht="15" hidden="false" customHeight="false" outlineLevel="0" collapsed="false">
      <c r="A1170" s="17" t="n">
        <v>1565</v>
      </c>
      <c r="B1170" s="6" t="s">
        <v>632</v>
      </c>
      <c r="C1170" s="6" t="n">
        <v>90</v>
      </c>
      <c r="D1170" s="6" t="n">
        <v>450</v>
      </c>
      <c r="E1170" s="16" t="n">
        <v>0.239893318050438</v>
      </c>
      <c r="F1170" s="16" t="n">
        <v>0.0258968004567572</v>
      </c>
      <c r="G1170" s="16" t="n">
        <v>0.268607778482967</v>
      </c>
      <c r="H1170" s="16" t="n">
        <v>0.0416468915472464</v>
      </c>
      <c r="I1170" s="23" t="n">
        <f aca="false">G1170-E1170</f>
        <v>0.0287144604325295</v>
      </c>
      <c r="J1170" s="17" t="n">
        <f aca="false">100*(G1170-E1170)/E1170</f>
        <v>11.9696791331605</v>
      </c>
      <c r="K1170" s="16" t="n">
        <v>8.53978254294812</v>
      </c>
      <c r="L1170" s="17" t="n">
        <v>194.564599262498</v>
      </c>
      <c r="M1170" s="18" t="n">
        <v>3.83963671018586E-015</v>
      </c>
      <c r="N1170" s="18" t="n">
        <v>1.64298915032597E-014</v>
      </c>
      <c r="O1170" s="6" t="str">
        <f aca="false">IF(N1170&lt;0.05,"Yes","No")</f>
        <v>Yes</v>
      </c>
      <c r="P1170" s="16" t="n">
        <v>0.726346929972978</v>
      </c>
      <c r="Q1170" s="17" t="n">
        <v>39.679093391948</v>
      </c>
      <c r="R1170" s="18" t="n">
        <v>6.22784883467599E-010</v>
      </c>
      <c r="S1170" s="16" t="n">
        <v>0.0224177706915832</v>
      </c>
      <c r="T1170" s="16" t="n">
        <v>0.0253559482798233</v>
      </c>
      <c r="U1170" s="16" t="n">
        <v>0.00401395969477514</v>
      </c>
      <c r="V1170" s="16" t="n">
        <v>0.0331244703721123</v>
      </c>
      <c r="W1170" s="6" t="s">
        <v>711</v>
      </c>
      <c r="X1170" s="17" t="n">
        <v>100</v>
      </c>
      <c r="Y1170" s="16" t="n">
        <v>0.734740740740741</v>
      </c>
      <c r="Z1170" s="16" t="n">
        <f aca="false">(G1170-E1170)/SQRT(H1170^2/D1170+F1170^2/C1170)</f>
        <v>8.53978254294814</v>
      </c>
      <c r="AA1170" s="24" t="n">
        <f aca="false">ABS(K1170-Z1170)</f>
        <v>0</v>
      </c>
    </row>
    <row r="1171" customFormat="false" ht="15" hidden="false" customHeight="false" outlineLevel="0" collapsed="false">
      <c r="A1171" s="17" t="n">
        <v>1566</v>
      </c>
      <c r="B1171" s="6" t="s">
        <v>632</v>
      </c>
      <c r="C1171" s="6" t="n">
        <v>90</v>
      </c>
      <c r="D1171" s="6" t="n">
        <v>450</v>
      </c>
      <c r="E1171" s="16" t="n">
        <v>0.240978042946922</v>
      </c>
      <c r="F1171" s="16" t="n">
        <v>0.0259505395893946</v>
      </c>
      <c r="G1171" s="16" t="n">
        <v>0.269649710986349</v>
      </c>
      <c r="H1171" s="16" t="n">
        <v>0.0416156531721601</v>
      </c>
      <c r="I1171" s="23" t="n">
        <f aca="false">G1171-E1171</f>
        <v>0.0286716680394278</v>
      </c>
      <c r="J1171" s="17" t="n">
        <f aca="false">100*(G1171-E1171)/E1171</f>
        <v>11.89804170073</v>
      </c>
      <c r="K1171" s="16" t="n">
        <v>8.51757697404177</v>
      </c>
      <c r="L1171" s="17" t="n">
        <v>193.928020271692</v>
      </c>
      <c r="M1171" s="18" t="n">
        <v>4.4814927901751E-015</v>
      </c>
      <c r="N1171" s="18" t="n">
        <v>1.90214471760765E-014</v>
      </c>
      <c r="O1171" s="6" t="str">
        <f aca="false">IF(N1171&lt;0.05,"Yes","No")</f>
        <v>Yes</v>
      </c>
      <c r="P1171" s="16" t="n">
        <v>0.725662642708774</v>
      </c>
      <c r="Q1171" s="17" t="n">
        <v>39.604365717555</v>
      </c>
      <c r="R1171" s="18" t="n">
        <v>6.45378107159757E-010</v>
      </c>
      <c r="S1171" s="16" t="n">
        <v>0.0230469399010634</v>
      </c>
      <c r="T1171" s="16" t="n">
        <v>0.0253177286033439</v>
      </c>
      <c r="U1171" s="16" t="n">
        <v>0.00408721163860226</v>
      </c>
      <c r="V1171" s="16" t="n">
        <v>0.0331244703721123</v>
      </c>
      <c r="W1171" s="6" t="s">
        <v>711</v>
      </c>
      <c r="X1171" s="17" t="n">
        <v>100</v>
      </c>
      <c r="Y1171" s="16" t="n">
        <v>0.734246913580247</v>
      </c>
      <c r="Z1171" s="16" t="n">
        <f aca="false">(G1171-E1171)/SQRT(H1171^2/D1171+F1171^2/C1171)</f>
        <v>8.51757697404176</v>
      </c>
      <c r="AA1171" s="24" t="n">
        <f aca="false">ABS(K1171-Z1171)</f>
        <v>0</v>
      </c>
    </row>
    <row r="1172" customFormat="false" ht="15" hidden="false" customHeight="false" outlineLevel="0" collapsed="false">
      <c r="A1172" s="17" t="n">
        <v>1567</v>
      </c>
      <c r="B1172" s="6" t="s">
        <v>632</v>
      </c>
      <c r="C1172" s="6" t="n">
        <v>90</v>
      </c>
      <c r="D1172" s="6" t="n">
        <v>450</v>
      </c>
      <c r="E1172" s="16" t="n">
        <v>0.242050345242024</v>
      </c>
      <c r="F1172" s="16" t="n">
        <v>0.0260041122240056</v>
      </c>
      <c r="G1172" s="16" t="n">
        <v>0.27068052497175</v>
      </c>
      <c r="H1172" s="16" t="n">
        <v>0.041584995257176</v>
      </c>
      <c r="I1172" s="23" t="n">
        <f aca="false">G1172-E1172</f>
        <v>0.0286301797297265</v>
      </c>
      <c r="J1172" s="17" t="n">
        <f aca="false">100*(G1172-E1172)/E1172</f>
        <v>11.8281920652084</v>
      </c>
      <c r="K1172" s="16" t="n">
        <v>8.49578840516577</v>
      </c>
      <c r="L1172" s="17" t="n">
        <v>193.300505343452</v>
      </c>
      <c r="M1172" s="18" t="n">
        <v>5.21418501413866E-015</v>
      </c>
      <c r="N1172" s="18" t="n">
        <v>2.1997997419087E-014</v>
      </c>
      <c r="O1172" s="6" t="str">
        <f aca="false">IF(N1172&lt;0.05,"Yes","No")</f>
        <v>Yes</v>
      </c>
      <c r="P1172" s="16" t="n">
        <v>0.725001185625087</v>
      </c>
      <c r="Q1172" s="17" t="n">
        <v>39.5321981638426</v>
      </c>
      <c r="R1172" s="18" t="n">
        <v>6.67978856309891E-010</v>
      </c>
      <c r="S1172" s="16" t="n">
        <v>0.0236473613415141</v>
      </c>
      <c r="T1172" s="16" t="n">
        <v>0.0252806987646994</v>
      </c>
      <c r="U1172" s="16" t="n">
        <v>0.00416164742697724</v>
      </c>
      <c r="V1172" s="16" t="n">
        <v>0.0331244703721123</v>
      </c>
      <c r="W1172" s="6" t="s">
        <v>711</v>
      </c>
      <c r="X1172" s="17" t="n">
        <v>100</v>
      </c>
      <c r="Y1172" s="16" t="n">
        <v>0.733925925925926</v>
      </c>
      <c r="Z1172" s="16" t="n">
        <f aca="false">(G1172-E1172)/SQRT(H1172^2/D1172+F1172^2/C1172)</f>
        <v>8.49578840516574</v>
      </c>
      <c r="AA1172" s="24" t="n">
        <f aca="false">ABS(K1172-Z1172)</f>
        <v>3.37507799486048E-014</v>
      </c>
    </row>
    <row r="1173" customFormat="false" ht="15" hidden="false" customHeight="false" outlineLevel="0" collapsed="false">
      <c r="A1173" s="17" t="n">
        <v>1568</v>
      </c>
      <c r="B1173" s="6" t="s">
        <v>632</v>
      </c>
      <c r="C1173" s="6" t="n">
        <v>90</v>
      </c>
      <c r="D1173" s="6" t="n">
        <v>450</v>
      </c>
      <c r="E1173" s="16" t="n">
        <v>0.243107672035694</v>
      </c>
      <c r="F1173" s="16" t="n">
        <v>0.0260550733084556</v>
      </c>
      <c r="G1173" s="16" t="n">
        <v>0.27169855531719</v>
      </c>
      <c r="H1173" s="16" t="n">
        <v>0.0415549653321755</v>
      </c>
      <c r="I1173" s="23" t="n">
        <f aca="false">G1173-E1173</f>
        <v>0.0285908832814958</v>
      </c>
      <c r="J1173" s="17" t="n">
        <f aca="false">100*(G1173-E1173)/E1173</f>
        <v>11.7605845352745</v>
      </c>
      <c r="K1173" s="16" t="n">
        <v>8.47520297213134</v>
      </c>
      <c r="L1173" s="17" t="n">
        <v>192.703052056748</v>
      </c>
      <c r="M1173" s="18" t="n">
        <v>6.01505922473996E-015</v>
      </c>
      <c r="N1173" s="18" t="n">
        <v>2.52248292039494E-014</v>
      </c>
      <c r="O1173" s="6" t="str">
        <f aca="false">IF(N1173&lt;0.05,"Yes","No")</f>
        <v>Yes</v>
      </c>
      <c r="P1173" s="16" t="n">
        <v>0.724389267765224</v>
      </c>
      <c r="Q1173" s="17" t="n">
        <v>39.4654941365362</v>
      </c>
      <c r="R1173" s="18" t="n">
        <v>6.89575333874174E-010</v>
      </c>
      <c r="S1173" s="16" t="n">
        <v>0.0242195471827825</v>
      </c>
      <c r="T1173" s="16" t="n">
        <v>0.0252455882651084</v>
      </c>
      <c r="U1173" s="16" t="n">
        <v>0.00423622885554221</v>
      </c>
      <c r="V1173" s="16" t="n">
        <v>0.0331244703721123</v>
      </c>
      <c r="W1173" s="6" t="s">
        <v>711</v>
      </c>
      <c r="X1173" s="17" t="n">
        <v>100</v>
      </c>
      <c r="Y1173" s="16" t="n">
        <v>0.733728395061728</v>
      </c>
      <c r="Z1173" s="16" t="n">
        <f aca="false">(G1173-E1173)/SQRT(H1173^2/D1173+F1173^2/C1173)</f>
        <v>8.47520297213132</v>
      </c>
      <c r="AA1173" s="24" t="n">
        <f aca="false">ABS(K1173-Z1173)</f>
        <v>0</v>
      </c>
    </row>
    <row r="1174" customFormat="false" ht="15" hidden="false" customHeight="false" outlineLevel="0" collapsed="false">
      <c r="A1174" s="17" t="n">
        <v>1569</v>
      </c>
      <c r="B1174" s="6" t="s">
        <v>632</v>
      </c>
      <c r="C1174" s="6" t="n">
        <v>90</v>
      </c>
      <c r="D1174" s="6" t="n">
        <v>450</v>
      </c>
      <c r="E1174" s="16" t="n">
        <v>0.244152154525121</v>
      </c>
      <c r="F1174" s="16" t="n">
        <v>0.0261088304938288</v>
      </c>
      <c r="G1174" s="16" t="n">
        <v>0.272703365584215</v>
      </c>
      <c r="H1174" s="16" t="n">
        <v>0.0415266599106147</v>
      </c>
      <c r="I1174" s="23" t="n">
        <f aca="false">G1174-E1174</f>
        <v>0.0285512110590934</v>
      </c>
      <c r="J1174" s="17" t="n">
        <f aca="false">100*(G1174-E1174)/E1174</f>
        <v>11.694023800292</v>
      </c>
      <c r="K1174" s="16" t="n">
        <v>8.45381679708579</v>
      </c>
      <c r="L1174" s="17" t="n">
        <v>192.095122933428</v>
      </c>
      <c r="M1174" s="18" t="n">
        <v>6.97346734635343E-015</v>
      </c>
      <c r="N1174" s="18" t="n">
        <v>2.90699501878741E-014</v>
      </c>
      <c r="O1174" s="6" t="str">
        <f aca="false">IF(N1174&lt;0.05,"Yes","No")</f>
        <v>Yes</v>
      </c>
      <c r="P1174" s="16" t="n">
        <v>0.723733323261202</v>
      </c>
      <c r="Q1174" s="17" t="n">
        <v>39.3940533945713</v>
      </c>
      <c r="R1174" s="18" t="n">
        <v>7.134842255209E-010</v>
      </c>
      <c r="S1174" s="16" t="n">
        <v>0.0247745685452558</v>
      </c>
      <c r="T1174" s="16" t="n">
        <v>0.0252101427602374</v>
      </c>
      <c r="U1174" s="16" t="n">
        <v>0.00431267153810775</v>
      </c>
      <c r="V1174" s="16" t="n">
        <v>0.0331244703721123</v>
      </c>
      <c r="W1174" s="6" t="s">
        <v>711</v>
      </c>
      <c r="X1174" s="17" t="n">
        <v>100</v>
      </c>
      <c r="Y1174" s="16" t="n">
        <v>0.733358024691358</v>
      </c>
      <c r="Z1174" s="16" t="n">
        <f aca="false">(G1174-E1174)/SQRT(H1174^2/D1174+F1174^2/C1174)</f>
        <v>8.45381679708578</v>
      </c>
      <c r="AA1174" s="24" t="n">
        <f aca="false">ABS(K1174-Z1174)</f>
        <v>0</v>
      </c>
    </row>
    <row r="1175" customFormat="false" ht="15" hidden="false" customHeight="false" outlineLevel="0" collapsed="false">
      <c r="A1175" s="17" t="n">
        <v>1570</v>
      </c>
      <c r="B1175" s="6" t="s">
        <v>632</v>
      </c>
      <c r="C1175" s="6" t="n">
        <v>90</v>
      </c>
      <c r="D1175" s="6" t="n">
        <v>450</v>
      </c>
      <c r="E1175" s="16" t="n">
        <v>0.245186345610354</v>
      </c>
      <c r="F1175" s="16" t="n">
        <v>0.0261659800465492</v>
      </c>
      <c r="G1175" s="16" t="n">
        <v>0.273698306149907</v>
      </c>
      <c r="H1175" s="16" t="n">
        <v>0.0414992780198568</v>
      </c>
      <c r="I1175" s="23" t="n">
        <f aca="false">G1175-E1175</f>
        <v>0.0285119605395529</v>
      </c>
      <c r="J1175" s="17" t="n">
        <f aca="false">100*(G1175-E1175)/E1175</f>
        <v>11.6286901982966</v>
      </c>
      <c r="K1175" s="16" t="n">
        <v>8.43179967174551</v>
      </c>
      <c r="L1175" s="17" t="n">
        <v>191.46784844059</v>
      </c>
      <c r="M1175" s="18" t="n">
        <v>8.11762723075022E-015</v>
      </c>
      <c r="N1175" s="18" t="n">
        <v>3.35731000232406E-014</v>
      </c>
      <c r="O1175" s="6" t="str">
        <f aca="false">IF(N1175&lt;0.05,"Yes","No")</f>
        <v>Yes</v>
      </c>
      <c r="P1175" s="16" t="n">
        <v>0.723065309992865</v>
      </c>
      <c r="Q1175" s="17" t="n">
        <v>39.3213647269027</v>
      </c>
      <c r="R1175" s="18" t="n">
        <v>7.38665997595818E-010</v>
      </c>
      <c r="S1175" s="16" t="n">
        <v>0.0253764150274991</v>
      </c>
      <c r="T1175" s="16" t="n">
        <v>0.0251751702447818</v>
      </c>
      <c r="U1175" s="16" t="n">
        <v>0.00439079560966023</v>
      </c>
      <c r="V1175" s="16" t="n">
        <v>0.0331244703721123</v>
      </c>
      <c r="W1175" s="6" t="s">
        <v>711</v>
      </c>
      <c r="X1175" s="17" t="n">
        <v>100</v>
      </c>
      <c r="Y1175" s="16" t="n">
        <v>0.732938271604938</v>
      </c>
      <c r="Z1175" s="16" t="n">
        <f aca="false">(G1175-E1175)/SQRT(H1175^2/D1175+F1175^2/C1175)</f>
        <v>8.43179967174551</v>
      </c>
      <c r="AA1175" s="24" t="n">
        <f aca="false">ABS(K1175-Z1175)</f>
        <v>0</v>
      </c>
    </row>
    <row r="1176" customFormat="false" ht="15" hidden="false" customHeight="false" outlineLevel="0" collapsed="false">
      <c r="A1176" s="17" t="n">
        <v>1571</v>
      </c>
      <c r="B1176" s="6" t="s">
        <v>632</v>
      </c>
      <c r="C1176" s="6" t="n">
        <v>90</v>
      </c>
      <c r="D1176" s="6" t="n">
        <v>450</v>
      </c>
      <c r="E1176" s="16" t="n">
        <v>0.246211352613237</v>
      </c>
      <c r="F1176" s="16" t="n">
        <v>0.0262206356957781</v>
      </c>
      <c r="G1176" s="16" t="n">
        <v>0.274684422744645</v>
      </c>
      <c r="H1176" s="16" t="n">
        <v>0.0414724832916251</v>
      </c>
      <c r="I1176" s="23" t="n">
        <f aca="false">G1176-E1176</f>
        <v>0.0284730701314079</v>
      </c>
      <c r="J1176" s="17" t="n">
        <f aca="false">100*(G1176-E1176)/E1176</f>
        <v>11.564483046456</v>
      </c>
      <c r="K1176" s="16" t="n">
        <v>8.41042138026875</v>
      </c>
      <c r="L1176" s="17" t="n">
        <v>190.869071307311</v>
      </c>
      <c r="M1176" s="18" t="n">
        <v>9.40282405956347E-015</v>
      </c>
      <c r="N1176" s="18" t="n">
        <v>3.85846354475446E-014</v>
      </c>
      <c r="O1176" s="6" t="str">
        <f aca="false">IF(N1176&lt;0.05,"Yes","No")</f>
        <v>Yes</v>
      </c>
      <c r="P1176" s="16" t="n">
        <v>0.722401000761204</v>
      </c>
      <c r="Q1176" s="17" t="n">
        <v>39.2491456734629</v>
      </c>
      <c r="R1176" s="18" t="n">
        <v>7.64569591965817E-010</v>
      </c>
      <c r="S1176" s="16" t="n">
        <v>0.0259782111171484</v>
      </c>
      <c r="T1176" s="16" t="n">
        <v>0.025140552696792</v>
      </c>
      <c r="U1176" s="16" t="n">
        <v>0.00446936336693014</v>
      </c>
      <c r="V1176" s="16" t="n">
        <v>0.0331244703721123</v>
      </c>
      <c r="W1176" s="6" t="s">
        <v>711</v>
      </c>
      <c r="X1176" s="17" t="n">
        <v>100</v>
      </c>
      <c r="Y1176" s="16" t="n">
        <v>0.732888888888889</v>
      </c>
      <c r="Z1176" s="16" t="n">
        <f aca="false">(G1176-E1176)/SQRT(H1176^2/D1176+F1176^2/C1176)</f>
        <v>8.41042138026876</v>
      </c>
      <c r="AA1176" s="24" t="n">
        <f aca="false">ABS(K1176-Z1176)</f>
        <v>0</v>
      </c>
    </row>
    <row r="1177" customFormat="false" ht="15" hidden="false" customHeight="false" outlineLevel="0" collapsed="false">
      <c r="A1177" s="17" t="n">
        <v>1572</v>
      </c>
      <c r="B1177" s="6" t="s">
        <v>632</v>
      </c>
      <c r="C1177" s="6" t="n">
        <v>90</v>
      </c>
      <c r="D1177" s="6" t="n">
        <v>450</v>
      </c>
      <c r="E1177" s="16" t="n">
        <v>0.247222180995676</v>
      </c>
      <c r="F1177" s="16" t="n">
        <v>0.0262754265595767</v>
      </c>
      <c r="G1177" s="16" t="n">
        <v>0.27565578215652</v>
      </c>
      <c r="H1177" s="16" t="n">
        <v>0.0414476177879293</v>
      </c>
      <c r="I1177" s="23" t="n">
        <f aca="false">G1177-E1177</f>
        <v>0.0284336011608441</v>
      </c>
      <c r="J1177" s="17" t="n">
        <f aca="false">100*(G1177-E1177)/E1177</f>
        <v>11.5012338481641</v>
      </c>
      <c r="K1177" s="16" t="n">
        <v>8.38875002955735</v>
      </c>
      <c r="L1177" s="17" t="n">
        <v>190.283518622416</v>
      </c>
      <c r="M1177" s="18" t="n">
        <v>1.09047175349596E-014</v>
      </c>
      <c r="N1177" s="18" t="n">
        <v>4.4487012700874E-014</v>
      </c>
      <c r="O1177" s="6" t="str">
        <f aca="false">IF(N1177&lt;0.05,"Yes","No")</f>
        <v>Yes</v>
      </c>
      <c r="P1177" s="16" t="n">
        <v>0.721689658518037</v>
      </c>
      <c r="Q1177" s="17" t="n">
        <v>39.1718871170384</v>
      </c>
      <c r="R1177" s="18" t="n">
        <v>7.93292306474745E-010</v>
      </c>
      <c r="S1177" s="16" t="n">
        <v>0.0265800092688666</v>
      </c>
      <c r="T1177" s="16" t="n">
        <v>0.0251052077301642</v>
      </c>
      <c r="U1177" s="16" t="n">
        <v>0.00455042062347654</v>
      </c>
      <c r="V1177" s="16" t="n">
        <v>0.0331244703721123</v>
      </c>
      <c r="W1177" s="6" t="s">
        <v>711</v>
      </c>
      <c r="X1177" s="17" t="n">
        <v>100</v>
      </c>
      <c r="Y1177" s="16" t="n">
        <v>0.732617283950617</v>
      </c>
      <c r="Z1177" s="16" t="n">
        <f aca="false">(G1177-E1177)/SQRT(H1177^2/D1177+F1177^2/C1177)</f>
        <v>8.38875002955735</v>
      </c>
      <c r="AA1177" s="24" t="n">
        <f aca="false">ABS(K1177-Z1177)</f>
        <v>0</v>
      </c>
    </row>
    <row r="1178" customFormat="false" ht="15" hidden="false" customHeight="false" outlineLevel="0" collapsed="false">
      <c r="A1178" s="17" t="n">
        <v>1573</v>
      </c>
      <c r="B1178" s="6" t="s">
        <v>632</v>
      </c>
      <c r="C1178" s="6" t="n">
        <v>90</v>
      </c>
      <c r="D1178" s="6" t="n">
        <v>450</v>
      </c>
      <c r="E1178" s="16" t="n">
        <v>0.248220418724749</v>
      </c>
      <c r="F1178" s="16" t="n">
        <v>0.0263291954200618</v>
      </c>
      <c r="G1178" s="16" t="n">
        <v>0.276616566446092</v>
      </c>
      <c r="H1178" s="16" t="n">
        <v>0.0414228956309522</v>
      </c>
      <c r="I1178" s="23" t="n">
        <f aca="false">G1178-E1178</f>
        <v>0.0283961477213436</v>
      </c>
      <c r="J1178" s="17" t="n">
        <f aca="false">100*(G1178-E1178)/E1178</f>
        <v>11.4398919586193</v>
      </c>
      <c r="K1178" s="16" t="n">
        <v>8.36791852141019</v>
      </c>
      <c r="L1178" s="17" t="n">
        <v>189.71121407113</v>
      </c>
      <c r="M1178" s="18" t="n">
        <v>1.25731844868522E-014</v>
      </c>
      <c r="N1178" s="18" t="n">
        <v>5.09966420982173E-014</v>
      </c>
      <c r="O1178" s="6" t="str">
        <f aca="false">IF(N1178&lt;0.05,"Yes","No")</f>
        <v>Yes</v>
      </c>
      <c r="P1178" s="16" t="n">
        <v>0.721028331590057</v>
      </c>
      <c r="Q1178" s="17" t="n">
        <v>39.1001289752152</v>
      </c>
      <c r="R1178" s="18" t="n">
        <v>8.20940635296973E-010</v>
      </c>
      <c r="S1178" s="16" t="n">
        <v>0.0272119484369343</v>
      </c>
      <c r="T1178" s="16" t="n">
        <v>0.0250719751818948</v>
      </c>
      <c r="U1178" s="16" t="n">
        <v>0.0046301005331635</v>
      </c>
      <c r="V1178" s="16" t="n">
        <v>0.0331244703721123</v>
      </c>
      <c r="W1178" s="6" t="s">
        <v>711</v>
      </c>
      <c r="X1178" s="17" t="n">
        <v>100</v>
      </c>
      <c r="Y1178" s="16" t="n">
        <v>0.73237037037037</v>
      </c>
      <c r="Z1178" s="16" t="n">
        <f aca="false">(G1178-E1178)/SQRT(H1178^2/D1178+F1178^2/C1178)</f>
        <v>8.3679185214102</v>
      </c>
      <c r="AA1178" s="24" t="n">
        <f aca="false">ABS(K1178-Z1178)</f>
        <v>0</v>
      </c>
    </row>
    <row r="1179" customFormat="false" ht="15" hidden="false" customHeight="false" outlineLevel="0" collapsed="false">
      <c r="A1179" s="17" t="n">
        <v>1574</v>
      </c>
      <c r="B1179" s="6" t="s">
        <v>632</v>
      </c>
      <c r="C1179" s="6" t="n">
        <v>90</v>
      </c>
      <c r="D1179" s="6" t="n">
        <v>450</v>
      </c>
      <c r="E1179" s="16" t="n">
        <v>0.249208752479818</v>
      </c>
      <c r="F1179" s="16" t="n">
        <v>0.0263802684519222</v>
      </c>
      <c r="G1179" s="16" t="n">
        <v>0.277569017112255</v>
      </c>
      <c r="H1179" s="16" t="n">
        <v>0.0413979380947598</v>
      </c>
      <c r="I1179" s="23" t="n">
        <f aca="false">G1179-E1179</f>
        <v>0.028360264632437</v>
      </c>
      <c r="J1179" s="17" t="n">
        <f aca="false">100*(G1179-E1179)/E1179</f>
        <v>11.3801238320206</v>
      </c>
      <c r="K1179" s="16" t="n">
        <v>8.34817217789687</v>
      </c>
      <c r="L1179" s="17" t="n">
        <v>189.163598815982</v>
      </c>
      <c r="M1179" s="18" t="n">
        <v>1.43877223871441E-014</v>
      </c>
      <c r="N1179" s="18" t="n">
        <v>5.81319321834418E-014</v>
      </c>
      <c r="O1179" s="6" t="str">
        <f aca="false">IF(N1179&lt;0.05,"Yes","No")</f>
        <v>Yes</v>
      </c>
      <c r="P1179" s="16" t="n">
        <v>0.720415294349464</v>
      </c>
      <c r="Q1179" s="17" t="n">
        <v>39.0336693252067</v>
      </c>
      <c r="R1179" s="18" t="n">
        <v>8.47410548032968E-010</v>
      </c>
      <c r="S1179" s="16" t="n">
        <v>0.0278483583386278</v>
      </c>
      <c r="T1179" s="16" t="n">
        <v>0.0250403042845451</v>
      </c>
      <c r="U1179" s="16" t="n">
        <v>0.00470925536855452</v>
      </c>
      <c r="V1179" s="16" t="n">
        <v>0.0331244703721123</v>
      </c>
      <c r="W1179" s="6" t="s">
        <v>711</v>
      </c>
      <c r="X1179" s="17" t="n">
        <v>100</v>
      </c>
      <c r="Y1179" s="16" t="n">
        <v>0.732074074074074</v>
      </c>
      <c r="Z1179" s="16" t="n">
        <f aca="false">(G1179-E1179)/SQRT(H1179^2/D1179+F1179^2/C1179)</f>
        <v>8.34817217789686</v>
      </c>
      <c r="AA1179" s="24" t="n">
        <f aca="false">ABS(K1179-Z1179)</f>
        <v>0</v>
      </c>
    </row>
    <row r="1180" customFormat="false" ht="15" hidden="false" customHeight="false" outlineLevel="0" collapsed="false">
      <c r="A1180" s="17" t="n">
        <v>1575</v>
      </c>
      <c r="B1180" s="6" t="s">
        <v>632</v>
      </c>
      <c r="C1180" s="6" t="n">
        <v>90</v>
      </c>
      <c r="D1180" s="6" t="n">
        <v>450</v>
      </c>
      <c r="E1180" s="16" t="n">
        <v>0.250186240838634</v>
      </c>
      <c r="F1180" s="16" t="n">
        <v>0.0264327958209411</v>
      </c>
      <c r="G1180" s="16" t="n">
        <v>0.278510903484292</v>
      </c>
      <c r="H1180" s="16" t="n">
        <v>0.0413740854563617</v>
      </c>
      <c r="I1180" s="23" t="n">
        <f aca="false">G1180-E1180</f>
        <v>0.0283246626456578</v>
      </c>
      <c r="J1180" s="17" t="n">
        <f aca="false">100*(G1180-E1180)/E1180</f>
        <v>11.321431007042</v>
      </c>
      <c r="K1180" s="16" t="n">
        <v>8.32815924417716</v>
      </c>
      <c r="L1180" s="17" t="n">
        <v>188.613533665887</v>
      </c>
      <c r="M1180" s="18" t="n">
        <v>1.64879404319789E-014</v>
      </c>
      <c r="N1180" s="18" t="n">
        <v>6.61090894037934E-014</v>
      </c>
      <c r="O1180" s="6" t="str">
        <f aca="false">IF(N1180&lt;0.05,"Yes","No")</f>
        <v>Yes</v>
      </c>
      <c r="P1180" s="16" t="n">
        <v>0.719787824869029</v>
      </c>
      <c r="Q1180" s="17" t="n">
        <v>38.9657036111107</v>
      </c>
      <c r="R1180" s="18" t="n">
        <v>8.7536765148506E-010</v>
      </c>
      <c r="S1180" s="16" t="n">
        <v>0.028513071047659</v>
      </c>
      <c r="T1180" s="16" t="n">
        <v>0.0250091422818066</v>
      </c>
      <c r="U1180" s="16" t="n">
        <v>0.00478805425695221</v>
      </c>
      <c r="V1180" s="16" t="n">
        <v>0.0331244703721123</v>
      </c>
      <c r="W1180" s="6" t="s">
        <v>711</v>
      </c>
      <c r="X1180" s="17" t="n">
        <v>100</v>
      </c>
      <c r="Y1180" s="16" t="n">
        <v>0.732049382716049</v>
      </c>
      <c r="Z1180" s="16" t="n">
        <f aca="false">(G1180-E1180)/SQRT(H1180^2/D1180+F1180^2/C1180)</f>
        <v>8.32815924417716</v>
      </c>
      <c r="AA1180" s="24" t="n">
        <f aca="false">ABS(K1180-Z1180)</f>
        <v>0</v>
      </c>
    </row>
    <row r="1181" customFormat="false" ht="15" hidden="false" customHeight="false" outlineLevel="0" collapsed="false">
      <c r="A1181" s="17" t="n">
        <v>1576</v>
      </c>
      <c r="B1181" s="6" t="s">
        <v>632</v>
      </c>
      <c r="C1181" s="6" t="n">
        <v>90</v>
      </c>
      <c r="D1181" s="6" t="n">
        <v>450</v>
      </c>
      <c r="E1181" s="16" t="n">
        <v>0.251149545113246</v>
      </c>
      <c r="F1181" s="16" t="n">
        <v>0.0264854832538446</v>
      </c>
      <c r="G1181" s="16" t="n">
        <v>0.279440550340547</v>
      </c>
      <c r="H1181" s="16" t="n">
        <v>0.0413519019367416</v>
      </c>
      <c r="I1181" s="23" t="n">
        <f aca="false">G1181-E1181</f>
        <v>0.0282910052273008</v>
      </c>
      <c r="J1181" s="17" t="n">
        <f aca="false">100*(G1181-E1181)/E1181</f>
        <v>11.2646054025477</v>
      </c>
      <c r="K1181" s="16" t="n">
        <v>8.30860740960763</v>
      </c>
      <c r="L1181" s="17" t="n">
        <v>188.074464329042</v>
      </c>
      <c r="M1181" s="18" t="n">
        <v>1.88314426423206E-014</v>
      </c>
      <c r="N1181" s="18" t="n">
        <v>7.47917977155304E-014</v>
      </c>
      <c r="O1181" s="6" t="str">
        <f aca="false">IF(N1181&lt;0.05,"Yes","No")</f>
        <v>Yes</v>
      </c>
      <c r="P1181" s="16" t="n">
        <v>0.719181805514235</v>
      </c>
      <c r="Q1181" s="17" t="n">
        <v>38.9001175343442</v>
      </c>
      <c r="R1181" s="18" t="n">
        <v>9.03224422795458E-010</v>
      </c>
      <c r="S1181" s="16" t="n">
        <v>0.0291976648593787</v>
      </c>
      <c r="T1181" s="16" t="n">
        <v>0.0249799731680551</v>
      </c>
      <c r="U1181" s="16" t="n">
        <v>0.00486599453832824</v>
      </c>
      <c r="V1181" s="16" t="n">
        <v>0.0331244703721123</v>
      </c>
      <c r="W1181" s="6" t="s">
        <v>711</v>
      </c>
      <c r="X1181" s="17" t="n">
        <v>100</v>
      </c>
      <c r="Y1181" s="16" t="n">
        <v>0.731777777777778</v>
      </c>
      <c r="Z1181" s="16" t="n">
        <f aca="false">(G1181-E1181)/SQRT(H1181^2/D1181+F1181^2/C1181)</f>
        <v>8.30860740960761</v>
      </c>
      <c r="AA1181" s="24" t="n">
        <f aca="false">ABS(K1181-Z1181)</f>
        <v>0</v>
      </c>
    </row>
    <row r="1182" customFormat="false" ht="15" hidden="false" customHeight="false" outlineLevel="0" collapsed="false">
      <c r="A1182" s="17" t="n">
        <v>1577</v>
      </c>
      <c r="B1182" s="6" t="s">
        <v>632</v>
      </c>
      <c r="C1182" s="6" t="n">
        <v>90</v>
      </c>
      <c r="D1182" s="6" t="n">
        <v>450</v>
      </c>
      <c r="E1182" s="16" t="n">
        <v>0.252101392050584</v>
      </c>
      <c r="F1182" s="16" t="n">
        <v>0.0265383251582495</v>
      </c>
      <c r="G1182" s="16" t="n">
        <v>0.280357964038849</v>
      </c>
      <c r="H1182" s="16" t="n">
        <v>0.0413293071053215</v>
      </c>
      <c r="I1182" s="23" t="n">
        <f aca="false">G1182-E1182</f>
        <v>0.0282565719882648</v>
      </c>
      <c r="J1182" s="17" t="n">
        <f aca="false">100*(G1182-E1182)/E1182</f>
        <v>11.2084156927603</v>
      </c>
      <c r="K1182" s="16" t="n">
        <v>8.28885615064639</v>
      </c>
      <c r="L1182" s="17" t="n">
        <v>187.53566282389</v>
      </c>
      <c r="M1182" s="18" t="n">
        <v>2.15288890082528E-014</v>
      </c>
      <c r="N1182" s="18" t="n">
        <v>8.51830429497913E-014</v>
      </c>
      <c r="O1182" s="6" t="str">
        <f aca="false">IF(N1182&lt;0.05,"Yes","No")</f>
        <v>Yes</v>
      </c>
      <c r="P1182" s="16" t="n">
        <v>0.718561612790181</v>
      </c>
      <c r="Q1182" s="17" t="n">
        <v>38.833054749311</v>
      </c>
      <c r="R1182" s="18" t="n">
        <v>9.32629869729331E-010</v>
      </c>
      <c r="S1182" s="16" t="n">
        <v>0.0299258285011939</v>
      </c>
      <c r="T1182" s="16" t="n">
        <v>0.024950173377665</v>
      </c>
      <c r="U1182" s="16" t="n">
        <v>0.00494410093810875</v>
      </c>
      <c r="V1182" s="16" t="n">
        <v>0.0331244703721123</v>
      </c>
      <c r="W1182" s="6" t="s">
        <v>711</v>
      </c>
      <c r="X1182" s="17" t="n">
        <v>100</v>
      </c>
      <c r="Y1182" s="16" t="n">
        <v>0.73162962962963</v>
      </c>
      <c r="Z1182" s="16" t="n">
        <f aca="false">(G1182-E1182)/SQRT(H1182^2/D1182+F1182^2/C1182)</f>
        <v>8.28885615064639</v>
      </c>
      <c r="AA1182" s="24" t="n">
        <f aca="false">ABS(K1182-Z1182)</f>
        <v>0</v>
      </c>
    </row>
    <row r="1183" customFormat="false" ht="15" hidden="false" customHeight="false" outlineLevel="0" collapsed="false">
      <c r="A1183" s="17" t="n">
        <v>1578</v>
      </c>
      <c r="B1183" s="6" t="s">
        <v>632</v>
      </c>
      <c r="C1183" s="6" t="n">
        <v>90</v>
      </c>
      <c r="D1183" s="6" t="n">
        <v>450</v>
      </c>
      <c r="E1183" s="16" t="n">
        <v>0.253040994538201</v>
      </c>
      <c r="F1183" s="16" t="n">
        <v>0.0265916987076868</v>
      </c>
      <c r="G1183" s="16" t="n">
        <v>0.281262854072783</v>
      </c>
      <c r="H1183" s="16" t="n">
        <v>0.0413063164758338</v>
      </c>
      <c r="I1183" s="23" t="n">
        <f aca="false">G1183-E1183</f>
        <v>0.0282218595345815</v>
      </c>
      <c r="J1183" s="17" t="n">
        <f aca="false">100*(G1183-E1183)/E1183</f>
        <v>11.1530780165033</v>
      </c>
      <c r="K1183" s="16" t="n">
        <v>8.26897149202789</v>
      </c>
      <c r="L1183" s="17" t="n">
        <v>186.994252461933</v>
      </c>
      <c r="M1183" s="18" t="n">
        <v>2.46280357490251E-014</v>
      </c>
      <c r="N1183" s="18" t="n">
        <v>9.6897945896445E-014</v>
      </c>
      <c r="O1183" s="6" t="str">
        <f aca="false">IF(N1183&lt;0.05,"Yes","No")</f>
        <v>Yes</v>
      </c>
      <c r="P1183" s="16" t="n">
        <v>0.717938820775971</v>
      </c>
      <c r="Q1183" s="17" t="n">
        <v>38.765769118755</v>
      </c>
      <c r="R1183" s="18" t="n">
        <v>9.6309999741203E-010</v>
      </c>
      <c r="S1183" s="16" t="n">
        <v>0.0306953185287912</v>
      </c>
      <c r="T1183" s="16" t="n">
        <v>0.0249205632560765</v>
      </c>
      <c r="U1183" s="16" t="n">
        <v>0.00501999045607242</v>
      </c>
      <c r="V1183" s="16" t="n">
        <v>0.0331244703721123</v>
      </c>
      <c r="W1183" s="6" t="s">
        <v>711</v>
      </c>
      <c r="X1183" s="17" t="n">
        <v>100</v>
      </c>
      <c r="Y1183" s="16" t="n">
        <v>0.731086419753086</v>
      </c>
      <c r="Z1183" s="16" t="n">
        <f aca="false">(G1183-E1183)/SQRT(H1183^2/D1183+F1183^2/C1183)</f>
        <v>8.26897149202788</v>
      </c>
      <c r="AA1183" s="24" t="n">
        <f aca="false">ABS(K1183-Z1183)</f>
        <v>0</v>
      </c>
    </row>
    <row r="1184" customFormat="false" ht="15" hidden="false" customHeight="false" outlineLevel="0" collapsed="false">
      <c r="A1184" s="17" t="n">
        <v>1579</v>
      </c>
      <c r="B1184" s="6" t="s">
        <v>632</v>
      </c>
      <c r="C1184" s="6" t="n">
        <v>90</v>
      </c>
      <c r="D1184" s="6" t="n">
        <v>450</v>
      </c>
      <c r="E1184" s="16" t="n">
        <v>0.253975321186913</v>
      </c>
      <c r="F1184" s="16" t="n">
        <v>0.0266449660520419</v>
      </c>
      <c r="G1184" s="16" t="n">
        <v>0.282162736091349</v>
      </c>
      <c r="H1184" s="16" t="n">
        <v>0.0412844975453846</v>
      </c>
      <c r="I1184" s="23" t="n">
        <f aca="false">G1184-E1184</f>
        <v>0.0281874149044354</v>
      </c>
      <c r="J1184" s="17" t="n">
        <f aca="false">100*(G1184-E1184)/E1184</f>
        <v>11.0984857791324</v>
      </c>
      <c r="K1184" s="16" t="n">
        <v>8.24914614432149</v>
      </c>
      <c r="L1184" s="17" t="n">
        <v>186.463287051264</v>
      </c>
      <c r="M1184" s="18" t="n">
        <v>2.81491198222483E-014</v>
      </c>
      <c r="N1184" s="18" t="n">
        <v>1.10132776064327E-013</v>
      </c>
      <c r="O1184" s="6" t="str">
        <f aca="false">IF(N1184&lt;0.05,"Yes","No")</f>
        <v>Yes</v>
      </c>
      <c r="P1184" s="16" t="n">
        <v>0.717303474663245</v>
      </c>
      <c r="Q1184" s="17" t="n">
        <v>38.6971872789646</v>
      </c>
      <c r="R1184" s="18" t="n">
        <v>9.95186920662158E-010</v>
      </c>
      <c r="S1184" s="16" t="n">
        <v>0.0314632676757141</v>
      </c>
      <c r="T1184" s="16" t="n">
        <v>0.0248908740880181</v>
      </c>
      <c r="U1184" s="16" t="n">
        <v>0.00509905804365921</v>
      </c>
      <c r="V1184" s="16" t="n">
        <v>0.0331244703721123</v>
      </c>
      <c r="W1184" s="6" t="s">
        <v>711</v>
      </c>
      <c r="X1184" s="17" t="n">
        <v>100</v>
      </c>
      <c r="Y1184" s="16" t="n">
        <v>0.730765432098765</v>
      </c>
      <c r="Z1184" s="16" t="n">
        <f aca="false">(G1184-E1184)/SQRT(H1184^2/D1184+F1184^2/C1184)</f>
        <v>8.24914614432147</v>
      </c>
      <c r="AA1184" s="24" t="n">
        <f aca="false">ABS(K1184-Z1184)</f>
        <v>0</v>
      </c>
    </row>
    <row r="1185" customFormat="false" ht="15" hidden="false" customHeight="false" outlineLevel="0" collapsed="false">
      <c r="A1185" s="17" t="n">
        <v>1580</v>
      </c>
      <c r="B1185" s="6" t="s">
        <v>632</v>
      </c>
      <c r="C1185" s="6" t="n">
        <v>90</v>
      </c>
      <c r="D1185" s="6" t="n">
        <v>450</v>
      </c>
      <c r="E1185" s="16" t="n">
        <v>0.254901626209418</v>
      </c>
      <c r="F1185" s="16" t="n">
        <v>0.0266980733572591</v>
      </c>
      <c r="G1185" s="16" t="n">
        <v>0.283054749468962</v>
      </c>
      <c r="H1185" s="16" t="n">
        <v>0.0412626010016812</v>
      </c>
      <c r="I1185" s="23" t="n">
        <f aca="false">G1185-E1185</f>
        <v>0.0281531232595444</v>
      </c>
      <c r="J1185" s="17" t="n">
        <f aca="false">100*(G1185-E1185)/E1185</f>
        <v>11.0447013140728</v>
      </c>
      <c r="K1185" s="16" t="n">
        <v>8.22943906627322</v>
      </c>
      <c r="L1185" s="17" t="n">
        <v>185.936750453146</v>
      </c>
      <c r="M1185" s="18" t="n">
        <v>3.21388724759864E-014</v>
      </c>
      <c r="N1185" s="18" t="n">
        <v>1.24812885530587E-013</v>
      </c>
      <c r="O1185" s="6" t="str">
        <f aca="false">IF(N1185&lt;0.05,"Yes","No")</f>
        <v>Yes</v>
      </c>
      <c r="P1185" s="16" t="n">
        <v>0.716672847169579</v>
      </c>
      <c r="Q1185" s="17" t="n">
        <v>38.6291748302822</v>
      </c>
      <c r="R1185" s="18" t="n">
        <v>1.02806840238635E-009</v>
      </c>
      <c r="S1185" s="16" t="n">
        <v>0.0322672092060743</v>
      </c>
      <c r="T1185" s="16" t="n">
        <v>0.0248611832646844</v>
      </c>
      <c r="U1185" s="16" t="n">
        <v>0.0051790451551577</v>
      </c>
      <c r="V1185" s="16" t="n">
        <v>0.0331244703721123</v>
      </c>
      <c r="W1185" s="6" t="s">
        <v>711</v>
      </c>
      <c r="X1185" s="17" t="n">
        <v>100</v>
      </c>
      <c r="Y1185" s="16" t="n">
        <v>0.730543209876543</v>
      </c>
      <c r="Z1185" s="16" t="n">
        <f aca="false">(G1185-E1185)/SQRT(H1185^2/D1185+F1185^2/C1185)</f>
        <v>8.22943906627324</v>
      </c>
      <c r="AA1185" s="24" t="n">
        <f aca="false">ABS(K1185-Z1185)</f>
        <v>0</v>
      </c>
    </row>
    <row r="1186" customFormat="false" ht="15" hidden="false" customHeight="false" outlineLevel="0" collapsed="false">
      <c r="A1186" s="17" t="n">
        <v>1581</v>
      </c>
      <c r="B1186" s="6" t="s">
        <v>632</v>
      </c>
      <c r="C1186" s="6" t="n">
        <v>90</v>
      </c>
      <c r="D1186" s="6" t="n">
        <v>450</v>
      </c>
      <c r="E1186" s="16" t="n">
        <v>0.255812557372782</v>
      </c>
      <c r="F1186" s="16" t="n">
        <v>0.0267512733070474</v>
      </c>
      <c r="G1186" s="16" t="n">
        <v>0.283931425015132</v>
      </c>
      <c r="H1186" s="16" t="n">
        <v>0.0412421221116152</v>
      </c>
      <c r="I1186" s="23" t="n">
        <f aca="false">G1186-E1186</f>
        <v>0.0281188676423496</v>
      </c>
      <c r="J1186" s="17" t="n">
        <f aca="false">100*(G1186-E1186)/E1186</f>
        <v>10.9919809766701</v>
      </c>
      <c r="K1186" s="16" t="n">
        <v>8.20966713252077</v>
      </c>
      <c r="L1186" s="17" t="n">
        <v>185.420148193777</v>
      </c>
      <c r="M1186" s="18" t="n">
        <v>3.66911463240955E-014</v>
      </c>
      <c r="N1186" s="18" t="n">
        <v>1.41706063284788E-013</v>
      </c>
      <c r="O1186" s="6" t="str">
        <f aca="false">IF(N1186&lt;0.05,"Yes","No")</f>
        <v>Yes</v>
      </c>
      <c r="P1186" s="16" t="n">
        <v>0.716019479724537</v>
      </c>
      <c r="Q1186" s="17" t="n">
        <v>38.5587729989527</v>
      </c>
      <c r="R1186" s="18" t="n">
        <v>1.06325561148706E-009</v>
      </c>
      <c r="S1186" s="16" t="n">
        <v>0.0331072119972128</v>
      </c>
      <c r="T1186" s="16" t="n">
        <v>0.024831559720013</v>
      </c>
      <c r="U1186" s="16" t="n">
        <v>0.00526044932782234</v>
      </c>
      <c r="V1186" s="16" t="n">
        <v>0.0331244703721123</v>
      </c>
      <c r="W1186" s="6" t="s">
        <v>711</v>
      </c>
      <c r="X1186" s="17" t="n">
        <v>100</v>
      </c>
      <c r="Y1186" s="16" t="n">
        <v>0.730469135802469</v>
      </c>
      <c r="Z1186" s="16" t="n">
        <f aca="false">(G1186-E1186)/SQRT(H1186^2/D1186+F1186^2/C1186)</f>
        <v>8.20966713252073</v>
      </c>
      <c r="AA1186" s="24" t="n">
        <f aca="false">ABS(K1186-Z1186)</f>
        <v>3.19744231092045E-014</v>
      </c>
    </row>
    <row r="1187" customFormat="false" ht="15" hidden="false" customHeight="false" outlineLevel="0" collapsed="false">
      <c r="A1187" s="17" t="n">
        <v>1582</v>
      </c>
      <c r="B1187" s="6" t="s">
        <v>632</v>
      </c>
      <c r="C1187" s="6" t="n">
        <v>90</v>
      </c>
      <c r="D1187" s="6" t="n">
        <v>450</v>
      </c>
      <c r="E1187" s="16" t="n">
        <v>0.256712287167708</v>
      </c>
      <c r="F1187" s="16" t="n">
        <v>0.0268048592542011</v>
      </c>
      <c r="G1187" s="16" t="n">
        <v>0.284795971347226</v>
      </c>
      <c r="H1187" s="16" t="n">
        <v>0.0412233454693155</v>
      </c>
      <c r="I1187" s="23" t="n">
        <f aca="false">G1187-E1187</f>
        <v>0.028083684179518</v>
      </c>
      <c r="J1187" s="17" t="n">
        <f aca="false">100*(G1187-E1187)/E1187</f>
        <v>10.9397506793943</v>
      </c>
      <c r="K1187" s="16" t="n">
        <v>8.18947182412897</v>
      </c>
      <c r="L1187" s="17" t="n">
        <v>184.912535782169</v>
      </c>
      <c r="M1187" s="18" t="n">
        <v>4.19773494079516E-014</v>
      </c>
      <c r="N1187" s="18" t="n">
        <v>1.60938706398004E-013</v>
      </c>
      <c r="O1187" s="6" t="str">
        <f aca="false">IF(N1187&lt;0.05,"Yes","No")</f>
        <v>Yes</v>
      </c>
      <c r="P1187" s="16" t="n">
        <v>0.715313713869826</v>
      </c>
      <c r="Q1187" s="17" t="n">
        <v>38.4827972628938</v>
      </c>
      <c r="R1187" s="18" t="n">
        <v>1.10258786914202E-009</v>
      </c>
      <c r="S1187" s="16" t="n">
        <v>0.0339244900390546</v>
      </c>
      <c r="T1187" s="16" t="n">
        <v>0.024800847426829</v>
      </c>
      <c r="U1187" s="16" t="n">
        <v>0.0053470533509682</v>
      </c>
      <c r="V1187" s="16" t="n">
        <v>0.0331244703721123</v>
      </c>
      <c r="W1187" s="6" t="s">
        <v>711</v>
      </c>
      <c r="X1187" s="17" t="n">
        <v>100</v>
      </c>
      <c r="Y1187" s="16" t="n">
        <v>0.730493827160494</v>
      </c>
      <c r="Z1187" s="16" t="n">
        <f aca="false">(G1187-E1187)/SQRT(H1187^2/D1187+F1187^2/C1187)</f>
        <v>8.18947182412897</v>
      </c>
      <c r="AA1187" s="24" t="n">
        <f aca="false">ABS(K1187-Z1187)</f>
        <v>0</v>
      </c>
    </row>
    <row r="1188" customFormat="false" ht="15" hidden="false" customHeight="false" outlineLevel="0" collapsed="false">
      <c r="A1188" s="17" t="n">
        <v>1583</v>
      </c>
      <c r="B1188" s="6" t="s">
        <v>632</v>
      </c>
      <c r="C1188" s="6" t="n">
        <v>90</v>
      </c>
      <c r="D1188" s="6" t="n">
        <v>450</v>
      </c>
      <c r="E1188" s="16" t="n">
        <v>0.257604059245851</v>
      </c>
      <c r="F1188" s="16" t="n">
        <v>0.0268578407304941</v>
      </c>
      <c r="G1188" s="16" t="n">
        <v>0.285654402573903</v>
      </c>
      <c r="H1188" s="16" t="n">
        <v>0.0412048315067576</v>
      </c>
      <c r="I1188" s="23" t="n">
        <f aca="false">G1188-E1188</f>
        <v>0.0280503433280521</v>
      </c>
      <c r="J1188" s="17" t="n">
        <f aca="false">100*(G1188-E1188)/E1188</f>
        <v>10.8889368475679</v>
      </c>
      <c r="K1188" s="16" t="n">
        <v>8.16995964481705</v>
      </c>
      <c r="L1188" s="17" t="n">
        <v>184.414228968627</v>
      </c>
      <c r="M1188" s="18" t="n">
        <v>4.78034595653591E-014</v>
      </c>
      <c r="N1188" s="18" t="n">
        <v>1.81947587947137E-013</v>
      </c>
      <c r="O1188" s="6" t="str">
        <f aca="false">IF(N1188&lt;0.05,"Yes","No")</f>
        <v>Yes</v>
      </c>
      <c r="P1188" s="16" t="n">
        <v>0.714651257876264</v>
      </c>
      <c r="Q1188" s="17" t="n">
        <v>38.4115520049782</v>
      </c>
      <c r="R1188" s="18" t="n">
        <v>1.14079877601954E-009</v>
      </c>
      <c r="S1188" s="16" t="n">
        <v>0.0347756252362704</v>
      </c>
      <c r="T1188" s="16" t="n">
        <v>0.0247720087733969</v>
      </c>
      <c r="U1188" s="16" t="n">
        <v>0.00543029725245821</v>
      </c>
      <c r="V1188" s="16" t="n">
        <v>0.0331244703721123</v>
      </c>
      <c r="W1188" s="6" t="s">
        <v>711</v>
      </c>
      <c r="X1188" s="17" t="n">
        <v>100</v>
      </c>
      <c r="Y1188" s="16" t="n">
        <v>0.730024691358025</v>
      </c>
      <c r="Z1188" s="16" t="n">
        <f aca="false">(G1188-E1188)/SQRT(H1188^2/D1188+F1188^2/C1188)</f>
        <v>8.16995964481705</v>
      </c>
      <c r="AA1188" s="24" t="n">
        <f aca="false">ABS(K1188-Z1188)</f>
        <v>0</v>
      </c>
    </row>
    <row r="1189" customFormat="false" ht="15" hidden="false" customHeight="false" outlineLevel="0" collapsed="false">
      <c r="A1189" s="17" t="n">
        <v>1584</v>
      </c>
      <c r="B1189" s="6" t="s">
        <v>632</v>
      </c>
      <c r="C1189" s="6" t="n">
        <v>90</v>
      </c>
      <c r="D1189" s="6" t="n">
        <v>450</v>
      </c>
      <c r="E1189" s="16" t="n">
        <v>0.258481218583054</v>
      </c>
      <c r="F1189" s="16" t="n">
        <v>0.0269098808331786</v>
      </c>
      <c r="G1189" s="16" t="n">
        <v>0.286500231193172</v>
      </c>
      <c r="H1189" s="16" t="n">
        <v>0.0411873666960751</v>
      </c>
      <c r="I1189" s="23" t="n">
        <f aca="false">G1189-E1189</f>
        <v>0.0280190126101176</v>
      </c>
      <c r="J1189" s="17" t="n">
        <f aca="false">100*(G1189-E1189)/E1189</f>
        <v>10.8398640194102</v>
      </c>
      <c r="K1189" s="16" t="n">
        <v>8.15119642474285</v>
      </c>
      <c r="L1189" s="17" t="n">
        <v>183.931537235404</v>
      </c>
      <c r="M1189" s="18" t="n">
        <v>5.41589256229971E-014</v>
      </c>
      <c r="N1189" s="18" t="n">
        <v>2.04654501319995E-013</v>
      </c>
      <c r="O1189" s="6" t="str">
        <f aca="false">IF(N1189&lt;0.05,"Yes","No")</f>
        <v>Yes</v>
      </c>
      <c r="P1189" s="16" t="n">
        <v>0.714024560982123</v>
      </c>
      <c r="Q1189" s="17" t="n">
        <v>38.3442132989785</v>
      </c>
      <c r="R1189" s="18" t="n">
        <v>1.17813716234845E-009</v>
      </c>
      <c r="S1189" s="16" t="n">
        <v>0.0356069031869137</v>
      </c>
      <c r="T1189" s="16" t="n">
        <v>0.024744923373029</v>
      </c>
      <c r="U1189" s="16" t="n">
        <v>0.00551185767621204</v>
      </c>
      <c r="V1189" s="16" t="n">
        <v>0.0331244703721123</v>
      </c>
      <c r="W1189" s="6" t="s">
        <v>711</v>
      </c>
      <c r="X1189" s="17" t="n">
        <v>100</v>
      </c>
      <c r="Y1189" s="16" t="n">
        <v>0.729679012345679</v>
      </c>
      <c r="Z1189" s="16" t="n">
        <f aca="false">(G1189-E1189)/SQRT(H1189^2/D1189+F1189^2/C1189)</f>
        <v>8.15119642474285</v>
      </c>
      <c r="AA1189" s="24" t="n">
        <f aca="false">ABS(K1189-Z1189)</f>
        <v>0</v>
      </c>
    </row>
    <row r="1190" customFormat="false" ht="15" hidden="false" customHeight="false" outlineLevel="0" collapsed="false">
      <c r="A1190" s="17" t="n">
        <v>1585</v>
      </c>
      <c r="B1190" s="6" t="s">
        <v>632</v>
      </c>
      <c r="C1190" s="6" t="n">
        <v>90</v>
      </c>
      <c r="D1190" s="6" t="n">
        <v>450</v>
      </c>
      <c r="E1190" s="16" t="n">
        <v>0.259348907238907</v>
      </c>
      <c r="F1190" s="16" t="n">
        <v>0.0269627025310656</v>
      </c>
      <c r="G1190" s="16" t="n">
        <v>0.287335388196839</v>
      </c>
      <c r="H1190" s="16" t="n">
        <v>0.0411699613296718</v>
      </c>
      <c r="I1190" s="23" t="n">
        <f aca="false">G1190-E1190</f>
        <v>0.0279864809579319</v>
      </c>
      <c r="J1190" s="17" t="n">
        <f aca="false">100*(G1190-E1190)/E1190</f>
        <v>10.7910541269994</v>
      </c>
      <c r="K1190" s="16" t="n">
        <v>8.13195419852597</v>
      </c>
      <c r="L1190" s="17" t="n">
        <v>183.446361435236</v>
      </c>
      <c r="M1190" s="18" t="n">
        <v>6.15271746689941E-014</v>
      </c>
      <c r="N1190" s="18" t="n">
        <v>2.31664146916768E-013</v>
      </c>
      <c r="O1190" s="6" t="str">
        <f aca="false">IF(N1190&lt;0.05,"Yes","No")</f>
        <v>Yes</v>
      </c>
      <c r="P1190" s="16" t="n">
        <v>0.713364096435949</v>
      </c>
      <c r="Q1190" s="17" t="n">
        <v>38.2733101896076</v>
      </c>
      <c r="R1190" s="18" t="n">
        <v>1.21878023051637E-009</v>
      </c>
      <c r="S1190" s="16" t="n">
        <v>0.0365133455616809</v>
      </c>
      <c r="T1190" s="16" t="n">
        <v>0.0247171333939672</v>
      </c>
      <c r="U1190" s="16" t="n">
        <v>0.00559366707844522</v>
      </c>
      <c r="V1190" s="16" t="n">
        <v>0.0331244703721123</v>
      </c>
      <c r="W1190" s="6" t="s">
        <v>711</v>
      </c>
      <c r="X1190" s="17" t="n">
        <v>100</v>
      </c>
      <c r="Y1190" s="16" t="n">
        <v>0.729308641975309</v>
      </c>
      <c r="Z1190" s="16" t="n">
        <f aca="false">(G1190-E1190)/SQRT(H1190^2/D1190+F1190^2/C1190)</f>
        <v>8.13195419852596</v>
      </c>
      <c r="AA1190" s="24" t="n">
        <f aca="false">ABS(K1190-Z1190)</f>
        <v>0</v>
      </c>
    </row>
    <row r="1191" customFormat="false" ht="15" hidden="false" customHeight="false" outlineLevel="0" collapsed="false">
      <c r="A1191" s="17" t="n">
        <v>1586</v>
      </c>
      <c r="B1191" s="6" t="s">
        <v>632</v>
      </c>
      <c r="C1191" s="6" t="n">
        <v>90</v>
      </c>
      <c r="D1191" s="6" t="n">
        <v>450</v>
      </c>
      <c r="E1191" s="16" t="n">
        <v>0.260208781560262</v>
      </c>
      <c r="F1191" s="16" t="n">
        <v>0.0270153218618807</v>
      </c>
      <c r="G1191" s="16" t="n">
        <v>0.288163084420893</v>
      </c>
      <c r="H1191" s="16" t="n">
        <v>0.0411525599965487</v>
      </c>
      <c r="I1191" s="23" t="n">
        <f aca="false">G1191-E1191</f>
        <v>0.0279543028606308</v>
      </c>
      <c r="J1191" s="17" t="n">
        <f aca="false">100*(G1191-E1191)/E1191</f>
        <v>10.7430282302586</v>
      </c>
      <c r="K1191" s="16" t="n">
        <v>8.11289203128091</v>
      </c>
      <c r="L1191" s="17" t="n">
        <v>182.965882586932</v>
      </c>
      <c r="M1191" s="18" t="n">
        <v>6.97977854805461E-014</v>
      </c>
      <c r="N1191" s="18" t="n">
        <v>2.60934425791152E-013</v>
      </c>
      <c r="O1191" s="6" t="str">
        <f aca="false">IF(N1191&lt;0.05,"Yes","No")</f>
        <v>Yes</v>
      </c>
      <c r="P1191" s="16" t="n">
        <v>0.712712397471877</v>
      </c>
      <c r="Q1191" s="17" t="n">
        <v>38.2034124096525</v>
      </c>
      <c r="R1191" s="18" t="n">
        <v>1.26022616129615E-009</v>
      </c>
      <c r="S1191" s="16" t="n">
        <v>0.0374933424926889</v>
      </c>
      <c r="T1191" s="16" t="n">
        <v>0.0246902399328921</v>
      </c>
      <c r="U1191" s="16" t="n">
        <v>0.00567224405340361</v>
      </c>
      <c r="V1191" s="16" t="n">
        <v>0.0331244703721123</v>
      </c>
      <c r="W1191" s="6" t="s">
        <v>711</v>
      </c>
      <c r="X1191" s="17" t="n">
        <v>100</v>
      </c>
      <c r="Y1191" s="16" t="n">
        <v>0.728864197530864</v>
      </c>
      <c r="Z1191" s="16" t="n">
        <f aca="false">(G1191-E1191)/SQRT(H1191^2/D1191+F1191^2/C1191)</f>
        <v>8.11289203128088</v>
      </c>
      <c r="AA1191" s="24" t="n">
        <f aca="false">ABS(K1191-Z1191)</f>
        <v>3.01980662698043E-014</v>
      </c>
    </row>
    <row r="1192" customFormat="false" ht="15" hidden="false" customHeight="false" outlineLevel="0" collapsed="false">
      <c r="A1192" s="17" t="n">
        <v>1587</v>
      </c>
      <c r="B1192" s="6" t="s">
        <v>632</v>
      </c>
      <c r="C1192" s="6" t="n">
        <v>90</v>
      </c>
      <c r="D1192" s="6" t="n">
        <v>450</v>
      </c>
      <c r="E1192" s="16" t="n">
        <v>0.261061763597859</v>
      </c>
      <c r="F1192" s="16" t="n">
        <v>0.0270682656367806</v>
      </c>
      <c r="G1192" s="16" t="n">
        <v>0.288984277182155</v>
      </c>
      <c r="H1192" s="16" t="n">
        <v>0.0411359494481878</v>
      </c>
      <c r="I1192" s="23" t="n">
        <f aca="false">G1192-E1192</f>
        <v>0.0279225135842959</v>
      </c>
      <c r="J1192" s="17" t="n">
        <f aca="false">100*(G1192-E1192)/E1192</f>
        <v>10.6957500016386</v>
      </c>
      <c r="K1192" s="16" t="n">
        <v>8.09386274300409</v>
      </c>
      <c r="L1192" s="17" t="n">
        <v>182.489977438031</v>
      </c>
      <c r="M1192" s="18" t="n">
        <v>7.91378676496822E-014</v>
      </c>
      <c r="N1192" s="18" t="n">
        <v>2.93760883272053E-013</v>
      </c>
      <c r="O1192" s="6" t="str">
        <f aca="false">IF(N1192&lt;0.05,"Yes","No")</f>
        <v>Yes</v>
      </c>
      <c r="P1192" s="16" t="n">
        <v>0.712056734306729</v>
      </c>
      <c r="Q1192" s="17" t="n">
        <v>38.1331539193751</v>
      </c>
      <c r="R1192" s="18" t="n">
        <v>1.30331359438703E-009</v>
      </c>
      <c r="S1192" s="16" t="n">
        <v>0.0385134173334113</v>
      </c>
      <c r="T1192" s="16" t="n">
        <v>0.0246633088413797</v>
      </c>
      <c r="U1192" s="16" t="n">
        <v>0.00575310378793123</v>
      </c>
      <c r="V1192" s="16" t="n">
        <v>0.0331244703721123</v>
      </c>
      <c r="W1192" s="6" t="s">
        <v>711</v>
      </c>
      <c r="X1192" s="17" t="n">
        <v>100</v>
      </c>
      <c r="Y1192" s="16" t="n">
        <v>0.728641975308642</v>
      </c>
      <c r="Z1192" s="16" t="n">
        <f aca="false">(G1192-E1192)/SQRT(H1192^2/D1192+F1192^2/C1192)</f>
        <v>8.09386274300409</v>
      </c>
      <c r="AA1192" s="24" t="n">
        <f aca="false">ABS(K1192-Z1192)</f>
        <v>0</v>
      </c>
    </row>
    <row r="1193" customFormat="false" ht="15" hidden="false" customHeight="false" outlineLevel="0" collapsed="false">
      <c r="A1193" s="17" t="n">
        <v>1588</v>
      </c>
      <c r="B1193" s="6" t="s">
        <v>632</v>
      </c>
      <c r="C1193" s="6" t="n">
        <v>90</v>
      </c>
      <c r="D1193" s="6" t="n">
        <v>450</v>
      </c>
      <c r="E1193" s="16" t="n">
        <v>0.261906206276682</v>
      </c>
      <c r="F1193" s="16" t="n">
        <v>0.0271220855843165</v>
      </c>
      <c r="G1193" s="16" t="n">
        <v>0.289795019361708</v>
      </c>
      <c r="H1193" s="16" t="n">
        <v>0.0411198948496702</v>
      </c>
      <c r="I1193" s="23" t="n">
        <f aca="false">G1193-E1193</f>
        <v>0.0278888130850262</v>
      </c>
      <c r="J1193" s="17" t="n">
        <f aca="false">100*(G1193-E1193)/E1193</f>
        <v>10.6483971806166</v>
      </c>
      <c r="K1193" s="16" t="n">
        <v>8.07410332884181</v>
      </c>
      <c r="L1193" s="17" t="n">
        <v>182.013408256665</v>
      </c>
      <c r="M1193" s="18" t="n">
        <v>9.01041539723853E-014</v>
      </c>
      <c r="N1193" s="18" t="n">
        <v>3.33290189253488E-013</v>
      </c>
      <c r="O1193" s="6" t="str">
        <f aca="false">IF(N1193&lt;0.05,"Yes","No")</f>
        <v>Yes</v>
      </c>
      <c r="P1193" s="16" t="n">
        <v>0.711341070012613</v>
      </c>
      <c r="Q1193" s="17" t="n">
        <v>38.0565397369167</v>
      </c>
      <c r="R1193" s="18" t="n">
        <v>1.35198813487622E-009</v>
      </c>
      <c r="S1193" s="16" t="n">
        <v>0.0397116946352796</v>
      </c>
      <c r="T1193" s="16" t="n">
        <v>0.0246344151199766</v>
      </c>
      <c r="U1193" s="16" t="n">
        <v>0.00583741602956889</v>
      </c>
      <c r="V1193" s="16" t="n">
        <v>0.0331244703721123</v>
      </c>
      <c r="W1193" s="6" t="s">
        <v>711</v>
      </c>
      <c r="X1193" s="17" t="n">
        <v>100</v>
      </c>
      <c r="Y1193" s="16" t="n">
        <v>0.728345679012346</v>
      </c>
      <c r="Z1193" s="16" t="n">
        <f aca="false">(G1193-E1193)/SQRT(H1193^2/D1193+F1193^2/C1193)</f>
        <v>8.07410332884181</v>
      </c>
      <c r="AA1193" s="24" t="n">
        <f aca="false">ABS(K1193-Z1193)</f>
        <v>0</v>
      </c>
    </row>
    <row r="1194" customFormat="false" ht="15" hidden="false" customHeight="false" outlineLevel="0" collapsed="false">
      <c r="A1194" s="17" t="n">
        <v>1589</v>
      </c>
      <c r="B1194" s="6" t="s">
        <v>632</v>
      </c>
      <c r="C1194" s="6" t="n">
        <v>90</v>
      </c>
      <c r="D1194" s="6" t="n">
        <v>450</v>
      </c>
      <c r="E1194" s="16" t="n">
        <v>0.262736901144187</v>
      </c>
      <c r="F1194" s="16" t="n">
        <v>0.0271756853670993</v>
      </c>
      <c r="G1194" s="16" t="n">
        <v>0.290593900283178</v>
      </c>
      <c r="H1194" s="16" t="n">
        <v>0.0411041099946843</v>
      </c>
      <c r="I1194" s="23" t="n">
        <f aca="false">G1194-E1194</f>
        <v>0.0278569991389911</v>
      </c>
      <c r="J1194" s="17" t="n">
        <f aca="false">100*(G1194-E1194)/E1194</f>
        <v>10.6026214885223</v>
      </c>
      <c r="K1194" s="16" t="n">
        <v>8.05495658588686</v>
      </c>
      <c r="L1194" s="17" t="n">
        <v>181.542892170964</v>
      </c>
      <c r="M1194" s="18" t="n">
        <v>1.0217325362806E-013</v>
      </c>
      <c r="N1194" s="18" t="n">
        <v>3.73982588628143E-013</v>
      </c>
      <c r="O1194" s="6" t="str">
        <f aca="false">IF(N1194&lt;0.05,"Yes","No")</f>
        <v>Yes</v>
      </c>
      <c r="P1194" s="16" t="n">
        <v>0.710669119346596</v>
      </c>
      <c r="Q1194" s="17" t="n">
        <v>37.9846753661739</v>
      </c>
      <c r="R1194" s="18" t="n">
        <v>1.39930443178364E-009</v>
      </c>
      <c r="S1194" s="16" t="n">
        <v>0.0408948349899789</v>
      </c>
      <c r="T1194" s="16" t="n">
        <v>0.0246076500720029</v>
      </c>
      <c r="U1194" s="16" t="n">
        <v>0.00591909605331345</v>
      </c>
      <c r="V1194" s="16" t="n">
        <v>0.0331244703721123</v>
      </c>
      <c r="W1194" s="6" t="s">
        <v>711</v>
      </c>
      <c r="X1194" s="17" t="n">
        <v>100</v>
      </c>
      <c r="Y1194" s="16" t="n">
        <v>0.728123456790124</v>
      </c>
      <c r="Z1194" s="16" t="n">
        <f aca="false">(G1194-E1194)/SQRT(H1194^2/D1194+F1194^2/C1194)</f>
        <v>8.05495658588688</v>
      </c>
      <c r="AA1194" s="24" t="n">
        <f aca="false">ABS(K1194-Z1194)</f>
        <v>0</v>
      </c>
    </row>
    <row r="1195" customFormat="false" ht="15" hidden="false" customHeight="false" outlineLevel="0" collapsed="false">
      <c r="A1195" s="17" t="n">
        <v>1590</v>
      </c>
      <c r="B1195" s="6" t="s">
        <v>632</v>
      </c>
      <c r="C1195" s="6" t="n">
        <v>90</v>
      </c>
      <c r="D1195" s="6" t="n">
        <v>450</v>
      </c>
      <c r="E1195" s="16" t="n">
        <v>0.263563070694606</v>
      </c>
      <c r="F1195" s="16" t="n">
        <v>0.0272287766019264</v>
      </c>
      <c r="G1195" s="16" t="n">
        <v>0.29139051751958</v>
      </c>
      <c r="H1195" s="16" t="n">
        <v>0.0410886187035208</v>
      </c>
      <c r="I1195" s="23" t="n">
        <f aca="false">G1195-E1195</f>
        <v>0.0278274468249744</v>
      </c>
      <c r="J1195" s="17" t="n">
        <f aca="false">100*(G1195-E1195)/E1195</f>
        <v>10.558173704547</v>
      </c>
      <c r="K1195" s="16" t="n">
        <v>8.03658568271761</v>
      </c>
      <c r="L1195" s="17" t="n">
        <v>181.080565992212</v>
      </c>
      <c r="M1195" s="18" t="n">
        <v>1.15272101005171E-013</v>
      </c>
      <c r="N1195" s="18" t="n">
        <v>4.19008104172775E-013</v>
      </c>
      <c r="O1195" s="6" t="str">
        <f aca="false">IF(N1195&lt;0.05,"Yes","No")</f>
        <v>Yes</v>
      </c>
      <c r="P1195" s="16" t="n">
        <v>0.710050719104401</v>
      </c>
      <c r="Q1195" s="17" t="n">
        <v>37.9185981670347</v>
      </c>
      <c r="R1195" s="18" t="n">
        <v>1.44427773283163E-009</v>
      </c>
      <c r="S1195" s="16" t="n">
        <v>0.0420657413663645</v>
      </c>
      <c r="T1195" s="16" t="n">
        <v>0.0245827955376612</v>
      </c>
      <c r="U1195" s="16" t="n">
        <v>0.0059998301038722</v>
      </c>
      <c r="V1195" s="16" t="n">
        <v>0.0331244703721123</v>
      </c>
      <c r="W1195" s="6" t="s">
        <v>711</v>
      </c>
      <c r="X1195" s="17" t="n">
        <v>100</v>
      </c>
      <c r="Y1195" s="16" t="n">
        <v>0.727851851851852</v>
      </c>
      <c r="Z1195" s="16" t="n">
        <f aca="false">(G1195-E1195)/SQRT(H1195^2/D1195+F1195^2/C1195)</f>
        <v>8.0365856827176</v>
      </c>
      <c r="AA1195" s="24" t="n">
        <f aca="false">ABS(K1195-Z1195)</f>
        <v>0</v>
      </c>
    </row>
    <row r="1196" customFormat="false" ht="15" hidden="false" customHeight="false" outlineLevel="0" collapsed="false">
      <c r="A1196" s="17" t="n">
        <v>1591</v>
      </c>
      <c r="B1196" s="6" t="s">
        <v>632</v>
      </c>
      <c r="C1196" s="6" t="n">
        <v>90</v>
      </c>
      <c r="D1196" s="6" t="n">
        <v>450</v>
      </c>
      <c r="E1196" s="16" t="n">
        <v>0.264369392891725</v>
      </c>
      <c r="F1196" s="16" t="n">
        <v>0.0272826426574454</v>
      </c>
      <c r="G1196" s="16" t="n">
        <v>0.292166956861814</v>
      </c>
      <c r="H1196" s="16" t="n">
        <v>0.0410739081539106</v>
      </c>
      <c r="I1196" s="23" t="n">
        <f aca="false">G1196-E1196</f>
        <v>0.027797563970089</v>
      </c>
      <c r="J1196" s="17" t="n">
        <f aca="false">100*(G1196-E1196)/E1196</f>
        <v>10.514668005261</v>
      </c>
      <c r="K1196" s="16" t="n">
        <v>8.01795069959194</v>
      </c>
      <c r="L1196" s="17" t="n">
        <v>180.619377776777</v>
      </c>
      <c r="M1196" s="18" t="n">
        <v>1.30224845910246E-013</v>
      </c>
      <c r="N1196" s="18" t="n">
        <v>4.70916353283005E-013</v>
      </c>
      <c r="O1196" s="6" t="str">
        <f aca="false">IF(N1196&lt;0.05,"Yes","No")</f>
        <v>Yes</v>
      </c>
      <c r="P1196" s="16" t="n">
        <v>0.709409343280634</v>
      </c>
      <c r="Q1196" s="17" t="n">
        <v>37.8501267535333</v>
      </c>
      <c r="R1196" s="18" t="n">
        <v>1.49241384908936E-009</v>
      </c>
      <c r="S1196" s="16" t="n">
        <v>0.0433818329445128</v>
      </c>
      <c r="T1196" s="16" t="n">
        <v>0.0245578499837739</v>
      </c>
      <c r="U1196" s="16" t="n">
        <v>0.00608062067872125</v>
      </c>
      <c r="V1196" s="16" t="n">
        <v>0.0331244703721123</v>
      </c>
      <c r="W1196" s="6" t="s">
        <v>711</v>
      </c>
      <c r="X1196" s="17" t="n">
        <v>100</v>
      </c>
      <c r="Y1196" s="16" t="n">
        <v>0.727382716049383</v>
      </c>
      <c r="Z1196" s="16" t="n">
        <f aca="false">(G1196-E1196)/SQRT(H1196^2/D1196+F1196^2/C1196)</f>
        <v>8.01795069959194</v>
      </c>
      <c r="AA1196" s="24" t="n">
        <f aca="false">ABS(K1196-Z1196)</f>
        <v>0</v>
      </c>
    </row>
    <row r="1197" customFormat="false" ht="15" hidden="false" customHeight="false" outlineLevel="0" collapsed="false">
      <c r="A1197" s="17" t="n">
        <v>1592</v>
      </c>
      <c r="B1197" s="6" t="s">
        <v>632</v>
      </c>
      <c r="C1197" s="6" t="n">
        <v>90</v>
      </c>
      <c r="D1197" s="6" t="n">
        <v>450</v>
      </c>
      <c r="E1197" s="16" t="n">
        <v>0.265168515675598</v>
      </c>
      <c r="F1197" s="16" t="n">
        <v>0.0273364302012623</v>
      </c>
      <c r="G1197" s="16" t="n">
        <v>0.292936313019859</v>
      </c>
      <c r="H1197" s="16" t="n">
        <v>0.0410600163937195</v>
      </c>
      <c r="I1197" s="23" t="n">
        <f aca="false">G1197-E1197</f>
        <v>0.0277677973442608</v>
      </c>
      <c r="J1197" s="17" t="n">
        <f aca="false">100*(G1197-E1197)/E1197</f>
        <v>10.4717550171874</v>
      </c>
      <c r="K1197" s="16" t="n">
        <v>7.99935249441325</v>
      </c>
      <c r="L1197" s="17" t="n">
        <v>180.165672384221</v>
      </c>
      <c r="M1197" s="18" t="n">
        <v>1.47028047247089E-013</v>
      </c>
      <c r="N1197" s="18" t="n">
        <v>5.28948505592696E-013</v>
      </c>
      <c r="O1197" s="6" t="str">
        <f aca="false">IF(N1197&lt;0.05,"Yes","No")</f>
        <v>Yes</v>
      </c>
      <c r="P1197" s="16" t="n">
        <v>0.708757602004152</v>
      </c>
      <c r="Q1197" s="17" t="n">
        <v>37.7806121395297</v>
      </c>
      <c r="R1197" s="18" t="n">
        <v>1.54293313875451E-009</v>
      </c>
      <c r="S1197" s="16" t="n">
        <v>0.0447851334867664</v>
      </c>
      <c r="T1197" s="16" t="n">
        <v>0.0245337332166089</v>
      </c>
      <c r="U1197" s="16" t="n">
        <v>0.00615983943710977</v>
      </c>
      <c r="V1197" s="16" t="n">
        <v>0.0331244703721123</v>
      </c>
      <c r="W1197" s="6" t="s">
        <v>711</v>
      </c>
      <c r="X1197" s="17" t="n">
        <v>100</v>
      </c>
      <c r="Y1197" s="16" t="n">
        <v>0.727160493827161</v>
      </c>
      <c r="Z1197" s="16" t="n">
        <f aca="false">(G1197-E1197)/SQRT(H1197^2/D1197+F1197^2/C1197)</f>
        <v>7.99935249441328</v>
      </c>
      <c r="AA1197" s="24" t="n">
        <f aca="false">ABS(K1197-Z1197)</f>
        <v>3.19744231092045E-014</v>
      </c>
    </row>
    <row r="1198" customFormat="false" ht="15" hidden="false" customHeight="false" outlineLevel="0" collapsed="false">
      <c r="A1198" s="17" t="n">
        <v>1593</v>
      </c>
      <c r="B1198" s="6" t="s">
        <v>632</v>
      </c>
      <c r="C1198" s="6" t="n">
        <v>90</v>
      </c>
      <c r="D1198" s="6" t="n">
        <v>450</v>
      </c>
      <c r="E1198" s="16" t="n">
        <v>0.265959980752733</v>
      </c>
      <c r="F1198" s="16" t="n">
        <v>0.0273887163271891</v>
      </c>
      <c r="G1198" s="16" t="n">
        <v>0.293699557847447</v>
      </c>
      <c r="H1198" s="16" t="n">
        <v>0.0410454895084602</v>
      </c>
      <c r="I1198" s="23" t="n">
        <f aca="false">G1198-E1198</f>
        <v>0.0277395770947139</v>
      </c>
      <c r="J1198" s="17" t="n">
        <f aca="false">100*(G1198-E1198)/E1198</f>
        <v>10.4299816146038</v>
      </c>
      <c r="K1198" s="16" t="n">
        <v>7.98157676346789</v>
      </c>
      <c r="L1198" s="17" t="n">
        <v>179.722588157348</v>
      </c>
      <c r="M1198" s="18" t="n">
        <v>1.65110202243267E-013</v>
      </c>
      <c r="N1198" s="18" t="n">
        <v>5.91853606858893E-013</v>
      </c>
      <c r="O1198" s="6" t="str">
        <f aca="false">IF(N1198&lt;0.05,"Yes","No")</f>
        <v>Yes</v>
      </c>
      <c r="P1198" s="16" t="n">
        <v>0.708158076288294</v>
      </c>
      <c r="Q1198" s="17" t="n">
        <v>37.7167232481388</v>
      </c>
      <c r="R1198" s="18" t="n">
        <v>1.59087837985176E-009</v>
      </c>
      <c r="S1198" s="16" t="n">
        <v>0.0461818891908885</v>
      </c>
      <c r="T1198" s="16" t="n">
        <v>0.0245113941639066</v>
      </c>
      <c r="U1198" s="16" t="n">
        <v>0.00623509804698016</v>
      </c>
      <c r="V1198" s="16" t="n">
        <v>0.0331244703721123</v>
      </c>
      <c r="W1198" s="6" t="s">
        <v>711</v>
      </c>
      <c r="X1198" s="17" t="n">
        <v>100</v>
      </c>
      <c r="Y1198" s="16" t="n">
        <v>0.726864197530864</v>
      </c>
      <c r="Z1198" s="16" t="n">
        <f aca="false">(G1198-E1198)/SQRT(H1198^2/D1198+F1198^2/C1198)</f>
        <v>7.98157676346789</v>
      </c>
      <c r="AA1198" s="24" t="n">
        <f aca="false">ABS(K1198-Z1198)</f>
        <v>0</v>
      </c>
    </row>
    <row r="1199" customFormat="false" ht="15" hidden="false" customHeight="false" outlineLevel="0" collapsed="false">
      <c r="A1199" s="17" t="n">
        <v>1594</v>
      </c>
      <c r="B1199" s="6" t="s">
        <v>632</v>
      </c>
      <c r="C1199" s="6" t="n">
        <v>90</v>
      </c>
      <c r="D1199" s="6" t="n">
        <v>450</v>
      </c>
      <c r="E1199" s="16" t="n">
        <v>0.266738135284848</v>
      </c>
      <c r="F1199" s="16" t="n">
        <v>0.0274416663677845</v>
      </c>
      <c r="G1199" s="16" t="n">
        <v>0.294450049830808</v>
      </c>
      <c r="H1199" s="16" t="n">
        <v>0.041033879670875</v>
      </c>
      <c r="I1199" s="23" t="n">
        <f aca="false">G1199-E1199</f>
        <v>0.0277119145459599</v>
      </c>
      <c r="J1199" s="17" t="n">
        <f aca="false">100*(G1199-E1199)/E1199</f>
        <v>10.3891835775063</v>
      </c>
      <c r="K1199" s="16" t="n">
        <v>7.96368737510685</v>
      </c>
      <c r="L1199" s="17" t="n">
        <v>179.291416589214</v>
      </c>
      <c r="M1199" s="18" t="n">
        <v>1.85456612624032E-013</v>
      </c>
      <c r="N1199" s="18" t="n">
        <v>6.61535387305757E-013</v>
      </c>
      <c r="O1199" s="6" t="str">
        <f aca="false">IF(N1199&lt;0.05,"Yes","No")</f>
        <v>Yes</v>
      </c>
      <c r="P1199" s="16" t="n">
        <v>0.707524717422291</v>
      </c>
      <c r="Q1199" s="17" t="n">
        <v>37.6492876307204</v>
      </c>
      <c r="R1199" s="18" t="n">
        <v>1.643110610005E-009</v>
      </c>
      <c r="S1199" s="16" t="n">
        <v>0.0476807310744873</v>
      </c>
      <c r="T1199" s="16" t="n">
        <v>0.0244890943613132</v>
      </c>
      <c r="U1199" s="16" t="n">
        <v>0.0063129928754341</v>
      </c>
      <c r="V1199" s="16" t="n">
        <v>0.0331244703721123</v>
      </c>
      <c r="W1199" s="6" t="s">
        <v>711</v>
      </c>
      <c r="X1199" s="17" t="n">
        <v>100</v>
      </c>
      <c r="Y1199" s="16" t="n">
        <v>0.726493827160494</v>
      </c>
      <c r="Z1199" s="16" t="n">
        <f aca="false">(G1199-E1199)/SQRT(H1199^2/D1199+F1199^2/C1199)</f>
        <v>7.96368737510687</v>
      </c>
      <c r="AA1199" s="24" t="n">
        <f aca="false">ABS(K1199-Z1199)</f>
        <v>0</v>
      </c>
    </row>
    <row r="1200" customFormat="false" ht="15" hidden="false" customHeight="false" outlineLevel="0" collapsed="false">
      <c r="A1200" s="17" t="n">
        <v>1595</v>
      </c>
      <c r="B1200" s="6" t="s">
        <v>632</v>
      </c>
      <c r="C1200" s="6" t="n">
        <v>90</v>
      </c>
      <c r="D1200" s="6" t="n">
        <v>450</v>
      </c>
      <c r="E1200" s="16" t="n">
        <v>0.267510095073117</v>
      </c>
      <c r="F1200" s="16" t="n">
        <v>0.0274941980186464</v>
      </c>
      <c r="G1200" s="16" t="n">
        <v>0.295194730030166</v>
      </c>
      <c r="H1200" s="16" t="n">
        <v>0.0410241779084991</v>
      </c>
      <c r="I1200" s="23" t="n">
        <f aca="false">G1200-E1200</f>
        <v>0.0276846349570487</v>
      </c>
      <c r="J1200" s="17" t="n">
        <f aca="false">100*(G1200-E1200)/E1200</f>
        <v>10.3490056887318</v>
      </c>
      <c r="K1200" s="16" t="n">
        <v>7.94591391426426</v>
      </c>
      <c r="L1200" s="17" t="n">
        <v>178.874903848203</v>
      </c>
      <c r="M1200" s="18" t="n">
        <v>2.08058268614411E-013</v>
      </c>
      <c r="N1200" s="18" t="n">
        <v>7.35909801950973E-013</v>
      </c>
      <c r="O1200" s="6" t="str">
        <f aca="false">IF(N1200&lt;0.05,"Yes","No")</f>
        <v>Yes</v>
      </c>
      <c r="P1200" s="16" t="n">
        <v>0.70687143661104</v>
      </c>
      <c r="Q1200" s="17" t="n">
        <v>37.5797940805499</v>
      </c>
      <c r="R1200" s="18" t="n">
        <v>1.69874075611745E-009</v>
      </c>
      <c r="S1200" s="16" t="n">
        <v>0.0491584265760101</v>
      </c>
      <c r="T1200" s="16" t="n">
        <v>0.0244670861958123</v>
      </c>
      <c r="U1200" s="16" t="n">
        <v>0.00639134975330412</v>
      </c>
      <c r="V1200" s="16" t="n">
        <v>0.0331244703721123</v>
      </c>
      <c r="W1200" s="6" t="s">
        <v>711</v>
      </c>
      <c r="X1200" s="17" t="n">
        <v>100</v>
      </c>
      <c r="Y1200" s="16" t="n">
        <v>0.725950617283951</v>
      </c>
      <c r="Z1200" s="16" t="n">
        <f aca="false">(G1200-E1200)/SQRT(H1200^2/D1200+F1200^2/C1200)</f>
        <v>7.94591391426426</v>
      </c>
      <c r="AA1200" s="24" t="n">
        <f aca="false">ABS(K1200-Z1200)</f>
        <v>0</v>
      </c>
    </row>
    <row r="1201" customFormat="false" ht="15" hidden="false" customHeight="false" outlineLevel="0" collapsed="false">
      <c r="A1201" s="17" t="n">
        <v>1596</v>
      </c>
      <c r="B1201" s="6" t="s">
        <v>632</v>
      </c>
      <c r="C1201" s="6" t="n">
        <v>90</v>
      </c>
      <c r="D1201" s="6" t="n">
        <v>450</v>
      </c>
      <c r="E1201" s="16" t="n">
        <v>0.268267515963978</v>
      </c>
      <c r="F1201" s="16" t="n">
        <v>0.0275473447995511</v>
      </c>
      <c r="G1201" s="16" t="n">
        <v>0.29592607104116</v>
      </c>
      <c r="H1201" s="16" t="n">
        <v>0.0410140357878059</v>
      </c>
      <c r="I1201" s="23" t="n">
        <f aca="false">G1201-E1201</f>
        <v>0.0276585550771819</v>
      </c>
      <c r="J1201" s="17" t="n">
        <f aca="false">100*(G1201-E1201)/E1201</f>
        <v>10.3100649282099</v>
      </c>
      <c r="K1201" s="16" t="n">
        <v>7.92842439312188</v>
      </c>
      <c r="L1201" s="17" t="n">
        <v>178.454611054275</v>
      </c>
      <c r="M1201" s="18" t="n">
        <v>2.32992176491725E-013</v>
      </c>
      <c r="N1201" s="18" t="n">
        <v>8.19960741723809E-013</v>
      </c>
      <c r="O1201" s="6" t="str">
        <f aca="false">IF(N1201&lt;0.05,"Yes","No")</f>
        <v>Yes</v>
      </c>
      <c r="P1201" s="16" t="n">
        <v>0.706254131516223</v>
      </c>
      <c r="Q1201" s="17" t="n">
        <v>37.5141864813521</v>
      </c>
      <c r="R1201" s="18" t="n">
        <v>1.75299630155442E-009</v>
      </c>
      <c r="S1201" s="16" t="n">
        <v>0.050695125704556</v>
      </c>
      <c r="T1201" s="16" t="n">
        <v>0.0244462506471076</v>
      </c>
      <c r="U1201" s="16" t="n">
        <v>0.00646850210884818</v>
      </c>
      <c r="V1201" s="16" t="n">
        <v>0.0331244703721123</v>
      </c>
      <c r="W1201" s="6" t="s">
        <v>711</v>
      </c>
      <c r="X1201" s="17" t="n">
        <v>100</v>
      </c>
      <c r="Y1201" s="16" t="n">
        <v>0.725925925925926</v>
      </c>
      <c r="Z1201" s="16" t="n">
        <f aca="false">(G1201-E1201)/SQRT(H1201^2/D1201+F1201^2/C1201)</f>
        <v>7.92842439312188</v>
      </c>
      <c r="AA1201" s="24" t="n">
        <f aca="false">ABS(K1201-Z1201)</f>
        <v>0</v>
      </c>
    </row>
    <row r="1202" customFormat="false" ht="15" hidden="false" customHeight="false" outlineLevel="0" collapsed="false">
      <c r="A1202" s="17" t="n">
        <v>1597</v>
      </c>
      <c r="B1202" s="6" t="s">
        <v>632</v>
      </c>
      <c r="C1202" s="6" t="n">
        <v>90</v>
      </c>
      <c r="D1202" s="6" t="n">
        <v>450</v>
      </c>
      <c r="E1202" s="16" t="n">
        <v>0.269009530875418</v>
      </c>
      <c r="F1202" s="16" t="n">
        <v>0.0276010218869537</v>
      </c>
      <c r="G1202" s="16" t="n">
        <v>0.296643287473255</v>
      </c>
      <c r="H1202" s="16" t="n">
        <v>0.0410050135324424</v>
      </c>
      <c r="I1202" s="23" t="n">
        <f aca="false">G1202-E1202</f>
        <v>0.0276337565978368</v>
      </c>
      <c r="J1202" s="17" t="n">
        <f aca="false">100*(G1202-E1202)/E1202</f>
        <v>10.2724080101959</v>
      </c>
      <c r="K1202" s="16" t="n">
        <v>7.91116616715878</v>
      </c>
      <c r="L1202" s="17" t="n">
        <v>178.038509247677</v>
      </c>
      <c r="M1202" s="18" t="n">
        <v>2.60481387791145E-013</v>
      </c>
      <c r="N1202" s="18" t="n">
        <v>9.1307865052433E-013</v>
      </c>
      <c r="O1202" s="6" t="str">
        <f aca="false">IF(N1202&lt;0.05,"Yes","No")</f>
        <v>Yes</v>
      </c>
      <c r="P1202" s="16" t="n">
        <v>0.705650410785021</v>
      </c>
      <c r="Q1202" s="17" t="n">
        <v>37.4500780788593</v>
      </c>
      <c r="R1202" s="18" t="n">
        <v>1.80769408365746E-009</v>
      </c>
      <c r="S1202" s="16" t="n">
        <v>0.0522646935306497</v>
      </c>
      <c r="T1202" s="16" t="n">
        <v>0.0244264445365546</v>
      </c>
      <c r="U1202" s="16" t="n">
        <v>0.00654505033985217</v>
      </c>
      <c r="V1202" s="16" t="n">
        <v>0.0331244703721123</v>
      </c>
      <c r="W1202" s="6" t="s">
        <v>711</v>
      </c>
      <c r="X1202" s="17" t="n">
        <v>100</v>
      </c>
      <c r="Y1202" s="16" t="n">
        <v>0.725604938271605</v>
      </c>
      <c r="Z1202" s="16" t="n">
        <f aca="false">(G1202-E1202)/SQRT(H1202^2/D1202+F1202^2/C1202)</f>
        <v>7.91116616715877</v>
      </c>
      <c r="AA1202" s="24" t="n">
        <f aca="false">ABS(K1202-Z1202)</f>
        <v>0</v>
      </c>
    </row>
    <row r="1203" customFormat="false" ht="15" hidden="false" customHeight="false" outlineLevel="0" collapsed="false">
      <c r="A1203" s="17" t="n">
        <v>1598</v>
      </c>
      <c r="B1203" s="6" t="s">
        <v>632</v>
      </c>
      <c r="C1203" s="6" t="n">
        <v>90</v>
      </c>
      <c r="D1203" s="6" t="n">
        <v>450</v>
      </c>
      <c r="E1203" s="16" t="n">
        <v>0.269741459356414</v>
      </c>
      <c r="F1203" s="16" t="n">
        <v>0.0276536596675432</v>
      </c>
      <c r="G1203" s="16" t="n">
        <v>0.297350808117125</v>
      </c>
      <c r="H1203" s="16" t="n">
        <v>0.0409968765527092</v>
      </c>
      <c r="I1203" s="23" t="n">
        <f aca="false">G1203-E1203</f>
        <v>0.0276093487607108</v>
      </c>
      <c r="J1203" s="17" t="n">
        <f aca="false">100*(G1203-E1203)/E1203</f>
        <v>10.2354857968756</v>
      </c>
      <c r="K1203" s="16" t="n">
        <v>7.89420999754401</v>
      </c>
      <c r="L1203" s="17" t="n">
        <v>177.636316670069</v>
      </c>
      <c r="M1203" s="18" t="n">
        <v>2.90550931833308E-013</v>
      </c>
      <c r="N1203" s="18" t="n">
        <v>1.01235075917377E-012</v>
      </c>
      <c r="O1203" s="6" t="str">
        <f aca="false">IF(N1203&lt;0.05,"Yes","No")</f>
        <v>Yes</v>
      </c>
      <c r="P1203" s="16" t="n">
        <v>0.705044592393191</v>
      </c>
      <c r="Q1203" s="17" t="n">
        <v>37.3858020389204</v>
      </c>
      <c r="R1203" s="18" t="n">
        <v>1.86425708023955E-009</v>
      </c>
      <c r="S1203" s="16" t="n">
        <v>0.0537917037437238</v>
      </c>
      <c r="T1203" s="16" t="n">
        <v>0.0244070385819279</v>
      </c>
      <c r="U1203" s="16" t="n">
        <v>0.00662259258657253</v>
      </c>
      <c r="V1203" s="16" t="n">
        <v>0.0331244703721123</v>
      </c>
      <c r="W1203" s="6" t="s">
        <v>711</v>
      </c>
      <c r="X1203" s="17" t="n">
        <v>100</v>
      </c>
      <c r="Y1203" s="16" t="n">
        <v>0.725604938271605</v>
      </c>
      <c r="Z1203" s="16" t="n">
        <f aca="false">(G1203-E1203)/SQRT(H1203^2/D1203+F1203^2/C1203)</f>
        <v>7.894209997544</v>
      </c>
      <c r="AA1203" s="24" t="n">
        <f aca="false">ABS(K1203-Z1203)</f>
        <v>0</v>
      </c>
    </row>
    <row r="1204" customFormat="false" ht="15" hidden="false" customHeight="false" outlineLevel="0" collapsed="false">
      <c r="A1204" s="17" t="n">
        <v>1599</v>
      </c>
      <c r="B1204" s="6" t="s">
        <v>632</v>
      </c>
      <c r="C1204" s="6" t="n">
        <v>90</v>
      </c>
      <c r="D1204" s="6" t="n">
        <v>450</v>
      </c>
      <c r="E1204" s="16" t="n">
        <v>0.270461463265949</v>
      </c>
      <c r="F1204" s="16" t="n">
        <v>0.0277061676821423</v>
      </c>
      <c r="G1204" s="16" t="n">
        <v>0.298047895630201</v>
      </c>
      <c r="H1204" s="16" t="n">
        <v>0.0409890610605807</v>
      </c>
      <c r="I1204" s="23" t="n">
        <f aca="false">G1204-E1204</f>
        <v>0.0275864323642519</v>
      </c>
      <c r="J1204" s="17" t="n">
        <f aca="false">100*(G1204-E1204)/E1204</f>
        <v>10.1997645176998</v>
      </c>
      <c r="K1204" s="16" t="n">
        <v>7.87772192480233</v>
      </c>
      <c r="L1204" s="17" t="n">
        <v>177.238977319734</v>
      </c>
      <c r="M1204" s="18" t="n">
        <v>3.2310140022848E-013</v>
      </c>
      <c r="N1204" s="18" t="n">
        <v>1.1183460327513E-012</v>
      </c>
      <c r="O1204" s="6" t="str">
        <f aca="false">IF(N1204&lt;0.05,"Yes","No")</f>
        <v>Yes</v>
      </c>
      <c r="P1204" s="16" t="n">
        <v>0.704471802317731</v>
      </c>
      <c r="Q1204" s="17" t="n">
        <v>37.3250810066132</v>
      </c>
      <c r="R1204" s="18" t="n">
        <v>1.91932475288456E-009</v>
      </c>
      <c r="S1204" s="16" t="n">
        <v>0.0552835736011599</v>
      </c>
      <c r="T1204" s="16" t="n">
        <v>0.0243891917295329</v>
      </c>
      <c r="U1204" s="16" t="n">
        <v>0.00669881461021393</v>
      </c>
      <c r="V1204" s="16" t="n">
        <v>0.0331244703721123</v>
      </c>
      <c r="W1204" s="6" t="s">
        <v>711</v>
      </c>
      <c r="X1204" s="17" t="n">
        <v>100</v>
      </c>
      <c r="Y1204" s="16" t="n">
        <v>0.725382716049383</v>
      </c>
      <c r="Z1204" s="16" t="n">
        <f aca="false">(G1204-E1204)/SQRT(H1204^2/D1204+F1204^2/C1204)</f>
        <v>7.87772192480235</v>
      </c>
      <c r="AA1204" s="24" t="n">
        <f aca="false">ABS(K1204-Z1204)</f>
        <v>0</v>
      </c>
    </row>
    <row r="1205" customFormat="false" ht="15" hidden="false" customHeight="false" outlineLevel="0" collapsed="false">
      <c r="A1205" s="17" t="n">
        <v>1600</v>
      </c>
      <c r="B1205" s="6" t="s">
        <v>632</v>
      </c>
      <c r="C1205" s="6" t="n">
        <v>90</v>
      </c>
      <c r="D1205" s="6" t="n">
        <v>450</v>
      </c>
      <c r="E1205" s="16" t="n">
        <v>0.271177236735821</v>
      </c>
      <c r="F1205" s="16" t="n">
        <v>0.0277582956662956</v>
      </c>
      <c r="G1205" s="16" t="n">
        <v>0.298738559616937</v>
      </c>
      <c r="H1205" s="16" t="n">
        <v>0.0409815708027128</v>
      </c>
      <c r="I1205" s="23" t="n">
        <f aca="false">G1205-E1205</f>
        <v>0.0275613228811158</v>
      </c>
      <c r="J1205" s="17" t="n">
        <f aca="false">100*(G1205-E1205)/E1205</f>
        <v>10.1635827597011</v>
      </c>
      <c r="K1205" s="16" t="n">
        <v>7.86069863159241</v>
      </c>
      <c r="L1205" s="17" t="n">
        <v>176.848158945041</v>
      </c>
      <c r="M1205" s="18" t="n">
        <v>3.60325337039166E-013</v>
      </c>
      <c r="N1205" s="18" t="n">
        <v>1.24309282942412E-012</v>
      </c>
      <c r="O1205" s="6" t="str">
        <f aca="false">IF(N1205&lt;0.05,"Yes","No")</f>
        <v>Yes</v>
      </c>
      <c r="P1205" s="16" t="n">
        <v>0.703838436374871</v>
      </c>
      <c r="Q1205" s="17" t="n">
        <v>37.2579958290307</v>
      </c>
      <c r="R1205" s="18" t="n">
        <v>1.98206694135678E-009</v>
      </c>
      <c r="S1205" s="16" t="n">
        <v>0.0567743619214517</v>
      </c>
      <c r="T1205" s="16" t="n">
        <v>0.0243690333825102</v>
      </c>
      <c r="U1205" s="16" t="n">
        <v>0.00677806833300417</v>
      </c>
      <c r="V1205" s="16" t="n">
        <v>0.0331244703721123</v>
      </c>
      <c r="W1205" s="6" t="s">
        <v>711</v>
      </c>
      <c r="X1205" s="17" t="n">
        <v>100</v>
      </c>
      <c r="Y1205" s="16" t="n">
        <v>0.725012345679012</v>
      </c>
      <c r="Z1205" s="16" t="n">
        <f aca="false">(G1205-E1205)/SQRT(H1205^2/D1205+F1205^2/C1205)</f>
        <v>7.86069863159243</v>
      </c>
      <c r="AA1205" s="24" t="n">
        <f aca="false">ABS(K1205-Z1205)</f>
        <v>0</v>
      </c>
    </row>
    <row r="1206" customFormat="false" ht="15" hidden="false" customHeight="false" outlineLevel="0" collapsed="false">
      <c r="A1206" s="17" t="n">
        <v>1601</v>
      </c>
      <c r="B1206" s="6" t="s">
        <v>632</v>
      </c>
      <c r="C1206" s="6" t="n">
        <v>90</v>
      </c>
      <c r="D1206" s="6" t="n">
        <v>450</v>
      </c>
      <c r="E1206" s="16" t="n">
        <v>0.271882153385215</v>
      </c>
      <c r="F1206" s="16" t="n">
        <v>0.0278094438252851</v>
      </c>
      <c r="G1206" s="16" t="n">
        <v>0.299417795174652</v>
      </c>
      <c r="H1206" s="16" t="n">
        <v>0.0409753925283889</v>
      </c>
      <c r="I1206" s="23" t="n">
        <f aca="false">G1206-E1206</f>
        <v>0.0275356417894364</v>
      </c>
      <c r="J1206" s="17" t="n">
        <f aca="false">100*(G1206-E1206)/E1206</f>
        <v>10.1277856772094</v>
      </c>
      <c r="K1206" s="16" t="n">
        <v>7.84366471154712</v>
      </c>
      <c r="L1206" s="17" t="n">
        <v>176.472370526915</v>
      </c>
      <c r="M1206" s="18" t="n">
        <v>4.01662182379996E-013</v>
      </c>
      <c r="N1206" s="18" t="n">
        <v>1.37665945380159E-012</v>
      </c>
      <c r="O1206" s="6" t="str">
        <f aca="false">IF(N1206&lt;0.05,"Yes","No")</f>
        <v>Yes</v>
      </c>
      <c r="P1206" s="16" t="n">
        <v>0.70317167205722</v>
      </c>
      <c r="Q1206" s="17" t="n">
        <v>37.1874383430916</v>
      </c>
      <c r="R1206" s="18" t="n">
        <v>2.05028223933381E-009</v>
      </c>
      <c r="S1206" s="16" t="n">
        <v>0.0583101383141415</v>
      </c>
      <c r="T1206" s="16" t="n">
        <v>0.0243481046044281</v>
      </c>
      <c r="U1206" s="16" t="n">
        <v>0.00685985594443131</v>
      </c>
      <c r="V1206" s="16" t="n">
        <v>0.0331244703721123</v>
      </c>
      <c r="W1206" s="6" t="s">
        <v>711</v>
      </c>
      <c r="X1206" s="17" t="n">
        <v>100</v>
      </c>
      <c r="Y1206" s="16" t="n">
        <v>0.724493827160494</v>
      </c>
      <c r="Z1206" s="16" t="n">
        <f aca="false">(G1206-E1206)/SQRT(H1206^2/D1206+F1206^2/C1206)</f>
        <v>7.84366471154713</v>
      </c>
      <c r="AA1206" s="24" t="n">
        <f aca="false">ABS(K1206-Z1206)</f>
        <v>0</v>
      </c>
    </row>
    <row r="1207" customFormat="false" ht="15" hidden="false" customHeight="false" outlineLevel="0" collapsed="false">
      <c r="A1207" s="17" t="n">
        <v>1602</v>
      </c>
      <c r="B1207" s="6" t="s">
        <v>632</v>
      </c>
      <c r="C1207" s="6" t="n">
        <v>90</v>
      </c>
      <c r="D1207" s="6" t="n">
        <v>450</v>
      </c>
      <c r="E1207" s="16" t="n">
        <v>0.272577845056852</v>
      </c>
      <c r="F1207" s="16" t="n">
        <v>0.0278611244047927</v>
      </c>
      <c r="G1207" s="16" t="n">
        <v>0.300089023808638</v>
      </c>
      <c r="H1207" s="16" t="n">
        <v>0.0409691133727113</v>
      </c>
      <c r="I1207" s="23" t="n">
        <f aca="false">G1207-E1207</f>
        <v>0.0275111787517866</v>
      </c>
      <c r="J1207" s="17" t="n">
        <f aca="false">100*(G1207-E1207)/E1207</f>
        <v>10.0929621576723</v>
      </c>
      <c r="K1207" s="16" t="n">
        <v>7.82691426669162</v>
      </c>
      <c r="L1207" s="17" t="n">
        <v>176.094757782214</v>
      </c>
      <c r="M1207" s="18" t="n">
        <v>4.46928975297044E-013</v>
      </c>
      <c r="N1207" s="18" t="n">
        <v>1.52187646207308E-012</v>
      </c>
      <c r="O1207" s="6" t="str">
        <f aca="false">IF(N1207&lt;0.05,"Yes","No")</f>
        <v>Yes</v>
      </c>
      <c r="P1207" s="16" t="n">
        <v>0.702536277196275</v>
      </c>
      <c r="Q1207" s="17" t="n">
        <v>37.1202626232685</v>
      </c>
      <c r="R1207" s="18" t="n">
        <v>2.11741963851729E-009</v>
      </c>
      <c r="S1207" s="16" t="n">
        <v>0.0599594155752399</v>
      </c>
      <c r="T1207" s="16" t="n">
        <v>0.0243284125888391</v>
      </c>
      <c r="U1207" s="16" t="n">
        <v>0.00693954842775566</v>
      </c>
      <c r="V1207" s="16" t="n">
        <v>0.0331244703721123</v>
      </c>
      <c r="W1207" s="6" t="s">
        <v>711</v>
      </c>
      <c r="X1207" s="17" t="n">
        <v>100</v>
      </c>
      <c r="Y1207" s="16" t="n">
        <v>0.724320987654321</v>
      </c>
      <c r="Z1207" s="16" t="n">
        <f aca="false">(G1207-E1207)/SQRT(H1207^2/D1207+F1207^2/C1207)</f>
        <v>7.82691426669164</v>
      </c>
      <c r="AA1207" s="24" t="n">
        <f aca="false">ABS(K1207-Z1207)</f>
        <v>0</v>
      </c>
    </row>
    <row r="1208" customFormat="false" ht="15" hidden="false" customHeight="false" outlineLevel="0" collapsed="false">
      <c r="A1208" s="17" t="n">
        <v>1603</v>
      </c>
      <c r="B1208" s="6" t="s">
        <v>632</v>
      </c>
      <c r="C1208" s="6" t="n">
        <v>90</v>
      </c>
      <c r="D1208" s="6" t="n">
        <v>450</v>
      </c>
      <c r="E1208" s="16" t="n">
        <v>0.273269387251801</v>
      </c>
      <c r="F1208" s="16" t="n">
        <v>0.0279128683233474</v>
      </c>
      <c r="G1208" s="16" t="n">
        <v>0.3007549482584</v>
      </c>
      <c r="H1208" s="16" t="n">
        <v>0.0409622404261606</v>
      </c>
      <c r="I1208" s="23" t="n">
        <f aca="false">G1208-E1208</f>
        <v>0.0274855610065991</v>
      </c>
      <c r="J1208" s="17" t="n">
        <f aca="false">100*(G1208-E1208)/E1208</f>
        <v>10.0580461218193</v>
      </c>
      <c r="K1208" s="16" t="n">
        <v>7.80989254860808</v>
      </c>
      <c r="L1208" s="17" t="n">
        <v>175.716266789338</v>
      </c>
      <c r="M1208" s="18" t="n">
        <v>4.98013105916519E-013</v>
      </c>
      <c r="N1208" s="18" t="n">
        <v>1.64575304706183E-012</v>
      </c>
      <c r="O1208" s="6" t="str">
        <f aca="false">IF(N1208&lt;0.05,"Yes","No")</f>
        <v>Yes</v>
      </c>
      <c r="P1208" s="16" t="n">
        <v>0.701880379920953</v>
      </c>
      <c r="Q1208" s="17" t="n">
        <v>37.0509830301024</v>
      </c>
      <c r="R1208" s="18" t="n">
        <v>2.18897510861692E-009</v>
      </c>
      <c r="S1208" s="16" t="n">
        <v>0.0616708293511574</v>
      </c>
      <c r="T1208" s="16" t="n">
        <v>0.0243075897042335</v>
      </c>
      <c r="U1208" s="16" t="n">
        <v>0.00701935496564568</v>
      </c>
      <c r="V1208" s="16" t="n">
        <v>0.0331244703721123</v>
      </c>
      <c r="W1208" s="6" t="s">
        <v>711</v>
      </c>
      <c r="X1208" s="17" t="n">
        <v>100</v>
      </c>
      <c r="Y1208" s="16" t="n">
        <v>0.724049382716049</v>
      </c>
      <c r="Z1208" s="16" t="n">
        <f aca="false">(G1208-E1208)/SQRT(H1208^2/D1208+F1208^2/C1208)</f>
        <v>7.80989254860809</v>
      </c>
      <c r="AA1208" s="24" t="n">
        <f aca="false">ABS(K1208-Z1208)</f>
        <v>0</v>
      </c>
    </row>
    <row r="1209" customFormat="false" ht="15" hidden="false" customHeight="false" outlineLevel="0" collapsed="false">
      <c r="A1209" s="17" t="n">
        <v>1604</v>
      </c>
      <c r="B1209" s="6" t="s">
        <v>632</v>
      </c>
      <c r="C1209" s="6" t="n">
        <v>90</v>
      </c>
      <c r="D1209" s="6" t="n">
        <v>450</v>
      </c>
      <c r="E1209" s="16" t="n">
        <v>0.273948275215096</v>
      </c>
      <c r="F1209" s="16" t="n">
        <v>0.0279646367044762</v>
      </c>
      <c r="G1209" s="16" t="n">
        <v>0.301409985853566</v>
      </c>
      <c r="H1209" s="16" t="n">
        <v>0.040956757708262</v>
      </c>
      <c r="I1209" s="23" t="n">
        <f aca="false">G1209-E1209</f>
        <v>0.02746171063847</v>
      </c>
      <c r="J1209" s="17" t="n">
        <f aca="false">100*(G1209-E1209)/E1209</f>
        <v>10.0244145055879</v>
      </c>
      <c r="K1209" s="16" t="n">
        <v>7.79332384015586</v>
      </c>
      <c r="L1209" s="17" t="n">
        <v>175.346184847338</v>
      </c>
      <c r="M1209" s="18" t="n">
        <v>5.53262229631013E-013</v>
      </c>
      <c r="N1209" s="18" t="n">
        <v>1.80217665806939E-012</v>
      </c>
      <c r="O1209" s="6" t="str">
        <f aca="false">IF(N1209&lt;0.05,"Yes","No")</f>
        <v>Yes</v>
      </c>
      <c r="P1209" s="16" t="n">
        <v>0.701247554843554</v>
      </c>
      <c r="Q1209" s="17" t="n">
        <v>36.9842017895998</v>
      </c>
      <c r="R1209" s="18" t="n">
        <v>2.26024986577432E-009</v>
      </c>
      <c r="S1209" s="16" t="n">
        <v>0.0633607527010192</v>
      </c>
      <c r="T1209" s="16" t="n">
        <v>0.0242885099420455</v>
      </c>
      <c r="U1209" s="16" t="n">
        <v>0.00709996556098467</v>
      </c>
      <c r="V1209" s="16" t="n">
        <v>0.0331244703721123</v>
      </c>
      <c r="W1209" s="6" t="s">
        <v>711</v>
      </c>
      <c r="X1209" s="17" t="n">
        <v>100</v>
      </c>
      <c r="Y1209" s="16" t="n">
        <v>0.723777777777778</v>
      </c>
      <c r="Z1209" s="16" t="n">
        <f aca="false">(G1209-E1209)/SQRT(H1209^2/D1209+F1209^2/C1209)</f>
        <v>7.79332384015583</v>
      </c>
      <c r="AA1209" s="24" t="n">
        <f aca="false">ABS(K1209-Z1209)</f>
        <v>3.28626015289046E-014</v>
      </c>
    </row>
    <row r="1210" customFormat="false" ht="15" hidden="false" customHeight="false" outlineLevel="0" collapsed="false">
      <c r="A1210" s="17" t="n">
        <v>1605</v>
      </c>
      <c r="B1210" s="6" t="s">
        <v>632</v>
      </c>
      <c r="C1210" s="6" t="n">
        <v>90</v>
      </c>
      <c r="D1210" s="6" t="n">
        <v>450</v>
      </c>
      <c r="E1210" s="16" t="n">
        <v>0.274612464507421</v>
      </c>
      <c r="F1210" s="16" t="n">
        <v>0.0280165845175791</v>
      </c>
      <c r="G1210" s="16" t="n">
        <v>0.302052846815851</v>
      </c>
      <c r="H1210" s="16" t="n">
        <v>0.0409530254569378</v>
      </c>
      <c r="I1210" s="23" t="n">
        <f aca="false">G1210-E1210</f>
        <v>0.0274403823084302</v>
      </c>
      <c r="J1210" s="17" t="n">
        <f aca="false">100*(G1210-E1210)/E1210</f>
        <v>9.99240233237435</v>
      </c>
      <c r="K1210" s="16" t="n">
        <v>7.77737063407062</v>
      </c>
      <c r="L1210" s="17" t="n">
        <v>174.985025362701</v>
      </c>
      <c r="M1210" s="18" t="n">
        <v>6.12204158668383E-013</v>
      </c>
      <c r="N1210" s="18" t="n">
        <v>1.98188125941798E-012</v>
      </c>
      <c r="O1210" s="6" t="str">
        <f aca="false">IF(N1210&lt;0.05,"Yes","No")</f>
        <v>Yes</v>
      </c>
      <c r="P1210" s="16" t="n">
        <v>0.700651170368995</v>
      </c>
      <c r="Q1210" s="17" t="n">
        <v>36.9213212152261</v>
      </c>
      <c r="R1210" s="18" t="n">
        <v>2.32949241731312E-009</v>
      </c>
      <c r="S1210" s="16" t="n">
        <v>0.064817714664235</v>
      </c>
      <c r="T1210" s="16" t="n">
        <v>0.0242717406266621</v>
      </c>
      <c r="U1210" s="16" t="n">
        <v>0.00718005186258622</v>
      </c>
      <c r="V1210" s="16" t="n">
        <v>0.0331244703721123</v>
      </c>
      <c r="W1210" s="6" t="s">
        <v>711</v>
      </c>
      <c r="X1210" s="17" t="n">
        <v>100</v>
      </c>
      <c r="Y1210" s="16" t="n">
        <v>0.723506172839506</v>
      </c>
      <c r="Z1210" s="16" t="n">
        <f aca="false">(G1210-E1210)/SQRT(H1210^2/D1210+F1210^2/C1210)</f>
        <v>7.77737063407063</v>
      </c>
      <c r="AA1210" s="24" t="n">
        <f aca="false">ABS(K1210-Z1210)</f>
        <v>0</v>
      </c>
    </row>
    <row r="1211" customFormat="false" ht="15" hidden="false" customHeight="false" outlineLevel="0" collapsed="false">
      <c r="A1211" s="17" t="n">
        <v>1606</v>
      </c>
      <c r="B1211" s="6" t="s">
        <v>632</v>
      </c>
      <c r="C1211" s="6" t="n">
        <v>90</v>
      </c>
      <c r="D1211" s="6" t="n">
        <v>450</v>
      </c>
      <c r="E1211" s="16" t="n">
        <v>0.275271295838886</v>
      </c>
      <c r="F1211" s="16" t="n">
        <v>0.0280675354199984</v>
      </c>
      <c r="G1211" s="16" t="n">
        <v>0.302688190937042</v>
      </c>
      <c r="H1211" s="16" t="n">
        <v>0.0409477820846249</v>
      </c>
      <c r="I1211" s="23" t="n">
        <f aca="false">G1211-E1211</f>
        <v>0.0274168950981564</v>
      </c>
      <c r="J1211" s="17" t="n">
        <f aca="false">100*(G1211-E1211)/E1211</f>
        <v>9.95995423881874</v>
      </c>
      <c r="K1211" s="16" t="n">
        <v>7.76111954048786</v>
      </c>
      <c r="L1211" s="17" t="n">
        <v>174.625740397058</v>
      </c>
      <c r="M1211" s="18" t="n">
        <v>6.78473724210921E-013</v>
      </c>
      <c r="N1211" s="18" t="n">
        <v>2.18966711915076E-012</v>
      </c>
      <c r="O1211" s="6" t="str">
        <f aca="false">IF(N1211&lt;0.05,"Yes","No")</f>
        <v>Yes</v>
      </c>
      <c r="P1211" s="16" t="n">
        <v>0.700025298240144</v>
      </c>
      <c r="Q1211" s="17" t="n">
        <v>36.8553891051873</v>
      </c>
      <c r="R1211" s="18" t="n">
        <v>2.40438621576615E-009</v>
      </c>
      <c r="S1211" s="16" t="n">
        <v>0.06653649371946</v>
      </c>
      <c r="T1211" s="16" t="n">
        <v>0.0242531398853858</v>
      </c>
      <c r="U1211" s="16" t="n">
        <v>0.00726030309600517</v>
      </c>
      <c r="V1211" s="16" t="n">
        <v>0.0331244703721123</v>
      </c>
      <c r="W1211" s="6" t="s">
        <v>711</v>
      </c>
      <c r="X1211" s="17" t="n">
        <v>100</v>
      </c>
      <c r="Y1211" s="16" t="n">
        <v>0.723259259259259</v>
      </c>
      <c r="Z1211" s="16" t="n">
        <f aca="false">(G1211-E1211)/SQRT(H1211^2/D1211+F1211^2/C1211)</f>
        <v>7.76111954048785</v>
      </c>
      <c r="AA1211" s="24" t="n">
        <f aca="false">ABS(K1211-Z1211)</f>
        <v>0</v>
      </c>
    </row>
    <row r="1212" customFormat="false" ht="15" hidden="false" customHeight="false" outlineLevel="0" collapsed="false">
      <c r="A1212" s="17" t="n">
        <v>1607</v>
      </c>
      <c r="B1212" s="6" t="s">
        <v>632</v>
      </c>
      <c r="C1212" s="6" t="n">
        <v>90</v>
      </c>
      <c r="D1212" s="6" t="n">
        <v>450</v>
      </c>
      <c r="E1212" s="16" t="n">
        <v>0.275924531287617</v>
      </c>
      <c r="F1212" s="16" t="n">
        <v>0.0281184253915626</v>
      </c>
      <c r="G1212" s="16" t="n">
        <v>0.303317105074724</v>
      </c>
      <c r="H1212" s="16" t="n">
        <v>0.0409419334277194</v>
      </c>
      <c r="I1212" s="23" t="n">
        <f aca="false">G1212-E1212</f>
        <v>0.0273925737871063</v>
      </c>
      <c r="J1212" s="17" t="n">
        <f aca="false">100*(G1212-E1212)/E1212</f>
        <v>9.92756014091148</v>
      </c>
      <c r="K1212" s="16" t="n">
        <v>7.74471246215284</v>
      </c>
      <c r="L1212" s="17" t="n">
        <v>174.266230397536</v>
      </c>
      <c r="M1212" s="18" t="n">
        <v>7.52481915527938E-013</v>
      </c>
      <c r="N1212" s="18" t="n">
        <v>2.41000686665274E-012</v>
      </c>
      <c r="O1212" s="6" t="str">
        <f aca="false">IF(N1212&lt;0.05,"Yes","No")</f>
        <v>Yes</v>
      </c>
      <c r="P1212" s="16" t="n">
        <v>0.699387556174512</v>
      </c>
      <c r="Q1212" s="17" t="n">
        <v>36.7882671724808</v>
      </c>
      <c r="R1212" s="18" t="n">
        <v>2.48311818273604E-009</v>
      </c>
      <c r="S1212" s="16" t="n">
        <v>0.0683202303252497</v>
      </c>
      <c r="T1212" s="16" t="n">
        <v>0.0242339046737145</v>
      </c>
      <c r="U1212" s="16" t="n">
        <v>0.00734132983125563</v>
      </c>
      <c r="V1212" s="16" t="n">
        <v>0.0331244703721123</v>
      </c>
      <c r="W1212" s="6" t="s">
        <v>711</v>
      </c>
      <c r="X1212" s="17" t="n">
        <v>100</v>
      </c>
      <c r="Y1212" s="16" t="n">
        <v>0.722765432098765</v>
      </c>
      <c r="Z1212" s="16" t="n">
        <f aca="false">(G1212-E1212)/SQRT(H1212^2/D1212+F1212^2/C1212)</f>
        <v>7.74471246215282</v>
      </c>
      <c r="AA1212" s="24" t="n">
        <f aca="false">ABS(K1212-Z1212)</f>
        <v>0</v>
      </c>
    </row>
    <row r="1213" customFormat="false" ht="15" hidden="false" customHeight="false" outlineLevel="0" collapsed="false">
      <c r="A1213" s="17" t="n">
        <v>1608</v>
      </c>
      <c r="B1213" s="6" t="s">
        <v>632</v>
      </c>
      <c r="C1213" s="6" t="n">
        <v>90</v>
      </c>
      <c r="D1213" s="6" t="n">
        <v>450</v>
      </c>
      <c r="E1213" s="16" t="n">
        <v>0.27656553917461</v>
      </c>
      <c r="F1213" s="16" t="n">
        <v>0.0281683513794197</v>
      </c>
      <c r="G1213" s="16" t="n">
        <v>0.30393421659867</v>
      </c>
      <c r="H1213" s="16" t="n">
        <v>0.0409370535732472</v>
      </c>
      <c r="I1213" s="23" t="n">
        <f aca="false">G1213-E1213</f>
        <v>0.02736867742406</v>
      </c>
      <c r="J1213" s="17" t="n">
        <f aca="false">100*(G1213-E1213)/E1213</f>
        <v>9.89591020838674</v>
      </c>
      <c r="K1213" s="16" t="n">
        <v>7.72859110214034</v>
      </c>
      <c r="L1213" s="17" t="n">
        <v>173.919396568602</v>
      </c>
      <c r="M1213" s="18" t="n">
        <v>8.32812597586301E-013</v>
      </c>
      <c r="N1213" s="18" t="n">
        <v>2.65156443831168E-012</v>
      </c>
      <c r="O1213" s="6" t="str">
        <f aca="false">IF(N1213&lt;0.05,"Yes","No")</f>
        <v>Yes</v>
      </c>
      <c r="P1213" s="16" t="n">
        <v>0.698747419816858</v>
      </c>
      <c r="Q1213" s="17" t="n">
        <v>36.7209547648396</v>
      </c>
      <c r="R1213" s="18" t="n">
        <v>2.56467605227631E-009</v>
      </c>
      <c r="S1213" s="16" t="n">
        <v>0.0700740582418737</v>
      </c>
      <c r="T1213" s="16" t="n">
        <v>0.0242150351879877</v>
      </c>
      <c r="U1213" s="16" t="n">
        <v>0.00742295198721627</v>
      </c>
      <c r="V1213" s="16" t="n">
        <v>0.0331244703721123</v>
      </c>
      <c r="W1213" s="6" t="s">
        <v>711</v>
      </c>
      <c r="X1213" s="17" t="n">
        <v>100</v>
      </c>
      <c r="Y1213" s="16" t="n">
        <v>0.722666666666667</v>
      </c>
      <c r="Z1213" s="16" t="n">
        <f aca="false">(G1213-E1213)/SQRT(H1213^2/D1213+F1213^2/C1213)</f>
        <v>7.72859110214034</v>
      </c>
      <c r="AA1213" s="24" t="n">
        <f aca="false">ABS(K1213-Z1213)</f>
        <v>0</v>
      </c>
    </row>
    <row r="1214" customFormat="false" ht="15" hidden="false" customHeight="false" outlineLevel="0" collapsed="false">
      <c r="A1214" s="17" t="n">
        <v>1609</v>
      </c>
      <c r="B1214" s="6" t="s">
        <v>632</v>
      </c>
      <c r="C1214" s="6" t="n">
        <v>90</v>
      </c>
      <c r="D1214" s="6" t="n">
        <v>450</v>
      </c>
      <c r="E1214" s="16" t="n">
        <v>0.277197952899668</v>
      </c>
      <c r="F1214" s="16" t="n">
        <v>0.0282161442828007</v>
      </c>
      <c r="G1214" s="16" t="n">
        <v>0.30454183773862</v>
      </c>
      <c r="H1214" s="16" t="n">
        <v>0.0409308321743199</v>
      </c>
      <c r="I1214" s="23" t="n">
        <f aca="false">G1214-E1214</f>
        <v>0.027343884838952</v>
      </c>
      <c r="J1214" s="17" t="n">
        <f aca="false">100*(G1214-E1214)/E1214</f>
        <v>9.86438916771117</v>
      </c>
      <c r="K1214" s="16" t="n">
        <v>7.71273539747053</v>
      </c>
      <c r="L1214" s="17" t="n">
        <v>173.58233069625</v>
      </c>
      <c r="M1214" s="18" t="n">
        <v>9.19957338006086E-013</v>
      </c>
      <c r="N1214" s="18" t="n">
        <v>2.91968333406463E-012</v>
      </c>
      <c r="O1214" s="6" t="str">
        <f aca="false">IF(N1214&lt;0.05,"Yes","No")</f>
        <v>Yes</v>
      </c>
      <c r="P1214" s="16" t="n">
        <v>0.698109715990396</v>
      </c>
      <c r="Q1214" s="17" t="n">
        <v>36.6539594328209</v>
      </c>
      <c r="R1214" s="18" t="n">
        <v>2.64852317472041E-009</v>
      </c>
      <c r="S1214" s="16" t="n">
        <v>0.0718695608222321</v>
      </c>
      <c r="T1214" s="16" t="n">
        <v>0.0241955858879866</v>
      </c>
      <c r="U1214" s="16" t="n">
        <v>0.00750198500049754</v>
      </c>
      <c r="V1214" s="16" t="n">
        <v>0.0331244703721123</v>
      </c>
      <c r="W1214" s="6" t="s">
        <v>711</v>
      </c>
      <c r="X1214" s="17" t="n">
        <v>100</v>
      </c>
      <c r="Y1214" s="16" t="n">
        <v>0.722395061728395</v>
      </c>
      <c r="Z1214" s="16" t="n">
        <f aca="false">(G1214-E1214)/SQRT(H1214^2/D1214+F1214^2/C1214)</f>
        <v>7.71273539747053</v>
      </c>
      <c r="AA1214" s="24" t="n">
        <f aca="false">ABS(K1214-Z1214)</f>
        <v>0</v>
      </c>
    </row>
    <row r="1215" customFormat="false" ht="15" hidden="false" customHeight="false" outlineLevel="0" collapsed="false">
      <c r="A1215" s="17" t="n">
        <v>1610</v>
      </c>
      <c r="B1215" s="6" t="s">
        <v>632</v>
      </c>
      <c r="C1215" s="6" t="n">
        <v>90</v>
      </c>
      <c r="D1215" s="6" t="n">
        <v>450</v>
      </c>
      <c r="E1215" s="16" t="n">
        <v>0.277813971208201</v>
      </c>
      <c r="F1215" s="16" t="n">
        <v>0.0282667611349278</v>
      </c>
      <c r="G1215" s="16" t="n">
        <v>0.305135032137235</v>
      </c>
      <c r="H1215" s="16" t="n">
        <v>0.0409285400729226</v>
      </c>
      <c r="I1215" s="23" t="n">
        <f aca="false">G1215-E1215</f>
        <v>0.0273210609290336</v>
      </c>
      <c r="J1215" s="17" t="n">
        <f aca="false">100*(G1215-E1215)/E1215</f>
        <v>9.83430056098886</v>
      </c>
      <c r="K1215" s="16" t="n">
        <v>7.69670507603117</v>
      </c>
      <c r="L1215" s="17" t="n">
        <v>173.246402828958</v>
      </c>
      <c r="M1215" s="18" t="n">
        <v>1.01707237643444E-012</v>
      </c>
      <c r="N1215" s="18" t="n">
        <v>3.20370174346141E-012</v>
      </c>
      <c r="O1215" s="6" t="str">
        <f aca="false">IF(N1215&lt;0.05,"Yes","No")</f>
        <v>Yes</v>
      </c>
      <c r="P1215" s="16" t="n">
        <v>0.697454895460061</v>
      </c>
      <c r="Q1215" s="17" t="n">
        <v>36.5852295243637</v>
      </c>
      <c r="R1215" s="18" t="n">
        <v>2.73740527831126E-009</v>
      </c>
      <c r="S1215" s="16" t="n">
        <v>0.073621804227884</v>
      </c>
      <c r="T1215" s="16" t="n">
        <v>0.0241774443391183</v>
      </c>
      <c r="U1215" s="16" t="n">
        <v>0.00758766016229719</v>
      </c>
      <c r="V1215" s="16" t="n">
        <v>0.0331244703721123</v>
      </c>
      <c r="W1215" s="6" t="s">
        <v>711</v>
      </c>
      <c r="X1215" s="17" t="n">
        <v>100</v>
      </c>
      <c r="Y1215" s="16" t="n">
        <v>0.722320987654321</v>
      </c>
      <c r="Z1215" s="16" t="n">
        <f aca="false">(G1215-E1215)/SQRT(H1215^2/D1215+F1215^2/C1215)</f>
        <v>7.69670507603117</v>
      </c>
      <c r="AA1215" s="24" t="n">
        <f aca="false">ABS(K1215-Z1215)</f>
        <v>0</v>
      </c>
    </row>
    <row r="1216" customFormat="false" ht="15" hidden="false" customHeight="false" outlineLevel="0" collapsed="false">
      <c r="A1216" s="17" t="n">
        <v>1611</v>
      </c>
      <c r="B1216" s="6" t="s">
        <v>632</v>
      </c>
      <c r="C1216" s="6" t="n">
        <v>90</v>
      </c>
      <c r="D1216" s="6" t="n">
        <v>450</v>
      </c>
      <c r="E1216" s="16" t="n">
        <v>0.278416197498639</v>
      </c>
      <c r="F1216" s="16" t="n">
        <v>0.0283187537062461</v>
      </c>
      <c r="G1216" s="16" t="n">
        <v>0.305715454585022</v>
      </c>
      <c r="H1216" s="16" t="n">
        <v>0.0409286066990404</v>
      </c>
      <c r="I1216" s="23" t="n">
        <f aca="false">G1216-E1216</f>
        <v>0.027299257086383</v>
      </c>
      <c r="J1216" s="17" t="n">
        <f aca="false">100*(G1216-E1216)/E1216</f>
        <v>9.80519715865901</v>
      </c>
      <c r="K1216" s="16" t="n">
        <v>7.68060255110598</v>
      </c>
      <c r="L1216" s="17" t="n">
        <v>172.91401523372</v>
      </c>
      <c r="M1216" s="18" t="n">
        <v>1.1246513110379E-012</v>
      </c>
      <c r="N1216" s="18" t="n">
        <v>3.52670508132929E-012</v>
      </c>
      <c r="O1216" s="6" t="str">
        <f aca="false">IF(N1216&lt;0.05,"Yes","No")</f>
        <v>Yes</v>
      </c>
      <c r="P1216" s="16" t="n">
        <v>0.696786448783951</v>
      </c>
      <c r="Q1216" s="17" t="n">
        <v>36.5151359422323</v>
      </c>
      <c r="R1216" s="18" t="n">
        <v>2.8311396160417E-009</v>
      </c>
      <c r="S1216" s="16" t="n">
        <v>0.0753858404534505</v>
      </c>
      <c r="T1216" s="16" t="n">
        <v>0.0241602874395619</v>
      </c>
      <c r="U1216" s="16" t="n">
        <v>0.00767717565157662</v>
      </c>
      <c r="V1216" s="16" t="n">
        <v>0.0331244703721123</v>
      </c>
      <c r="W1216" s="6" t="s">
        <v>711</v>
      </c>
      <c r="X1216" s="17" t="n">
        <v>100</v>
      </c>
      <c r="Y1216" s="16" t="n">
        <v>0.722271604938272</v>
      </c>
      <c r="Z1216" s="16" t="n">
        <f aca="false">(G1216-E1216)/SQRT(H1216^2/D1216+F1216^2/C1216)</f>
        <v>7.680602551106</v>
      </c>
      <c r="AA1216" s="24" t="n">
        <f aca="false">ABS(K1216-Z1216)</f>
        <v>0</v>
      </c>
    </row>
    <row r="1217" customFormat="false" ht="15" hidden="false" customHeight="false" outlineLevel="0" collapsed="false">
      <c r="A1217" s="17" t="n">
        <v>1612</v>
      </c>
      <c r="B1217" s="6" t="s">
        <v>632</v>
      </c>
      <c r="C1217" s="6" t="n">
        <v>90</v>
      </c>
      <c r="D1217" s="6" t="n">
        <v>450</v>
      </c>
      <c r="E1217" s="16" t="n">
        <v>0.279012162155575</v>
      </c>
      <c r="F1217" s="16" t="n">
        <v>0.0283692376860782</v>
      </c>
      <c r="G1217" s="16" t="n">
        <v>0.306289405359162</v>
      </c>
      <c r="H1217" s="16" t="n">
        <v>0.0409288119859421</v>
      </c>
      <c r="I1217" s="23" t="n">
        <f aca="false">G1217-E1217</f>
        <v>0.027277243203587</v>
      </c>
      <c r="J1217" s="17" t="n">
        <f aca="false">100*(G1217-E1217)/E1217</f>
        <v>9.77636350790235</v>
      </c>
      <c r="K1217" s="16" t="n">
        <v>7.66475745680279</v>
      </c>
      <c r="L1217" s="17" t="n">
        <v>172.593718935843</v>
      </c>
      <c r="M1217" s="18" t="n">
        <v>1.24124690562002E-012</v>
      </c>
      <c r="N1217" s="18" t="n">
        <v>3.87827072420103E-012</v>
      </c>
      <c r="O1217" s="6" t="str">
        <f aca="false">IF(N1217&lt;0.05,"Yes","No")</f>
        <v>Yes</v>
      </c>
      <c r="P1217" s="16" t="n">
        <v>0.696113736529474</v>
      </c>
      <c r="Q1217" s="17" t="n">
        <v>36.4446629250676</v>
      </c>
      <c r="R1217" s="18" t="n">
        <v>2.92863406678703E-009</v>
      </c>
      <c r="S1217" s="16" t="n">
        <v>0.0772002073096629</v>
      </c>
      <c r="T1217" s="16" t="n">
        <v>0.0241422066379314</v>
      </c>
      <c r="U1217" s="16" t="n">
        <v>0.00776808843510083</v>
      </c>
      <c r="V1217" s="16" t="n">
        <v>0.0331244703721123</v>
      </c>
      <c r="W1217" s="6" t="s">
        <v>711</v>
      </c>
      <c r="X1217" s="17" t="n">
        <v>100</v>
      </c>
      <c r="Y1217" s="16" t="n">
        <v>0.721975308641975</v>
      </c>
      <c r="Z1217" s="16" t="n">
        <f aca="false">(G1217-E1217)/SQRT(H1217^2/D1217+F1217^2/C1217)</f>
        <v>7.66475745680279</v>
      </c>
      <c r="AA1217" s="24" t="n">
        <f aca="false">ABS(K1217-Z1217)</f>
        <v>0</v>
      </c>
    </row>
    <row r="1218" customFormat="false" ht="15" hidden="false" customHeight="false" outlineLevel="0" collapsed="false">
      <c r="A1218" s="17" t="n">
        <v>1613</v>
      </c>
      <c r="B1218" s="6" t="s">
        <v>632</v>
      </c>
      <c r="C1218" s="6" t="n">
        <v>90</v>
      </c>
      <c r="D1218" s="6" t="n">
        <v>450</v>
      </c>
      <c r="E1218" s="16" t="n">
        <v>0.279593860937489</v>
      </c>
      <c r="F1218" s="16" t="n">
        <v>0.0284213120411842</v>
      </c>
      <c r="G1218" s="16" t="n">
        <v>0.3068510715829</v>
      </c>
      <c r="H1218" s="16" t="n">
        <v>0.040931702273935</v>
      </c>
      <c r="I1218" s="23" t="n">
        <f aca="false">G1218-E1218</f>
        <v>0.0272572106454107</v>
      </c>
      <c r="J1218" s="17" t="n">
        <f aca="false">100*(G1218-E1218)/E1218</f>
        <v>9.74885877465842</v>
      </c>
      <c r="K1218" s="16" t="n">
        <v>7.64905355137768</v>
      </c>
      <c r="L1218" s="17" t="n">
        <v>172.27693553893</v>
      </c>
      <c r="M1218" s="18" t="n">
        <v>1.3684996217957E-012</v>
      </c>
      <c r="N1218" s="18" t="n">
        <v>4.2659016400486E-012</v>
      </c>
      <c r="O1218" s="6" t="str">
        <f aca="false">IF(N1218&lt;0.05,"Yes","No")</f>
        <v>Yes</v>
      </c>
      <c r="P1218" s="16" t="n">
        <v>0.69544658243228</v>
      </c>
      <c r="Q1218" s="17" t="n">
        <v>36.3748394075265</v>
      </c>
      <c r="R1218" s="18" t="n">
        <v>3.02855786931327E-009</v>
      </c>
      <c r="S1218" s="16" t="n">
        <v>0.0790553713203855</v>
      </c>
      <c r="T1218" s="16" t="n">
        <v>0.0241251325663267</v>
      </c>
      <c r="U1218" s="16" t="n">
        <v>0.00786275451677215</v>
      </c>
      <c r="V1218" s="16" t="n">
        <v>0.0331244703721123</v>
      </c>
      <c r="W1218" s="6" t="s">
        <v>711</v>
      </c>
      <c r="X1218" s="17" t="n">
        <v>100</v>
      </c>
      <c r="Y1218" s="16" t="n">
        <v>0.721827160493827</v>
      </c>
      <c r="Z1218" s="16" t="n">
        <f aca="false">(G1218-E1218)/SQRT(H1218^2/D1218+F1218^2/C1218)</f>
        <v>7.64905355137767</v>
      </c>
      <c r="AA1218" s="24" t="n">
        <f aca="false">ABS(K1218-Z1218)</f>
        <v>0</v>
      </c>
    </row>
    <row r="1219" customFormat="false" ht="15" hidden="false" customHeight="false" outlineLevel="0" collapsed="false">
      <c r="A1219" s="17" t="n">
        <v>1614</v>
      </c>
      <c r="B1219" s="6" t="s">
        <v>632</v>
      </c>
      <c r="C1219" s="6" t="n">
        <v>90</v>
      </c>
      <c r="D1219" s="6" t="n">
        <v>450</v>
      </c>
      <c r="E1219" s="16" t="n">
        <v>0.2801693626576</v>
      </c>
      <c r="F1219" s="16" t="n">
        <v>0.028470394106013</v>
      </c>
      <c r="G1219" s="16" t="n">
        <v>0.307403643959098</v>
      </c>
      <c r="H1219" s="16" t="n">
        <v>0.0409331422001326</v>
      </c>
      <c r="I1219" s="23" t="n">
        <f aca="false">G1219-E1219</f>
        <v>0.0272342813014984</v>
      </c>
      <c r="J1219" s="17" t="n">
        <f aca="false">100*(G1219-E1219)/E1219</f>
        <v>9.7206493398002</v>
      </c>
      <c r="K1219" s="16" t="n">
        <v>7.63322082519912</v>
      </c>
      <c r="L1219" s="17" t="n">
        <v>171.9743916996</v>
      </c>
      <c r="M1219" s="18" t="n">
        <v>1.50926393274007E-012</v>
      </c>
      <c r="N1219" s="18" t="n">
        <v>4.67004937067287E-012</v>
      </c>
      <c r="O1219" s="6" t="str">
        <f aca="false">IF(N1219&lt;0.05,"Yes","No")</f>
        <v>Yes</v>
      </c>
      <c r="P1219" s="16" t="n">
        <v>0.694734513352886</v>
      </c>
      <c r="Q1219" s="17" t="n">
        <v>36.3003890073997</v>
      </c>
      <c r="R1219" s="18" t="n">
        <v>3.13888120497846E-009</v>
      </c>
      <c r="S1219" s="16" t="n">
        <v>0.0808944776575087</v>
      </c>
      <c r="T1219" s="16" t="n">
        <v>0.0241059822578661</v>
      </c>
      <c r="U1219" s="16" t="n">
        <v>0.00795848728827111</v>
      </c>
      <c r="V1219" s="16" t="n">
        <v>0.0331244703721123</v>
      </c>
      <c r="W1219" s="6" t="s">
        <v>711</v>
      </c>
      <c r="X1219" s="17" t="n">
        <v>100</v>
      </c>
      <c r="Y1219" s="16" t="n">
        <v>0.72158024691358</v>
      </c>
      <c r="Z1219" s="16" t="n">
        <f aca="false">(G1219-E1219)/SQRT(H1219^2/D1219+F1219^2/C1219)</f>
        <v>7.6332208251991</v>
      </c>
      <c r="AA1219" s="24" t="n">
        <f aca="false">ABS(K1219-Z1219)</f>
        <v>0</v>
      </c>
    </row>
    <row r="1220" customFormat="false" ht="15" hidden="false" customHeight="false" outlineLevel="0" collapsed="false">
      <c r="A1220" s="17" t="n">
        <v>1615</v>
      </c>
      <c r="B1220" s="6" t="s">
        <v>632</v>
      </c>
      <c r="C1220" s="6" t="n">
        <v>90</v>
      </c>
      <c r="D1220" s="6" t="n">
        <v>450</v>
      </c>
      <c r="E1220" s="16" t="n">
        <v>0.28073847591877</v>
      </c>
      <c r="F1220" s="16" t="n">
        <v>0.028515680623553</v>
      </c>
      <c r="G1220" s="16" t="n">
        <v>0.307948435842991</v>
      </c>
      <c r="H1220" s="16" t="n">
        <v>0.0409332930555835</v>
      </c>
      <c r="I1220" s="23" t="n">
        <f aca="false">G1220-E1220</f>
        <v>0.0272099599242211</v>
      </c>
      <c r="J1220" s="17" t="n">
        <f aca="false">100*(G1220-E1220)/E1220</f>
        <v>9.69228027443383</v>
      </c>
      <c r="K1220" s="16" t="n">
        <v>7.6178208057039</v>
      </c>
      <c r="L1220" s="17" t="n">
        <v>171.691560845059</v>
      </c>
      <c r="M1220" s="18" t="n">
        <v>1.65943720106492E-012</v>
      </c>
      <c r="N1220" s="18" t="n">
        <v>5.10465235642371E-012</v>
      </c>
      <c r="O1220" s="6" t="str">
        <f aca="false">IF(N1220&lt;0.05,"Yes","No")</f>
        <v>Yes</v>
      </c>
      <c r="P1220" s="16" t="n">
        <v>0.694015086468892</v>
      </c>
      <c r="Q1220" s="17" t="n">
        <v>36.2252467669857</v>
      </c>
      <c r="R1220" s="18" t="n">
        <v>3.25432639789541E-009</v>
      </c>
      <c r="S1220" s="16" t="n">
        <v>0.0827223916855136</v>
      </c>
      <c r="T1220" s="16" t="n">
        <v>0.0240853411235175</v>
      </c>
      <c r="U1220" s="16" t="n">
        <v>0.00805473030310459</v>
      </c>
      <c r="V1220" s="16" t="n">
        <v>0.0331244703721123</v>
      </c>
      <c r="W1220" s="6" t="s">
        <v>711</v>
      </c>
      <c r="X1220" s="17" t="n">
        <v>100</v>
      </c>
      <c r="Y1220" s="16" t="n">
        <v>0.721086419753086</v>
      </c>
      <c r="Z1220" s="16" t="n">
        <f aca="false">(G1220-E1220)/SQRT(H1220^2/D1220+F1220^2/C1220)</f>
        <v>7.61782080570392</v>
      </c>
      <c r="AA1220" s="24" t="n">
        <f aca="false">ABS(K1220-Z1220)</f>
        <v>0</v>
      </c>
    </row>
    <row r="1221" customFormat="false" ht="15" hidden="false" customHeight="false" outlineLevel="0" collapsed="false">
      <c r="A1221" s="17" t="n">
        <v>1616</v>
      </c>
      <c r="B1221" s="6" t="s">
        <v>632</v>
      </c>
      <c r="C1221" s="6" t="n">
        <v>90</v>
      </c>
      <c r="D1221" s="6" t="n">
        <v>450</v>
      </c>
      <c r="E1221" s="16" t="n">
        <v>0.281299085915089</v>
      </c>
      <c r="F1221" s="16" t="n">
        <v>0.0285646803735371</v>
      </c>
      <c r="G1221" s="16" t="n">
        <v>0.30848472211096</v>
      </c>
      <c r="H1221" s="16" t="n">
        <v>0.0409363991465674</v>
      </c>
      <c r="I1221" s="23" t="n">
        <f aca="false">G1221-E1221</f>
        <v>0.0271856361958715</v>
      </c>
      <c r="J1221" s="17" t="n">
        <f aca="false">100*(G1221-E1221)/E1221</f>
        <v>9.6643172897041</v>
      </c>
      <c r="K1221" s="16" t="n">
        <v>7.60159049488302</v>
      </c>
      <c r="L1221" s="17" t="n">
        <v>171.399880148567</v>
      </c>
      <c r="M1221" s="18" t="n">
        <v>1.83339175104533E-012</v>
      </c>
      <c r="N1221" s="18" t="n">
        <v>5.63151472068164E-012</v>
      </c>
      <c r="O1221" s="6" t="str">
        <f aca="false">IF(N1221&lt;0.05,"Yes","No")</f>
        <v>Yes</v>
      </c>
      <c r="P1221" s="16" t="n">
        <v>0.693242088694771</v>
      </c>
      <c r="Q1221" s="17" t="n">
        <v>36.1445959533244</v>
      </c>
      <c r="R1221" s="18" t="n">
        <v>3.38298786487064E-009</v>
      </c>
      <c r="S1221" s="16" t="n">
        <v>0.0845701349159008</v>
      </c>
      <c r="T1221" s="16" t="n">
        <v>0.0240648284167583</v>
      </c>
      <c r="U1221" s="16" t="n">
        <v>0.00815596509989587</v>
      </c>
      <c r="V1221" s="16" t="n">
        <v>0.0331244703721123</v>
      </c>
      <c r="W1221" s="6" t="s">
        <v>711</v>
      </c>
      <c r="X1221" s="17" t="n">
        <v>100</v>
      </c>
      <c r="Y1221" s="16" t="n">
        <v>0.720888888888889</v>
      </c>
      <c r="Z1221" s="16" t="n">
        <f aca="false">(G1221-E1221)/SQRT(H1221^2/D1221+F1221^2/C1221)</f>
        <v>7.60159049488301</v>
      </c>
      <c r="AA1221" s="24" t="n">
        <f aca="false">ABS(K1221-Z1221)</f>
        <v>0</v>
      </c>
    </row>
    <row r="1222" customFormat="false" ht="15" hidden="false" customHeight="false" outlineLevel="0" collapsed="false">
      <c r="A1222" s="17" t="n">
        <v>1617</v>
      </c>
      <c r="B1222" s="6" t="s">
        <v>632</v>
      </c>
      <c r="C1222" s="6" t="n">
        <v>90</v>
      </c>
      <c r="D1222" s="6" t="n">
        <v>450</v>
      </c>
      <c r="E1222" s="16" t="n">
        <v>0.281850041283502</v>
      </c>
      <c r="F1222" s="16" t="n">
        <v>0.0286140067584462</v>
      </c>
      <c r="G1222" s="16" t="n">
        <v>0.309008976585335</v>
      </c>
      <c r="H1222" s="16" t="n">
        <v>0.0409407284041911</v>
      </c>
      <c r="I1222" s="23" t="n">
        <f aca="false">G1222-E1222</f>
        <v>0.0271589353018337</v>
      </c>
      <c r="J1222" s="17" t="n">
        <f aca="false">100*(G1222-E1222)/E1222</f>
        <v>9.63595221705703</v>
      </c>
      <c r="K1222" s="16" t="n">
        <v>7.58460497616217</v>
      </c>
      <c r="L1222" s="17" t="n">
        <v>171.113008452471</v>
      </c>
      <c r="M1222" s="18" t="n">
        <v>2.03391509155114E-012</v>
      </c>
      <c r="N1222" s="18" t="n">
        <v>6.20211263766174E-012</v>
      </c>
      <c r="O1222" s="6" t="str">
        <f aca="false">IF(N1222&lt;0.05,"Yes","No")</f>
        <v>Yes</v>
      </c>
      <c r="P1222" s="16" t="n">
        <v>0.692389118276394</v>
      </c>
      <c r="Q1222" s="17" t="n">
        <v>36.0557054928834</v>
      </c>
      <c r="R1222" s="18" t="n">
        <v>3.53072550377221E-009</v>
      </c>
      <c r="S1222" s="16" t="n">
        <v>0.0863732739991357</v>
      </c>
      <c r="T1222" s="16" t="n">
        <v>0.0240424625019966</v>
      </c>
      <c r="U1222" s="16" t="n">
        <v>0.00826324267074257</v>
      </c>
      <c r="V1222" s="16" t="n">
        <v>0.0331244703721123</v>
      </c>
      <c r="W1222" s="6" t="s">
        <v>711</v>
      </c>
      <c r="X1222" s="17" t="n">
        <v>100</v>
      </c>
      <c r="Y1222" s="16" t="n">
        <v>0.720469135802469</v>
      </c>
      <c r="Z1222" s="16" t="n">
        <f aca="false">(G1222-E1222)/SQRT(H1222^2/D1222+F1222^2/C1222)</f>
        <v>7.58460497616217</v>
      </c>
      <c r="AA1222" s="24" t="n">
        <f aca="false">ABS(K1222-Z1222)</f>
        <v>0</v>
      </c>
    </row>
    <row r="1223" customFormat="false" ht="15" hidden="false" customHeight="false" outlineLevel="0" collapsed="false">
      <c r="A1223" s="17" t="n">
        <v>1618</v>
      </c>
      <c r="B1223" s="6" t="s">
        <v>632</v>
      </c>
      <c r="C1223" s="6" t="n">
        <v>90</v>
      </c>
      <c r="D1223" s="6" t="n">
        <v>450</v>
      </c>
      <c r="E1223" s="16" t="n">
        <v>0.28239069448577</v>
      </c>
      <c r="F1223" s="16" t="n">
        <v>0.0286641979621506</v>
      </c>
      <c r="G1223" s="16" t="n">
        <v>0.309525935517417</v>
      </c>
      <c r="H1223" s="16" t="n">
        <v>0.0409456394793102</v>
      </c>
      <c r="I1223" s="23" t="n">
        <f aca="false">G1223-E1223</f>
        <v>0.0271352410316468</v>
      </c>
      <c r="J1223" s="17" t="n">
        <f aca="false">100*(G1223-E1223)/E1223</f>
        <v>9.60911303435819</v>
      </c>
      <c r="K1223" s="16" t="n">
        <v>7.56830317405828</v>
      </c>
      <c r="L1223" s="17" t="n">
        <v>170.824841773138</v>
      </c>
      <c r="M1223" s="18" t="n">
        <v>2.24717559723113E-012</v>
      </c>
      <c r="N1223" s="18" t="n">
        <v>6.83258455829609E-012</v>
      </c>
      <c r="O1223" s="6" t="str">
        <f aca="false">IF(N1223&lt;0.05,"Yes","No")</f>
        <v>Yes</v>
      </c>
      <c r="P1223" s="16" t="n">
        <v>0.691602252802846</v>
      </c>
      <c r="Q1223" s="17" t="n">
        <v>35.9738010610387</v>
      </c>
      <c r="R1223" s="18" t="n">
        <v>3.67258682027888E-009</v>
      </c>
      <c r="S1223" s="16" t="n">
        <v>0.0881285809926692</v>
      </c>
      <c r="T1223" s="16" t="n">
        <v>0.0240226903813359</v>
      </c>
      <c r="U1223" s="16" t="n">
        <v>0.00836704713195488</v>
      </c>
      <c r="V1223" s="16" t="n">
        <v>0.0331673090110506</v>
      </c>
      <c r="W1223" s="6" t="s">
        <v>711</v>
      </c>
      <c r="X1223" s="17" t="n">
        <v>100</v>
      </c>
      <c r="Y1223" s="16" t="n">
        <v>0.720098765432099</v>
      </c>
      <c r="Z1223" s="16" t="n">
        <f aca="false">(G1223-E1223)/SQRT(H1223^2/D1223+F1223^2/C1223)</f>
        <v>7.56830317405828</v>
      </c>
      <c r="AA1223" s="24" t="n">
        <f aca="false">ABS(K1223-Z1223)</f>
        <v>0</v>
      </c>
    </row>
    <row r="1224" customFormat="false" ht="15" hidden="false" customHeight="false" outlineLevel="0" collapsed="false">
      <c r="A1224" s="17" t="n">
        <v>1619</v>
      </c>
      <c r="B1224" s="6" t="s">
        <v>632</v>
      </c>
      <c r="C1224" s="6" t="n">
        <v>90</v>
      </c>
      <c r="D1224" s="6" t="n">
        <v>450</v>
      </c>
      <c r="E1224" s="16" t="n">
        <v>0.28292201326953</v>
      </c>
      <c r="F1224" s="16" t="n">
        <v>0.0287172934380654</v>
      </c>
      <c r="G1224" s="16" t="n">
        <v>0.310034454498026</v>
      </c>
      <c r="H1224" s="16" t="n">
        <v>0.0409528757370495</v>
      </c>
      <c r="I1224" s="23" t="n">
        <f aca="false">G1224-E1224</f>
        <v>0.0271124412284957</v>
      </c>
      <c r="J1224" s="17" t="n">
        <f aca="false">100*(G1224-E1224)/E1224</f>
        <v>9.58300872921703</v>
      </c>
      <c r="K1224" s="16" t="n">
        <v>7.55162108585816</v>
      </c>
      <c r="L1224" s="17" t="n">
        <v>170.530431208407</v>
      </c>
      <c r="M1224" s="18" t="n">
        <v>2.48814842858095E-012</v>
      </c>
      <c r="N1224" s="18" t="n">
        <v>7.51695631138652E-012</v>
      </c>
      <c r="O1224" s="6" t="str">
        <f aca="false">IF(N1224&lt;0.05,"Yes","No")</f>
        <v>Yes</v>
      </c>
      <c r="P1224" s="16" t="n">
        <v>0.690796501113641</v>
      </c>
      <c r="Q1224" s="17" t="n">
        <v>35.8900272855676</v>
      </c>
      <c r="R1224" s="18" t="n">
        <v>3.82361509708138E-009</v>
      </c>
      <c r="S1224" s="16" t="n">
        <v>0.0898573786110904</v>
      </c>
      <c r="T1224" s="16" t="n">
        <v>0.0240034520174198</v>
      </c>
      <c r="U1224" s="16" t="n">
        <v>0.00847468631321823</v>
      </c>
      <c r="V1224" s="16" t="n">
        <v>0.0332809643814421</v>
      </c>
      <c r="W1224" s="6" t="s">
        <v>711</v>
      </c>
      <c r="X1224" s="17" t="n">
        <v>100</v>
      </c>
      <c r="Y1224" s="16" t="n">
        <v>0.719728395061728</v>
      </c>
      <c r="Z1224" s="16" t="n">
        <f aca="false">(G1224-E1224)/SQRT(H1224^2/D1224+F1224^2/C1224)</f>
        <v>7.55162108585816</v>
      </c>
      <c r="AA1224" s="24" t="n">
        <f aca="false">ABS(K1224-Z1224)</f>
        <v>0</v>
      </c>
    </row>
    <row r="1225" customFormat="false" ht="15" hidden="false" customHeight="false" outlineLevel="0" collapsed="false">
      <c r="A1225" s="17" t="n">
        <v>1620</v>
      </c>
      <c r="B1225" s="6" t="s">
        <v>632</v>
      </c>
      <c r="C1225" s="6" t="n">
        <v>90</v>
      </c>
      <c r="D1225" s="6" t="n">
        <v>450</v>
      </c>
      <c r="E1225" s="16" t="n">
        <v>0.28344871600469</v>
      </c>
      <c r="F1225" s="16" t="n">
        <v>0.0287675212350964</v>
      </c>
      <c r="G1225" s="16" t="n">
        <v>0.3105391690135</v>
      </c>
      <c r="H1225" s="16" t="n">
        <v>0.0409590321862044</v>
      </c>
      <c r="I1225" s="23" t="n">
        <f aca="false">G1225-E1225</f>
        <v>0.0270904530088106</v>
      </c>
      <c r="J1225" s="17" t="n">
        <f aca="false">100*(G1225-E1225)/E1225</f>
        <v>9.55744424976064</v>
      </c>
      <c r="K1225" s="16" t="n">
        <v>7.53579766513879</v>
      </c>
      <c r="L1225" s="17" t="n">
        <v>170.250497169556</v>
      </c>
      <c r="M1225" s="18" t="n">
        <v>2.74017185908003E-012</v>
      </c>
      <c r="N1225" s="18" t="n">
        <v>8.25982937722688E-012</v>
      </c>
      <c r="O1225" s="6" t="str">
        <f aca="false">IF(N1225&lt;0.05,"Yes","No")</f>
        <v>Yes</v>
      </c>
      <c r="P1225" s="16" t="n">
        <v>0.690034485971846</v>
      </c>
      <c r="Q1225" s="17" t="n">
        <v>35.8108906366814</v>
      </c>
      <c r="R1225" s="18" t="n">
        <v>3.97201371338311E-009</v>
      </c>
      <c r="S1225" s="16" t="n">
        <v>0.0916120674716487</v>
      </c>
      <c r="T1225" s="16" t="n">
        <v>0.0239852708244817</v>
      </c>
      <c r="U1225" s="16" t="n">
        <v>0.0085769126578561</v>
      </c>
      <c r="V1225" s="16" t="n">
        <v>0.0333088604328201</v>
      </c>
      <c r="W1225" s="6" t="s">
        <v>711</v>
      </c>
      <c r="X1225" s="17" t="n">
        <v>100</v>
      </c>
      <c r="Y1225" s="16" t="n">
        <v>0.719679012345679</v>
      </c>
      <c r="Z1225" s="16" t="n">
        <f aca="false">(G1225-E1225)/SQRT(H1225^2/D1225+F1225^2/C1225)</f>
        <v>7.53579766513878</v>
      </c>
      <c r="AA1225" s="24" t="n">
        <f aca="false">ABS(K1225-Z1225)</f>
        <v>0</v>
      </c>
    </row>
    <row r="1226" customFormat="false" ht="15" hidden="false" customHeight="false" outlineLevel="0" collapsed="false">
      <c r="A1226" s="17" t="n">
        <v>1621</v>
      </c>
      <c r="B1226" s="6" t="s">
        <v>632</v>
      </c>
      <c r="C1226" s="6" t="n">
        <v>90</v>
      </c>
      <c r="D1226" s="6" t="n">
        <v>450</v>
      </c>
      <c r="E1226" s="16" t="n">
        <v>0.283962720301416</v>
      </c>
      <c r="F1226" s="16" t="n">
        <v>0.0288163601351463</v>
      </c>
      <c r="G1226" s="16" t="n">
        <v>0.311033762163586</v>
      </c>
      <c r="H1226" s="16" t="n">
        <v>0.0409655543533487</v>
      </c>
      <c r="I1226" s="23" t="n">
        <f aca="false">G1226-E1226</f>
        <v>0.0270710418621699</v>
      </c>
      <c r="J1226" s="17" t="n">
        <f aca="false">100*(G1226-E1226)/E1226</f>
        <v>9.53330839817104</v>
      </c>
      <c r="K1226" s="16" t="n">
        <v>7.5209657155276</v>
      </c>
      <c r="L1226" s="17" t="n">
        <v>169.982011478306</v>
      </c>
      <c r="M1226" s="18" t="n">
        <v>2.9994847487298E-012</v>
      </c>
      <c r="N1226" s="18" t="n">
        <v>9.00273922440187E-012</v>
      </c>
      <c r="O1226" s="6" t="str">
        <f aca="false">IF(N1226&lt;0.05,"Yes","No")</f>
        <v>Yes</v>
      </c>
      <c r="P1226" s="16" t="n">
        <v>0.689335759978014</v>
      </c>
      <c r="Q1226" s="17" t="n">
        <v>35.7384034434383</v>
      </c>
      <c r="R1226" s="18" t="n">
        <v>4.11301805289706E-009</v>
      </c>
      <c r="S1226" s="16" t="n">
        <v>0.0933186157331897</v>
      </c>
      <c r="T1226" s="16" t="n">
        <v>0.0239696779414403</v>
      </c>
      <c r="U1226" s="16" t="n">
        <v>0.00867526480973338</v>
      </c>
      <c r="V1226" s="16" t="n">
        <v>0.0333822918777469</v>
      </c>
      <c r="W1226" s="6" t="s">
        <v>711</v>
      </c>
      <c r="X1226" s="17" t="n">
        <v>100</v>
      </c>
      <c r="Y1226" s="16" t="n">
        <v>0.719506172839506</v>
      </c>
      <c r="Z1226" s="16" t="n">
        <f aca="false">(G1226-E1226)/SQRT(H1226^2/D1226+F1226^2/C1226)</f>
        <v>7.5209657155276</v>
      </c>
      <c r="AA1226" s="24" t="n">
        <f aca="false">ABS(K1226-Z1226)</f>
        <v>0</v>
      </c>
    </row>
    <row r="1227" customFormat="false" ht="15" hidden="false" customHeight="false" outlineLevel="0" collapsed="false">
      <c r="A1227" s="17" t="n">
        <v>1622</v>
      </c>
      <c r="B1227" s="6" t="s">
        <v>632</v>
      </c>
      <c r="C1227" s="6" t="n">
        <v>90</v>
      </c>
      <c r="D1227" s="6" t="n">
        <v>450</v>
      </c>
      <c r="E1227" s="16" t="n">
        <v>0.284476429224014</v>
      </c>
      <c r="F1227" s="16" t="n">
        <v>0.0288658421587886</v>
      </c>
      <c r="G1227" s="16" t="n">
        <v>0.311525672475497</v>
      </c>
      <c r="H1227" s="16" t="n">
        <v>0.0409708601965242</v>
      </c>
      <c r="I1227" s="23" t="n">
        <f aca="false">G1227-E1227</f>
        <v>0.0270492432514827</v>
      </c>
      <c r="J1227" s="17" t="n">
        <f aca="false">100*(G1227-E1227)/E1227</f>
        <v>9.5084303909701</v>
      </c>
      <c r="K1227" s="16" t="n">
        <v>7.50544958859378</v>
      </c>
      <c r="L1227" s="17" t="n">
        <v>169.705874601121</v>
      </c>
      <c r="M1227" s="18" t="n">
        <v>3.29629140437612E-012</v>
      </c>
      <c r="N1227" s="18" t="n">
        <v>9.82341594410529E-012</v>
      </c>
      <c r="O1227" s="6" t="str">
        <f aca="false">IF(N1227&lt;0.05,"Yes","No")</f>
        <v>Yes</v>
      </c>
      <c r="P1227" s="16" t="n">
        <v>0.688593776371905</v>
      </c>
      <c r="Q1227" s="17" t="n">
        <v>35.6615090192082</v>
      </c>
      <c r="R1227" s="18" t="n">
        <v>4.26809941646148E-009</v>
      </c>
      <c r="S1227" s="16" t="n">
        <v>0.0951290304704903</v>
      </c>
      <c r="T1227" s="16" t="n">
        <v>0.023951897841929</v>
      </c>
      <c r="U1227" s="16" t="n">
        <v>0.0087733290573987</v>
      </c>
      <c r="V1227" s="16" t="n">
        <v>0.033514116999263</v>
      </c>
      <c r="W1227" s="6" t="s">
        <v>711</v>
      </c>
      <c r="X1227" s="17" t="n">
        <v>100</v>
      </c>
      <c r="Y1227" s="16" t="n">
        <v>0.719382716049383</v>
      </c>
      <c r="Z1227" s="16" t="n">
        <f aca="false">(G1227-E1227)/SQRT(H1227^2/D1227+F1227^2/C1227)</f>
        <v>7.5054495885938</v>
      </c>
      <c r="AA1227" s="24" t="n">
        <f aca="false">ABS(K1227-Z1227)</f>
        <v>0</v>
      </c>
    </row>
    <row r="1228" customFormat="false" ht="15" hidden="false" customHeight="false" outlineLevel="0" collapsed="false">
      <c r="A1228" s="17" t="n">
        <v>1623</v>
      </c>
      <c r="B1228" s="6" t="s">
        <v>632</v>
      </c>
      <c r="C1228" s="6" t="n">
        <v>90</v>
      </c>
      <c r="D1228" s="6" t="n">
        <v>450</v>
      </c>
      <c r="E1228" s="16" t="n">
        <v>0.284990366962221</v>
      </c>
      <c r="F1228" s="16" t="n">
        <v>0.0289143809025873</v>
      </c>
      <c r="G1228" s="16" t="n">
        <v>0.312016436556975</v>
      </c>
      <c r="H1228" s="16" t="n">
        <v>0.0409749170205952</v>
      </c>
      <c r="I1228" s="23" t="n">
        <f aca="false">G1228-E1228</f>
        <v>0.027026069594754</v>
      </c>
      <c r="J1228" s="17" t="n">
        <f aca="false">100*(G1228-E1228)/E1228</f>
        <v>9.48315196854938</v>
      </c>
      <c r="K1228" s="16" t="n">
        <v>7.48982731215396</v>
      </c>
      <c r="L1228" s="17" t="n">
        <v>169.431555240304</v>
      </c>
      <c r="M1228" s="18" t="n">
        <v>3.62402002945827E-012</v>
      </c>
      <c r="N1228" s="18" t="n">
        <v>1.0754330624141E-011</v>
      </c>
      <c r="O1228" s="6" t="str">
        <f aca="false">IF(N1228&lt;0.05,"Yes","No")</f>
        <v>Yes</v>
      </c>
      <c r="P1228" s="16" t="n">
        <v>0.687838158076578</v>
      </c>
      <c r="Q1228" s="17" t="n">
        <v>35.5832866915873</v>
      </c>
      <c r="R1228" s="18" t="n">
        <v>4.43189140380399E-009</v>
      </c>
      <c r="S1228" s="16" t="n">
        <v>0.0968103298825434</v>
      </c>
      <c r="T1228" s="16" t="n">
        <v>0.0239328851763173</v>
      </c>
      <c r="U1228" s="16" t="n">
        <v>0.00886858471590017</v>
      </c>
      <c r="V1228" s="16" t="n">
        <v>0.0336032738075776</v>
      </c>
      <c r="W1228" s="6" t="s">
        <v>711</v>
      </c>
      <c r="X1228" s="17" t="n">
        <v>100</v>
      </c>
      <c r="Y1228" s="16" t="n">
        <v>0.719037037037037</v>
      </c>
      <c r="Z1228" s="16" t="n">
        <f aca="false">(G1228-E1228)/SQRT(H1228^2/D1228+F1228^2/C1228)</f>
        <v>7.48982731215393</v>
      </c>
      <c r="AA1228" s="24" t="n">
        <f aca="false">ABS(K1228-Z1228)</f>
        <v>2.93098878501041E-014</v>
      </c>
    </row>
    <row r="1229" customFormat="false" ht="15" hidden="false" customHeight="false" outlineLevel="0" collapsed="false">
      <c r="A1229" s="17" t="n">
        <v>1624</v>
      </c>
      <c r="B1229" s="6" t="s">
        <v>632</v>
      </c>
      <c r="C1229" s="6" t="n">
        <v>90</v>
      </c>
      <c r="D1229" s="6" t="n">
        <v>450</v>
      </c>
      <c r="E1229" s="16" t="n">
        <v>0.285493171380626</v>
      </c>
      <c r="F1229" s="16" t="n">
        <v>0.0289637126513981</v>
      </c>
      <c r="G1229" s="16" t="n">
        <v>0.312497993277179</v>
      </c>
      <c r="H1229" s="16" t="n">
        <v>0.0409808317423859</v>
      </c>
      <c r="I1229" s="23" t="n">
        <f aca="false">G1229-E1229</f>
        <v>0.027004821896553</v>
      </c>
      <c r="J1229" s="17" t="n">
        <f aca="false">100*(G1229-E1229)/E1229</f>
        <v>9.45900799166561</v>
      </c>
      <c r="K1229" s="16" t="n">
        <v>7.47452954429137</v>
      </c>
      <c r="L1229" s="17" t="n">
        <v>169.161752276768</v>
      </c>
      <c r="M1229" s="18" t="n">
        <v>3.97602582171046E-012</v>
      </c>
      <c r="N1229" s="18" t="n">
        <v>1.17822711585524E-011</v>
      </c>
      <c r="O1229" s="6" t="str">
        <f aca="false">IF(N1229&lt;0.05,"Yes","No")</f>
        <v>Yes</v>
      </c>
      <c r="P1229" s="16" t="n">
        <v>0.687101729024179</v>
      </c>
      <c r="Q1229" s="17" t="n">
        <v>35.5071334921015</v>
      </c>
      <c r="R1229" s="18" t="n">
        <v>4.59741894540284E-009</v>
      </c>
      <c r="S1229" s="16" t="n">
        <v>0.0984541983161926</v>
      </c>
      <c r="T1229" s="16" t="n">
        <v>0.023915753972739</v>
      </c>
      <c r="U1229" s="16" t="n">
        <v>0.00896497641205921</v>
      </c>
      <c r="V1229" s="16" t="n">
        <v>0.0337647684473837</v>
      </c>
      <c r="W1229" s="6" t="s">
        <v>711</v>
      </c>
      <c r="X1229" s="17" t="n">
        <v>100</v>
      </c>
      <c r="Y1229" s="16" t="n">
        <v>0.71883950617284</v>
      </c>
      <c r="Z1229" s="16" t="n">
        <f aca="false">(G1229-E1229)/SQRT(H1229^2/D1229+F1229^2/C1229)</f>
        <v>7.47452954429137</v>
      </c>
      <c r="AA1229" s="24" t="n">
        <f aca="false">ABS(K1229-Z1229)</f>
        <v>0</v>
      </c>
    </row>
    <row r="1230" customFormat="false" ht="15" hidden="false" customHeight="false" outlineLevel="0" collapsed="false">
      <c r="A1230" s="17" t="n">
        <v>1625</v>
      </c>
      <c r="B1230" s="6" t="s">
        <v>632</v>
      </c>
      <c r="C1230" s="6" t="n">
        <v>90</v>
      </c>
      <c r="D1230" s="6" t="n">
        <v>450</v>
      </c>
      <c r="E1230" s="16" t="n">
        <v>0.285990318655968</v>
      </c>
      <c r="F1230" s="16" t="n">
        <v>0.0290136368495646</v>
      </c>
      <c r="G1230" s="16" t="n">
        <v>0.312973158127732</v>
      </c>
      <c r="H1230" s="16" t="n">
        <v>0.0409860101747798</v>
      </c>
      <c r="I1230" s="23" t="n">
        <f aca="false">G1230-E1230</f>
        <v>0.026982839471764</v>
      </c>
      <c r="J1230" s="17" t="n">
        <f aca="false">100*(G1230-E1230)/E1230</f>
        <v>9.43487863455372</v>
      </c>
      <c r="K1230" s="16" t="n">
        <v>7.45899275532077</v>
      </c>
      <c r="L1230" s="17" t="n">
        <v>168.886746176244</v>
      </c>
      <c r="M1230" s="18" t="n">
        <v>4.36800322396754E-012</v>
      </c>
      <c r="N1230" s="18" t="n">
        <v>1.28712128661372E-011</v>
      </c>
      <c r="O1230" s="6" t="str">
        <f aca="false">IF(N1230&lt;0.05,"Yes","No")</f>
        <v>Yes</v>
      </c>
      <c r="P1230" s="16" t="n">
        <v>0.686356843116399</v>
      </c>
      <c r="Q1230" s="17" t="n">
        <v>35.4301887669877</v>
      </c>
      <c r="R1230" s="18" t="n">
        <v>4.77097984364152E-009</v>
      </c>
      <c r="S1230" s="16" t="n">
        <v>0.100215910261041</v>
      </c>
      <c r="T1230" s="16" t="n">
        <v>0.0238982565576297</v>
      </c>
      <c r="U1230" s="16" t="n">
        <v>0.00906037471762574</v>
      </c>
      <c r="V1230" s="16" t="n">
        <v>0.0338569162814774</v>
      </c>
      <c r="W1230" s="6" t="s">
        <v>711</v>
      </c>
      <c r="X1230" s="17" t="n">
        <v>100</v>
      </c>
      <c r="Y1230" s="16" t="n">
        <v>0.718888888888889</v>
      </c>
      <c r="Z1230" s="16" t="n">
        <f aca="false">(G1230-E1230)/SQRT(H1230^2/D1230+F1230^2/C1230)</f>
        <v>7.45899275532077</v>
      </c>
      <c r="AA1230" s="24" t="n">
        <f aca="false">ABS(K1230-Z1230)</f>
        <v>0</v>
      </c>
    </row>
    <row r="1231" customFormat="false" ht="15" hidden="false" customHeight="false" outlineLevel="0" collapsed="false">
      <c r="A1231" s="17" t="n">
        <v>1626</v>
      </c>
      <c r="B1231" s="6" t="s">
        <v>632</v>
      </c>
      <c r="C1231" s="6" t="n">
        <v>90</v>
      </c>
      <c r="D1231" s="6" t="n">
        <v>450</v>
      </c>
      <c r="E1231" s="16" t="n">
        <v>0.286475702126821</v>
      </c>
      <c r="F1231" s="16" t="n">
        <v>0.029063410113243</v>
      </c>
      <c r="G1231" s="16" t="n">
        <v>0.313438648084799</v>
      </c>
      <c r="H1231" s="16" t="n">
        <v>0.0409931164569098</v>
      </c>
      <c r="I1231" s="23" t="n">
        <f aca="false">G1231-E1231</f>
        <v>0.0269629459579785</v>
      </c>
      <c r="J1231" s="17" t="n">
        <f aca="false">100*(G1231-E1231)/E1231</f>
        <v>9.41194864269577</v>
      </c>
      <c r="K1231" s="16" t="n">
        <v>7.44399612052987</v>
      </c>
      <c r="L1231" s="17" t="n">
        <v>168.622142260244</v>
      </c>
      <c r="M1231" s="18" t="n">
        <v>4.78223158385598E-012</v>
      </c>
      <c r="N1231" s="18" t="n">
        <v>1.40327773151975E-011</v>
      </c>
      <c r="O1231" s="6" t="str">
        <f aca="false">IF(N1231&lt;0.05,"Yes","No")</f>
        <v>Yes</v>
      </c>
      <c r="P1231" s="16" t="n">
        <v>0.685636335958467</v>
      </c>
      <c r="Q1231" s="17" t="n">
        <v>35.3558417099433</v>
      </c>
      <c r="R1231" s="18" t="n">
        <v>4.94493558692624E-009</v>
      </c>
      <c r="S1231" s="16" t="n">
        <v>0.102022569096057</v>
      </c>
      <c r="T1231" s="16" t="n">
        <v>0.0238822732626143</v>
      </c>
      <c r="U1231" s="16" t="n">
        <v>0.00915572815223583</v>
      </c>
      <c r="V1231" s="16" t="n">
        <v>0.0339861923106846</v>
      </c>
      <c r="W1231" s="6" t="s">
        <v>711</v>
      </c>
      <c r="X1231" s="17" t="n">
        <v>100</v>
      </c>
      <c r="Y1231" s="16" t="n">
        <v>0.718765432098765</v>
      </c>
      <c r="Z1231" s="16" t="n">
        <f aca="false">(G1231-E1231)/SQRT(H1231^2/D1231+F1231^2/C1231)</f>
        <v>7.44399612052986</v>
      </c>
      <c r="AA1231" s="24" t="n">
        <f aca="false">ABS(K1231-Z1231)</f>
        <v>0</v>
      </c>
    </row>
    <row r="1232" customFormat="false" ht="15" hidden="false" customHeight="false" outlineLevel="0" collapsed="false">
      <c r="A1232" s="17" t="n">
        <v>1627</v>
      </c>
      <c r="B1232" s="6" t="s">
        <v>632</v>
      </c>
      <c r="C1232" s="6" t="n">
        <v>90</v>
      </c>
      <c r="D1232" s="6" t="n">
        <v>450</v>
      </c>
      <c r="E1232" s="16" t="n">
        <v>0.286948658691512</v>
      </c>
      <c r="F1232" s="16" t="n">
        <v>0.0291144012396399</v>
      </c>
      <c r="G1232" s="16" t="n">
        <v>0.313893606397841</v>
      </c>
      <c r="H1232" s="16" t="n">
        <v>0.041003549043106</v>
      </c>
      <c r="I1232" s="23" t="n">
        <f aca="false">G1232-E1232</f>
        <v>0.0269449477063285</v>
      </c>
      <c r="J1232" s="17" t="n">
        <f aca="false">100*(G1232-E1232)/E1232</f>
        <v>9.39016332371011</v>
      </c>
      <c r="K1232" s="16" t="n">
        <v>7.42916296602422</v>
      </c>
      <c r="L1232" s="17" t="n">
        <v>168.365626791197</v>
      </c>
      <c r="M1232" s="18" t="n">
        <v>5.22936306543664E-012</v>
      </c>
      <c r="N1232" s="18" t="n">
        <v>1.52807952718809E-011</v>
      </c>
      <c r="O1232" s="6" t="str">
        <f aca="false">IF(N1232&lt;0.05,"Yes","No")</f>
        <v>Yes</v>
      </c>
      <c r="P1232" s="16" t="n">
        <v>0.684911204241402</v>
      </c>
      <c r="Q1232" s="17" t="n">
        <v>35.2810962986303</v>
      </c>
      <c r="R1232" s="18" t="n">
        <v>5.12625119095214E-009</v>
      </c>
      <c r="S1232" s="16" t="n">
        <v>0.103780346714857</v>
      </c>
      <c r="T1232" s="16" t="n">
        <v>0.023867793018308</v>
      </c>
      <c r="U1232" s="16" t="n">
        <v>0.00925532988393357</v>
      </c>
      <c r="V1232" s="16" t="n">
        <v>0.0340501496503896</v>
      </c>
      <c r="W1232" s="6" t="s">
        <v>711</v>
      </c>
      <c r="X1232" s="17" t="n">
        <v>100</v>
      </c>
      <c r="Y1232" s="16" t="n">
        <v>0.718469135802469</v>
      </c>
      <c r="Z1232" s="16" t="n">
        <f aca="false">(G1232-E1232)/SQRT(H1232^2/D1232+F1232^2/C1232)</f>
        <v>7.42916296602422</v>
      </c>
      <c r="AA1232" s="24" t="n">
        <f aca="false">ABS(K1232-Z1232)</f>
        <v>0</v>
      </c>
    </row>
    <row r="1233" customFormat="false" ht="15" hidden="false" customHeight="false" outlineLevel="0" collapsed="false">
      <c r="A1233" s="17" t="n">
        <v>1628</v>
      </c>
      <c r="B1233" s="6" t="s">
        <v>632</v>
      </c>
      <c r="C1233" s="6" t="n">
        <v>90</v>
      </c>
      <c r="D1233" s="6" t="n">
        <v>450</v>
      </c>
      <c r="E1233" s="16" t="n">
        <v>0.287420334087478</v>
      </c>
      <c r="F1233" s="16" t="n">
        <v>0.0291625023972144</v>
      </c>
      <c r="G1233" s="16" t="n">
        <v>0.314348164995511</v>
      </c>
      <c r="H1233" s="16" t="n">
        <v>0.0410111971372296</v>
      </c>
      <c r="I1233" s="23" t="n">
        <f aca="false">G1233-E1233</f>
        <v>0.0269278309080336</v>
      </c>
      <c r="J1233" s="17" t="n">
        <f aca="false">100*(G1233-E1233)/E1233</f>
        <v>9.36879813793479</v>
      </c>
      <c r="K1233" s="16" t="n">
        <v>7.4152776379543</v>
      </c>
      <c r="L1233" s="17" t="n">
        <v>168.115765389767</v>
      </c>
      <c r="M1233" s="18" t="n">
        <v>5.6861102533613E-012</v>
      </c>
      <c r="N1233" s="18" t="n">
        <v>1.65464233273021E-011</v>
      </c>
      <c r="O1233" s="6" t="str">
        <f aca="false">IF(N1233&lt;0.05,"Yes","No")</f>
        <v>Yes</v>
      </c>
      <c r="P1233" s="16" t="n">
        <v>0.684257308521329</v>
      </c>
      <c r="Q1233" s="17" t="n">
        <v>35.2137615988871</v>
      </c>
      <c r="R1233" s="18" t="n">
        <v>5.29530538644838E-009</v>
      </c>
      <c r="S1233" s="16" t="n">
        <v>0.105619738795492</v>
      </c>
      <c r="T1233" s="16" t="n">
        <v>0.0238543734769613</v>
      </c>
      <c r="U1233" s="16" t="n">
        <v>0.00934441103201798</v>
      </c>
      <c r="V1233" s="16" t="n">
        <v>0.0340501496503896</v>
      </c>
      <c r="W1233" s="6" t="s">
        <v>711</v>
      </c>
      <c r="X1233" s="17" t="n">
        <v>100</v>
      </c>
      <c r="Y1233" s="16" t="n">
        <v>0.718493827160494</v>
      </c>
      <c r="Z1233" s="16" t="n">
        <f aca="false">(G1233-E1233)/SQRT(H1233^2/D1233+F1233^2/C1233)</f>
        <v>7.4152776379543</v>
      </c>
      <c r="AA1233" s="24" t="n">
        <f aca="false">ABS(K1233-Z1233)</f>
        <v>0</v>
      </c>
    </row>
    <row r="1234" customFormat="false" ht="15" hidden="false" customHeight="false" outlineLevel="0" collapsed="false">
      <c r="A1234" s="17" t="n">
        <v>1629</v>
      </c>
      <c r="B1234" s="6" t="s">
        <v>632</v>
      </c>
      <c r="C1234" s="6" t="n">
        <v>90</v>
      </c>
      <c r="D1234" s="6" t="n">
        <v>450</v>
      </c>
      <c r="E1234" s="16" t="n">
        <v>0.287883683707979</v>
      </c>
      <c r="F1234" s="16" t="n">
        <v>0.0292091148087864</v>
      </c>
      <c r="G1234" s="16" t="n">
        <v>0.31479658799039</v>
      </c>
      <c r="H1234" s="16" t="n">
        <v>0.0410185893077899</v>
      </c>
      <c r="I1234" s="23" t="n">
        <f aca="false">G1234-E1234</f>
        <v>0.026912904282411</v>
      </c>
      <c r="J1234" s="17" t="n">
        <f aca="false">100*(G1234-E1234)/E1234</f>
        <v>9.34853408007335</v>
      </c>
      <c r="K1234" s="16" t="n">
        <v>7.40230933860017</v>
      </c>
      <c r="L1234" s="17" t="n">
        <v>167.874744388063</v>
      </c>
      <c r="M1234" s="18" t="n">
        <v>6.14889938361932E-012</v>
      </c>
      <c r="N1234" s="18" t="n">
        <v>1.77945421556256E-011</v>
      </c>
      <c r="O1234" s="6" t="str">
        <f aca="false">IF(N1234&lt;0.05,"Yes","No")</f>
        <v>Yes</v>
      </c>
      <c r="P1234" s="16" t="n">
        <v>0.683666404296783</v>
      </c>
      <c r="Q1234" s="17" t="n">
        <v>35.1529687489911</v>
      </c>
      <c r="R1234" s="18" t="n">
        <v>5.45274423159119E-009</v>
      </c>
      <c r="S1234" s="16" t="n">
        <v>0.10750164942158</v>
      </c>
      <c r="T1234" s="16" t="n">
        <v>0.023842856476991</v>
      </c>
      <c r="U1234" s="16" t="n">
        <v>0.00942597745483759</v>
      </c>
      <c r="V1234" s="16" t="n">
        <v>0.0340501496503896</v>
      </c>
      <c r="W1234" s="6" t="s">
        <v>711</v>
      </c>
      <c r="X1234" s="17" t="n">
        <v>100</v>
      </c>
      <c r="Y1234" s="16" t="n">
        <v>0.718493827160494</v>
      </c>
      <c r="Z1234" s="16" t="n">
        <f aca="false">(G1234-E1234)/SQRT(H1234^2/D1234+F1234^2/C1234)</f>
        <v>7.40230933860019</v>
      </c>
      <c r="AA1234" s="24" t="n">
        <f aca="false">ABS(K1234-Z1234)</f>
        <v>0</v>
      </c>
    </row>
    <row r="1235" customFormat="false" ht="15" hidden="false" customHeight="false" outlineLevel="0" collapsed="false">
      <c r="A1235" s="17" t="n">
        <v>1630</v>
      </c>
      <c r="B1235" s="6" t="s">
        <v>632</v>
      </c>
      <c r="C1235" s="6" t="n">
        <v>90</v>
      </c>
      <c r="D1235" s="6" t="n">
        <v>450</v>
      </c>
      <c r="E1235" s="16" t="n">
        <v>0.288342523740398</v>
      </c>
      <c r="F1235" s="16" t="n">
        <v>0.0292558464535471</v>
      </c>
      <c r="G1235" s="16" t="n">
        <v>0.315238440235456</v>
      </c>
      <c r="H1235" s="16" t="n">
        <v>0.0410249198771659</v>
      </c>
      <c r="I1235" s="23" t="n">
        <f aca="false">G1235-E1235</f>
        <v>0.0268959164950582</v>
      </c>
      <c r="J1235" s="17" t="n">
        <f aca="false">100*(G1235-E1235)/E1235</f>
        <v>9.32776620880009</v>
      </c>
      <c r="K1235" s="16" t="n">
        <v>7.38883511971971</v>
      </c>
      <c r="L1235" s="17" t="n">
        <v>167.629812812751</v>
      </c>
      <c r="M1235" s="18" t="n">
        <v>6.66826940057491E-012</v>
      </c>
      <c r="N1235" s="18" t="n">
        <v>1.92445522123735E-011</v>
      </c>
      <c r="O1235" s="6" t="str">
        <f aca="false">IF(N1235&lt;0.05,"Yes","No")</f>
        <v>Yes</v>
      </c>
      <c r="P1235" s="16" t="n">
        <v>0.683039209946988</v>
      </c>
      <c r="Q1235" s="17" t="n">
        <v>35.0884997917365</v>
      </c>
      <c r="R1235" s="18" t="n">
        <v>5.62484731422352E-009</v>
      </c>
      <c r="S1235" s="16" t="n">
        <v>0.109406657083077</v>
      </c>
      <c r="T1235" s="16" t="n">
        <v>0.0238295159461941</v>
      </c>
      <c r="U1235" s="16" t="n">
        <v>0.00951048331537455</v>
      </c>
      <c r="V1235" s="16" t="n">
        <v>0.0340501496503896</v>
      </c>
      <c r="W1235" s="6" t="s">
        <v>711</v>
      </c>
      <c r="X1235" s="17" t="n">
        <v>100</v>
      </c>
      <c r="Y1235" s="16" t="n">
        <v>0.718222222222222</v>
      </c>
      <c r="Z1235" s="16" t="n">
        <f aca="false">(G1235-E1235)/SQRT(H1235^2/D1235+F1235^2/C1235)</f>
        <v>7.38883511971969</v>
      </c>
      <c r="AA1235" s="24" t="n">
        <f aca="false">ABS(K1235-Z1235)</f>
        <v>0</v>
      </c>
    </row>
    <row r="1236" customFormat="false" ht="15" hidden="false" customHeight="false" outlineLevel="0" collapsed="false">
      <c r="A1236" s="17" t="n">
        <v>1631</v>
      </c>
      <c r="B1236" s="6" t="s">
        <v>632</v>
      </c>
      <c r="C1236" s="6" t="n">
        <v>90</v>
      </c>
      <c r="D1236" s="6" t="n">
        <v>450</v>
      </c>
      <c r="E1236" s="16" t="n">
        <v>0.288801810145378</v>
      </c>
      <c r="F1236" s="16" t="n">
        <v>0.0293001335208084</v>
      </c>
      <c r="G1236" s="16" t="n">
        <v>0.315680428445339</v>
      </c>
      <c r="H1236" s="16" t="n">
        <v>0.0410288686030801</v>
      </c>
      <c r="I1236" s="23" t="n">
        <f aca="false">G1236-E1236</f>
        <v>0.0268786182999611</v>
      </c>
      <c r="J1236" s="17" t="n">
        <f aca="false">100*(G1236-E1236)/E1236</f>
        <v>9.30694246217878</v>
      </c>
      <c r="K1236" s="16" t="n">
        <v>7.37586725596212</v>
      </c>
      <c r="L1236" s="17" t="n">
        <v>167.390353666767</v>
      </c>
      <c r="M1236" s="18" t="n">
        <v>7.20926327048729E-012</v>
      </c>
      <c r="N1236" s="18" t="n">
        <v>2.06921613815489E-011</v>
      </c>
      <c r="O1236" s="6" t="str">
        <f aca="false">IF(N1236&lt;0.05,"Yes","No")</f>
        <v>Yes</v>
      </c>
      <c r="P1236" s="16" t="n">
        <v>0.682445581362521</v>
      </c>
      <c r="Q1236" s="17" t="n">
        <v>35.0275355463572</v>
      </c>
      <c r="R1236" s="18" t="n">
        <v>5.79261491602733E-009</v>
      </c>
      <c r="S1236" s="16" t="n">
        <v>0.111388654506393</v>
      </c>
      <c r="T1236" s="16" t="n">
        <v>0.0238161309214928</v>
      </c>
      <c r="U1236" s="16" t="n">
        <v>0.00958902511610447</v>
      </c>
      <c r="V1236" s="16" t="n">
        <v>0.0340501496503896</v>
      </c>
      <c r="W1236" s="6" t="s">
        <v>711</v>
      </c>
      <c r="X1236" s="17" t="n">
        <v>100</v>
      </c>
      <c r="Y1236" s="16" t="n">
        <v>0.718049382716049</v>
      </c>
      <c r="Z1236" s="16" t="n">
        <f aca="false">(G1236-E1236)/SQRT(H1236^2/D1236+F1236^2/C1236)</f>
        <v>7.37586725596212</v>
      </c>
      <c r="AA1236" s="24" t="n">
        <f aca="false">ABS(K1236-Z1236)</f>
        <v>0</v>
      </c>
    </row>
    <row r="1237" customFormat="false" ht="15" hidden="false" customHeight="false" outlineLevel="0" collapsed="false">
      <c r="A1237" s="17" t="n">
        <v>1632</v>
      </c>
      <c r="B1237" s="6" t="s">
        <v>632</v>
      </c>
      <c r="C1237" s="6" t="n">
        <v>90</v>
      </c>
      <c r="D1237" s="6" t="n">
        <v>450</v>
      </c>
      <c r="E1237" s="16" t="n">
        <v>0.289247069259485</v>
      </c>
      <c r="F1237" s="16" t="n">
        <v>0.0293458828951771</v>
      </c>
      <c r="G1237" s="16" t="n">
        <v>0.316109574966961</v>
      </c>
      <c r="H1237" s="16" t="n">
        <v>0.0410347626942004</v>
      </c>
      <c r="I1237" s="23" t="n">
        <f aca="false">G1237-E1237</f>
        <v>0.0268625057074759</v>
      </c>
      <c r="J1237" s="17" t="n">
        <f aca="false">100*(G1237-E1237)/E1237</f>
        <v>9.28704507749997</v>
      </c>
      <c r="K1237" s="16" t="n">
        <v>7.36288832320869</v>
      </c>
      <c r="L1237" s="17" t="n">
        <v>167.151600628447</v>
      </c>
      <c r="M1237" s="18" t="n">
        <v>7.79373529229605E-012</v>
      </c>
      <c r="N1237" s="18" t="n">
        <v>2.23087709115995E-011</v>
      </c>
      <c r="O1237" s="6" t="str">
        <f aca="false">IF(N1237&lt;0.05,"Yes","No")</f>
        <v>Yes</v>
      </c>
      <c r="P1237" s="16" t="n">
        <v>0.681849724302761</v>
      </c>
      <c r="Q1237" s="17" t="n">
        <v>34.9663957477033</v>
      </c>
      <c r="R1237" s="18" t="n">
        <v>5.96591768908171E-009</v>
      </c>
      <c r="S1237" s="16" t="n">
        <v>0.113228169174511</v>
      </c>
      <c r="T1237" s="16" t="n">
        <v>0.0238037490781433</v>
      </c>
      <c r="U1237" s="16" t="n">
        <v>0.00966950578217761</v>
      </c>
      <c r="V1237" s="16" t="n">
        <v>0.0340501496503896</v>
      </c>
      <c r="W1237" s="6" t="s">
        <v>711</v>
      </c>
      <c r="X1237" s="17" t="n">
        <v>100</v>
      </c>
      <c r="Y1237" s="16" t="n">
        <v>0.717555555555556</v>
      </c>
      <c r="Z1237" s="16" t="n">
        <f aca="false">(G1237-E1237)/SQRT(H1237^2/D1237+F1237^2/C1237)</f>
        <v>7.3628883232087</v>
      </c>
      <c r="AA1237" s="24" t="n">
        <f aca="false">ABS(K1237-Z1237)</f>
        <v>0</v>
      </c>
    </row>
    <row r="1238" customFormat="false" ht="15" hidden="false" customHeight="false" outlineLevel="0" collapsed="false">
      <c r="A1238" s="17" t="n">
        <v>1633</v>
      </c>
      <c r="B1238" s="6" t="s">
        <v>632</v>
      </c>
      <c r="C1238" s="6" t="n">
        <v>90</v>
      </c>
      <c r="D1238" s="6" t="n">
        <v>450</v>
      </c>
      <c r="E1238" s="16" t="n">
        <v>0.289682066937288</v>
      </c>
      <c r="F1238" s="16" t="n">
        <v>0.0293935429210885</v>
      </c>
      <c r="G1238" s="16" t="n">
        <v>0.316527019838492</v>
      </c>
      <c r="H1238" s="16" t="n">
        <v>0.0410406685103832</v>
      </c>
      <c r="I1238" s="23" t="n">
        <f aca="false">G1238-E1238</f>
        <v>0.0268449529012044</v>
      </c>
      <c r="J1238" s="17" t="n">
        <f aca="false">100*(G1238-E1238)/E1238</f>
        <v>9.26703996040457</v>
      </c>
      <c r="K1238" s="16" t="n">
        <v>7.34919791292333</v>
      </c>
      <c r="L1238" s="17" t="n">
        <v>166.903123386724</v>
      </c>
      <c r="M1238" s="18" t="n">
        <v>8.46020298281627E-012</v>
      </c>
      <c r="N1238" s="18" t="n">
        <v>2.40852120147656E-011</v>
      </c>
      <c r="O1238" s="6" t="str">
        <f aca="false">IF(N1238&lt;0.05,"Yes","No")</f>
        <v>Yes</v>
      </c>
      <c r="P1238" s="16" t="n">
        <v>0.681213269286251</v>
      </c>
      <c r="Q1238" s="17" t="n">
        <v>34.9011492550286</v>
      </c>
      <c r="R1238" s="18" t="n">
        <v>6.1566139240718E-009</v>
      </c>
      <c r="S1238" s="16" t="n">
        <v>0.115087718368354</v>
      </c>
      <c r="T1238" s="16" t="n">
        <v>0.0237899376423158</v>
      </c>
      <c r="U1238" s="16" t="n">
        <v>0.00975423849106115</v>
      </c>
      <c r="V1238" s="16" t="n">
        <v>0.0340501496503896</v>
      </c>
      <c r="W1238" s="6" t="s">
        <v>711</v>
      </c>
      <c r="X1238" s="17" t="n">
        <v>100</v>
      </c>
      <c r="Y1238" s="16" t="n">
        <v>0.717703703703704</v>
      </c>
      <c r="Z1238" s="16" t="n">
        <f aca="false">(G1238-E1238)/SQRT(H1238^2/D1238+F1238^2/C1238)</f>
        <v>7.34919791292331</v>
      </c>
      <c r="AA1238" s="24" t="n">
        <f aca="false">ABS(K1238-Z1238)</f>
        <v>0</v>
      </c>
    </row>
    <row r="1239" customFormat="false" ht="15" hidden="false" customHeight="false" outlineLevel="0" collapsed="false">
      <c r="A1239" s="17" t="n">
        <v>1634</v>
      </c>
      <c r="B1239" s="6" t="s">
        <v>632</v>
      </c>
      <c r="C1239" s="6" t="n">
        <v>90</v>
      </c>
      <c r="D1239" s="6" t="n">
        <v>450</v>
      </c>
      <c r="E1239" s="16" t="n">
        <v>0.290108737515079</v>
      </c>
      <c r="F1239" s="16" t="n">
        <v>0.0294386175499658</v>
      </c>
      <c r="G1239" s="16" t="n">
        <v>0.316938459012244</v>
      </c>
      <c r="H1239" s="16" t="n">
        <v>0.0410473968337806</v>
      </c>
      <c r="I1239" s="23" t="n">
        <f aca="false">G1239-E1239</f>
        <v>0.0268297214971648</v>
      </c>
      <c r="J1239" s="17" t="n">
        <f aca="false">100*(G1239-E1239)/E1239</f>
        <v>9.24816044045219</v>
      </c>
      <c r="K1239" s="16" t="n">
        <v>7.3365947837979</v>
      </c>
      <c r="L1239" s="17" t="n">
        <v>166.6739124781</v>
      </c>
      <c r="M1239" s="18" t="n">
        <v>9.12317394968791E-012</v>
      </c>
      <c r="N1239" s="18" t="n">
        <v>2.59024168490464E-011</v>
      </c>
      <c r="O1239" s="6" t="str">
        <f aca="false">IF(N1239&lt;0.05,"Yes","No")</f>
        <v>Yes</v>
      </c>
      <c r="P1239" s="16" t="n">
        <v>0.680629091567147</v>
      </c>
      <c r="Q1239" s="17" t="n">
        <v>34.8413156241589</v>
      </c>
      <c r="R1239" s="18" t="n">
        <v>6.33687139372106E-009</v>
      </c>
      <c r="S1239" s="16" t="n">
        <v>0.116906197810464</v>
      </c>
      <c r="T1239" s="16" t="n">
        <v>0.0237782713548553</v>
      </c>
      <c r="U1239" s="16" t="n">
        <v>0.00983392675062389</v>
      </c>
      <c r="V1239" s="16" t="n">
        <v>0.0340732353536734</v>
      </c>
      <c r="W1239" s="6" t="s">
        <v>711</v>
      </c>
      <c r="X1239" s="17" t="n">
        <v>100</v>
      </c>
      <c r="Y1239" s="16" t="n">
        <v>0.717679012345679</v>
      </c>
      <c r="Z1239" s="16" t="n">
        <f aca="false">(G1239-E1239)/SQRT(H1239^2/D1239+F1239^2/C1239)</f>
        <v>7.33659478379789</v>
      </c>
      <c r="AA1239" s="24" t="n">
        <f aca="false">ABS(K1239-Z1239)</f>
        <v>0</v>
      </c>
    </row>
    <row r="1240" customFormat="false" ht="15" hidden="false" customHeight="false" outlineLevel="0" collapsed="false">
      <c r="A1240" s="17" t="n">
        <v>1635</v>
      </c>
      <c r="B1240" s="6" t="s">
        <v>632</v>
      </c>
      <c r="C1240" s="6" t="n">
        <v>90</v>
      </c>
      <c r="D1240" s="6" t="n">
        <v>450</v>
      </c>
      <c r="E1240" s="16" t="n">
        <v>0.290524853434828</v>
      </c>
      <c r="F1240" s="16" t="n">
        <v>0.0294822519362456</v>
      </c>
      <c r="G1240" s="16" t="n">
        <v>0.31734264128738</v>
      </c>
      <c r="H1240" s="16" t="n">
        <v>0.0410560311479512</v>
      </c>
      <c r="I1240" s="23" t="n">
        <f aca="false">G1240-E1240</f>
        <v>0.0268177878525522</v>
      </c>
      <c r="J1240" s="17" t="n">
        <f aca="false">100*(G1240-E1240)/E1240</f>
        <v>9.2308067745289</v>
      </c>
      <c r="K1240" s="16" t="n">
        <v>7.32508135098966</v>
      </c>
      <c r="L1240" s="17" t="n">
        <v>166.461654735864</v>
      </c>
      <c r="M1240" s="18" t="n">
        <v>9.77382699800148E-012</v>
      </c>
      <c r="N1240" s="18" t="n">
        <v>2.76749467962279E-011</v>
      </c>
      <c r="O1240" s="6" t="str">
        <f aca="false">IF(N1240&lt;0.05,"Yes","No")</f>
        <v>Yes</v>
      </c>
      <c r="P1240" s="16" t="n">
        <v>0.680103216159436</v>
      </c>
      <c r="Q1240" s="17" t="n">
        <v>34.7874974340877</v>
      </c>
      <c r="R1240" s="18" t="n">
        <v>6.50353424771743E-009</v>
      </c>
      <c r="S1240" s="16" t="n">
        <v>0.118616554077374</v>
      </c>
      <c r="T1240" s="16" t="n">
        <v>0.0237695534365466</v>
      </c>
      <c r="U1240" s="16" t="n">
        <v>0.00990918279236394</v>
      </c>
      <c r="V1240" s="16" t="n">
        <v>0.0341483179184738</v>
      </c>
      <c r="W1240" s="6" t="s">
        <v>711</v>
      </c>
      <c r="X1240" s="17" t="n">
        <v>100</v>
      </c>
      <c r="Y1240" s="16" t="n">
        <v>0.717728395061728</v>
      </c>
      <c r="Z1240" s="16" t="n">
        <f aca="false">(G1240-E1240)/SQRT(H1240^2/D1240+F1240^2/C1240)</f>
        <v>7.32508135098967</v>
      </c>
      <c r="AA1240" s="24" t="n">
        <f aca="false">ABS(K1240-Z1240)</f>
        <v>0</v>
      </c>
    </row>
    <row r="1241" customFormat="false" ht="15" hidden="false" customHeight="false" outlineLevel="0" collapsed="false">
      <c r="A1241" s="17" t="n">
        <v>1636</v>
      </c>
      <c r="B1241" s="6" t="s">
        <v>632</v>
      </c>
      <c r="C1241" s="6" t="n">
        <v>90</v>
      </c>
      <c r="D1241" s="6" t="n">
        <v>450</v>
      </c>
      <c r="E1241" s="16" t="n">
        <v>0.290934515827232</v>
      </c>
      <c r="F1241" s="16" t="n">
        <v>0.0295259842531853</v>
      </c>
      <c r="G1241" s="16" t="n">
        <v>0.317738536265161</v>
      </c>
      <c r="H1241" s="16" t="n">
        <v>0.041062996230807</v>
      </c>
      <c r="I1241" s="23" t="n">
        <f aca="false">G1241-E1241</f>
        <v>0.0268040204379293</v>
      </c>
      <c r="J1241" s="17" t="n">
        <f aca="false">100*(G1241-E1241)/E1241</f>
        <v>9.21307681961206</v>
      </c>
      <c r="K1241" s="16" t="n">
        <v>7.31315653807632</v>
      </c>
      <c r="L1241" s="17" t="n">
        <v>166.243022898948</v>
      </c>
      <c r="M1241" s="18" t="n">
        <v>1.04955602107831E-011</v>
      </c>
      <c r="N1241" s="18" t="n">
        <v>2.95196412354154E-011</v>
      </c>
      <c r="O1241" s="6" t="str">
        <f aca="false">IF(N1241&lt;0.05,"Yes","No")</f>
        <v>Yes</v>
      </c>
      <c r="P1241" s="16" t="n">
        <v>0.679555950078405</v>
      </c>
      <c r="Q1241" s="17" t="n">
        <v>34.7315342885744</v>
      </c>
      <c r="R1241" s="18" t="n">
        <v>6.68151447749872E-009</v>
      </c>
      <c r="S1241" s="16" t="n">
        <v>0.120382202793143</v>
      </c>
      <c r="T1241" s="16" t="n">
        <v>0.023759455019698</v>
      </c>
      <c r="U1241" s="16" t="n">
        <v>0.00998434545621915</v>
      </c>
      <c r="V1241" s="16" t="n">
        <v>0.0341646739470952</v>
      </c>
      <c r="W1241" s="6" t="s">
        <v>711</v>
      </c>
      <c r="X1241" s="17" t="n">
        <v>100</v>
      </c>
      <c r="Y1241" s="16" t="n">
        <v>0.71762962962963</v>
      </c>
      <c r="Z1241" s="16" t="n">
        <f aca="false">(G1241-E1241)/SQRT(H1241^2/D1241+F1241^2/C1241)</f>
        <v>7.31315653807631</v>
      </c>
      <c r="AA1241" s="24" t="n">
        <f aca="false">ABS(K1241-Z1241)</f>
        <v>0</v>
      </c>
    </row>
    <row r="1242" customFormat="false" ht="15" hidden="false" customHeight="false" outlineLevel="0" collapsed="false">
      <c r="A1242" s="17" t="n">
        <v>1637</v>
      </c>
      <c r="B1242" s="6" t="s">
        <v>632</v>
      </c>
      <c r="C1242" s="6" t="n">
        <v>90</v>
      </c>
      <c r="D1242" s="6" t="n">
        <v>450</v>
      </c>
      <c r="E1242" s="16" t="n">
        <v>0.291337441239092</v>
      </c>
      <c r="F1242" s="16" t="n">
        <v>0.029567856697164</v>
      </c>
      <c r="G1242" s="16" t="n">
        <v>0.318128141032325</v>
      </c>
      <c r="H1242" s="16" t="n">
        <v>0.0410684328548869</v>
      </c>
      <c r="I1242" s="23" t="n">
        <f aca="false">G1242-E1242</f>
        <v>0.0267906997932328</v>
      </c>
      <c r="J1242" s="17" t="n">
        <f aca="false">100*(G1242-E1242)/E1242</f>
        <v>9.19576271394738</v>
      </c>
      <c r="K1242" s="16" t="n">
        <v>7.30178458698895</v>
      </c>
      <c r="L1242" s="17" t="n">
        <v>166.029629347576</v>
      </c>
      <c r="M1242" s="18" t="n">
        <v>1.12335304256689E-011</v>
      </c>
      <c r="N1242" s="18" t="n">
        <v>3.13019196609157E-011</v>
      </c>
      <c r="O1242" s="6" t="str">
        <f aca="false">IF(N1242&lt;0.05,"Yes","No")</f>
        <v>Yes</v>
      </c>
      <c r="P1242" s="16" t="n">
        <v>0.679047124349492</v>
      </c>
      <c r="Q1242" s="17" t="n">
        <v>34.679542448682</v>
      </c>
      <c r="R1242" s="18" t="n">
        <v>6.85124939391603E-009</v>
      </c>
      <c r="S1242" s="16" t="n">
        <v>0.122496408648865</v>
      </c>
      <c r="T1242" s="16" t="n">
        <v>0.0237499473042472</v>
      </c>
      <c r="U1242" s="16" t="n">
        <v>0.0100529412455624</v>
      </c>
      <c r="V1242" s="16" t="n">
        <v>0.0342287637831017</v>
      </c>
      <c r="W1242" s="6" t="s">
        <v>711</v>
      </c>
      <c r="X1242" s="17" t="n">
        <v>100</v>
      </c>
      <c r="Y1242" s="16" t="n">
        <v>0.717530864197531</v>
      </c>
      <c r="Z1242" s="16" t="n">
        <f aca="false">(G1242-E1242)/SQRT(H1242^2/D1242+F1242^2/C1242)</f>
        <v>7.30178458698895</v>
      </c>
      <c r="AA1242" s="24" t="n">
        <f aca="false">ABS(K1242-Z1242)</f>
        <v>0</v>
      </c>
    </row>
    <row r="1243" customFormat="false" ht="15" hidden="false" customHeight="false" outlineLevel="0" collapsed="false">
      <c r="A1243" s="17" t="n">
        <v>1638</v>
      </c>
      <c r="B1243" s="6" t="s">
        <v>632</v>
      </c>
      <c r="C1243" s="6" t="n">
        <v>90</v>
      </c>
      <c r="D1243" s="6" t="n">
        <v>450</v>
      </c>
      <c r="E1243" s="16" t="n">
        <v>0.291729416449865</v>
      </c>
      <c r="F1243" s="16" t="n">
        <v>0.0296111193619443</v>
      </c>
      <c r="G1243" s="16" t="n">
        <v>0.318505254454083</v>
      </c>
      <c r="H1243" s="16" t="n">
        <v>0.0410760257552491</v>
      </c>
      <c r="I1243" s="23" t="n">
        <f aca="false">G1243-E1243</f>
        <v>0.0267758380042182</v>
      </c>
      <c r="J1243" s="17" t="n">
        <f aca="false">100*(G1243-E1243)/E1243</f>
        <v>9.17831267414191</v>
      </c>
      <c r="K1243" s="16" t="n">
        <v>7.28966118595685</v>
      </c>
      <c r="L1243" s="17" t="n">
        <v>165.818073802917</v>
      </c>
      <c r="M1243" s="18" t="n">
        <v>1.20729058941346E-011</v>
      </c>
      <c r="N1243" s="18" t="n">
        <v>3.32853434027947E-011</v>
      </c>
      <c r="O1243" s="6" t="str">
        <f aca="false">IF(N1243&lt;0.05,"Yes","No")</f>
        <v>Yes</v>
      </c>
      <c r="P1243" s="16" t="n">
        <v>0.678464141608039</v>
      </c>
      <c r="Q1243" s="17" t="n">
        <v>34.6200211126773</v>
      </c>
      <c r="R1243" s="18" t="n">
        <v>7.05089364023078E-009</v>
      </c>
      <c r="S1243" s="16" t="n">
        <v>0.124637962605864</v>
      </c>
      <c r="T1243" s="16" t="n">
        <v>0.0237388629635051</v>
      </c>
      <c r="U1243" s="16" t="n">
        <v>0.0101321009318722</v>
      </c>
      <c r="V1243" s="16" t="n">
        <v>0.0342287637831017</v>
      </c>
      <c r="W1243" s="6" t="s">
        <v>711</v>
      </c>
      <c r="X1243" s="17" t="n">
        <v>100</v>
      </c>
      <c r="Y1243" s="16" t="n">
        <v>0.717259259259259</v>
      </c>
      <c r="Z1243" s="16" t="n">
        <f aca="false">(G1243-E1243)/SQRT(H1243^2/D1243+F1243^2/C1243)</f>
        <v>7.28966118595685</v>
      </c>
      <c r="AA1243" s="24" t="n">
        <f aca="false">ABS(K1243-Z1243)</f>
        <v>0</v>
      </c>
    </row>
    <row r="1244" customFormat="false" ht="15" hidden="false" customHeight="false" outlineLevel="0" collapsed="false">
      <c r="A1244" s="17" t="n">
        <v>1639</v>
      </c>
      <c r="B1244" s="6" t="s">
        <v>632</v>
      </c>
      <c r="C1244" s="6" t="n">
        <v>90</v>
      </c>
      <c r="D1244" s="6" t="n">
        <v>450</v>
      </c>
      <c r="E1244" s="16" t="n">
        <v>0.292113151980771</v>
      </c>
      <c r="F1244" s="16" t="n">
        <v>0.0296551182964974</v>
      </c>
      <c r="G1244" s="16" t="n">
        <v>0.318872723910544</v>
      </c>
      <c r="H1244" s="16" t="n">
        <v>0.0410834194918101</v>
      </c>
      <c r="I1244" s="23" t="n">
        <f aca="false">G1244-E1244</f>
        <v>0.0267595719297727</v>
      </c>
      <c r="J1244" s="17" t="n">
        <f aca="false">100*(G1244-E1244)/E1244</f>
        <v>9.1606871338454</v>
      </c>
      <c r="K1244" s="16" t="n">
        <v>7.27705953647714</v>
      </c>
      <c r="L1244" s="17" t="n">
        <v>165.602553293617</v>
      </c>
      <c r="M1244" s="18" t="n">
        <v>1.30096740267854E-011</v>
      </c>
      <c r="N1244" s="18" t="n">
        <v>3.54978248445146E-011</v>
      </c>
      <c r="O1244" s="6" t="str">
        <f aca="false">IF(N1244&lt;0.05,"Yes","No")</f>
        <v>Yes</v>
      </c>
      <c r="P1244" s="16" t="n">
        <v>0.677847250876511</v>
      </c>
      <c r="Q1244" s="17" t="n">
        <v>34.55709351028</v>
      </c>
      <c r="R1244" s="18" t="n">
        <v>7.2683265642401E-009</v>
      </c>
      <c r="S1244" s="16" t="n">
        <v>0.12673117043931</v>
      </c>
      <c r="T1244" s="16" t="n">
        <v>0.0237269606231376</v>
      </c>
      <c r="U1244" s="16" t="n">
        <v>0.0102143644212421</v>
      </c>
      <c r="V1244" s="16" t="n">
        <v>0.0343366074384474</v>
      </c>
      <c r="W1244" s="6" t="s">
        <v>711</v>
      </c>
      <c r="X1244" s="17" t="n">
        <v>100</v>
      </c>
      <c r="Y1244" s="16" t="n">
        <v>0.716987654320988</v>
      </c>
      <c r="Z1244" s="16" t="n">
        <f aca="false">(G1244-E1244)/SQRT(H1244^2/D1244+F1244^2/C1244)</f>
        <v>7.27705953647715</v>
      </c>
      <c r="AA1244" s="24" t="n">
        <f aca="false">ABS(K1244-Z1244)</f>
        <v>0</v>
      </c>
    </row>
    <row r="1245" customFormat="false" ht="15" hidden="false" customHeight="false" outlineLevel="0" collapsed="false">
      <c r="A1245" s="17" t="n">
        <v>1640</v>
      </c>
      <c r="B1245" s="6" t="s">
        <v>632</v>
      </c>
      <c r="C1245" s="6" t="n">
        <v>90</v>
      </c>
      <c r="D1245" s="6" t="n">
        <v>450</v>
      </c>
      <c r="E1245" s="16" t="n">
        <v>0.292486465142833</v>
      </c>
      <c r="F1245" s="16" t="n">
        <v>0.0296989404019144</v>
      </c>
      <c r="G1245" s="16" t="n">
        <v>0.319230504963133</v>
      </c>
      <c r="H1245" s="16" t="n">
        <v>0.0410923349147182</v>
      </c>
      <c r="I1245" s="23" t="n">
        <f aca="false">G1245-E1245</f>
        <v>0.0267440398203001</v>
      </c>
      <c r="J1245" s="17" t="n">
        <f aca="false">100*(G1245-E1245)/E1245</f>
        <v>9.14368458288828</v>
      </c>
      <c r="K1245" s="16" t="n">
        <v>7.26463982637606</v>
      </c>
      <c r="L1245" s="17" t="n">
        <v>165.395067435764</v>
      </c>
      <c r="M1245" s="18" t="n">
        <v>1.40014518857057E-011</v>
      </c>
      <c r="N1245" s="18" t="n">
        <v>3.78597817398555E-011</v>
      </c>
      <c r="O1245" s="6" t="str">
        <f aca="false">IF(N1245&lt;0.05,"Yes","No")</f>
        <v>Yes</v>
      </c>
      <c r="P1245" s="16" t="n">
        <v>0.677226873665264</v>
      </c>
      <c r="Q1245" s="17" t="n">
        <v>34.4938679889977</v>
      </c>
      <c r="R1245" s="18" t="n">
        <v>7.49357781034735E-009</v>
      </c>
      <c r="S1245" s="16" t="n">
        <v>0.128891945850071</v>
      </c>
      <c r="T1245" s="16" t="n">
        <v>0.0237150493143638</v>
      </c>
      <c r="U1245" s="16" t="n">
        <v>0.0102988643893338</v>
      </c>
      <c r="V1245" s="16" t="n">
        <v>0.0344552772006215</v>
      </c>
      <c r="W1245" s="6" t="s">
        <v>711</v>
      </c>
      <c r="X1245" s="17" t="n">
        <v>100</v>
      </c>
      <c r="Y1245" s="16" t="n">
        <v>0.716864197530864</v>
      </c>
      <c r="Z1245" s="16" t="n">
        <f aca="false">(G1245-E1245)/SQRT(H1245^2/D1245+F1245^2/C1245)</f>
        <v>7.26463982637605</v>
      </c>
      <c r="AA1245" s="24" t="n">
        <f aca="false">ABS(K1245-Z1245)</f>
        <v>0</v>
      </c>
    </row>
    <row r="1246" customFormat="false" ht="15" hidden="false" customHeight="false" outlineLevel="0" collapsed="false">
      <c r="A1246" s="17" t="n">
        <v>1641</v>
      </c>
      <c r="B1246" s="6" t="s">
        <v>632</v>
      </c>
      <c r="C1246" s="6" t="n">
        <v>90</v>
      </c>
      <c r="D1246" s="6" t="n">
        <v>450</v>
      </c>
      <c r="E1246" s="16" t="n">
        <v>0.292848543491628</v>
      </c>
      <c r="F1246" s="16" t="n">
        <v>0.0297442604678245</v>
      </c>
      <c r="G1246" s="16" t="n">
        <v>0.319576390054491</v>
      </c>
      <c r="H1246" s="16" t="n">
        <v>0.0411032659874726</v>
      </c>
      <c r="I1246" s="23" t="n">
        <f aca="false">G1246-E1246</f>
        <v>0.0267278465628624</v>
      </c>
      <c r="J1246" s="17" t="n">
        <f aca="false">100*(G1246-E1246)/E1246</f>
        <v>9.12684975113302</v>
      </c>
      <c r="K1246" s="16" t="n">
        <v>7.25170381721647</v>
      </c>
      <c r="L1246" s="17" t="n">
        <v>165.188278738801</v>
      </c>
      <c r="M1246" s="18" t="n">
        <v>1.51108947640785E-011</v>
      </c>
      <c r="N1246" s="18" t="n">
        <v>4.02893272834123E-011</v>
      </c>
      <c r="O1246" s="6" t="str">
        <f aca="false">IF(N1246&lt;0.05,"Yes","No")</f>
        <v>Yes</v>
      </c>
      <c r="P1246" s="16" t="n">
        <v>0.676556821277409</v>
      </c>
      <c r="Q1246" s="17" t="n">
        <v>34.4256448703105</v>
      </c>
      <c r="R1246" s="18" t="n">
        <v>7.7445120036474E-009</v>
      </c>
      <c r="S1246" s="16" t="n">
        <v>0.131051996288161</v>
      </c>
      <c r="T1246" s="16" t="n">
        <v>0.0237022301746222</v>
      </c>
      <c r="U1246" s="16" t="n">
        <v>0.0103910614029129</v>
      </c>
      <c r="V1246" s="16" t="n">
        <v>0.0345437025435443</v>
      </c>
      <c r="W1246" s="6" t="s">
        <v>711</v>
      </c>
      <c r="X1246" s="17" t="n">
        <v>100</v>
      </c>
      <c r="Y1246" s="16" t="n">
        <v>0.716641975308642</v>
      </c>
      <c r="Z1246" s="16" t="n">
        <f aca="false">(G1246-E1246)/SQRT(H1246^2/D1246+F1246^2/C1246)</f>
        <v>7.25170381721646</v>
      </c>
      <c r="AA1246" s="24" t="n">
        <f aca="false">ABS(K1246-Z1246)</f>
        <v>0</v>
      </c>
    </row>
    <row r="1247" customFormat="false" ht="15" hidden="false" customHeight="false" outlineLevel="0" collapsed="false">
      <c r="A1247" s="17" t="n">
        <v>1642</v>
      </c>
      <c r="B1247" s="6" t="s">
        <v>632</v>
      </c>
      <c r="C1247" s="6" t="n">
        <v>90</v>
      </c>
      <c r="D1247" s="6" t="n">
        <v>450</v>
      </c>
      <c r="E1247" s="16" t="n">
        <v>0.293201650016838</v>
      </c>
      <c r="F1247" s="16" t="n">
        <v>0.0297867596401695</v>
      </c>
      <c r="G1247" s="16" t="n">
        <v>0.319913544787301</v>
      </c>
      <c r="H1247" s="16" t="n">
        <v>0.0411145756313141</v>
      </c>
      <c r="I1247" s="23" t="n">
        <f aca="false">G1247-E1247</f>
        <v>0.0267118947704632</v>
      </c>
      <c r="J1247" s="17" t="n">
        <f aca="false">100*(G1247-E1247)/E1247</f>
        <v>9.11041761495177</v>
      </c>
      <c r="K1247" s="16" t="n">
        <v>7.23933935553679</v>
      </c>
      <c r="L1247" s="17" t="n">
        <v>164.999421798862</v>
      </c>
      <c r="M1247" s="18" t="n">
        <v>1.6249312908373E-011</v>
      </c>
      <c r="N1247" s="18" t="n">
        <v>4.28259270916473E-011</v>
      </c>
      <c r="O1247" s="6" t="str">
        <f aca="false">IF(N1247&lt;0.05,"Yes","No")</f>
        <v>Yes</v>
      </c>
      <c r="P1247" s="16" t="n">
        <v>0.675893697517205</v>
      </c>
      <c r="Q1247" s="17" t="n">
        <v>34.3581936976826</v>
      </c>
      <c r="R1247" s="18" t="n">
        <v>8.00091063998363E-009</v>
      </c>
      <c r="S1247" s="16" t="n">
        <v>0.133166920664007</v>
      </c>
      <c r="T1247" s="16" t="n">
        <v>0.0236891391038955</v>
      </c>
      <c r="U1247" s="16" t="n">
        <v>0.0104836268041718</v>
      </c>
      <c r="V1247" s="16" t="n">
        <v>0.0346867715205747</v>
      </c>
      <c r="W1247" s="6" t="s">
        <v>711</v>
      </c>
      <c r="X1247" s="17" t="n">
        <v>100</v>
      </c>
      <c r="Y1247" s="16" t="n">
        <v>0.716518518518519</v>
      </c>
      <c r="Z1247" s="16" t="n">
        <f aca="false">(G1247-E1247)/SQRT(H1247^2/D1247+F1247^2/C1247)</f>
        <v>7.23933935553677</v>
      </c>
      <c r="AA1247" s="24" t="n">
        <f aca="false">ABS(K1247-Z1247)</f>
        <v>0</v>
      </c>
    </row>
    <row r="1248" customFormat="false" ht="15" hidden="false" customHeight="false" outlineLevel="0" collapsed="false">
      <c r="A1248" s="17" t="n">
        <v>1643</v>
      </c>
      <c r="B1248" s="6" t="s">
        <v>632</v>
      </c>
      <c r="C1248" s="6" t="n">
        <v>90</v>
      </c>
      <c r="D1248" s="6" t="n">
        <v>450</v>
      </c>
      <c r="E1248" s="16" t="n">
        <v>0.293546425302823</v>
      </c>
      <c r="F1248" s="16" t="n">
        <v>0.0298274138018294</v>
      </c>
      <c r="G1248" s="16" t="n">
        <v>0.320243107212914</v>
      </c>
      <c r="H1248" s="16" t="n">
        <v>0.0411262252644969</v>
      </c>
      <c r="I1248" s="23" t="n">
        <f aca="false">G1248-E1248</f>
        <v>0.026696681910091</v>
      </c>
      <c r="J1248" s="17" t="n">
        <f aca="false">100*(G1248-E1248)/E1248</f>
        <v>9.09453483637235</v>
      </c>
      <c r="K1248" s="16" t="n">
        <v>7.2275078519228</v>
      </c>
      <c r="L1248" s="17" t="n">
        <v>164.822802154778</v>
      </c>
      <c r="M1248" s="18" t="n">
        <v>1.74161407312499E-011</v>
      </c>
      <c r="N1248" s="18" t="n">
        <v>4.55115816870099E-011</v>
      </c>
      <c r="O1248" s="6" t="str">
        <f aca="false">IF(N1248&lt;0.05,"Yes","No")</f>
        <v>Yes</v>
      </c>
      <c r="P1248" s="16" t="n">
        <v>0.675248584646686</v>
      </c>
      <c r="Q1248" s="17" t="n">
        <v>34.2926380184613</v>
      </c>
      <c r="R1248" s="18" t="n">
        <v>8.2582789841234E-009</v>
      </c>
      <c r="S1248" s="16" t="n">
        <v>0.135382233865877</v>
      </c>
      <c r="T1248" s="16" t="n">
        <v>0.0236759268661172</v>
      </c>
      <c r="U1248" s="16" t="n">
        <v>0.0105754040122953</v>
      </c>
      <c r="V1248" s="16" t="n">
        <v>0.0348258994198</v>
      </c>
      <c r="W1248" s="6" t="s">
        <v>711</v>
      </c>
      <c r="X1248" s="17" t="n">
        <v>100</v>
      </c>
      <c r="Y1248" s="16" t="n">
        <v>0.71641975308642</v>
      </c>
      <c r="Z1248" s="16" t="n">
        <f aca="false">(G1248-E1248)/SQRT(H1248^2/D1248+F1248^2/C1248)</f>
        <v>7.2275078519228</v>
      </c>
      <c r="AA1248" s="24" t="n">
        <f aca="false">ABS(K1248-Z1248)</f>
        <v>0</v>
      </c>
    </row>
    <row r="1249" customFormat="false" ht="15" hidden="false" customHeight="false" outlineLevel="0" collapsed="false">
      <c r="A1249" s="17" t="n">
        <v>1644</v>
      </c>
      <c r="B1249" s="6" t="s">
        <v>632</v>
      </c>
      <c r="C1249" s="6" t="n">
        <v>90</v>
      </c>
      <c r="D1249" s="6" t="n">
        <v>450</v>
      </c>
      <c r="E1249" s="16" t="n">
        <v>0.293879130482674</v>
      </c>
      <c r="F1249" s="16" t="n">
        <v>0.0298686389959028</v>
      </c>
      <c r="G1249" s="16" t="n">
        <v>0.320560000373258</v>
      </c>
      <c r="H1249" s="16" t="n">
        <v>0.0411390826608384</v>
      </c>
      <c r="I1249" s="23" t="n">
        <f aca="false">G1249-E1249</f>
        <v>0.0266808698905838</v>
      </c>
      <c r="J1249" s="17" t="n">
        <f aca="false">100*(G1249-E1249)/E1249</f>
        <v>9.07885832068528</v>
      </c>
      <c r="K1249" s="16" t="n">
        <v>7.2153795495687</v>
      </c>
      <c r="L1249" s="17" t="n">
        <v>164.648552616197</v>
      </c>
      <c r="M1249" s="18" t="n">
        <v>1.86954028628243E-011</v>
      </c>
      <c r="N1249" s="18" t="n">
        <v>4.82543506324249E-011</v>
      </c>
      <c r="O1249" s="6" t="str">
        <f aca="false">IF(N1249&lt;0.05,"Yes","No")</f>
        <v>Yes</v>
      </c>
      <c r="P1249" s="16" t="n">
        <v>0.674569601291229</v>
      </c>
      <c r="Q1249" s="17" t="n">
        <v>34.2237080732489</v>
      </c>
      <c r="R1249" s="18" t="n">
        <v>8.53787609110966E-009</v>
      </c>
      <c r="S1249" s="16" t="n">
        <v>0.137482970194446</v>
      </c>
      <c r="T1249" s="16" t="n">
        <v>0.0236626484115354</v>
      </c>
      <c r="U1249" s="16" t="n">
        <v>0.010671514856471</v>
      </c>
      <c r="V1249" s="16" t="n">
        <v>0.0349767271001986</v>
      </c>
      <c r="W1249" s="6" t="s">
        <v>711</v>
      </c>
      <c r="X1249" s="17" t="n">
        <v>100</v>
      </c>
      <c r="Y1249" s="16" t="n">
        <v>0.716320987654321</v>
      </c>
      <c r="Z1249" s="16" t="n">
        <f aca="false">(G1249-E1249)/SQRT(H1249^2/D1249+F1249^2/C1249)</f>
        <v>7.21537954956866</v>
      </c>
      <c r="AA1249" s="24" t="n">
        <f aca="false">ABS(K1249-Z1249)</f>
        <v>3.10862446895044E-014</v>
      </c>
    </row>
    <row r="1250" customFormat="false" ht="15" hidden="false" customHeight="false" outlineLevel="0" collapsed="false">
      <c r="A1250" s="17" t="n">
        <v>1645</v>
      </c>
      <c r="B1250" s="6" t="s">
        <v>632</v>
      </c>
      <c r="C1250" s="6" t="n">
        <v>90</v>
      </c>
      <c r="D1250" s="6" t="n">
        <v>450</v>
      </c>
      <c r="E1250" s="16" t="n">
        <v>0.294200765258736</v>
      </c>
      <c r="F1250" s="16" t="n">
        <v>0.0299078029995196</v>
      </c>
      <c r="G1250" s="16" t="n">
        <v>0.32086518747939</v>
      </c>
      <c r="H1250" s="16" t="n">
        <v>0.0411536635435904</v>
      </c>
      <c r="I1250" s="23" t="n">
        <f aca="false">G1250-E1250</f>
        <v>0.026664422220654</v>
      </c>
      <c r="J1250" s="17" t="n">
        <f aca="false">100*(G1250-E1250)/E1250</f>
        <v>9.06334223746965</v>
      </c>
      <c r="K1250" s="16" t="n">
        <v>7.20338144461159</v>
      </c>
      <c r="L1250" s="17" t="n">
        <v>164.493006138197</v>
      </c>
      <c r="M1250" s="18" t="n">
        <v>2.004566324734E-011</v>
      </c>
      <c r="N1250" s="18" t="n">
        <v>5.11736798088231E-011</v>
      </c>
      <c r="O1250" s="6" t="str">
        <f aca="false">IF(N1250&lt;0.05,"Yes","No")</f>
        <v>Yes</v>
      </c>
      <c r="P1250" s="16" t="n">
        <v>0.673853903577953</v>
      </c>
      <c r="Q1250" s="17" t="n">
        <v>34.1511259825083</v>
      </c>
      <c r="R1250" s="18" t="n">
        <v>8.84257985469663E-009</v>
      </c>
      <c r="S1250" s="16" t="n">
        <v>0.139366795384759</v>
      </c>
      <c r="T1250" s="16" t="n">
        <v>0.0236485260700149</v>
      </c>
      <c r="U1250" s="16" t="n">
        <v>0.010774563648177</v>
      </c>
      <c r="V1250" s="16" t="n">
        <v>0.0351601287969497</v>
      </c>
      <c r="W1250" s="6" t="s">
        <v>711</v>
      </c>
      <c r="X1250" s="17" t="n">
        <v>100</v>
      </c>
      <c r="Y1250" s="16" t="n">
        <v>0.716197530864198</v>
      </c>
      <c r="Z1250" s="16" t="n">
        <f aca="false">(G1250-E1250)/SQRT(H1250^2/D1250+F1250^2/C1250)</f>
        <v>7.20338144461157</v>
      </c>
      <c r="AA1250" s="24" t="n">
        <f aca="false">ABS(K1250-Z1250)</f>
        <v>0</v>
      </c>
    </row>
    <row r="1251" customFormat="false" ht="15" hidden="false" customHeight="false" outlineLevel="0" collapsed="false">
      <c r="A1251" s="17" t="n">
        <v>1646</v>
      </c>
      <c r="B1251" s="6" t="s">
        <v>632</v>
      </c>
      <c r="C1251" s="6" t="n">
        <v>90</v>
      </c>
      <c r="D1251" s="6" t="n">
        <v>450</v>
      </c>
      <c r="E1251" s="16" t="n">
        <v>0.29451191044516</v>
      </c>
      <c r="F1251" s="16" t="n">
        <v>0.0299487294812795</v>
      </c>
      <c r="G1251" s="16" t="n">
        <v>0.321160015861193</v>
      </c>
      <c r="H1251" s="16" t="n">
        <v>0.041168128966546</v>
      </c>
      <c r="I1251" s="23" t="n">
        <f aca="false">G1251-E1251</f>
        <v>0.0266481054160331</v>
      </c>
      <c r="J1251" s="17" t="n">
        <f aca="false">100*(G1251-E1251)/E1251</f>
        <v>9.04822673410865</v>
      </c>
      <c r="K1251" s="16" t="n">
        <v>7.19114084158283</v>
      </c>
      <c r="L1251" s="17" t="n">
        <v>164.328038949979</v>
      </c>
      <c r="M1251" s="18" t="n">
        <v>2.15243944541975E-011</v>
      </c>
      <c r="N1251" s="18" t="n">
        <v>5.40942018519963E-011</v>
      </c>
      <c r="O1251" s="6" t="str">
        <f aca="false">IF(N1251&lt;0.05,"Yes","No")</f>
        <v>Yes</v>
      </c>
      <c r="P1251" s="16" t="n">
        <v>0.673140043020193</v>
      </c>
      <c r="Q1251" s="17" t="n">
        <v>34.0788069577231</v>
      </c>
      <c r="R1251" s="18" t="n">
        <v>9.15705208560697E-009</v>
      </c>
      <c r="S1251" s="16" t="n">
        <v>0.14138631056415</v>
      </c>
      <c r="T1251" s="16" t="n">
        <v>0.0236347504130648</v>
      </c>
      <c r="U1251" s="16" t="n">
        <v>0.0108760356708941</v>
      </c>
      <c r="V1251" s="16" t="n">
        <v>0.0351872267081855</v>
      </c>
      <c r="W1251" s="6" t="s">
        <v>711</v>
      </c>
      <c r="X1251" s="17" t="n">
        <v>100</v>
      </c>
      <c r="Y1251" s="16" t="n">
        <v>0.716074074074074</v>
      </c>
      <c r="Z1251" s="16" t="n">
        <f aca="false">(G1251-E1251)/SQRT(H1251^2/D1251+F1251^2/C1251)</f>
        <v>7.19114084158286</v>
      </c>
      <c r="AA1251" s="24" t="n">
        <f aca="false">ABS(K1251-Z1251)</f>
        <v>3.01980662698043E-014</v>
      </c>
    </row>
    <row r="1252" customFormat="false" ht="15" hidden="false" customHeight="false" outlineLevel="0" collapsed="false">
      <c r="A1252" s="17" t="n">
        <v>1647</v>
      </c>
      <c r="B1252" s="6" t="s">
        <v>632</v>
      </c>
      <c r="C1252" s="6" t="n">
        <v>90</v>
      </c>
      <c r="D1252" s="6" t="n">
        <v>450</v>
      </c>
      <c r="E1252" s="16" t="n">
        <v>0.294812305933899</v>
      </c>
      <c r="F1252" s="16" t="n">
        <v>0.0299906648214114</v>
      </c>
      <c r="G1252" s="16" t="n">
        <v>0.321443872981601</v>
      </c>
      <c r="H1252" s="16" t="n">
        <v>0.0411812280814004</v>
      </c>
      <c r="I1252" s="23" t="n">
        <f aca="false">G1252-E1252</f>
        <v>0.026631567047702</v>
      </c>
      <c r="J1252" s="17" t="n">
        <f aca="false">100*(G1252-E1252)/E1252</f>
        <v>9.03339735542558</v>
      </c>
      <c r="K1252" s="16" t="n">
        <v>7.1787555132887</v>
      </c>
      <c r="L1252" s="17" t="n">
        <v>164.152904704262</v>
      </c>
      <c r="M1252" s="18" t="n">
        <v>2.31330594446625E-011</v>
      </c>
      <c r="N1252" s="18" t="n">
        <v>5.7791388695881E-011</v>
      </c>
      <c r="O1252" s="6" t="str">
        <f aca="false">IF(N1252&lt;0.05,"Yes","No")</f>
        <v>Yes</v>
      </c>
      <c r="P1252" s="16" t="n">
        <v>0.672439203283418</v>
      </c>
      <c r="Q1252" s="17" t="n">
        <v>34.0078816011177</v>
      </c>
      <c r="R1252" s="18" t="n">
        <v>9.47638233203078E-009</v>
      </c>
      <c r="S1252" s="16" t="n">
        <v>0.143389081032278</v>
      </c>
      <c r="T1252" s="16" t="n">
        <v>0.0236213756557754</v>
      </c>
      <c r="U1252" s="16" t="n">
        <v>0.01097345976274</v>
      </c>
      <c r="V1252" s="16" t="n">
        <v>0.0351872267081855</v>
      </c>
      <c r="W1252" s="6" t="s">
        <v>711</v>
      </c>
      <c r="X1252" s="17" t="n">
        <v>100</v>
      </c>
      <c r="Y1252" s="16" t="n">
        <v>0.715777777777778</v>
      </c>
      <c r="Z1252" s="16" t="n">
        <f aca="false">(G1252-E1252)/SQRT(H1252^2/D1252+F1252^2/C1252)</f>
        <v>7.17875551328873</v>
      </c>
      <c r="AA1252" s="24" t="n">
        <f aca="false">ABS(K1252-Z1252)</f>
        <v>3.01980662698043E-014</v>
      </c>
    </row>
    <row r="1253" customFormat="false" ht="15" hidden="false" customHeight="false" outlineLevel="0" collapsed="false">
      <c r="A1253" s="17" t="n">
        <v>1648</v>
      </c>
      <c r="B1253" s="6" t="s">
        <v>632</v>
      </c>
      <c r="C1253" s="6" t="n">
        <v>90</v>
      </c>
      <c r="D1253" s="6" t="n">
        <v>450</v>
      </c>
      <c r="E1253" s="16" t="n">
        <v>0.295101375712289</v>
      </c>
      <c r="F1253" s="16" t="n">
        <v>0.0300331516988713</v>
      </c>
      <c r="G1253" s="16" t="n">
        <v>0.321716722978486</v>
      </c>
      <c r="H1253" s="16" t="n">
        <v>0.0411986681110547</v>
      </c>
      <c r="I1253" s="23" t="n">
        <f aca="false">G1253-E1253</f>
        <v>0.0266153472661973</v>
      </c>
      <c r="J1253" s="17" t="n">
        <f aca="false">100*(G1253-E1253)/E1253</f>
        <v>9.01905225008037</v>
      </c>
      <c r="K1253" s="16" t="n">
        <v>7.16617949273046</v>
      </c>
      <c r="L1253" s="17" t="n">
        <v>163.992525896729</v>
      </c>
      <c r="M1253" s="18" t="n">
        <v>2.48796418612936E-011</v>
      </c>
      <c r="N1253" s="18" t="n">
        <v>6.17873848115578E-011</v>
      </c>
      <c r="O1253" s="6" t="str">
        <f aca="false">IF(N1253&lt;0.05,"Yes","No")</f>
        <v>Yes</v>
      </c>
      <c r="P1253" s="16" t="n">
        <v>0.671681717322992</v>
      </c>
      <c r="Q1253" s="17" t="n">
        <v>33.9313066975273</v>
      </c>
      <c r="R1253" s="18" t="n">
        <v>9.83372925656634E-009</v>
      </c>
      <c r="S1253" s="16" t="n">
        <v>0.14539890400338</v>
      </c>
      <c r="T1253" s="16" t="n">
        <v>0.023607716780257</v>
      </c>
      <c r="U1253" s="16" t="n">
        <v>0.0110821401538161</v>
      </c>
      <c r="V1253" s="16" t="n">
        <v>0.0351872267081855</v>
      </c>
      <c r="W1253" s="6" t="s">
        <v>711</v>
      </c>
      <c r="X1253" s="17" t="n">
        <v>100</v>
      </c>
      <c r="Y1253" s="16" t="n">
        <v>0.715506172839506</v>
      </c>
      <c r="Z1253" s="16" t="n">
        <f aca="false">(G1253-E1253)/SQRT(H1253^2/D1253+F1253^2/C1253)</f>
        <v>7.16617949273048</v>
      </c>
      <c r="AA1253" s="24" t="n">
        <f aca="false">ABS(K1253-Z1253)</f>
        <v>0</v>
      </c>
    </row>
    <row r="1254" customFormat="false" ht="15" hidden="false" customHeight="false" outlineLevel="0" collapsed="false">
      <c r="A1254" s="17" t="n">
        <v>1649</v>
      </c>
      <c r="B1254" s="6" t="s">
        <v>632</v>
      </c>
      <c r="C1254" s="6" t="n">
        <v>90</v>
      </c>
      <c r="D1254" s="6" t="n">
        <v>450</v>
      </c>
      <c r="E1254" s="16" t="n">
        <v>0.295379400253296</v>
      </c>
      <c r="F1254" s="16" t="n">
        <v>0.0300765007379524</v>
      </c>
      <c r="G1254" s="16" t="n">
        <v>0.321979688571559</v>
      </c>
      <c r="H1254" s="16" t="n">
        <v>0.041219102312341</v>
      </c>
      <c r="I1254" s="23" t="n">
        <f aca="false">G1254-E1254</f>
        <v>0.0266002883182632</v>
      </c>
      <c r="J1254" s="17" t="n">
        <f aca="false">100*(G1254-E1254)/E1254</f>
        <v>9.00546493609668</v>
      </c>
      <c r="K1254" s="16" t="n">
        <v>7.15365202710835</v>
      </c>
      <c r="L1254" s="17" t="n">
        <v>163.839870602446</v>
      </c>
      <c r="M1254" s="18" t="n">
        <v>2.67448910301884E-011</v>
      </c>
      <c r="N1254" s="18" t="n">
        <v>6.5951896777495E-011</v>
      </c>
      <c r="O1254" s="6" t="str">
        <f aca="false">IF(N1254&lt;0.05,"Yes","No")</f>
        <v>Yes</v>
      </c>
      <c r="P1254" s="16" t="n">
        <v>0.67090831715271</v>
      </c>
      <c r="Q1254" s="17" t="n">
        <v>33.8532120601366</v>
      </c>
      <c r="R1254" s="18" t="n">
        <v>1.02121255344779E-008</v>
      </c>
      <c r="S1254" s="16" t="n">
        <v>0.14753009449666</v>
      </c>
      <c r="T1254" s="16" t="n">
        <v>0.0235948989954549</v>
      </c>
      <c r="U1254" s="16" t="n">
        <v>0.0111950075961682</v>
      </c>
      <c r="V1254" s="16" t="n">
        <v>0.0351872267081855</v>
      </c>
      <c r="W1254" s="6" t="s">
        <v>711</v>
      </c>
      <c r="X1254" s="17" t="n">
        <v>100</v>
      </c>
      <c r="Y1254" s="16" t="n">
        <v>0.715432098765432</v>
      </c>
      <c r="Z1254" s="16" t="n">
        <f aca="false">(G1254-E1254)/SQRT(H1254^2/D1254+F1254^2/C1254)</f>
        <v>7.15365202710837</v>
      </c>
      <c r="AA1254" s="24" t="n">
        <f aca="false">ABS(K1254-Z1254)</f>
        <v>0</v>
      </c>
    </row>
    <row r="1255" customFormat="false" ht="15" hidden="false" customHeight="false" outlineLevel="0" collapsed="false">
      <c r="A1255" s="17" t="n">
        <v>1650</v>
      </c>
      <c r="B1255" s="6" t="s">
        <v>632</v>
      </c>
      <c r="C1255" s="6" t="n">
        <v>90</v>
      </c>
      <c r="D1255" s="6" t="n">
        <v>450</v>
      </c>
      <c r="E1255" s="16" t="n">
        <v>0.295645867122544</v>
      </c>
      <c r="F1255" s="16" t="n">
        <v>0.0301193641330358</v>
      </c>
      <c r="G1255" s="16" t="n">
        <v>0.322228919698132</v>
      </c>
      <c r="H1255" s="16" t="n">
        <v>0.0412391683426915</v>
      </c>
      <c r="I1255" s="23" t="n">
        <f aca="false">G1255-E1255</f>
        <v>0.0265830525755882</v>
      </c>
      <c r="J1255" s="17" t="n">
        <f aca="false">100*(G1255-E1255)/E1255</f>
        <v>8.99151841164402</v>
      </c>
      <c r="K1255" s="16" t="n">
        <v>7.14066930609581</v>
      </c>
      <c r="L1255" s="17" t="n">
        <v>163.688979790315</v>
      </c>
      <c r="M1255" s="18" t="n">
        <v>2.88192913398178E-011</v>
      </c>
      <c r="N1255" s="18" t="n">
        <v>7.05703159731436E-011</v>
      </c>
      <c r="O1255" s="6" t="str">
        <f aca="false">IF(N1255&lt;0.05,"Yes","No")</f>
        <v>Yes</v>
      </c>
      <c r="P1255" s="16" t="n">
        <v>0.670087343894402</v>
      </c>
      <c r="Q1255" s="17" t="n">
        <v>33.7704121407879</v>
      </c>
      <c r="R1255" s="18" t="n">
        <v>1.06293215979206E-008</v>
      </c>
      <c r="S1255" s="16" t="n">
        <v>0.149502244155277</v>
      </c>
      <c r="T1255" s="16" t="n">
        <v>0.0235798476967397</v>
      </c>
      <c r="U1255" s="16" t="n">
        <v>0.0113144179652973</v>
      </c>
      <c r="V1255" s="16" t="n">
        <v>0.0351872267081855</v>
      </c>
      <c r="W1255" s="6" t="s">
        <v>711</v>
      </c>
      <c r="X1255" s="17" t="n">
        <v>100</v>
      </c>
      <c r="Y1255" s="16" t="n">
        <v>0.715234567901235</v>
      </c>
      <c r="Z1255" s="16" t="n">
        <f aca="false">(G1255-E1255)/SQRT(H1255^2/D1255+F1255^2/C1255)</f>
        <v>7.1406693060958</v>
      </c>
      <c r="AA1255" s="24" t="n">
        <f aca="false">ABS(K1255-Z1255)</f>
        <v>0</v>
      </c>
    </row>
    <row r="1256" customFormat="false" ht="15" hidden="false" customHeight="false" outlineLevel="0" collapsed="false">
      <c r="A1256" s="17" t="n">
        <v>1651</v>
      </c>
      <c r="B1256" s="6" t="s">
        <v>632</v>
      </c>
      <c r="C1256" s="6" t="n">
        <v>90</v>
      </c>
      <c r="D1256" s="6" t="n">
        <v>450</v>
      </c>
      <c r="E1256" s="16" t="n">
        <v>0.295902117755678</v>
      </c>
      <c r="F1256" s="16" t="n">
        <v>0.0301623150050793</v>
      </c>
      <c r="G1256" s="16" t="n">
        <v>0.322466347018878</v>
      </c>
      <c r="H1256" s="16" t="n">
        <v>0.0412617439808322</v>
      </c>
      <c r="I1256" s="23" t="n">
        <f aca="false">G1256-E1256</f>
        <v>0.0265642292631998</v>
      </c>
      <c r="J1256" s="17" t="n">
        <f aca="false">100*(G1256-E1256)/E1256</f>
        <v>8.97737044421343</v>
      </c>
      <c r="K1256" s="16" t="n">
        <v>7.12715657933986</v>
      </c>
      <c r="L1256" s="17" t="n">
        <v>163.547977971531</v>
      </c>
      <c r="M1256" s="18" t="n">
        <v>3.11376793308575E-011</v>
      </c>
      <c r="N1256" s="18" t="n">
        <v>7.571789846543E-011</v>
      </c>
      <c r="O1256" s="6" t="str">
        <f aca="false">IF(N1256&lt;0.05,"Yes","No")</f>
        <v>Yes</v>
      </c>
      <c r="P1256" s="16" t="n">
        <v>0.669190279037798</v>
      </c>
      <c r="Q1256" s="17" t="n">
        <v>33.680053854465</v>
      </c>
      <c r="R1256" s="18" t="n">
        <v>1.1104179430741E-008</v>
      </c>
      <c r="S1256" s="16" t="n">
        <v>0.151362780298946</v>
      </c>
      <c r="T1256" s="16" t="n">
        <v>0.0235629618779465</v>
      </c>
      <c r="U1256" s="16" t="n">
        <v>0.0114448438091249</v>
      </c>
      <c r="V1256" s="16" t="n">
        <v>0.0353610447030561</v>
      </c>
      <c r="W1256" s="6" t="s">
        <v>711</v>
      </c>
      <c r="X1256" s="17" t="n">
        <v>100</v>
      </c>
      <c r="Y1256" s="16" t="n">
        <v>0.715061728395062</v>
      </c>
      <c r="Z1256" s="16" t="n">
        <f aca="false">(G1256-E1256)/SQRT(H1256^2/D1256+F1256^2/C1256)</f>
        <v>7.12715657933989</v>
      </c>
      <c r="AA1256" s="24" t="n">
        <f aca="false">ABS(K1256-Z1256)</f>
        <v>3.10862446895044E-014</v>
      </c>
    </row>
    <row r="1257" customFormat="false" ht="15" hidden="false" customHeight="false" outlineLevel="0" collapsed="false">
      <c r="A1257" s="17" t="n">
        <v>1652</v>
      </c>
      <c r="B1257" s="6" t="s">
        <v>632</v>
      </c>
      <c r="C1257" s="6" t="n">
        <v>90</v>
      </c>
      <c r="D1257" s="6" t="n">
        <v>450</v>
      </c>
      <c r="E1257" s="16" t="n">
        <v>0.296143428650167</v>
      </c>
      <c r="F1257" s="16" t="n">
        <v>0.0302061164470934</v>
      </c>
      <c r="G1257" s="16" t="n">
        <v>0.322690055535899</v>
      </c>
      <c r="H1257" s="16" t="n">
        <v>0.0412848561285746</v>
      </c>
      <c r="I1257" s="23" t="n">
        <f aca="false">G1257-E1257</f>
        <v>0.026546626885732</v>
      </c>
      <c r="J1257" s="17" t="n">
        <f aca="false">100*(G1257-E1257)/E1257</f>
        <v>8.96411141274771</v>
      </c>
      <c r="K1257" s="16" t="n">
        <v>7.11383096666139</v>
      </c>
      <c r="L1257" s="17" t="n">
        <v>163.40509209232</v>
      </c>
      <c r="M1257" s="18" t="n">
        <v>3.36056057206523E-011</v>
      </c>
      <c r="N1257" s="18" t="n">
        <v>8.13426009436525E-011</v>
      </c>
      <c r="O1257" s="6" t="str">
        <f aca="false">IF(N1257&lt;0.05,"Yes","No")</f>
        <v>Yes</v>
      </c>
      <c r="P1257" s="16" t="n">
        <v>0.668315381645897</v>
      </c>
      <c r="Q1257" s="17" t="n">
        <v>33.5920450177213</v>
      </c>
      <c r="R1257" s="18" t="n">
        <v>1.15871870642827E-008</v>
      </c>
      <c r="S1257" s="16" t="n">
        <v>0.153173739761441</v>
      </c>
      <c r="T1257" s="16" t="n">
        <v>0.023547256317571</v>
      </c>
      <c r="U1257" s="16" t="n">
        <v>0.0115764757997714</v>
      </c>
      <c r="V1257" s="16" t="n">
        <v>0.0355068257741894</v>
      </c>
      <c r="W1257" s="6" t="s">
        <v>711</v>
      </c>
      <c r="X1257" s="17" t="n">
        <v>100</v>
      </c>
      <c r="Y1257" s="16" t="n">
        <v>0.71479012345679</v>
      </c>
      <c r="Z1257" s="16" t="n">
        <f aca="false">(G1257-E1257)/SQRT(H1257^2/D1257+F1257^2/C1257)</f>
        <v>7.11383096666139</v>
      </c>
      <c r="AA1257" s="24" t="n">
        <f aca="false">ABS(K1257-Z1257)</f>
        <v>0</v>
      </c>
    </row>
    <row r="1258" customFormat="false" ht="15" hidden="false" customHeight="false" outlineLevel="0" collapsed="false">
      <c r="A1258" s="17" t="n">
        <v>1653</v>
      </c>
      <c r="B1258" s="6" t="s">
        <v>632</v>
      </c>
      <c r="C1258" s="6" t="n">
        <v>90</v>
      </c>
      <c r="D1258" s="6" t="n">
        <v>450</v>
      </c>
      <c r="E1258" s="16" t="n">
        <v>0.296371090577708</v>
      </c>
      <c r="F1258" s="16" t="n">
        <v>0.0302500972478387</v>
      </c>
      <c r="G1258" s="16" t="n">
        <v>0.322899031870895</v>
      </c>
      <c r="H1258" s="16" t="n">
        <v>0.0413072897015067</v>
      </c>
      <c r="I1258" s="23" t="n">
        <f aca="false">G1258-E1258</f>
        <v>0.0265279412931868</v>
      </c>
      <c r="J1258" s="17" t="n">
        <f aca="false">100*(G1258-E1258)/E1258</f>
        <v>8.95092069927487</v>
      </c>
      <c r="K1258" s="16" t="n">
        <v>7.10024748874099</v>
      </c>
      <c r="L1258" s="17" t="n">
        <v>163.25919402137</v>
      </c>
      <c r="M1258" s="18" t="n">
        <v>3.63193223426854E-011</v>
      </c>
      <c r="N1258" s="18" t="n">
        <v>8.72078814194081E-011</v>
      </c>
      <c r="O1258" s="6" t="str">
        <f aca="false">IF(N1258&lt;0.05,"Yes","No")</f>
        <v>Yes</v>
      </c>
      <c r="P1258" s="16" t="n">
        <v>0.66742384431196</v>
      </c>
      <c r="Q1258" s="17" t="n">
        <v>33.5024807572415</v>
      </c>
      <c r="R1258" s="18" t="n">
        <v>1.21004241699447E-008</v>
      </c>
      <c r="S1258" s="16" t="n">
        <v>0.154783587287675</v>
      </c>
      <c r="T1258" s="16" t="n">
        <v>0.0235302567858261</v>
      </c>
      <c r="U1258" s="16" t="n">
        <v>0.0117144401864191</v>
      </c>
      <c r="V1258" s="16" t="n">
        <v>0.0356696214951689</v>
      </c>
      <c r="W1258" s="6" t="s">
        <v>711</v>
      </c>
      <c r="X1258" s="17" t="n">
        <v>100</v>
      </c>
      <c r="Y1258" s="16" t="n">
        <v>0.714592592592593</v>
      </c>
      <c r="Z1258" s="16" t="n">
        <f aca="false">(G1258-E1258)/SQRT(H1258^2/D1258+F1258^2/C1258)</f>
        <v>7.10024748874102</v>
      </c>
      <c r="AA1258" s="24" t="n">
        <f aca="false">ABS(K1258-Z1258)</f>
        <v>3.01980662698043E-014</v>
      </c>
    </row>
    <row r="1259" customFormat="false" ht="15" hidden="false" customHeight="false" outlineLevel="0" collapsed="false">
      <c r="A1259" s="17" t="n">
        <v>1654</v>
      </c>
      <c r="B1259" s="6" t="s">
        <v>632</v>
      </c>
      <c r="C1259" s="6" t="n">
        <v>90</v>
      </c>
      <c r="D1259" s="6" t="n">
        <v>450</v>
      </c>
      <c r="E1259" s="16" t="n">
        <v>0.296587913400597</v>
      </c>
      <c r="F1259" s="16" t="n">
        <v>0.0302943246095043</v>
      </c>
      <c r="G1259" s="16" t="n">
        <v>0.323097751571073</v>
      </c>
      <c r="H1259" s="16" t="n">
        <v>0.0413316898705239</v>
      </c>
      <c r="I1259" s="23" t="n">
        <f aca="false">G1259-E1259</f>
        <v>0.0265098381704754</v>
      </c>
      <c r="J1259" s="17" t="n">
        <f aca="false">100*(G1259-E1259)/E1259</f>
        <v>8.93827326492195</v>
      </c>
      <c r="K1259" s="16" t="n">
        <v>7.08671778751748</v>
      </c>
      <c r="L1259" s="17" t="n">
        <v>163.120167822437</v>
      </c>
      <c r="M1259" s="18" t="n">
        <v>3.92320131363597E-011</v>
      </c>
      <c r="N1259" s="18" t="n">
        <v>9.38797945324507E-011</v>
      </c>
      <c r="O1259" s="6" t="str">
        <f aca="false">IF(N1259&lt;0.05,"Yes","No")</f>
        <v>Yes</v>
      </c>
      <c r="P1259" s="16" t="n">
        <v>0.666518843186208</v>
      </c>
      <c r="Q1259" s="17" t="n">
        <v>33.4116861989472</v>
      </c>
      <c r="R1259" s="18" t="n">
        <v>1.26440463175819E-008</v>
      </c>
      <c r="S1259" s="16" t="n">
        <v>0.156402493857951</v>
      </c>
      <c r="T1259" s="16" t="n">
        <v>0.0235140264254372</v>
      </c>
      <c r="U1259" s="16" t="n">
        <v>0.0118520519501714</v>
      </c>
      <c r="V1259" s="16" t="n">
        <v>0.03593241146798</v>
      </c>
      <c r="W1259" s="6" t="s">
        <v>711</v>
      </c>
      <c r="X1259" s="17" t="n">
        <v>100</v>
      </c>
      <c r="Y1259" s="16" t="n">
        <v>0.714296296296296</v>
      </c>
      <c r="Z1259" s="16" t="n">
        <f aca="false">(G1259-E1259)/SQRT(H1259^2/D1259+F1259^2/C1259)</f>
        <v>7.0867177875175</v>
      </c>
      <c r="AA1259" s="24" t="n">
        <f aca="false">ABS(K1259-Z1259)</f>
        <v>0</v>
      </c>
    </row>
    <row r="1260" customFormat="false" ht="15" hidden="false" customHeight="false" outlineLevel="0" collapsed="false">
      <c r="A1260" s="17" t="n">
        <v>1655</v>
      </c>
      <c r="B1260" s="6" t="s">
        <v>632</v>
      </c>
      <c r="C1260" s="6" t="n">
        <v>90</v>
      </c>
      <c r="D1260" s="6" t="n">
        <v>450</v>
      </c>
      <c r="E1260" s="16" t="n">
        <v>0.29678880472978</v>
      </c>
      <c r="F1260" s="16" t="n">
        <v>0.0303412388906648</v>
      </c>
      <c r="G1260" s="16" t="n">
        <v>0.323281936612394</v>
      </c>
      <c r="H1260" s="16" t="n">
        <v>0.0413587515766732</v>
      </c>
      <c r="I1260" s="23" t="n">
        <f aca="false">G1260-E1260</f>
        <v>0.0264931318826145</v>
      </c>
      <c r="J1260" s="17" t="n">
        <f aca="false">100*(G1260-E1260)/E1260</f>
        <v>8.92659408320203</v>
      </c>
      <c r="K1260" s="16" t="n">
        <v>7.07301303341763</v>
      </c>
      <c r="L1260" s="17" t="n">
        <v>162.977832796862</v>
      </c>
      <c r="M1260" s="18" t="n">
        <v>4.24175179396734E-011</v>
      </c>
      <c r="N1260" s="18" t="n">
        <v>1.01042182756524E-010</v>
      </c>
      <c r="O1260" s="6" t="str">
        <f aca="false">IF(N1260&lt;0.05,"Yes","No")</f>
        <v>Yes</v>
      </c>
      <c r="P1260" s="16" t="n">
        <v>0.665605724181097</v>
      </c>
      <c r="Q1260" s="17" t="n">
        <v>33.3202020715778</v>
      </c>
      <c r="R1260" s="18" t="n">
        <v>1.32166367086728E-008</v>
      </c>
      <c r="S1260" s="16" t="n">
        <v>0.157977662514977</v>
      </c>
      <c r="T1260" s="16" t="n">
        <v>0.0234996030990827</v>
      </c>
      <c r="U1260" s="16" t="n">
        <v>0.0119924897627112</v>
      </c>
      <c r="V1260" s="16" t="n">
        <v>0.0362014669417475</v>
      </c>
      <c r="W1260" s="6" t="s">
        <v>711</v>
      </c>
      <c r="X1260" s="17" t="n">
        <v>100</v>
      </c>
      <c r="Y1260" s="16" t="n">
        <v>0.713925925925926</v>
      </c>
      <c r="Z1260" s="16" t="n">
        <f aca="false">(G1260-E1260)/SQRT(H1260^2/D1260+F1260^2/C1260)</f>
        <v>7.07301303341763</v>
      </c>
      <c r="AA1260" s="24" t="n">
        <f aca="false">ABS(K1260-Z1260)</f>
        <v>0</v>
      </c>
    </row>
    <row r="1261" customFormat="false" ht="15" hidden="false" customHeight="false" outlineLevel="0" collapsed="false">
      <c r="A1261" s="17" t="n">
        <v>1656</v>
      </c>
      <c r="B1261" s="6" t="s">
        <v>632</v>
      </c>
      <c r="C1261" s="6" t="n">
        <v>90</v>
      </c>
      <c r="D1261" s="6" t="n">
        <v>450</v>
      </c>
      <c r="E1261" s="16" t="n">
        <v>0.296982699467076</v>
      </c>
      <c r="F1261" s="16" t="n">
        <v>0.0303849232804398</v>
      </c>
      <c r="G1261" s="16" t="n">
        <v>0.323458712697029</v>
      </c>
      <c r="H1261" s="16" t="n">
        <v>0.0413860439610937</v>
      </c>
      <c r="I1261" s="23" t="n">
        <f aca="false">G1261-E1261</f>
        <v>0.0264760132299528</v>
      </c>
      <c r="J1261" s="17" t="n">
        <f aca="false">100*(G1261-E1261)/E1261</f>
        <v>8.91500187635945</v>
      </c>
      <c r="K1261" s="16" t="n">
        <v>7.05976960756754</v>
      </c>
      <c r="L1261" s="17" t="n">
        <v>162.853868435949</v>
      </c>
      <c r="M1261" s="18" t="n">
        <v>4.57263865229104E-011</v>
      </c>
      <c r="N1261" s="18" t="n">
        <v>1.08310189497897E-010</v>
      </c>
      <c r="O1261" s="6" t="str">
        <f aca="false">IF(N1261&lt;0.05,"Yes","No")</f>
        <v>Yes</v>
      </c>
      <c r="P1261" s="16" t="n">
        <v>0.664687031142688</v>
      </c>
      <c r="Q1261" s="17" t="n">
        <v>33.2282860578152</v>
      </c>
      <c r="R1261" s="18" t="n">
        <v>1.38181890348772E-008</v>
      </c>
      <c r="S1261" s="16" t="n">
        <v>0.159369471934472</v>
      </c>
      <c r="T1261" s="16" t="n">
        <v>0.0234839194126463</v>
      </c>
      <c r="U1261" s="16" t="n">
        <v>0.0121359089565704</v>
      </c>
      <c r="V1261" s="16" t="n">
        <v>0.0364250638825063</v>
      </c>
      <c r="W1261" s="6" t="s">
        <v>711</v>
      </c>
      <c r="X1261" s="17" t="n">
        <v>100</v>
      </c>
      <c r="Y1261" s="16" t="n">
        <v>0.713654320987654</v>
      </c>
      <c r="Z1261" s="16" t="n">
        <f aca="false">(G1261-E1261)/SQRT(H1261^2/D1261+F1261^2/C1261)</f>
        <v>7.05976960756754</v>
      </c>
      <c r="AA1261" s="24" t="n">
        <f aca="false">ABS(K1261-Z1261)</f>
        <v>0</v>
      </c>
    </row>
    <row r="1262" customFormat="false" ht="15" hidden="false" customHeight="false" outlineLevel="0" collapsed="false">
      <c r="A1262" s="17" t="n">
        <v>1657</v>
      </c>
      <c r="B1262" s="6" t="s">
        <v>632</v>
      </c>
      <c r="C1262" s="6" t="n">
        <v>90</v>
      </c>
      <c r="D1262" s="6" t="n">
        <v>450</v>
      </c>
      <c r="E1262" s="16" t="n">
        <v>0.297167982492182</v>
      </c>
      <c r="F1262" s="16" t="n">
        <v>0.0304258154844099</v>
      </c>
      <c r="G1262" s="16" t="n">
        <v>0.323626929985152</v>
      </c>
      <c r="H1262" s="16" t="n">
        <v>0.0414141525532592</v>
      </c>
      <c r="I1262" s="23" t="n">
        <f aca="false">G1262-E1262</f>
        <v>0.0264589474929704</v>
      </c>
      <c r="J1262" s="17" t="n">
        <f aca="false">100*(G1262-E1262)/E1262</f>
        <v>8.90370061776978</v>
      </c>
      <c r="K1262" s="16" t="n">
        <v>7.04700618503206</v>
      </c>
      <c r="L1262" s="17" t="n">
        <v>162.748067734615</v>
      </c>
      <c r="M1262" s="18" t="n">
        <v>4.91437149587992E-011</v>
      </c>
      <c r="N1262" s="18" t="n">
        <v>1.15752180637261E-010</v>
      </c>
      <c r="O1262" s="6" t="str">
        <f aca="false">IF(N1262&lt;0.05,"Yes","No")</f>
        <v>Yes</v>
      </c>
      <c r="P1262" s="16" t="n">
        <v>0.663765049226308</v>
      </c>
      <c r="Q1262" s="17" t="n">
        <v>33.1361686249923</v>
      </c>
      <c r="R1262" s="18" t="n">
        <v>1.44486808028488E-008</v>
      </c>
      <c r="S1262" s="16" t="n">
        <v>0.160616690901391</v>
      </c>
      <c r="T1262" s="16" t="n">
        <v>0.0234678704823794</v>
      </c>
      <c r="U1262" s="16" t="n">
        <v>0.0122778836401242</v>
      </c>
      <c r="V1262" s="16" t="n">
        <v>0.0366939310496457</v>
      </c>
      <c r="W1262" s="6" t="s">
        <v>711</v>
      </c>
      <c r="X1262" s="17" t="n">
        <v>100</v>
      </c>
      <c r="Y1262" s="16" t="n">
        <v>0.713679012345679</v>
      </c>
      <c r="Z1262" s="16" t="n">
        <f aca="false">(G1262-E1262)/SQRT(H1262^2/D1262+F1262^2/C1262)</f>
        <v>7.04700618503206</v>
      </c>
      <c r="AA1262" s="24" t="n">
        <f aca="false">ABS(K1262-Z1262)</f>
        <v>0</v>
      </c>
    </row>
    <row r="1263" customFormat="false" ht="15" hidden="false" customHeight="false" outlineLevel="0" collapsed="false">
      <c r="A1263" s="17" t="n">
        <v>1658</v>
      </c>
      <c r="B1263" s="6" t="s">
        <v>632</v>
      </c>
      <c r="C1263" s="6" t="n">
        <v>90</v>
      </c>
      <c r="D1263" s="6" t="n">
        <v>450</v>
      </c>
      <c r="E1263" s="16" t="n">
        <v>0.297340850366486</v>
      </c>
      <c r="F1263" s="16" t="n">
        <v>0.03046840461707</v>
      </c>
      <c r="G1263" s="16" t="n">
        <v>0.323781639006403</v>
      </c>
      <c r="H1263" s="16" t="n">
        <v>0.0414426013808349</v>
      </c>
      <c r="I1263" s="23" t="n">
        <f aca="false">G1263-E1263</f>
        <v>0.0264407886399164</v>
      </c>
      <c r="J1263" s="17" t="n">
        <f aca="false">100*(G1263-E1263)/E1263</f>
        <v>8.89241710559679</v>
      </c>
      <c r="K1263" s="16" t="n">
        <v>7.03367948691011</v>
      </c>
      <c r="L1263" s="17" t="n">
        <v>162.635105619794</v>
      </c>
      <c r="M1263" s="18" t="n">
        <v>5.29822617805978E-011</v>
      </c>
      <c r="N1263" s="18" t="n">
        <v>1.2423630803687E-010</v>
      </c>
      <c r="O1263" s="6" t="str">
        <f aca="false">IF(N1263&lt;0.05,"Yes","No")</f>
        <v>Yes</v>
      </c>
      <c r="P1263" s="16" t="n">
        <v>0.66280852126206</v>
      </c>
      <c r="Q1263" s="17" t="n">
        <v>33.0407347536013</v>
      </c>
      <c r="R1263" s="18" t="n">
        <v>1.51323952571082E-008</v>
      </c>
      <c r="S1263" s="16" t="n">
        <v>0.16196607949019</v>
      </c>
      <c r="T1263" s="16" t="n">
        <v>0.0234508201551372</v>
      </c>
      <c r="U1263" s="16" t="n">
        <v>0.0124280304299235</v>
      </c>
      <c r="V1263" s="16" t="n">
        <v>0.0369423142188437</v>
      </c>
      <c r="W1263" s="6" t="s">
        <v>711</v>
      </c>
      <c r="X1263" s="17" t="n">
        <v>100</v>
      </c>
      <c r="Y1263" s="16" t="n">
        <v>0.713432098765432</v>
      </c>
      <c r="Z1263" s="16" t="n">
        <f aca="false">(G1263-E1263)/SQRT(H1263^2/D1263+F1263^2/C1263)</f>
        <v>7.03367948691012</v>
      </c>
      <c r="AA1263" s="24" t="n">
        <f aca="false">ABS(K1263-Z1263)</f>
        <v>0</v>
      </c>
    </row>
    <row r="1264" customFormat="false" ht="15" hidden="false" customHeight="false" outlineLevel="0" collapsed="false">
      <c r="A1264" s="17" t="n">
        <v>1659</v>
      </c>
      <c r="B1264" s="6" t="s">
        <v>632</v>
      </c>
      <c r="C1264" s="6" t="n">
        <v>90</v>
      </c>
      <c r="D1264" s="6" t="n">
        <v>450</v>
      </c>
      <c r="E1264" s="16" t="n">
        <v>0.297501193152534</v>
      </c>
      <c r="F1264" s="16" t="n">
        <v>0.0305095899723765</v>
      </c>
      <c r="G1264" s="16" t="n">
        <v>0.323924561275376</v>
      </c>
      <c r="H1264" s="16" t="n">
        <v>0.0414714656014792</v>
      </c>
      <c r="I1264" s="23" t="n">
        <f aca="false">G1264-E1264</f>
        <v>0.0264233681228426</v>
      </c>
      <c r="J1264" s="17" t="n">
        <f aca="false">100*(G1264-E1264)/E1264</f>
        <v>8.88176878984648</v>
      </c>
      <c r="K1264" s="16" t="n">
        <v>7.02079724968751</v>
      </c>
      <c r="L1264" s="17" t="n">
        <v>162.531420301894</v>
      </c>
      <c r="M1264" s="18" t="n">
        <v>5.69673632241249E-011</v>
      </c>
      <c r="N1264" s="18" t="n">
        <v>1.33283329770475E-010</v>
      </c>
      <c r="O1264" s="6" t="str">
        <f aca="false">IF(N1264&lt;0.05,"Yes","No")</f>
        <v>Yes</v>
      </c>
      <c r="P1264" s="16" t="n">
        <v>0.661868865586084</v>
      </c>
      <c r="Q1264" s="17" t="n">
        <v>32.9471182549114</v>
      </c>
      <c r="R1264" s="18" t="n">
        <v>1.58346885896009E-008</v>
      </c>
      <c r="S1264" s="16" t="n">
        <v>0.16324805487324</v>
      </c>
      <c r="T1264" s="16" t="n">
        <v>0.0234337826961347</v>
      </c>
      <c r="U1264" s="16" t="n">
        <v>0.0125828129390951</v>
      </c>
      <c r="V1264" s="16" t="n">
        <v>0.0372344929366744</v>
      </c>
      <c r="W1264" s="6" t="s">
        <v>711</v>
      </c>
      <c r="X1264" s="17" t="n">
        <v>100</v>
      </c>
      <c r="Y1264" s="16" t="n">
        <v>0.71320987654321</v>
      </c>
      <c r="Z1264" s="16" t="n">
        <f aca="false">(G1264-E1264)/SQRT(H1264^2/D1264+F1264^2/C1264)</f>
        <v>7.02079724968752</v>
      </c>
      <c r="AA1264" s="24" t="n">
        <f aca="false">ABS(K1264-Z1264)</f>
        <v>0</v>
      </c>
    </row>
    <row r="1265" customFormat="false" ht="15" hidden="false" customHeight="false" outlineLevel="0" collapsed="false">
      <c r="A1265" s="17" t="n">
        <v>1660</v>
      </c>
      <c r="B1265" s="6" t="s">
        <v>632</v>
      </c>
      <c r="C1265" s="6" t="n">
        <v>90</v>
      </c>
      <c r="D1265" s="6" t="n">
        <v>450</v>
      </c>
      <c r="E1265" s="16" t="n">
        <v>0.297654154896736</v>
      </c>
      <c r="F1265" s="16" t="n">
        <v>0.0305521785782524</v>
      </c>
      <c r="G1265" s="16" t="n">
        <v>0.324057886401812</v>
      </c>
      <c r="H1265" s="16" t="n">
        <v>0.0415018039101408</v>
      </c>
      <c r="I1265" s="23" t="n">
        <f aca="false">G1265-E1265</f>
        <v>0.0264037315050761</v>
      </c>
      <c r="J1265" s="17" t="n">
        <f aca="false">100*(G1265-E1265)/E1265</f>
        <v>8.87060740483743</v>
      </c>
      <c r="K1265" s="16" t="n">
        <v>7.00705430365006</v>
      </c>
      <c r="L1265" s="17" t="n">
        <v>162.426448039145</v>
      </c>
      <c r="M1265" s="18" t="n">
        <v>6.15382347953903E-011</v>
      </c>
      <c r="N1265" s="18" t="n">
        <v>1.4270621556856E-010</v>
      </c>
      <c r="O1265" s="6" t="str">
        <f aca="false">IF(N1265&lt;0.05,"Yes","No")</f>
        <v>Yes</v>
      </c>
      <c r="P1265" s="16" t="n">
        <v>0.660851002212098</v>
      </c>
      <c r="Q1265" s="17" t="n">
        <v>32.8458598937164</v>
      </c>
      <c r="R1265" s="18" t="n">
        <v>1.66312516410931E-008</v>
      </c>
      <c r="S1265" s="16" t="n">
        <v>0.164452982675679</v>
      </c>
      <c r="T1265" s="16" t="n">
        <v>0.0234149418403139</v>
      </c>
      <c r="U1265" s="16" t="n">
        <v>0.0127452548802454</v>
      </c>
      <c r="V1265" s="16" t="n">
        <v>0.0375335975231597</v>
      </c>
      <c r="W1265" s="6" t="s">
        <v>711</v>
      </c>
      <c r="X1265" s="17" t="n">
        <v>100</v>
      </c>
      <c r="Y1265" s="16" t="n">
        <v>0.712962962962963</v>
      </c>
      <c r="Z1265" s="16" t="n">
        <f aca="false">(G1265-E1265)/SQRT(H1265^2/D1265+F1265^2/C1265)</f>
        <v>7.00705430365007</v>
      </c>
      <c r="AA1265" s="24" t="n">
        <f aca="false">ABS(K1265-Z1265)</f>
        <v>0</v>
      </c>
    </row>
    <row r="1266" customFormat="false" ht="15" hidden="false" customHeight="false" outlineLevel="0" collapsed="false">
      <c r="A1266" s="17" t="n">
        <v>1661</v>
      </c>
      <c r="B1266" s="6" t="s">
        <v>632</v>
      </c>
      <c r="C1266" s="6" t="n">
        <v>90</v>
      </c>
      <c r="D1266" s="6" t="n">
        <v>450</v>
      </c>
      <c r="E1266" s="16" t="n">
        <v>0.297796853217814</v>
      </c>
      <c r="F1266" s="16" t="n">
        <v>0.0305963911794264</v>
      </c>
      <c r="G1266" s="16" t="n">
        <v>0.324177029298412</v>
      </c>
      <c r="H1266" s="16" t="n">
        <v>0.0415322003064048</v>
      </c>
      <c r="I1266" s="23" t="n">
        <f aca="false">G1266-E1266</f>
        <v>0.0263801760805978</v>
      </c>
      <c r="J1266" s="17" t="n">
        <f aca="false">100*(G1266-E1266)/E1266</f>
        <v>8.85844688939776</v>
      </c>
      <c r="K1266" s="16" t="n">
        <v>6.99203157024568</v>
      </c>
      <c r="L1266" s="17" t="n">
        <v>162.313692850799</v>
      </c>
      <c r="M1266" s="18" t="n">
        <v>6.69459045658893E-011</v>
      </c>
      <c r="N1266" s="18" t="n">
        <v>1.545641159263E-010</v>
      </c>
      <c r="O1266" s="6" t="str">
        <f aca="false">IF(N1266&lt;0.05,"Yes","No")</f>
        <v>Yes</v>
      </c>
      <c r="P1266" s="16" t="n">
        <v>0.65973249233199</v>
      </c>
      <c r="Q1266" s="17" t="n">
        <v>32.7347688058363</v>
      </c>
      <c r="R1266" s="18" t="n">
        <v>1.75515930373112E-008</v>
      </c>
      <c r="S1266" s="16" t="n">
        <v>0.165627089721477</v>
      </c>
      <c r="T1266" s="16" t="n">
        <v>0.0233928628701893</v>
      </c>
      <c r="U1266" s="16" t="n">
        <v>0.0129192815167206</v>
      </c>
      <c r="V1266" s="16" t="n">
        <v>0.03786540979237</v>
      </c>
      <c r="W1266" s="6" t="s">
        <v>711</v>
      </c>
      <c r="X1266" s="17" t="n">
        <v>100</v>
      </c>
      <c r="Y1266" s="16" t="n">
        <v>0.712666666666667</v>
      </c>
      <c r="Z1266" s="16" t="n">
        <f aca="false">(G1266-E1266)/SQRT(H1266^2/D1266+F1266^2/C1266)</f>
        <v>6.99203157024569</v>
      </c>
      <c r="AA1266" s="24" t="n">
        <f aca="false">ABS(K1266-Z1266)</f>
        <v>0</v>
      </c>
    </row>
    <row r="1267" customFormat="false" ht="15" hidden="false" customHeight="false" outlineLevel="0" collapsed="false">
      <c r="A1267" s="17" t="n">
        <v>1662</v>
      </c>
      <c r="B1267" s="6" t="s">
        <v>632</v>
      </c>
      <c r="C1267" s="6" t="n">
        <v>90</v>
      </c>
      <c r="D1267" s="6" t="n">
        <v>450</v>
      </c>
      <c r="E1267" s="16" t="n">
        <v>0.297929420073827</v>
      </c>
      <c r="F1267" s="16" t="n">
        <v>0.0306409102935303</v>
      </c>
      <c r="G1267" s="16" t="n">
        <v>0.324289169443978</v>
      </c>
      <c r="H1267" s="16" t="n">
        <v>0.0415648877598997</v>
      </c>
      <c r="I1267" s="23" t="n">
        <f aca="false">G1267-E1267</f>
        <v>0.0263597493701511</v>
      </c>
      <c r="J1267" s="17" t="n">
        <f aca="false">100*(G1267-E1267)/E1267</f>
        <v>8.84764900479419</v>
      </c>
      <c r="K1267" s="16" t="n">
        <v>6.97771946780257</v>
      </c>
      <c r="L1267" s="17" t="n">
        <v>162.20846653758</v>
      </c>
      <c r="M1267" s="18" t="n">
        <v>7.25289497090667E-011</v>
      </c>
      <c r="N1267" s="18" t="n">
        <v>1.6708697734512E-010</v>
      </c>
      <c r="O1267" s="6" t="str">
        <f aca="false">IF(N1267&lt;0.05,"Yes","No")</f>
        <v>Yes</v>
      </c>
      <c r="P1267" s="16" t="n">
        <v>0.658660508802347</v>
      </c>
      <c r="Q1267" s="17" t="n">
        <v>32.6284753488877</v>
      </c>
      <c r="R1267" s="18" t="n">
        <v>1.84800945067995E-008</v>
      </c>
      <c r="S1267" s="16" t="n">
        <v>0.166813424388752</v>
      </c>
      <c r="T1267" s="16" t="n">
        <v>0.0233731971962487</v>
      </c>
      <c r="U1267" s="16" t="n">
        <v>0.0130915290696012</v>
      </c>
      <c r="V1267" s="16" t="n">
        <v>0.0382018091322668</v>
      </c>
      <c r="W1267" s="6" t="s">
        <v>711</v>
      </c>
      <c r="X1267" s="17" t="n">
        <v>100</v>
      </c>
      <c r="Y1267" s="16" t="n">
        <v>0.712246913580247</v>
      </c>
      <c r="Z1267" s="16" t="n">
        <f aca="false">(G1267-E1267)/SQRT(H1267^2/D1267+F1267^2/C1267)</f>
        <v>6.97771946780256</v>
      </c>
      <c r="AA1267" s="24" t="n">
        <f aca="false">ABS(K1267-Z1267)</f>
        <v>0</v>
      </c>
    </row>
    <row r="1268" customFormat="false" ht="15" hidden="false" customHeight="false" outlineLevel="0" collapsed="false">
      <c r="A1268" s="17" t="n">
        <v>1663</v>
      </c>
      <c r="B1268" s="6" t="s">
        <v>632</v>
      </c>
      <c r="C1268" s="6" t="n">
        <v>90</v>
      </c>
      <c r="D1268" s="6" t="n">
        <v>450</v>
      </c>
      <c r="E1268" s="16" t="n">
        <v>0.298057577510675</v>
      </c>
      <c r="F1268" s="16" t="n">
        <v>0.0306847210241669</v>
      </c>
      <c r="G1268" s="16" t="n">
        <v>0.324396839969688</v>
      </c>
      <c r="H1268" s="16" t="n">
        <v>0.0415980827497704</v>
      </c>
      <c r="I1268" s="23" t="n">
        <f aca="false">G1268-E1268</f>
        <v>0.0263392624590132</v>
      </c>
      <c r="J1268" s="17" t="n">
        <f aca="false">100*(G1268-E1268)/E1268</f>
        <v>8.83697125870583</v>
      </c>
      <c r="K1268" s="16" t="n">
        <v>6.96352196678541</v>
      </c>
      <c r="L1268" s="17" t="n">
        <v>162.109180283758</v>
      </c>
      <c r="M1268" s="18" t="n">
        <v>7.85127246159822E-011</v>
      </c>
      <c r="N1268" s="18" t="n">
        <v>1.800821336443E-010</v>
      </c>
      <c r="O1268" s="6" t="str">
        <f aca="false">IF(N1268&lt;0.05,"Yes","No")</f>
        <v>Yes</v>
      </c>
      <c r="P1268" s="16" t="n">
        <v>0.657583055968032</v>
      </c>
      <c r="Q1268" s="17" t="n">
        <v>32.5218137575286</v>
      </c>
      <c r="R1268" s="18" t="n">
        <v>1.94614647059151E-008</v>
      </c>
      <c r="S1268" s="16" t="n">
        <v>0.167865797887181</v>
      </c>
      <c r="T1268" s="16" t="n">
        <v>0.023353149211905</v>
      </c>
      <c r="U1268" s="16" t="n">
        <v>0.0132648101633593</v>
      </c>
      <c r="V1268" s="16" t="n">
        <v>0.0384418118253355</v>
      </c>
      <c r="W1268" s="6" t="s">
        <v>711</v>
      </c>
      <c r="X1268" s="17" t="n">
        <v>100</v>
      </c>
      <c r="Y1268" s="16" t="n">
        <v>0.712148148148148</v>
      </c>
      <c r="Z1268" s="16" t="n">
        <f aca="false">(G1268-E1268)/SQRT(H1268^2/D1268+F1268^2/C1268)</f>
        <v>6.96352196678541</v>
      </c>
      <c r="AA1268" s="24" t="n">
        <f aca="false">ABS(K1268-Z1268)</f>
        <v>0</v>
      </c>
    </row>
    <row r="1269" customFormat="false" ht="15" hidden="false" customHeight="false" outlineLevel="0" collapsed="false">
      <c r="A1269" s="17" t="n">
        <v>1664</v>
      </c>
      <c r="B1269" s="6" t="s">
        <v>632</v>
      </c>
      <c r="C1269" s="6" t="n">
        <v>90</v>
      </c>
      <c r="D1269" s="6" t="n">
        <v>450</v>
      </c>
      <c r="E1269" s="16" t="n">
        <v>0.298166561623414</v>
      </c>
      <c r="F1269" s="16" t="n">
        <v>0.0307310376086061</v>
      </c>
      <c r="G1269" s="16" t="n">
        <v>0.324486826360226</v>
      </c>
      <c r="H1269" s="16" t="n">
        <v>0.0416358794953985</v>
      </c>
      <c r="I1269" s="23" t="n">
        <f aca="false">G1269-E1269</f>
        <v>0.0263202647368113</v>
      </c>
      <c r="J1269" s="17" t="n">
        <f aca="false">100*(G1269-E1269)/E1269</f>
        <v>8.82736970688682</v>
      </c>
      <c r="K1269" s="16" t="n">
        <v>6.94913204675238</v>
      </c>
      <c r="L1269" s="17" t="n">
        <v>162.014805470693</v>
      </c>
      <c r="M1269" s="18" t="n">
        <v>8.50641909846244E-011</v>
      </c>
      <c r="N1269" s="18" t="n">
        <v>1.93839333252382E-010</v>
      </c>
      <c r="O1269" s="6" t="str">
        <f aca="false">IF(N1269&lt;0.05,"Yes","No")</f>
        <v>Yes</v>
      </c>
      <c r="P1269" s="16" t="n">
        <v>0.656473868086697</v>
      </c>
      <c r="Q1269" s="17" t="n">
        <v>32.4121929934057</v>
      </c>
      <c r="R1269" s="18" t="n">
        <v>2.05246957791876E-008</v>
      </c>
      <c r="S1269" s="16" t="n">
        <v>0.168974267819476</v>
      </c>
      <c r="T1269" s="16" t="n">
        <v>0.0233344075714366</v>
      </c>
      <c r="U1269" s="16" t="n">
        <v>0.0134479453021335</v>
      </c>
      <c r="V1269" s="16" t="n">
        <v>0.0388640069873212</v>
      </c>
      <c r="W1269" s="6" t="s">
        <v>711</v>
      </c>
      <c r="X1269" s="17" t="n">
        <v>100</v>
      </c>
      <c r="Y1269" s="16" t="n">
        <v>0.711777777777778</v>
      </c>
      <c r="Z1269" s="16" t="n">
        <f aca="false">(G1269-E1269)/SQRT(H1269^2/D1269+F1269^2/C1269)</f>
        <v>6.94913204675238</v>
      </c>
      <c r="AA1269" s="24" t="n">
        <f aca="false">ABS(K1269-Z1269)</f>
        <v>0</v>
      </c>
    </row>
    <row r="1270" customFormat="false" ht="15" hidden="false" customHeight="false" outlineLevel="0" collapsed="false">
      <c r="A1270" s="17" t="n">
        <v>1665</v>
      </c>
      <c r="B1270" s="6" t="s">
        <v>632</v>
      </c>
      <c r="C1270" s="6" t="n">
        <v>90</v>
      </c>
      <c r="D1270" s="6" t="n">
        <v>450</v>
      </c>
      <c r="E1270" s="16" t="n">
        <v>0.298259578479661</v>
      </c>
      <c r="F1270" s="16" t="n">
        <v>0.0307796177808847</v>
      </c>
      <c r="G1270" s="16" t="n">
        <v>0.324564091496997</v>
      </c>
      <c r="H1270" s="16" t="n">
        <v>0.0416763497730323</v>
      </c>
      <c r="I1270" s="23" t="n">
        <f aca="false">G1270-E1270</f>
        <v>0.0263045130173365</v>
      </c>
      <c r="J1270" s="17" t="n">
        <f aca="false">100*(G1270-E1270)/E1270</f>
        <v>8.81933554369664</v>
      </c>
      <c r="K1270" s="16" t="n">
        <v>6.93514361056295</v>
      </c>
      <c r="L1270" s="17" t="n">
        <v>161.919306526301</v>
      </c>
      <c r="M1270" s="18" t="n">
        <v>9.19531596724129E-011</v>
      </c>
      <c r="N1270" s="18" t="n">
        <v>2.08857933482962E-010</v>
      </c>
      <c r="O1270" s="6" t="str">
        <f aca="false">IF(N1270&lt;0.05,"Yes","No")</f>
        <v>Yes</v>
      </c>
      <c r="P1270" s="16" t="n">
        <v>0.655405036218558</v>
      </c>
      <c r="Q1270" s="17" t="n">
        <v>32.3067356873967</v>
      </c>
      <c r="R1270" s="18" t="n">
        <v>2.16026340664418E-008</v>
      </c>
      <c r="S1270" s="16" t="n">
        <v>0.170219068898504</v>
      </c>
      <c r="T1270" s="16" t="n">
        <v>0.0233184222244143</v>
      </c>
      <c r="U1270" s="16" t="n">
        <v>0.0136313241318066</v>
      </c>
      <c r="V1270" s="16" t="n">
        <v>0.0392320712341448</v>
      </c>
      <c r="W1270" s="6" t="s">
        <v>711</v>
      </c>
      <c r="X1270" s="17" t="n">
        <v>100</v>
      </c>
      <c r="Y1270" s="16" t="n">
        <v>0.711456790123457</v>
      </c>
      <c r="Z1270" s="16" t="n">
        <f aca="false">(G1270-E1270)/SQRT(H1270^2/D1270+F1270^2/C1270)</f>
        <v>6.93514361056295</v>
      </c>
      <c r="AA1270" s="24" t="n">
        <f aca="false">ABS(K1270-Z1270)</f>
        <v>0</v>
      </c>
    </row>
    <row r="1271" customFormat="false" ht="15" hidden="false" customHeight="false" outlineLevel="0" collapsed="false">
      <c r="A1271" s="17" t="n">
        <v>1666</v>
      </c>
      <c r="B1271" s="6" t="s">
        <v>632</v>
      </c>
      <c r="C1271" s="6" t="n">
        <v>90</v>
      </c>
      <c r="D1271" s="6" t="n">
        <v>450</v>
      </c>
      <c r="E1271" s="16" t="n">
        <v>0.298340993954076</v>
      </c>
      <c r="F1271" s="16" t="n">
        <v>0.0308281078956024</v>
      </c>
      <c r="G1271" s="16" t="n">
        <v>0.324627969728576</v>
      </c>
      <c r="H1271" s="16" t="n">
        <v>0.0417197971079925</v>
      </c>
      <c r="I1271" s="23" t="n">
        <f aca="false">G1271-E1271</f>
        <v>0.0262869757745001</v>
      </c>
      <c r="J1271" s="17" t="n">
        <f aca="false">100*(G1271-E1271)/E1271</f>
        <v>8.81105054525176</v>
      </c>
      <c r="K1271" s="16" t="n">
        <v>6.92060653521477</v>
      </c>
      <c r="L1271" s="17" t="n">
        <v>161.835821034494</v>
      </c>
      <c r="M1271" s="18" t="n">
        <v>9.96685262530284E-011</v>
      </c>
      <c r="N1271" s="18" t="n">
        <v>2.25650402648289E-010</v>
      </c>
      <c r="O1271" s="6" t="str">
        <f aca="false">IF(N1271&lt;0.05,"Yes","No")</f>
        <v>Yes</v>
      </c>
      <c r="P1271" s="16" t="n">
        <v>0.654251998062412</v>
      </c>
      <c r="Q1271" s="17" t="n">
        <v>32.1931627680853</v>
      </c>
      <c r="R1271" s="18" t="n">
        <v>2.28272825104966E-008</v>
      </c>
      <c r="S1271" s="16" t="n">
        <v>0.171255961652821</v>
      </c>
      <c r="T1271" s="16" t="n">
        <v>0.0233007864572485</v>
      </c>
      <c r="U1271" s="16" t="n">
        <v>0.0138271626153283</v>
      </c>
      <c r="V1271" s="16" t="n">
        <v>0.0396328358182875</v>
      </c>
      <c r="W1271" s="6" t="s">
        <v>711</v>
      </c>
      <c r="X1271" s="17" t="n">
        <v>100</v>
      </c>
      <c r="Y1271" s="16" t="n">
        <v>0.711283950617284</v>
      </c>
      <c r="Z1271" s="16" t="n">
        <f aca="false">(G1271-E1271)/SQRT(H1271^2/D1271+F1271^2/C1271)</f>
        <v>6.92060653521478</v>
      </c>
      <c r="AA1271" s="24" t="n">
        <f aca="false">ABS(K1271-Z1271)</f>
        <v>0</v>
      </c>
    </row>
    <row r="1272" customFormat="false" ht="15" hidden="false" customHeight="false" outlineLevel="0" collapsed="false">
      <c r="A1272" s="17" t="n">
        <v>1667</v>
      </c>
      <c r="B1272" s="6" t="s">
        <v>632</v>
      </c>
      <c r="C1272" s="6" t="n">
        <v>90</v>
      </c>
      <c r="D1272" s="6" t="n">
        <v>450</v>
      </c>
      <c r="E1272" s="16" t="n">
        <v>0.298406148453554</v>
      </c>
      <c r="F1272" s="16" t="n">
        <v>0.0308771984053643</v>
      </c>
      <c r="G1272" s="16" t="n">
        <v>0.324675497876273</v>
      </c>
      <c r="H1272" s="16" t="n">
        <v>0.0417663980791006</v>
      </c>
      <c r="I1272" s="23" t="n">
        <f aca="false">G1272-E1272</f>
        <v>0.0262693494227198</v>
      </c>
      <c r="J1272" s="17" t="n">
        <f aca="false">100*(G1272-E1272)/E1272</f>
        <v>8.80321989304071</v>
      </c>
      <c r="K1272" s="16" t="n">
        <v>6.90584917197026</v>
      </c>
      <c r="L1272" s="17" t="n">
        <v>161.761429594595</v>
      </c>
      <c r="M1272" s="18" t="n">
        <v>1.08134028147628E-010</v>
      </c>
      <c r="N1272" s="18" t="n">
        <v>2.43765657873569E-010</v>
      </c>
      <c r="O1272" s="6" t="str">
        <f aca="false">IF(N1272&lt;0.05,"Yes","No")</f>
        <v>Yes</v>
      </c>
      <c r="P1272" s="16" t="n">
        <v>0.653053512422149</v>
      </c>
      <c r="Q1272" s="17" t="n">
        <v>32.0753252852625</v>
      </c>
      <c r="R1272" s="18" t="n">
        <v>2.41717660905334E-008</v>
      </c>
      <c r="S1272" s="16" t="n">
        <v>0.172181444565286</v>
      </c>
      <c r="T1272" s="16" t="n">
        <v>0.0232834221584719</v>
      </c>
      <c r="U1272" s="16" t="n">
        <v>0.0140310680128885</v>
      </c>
      <c r="V1272" s="16" t="n">
        <v>0.039978073406125</v>
      </c>
      <c r="W1272" s="6" t="s">
        <v>711</v>
      </c>
      <c r="X1272" s="17" t="n">
        <v>100</v>
      </c>
      <c r="Y1272" s="16" t="n">
        <v>0.711012345679012</v>
      </c>
      <c r="Z1272" s="16" t="n">
        <f aca="false">(G1272-E1272)/SQRT(H1272^2/D1272+F1272^2/C1272)</f>
        <v>6.90584917197026</v>
      </c>
      <c r="AA1272" s="24" t="n">
        <f aca="false">ABS(K1272-Z1272)</f>
        <v>0</v>
      </c>
    </row>
    <row r="1273" customFormat="false" ht="15" hidden="false" customHeight="false" outlineLevel="0" collapsed="false">
      <c r="A1273" s="17" t="n">
        <v>1668</v>
      </c>
      <c r="B1273" s="6" t="s">
        <v>632</v>
      </c>
      <c r="C1273" s="6" t="n">
        <v>90</v>
      </c>
      <c r="D1273" s="6" t="n">
        <v>450</v>
      </c>
      <c r="E1273" s="16" t="n">
        <v>0.298460677928395</v>
      </c>
      <c r="F1273" s="16" t="n">
        <v>0.0309281998475557</v>
      </c>
      <c r="G1273" s="16" t="n">
        <v>0.324711863597234</v>
      </c>
      <c r="H1273" s="16" t="n">
        <v>0.0418173129818557</v>
      </c>
      <c r="I1273" s="23" t="n">
        <f aca="false">G1273-E1273</f>
        <v>0.0262511856688393</v>
      </c>
      <c r="J1273" s="17" t="n">
        <f aca="false">100*(G1273-E1273)/E1273</f>
        <v>8.79552571248174</v>
      </c>
      <c r="K1273" s="16" t="n">
        <v>6.890491446337</v>
      </c>
      <c r="L1273" s="17" t="n">
        <v>161.693789666925</v>
      </c>
      <c r="M1273" s="18" t="n">
        <v>1.1767710416479E-010</v>
      </c>
      <c r="N1273" s="18" t="n">
        <v>2.6442737524088E-010</v>
      </c>
      <c r="O1273" s="6" t="str">
        <f aca="false">IF(N1273&lt;0.05,"Yes","No")</f>
        <v>Yes</v>
      </c>
      <c r="P1273" s="16" t="n">
        <v>0.651779845009343</v>
      </c>
      <c r="Q1273" s="17" t="n">
        <v>31.950332594262</v>
      </c>
      <c r="R1273" s="18" t="n">
        <v>2.56850280474266E-008</v>
      </c>
      <c r="S1273" s="16" t="n">
        <v>0.172998550927313</v>
      </c>
      <c r="T1273" s="16" t="n">
        <v>0.0232645937572652</v>
      </c>
      <c r="U1273" s="16" t="n">
        <v>0.014252242892044</v>
      </c>
      <c r="V1273" s="16" t="n">
        <v>0.0403557443614346</v>
      </c>
      <c r="W1273" s="6" t="s">
        <v>711</v>
      </c>
      <c r="X1273" s="17" t="n">
        <v>100</v>
      </c>
      <c r="Y1273" s="16" t="n">
        <v>0.710814814814815</v>
      </c>
      <c r="Z1273" s="16" t="n">
        <f aca="false">(G1273-E1273)/SQRT(H1273^2/D1273+F1273^2/C1273)</f>
        <v>6.89049144633699</v>
      </c>
      <c r="AA1273" s="24" t="n">
        <f aca="false">ABS(K1273-Z1273)</f>
        <v>0</v>
      </c>
    </row>
    <row r="1274" customFormat="false" ht="15" hidden="false" customHeight="false" outlineLevel="0" collapsed="false">
      <c r="A1274" s="17" t="n">
        <v>1669</v>
      </c>
      <c r="B1274" s="6" t="s">
        <v>632</v>
      </c>
      <c r="C1274" s="6" t="n">
        <v>90</v>
      </c>
      <c r="D1274" s="6" t="n">
        <v>450</v>
      </c>
      <c r="E1274" s="16" t="n">
        <v>0.298503637810548</v>
      </c>
      <c r="F1274" s="16" t="n">
        <v>0.0309801649555234</v>
      </c>
      <c r="G1274" s="16" t="n">
        <v>0.324736301700274</v>
      </c>
      <c r="H1274" s="16" t="n">
        <v>0.041871409217658</v>
      </c>
      <c r="I1274" s="23" t="n">
        <f aca="false">G1274-E1274</f>
        <v>0.026232663889726</v>
      </c>
      <c r="J1274" s="17" t="n">
        <f aca="false">100*(G1274-E1274)/E1274</f>
        <v>8.78805500734806</v>
      </c>
      <c r="K1274" s="16" t="n">
        <v>6.87479026371637</v>
      </c>
      <c r="L1274" s="17" t="n">
        <v>161.633421830332</v>
      </c>
      <c r="M1274" s="18" t="n">
        <v>1.28272455888652E-010</v>
      </c>
      <c r="N1274" s="18" t="n">
        <v>2.86702584917083E-010</v>
      </c>
      <c r="O1274" s="6" t="str">
        <f aca="false">IF(N1274&lt;0.05,"Yes","No")</f>
        <v>Yes</v>
      </c>
      <c r="P1274" s="16" t="n">
        <v>0.650453927102279</v>
      </c>
      <c r="Q1274" s="17" t="n">
        <v>31.8204714814201</v>
      </c>
      <c r="R1274" s="18" t="n">
        <v>2.7358228548445E-008</v>
      </c>
      <c r="S1274" s="16" t="n">
        <v>0.173723955420517</v>
      </c>
      <c r="T1274" s="16" t="n">
        <v>0.0232449339593959</v>
      </c>
      <c r="U1274" s="16" t="n">
        <v>0.0144857697952384</v>
      </c>
      <c r="V1274" s="16" t="n">
        <v>0.0409067235749945</v>
      </c>
      <c r="W1274" s="6" t="s">
        <v>711</v>
      </c>
      <c r="X1274" s="17" t="n">
        <v>100</v>
      </c>
      <c r="Y1274" s="16" t="n">
        <v>0.710320987654321</v>
      </c>
      <c r="Z1274" s="16" t="n">
        <f aca="false">(G1274-E1274)/SQRT(H1274^2/D1274+F1274^2/C1274)</f>
        <v>6.87479026371637</v>
      </c>
      <c r="AA1274" s="24" t="n">
        <f aca="false">ABS(K1274-Z1274)</f>
        <v>0</v>
      </c>
    </row>
    <row r="1275" customFormat="false" ht="15" hidden="false" customHeight="false" outlineLevel="0" collapsed="false">
      <c r="A1275" s="17" t="n">
        <v>1670</v>
      </c>
      <c r="B1275" s="6" t="s">
        <v>632</v>
      </c>
      <c r="C1275" s="6" t="n">
        <v>90</v>
      </c>
      <c r="D1275" s="6" t="n">
        <v>450</v>
      </c>
      <c r="E1275" s="16" t="n">
        <v>0.298533914817704</v>
      </c>
      <c r="F1275" s="16" t="n">
        <v>0.0310329003439486</v>
      </c>
      <c r="G1275" s="16" t="n">
        <v>0.324747556911575</v>
      </c>
      <c r="H1275" s="16" t="n">
        <v>0.041929074917951</v>
      </c>
      <c r="I1275" s="23" t="n">
        <f aca="false">G1275-E1275</f>
        <v>0.0262136420938704</v>
      </c>
      <c r="J1275" s="17" t="n">
        <f aca="false">100*(G1275-E1275)/E1275</f>
        <v>8.78079199473112</v>
      </c>
      <c r="K1275" s="16" t="n">
        <v>6.85872652086985</v>
      </c>
      <c r="L1275" s="17" t="n">
        <v>161.582705197517</v>
      </c>
      <c r="M1275" s="18" t="n">
        <v>1.400597374125E-010</v>
      </c>
      <c r="N1275" s="18" t="n">
        <v>3.11062905183576E-010</v>
      </c>
      <c r="O1275" s="6" t="str">
        <f aca="false">IF(N1275&lt;0.05,"Yes","No")</f>
        <v>Yes</v>
      </c>
      <c r="P1275" s="16" t="n">
        <v>0.649067714736389</v>
      </c>
      <c r="Q1275" s="17" t="n">
        <v>31.6849878541692</v>
      </c>
      <c r="R1275" s="18" t="n">
        <v>2.92208255325184E-008</v>
      </c>
      <c r="S1275" s="16" t="n">
        <v>0.174247036529807</v>
      </c>
      <c r="T1275" s="16" t="n">
        <v>0.0232245746454922</v>
      </c>
      <c r="U1275" s="16" t="n">
        <v>0.0147314757541906</v>
      </c>
      <c r="V1275" s="16" t="n">
        <v>0.0413351314617169</v>
      </c>
      <c r="W1275" s="6" t="s">
        <v>711</v>
      </c>
      <c r="X1275" s="17" t="n">
        <v>100</v>
      </c>
      <c r="Y1275" s="16" t="n">
        <v>0.710148148148148</v>
      </c>
      <c r="Z1275" s="16" t="n">
        <f aca="false">(G1275-E1275)/SQRT(H1275^2/D1275+F1275^2/C1275)</f>
        <v>6.85872652086986</v>
      </c>
      <c r="AA1275" s="24" t="n">
        <f aca="false">ABS(K1275-Z1275)</f>
        <v>0</v>
      </c>
    </row>
    <row r="1276" customFormat="false" ht="15" hidden="false" customHeight="false" outlineLevel="0" collapsed="false">
      <c r="A1276" s="17" t="n">
        <v>1671</v>
      </c>
      <c r="B1276" s="6" t="s">
        <v>632</v>
      </c>
      <c r="C1276" s="6" t="n">
        <v>90</v>
      </c>
      <c r="D1276" s="6" t="n">
        <v>450</v>
      </c>
      <c r="E1276" s="16" t="n">
        <v>0.298550143010086</v>
      </c>
      <c r="F1276" s="16" t="n">
        <v>0.0310853862719677</v>
      </c>
      <c r="G1276" s="16" t="n">
        <v>0.324744338889917</v>
      </c>
      <c r="H1276" s="16" t="n">
        <v>0.0419904336039835</v>
      </c>
      <c r="I1276" s="23" t="n">
        <f aca="false">G1276-E1276</f>
        <v>0.0261941958798303</v>
      </c>
      <c r="J1276" s="17" t="n">
        <f aca="false">100*(G1276-E1276)/E1276</f>
        <v>8.77380114969341</v>
      </c>
      <c r="K1276" s="16" t="n">
        <v>6.84248283319984</v>
      </c>
      <c r="L1276" s="17" t="n">
        <v>161.547165004701</v>
      </c>
      <c r="M1276" s="18" t="n">
        <v>1.53025226031767E-010</v>
      </c>
      <c r="N1276" s="18" t="n">
        <v>3.38148687520585E-010</v>
      </c>
      <c r="O1276" s="6" t="str">
        <f aca="false">IF(N1276&lt;0.05,"Yes","No")</f>
        <v>Yes</v>
      </c>
      <c r="P1276" s="16" t="n">
        <v>0.647624026903916</v>
      </c>
      <c r="Q1276" s="17" t="n">
        <v>31.5441940409974</v>
      </c>
      <c r="R1276" s="18" t="n">
        <v>3.12916803421186E-008</v>
      </c>
      <c r="S1276" s="16" t="n">
        <v>0.174537122676411</v>
      </c>
      <c r="T1276" s="16" t="n">
        <v>0.0232029012367246</v>
      </c>
      <c r="U1276" s="16" t="n">
        <v>0.0149939413981537</v>
      </c>
      <c r="V1276" s="16" t="n">
        <v>0.0418913176562778</v>
      </c>
      <c r="W1276" s="6" t="s">
        <v>711</v>
      </c>
      <c r="X1276" s="17" t="n">
        <v>100</v>
      </c>
      <c r="Y1276" s="16" t="n">
        <v>0.709827160493827</v>
      </c>
      <c r="Z1276" s="16" t="n">
        <f aca="false">(G1276-E1276)/SQRT(H1276^2/D1276+F1276^2/C1276)</f>
        <v>6.84248283319984</v>
      </c>
      <c r="AA1276" s="24" t="n">
        <f aca="false">ABS(K1276-Z1276)</f>
        <v>0</v>
      </c>
    </row>
    <row r="1277" customFormat="false" ht="15" hidden="false" customHeight="false" outlineLevel="0" collapsed="false">
      <c r="A1277" s="17" t="n">
        <v>1672</v>
      </c>
      <c r="B1277" s="6" t="s">
        <v>632</v>
      </c>
      <c r="C1277" s="6" t="n">
        <v>90</v>
      </c>
      <c r="D1277" s="6" t="n">
        <v>450</v>
      </c>
      <c r="E1277" s="16" t="n">
        <v>0.298555202782154</v>
      </c>
      <c r="F1277" s="16" t="n">
        <v>0.0311426774290052</v>
      </c>
      <c r="G1277" s="16" t="n">
        <v>0.32472974959347</v>
      </c>
      <c r="H1277" s="16" t="n">
        <v>0.0420572569433211</v>
      </c>
      <c r="I1277" s="23" t="n">
        <f aca="false">G1277-E1277</f>
        <v>0.0261745468113157</v>
      </c>
      <c r="J1277" s="17" t="n">
        <f aca="false">100*(G1277-E1277)/E1277</f>
        <v>8.76707107007424</v>
      </c>
      <c r="K1277" s="16" t="n">
        <v>6.8252301466866</v>
      </c>
      <c r="L1277" s="17" t="n">
        <v>161.507951152533</v>
      </c>
      <c r="M1277" s="18" t="n">
        <v>1.68095490864163E-010</v>
      </c>
      <c r="N1277" s="18" t="n">
        <v>3.70197721494347E-010</v>
      </c>
      <c r="O1277" s="6" t="str">
        <f aca="false">IF(N1277&lt;0.05,"Yes","No")</f>
        <v>Yes</v>
      </c>
      <c r="P1277" s="16" t="n">
        <v>0.646094101512158</v>
      </c>
      <c r="Q1277" s="17" t="n">
        <v>31.3953321791597</v>
      </c>
      <c r="R1277" s="18" t="n">
        <v>3.36419587141436E-008</v>
      </c>
      <c r="S1277" s="16" t="n">
        <v>0.174833996149819</v>
      </c>
      <c r="T1277" s="16" t="n">
        <v>0.0231812332535024</v>
      </c>
      <c r="U1277" s="16" t="n">
        <v>0.0152709454257153</v>
      </c>
      <c r="V1277" s="16" t="n">
        <v>0.0424175613707986</v>
      </c>
      <c r="W1277" s="6" t="s">
        <v>711</v>
      </c>
      <c r="X1277" s="17" t="n">
        <v>100</v>
      </c>
      <c r="Y1277" s="16" t="n">
        <v>0.709456790123457</v>
      </c>
      <c r="Z1277" s="16" t="n">
        <f aca="false">(G1277-E1277)/SQRT(H1277^2/D1277+F1277^2/C1277)</f>
        <v>6.82523014668659</v>
      </c>
      <c r="AA1277" s="24" t="n">
        <f aca="false">ABS(K1277-Z1277)</f>
        <v>0</v>
      </c>
    </row>
    <row r="1278" customFormat="false" ht="15" hidden="false" customHeight="false" outlineLevel="0" collapsed="false">
      <c r="A1278" s="17" t="n">
        <v>1673</v>
      </c>
      <c r="B1278" s="6" t="s">
        <v>632</v>
      </c>
      <c r="C1278" s="6" t="n">
        <v>90</v>
      </c>
      <c r="D1278" s="6" t="n">
        <v>450</v>
      </c>
      <c r="E1278" s="16" t="n">
        <v>0.298549570805497</v>
      </c>
      <c r="F1278" s="16" t="n">
        <v>0.0312005234263827</v>
      </c>
      <c r="G1278" s="16" t="n">
        <v>0.324702398379644</v>
      </c>
      <c r="H1278" s="16" t="n">
        <v>0.0421239671846766</v>
      </c>
      <c r="I1278" s="23" t="n">
        <f aca="false">G1278-E1278</f>
        <v>0.0261528275741471</v>
      </c>
      <c r="J1278" s="17" t="n">
        <f aca="false">100*(G1278-E1278)/E1278</f>
        <v>8.75996153790672</v>
      </c>
      <c r="K1278" s="16" t="n">
        <v>6.80741574145387</v>
      </c>
      <c r="L1278" s="17" t="n">
        <v>161.46570028922</v>
      </c>
      <c r="M1278" s="18" t="n">
        <v>1.85195007022497E-010</v>
      </c>
      <c r="N1278" s="18" t="n">
        <v>4.06577544152838E-010</v>
      </c>
      <c r="O1278" s="6" t="str">
        <f aca="false">IF(N1278&lt;0.05,"Yes","No")</f>
        <v>Yes</v>
      </c>
      <c r="P1278" s="16" t="n">
        <v>0.644518520252086</v>
      </c>
      <c r="Q1278" s="17" t="n">
        <v>31.242395996855</v>
      </c>
      <c r="R1278" s="18" t="n">
        <v>3.62416002186146E-008</v>
      </c>
      <c r="S1278" s="16" t="n">
        <v>0.175042459852275</v>
      </c>
      <c r="T1278" s="16" t="n">
        <v>0.0231580897981798</v>
      </c>
      <c r="U1278" s="16" t="n">
        <v>0.0155532708553565</v>
      </c>
      <c r="V1278" s="16" t="n">
        <v>0.0429966079830316</v>
      </c>
      <c r="W1278" s="6" t="s">
        <v>711</v>
      </c>
      <c r="X1278" s="17" t="n">
        <v>100</v>
      </c>
      <c r="Y1278" s="16" t="n">
        <v>0.709160493827161</v>
      </c>
      <c r="Z1278" s="16" t="n">
        <f aca="false">(G1278-E1278)/SQRT(H1278^2/D1278+F1278^2/C1278)</f>
        <v>6.80741574145387</v>
      </c>
      <c r="AA1278" s="24" t="n">
        <f aca="false">ABS(K1278-Z1278)</f>
        <v>0</v>
      </c>
    </row>
    <row r="1279" customFormat="false" ht="15" hidden="false" customHeight="false" outlineLevel="0" collapsed="false">
      <c r="A1279" s="17" t="n">
        <v>1674</v>
      </c>
      <c r="B1279" s="6" t="s">
        <v>632</v>
      </c>
      <c r="C1279" s="6" t="n">
        <v>90</v>
      </c>
      <c r="D1279" s="6" t="n">
        <v>450</v>
      </c>
      <c r="E1279" s="16" t="n">
        <v>0.298529252741072</v>
      </c>
      <c r="F1279" s="16" t="n">
        <v>0.031264202929215</v>
      </c>
      <c r="G1279" s="16" t="n">
        <v>0.32466304431359</v>
      </c>
      <c r="H1279" s="16" t="n">
        <v>0.0422031317805952</v>
      </c>
      <c r="I1279" s="23" t="n">
        <f aca="false">G1279-E1279</f>
        <v>0.0261337915725178</v>
      </c>
      <c r="J1279" s="17" t="n">
        <f aca="false">100*(G1279-E1279)/E1279</f>
        <v>8.75418115061068</v>
      </c>
      <c r="K1279" s="16" t="n">
        <v>6.78889799043677</v>
      </c>
      <c r="L1279" s="17" t="n">
        <v>161.440540993224</v>
      </c>
      <c r="M1279" s="18" t="n">
        <v>2.04726933019634E-010</v>
      </c>
      <c r="N1279" s="18" t="n">
        <v>4.46194280367481E-010</v>
      </c>
      <c r="O1279" s="6" t="str">
        <f aca="false">IF(N1279&lt;0.05,"Yes","No")</f>
        <v>Yes</v>
      </c>
      <c r="P1279" s="16" t="n">
        <v>0.642831110304272</v>
      </c>
      <c r="Q1279" s="17" t="n">
        <v>31.0790190981183</v>
      </c>
      <c r="R1279" s="18" t="n">
        <v>3.92423275853292E-008</v>
      </c>
      <c r="S1279" s="16" t="n">
        <v>0.175165739309611</v>
      </c>
      <c r="T1279" s="16" t="n">
        <v>0.0231364411951091</v>
      </c>
      <c r="U1279" s="16" t="n">
        <v>0.0158659659522234</v>
      </c>
      <c r="V1279" s="16" t="n">
        <v>0.0435743718504855</v>
      </c>
      <c r="W1279" s="6" t="s">
        <v>711</v>
      </c>
      <c r="X1279" s="17" t="n">
        <v>100</v>
      </c>
      <c r="Y1279" s="16" t="n">
        <v>0.708987654320988</v>
      </c>
      <c r="Z1279" s="16" t="n">
        <f aca="false">(G1279-E1279)/SQRT(H1279^2/D1279+F1279^2/C1279)</f>
        <v>6.78889799043677</v>
      </c>
      <c r="AA1279" s="24" t="n">
        <f aca="false">ABS(K1279-Z1279)</f>
        <v>0</v>
      </c>
    </row>
    <row r="1280" customFormat="false" ht="15" hidden="false" customHeight="false" outlineLevel="0" collapsed="false">
      <c r="A1280" s="17" t="n">
        <v>1675</v>
      </c>
      <c r="B1280" s="6" t="s">
        <v>632</v>
      </c>
      <c r="C1280" s="6" t="n">
        <v>90</v>
      </c>
      <c r="D1280" s="6" t="n">
        <v>450</v>
      </c>
      <c r="E1280" s="16" t="n">
        <v>0.298494752910402</v>
      </c>
      <c r="F1280" s="16" t="n">
        <v>0.0313319454191526</v>
      </c>
      <c r="G1280" s="16" t="n">
        <v>0.324610853228304</v>
      </c>
      <c r="H1280" s="16" t="n">
        <v>0.0422905086847207</v>
      </c>
      <c r="I1280" s="23" t="n">
        <f aca="false">G1280-E1280</f>
        <v>0.026116100317902</v>
      </c>
      <c r="J1280" s="17" t="n">
        <f aca="false">100*(G1280-E1280)/E1280</f>
        <v>8.74926613056449</v>
      </c>
      <c r="K1280" s="16" t="n">
        <v>6.76980787907455</v>
      </c>
      <c r="L1280" s="17" t="n">
        <v>161.425546129957</v>
      </c>
      <c r="M1280" s="18" t="n">
        <v>2.26948827895228E-010</v>
      </c>
      <c r="N1280" s="18" t="n">
        <v>4.91060234199664E-010</v>
      </c>
      <c r="O1280" s="6" t="str">
        <f aca="false">IF(N1280&lt;0.05,"Yes","No")</f>
        <v>Yes</v>
      </c>
      <c r="P1280" s="16" t="n">
        <v>0.641062634795031</v>
      </c>
      <c r="Q1280" s="17" t="n">
        <v>30.9082529969296</v>
      </c>
      <c r="R1280" s="18" t="n">
        <v>4.26462331563378E-008</v>
      </c>
      <c r="S1280" s="16" t="n">
        <v>0.175145914631143</v>
      </c>
      <c r="T1280" s="16" t="n">
        <v>0.0231154726396837</v>
      </c>
      <c r="U1280" s="16" t="n">
        <v>0.0162002928666994</v>
      </c>
      <c r="V1280" s="16" t="n">
        <v>0.0443167514657113</v>
      </c>
      <c r="W1280" s="6" t="s">
        <v>711</v>
      </c>
      <c r="X1280" s="17" t="n">
        <v>100</v>
      </c>
      <c r="Y1280" s="16" t="n">
        <v>0.708716049382716</v>
      </c>
      <c r="Z1280" s="16" t="n">
        <f aca="false">(G1280-E1280)/SQRT(H1280^2/D1280+F1280^2/C1280)</f>
        <v>6.76980787907452</v>
      </c>
      <c r="AA1280" s="24" t="n">
        <f aca="false">ABS(K1280-Z1280)</f>
        <v>2.8421709430404E-014</v>
      </c>
    </row>
    <row r="1281" customFormat="false" ht="15" hidden="false" customHeight="false" outlineLevel="0" collapsed="false">
      <c r="A1281" s="17" t="n">
        <v>1676</v>
      </c>
      <c r="B1281" s="6" t="s">
        <v>632</v>
      </c>
      <c r="C1281" s="6" t="n">
        <v>90</v>
      </c>
      <c r="D1281" s="6" t="n">
        <v>450</v>
      </c>
      <c r="E1281" s="16" t="n">
        <v>0.298449306686719</v>
      </c>
      <c r="F1281" s="16" t="n">
        <v>0.0314063857208496</v>
      </c>
      <c r="G1281" s="16" t="n">
        <v>0.324547733465831</v>
      </c>
      <c r="H1281" s="16" t="n">
        <v>0.0423864253469591</v>
      </c>
      <c r="I1281" s="23" t="n">
        <f aca="false">G1281-E1281</f>
        <v>0.0260984267791112</v>
      </c>
      <c r="J1281" s="17" t="n">
        <f aca="false">100*(G1281-E1281)/E1281</f>
        <v>8.74467663163532</v>
      </c>
      <c r="K1281" s="16" t="n">
        <v>6.74938529021101</v>
      </c>
      <c r="L1281" s="17" t="n">
        <v>161.408779974234</v>
      </c>
      <c r="M1281" s="18" t="n">
        <v>2.53358256572515E-010</v>
      </c>
      <c r="N1281" s="18" t="n">
        <v>5.44836946836083E-010</v>
      </c>
      <c r="O1281" s="6" t="str">
        <f aca="false">IF(N1281&lt;0.05,"Yes","No")</f>
        <v>Yes</v>
      </c>
      <c r="P1281" s="16" t="n">
        <v>0.639172376251808</v>
      </c>
      <c r="Q1281" s="17" t="n">
        <v>30.7262475273346</v>
      </c>
      <c r="R1281" s="18" t="n">
        <v>4.66017692201664E-008</v>
      </c>
      <c r="S1281" s="16" t="n">
        <v>0.175296435452549</v>
      </c>
      <c r="T1281" s="16" t="n">
        <v>0.0230942816286429</v>
      </c>
      <c r="U1281" s="16" t="n">
        <v>0.01656260243009</v>
      </c>
      <c r="V1281" s="16" t="n">
        <v>0.0449006809104763</v>
      </c>
      <c r="W1281" s="6" t="s">
        <v>711</v>
      </c>
      <c r="X1281" s="17" t="n">
        <v>100</v>
      </c>
      <c r="Y1281" s="16" t="n">
        <v>0.708395061728395</v>
      </c>
      <c r="Z1281" s="16" t="n">
        <f aca="false">(G1281-E1281)/SQRT(H1281^2/D1281+F1281^2/C1281)</f>
        <v>6.749385290211</v>
      </c>
      <c r="AA1281" s="24" t="n">
        <f aca="false">ABS(K1281-Z1281)</f>
        <v>0</v>
      </c>
    </row>
    <row r="1282" customFormat="false" ht="15" hidden="false" customHeight="false" outlineLevel="0" collapsed="false">
      <c r="A1282" s="17" t="n">
        <v>1677</v>
      </c>
      <c r="B1282" s="6" t="s">
        <v>632</v>
      </c>
      <c r="C1282" s="6" t="n">
        <v>90</v>
      </c>
      <c r="D1282" s="6" t="n">
        <v>450</v>
      </c>
      <c r="E1282" s="16" t="n">
        <v>0.298387530611621</v>
      </c>
      <c r="F1282" s="16" t="n">
        <v>0.0314844331189977</v>
      </c>
      <c r="G1282" s="16" t="n">
        <v>0.324469516211086</v>
      </c>
      <c r="H1282" s="16" t="n">
        <v>0.042490612252388</v>
      </c>
      <c r="I1282" s="23" t="n">
        <f aca="false">G1282-E1282</f>
        <v>0.0260819855994649</v>
      </c>
      <c r="J1282" s="17" t="n">
        <f aca="false">100*(G1282-E1282)/E1282</f>
        <v>8.74097705959872</v>
      </c>
      <c r="K1282" s="16" t="n">
        <v>6.7284612313965</v>
      </c>
      <c r="L1282" s="17" t="n">
        <v>161.404573981253</v>
      </c>
      <c r="M1282" s="18" t="n">
        <v>2.83499816716107E-010</v>
      </c>
      <c r="N1282" s="18" t="n">
        <v>6.04703669970093E-010</v>
      </c>
      <c r="O1282" s="6" t="str">
        <f aca="false">IF(N1282&lt;0.05,"Yes","No")</f>
        <v>Yes</v>
      </c>
      <c r="P1282" s="16" t="n">
        <v>0.63720176791568</v>
      </c>
      <c r="Q1282" s="17" t="n">
        <v>30.5370777103265</v>
      </c>
      <c r="R1282" s="18" t="n">
        <v>5.110464288249E-008</v>
      </c>
      <c r="S1282" s="16" t="n">
        <v>0.175458378788454</v>
      </c>
      <c r="T1282" s="16" t="n">
        <v>0.0230736412818802</v>
      </c>
      <c r="U1282" s="16" t="n">
        <v>0.0169509543568146</v>
      </c>
      <c r="V1282" s="16" t="n">
        <v>0.0456004546781914</v>
      </c>
      <c r="W1282" s="6" t="s">
        <v>711</v>
      </c>
      <c r="X1282" s="17" t="n">
        <v>100</v>
      </c>
      <c r="Y1282" s="16" t="n">
        <v>0.708172839506173</v>
      </c>
      <c r="Z1282" s="16" t="n">
        <f aca="false">(G1282-E1282)/SQRT(H1282^2/D1282+F1282^2/C1282)</f>
        <v>6.72846123139649</v>
      </c>
      <c r="AA1282" s="24" t="n">
        <f aca="false">ABS(K1282-Z1282)</f>
        <v>0</v>
      </c>
    </row>
    <row r="1283" customFormat="false" ht="15" hidden="false" customHeight="false" outlineLevel="0" collapsed="false">
      <c r="A1283" s="17" t="n">
        <v>1678</v>
      </c>
      <c r="B1283" s="6" t="s">
        <v>632</v>
      </c>
      <c r="C1283" s="6" t="n">
        <v>90</v>
      </c>
      <c r="D1283" s="6" t="n">
        <v>450</v>
      </c>
      <c r="E1283" s="16" t="n">
        <v>0.29831928577688</v>
      </c>
      <c r="F1283" s="16" t="n">
        <v>0.0315713728590828</v>
      </c>
      <c r="G1283" s="16" t="n">
        <v>0.324385629793008</v>
      </c>
      <c r="H1283" s="16" t="n">
        <v>0.042606799897942</v>
      </c>
      <c r="I1283" s="23" t="n">
        <f aca="false">G1283-E1283</f>
        <v>0.0260663440161282</v>
      </c>
      <c r="J1283" s="17" t="n">
        <f aca="false">100*(G1283-E1283)/E1283</f>
        <v>8.73773344832418</v>
      </c>
      <c r="K1283" s="16" t="n">
        <v>6.705956791399</v>
      </c>
      <c r="L1283" s="17" t="n">
        <v>161.400389571344</v>
      </c>
      <c r="M1283" s="18" t="n">
        <v>3.19864840140202E-010</v>
      </c>
      <c r="N1283" s="18" t="n">
        <v>6.7745567453081E-010</v>
      </c>
      <c r="O1283" s="6" t="str">
        <f aca="false">IF(N1283&lt;0.05,"Yes","No")</f>
        <v>Yes</v>
      </c>
      <c r="P1283" s="16" t="n">
        <v>0.635081368224656</v>
      </c>
      <c r="Q1283" s="17" t="n">
        <v>30.3341809871653</v>
      </c>
      <c r="R1283" s="18" t="n">
        <v>5.64218996254662E-008</v>
      </c>
      <c r="S1283" s="16" t="n">
        <v>0.175582493209998</v>
      </c>
      <c r="T1283" s="16" t="n">
        <v>0.0230533414532393</v>
      </c>
      <c r="U1283" s="16" t="n">
        <v>0.0173728612782193</v>
      </c>
      <c r="V1283" s="16" t="n">
        <v>0.0462641953519322</v>
      </c>
      <c r="W1283" s="6" t="s">
        <v>711</v>
      </c>
      <c r="X1283" s="17" t="n">
        <v>100</v>
      </c>
      <c r="Y1283" s="16" t="n">
        <v>0.707728395061728</v>
      </c>
      <c r="Z1283" s="16" t="n">
        <f aca="false">(G1283-E1283)/SQRT(H1283^2/D1283+F1283^2/C1283)</f>
        <v>6.70595679139903</v>
      </c>
      <c r="AA1283" s="24" t="n">
        <f aca="false">ABS(K1283-Z1283)</f>
        <v>2.8421709430404E-014</v>
      </c>
    </row>
    <row r="1284" customFormat="false" ht="15" hidden="false" customHeight="false" outlineLevel="0" collapsed="false">
      <c r="A1284" s="17" t="n">
        <v>1679</v>
      </c>
      <c r="B1284" s="6" t="s">
        <v>632</v>
      </c>
      <c r="C1284" s="6" t="n">
        <v>90</v>
      </c>
      <c r="D1284" s="6" t="n">
        <v>450</v>
      </c>
      <c r="E1284" s="16" t="n">
        <v>0.298242864012718</v>
      </c>
      <c r="F1284" s="16" t="n">
        <v>0.0316641591651403</v>
      </c>
      <c r="G1284" s="16" t="n">
        <v>0.324292039771875</v>
      </c>
      <c r="H1284" s="16" t="n">
        <v>0.0427300173417135</v>
      </c>
      <c r="I1284" s="23" t="n">
        <f aca="false">G1284-E1284</f>
        <v>0.0260491757591565</v>
      </c>
      <c r="J1284" s="17" t="n">
        <f aca="false">100*(G1284-E1284)/E1284</f>
        <v>8.73421593686334</v>
      </c>
      <c r="K1284" s="16" t="n">
        <v>6.68198585742718</v>
      </c>
      <c r="L1284" s="17" t="n">
        <v>161.393091682797</v>
      </c>
      <c r="M1284" s="18" t="n">
        <v>3.63673441984678E-010</v>
      </c>
      <c r="N1284" s="18" t="n">
        <v>7.66377032707931E-010</v>
      </c>
      <c r="O1284" s="6" t="str">
        <f aca="false">IF(N1284&lt;0.05,"Yes","No")</f>
        <v>Yes</v>
      </c>
      <c r="P1284" s="16" t="n">
        <v>0.632830039159733</v>
      </c>
      <c r="Q1284" s="17" t="n">
        <v>30.119496127521</v>
      </c>
      <c r="R1284" s="18" t="n">
        <v>6.26553578024625E-008</v>
      </c>
      <c r="S1284" s="16" t="n">
        <v>0.175821846597212</v>
      </c>
      <c r="T1284" s="16" t="n">
        <v>0.0230311613739195</v>
      </c>
      <c r="U1284" s="16" t="n">
        <v>0.0178253996315962</v>
      </c>
      <c r="V1284" s="16" t="n">
        <v>0.0471083831773379</v>
      </c>
      <c r="W1284" s="6" t="s">
        <v>711</v>
      </c>
      <c r="X1284" s="17" t="n">
        <v>100</v>
      </c>
      <c r="Y1284" s="16" t="n">
        <v>0.707234567901235</v>
      </c>
      <c r="Z1284" s="16" t="n">
        <f aca="false">(G1284-E1284)/SQRT(H1284^2/D1284+F1284^2/C1284)</f>
        <v>6.68198585742718</v>
      </c>
      <c r="AA1284" s="24" t="n">
        <f aca="false">ABS(K1284-Z1284)</f>
        <v>0</v>
      </c>
    </row>
    <row r="1285" customFormat="false" ht="15" hidden="false" customHeight="false" outlineLevel="0" collapsed="false">
      <c r="A1285" s="17" t="n">
        <v>1680</v>
      </c>
      <c r="B1285" s="6" t="s">
        <v>632</v>
      </c>
      <c r="C1285" s="6" t="n">
        <v>90</v>
      </c>
      <c r="D1285" s="6" t="n">
        <v>450</v>
      </c>
      <c r="E1285" s="16" t="n">
        <v>0.298153887854682</v>
      </c>
      <c r="F1285" s="16" t="n">
        <v>0.0317695193582083</v>
      </c>
      <c r="G1285" s="16" t="n">
        <v>0.32419002936946</v>
      </c>
      <c r="H1285" s="16" t="n">
        <v>0.0428702796904397</v>
      </c>
      <c r="I1285" s="23" t="n">
        <f aca="false">G1285-E1285</f>
        <v>0.0260361415147781</v>
      </c>
      <c r="J1285" s="17" t="n">
        <f aca="false">100*(G1285-E1285)/E1285</f>
        <v>8.73245078308953</v>
      </c>
      <c r="K1285" s="16" t="n">
        <v>6.65657292165971</v>
      </c>
      <c r="L1285" s="17" t="n">
        <v>161.386118626756</v>
      </c>
      <c r="M1285" s="18" t="n">
        <v>4.16571323739578E-010</v>
      </c>
      <c r="N1285" s="18" t="n">
        <v>8.71729433443081E-010</v>
      </c>
      <c r="O1285" s="6" t="str">
        <f aca="false">IF(N1285&lt;0.05,"Yes","No")</f>
        <v>Yes</v>
      </c>
      <c r="P1285" s="16" t="n">
        <v>0.630441171806381</v>
      </c>
      <c r="Q1285" s="17" t="n">
        <v>29.8925294164338</v>
      </c>
      <c r="R1285" s="18" t="n">
        <v>7.00005003397252E-008</v>
      </c>
      <c r="S1285" s="16" t="n">
        <v>0.175942645388352</v>
      </c>
      <c r="T1285" s="16" t="n">
        <v>0.0230127322022844</v>
      </c>
      <c r="U1285" s="16" t="n">
        <v>0.0183184840430448</v>
      </c>
      <c r="V1285" s="16" t="n">
        <v>0.0479291842770076</v>
      </c>
      <c r="W1285" s="6" t="s">
        <v>711</v>
      </c>
      <c r="X1285" s="17" t="n">
        <v>100</v>
      </c>
      <c r="Y1285" s="16" t="n">
        <v>0.706888888888889</v>
      </c>
      <c r="Z1285" s="16" t="n">
        <f aca="false">(G1285-E1285)/SQRT(H1285^2/D1285+F1285^2/C1285)</f>
        <v>6.6565729216597</v>
      </c>
      <c r="AA1285" s="24" t="n">
        <f aca="false">ABS(K1285-Z1285)</f>
        <v>0</v>
      </c>
    </row>
    <row r="1286" customFormat="false" ht="15" hidden="false" customHeight="false" outlineLevel="0" collapsed="false">
      <c r="A1286" s="17" t="n">
        <v>1681</v>
      </c>
      <c r="B1286" s="6" t="s">
        <v>632</v>
      </c>
      <c r="C1286" s="6" t="n">
        <v>90</v>
      </c>
      <c r="D1286" s="6" t="n">
        <v>450</v>
      </c>
      <c r="E1286" s="16" t="n">
        <v>0.298050199780199</v>
      </c>
      <c r="F1286" s="16" t="n">
        <v>0.031885771951321</v>
      </c>
      <c r="G1286" s="16" t="n">
        <v>0.324077674282922</v>
      </c>
      <c r="H1286" s="16" t="n">
        <v>0.0430272676315537</v>
      </c>
      <c r="I1286" s="23" t="n">
        <f aca="false">G1286-E1286</f>
        <v>0.0260274745027224</v>
      </c>
      <c r="J1286" s="17" t="n">
        <f aca="false">100*(G1286-E1286)/E1286</f>
        <v>8.73258079407989</v>
      </c>
      <c r="K1286" s="16" t="n">
        <v>6.6300911552378</v>
      </c>
      <c r="L1286" s="17" t="n">
        <v>161.386534666471</v>
      </c>
      <c r="M1286" s="18" t="n">
        <v>4.7970374166564E-010</v>
      </c>
      <c r="N1286" s="18" t="n">
        <v>9.96891751967863E-010</v>
      </c>
      <c r="O1286" s="6" t="str">
        <f aca="false">IF(N1286&lt;0.05,"Yes","No")</f>
        <v>Yes</v>
      </c>
      <c r="P1286" s="16" t="n">
        <v>0.627932030495023</v>
      </c>
      <c r="Q1286" s="17" t="n">
        <v>29.655059766424</v>
      </c>
      <c r="R1286" s="18" t="n">
        <v>7.86147061178839E-008</v>
      </c>
      <c r="S1286" s="16" t="n">
        <v>0.175954440911092</v>
      </c>
      <c r="T1286" s="16" t="n">
        <v>0.022998005935717</v>
      </c>
      <c r="U1286" s="16" t="n">
        <v>0.018850006636562</v>
      </c>
      <c r="V1286" s="16" t="n">
        <v>0.0489540963453854</v>
      </c>
      <c r="W1286" s="6" t="s">
        <v>711</v>
      </c>
      <c r="X1286" s="17" t="n">
        <v>100</v>
      </c>
      <c r="Y1286" s="16" t="n">
        <v>0.706493827160494</v>
      </c>
      <c r="Z1286" s="16" t="n">
        <f aca="false">(G1286-E1286)/SQRT(H1286^2/D1286+F1286^2/C1286)</f>
        <v>6.6300911552378</v>
      </c>
      <c r="AA1286" s="24" t="n">
        <f aca="false">ABS(K1286-Z1286)</f>
        <v>0</v>
      </c>
    </row>
    <row r="1287" customFormat="false" ht="15" hidden="false" customHeight="false" outlineLevel="0" collapsed="false">
      <c r="A1287" s="17" t="n">
        <v>1682</v>
      </c>
      <c r="B1287" s="6" t="s">
        <v>632</v>
      </c>
      <c r="C1287" s="6" t="n">
        <v>90</v>
      </c>
      <c r="D1287" s="6" t="n">
        <v>450</v>
      </c>
      <c r="E1287" s="16" t="n">
        <v>0.297943525678582</v>
      </c>
      <c r="F1287" s="16" t="n">
        <v>0.0320107169720237</v>
      </c>
      <c r="G1287" s="16" t="n">
        <v>0.323960993885994</v>
      </c>
      <c r="H1287" s="16" t="n">
        <v>0.0431946455025192</v>
      </c>
      <c r="I1287" s="23" t="n">
        <f aca="false">G1287-E1287</f>
        <v>0.0260174682074123</v>
      </c>
      <c r="J1287" s="17" t="n">
        <f aca="false">100*(G1287-E1287)/E1287</f>
        <v>8.73234890677895</v>
      </c>
      <c r="K1287" s="16" t="n">
        <v>6.60172341503053</v>
      </c>
      <c r="L1287" s="17" t="n">
        <v>161.382115234784</v>
      </c>
      <c r="M1287" s="18" t="n">
        <v>5.57836049994163E-010</v>
      </c>
      <c r="N1287" s="18" t="n">
        <v>1.15129031536124E-009</v>
      </c>
      <c r="O1287" s="6" t="str">
        <f aca="false">IF(N1287&lt;0.05,"Yes","No")</f>
        <v>Yes</v>
      </c>
      <c r="P1287" s="16" t="n">
        <v>0.625256598900445</v>
      </c>
      <c r="Q1287" s="17" t="n">
        <v>29.4028953354184</v>
      </c>
      <c r="R1287" s="18" t="n">
        <v>8.89326692524627E-008</v>
      </c>
      <c r="S1287" s="16" t="n">
        <v>0.176005126625386</v>
      </c>
      <c r="T1287" s="16" t="n">
        <v>0.0229816846025708</v>
      </c>
      <c r="U1287" s="16" t="n">
        <v>0.0194268302738392</v>
      </c>
      <c r="V1287" s="16" t="n">
        <v>0.049958103311305</v>
      </c>
      <c r="W1287" s="6" t="s">
        <v>711</v>
      </c>
      <c r="X1287" s="17" t="n">
        <v>100</v>
      </c>
      <c r="Y1287" s="16" t="n">
        <v>0.706271604938272</v>
      </c>
      <c r="Z1287" s="16" t="n">
        <f aca="false">(G1287-E1287)/SQRT(H1287^2/D1287+F1287^2/C1287)</f>
        <v>6.60172341503053</v>
      </c>
      <c r="AA1287" s="24" t="n">
        <f aca="false">ABS(K1287-Z1287)</f>
        <v>0</v>
      </c>
    </row>
    <row r="1288" customFormat="false" ht="15" hidden="false" customHeight="false" outlineLevel="0" collapsed="false">
      <c r="A1288" s="17" t="n">
        <v>1683</v>
      </c>
      <c r="B1288" s="6" t="s">
        <v>632</v>
      </c>
      <c r="C1288" s="6" t="n">
        <v>90</v>
      </c>
      <c r="D1288" s="6" t="n">
        <v>450</v>
      </c>
      <c r="E1288" s="16" t="n">
        <v>0.297827948960993</v>
      </c>
      <c r="F1288" s="16" t="n">
        <v>0.0321499983653705</v>
      </c>
      <c r="G1288" s="16" t="n">
        <v>0.32383448160357</v>
      </c>
      <c r="H1288" s="16" t="n">
        <v>0.0433783724489457</v>
      </c>
      <c r="I1288" s="23" t="n">
        <f aca="false">G1288-E1288</f>
        <v>0.0260065326425764</v>
      </c>
      <c r="J1288" s="17" t="n">
        <f aca="false">100*(G1288-E1288)/E1288</f>
        <v>8.73206585658032</v>
      </c>
      <c r="K1288" s="16" t="n">
        <v>6.57053087767032</v>
      </c>
      <c r="L1288" s="17" t="n">
        <v>161.366973656184</v>
      </c>
      <c r="M1288" s="18" t="n">
        <v>6.58343451250385E-010</v>
      </c>
      <c r="N1288" s="18" t="n">
        <v>1.34944350348982E-009</v>
      </c>
      <c r="O1288" s="6" t="str">
        <f aca="false">IF(N1288&lt;0.05,"Yes","No")</f>
        <v>Yes</v>
      </c>
      <c r="P1288" s="16" t="n">
        <v>0.622340723754627</v>
      </c>
      <c r="Q1288" s="17" t="n">
        <v>29.1292948344252</v>
      </c>
      <c r="R1288" s="18" t="n">
        <v>1.01674920684649E-007</v>
      </c>
      <c r="S1288" s="16" t="n">
        <v>0.176123069364384</v>
      </c>
      <c r="T1288" s="16" t="n">
        <v>0.0229643855903817</v>
      </c>
      <c r="U1288" s="16" t="n">
        <v>0.0200693325677601</v>
      </c>
      <c r="V1288" s="16" t="n">
        <v>0.0509862971280096</v>
      </c>
      <c r="W1288" s="6" t="s">
        <v>710</v>
      </c>
      <c r="X1288" s="17" t="n">
        <v>100</v>
      </c>
      <c r="Y1288" s="16" t="n">
        <v>0.705654320987654</v>
      </c>
      <c r="Z1288" s="16" t="n">
        <f aca="false">(G1288-E1288)/SQRT(H1288^2/D1288+F1288^2/C1288)</f>
        <v>6.5705308776703</v>
      </c>
      <c r="AA1288" s="24" t="n">
        <f aca="false">ABS(K1288-Z1288)</f>
        <v>0</v>
      </c>
    </row>
    <row r="1289" customFormat="false" ht="15" hidden="false" customHeight="false" outlineLevel="0" collapsed="false">
      <c r="A1289" s="17" t="n">
        <v>1684</v>
      </c>
      <c r="B1289" s="6" t="s">
        <v>632</v>
      </c>
      <c r="C1289" s="6" t="n">
        <v>90</v>
      </c>
      <c r="D1289" s="6" t="n">
        <v>450</v>
      </c>
      <c r="E1289" s="16" t="n">
        <v>0.297704753279686</v>
      </c>
      <c r="F1289" s="16" t="n">
        <v>0.0322938019657504</v>
      </c>
      <c r="G1289" s="16" t="n">
        <v>0.323705308470461</v>
      </c>
      <c r="H1289" s="16" t="n">
        <v>0.0435702466575188</v>
      </c>
      <c r="I1289" s="23" t="n">
        <f aca="false">G1289-E1289</f>
        <v>0.0260005551907751</v>
      </c>
      <c r="J1289" s="17" t="n">
        <f aca="false">100*(G1289-E1289)/E1289</f>
        <v>8.73367149981252</v>
      </c>
      <c r="K1289" s="16" t="n">
        <v>6.53985521263254</v>
      </c>
      <c r="L1289" s="17" t="n">
        <v>161.359278520227</v>
      </c>
      <c r="M1289" s="18" t="n">
        <v>7.74431946600606E-010</v>
      </c>
      <c r="N1289" s="18" t="n">
        <v>1.57510311694857E-009</v>
      </c>
      <c r="O1289" s="6" t="str">
        <f aca="false">IF(N1289&lt;0.05,"Yes","No")</f>
        <v>Yes</v>
      </c>
      <c r="P1289" s="16" t="n">
        <v>0.619454649157879</v>
      </c>
      <c r="Q1289" s="17" t="n">
        <v>28.8597499341115</v>
      </c>
      <c r="R1289" s="18" t="n">
        <v>1.16023927487348E-007</v>
      </c>
      <c r="S1289" s="16" t="n">
        <v>0.176092012069493</v>
      </c>
      <c r="T1289" s="16" t="n">
        <v>0.0229513515252545</v>
      </c>
      <c r="U1289" s="16" t="n">
        <v>0.0207229745084835</v>
      </c>
      <c r="V1289" s="16" t="n">
        <v>0.0520178846383797</v>
      </c>
      <c r="W1289" s="6" t="s">
        <v>710</v>
      </c>
      <c r="X1289" s="17" t="n">
        <v>100</v>
      </c>
      <c r="Y1289" s="16" t="n">
        <v>0.705358024691358</v>
      </c>
      <c r="Z1289" s="16" t="n">
        <f aca="false">(G1289-E1289)/SQRT(H1289^2/D1289+F1289^2/C1289)</f>
        <v>6.53985521263254</v>
      </c>
      <c r="AA1289" s="24" t="n">
        <f aca="false">ABS(K1289-Z1289)</f>
        <v>0</v>
      </c>
    </row>
    <row r="1290" customFormat="false" ht="15" hidden="false" customHeight="false" outlineLevel="0" collapsed="false">
      <c r="A1290" s="17" t="n">
        <v>1685</v>
      </c>
      <c r="B1290" s="6" t="s">
        <v>632</v>
      </c>
      <c r="C1290" s="6" t="n">
        <v>90</v>
      </c>
      <c r="D1290" s="6" t="n">
        <v>450</v>
      </c>
      <c r="E1290" s="16" t="n">
        <v>0.297576541867521</v>
      </c>
      <c r="F1290" s="16" t="n">
        <v>0.0324483834983026</v>
      </c>
      <c r="G1290" s="16" t="n">
        <v>0.323572227954865</v>
      </c>
      <c r="H1290" s="16" t="n">
        <v>0.0437785484797146</v>
      </c>
      <c r="I1290" s="23" t="n">
        <f aca="false">G1290-E1290</f>
        <v>0.0259956860873434</v>
      </c>
      <c r="J1290" s="17" t="n">
        <f aca="false">100*(G1290-E1290)/E1290</f>
        <v>8.73579816614594</v>
      </c>
      <c r="K1290" s="16" t="n">
        <v>6.5074911741414</v>
      </c>
      <c r="L1290" s="17" t="n">
        <v>161.358364458982</v>
      </c>
      <c r="M1290" s="18" t="n">
        <v>9.18671034314392E-010</v>
      </c>
      <c r="N1290" s="18" t="n">
        <v>1.85055402022487E-009</v>
      </c>
      <c r="O1290" s="6" t="str">
        <f aca="false">IF(N1290&lt;0.05,"Yes","No")</f>
        <v>Yes</v>
      </c>
      <c r="P1290" s="16" t="n">
        <v>0.616391426491701</v>
      </c>
      <c r="Q1290" s="17" t="n">
        <v>28.5750309143178</v>
      </c>
      <c r="R1290" s="18" t="n">
        <v>1.33400000149753E-007</v>
      </c>
      <c r="S1290" s="16" t="n">
        <v>0.175843381653868</v>
      </c>
      <c r="T1290" s="16" t="n">
        <v>0.0229383412335617</v>
      </c>
      <c r="U1290" s="16" t="n">
        <v>0.0214360544059015</v>
      </c>
      <c r="V1290" s="16" t="n">
        <v>0.0531725505393141</v>
      </c>
      <c r="W1290" s="6" t="s">
        <v>710</v>
      </c>
      <c r="X1290" s="17" t="n">
        <v>100</v>
      </c>
      <c r="Y1290" s="16" t="n">
        <v>0.70483950617284</v>
      </c>
      <c r="Z1290" s="16" t="n">
        <f aca="false">(G1290-E1290)/SQRT(H1290^2/D1290+F1290^2/C1290)</f>
        <v>6.5074911741414</v>
      </c>
      <c r="AA1290" s="24" t="n">
        <f aca="false">ABS(K1290-Z1290)</f>
        <v>0</v>
      </c>
    </row>
    <row r="1291" customFormat="false" ht="15" hidden="false" customHeight="false" outlineLevel="0" collapsed="false">
      <c r="A1291" s="17" t="n">
        <v>1686</v>
      </c>
      <c r="B1291" s="6" t="s">
        <v>632</v>
      </c>
      <c r="C1291" s="6" t="n">
        <v>90</v>
      </c>
      <c r="D1291" s="6" t="n">
        <v>450</v>
      </c>
      <c r="E1291" s="16" t="n">
        <v>0.297441226409541</v>
      </c>
      <c r="F1291" s="16" t="n">
        <v>0.0326054291193333</v>
      </c>
      <c r="G1291" s="16" t="n">
        <v>0.323435356385178</v>
      </c>
      <c r="H1291" s="16" t="n">
        <v>0.0439878050102003</v>
      </c>
      <c r="I1291" s="23" t="n">
        <f aca="false">G1291-E1291</f>
        <v>0.0259941299756369</v>
      </c>
      <c r="J1291" s="17" t="n">
        <f aca="false">100*(G1291-E1291)/E1291</f>
        <v>8.73924919198864</v>
      </c>
      <c r="K1291" s="16" t="n">
        <v>6.47586301628724</v>
      </c>
      <c r="L1291" s="17" t="n">
        <v>161.349069775507</v>
      </c>
      <c r="M1291" s="18" t="n">
        <v>1.08518679809547E-009</v>
      </c>
      <c r="N1291" s="18" t="n">
        <v>2.16727895703287E-009</v>
      </c>
      <c r="O1291" s="6" t="str">
        <f aca="false">IF(N1291&lt;0.05,"Yes","No")</f>
        <v>Yes</v>
      </c>
      <c r="P1291" s="16" t="n">
        <v>0.613418843356179</v>
      </c>
      <c r="Q1291" s="17" t="n">
        <v>28.3000860226769</v>
      </c>
      <c r="R1291" s="18" t="n">
        <v>1.52661521906285E-007</v>
      </c>
      <c r="S1291" s="16" t="n">
        <v>0.17582584693419</v>
      </c>
      <c r="T1291" s="16" t="n">
        <v>0.0229290829553002</v>
      </c>
      <c r="U1291" s="16" t="n">
        <v>0.0221416332269847</v>
      </c>
      <c r="V1291" s="16" t="n">
        <v>0.0542186146968472</v>
      </c>
      <c r="W1291" s="6" t="s">
        <v>710</v>
      </c>
      <c r="X1291" s="17" t="n">
        <v>100</v>
      </c>
      <c r="Y1291" s="16" t="n">
        <v>0.704246913580247</v>
      </c>
      <c r="Z1291" s="16" t="n">
        <f aca="false">(G1291-E1291)/SQRT(H1291^2/D1291+F1291^2/C1291)</f>
        <v>6.47586301628727</v>
      </c>
      <c r="AA1291" s="24" t="n">
        <f aca="false">ABS(K1291-Z1291)</f>
        <v>2.93098878501041E-014</v>
      </c>
    </row>
    <row r="1292" customFormat="false" ht="15" hidden="false" customHeight="false" outlineLevel="0" collapsed="false">
      <c r="A1292" s="17" t="n">
        <v>1687</v>
      </c>
      <c r="B1292" s="6" t="s">
        <v>632</v>
      </c>
      <c r="C1292" s="6" t="n">
        <v>90</v>
      </c>
      <c r="D1292" s="6" t="n">
        <v>450</v>
      </c>
      <c r="E1292" s="16" t="n">
        <v>0.297292756868733</v>
      </c>
      <c r="F1292" s="16" t="n">
        <v>0.0327717876911322</v>
      </c>
      <c r="G1292" s="16" t="n">
        <v>0.323294570214219</v>
      </c>
      <c r="H1292" s="16" t="n">
        <v>0.0442077809931785</v>
      </c>
      <c r="I1292" s="23" t="n">
        <f aca="false">G1292-E1292</f>
        <v>0.0260018133454852</v>
      </c>
      <c r="J1292" s="17" t="n">
        <f aca="false">100*(G1292-E1292)/E1292</f>
        <v>8.74619806393938</v>
      </c>
      <c r="K1292" s="16" t="n">
        <v>6.44506758798656</v>
      </c>
      <c r="L1292" s="17" t="n">
        <v>161.333371271269</v>
      </c>
      <c r="M1292" s="18" t="n">
        <v>1.27583620464266E-009</v>
      </c>
      <c r="N1292" s="18" t="n">
        <v>2.52166685414321E-009</v>
      </c>
      <c r="O1292" s="6" t="str">
        <f aca="false">IF(N1292&lt;0.05,"Yes","No")</f>
        <v>Yes</v>
      </c>
      <c r="P1292" s="16" t="n">
        <v>0.610540864513058</v>
      </c>
      <c r="Q1292" s="17" t="n">
        <v>28.0351577863098</v>
      </c>
      <c r="R1292" s="18" t="n">
        <v>1.73865180092766E-007</v>
      </c>
      <c r="S1292" s="16" t="n">
        <v>0.175920366449964</v>
      </c>
      <c r="T1292" s="16" t="n">
        <v>0.0229286719436389</v>
      </c>
      <c r="U1292" s="16" t="n">
        <v>0.0228446346296908</v>
      </c>
      <c r="V1292" s="16" t="n">
        <v>0.0550419465102986</v>
      </c>
      <c r="W1292" s="6" t="s">
        <v>710</v>
      </c>
      <c r="X1292" s="17" t="n">
        <v>100</v>
      </c>
      <c r="Y1292" s="16" t="n">
        <v>0.704</v>
      </c>
      <c r="Z1292" s="16" t="n">
        <f aca="false">(G1292-E1292)/SQRT(H1292^2/D1292+F1292^2/C1292)</f>
        <v>6.44506758798655</v>
      </c>
      <c r="AA1292" s="24" t="n">
        <f aca="false">ABS(K1292-Z1292)</f>
        <v>0</v>
      </c>
    </row>
    <row r="1293" customFormat="false" ht="15" hidden="false" customHeight="false" outlineLevel="0" collapsed="false">
      <c r="A1293" s="17" t="n">
        <v>1688</v>
      </c>
      <c r="B1293" s="6" t="s">
        <v>632</v>
      </c>
      <c r="C1293" s="6" t="n">
        <v>90</v>
      </c>
      <c r="D1293" s="6" t="n">
        <v>450</v>
      </c>
      <c r="E1293" s="16" t="n">
        <v>0.297144289149178</v>
      </c>
      <c r="F1293" s="16" t="n">
        <v>0.0329378043215705</v>
      </c>
      <c r="G1293" s="16" t="n">
        <v>0.323147741423713</v>
      </c>
      <c r="H1293" s="16" t="n">
        <v>0.0444287534090716</v>
      </c>
      <c r="I1293" s="23" t="n">
        <f aca="false">G1293-E1293</f>
        <v>0.0260034522745344</v>
      </c>
      <c r="J1293" s="17" t="n">
        <f aca="false">100*(G1293-E1293)/E1293</f>
        <v>8.75111964930936</v>
      </c>
      <c r="K1293" s="16" t="n">
        <v>6.41310132060356</v>
      </c>
      <c r="L1293" s="17" t="n">
        <v>161.322940134366</v>
      </c>
      <c r="M1293" s="18" t="n">
        <v>1.50844218322589E-009</v>
      </c>
      <c r="N1293" s="18" t="n">
        <v>2.92365039387233E-009</v>
      </c>
      <c r="O1293" s="6" t="str">
        <f aca="false">IF(N1293&lt;0.05,"Yes","No")</f>
        <v>Yes</v>
      </c>
      <c r="P1293" s="16" t="n">
        <v>0.60753854962572</v>
      </c>
      <c r="Q1293" s="17" t="n">
        <v>27.7601117609391</v>
      </c>
      <c r="R1293" s="18" t="n">
        <v>1.99020576627393E-007</v>
      </c>
      <c r="S1293" s="16" t="n">
        <v>0.176127796199727</v>
      </c>
      <c r="T1293" s="16" t="n">
        <v>0.0229225074236728</v>
      </c>
      <c r="U1293" s="16" t="n">
        <v>0.0235877270176642</v>
      </c>
      <c r="V1293" s="16" t="n">
        <v>0.055620442720665</v>
      </c>
      <c r="W1293" s="6" t="s">
        <v>710</v>
      </c>
      <c r="X1293" s="17" t="n">
        <v>100</v>
      </c>
      <c r="Y1293" s="16" t="n">
        <v>0.703851851851852</v>
      </c>
      <c r="Z1293" s="16" t="n">
        <f aca="false">(G1293-E1293)/SQRT(H1293^2/D1293+F1293^2/C1293)</f>
        <v>6.41310132060354</v>
      </c>
      <c r="AA1293" s="24" t="n">
        <f aca="false">ABS(K1293-Z1293)</f>
        <v>0</v>
      </c>
    </row>
    <row r="1294" customFormat="false" ht="15" hidden="false" customHeight="false" outlineLevel="0" collapsed="false">
      <c r="A1294" s="17" t="n">
        <v>1689</v>
      </c>
      <c r="B1294" s="6" t="s">
        <v>632</v>
      </c>
      <c r="C1294" s="6" t="n">
        <v>90</v>
      </c>
      <c r="D1294" s="6" t="n">
        <v>450</v>
      </c>
      <c r="E1294" s="16" t="n">
        <v>0.29699473116133</v>
      </c>
      <c r="F1294" s="16" t="n">
        <v>0.033108792116913</v>
      </c>
      <c r="G1294" s="16" t="n">
        <v>0.322995397845904</v>
      </c>
      <c r="H1294" s="16" t="n">
        <v>0.0446537112511004</v>
      </c>
      <c r="I1294" s="23" t="n">
        <f aca="false">G1294-E1294</f>
        <v>0.0260006666845745</v>
      </c>
      <c r="J1294" s="17" t="n">
        <f aca="false">100*(G1294-E1294)/E1294</f>
        <v>8.75458853525948</v>
      </c>
      <c r="K1294" s="16" t="n">
        <v>6.37951445593214</v>
      </c>
      <c r="L1294" s="17" t="n">
        <v>161.303136350922</v>
      </c>
      <c r="M1294" s="18" t="n">
        <v>1.7979627411096E-009</v>
      </c>
      <c r="N1294" s="18" t="n">
        <v>3.40623960240871E-009</v>
      </c>
      <c r="O1294" s="6" t="str">
        <f aca="false">IF(N1294&lt;0.05,"Yes","No")</f>
        <v>Yes</v>
      </c>
      <c r="P1294" s="16" t="n">
        <v>0.604405563021438</v>
      </c>
      <c r="Q1294" s="17" t="n">
        <v>27.474540393322</v>
      </c>
      <c r="R1294" s="18" t="n">
        <v>2.29022540751501E-007</v>
      </c>
      <c r="S1294" s="16" t="n">
        <v>0.176556096184898</v>
      </c>
      <c r="T1294" s="16" t="n">
        <v>0.0229127376203244</v>
      </c>
      <c r="U1294" s="16" t="n">
        <v>0.0243698057177807</v>
      </c>
      <c r="V1294" s="16" t="n">
        <v>0.0570802249866859</v>
      </c>
      <c r="W1294" s="6" t="s">
        <v>710</v>
      </c>
      <c r="X1294" s="17" t="n">
        <v>100</v>
      </c>
      <c r="Y1294" s="16" t="n">
        <v>0.703506172839506</v>
      </c>
      <c r="Z1294" s="16" t="n">
        <f aca="false">(G1294-E1294)/SQRT(H1294^2/D1294+F1294^2/C1294)</f>
        <v>6.37951445593212</v>
      </c>
      <c r="AA1294" s="24" t="n">
        <f aca="false">ABS(K1294-Z1294)</f>
        <v>2.66453525910038E-014</v>
      </c>
    </row>
    <row r="1295" customFormat="false" ht="15" hidden="false" customHeight="false" outlineLevel="0" collapsed="false">
      <c r="A1295" s="17" t="n">
        <v>1690</v>
      </c>
      <c r="B1295" s="6" t="s">
        <v>632</v>
      </c>
      <c r="C1295" s="6" t="n">
        <v>90</v>
      </c>
      <c r="D1295" s="6" t="n">
        <v>450</v>
      </c>
      <c r="E1295" s="16" t="n">
        <v>0.296837050384945</v>
      </c>
      <c r="F1295" s="16" t="n">
        <v>0.0332767157808849</v>
      </c>
      <c r="G1295" s="16" t="n">
        <v>0.32283998472823</v>
      </c>
      <c r="H1295" s="16" t="n">
        <v>0.044879290756805</v>
      </c>
      <c r="I1295" s="23" t="n">
        <f aca="false">G1295-E1295</f>
        <v>0.0260029343432851</v>
      </c>
      <c r="J1295" s="17" t="n">
        <f aca="false">100*(G1295-E1295)/E1295</f>
        <v>8.76000294086061</v>
      </c>
      <c r="K1295" s="16" t="n">
        <v>6.34790911837104</v>
      </c>
      <c r="L1295" s="17" t="n">
        <v>161.300020742029</v>
      </c>
      <c r="M1295" s="18" t="n">
        <v>2.11956288672924E-009</v>
      </c>
      <c r="N1295" s="18" t="n">
        <v>3.9903240367546E-009</v>
      </c>
      <c r="O1295" s="6" t="str">
        <f aca="false">IF(N1295&lt;0.05,"Yes","No")</f>
        <v>Yes</v>
      </c>
      <c r="P1295" s="16" t="n">
        <v>0.601418867905303</v>
      </c>
      <c r="Q1295" s="17" t="n">
        <v>27.2036781315242</v>
      </c>
      <c r="R1295" s="18" t="n">
        <v>2.61676169559904E-007</v>
      </c>
      <c r="S1295" s="16" t="n">
        <v>0.176895343365241</v>
      </c>
      <c r="T1295" s="16" t="n">
        <v>0.0229070458524438</v>
      </c>
      <c r="U1295" s="16" t="n">
        <v>0.0251421597742483</v>
      </c>
      <c r="V1295" s="16" t="n">
        <v>0.0584979819332178</v>
      </c>
      <c r="W1295" s="6" t="s">
        <v>710</v>
      </c>
      <c r="X1295" s="17" t="n">
        <v>100</v>
      </c>
      <c r="Y1295" s="16" t="n">
        <v>0.703283950617284</v>
      </c>
      <c r="Z1295" s="16" t="n">
        <f aca="false">(G1295-E1295)/SQRT(H1295^2/D1295+F1295^2/C1295)</f>
        <v>6.34790911837106</v>
      </c>
      <c r="AA1295" s="24" t="n">
        <f aca="false">ABS(K1295-Z1295)</f>
        <v>0</v>
      </c>
    </row>
    <row r="1296" customFormat="false" ht="15" hidden="false" customHeight="false" outlineLevel="0" collapsed="false">
      <c r="A1296" s="17" t="n">
        <v>1691</v>
      </c>
      <c r="B1296" s="6" t="s">
        <v>632</v>
      </c>
      <c r="C1296" s="6" t="n">
        <v>90</v>
      </c>
      <c r="D1296" s="6" t="n">
        <v>450</v>
      </c>
      <c r="E1296" s="16" t="n">
        <v>0.296676011383534</v>
      </c>
      <c r="F1296" s="16" t="n">
        <v>0.0334423277071976</v>
      </c>
      <c r="G1296" s="16" t="n">
        <v>0.322679941256841</v>
      </c>
      <c r="H1296" s="16" t="n">
        <v>0.045106598363677</v>
      </c>
      <c r="I1296" s="23" t="n">
        <f aca="false">G1296-E1296</f>
        <v>0.0260039298733075</v>
      </c>
      <c r="J1296" s="17" t="n">
        <f aca="false">100*(G1296-E1296)/E1296</f>
        <v>8.76509352813512</v>
      </c>
      <c r="K1296" s="16" t="n">
        <v>6.31656741738083</v>
      </c>
      <c r="L1296" s="17" t="n">
        <v>161.313656021429</v>
      </c>
      <c r="M1296" s="18" t="n">
        <v>2.49363671824304E-009</v>
      </c>
      <c r="N1296" s="18" t="n">
        <v>4.67362243089084E-009</v>
      </c>
      <c r="O1296" s="6" t="str">
        <f aca="false">IF(N1296&lt;0.05,"Yes","No")</f>
        <v>Yes</v>
      </c>
      <c r="P1296" s="16" t="n">
        <v>0.598416173377485</v>
      </c>
      <c r="Q1296" s="17" t="n">
        <v>26.9327174824278</v>
      </c>
      <c r="R1296" s="18" t="n">
        <v>2.99031520710807E-007</v>
      </c>
      <c r="S1296" s="16" t="n">
        <v>0.177170698693147</v>
      </c>
      <c r="T1296" s="16" t="n">
        <v>0.0228997414793893</v>
      </c>
      <c r="U1296" s="16" t="n">
        <v>0.025937659621104</v>
      </c>
      <c r="V1296" s="16" t="n">
        <v>0.0596878673208538</v>
      </c>
      <c r="W1296" s="6" t="s">
        <v>710</v>
      </c>
      <c r="X1296" s="17" t="n">
        <v>100</v>
      </c>
      <c r="Y1296" s="16" t="n">
        <v>0.702938271604938</v>
      </c>
      <c r="Z1296" s="16" t="n">
        <f aca="false">(G1296-E1296)/SQRT(H1296^2/D1296+F1296^2/C1296)</f>
        <v>6.31656741738083</v>
      </c>
      <c r="AA1296" s="24" t="n">
        <f aca="false">ABS(K1296-Z1296)</f>
        <v>0</v>
      </c>
    </row>
    <row r="1297" customFormat="false" ht="15" hidden="false" customHeight="false" outlineLevel="0" collapsed="false">
      <c r="A1297" s="17" t="n">
        <v>1692</v>
      </c>
      <c r="B1297" s="6" t="s">
        <v>632</v>
      </c>
      <c r="C1297" s="6" t="n">
        <v>90</v>
      </c>
      <c r="D1297" s="6" t="n">
        <v>450</v>
      </c>
      <c r="E1297" s="16" t="n">
        <v>0.296506224075953</v>
      </c>
      <c r="F1297" s="16" t="n">
        <v>0.0336118066820593</v>
      </c>
      <c r="G1297" s="16" t="n">
        <v>0.322515380018287</v>
      </c>
      <c r="H1297" s="16" t="n">
        <v>0.0453381080360884</v>
      </c>
      <c r="I1297" s="23" t="n">
        <f aca="false">G1297-E1297</f>
        <v>0.0260091559423341</v>
      </c>
      <c r="J1297" s="17" t="n">
        <f aca="false">100*(G1297-E1297)/E1297</f>
        <v>8.77187520207724</v>
      </c>
      <c r="K1297" s="16" t="n">
        <v>6.28587283069187</v>
      </c>
      <c r="L1297" s="17" t="n">
        <v>161.323676065345</v>
      </c>
      <c r="M1297" s="18" t="n">
        <v>2.92275419214732E-009</v>
      </c>
      <c r="N1297" s="18" t="n">
        <v>5.44871921712646E-009</v>
      </c>
      <c r="O1297" s="6" t="str">
        <f aca="false">IF(N1297&lt;0.05,"Yes","No")</f>
        <v>Yes</v>
      </c>
      <c r="P1297" s="16" t="n">
        <v>0.595483902061715</v>
      </c>
      <c r="Q1297" s="17" t="n">
        <v>26.6694206334027</v>
      </c>
      <c r="R1297" s="18" t="n">
        <v>3.40466914251209E-007</v>
      </c>
      <c r="S1297" s="16" t="n">
        <v>0.177540758226098</v>
      </c>
      <c r="T1297" s="16" t="n">
        <v>0.0228962234668825</v>
      </c>
      <c r="U1297" s="16" t="n">
        <v>0.0267342440122938</v>
      </c>
      <c r="V1297" s="16" t="n">
        <v>0.0607228612646803</v>
      </c>
      <c r="W1297" s="6" t="s">
        <v>710</v>
      </c>
      <c r="X1297" s="17" t="n">
        <v>100</v>
      </c>
      <c r="Y1297" s="16" t="n">
        <v>0.702518518518519</v>
      </c>
      <c r="Z1297" s="16" t="n">
        <f aca="false">(G1297-E1297)/SQRT(H1297^2/D1297+F1297^2/C1297)</f>
        <v>6.28587283069187</v>
      </c>
      <c r="AA1297" s="24" t="n">
        <f aca="false">ABS(K1297-Z1297)</f>
        <v>0</v>
      </c>
    </row>
    <row r="1298" customFormat="false" ht="15" hidden="false" customHeight="false" outlineLevel="0" collapsed="false">
      <c r="A1298" s="17" t="n">
        <v>1693</v>
      </c>
      <c r="B1298" s="6" t="s">
        <v>632</v>
      </c>
      <c r="C1298" s="6" t="n">
        <v>90</v>
      </c>
      <c r="D1298" s="6" t="n">
        <v>450</v>
      </c>
      <c r="E1298" s="16" t="n">
        <v>0.29633045544227</v>
      </c>
      <c r="F1298" s="16" t="n">
        <v>0.0337789997604653</v>
      </c>
      <c r="G1298" s="16" t="n">
        <v>0.322350164519416</v>
      </c>
      <c r="H1298" s="16" t="n">
        <v>0.0455689152417078</v>
      </c>
      <c r="I1298" s="23" t="n">
        <f aca="false">G1298-E1298</f>
        <v>0.0260197090771462</v>
      </c>
      <c r="J1298" s="17" t="n">
        <f aca="false">100*(G1298-E1298)/E1298</f>
        <v>8.78063951891549</v>
      </c>
      <c r="K1298" s="16" t="n">
        <v>6.25710438605076</v>
      </c>
      <c r="L1298" s="17" t="n">
        <v>161.341732000631</v>
      </c>
      <c r="M1298" s="18" t="n">
        <v>3.39008365485813E-009</v>
      </c>
      <c r="N1298" s="18" t="n">
        <v>6.29201922160506E-009</v>
      </c>
      <c r="O1298" s="6" t="str">
        <f aca="false">IF(N1298&lt;0.05,"Yes","No")</f>
        <v>Yes</v>
      </c>
      <c r="P1298" s="16" t="n">
        <v>0.592714912135169</v>
      </c>
      <c r="Q1298" s="17" t="n">
        <v>26.4219725920568</v>
      </c>
      <c r="R1298" s="18" t="n">
        <v>3.84663144773019E-007</v>
      </c>
      <c r="S1298" s="16" t="n">
        <v>0.178005990416372</v>
      </c>
      <c r="T1298" s="16" t="n">
        <v>0.0228970480683548</v>
      </c>
      <c r="U1298" s="16" t="n">
        <v>0.0275074032540204</v>
      </c>
      <c r="V1298" s="16" t="n">
        <v>0.0616130642182269</v>
      </c>
      <c r="W1298" s="6" t="s">
        <v>710</v>
      </c>
      <c r="X1298" s="17" t="n">
        <v>100</v>
      </c>
      <c r="Y1298" s="16" t="n">
        <v>0.702197530864198</v>
      </c>
      <c r="Z1298" s="16" t="n">
        <f aca="false">(G1298-E1298)/SQRT(H1298^2/D1298+F1298^2/C1298)</f>
        <v>6.25710438605073</v>
      </c>
      <c r="AA1298" s="24" t="n">
        <f aca="false">ABS(K1298-Z1298)</f>
        <v>2.66453525910038E-014</v>
      </c>
    </row>
    <row r="1299" customFormat="false" ht="15" hidden="false" customHeight="false" outlineLevel="0" collapsed="false">
      <c r="A1299" s="17" t="n">
        <v>1694</v>
      </c>
      <c r="B1299" s="6" t="s">
        <v>632</v>
      </c>
      <c r="C1299" s="6" t="n">
        <v>90</v>
      </c>
      <c r="D1299" s="6" t="n">
        <v>450</v>
      </c>
      <c r="E1299" s="16" t="n">
        <v>0.296143353482088</v>
      </c>
      <c r="F1299" s="16" t="n">
        <v>0.03395281001743</v>
      </c>
      <c r="G1299" s="16" t="n">
        <v>0.322174836695194</v>
      </c>
      <c r="H1299" s="16" t="n">
        <v>0.045807983557721</v>
      </c>
      <c r="I1299" s="23" t="n">
        <f aca="false">G1299-E1299</f>
        <v>0.0260314832131068</v>
      </c>
      <c r="J1299" s="17" t="n">
        <f aca="false">100*(G1299-E1299)/E1299</f>
        <v>8.7901629082759</v>
      </c>
      <c r="K1299" s="16" t="n">
        <v>6.2277234446882</v>
      </c>
      <c r="L1299" s="17" t="n">
        <v>161.357345878144</v>
      </c>
      <c r="M1299" s="18" t="n">
        <v>3.94316011589624E-009</v>
      </c>
      <c r="N1299" s="18" t="n">
        <v>7.29918890176035E-009</v>
      </c>
      <c r="O1299" s="6" t="str">
        <f aca="false">IF(N1299&lt;0.05,"Yes","No")</f>
        <v>Yes</v>
      </c>
      <c r="P1299" s="16" t="n">
        <v>0.589894196637149</v>
      </c>
      <c r="Q1299" s="17" t="n">
        <v>26.1710879743611</v>
      </c>
      <c r="R1299" s="18" t="n">
        <v>4.35373904047348E-007</v>
      </c>
      <c r="S1299" s="16" t="n">
        <v>0.178229636823153</v>
      </c>
      <c r="T1299" s="16" t="n">
        <v>0.0228994758559404</v>
      </c>
      <c r="U1299" s="16" t="n">
        <v>0.0283124031659661</v>
      </c>
      <c r="V1299" s="16" t="n">
        <v>0.0628134731274496</v>
      </c>
      <c r="W1299" s="6" t="s">
        <v>710</v>
      </c>
      <c r="X1299" s="17" t="n">
        <v>100</v>
      </c>
      <c r="Y1299" s="16" t="n">
        <v>0.701925925925926</v>
      </c>
      <c r="Z1299" s="16" t="n">
        <f aca="false">(G1299-E1299)/SQRT(H1299^2/D1299+F1299^2/C1299)</f>
        <v>6.22772344468821</v>
      </c>
      <c r="AA1299" s="24" t="n">
        <f aca="false">ABS(K1299-Z1299)</f>
        <v>0</v>
      </c>
    </row>
    <row r="1300" customFormat="false" ht="15" hidden="false" customHeight="false" outlineLevel="0" collapsed="false">
      <c r="A1300" s="17" t="n">
        <v>1695</v>
      </c>
      <c r="B1300" s="6" t="s">
        <v>632</v>
      </c>
      <c r="C1300" s="6" t="n">
        <v>90</v>
      </c>
      <c r="D1300" s="6" t="n">
        <v>450</v>
      </c>
      <c r="E1300" s="16" t="n">
        <v>0.295948402418031</v>
      </c>
      <c r="F1300" s="16" t="n">
        <v>0.0341312368849664</v>
      </c>
      <c r="G1300" s="16" t="n">
        <v>0.321993321809504</v>
      </c>
      <c r="H1300" s="16" t="n">
        <v>0.0460530238606181</v>
      </c>
      <c r="I1300" s="23" t="n">
        <f aca="false">G1300-E1300</f>
        <v>0.0260449193914731</v>
      </c>
      <c r="J1300" s="17" t="n">
        <f aca="false">100*(G1300-E1300)/E1300</f>
        <v>8.8004933220367</v>
      </c>
      <c r="K1300" s="16" t="n">
        <v>6.19820966273887</v>
      </c>
      <c r="L1300" s="17" t="n">
        <v>161.371932551043</v>
      </c>
      <c r="M1300" s="18" t="n">
        <v>4.58781912925423E-009</v>
      </c>
      <c r="N1300" s="18" t="n">
        <v>8.45527016716064E-009</v>
      </c>
      <c r="O1300" s="6" t="str">
        <f aca="false">IF(N1300&lt;0.05,"Yes","No")</f>
        <v>Yes</v>
      </c>
      <c r="P1300" s="16" t="n">
        <v>0.587063723190876</v>
      </c>
      <c r="Q1300" s="17" t="n">
        <v>25.9205384684062</v>
      </c>
      <c r="R1300" s="18" t="n">
        <v>4.9273442701384E-007</v>
      </c>
      <c r="S1300" s="16" t="n">
        <v>0.17835195635381</v>
      </c>
      <c r="T1300" s="16" t="n">
        <v>0.0229035972679635</v>
      </c>
      <c r="U1300" s="16" t="n">
        <v>0.0291381380280038</v>
      </c>
      <c r="V1300" s="16" t="n">
        <v>0.0641710985291782</v>
      </c>
      <c r="W1300" s="6" t="s">
        <v>710</v>
      </c>
      <c r="X1300" s="17" t="n">
        <v>100</v>
      </c>
      <c r="Y1300" s="16" t="n">
        <v>0.701777777777778</v>
      </c>
      <c r="Z1300" s="16" t="n">
        <f aca="false">(G1300-E1300)/SQRT(H1300^2/D1300+F1300^2/C1300)</f>
        <v>6.19820966273886</v>
      </c>
      <c r="AA1300" s="24" t="n">
        <f aca="false">ABS(K1300-Z1300)</f>
        <v>0</v>
      </c>
    </row>
    <row r="1301" customFormat="false" ht="15" hidden="false" customHeight="false" outlineLevel="0" collapsed="false">
      <c r="A1301" s="17" t="n">
        <v>1696</v>
      </c>
      <c r="B1301" s="6" t="s">
        <v>632</v>
      </c>
      <c r="C1301" s="6" t="n">
        <v>90</v>
      </c>
      <c r="D1301" s="6" t="n">
        <v>450</v>
      </c>
      <c r="E1301" s="16" t="n">
        <v>0.295741242667039</v>
      </c>
      <c r="F1301" s="16" t="n">
        <v>0.0343147463854197</v>
      </c>
      <c r="G1301" s="16" t="n">
        <v>0.321801866292954</v>
      </c>
      <c r="H1301" s="16" t="n">
        <v>0.046304840740619</v>
      </c>
      <c r="I1301" s="23" t="n">
        <f aca="false">G1301-E1301</f>
        <v>0.0260606236259143</v>
      </c>
      <c r="J1301" s="17" t="n">
        <f aca="false">100*(G1301-E1301)/E1301</f>
        <v>8.81196798623541</v>
      </c>
      <c r="K1301" s="16" t="n">
        <v>6.16863032647599</v>
      </c>
      <c r="L1301" s="17" t="n">
        <v>161.386093128264</v>
      </c>
      <c r="M1301" s="18" t="n">
        <v>5.33752405910883E-009</v>
      </c>
      <c r="N1301" s="18" t="n">
        <v>9.80256822394026E-009</v>
      </c>
      <c r="O1301" s="6" t="str">
        <f aca="false">IF(N1301&lt;0.05,"Yes","No")</f>
        <v>Yes</v>
      </c>
      <c r="P1301" s="16" t="n">
        <v>0.584228398203222</v>
      </c>
      <c r="Q1301" s="17" t="n">
        <v>25.670767707154</v>
      </c>
      <c r="R1301" s="18" t="n">
        <v>5.5748991299488E-007</v>
      </c>
      <c r="S1301" s="16" t="n">
        <v>0.178588981773226</v>
      </c>
      <c r="T1301" s="16" t="n">
        <v>0.0229097155515412</v>
      </c>
      <c r="U1301" s="16" t="n">
        <v>0.0299837828233865</v>
      </c>
      <c r="V1301" s="16" t="n">
        <v>0.0656783198080833</v>
      </c>
      <c r="W1301" s="6" t="s">
        <v>710</v>
      </c>
      <c r="X1301" s="17" t="n">
        <v>100</v>
      </c>
      <c r="Y1301" s="16" t="n">
        <v>0.701604938271605</v>
      </c>
      <c r="Z1301" s="16" t="n">
        <f aca="false">(G1301-E1301)/SQRT(H1301^2/D1301+F1301^2/C1301)</f>
        <v>6.16863032647599</v>
      </c>
      <c r="AA1301" s="24" t="n">
        <f aca="false">ABS(K1301-Z1301)</f>
        <v>0</v>
      </c>
    </row>
    <row r="1302" customFormat="false" ht="15" hidden="false" customHeight="false" outlineLevel="0" collapsed="false">
      <c r="A1302" s="17" t="n">
        <v>1697</v>
      </c>
      <c r="B1302" s="6" t="s">
        <v>632</v>
      </c>
      <c r="C1302" s="6" t="n">
        <v>90</v>
      </c>
      <c r="D1302" s="6" t="n">
        <v>450</v>
      </c>
      <c r="E1302" s="16" t="n">
        <v>0.295520948039161</v>
      </c>
      <c r="F1302" s="16" t="n">
        <v>0.0345061155886204</v>
      </c>
      <c r="G1302" s="16" t="n">
        <v>0.321601323750284</v>
      </c>
      <c r="H1302" s="16" t="n">
        <v>0.0465673399308976</v>
      </c>
      <c r="I1302" s="23" t="n">
        <f aca="false">G1302-E1302</f>
        <v>0.0260803757111232</v>
      </c>
      <c r="J1302" s="17" t="n">
        <f aca="false">100*(G1302-E1302)/E1302</f>
        <v>8.82522064312922</v>
      </c>
      <c r="K1302" s="16" t="n">
        <v>6.1389188234438</v>
      </c>
      <c r="L1302" s="17" t="n">
        <v>161.400356700306</v>
      </c>
      <c r="M1302" s="18" t="n">
        <v>6.21137383806407E-009</v>
      </c>
      <c r="N1302" s="18" t="n">
        <v>1.13577862783052E-008</v>
      </c>
      <c r="O1302" s="6" t="str">
        <f aca="false">IF(N1302&lt;0.05,"Yes","No")</f>
        <v>Yes</v>
      </c>
      <c r="P1302" s="16" t="n">
        <v>0.581380645475449</v>
      </c>
      <c r="Q1302" s="17" t="n">
        <v>25.421119348542</v>
      </c>
      <c r="R1302" s="18" t="n">
        <v>6.30776861611227E-007</v>
      </c>
      <c r="S1302" s="16" t="n">
        <v>0.178803683918457</v>
      </c>
      <c r="T1302" s="16" t="n">
        <v>0.0229197585445208</v>
      </c>
      <c r="U1302" s="16" t="n">
        <v>0.030855095634156</v>
      </c>
      <c r="V1302" s="16" t="n">
        <v>0.0672474646549396</v>
      </c>
      <c r="W1302" s="6" t="s">
        <v>710</v>
      </c>
      <c r="X1302" s="17" t="n">
        <v>100</v>
      </c>
      <c r="Y1302" s="16" t="n">
        <v>0.701259259259259</v>
      </c>
      <c r="Z1302" s="16" t="n">
        <f aca="false">(G1302-E1302)/SQRT(H1302^2/D1302+F1302^2/C1302)</f>
        <v>6.13891882344382</v>
      </c>
      <c r="AA1302" s="24" t="n">
        <f aca="false">ABS(K1302-Z1302)</f>
        <v>0</v>
      </c>
    </row>
    <row r="1303" customFormat="false" ht="15" hidden="false" customHeight="false" outlineLevel="0" collapsed="false">
      <c r="A1303" s="17" t="n">
        <v>1698</v>
      </c>
      <c r="B1303" s="6" t="s">
        <v>632</v>
      </c>
      <c r="C1303" s="6" t="n">
        <v>90</v>
      </c>
      <c r="D1303" s="6" t="n">
        <v>450</v>
      </c>
      <c r="E1303" s="16" t="n">
        <v>0.295293214089341</v>
      </c>
      <c r="F1303" s="16" t="n">
        <v>0.0346950363051201</v>
      </c>
      <c r="G1303" s="16" t="n">
        <v>0.321393120321963</v>
      </c>
      <c r="H1303" s="16" t="n">
        <v>0.0468275242162939</v>
      </c>
      <c r="I1303" s="23" t="n">
        <f aca="false">G1303-E1303</f>
        <v>0.0260999062326219</v>
      </c>
      <c r="J1303" s="17" t="n">
        <f aca="false">100*(G1303-E1303)/E1303</f>
        <v>8.83864070940871</v>
      </c>
      <c r="K1303" s="16" t="n">
        <v>6.10988128671869</v>
      </c>
      <c r="L1303" s="17" t="n">
        <v>161.417758738065</v>
      </c>
      <c r="M1303" s="18" t="n">
        <v>7.2003067147822E-009</v>
      </c>
      <c r="N1303" s="18" t="n">
        <v>1.3143218425506E-008</v>
      </c>
      <c r="O1303" s="6" t="str">
        <f aca="false">IF(N1303&lt;0.05,"Yes","No")</f>
        <v>Yes</v>
      </c>
      <c r="P1303" s="16" t="n">
        <v>0.578589657087633</v>
      </c>
      <c r="Q1303" s="17" t="n">
        <v>25.1776308619708</v>
      </c>
      <c r="R1303" s="18" t="n">
        <v>7.11591485335522E-007</v>
      </c>
      <c r="S1303" s="16" t="n">
        <v>0.178992509639036</v>
      </c>
      <c r="T1303" s="16" t="n">
        <v>0.0229294584019591</v>
      </c>
      <c r="U1303" s="16" t="n">
        <v>0.0317250285187004</v>
      </c>
      <c r="V1303" s="16" t="n">
        <v>0.0687157576472057</v>
      </c>
      <c r="W1303" s="6" t="s">
        <v>710</v>
      </c>
      <c r="X1303" s="17" t="n">
        <v>100</v>
      </c>
      <c r="Y1303" s="16" t="n">
        <v>0.700987654320988</v>
      </c>
      <c r="Z1303" s="16" t="n">
        <f aca="false">(G1303-E1303)/SQRT(H1303^2/D1303+F1303^2/C1303)</f>
        <v>6.10988128671868</v>
      </c>
      <c r="AA1303" s="24" t="n">
        <f aca="false">ABS(K1303-Z1303)</f>
        <v>0</v>
      </c>
    </row>
    <row r="1304" customFormat="false" ht="15" hidden="false" customHeight="false" outlineLevel="0" collapsed="false">
      <c r="A1304" s="17" t="n">
        <v>1699</v>
      </c>
      <c r="B1304" s="6" t="s">
        <v>632</v>
      </c>
      <c r="C1304" s="6" t="n">
        <v>90</v>
      </c>
      <c r="D1304" s="6" t="n">
        <v>450</v>
      </c>
      <c r="E1304" s="16" t="n">
        <v>0.295057825247447</v>
      </c>
      <c r="F1304" s="16" t="n">
        <v>0.0348890039813766</v>
      </c>
      <c r="G1304" s="16" t="n">
        <v>0.321179261240694</v>
      </c>
      <c r="H1304" s="16" t="n">
        <v>0.047094721135892</v>
      </c>
      <c r="I1304" s="23" t="n">
        <f aca="false">G1304-E1304</f>
        <v>0.0261214359932476</v>
      </c>
      <c r="J1304" s="17" t="n">
        <f aca="false">100*(G1304-E1304)/E1304</f>
        <v>8.85298872224153</v>
      </c>
      <c r="K1304" s="16" t="n">
        <v>6.080738768513</v>
      </c>
      <c r="L1304" s="17" t="n">
        <v>161.435636804112</v>
      </c>
      <c r="M1304" s="18" t="n">
        <v>8.34776232728466E-009</v>
      </c>
      <c r="N1304" s="18" t="n">
        <v>1.51718413924092E-008</v>
      </c>
      <c r="O1304" s="6" t="str">
        <f aca="false">IF(N1304&lt;0.05,"Yes","No")</f>
        <v>Yes</v>
      </c>
      <c r="P1304" s="16" t="n">
        <v>0.575788016107241</v>
      </c>
      <c r="Q1304" s="17" t="n">
        <v>24.9343914583515</v>
      </c>
      <c r="R1304" s="18" t="n">
        <v>8.0273407716894E-007</v>
      </c>
      <c r="S1304" s="16" t="n">
        <v>0.17921552857214</v>
      </c>
      <c r="T1304" s="16" t="n">
        <v>0.0229406857189705</v>
      </c>
      <c r="U1304" s="16" t="n">
        <v>0.0326163483535063</v>
      </c>
      <c r="V1304" s="16" t="n">
        <v>0.0702840491186838</v>
      </c>
      <c r="W1304" s="6" t="s">
        <v>710</v>
      </c>
      <c r="X1304" s="17" t="n">
        <v>100</v>
      </c>
      <c r="Y1304" s="16" t="n">
        <v>0.70083950617284</v>
      </c>
      <c r="Z1304" s="16" t="n">
        <f aca="false">(G1304-E1304)/SQRT(H1304^2/D1304+F1304^2/C1304)</f>
        <v>6.08073876851298</v>
      </c>
      <c r="AA1304" s="24" t="n">
        <f aca="false">ABS(K1304-Z1304)</f>
        <v>2.48689957516035E-014</v>
      </c>
    </row>
    <row r="1305" customFormat="false" ht="15" hidden="false" customHeight="false" outlineLevel="0" collapsed="false">
      <c r="A1305" s="17" t="n">
        <v>1700</v>
      </c>
      <c r="B1305" s="6" t="s">
        <v>632</v>
      </c>
      <c r="C1305" s="6" t="n">
        <v>90</v>
      </c>
      <c r="D1305" s="6" t="n">
        <v>450</v>
      </c>
      <c r="E1305" s="16" t="n">
        <v>0.29481073204014</v>
      </c>
      <c r="F1305" s="16" t="n">
        <v>0.0350793714745524</v>
      </c>
      <c r="G1305" s="16" t="n">
        <v>0.320952381094297</v>
      </c>
      <c r="H1305" s="16" t="n">
        <v>0.0473564586001444</v>
      </c>
      <c r="I1305" s="23" t="n">
        <f aca="false">G1305-E1305</f>
        <v>0.0261416490541563</v>
      </c>
      <c r="J1305" s="17" t="n">
        <f aca="false">100*(G1305-E1305)/E1305</f>
        <v>8.86726506638738</v>
      </c>
      <c r="K1305" s="16" t="n">
        <v>6.05225696325277</v>
      </c>
      <c r="L1305" s="17" t="n">
        <v>161.451346360172</v>
      </c>
      <c r="M1305" s="18" t="n">
        <v>9.6420924529092E-009</v>
      </c>
      <c r="N1305" s="18" t="n">
        <v>1.74487822941966E-008</v>
      </c>
      <c r="O1305" s="6" t="str">
        <f aca="false">IF(N1305&lt;0.05,"Yes","No")</f>
        <v>Yes</v>
      </c>
      <c r="P1305" s="16" t="n">
        <v>0.573054409041892</v>
      </c>
      <c r="Q1305" s="17" t="n">
        <v>24.6981967935538</v>
      </c>
      <c r="R1305" s="18" t="n">
        <v>9.024743858489E-007</v>
      </c>
      <c r="S1305" s="16" t="n">
        <v>0.179635893561423</v>
      </c>
      <c r="T1305" s="16" t="n">
        <v>0.022950988958602</v>
      </c>
      <c r="U1305" s="16" t="n">
        <v>0.0334991770045958</v>
      </c>
      <c r="V1305" s="16" t="n">
        <v>0.071891492223346</v>
      </c>
      <c r="W1305" s="6" t="s">
        <v>710</v>
      </c>
      <c r="X1305" s="17" t="n">
        <v>100</v>
      </c>
      <c r="Y1305" s="16" t="n">
        <v>0.700567901234568</v>
      </c>
      <c r="Z1305" s="16" t="n">
        <f aca="false">(G1305-E1305)/SQRT(H1305^2/D1305+F1305^2/C1305)</f>
        <v>6.05225696325274</v>
      </c>
      <c r="AA1305" s="24" t="n">
        <f aca="false">ABS(K1305-Z1305)</f>
        <v>2.39808173319034E-014</v>
      </c>
    </row>
    <row r="1306" customFormat="false" ht="15" hidden="false" customHeight="false" outlineLevel="0" collapsed="false">
      <c r="A1306" s="17" t="n">
        <v>1701</v>
      </c>
      <c r="B1306" s="6" t="s">
        <v>632</v>
      </c>
      <c r="C1306" s="6" t="n">
        <v>90</v>
      </c>
      <c r="D1306" s="6" t="n">
        <v>450</v>
      </c>
      <c r="E1306" s="16" t="n">
        <v>0.294556290407976</v>
      </c>
      <c r="F1306" s="16" t="n">
        <v>0.035271488875338</v>
      </c>
      <c r="G1306" s="16" t="n">
        <v>0.320719040102429</v>
      </c>
      <c r="H1306" s="16" t="n">
        <v>0.0476202249108121</v>
      </c>
      <c r="I1306" s="23" t="n">
        <f aca="false">G1306-E1306</f>
        <v>0.0261627496944534</v>
      </c>
      <c r="J1306" s="17" t="n">
        <f aca="false">100*(G1306-E1306)/E1306</f>
        <v>8.88208826170939</v>
      </c>
      <c r="K1306" s="16" t="n">
        <v>6.02400088846447</v>
      </c>
      <c r="L1306" s="17" t="n">
        <v>161.465795079079</v>
      </c>
      <c r="M1306" s="18" t="n">
        <v>1.11202401790121E-008</v>
      </c>
      <c r="N1306" s="18" t="n">
        <v>2.00546134043815E-008</v>
      </c>
      <c r="O1306" s="6" t="str">
        <f aca="false">IF(N1306&lt;0.05,"Yes","No")</f>
        <v>Yes</v>
      </c>
      <c r="P1306" s="16" t="n">
        <v>0.570345456825586</v>
      </c>
      <c r="Q1306" s="17" t="n">
        <v>24.4652412704376</v>
      </c>
      <c r="R1306" s="18" t="n">
        <v>1.01306582460774E-006</v>
      </c>
      <c r="S1306" s="16" t="n">
        <v>0.180084147371894</v>
      </c>
      <c r="T1306" s="16" t="n">
        <v>0.0229620651445787</v>
      </c>
      <c r="U1306" s="16" t="n">
        <v>0.0343921896893974</v>
      </c>
      <c r="V1306" s="16" t="n">
        <v>0.0734329172128292</v>
      </c>
      <c r="W1306" s="6" t="s">
        <v>710</v>
      </c>
      <c r="X1306" s="17" t="n">
        <v>100</v>
      </c>
      <c r="Y1306" s="16" t="n">
        <v>0.700123456790123</v>
      </c>
      <c r="Z1306" s="16" t="n">
        <f aca="false">(G1306-E1306)/SQRT(H1306^2/D1306+F1306^2/C1306)</f>
        <v>6.02400088846449</v>
      </c>
      <c r="AA1306" s="24" t="n">
        <f aca="false">ABS(K1306-Z1306)</f>
        <v>2.39808173319034E-014</v>
      </c>
    </row>
    <row r="1307" customFormat="false" ht="15" hidden="false" customHeight="false" outlineLevel="0" collapsed="false">
      <c r="A1307" s="17" t="n">
        <v>1702</v>
      </c>
      <c r="B1307" s="6" t="s">
        <v>632</v>
      </c>
      <c r="C1307" s="6" t="n">
        <v>90</v>
      </c>
      <c r="D1307" s="6" t="n">
        <v>450</v>
      </c>
      <c r="E1307" s="16" t="n">
        <v>0.294285790125529</v>
      </c>
      <c r="F1307" s="16" t="n">
        <v>0.0354535727024546</v>
      </c>
      <c r="G1307" s="16" t="n">
        <v>0.32046803848611</v>
      </c>
      <c r="H1307" s="16" t="n">
        <v>0.0478727959206776</v>
      </c>
      <c r="I1307" s="23" t="n">
        <f aca="false">G1307-E1307</f>
        <v>0.0261822483605808</v>
      </c>
      <c r="J1307" s="17" t="n">
        <f aca="false">100*(G1307-E1307)/E1307</f>
        <v>8.8968782180793</v>
      </c>
      <c r="K1307" s="16" t="n">
        <v>5.99730354413566</v>
      </c>
      <c r="L1307" s="17" t="n">
        <v>161.487754908073</v>
      </c>
      <c r="M1307" s="18" t="n">
        <v>1.2718904529129E-008</v>
      </c>
      <c r="N1307" s="18" t="n">
        <v>2.28592116473054E-008</v>
      </c>
      <c r="O1307" s="6" t="str">
        <f aca="false">IF(N1307&lt;0.05,"Yes","No")</f>
        <v>Yes</v>
      </c>
      <c r="P1307" s="16" t="n">
        <v>0.567767048469305</v>
      </c>
      <c r="Q1307" s="17" t="n">
        <v>24.2445371580831</v>
      </c>
      <c r="R1307" s="18" t="n">
        <v>1.13040618541767E-006</v>
      </c>
      <c r="S1307" s="16" t="n">
        <v>0.180523158365429</v>
      </c>
      <c r="T1307" s="16" t="n">
        <v>0.0229721193613164</v>
      </c>
      <c r="U1307" s="16" t="n">
        <v>0.03525018840592</v>
      </c>
      <c r="V1307" s="16" t="n">
        <v>0.0750361153402613</v>
      </c>
      <c r="W1307" s="6" t="s">
        <v>710</v>
      </c>
      <c r="X1307" s="17" t="n">
        <v>100</v>
      </c>
      <c r="Y1307" s="16" t="n">
        <v>0.699901234567901</v>
      </c>
      <c r="Z1307" s="16" t="n">
        <f aca="false">(G1307-E1307)/SQRT(H1307^2/D1307+F1307^2/C1307)</f>
        <v>5.99730354413564</v>
      </c>
      <c r="AA1307" s="24" t="n">
        <f aca="false">ABS(K1307-Z1307)</f>
        <v>2.30926389122033E-014</v>
      </c>
    </row>
    <row r="1308" customFormat="false" ht="15" hidden="false" customHeight="false" outlineLevel="0" collapsed="false">
      <c r="A1308" s="17" t="n">
        <v>1703</v>
      </c>
      <c r="B1308" s="6" t="s">
        <v>632</v>
      </c>
      <c r="C1308" s="6" t="n">
        <v>90</v>
      </c>
      <c r="D1308" s="6" t="n">
        <v>450</v>
      </c>
      <c r="E1308" s="16" t="n">
        <v>0.294000414841705</v>
      </c>
      <c r="F1308" s="16" t="n">
        <v>0.0356333486284789</v>
      </c>
      <c r="G1308" s="16" t="n">
        <v>0.320201884309451</v>
      </c>
      <c r="H1308" s="16" t="n">
        <v>0.0481209929385203</v>
      </c>
      <c r="I1308" s="23" t="n">
        <f aca="false">G1308-E1308</f>
        <v>0.0262014694677459</v>
      </c>
      <c r="J1308" s="17" t="n">
        <f aca="false">100*(G1308-E1308)/E1308</f>
        <v>8.91205186967278</v>
      </c>
      <c r="K1308" s="16" t="n">
        <v>5.97124614149221</v>
      </c>
      <c r="L1308" s="17" t="n">
        <v>161.505416656293</v>
      </c>
      <c r="M1308" s="18" t="n">
        <v>1.44963566940207E-008</v>
      </c>
      <c r="N1308" s="18" t="n">
        <v>2.59427984788224E-008</v>
      </c>
      <c r="O1308" s="6" t="str">
        <f aca="false">IF(N1308&lt;0.05,"Yes","No")</f>
        <v>Yes</v>
      </c>
      <c r="P1308" s="16" t="n">
        <v>0.565259573016391</v>
      </c>
      <c r="Q1308" s="17" t="n">
        <v>24.0308638201842</v>
      </c>
      <c r="R1308" s="18" t="n">
        <v>1.25703451831984E-006</v>
      </c>
      <c r="S1308" s="16" t="n">
        <v>0.181309910662746</v>
      </c>
      <c r="T1308" s="16" t="n">
        <v>0.022982600342622</v>
      </c>
      <c r="U1308" s="16" t="n">
        <v>0.0360899374472472</v>
      </c>
      <c r="V1308" s="16" t="n">
        <v>0.0764364501780911</v>
      </c>
      <c r="W1308" s="6" t="s">
        <v>710</v>
      </c>
      <c r="X1308" s="17" t="n">
        <v>100</v>
      </c>
      <c r="Y1308" s="16" t="n">
        <v>0.699654320987654</v>
      </c>
      <c r="Z1308" s="16" t="n">
        <f aca="false">(G1308-E1308)/SQRT(H1308^2/D1308+F1308^2/C1308)</f>
        <v>5.97124614149221</v>
      </c>
      <c r="AA1308" s="24" t="n">
        <f aca="false">ABS(K1308-Z1308)</f>
        <v>0</v>
      </c>
    </row>
    <row r="1309" customFormat="false" ht="15" hidden="false" customHeight="false" outlineLevel="0" collapsed="false">
      <c r="A1309" s="17" t="n">
        <v>1704</v>
      </c>
      <c r="B1309" s="6" t="s">
        <v>632</v>
      </c>
      <c r="C1309" s="6" t="n">
        <v>90</v>
      </c>
      <c r="D1309" s="6" t="n">
        <v>450</v>
      </c>
      <c r="E1309" s="16" t="n">
        <v>0.29370237638553</v>
      </c>
      <c r="F1309" s="16" t="n">
        <v>0.0358031293621578</v>
      </c>
      <c r="G1309" s="16" t="n">
        <v>0.319920877814293</v>
      </c>
      <c r="H1309" s="16" t="n">
        <v>0.0483608448437778</v>
      </c>
      <c r="I1309" s="23" t="n">
        <f aca="false">G1309-E1309</f>
        <v>0.0262185014287631</v>
      </c>
      <c r="J1309" s="17" t="n">
        <f aca="false">100*(G1309-E1309)/E1309</f>
        <v>8.92689454931316</v>
      </c>
      <c r="K1309" s="16" t="n">
        <v>5.94644572377289</v>
      </c>
      <c r="L1309" s="17" t="n">
        <v>161.53954323411</v>
      </c>
      <c r="M1309" s="18" t="n">
        <v>1.64104642034041E-008</v>
      </c>
      <c r="N1309" s="18" t="n">
        <v>2.92437534277795E-008</v>
      </c>
      <c r="O1309" s="6" t="str">
        <f aca="false">IF(N1309&lt;0.05,"Yes","No")</f>
        <v>Yes</v>
      </c>
      <c r="P1309" s="16" t="n">
        <v>0.562833773286858</v>
      </c>
      <c r="Q1309" s="17" t="n">
        <v>23.8250504846782</v>
      </c>
      <c r="R1309" s="18" t="n">
        <v>1.39249516791044E-006</v>
      </c>
      <c r="S1309" s="16" t="n">
        <v>0.181750080425017</v>
      </c>
      <c r="T1309" s="16" t="n">
        <v>0.022990526747442</v>
      </c>
      <c r="U1309" s="16" t="n">
        <v>0.0369174356037066</v>
      </c>
      <c r="V1309" s="16" t="n">
        <v>0.0778266945311147</v>
      </c>
      <c r="W1309" s="6" t="s">
        <v>710</v>
      </c>
      <c r="X1309" s="17" t="n">
        <v>100</v>
      </c>
      <c r="Y1309" s="16" t="n">
        <v>0.699382716049383</v>
      </c>
      <c r="Z1309" s="16" t="n">
        <f aca="false">(G1309-E1309)/SQRT(H1309^2/D1309+F1309^2/C1309)</f>
        <v>5.94644572377289</v>
      </c>
      <c r="AA1309" s="24" t="n">
        <f aca="false">ABS(K1309-Z1309)</f>
        <v>0</v>
      </c>
    </row>
    <row r="1310" customFormat="false" ht="15" hidden="false" customHeight="false" outlineLevel="0" collapsed="false">
      <c r="A1310" s="17" t="n">
        <v>1705</v>
      </c>
      <c r="B1310" s="6" t="s">
        <v>632</v>
      </c>
      <c r="C1310" s="6" t="n">
        <v>90</v>
      </c>
      <c r="D1310" s="6" t="n">
        <v>450</v>
      </c>
      <c r="E1310" s="16" t="n">
        <v>0.293387817177508</v>
      </c>
      <c r="F1310" s="16" t="n">
        <v>0.035958899864584</v>
      </c>
      <c r="G1310" s="16" t="n">
        <v>0.319621867703067</v>
      </c>
      <c r="H1310" s="16" t="n">
        <v>0.0485879525950236</v>
      </c>
      <c r="I1310" s="23" t="n">
        <f aca="false">G1310-E1310</f>
        <v>0.0262340505255594</v>
      </c>
      <c r="J1310" s="17" t="n">
        <f aca="false">100*(G1310-E1310)/E1310</f>
        <v>8.94176546863467</v>
      </c>
      <c r="K1310" s="16" t="n">
        <v>5.92365297315922</v>
      </c>
      <c r="L1310" s="17" t="n">
        <v>161.593241871368</v>
      </c>
      <c r="M1310" s="18" t="n">
        <v>1.83829767825258E-008</v>
      </c>
      <c r="N1310" s="18" t="n">
        <v>3.2731045949226E-008</v>
      </c>
      <c r="O1310" s="6" t="str">
        <f aca="false">IF(N1310&lt;0.05,"Yes","No")</f>
        <v>Yes</v>
      </c>
      <c r="P1310" s="16" t="n">
        <v>0.560554111951691</v>
      </c>
      <c r="Q1310" s="17" t="n">
        <v>23.6324428049428</v>
      </c>
      <c r="R1310" s="18" t="n">
        <v>1.53255229979508E-006</v>
      </c>
      <c r="S1310" s="16" t="n">
        <v>0.181830874160112</v>
      </c>
      <c r="T1310" s="16" t="n">
        <v>0.0229970689272788</v>
      </c>
      <c r="U1310" s="16" t="n">
        <v>0.0377042252145413</v>
      </c>
      <c r="V1310" s="16" t="n">
        <v>0.0792165771757513</v>
      </c>
      <c r="W1310" s="6" t="s">
        <v>710</v>
      </c>
      <c r="X1310" s="17" t="n">
        <v>100</v>
      </c>
      <c r="Y1310" s="16" t="n">
        <v>0.699234567901235</v>
      </c>
      <c r="Z1310" s="16" t="n">
        <f aca="false">(G1310-E1310)/SQRT(H1310^2/D1310+F1310^2/C1310)</f>
        <v>5.92365297315921</v>
      </c>
      <c r="AA1310" s="24" t="n">
        <f aca="false">ABS(K1310-Z1310)</f>
        <v>0</v>
      </c>
    </row>
    <row r="1311" customFormat="false" ht="15" hidden="false" customHeight="false" outlineLevel="0" collapsed="false">
      <c r="A1311" s="17" t="n">
        <v>1706</v>
      </c>
      <c r="B1311" s="6" t="s">
        <v>632</v>
      </c>
      <c r="C1311" s="6" t="n">
        <v>90</v>
      </c>
      <c r="D1311" s="6" t="n">
        <v>450</v>
      </c>
      <c r="E1311" s="16" t="n">
        <v>0.29306558287806</v>
      </c>
      <c r="F1311" s="16" t="n">
        <v>0.0361140586840868</v>
      </c>
      <c r="G1311" s="16" t="n">
        <v>0.319313565724426</v>
      </c>
      <c r="H1311" s="16" t="n">
        <v>0.0488117277080409</v>
      </c>
      <c r="I1311" s="23" t="n">
        <f aca="false">G1311-E1311</f>
        <v>0.026247982846366</v>
      </c>
      <c r="J1311" s="17" t="n">
        <f aca="false">100*(G1311-E1311)/E1311</f>
        <v>8.9563511991401</v>
      </c>
      <c r="K1311" s="16" t="n">
        <v>5.90087839072761</v>
      </c>
      <c r="L1311" s="17" t="n">
        <v>161.638472018944</v>
      </c>
      <c r="M1311" s="18" t="n">
        <v>2.05872975058808E-008</v>
      </c>
      <c r="N1311" s="18" t="n">
        <v>3.65629011494974E-008</v>
      </c>
      <c r="O1311" s="6" t="str">
        <f aca="false">IF(N1311&lt;0.05,"Yes","No")</f>
        <v>Yes</v>
      </c>
      <c r="P1311" s="16" t="n">
        <v>0.558296428720538</v>
      </c>
      <c r="Q1311" s="17" t="n">
        <v>23.4424624855463</v>
      </c>
      <c r="R1311" s="18" t="n">
        <v>1.68459253922302E-006</v>
      </c>
      <c r="S1311" s="16" t="n">
        <v>0.182230370536608</v>
      </c>
      <c r="T1311" s="16" t="n">
        <v>0.0230023030703782</v>
      </c>
      <c r="U1311" s="16" t="n">
        <v>0.0384914016675344</v>
      </c>
      <c r="V1311" s="16" t="n">
        <v>0.0806285492557226</v>
      </c>
      <c r="W1311" s="6" t="s">
        <v>710</v>
      </c>
      <c r="X1311" s="17" t="n">
        <v>100</v>
      </c>
      <c r="Y1311" s="16" t="n">
        <v>0.698888888888889</v>
      </c>
      <c r="Z1311" s="16" t="n">
        <f aca="false">(G1311-E1311)/SQRT(H1311^2/D1311+F1311^2/C1311)</f>
        <v>5.90087839072762</v>
      </c>
      <c r="AA1311" s="24" t="n">
        <f aca="false">ABS(K1311-Z1311)</f>
        <v>0</v>
      </c>
    </row>
    <row r="1312" customFormat="false" ht="15" hidden="false" customHeight="false" outlineLevel="0" collapsed="false">
      <c r="A1312" s="17" t="n">
        <v>1707</v>
      </c>
      <c r="B1312" s="6" t="s">
        <v>632</v>
      </c>
      <c r="C1312" s="6" t="n">
        <v>90</v>
      </c>
      <c r="D1312" s="6" t="n">
        <v>450</v>
      </c>
      <c r="E1312" s="16" t="n">
        <v>0.292734172940254</v>
      </c>
      <c r="F1312" s="16" t="n">
        <v>0.036256515464113</v>
      </c>
      <c r="G1312" s="16" t="n">
        <v>0.318992464145025</v>
      </c>
      <c r="H1312" s="16" t="n">
        <v>0.049022362330784</v>
      </c>
      <c r="I1312" s="23" t="n">
        <f aca="false">G1312-E1312</f>
        <v>0.0262582912047704</v>
      </c>
      <c r="J1312" s="17" t="n">
        <f aca="false">100*(G1312-E1312)/E1312</f>
        <v>8.97001226096332</v>
      </c>
      <c r="K1312" s="16" t="n">
        <v>5.87942051026835</v>
      </c>
      <c r="L1312" s="17" t="n">
        <v>161.696200904303</v>
      </c>
      <c r="M1312" s="18" t="n">
        <v>2.28970155287908E-008</v>
      </c>
      <c r="N1312" s="18" t="n">
        <v>4.06067784688769E-008</v>
      </c>
      <c r="O1312" s="6" t="str">
        <f aca="false">IF(N1312&lt;0.05,"Yes","No")</f>
        <v>Yes</v>
      </c>
      <c r="P1312" s="16" t="n">
        <v>0.556135995954038</v>
      </c>
      <c r="Q1312" s="17" t="n">
        <v>23.2613835115647</v>
      </c>
      <c r="R1312" s="18" t="n">
        <v>1.84362953034833E-006</v>
      </c>
      <c r="S1312" s="16" t="n">
        <v>0.182610959870346</v>
      </c>
      <c r="T1312" s="16" t="n">
        <v>0.0230039763275485</v>
      </c>
      <c r="U1312" s="16" t="n">
        <v>0.0392461366564571</v>
      </c>
      <c r="V1312" s="16" t="n">
        <v>0.0818829524480798</v>
      </c>
      <c r="W1312" s="6" t="s">
        <v>710</v>
      </c>
      <c r="X1312" s="17" t="n">
        <v>100</v>
      </c>
      <c r="Y1312" s="16" t="n">
        <v>0.698518518518519</v>
      </c>
      <c r="Z1312" s="16" t="n">
        <f aca="false">(G1312-E1312)/SQRT(H1312^2/D1312+F1312^2/C1312)</f>
        <v>5.87942051026834</v>
      </c>
      <c r="AA1312" s="24" t="n">
        <f aca="false">ABS(K1312-Z1312)</f>
        <v>0</v>
      </c>
    </row>
    <row r="1313" customFormat="false" ht="15" hidden="false" customHeight="false" outlineLevel="0" collapsed="false">
      <c r="A1313" s="17" t="n">
        <v>1708</v>
      </c>
      <c r="B1313" s="6" t="s">
        <v>632</v>
      </c>
      <c r="C1313" s="6" t="n">
        <v>90</v>
      </c>
      <c r="D1313" s="6" t="n">
        <v>450</v>
      </c>
      <c r="E1313" s="16" t="n">
        <v>0.292388446463479</v>
      </c>
      <c r="F1313" s="16" t="n">
        <v>0.036406914417862</v>
      </c>
      <c r="G1313" s="16" t="n">
        <v>0.318659199509356</v>
      </c>
      <c r="H1313" s="16" t="n">
        <v>0.0492410855526952</v>
      </c>
      <c r="I1313" s="23" t="n">
        <f aca="false">G1313-E1313</f>
        <v>0.0262707530458768</v>
      </c>
      <c r="J1313" s="17" t="n">
        <f aca="false">100*(G1313-E1313)/E1313</f>
        <v>8.98488068308751</v>
      </c>
      <c r="K1313" s="16" t="n">
        <v>5.85742137818395</v>
      </c>
      <c r="L1313" s="17" t="n">
        <v>161.745063265</v>
      </c>
      <c r="M1313" s="18" t="n">
        <v>2.55308838399404E-008</v>
      </c>
      <c r="N1313" s="18" t="n">
        <v>4.51518408650797E-008</v>
      </c>
      <c r="O1313" s="6" t="str">
        <f aca="false">IF(N1313&lt;0.05,"Yes","No")</f>
        <v>Yes</v>
      </c>
      <c r="P1313" s="16" t="n">
        <v>0.553945376663766</v>
      </c>
      <c r="Q1313" s="17" t="n">
        <v>23.0784912825428</v>
      </c>
      <c r="R1313" s="18" t="n">
        <v>2.01961540504692E-006</v>
      </c>
      <c r="S1313" s="16" t="n">
        <v>0.182699854665902</v>
      </c>
      <c r="T1313" s="16" t="n">
        <v>0.023007488219341</v>
      </c>
      <c r="U1313" s="16" t="n">
        <v>0.0400370743309037</v>
      </c>
      <c r="V1313" s="16" t="n">
        <v>0.083202663866695</v>
      </c>
      <c r="W1313" s="6" t="s">
        <v>710</v>
      </c>
      <c r="X1313" s="17" t="n">
        <v>100</v>
      </c>
      <c r="Y1313" s="16" t="n">
        <v>0.698320987654321</v>
      </c>
      <c r="Z1313" s="16" t="n">
        <f aca="false">(G1313-E1313)/SQRT(H1313^2/D1313+F1313^2/C1313)</f>
        <v>5.85742137818395</v>
      </c>
      <c r="AA1313" s="24" t="n">
        <f aca="false">ABS(K1313-Z1313)</f>
        <v>0</v>
      </c>
    </row>
    <row r="1314" customFormat="false" ht="15" hidden="false" customHeight="false" outlineLevel="0" collapsed="false">
      <c r="A1314" s="17" t="n">
        <v>1709</v>
      </c>
      <c r="B1314" s="6" t="s">
        <v>632</v>
      </c>
      <c r="C1314" s="6" t="n">
        <v>90</v>
      </c>
      <c r="D1314" s="6" t="n">
        <v>450</v>
      </c>
      <c r="E1314" s="16" t="n">
        <v>0.292026047905286</v>
      </c>
      <c r="F1314" s="16" t="n">
        <v>0.0365532766489862</v>
      </c>
      <c r="G1314" s="16" t="n">
        <v>0.31830818646484</v>
      </c>
      <c r="H1314" s="16" t="n">
        <v>0.0494521379446159</v>
      </c>
      <c r="I1314" s="23" t="n">
        <f aca="false">G1314-E1314</f>
        <v>0.0262821385595534</v>
      </c>
      <c r="J1314" s="17" t="n">
        <f aca="false">100*(G1314-E1314)/E1314</f>
        <v>8.999929543298</v>
      </c>
      <c r="K1314" s="16" t="n">
        <v>5.8360820977816</v>
      </c>
      <c r="L1314" s="17" t="n">
        <v>161.786541504632</v>
      </c>
      <c r="M1314" s="18" t="n">
        <v>2.83700940126015E-008</v>
      </c>
      <c r="N1314" s="18" t="n">
        <v>5.00887122020805E-008</v>
      </c>
      <c r="O1314" s="6" t="str">
        <f aca="false">IF(N1314&lt;0.05,"Yes","No")</f>
        <v>Yes</v>
      </c>
      <c r="P1314" s="16" t="n">
        <v>0.551834576425216</v>
      </c>
      <c r="Q1314" s="17" t="n">
        <v>22.9029459135531</v>
      </c>
      <c r="R1314" s="18" t="n">
        <v>2.20442799792386E-006</v>
      </c>
      <c r="S1314" s="16" t="n">
        <v>0.183036152520245</v>
      </c>
      <c r="T1314" s="16" t="n">
        <v>0.0230101892682167</v>
      </c>
      <c r="U1314" s="16" t="n">
        <v>0.0408123965863443</v>
      </c>
      <c r="V1314" s="16" t="n">
        <v>0.0844796504708467</v>
      </c>
      <c r="W1314" s="6" t="s">
        <v>710</v>
      </c>
      <c r="X1314" s="17" t="n">
        <v>100</v>
      </c>
      <c r="Y1314" s="16" t="n">
        <v>0.698197530864198</v>
      </c>
      <c r="Z1314" s="16" t="n">
        <f aca="false">(G1314-E1314)/SQRT(H1314^2/D1314+F1314^2/C1314)</f>
        <v>5.83608209778161</v>
      </c>
      <c r="AA1314" s="24" t="n">
        <f aca="false">ABS(K1314-Z1314)</f>
        <v>0</v>
      </c>
    </row>
    <row r="1315" customFormat="false" ht="15" hidden="false" customHeight="false" outlineLevel="0" collapsed="false">
      <c r="A1315" s="17" t="n">
        <v>1710</v>
      </c>
      <c r="B1315" s="6" t="s">
        <v>632</v>
      </c>
      <c r="C1315" s="6" t="n">
        <v>90</v>
      </c>
      <c r="D1315" s="6" t="n">
        <v>450</v>
      </c>
      <c r="E1315" s="16" t="n">
        <v>0.291660820609993</v>
      </c>
      <c r="F1315" s="16" t="n">
        <v>0.0367096947446179</v>
      </c>
      <c r="G1315" s="16" t="n">
        <v>0.317956377565861</v>
      </c>
      <c r="H1315" s="16" t="n">
        <v>0.0496770275439612</v>
      </c>
      <c r="I1315" s="23" t="n">
        <f aca="false">G1315-E1315</f>
        <v>0.0262955569558674</v>
      </c>
      <c r="J1315" s="17" t="n">
        <f aca="false">100*(G1315-E1315)/E1315</f>
        <v>9.01580023702589</v>
      </c>
      <c r="K1315" s="16" t="n">
        <v>5.81376532436284</v>
      </c>
      <c r="L1315" s="17" t="n">
        <v>161.828425115488</v>
      </c>
      <c r="M1315" s="18" t="n">
        <v>3.16705628357757E-008</v>
      </c>
      <c r="N1315" s="18" t="n">
        <v>5.5822023924467E-008</v>
      </c>
      <c r="O1315" s="6" t="str">
        <f aca="false">IF(N1315&lt;0.05,"Yes","No")</f>
        <v>Yes</v>
      </c>
      <c r="P1315" s="16" t="n">
        <v>0.549631217649236</v>
      </c>
      <c r="Q1315" s="17" t="n">
        <v>22.7204178003486</v>
      </c>
      <c r="R1315" s="18" t="n">
        <v>2.41468021044005E-006</v>
      </c>
      <c r="S1315" s="16" t="n">
        <v>0.183231762836185</v>
      </c>
      <c r="T1315" s="16" t="n">
        <v>0.0230147290267184</v>
      </c>
      <c r="U1315" s="16" t="n">
        <v>0.0416337188203713</v>
      </c>
      <c r="V1315" s="16" t="n">
        <v>0.0857572972956864</v>
      </c>
      <c r="W1315" s="6" t="s">
        <v>710</v>
      </c>
      <c r="X1315" s="17" t="n">
        <v>100</v>
      </c>
      <c r="Y1315" s="16" t="n">
        <v>0.697851851851852</v>
      </c>
      <c r="Z1315" s="16" t="n">
        <f aca="false">(G1315-E1315)/SQRT(H1315^2/D1315+F1315^2/C1315)</f>
        <v>5.81376532436286</v>
      </c>
      <c r="AA1315" s="24" t="n">
        <f aca="false">ABS(K1315-Z1315)</f>
        <v>2.30926389122033E-014</v>
      </c>
    </row>
    <row r="1316" customFormat="false" ht="15" hidden="false" customHeight="false" outlineLevel="0" collapsed="false">
      <c r="A1316" s="17" t="n">
        <v>1711</v>
      </c>
      <c r="B1316" s="6" t="s">
        <v>632</v>
      </c>
      <c r="C1316" s="6" t="n">
        <v>90</v>
      </c>
      <c r="D1316" s="6" t="n">
        <v>450</v>
      </c>
      <c r="E1316" s="16" t="n">
        <v>0.291281936897172</v>
      </c>
      <c r="F1316" s="16" t="n">
        <v>0.0368702815510912</v>
      </c>
      <c r="G1316" s="16" t="n">
        <v>0.317592495514287</v>
      </c>
      <c r="H1316" s="16" t="n">
        <v>0.0499083447967119</v>
      </c>
      <c r="I1316" s="23" t="n">
        <f aca="false">G1316-E1316</f>
        <v>0.026310558617115</v>
      </c>
      <c r="J1316" s="17" t="n">
        <f aca="false">100*(G1316-E1316)/E1316</f>
        <v>9.03267772021275</v>
      </c>
      <c r="K1316" s="16" t="n">
        <v>5.79131024797441</v>
      </c>
      <c r="L1316" s="17" t="n">
        <v>161.872433064628</v>
      </c>
      <c r="M1316" s="18" t="n">
        <v>3.53697753375559E-008</v>
      </c>
      <c r="N1316" s="18" t="n">
        <v>6.21856886897113E-008</v>
      </c>
      <c r="O1316" s="6" t="str">
        <f aca="false">IF(N1316&lt;0.05,"Yes","No")</f>
        <v>Yes</v>
      </c>
      <c r="P1316" s="16" t="n">
        <v>0.547410877493327</v>
      </c>
      <c r="Q1316" s="17" t="n">
        <v>22.5372216530727</v>
      </c>
      <c r="R1316" s="18" t="n">
        <v>2.64601771685547E-006</v>
      </c>
      <c r="S1316" s="16" t="n">
        <v>0.183073535486558</v>
      </c>
      <c r="T1316" s="16" t="n">
        <v>0.0230206694473063</v>
      </c>
      <c r="U1316" s="16" t="n">
        <v>0.0424848542902549</v>
      </c>
      <c r="V1316" s="16" t="n">
        <v>0.0872538405315988</v>
      </c>
      <c r="W1316" s="6" t="s">
        <v>710</v>
      </c>
      <c r="X1316" s="17" t="n">
        <v>100</v>
      </c>
      <c r="Y1316" s="16" t="n">
        <v>0.697530864197531</v>
      </c>
      <c r="Z1316" s="16" t="n">
        <f aca="false">(G1316-E1316)/SQRT(H1316^2/D1316+F1316^2/C1316)</f>
        <v>5.79131024797442</v>
      </c>
      <c r="AA1316" s="24" t="n">
        <f aca="false">ABS(K1316-Z1316)</f>
        <v>0</v>
      </c>
    </row>
    <row r="1317" customFormat="false" ht="15" hidden="false" customHeight="false" outlineLevel="0" collapsed="false">
      <c r="A1317" s="17" t="n">
        <v>1712</v>
      </c>
      <c r="B1317" s="6" t="s">
        <v>632</v>
      </c>
      <c r="C1317" s="6" t="n">
        <v>90</v>
      </c>
      <c r="D1317" s="6" t="n">
        <v>450</v>
      </c>
      <c r="E1317" s="16" t="n">
        <v>0.29090077198214</v>
      </c>
      <c r="F1317" s="16" t="n">
        <v>0.0370425455202302</v>
      </c>
      <c r="G1317" s="16" t="n">
        <v>0.317227011587885</v>
      </c>
      <c r="H1317" s="16" t="n">
        <v>0.0501517554268233</v>
      </c>
      <c r="I1317" s="23" t="n">
        <f aca="false">G1317-E1317</f>
        <v>0.0263262396057447</v>
      </c>
      <c r="J1317" s="17" t="n">
        <f aca="false">100*(G1317-E1317)/E1317</f>
        <v>9.04990365833784</v>
      </c>
      <c r="K1317" s="16" t="n">
        <v>5.76749806645028</v>
      </c>
      <c r="L1317" s="17" t="n">
        <v>161.904441163645</v>
      </c>
      <c r="M1317" s="18" t="n">
        <v>3.97599353707591E-008</v>
      </c>
      <c r="N1317" s="18" t="n">
        <v>6.98458396437833E-008</v>
      </c>
      <c r="O1317" s="6" t="str">
        <f aca="false">IF(N1317&lt;0.05,"Yes","No")</f>
        <v>Yes</v>
      </c>
      <c r="P1317" s="16" t="n">
        <v>0.545089553952031</v>
      </c>
      <c r="Q1317" s="17" t="n">
        <v>22.3464864645213</v>
      </c>
      <c r="R1317" s="18" t="n">
        <v>2.91063282901201E-006</v>
      </c>
      <c r="S1317" s="16" t="n">
        <v>0.183112602851175</v>
      </c>
      <c r="T1317" s="16" t="n">
        <v>0.0230268794267223</v>
      </c>
      <c r="U1317" s="16" t="n">
        <v>0.0433833114315579</v>
      </c>
      <c r="V1317" s="16" t="n">
        <v>0.088450004344524</v>
      </c>
      <c r="W1317" s="6" t="s">
        <v>710</v>
      </c>
      <c r="X1317" s="17" t="n">
        <v>100</v>
      </c>
      <c r="Y1317" s="16" t="n">
        <v>0.697333333333333</v>
      </c>
      <c r="Z1317" s="16" t="n">
        <f aca="false">(G1317-E1317)/SQRT(H1317^2/D1317+F1317^2/C1317)</f>
        <v>5.76749806645029</v>
      </c>
      <c r="AA1317" s="24" t="n">
        <f aca="false">ABS(K1317-Z1317)</f>
        <v>0</v>
      </c>
    </row>
    <row r="1318" customFormat="false" ht="15" hidden="false" customHeight="false" outlineLevel="0" collapsed="false">
      <c r="A1318" s="17" t="n">
        <v>1713</v>
      </c>
      <c r="B1318" s="6" t="s">
        <v>632</v>
      </c>
      <c r="C1318" s="6" t="n">
        <v>90</v>
      </c>
      <c r="D1318" s="6" t="n">
        <v>450</v>
      </c>
      <c r="E1318" s="16" t="n">
        <v>0.290516316394011</v>
      </c>
      <c r="F1318" s="16" t="n">
        <v>0.0372226220891213</v>
      </c>
      <c r="G1318" s="16" t="n">
        <v>0.316859409974681</v>
      </c>
      <c r="H1318" s="16" t="n">
        <v>0.0504053022267339</v>
      </c>
      <c r="I1318" s="23" t="n">
        <f aca="false">G1318-E1318</f>
        <v>0.0263430935806698</v>
      </c>
      <c r="J1318" s="17" t="n">
        <f aca="false">100*(G1318-E1318)/E1318</f>
        <v>9.06768126060847</v>
      </c>
      <c r="K1318" s="16" t="n">
        <v>5.74297255192906</v>
      </c>
      <c r="L1318" s="17" t="n">
        <v>161.93477942813</v>
      </c>
      <c r="M1318" s="18" t="n">
        <v>4.48395672135521E-008</v>
      </c>
      <c r="N1318" s="18" t="n">
        <v>7.85720856677839E-008</v>
      </c>
      <c r="O1318" s="6" t="str">
        <f aca="false">IF(N1318&lt;0.05,"Yes","No")</f>
        <v>Yes</v>
      </c>
      <c r="P1318" s="16" t="n">
        <v>0.54270510943116</v>
      </c>
      <c r="Q1318" s="17" t="n">
        <v>22.151408742261</v>
      </c>
      <c r="R1318" s="18" t="n">
        <v>3.20887395383254E-006</v>
      </c>
      <c r="S1318" s="16" t="n">
        <v>0.18321150094867</v>
      </c>
      <c r="T1318" s="16" t="n">
        <v>0.0230342242348403</v>
      </c>
      <c r="U1318" s="16" t="n">
        <v>0.0443139564425448</v>
      </c>
      <c r="V1318" s="16" t="n">
        <v>0.088450004344524</v>
      </c>
      <c r="W1318" s="6" t="s">
        <v>710</v>
      </c>
      <c r="X1318" s="17" t="n">
        <v>100</v>
      </c>
      <c r="Y1318" s="16" t="n">
        <v>0.697086419753086</v>
      </c>
      <c r="Z1318" s="16" t="n">
        <f aca="false">(G1318-E1318)/SQRT(H1318^2/D1318+F1318^2/C1318)</f>
        <v>5.74297255192905</v>
      </c>
      <c r="AA1318" s="24" t="n">
        <f aca="false">ABS(K1318-Z1318)</f>
        <v>0</v>
      </c>
    </row>
    <row r="1319" customFormat="false" ht="15" hidden="false" customHeight="false" outlineLevel="0" collapsed="false">
      <c r="A1319" s="17" t="n">
        <v>1714</v>
      </c>
      <c r="B1319" s="6" t="s">
        <v>632</v>
      </c>
      <c r="C1319" s="6" t="n">
        <v>90</v>
      </c>
      <c r="D1319" s="6" t="n">
        <v>450</v>
      </c>
      <c r="E1319" s="16" t="n">
        <v>0.290125858287017</v>
      </c>
      <c r="F1319" s="16" t="n">
        <v>0.0374123053730281</v>
      </c>
      <c r="G1319" s="16" t="n">
        <v>0.316486763623026</v>
      </c>
      <c r="H1319" s="16" t="n">
        <v>0.0506680143145781</v>
      </c>
      <c r="I1319" s="23" t="n">
        <f aca="false">G1319-E1319</f>
        <v>0.0263609053360092</v>
      </c>
      <c r="J1319" s="17" t="n">
        <f aca="false">100*(G1319-E1319)/E1319</f>
        <v>9.08602407646506</v>
      </c>
      <c r="K1319" s="16" t="n">
        <v>5.7175414362266</v>
      </c>
      <c r="L1319" s="17" t="n">
        <v>161.952911627175</v>
      </c>
      <c r="M1319" s="18" t="n">
        <v>5.07825147706593E-008</v>
      </c>
      <c r="N1319" s="18" t="n">
        <v>8.8837688204126E-008</v>
      </c>
      <c r="O1319" s="6" t="str">
        <f aca="false">IF(N1319&lt;0.05,"Yes","No")</f>
        <v>Yes</v>
      </c>
      <c r="P1319" s="16" t="n">
        <v>0.54026233068205</v>
      </c>
      <c r="Q1319" s="17" t="n">
        <v>21.9524454022346</v>
      </c>
      <c r="R1319" s="18" t="n">
        <v>3.54479622437639E-006</v>
      </c>
      <c r="S1319" s="16" t="n">
        <v>0.183387067989426</v>
      </c>
      <c r="T1319" s="16" t="n">
        <v>0.0230420338512597</v>
      </c>
      <c r="U1319" s="16" t="n">
        <v>0.0452905763326789</v>
      </c>
      <c r="V1319" s="16" t="n">
        <v>0.088450004344524</v>
      </c>
      <c r="W1319" s="6" t="s">
        <v>710</v>
      </c>
      <c r="X1319" s="17" t="n">
        <v>100</v>
      </c>
      <c r="Y1319" s="16" t="n">
        <v>0.696864197530864</v>
      </c>
      <c r="Z1319" s="16" t="n">
        <f aca="false">(G1319-E1319)/SQRT(H1319^2/D1319+F1319^2/C1319)</f>
        <v>5.71754143622661</v>
      </c>
      <c r="AA1319" s="24" t="n">
        <f aca="false">ABS(K1319-Z1319)</f>
        <v>0</v>
      </c>
    </row>
    <row r="1320" customFormat="false" ht="15" hidden="false" customHeight="false" outlineLevel="0" collapsed="false">
      <c r="A1320" s="17" t="n">
        <v>1715</v>
      </c>
      <c r="B1320" s="6" t="s">
        <v>632</v>
      </c>
      <c r="C1320" s="6" t="n">
        <v>90</v>
      </c>
      <c r="D1320" s="6" t="n">
        <v>450</v>
      </c>
      <c r="E1320" s="16" t="n">
        <v>0.289734799497657</v>
      </c>
      <c r="F1320" s="16" t="n">
        <v>0.0376183583373489</v>
      </c>
      <c r="G1320" s="16" t="n">
        <v>0.316114331814978</v>
      </c>
      <c r="H1320" s="16" t="n">
        <v>0.0509470902168613</v>
      </c>
      <c r="I1320" s="23" t="n">
        <f aca="false">G1320-E1320</f>
        <v>0.0263795323173205</v>
      </c>
      <c r="J1320" s="17" t="n">
        <f aca="false">100*(G1320-E1320)/E1320</f>
        <v>9.10471657635098</v>
      </c>
      <c r="K1320" s="16" t="n">
        <v>5.69024134645986</v>
      </c>
      <c r="L1320" s="17" t="n">
        <v>161.95295927333</v>
      </c>
      <c r="M1320" s="18" t="n">
        <v>5.80294439911175E-008</v>
      </c>
      <c r="N1320" s="18" t="n">
        <v>1.01262343708752E-007</v>
      </c>
      <c r="O1320" s="6" t="str">
        <f aca="false">IF(N1320&lt;0.05,"Yes","No")</f>
        <v>Yes</v>
      </c>
      <c r="P1320" s="16" t="n">
        <v>0.537682585217223</v>
      </c>
      <c r="Q1320" s="17" t="n">
        <v>21.743300657542</v>
      </c>
      <c r="R1320" s="18" t="n">
        <v>3.93618008087163E-006</v>
      </c>
      <c r="S1320" s="16" t="n">
        <v>0.183731513165814</v>
      </c>
      <c r="T1320" s="16" t="n">
        <v>0.0230496751446455</v>
      </c>
      <c r="U1320" s="16" t="n">
        <v>0.046349188660286</v>
      </c>
      <c r="V1320" s="16" t="n">
        <v>0.088450004344524</v>
      </c>
      <c r="W1320" s="6" t="s">
        <v>710</v>
      </c>
      <c r="X1320" s="17" t="n">
        <v>100</v>
      </c>
      <c r="Y1320" s="16" t="n">
        <v>0.696740740740741</v>
      </c>
      <c r="Z1320" s="16" t="n">
        <f aca="false">(G1320-E1320)/SQRT(H1320^2/D1320+F1320^2/C1320)</f>
        <v>5.69024134645986</v>
      </c>
      <c r="AA1320" s="24" t="n">
        <f aca="false">ABS(K1320-Z1320)</f>
        <v>0</v>
      </c>
    </row>
    <row r="1321" customFormat="false" ht="15" hidden="false" customHeight="false" outlineLevel="0" collapsed="false">
      <c r="A1321" s="17" t="n">
        <v>1716</v>
      </c>
      <c r="B1321" s="6" t="s">
        <v>632</v>
      </c>
      <c r="C1321" s="6" t="n">
        <v>90</v>
      </c>
      <c r="D1321" s="6" t="n">
        <v>450</v>
      </c>
      <c r="E1321" s="16" t="n">
        <v>0.289326256182459</v>
      </c>
      <c r="F1321" s="16" t="n">
        <v>0.0378228629530758</v>
      </c>
      <c r="G1321" s="16" t="n">
        <v>0.315725113650163</v>
      </c>
      <c r="H1321" s="16" t="n">
        <v>0.0512244425024458</v>
      </c>
      <c r="I1321" s="23" t="n">
        <f aca="false">G1321-E1321</f>
        <v>0.0263988574677043</v>
      </c>
      <c r="J1321" s="17" t="n">
        <f aca="false">100*(G1321-E1321)/E1321</f>
        <v>9.12425225972449</v>
      </c>
      <c r="K1321" s="16" t="n">
        <v>5.6636092442836</v>
      </c>
      <c r="L1321" s="17" t="n">
        <v>161.95415088715</v>
      </c>
      <c r="M1321" s="18" t="n">
        <v>6.60688835235547E-008</v>
      </c>
      <c r="N1321" s="18" t="n">
        <v>1.15094035969829E-007</v>
      </c>
      <c r="O1321" s="6" t="str">
        <f aca="false">IF(N1321&lt;0.05,"Yes","No")</f>
        <v>Yes</v>
      </c>
      <c r="P1321" s="16" t="n">
        <v>0.535163488171659</v>
      </c>
      <c r="Q1321" s="17" t="n">
        <v>21.5400388212653</v>
      </c>
      <c r="R1321" s="18" t="n">
        <v>4.35824287846341E-006</v>
      </c>
      <c r="S1321" s="16" t="n">
        <v>0.184009978668435</v>
      </c>
      <c r="T1321" s="16" t="n">
        <v>0.023058648340714</v>
      </c>
      <c r="U1321" s="16" t="n">
        <v>0.0473932001792461</v>
      </c>
      <c r="V1321" s="16" t="n">
        <v>0.088450004344524</v>
      </c>
      <c r="W1321" s="6" t="s">
        <v>710</v>
      </c>
      <c r="X1321" s="17" t="n">
        <v>100</v>
      </c>
      <c r="Y1321" s="16" t="n">
        <v>0.696493827160494</v>
      </c>
      <c r="Z1321" s="16" t="n">
        <f aca="false">(G1321-E1321)/SQRT(H1321^2/D1321+F1321^2/C1321)</f>
        <v>5.66360924428358</v>
      </c>
      <c r="AA1321" s="24" t="n">
        <f aca="false">ABS(K1321-Z1321)</f>
        <v>2.39808173319034E-014</v>
      </c>
    </row>
    <row r="1322" customFormat="false" ht="15" hidden="false" customHeight="false" outlineLevel="0" collapsed="false">
      <c r="A1322" s="17" t="n">
        <v>1717</v>
      </c>
      <c r="B1322" s="6" t="s">
        <v>632</v>
      </c>
      <c r="C1322" s="6" t="n">
        <v>90</v>
      </c>
      <c r="D1322" s="6" t="n">
        <v>450</v>
      </c>
      <c r="E1322" s="16" t="n">
        <v>0.288912863035997</v>
      </c>
      <c r="F1322" s="16" t="n">
        <v>0.0380435826128103</v>
      </c>
      <c r="G1322" s="16" t="n">
        <v>0.315332103239165</v>
      </c>
      <c r="H1322" s="16" t="n">
        <v>0.0515177589250242</v>
      </c>
      <c r="I1322" s="23" t="n">
        <f aca="false">G1322-E1322</f>
        <v>0.0264192402031686</v>
      </c>
      <c r="J1322" s="17" t="n">
        <f aca="false">100*(G1322-E1322)/E1322</f>
        <v>9.14436274160522</v>
      </c>
      <c r="K1322" s="16" t="n">
        <v>5.63526255499784</v>
      </c>
      <c r="L1322" s="17" t="n">
        <v>161.937054735232</v>
      </c>
      <c r="M1322" s="18" t="n">
        <v>7.58330857092219E-008</v>
      </c>
      <c r="N1322" s="18" t="n">
        <v>1.31782723800724E-007</v>
      </c>
      <c r="O1322" s="6" t="str">
        <f aca="false">IF(N1322&lt;0.05,"Yes","No")</f>
        <v>Yes</v>
      </c>
      <c r="P1322" s="16" t="n">
        <v>0.532521729445299</v>
      </c>
      <c r="Q1322" s="17" t="n">
        <v>21.3279050022233</v>
      </c>
      <c r="R1322" s="18" t="n">
        <v>4.84744488676354E-006</v>
      </c>
      <c r="S1322" s="16" t="n">
        <v>0.184487512362507</v>
      </c>
      <c r="T1322" s="16" t="n">
        <v>0.0230688769320228</v>
      </c>
      <c r="U1322" s="16" t="n">
        <v>0.0485030423274147</v>
      </c>
      <c r="V1322" s="16" t="n">
        <v>0.088450004344524</v>
      </c>
      <c r="W1322" s="6" t="s">
        <v>710</v>
      </c>
      <c r="X1322" s="17" t="n">
        <v>100</v>
      </c>
      <c r="Y1322" s="16" t="n">
        <v>0.696345679012346</v>
      </c>
      <c r="Z1322" s="16" t="n">
        <f aca="false">(G1322-E1322)/SQRT(H1322^2/D1322+F1322^2/C1322)</f>
        <v>5.63526255499784</v>
      </c>
      <c r="AA1322" s="24" t="n">
        <f aca="false">ABS(K1322-Z1322)</f>
        <v>0</v>
      </c>
    </row>
    <row r="1323" customFormat="false" ht="15" hidden="false" customHeight="false" outlineLevel="0" collapsed="false">
      <c r="A1323" s="17" t="n">
        <v>1718</v>
      </c>
      <c r="B1323" s="6" t="s">
        <v>632</v>
      </c>
      <c r="C1323" s="6" t="n">
        <v>90</v>
      </c>
      <c r="D1323" s="6" t="n">
        <v>450</v>
      </c>
      <c r="E1323" s="16" t="n">
        <v>0.288478952315119</v>
      </c>
      <c r="F1323" s="16" t="n">
        <v>0.0382455102469544</v>
      </c>
      <c r="G1323" s="16" t="n">
        <v>0.314919059342808</v>
      </c>
      <c r="H1323" s="16" t="n">
        <v>0.0517937982465378</v>
      </c>
      <c r="I1323" s="23" t="n">
        <f aca="false">G1323-E1323</f>
        <v>0.0264401070276896</v>
      </c>
      <c r="J1323" s="17" t="n">
        <f aca="false">100*(G1323-E1323)/E1323</f>
        <v>9.16535047548561</v>
      </c>
      <c r="K1323" s="16" t="n">
        <v>5.60986168532652</v>
      </c>
      <c r="L1323" s="17" t="n">
        <v>161.944916668999</v>
      </c>
      <c r="M1323" s="18" t="n">
        <v>8.57551839205581E-008</v>
      </c>
      <c r="N1323" s="18" t="n">
        <v>1.48656469816083E-007</v>
      </c>
      <c r="O1323" s="6" t="str">
        <f aca="false">IF(N1323&lt;0.05,"Yes","No")</f>
        <v>Yes</v>
      </c>
      <c r="P1323" s="16" t="n">
        <v>0.530104562535861</v>
      </c>
      <c r="Q1323" s="17" t="n">
        <v>21.1347256401714</v>
      </c>
      <c r="R1323" s="18" t="n">
        <v>5.34092891819276E-006</v>
      </c>
      <c r="S1323" s="16" t="n">
        <v>0.184528850737163</v>
      </c>
      <c r="T1323" s="16" t="n">
        <v>0.0230793580767554</v>
      </c>
      <c r="U1323" s="16" t="n">
        <v>0.0495394307123071</v>
      </c>
      <c r="V1323" s="16" t="n">
        <v>0.088450004344524</v>
      </c>
      <c r="W1323" s="6" t="s">
        <v>710</v>
      </c>
      <c r="X1323" s="17" t="n">
        <v>100</v>
      </c>
      <c r="Y1323" s="16" t="n">
        <v>0.696296296296296</v>
      </c>
      <c r="Z1323" s="16" t="n">
        <f aca="false">(G1323-E1323)/SQRT(H1323^2/D1323+F1323^2/C1323)</f>
        <v>5.60986168532652</v>
      </c>
      <c r="AA1323" s="24" t="n">
        <f aca="false">ABS(K1323-Z1323)</f>
        <v>0</v>
      </c>
    </row>
    <row r="1324" customFormat="false" ht="15" hidden="false" customHeight="false" outlineLevel="0" collapsed="false">
      <c r="A1324" s="17" t="n">
        <v>1719</v>
      </c>
      <c r="B1324" s="6" t="s">
        <v>632</v>
      </c>
      <c r="C1324" s="6" t="n">
        <v>90</v>
      </c>
      <c r="D1324" s="6" t="n">
        <v>450</v>
      </c>
      <c r="E1324" s="16" t="n">
        <v>0.288033101624913</v>
      </c>
      <c r="F1324" s="16" t="n">
        <v>0.0384560118961737</v>
      </c>
      <c r="G1324" s="16" t="n">
        <v>0.314496111141311</v>
      </c>
      <c r="H1324" s="16" t="n">
        <v>0.0520803166401048</v>
      </c>
      <c r="I1324" s="23" t="n">
        <f aca="false">G1324-E1324</f>
        <v>0.0264630095163981</v>
      </c>
      <c r="J1324" s="17" t="n">
        <f aca="false">100*(G1324-E1324)/E1324</f>
        <v>9.18748899592077</v>
      </c>
      <c r="K1324" s="16" t="n">
        <v>5.58394528497894</v>
      </c>
      <c r="L1324" s="17" t="n">
        <v>161.949280964919</v>
      </c>
      <c r="M1324" s="18" t="n">
        <v>9.71862468667652E-008</v>
      </c>
      <c r="N1324" s="18" t="n">
        <v>1.68056217832983E-007</v>
      </c>
      <c r="O1324" s="6" t="str">
        <f aca="false">IF(N1324&lt;0.05,"Yes","No")</f>
        <v>Yes</v>
      </c>
      <c r="P1324" s="16" t="n">
        <v>0.527646289468058</v>
      </c>
      <c r="Q1324" s="17" t="n">
        <v>20.9391624842625</v>
      </c>
      <c r="R1324" s="18" t="n">
        <v>5.89210258819939E-006</v>
      </c>
      <c r="S1324" s="16" t="n">
        <v>0.184730953834455</v>
      </c>
      <c r="T1324" s="16" t="n">
        <v>0.0230916594991262</v>
      </c>
      <c r="U1324" s="16" t="n">
        <v>0.050609387657481</v>
      </c>
      <c r="V1324" s="16" t="n">
        <v>0.088450004344524</v>
      </c>
      <c r="W1324" s="6" t="s">
        <v>710</v>
      </c>
      <c r="X1324" s="17" t="n">
        <v>100</v>
      </c>
      <c r="Y1324" s="16" t="n">
        <v>0.696246913580247</v>
      </c>
      <c r="Z1324" s="16" t="n">
        <f aca="false">(G1324-E1324)/SQRT(H1324^2/D1324+F1324^2/C1324)</f>
        <v>5.58394528497895</v>
      </c>
      <c r="AA1324" s="24" t="n">
        <f aca="false">ABS(K1324-Z1324)</f>
        <v>0</v>
      </c>
    </row>
    <row r="1325" customFormat="false" ht="15" hidden="false" customHeight="false" outlineLevel="0" collapsed="false">
      <c r="A1325" s="17" t="n">
        <v>1720</v>
      </c>
      <c r="B1325" s="6" t="s">
        <v>632</v>
      </c>
      <c r="C1325" s="6" t="n">
        <v>90</v>
      </c>
      <c r="D1325" s="6" t="n">
        <v>450</v>
      </c>
      <c r="E1325" s="16" t="n">
        <v>0.287556990981102</v>
      </c>
      <c r="F1325" s="16" t="n">
        <v>0.0386302739889066</v>
      </c>
      <c r="G1325" s="16" t="n">
        <v>0.314041109912925</v>
      </c>
      <c r="H1325" s="16" t="n">
        <v>0.0523288906684968</v>
      </c>
      <c r="I1325" s="23" t="n">
        <f aca="false">G1325-E1325</f>
        <v>0.0264841189318233</v>
      </c>
      <c r="J1325" s="17" t="n">
        <f aca="false">100*(G1325-E1325)/E1325</f>
        <v>9.21004175258038</v>
      </c>
      <c r="K1325" s="16" t="n">
        <v>5.56283132382903</v>
      </c>
      <c r="L1325" s="17" t="n">
        <v>161.987025567344</v>
      </c>
      <c r="M1325" s="18" t="n">
        <v>1.07559590832673E-007</v>
      </c>
      <c r="N1325" s="18" t="n">
        <v>1.85688332242765E-007</v>
      </c>
      <c r="O1325" s="6" t="str">
        <f aca="false">IF(N1325&lt;0.05,"Yes","No")</f>
        <v>Yes</v>
      </c>
      <c r="P1325" s="16" t="n">
        <v>0.525571068105875</v>
      </c>
      <c r="Q1325" s="17" t="n">
        <v>20.7747798380591</v>
      </c>
      <c r="R1325" s="18" t="n">
        <v>6.3995100900865E-006</v>
      </c>
      <c r="S1325" s="16" t="n">
        <v>0.184523406182704</v>
      </c>
      <c r="T1325" s="16" t="n">
        <v>0.0231027501168476</v>
      </c>
      <c r="U1325" s="16" t="n">
        <v>0.0515234583807391</v>
      </c>
      <c r="V1325" s="16" t="n">
        <v>0.088450004344524</v>
      </c>
      <c r="W1325" s="6" t="s">
        <v>710</v>
      </c>
      <c r="X1325" s="17" t="n">
        <v>100</v>
      </c>
      <c r="Y1325" s="16" t="n">
        <v>0.695950617283951</v>
      </c>
      <c r="Z1325" s="16" t="n">
        <f aca="false">(G1325-E1325)/SQRT(H1325^2/D1325+F1325^2/C1325)</f>
        <v>5.56283132382903</v>
      </c>
      <c r="AA1325" s="24" t="n">
        <f aca="false">ABS(K1325-Z1325)</f>
        <v>0</v>
      </c>
    </row>
    <row r="1326" customFormat="false" ht="15" hidden="false" customHeight="false" outlineLevel="0" collapsed="false">
      <c r="A1326" s="17" t="n">
        <v>1721</v>
      </c>
      <c r="B1326" s="6" t="s">
        <v>632</v>
      </c>
      <c r="C1326" s="6" t="n">
        <v>90</v>
      </c>
      <c r="D1326" s="6" t="n">
        <v>450</v>
      </c>
      <c r="E1326" s="16" t="n">
        <v>0.287064911259545</v>
      </c>
      <c r="F1326" s="16" t="n">
        <v>0.0388003473274015</v>
      </c>
      <c r="G1326" s="16" t="n">
        <v>0.313570760952102</v>
      </c>
      <c r="H1326" s="16" t="n">
        <v>0.0525734189473719</v>
      </c>
      <c r="I1326" s="23" t="n">
        <f aca="false">G1326-E1326</f>
        <v>0.0265058496925565</v>
      </c>
      <c r="J1326" s="17" t="n">
        <f aca="false">100*(G1326-E1326)/E1326</f>
        <v>9.23339936471429</v>
      </c>
      <c r="K1326" s="16" t="n">
        <v>5.54259169414833</v>
      </c>
      <c r="L1326" s="17" t="n">
        <v>162.029314493675</v>
      </c>
      <c r="M1326" s="18" t="n">
        <v>1.18509878391501E-007</v>
      </c>
      <c r="N1326" s="18" t="n">
        <v>2.04089552869297E-007</v>
      </c>
      <c r="O1326" s="6" t="str">
        <f aca="false">IF(N1326&lt;0.05,"Yes","No")</f>
        <v>Yes</v>
      </c>
      <c r="P1326" s="16" t="n">
        <v>0.523569512291734</v>
      </c>
      <c r="Q1326" s="17" t="n">
        <v>20.6168460977096</v>
      </c>
      <c r="R1326" s="18" t="n">
        <v>6.92845099959366E-006</v>
      </c>
      <c r="S1326" s="16" t="n">
        <v>0.184155103867301</v>
      </c>
      <c r="T1326" s="16" t="n">
        <v>0.0231139758447429</v>
      </c>
      <c r="U1326" s="16" t="n">
        <v>0.0524278748464476</v>
      </c>
      <c r="V1326" s="16" t="n">
        <v>0.088450004344524</v>
      </c>
      <c r="W1326" s="6" t="s">
        <v>710</v>
      </c>
      <c r="X1326" s="17" t="n">
        <v>100</v>
      </c>
      <c r="Y1326" s="16" t="n">
        <v>0.695728395061728</v>
      </c>
      <c r="Z1326" s="16" t="n">
        <f aca="false">(G1326-E1326)/SQRT(H1326^2/D1326+F1326^2/C1326)</f>
        <v>5.54259169414832</v>
      </c>
      <c r="AA1326" s="24" t="n">
        <f aca="false">ABS(K1326-Z1326)</f>
        <v>0</v>
      </c>
    </row>
    <row r="1327" customFormat="false" ht="15" hidden="false" customHeight="false" outlineLevel="0" collapsed="false">
      <c r="A1327" s="17" t="n">
        <v>1722</v>
      </c>
      <c r="B1327" s="6" t="s">
        <v>632</v>
      </c>
      <c r="C1327" s="6" t="n">
        <v>90</v>
      </c>
      <c r="D1327" s="6" t="n">
        <v>450</v>
      </c>
      <c r="E1327" s="16" t="n">
        <v>0.286540800995297</v>
      </c>
      <c r="F1327" s="16" t="n">
        <v>0.0389117894981447</v>
      </c>
      <c r="G1327" s="16" t="n">
        <v>0.313065452145206</v>
      </c>
      <c r="H1327" s="16" t="n">
        <v>0.0527571938084271</v>
      </c>
      <c r="I1327" s="23" t="n">
        <f aca="false">G1327-E1327</f>
        <v>0.0265246511499087</v>
      </c>
      <c r="J1327" s="17" t="n">
        <f aca="false">100*(G1327-E1327)/E1327</f>
        <v>9.25684965553791</v>
      </c>
      <c r="K1327" s="16" t="n">
        <v>5.52971478711061</v>
      </c>
      <c r="L1327" s="17" t="n">
        <v>162.127064055143</v>
      </c>
      <c r="M1327" s="18" t="n">
        <v>1.25968755107505E-007</v>
      </c>
      <c r="N1327" s="18" t="n">
        <v>2.16579668151284E-007</v>
      </c>
      <c r="O1327" s="6" t="str">
        <f aca="false">IF(N1327&lt;0.05,"Yes","No")</f>
        <v>Yes</v>
      </c>
      <c r="P1327" s="16" t="n">
        <v>0.522147395798434</v>
      </c>
      <c r="Q1327" s="17" t="n">
        <v>20.5049994856276</v>
      </c>
      <c r="R1327" s="18" t="n">
        <v>7.32948273439278E-006</v>
      </c>
      <c r="S1327" s="16" t="n">
        <v>0.183169110140913</v>
      </c>
      <c r="T1327" s="16" t="n">
        <v>0.0231239362713302</v>
      </c>
      <c r="U1327" s="16" t="n">
        <v>0.0530545205397409</v>
      </c>
      <c r="V1327" s="16" t="n">
        <v>0.0887085556644181</v>
      </c>
      <c r="W1327" s="6" t="s">
        <v>710</v>
      </c>
      <c r="X1327" s="17" t="n">
        <v>100</v>
      </c>
      <c r="Y1327" s="16" t="n">
        <v>0.695728395061728</v>
      </c>
      <c r="Z1327" s="16" t="n">
        <f aca="false">(G1327-E1327)/SQRT(H1327^2/D1327+F1327^2/C1327)</f>
        <v>5.52971478711061</v>
      </c>
      <c r="AA1327" s="24" t="n">
        <f aca="false">ABS(K1327-Z1327)</f>
        <v>0</v>
      </c>
    </row>
    <row r="1328" customFormat="false" ht="15" hidden="false" customHeight="false" outlineLevel="0" collapsed="false">
      <c r="A1328" s="17" t="n">
        <v>1723</v>
      </c>
      <c r="B1328" s="6" t="s">
        <v>632</v>
      </c>
      <c r="C1328" s="6" t="n">
        <v>90</v>
      </c>
      <c r="D1328" s="6" t="n">
        <v>450</v>
      </c>
      <c r="E1328" s="16" t="n">
        <v>0.285993435482184</v>
      </c>
      <c r="F1328" s="16" t="n">
        <v>0.038994919156725</v>
      </c>
      <c r="G1328" s="16" t="n">
        <v>0.312532959149943</v>
      </c>
      <c r="H1328" s="16" t="n">
        <v>0.0529129596322882</v>
      </c>
      <c r="I1328" s="23" t="n">
        <f aca="false">G1328-E1328</f>
        <v>0.0265395236677593</v>
      </c>
      <c r="J1328" s="17" t="n">
        <f aca="false">100*(G1328-E1328)/E1328</f>
        <v>9.27976672716762</v>
      </c>
      <c r="K1328" s="16" t="n">
        <v>5.51981164553982</v>
      </c>
      <c r="L1328" s="17" t="n">
        <v>162.255319188966</v>
      </c>
      <c r="M1328" s="18" t="n">
        <v>1.31963582924724E-007</v>
      </c>
      <c r="N1328" s="18" t="n">
        <v>2.26376288609139E-007</v>
      </c>
      <c r="O1328" s="6" t="str">
        <f aca="false">IF(N1328&lt;0.05,"Yes","No")</f>
        <v>Yes</v>
      </c>
      <c r="P1328" s="16" t="n">
        <v>0.520943447278474</v>
      </c>
      <c r="Q1328" s="17" t="n">
        <v>20.4105491337605</v>
      </c>
      <c r="R1328" s="18" t="n">
        <v>7.68630408139073E-006</v>
      </c>
      <c r="S1328" s="16" t="n">
        <v>0.181766856310786</v>
      </c>
      <c r="T1328" s="16" t="n">
        <v>0.0231307885797302</v>
      </c>
      <c r="U1328" s="16" t="n">
        <v>0.053574641600505</v>
      </c>
      <c r="V1328" s="16" t="n">
        <v>0.0887085556644181</v>
      </c>
      <c r="W1328" s="6" t="s">
        <v>710</v>
      </c>
      <c r="X1328" s="17" t="n">
        <v>100</v>
      </c>
      <c r="Y1328" s="16" t="n">
        <v>0.695654320987654</v>
      </c>
      <c r="Z1328" s="16" t="n">
        <f aca="false">(G1328-E1328)/SQRT(H1328^2/D1328+F1328^2/C1328)</f>
        <v>5.51981164553981</v>
      </c>
      <c r="AA1328" s="24" t="n">
        <f aca="false">ABS(K1328-Z1328)</f>
        <v>0</v>
      </c>
    </row>
    <row r="1329" customFormat="false" ht="15" hidden="false" customHeight="false" outlineLevel="0" collapsed="false">
      <c r="A1329" s="17" t="n">
        <v>1724</v>
      </c>
      <c r="B1329" s="6" t="s">
        <v>632</v>
      </c>
      <c r="C1329" s="6" t="n">
        <v>90</v>
      </c>
      <c r="D1329" s="6" t="n">
        <v>450</v>
      </c>
      <c r="E1329" s="16" t="n">
        <v>0.285403444038497</v>
      </c>
      <c r="F1329" s="16" t="n">
        <v>0.0390116635459529</v>
      </c>
      <c r="G1329" s="16" t="n">
        <v>0.311961173812548</v>
      </c>
      <c r="H1329" s="16" t="n">
        <v>0.05299789674366</v>
      </c>
      <c r="I1329" s="23" t="n">
        <f aca="false">G1329-E1329</f>
        <v>0.0265577297740512</v>
      </c>
      <c r="J1329" s="17" t="n">
        <f aca="false">100*(G1329-E1329)/E1329</f>
        <v>9.30532911525374</v>
      </c>
      <c r="K1329" s="16" t="n">
        <v>5.51948073980314</v>
      </c>
      <c r="L1329" s="17" t="n">
        <v>162.440779517278</v>
      </c>
      <c r="M1329" s="18" t="n">
        <v>1.31989982649308E-007</v>
      </c>
      <c r="N1329" s="18" t="n">
        <v>2.26376288609139E-007</v>
      </c>
      <c r="O1329" s="6" t="str">
        <f aca="false">IF(N1329&lt;0.05,"Yes","No")</f>
        <v>Yes</v>
      </c>
      <c r="P1329" s="16" t="n">
        <v>0.520524710448782</v>
      </c>
      <c r="Q1329" s="17" t="n">
        <v>20.3777501274089</v>
      </c>
      <c r="R1329" s="18" t="n">
        <v>7.81426662146807E-006</v>
      </c>
      <c r="S1329" s="16" t="n">
        <v>0.179883114517724</v>
      </c>
      <c r="T1329" s="16" t="n">
        <v>0.0231419600525368</v>
      </c>
      <c r="U1329" s="16" t="n">
        <v>0.0537259589821447</v>
      </c>
      <c r="V1329" s="16" t="n">
        <v>0.0888105742104532</v>
      </c>
      <c r="W1329" s="6" t="s">
        <v>710</v>
      </c>
      <c r="X1329" s="17" t="n">
        <v>100</v>
      </c>
      <c r="Y1329" s="16" t="n">
        <v>0.695506172839506</v>
      </c>
      <c r="Z1329" s="16" t="n">
        <f aca="false">(G1329-E1329)/SQRT(H1329^2/D1329+F1329^2/C1329)</f>
        <v>5.51948073980312</v>
      </c>
      <c r="AA1329" s="24" t="n">
        <f aca="false">ABS(K1329-Z1329)</f>
        <v>0</v>
      </c>
    </row>
    <row r="1330" customFormat="false" ht="15" hidden="false" customHeight="false" outlineLevel="0" collapsed="false">
      <c r="A1330" s="17" t="n">
        <v>1725</v>
      </c>
      <c r="B1330" s="6" t="s">
        <v>632</v>
      </c>
      <c r="C1330" s="6" t="n">
        <v>90</v>
      </c>
      <c r="D1330" s="6" t="n">
        <v>450</v>
      </c>
      <c r="E1330" s="16" t="n">
        <v>0.284778004553583</v>
      </c>
      <c r="F1330" s="16" t="n">
        <v>0.0389776988784237</v>
      </c>
      <c r="G1330" s="16" t="n">
        <v>0.311353554758761</v>
      </c>
      <c r="H1330" s="16" t="n">
        <v>0.0530307845056494</v>
      </c>
      <c r="I1330" s="23" t="n">
        <f aca="false">G1330-E1330</f>
        <v>0.0265755502051777</v>
      </c>
      <c r="J1330" s="17" t="n">
        <f aca="false">100*(G1330-E1330)/E1330</f>
        <v>9.33202346397414</v>
      </c>
      <c r="K1330" s="16" t="n">
        <v>5.52577256138219</v>
      </c>
      <c r="L1330" s="17" t="n">
        <v>162.676930998021</v>
      </c>
      <c r="M1330" s="18" t="n">
        <v>1.27843931676324E-007</v>
      </c>
      <c r="N1330" s="18" t="n">
        <v>2.19623957851149E-007</v>
      </c>
      <c r="O1330" s="6" t="str">
        <f aca="false">IF(N1330&lt;0.05,"Yes","No")</f>
        <v>Yes</v>
      </c>
      <c r="P1330" s="16" t="n">
        <v>0.520626156711127</v>
      </c>
      <c r="Q1330" s="17" t="n">
        <v>20.3856938349377</v>
      </c>
      <c r="R1330" s="18" t="n">
        <v>7.78307930880145E-006</v>
      </c>
      <c r="S1330" s="16" t="n">
        <v>0.177568787334013</v>
      </c>
      <c r="T1330" s="16" t="n">
        <v>0.0231536133162514</v>
      </c>
      <c r="U1330" s="16" t="n">
        <v>0.0536220207966735</v>
      </c>
      <c r="V1330" s="16" t="n">
        <v>0.0887085556644181</v>
      </c>
      <c r="W1330" s="6" t="s">
        <v>710</v>
      </c>
      <c r="X1330" s="17" t="n">
        <v>100</v>
      </c>
      <c r="Y1330" s="16" t="n">
        <v>0.695506172839506</v>
      </c>
      <c r="Z1330" s="16" t="n">
        <f aca="false">(G1330-E1330)/SQRT(H1330^2/D1330+F1330^2/C1330)</f>
        <v>5.52577256138219</v>
      </c>
      <c r="AA1330" s="24" t="n">
        <f aca="false">ABS(K1330-Z1330)</f>
        <v>0</v>
      </c>
    </row>
    <row r="1331" customFormat="false" ht="15" hidden="false" customHeight="false" outlineLevel="0" collapsed="false">
      <c r="A1331" s="17" t="n">
        <v>1726</v>
      </c>
      <c r="B1331" s="6" t="s">
        <v>632</v>
      </c>
      <c r="C1331" s="6" t="n">
        <v>90</v>
      </c>
      <c r="D1331" s="6" t="n">
        <v>450</v>
      </c>
      <c r="E1331" s="16" t="n">
        <v>0.284121323128541</v>
      </c>
      <c r="F1331" s="16" t="n">
        <v>0.0388792163425795</v>
      </c>
      <c r="G1331" s="16" t="n">
        <v>0.310715601079994</v>
      </c>
      <c r="H1331" s="16" t="n">
        <v>0.0529943148800402</v>
      </c>
      <c r="I1331" s="23" t="n">
        <f aca="false">G1331-E1331</f>
        <v>0.0265942779514525</v>
      </c>
      <c r="J1331" s="17" t="n">
        <f aca="false">100*(G1331-E1331)/E1331</f>
        <v>9.36018376185753</v>
      </c>
      <c r="K1331" s="16" t="n">
        <v>5.54091155538531</v>
      </c>
      <c r="L1331" s="17" t="n">
        <v>162.969644186082</v>
      </c>
      <c r="M1331" s="18" t="n">
        <v>1.18623843337804E-007</v>
      </c>
      <c r="N1331" s="18" t="n">
        <v>2.04118505202889E-007</v>
      </c>
      <c r="O1331" s="6" t="str">
        <f aca="false">IF(N1331&lt;0.05,"Yes","No")</f>
        <v>Yes</v>
      </c>
      <c r="P1331" s="16" t="n">
        <v>0.521444314613781</v>
      </c>
      <c r="Q1331" s="17" t="n">
        <v>20.4498159367596</v>
      </c>
      <c r="R1331" s="18" t="n">
        <v>7.53588112246004E-006</v>
      </c>
      <c r="S1331" s="16" t="n">
        <v>0.174607169996994</v>
      </c>
      <c r="T1331" s="16" t="n">
        <v>0.0231678134983332</v>
      </c>
      <c r="U1331" s="16" t="n">
        <v>0.0531758160726777</v>
      </c>
      <c r="V1331" s="16" t="n">
        <v>0.0887085556644181</v>
      </c>
      <c r="W1331" s="6" t="s">
        <v>710</v>
      </c>
      <c r="X1331" s="17" t="n">
        <v>100</v>
      </c>
      <c r="Y1331" s="16" t="n">
        <v>0.695358024691358</v>
      </c>
      <c r="Z1331" s="16" t="n">
        <f aca="false">(G1331-E1331)/SQRT(H1331^2/D1331+F1331^2/C1331)</f>
        <v>5.54091155538531</v>
      </c>
      <c r="AA1331" s="24" t="n">
        <f aca="false">ABS(K1331-Z1331)</f>
        <v>0</v>
      </c>
    </row>
    <row r="1332" customFormat="false" ht="15" hidden="false" customHeight="false" outlineLevel="0" collapsed="false">
      <c r="A1332" s="17" t="n">
        <v>1727</v>
      </c>
      <c r="B1332" s="6" t="s">
        <v>632</v>
      </c>
      <c r="C1332" s="6" t="n">
        <v>90</v>
      </c>
      <c r="D1332" s="6" t="n">
        <v>450</v>
      </c>
      <c r="E1332" s="16" t="n">
        <v>0.28342855407132</v>
      </c>
      <c r="F1332" s="16" t="n">
        <v>0.0387215499009619</v>
      </c>
      <c r="G1332" s="16" t="n">
        <v>0.310042802459664</v>
      </c>
      <c r="H1332" s="16" t="n">
        <v>0.0528931701461973</v>
      </c>
      <c r="I1332" s="23" t="n">
        <f aca="false">G1332-E1332</f>
        <v>0.0266142483883434</v>
      </c>
      <c r="J1332" s="17" t="n">
        <f aca="false">100*(G1332-E1332)/E1332</f>
        <v>9.39010837335971</v>
      </c>
      <c r="K1332" s="16" t="n">
        <v>5.56439900647874</v>
      </c>
      <c r="L1332" s="17" t="n">
        <v>163.313302937635</v>
      </c>
      <c r="M1332" s="18" t="n">
        <v>1.05673175625883E-007</v>
      </c>
      <c r="N1332" s="18" t="n">
        <v>1.82581695715444E-007</v>
      </c>
      <c r="O1332" s="6" t="str">
        <f aca="false">IF(N1332&lt;0.05,"Yes","No")</f>
        <v>Yes</v>
      </c>
      <c r="P1332" s="16" t="n">
        <v>0.522942085253787</v>
      </c>
      <c r="Q1332" s="17" t="n">
        <v>20.5674627183706</v>
      </c>
      <c r="R1332" s="18" t="n">
        <v>7.10271824375953E-006</v>
      </c>
      <c r="S1332" s="16" t="n">
        <v>0.171112029416678</v>
      </c>
      <c r="T1332" s="16" t="n">
        <v>0.023184592007828</v>
      </c>
      <c r="U1332" s="16" t="n">
        <v>0.0524113146946106</v>
      </c>
      <c r="V1332" s="16" t="n">
        <v>0.088450004344524</v>
      </c>
      <c r="W1332" s="6" t="s">
        <v>710</v>
      </c>
      <c r="X1332" s="17" t="n">
        <v>100</v>
      </c>
      <c r="Y1332" s="16" t="n">
        <v>0.695654320987654</v>
      </c>
      <c r="Z1332" s="16" t="n">
        <f aca="false">(G1332-E1332)/SQRT(H1332^2/D1332+F1332^2/C1332)</f>
        <v>5.56439900647874</v>
      </c>
      <c r="AA1332" s="24" t="n">
        <f aca="false">ABS(K1332-Z1332)</f>
        <v>0</v>
      </c>
    </row>
    <row r="1333" customFormat="false" ht="15" hidden="false" customHeight="false" outlineLevel="0" collapsed="false">
      <c r="A1333" s="17" t="n">
        <v>1728</v>
      </c>
      <c r="B1333" s="6" t="s">
        <v>632</v>
      </c>
      <c r="C1333" s="6" t="n">
        <v>90</v>
      </c>
      <c r="D1333" s="6" t="n">
        <v>450</v>
      </c>
      <c r="E1333" s="16" t="n">
        <v>0.282694679995378</v>
      </c>
      <c r="F1333" s="16" t="n">
        <v>0.0385047005481894</v>
      </c>
      <c r="G1333" s="16" t="n">
        <v>0.309330692821079</v>
      </c>
      <c r="H1333" s="16" t="n">
        <v>0.0527300787347622</v>
      </c>
      <c r="I1333" s="23" t="n">
        <f aca="false">G1333-E1333</f>
        <v>0.0266360128257009</v>
      </c>
      <c r="J1333" s="17" t="n">
        <f aca="false">100*(G1333-E1333)/E1333</f>
        <v>9.42218397110847</v>
      </c>
      <c r="K1333" s="16" t="n">
        <v>5.5964594417158</v>
      </c>
      <c r="L1333" s="17" t="n">
        <v>163.718816926995</v>
      </c>
      <c r="M1333" s="18" t="n">
        <v>9.0237864870046E-008</v>
      </c>
      <c r="N1333" s="18" t="n">
        <v>1.56169484425014E-007</v>
      </c>
      <c r="O1333" s="6" t="str">
        <f aca="false">IF(N1333&lt;0.05,"Yes","No")</f>
        <v>Yes</v>
      </c>
      <c r="P1333" s="16" t="n">
        <v>0.525115650593079</v>
      </c>
      <c r="Q1333" s="17" t="n">
        <v>20.7387919384934</v>
      </c>
      <c r="R1333" s="18" t="n">
        <v>6.51634338364378E-006</v>
      </c>
      <c r="S1333" s="16" t="n">
        <v>0.167031766278583</v>
      </c>
      <c r="T1333" s="16" t="n">
        <v>0.0232043575569394</v>
      </c>
      <c r="U1333" s="16" t="n">
        <v>0.0513410451565172</v>
      </c>
      <c r="V1333" s="16" t="n">
        <v>0.088450004344524</v>
      </c>
      <c r="W1333" s="6" t="s">
        <v>710</v>
      </c>
      <c r="X1333" s="17" t="n">
        <v>100</v>
      </c>
      <c r="Y1333" s="16" t="n">
        <v>0.695703703703704</v>
      </c>
      <c r="Z1333" s="16" t="n">
        <f aca="false">(G1333-E1333)/SQRT(H1333^2/D1333+F1333^2/C1333)</f>
        <v>5.59645944171579</v>
      </c>
      <c r="AA1333" s="24" t="n">
        <f aca="false">ABS(K1333-Z1333)</f>
        <v>0</v>
      </c>
    </row>
    <row r="1334" customFormat="false" ht="15" hidden="false" customHeight="false" outlineLevel="0" collapsed="false">
      <c r="A1334" s="17" t="n">
        <v>1729</v>
      </c>
      <c r="B1334" s="6" t="s">
        <v>632</v>
      </c>
      <c r="C1334" s="6" t="n">
        <v>90</v>
      </c>
      <c r="D1334" s="6" t="n">
        <v>450</v>
      </c>
      <c r="E1334" s="16" t="n">
        <v>0.281922510100736</v>
      </c>
      <c r="F1334" s="16" t="n">
        <v>0.038218570931519</v>
      </c>
      <c r="G1334" s="16" t="n">
        <v>0.308581342630916</v>
      </c>
      <c r="H1334" s="16" t="n">
        <v>0.0524930058238159</v>
      </c>
      <c r="I1334" s="23" t="n">
        <f aca="false">G1334-E1334</f>
        <v>0.0266588325301807</v>
      </c>
      <c r="J1334" s="17" t="n">
        <f aca="false">100*(G1334-E1334)/E1334</f>
        <v>9.4560851209274</v>
      </c>
      <c r="K1334" s="16" t="n">
        <v>5.63863585914299</v>
      </c>
      <c r="L1334" s="17" t="n">
        <v>164.195313717088</v>
      </c>
      <c r="M1334" s="18" t="n">
        <v>7.32707906480243E-008</v>
      </c>
      <c r="N1334" s="18" t="n">
        <v>1.27435373469784E-007</v>
      </c>
      <c r="O1334" s="6" t="str">
        <f aca="false">IF(N1334&lt;0.05,"Yes","No")</f>
        <v>Yes</v>
      </c>
      <c r="P1334" s="16" t="n">
        <v>0.528087763148234</v>
      </c>
      <c r="Q1334" s="17" t="n">
        <v>20.9742161044667</v>
      </c>
      <c r="R1334" s="18" t="n">
        <v>5.78925472688195E-006</v>
      </c>
      <c r="S1334" s="16" t="n">
        <v>0.162163707926248</v>
      </c>
      <c r="T1334" s="16" t="n">
        <v>0.0232269397065</v>
      </c>
      <c r="U1334" s="16" t="n">
        <v>0.0499223484497818</v>
      </c>
      <c r="V1334" s="16" t="n">
        <v>0.088450004344524</v>
      </c>
      <c r="W1334" s="6" t="s">
        <v>710</v>
      </c>
      <c r="X1334" s="17" t="n">
        <v>100</v>
      </c>
      <c r="Y1334" s="16" t="n">
        <v>0.695802469135803</v>
      </c>
      <c r="Z1334" s="16" t="n">
        <f aca="false">(G1334-E1334)/SQRT(H1334^2/D1334+F1334^2/C1334)</f>
        <v>5.638635859143</v>
      </c>
      <c r="AA1334" s="24" t="n">
        <f aca="false">ABS(K1334-Z1334)</f>
        <v>0</v>
      </c>
    </row>
    <row r="1335" customFormat="false" ht="15" hidden="false" customHeight="false" outlineLevel="0" collapsed="false">
      <c r="A1335" s="17" t="n">
        <v>1730</v>
      </c>
      <c r="B1335" s="6" t="s">
        <v>632</v>
      </c>
      <c r="C1335" s="6" t="n">
        <v>90</v>
      </c>
      <c r="D1335" s="6" t="n">
        <v>450</v>
      </c>
      <c r="E1335" s="16" t="n">
        <v>0.28112868650092</v>
      </c>
      <c r="F1335" s="16" t="n">
        <v>0.0378976576503981</v>
      </c>
      <c r="G1335" s="16" t="n">
        <v>0.307809320787589</v>
      </c>
      <c r="H1335" s="16" t="n">
        <v>0.052219314481728</v>
      </c>
      <c r="I1335" s="23" t="n">
        <f aca="false">G1335-E1335</f>
        <v>0.0266806342866686</v>
      </c>
      <c r="J1335" s="17" t="n">
        <f aca="false">100*(G1335-E1335)/E1335</f>
        <v>9.49054136692709</v>
      </c>
      <c r="K1335" s="16" t="n">
        <v>5.68602794405614</v>
      </c>
      <c r="L1335" s="17" t="n">
        <v>164.715950281184</v>
      </c>
      <c r="M1335" s="18" t="n">
        <v>5.79101173640625E-008</v>
      </c>
      <c r="N1335" s="18" t="n">
        <v>1.01138118521941E-007</v>
      </c>
      <c r="O1335" s="6" t="str">
        <f aca="false">IF(N1335&lt;0.05,"Yes","No")</f>
        <v>Yes</v>
      </c>
      <c r="P1335" s="16" t="n">
        <v>0.531451155200188</v>
      </c>
      <c r="Q1335" s="17" t="n">
        <v>21.2422365576966</v>
      </c>
      <c r="R1335" s="18" t="n">
        <v>5.06035410499634E-006</v>
      </c>
      <c r="S1335" s="16" t="n">
        <v>0.157163994608706</v>
      </c>
      <c r="T1335" s="16" t="n">
        <v>0.0232493131765485</v>
      </c>
      <c r="U1335" s="16" t="n">
        <v>0.0483547698389969</v>
      </c>
      <c r="V1335" s="16" t="n">
        <v>0.088450004344524</v>
      </c>
      <c r="W1335" s="6" t="s">
        <v>710</v>
      </c>
      <c r="X1335" s="17" t="n">
        <v>100</v>
      </c>
      <c r="Y1335" s="16" t="n">
        <v>0.696197530864198</v>
      </c>
      <c r="Z1335" s="16" t="n">
        <f aca="false">(G1335-E1335)/SQRT(H1335^2/D1335+F1335^2/C1335)</f>
        <v>5.68602794405615</v>
      </c>
      <c r="AA1335" s="24" t="n">
        <f aca="false">ABS(K1335-Z1335)</f>
        <v>0</v>
      </c>
    </row>
    <row r="1336" customFormat="false" ht="15" hidden="false" customHeight="false" outlineLevel="0" collapsed="false">
      <c r="A1336" s="17" t="n">
        <v>1731</v>
      </c>
      <c r="B1336" s="6" t="s">
        <v>632</v>
      </c>
      <c r="C1336" s="6" t="n">
        <v>90</v>
      </c>
      <c r="D1336" s="6" t="n">
        <v>450</v>
      </c>
      <c r="E1336" s="16" t="n">
        <v>0.280295575161775</v>
      </c>
      <c r="F1336" s="16" t="n">
        <v>0.037512923089703</v>
      </c>
      <c r="G1336" s="16" t="n">
        <v>0.30699806008074</v>
      </c>
      <c r="H1336" s="16" t="n">
        <v>0.0518750754767924</v>
      </c>
      <c r="I1336" s="23" t="n">
        <f aca="false">G1336-E1336</f>
        <v>0.0267024849189653</v>
      </c>
      <c r="J1336" s="17" t="n">
        <f aca="false">100*(G1336-E1336)/E1336</f>
        <v>9.52654529189544</v>
      </c>
      <c r="K1336" s="16" t="n">
        <v>5.74335668473012</v>
      </c>
      <c r="L1336" s="17" t="n">
        <v>165.303452015092</v>
      </c>
      <c r="M1336" s="18" t="n">
        <v>4.3499861834215E-008</v>
      </c>
      <c r="N1336" s="18" t="n">
        <v>7.62881550197711E-008</v>
      </c>
      <c r="O1336" s="6" t="str">
        <f aca="false">IF(N1336&lt;0.05,"Yes","No")</f>
        <v>Yes</v>
      </c>
      <c r="P1336" s="16" t="n">
        <v>0.535597090790512</v>
      </c>
      <c r="Q1336" s="17" t="n">
        <v>21.5749574998539</v>
      </c>
      <c r="R1336" s="18" t="n">
        <v>4.28262162560883E-006</v>
      </c>
      <c r="S1336" s="16" t="n">
        <v>0.15174124853826</v>
      </c>
      <c r="T1336" s="16" t="n">
        <v>0.0232732740926497</v>
      </c>
      <c r="U1336" s="16" t="n">
        <v>0.0464849400057528</v>
      </c>
      <c r="V1336" s="16" t="n">
        <v>0.088450004344524</v>
      </c>
      <c r="W1336" s="6" t="s">
        <v>710</v>
      </c>
      <c r="X1336" s="17" t="n">
        <v>100</v>
      </c>
      <c r="Y1336" s="16" t="n">
        <v>0.696444444444444</v>
      </c>
      <c r="Z1336" s="16" t="n">
        <f aca="false">(G1336-E1336)/SQRT(H1336^2/D1336+F1336^2/C1336)</f>
        <v>5.74335668473013</v>
      </c>
      <c r="AA1336" s="24" t="n">
        <f aca="false">ABS(K1336-Z1336)</f>
        <v>0</v>
      </c>
    </row>
    <row r="1337" customFormat="false" ht="15" hidden="false" customHeight="false" outlineLevel="0" collapsed="false">
      <c r="A1337" s="17" t="n">
        <v>1732</v>
      </c>
      <c r="B1337" s="6" t="s">
        <v>632</v>
      </c>
      <c r="C1337" s="6" t="n">
        <v>90</v>
      </c>
      <c r="D1337" s="6" t="n">
        <v>450</v>
      </c>
      <c r="E1337" s="16" t="n">
        <v>0.279443815847238</v>
      </c>
      <c r="F1337" s="16" t="n">
        <v>0.0371248320652487</v>
      </c>
      <c r="G1337" s="16" t="n">
        <v>0.30617165989346</v>
      </c>
      <c r="H1337" s="16" t="n">
        <v>0.0515318661202779</v>
      </c>
      <c r="I1337" s="23" t="n">
        <f aca="false">G1337-E1337</f>
        <v>0.0267278440462218</v>
      </c>
      <c r="J1337" s="17" t="n">
        <f aca="false">100*(G1337-E1337)/E1337</f>
        <v>9.56465755564724</v>
      </c>
      <c r="K1337" s="16" t="n">
        <v>5.8028493506845</v>
      </c>
      <c r="L1337" s="17" t="n">
        <v>165.923943582423</v>
      </c>
      <c r="M1337" s="18" t="n">
        <v>3.22519494585466E-008</v>
      </c>
      <c r="N1337" s="18" t="n">
        <v>5.67991163557472E-008</v>
      </c>
      <c r="O1337" s="6" t="str">
        <f aca="false">IF(N1337&lt;0.05,"Yes","No")</f>
        <v>Yes</v>
      </c>
      <c r="P1337" s="16" t="n">
        <v>0.539866314589377</v>
      </c>
      <c r="Q1337" s="17" t="n">
        <v>21.9202746031506</v>
      </c>
      <c r="R1337" s="18" t="n">
        <v>3.60234610334381E-006</v>
      </c>
      <c r="S1337" s="16" t="n">
        <v>0.146104142054019</v>
      </c>
      <c r="T1337" s="16" t="n">
        <v>0.0233006503813511</v>
      </c>
      <c r="U1337" s="16" t="n">
        <v>0.0446187900553597</v>
      </c>
      <c r="V1337" s="16" t="n">
        <v>0.088450004344524</v>
      </c>
      <c r="W1337" s="6" t="s">
        <v>710</v>
      </c>
      <c r="X1337" s="17" t="n">
        <v>100</v>
      </c>
      <c r="Y1337" s="16" t="n">
        <v>0.697012345679012</v>
      </c>
      <c r="Z1337" s="16" t="n">
        <f aca="false">(G1337-E1337)/SQRT(H1337^2/D1337+F1337^2/C1337)</f>
        <v>5.8028493506845</v>
      </c>
      <c r="AA1337" s="24" t="n">
        <f aca="false">ABS(K1337-Z1337)</f>
        <v>0</v>
      </c>
    </row>
    <row r="1338" customFormat="false" ht="15" hidden="false" customHeight="false" outlineLevel="0" collapsed="false">
      <c r="A1338" s="17" t="n">
        <v>1733</v>
      </c>
      <c r="B1338" s="6" t="s">
        <v>632</v>
      </c>
      <c r="C1338" s="6" t="n">
        <v>90</v>
      </c>
      <c r="D1338" s="6" t="n">
        <v>450</v>
      </c>
      <c r="E1338" s="16" t="n">
        <v>0.278563643329673</v>
      </c>
      <c r="F1338" s="16" t="n">
        <v>0.0366889773792844</v>
      </c>
      <c r="G1338" s="16" t="n">
        <v>0.305316104160415</v>
      </c>
      <c r="H1338" s="16" t="n">
        <v>0.0511377149422029</v>
      </c>
      <c r="I1338" s="23" t="n">
        <f aca="false">G1338-E1338</f>
        <v>0.0267524608307415</v>
      </c>
      <c r="J1338" s="17" t="n">
        <f aca="false">100*(G1338-E1338)/E1338</f>
        <v>9.60371587295784</v>
      </c>
      <c r="K1338" s="16" t="n">
        <v>5.87042294832746</v>
      </c>
      <c r="L1338" s="17" t="n">
        <v>166.611355971271</v>
      </c>
      <c r="M1338" s="18" t="n">
        <v>2.29029188413228E-008</v>
      </c>
      <c r="N1338" s="18" t="n">
        <v>4.06067784688769E-008</v>
      </c>
      <c r="O1338" s="6" t="str">
        <f aca="false">IF(N1338&lt;0.05,"Yes","No")</f>
        <v>Yes</v>
      </c>
      <c r="P1338" s="16" t="n">
        <v>0.544737586827979</v>
      </c>
      <c r="Q1338" s="17" t="n">
        <v>22.3176372994351</v>
      </c>
      <c r="R1338" s="18" t="n">
        <v>2.95291421213784E-006</v>
      </c>
      <c r="S1338" s="16" t="n">
        <v>0.139877322496244</v>
      </c>
      <c r="T1338" s="16" t="n">
        <v>0.0233290071391162</v>
      </c>
      <c r="U1338" s="16" t="n">
        <v>0.0425606886476128</v>
      </c>
      <c r="V1338" s="16" t="n">
        <v>0.0873242254381196</v>
      </c>
      <c r="W1338" s="6" t="s">
        <v>710</v>
      </c>
      <c r="X1338" s="17" t="n">
        <v>100</v>
      </c>
      <c r="Y1338" s="16" t="n">
        <v>0.697506172839506</v>
      </c>
      <c r="Z1338" s="16" t="n">
        <f aca="false">(G1338-E1338)/SQRT(H1338^2/D1338+F1338^2/C1338)</f>
        <v>5.87042294832746</v>
      </c>
      <c r="AA1338" s="24" t="n">
        <f aca="false">ABS(K1338-Z1338)</f>
        <v>0</v>
      </c>
    </row>
    <row r="1339" customFormat="false" ht="15" hidden="false" customHeight="false" outlineLevel="0" collapsed="false">
      <c r="A1339" s="17" t="n">
        <v>1734</v>
      </c>
      <c r="B1339" s="6" t="s">
        <v>632</v>
      </c>
      <c r="C1339" s="6" t="n">
        <v>90</v>
      </c>
      <c r="D1339" s="6" t="n">
        <v>450</v>
      </c>
      <c r="E1339" s="16" t="n">
        <v>0.27767725818687</v>
      </c>
      <c r="F1339" s="16" t="n">
        <v>0.0362803004135415</v>
      </c>
      <c r="G1339" s="16" t="n">
        <v>0.304459386203024</v>
      </c>
      <c r="H1339" s="16" t="n">
        <v>0.050776950323156</v>
      </c>
      <c r="I1339" s="23" t="n">
        <f aca="false">G1339-E1339</f>
        <v>0.026782128016154</v>
      </c>
      <c r="J1339" s="17" t="n">
        <f aca="false">100*(G1339-E1339)/E1339</f>
        <v>9.64505634744141</v>
      </c>
      <c r="K1339" s="16" t="n">
        <v>5.93626243029398</v>
      </c>
      <c r="L1339" s="17" t="n">
        <v>167.303257619489</v>
      </c>
      <c r="M1339" s="18" t="n">
        <v>1.63601458063675E-008</v>
      </c>
      <c r="N1339" s="18" t="n">
        <v>2.91788339042259E-008</v>
      </c>
      <c r="O1339" s="6" t="str">
        <f aca="false">IF(N1339&lt;0.05,"Yes","No")</f>
        <v>Yes</v>
      </c>
      <c r="P1339" s="16" t="n">
        <v>0.549425107987304</v>
      </c>
      <c r="Q1339" s="17" t="n">
        <v>22.7033808510384</v>
      </c>
      <c r="R1339" s="18" t="n">
        <v>2.435306886232E-006</v>
      </c>
      <c r="S1339" s="16" t="n">
        <v>0.134191778098008</v>
      </c>
      <c r="T1339" s="16" t="n">
        <v>0.0233606459684323</v>
      </c>
      <c r="U1339" s="16" t="n">
        <v>0.0406537401600627</v>
      </c>
      <c r="V1339" s="16" t="n">
        <v>0.0842342288720826</v>
      </c>
      <c r="W1339" s="6" t="s">
        <v>710</v>
      </c>
      <c r="X1339" s="17" t="n">
        <v>100</v>
      </c>
      <c r="Y1339" s="16" t="n">
        <v>0.698148148148148</v>
      </c>
      <c r="Z1339" s="16" t="n">
        <f aca="false">(G1339-E1339)/SQRT(H1339^2/D1339+F1339^2/C1339)</f>
        <v>5.93626243029398</v>
      </c>
      <c r="AA1339" s="24" t="n">
        <f aca="false">ABS(K1339-Z1339)</f>
        <v>0</v>
      </c>
    </row>
    <row r="1340" customFormat="false" ht="15" hidden="false" customHeight="false" outlineLevel="0" collapsed="false">
      <c r="A1340" s="17" t="n">
        <v>1735</v>
      </c>
      <c r="B1340" s="6" t="s">
        <v>632</v>
      </c>
      <c r="C1340" s="6" t="n">
        <v>90</v>
      </c>
      <c r="D1340" s="6" t="n">
        <v>450</v>
      </c>
      <c r="E1340" s="16" t="n">
        <v>0.276760658952925</v>
      </c>
      <c r="F1340" s="16" t="n">
        <v>0.0358554844353293</v>
      </c>
      <c r="G1340" s="16" t="n">
        <v>0.303577211068736</v>
      </c>
      <c r="H1340" s="16" t="n">
        <v>0.0504004713056516</v>
      </c>
      <c r="I1340" s="23" t="n">
        <f aca="false">G1340-E1340</f>
        <v>0.0268165521158112</v>
      </c>
      <c r="J1340" s="17" t="n">
        <f aca="false">100*(G1340-E1340)/E1340</f>
        <v>9.68943787649114</v>
      </c>
      <c r="K1340" s="16" t="n">
        <v>6.00695616490126</v>
      </c>
      <c r="L1340" s="17" t="n">
        <v>168.037873090771</v>
      </c>
      <c r="M1340" s="18" t="n">
        <v>1.13675264980025E-008</v>
      </c>
      <c r="N1340" s="18" t="n">
        <v>2.04654440208254E-008</v>
      </c>
      <c r="O1340" s="6" t="str">
        <f aca="false">IF(N1340&lt;0.05,"Yes","No")</f>
        <v>Yes</v>
      </c>
      <c r="P1340" s="16" t="n">
        <v>0.554460683978068</v>
      </c>
      <c r="Q1340" s="17" t="n">
        <v>23.1214487558404</v>
      </c>
      <c r="R1340" s="18" t="n">
        <v>1.97681706938227E-006</v>
      </c>
      <c r="S1340" s="16" t="n">
        <v>0.128431521084499</v>
      </c>
      <c r="T1340" s="16" t="n">
        <v>0.0233971146136117</v>
      </c>
      <c r="U1340" s="16" t="n">
        <v>0.038686963188441</v>
      </c>
      <c r="V1340" s="16" t="n">
        <v>0.0808769250337458</v>
      </c>
      <c r="W1340" s="6" t="s">
        <v>710</v>
      </c>
      <c r="X1340" s="17" t="n">
        <v>100</v>
      </c>
      <c r="Y1340" s="16" t="n">
        <v>0.698765432098765</v>
      </c>
      <c r="Z1340" s="16" t="n">
        <f aca="false">(G1340-E1340)/SQRT(H1340^2/D1340+F1340^2/C1340)</f>
        <v>6.00695616490125</v>
      </c>
      <c r="AA1340" s="24" t="n">
        <f aca="false">ABS(K1340-Z1340)</f>
        <v>0</v>
      </c>
    </row>
    <row r="1341" customFormat="false" ht="15" hidden="false" customHeight="false" outlineLevel="0" collapsed="false">
      <c r="A1341" s="17" t="n">
        <v>1736</v>
      </c>
      <c r="B1341" s="6" t="s">
        <v>632</v>
      </c>
      <c r="C1341" s="6" t="n">
        <v>90</v>
      </c>
      <c r="D1341" s="6" t="n">
        <v>450</v>
      </c>
      <c r="E1341" s="16" t="n">
        <v>0.27584468556775</v>
      </c>
      <c r="F1341" s="16" t="n">
        <v>0.0354653932119637</v>
      </c>
      <c r="G1341" s="16" t="n">
        <v>0.302696827815639</v>
      </c>
      <c r="H1341" s="16" t="n">
        <v>0.050067161052686</v>
      </c>
      <c r="I1341" s="23" t="n">
        <f aca="false">G1341-E1341</f>
        <v>0.0268521422478889</v>
      </c>
      <c r="J1341" s="17" t="n">
        <f aca="false">100*(G1341-E1341)/E1341</f>
        <v>9.73451498353909</v>
      </c>
      <c r="K1341" s="16" t="n">
        <v>6.07365626098561</v>
      </c>
      <c r="L1341" s="17" t="n">
        <v>168.773820151785</v>
      </c>
      <c r="M1341" s="18" t="n">
        <v>8.03696720436615E-009</v>
      </c>
      <c r="N1341" s="18" t="n">
        <v>1.4619626057466E-008</v>
      </c>
      <c r="O1341" s="6" t="str">
        <f aca="false">IF(N1341&lt;0.05,"Yes","No")</f>
        <v>Yes</v>
      </c>
      <c r="P1341" s="16" t="n">
        <v>0.559111136248359</v>
      </c>
      <c r="Q1341" s="17" t="n">
        <v>23.5109303632925</v>
      </c>
      <c r="R1341" s="18" t="n">
        <v>1.62812244108764E-006</v>
      </c>
      <c r="S1341" s="16" t="n">
        <v>0.122953244380585</v>
      </c>
      <c r="T1341" s="16" t="n">
        <v>0.0234332134523418</v>
      </c>
      <c r="U1341" s="16" t="n">
        <v>0.036931563278211</v>
      </c>
      <c r="V1341" s="16" t="n">
        <v>0.0778266945311147</v>
      </c>
      <c r="W1341" s="6" t="s">
        <v>710</v>
      </c>
      <c r="X1341" s="17" t="n">
        <v>100</v>
      </c>
      <c r="Y1341" s="16" t="n">
        <v>0.699481481481482</v>
      </c>
      <c r="Z1341" s="16" t="n">
        <f aca="false">(G1341-E1341)/SQRT(H1341^2/D1341+F1341^2/C1341)</f>
        <v>6.07365626098562</v>
      </c>
      <c r="AA1341" s="24" t="n">
        <f aca="false">ABS(K1341-Z1341)</f>
        <v>0</v>
      </c>
    </row>
    <row r="1342" customFormat="false" ht="15" hidden="false" customHeight="false" outlineLevel="0" collapsed="false">
      <c r="A1342" s="17" t="n">
        <v>1737</v>
      </c>
      <c r="B1342" s="6" t="s">
        <v>632</v>
      </c>
      <c r="C1342" s="6" t="n">
        <v>90</v>
      </c>
      <c r="D1342" s="6" t="n">
        <v>450</v>
      </c>
      <c r="E1342" s="16" t="n">
        <v>0.274922866788175</v>
      </c>
      <c r="F1342" s="16" t="n">
        <v>0.0350804660385354</v>
      </c>
      <c r="G1342" s="16" t="n">
        <v>0.30181328041686</v>
      </c>
      <c r="H1342" s="16" t="n">
        <v>0.0497446472076163</v>
      </c>
      <c r="I1342" s="23" t="n">
        <f aca="false">G1342-E1342</f>
        <v>0.0268904136286842</v>
      </c>
      <c r="J1342" s="17" t="n">
        <f aca="false">100*(G1342-E1342)/E1342</f>
        <v>9.78107566781739</v>
      </c>
      <c r="K1342" s="16" t="n">
        <v>6.14123310134013</v>
      </c>
      <c r="L1342" s="17" t="n">
        <v>169.542029673354</v>
      </c>
      <c r="M1342" s="18" t="n">
        <v>5.63955197275559E-009</v>
      </c>
      <c r="N1342" s="18" t="n">
        <v>1.03482084670389E-008</v>
      </c>
      <c r="O1342" s="6" t="str">
        <f aca="false">IF(N1342&lt;0.05,"Yes","No")</f>
        <v>Yes</v>
      </c>
      <c r="P1342" s="16" t="n">
        <v>0.563764127426004</v>
      </c>
      <c r="Q1342" s="17" t="n">
        <v>23.9038803458822</v>
      </c>
      <c r="R1342" s="18" t="n">
        <v>1.33895648547423E-006</v>
      </c>
      <c r="S1342" s="16" t="n">
        <v>0.117488230593384</v>
      </c>
      <c r="T1342" s="16" t="n">
        <v>0.0234706578731412</v>
      </c>
      <c r="U1342" s="16" t="n">
        <v>0.0352397384853309</v>
      </c>
      <c r="V1342" s="16" t="n">
        <v>0.0750361153402613</v>
      </c>
      <c r="W1342" s="6" t="s">
        <v>710</v>
      </c>
      <c r="X1342" s="17" t="n">
        <v>100</v>
      </c>
      <c r="Y1342" s="16" t="n">
        <v>0.700024691358025</v>
      </c>
      <c r="Z1342" s="16" t="n">
        <f aca="false">(G1342-E1342)/SQRT(H1342^2/D1342+F1342^2/C1342)</f>
        <v>6.14123310134014</v>
      </c>
      <c r="AA1342" s="24" t="n">
        <f aca="false">ABS(K1342-Z1342)</f>
        <v>0</v>
      </c>
    </row>
    <row r="1343" customFormat="false" ht="15" hidden="false" customHeight="false" outlineLevel="0" collapsed="false">
      <c r="A1343" s="17" t="n">
        <v>1738</v>
      </c>
      <c r="B1343" s="6" t="s">
        <v>632</v>
      </c>
      <c r="C1343" s="6" t="n">
        <v>90</v>
      </c>
      <c r="D1343" s="6" t="n">
        <v>450</v>
      </c>
      <c r="E1343" s="16" t="n">
        <v>0.274001206788752</v>
      </c>
      <c r="F1343" s="16" t="n">
        <v>0.0347418432514603</v>
      </c>
      <c r="G1343" s="16" t="n">
        <v>0.300929587980111</v>
      </c>
      <c r="H1343" s="16" t="n">
        <v>0.0494726303903501</v>
      </c>
      <c r="I1343" s="23" t="n">
        <f aca="false">G1343-E1343</f>
        <v>0.0269283811913596</v>
      </c>
      <c r="J1343" s="17" t="n">
        <f aca="false">100*(G1343-E1343)/E1343</f>
        <v>9.82783306210791</v>
      </c>
      <c r="K1343" s="16" t="n">
        <v>6.20231857422804</v>
      </c>
      <c r="L1343" s="17" t="n">
        <v>170.276648346114</v>
      </c>
      <c r="M1343" s="18" t="n">
        <v>4.08282851200173E-009</v>
      </c>
      <c r="N1343" s="18" t="n">
        <v>7.53780553929318E-009</v>
      </c>
      <c r="O1343" s="6" t="str">
        <f aca="false">IF(N1343&lt;0.05,"Yes","No")</f>
        <v>Yes</v>
      </c>
      <c r="P1343" s="16" t="n">
        <v>0.567878255536275</v>
      </c>
      <c r="Q1343" s="17" t="n">
        <v>24.2540355180884</v>
      </c>
      <c r="R1343" s="18" t="n">
        <v>1.12508523650848E-006</v>
      </c>
      <c r="S1343" s="16" t="n">
        <v>0.112328201297309</v>
      </c>
      <c r="T1343" s="16" t="n">
        <v>0.0235074829048908</v>
      </c>
      <c r="U1343" s="16" t="n">
        <v>0.033780984844277</v>
      </c>
      <c r="V1343" s="16" t="n">
        <v>0.0724222950590061</v>
      </c>
      <c r="W1343" s="6" t="s">
        <v>710</v>
      </c>
      <c r="X1343" s="17" t="n">
        <v>100</v>
      </c>
      <c r="Y1343" s="16" t="n">
        <v>0.70037037037037</v>
      </c>
      <c r="Z1343" s="16" t="n">
        <f aca="false">(G1343-E1343)/SQRT(H1343^2/D1343+F1343^2/C1343)</f>
        <v>6.20231857422804</v>
      </c>
      <c r="AA1343" s="24" t="n">
        <f aca="false">ABS(K1343-Z1343)</f>
        <v>0</v>
      </c>
    </row>
    <row r="1344" customFormat="false" ht="15" hidden="false" customHeight="false" outlineLevel="0" collapsed="false">
      <c r="A1344" s="17" t="n">
        <v>1739</v>
      </c>
      <c r="B1344" s="6" t="s">
        <v>632</v>
      </c>
      <c r="C1344" s="6" t="n">
        <v>90</v>
      </c>
      <c r="D1344" s="6" t="n">
        <v>450</v>
      </c>
      <c r="E1344" s="16" t="n">
        <v>0.273069138328234</v>
      </c>
      <c r="F1344" s="16" t="n">
        <v>0.0344236247229758</v>
      </c>
      <c r="G1344" s="16" t="n">
        <v>0.300036394794782</v>
      </c>
      <c r="H1344" s="16" t="n">
        <v>0.0492270297131856</v>
      </c>
      <c r="I1344" s="23" t="n">
        <f aca="false">G1344-E1344</f>
        <v>0.0269672564665476</v>
      </c>
      <c r="J1344" s="17" t="n">
        <f aca="false">100*(G1344-E1344)/E1344</f>
        <v>9.87561488333862</v>
      </c>
      <c r="K1344" s="16" t="n">
        <v>6.26103044473193</v>
      </c>
      <c r="L1344" s="17" t="n">
        <v>171.019478093397</v>
      </c>
      <c r="M1344" s="18" t="n">
        <v>2.98559318342275E-009</v>
      </c>
      <c r="N1344" s="18" t="n">
        <v>5.55600644674154E-009</v>
      </c>
      <c r="O1344" s="6" t="str">
        <f aca="false">IF(N1344&lt;0.05,"Yes","No")</f>
        <v>Yes</v>
      </c>
      <c r="P1344" s="16" t="n">
        <v>0.571749628398117</v>
      </c>
      <c r="Q1344" s="17" t="n">
        <v>24.585854784075</v>
      </c>
      <c r="R1344" s="18" t="n">
        <v>9.54202130796656E-007</v>
      </c>
      <c r="S1344" s="16" t="n">
        <v>0.107281317717291</v>
      </c>
      <c r="T1344" s="16" t="n">
        <v>0.0235444685034988</v>
      </c>
      <c r="U1344" s="16" t="n">
        <v>0.0324477751303767</v>
      </c>
      <c r="V1344" s="16" t="n">
        <v>0.069992582699098</v>
      </c>
      <c r="W1344" s="6" t="s">
        <v>710</v>
      </c>
      <c r="X1344" s="17" t="n">
        <v>100</v>
      </c>
      <c r="Y1344" s="16" t="n">
        <v>0.700938271604938</v>
      </c>
      <c r="Z1344" s="16" t="n">
        <f aca="false">(G1344-E1344)/SQRT(H1344^2/D1344+F1344^2/C1344)</f>
        <v>6.26103044473193</v>
      </c>
      <c r="AA1344" s="24" t="n">
        <f aca="false">ABS(K1344-Z1344)</f>
        <v>0</v>
      </c>
    </row>
    <row r="1345" customFormat="false" ht="15" hidden="false" customHeight="false" outlineLevel="0" collapsed="false">
      <c r="A1345" s="17" t="n">
        <v>1740</v>
      </c>
      <c r="B1345" s="6" t="s">
        <v>632</v>
      </c>
      <c r="C1345" s="6" t="n">
        <v>90</v>
      </c>
      <c r="D1345" s="6" t="n">
        <v>450</v>
      </c>
      <c r="E1345" s="16" t="n">
        <v>0.272140239013566</v>
      </c>
      <c r="F1345" s="16" t="n">
        <v>0.0341514423327698</v>
      </c>
      <c r="G1345" s="16" t="n">
        <v>0.299151330126656</v>
      </c>
      <c r="H1345" s="16" t="n">
        <v>0.0490330976808354</v>
      </c>
      <c r="I1345" s="23" t="n">
        <f aca="false">G1345-E1345</f>
        <v>0.0270110911130905</v>
      </c>
      <c r="J1345" s="17" t="n">
        <f aca="false">100*(G1345-E1345)/E1345</f>
        <v>9.92543080398487</v>
      </c>
      <c r="K1345" s="16" t="n">
        <v>6.3138488024438</v>
      </c>
      <c r="L1345" s="17" t="n">
        <v>171.727376907059</v>
      </c>
      <c r="M1345" s="18" t="n">
        <v>2.2479035997451E-009</v>
      </c>
      <c r="N1345" s="18" t="n">
        <v>4.22815171268081E-009</v>
      </c>
      <c r="O1345" s="6" t="str">
        <f aca="false">IF(N1345&lt;0.05,"Yes","No")</f>
        <v>Yes</v>
      </c>
      <c r="P1345" s="16" t="n">
        <v>0.575146066310932</v>
      </c>
      <c r="Q1345" s="17" t="n">
        <v>24.8788234224641</v>
      </c>
      <c r="R1345" s="18" t="n">
        <v>8.25153164536746E-007</v>
      </c>
      <c r="S1345" s="16" t="n">
        <v>0.102754482002558</v>
      </c>
      <c r="T1345" s="16" t="n">
        <v>0.0235852296849972</v>
      </c>
      <c r="U1345" s="16" t="n">
        <v>0.0313008338716672</v>
      </c>
      <c r="V1345" s="16" t="n">
        <v>0.0679370371532777</v>
      </c>
      <c r="W1345" s="6" t="s">
        <v>710</v>
      </c>
      <c r="X1345" s="17" t="n">
        <v>100</v>
      </c>
      <c r="Y1345" s="16" t="n">
        <v>0.701333333333333</v>
      </c>
      <c r="Z1345" s="16" t="n">
        <f aca="false">(G1345-E1345)/SQRT(H1345^2/D1345+F1345^2/C1345)</f>
        <v>6.31384880244381</v>
      </c>
      <c r="AA1345" s="24" t="n">
        <f aca="false">ABS(K1345-Z1345)</f>
        <v>0</v>
      </c>
    </row>
    <row r="1346" customFormat="false" ht="15" hidden="false" customHeight="false" outlineLevel="0" collapsed="false">
      <c r="A1346" s="17" t="n">
        <v>1741</v>
      </c>
      <c r="B1346" s="6" t="s">
        <v>632</v>
      </c>
      <c r="C1346" s="6" t="n">
        <v>90</v>
      </c>
      <c r="D1346" s="6" t="n">
        <v>450</v>
      </c>
      <c r="E1346" s="16" t="n">
        <v>0.271210074093607</v>
      </c>
      <c r="F1346" s="16" t="n">
        <v>0.0339156875612308</v>
      </c>
      <c r="G1346" s="16" t="n">
        <v>0.29826652881172</v>
      </c>
      <c r="H1346" s="16" t="n">
        <v>0.0488805609905447</v>
      </c>
      <c r="I1346" s="23" t="n">
        <f aca="false">G1346-E1346</f>
        <v>0.0270564547181129</v>
      </c>
      <c r="J1346" s="17" t="n">
        <f aca="false">100*(G1346-E1346)/E1346</f>
        <v>9.97619826938085</v>
      </c>
      <c r="K1346" s="16" t="n">
        <v>6.36131414013065</v>
      </c>
      <c r="L1346" s="17" t="n">
        <v>172.409111205568</v>
      </c>
      <c r="M1346" s="18" t="n">
        <v>1.73845509573973E-009</v>
      </c>
      <c r="N1346" s="18" t="n">
        <v>3.3114180926103E-009</v>
      </c>
      <c r="O1346" s="6" t="str">
        <f aca="false">IF(N1346&lt;0.05,"Yes","No")</f>
        <v>Yes</v>
      </c>
      <c r="P1346" s="16" t="n">
        <v>0.578102390356653</v>
      </c>
      <c r="Q1346" s="17" t="n">
        <v>25.1352413867592</v>
      </c>
      <c r="R1346" s="18" t="n">
        <v>7.26690328690145E-007</v>
      </c>
      <c r="S1346" s="16" t="n">
        <v>0.0986168480269073</v>
      </c>
      <c r="T1346" s="16" t="n">
        <v>0.0236270208511887</v>
      </c>
      <c r="U1346" s="16" t="n">
        <v>0.0303137444921031</v>
      </c>
      <c r="V1346" s="16" t="n">
        <v>0.0662738576252951</v>
      </c>
      <c r="W1346" s="6" t="s">
        <v>710</v>
      </c>
      <c r="X1346" s="17" t="n">
        <v>100</v>
      </c>
      <c r="Y1346" s="16" t="n">
        <v>0.701728395061728</v>
      </c>
      <c r="Z1346" s="16" t="n">
        <f aca="false">(G1346-E1346)/SQRT(H1346^2/D1346+F1346^2/C1346)</f>
        <v>6.36131414013065</v>
      </c>
      <c r="AA1346" s="24" t="n">
        <f aca="false">ABS(K1346-Z1346)</f>
        <v>0</v>
      </c>
    </row>
    <row r="1347" customFormat="false" ht="15" hidden="false" customHeight="false" outlineLevel="0" collapsed="false">
      <c r="A1347" s="17" t="n">
        <v>1742</v>
      </c>
      <c r="B1347" s="6" t="s">
        <v>632</v>
      </c>
      <c r="C1347" s="6" t="n">
        <v>90</v>
      </c>
      <c r="D1347" s="6" t="n">
        <v>450</v>
      </c>
      <c r="E1347" s="16" t="n">
        <v>0.270284769766861</v>
      </c>
      <c r="F1347" s="16" t="n">
        <v>0.0337141569712972</v>
      </c>
      <c r="G1347" s="16" t="n">
        <v>0.297388444112407</v>
      </c>
      <c r="H1347" s="16" t="n">
        <v>0.0487687222939251</v>
      </c>
      <c r="I1347" s="23" t="n">
        <f aca="false">G1347-E1347</f>
        <v>0.0271036743455462</v>
      </c>
      <c r="J1347" s="17" t="n">
        <f aca="false">100*(G1347-E1347)/E1347</f>
        <v>10.0278215339048</v>
      </c>
      <c r="K1347" s="16" t="n">
        <v>6.40359018945627</v>
      </c>
      <c r="L1347" s="17" t="n">
        <v>173.070691566376</v>
      </c>
      <c r="M1347" s="18" t="n">
        <v>1.38031285740909E-009</v>
      </c>
      <c r="N1347" s="18" t="n">
        <v>2.71285062059542E-009</v>
      </c>
      <c r="O1347" s="6" t="str">
        <f aca="false">IF(N1347&lt;0.05,"Yes","No")</f>
        <v>Yes</v>
      </c>
      <c r="P1347" s="16" t="n">
        <v>0.580624295622035</v>
      </c>
      <c r="Q1347" s="17" t="n">
        <v>25.3550189265694</v>
      </c>
      <c r="R1347" s="18" t="n">
        <v>6.51755638732746E-007</v>
      </c>
      <c r="S1347" s="16" t="n">
        <v>0.0949444308615303</v>
      </c>
      <c r="T1347" s="16" t="n">
        <v>0.023668980662261</v>
      </c>
      <c r="U1347" s="16" t="n">
        <v>0.0294830930638258</v>
      </c>
      <c r="V1347" s="16" t="n">
        <v>0.0647949566183034</v>
      </c>
      <c r="W1347" s="6" t="s">
        <v>710</v>
      </c>
      <c r="X1347" s="17" t="n">
        <v>100</v>
      </c>
      <c r="Y1347" s="16" t="n">
        <v>0.702246913580247</v>
      </c>
      <c r="Z1347" s="16" t="n">
        <f aca="false">(G1347-E1347)/SQRT(H1347^2/D1347+F1347^2/C1347)</f>
        <v>6.40359018945624</v>
      </c>
      <c r="AA1347" s="24" t="n">
        <f aca="false">ABS(K1347-Z1347)</f>
        <v>2.66453525910038E-014</v>
      </c>
    </row>
    <row r="1348" customFormat="false" ht="15" hidden="false" customHeight="false" outlineLevel="0" collapsed="false">
      <c r="A1348" s="17" t="n">
        <v>1743</v>
      </c>
      <c r="B1348" s="6" t="s">
        <v>632</v>
      </c>
      <c r="C1348" s="6" t="n">
        <v>90</v>
      </c>
      <c r="D1348" s="6" t="n">
        <v>450</v>
      </c>
      <c r="E1348" s="16" t="n">
        <v>0.269351339009073</v>
      </c>
      <c r="F1348" s="16" t="n">
        <v>0.0335503235299684</v>
      </c>
      <c r="G1348" s="16" t="n">
        <v>0.29650885131624</v>
      </c>
      <c r="H1348" s="16" t="n">
        <v>0.0487047614813556</v>
      </c>
      <c r="I1348" s="23" t="n">
        <f aca="false">G1348-E1348</f>
        <v>0.0271575123071671</v>
      </c>
      <c r="J1348" s="17" t="n">
        <f aca="false">100*(G1348-E1348)/E1348</f>
        <v>10.0825607205362</v>
      </c>
      <c r="K1348" s="16" t="n">
        <v>6.44085895039561</v>
      </c>
      <c r="L1348" s="17" t="n">
        <v>173.71737672413</v>
      </c>
      <c r="M1348" s="18" t="n">
        <v>1.12445476973636E-009</v>
      </c>
      <c r="N1348" s="18" t="n">
        <v>2.23931703432805E-009</v>
      </c>
      <c r="O1348" s="6" t="str">
        <f aca="false">IF(N1348&lt;0.05,"Yes","No")</f>
        <v>Yes</v>
      </c>
      <c r="P1348" s="16" t="n">
        <v>0.582720489815871</v>
      </c>
      <c r="Q1348" s="17" t="n">
        <v>25.5384249063512</v>
      </c>
      <c r="R1348" s="18" t="n">
        <v>5.95205172903537E-007</v>
      </c>
      <c r="S1348" s="16" t="n">
        <v>0.0915618176706614</v>
      </c>
      <c r="T1348" s="16" t="n">
        <v>0.023715409232347</v>
      </c>
      <c r="U1348" s="16" t="n">
        <v>0.02880061117884</v>
      </c>
      <c r="V1348" s="16" t="n">
        <v>0.0636278486716539</v>
      </c>
      <c r="W1348" s="6" t="s">
        <v>710</v>
      </c>
      <c r="X1348" s="17" t="n">
        <v>100</v>
      </c>
      <c r="Y1348" s="16" t="n">
        <v>0.702641975308642</v>
      </c>
      <c r="Z1348" s="16" t="n">
        <f aca="false">(G1348-E1348)/SQRT(H1348^2/D1348+F1348^2/C1348)</f>
        <v>6.44085895039562</v>
      </c>
      <c r="AA1348" s="24" t="n">
        <f aca="false">ABS(K1348-Z1348)</f>
        <v>0</v>
      </c>
    </row>
    <row r="1349" customFormat="false" ht="15" hidden="false" customHeight="false" outlineLevel="0" collapsed="false">
      <c r="A1349" s="17" t="n">
        <v>1744</v>
      </c>
      <c r="B1349" s="6" t="s">
        <v>632</v>
      </c>
      <c r="C1349" s="6" t="n">
        <v>90</v>
      </c>
      <c r="D1349" s="6" t="n">
        <v>450</v>
      </c>
      <c r="E1349" s="16" t="n">
        <v>0.268426888684432</v>
      </c>
      <c r="F1349" s="16" t="n">
        <v>0.0334089805314504</v>
      </c>
      <c r="G1349" s="16" t="n">
        <v>0.295635290576352</v>
      </c>
      <c r="H1349" s="16" t="n">
        <v>0.0486629178253304</v>
      </c>
      <c r="I1349" s="23" t="n">
        <f aca="false">G1349-E1349</f>
        <v>0.0272084018919203</v>
      </c>
      <c r="J1349" s="17" t="n">
        <f aca="false">100*(G1349-E1349)/E1349</f>
        <v>10.136243066136</v>
      </c>
      <c r="K1349" s="16" t="n">
        <v>6.47375612362602</v>
      </c>
      <c r="L1349" s="17" t="n">
        <v>174.33286015346</v>
      </c>
      <c r="M1349" s="18" t="n">
        <v>9.37146502666469E-010</v>
      </c>
      <c r="N1349" s="18" t="n">
        <v>1.88596245412093E-009</v>
      </c>
      <c r="O1349" s="6" t="str">
        <f aca="false">IF(N1349&lt;0.05,"Yes","No")</f>
        <v>Yes</v>
      </c>
      <c r="P1349" s="16" t="n">
        <v>0.584482839563522</v>
      </c>
      <c r="Q1349" s="17" t="n">
        <v>25.6931326843086</v>
      </c>
      <c r="R1349" s="18" t="n">
        <v>5.51358075136998E-007</v>
      </c>
      <c r="S1349" s="16" t="n">
        <v>0.0886444034105498</v>
      </c>
      <c r="T1349" s="16" t="n">
        <v>0.0237593734154871</v>
      </c>
      <c r="U1349" s="16" t="n">
        <v>0.0282128577507509</v>
      </c>
      <c r="V1349" s="16" t="n">
        <v>0.0627250943220398</v>
      </c>
      <c r="W1349" s="6" t="s">
        <v>710</v>
      </c>
      <c r="X1349" s="17" t="n">
        <v>100</v>
      </c>
      <c r="Y1349" s="16" t="n">
        <v>0.703086419753086</v>
      </c>
      <c r="Z1349" s="16" t="n">
        <f aca="false">(G1349-E1349)/SQRT(H1349^2/D1349+F1349^2/C1349)</f>
        <v>6.47375612362601</v>
      </c>
      <c r="AA1349" s="24" t="n">
        <f aca="false">ABS(K1349-Z1349)</f>
        <v>0</v>
      </c>
    </row>
    <row r="1350" customFormat="false" ht="15" hidden="false" customHeight="false" outlineLevel="0" collapsed="false">
      <c r="A1350" s="17" t="n">
        <v>1745</v>
      </c>
      <c r="B1350" s="6" t="s">
        <v>632</v>
      </c>
      <c r="C1350" s="6" t="n">
        <v>90</v>
      </c>
      <c r="D1350" s="6" t="n">
        <v>450</v>
      </c>
      <c r="E1350" s="16" t="n">
        <v>0.267513161400954</v>
      </c>
      <c r="F1350" s="16" t="n">
        <v>0.0333025594751204</v>
      </c>
      <c r="G1350" s="16" t="n">
        <v>0.294770986172888</v>
      </c>
      <c r="H1350" s="16" t="n">
        <v>0.0486595789516866</v>
      </c>
      <c r="I1350" s="23" t="n">
        <f aca="false">G1350-E1350</f>
        <v>0.0272578247719341</v>
      </c>
      <c r="J1350" s="17" t="n">
        <f aca="false">100*(G1350-E1350)/E1350</f>
        <v>10.1893397054508</v>
      </c>
      <c r="K1350" s="16" t="n">
        <v>6.50017884946309</v>
      </c>
      <c r="L1350" s="17" t="n">
        <v>174.908309987101</v>
      </c>
      <c r="M1350" s="18" t="n">
        <v>8.08391415514571E-010</v>
      </c>
      <c r="N1350" s="18" t="n">
        <v>1.63783063066163E-009</v>
      </c>
      <c r="O1350" s="6" t="str">
        <f aca="false">IF(N1350&lt;0.05,"Yes","No")</f>
        <v>Yes</v>
      </c>
      <c r="P1350" s="16" t="n">
        <v>0.585740483837043</v>
      </c>
      <c r="Q1350" s="17" t="n">
        <v>25.8038205714291</v>
      </c>
      <c r="R1350" s="18" t="n">
        <v>5.21995047904548E-007</v>
      </c>
      <c r="S1350" s="16" t="n">
        <v>0.0860914333210373</v>
      </c>
      <c r="T1350" s="16" t="n">
        <v>0.0238011086293559</v>
      </c>
      <c r="U1350" s="16" t="n">
        <v>0.0277707511486943</v>
      </c>
      <c r="V1350" s="16" t="n">
        <v>0.0619968411197458</v>
      </c>
      <c r="W1350" s="6" t="s">
        <v>710</v>
      </c>
      <c r="X1350" s="17" t="n">
        <v>100</v>
      </c>
      <c r="Y1350" s="16" t="n">
        <v>0.703185185185185</v>
      </c>
      <c r="Z1350" s="16" t="n">
        <f aca="false">(G1350-E1350)/SQRT(H1350^2/D1350+F1350^2/C1350)</f>
        <v>6.5001788494631</v>
      </c>
      <c r="AA1350" s="24" t="n">
        <f aca="false">ABS(K1350-Z1350)</f>
        <v>0</v>
      </c>
    </row>
    <row r="1351" customFormat="false" ht="15" hidden="false" customHeight="false" outlineLevel="0" collapsed="false">
      <c r="A1351" s="17" t="n">
        <v>1746</v>
      </c>
      <c r="B1351" s="6" t="s">
        <v>632</v>
      </c>
      <c r="C1351" s="6" t="n">
        <v>90</v>
      </c>
      <c r="D1351" s="6" t="n">
        <v>450</v>
      </c>
      <c r="E1351" s="16" t="n">
        <v>0.266595674388939</v>
      </c>
      <c r="F1351" s="16" t="n">
        <v>0.03320977063182</v>
      </c>
      <c r="G1351" s="16" t="n">
        <v>0.293905803163846</v>
      </c>
      <c r="H1351" s="16" t="n">
        <v>0.0486749905451714</v>
      </c>
      <c r="I1351" s="23" t="n">
        <f aca="false">G1351-E1351</f>
        <v>0.0273101287749078</v>
      </c>
      <c r="J1351" s="17" t="n">
        <f aca="false">100*(G1351-E1351)/E1351</f>
        <v>10.2440254657189</v>
      </c>
      <c r="K1351" s="16" t="n">
        <v>6.52476668625581</v>
      </c>
      <c r="L1351" s="17" t="n">
        <v>175.484800906051</v>
      </c>
      <c r="M1351" s="18" t="n">
        <v>7.03889010408729E-010</v>
      </c>
      <c r="N1351" s="18" t="n">
        <v>1.43579690375606E-009</v>
      </c>
      <c r="O1351" s="6" t="str">
        <f aca="false">IF(N1351&lt;0.05,"Yes","No")</f>
        <v>Yes</v>
      </c>
      <c r="P1351" s="16" t="n">
        <v>0.586833057351934</v>
      </c>
      <c r="Q1351" s="17" t="n">
        <v>25.9001733601529</v>
      </c>
      <c r="R1351" s="18" t="n">
        <v>4.97718329278418E-007</v>
      </c>
      <c r="S1351" s="16" t="n">
        <v>0.083570002692665</v>
      </c>
      <c r="T1351" s="16" t="n">
        <v>0.0238451558755059</v>
      </c>
      <c r="U1351" s="16" t="n">
        <v>0.0273833540497578</v>
      </c>
      <c r="V1351" s="16" t="n">
        <v>0.0614955488948058</v>
      </c>
      <c r="W1351" s="6" t="s">
        <v>710</v>
      </c>
      <c r="X1351" s="17" t="n">
        <v>100</v>
      </c>
      <c r="Y1351" s="16" t="n">
        <v>0.703604938271605</v>
      </c>
      <c r="Z1351" s="16" t="n">
        <f aca="false">(G1351-E1351)/SQRT(H1351^2/D1351+F1351^2/C1351)</f>
        <v>6.52476668625579</v>
      </c>
      <c r="AA1351" s="24" t="n">
        <f aca="false">ABS(K1351-Z1351)</f>
        <v>0</v>
      </c>
    </row>
    <row r="1352" customFormat="false" ht="15" hidden="false" customHeight="false" outlineLevel="0" collapsed="false">
      <c r="A1352" s="17" t="n">
        <v>1747</v>
      </c>
      <c r="B1352" s="6" t="s">
        <v>632</v>
      </c>
      <c r="C1352" s="6" t="n">
        <v>90</v>
      </c>
      <c r="D1352" s="6" t="n">
        <v>450</v>
      </c>
      <c r="E1352" s="16" t="n">
        <v>0.265682705408997</v>
      </c>
      <c r="F1352" s="16" t="n">
        <v>0.0331415018119454</v>
      </c>
      <c r="G1352" s="16" t="n">
        <v>0.293045984572834</v>
      </c>
      <c r="H1352" s="16" t="n">
        <v>0.0487196432350841</v>
      </c>
      <c r="I1352" s="23" t="n">
        <f aca="false">G1352-E1352</f>
        <v>0.0273632791638374</v>
      </c>
      <c r="J1352" s="17" t="n">
        <f aca="false">100*(G1352-E1352)/E1352</f>
        <v>10.2992323575273</v>
      </c>
      <c r="K1352" s="16" t="n">
        <v>6.54506568109773</v>
      </c>
      <c r="L1352" s="17" t="n">
        <v>176.040378914475</v>
      </c>
      <c r="M1352" s="18" t="n">
        <v>6.2709936035562E-010</v>
      </c>
      <c r="N1352" s="18" t="n">
        <v>1.2866560118234E-009</v>
      </c>
      <c r="O1352" s="6" t="str">
        <f aca="false">IF(N1352&lt;0.05,"Yes","No")</f>
        <v>Yes</v>
      </c>
      <c r="P1352" s="16" t="n">
        <v>0.587583482957042</v>
      </c>
      <c r="Q1352" s="17" t="n">
        <v>25.9664565397576</v>
      </c>
      <c r="R1352" s="18" t="n">
        <v>4.81680464532249E-007</v>
      </c>
      <c r="S1352" s="16" t="n">
        <v>0.0813613027142052</v>
      </c>
      <c r="T1352" s="16" t="n">
        <v>0.0238897597670918</v>
      </c>
      <c r="U1352" s="16" t="n">
        <v>0.0270882360819912</v>
      </c>
      <c r="V1352" s="16" t="n">
        <v>0.0611961118368425</v>
      </c>
      <c r="W1352" s="6" t="s">
        <v>710</v>
      </c>
      <c r="X1352" s="17" t="n">
        <v>100</v>
      </c>
      <c r="Y1352" s="16" t="n">
        <v>0.703679012345679</v>
      </c>
      <c r="Z1352" s="16" t="n">
        <f aca="false">(G1352-E1352)/SQRT(H1352^2/D1352+F1352^2/C1352)</f>
        <v>6.54506568109772</v>
      </c>
      <c r="AA1352" s="24" t="n">
        <f aca="false">ABS(K1352-Z1352)</f>
        <v>0</v>
      </c>
    </row>
    <row r="1353" customFormat="false" ht="15" hidden="false" customHeight="false" outlineLevel="0" collapsed="false">
      <c r="A1353" s="17" t="n">
        <v>1748</v>
      </c>
      <c r="B1353" s="6" t="s">
        <v>632</v>
      </c>
      <c r="C1353" s="6" t="n">
        <v>90</v>
      </c>
      <c r="D1353" s="6" t="n">
        <v>450</v>
      </c>
      <c r="E1353" s="16" t="n">
        <v>0.264766359329224</v>
      </c>
      <c r="F1353" s="16" t="n">
        <v>0.0330841331564131</v>
      </c>
      <c r="G1353" s="16" t="n">
        <v>0.292184106641346</v>
      </c>
      <c r="H1353" s="16" t="n">
        <v>0.0487776706184169</v>
      </c>
      <c r="I1353" s="23" t="n">
        <f aca="false">G1353-E1353</f>
        <v>0.0274177473121218</v>
      </c>
      <c r="J1353" s="17" t="n">
        <f aca="false">100*(G1353-E1353)/E1353</f>
        <v>10.3554497563753</v>
      </c>
      <c r="K1353" s="16" t="n">
        <v>6.56366199405056</v>
      </c>
      <c r="L1353" s="17" t="n">
        <v>176.589707021986</v>
      </c>
      <c r="M1353" s="18" t="n">
        <v>5.63717264637136E-010</v>
      </c>
      <c r="N1353" s="18" t="n">
        <v>1.16228652895253E-009</v>
      </c>
      <c r="O1353" s="6" t="str">
        <f aca="false">IF(N1353&lt;0.05,"Yes","No")</f>
        <v>Yes</v>
      </c>
      <c r="P1353" s="16" t="n">
        <v>0.588196742300229</v>
      </c>
      <c r="Q1353" s="17" t="n">
        <v>26.0206870705774</v>
      </c>
      <c r="R1353" s="18" t="n">
        <v>4.68946280180018E-007</v>
      </c>
      <c r="S1353" s="16" t="n">
        <v>0.0793233316788958</v>
      </c>
      <c r="T1353" s="16" t="n">
        <v>0.0239348760452447</v>
      </c>
      <c r="U1353" s="16" t="n">
        <v>0.0268389633864989</v>
      </c>
      <c r="V1353" s="16" t="n">
        <v>0.0608215758444636</v>
      </c>
      <c r="W1353" s="6" t="s">
        <v>710</v>
      </c>
      <c r="X1353" s="17" t="n">
        <v>100</v>
      </c>
      <c r="Y1353" s="16" t="n">
        <v>0.703827160493827</v>
      </c>
      <c r="Z1353" s="16" t="n">
        <f aca="false">(G1353-E1353)/SQRT(H1353^2/D1353+F1353^2/C1353)</f>
        <v>6.56366199405053</v>
      </c>
      <c r="AA1353" s="24" t="n">
        <f aca="false">ABS(K1353-Z1353)</f>
        <v>2.66453525910038E-014</v>
      </c>
    </row>
    <row r="1354" customFormat="false" ht="15" hidden="false" customHeight="false" outlineLevel="0" collapsed="false">
      <c r="A1354" s="17" t="n">
        <v>1749</v>
      </c>
      <c r="B1354" s="6" t="s">
        <v>632</v>
      </c>
      <c r="C1354" s="6" t="n">
        <v>90</v>
      </c>
      <c r="D1354" s="6" t="n">
        <v>450</v>
      </c>
      <c r="E1354" s="16" t="n">
        <v>0.263842109839122</v>
      </c>
      <c r="F1354" s="16" t="n">
        <v>0.0330502954535447</v>
      </c>
      <c r="G1354" s="16" t="n">
        <v>0.291316807203823</v>
      </c>
      <c r="H1354" s="16" t="n">
        <v>0.0488668106104763</v>
      </c>
      <c r="I1354" s="23" t="n">
        <f aca="false">G1354-E1354</f>
        <v>0.0274746973647012</v>
      </c>
      <c r="J1354" s="17" t="n">
        <f aca="false">100*(G1354-E1354)/E1354</f>
        <v>10.4133102109644</v>
      </c>
      <c r="K1354" s="16" t="n">
        <v>6.57833662779928</v>
      </c>
      <c r="L1354" s="17" t="n">
        <v>177.128473569115</v>
      </c>
      <c r="M1354" s="18" t="n">
        <v>5.17529326308079E-010</v>
      </c>
      <c r="N1354" s="18" t="n">
        <v>1.07126021140224E-009</v>
      </c>
      <c r="O1354" s="6" t="str">
        <f aca="false">IF(N1354&lt;0.05,"Yes","No")</f>
        <v>Yes</v>
      </c>
      <c r="P1354" s="16" t="n">
        <v>0.588483049748289</v>
      </c>
      <c r="Q1354" s="17" t="n">
        <v>26.0460246119694</v>
      </c>
      <c r="R1354" s="18" t="n">
        <v>4.63113260478957E-007</v>
      </c>
      <c r="S1354" s="16" t="n">
        <v>0.077418719383929</v>
      </c>
      <c r="T1354" s="16" t="n">
        <v>0.0239810151235844</v>
      </c>
      <c r="U1354" s="16" t="n">
        <v>0.0266904540047297</v>
      </c>
      <c r="V1354" s="16" t="n">
        <v>0.0607122009645399</v>
      </c>
      <c r="W1354" s="6" t="s">
        <v>710</v>
      </c>
      <c r="X1354" s="17" t="n">
        <v>100</v>
      </c>
      <c r="Y1354" s="16" t="n">
        <v>0.704123456790123</v>
      </c>
      <c r="Z1354" s="16" t="n">
        <f aca="false">(G1354-E1354)/SQRT(H1354^2/D1354+F1354^2/C1354)</f>
        <v>6.57833662779928</v>
      </c>
      <c r="AA1354" s="24" t="n">
        <f aca="false">ABS(K1354-Z1354)</f>
        <v>0</v>
      </c>
    </row>
    <row r="1355" customFormat="false" ht="15" hidden="false" customHeight="false" outlineLevel="0" collapsed="false">
      <c r="A1355" s="17" t="n">
        <v>1750</v>
      </c>
      <c r="B1355" s="6" t="s">
        <v>632</v>
      </c>
      <c r="C1355" s="6" t="n">
        <v>90</v>
      </c>
      <c r="D1355" s="6" t="n">
        <v>450</v>
      </c>
      <c r="E1355" s="16" t="n">
        <v>0.262930053141382</v>
      </c>
      <c r="F1355" s="16" t="n">
        <v>0.0330140402051297</v>
      </c>
      <c r="G1355" s="16" t="n">
        <v>0.290461938083172</v>
      </c>
      <c r="H1355" s="16" t="n">
        <v>0.0489494912122574</v>
      </c>
      <c r="I1355" s="23" t="n">
        <f aca="false">G1355-E1355</f>
        <v>0.0275318849417898</v>
      </c>
      <c r="J1355" s="17" t="n">
        <f aca="false">100*(G1355-E1355)/E1355</f>
        <v>10.4711822071497</v>
      </c>
      <c r="K1355" s="16" t="n">
        <v>6.59366252300914</v>
      </c>
      <c r="L1355" s="17" t="n">
        <v>177.658873598901</v>
      </c>
      <c r="M1355" s="18" t="n">
        <v>4.73423606981093E-010</v>
      </c>
      <c r="N1355" s="18" t="n">
        <v>9.85790880344178E-010</v>
      </c>
      <c r="O1355" s="6" t="str">
        <f aca="false">IF(N1355&lt;0.05,"Yes","No")</f>
        <v>Yes</v>
      </c>
      <c r="P1355" s="16" t="n">
        <v>0.588848000619806</v>
      </c>
      <c r="Q1355" s="17" t="n">
        <v>26.0783397885401</v>
      </c>
      <c r="R1355" s="18" t="n">
        <v>4.55779691040814E-007</v>
      </c>
      <c r="S1355" s="16" t="n">
        <v>0.0756034875754364</v>
      </c>
      <c r="T1355" s="16" t="n">
        <v>0.0240285168211448</v>
      </c>
      <c r="U1355" s="16" t="n">
        <v>0.0265078937988619</v>
      </c>
      <c r="V1355" s="16" t="n">
        <v>0.0605022505358464</v>
      </c>
      <c r="W1355" s="6" t="s">
        <v>710</v>
      </c>
      <c r="X1355" s="17" t="n">
        <v>100</v>
      </c>
      <c r="Y1355" s="16" t="n">
        <v>0.704320987654321</v>
      </c>
      <c r="Z1355" s="16" t="n">
        <f aca="false">(G1355-E1355)/SQRT(H1355^2/D1355+F1355^2/C1355)</f>
        <v>6.59366252300912</v>
      </c>
      <c r="AA1355" s="24" t="n">
        <f aca="false">ABS(K1355-Z1355)</f>
        <v>0</v>
      </c>
    </row>
    <row r="1356" customFormat="false" ht="15" hidden="false" customHeight="false" outlineLevel="0" collapsed="false">
      <c r="A1356" s="17" t="n">
        <v>1751</v>
      </c>
      <c r="B1356" s="6" t="s">
        <v>632</v>
      </c>
      <c r="C1356" s="6" t="n">
        <v>90</v>
      </c>
      <c r="D1356" s="6" t="n">
        <v>450</v>
      </c>
      <c r="E1356" s="16" t="n">
        <v>0.262019259068701</v>
      </c>
      <c r="F1356" s="16" t="n">
        <v>0.0329920771863994</v>
      </c>
      <c r="G1356" s="16" t="n">
        <v>0.289609732627869</v>
      </c>
      <c r="H1356" s="16" t="n">
        <v>0.0490477714298679</v>
      </c>
      <c r="I1356" s="23" t="n">
        <f aca="false">G1356-E1356</f>
        <v>0.0275904735591677</v>
      </c>
      <c r="J1356" s="17" t="n">
        <f aca="false">100*(G1356-E1356)/E1356</f>
        <v>10.5299410651083</v>
      </c>
      <c r="K1356" s="16" t="n">
        <v>6.60669087505324</v>
      </c>
      <c r="L1356" s="17" t="n">
        <v>178.170001516864</v>
      </c>
      <c r="M1356" s="18" t="n">
        <v>4.38528671249638E-010</v>
      </c>
      <c r="N1356" s="18" t="n">
        <v>9.15853616595914E-010</v>
      </c>
      <c r="O1356" s="6" t="str">
        <f aca="false">IF(N1356&lt;0.05,"Yes","No")</f>
        <v>Yes</v>
      </c>
      <c r="P1356" s="16" t="n">
        <v>0.589048471274031</v>
      </c>
      <c r="Q1356" s="17" t="n">
        <v>26.096099318156</v>
      </c>
      <c r="R1356" s="18" t="n">
        <v>4.51799229468771E-007</v>
      </c>
      <c r="S1356" s="16" t="n">
        <v>0.0739484813708896</v>
      </c>
      <c r="T1356" s="16" t="n">
        <v>0.0240775249898195</v>
      </c>
      <c r="U1356" s="16" t="n">
        <v>0.0263643835917708</v>
      </c>
      <c r="V1356" s="16" t="n">
        <v>0.0603394007911879</v>
      </c>
      <c r="W1356" s="6" t="s">
        <v>710</v>
      </c>
      <c r="X1356" s="17" t="n">
        <v>100</v>
      </c>
      <c r="Y1356" s="16" t="n">
        <v>0.704567901234568</v>
      </c>
      <c r="Z1356" s="16" t="n">
        <f aca="false">(G1356-E1356)/SQRT(H1356^2/D1356+F1356^2/C1356)</f>
        <v>6.60669087505326</v>
      </c>
      <c r="AA1356" s="24" t="n">
        <f aca="false">ABS(K1356-Z1356)</f>
        <v>0</v>
      </c>
    </row>
    <row r="1357" customFormat="false" ht="15" hidden="false" customHeight="false" outlineLevel="0" collapsed="false">
      <c r="A1357" s="17" t="n">
        <v>1752</v>
      </c>
      <c r="B1357" s="6" t="s">
        <v>632</v>
      </c>
      <c r="C1357" s="6" t="n">
        <v>90</v>
      </c>
      <c r="D1357" s="6" t="n">
        <v>450</v>
      </c>
      <c r="E1357" s="16" t="n">
        <v>0.261107090612253</v>
      </c>
      <c r="F1357" s="16" t="n">
        <v>0.0329634712643996</v>
      </c>
      <c r="G1357" s="16" t="n">
        <v>0.288755776882172</v>
      </c>
      <c r="H1357" s="16" t="n">
        <v>0.0491378181890593</v>
      </c>
      <c r="I1357" s="23" t="n">
        <f aca="false">G1357-E1357</f>
        <v>0.027648686269919</v>
      </c>
      <c r="J1357" s="17" t="n">
        <f aca="false">100*(G1357-E1357)/E1357</f>
        <v>10.5890216175621</v>
      </c>
      <c r="K1357" s="16" t="n">
        <v>6.62088007647693</v>
      </c>
      <c r="L1357" s="17" t="n">
        <v>178.689900015302</v>
      </c>
      <c r="M1357" s="18" t="n">
        <v>4.0355911204614E-010</v>
      </c>
      <c r="N1357" s="18" t="n">
        <v>8.45341669400737E-010</v>
      </c>
      <c r="O1357" s="6" t="str">
        <f aca="false">IF(N1357&lt;0.05,"Yes","No")</f>
        <v>Yes</v>
      </c>
      <c r="P1357" s="16" t="n">
        <v>0.589340271425321</v>
      </c>
      <c r="Q1357" s="17" t="n">
        <v>26.121960455921</v>
      </c>
      <c r="R1357" s="18" t="n">
        <v>4.46065405082327E-007</v>
      </c>
      <c r="S1357" s="16" t="n">
        <v>0.0723820300512962</v>
      </c>
      <c r="T1357" s="16" t="n">
        <v>0.0241261272560081</v>
      </c>
      <c r="U1357" s="16" t="n">
        <v>0.0261977624245045</v>
      </c>
      <c r="V1357" s="16" t="n">
        <v>0.0600889725479083</v>
      </c>
      <c r="W1357" s="6" t="s">
        <v>710</v>
      </c>
      <c r="X1357" s="17" t="n">
        <v>100</v>
      </c>
      <c r="Y1357" s="16" t="n">
        <v>0.70479012345679</v>
      </c>
      <c r="Z1357" s="16" t="n">
        <f aca="false">(G1357-E1357)/SQRT(H1357^2/D1357+F1357^2/C1357)</f>
        <v>6.62088007647691</v>
      </c>
      <c r="AA1357" s="24" t="n">
        <f aca="false">ABS(K1357-Z1357)</f>
        <v>2.66453525910038E-014</v>
      </c>
    </row>
    <row r="1358" customFormat="false" ht="15" hidden="false" customHeight="false" outlineLevel="0" collapsed="false">
      <c r="A1358" s="17" t="n">
        <v>1753</v>
      </c>
      <c r="B1358" s="6" t="s">
        <v>632</v>
      </c>
      <c r="C1358" s="6" t="n">
        <v>90</v>
      </c>
      <c r="D1358" s="6" t="n">
        <v>450</v>
      </c>
      <c r="E1358" s="16" t="n">
        <v>0.260206559134854</v>
      </c>
      <c r="F1358" s="16" t="n">
        <v>0.0329402110050661</v>
      </c>
      <c r="G1358" s="16" t="n">
        <v>0.287914920151234</v>
      </c>
      <c r="H1358" s="16" t="n">
        <v>0.0492328741446167</v>
      </c>
      <c r="I1358" s="23" t="n">
        <f aca="false">G1358-E1358</f>
        <v>0.0277083610163795</v>
      </c>
      <c r="J1358" s="17" t="n">
        <f aca="false">100*(G1358-E1358)/E1358</f>
        <v>10.6486020600347</v>
      </c>
      <c r="K1358" s="16" t="n">
        <v>6.6344573916636</v>
      </c>
      <c r="L1358" s="17" t="n">
        <v>179.200528984417</v>
      </c>
      <c r="M1358" s="18" t="n">
        <v>3.72601060973726E-010</v>
      </c>
      <c r="N1358" s="18" t="n">
        <v>7.83618447553351E-010</v>
      </c>
      <c r="O1358" s="6" t="str">
        <f aca="false">IF(N1358&lt;0.05,"Yes","No")</f>
        <v>Yes</v>
      </c>
      <c r="P1358" s="16" t="n">
        <v>0.589599019250205</v>
      </c>
      <c r="Q1358" s="17" t="n">
        <v>26.1449030055327</v>
      </c>
      <c r="R1358" s="18" t="n">
        <v>4.41039987959958E-007</v>
      </c>
      <c r="S1358" s="16" t="n">
        <v>0.0711737729383348</v>
      </c>
      <c r="T1358" s="16" t="n">
        <v>0.0241763677893473</v>
      </c>
      <c r="U1358" s="16" t="n">
        <v>0.0260346580225206</v>
      </c>
      <c r="V1358" s="16" t="n">
        <v>0.0598455322815271</v>
      </c>
      <c r="W1358" s="6" t="s">
        <v>710</v>
      </c>
      <c r="X1358" s="17" t="n">
        <v>100</v>
      </c>
      <c r="Y1358" s="16" t="n">
        <v>0.705086419753086</v>
      </c>
      <c r="Z1358" s="16" t="n">
        <f aca="false">(G1358-E1358)/SQRT(H1358^2/D1358+F1358^2/C1358)</f>
        <v>6.63445739166362</v>
      </c>
      <c r="AA1358" s="24" t="n">
        <f aca="false">ABS(K1358-Z1358)</f>
        <v>0</v>
      </c>
    </row>
    <row r="1359" customFormat="false" ht="15" hidden="false" customHeight="false" outlineLevel="0" collapsed="false">
      <c r="A1359" s="17" t="n">
        <v>1754</v>
      </c>
      <c r="B1359" s="6" t="s">
        <v>632</v>
      </c>
      <c r="C1359" s="6" t="n">
        <v>90</v>
      </c>
      <c r="D1359" s="6" t="n">
        <v>450</v>
      </c>
      <c r="E1359" s="16" t="n">
        <v>0.259294898311297</v>
      </c>
      <c r="F1359" s="16" t="n">
        <v>0.0329048621183805</v>
      </c>
      <c r="G1359" s="16" t="n">
        <v>0.287059687044885</v>
      </c>
      <c r="H1359" s="16" t="n">
        <v>0.0493140087174765</v>
      </c>
      <c r="I1359" s="23" t="n">
        <f aca="false">G1359-E1359</f>
        <v>0.0277647887335883</v>
      </c>
      <c r="J1359" s="17" t="n">
        <f aca="false">100*(G1359-E1359)/E1359</f>
        <v>10.7078037070576</v>
      </c>
      <c r="K1359" s="16" t="n">
        <v>6.64951131943405</v>
      </c>
      <c r="L1359" s="17" t="n">
        <v>179.729990645148</v>
      </c>
      <c r="M1359" s="18" t="n">
        <v>3.41136924483159E-010</v>
      </c>
      <c r="N1359" s="18" t="n">
        <v>7.21781146363662E-010</v>
      </c>
      <c r="O1359" s="6" t="str">
        <f aca="false">IF(N1359&lt;0.05,"Yes","No")</f>
        <v>Yes</v>
      </c>
      <c r="P1359" s="16" t="n">
        <v>0.589958166919184</v>
      </c>
      <c r="Q1359" s="17" t="n">
        <v>26.1767644589411</v>
      </c>
      <c r="R1359" s="18" t="n">
        <v>4.34155278560585E-007</v>
      </c>
      <c r="S1359" s="16" t="n">
        <v>0.0698587903557786</v>
      </c>
      <c r="T1359" s="16" t="n">
        <v>0.0242233698892779</v>
      </c>
      <c r="U1359" s="16" t="n">
        <v>0.02585313925807</v>
      </c>
      <c r="V1359" s="16" t="n">
        <v>0.0596239797817838</v>
      </c>
      <c r="W1359" s="6" t="s">
        <v>710</v>
      </c>
      <c r="X1359" s="17" t="n">
        <v>100</v>
      </c>
      <c r="Y1359" s="16" t="n">
        <v>0.70520987654321</v>
      </c>
      <c r="Z1359" s="16" t="n">
        <f aca="false">(G1359-E1359)/SQRT(H1359^2/D1359+F1359^2/C1359)</f>
        <v>6.64951131943403</v>
      </c>
      <c r="AA1359" s="24" t="n">
        <f aca="false">ABS(K1359-Z1359)</f>
        <v>0</v>
      </c>
    </row>
    <row r="1360" customFormat="false" ht="15" hidden="false" customHeight="false" outlineLevel="0" collapsed="false">
      <c r="A1360" s="17" t="n">
        <v>1755</v>
      </c>
      <c r="B1360" s="6" t="s">
        <v>632</v>
      </c>
      <c r="C1360" s="6" t="n">
        <v>90</v>
      </c>
      <c r="D1360" s="6" t="n">
        <v>450</v>
      </c>
      <c r="E1360" s="16" t="n">
        <v>0.258376808961232</v>
      </c>
      <c r="F1360" s="16" t="n">
        <v>0.032872244991957</v>
      </c>
      <c r="G1360" s="16" t="n">
        <v>0.2861970581611</v>
      </c>
      <c r="H1360" s="16" t="n">
        <v>0.0493966398641075</v>
      </c>
      <c r="I1360" s="23" t="n">
        <f aca="false">G1360-E1360</f>
        <v>0.0278202491998673</v>
      </c>
      <c r="J1360" s="17" t="n">
        <f aca="false">100*(G1360-E1360)/E1360</f>
        <v>10.7673166611643</v>
      </c>
      <c r="K1360" s="16" t="n">
        <v>6.66388565114905</v>
      </c>
      <c r="L1360" s="17" t="n">
        <v>180.251838326893</v>
      </c>
      <c r="M1360" s="18" t="n">
        <v>3.13466491749019E-010</v>
      </c>
      <c r="N1360" s="18" t="n">
        <v>6.64574267572844E-010</v>
      </c>
      <c r="O1360" s="6" t="str">
        <f aca="false">IF(N1360&lt;0.05,"Yes","No")</f>
        <v>Yes</v>
      </c>
      <c r="P1360" s="16" t="n">
        <v>0.590275045077694</v>
      </c>
      <c r="Q1360" s="17" t="n">
        <v>26.2048921230539</v>
      </c>
      <c r="R1360" s="18" t="n">
        <v>4.28167285675762E-007</v>
      </c>
      <c r="S1360" s="16" t="n">
        <v>0.0685429150540675</v>
      </c>
      <c r="T1360" s="16" t="n">
        <v>0.0242690836008682</v>
      </c>
      <c r="U1360" s="16" t="n">
        <v>0.0256872522121304</v>
      </c>
      <c r="V1360" s="16" t="n">
        <v>0.0593717457620308</v>
      </c>
      <c r="W1360" s="6" t="s">
        <v>710</v>
      </c>
      <c r="X1360" s="17" t="n">
        <v>100</v>
      </c>
      <c r="Y1360" s="16" t="n">
        <v>0.705283950617284</v>
      </c>
      <c r="Z1360" s="16" t="n">
        <f aca="false">(G1360-E1360)/SQRT(H1360^2/D1360+F1360^2/C1360)</f>
        <v>6.66388565114905</v>
      </c>
      <c r="AA1360" s="24" t="n">
        <f aca="false">ABS(K1360-Z1360)</f>
        <v>0</v>
      </c>
    </row>
    <row r="1361" customFormat="false" ht="15" hidden="false" customHeight="false" outlineLevel="0" collapsed="false">
      <c r="A1361" s="17" t="n">
        <v>1756</v>
      </c>
      <c r="B1361" s="6" t="s">
        <v>632</v>
      </c>
      <c r="C1361" s="6" t="n">
        <v>90</v>
      </c>
      <c r="D1361" s="6" t="n">
        <v>450</v>
      </c>
      <c r="E1361" s="16" t="n">
        <v>0.257461464901765</v>
      </c>
      <c r="F1361" s="16" t="n">
        <v>0.0328159214860289</v>
      </c>
      <c r="G1361" s="16" t="n">
        <v>0.285336198409398</v>
      </c>
      <c r="H1361" s="16" t="n">
        <v>0.0494532777912864</v>
      </c>
      <c r="I1361" s="23" t="n">
        <f aca="false">G1361-E1361</f>
        <v>0.0278747335076333</v>
      </c>
      <c r="J1361" s="17" t="n">
        <f aca="false">100*(G1361-E1361)/E1361</f>
        <v>10.8267594602046</v>
      </c>
      <c r="K1361" s="16" t="n">
        <v>6.68243445683668</v>
      </c>
      <c r="L1361" s="17" t="n">
        <v>180.815110311664</v>
      </c>
      <c r="M1361" s="18" t="n">
        <v>2.81353798831857E-010</v>
      </c>
      <c r="N1361" s="18" t="n">
        <v>6.01347234329331E-010</v>
      </c>
      <c r="O1361" s="6" t="str">
        <f aca="false">IF(N1361&lt;0.05,"Yes","No")</f>
        <v>Yes</v>
      </c>
      <c r="P1361" s="16" t="n">
        <v>0.590889749613813</v>
      </c>
      <c r="Q1361" s="17" t="n">
        <v>26.2594993901486</v>
      </c>
      <c r="R1361" s="18" t="n">
        <v>4.16778334030382E-007</v>
      </c>
      <c r="S1361" s="16" t="n">
        <v>0.0669530718539305</v>
      </c>
      <c r="T1361" s="16" t="n">
        <v>0.0243145293441983</v>
      </c>
      <c r="U1361" s="16" t="n">
        <v>0.0254427261202717</v>
      </c>
      <c r="V1361" s="16" t="n">
        <v>0.0589362376832314</v>
      </c>
      <c r="W1361" s="6" t="s">
        <v>710</v>
      </c>
      <c r="X1361" s="17" t="n">
        <v>100</v>
      </c>
      <c r="Y1361" s="16" t="n">
        <v>0.705679012345679</v>
      </c>
      <c r="Z1361" s="16" t="n">
        <f aca="false">(G1361-E1361)/SQRT(H1361^2/D1361+F1361^2/C1361)</f>
        <v>6.68243445683669</v>
      </c>
      <c r="AA1361" s="24" t="n">
        <f aca="false">ABS(K1361-Z1361)</f>
        <v>0</v>
      </c>
    </row>
    <row r="1362" customFormat="false" ht="15" hidden="false" customHeight="false" outlineLevel="0" collapsed="false">
      <c r="A1362" s="17" t="n">
        <v>1757</v>
      </c>
      <c r="B1362" s="6" t="s">
        <v>632</v>
      </c>
      <c r="C1362" s="6" t="n">
        <v>90</v>
      </c>
      <c r="D1362" s="6" t="n">
        <v>450</v>
      </c>
      <c r="E1362" s="16" t="n">
        <v>0.256540190180143</v>
      </c>
      <c r="F1362" s="16" t="n">
        <v>0.0327486402327787</v>
      </c>
      <c r="G1362" s="16" t="n">
        <v>0.284468011359374</v>
      </c>
      <c r="H1362" s="16" t="n">
        <v>0.0495002273349222</v>
      </c>
      <c r="I1362" s="23" t="n">
        <f aca="false">G1362-E1362</f>
        <v>0.027927821179231</v>
      </c>
      <c r="J1362" s="17" t="n">
        <f aca="false">100*(G1362-E1362)/E1362</f>
        <v>10.8863337006261</v>
      </c>
      <c r="K1362" s="16" t="n">
        <v>6.70261716008901</v>
      </c>
      <c r="L1362" s="17" t="n">
        <v>181.409711058241</v>
      </c>
      <c r="M1362" s="18" t="n">
        <v>2.50122114111597E-010</v>
      </c>
      <c r="N1362" s="18" t="n">
        <v>5.38428854250476E-010</v>
      </c>
      <c r="O1362" s="6" t="str">
        <f aca="false">IF(N1362&lt;0.05,"Yes","No")</f>
        <v>Yes</v>
      </c>
      <c r="P1362" s="16" t="n">
        <v>0.591595717437633</v>
      </c>
      <c r="Q1362" s="17" t="n">
        <v>26.3222841517424</v>
      </c>
      <c r="R1362" s="18" t="n">
        <v>4.04059963816389E-007</v>
      </c>
      <c r="S1362" s="16" t="n">
        <v>0.0651953540132259</v>
      </c>
      <c r="T1362" s="16" t="n">
        <v>0.0243583956057718</v>
      </c>
      <c r="U1362" s="16" t="n">
        <v>0.0251795763104481</v>
      </c>
      <c r="V1362" s="16" t="n">
        <v>0.0585202321108976</v>
      </c>
      <c r="W1362" s="6" t="s">
        <v>710</v>
      </c>
      <c r="X1362" s="17" t="n">
        <v>100</v>
      </c>
      <c r="Y1362" s="16" t="n">
        <v>0.705925925925926</v>
      </c>
      <c r="Z1362" s="16" t="n">
        <f aca="false">(G1362-E1362)/SQRT(H1362^2/D1362+F1362^2/C1362)</f>
        <v>6.70261716008902</v>
      </c>
      <c r="AA1362" s="24" t="n">
        <f aca="false">ABS(K1362-Z1362)</f>
        <v>0</v>
      </c>
    </row>
    <row r="1363" customFormat="false" ht="15" hidden="false" customHeight="false" outlineLevel="0" collapsed="false">
      <c r="A1363" s="17" t="n">
        <v>1758</v>
      </c>
      <c r="B1363" s="6" t="s">
        <v>632</v>
      </c>
      <c r="C1363" s="6" t="n">
        <v>90</v>
      </c>
      <c r="D1363" s="6" t="n">
        <v>450</v>
      </c>
      <c r="E1363" s="16" t="n">
        <v>0.255638163619571</v>
      </c>
      <c r="F1363" s="16" t="n">
        <v>0.0326623259576679</v>
      </c>
      <c r="G1363" s="16" t="n">
        <v>0.283613863984744</v>
      </c>
      <c r="H1363" s="16" t="n">
        <v>0.0495187466969054</v>
      </c>
      <c r="I1363" s="23" t="n">
        <f aca="false">G1363-E1363</f>
        <v>0.0279757003651725</v>
      </c>
      <c r="J1363" s="17" t="n">
        <f aca="false">100*(G1363-E1363)/E1363</f>
        <v>10.9434757193784</v>
      </c>
      <c r="K1363" s="16" t="n">
        <v>6.72547900384298</v>
      </c>
      <c r="L1363" s="17" t="n">
        <v>182.010471040557</v>
      </c>
      <c r="M1363" s="18" t="n">
        <v>2.1902514224532E-010</v>
      </c>
      <c r="N1363" s="18" t="n">
        <v>4.7489352307267E-010</v>
      </c>
      <c r="O1363" s="6" t="str">
        <f aca="false">IF(N1363&lt;0.05,"Yes","No")</f>
        <v>Yes</v>
      </c>
      <c r="P1363" s="16" t="n">
        <v>0.592530438152397</v>
      </c>
      <c r="Q1363" s="17" t="n">
        <v>26.4055282343736</v>
      </c>
      <c r="R1363" s="18" t="n">
        <v>3.87797046088986E-007</v>
      </c>
      <c r="S1363" s="16" t="n">
        <v>0.0635735202110609</v>
      </c>
      <c r="T1363" s="16" t="n">
        <v>0.0243991217658328</v>
      </c>
      <c r="U1363" s="16" t="n">
        <v>0.0248518834668762</v>
      </c>
      <c r="V1363" s="16" t="n">
        <v>0.0580153412932299</v>
      </c>
      <c r="W1363" s="6" t="s">
        <v>710</v>
      </c>
      <c r="X1363" s="17" t="n">
        <v>100</v>
      </c>
      <c r="Y1363" s="16" t="n">
        <v>0.706049382716049</v>
      </c>
      <c r="Z1363" s="16" t="n">
        <f aca="false">(G1363-E1363)/SQRT(H1363^2/D1363+F1363^2/C1363)</f>
        <v>6.72547900384298</v>
      </c>
      <c r="AA1363" s="24" t="n">
        <f aca="false">ABS(K1363-Z1363)</f>
        <v>0</v>
      </c>
    </row>
    <row r="1364" customFormat="false" ht="15" hidden="false" customHeight="false" outlineLevel="0" collapsed="false">
      <c r="A1364" s="17" t="n">
        <v>1759</v>
      </c>
      <c r="B1364" s="6" t="s">
        <v>632</v>
      </c>
      <c r="C1364" s="6" t="n">
        <v>90</v>
      </c>
      <c r="D1364" s="6" t="n">
        <v>450</v>
      </c>
      <c r="E1364" s="16" t="n">
        <v>0.254720094965564</v>
      </c>
      <c r="F1364" s="16" t="n">
        <v>0.0325543127595775</v>
      </c>
      <c r="G1364" s="16" t="n">
        <v>0.282745083140002</v>
      </c>
      <c r="H1364" s="16" t="n">
        <v>0.0495112980240339</v>
      </c>
      <c r="I1364" s="23" t="n">
        <f aca="false">G1364-E1364</f>
        <v>0.0280249881744385</v>
      </c>
      <c r="J1364" s="17" t="n">
        <f aca="false">100*(G1364-E1364)/E1364</f>
        <v>11.0022682655749</v>
      </c>
      <c r="K1364" s="16" t="n">
        <v>6.75293948006687</v>
      </c>
      <c r="L1364" s="17" t="n">
        <v>182.645017762365</v>
      </c>
      <c r="M1364" s="18" t="n">
        <v>1.86846731160901E-010</v>
      </c>
      <c r="N1364" s="18" t="n">
        <v>4.08921856426098E-010</v>
      </c>
      <c r="O1364" s="6" t="str">
        <f aca="false">IF(N1364&lt;0.05,"Yes","No")</f>
        <v>Yes</v>
      </c>
      <c r="P1364" s="16" t="n">
        <v>0.593812279530437</v>
      </c>
      <c r="Q1364" s="17" t="n">
        <v>26.5198997787217</v>
      </c>
      <c r="R1364" s="18" t="n">
        <v>3.66521115323026E-007</v>
      </c>
      <c r="S1364" s="16" t="n">
        <v>0.0618240540785631</v>
      </c>
      <c r="T1364" s="16" t="n">
        <v>0.0244424992287917</v>
      </c>
      <c r="U1364" s="16" t="n">
        <v>0.0244351810011501</v>
      </c>
      <c r="V1364" s="16" t="n">
        <v>0.057169616128526</v>
      </c>
      <c r="W1364" s="6" t="s">
        <v>710</v>
      </c>
      <c r="X1364" s="17" t="n">
        <v>100</v>
      </c>
      <c r="Y1364" s="16" t="n">
        <v>0.706345679012346</v>
      </c>
      <c r="Z1364" s="16" t="n">
        <f aca="false">(G1364-E1364)/SQRT(H1364^2/D1364+F1364^2/C1364)</f>
        <v>6.75293948006687</v>
      </c>
      <c r="AA1364" s="24" t="n">
        <f aca="false">ABS(K1364-Z1364)</f>
        <v>0</v>
      </c>
    </row>
    <row r="1365" customFormat="false" ht="15" hidden="false" customHeight="false" outlineLevel="0" collapsed="false">
      <c r="A1365" s="17" t="n">
        <v>1760</v>
      </c>
      <c r="B1365" s="6" t="s">
        <v>632</v>
      </c>
      <c r="C1365" s="6" t="n">
        <v>90</v>
      </c>
      <c r="D1365" s="6" t="n">
        <v>450</v>
      </c>
      <c r="E1365" s="16" t="n">
        <v>0.253805410696401</v>
      </c>
      <c r="F1365" s="16" t="n">
        <v>0.0324252926051552</v>
      </c>
      <c r="G1365" s="16" t="n">
        <v>0.281876769065857</v>
      </c>
      <c r="H1365" s="16" t="n">
        <v>0.0494747446076417</v>
      </c>
      <c r="I1365" s="23" t="n">
        <f aca="false">G1365-E1365</f>
        <v>0.0280713583694564</v>
      </c>
      <c r="J1365" s="17" t="n">
        <f aca="false">100*(G1365-E1365)/E1365</f>
        <v>11.0601891001587</v>
      </c>
      <c r="K1365" s="16" t="n">
        <v>6.78407211819359</v>
      </c>
      <c r="L1365" s="17" t="n">
        <v>183.298099542281</v>
      </c>
      <c r="M1365" s="18" t="n">
        <v>1.56074609195392E-010</v>
      </c>
      <c r="N1365" s="18" t="n">
        <v>3.44446170083529E-010</v>
      </c>
      <c r="O1365" s="6" t="str">
        <f aca="false">IF(N1365&lt;0.05,"Yes","No")</f>
        <v>Yes</v>
      </c>
      <c r="P1365" s="16" t="n">
        <v>0.595385694176157</v>
      </c>
      <c r="Q1365" s="17" t="n">
        <v>26.6606246561344</v>
      </c>
      <c r="R1365" s="18" t="n">
        <v>3.4194670740768E-007</v>
      </c>
      <c r="S1365" s="16" t="n">
        <v>0.0600579848759999</v>
      </c>
      <c r="T1365" s="16" t="n">
        <v>0.0244840810647238</v>
      </c>
      <c r="U1365" s="16" t="n">
        <v>0.0239504939794355</v>
      </c>
      <c r="V1365" s="16" t="n">
        <v>0.0564125424336255</v>
      </c>
      <c r="W1365" s="6" t="s">
        <v>710</v>
      </c>
      <c r="X1365" s="17" t="n">
        <v>100</v>
      </c>
      <c r="Y1365" s="16" t="n">
        <v>0.706814814814815</v>
      </c>
      <c r="Z1365" s="16" t="n">
        <f aca="false">(G1365-E1365)/SQRT(H1365^2/D1365+F1365^2/C1365)</f>
        <v>6.78407211819359</v>
      </c>
      <c r="AA1365" s="24" t="n">
        <f aca="false">ABS(K1365-Z1365)</f>
        <v>0</v>
      </c>
    </row>
    <row r="1366" customFormat="false" ht="15" hidden="false" customHeight="false" outlineLevel="0" collapsed="false">
      <c r="A1366" s="17" t="n">
        <v>1761</v>
      </c>
      <c r="B1366" s="6" t="s">
        <v>632</v>
      </c>
      <c r="C1366" s="6" t="n">
        <v>90</v>
      </c>
      <c r="D1366" s="6" t="n">
        <v>450</v>
      </c>
      <c r="E1366" s="16" t="n">
        <v>0.252903052171071</v>
      </c>
      <c r="F1366" s="16" t="n">
        <v>0.0322794523643579</v>
      </c>
      <c r="G1366" s="16" t="n">
        <v>0.281017463273472</v>
      </c>
      <c r="H1366" s="16" t="n">
        <v>0.0494085854497509</v>
      </c>
      <c r="I1366" s="23" t="n">
        <f aca="false">G1366-E1366</f>
        <v>0.0281144111024009</v>
      </c>
      <c r="J1366" s="17" t="n">
        <f aca="false">100*(G1366-E1366)/E1366</f>
        <v>11.1166752876448</v>
      </c>
      <c r="K1366" s="16" t="n">
        <v>6.81829015388017</v>
      </c>
      <c r="L1366" s="17" t="n">
        <v>183.942819133594</v>
      </c>
      <c r="M1366" s="18" t="n">
        <v>1.28086791343554E-010</v>
      </c>
      <c r="N1366" s="18" t="n">
        <v>2.8659249053547E-010</v>
      </c>
      <c r="O1366" s="6" t="str">
        <f aca="false">IF(N1366&lt;0.05,"Yes","No")</f>
        <v>Yes</v>
      </c>
      <c r="P1366" s="16" t="n">
        <v>0.597245373451756</v>
      </c>
      <c r="Q1366" s="17" t="n">
        <v>26.8274329728187</v>
      </c>
      <c r="R1366" s="18" t="n">
        <v>3.14954315628444E-007</v>
      </c>
      <c r="S1366" s="16" t="n">
        <v>0.0583252561774687</v>
      </c>
      <c r="T1366" s="16" t="n">
        <v>0.0245239624540676</v>
      </c>
      <c r="U1366" s="16" t="n">
        <v>0.0233964328834476</v>
      </c>
      <c r="V1366" s="16" t="n">
        <v>0.0552934819888902</v>
      </c>
      <c r="W1366" s="6" t="s">
        <v>710</v>
      </c>
      <c r="X1366" s="17" t="n">
        <v>100</v>
      </c>
      <c r="Y1366" s="16" t="n">
        <v>0.707160493827161</v>
      </c>
      <c r="Z1366" s="16" t="n">
        <f aca="false">(G1366-E1366)/SQRT(H1366^2/D1366+F1366^2/C1366)</f>
        <v>6.81829015388019</v>
      </c>
      <c r="AA1366" s="24" t="n">
        <f aca="false">ABS(K1366-Z1366)</f>
        <v>0</v>
      </c>
    </row>
    <row r="1367" customFormat="false" ht="15" hidden="false" customHeight="false" outlineLevel="0" collapsed="false">
      <c r="A1367" s="17" t="n">
        <v>1762</v>
      </c>
      <c r="B1367" s="6" t="s">
        <v>632</v>
      </c>
      <c r="C1367" s="6" t="n">
        <v>90</v>
      </c>
      <c r="D1367" s="6" t="n">
        <v>450</v>
      </c>
      <c r="E1367" s="16" t="n">
        <v>0.251995390984747</v>
      </c>
      <c r="F1367" s="16" t="n">
        <v>0.0321098553941253</v>
      </c>
      <c r="G1367" s="16" t="n">
        <v>0.280152335464954</v>
      </c>
      <c r="H1367" s="16" t="n">
        <v>0.0493143230608047</v>
      </c>
      <c r="I1367" s="23" t="n">
        <f aca="false">G1367-E1367</f>
        <v>0.0281569444802072</v>
      </c>
      <c r="J1367" s="17" t="n">
        <f aca="false">100*(G1367-E1367)/E1367</f>
        <v>11.1735950289311</v>
      </c>
      <c r="K1367" s="16" t="n">
        <v>6.85730401780951</v>
      </c>
      <c r="L1367" s="17" t="n">
        <v>184.630573895354</v>
      </c>
      <c r="M1367" s="18" t="n">
        <v>1.02212736826225E-010</v>
      </c>
      <c r="N1367" s="18" t="n">
        <v>2.31161420960062E-010</v>
      </c>
      <c r="O1367" s="6" t="str">
        <f aca="false">IF(N1367&lt;0.05,"Yes","No")</f>
        <v>Yes</v>
      </c>
      <c r="P1367" s="16" t="n">
        <v>0.599448789235206</v>
      </c>
      <c r="Q1367" s="17" t="n">
        <v>27.025746874365</v>
      </c>
      <c r="R1367" s="18" t="n">
        <v>2.85637185120976E-007</v>
      </c>
      <c r="S1367" s="16" t="n">
        <v>0.0565283199005298</v>
      </c>
      <c r="T1367" s="16" t="n">
        <v>0.0245641855156856</v>
      </c>
      <c r="U1367" s="16" t="n">
        <v>0.022761395778034</v>
      </c>
      <c r="V1367" s="16" t="n">
        <v>0.0550307163747404</v>
      </c>
      <c r="W1367" s="6" t="s">
        <v>710</v>
      </c>
      <c r="X1367" s="17" t="n">
        <v>100</v>
      </c>
      <c r="Y1367" s="16" t="n">
        <v>0.707802469135803</v>
      </c>
      <c r="Z1367" s="16" t="n">
        <f aca="false">(G1367-E1367)/SQRT(H1367^2/D1367+F1367^2/C1367)</f>
        <v>6.8573040178095</v>
      </c>
      <c r="AA1367" s="24" t="n">
        <f aca="false">ABS(K1367-Z1367)</f>
        <v>0</v>
      </c>
    </row>
    <row r="1368" customFormat="false" ht="15" hidden="false" customHeight="false" outlineLevel="0" collapsed="false">
      <c r="A1368" s="17" t="n">
        <v>1763</v>
      </c>
      <c r="B1368" s="6" t="s">
        <v>632</v>
      </c>
      <c r="C1368" s="6" t="n">
        <v>90</v>
      </c>
      <c r="D1368" s="6" t="n">
        <v>450</v>
      </c>
      <c r="E1368" s="16" t="n">
        <v>0.251105107863744</v>
      </c>
      <c r="F1368" s="16" t="n">
        <v>0.0319219251310049</v>
      </c>
      <c r="G1368" s="16" t="n">
        <v>0.279303276836872</v>
      </c>
      <c r="H1368" s="16" t="n">
        <v>0.0491967989718149</v>
      </c>
      <c r="I1368" s="23" t="n">
        <f aca="false">G1368-E1368</f>
        <v>0.028198168973128</v>
      </c>
      <c r="J1368" s="17" t="n">
        <f aca="false">100*(G1368-E1368)/E1368</f>
        <v>11.2296277893435</v>
      </c>
      <c r="K1368" s="16" t="n">
        <v>6.90004522675909</v>
      </c>
      <c r="L1368" s="17" t="n">
        <v>185.349203484171</v>
      </c>
      <c r="M1368" s="18" t="n">
        <v>7.97728501890252E-011</v>
      </c>
      <c r="N1368" s="18" t="n">
        <v>1.82573810726734E-010</v>
      </c>
      <c r="O1368" s="6" t="str">
        <f aca="false">IF(N1368&lt;0.05,"Yes","No")</f>
        <v>Yes</v>
      </c>
      <c r="P1368" s="16" t="n">
        <v>0.601922559818442</v>
      </c>
      <c r="Q1368" s="17" t="n">
        <v>27.2492637001914</v>
      </c>
      <c r="R1368" s="18" t="n">
        <v>2.55869718883099E-007</v>
      </c>
      <c r="S1368" s="16" t="n">
        <v>0.0547699591203949</v>
      </c>
      <c r="T1368" s="16" t="n">
        <v>0.0246034006194208</v>
      </c>
      <c r="U1368" s="16" t="n">
        <v>0.0220767914959547</v>
      </c>
      <c r="V1368" s="16" t="n">
        <v>0.0541229159078189</v>
      </c>
      <c r="W1368" s="6" t="s">
        <v>710</v>
      </c>
      <c r="X1368" s="17" t="n">
        <v>100</v>
      </c>
      <c r="Y1368" s="16" t="n">
        <v>0.708172839506173</v>
      </c>
      <c r="Z1368" s="16" t="n">
        <f aca="false">(G1368-E1368)/SQRT(H1368^2/D1368+F1368^2/C1368)</f>
        <v>6.90004522675909</v>
      </c>
      <c r="AA1368" s="24" t="n">
        <f aca="false">ABS(K1368-Z1368)</f>
        <v>0</v>
      </c>
    </row>
    <row r="1369" customFormat="false" ht="15" hidden="false" customHeight="false" outlineLevel="0" collapsed="false">
      <c r="A1369" s="17" t="n">
        <v>1764</v>
      </c>
      <c r="B1369" s="6" t="s">
        <v>632</v>
      </c>
      <c r="C1369" s="6" t="n">
        <v>90</v>
      </c>
      <c r="D1369" s="6" t="n">
        <v>450</v>
      </c>
      <c r="E1369" s="16" t="n">
        <v>0.250219891634252</v>
      </c>
      <c r="F1369" s="16" t="n">
        <v>0.0317169136079321</v>
      </c>
      <c r="G1369" s="16" t="n">
        <v>0.278456510768996</v>
      </c>
      <c r="H1369" s="16" t="n">
        <v>0.049053534022328</v>
      </c>
      <c r="I1369" s="23" t="n">
        <f aca="false">G1369-E1369</f>
        <v>0.0282366191347441</v>
      </c>
      <c r="J1369" s="17" t="n">
        <f aca="false">100*(G1369-E1369)/E1369</f>
        <v>11.2847219900557</v>
      </c>
      <c r="K1369" s="16" t="n">
        <v>6.94620257447412</v>
      </c>
      <c r="L1369" s="17" t="n">
        <v>186.082009254242</v>
      </c>
      <c r="M1369" s="18" t="n">
        <v>6.0994028388809E-011</v>
      </c>
      <c r="N1369" s="18" t="n">
        <v>1.41757138987708E-010</v>
      </c>
      <c r="O1369" s="6" t="str">
        <f aca="false">IF(N1369&lt;0.05,"Yes","No")</f>
        <v>Yes</v>
      </c>
      <c r="P1369" s="16" t="n">
        <v>0.604667384417937</v>
      </c>
      <c r="Q1369" s="17" t="n">
        <v>27.4983488458819</v>
      </c>
      <c r="R1369" s="18" t="n">
        <v>2.26356152575269E-007</v>
      </c>
      <c r="S1369" s="16" t="n">
        <v>0.0530566654231196</v>
      </c>
      <c r="T1369" s="16" t="n">
        <v>0.0246412748633699</v>
      </c>
      <c r="U1369" s="16" t="n">
        <v>0.0213431363148011</v>
      </c>
      <c r="V1369" s="16" t="n">
        <v>0.0530673720679256</v>
      </c>
      <c r="W1369" s="6" t="s">
        <v>710</v>
      </c>
      <c r="X1369" s="17" t="n">
        <v>100</v>
      </c>
      <c r="Y1369" s="16" t="n">
        <v>0.708814814814815</v>
      </c>
      <c r="Z1369" s="16" t="n">
        <f aca="false">(G1369-E1369)/SQRT(H1369^2/D1369+F1369^2/C1369)</f>
        <v>6.94620257447415</v>
      </c>
      <c r="AA1369" s="24" t="n">
        <f aca="false">ABS(K1369-Z1369)</f>
        <v>3.01980662698043E-014</v>
      </c>
    </row>
    <row r="1370" customFormat="false" ht="15" hidden="false" customHeight="false" outlineLevel="0" collapsed="false">
      <c r="A1370" s="17" t="n">
        <v>1765</v>
      </c>
      <c r="B1370" s="6" t="s">
        <v>632</v>
      </c>
      <c r="C1370" s="6" t="n">
        <v>90</v>
      </c>
      <c r="D1370" s="6" t="n">
        <v>450</v>
      </c>
      <c r="E1370" s="16" t="n">
        <v>0.249343013266722</v>
      </c>
      <c r="F1370" s="16" t="n">
        <v>0.0315022094024004</v>
      </c>
      <c r="G1370" s="16" t="n">
        <v>0.277617051998774</v>
      </c>
      <c r="H1370" s="16" t="n">
        <v>0.0488911821203593</v>
      </c>
      <c r="I1370" s="23" t="n">
        <f aca="false">G1370-E1370</f>
        <v>0.0282740387320518</v>
      </c>
      <c r="J1370" s="17" t="n">
        <f aca="false">100*(G1370-E1370)/E1370</f>
        <v>11.3394148733604</v>
      </c>
      <c r="K1370" s="16" t="n">
        <v>6.9949188829241</v>
      </c>
      <c r="L1370" s="17" t="n">
        <v>186.809852131466</v>
      </c>
      <c r="M1370" s="18" t="n">
        <v>4.59092386204032E-011</v>
      </c>
      <c r="N1370" s="18" t="n">
        <v>1.0862084497913E-010</v>
      </c>
      <c r="O1370" s="6" t="str">
        <f aca="false">IF(N1370&lt;0.05,"Yes","No")</f>
        <v>Yes</v>
      </c>
      <c r="P1370" s="16" t="n">
        <v>0.607640418632791</v>
      </c>
      <c r="Q1370" s="17" t="n">
        <v>27.7694218931327</v>
      </c>
      <c r="R1370" s="18" t="n">
        <v>1.98111990258631E-007</v>
      </c>
      <c r="S1370" s="16" t="n">
        <v>0.0513811340313722</v>
      </c>
      <c r="T1370" s="16" t="n">
        <v>0.0246797026141238</v>
      </c>
      <c r="U1370" s="16" t="n">
        <v>0.020573661733359</v>
      </c>
      <c r="V1370" s="16" t="n">
        <v>0.0518288528798408</v>
      </c>
      <c r="W1370" s="6" t="s">
        <v>710</v>
      </c>
      <c r="X1370" s="17" t="n">
        <v>100</v>
      </c>
      <c r="Y1370" s="16" t="n">
        <v>0.709358024691358</v>
      </c>
      <c r="Z1370" s="16" t="n">
        <f aca="false">(G1370-E1370)/SQRT(H1370^2/D1370+F1370^2/C1370)</f>
        <v>6.99491888292408</v>
      </c>
      <c r="AA1370" s="24" t="n">
        <f aca="false">ABS(K1370-Z1370)</f>
        <v>0</v>
      </c>
    </row>
    <row r="1371" customFormat="false" ht="15" hidden="false" customHeight="false" outlineLevel="0" collapsed="false">
      <c r="A1371" s="17" t="n">
        <v>1766</v>
      </c>
      <c r="B1371" s="6" t="s">
        <v>632</v>
      </c>
      <c r="C1371" s="6" t="n">
        <v>90</v>
      </c>
      <c r="D1371" s="6" t="n">
        <v>450</v>
      </c>
      <c r="E1371" s="16" t="n">
        <v>0.248492148021857</v>
      </c>
      <c r="F1371" s="16" t="n">
        <v>0.0312839422436564</v>
      </c>
      <c r="G1371" s="16" t="n">
        <v>0.276799726949798</v>
      </c>
      <c r="H1371" s="16" t="n">
        <v>0.0487166172312175</v>
      </c>
      <c r="I1371" s="23" t="n">
        <f aca="false">G1371-E1371</f>
        <v>0.0283075789279407</v>
      </c>
      <c r="J1371" s="17" t="n">
        <f aca="false">100*(G1371-E1371)/E1371</f>
        <v>11.3917398007485</v>
      </c>
      <c r="K1371" s="16" t="n">
        <v>7.04432447322276</v>
      </c>
      <c r="L1371" s="17" t="n">
        <v>187.521552073444</v>
      </c>
      <c r="M1371" s="18" t="n">
        <v>3.43783138121102E-011</v>
      </c>
      <c r="N1371" s="18" t="n">
        <v>8.29263344652623E-011</v>
      </c>
      <c r="O1371" s="6" t="str">
        <f aca="false">IF(N1371&lt;0.05,"Yes","No")</f>
        <v>Yes</v>
      </c>
      <c r="P1371" s="16" t="n">
        <v>0.610697409298847</v>
      </c>
      <c r="Q1371" s="17" t="n">
        <v>28.0495362519348</v>
      </c>
      <c r="R1371" s="18" t="n">
        <v>1.72641823488615E-007</v>
      </c>
      <c r="S1371" s="16" t="n">
        <v>0.049706511486691</v>
      </c>
      <c r="T1371" s="16" t="n">
        <v>0.0247151121073522</v>
      </c>
      <c r="U1371" s="16" t="n">
        <v>0.0198089562310113</v>
      </c>
      <c r="V1371" s="16" t="n">
        <v>0.0505080303899936</v>
      </c>
      <c r="W1371" s="6" t="s">
        <v>710</v>
      </c>
      <c r="X1371" s="17" t="n">
        <v>100</v>
      </c>
      <c r="Y1371" s="16" t="n">
        <v>0.709925925925926</v>
      </c>
      <c r="Z1371" s="16" t="n">
        <f aca="false">(G1371-E1371)/SQRT(H1371^2/D1371+F1371^2/C1371)</f>
        <v>7.04432447322274</v>
      </c>
      <c r="AA1371" s="24" t="n">
        <f aca="false">ABS(K1371-Z1371)</f>
        <v>0</v>
      </c>
    </row>
    <row r="1372" customFormat="false" ht="15" hidden="false" customHeight="false" outlineLevel="0" collapsed="false">
      <c r="A1372" s="17" t="n">
        <v>1767</v>
      </c>
      <c r="B1372" s="6" t="s">
        <v>632</v>
      </c>
      <c r="C1372" s="6" t="n">
        <v>90</v>
      </c>
      <c r="D1372" s="6" t="n">
        <v>450</v>
      </c>
      <c r="E1372" s="16" t="n">
        <v>0.247641248669889</v>
      </c>
      <c r="F1372" s="16" t="n">
        <v>0.0310581155292597</v>
      </c>
      <c r="G1372" s="16" t="n">
        <v>0.275979162752628</v>
      </c>
      <c r="H1372" s="16" t="n">
        <v>0.0485300583443044</v>
      </c>
      <c r="I1372" s="23" t="n">
        <f aca="false">G1372-E1372</f>
        <v>0.0283379140827391</v>
      </c>
      <c r="J1372" s="17" t="n">
        <f aca="false">100*(G1372-E1372)/E1372</f>
        <v>11.4431316410111</v>
      </c>
      <c r="K1372" s="16" t="n">
        <v>7.09522841428375</v>
      </c>
      <c r="L1372" s="17" t="n">
        <v>188.245115100801</v>
      </c>
      <c r="M1372" s="18" t="n">
        <v>2.54832664852199E-011</v>
      </c>
      <c r="N1372" s="18" t="n">
        <v>6.30628302537657E-011</v>
      </c>
      <c r="O1372" s="6" t="str">
        <f aca="false">IF(N1372&lt;0.05,"Yes","No")</f>
        <v>Yes</v>
      </c>
      <c r="P1372" s="16" t="n">
        <v>0.613859564999162</v>
      </c>
      <c r="Q1372" s="17" t="n">
        <v>28.3407660281046</v>
      </c>
      <c r="R1372" s="18" t="n">
        <v>1.49644349807362E-007</v>
      </c>
      <c r="S1372" s="16" t="n">
        <v>0.0479744569723158</v>
      </c>
      <c r="T1372" s="16" t="n">
        <v>0.0247481590184341</v>
      </c>
      <c r="U1372" s="16" t="n">
        <v>0.0190425571244445</v>
      </c>
      <c r="V1372" s="16" t="n">
        <v>0.0492108395060983</v>
      </c>
      <c r="W1372" s="6" t="s">
        <v>711</v>
      </c>
      <c r="X1372" s="17" t="n">
        <v>100</v>
      </c>
      <c r="Y1372" s="16" t="n">
        <v>0.710543209876543</v>
      </c>
      <c r="Z1372" s="16" t="n">
        <f aca="false">(G1372-E1372)/SQRT(H1372^2/D1372+F1372^2/C1372)</f>
        <v>7.09522841428374</v>
      </c>
      <c r="AA1372" s="24" t="n">
        <f aca="false">ABS(K1372-Z1372)</f>
        <v>0</v>
      </c>
    </row>
    <row r="1373" customFormat="false" ht="15" hidden="false" customHeight="false" outlineLevel="0" collapsed="false">
      <c r="A1373" s="17" t="n">
        <v>1768</v>
      </c>
      <c r="B1373" s="6" t="s">
        <v>632</v>
      </c>
      <c r="C1373" s="6" t="n">
        <v>90</v>
      </c>
      <c r="D1373" s="6" t="n">
        <v>450</v>
      </c>
      <c r="E1373" s="16" t="n">
        <v>0.246812153193686</v>
      </c>
      <c r="F1373" s="16" t="n">
        <v>0.0308337603151451</v>
      </c>
      <c r="G1373" s="16" t="n">
        <v>0.275181845857038</v>
      </c>
      <c r="H1373" s="16" t="n">
        <v>0.0483437163672481</v>
      </c>
      <c r="I1373" s="23" t="n">
        <f aca="false">G1373-E1373</f>
        <v>0.0283696926633518</v>
      </c>
      <c r="J1373" s="17" t="n">
        <f aca="false">100*(G1373-E1373)/E1373</f>
        <v>11.49444721269</v>
      </c>
      <c r="K1373" s="16" t="n">
        <v>7.14686793383903</v>
      </c>
      <c r="L1373" s="17" t="n">
        <v>188.972723218146</v>
      </c>
      <c r="M1373" s="18" t="n">
        <v>1.87803414625673E-011</v>
      </c>
      <c r="N1373" s="18" t="n">
        <v>4.84141072550355E-011</v>
      </c>
      <c r="O1373" s="6" t="str">
        <f aca="false">IF(N1373&lt;0.05,"Yes","No")</f>
        <v>Yes</v>
      </c>
      <c r="P1373" s="16" t="n">
        <v>0.617073900949051</v>
      </c>
      <c r="Q1373" s="17" t="n">
        <v>28.6383430375183</v>
      </c>
      <c r="R1373" s="18" t="n">
        <v>1.29322580565007E-007</v>
      </c>
      <c r="S1373" s="16" t="n">
        <v>0.046291731072861</v>
      </c>
      <c r="T1373" s="16" t="n">
        <v>0.0247827535717489</v>
      </c>
      <c r="U1373" s="16" t="n">
        <v>0.018285916733307</v>
      </c>
      <c r="V1373" s="16" t="n">
        <v>0.0479291842770076</v>
      </c>
      <c r="W1373" s="6" t="s">
        <v>711</v>
      </c>
      <c r="X1373" s="17" t="n">
        <v>100</v>
      </c>
      <c r="Y1373" s="16" t="n">
        <v>0.711135802469136</v>
      </c>
      <c r="Z1373" s="16" t="n">
        <f aca="false">(G1373-E1373)/SQRT(H1373^2/D1373+F1373^2/C1373)</f>
        <v>7.14686793383904</v>
      </c>
      <c r="AA1373" s="24" t="n">
        <f aca="false">ABS(K1373-Z1373)</f>
        <v>0</v>
      </c>
    </row>
    <row r="1374" customFormat="false" ht="15" hidden="false" customHeight="false" outlineLevel="0" collapsed="false">
      <c r="A1374" s="17" t="n">
        <v>1769</v>
      </c>
      <c r="B1374" s="6" t="s">
        <v>632</v>
      </c>
      <c r="C1374" s="6" t="n">
        <v>90</v>
      </c>
      <c r="D1374" s="6" t="n">
        <v>450</v>
      </c>
      <c r="E1374" s="16" t="n">
        <v>0.246013884577486</v>
      </c>
      <c r="F1374" s="16" t="n">
        <v>0.0306123864305444</v>
      </c>
      <c r="G1374" s="16" t="n">
        <v>0.274413799809085</v>
      </c>
      <c r="H1374" s="16" t="n">
        <v>0.0481614625051773</v>
      </c>
      <c r="I1374" s="23" t="n">
        <f aca="false">G1374-E1374</f>
        <v>0.0283999152315987</v>
      </c>
      <c r="J1374" s="17" t="n">
        <f aca="false">100*(G1374-E1374)/E1374</f>
        <v>11.5440294275967</v>
      </c>
      <c r="K1374" s="16" t="n">
        <v>7.19806209696921</v>
      </c>
      <c r="L1374" s="17" t="n">
        <v>189.711021466003</v>
      </c>
      <c r="M1374" s="18" t="n">
        <v>1.38521720898201E-011</v>
      </c>
      <c r="N1374" s="18" t="n">
        <v>3.75527916912413E-011</v>
      </c>
      <c r="O1374" s="6" t="str">
        <f aca="false">IF(N1374&lt;0.05,"Yes","No")</f>
        <v>Yes</v>
      </c>
      <c r="P1374" s="16" t="n">
        <v>0.620227054325385</v>
      </c>
      <c r="Q1374" s="17" t="n">
        <v>28.9317659169671</v>
      </c>
      <c r="R1374" s="18" t="n">
        <v>1.12001835707369E-007</v>
      </c>
      <c r="S1374" s="16" t="n">
        <v>0.0445938673118994</v>
      </c>
      <c r="T1374" s="16" t="n">
        <v>0.0248157896894522</v>
      </c>
      <c r="U1374" s="16" t="n">
        <v>0.0175664857719185</v>
      </c>
      <c r="V1374" s="16" t="n">
        <v>0.0466588958366634</v>
      </c>
      <c r="W1374" s="6" t="s">
        <v>711</v>
      </c>
      <c r="X1374" s="17" t="n">
        <v>100</v>
      </c>
      <c r="Y1374" s="16" t="n">
        <v>0.711604938271605</v>
      </c>
      <c r="Z1374" s="16" t="n">
        <f aca="false">(G1374-E1374)/SQRT(H1374^2/D1374+F1374^2/C1374)</f>
        <v>7.19806209696921</v>
      </c>
      <c r="AA1374" s="24" t="n">
        <f aca="false">ABS(K1374-Z1374)</f>
        <v>0</v>
      </c>
    </row>
    <row r="1375" customFormat="false" ht="15" hidden="false" customHeight="false" outlineLevel="0" collapsed="false">
      <c r="A1375" s="17" t="n">
        <v>1770</v>
      </c>
      <c r="B1375" s="6" t="s">
        <v>632</v>
      </c>
      <c r="C1375" s="6" t="n">
        <v>90</v>
      </c>
      <c r="D1375" s="6" t="n">
        <v>450</v>
      </c>
      <c r="E1375" s="16" t="n">
        <v>0.245230222245057</v>
      </c>
      <c r="F1375" s="16" t="n">
        <v>0.0303966016131522</v>
      </c>
      <c r="G1375" s="16" t="n">
        <v>0.273660188648436</v>
      </c>
      <c r="H1375" s="16" t="n">
        <v>0.0479825207876866</v>
      </c>
      <c r="I1375" s="23" t="n">
        <f aca="false">G1375-E1375</f>
        <v>0.0284299664033784</v>
      </c>
      <c r="J1375" s="17" t="n">
        <f aca="false">100*(G1375-E1375)/E1375</f>
        <v>11.5931740154639</v>
      </c>
      <c r="K1375" s="16" t="n">
        <v>7.24876476038369</v>
      </c>
      <c r="L1375" s="17" t="n">
        <v>190.437855719639</v>
      </c>
      <c r="M1375" s="18" t="n">
        <v>1.02321320611242E-011</v>
      </c>
      <c r="N1375" s="18" t="n">
        <v>2.88559858529153E-011</v>
      </c>
      <c r="O1375" s="6" t="str">
        <f aca="false">IF(N1375&lt;0.05,"Yes","No")</f>
        <v>Yes</v>
      </c>
      <c r="P1375" s="16" t="n">
        <v>0.623353213621326</v>
      </c>
      <c r="Q1375" s="17" t="n">
        <v>29.224153184461</v>
      </c>
      <c r="R1375" s="18" t="n">
        <v>9.70615346804876E-008</v>
      </c>
      <c r="S1375" s="16" t="n">
        <v>0.0430400892243369</v>
      </c>
      <c r="T1375" s="16" t="n">
        <v>0.0248487131337856</v>
      </c>
      <c r="U1375" s="16" t="n">
        <v>0.0168794771546497</v>
      </c>
      <c r="V1375" s="16" t="n">
        <v>0.0454663865409218</v>
      </c>
      <c r="W1375" s="6" t="s">
        <v>711</v>
      </c>
      <c r="X1375" s="17" t="n">
        <v>100</v>
      </c>
      <c r="Y1375" s="16" t="n">
        <v>0.712197530864198</v>
      </c>
      <c r="Z1375" s="16" t="n">
        <f aca="false">(G1375-E1375)/SQRT(H1375^2/D1375+F1375^2/C1375)</f>
        <v>7.24876476038368</v>
      </c>
      <c r="AA1375" s="24" t="n">
        <f aca="false">ABS(K1375-Z1375)</f>
        <v>0</v>
      </c>
    </row>
    <row r="1376" customFormat="false" ht="15" hidden="false" customHeight="false" outlineLevel="0" collapsed="false">
      <c r="A1376" s="17" t="n">
        <v>1771</v>
      </c>
      <c r="B1376" s="6" t="s">
        <v>632</v>
      </c>
      <c r="C1376" s="6" t="n">
        <v>90</v>
      </c>
      <c r="D1376" s="6" t="n">
        <v>450</v>
      </c>
      <c r="E1376" s="16" t="n">
        <v>0.244487500521872</v>
      </c>
      <c r="F1376" s="16" t="n">
        <v>0.030196442573419</v>
      </c>
      <c r="G1376" s="16" t="n">
        <v>0.272947354184257</v>
      </c>
      <c r="H1376" s="16" t="n">
        <v>0.047814296211605</v>
      </c>
      <c r="I1376" s="23" t="n">
        <f aca="false">G1376-E1376</f>
        <v>0.0284598536623848</v>
      </c>
      <c r="J1376" s="17" t="n">
        <f aca="false">100*(G1376-E1376)/E1376</f>
        <v>11.6406170465303</v>
      </c>
      <c r="K1376" s="16" t="n">
        <v>7.29695454628511</v>
      </c>
      <c r="L1376" s="17" t="n">
        <v>191.113459875752</v>
      </c>
      <c r="M1376" s="18" t="n">
        <v>7.66340980529196E-012</v>
      </c>
      <c r="N1376" s="18" t="n">
        <v>2.1965653480107E-011</v>
      </c>
      <c r="O1376" s="6" t="str">
        <f aca="false">IF(N1376&lt;0.05,"Yes","No")</f>
        <v>Yes</v>
      </c>
      <c r="P1376" s="16" t="n">
        <v>0.62634636165604</v>
      </c>
      <c r="Q1376" s="17" t="n">
        <v>29.5054775505768</v>
      </c>
      <c r="R1376" s="18" t="n">
        <v>8.45803107326253E-008</v>
      </c>
      <c r="S1376" s="16" t="n">
        <v>0.0416624011681345</v>
      </c>
      <c r="T1376" s="16" t="n">
        <v>0.0248808554366214</v>
      </c>
      <c r="U1376" s="16" t="n">
        <v>0.016241741374868</v>
      </c>
      <c r="V1376" s="16" t="n">
        <v>0.0443167514657113</v>
      </c>
      <c r="W1376" s="6" t="s">
        <v>711</v>
      </c>
      <c r="X1376" s="17" t="n">
        <v>100</v>
      </c>
      <c r="Y1376" s="16" t="n">
        <v>0.712493827160494</v>
      </c>
      <c r="Z1376" s="16" t="n">
        <f aca="false">(G1376-E1376)/SQRT(H1376^2/D1376+F1376^2/C1376)</f>
        <v>7.29695454628509</v>
      </c>
      <c r="AA1376" s="24" t="n">
        <f aca="false">ABS(K1376-Z1376)</f>
        <v>0</v>
      </c>
    </row>
    <row r="1377" customFormat="false" ht="15" hidden="false" customHeight="false" outlineLevel="0" collapsed="false">
      <c r="A1377" s="17" t="n">
        <v>1772</v>
      </c>
      <c r="B1377" s="6" t="s">
        <v>632</v>
      </c>
      <c r="C1377" s="6" t="n">
        <v>90</v>
      </c>
      <c r="D1377" s="6" t="n">
        <v>450</v>
      </c>
      <c r="E1377" s="16" t="n">
        <v>0.243776248064306</v>
      </c>
      <c r="F1377" s="16" t="n">
        <v>0.0300095381552801</v>
      </c>
      <c r="G1377" s="16" t="n">
        <v>0.272261290616459</v>
      </c>
      <c r="H1377" s="16" t="n">
        <v>0.0476574619632386</v>
      </c>
      <c r="I1377" s="23" t="n">
        <f aca="false">G1377-E1377</f>
        <v>0.0284850425521533</v>
      </c>
      <c r="J1377" s="17" t="n">
        <f aca="false">100*(G1377-E1377)/E1377</f>
        <v>11.6849130209926</v>
      </c>
      <c r="K1377" s="16" t="n">
        <v>7.34171411808932</v>
      </c>
      <c r="L1377" s="17" t="n">
        <v>191.755673817475</v>
      </c>
      <c r="M1377" s="18" t="n">
        <v>5.85051649277938E-012</v>
      </c>
      <c r="N1377" s="18" t="n">
        <v>1.69778109824993E-011</v>
      </c>
      <c r="O1377" s="6" t="str">
        <f aca="false">IF(N1377&lt;0.05,"Yes","No")</f>
        <v>Yes</v>
      </c>
      <c r="P1377" s="16" t="n">
        <v>0.629098128212875</v>
      </c>
      <c r="Q1377" s="17" t="n">
        <v>29.7653035660149</v>
      </c>
      <c r="R1377" s="18" t="n">
        <v>7.44904522542583E-008</v>
      </c>
      <c r="S1377" s="16" t="n">
        <v>0.040290660192987</v>
      </c>
      <c r="T1377" s="16" t="n">
        <v>0.0249084252582407</v>
      </c>
      <c r="U1377" s="16" t="n">
        <v>0.0156686830294892</v>
      </c>
      <c r="V1377" s="16" t="n">
        <v>0.0432587425032284</v>
      </c>
      <c r="W1377" s="6" t="s">
        <v>711</v>
      </c>
      <c r="X1377" s="17" t="n">
        <v>100</v>
      </c>
      <c r="Y1377" s="16" t="n">
        <v>0.713283950617284</v>
      </c>
      <c r="Z1377" s="16" t="n">
        <f aca="false">(G1377-E1377)/SQRT(H1377^2/D1377+F1377^2/C1377)</f>
        <v>7.34171411808933</v>
      </c>
      <c r="AA1377" s="24" t="n">
        <f aca="false">ABS(K1377-Z1377)</f>
        <v>0</v>
      </c>
    </row>
    <row r="1378" customFormat="false" ht="15" hidden="false" customHeight="false" outlineLevel="0" collapsed="false">
      <c r="A1378" s="17" t="n">
        <v>1773</v>
      </c>
      <c r="B1378" s="6" t="s">
        <v>632</v>
      </c>
      <c r="C1378" s="6" t="n">
        <v>90</v>
      </c>
      <c r="D1378" s="6" t="n">
        <v>450</v>
      </c>
      <c r="E1378" s="16" t="n">
        <v>0.243092018531428</v>
      </c>
      <c r="F1378" s="16" t="n">
        <v>0.0298361739708779</v>
      </c>
      <c r="G1378" s="16" t="n">
        <v>0.27160016324785</v>
      </c>
      <c r="H1378" s="16" t="n">
        <v>0.0475122233775809</v>
      </c>
      <c r="I1378" s="23" t="n">
        <f aca="false">G1378-E1378</f>
        <v>0.0285081447164218</v>
      </c>
      <c r="J1378" s="17" t="n">
        <f aca="false">100*(G1378-E1378)/E1378</f>
        <v>11.727305934866</v>
      </c>
      <c r="K1378" s="16" t="n">
        <v>7.38356001272035</v>
      </c>
      <c r="L1378" s="17" t="n">
        <v>192.361464963728</v>
      </c>
      <c r="M1378" s="18" t="n">
        <v>4.54049481620219E-012</v>
      </c>
      <c r="N1378" s="18" t="n">
        <v>1.3360755754679E-011</v>
      </c>
      <c r="O1378" s="6" t="str">
        <f aca="false">IF(N1378&lt;0.05,"Yes","No")</f>
        <v>Yes</v>
      </c>
      <c r="P1378" s="16" t="n">
        <v>0.631658828143332</v>
      </c>
      <c r="Q1378" s="17" t="n">
        <v>30.0081119021323</v>
      </c>
      <c r="R1378" s="18" t="n">
        <v>6.61577477135173E-008</v>
      </c>
      <c r="S1378" s="16" t="n">
        <v>0.0390866616639318</v>
      </c>
      <c r="T1378" s="16" t="n">
        <v>0.0249337692953891</v>
      </c>
      <c r="U1378" s="16" t="n">
        <v>0.0151508586022787</v>
      </c>
      <c r="V1378" s="16" t="n">
        <v>0.0422251890018699</v>
      </c>
      <c r="W1378" s="6" t="s">
        <v>711</v>
      </c>
      <c r="X1378" s="17" t="n">
        <v>100</v>
      </c>
      <c r="Y1378" s="16" t="n">
        <v>0.714024691358025</v>
      </c>
      <c r="Z1378" s="16" t="n">
        <f aca="false">(G1378-E1378)/SQRT(H1378^2/D1378+F1378^2/C1378)</f>
        <v>7.38356001272035</v>
      </c>
      <c r="AA1378" s="24" t="n">
        <f aca="false">ABS(K1378-Z1378)</f>
        <v>0</v>
      </c>
    </row>
    <row r="1379" customFormat="false" ht="15" hidden="false" customHeight="false" outlineLevel="0" collapsed="false">
      <c r="A1379" s="17" t="n">
        <v>1774</v>
      </c>
      <c r="B1379" s="6" t="s">
        <v>632</v>
      </c>
      <c r="C1379" s="6" t="n">
        <v>90</v>
      </c>
      <c r="D1379" s="6" t="n">
        <v>450</v>
      </c>
      <c r="E1379" s="16" t="n">
        <v>0.242451674573951</v>
      </c>
      <c r="F1379" s="16" t="n">
        <v>0.0296799998978266</v>
      </c>
      <c r="G1379" s="16" t="n">
        <v>0.270983004371325</v>
      </c>
      <c r="H1379" s="16" t="n">
        <v>0.0473816099755965</v>
      </c>
      <c r="I1379" s="23" t="n">
        <f aca="false">G1379-E1379</f>
        <v>0.0285313297973739</v>
      </c>
      <c r="J1379" s="17" t="n">
        <f aca="false">100*(G1379-E1379)/E1379</f>
        <v>11.7678419204613</v>
      </c>
      <c r="K1379" s="16" t="n">
        <v>7.42220304149981</v>
      </c>
      <c r="L1379" s="17" t="n">
        <v>192.915834179313</v>
      </c>
      <c r="M1379" s="18" t="n">
        <v>3.5898613499245E-012</v>
      </c>
      <c r="N1379" s="18" t="n">
        <v>1.06831426291663E-011</v>
      </c>
      <c r="O1379" s="6" t="str">
        <f aca="false">IF(N1379&lt;0.05,"Yes","No")</f>
        <v>Yes</v>
      </c>
      <c r="P1379" s="16" t="n">
        <v>0.634029631942366</v>
      </c>
      <c r="Q1379" s="17" t="n">
        <v>30.2337934049033</v>
      </c>
      <c r="R1379" s="18" t="n">
        <v>5.92550445593729E-008</v>
      </c>
      <c r="S1379" s="16" t="n">
        <v>0.0381231557166965</v>
      </c>
      <c r="T1379" s="16" t="n">
        <v>0.0249583935376941</v>
      </c>
      <c r="U1379" s="16" t="n">
        <v>0.0146808078904862</v>
      </c>
      <c r="V1379" s="16" t="n">
        <v>0.0412910005059056</v>
      </c>
      <c r="W1379" s="6" t="s">
        <v>711</v>
      </c>
      <c r="X1379" s="17" t="n">
        <v>100</v>
      </c>
      <c r="Y1379" s="16" t="n">
        <v>0.71483950617284</v>
      </c>
      <c r="Z1379" s="16" t="n">
        <f aca="false">(G1379-E1379)/SQRT(H1379^2/D1379+F1379^2/C1379)</f>
        <v>7.42220304149984</v>
      </c>
      <c r="AA1379" s="24" t="n">
        <f aca="false">ABS(K1379-Z1379)</f>
        <v>0</v>
      </c>
    </row>
    <row r="1380" customFormat="false" ht="15" hidden="false" customHeight="false" outlineLevel="0" collapsed="false">
      <c r="A1380" s="17" t="n">
        <v>1775</v>
      </c>
      <c r="B1380" s="6" t="s">
        <v>632</v>
      </c>
      <c r="C1380" s="6" t="n">
        <v>90</v>
      </c>
      <c r="D1380" s="6" t="n">
        <v>450</v>
      </c>
      <c r="E1380" s="16" t="n">
        <v>0.241831269694699</v>
      </c>
      <c r="F1380" s="16" t="n">
        <v>0.0295322546092009</v>
      </c>
      <c r="G1380" s="16" t="n">
        <v>0.270384024845229</v>
      </c>
      <c r="H1380" s="16" t="n">
        <v>0.0472615346892749</v>
      </c>
      <c r="I1380" s="23" t="n">
        <f aca="false">G1380-E1380</f>
        <v>0.0285527551505301</v>
      </c>
      <c r="J1380" s="17" t="n">
        <f aca="false">100*(G1380-E1380)/E1380</f>
        <v>11.8068913034185</v>
      </c>
      <c r="K1380" s="16" t="n">
        <v>7.45874703357467</v>
      </c>
      <c r="L1380" s="17" t="n">
        <v>193.463574867699</v>
      </c>
      <c r="M1380" s="18" t="n">
        <v>2.87138818413773E-012</v>
      </c>
      <c r="N1380" s="18" t="n">
        <v>8.63059595833099E-012</v>
      </c>
      <c r="O1380" s="6" t="str">
        <f aca="false">IF(N1380&lt;0.05,"Yes","No")</f>
        <v>Yes</v>
      </c>
      <c r="P1380" s="16" t="n">
        <v>0.636230167862486</v>
      </c>
      <c r="Q1380" s="17" t="n">
        <v>30.4440233351944</v>
      </c>
      <c r="R1380" s="18" t="n">
        <v>5.34776972332323E-008</v>
      </c>
      <c r="S1380" s="16" t="n">
        <v>0.0371780997823703</v>
      </c>
      <c r="T1380" s="16" t="n">
        <v>0.0249814162680732</v>
      </c>
      <c r="U1380" s="16" t="n">
        <v>0.0142507290079075</v>
      </c>
      <c r="V1380" s="16" t="n">
        <v>0.0403557443614346</v>
      </c>
      <c r="W1380" s="6" t="s">
        <v>711</v>
      </c>
      <c r="X1380" s="17" t="n">
        <v>100</v>
      </c>
      <c r="Y1380" s="16" t="n">
        <v>0.715358024691358</v>
      </c>
      <c r="Z1380" s="16" t="n">
        <f aca="false">(G1380-E1380)/SQRT(H1380^2/D1380+F1380^2/C1380)</f>
        <v>7.45874703357466</v>
      </c>
      <c r="AA1380" s="24" t="n">
        <f aca="false">ABS(K1380-Z1380)</f>
        <v>0</v>
      </c>
    </row>
    <row r="1381" customFormat="false" ht="15" hidden="false" customHeight="false" outlineLevel="0" collapsed="false">
      <c r="A1381" s="17" t="n">
        <v>1776</v>
      </c>
      <c r="B1381" s="6" t="s">
        <v>632</v>
      </c>
      <c r="C1381" s="6" t="n">
        <v>90</v>
      </c>
      <c r="D1381" s="6" t="n">
        <v>450</v>
      </c>
      <c r="E1381" s="16" t="n">
        <v>0.241246616840363</v>
      </c>
      <c r="F1381" s="16" t="n">
        <v>0.0293975378663214</v>
      </c>
      <c r="G1381" s="16" t="n">
        <v>0.269820668598016</v>
      </c>
      <c r="H1381" s="16" t="n">
        <v>0.047154123319752</v>
      </c>
      <c r="I1381" s="23" t="n">
        <f aca="false">G1381-E1381</f>
        <v>0.0285740517576536</v>
      </c>
      <c r="J1381" s="17" t="n">
        <f aca="false">100*(G1381-E1381)/E1381</f>
        <v>11.8443326301905</v>
      </c>
      <c r="K1381" s="16" t="n">
        <v>7.4926758488161</v>
      </c>
      <c r="L1381" s="17" t="n">
        <v>193.978966809232</v>
      </c>
      <c r="M1381" s="18" t="n">
        <v>2.33183015892599E-012</v>
      </c>
      <c r="N1381" s="18" t="n">
        <v>7.07973289581431E-012</v>
      </c>
      <c r="O1381" s="6" t="str">
        <f aca="false">IF(N1381&lt;0.05,"Yes","No")</f>
        <v>Yes</v>
      </c>
      <c r="P1381" s="16" t="n">
        <v>0.638260125861529</v>
      </c>
      <c r="Q1381" s="17" t="n">
        <v>30.6386028493351</v>
      </c>
      <c r="R1381" s="18" t="n">
        <v>4.86361530992999E-008</v>
      </c>
      <c r="S1381" s="16" t="n">
        <v>0.0364085075979216</v>
      </c>
      <c r="T1381" s="16" t="n">
        <v>0.0250039487392688</v>
      </c>
      <c r="U1381" s="16" t="n">
        <v>0.0138631482819233</v>
      </c>
      <c r="V1381" s="16" t="n">
        <v>0.0396818454227805</v>
      </c>
      <c r="W1381" s="6" t="s">
        <v>711</v>
      </c>
      <c r="X1381" s="17" t="n">
        <v>100</v>
      </c>
      <c r="Y1381" s="16" t="n">
        <v>0.715876543209877</v>
      </c>
      <c r="Z1381" s="16" t="n">
        <f aca="false">(G1381-E1381)/SQRT(H1381^2/D1381+F1381^2/C1381)</f>
        <v>7.4926758488161</v>
      </c>
      <c r="AA1381" s="24" t="n">
        <f aca="false">ABS(K1381-Z1381)</f>
        <v>0</v>
      </c>
    </row>
    <row r="1382" customFormat="false" ht="15" hidden="false" customHeight="false" outlineLevel="0" collapsed="false">
      <c r="A1382" s="17" t="n">
        <v>1777</v>
      </c>
      <c r="B1382" s="6" t="s">
        <v>632</v>
      </c>
      <c r="C1382" s="6" t="n">
        <v>90</v>
      </c>
      <c r="D1382" s="6" t="n">
        <v>450</v>
      </c>
      <c r="E1382" s="16" t="n">
        <v>0.24071142292685</v>
      </c>
      <c r="F1382" s="16" t="n">
        <v>0.0292764599481119</v>
      </c>
      <c r="G1382" s="16" t="n">
        <v>0.269303634464741</v>
      </c>
      <c r="H1382" s="16" t="n">
        <v>0.0470560856490667</v>
      </c>
      <c r="I1382" s="23" t="n">
        <f aca="false">G1382-E1382</f>
        <v>0.0285922115378909</v>
      </c>
      <c r="J1382" s="17" t="n">
        <f aca="false">100*(G1382-E1382)/E1382</f>
        <v>11.8782113412955</v>
      </c>
      <c r="K1382" s="16" t="n">
        <v>7.52320648307896</v>
      </c>
      <c r="L1382" s="17" t="n">
        <v>194.440101625557</v>
      </c>
      <c r="M1382" s="18" t="n">
        <v>1.93251578263879E-012</v>
      </c>
      <c r="N1382" s="18" t="n">
        <v>5.90147624901759E-012</v>
      </c>
      <c r="O1382" s="6" t="str">
        <f aca="false">IF(N1382&lt;0.05,"Yes","No")</f>
        <v>Yes</v>
      </c>
      <c r="P1382" s="16" t="n">
        <v>0.640089861034294</v>
      </c>
      <c r="Q1382" s="17" t="n">
        <v>30.8145213593409</v>
      </c>
      <c r="R1382" s="18" t="n">
        <v>4.46392387616318E-008</v>
      </c>
      <c r="S1382" s="16" t="n">
        <v>0.0357544486015974</v>
      </c>
      <c r="T1382" s="16" t="n">
        <v>0.0250234266261602</v>
      </c>
      <c r="U1382" s="16" t="n">
        <v>0.0135140900531974</v>
      </c>
      <c r="V1382" s="16" t="n">
        <v>0.0390015153870436</v>
      </c>
      <c r="W1382" s="6" t="s">
        <v>711</v>
      </c>
      <c r="X1382" s="17" t="n">
        <v>100</v>
      </c>
      <c r="Y1382" s="16" t="n">
        <v>0.716197530864198</v>
      </c>
      <c r="Z1382" s="16" t="n">
        <f aca="false">(G1382-E1382)/SQRT(H1382^2/D1382+F1382^2/C1382)</f>
        <v>7.52320648307897</v>
      </c>
      <c r="AA1382" s="24" t="n">
        <f aca="false">ABS(K1382-Z1382)</f>
        <v>0</v>
      </c>
    </row>
    <row r="1383" customFormat="false" ht="15" hidden="false" customHeight="false" outlineLevel="0" collapsed="false">
      <c r="A1383" s="17" t="n">
        <v>1778</v>
      </c>
      <c r="B1383" s="6" t="s">
        <v>632</v>
      </c>
      <c r="C1383" s="6" t="n">
        <v>90</v>
      </c>
      <c r="D1383" s="6" t="n">
        <v>450</v>
      </c>
      <c r="E1383" s="16" t="n">
        <v>0.240205500026544</v>
      </c>
      <c r="F1383" s="16" t="n">
        <v>0.0291636194537406</v>
      </c>
      <c r="G1383" s="16" t="n">
        <v>0.268812157809734</v>
      </c>
      <c r="H1383" s="16" t="n">
        <v>0.0469670501453743</v>
      </c>
      <c r="I1383" s="23" t="n">
        <f aca="false">G1383-E1383</f>
        <v>0.0286066577831904</v>
      </c>
      <c r="J1383" s="17" t="n">
        <f aca="false">100*(G1383-E1383)/E1383</f>
        <v>11.9092434519731</v>
      </c>
      <c r="K1383" s="16" t="n">
        <v>7.55106089506493</v>
      </c>
      <c r="L1383" s="17" t="n">
        <v>194.885475201874</v>
      </c>
      <c r="M1383" s="18" t="n">
        <v>1.62676637291233E-012</v>
      </c>
      <c r="N1383" s="18" t="n">
        <v>5.01661044533114E-012</v>
      </c>
      <c r="O1383" s="6" t="str">
        <f aca="false">IF(N1383&lt;0.05,"Yes","No")</f>
        <v>Yes</v>
      </c>
      <c r="P1383" s="16" t="n">
        <v>0.641717115678589</v>
      </c>
      <c r="Q1383" s="17" t="n">
        <v>30.971395615982</v>
      </c>
      <c r="R1383" s="18" t="n">
        <v>4.13543134285034E-008</v>
      </c>
      <c r="S1383" s="16" t="n">
        <v>0.0350945862402667</v>
      </c>
      <c r="T1383" s="16" t="n">
        <v>0.0250394346146837</v>
      </c>
      <c r="U1383" s="16" t="n">
        <v>0.0132028945381842</v>
      </c>
      <c r="V1383" s="16" t="n">
        <v>0.038427900349209</v>
      </c>
      <c r="W1383" s="6" t="s">
        <v>711</v>
      </c>
      <c r="X1383" s="17" t="n">
        <v>100</v>
      </c>
      <c r="Y1383" s="16" t="n">
        <v>0.716765432098765</v>
      </c>
      <c r="Z1383" s="16" t="n">
        <f aca="false">(G1383-E1383)/SQRT(H1383^2/D1383+F1383^2/C1383)</f>
        <v>7.55106089506491</v>
      </c>
      <c r="AA1383" s="24" t="n">
        <f aca="false">ABS(K1383-Z1383)</f>
        <v>0</v>
      </c>
    </row>
    <row r="1384" customFormat="false" ht="15" hidden="false" customHeight="false" outlineLevel="0" collapsed="false">
      <c r="A1384" s="17" t="n">
        <v>1779</v>
      </c>
      <c r="B1384" s="6" t="s">
        <v>632</v>
      </c>
      <c r="C1384" s="6" t="n">
        <v>90</v>
      </c>
      <c r="D1384" s="6" t="n">
        <v>450</v>
      </c>
      <c r="E1384" s="16" t="n">
        <v>0.23973979651928</v>
      </c>
      <c r="F1384" s="16" t="n">
        <v>0.029062985889335</v>
      </c>
      <c r="G1384" s="16" t="n">
        <v>0.268362263374858</v>
      </c>
      <c r="H1384" s="16" t="n">
        <v>0.0468893838236844</v>
      </c>
      <c r="I1384" s="23" t="n">
        <f aca="false">G1384-E1384</f>
        <v>0.0286224668555789</v>
      </c>
      <c r="J1384" s="17" t="n">
        <f aca="false">100*(G1384-E1384)/E1384</f>
        <v>11.9389718649724</v>
      </c>
      <c r="K1384" s="16" t="n">
        <v>7.57672538503867</v>
      </c>
      <c r="L1384" s="17" t="n">
        <v>195.294804369248</v>
      </c>
      <c r="M1384" s="18" t="n">
        <v>1.3875182646486E-012</v>
      </c>
      <c r="N1384" s="18" t="n">
        <v>4.31239034619336E-012</v>
      </c>
      <c r="O1384" s="6" t="str">
        <f aca="false">IF(N1384&lt;0.05,"Yes","No")</f>
        <v>Yes</v>
      </c>
      <c r="P1384" s="16" t="n">
        <v>0.643217396028321</v>
      </c>
      <c r="Q1384" s="17" t="n">
        <v>31.116381908657</v>
      </c>
      <c r="R1384" s="18" t="n">
        <v>3.85347694365938E-008</v>
      </c>
      <c r="S1384" s="16" t="n">
        <v>0.0345043154071593</v>
      </c>
      <c r="T1384" s="16" t="n">
        <v>0.0250562504647306</v>
      </c>
      <c r="U1384" s="16" t="n">
        <v>0.0129221793532267</v>
      </c>
      <c r="V1384" s="16" t="n">
        <v>0.03786540979237</v>
      </c>
      <c r="W1384" s="6" t="s">
        <v>711</v>
      </c>
      <c r="X1384" s="17" t="n">
        <v>100</v>
      </c>
      <c r="Y1384" s="16" t="n">
        <v>0.716962962962963</v>
      </c>
      <c r="Z1384" s="16" t="n">
        <f aca="false">(G1384-E1384)/SQRT(H1384^2/D1384+F1384^2/C1384)</f>
        <v>7.57672538503867</v>
      </c>
      <c r="AA1384" s="24" t="n">
        <f aca="false">ABS(K1384-Z1384)</f>
        <v>0</v>
      </c>
    </row>
    <row r="1385" customFormat="false" ht="15" hidden="false" customHeight="false" outlineLevel="0" collapsed="false">
      <c r="A1385" s="17" t="n">
        <v>1780</v>
      </c>
      <c r="B1385" s="6" t="s">
        <v>632</v>
      </c>
      <c r="C1385" s="6" t="n">
        <v>90</v>
      </c>
      <c r="D1385" s="6" t="n">
        <v>450</v>
      </c>
      <c r="E1385" s="16" t="n">
        <v>0.239310158126884</v>
      </c>
      <c r="F1385" s="16" t="n">
        <v>0.0289738839710061</v>
      </c>
      <c r="G1385" s="16" t="n">
        <v>0.267948279149003</v>
      </c>
      <c r="H1385" s="16" t="n">
        <v>0.0468201163841232</v>
      </c>
      <c r="I1385" s="23" t="n">
        <f aca="false">G1385-E1385</f>
        <v>0.0286381210221185</v>
      </c>
      <c r="J1385" s="17" t="n">
        <f aca="false">100*(G1385-E1385)/E1385</f>
        <v>11.9669475154224</v>
      </c>
      <c r="K1385" s="16" t="n">
        <v>7.6000340224256</v>
      </c>
      <c r="L1385" s="17" t="n">
        <v>195.657808938966</v>
      </c>
      <c r="M1385" s="18" t="n">
        <v>1.20062776708135E-012</v>
      </c>
      <c r="N1385" s="18" t="n">
        <v>3.7593426805334E-012</v>
      </c>
      <c r="O1385" s="6" t="str">
        <f aca="false">IF(N1385&lt;0.05,"Yes","No")</f>
        <v>Yes</v>
      </c>
      <c r="P1385" s="16" t="n">
        <v>0.644593817035579</v>
      </c>
      <c r="Q1385" s="17" t="n">
        <v>31.2496962970559</v>
      </c>
      <c r="R1385" s="18" t="n">
        <v>3.61130363820758E-008</v>
      </c>
      <c r="S1385" s="16" t="n">
        <v>0.0339982678264095</v>
      </c>
      <c r="T1385" s="16" t="n">
        <v>0.0250735931170839</v>
      </c>
      <c r="U1385" s="16" t="n">
        <v>0.012665292772597</v>
      </c>
      <c r="V1385" s="16" t="n">
        <v>0.0373732866786886</v>
      </c>
      <c r="W1385" s="6" t="s">
        <v>711</v>
      </c>
      <c r="X1385" s="17" t="n">
        <v>100</v>
      </c>
      <c r="Y1385" s="16" t="n">
        <v>0.717308641975309</v>
      </c>
      <c r="Z1385" s="16" t="n">
        <f aca="false">(G1385-E1385)/SQRT(H1385^2/D1385+F1385^2/C1385)</f>
        <v>7.60003402242561</v>
      </c>
      <c r="AA1385" s="24" t="n">
        <f aca="false">ABS(K1385-Z1385)</f>
        <v>0</v>
      </c>
    </row>
    <row r="1386" customFormat="false" ht="15" hidden="false" customHeight="false" outlineLevel="0" collapsed="false">
      <c r="A1386" s="17" t="n">
        <v>1781</v>
      </c>
      <c r="B1386" s="6" t="s">
        <v>632</v>
      </c>
      <c r="C1386" s="6" t="n">
        <v>90</v>
      </c>
      <c r="D1386" s="6" t="n">
        <v>450</v>
      </c>
      <c r="E1386" s="16" t="n">
        <v>0.238908498320315</v>
      </c>
      <c r="F1386" s="16" t="n">
        <v>0.0288935344101231</v>
      </c>
      <c r="G1386" s="16" t="n">
        <v>0.267562474475967</v>
      </c>
      <c r="H1386" s="16" t="n">
        <v>0.0467590376478973</v>
      </c>
      <c r="I1386" s="23" t="n">
        <f aca="false">G1386-E1386</f>
        <v>0.0286539761556519</v>
      </c>
      <c r="J1386" s="17" t="n">
        <f aca="false">100*(G1386-E1386)/E1386</f>
        <v>11.9937031780403</v>
      </c>
      <c r="K1386" s="16" t="n">
        <v>7.62153549235941</v>
      </c>
      <c r="L1386" s="17" t="n">
        <v>195.994380932059</v>
      </c>
      <c r="M1386" s="18" t="n">
        <v>1.05030399361786E-012</v>
      </c>
      <c r="N1386" s="18" t="n">
        <v>3.30342618351966E-012</v>
      </c>
      <c r="O1386" s="6" t="str">
        <f aca="false">IF(N1386&lt;0.05,"Yes","No")</f>
        <v>Yes</v>
      </c>
      <c r="P1386" s="16" t="n">
        <v>0.645860115015437</v>
      </c>
      <c r="Q1386" s="17" t="n">
        <v>31.3725963158832</v>
      </c>
      <c r="R1386" s="18" t="n">
        <v>3.40162255780892E-008</v>
      </c>
      <c r="S1386" s="16" t="n">
        <v>0.0335281756807088</v>
      </c>
      <c r="T1386" s="16" t="n">
        <v>0.0250911280014276</v>
      </c>
      <c r="U1386" s="16" t="n">
        <v>0.0124313261079117</v>
      </c>
      <c r="V1386" s="16" t="n">
        <v>0.0369423142188437</v>
      </c>
      <c r="W1386" s="6" t="s">
        <v>711</v>
      </c>
      <c r="X1386" s="17" t="n">
        <v>100</v>
      </c>
      <c r="Y1386" s="16" t="n">
        <v>0.717530864197531</v>
      </c>
      <c r="Z1386" s="16" t="n">
        <f aca="false">(G1386-E1386)/SQRT(H1386^2/D1386+F1386^2/C1386)</f>
        <v>7.62153549235938</v>
      </c>
      <c r="AA1386" s="24" t="n">
        <f aca="false">ABS(K1386-Z1386)</f>
        <v>0</v>
      </c>
    </row>
    <row r="1387" customFormat="false" ht="15" hidden="false" customHeight="false" outlineLevel="0" collapsed="false">
      <c r="A1387" s="17" t="n">
        <v>1782</v>
      </c>
      <c r="B1387" s="6" t="s">
        <v>632</v>
      </c>
      <c r="C1387" s="6" t="n">
        <v>90</v>
      </c>
      <c r="D1387" s="6" t="n">
        <v>450</v>
      </c>
      <c r="E1387" s="16" t="n">
        <v>0.238543266885811</v>
      </c>
      <c r="F1387" s="16" t="n">
        <v>0.02882376205745</v>
      </c>
      <c r="G1387" s="16" t="n">
        <v>0.267212068637212</v>
      </c>
      <c r="H1387" s="16" t="n">
        <v>0.0467071163780692</v>
      </c>
      <c r="I1387" s="23" t="n">
        <f aca="false">G1387-E1387</f>
        <v>0.0286688017514016</v>
      </c>
      <c r="J1387" s="17" t="n">
        <f aca="false">100*(G1387-E1387)/E1387</f>
        <v>12.0182816835175</v>
      </c>
      <c r="K1387" s="16" t="n">
        <v>7.64050190667906</v>
      </c>
      <c r="L1387" s="17" t="n">
        <v>196.294083848375</v>
      </c>
      <c r="M1387" s="18" t="n">
        <v>9.33154730785342E-013</v>
      </c>
      <c r="N1387" s="18" t="n">
        <v>2.95710119061841E-012</v>
      </c>
      <c r="O1387" s="6" t="str">
        <f aca="false">IF(N1387&lt;0.05,"Yes","No")</f>
        <v>Yes</v>
      </c>
      <c r="P1387" s="16" t="n">
        <v>0.64697202409275</v>
      </c>
      <c r="Q1387" s="17" t="n">
        <v>31.4807110652103</v>
      </c>
      <c r="R1387" s="18" t="n">
        <v>3.22730808144047E-008</v>
      </c>
      <c r="S1387" s="16" t="n">
        <v>0.0331563687884894</v>
      </c>
      <c r="T1387" s="16" t="n">
        <v>0.0251071357655435</v>
      </c>
      <c r="U1387" s="16" t="n">
        <v>0.0122281445844559</v>
      </c>
      <c r="V1387" s="16" t="n">
        <v>0.0365973387064699</v>
      </c>
      <c r="W1387" s="6" t="s">
        <v>711</v>
      </c>
      <c r="X1387" s="17" t="n">
        <v>100</v>
      </c>
      <c r="Y1387" s="16" t="n">
        <v>0.717802469135803</v>
      </c>
      <c r="Z1387" s="16" t="n">
        <f aca="false">(G1387-E1387)/SQRT(H1387^2/D1387+F1387^2/C1387)</f>
        <v>7.64050190667903</v>
      </c>
      <c r="AA1387" s="24" t="n">
        <f aca="false">ABS(K1387-Z1387)</f>
        <v>3.01980662698043E-014</v>
      </c>
    </row>
    <row r="1388" customFormat="false" ht="15" hidden="false" customHeight="false" outlineLevel="0" collapsed="false">
      <c r="A1388" s="17" t="n">
        <v>1783</v>
      </c>
      <c r="B1388" s="6" t="s">
        <v>632</v>
      </c>
      <c r="C1388" s="6" t="n">
        <v>90</v>
      </c>
      <c r="D1388" s="6" t="n">
        <v>450</v>
      </c>
      <c r="E1388" s="16" t="n">
        <v>0.238199039796988</v>
      </c>
      <c r="F1388" s="16" t="n">
        <v>0.028761404901507</v>
      </c>
      <c r="G1388" s="16" t="n">
        <v>0.266882769796583</v>
      </c>
      <c r="H1388" s="16" t="n">
        <v>0.0466639744973334</v>
      </c>
      <c r="I1388" s="23" t="n">
        <f aca="false">G1388-E1388</f>
        <v>0.0286837299995952</v>
      </c>
      <c r="J1388" s="17" t="n">
        <f aca="false">100*(G1388-E1388)/E1388</f>
        <v>12.041916719749</v>
      </c>
      <c r="K1388" s="16" t="n">
        <v>7.65777694408048</v>
      </c>
      <c r="L1388" s="17" t="n">
        <v>196.579604608441</v>
      </c>
      <c r="M1388" s="18" t="n">
        <v>8.37537966350111E-013</v>
      </c>
      <c r="N1388" s="18" t="n">
        <v>2.66212899743053E-012</v>
      </c>
      <c r="O1388" s="6" t="str">
        <f aca="false">IF(N1388&lt;0.05,"Yes","No")</f>
        <v>Yes</v>
      </c>
      <c r="P1388" s="16" t="n">
        <v>0.647963765740798</v>
      </c>
      <c r="Q1388" s="17" t="n">
        <v>31.5772984297256</v>
      </c>
      <c r="R1388" s="18" t="n">
        <v>3.0791870635353E-008</v>
      </c>
      <c r="S1388" s="16" t="n">
        <v>0.0328605166468704</v>
      </c>
      <c r="T1388" s="16" t="n">
        <v>0.0251230330494389</v>
      </c>
      <c r="U1388" s="16" t="n">
        <v>0.0120504175574807</v>
      </c>
      <c r="V1388" s="16" t="n">
        <v>0.0362721021321876</v>
      </c>
      <c r="W1388" s="6" t="s">
        <v>711</v>
      </c>
      <c r="X1388" s="17" t="n">
        <v>100</v>
      </c>
      <c r="Y1388" s="16" t="n">
        <v>0.718037037037037</v>
      </c>
      <c r="Z1388" s="16" t="n">
        <f aca="false">(G1388-E1388)/SQRT(H1388^2/D1388+F1388^2/C1388)</f>
        <v>7.65777694408047</v>
      </c>
      <c r="AA1388" s="24" t="n">
        <f aca="false">ABS(K1388-Z1388)</f>
        <v>0</v>
      </c>
    </row>
    <row r="1389" customFormat="false" ht="15" hidden="false" customHeight="false" outlineLevel="0" collapsed="false">
      <c r="A1389" s="17" t="n">
        <v>1784</v>
      </c>
      <c r="B1389" s="6" t="s">
        <v>632</v>
      </c>
      <c r="C1389" s="6" t="n">
        <v>90</v>
      </c>
      <c r="D1389" s="6" t="n">
        <v>450</v>
      </c>
      <c r="E1389" s="16" t="n">
        <v>0.237889994184176</v>
      </c>
      <c r="F1389" s="16" t="n">
        <v>0.0287054759884799</v>
      </c>
      <c r="G1389" s="16" t="n">
        <v>0.266588290035725</v>
      </c>
      <c r="H1389" s="16" t="n">
        <v>0.0466288299423709</v>
      </c>
      <c r="I1389" s="23" t="n">
        <f aca="false">G1389-E1389</f>
        <v>0.0286982958515486</v>
      </c>
      <c r="J1389" s="17" t="n">
        <f aca="false">100*(G1389-E1389)/E1389</f>
        <v>12.0636834474552</v>
      </c>
      <c r="K1389" s="16" t="n">
        <v>7.67343284883208</v>
      </c>
      <c r="L1389" s="17" t="n">
        <v>196.854633627742</v>
      </c>
      <c r="M1389" s="18" t="n">
        <v>7.5905677371139E-013</v>
      </c>
      <c r="N1389" s="18" t="n">
        <v>2.42736420329928E-012</v>
      </c>
      <c r="O1389" s="6" t="str">
        <f aca="false">IF(N1389&lt;0.05,"Yes","No")</f>
        <v>Yes</v>
      </c>
      <c r="P1389" s="16" t="n">
        <v>0.648835577101856</v>
      </c>
      <c r="Q1389" s="17" t="n">
        <v>31.6623277752152</v>
      </c>
      <c r="R1389" s="18" t="n">
        <v>2.95445697034181E-008</v>
      </c>
      <c r="S1389" s="16" t="n">
        <v>0.0325730192579063</v>
      </c>
      <c r="T1389" s="16" t="n">
        <v>0.0251381140515926</v>
      </c>
      <c r="U1389" s="16" t="n">
        <v>0.011896029173579</v>
      </c>
      <c r="V1389" s="16" t="n">
        <v>0.0359619529405604</v>
      </c>
      <c r="W1389" s="6" t="s">
        <v>711</v>
      </c>
      <c r="X1389" s="17" t="n">
        <v>100</v>
      </c>
      <c r="Y1389" s="16" t="n">
        <v>0.718320987654321</v>
      </c>
      <c r="Z1389" s="16" t="n">
        <f aca="false">(G1389-E1389)/SQRT(H1389^2/D1389+F1389^2/C1389)</f>
        <v>7.67343284883211</v>
      </c>
      <c r="AA1389" s="24" t="n">
        <f aca="false">ABS(K1389-Z1389)</f>
        <v>0</v>
      </c>
    </row>
    <row r="1390" customFormat="false" ht="15" hidden="false" customHeight="false" outlineLevel="0" collapsed="false">
      <c r="A1390" s="17" t="n">
        <v>1785</v>
      </c>
      <c r="B1390" s="6" t="s">
        <v>632</v>
      </c>
      <c r="C1390" s="6" t="n">
        <v>90</v>
      </c>
      <c r="D1390" s="6" t="n">
        <v>450</v>
      </c>
      <c r="E1390" s="16" t="n">
        <v>0.237614233957397</v>
      </c>
      <c r="F1390" s="16" t="n">
        <v>0.0286572481339809</v>
      </c>
      <c r="G1390" s="16" t="n">
        <v>0.26632557299402</v>
      </c>
      <c r="H1390" s="16" t="n">
        <v>0.046601260827206</v>
      </c>
      <c r="I1390" s="23" t="n">
        <f aca="false">G1390-E1390</f>
        <v>0.0287113390366236</v>
      </c>
      <c r="J1390" s="17" t="n">
        <f aca="false">100*(G1390-E1390)/E1390</f>
        <v>12.0831730315329</v>
      </c>
      <c r="K1390" s="16" t="n">
        <v>7.68694287770336</v>
      </c>
      <c r="L1390" s="17" t="n">
        <v>197.10651183493</v>
      </c>
      <c r="M1390" s="18" t="n">
        <v>6.97021276540112E-013</v>
      </c>
      <c r="N1390" s="18" t="n">
        <v>2.24263660338557E-012</v>
      </c>
      <c r="O1390" s="6" t="str">
        <f aca="false">IF(N1390&lt;0.05,"Yes","No")</f>
        <v>Yes</v>
      </c>
      <c r="P1390" s="16" t="n">
        <v>0.649563914804398</v>
      </c>
      <c r="Q1390" s="17" t="n">
        <v>31.7334515271985</v>
      </c>
      <c r="R1390" s="18" t="n">
        <v>2.85403460495512E-008</v>
      </c>
      <c r="S1390" s="16" t="n">
        <v>0.0322837192088448</v>
      </c>
      <c r="T1390" s="16" t="n">
        <v>0.0251514347764211</v>
      </c>
      <c r="U1390" s="16" t="n">
        <v>0.0117673786908543</v>
      </c>
      <c r="V1390" s="16" t="n">
        <v>0.0357789618371706</v>
      </c>
      <c r="W1390" s="6" t="s">
        <v>711</v>
      </c>
      <c r="X1390" s="17" t="n">
        <v>100</v>
      </c>
      <c r="Y1390" s="16" t="n">
        <v>0.718345679012346</v>
      </c>
      <c r="Z1390" s="16" t="n">
        <f aca="false">(G1390-E1390)/SQRT(H1390^2/D1390+F1390^2/C1390)</f>
        <v>7.68694287770336</v>
      </c>
      <c r="AA1390" s="24" t="n">
        <f aca="false">ABS(K1390-Z1390)</f>
        <v>0</v>
      </c>
    </row>
    <row r="1391" customFormat="false" ht="15" hidden="false" customHeight="false" outlineLevel="0" collapsed="false">
      <c r="A1391" s="17" t="n">
        <v>1786</v>
      </c>
      <c r="B1391" s="6" t="s">
        <v>632</v>
      </c>
      <c r="C1391" s="6" t="n">
        <v>90</v>
      </c>
      <c r="D1391" s="6" t="n">
        <v>450</v>
      </c>
      <c r="E1391" s="16" t="n">
        <v>0.237351017031405</v>
      </c>
      <c r="F1391" s="16" t="n">
        <v>0.0286143113103244</v>
      </c>
      <c r="G1391" s="16" t="n">
        <v>0.266078237725629</v>
      </c>
      <c r="H1391" s="16" t="n">
        <v>0.046581704603117</v>
      </c>
      <c r="I1391" s="23" t="n">
        <f aca="false">G1391-E1391</f>
        <v>0.0287272206942241</v>
      </c>
      <c r="J1391" s="17" t="n">
        <f aca="false">100*(G1391-E1391)/E1391</f>
        <v>12.1032642090693</v>
      </c>
      <c r="K1391" s="16" t="n">
        <v>7.69985745708478</v>
      </c>
      <c r="L1391" s="17" t="n">
        <v>197.356536552598</v>
      </c>
      <c r="M1391" s="18" t="n">
        <v>6.4230106166292E-013</v>
      </c>
      <c r="N1391" s="18" t="n">
        <v>2.07611466239046E-012</v>
      </c>
      <c r="O1391" s="6" t="str">
        <f aca="false">IF(N1391&lt;0.05,"Yes","No")</f>
        <v>Yes</v>
      </c>
      <c r="P1391" s="16" t="n">
        <v>0.650244979331688</v>
      </c>
      <c r="Q1391" s="17" t="n">
        <v>31.800031144646</v>
      </c>
      <c r="R1391" s="18" t="n">
        <v>2.7631398710644E-008</v>
      </c>
      <c r="S1391" s="16" t="n">
        <v>0.0320032792748599</v>
      </c>
      <c r="T1391" s="16" t="n">
        <v>0.0251666724306195</v>
      </c>
      <c r="U1391" s="16" t="n">
        <v>0.0116537585845403</v>
      </c>
      <c r="V1391" s="16" t="n">
        <v>0.0356696214951689</v>
      </c>
      <c r="W1391" s="6" t="s">
        <v>711</v>
      </c>
      <c r="X1391" s="17" t="n">
        <v>100</v>
      </c>
      <c r="Y1391" s="16" t="n">
        <v>0.718765432098765</v>
      </c>
      <c r="Z1391" s="16" t="n">
        <f aca="false">(G1391-E1391)/SQRT(H1391^2/D1391+F1391^2/C1391)</f>
        <v>7.69985745708478</v>
      </c>
      <c r="AA1391" s="24" t="n">
        <f aca="false">ABS(K1391-Z1391)</f>
        <v>0</v>
      </c>
    </row>
    <row r="1392" customFormat="false" ht="15" hidden="false" customHeight="false" outlineLevel="0" collapsed="false">
      <c r="A1392" s="17" t="n">
        <v>1787</v>
      </c>
      <c r="B1392" s="6" t="s">
        <v>632</v>
      </c>
      <c r="C1392" s="6" t="n">
        <v>90</v>
      </c>
      <c r="D1392" s="6" t="n">
        <v>450</v>
      </c>
      <c r="E1392" s="16" t="n">
        <v>0.237120877537462</v>
      </c>
      <c r="F1392" s="16" t="n">
        <v>0.028579938505655</v>
      </c>
      <c r="G1392" s="16" t="n">
        <v>0.265862149496873</v>
      </c>
      <c r="H1392" s="16" t="n">
        <v>0.0465668746269147</v>
      </c>
      <c r="I1392" s="23" t="n">
        <f aca="false">G1392-E1392</f>
        <v>0.0287412719594108</v>
      </c>
      <c r="J1392" s="17" t="n">
        <f aca="false">100*(G1392-E1392)/E1392</f>
        <v>12.1209369069031</v>
      </c>
      <c r="K1392" s="16" t="n">
        <v>7.71052701038199</v>
      </c>
      <c r="L1392" s="17" t="n">
        <v>197.561553792078</v>
      </c>
      <c r="M1392" s="18" t="n">
        <v>6.00317603652941E-013</v>
      </c>
      <c r="N1392" s="18" t="n">
        <v>1.94640013159696E-012</v>
      </c>
      <c r="O1392" s="6" t="str">
        <f aca="false">IF(N1392&lt;0.05,"Yes","No")</f>
        <v>Yes</v>
      </c>
      <c r="P1392" s="16" t="n">
        <v>0.650810196637678</v>
      </c>
      <c r="Q1392" s="17" t="n">
        <v>31.8553387296683</v>
      </c>
      <c r="R1392" s="18" t="n">
        <v>2.68985041545499E-008</v>
      </c>
      <c r="S1392" s="16" t="n">
        <v>0.0318170742951793</v>
      </c>
      <c r="T1392" s="16" t="n">
        <v>0.0251804960372781</v>
      </c>
      <c r="U1392" s="16" t="n">
        <v>0.0115576393272976</v>
      </c>
      <c r="V1392" s="16" t="n">
        <v>0.0355008775243454</v>
      </c>
      <c r="W1392" s="6" t="s">
        <v>711</v>
      </c>
      <c r="X1392" s="17" t="n">
        <v>100</v>
      </c>
      <c r="Y1392" s="16" t="n">
        <v>0.71920987654321</v>
      </c>
      <c r="Z1392" s="16" t="n">
        <f aca="false">(G1392-E1392)/SQRT(H1392^2/D1392+F1392^2/C1392)</f>
        <v>7.71052701038201</v>
      </c>
      <c r="AA1392" s="24" t="n">
        <f aca="false">ABS(K1392-Z1392)</f>
        <v>0</v>
      </c>
    </row>
    <row r="1393" customFormat="false" ht="15" hidden="false" customHeight="false" outlineLevel="0" collapsed="false">
      <c r="A1393" s="17" t="n">
        <v>1788</v>
      </c>
      <c r="B1393" s="6" t="s">
        <v>632</v>
      </c>
      <c r="C1393" s="6" t="n">
        <v>90</v>
      </c>
      <c r="D1393" s="6" t="n">
        <v>450</v>
      </c>
      <c r="E1393" s="16" t="n">
        <v>0.236914388669862</v>
      </c>
      <c r="F1393" s="16" t="n">
        <v>0.0285562349715085</v>
      </c>
      <c r="G1393" s="16" t="n">
        <v>0.265668205221494</v>
      </c>
      <c r="H1393" s="16" t="n">
        <v>0.0465566035458467</v>
      </c>
      <c r="I1393" s="23" t="n">
        <f aca="false">G1393-E1393</f>
        <v>0.0287538165516323</v>
      </c>
      <c r="J1393" s="17" t="n">
        <f aca="false">100*(G1393-E1393)/E1393</f>
        <v>12.1367962127874</v>
      </c>
      <c r="K1393" s="16" t="n">
        <v>7.7186639960475</v>
      </c>
      <c r="L1393" s="17" t="n">
        <v>197.70310974028</v>
      </c>
      <c r="M1393" s="18" t="n">
        <v>5.70266061513318E-013</v>
      </c>
      <c r="N1393" s="18" t="n">
        <v>1.85468884711994E-012</v>
      </c>
      <c r="O1393" s="6" t="str">
        <f aca="false">IF(N1393&lt;0.05,"Yes","No")</f>
        <v>Yes</v>
      </c>
      <c r="P1393" s="16" t="n">
        <v>0.65126543995311</v>
      </c>
      <c r="Q1393" s="17" t="n">
        <v>31.8999200904402</v>
      </c>
      <c r="R1393" s="18" t="n">
        <v>2.63219941403848E-008</v>
      </c>
      <c r="S1393" s="16" t="n">
        <v>0.031700752296448</v>
      </c>
      <c r="T1393" s="16" t="n">
        <v>0.0251931022244166</v>
      </c>
      <c r="U1393" s="16" t="n">
        <v>0.0114798241123694</v>
      </c>
      <c r="V1393" s="16" t="n">
        <v>0.0353610447030561</v>
      </c>
      <c r="W1393" s="6" t="s">
        <v>711</v>
      </c>
      <c r="X1393" s="17" t="n">
        <v>100</v>
      </c>
      <c r="Y1393" s="16" t="n">
        <v>0.71958024691358</v>
      </c>
      <c r="Z1393" s="16" t="n">
        <f aca="false">(G1393-E1393)/SQRT(H1393^2/D1393+F1393^2/C1393)</f>
        <v>7.71866399604748</v>
      </c>
      <c r="AA1393" s="24" t="n">
        <f aca="false">ABS(K1393-Z1393)</f>
        <v>0</v>
      </c>
    </row>
    <row r="1394" customFormat="false" ht="15" hidden="false" customHeight="false" outlineLevel="0" collapsed="false">
      <c r="A1394" s="17" t="n">
        <v>1789</v>
      </c>
      <c r="B1394" s="6" t="s">
        <v>632</v>
      </c>
      <c r="C1394" s="6" t="n">
        <v>90</v>
      </c>
      <c r="D1394" s="6" t="n">
        <v>450</v>
      </c>
      <c r="E1394" s="16" t="n">
        <v>0.236724671887027</v>
      </c>
      <c r="F1394" s="16" t="n">
        <v>0.028537767400182</v>
      </c>
      <c r="G1394" s="16" t="n">
        <v>0.265489346517457</v>
      </c>
      <c r="H1394" s="16" t="n">
        <v>0.0465503758986996</v>
      </c>
      <c r="I1394" s="23" t="n">
        <f aca="false">G1394-E1394</f>
        <v>0.02876467463043</v>
      </c>
      <c r="J1394" s="17" t="n">
        <f aca="false">100*(G1394-E1394)/E1394</f>
        <v>12.1511097263903</v>
      </c>
      <c r="K1394" s="16" t="n">
        <v>7.72519907891606</v>
      </c>
      <c r="L1394" s="17" t="n">
        <v>197.822495647299</v>
      </c>
      <c r="M1394" s="18" t="n">
        <v>5.47156358112326E-013</v>
      </c>
      <c r="N1394" s="18" t="n">
        <v>1.78505513725776E-012</v>
      </c>
      <c r="O1394" s="6" t="str">
        <f aca="false">IF(N1394&lt;0.05,"Yes","No")</f>
        <v>Yes</v>
      </c>
      <c r="P1394" s="16" t="n">
        <v>0.651621726871312</v>
      </c>
      <c r="Q1394" s="17" t="n">
        <v>31.9348325313087</v>
      </c>
      <c r="R1394" s="18" t="n">
        <v>2.58792051348297E-008</v>
      </c>
      <c r="S1394" s="16" t="n">
        <v>0.0316701229026261</v>
      </c>
      <c r="T1394" s="16" t="n">
        <v>0.025203469640667</v>
      </c>
      <c r="U1394" s="16" t="n">
        <v>0.0114182943571223</v>
      </c>
      <c r="V1394" s="16" t="n">
        <v>0.0353311287839675</v>
      </c>
      <c r="W1394" s="6" t="s">
        <v>711</v>
      </c>
      <c r="X1394" s="17" t="n">
        <v>100</v>
      </c>
      <c r="Y1394" s="16" t="n">
        <v>0.719654320987654</v>
      </c>
      <c r="Z1394" s="16" t="n">
        <f aca="false">(G1394-E1394)/SQRT(H1394^2/D1394+F1394^2/C1394)</f>
        <v>7.72519907891606</v>
      </c>
      <c r="AA1394" s="24" t="n">
        <f aca="false">ABS(K1394-Z1394)</f>
        <v>0</v>
      </c>
    </row>
    <row r="1395" customFormat="false" ht="15" hidden="false" customHeight="false" outlineLevel="0" collapsed="false">
      <c r="A1395" s="17" t="n">
        <v>1790</v>
      </c>
      <c r="B1395" s="6" t="s">
        <v>632</v>
      </c>
      <c r="C1395" s="6" t="n">
        <v>90</v>
      </c>
      <c r="D1395" s="6" t="n">
        <v>450</v>
      </c>
      <c r="E1395" s="16" t="n">
        <v>0.236563446289963</v>
      </c>
      <c r="F1395" s="16" t="n">
        <v>0.0285212230536734</v>
      </c>
      <c r="G1395" s="16" t="n">
        <v>0.265335678292645</v>
      </c>
      <c r="H1395" s="16" t="n">
        <v>0.0465475305404962</v>
      </c>
      <c r="I1395" s="23" t="n">
        <f aca="false">G1395-E1395</f>
        <v>0.0287722320026822</v>
      </c>
      <c r="J1395" s="17" t="n">
        <f aca="false">100*(G1395-E1395)/E1395</f>
        <v>12.1625857476794</v>
      </c>
      <c r="K1395" s="16" t="n">
        <v>7.73031759973749</v>
      </c>
      <c r="L1395" s="17" t="n">
        <v>197.943318814379</v>
      </c>
      <c r="M1395" s="18" t="n">
        <v>5.29462969067036E-013</v>
      </c>
      <c r="N1395" s="18" t="n">
        <v>1.73271292524898E-012</v>
      </c>
      <c r="O1395" s="6" t="str">
        <f aca="false">IF(N1395&lt;0.05,"Yes","No")</f>
        <v>Yes</v>
      </c>
      <c r="P1395" s="16" t="n">
        <v>0.65185620496652</v>
      </c>
      <c r="Q1395" s="17" t="n">
        <v>31.9578193828202</v>
      </c>
      <c r="R1395" s="18" t="n">
        <v>2.55917625684956E-008</v>
      </c>
      <c r="S1395" s="16" t="n">
        <v>0.0316682984701121</v>
      </c>
      <c r="T1395" s="16" t="n">
        <v>0.0252111297436727</v>
      </c>
      <c r="U1395" s="16" t="n">
        <v>0.011373122893853</v>
      </c>
      <c r="V1395" s="16" t="n">
        <v>0.0352432613569103</v>
      </c>
      <c r="W1395" s="6" t="s">
        <v>711</v>
      </c>
      <c r="X1395" s="17" t="n">
        <v>100</v>
      </c>
      <c r="Y1395" s="16" t="n">
        <v>0.719753086419753</v>
      </c>
      <c r="Z1395" s="16" t="n">
        <f aca="false">(G1395-E1395)/SQRT(H1395^2/D1395+F1395^2/C1395)</f>
        <v>7.7303175997375</v>
      </c>
      <c r="AA1395" s="24" t="n">
        <f aca="false">ABS(K1395-Z1395)</f>
        <v>0</v>
      </c>
    </row>
    <row r="1396" customFormat="false" ht="15" hidden="false" customHeight="false" outlineLevel="0" collapsed="false">
      <c r="A1396" s="17" t="n">
        <v>1791</v>
      </c>
      <c r="B1396" s="6" t="s">
        <v>632</v>
      </c>
      <c r="C1396" s="6" t="n">
        <v>90</v>
      </c>
      <c r="D1396" s="6" t="n">
        <v>450</v>
      </c>
      <c r="E1396" s="16" t="n">
        <v>0.23642056716813</v>
      </c>
      <c r="F1396" s="16" t="n">
        <v>0.0285073064121369</v>
      </c>
      <c r="G1396" s="16" t="n">
        <v>0.265199571583006</v>
      </c>
      <c r="H1396" s="16" t="n">
        <v>0.0465469349989028</v>
      </c>
      <c r="I1396" s="23" t="n">
        <f aca="false">G1396-E1396</f>
        <v>0.0287790044148764</v>
      </c>
      <c r="J1396" s="17" t="n">
        <f aca="false">100*(G1396-E1396)/E1396</f>
        <v>12.17280068295</v>
      </c>
      <c r="K1396" s="16" t="n">
        <v>7.73463369550245</v>
      </c>
      <c r="L1396" s="17" t="n">
        <v>198.054119819381</v>
      </c>
      <c r="M1396" s="18" t="n">
        <v>5.14905871983314E-013</v>
      </c>
      <c r="N1396" s="18" t="n">
        <v>1.68770239787355E-012</v>
      </c>
      <c r="O1396" s="6" t="str">
        <f aca="false">IF(N1396&lt;0.05,"Yes","No")</f>
        <v>Yes</v>
      </c>
      <c r="P1396" s="16" t="n">
        <v>0.652039435789478</v>
      </c>
      <c r="Q1396" s="17" t="n">
        <v>31.9757880099092</v>
      </c>
      <c r="R1396" s="18" t="n">
        <v>2.53693080258124E-008</v>
      </c>
      <c r="S1396" s="16" t="n">
        <v>0.0315998414175157</v>
      </c>
      <c r="T1396" s="16" t="n">
        <v>0.025217997036684</v>
      </c>
      <c r="U1396" s="16" t="n">
        <v>0.0113382924709384</v>
      </c>
      <c r="V1396" s="16" t="n">
        <v>0.0351872267081855</v>
      </c>
      <c r="W1396" s="6" t="s">
        <v>711</v>
      </c>
      <c r="X1396" s="17" t="n">
        <v>100</v>
      </c>
      <c r="Y1396" s="16" t="n">
        <v>0.719925925925926</v>
      </c>
      <c r="Z1396" s="16" t="n">
        <f aca="false">(G1396-E1396)/SQRT(H1396^2/D1396+F1396^2/C1396)</f>
        <v>7.73463369550246</v>
      </c>
      <c r="AA1396" s="24" t="n">
        <f aca="false">ABS(K1396-Z1396)</f>
        <v>0</v>
      </c>
    </row>
    <row r="1397" customFormat="false" ht="15" hidden="false" customHeight="false" outlineLevel="0" collapsed="false">
      <c r="A1397" s="17" t="n">
        <v>1792</v>
      </c>
      <c r="B1397" s="6" t="s">
        <v>632</v>
      </c>
      <c r="C1397" s="6" t="n">
        <v>90</v>
      </c>
      <c r="D1397" s="6" t="n">
        <v>450</v>
      </c>
      <c r="E1397" s="16" t="n">
        <v>0.236298991574181</v>
      </c>
      <c r="F1397" s="16" t="n">
        <v>0.0284977097417445</v>
      </c>
      <c r="G1397" s="16" t="n">
        <v>0.265081200732125</v>
      </c>
      <c r="H1397" s="16" t="n">
        <v>0.0465468561205977</v>
      </c>
      <c r="I1397" s="23" t="n">
        <f aca="false">G1397-E1397</f>
        <v>0.0287822091579438</v>
      </c>
      <c r="J1397" s="17" t="n">
        <f aca="false">100*(G1397-E1397)/E1397</f>
        <v>12.1804198004409</v>
      </c>
      <c r="K1397" s="16" t="n">
        <v>7.73719827678167</v>
      </c>
      <c r="L1397" s="17" t="n">
        <v>198.132284760545</v>
      </c>
      <c r="M1397" s="18" t="n">
        <v>5.06340055877754E-013</v>
      </c>
      <c r="N1397" s="18" t="n">
        <v>1.66221946468619E-012</v>
      </c>
      <c r="O1397" s="6" t="str">
        <f aca="false">IF(N1397&lt;0.05,"Yes","No")</f>
        <v>Yes</v>
      </c>
      <c r="P1397" s="16" t="n">
        <v>0.652128263580532</v>
      </c>
      <c r="Q1397" s="17" t="n">
        <v>31.9845007715335</v>
      </c>
      <c r="R1397" s="18" t="n">
        <v>2.52621434947351E-008</v>
      </c>
      <c r="S1397" s="16" t="n">
        <v>0.0316031730507201</v>
      </c>
      <c r="T1397" s="16" t="n">
        <v>0.0252211020189294</v>
      </c>
      <c r="U1397" s="16" t="n">
        <v>0.0113157610709347</v>
      </c>
      <c r="V1397" s="16" t="n">
        <v>0.0351872267081855</v>
      </c>
      <c r="W1397" s="6" t="s">
        <v>711</v>
      </c>
      <c r="X1397" s="17" t="n">
        <v>100</v>
      </c>
      <c r="Y1397" s="16" t="n">
        <v>0.720049382716049</v>
      </c>
      <c r="Z1397" s="16" t="n">
        <f aca="false">(G1397-E1397)/SQRT(H1397^2/D1397+F1397^2/C1397)</f>
        <v>7.7371982767817</v>
      </c>
      <c r="AA1397" s="24" t="n">
        <f aca="false">ABS(K1397-Z1397)</f>
        <v>0</v>
      </c>
    </row>
    <row r="1398" customFormat="false" ht="15" hidden="false" customHeight="false" outlineLevel="0" collapsed="false">
      <c r="A1398" s="17" t="n">
        <v>1793</v>
      </c>
      <c r="B1398" s="6" t="s">
        <v>632</v>
      </c>
      <c r="C1398" s="6" t="n">
        <v>90</v>
      </c>
      <c r="D1398" s="6" t="n">
        <v>450</v>
      </c>
      <c r="E1398" s="16" t="n">
        <v>0.236194751825598</v>
      </c>
      <c r="F1398" s="16" t="n">
        <v>0.0284879570636784</v>
      </c>
      <c r="G1398" s="16" t="n">
        <v>0.264979998767376</v>
      </c>
      <c r="H1398" s="16" t="n">
        <v>0.046548574973971</v>
      </c>
      <c r="I1398" s="23" t="n">
        <f aca="false">G1398-E1398</f>
        <v>0.0287852469417783</v>
      </c>
      <c r="J1398" s="17" t="n">
        <f aca="false">100*(G1398-E1398)/E1398</f>
        <v>12.187081516118</v>
      </c>
      <c r="K1398" s="16" t="n">
        <v>7.73964248037482</v>
      </c>
      <c r="L1398" s="17" t="n">
        <v>198.220829557233</v>
      </c>
      <c r="M1398" s="18" t="n">
        <v>4.98190831952082E-013</v>
      </c>
      <c r="N1398" s="18" t="n">
        <v>1.64575304706183E-012</v>
      </c>
      <c r="O1398" s="6" t="str">
        <f aca="false">IF(N1398&lt;0.05,"Yes","No")</f>
        <v>Yes</v>
      </c>
      <c r="P1398" s="16" t="n">
        <v>0.652190107020082</v>
      </c>
      <c r="Q1398" s="17" t="n">
        <v>31.9905674471924</v>
      </c>
      <c r="R1398" s="18" t="n">
        <v>2.51877939620945E-008</v>
      </c>
      <c r="S1398" s="16" t="n">
        <v>0.0316253737238377</v>
      </c>
      <c r="T1398" s="16" t="n">
        <v>0.0252237385857388</v>
      </c>
      <c r="U1398" s="16" t="n">
        <v>0.0112995849765964</v>
      </c>
      <c r="V1398" s="16" t="n">
        <v>0.0351872267081855</v>
      </c>
      <c r="W1398" s="6" t="s">
        <v>711</v>
      </c>
      <c r="X1398" s="17" t="n">
        <v>100</v>
      </c>
      <c r="Y1398" s="16" t="n">
        <v>0.720049382716049</v>
      </c>
      <c r="Z1398" s="16" t="n">
        <f aca="false">(G1398-E1398)/SQRT(H1398^2/D1398+F1398^2/C1398)</f>
        <v>7.73964248037481</v>
      </c>
      <c r="AA1398" s="24" t="n">
        <f aca="false">ABS(K1398-Z1398)</f>
        <v>0</v>
      </c>
    </row>
    <row r="1399" customFormat="false" ht="15" hidden="false" customHeight="false" outlineLevel="0" collapsed="false">
      <c r="A1399" s="17" t="n">
        <v>1794</v>
      </c>
      <c r="B1399" s="6" t="s">
        <v>632</v>
      </c>
      <c r="C1399" s="6" t="n">
        <v>90</v>
      </c>
      <c r="D1399" s="6" t="n">
        <v>450</v>
      </c>
      <c r="E1399" s="16" t="n">
        <v>0.236104585395919</v>
      </c>
      <c r="F1399" s="16" t="n">
        <v>0.0284801548241519</v>
      </c>
      <c r="G1399" s="16" t="n">
        <v>0.264896075096395</v>
      </c>
      <c r="H1399" s="16" t="n">
        <v>0.0465494280858855</v>
      </c>
      <c r="I1399" s="23" t="n">
        <f aca="false">G1399-E1399</f>
        <v>0.0287914897004764</v>
      </c>
      <c r="J1399" s="17" t="n">
        <f aca="false">100*(G1399-E1399)/E1399</f>
        <v>12.1943797288801</v>
      </c>
      <c r="K1399" s="16" t="n">
        <v>7.74265392063016</v>
      </c>
      <c r="L1399" s="17" t="n">
        <v>198.289113974282</v>
      </c>
      <c r="M1399" s="18" t="n">
        <v>4.88658163964314E-013</v>
      </c>
      <c r="N1399" s="18" t="n">
        <v>1.62705356971319E-012</v>
      </c>
      <c r="O1399" s="6" t="str">
        <f aca="false">IF(N1399&lt;0.05,"Yes","No")</f>
        <v>Yes</v>
      </c>
      <c r="P1399" s="16" t="n">
        <v>0.652332766227267</v>
      </c>
      <c r="Q1399" s="17" t="n">
        <v>32.0045641272233</v>
      </c>
      <c r="R1399" s="18" t="n">
        <v>2.50170972344761E-008</v>
      </c>
      <c r="S1399" s="16" t="n">
        <v>0.0316712873139182</v>
      </c>
      <c r="T1399" s="16" t="n">
        <v>0.0252293653708424</v>
      </c>
      <c r="U1399" s="16" t="n">
        <v>0.0112751225414524</v>
      </c>
      <c r="V1399" s="16" t="n">
        <v>0.0351872267081855</v>
      </c>
      <c r="W1399" s="6" t="s">
        <v>711</v>
      </c>
      <c r="X1399" s="17" t="n">
        <v>100</v>
      </c>
      <c r="Y1399" s="16" t="n">
        <v>0.720172839506173</v>
      </c>
      <c r="Z1399" s="16" t="n">
        <f aca="false">(G1399-E1399)/SQRT(H1399^2/D1399+F1399^2/C1399)</f>
        <v>7.74265392063017</v>
      </c>
      <c r="AA1399" s="24" t="n">
        <f aca="false">ABS(K1399-Z1399)</f>
        <v>0</v>
      </c>
    </row>
    <row r="1400" customFormat="false" ht="15" hidden="false" customHeight="false" outlineLevel="0" collapsed="false">
      <c r="A1400" s="17" t="n">
        <v>1795</v>
      </c>
      <c r="B1400" s="6" t="s">
        <v>632</v>
      </c>
      <c r="C1400" s="6" t="n">
        <v>90</v>
      </c>
      <c r="D1400" s="6" t="n">
        <v>450</v>
      </c>
      <c r="E1400" s="16" t="n">
        <v>0.236035137706333</v>
      </c>
      <c r="F1400" s="16" t="n">
        <v>0.0284751537647795</v>
      </c>
      <c r="G1400" s="16" t="n">
        <v>0.264829019837909</v>
      </c>
      <c r="H1400" s="16" t="n">
        <v>0.0465485684066065</v>
      </c>
      <c r="I1400" s="23" t="n">
        <f aca="false">G1400-E1400</f>
        <v>0.0287938821315766</v>
      </c>
      <c r="J1400" s="17" t="n">
        <f aca="false">100*(G1400-E1400)/E1400</f>
        <v>12.1989812243129</v>
      </c>
      <c r="K1400" s="16" t="n">
        <v>7.74423340217091</v>
      </c>
      <c r="L1400" s="17" t="n">
        <v>198.325848673</v>
      </c>
      <c r="M1400" s="18" t="n">
        <v>4.83722976257713E-013</v>
      </c>
      <c r="N1400" s="18" t="n">
        <v>1.61317773510707E-012</v>
      </c>
      <c r="O1400" s="6" t="str">
        <f aca="false">IF(N1400&lt;0.05,"Yes","No")</f>
        <v>Yes</v>
      </c>
      <c r="P1400" s="16" t="n">
        <v>0.652406101004012</v>
      </c>
      <c r="Q1400" s="17" t="n">
        <v>32.0117603915022</v>
      </c>
      <c r="R1400" s="18" t="n">
        <v>2.49297882578345E-008</v>
      </c>
      <c r="S1400" s="16" t="n">
        <v>0.0317750812590642</v>
      </c>
      <c r="T1400" s="16" t="n">
        <v>0.0252319546559264</v>
      </c>
      <c r="U1400" s="16" t="n">
        <v>0.0112542910539602</v>
      </c>
      <c r="V1400" s="16" t="n">
        <v>0.0351872267081855</v>
      </c>
      <c r="W1400" s="6" t="s">
        <v>711</v>
      </c>
      <c r="X1400" s="17" t="n">
        <v>100</v>
      </c>
      <c r="Y1400" s="16" t="n">
        <v>0.720222222222222</v>
      </c>
      <c r="Z1400" s="16" t="n">
        <f aca="false">(G1400-E1400)/SQRT(H1400^2/D1400+F1400^2/C1400)</f>
        <v>7.74423340217092</v>
      </c>
      <c r="AA1400" s="24" t="n">
        <f aca="false">ABS(K1400-Z1400)</f>
        <v>0</v>
      </c>
    </row>
    <row r="1401" customFormat="false" ht="15" hidden="false" customHeight="false" outlineLevel="0" collapsed="false">
      <c r="A1401" s="17" t="n">
        <v>1796</v>
      </c>
      <c r="B1401" s="6" t="s">
        <v>632</v>
      </c>
      <c r="C1401" s="6" t="n">
        <v>90</v>
      </c>
      <c r="D1401" s="6" t="n">
        <v>450</v>
      </c>
      <c r="E1401" s="16" t="n">
        <v>0.235979654888312</v>
      </c>
      <c r="F1401" s="16" t="n">
        <v>0.0284646221146032</v>
      </c>
      <c r="G1401" s="16" t="n">
        <v>0.264770733018716</v>
      </c>
      <c r="H1401" s="16" t="n">
        <v>0.0465484948727616</v>
      </c>
      <c r="I1401" s="23" t="n">
        <f aca="false">G1401-E1401</f>
        <v>0.0287910781304041</v>
      </c>
      <c r="J1401" s="17" t="n">
        <f aca="false">100*(G1401-E1401)/E1401</f>
        <v>12.2006611731129</v>
      </c>
      <c r="K1401" s="16" t="n">
        <v>7.74535028151847</v>
      </c>
      <c r="L1401" s="17" t="n">
        <v>198.411999451556</v>
      </c>
      <c r="M1401" s="18" t="n">
        <v>4.79783640631333E-013</v>
      </c>
      <c r="N1401" s="18" t="n">
        <v>1.60258414780037E-012</v>
      </c>
      <c r="O1401" s="6" t="str">
        <f aca="false">IF(N1401&lt;0.05,"Yes","No")</f>
        <v>Yes</v>
      </c>
      <c r="P1401" s="16" t="n">
        <v>0.652360186211091</v>
      </c>
      <c r="Q1401" s="17" t="n">
        <v>32.0072547266221</v>
      </c>
      <c r="R1401" s="18" t="n">
        <v>2.49844175006682E-008</v>
      </c>
      <c r="S1401" s="16" t="n">
        <v>0.0317873196940523</v>
      </c>
      <c r="T1401" s="16" t="n">
        <v>0.0252292640242533</v>
      </c>
      <c r="U1401" s="16" t="n">
        <v>0.0112522566218572</v>
      </c>
      <c r="V1401" s="16" t="n">
        <v>0.0351872267081855</v>
      </c>
      <c r="W1401" s="6" t="s">
        <v>711</v>
      </c>
      <c r="X1401" s="17" t="n">
        <v>100</v>
      </c>
      <c r="Y1401" s="16" t="n">
        <v>0.720148148148148</v>
      </c>
      <c r="Z1401" s="16" t="n">
        <f aca="false">(G1401-E1401)/SQRT(H1401^2/D1401+F1401^2/C1401)</f>
        <v>7.74535028151846</v>
      </c>
      <c r="AA1401" s="24" t="n">
        <f aca="false">ABS(K1401-Z1401)</f>
        <v>0</v>
      </c>
    </row>
    <row r="1402" customFormat="false" ht="15" hidden="false" customHeight="false" outlineLevel="0" collapsed="false">
      <c r="A1402" s="17" t="n">
        <v>1797</v>
      </c>
      <c r="B1402" s="6" t="s">
        <v>632</v>
      </c>
      <c r="C1402" s="6" t="n">
        <v>90</v>
      </c>
      <c r="D1402" s="6" t="n">
        <v>450</v>
      </c>
      <c r="E1402" s="16" t="n">
        <v>0.235934646924337</v>
      </c>
      <c r="F1402" s="16" t="n">
        <v>0.0284538987573976</v>
      </c>
      <c r="G1402" s="16" t="n">
        <v>0.264724026421706</v>
      </c>
      <c r="H1402" s="16" t="n">
        <v>0.0465450637907035</v>
      </c>
      <c r="I1402" s="23" t="n">
        <f aca="false">G1402-E1402</f>
        <v>0.0287893794973691</v>
      </c>
      <c r="J1402" s="17" t="n">
        <f aca="false">100*(G1402-E1402)/E1402</f>
        <v>12.2022686674763</v>
      </c>
      <c r="K1402" s="16" t="n">
        <v>7.74699370866269</v>
      </c>
      <c r="L1402" s="17" t="n">
        <v>198.482935416521</v>
      </c>
      <c r="M1402" s="18" t="n">
        <v>4.74483799295204E-013</v>
      </c>
      <c r="N1402" s="18" t="n">
        <v>1.59247677686777E-012</v>
      </c>
      <c r="O1402" s="6" t="str">
        <f aca="false">IF(N1402&lt;0.05,"Yes","No")</f>
        <v>Yes</v>
      </c>
      <c r="P1402" s="16" t="n">
        <v>0.652383424411687</v>
      </c>
      <c r="Q1402" s="17" t="n">
        <v>32.0095350750221</v>
      </c>
      <c r="R1402" s="18" t="n">
        <v>2.49567542349071E-008</v>
      </c>
      <c r="S1402" s="16" t="n">
        <v>0.0317703428608826</v>
      </c>
      <c r="T1402" s="16" t="n">
        <v>0.0252279694537855</v>
      </c>
      <c r="U1402" s="16" t="n">
        <v>0.0112439458179153</v>
      </c>
      <c r="V1402" s="16" t="n">
        <v>0.0351872267081855</v>
      </c>
      <c r="W1402" s="6" t="s">
        <v>711</v>
      </c>
      <c r="X1402" s="17" t="n">
        <v>100</v>
      </c>
      <c r="Y1402" s="16" t="n">
        <v>0.720222222222222</v>
      </c>
      <c r="Z1402" s="16" t="n">
        <f aca="false">(G1402-E1402)/SQRT(H1402^2/D1402+F1402^2/C1402)</f>
        <v>7.74699370866269</v>
      </c>
      <c r="AA1402" s="24" t="n">
        <f aca="false">ABS(K1402-Z1402)</f>
        <v>0</v>
      </c>
    </row>
    <row r="1403" customFormat="false" ht="15" hidden="false" customHeight="false" outlineLevel="0" collapsed="false">
      <c r="A1403" s="17" t="n">
        <v>1798</v>
      </c>
      <c r="B1403" s="6" t="s">
        <v>632</v>
      </c>
      <c r="C1403" s="6" t="n">
        <v>90</v>
      </c>
      <c r="D1403" s="6" t="n">
        <v>450</v>
      </c>
      <c r="E1403" s="16" t="n">
        <v>0.235908687776989</v>
      </c>
      <c r="F1403" s="16" t="n">
        <v>0.0284498567737781</v>
      </c>
      <c r="G1403" s="16" t="n">
        <v>0.264691226614846</v>
      </c>
      <c r="H1403" s="16" t="n">
        <v>0.0465379997367943</v>
      </c>
      <c r="I1403" s="23" t="n">
        <f aca="false">G1403-E1403</f>
        <v>0.0287825388378567</v>
      </c>
      <c r="J1403" s="17" t="n">
        <f aca="false">100*(G1403-E1403)/E1403</f>
        <v>12.2007116859832</v>
      </c>
      <c r="K1403" s="16" t="n">
        <v>7.74627956213404</v>
      </c>
      <c r="L1403" s="17" t="n">
        <v>198.480660805183</v>
      </c>
      <c r="M1403" s="18" t="n">
        <v>4.76554009025203E-013</v>
      </c>
      <c r="N1403" s="18" t="n">
        <v>1.59687396006691E-012</v>
      </c>
      <c r="O1403" s="6" t="str">
        <f aca="false">IF(N1403&lt;0.05,"Yes","No")</f>
        <v>Yes</v>
      </c>
      <c r="P1403" s="16" t="n">
        <v>0.652326976601332</v>
      </c>
      <c r="Q1403" s="17" t="n">
        <v>32.0039960317915</v>
      </c>
      <c r="R1403" s="18" t="n">
        <v>2.50240027539505E-008</v>
      </c>
      <c r="S1403" s="16" t="n">
        <v>0.0318585520274353</v>
      </c>
      <c r="T1403" s="16" t="n">
        <v>0.0252221804775884</v>
      </c>
      <c r="U1403" s="16" t="n">
        <v>0.0112432594577186</v>
      </c>
      <c r="V1403" s="16" t="n">
        <v>0.0351872267081855</v>
      </c>
      <c r="W1403" s="6" t="s">
        <v>711</v>
      </c>
      <c r="X1403" s="17" t="n">
        <v>100</v>
      </c>
      <c r="Y1403" s="16" t="n">
        <v>0.720246913580247</v>
      </c>
      <c r="Z1403" s="16" t="n">
        <f aca="false">(G1403-E1403)/SQRT(H1403^2/D1403+F1403^2/C1403)</f>
        <v>7.74627956213404</v>
      </c>
      <c r="AA1403" s="24" t="n">
        <f aca="false">ABS(K1403-Z1403)</f>
        <v>0</v>
      </c>
    </row>
    <row r="1404" customFormat="false" ht="15" hidden="false" customHeight="false" outlineLevel="0" collapsed="false">
      <c r="A1404" s="17" t="n">
        <v>1799</v>
      </c>
      <c r="B1404" s="6" t="s">
        <v>632</v>
      </c>
      <c r="C1404" s="6" t="n">
        <v>90</v>
      </c>
      <c r="D1404" s="6" t="n">
        <v>450</v>
      </c>
      <c r="E1404" s="16" t="n">
        <v>0.235881474283007</v>
      </c>
      <c r="F1404" s="16" t="n">
        <v>0.0284405180623397</v>
      </c>
      <c r="G1404" s="16" t="n">
        <v>0.264659907288022</v>
      </c>
      <c r="H1404" s="16" t="n">
        <v>0.0465321986451799</v>
      </c>
      <c r="I1404" s="23" t="n">
        <f aca="false">G1404-E1404</f>
        <v>0.028778433005015</v>
      </c>
      <c r="J1404" s="17" t="n">
        <f aca="false">100*(G1404-E1404)/E1404</f>
        <v>12.2003786403705</v>
      </c>
      <c r="K1404" s="16" t="n">
        <v>7.74716768182277</v>
      </c>
      <c r="L1404" s="17" t="n">
        <v>198.528346883425</v>
      </c>
      <c r="M1404" s="18" t="n">
        <v>4.73628314289152E-013</v>
      </c>
      <c r="N1404" s="18" t="n">
        <v>1.59214894131441E-012</v>
      </c>
      <c r="O1404" s="6" t="str">
        <f aca="false">IF(N1404&lt;0.05,"Yes","No")</f>
        <v>Yes</v>
      </c>
      <c r="P1404" s="16" t="n">
        <v>0.652324395180638</v>
      </c>
      <c r="Q1404" s="17" t="n">
        <v>32.0037427366891</v>
      </c>
      <c r="R1404" s="18" t="n">
        <v>2.50270823160487E-008</v>
      </c>
      <c r="S1404" s="16" t="n">
        <v>0.0318694660608049</v>
      </c>
      <c r="T1404" s="16" t="n">
        <v>0.0252181896923449</v>
      </c>
      <c r="U1404" s="16" t="n">
        <v>0.011239188212833</v>
      </c>
      <c r="V1404" s="16" t="n">
        <v>0.0351872267081855</v>
      </c>
      <c r="W1404" s="6" t="s">
        <v>711</v>
      </c>
      <c r="X1404" s="17" t="n">
        <v>100</v>
      </c>
      <c r="Y1404" s="16" t="n">
        <v>0.720148148148148</v>
      </c>
      <c r="Z1404" s="16" t="n">
        <f aca="false">(G1404-E1404)/SQRT(H1404^2/D1404+F1404^2/C1404)</f>
        <v>7.74716768182277</v>
      </c>
      <c r="AA1404" s="24" t="n">
        <f aca="false">ABS(K1404-Z1404)</f>
        <v>0</v>
      </c>
    </row>
    <row r="1405" customFormat="false" ht="22.35" hidden="false" customHeight="false" outlineLevel="0" collapsed="false">
      <c r="A1405" s="17" t="n">
        <v>1800</v>
      </c>
      <c r="B1405" s="7" t="s">
        <v>633</v>
      </c>
      <c r="C1405" s="6" t="n">
        <v>90</v>
      </c>
      <c r="D1405" s="6" t="n">
        <v>450</v>
      </c>
      <c r="E1405" s="16" t="n">
        <v>0.235866986380683</v>
      </c>
      <c r="F1405" s="16" t="n">
        <v>0.0284295316751868</v>
      </c>
      <c r="G1405" s="16" t="n">
        <v>0.264646035300361</v>
      </c>
      <c r="H1405" s="16" t="n">
        <v>0.0465240009549148</v>
      </c>
      <c r="I1405" s="23" t="n">
        <f aca="false">G1405-E1405</f>
        <v>0.0287790489196778</v>
      </c>
      <c r="J1405" s="17" t="n">
        <f aca="false">100*(G1405-E1405)/E1405</f>
        <v>12.201389164836</v>
      </c>
      <c r="K1405" s="16" t="n">
        <v>7.74975931772933</v>
      </c>
      <c r="L1405" s="17" t="n">
        <v>198.57758394796</v>
      </c>
      <c r="M1405" s="18" t="n">
        <v>4.658858667938E-013</v>
      </c>
      <c r="N1405" s="18" t="n">
        <v>1.57775099502916E-012</v>
      </c>
      <c r="O1405" s="6" t="str">
        <f aca="false">IF(N1405&lt;0.05,"Yes","No")</f>
        <v>Yes</v>
      </c>
      <c r="P1405" s="16" t="n">
        <v>0.652462752990194</v>
      </c>
      <c r="Q1405" s="17" t="n">
        <v>32.0173201449868</v>
      </c>
      <c r="R1405" s="18" t="n">
        <v>2.48625441314585E-008</v>
      </c>
      <c r="S1405" s="16" t="n">
        <v>0.031845738729524</v>
      </c>
      <c r="T1405" s="16" t="n">
        <v>0.025218117646048</v>
      </c>
      <c r="U1405" s="16" t="n">
        <v>0.0112186485014746</v>
      </c>
      <c r="V1405" s="16" t="n">
        <v>0.0351872267081855</v>
      </c>
      <c r="W1405" s="6" t="s">
        <v>711</v>
      </c>
      <c r="X1405" s="17" t="n">
        <v>100</v>
      </c>
      <c r="Y1405" s="16" t="n">
        <v>0.72037037037037</v>
      </c>
      <c r="Z1405" s="16" t="n">
        <f aca="false">(G1405-E1405)/SQRT(H1405^2/D1405+F1405^2/C1405)</f>
        <v>7.74975931772933</v>
      </c>
      <c r="AA1405" s="24" t="n">
        <f aca="false">ABS(K1405-Z1405)</f>
        <v>0</v>
      </c>
    </row>
    <row r="1406" customFormat="false" ht="22.35" hidden="false" customHeight="false" outlineLevel="0" collapsed="false">
      <c r="A1406" s="17" t="n">
        <v>1801</v>
      </c>
      <c r="B1406" s="7" t="s">
        <v>633</v>
      </c>
      <c r="C1406" s="6" t="n">
        <v>90</v>
      </c>
      <c r="D1406" s="6" t="n">
        <v>450</v>
      </c>
      <c r="E1406" s="16" t="n">
        <v>0.235947185092502</v>
      </c>
      <c r="F1406" s="16" t="n">
        <v>0.0284355211190601</v>
      </c>
      <c r="G1406" s="16" t="n">
        <v>0.264739662673738</v>
      </c>
      <c r="H1406" s="16" t="n">
        <v>0.0465548507215428</v>
      </c>
      <c r="I1406" s="23" t="n">
        <f aca="false">G1406-E1406</f>
        <v>0.0287924775812361</v>
      </c>
      <c r="J1406" s="17" t="n">
        <f aca="false">100*(G1406-E1406)/E1406</f>
        <v>12.2029332835431</v>
      </c>
      <c r="K1406" s="16" t="n">
        <v>7.7505193936029</v>
      </c>
      <c r="L1406" s="17" t="n">
        <v>198.683592598259</v>
      </c>
      <c r="M1406" s="18" t="n">
        <v>4.62935064520707E-013</v>
      </c>
      <c r="N1406" s="18" t="n">
        <v>1.57128686681422E-012</v>
      </c>
      <c r="O1406" s="6" t="str">
        <f aca="false">IF(N1406&lt;0.05,"Yes","No")</f>
        <v>Yes</v>
      </c>
      <c r="P1406" s="16" t="n">
        <v>0.652354963055545</v>
      </c>
      <c r="Q1406" s="17" t="n">
        <v>32.0067421931956</v>
      </c>
      <c r="R1406" s="18" t="n">
        <v>2.49906393663096E-008</v>
      </c>
      <c r="S1406" s="16" t="n">
        <v>0.0314921285205107</v>
      </c>
      <c r="T1406" s="16" t="n">
        <v>0.0252246530514761</v>
      </c>
      <c r="U1406" s="16" t="n">
        <v>0.0112571910177752</v>
      </c>
      <c r="V1406" s="16" t="n">
        <v>0.0351872267081855</v>
      </c>
      <c r="W1406" s="6" t="s">
        <v>711</v>
      </c>
      <c r="X1406" s="17" t="n">
        <v>100</v>
      </c>
      <c r="Y1406" s="16" t="n">
        <v>0.720172839506173</v>
      </c>
      <c r="Z1406" s="16" t="n">
        <f aca="false">(G1406-E1406)/SQRT(H1406^2/D1406+F1406^2/C1406)</f>
        <v>7.7505193936029</v>
      </c>
      <c r="AA1406" s="24" t="n">
        <f aca="false">ABS(K1406-Z1406)</f>
        <v>0</v>
      </c>
    </row>
    <row r="1407" customFormat="false" ht="22.35" hidden="false" customHeight="false" outlineLevel="0" collapsed="false">
      <c r="A1407" s="17" t="n">
        <v>1802</v>
      </c>
      <c r="B1407" s="7" t="s">
        <v>633</v>
      </c>
      <c r="C1407" s="6" t="n">
        <v>90</v>
      </c>
      <c r="D1407" s="6" t="n">
        <v>450</v>
      </c>
      <c r="E1407" s="16" t="n">
        <v>0.235923941267861</v>
      </c>
      <c r="F1407" s="16" t="n">
        <v>0.0284378190903016</v>
      </c>
      <c r="G1407" s="16" t="n">
        <v>0.264712694817119</v>
      </c>
      <c r="H1407" s="16" t="n">
        <v>0.0465492141343095</v>
      </c>
      <c r="I1407" s="23" t="n">
        <f aca="false">G1407-E1407</f>
        <v>0.0287887535492579</v>
      </c>
      <c r="J1407" s="17" t="n">
        <f aca="false">100*(G1407-E1407)/E1407</f>
        <v>12.2025570590871</v>
      </c>
      <c r="K1407" s="16" t="n">
        <v>7.74943665359136</v>
      </c>
      <c r="L1407" s="17" t="n">
        <v>198.636253407923</v>
      </c>
      <c r="M1407" s="18" t="n">
        <v>4.6634144117711E-013</v>
      </c>
      <c r="N1407" s="18" t="n">
        <v>1.57775099502916E-012</v>
      </c>
      <c r="O1407" s="6" t="str">
        <f aca="false">IF(N1407&lt;0.05,"Yes","No")</f>
        <v>Yes</v>
      </c>
      <c r="P1407" s="16" t="n">
        <v>0.652340499353786</v>
      </c>
      <c r="Q1407" s="17" t="n">
        <v>32.0053229326164</v>
      </c>
      <c r="R1407" s="18" t="n">
        <v>2.50078765165668E-008</v>
      </c>
      <c r="S1407" s="16" t="n">
        <v>0.0316038740770803</v>
      </c>
      <c r="T1407" s="16" t="n">
        <v>0.0252229588555185</v>
      </c>
      <c r="U1407" s="16" t="n">
        <v>0.0112545362940051</v>
      </c>
      <c r="V1407" s="16" t="n">
        <v>0.0351872267081855</v>
      </c>
      <c r="W1407" s="6" t="s">
        <v>711</v>
      </c>
      <c r="X1407" s="17" t="n">
        <v>100</v>
      </c>
      <c r="Y1407" s="16" t="n">
        <v>0.720197530864198</v>
      </c>
      <c r="Z1407" s="16" t="n">
        <f aca="false">(G1407-E1407)/SQRT(H1407^2/D1407+F1407^2/C1407)</f>
        <v>7.74943665359136</v>
      </c>
      <c r="AA1407" s="24" t="n">
        <f aca="false">ABS(K1407-Z1407)</f>
        <v>0</v>
      </c>
    </row>
    <row r="1408" customFormat="false" ht="22.35" hidden="false" customHeight="false" outlineLevel="0" collapsed="false">
      <c r="A1408" s="17" t="n">
        <v>1803</v>
      </c>
      <c r="B1408" s="7" t="s">
        <v>633</v>
      </c>
      <c r="C1408" s="6" t="n">
        <v>90</v>
      </c>
      <c r="D1408" s="6" t="n">
        <v>450</v>
      </c>
      <c r="E1408" s="16" t="n">
        <v>0.235905062158903</v>
      </c>
      <c r="F1408" s="16" t="n">
        <v>0.0284394621249136</v>
      </c>
      <c r="G1408" s="16" t="n">
        <v>0.264685371716817</v>
      </c>
      <c r="H1408" s="16" t="n">
        <v>0.0465370035559177</v>
      </c>
      <c r="I1408" s="23" t="n">
        <f aca="false">G1408-E1408</f>
        <v>0.0287803095579147</v>
      </c>
      <c r="J1408" s="17" t="n">
        <f aca="false">100*(G1408-E1408)/E1408</f>
        <v>12.199954208074</v>
      </c>
      <c r="K1408" s="16" t="n">
        <v>7.74758122079492</v>
      </c>
      <c r="L1408" s="17" t="n">
        <v>198.561230891711</v>
      </c>
      <c r="M1408" s="18" t="n">
        <v>4.72188424666898E-013</v>
      </c>
      <c r="N1408" s="18" t="n">
        <v>1.59214894131441E-012</v>
      </c>
      <c r="O1408" s="6" t="str">
        <f aca="false">IF(N1408&lt;0.05,"Yes","No")</f>
        <v>Yes</v>
      </c>
      <c r="P1408" s="16" t="n">
        <v>0.652305887261401</v>
      </c>
      <c r="Q1408" s="17" t="n">
        <v>32.0019267252461</v>
      </c>
      <c r="R1408" s="18" t="n">
        <v>2.50491725461771E-008</v>
      </c>
      <c r="S1408" s="16" t="n">
        <v>0.031691351923812</v>
      </c>
      <c r="T1408" s="16" t="n">
        <v>0.0252179457690912</v>
      </c>
      <c r="U1408" s="16" t="n">
        <v>0.0112542459881325</v>
      </c>
      <c r="V1408" s="16" t="n">
        <v>0.0351872267081855</v>
      </c>
      <c r="W1408" s="6" t="s">
        <v>711</v>
      </c>
      <c r="X1408" s="17" t="n">
        <v>100</v>
      </c>
      <c r="Y1408" s="16" t="n">
        <v>0.720172839506173</v>
      </c>
      <c r="Z1408" s="16" t="n">
        <f aca="false">(G1408-E1408)/SQRT(H1408^2/D1408+F1408^2/C1408)</f>
        <v>7.74758122079492</v>
      </c>
      <c r="AA1408" s="24" t="n">
        <f aca="false">ABS(K1408-Z1408)</f>
        <v>0</v>
      </c>
    </row>
    <row r="1409" customFormat="false" ht="22.35" hidden="false" customHeight="false" outlineLevel="0" collapsed="false">
      <c r="A1409" s="17" t="n">
        <v>1804</v>
      </c>
      <c r="B1409" s="7" t="s">
        <v>633</v>
      </c>
      <c r="C1409" s="6" t="n">
        <v>90</v>
      </c>
      <c r="D1409" s="6" t="n">
        <v>450</v>
      </c>
      <c r="E1409" s="16" t="n">
        <v>0.235897550814682</v>
      </c>
      <c r="F1409" s="16" t="n">
        <v>0.0284519620657886</v>
      </c>
      <c r="G1409" s="16" t="n">
        <v>0.264678438107173</v>
      </c>
      <c r="H1409" s="16" t="n">
        <v>0.046530983767622</v>
      </c>
      <c r="I1409" s="23" t="n">
        <f aca="false">G1409-E1409</f>
        <v>0.0287808872924911</v>
      </c>
      <c r="J1409" s="17" t="n">
        <f aca="false">100*(G1409-E1409)/E1409</f>
        <v>12.2005875826583</v>
      </c>
      <c r="K1409" s="16" t="n">
        <v>7.74586873905224</v>
      </c>
      <c r="L1409" s="17" t="n">
        <v>198.42805170685</v>
      </c>
      <c r="M1409" s="18" t="n">
        <v>4.78155596137423E-013</v>
      </c>
      <c r="N1409" s="18" t="n">
        <v>1.59968934312854E-012</v>
      </c>
      <c r="O1409" s="6" t="str">
        <f aca="false">IF(N1409&lt;0.05,"Yes","No")</f>
        <v>Yes</v>
      </c>
      <c r="P1409" s="16" t="n">
        <v>0.652377783330045</v>
      </c>
      <c r="Q1409" s="17" t="n">
        <v>32.0089815121533</v>
      </c>
      <c r="R1409" s="18" t="n">
        <v>2.49634667617063E-008</v>
      </c>
      <c r="S1409" s="16" t="n">
        <v>0.03194303969414</v>
      </c>
      <c r="T1409" s="16" t="n">
        <v>0.0252227670884315</v>
      </c>
      <c r="U1409" s="16" t="n">
        <v>0.0112323763730409</v>
      </c>
      <c r="V1409" s="16" t="n">
        <v>0.0351872267081855</v>
      </c>
      <c r="W1409" s="6" t="s">
        <v>711</v>
      </c>
      <c r="X1409" s="17" t="n">
        <v>100</v>
      </c>
      <c r="Y1409" s="16" t="n">
        <v>0.720222222222222</v>
      </c>
      <c r="Z1409" s="16" t="n">
        <f aca="false">(G1409-E1409)/SQRT(H1409^2/D1409+F1409^2/C1409)</f>
        <v>7.74586873905222</v>
      </c>
      <c r="AA1409" s="24" t="n">
        <f aca="false">ABS(K1409-Z1409)</f>
        <v>0</v>
      </c>
    </row>
    <row r="1410" customFormat="false" ht="22.35" hidden="false" customHeight="false" outlineLevel="0" collapsed="false">
      <c r="A1410" s="17" t="n">
        <v>1805</v>
      </c>
      <c r="B1410" s="7" t="s">
        <v>633</v>
      </c>
      <c r="C1410" s="6" t="n">
        <v>90</v>
      </c>
      <c r="D1410" s="6" t="n">
        <v>450</v>
      </c>
      <c r="E1410" s="16" t="n">
        <v>0.235897712409496</v>
      </c>
      <c r="F1410" s="16" t="n">
        <v>0.0284737105867121</v>
      </c>
      <c r="G1410" s="16" t="n">
        <v>0.264675761494372</v>
      </c>
      <c r="H1410" s="16" t="n">
        <v>0.0465156956631874</v>
      </c>
      <c r="I1410" s="23" t="n">
        <f aca="false">G1410-E1410</f>
        <v>0.0287780490848753</v>
      </c>
      <c r="J1410" s="17" t="n">
        <f aca="false">100*(G1410-E1410)/E1410</f>
        <v>12.1993760731852</v>
      </c>
      <c r="K1410" s="16" t="n">
        <v>7.742134729481</v>
      </c>
      <c r="L1410" s="17" t="n">
        <v>198.172631817087</v>
      </c>
      <c r="M1410" s="18" t="n">
        <v>4.91141176295301E-013</v>
      </c>
      <c r="N1410" s="18" t="n">
        <v>1.63015420441774E-012</v>
      </c>
      <c r="O1410" s="6" t="str">
        <f aca="false">IF(N1410&lt;0.05,"Yes","No")</f>
        <v>Yes</v>
      </c>
      <c r="P1410" s="16" t="n">
        <v>0.652478597095189</v>
      </c>
      <c r="Q1410" s="17" t="n">
        <v>32.01887515158</v>
      </c>
      <c r="R1410" s="18" t="n">
        <v>2.48437692864278E-008</v>
      </c>
      <c r="S1410" s="16" t="n">
        <v>0.0323996582967866</v>
      </c>
      <c r="T1410" s="16" t="n">
        <v>0.0252273933971337</v>
      </c>
      <c r="U1410" s="16" t="n">
        <v>0.0111990598592734</v>
      </c>
      <c r="V1410" s="16" t="n">
        <v>0.0351872267081855</v>
      </c>
      <c r="W1410" s="6" t="s">
        <v>711</v>
      </c>
      <c r="X1410" s="17" t="n">
        <v>100</v>
      </c>
      <c r="Y1410" s="16" t="n">
        <v>0.720246913580247</v>
      </c>
      <c r="Z1410" s="16" t="n">
        <f aca="false">(G1410-E1410)/SQRT(H1410^2/D1410+F1410^2/C1410)</f>
        <v>7.742134729481</v>
      </c>
      <c r="AA1410" s="24" t="n">
        <f aca="false">ABS(K1410-Z1410)</f>
        <v>0</v>
      </c>
    </row>
    <row r="1411" customFormat="false" ht="22.35" hidden="false" customHeight="false" outlineLevel="0" collapsed="false">
      <c r="A1411" s="17" t="n">
        <v>1806</v>
      </c>
      <c r="B1411" s="7" t="s">
        <v>633</v>
      </c>
      <c r="C1411" s="6" t="n">
        <v>90</v>
      </c>
      <c r="D1411" s="6" t="n">
        <v>450</v>
      </c>
      <c r="E1411" s="16" t="n">
        <v>0.235902473992772</v>
      </c>
      <c r="F1411" s="16" t="n">
        <v>0.02849811128904</v>
      </c>
      <c r="G1411" s="16" t="n">
        <v>0.264693389667405</v>
      </c>
      <c r="H1411" s="16" t="n">
        <v>0.0465160669245982</v>
      </c>
      <c r="I1411" s="23" t="n">
        <f aca="false">G1411-E1411</f>
        <v>0.0287909156746334</v>
      </c>
      <c r="J1411" s="17" t="n">
        <f aca="false">100*(G1411-E1411)/E1411</f>
        <v>12.2045840331101</v>
      </c>
      <c r="K1411" s="16" t="n">
        <v>7.7412488085824</v>
      </c>
      <c r="L1411" s="17" t="n">
        <v>197.974662254995</v>
      </c>
      <c r="M1411" s="18" t="n">
        <v>4.95401817792311E-013</v>
      </c>
      <c r="N1411" s="18" t="n">
        <v>1.64170223845685E-012</v>
      </c>
      <c r="O1411" s="6" t="str">
        <f aca="false">IF(N1411&lt;0.05,"Yes","No")</f>
        <v>Yes</v>
      </c>
      <c r="P1411" s="16" t="n">
        <v>0.652726780933125</v>
      </c>
      <c r="Q1411" s="17" t="n">
        <v>32.0432378775857</v>
      </c>
      <c r="R1411" s="18" t="n">
        <v>2.45514726101149E-008</v>
      </c>
      <c r="S1411" s="16" t="n">
        <v>0.0328137686917892</v>
      </c>
      <c r="T1411" s="16" t="n">
        <v>0.0252458266697688</v>
      </c>
      <c r="U1411" s="16" t="n">
        <v>0.0111463838670291</v>
      </c>
      <c r="V1411" s="16" t="n">
        <v>0.0351872267081855</v>
      </c>
      <c r="W1411" s="6" t="s">
        <v>711</v>
      </c>
      <c r="X1411" s="17" t="n">
        <v>100</v>
      </c>
      <c r="Y1411" s="16" t="n">
        <v>0.720345679012346</v>
      </c>
      <c r="Z1411" s="16" t="n">
        <f aca="false">(G1411-E1411)/SQRT(H1411^2/D1411+F1411^2/C1411)</f>
        <v>7.74124880858239</v>
      </c>
      <c r="AA1411" s="24" t="n">
        <f aca="false">ABS(K1411-Z1411)</f>
        <v>0</v>
      </c>
    </row>
    <row r="1412" customFormat="false" ht="22.35" hidden="false" customHeight="false" outlineLevel="0" collapsed="false">
      <c r="A1412" s="17" t="n">
        <v>1807</v>
      </c>
      <c r="B1412" s="7" t="s">
        <v>633</v>
      </c>
      <c r="C1412" s="6" t="n">
        <v>90</v>
      </c>
      <c r="D1412" s="6" t="n">
        <v>450</v>
      </c>
      <c r="E1412" s="16" t="n">
        <v>0.235922529300054</v>
      </c>
      <c r="F1412" s="16" t="n">
        <v>0.0285290652485476</v>
      </c>
      <c r="G1412" s="16" t="n">
        <v>0.264731826649772</v>
      </c>
      <c r="H1412" s="16" t="n">
        <v>0.0465192663915801</v>
      </c>
      <c r="I1412" s="23" t="n">
        <f aca="false">G1412-E1412</f>
        <v>0.0288092973497179</v>
      </c>
      <c r="J1412" s="17" t="n">
        <f aca="false">100*(G1412-E1412)/E1412</f>
        <v>12.2113379486015</v>
      </c>
      <c r="K1412" s="16" t="n">
        <v>7.74052032701341</v>
      </c>
      <c r="L1412" s="17" t="n">
        <v>197.737903120109</v>
      </c>
      <c r="M1412" s="18" t="n">
        <v>4.99548579920486E-013</v>
      </c>
      <c r="N1412" s="18" t="n">
        <v>1.64764767097793E-012</v>
      </c>
      <c r="O1412" s="6" t="str">
        <f aca="false">IF(N1412&lt;0.05,"Yes","No")</f>
        <v>Yes</v>
      </c>
      <c r="P1412" s="16" t="n">
        <v>0.653052568083384</v>
      </c>
      <c r="Q1412" s="17" t="n">
        <v>32.0752325211916</v>
      </c>
      <c r="R1412" s="18" t="n">
        <v>2.4172855261268E-008</v>
      </c>
      <c r="S1412" s="16" t="n">
        <v>0.033329092680043</v>
      </c>
      <c r="T1412" s="16" t="n">
        <v>0.0252708874912001</v>
      </c>
      <c r="U1412" s="16" t="n">
        <v>0.0110764924554918</v>
      </c>
      <c r="V1412" s="16" t="n">
        <v>0.0351872267081855</v>
      </c>
      <c r="W1412" s="6" t="s">
        <v>711</v>
      </c>
      <c r="X1412" s="17" t="n">
        <v>100</v>
      </c>
      <c r="Y1412" s="16" t="n">
        <v>0.720395061728395</v>
      </c>
      <c r="Z1412" s="16" t="n">
        <f aca="false">(G1412-E1412)/SQRT(H1412^2/D1412+F1412^2/C1412)</f>
        <v>7.74052032701342</v>
      </c>
      <c r="AA1412" s="24" t="n">
        <f aca="false">ABS(K1412-Z1412)</f>
        <v>0</v>
      </c>
    </row>
    <row r="1413" customFormat="false" ht="22.35" hidden="false" customHeight="false" outlineLevel="0" collapsed="false">
      <c r="A1413" s="17" t="n">
        <v>1808</v>
      </c>
      <c r="B1413" s="7" t="s">
        <v>633</v>
      </c>
      <c r="C1413" s="6" t="n">
        <v>90</v>
      </c>
      <c r="D1413" s="6" t="n">
        <v>450</v>
      </c>
      <c r="E1413" s="16" t="n">
        <v>0.235939821269777</v>
      </c>
      <c r="F1413" s="16" t="n">
        <v>0.0285656494751394</v>
      </c>
      <c r="G1413" s="16" t="n">
        <v>0.264777672555712</v>
      </c>
      <c r="H1413" s="16" t="n">
        <v>0.0465342864951745</v>
      </c>
      <c r="I1413" s="23" t="n">
        <f aca="false">G1413-E1413</f>
        <v>0.0288378512859345</v>
      </c>
      <c r="J1413" s="17" t="n">
        <f aca="false">100*(G1413-E1413)/E1413</f>
        <v>12.2225451942514</v>
      </c>
      <c r="K1413" s="16" t="n">
        <v>7.74084335061799</v>
      </c>
      <c r="L1413" s="17" t="n">
        <v>197.515121783148</v>
      </c>
      <c r="M1413" s="18" t="n">
        <v>5.00430090694982E-013</v>
      </c>
      <c r="N1413" s="18" t="n">
        <v>1.64796805728865E-012</v>
      </c>
      <c r="O1413" s="6" t="str">
        <f aca="false">IF(N1413&lt;0.05,"Yes","No")</f>
        <v>Yes</v>
      </c>
      <c r="P1413" s="16" t="n">
        <v>0.653445331032126</v>
      </c>
      <c r="Q1413" s="17" t="n">
        <v>32.1138258960444</v>
      </c>
      <c r="R1413" s="18" t="n">
        <v>2.37239518768904E-008</v>
      </c>
      <c r="S1413" s="16" t="n">
        <v>0.0338458202532275</v>
      </c>
      <c r="T1413" s="16" t="n">
        <v>0.0253048166330392</v>
      </c>
      <c r="U1413" s="16" t="n">
        <v>0.0109997568388937</v>
      </c>
      <c r="V1413" s="16" t="n">
        <v>0.0351872267081855</v>
      </c>
      <c r="W1413" s="6" t="s">
        <v>711</v>
      </c>
      <c r="X1413" s="17" t="n">
        <v>100</v>
      </c>
      <c r="Y1413" s="16" t="n">
        <v>0.720691358024691</v>
      </c>
      <c r="Z1413" s="16" t="n">
        <f aca="false">(G1413-E1413)/SQRT(H1413^2/D1413+F1413^2/C1413)</f>
        <v>7.74084335061799</v>
      </c>
      <c r="AA1413" s="24" t="n">
        <f aca="false">ABS(K1413-Z1413)</f>
        <v>0</v>
      </c>
    </row>
    <row r="1414" customFormat="false" ht="22.35" hidden="false" customHeight="false" outlineLevel="0" collapsed="false">
      <c r="A1414" s="17" t="n">
        <v>1809</v>
      </c>
      <c r="B1414" s="7" t="s">
        <v>633</v>
      </c>
      <c r="C1414" s="6" t="n">
        <v>90</v>
      </c>
      <c r="D1414" s="6" t="n">
        <v>450</v>
      </c>
      <c r="E1414" s="16" t="n">
        <v>0.235953316920333</v>
      </c>
      <c r="F1414" s="16" t="n">
        <v>0.0286004975820443</v>
      </c>
      <c r="G1414" s="16" t="n">
        <v>0.264835809767246</v>
      </c>
      <c r="H1414" s="16" t="n">
        <v>0.0465650583429177</v>
      </c>
      <c r="I1414" s="23" t="n">
        <f aca="false">G1414-E1414</f>
        <v>0.0288824928469128</v>
      </c>
      <c r="J1414" s="17" t="n">
        <f aca="false">100*(G1414-E1414)/E1414</f>
        <v>12.2407657683679</v>
      </c>
      <c r="K1414" s="16" t="n">
        <v>7.74487802731237</v>
      </c>
      <c r="L1414" s="17" t="n">
        <v>197.385623779001</v>
      </c>
      <c r="M1414" s="18" t="n">
        <v>4.89450626135141E-013</v>
      </c>
      <c r="N1414" s="18" t="n">
        <v>1.62711355302204E-012</v>
      </c>
      <c r="O1414" s="6" t="str">
        <f aca="false">IF(N1414&lt;0.05,"Yes","No")</f>
        <v>Yes</v>
      </c>
      <c r="P1414" s="16" t="n">
        <v>0.653999005468511</v>
      </c>
      <c r="Q1414" s="17" t="n">
        <v>32.1682700446223</v>
      </c>
      <c r="R1414" s="18" t="n">
        <v>2.31048913062032E-008</v>
      </c>
      <c r="S1414" s="16" t="n">
        <v>0.0342879019765075</v>
      </c>
      <c r="T1414" s="16" t="n">
        <v>0.0253515635124631</v>
      </c>
      <c r="U1414" s="16" t="n">
        <v>0.0109083374716305</v>
      </c>
      <c r="V1414" s="16" t="n">
        <v>0.0351872267081855</v>
      </c>
      <c r="W1414" s="6" t="s">
        <v>711</v>
      </c>
      <c r="X1414" s="17" t="n">
        <v>100</v>
      </c>
      <c r="Y1414" s="16" t="n">
        <v>0.720987654320988</v>
      </c>
      <c r="Z1414" s="16" t="n">
        <f aca="false">(G1414-E1414)/SQRT(H1414^2/D1414+F1414^2/C1414)</f>
        <v>7.74487802731237</v>
      </c>
      <c r="AA1414" s="24" t="n">
        <f aca="false">ABS(K1414-Z1414)</f>
        <v>0</v>
      </c>
    </row>
    <row r="1415" customFormat="false" ht="22.35" hidden="false" customHeight="false" outlineLevel="0" collapsed="false">
      <c r="A1415" s="17" t="n">
        <v>1810</v>
      </c>
      <c r="B1415" s="7" t="s">
        <v>633</v>
      </c>
      <c r="C1415" s="6" t="n">
        <v>90</v>
      </c>
      <c r="D1415" s="6" t="n">
        <v>450</v>
      </c>
      <c r="E1415" s="16" t="n">
        <v>0.23597281244066</v>
      </c>
      <c r="F1415" s="16" t="n">
        <v>0.0286396597547488</v>
      </c>
      <c r="G1415" s="16" t="n">
        <v>0.264911525050799</v>
      </c>
      <c r="H1415" s="16" t="n">
        <v>0.0466049614656076</v>
      </c>
      <c r="I1415" s="23" t="n">
        <f aca="false">G1415-E1415</f>
        <v>0.0289387126101388</v>
      </c>
      <c r="J1415" s="17" t="n">
        <f aca="false">100*(G1415-E1415)/E1415</f>
        <v>12.2635791432185</v>
      </c>
      <c r="K1415" s="16" t="n">
        <v>7.75071614330053</v>
      </c>
      <c r="L1415" s="17" t="n">
        <v>197.267009719135</v>
      </c>
      <c r="M1415" s="18" t="n">
        <v>4.73444457507934E-013</v>
      </c>
      <c r="N1415" s="18" t="n">
        <v>1.59214894131441E-012</v>
      </c>
      <c r="O1415" s="6" t="str">
        <f aca="false">IF(N1415&lt;0.05,"Yes","No")</f>
        <v>Yes</v>
      </c>
      <c r="P1415" s="16" t="n">
        <v>0.654687648062881</v>
      </c>
      <c r="Q1415" s="17" t="n">
        <v>32.2360502819127</v>
      </c>
      <c r="R1415" s="18" t="n">
        <v>2.23568342081114E-008</v>
      </c>
      <c r="S1415" s="16" t="n">
        <v>0.0347549395618221</v>
      </c>
      <c r="T1415" s="16" t="n">
        <v>0.0254094451468803</v>
      </c>
      <c r="U1415" s="16" t="n">
        <v>0.0107980209078032</v>
      </c>
      <c r="V1415" s="16" t="n">
        <v>0.0351730882593714</v>
      </c>
      <c r="W1415" s="6" t="s">
        <v>711</v>
      </c>
      <c r="X1415" s="17" t="n">
        <v>100</v>
      </c>
      <c r="Y1415" s="16" t="n">
        <v>0.721308641975309</v>
      </c>
      <c r="Z1415" s="16" t="n">
        <f aca="false">(G1415-E1415)/SQRT(H1415^2/D1415+F1415^2/C1415)</f>
        <v>7.75071614330053</v>
      </c>
      <c r="AA1415" s="24" t="n">
        <f aca="false">ABS(K1415-Z1415)</f>
        <v>0</v>
      </c>
    </row>
    <row r="1416" customFormat="false" ht="22.35" hidden="false" customHeight="false" outlineLevel="0" collapsed="false">
      <c r="A1416" s="17" t="n">
        <v>1811</v>
      </c>
      <c r="B1416" s="7" t="s">
        <v>633</v>
      </c>
      <c r="C1416" s="6" t="n">
        <v>90</v>
      </c>
      <c r="D1416" s="6" t="n">
        <v>450</v>
      </c>
      <c r="E1416" s="16" t="n">
        <v>0.235978690783183</v>
      </c>
      <c r="F1416" s="16" t="n">
        <v>0.028674999199697</v>
      </c>
      <c r="G1416" s="16" t="n">
        <v>0.264987406796879</v>
      </c>
      <c r="H1416" s="16" t="n">
        <v>0.0466622507859565</v>
      </c>
      <c r="I1416" s="23" t="n">
        <f aca="false">G1416-E1416</f>
        <v>0.0290087160136965</v>
      </c>
      <c r="J1416" s="17" t="n">
        <f aca="false">100*(G1416-E1416)/E1416</f>
        <v>12.2929387892696</v>
      </c>
      <c r="K1416" s="16" t="n">
        <v>7.75990266996644</v>
      </c>
      <c r="L1416" s="17" t="n">
        <v>197.265926917263</v>
      </c>
      <c r="M1416" s="18" t="n">
        <v>4.47905947647248E-013</v>
      </c>
      <c r="N1416" s="18" t="n">
        <v>1.52273526861953E-012</v>
      </c>
      <c r="O1416" s="6" t="str">
        <f aca="false">IF(N1416&lt;0.05,"Yes","No")</f>
        <v>Yes</v>
      </c>
      <c r="P1416" s="16" t="n">
        <v>0.655465405466155</v>
      </c>
      <c r="Q1416" s="17" t="n">
        <v>32.3126874974696</v>
      </c>
      <c r="R1416" s="18" t="n">
        <v>2.1540309036603E-008</v>
      </c>
      <c r="S1416" s="16" t="n">
        <v>0.0350718386223187</v>
      </c>
      <c r="T1416" s="16" t="n">
        <v>0.0254767623069928</v>
      </c>
      <c r="U1416" s="16" t="n">
        <v>0.0106877957155295</v>
      </c>
      <c r="V1416" s="16" t="n">
        <v>0.0349767271001986</v>
      </c>
      <c r="W1416" s="6" t="s">
        <v>711</v>
      </c>
      <c r="X1416" s="17" t="n">
        <v>100</v>
      </c>
      <c r="Y1416" s="16" t="n">
        <v>0.721876543209877</v>
      </c>
      <c r="Z1416" s="16" t="n">
        <f aca="false">(G1416-E1416)/SQRT(H1416^2/D1416+F1416^2/C1416)</f>
        <v>7.75990266996647</v>
      </c>
      <c r="AA1416" s="24" t="n">
        <f aca="false">ABS(K1416-Z1416)</f>
        <v>0</v>
      </c>
    </row>
    <row r="1417" customFormat="false" ht="22.35" hidden="false" customHeight="false" outlineLevel="0" collapsed="false">
      <c r="A1417" s="17" t="n">
        <v>1812</v>
      </c>
      <c r="B1417" s="7" t="s">
        <v>633</v>
      </c>
      <c r="C1417" s="6" t="n">
        <v>90</v>
      </c>
      <c r="D1417" s="6" t="n">
        <v>450</v>
      </c>
      <c r="E1417" s="16" t="n">
        <v>0.235987659792105</v>
      </c>
      <c r="F1417" s="16" t="n">
        <v>0.0287151674884598</v>
      </c>
      <c r="G1417" s="16" t="n">
        <v>0.265085826383697</v>
      </c>
      <c r="H1417" s="16" t="n">
        <v>0.0467373596905148</v>
      </c>
      <c r="I1417" s="23" t="n">
        <f aca="false">G1417-E1417</f>
        <v>0.0290981665915913</v>
      </c>
      <c r="J1417" s="17" t="n">
        <f aca="false">100*(G1417-E1417)/E1417</f>
        <v>12.3303763498589</v>
      </c>
      <c r="K1417" s="16" t="n">
        <v>7.7723812893546</v>
      </c>
      <c r="L1417" s="17" t="n">
        <v>197.314235694682</v>
      </c>
      <c r="M1417" s="18" t="n">
        <v>4.15035710477341E-013</v>
      </c>
      <c r="N1417" s="18" t="n">
        <v>1.42017919822947E-012</v>
      </c>
      <c r="O1417" s="6" t="str">
        <f aca="false">IF(N1417&lt;0.05,"Yes","No")</f>
        <v>Yes</v>
      </c>
      <c r="P1417" s="16" t="n">
        <v>0.656439504088111</v>
      </c>
      <c r="Q1417" s="17" t="n">
        <v>32.4087997634347</v>
      </c>
      <c r="R1417" s="18" t="n">
        <v>2.05585231694006E-008</v>
      </c>
      <c r="S1417" s="16" t="n">
        <v>0.0353980696973924</v>
      </c>
      <c r="T1417" s="16" t="n">
        <v>0.0255607916529013</v>
      </c>
      <c r="U1417" s="16" t="n">
        <v>0.0105571623840128</v>
      </c>
      <c r="V1417" s="16" t="n">
        <v>0.0348204052885571</v>
      </c>
      <c r="W1417" s="6" t="s">
        <v>711</v>
      </c>
      <c r="X1417" s="17" t="n">
        <v>100</v>
      </c>
      <c r="Y1417" s="16" t="n">
        <v>0.72241975308642</v>
      </c>
      <c r="Z1417" s="16" t="n">
        <f aca="false">(G1417-E1417)/SQRT(H1417^2/D1417+F1417^2/C1417)</f>
        <v>7.77238128935461</v>
      </c>
      <c r="AA1417" s="24" t="n">
        <f aca="false">ABS(K1417-Z1417)</f>
        <v>0</v>
      </c>
    </row>
    <row r="1418" customFormat="false" ht="22.35" hidden="false" customHeight="false" outlineLevel="0" collapsed="false">
      <c r="A1418" s="17" t="n">
        <v>1813</v>
      </c>
      <c r="B1418" s="7" t="s">
        <v>633</v>
      </c>
      <c r="C1418" s="6" t="n">
        <v>90</v>
      </c>
      <c r="D1418" s="6" t="n">
        <v>450</v>
      </c>
      <c r="E1418" s="16" t="n">
        <v>0.235974776082569</v>
      </c>
      <c r="F1418" s="16" t="n">
        <v>0.0287446079597004</v>
      </c>
      <c r="G1418" s="16" t="n">
        <v>0.265160997874207</v>
      </c>
      <c r="H1418" s="16" t="n">
        <v>0.0468186023795005</v>
      </c>
      <c r="I1418" s="23" t="n">
        <f aca="false">G1418-E1418</f>
        <v>0.0291862217916383</v>
      </c>
      <c r="J1418" s="17" t="n">
        <f aca="false">100*(G1418-E1418)/E1418</f>
        <v>12.3683650753528</v>
      </c>
      <c r="K1418" s="16" t="n">
        <v>7.78599582143742</v>
      </c>
      <c r="L1418" s="17" t="n">
        <v>197.479365343035</v>
      </c>
      <c r="M1418" s="18" t="n">
        <v>3.81158723897987E-013</v>
      </c>
      <c r="N1418" s="18" t="n">
        <v>1.31066199494218E-012</v>
      </c>
      <c r="O1418" s="6" t="str">
        <f aca="false">IF(N1418&lt;0.05,"Yes","No")</f>
        <v>Yes</v>
      </c>
      <c r="P1418" s="16" t="n">
        <v>0.657315999648148</v>
      </c>
      <c r="Q1418" s="17" t="n">
        <v>32.4954037330606</v>
      </c>
      <c r="R1418" s="18" t="n">
        <v>1.97124456245806E-008</v>
      </c>
      <c r="S1418" s="16" t="n">
        <v>0.0355217776914289</v>
      </c>
      <c r="T1418" s="16" t="n">
        <v>0.0256404457394052</v>
      </c>
      <c r="U1418" s="16" t="n">
        <v>0.0104487868140608</v>
      </c>
      <c r="V1418" s="16" t="n">
        <v>0.0346807284302397</v>
      </c>
      <c r="W1418" s="6" t="s">
        <v>711</v>
      </c>
      <c r="X1418" s="17" t="n">
        <v>100</v>
      </c>
      <c r="Y1418" s="16" t="n">
        <v>0.723012345679012</v>
      </c>
      <c r="Z1418" s="16" t="n">
        <f aca="false">(G1418-E1418)/SQRT(H1418^2/D1418+F1418^2/C1418)</f>
        <v>7.78599582143743</v>
      </c>
      <c r="AA1418" s="24" t="n">
        <f aca="false">ABS(K1418-Z1418)</f>
        <v>0</v>
      </c>
    </row>
    <row r="1419" customFormat="false" ht="22.35" hidden="false" customHeight="false" outlineLevel="0" collapsed="false">
      <c r="A1419" s="17" t="n">
        <v>1814</v>
      </c>
      <c r="B1419" s="7" t="s">
        <v>633</v>
      </c>
      <c r="C1419" s="6" t="n">
        <v>90</v>
      </c>
      <c r="D1419" s="6" t="n">
        <v>450</v>
      </c>
      <c r="E1419" s="16" t="n">
        <v>0.235959775249163</v>
      </c>
      <c r="F1419" s="16" t="n">
        <v>0.0287724931393599</v>
      </c>
      <c r="G1419" s="16" t="n">
        <v>0.265250754687521</v>
      </c>
      <c r="H1419" s="16" t="n">
        <v>0.0469192216815454</v>
      </c>
      <c r="I1419" s="23" t="n">
        <f aca="false">G1419-E1419</f>
        <v>0.0292909794383579</v>
      </c>
      <c r="J1419" s="17" t="n">
        <f aca="false">100*(G1419-E1419)/E1419</f>
        <v>12.413547778399</v>
      </c>
      <c r="K1419" s="16" t="n">
        <v>7.80318158565623</v>
      </c>
      <c r="L1419" s="17" t="n">
        <v>197.752894832578</v>
      </c>
      <c r="M1419" s="18" t="n">
        <v>3.41885384228377E-013</v>
      </c>
      <c r="N1419" s="18" t="n">
        <v>1.18141643464444E-012</v>
      </c>
      <c r="O1419" s="6" t="str">
        <f aca="false">IF(N1419&lt;0.05,"Yes","No")</f>
        <v>Yes</v>
      </c>
      <c r="P1419" s="16" t="n">
        <v>0.65831442170019</v>
      </c>
      <c r="Q1419" s="17" t="n">
        <v>32.5941956930883</v>
      </c>
      <c r="R1419" s="18" t="n">
        <v>1.8789945121952E-008</v>
      </c>
      <c r="S1419" s="16" t="n">
        <v>0.0355097876459088</v>
      </c>
      <c r="T1419" s="16" t="n">
        <v>0.0257331534485543</v>
      </c>
      <c r="U1419" s="16" t="n">
        <v>0.0103316525893555</v>
      </c>
      <c r="V1419" s="16" t="n">
        <v>0.0344727077299716</v>
      </c>
      <c r="W1419" s="6" t="s">
        <v>711</v>
      </c>
      <c r="X1419" s="17" t="n">
        <v>100</v>
      </c>
      <c r="Y1419" s="16" t="n">
        <v>0.723530864197531</v>
      </c>
      <c r="Z1419" s="16" t="n">
        <f aca="false">(G1419-E1419)/SQRT(H1419^2/D1419+F1419^2/C1419)</f>
        <v>7.80318158565624</v>
      </c>
      <c r="AA1419" s="24" t="n">
        <f aca="false">ABS(K1419-Z1419)</f>
        <v>0</v>
      </c>
    </row>
    <row r="1420" customFormat="false" ht="22.35" hidden="false" customHeight="false" outlineLevel="0" collapsed="false">
      <c r="A1420" s="17" t="n">
        <v>1815</v>
      </c>
      <c r="B1420" s="7" t="s">
        <v>633</v>
      </c>
      <c r="C1420" s="6" t="n">
        <v>90</v>
      </c>
      <c r="D1420" s="6" t="n">
        <v>450</v>
      </c>
      <c r="E1420" s="16" t="n">
        <v>0.235917515059312</v>
      </c>
      <c r="F1420" s="16" t="n">
        <v>0.0287924385422963</v>
      </c>
      <c r="G1420" s="16" t="n">
        <v>0.265305997927984</v>
      </c>
      <c r="H1420" s="16" t="n">
        <v>0.04701708666597</v>
      </c>
      <c r="I1420" s="23" t="n">
        <f aca="false">G1420-E1420</f>
        <v>0.0293884828686714</v>
      </c>
      <c r="J1420" s="17" t="n">
        <f aca="false">100*(G1420-E1420)/E1420</f>
        <v>12.457100890234</v>
      </c>
      <c r="K1420" s="16" t="n">
        <v>7.81995320031773</v>
      </c>
      <c r="L1420" s="17" t="n">
        <v>198.076873339132</v>
      </c>
      <c r="M1420" s="18" t="n">
        <v>3.07111497249223E-013</v>
      </c>
      <c r="N1420" s="18" t="n">
        <v>1.06738077168892E-012</v>
      </c>
      <c r="O1420" s="6" t="str">
        <f aca="false">IF(N1420&lt;0.05,"Yes","No")</f>
        <v>Yes</v>
      </c>
      <c r="P1420" s="16" t="n">
        <v>0.659194490804812</v>
      </c>
      <c r="Q1420" s="17" t="n">
        <v>32.6814011911698</v>
      </c>
      <c r="R1420" s="18" t="n">
        <v>1.80117588387089E-008</v>
      </c>
      <c r="S1420" s="16" t="n">
        <v>0.0353955572725111</v>
      </c>
      <c r="T1420" s="16" t="n">
        <v>0.0258173647873311</v>
      </c>
      <c r="U1420" s="16" t="n">
        <v>0.0102375801053428</v>
      </c>
      <c r="V1420" s="16" t="n">
        <v>0.0343596738040339</v>
      </c>
      <c r="W1420" s="6" t="s">
        <v>711</v>
      </c>
      <c r="X1420" s="17" t="n">
        <v>100</v>
      </c>
      <c r="Y1420" s="16" t="n">
        <v>0.724</v>
      </c>
      <c r="Z1420" s="16" t="n">
        <f aca="false">(G1420-E1420)/SQRT(H1420^2/D1420+F1420^2/C1420)</f>
        <v>7.81995320031773</v>
      </c>
      <c r="AA1420" s="24" t="n">
        <f aca="false">ABS(K1420-Z1420)</f>
        <v>0</v>
      </c>
    </row>
    <row r="1421" customFormat="false" ht="22.35" hidden="false" customHeight="false" outlineLevel="0" collapsed="false">
      <c r="A1421" s="17" t="n">
        <v>1816</v>
      </c>
      <c r="B1421" s="7" t="s">
        <v>633</v>
      </c>
      <c r="C1421" s="6" t="n">
        <v>90</v>
      </c>
      <c r="D1421" s="6" t="n">
        <v>450</v>
      </c>
      <c r="E1421" s="16" t="n">
        <v>0.235859622061253</v>
      </c>
      <c r="F1421" s="16" t="n">
        <v>0.0288056343855667</v>
      </c>
      <c r="G1421" s="16" t="n">
        <v>0.265347426798609</v>
      </c>
      <c r="H1421" s="16" t="n">
        <v>0.0471245622714125</v>
      </c>
      <c r="I1421" s="23" t="n">
        <f aca="false">G1421-E1421</f>
        <v>0.029487804737356</v>
      </c>
      <c r="J1421" s="17" t="n">
        <f aca="false">100*(G1421-E1421)/E1421</f>
        <v>12.5022691377408</v>
      </c>
      <c r="K1421" s="16" t="n">
        <v>7.83780434157251</v>
      </c>
      <c r="L1421" s="17" t="n">
        <v>198.503442249399</v>
      </c>
      <c r="M1421" s="18" t="n">
        <v>2.73538865850833E-013</v>
      </c>
      <c r="N1421" s="18" t="n">
        <v>9.56248181618303E-013</v>
      </c>
      <c r="O1421" s="6" t="str">
        <f aca="false">IF(N1421&lt;0.05,"Yes","No")</f>
        <v>Yes</v>
      </c>
      <c r="P1421" s="16" t="n">
        <v>0.659997027194786</v>
      </c>
      <c r="Q1421" s="17" t="n">
        <v>32.7610255804696</v>
      </c>
      <c r="R1421" s="18" t="n">
        <v>1.73295485829928E-008</v>
      </c>
      <c r="S1421" s="16" t="n">
        <v>0.0350983953434417</v>
      </c>
      <c r="T1421" s="16" t="n">
        <v>0.0259000102847014</v>
      </c>
      <c r="U1421" s="16" t="n">
        <v>0.0101633387834362</v>
      </c>
      <c r="V1421" s="16" t="n">
        <v>0.0342287637831017</v>
      </c>
      <c r="W1421" s="6" t="s">
        <v>711</v>
      </c>
      <c r="X1421" s="17" t="n">
        <v>100</v>
      </c>
      <c r="Y1421" s="16" t="n">
        <v>0.72437037037037</v>
      </c>
      <c r="Z1421" s="16" t="n">
        <f aca="false">(G1421-E1421)/SQRT(H1421^2/D1421+F1421^2/C1421)</f>
        <v>7.83780434157253</v>
      </c>
      <c r="AA1421" s="24" t="n">
        <f aca="false">ABS(K1421-Z1421)</f>
        <v>0</v>
      </c>
    </row>
    <row r="1422" customFormat="false" ht="22.35" hidden="false" customHeight="false" outlineLevel="0" collapsed="false">
      <c r="A1422" s="17" t="n">
        <v>1817</v>
      </c>
      <c r="B1422" s="7" t="s">
        <v>633</v>
      </c>
      <c r="C1422" s="6" t="n">
        <v>90</v>
      </c>
      <c r="D1422" s="6" t="n">
        <v>450</v>
      </c>
      <c r="E1422" s="16" t="n">
        <v>0.235780904855993</v>
      </c>
      <c r="F1422" s="16" t="n">
        <v>0.0288128307909704</v>
      </c>
      <c r="G1422" s="16" t="n">
        <v>0.265368673470285</v>
      </c>
      <c r="H1422" s="16" t="n">
        <v>0.0472338130795386</v>
      </c>
      <c r="I1422" s="23" t="n">
        <f aca="false">G1422-E1422</f>
        <v>0.0295877686142921</v>
      </c>
      <c r="J1422" s="17" t="n">
        <f aca="false">100*(G1422-E1422)/E1422</f>
        <v>12.5488400480791</v>
      </c>
      <c r="K1422" s="16" t="n">
        <v>7.85674178357788</v>
      </c>
      <c r="L1422" s="17" t="n">
        <v>198.988201425064</v>
      </c>
      <c r="M1422" s="18" t="n">
        <v>2.41736453524935E-013</v>
      </c>
      <c r="N1422" s="18" t="n">
        <v>8.49311519825902E-013</v>
      </c>
      <c r="O1422" s="6" t="str">
        <f aca="false">IF(N1422&lt;0.05,"Yes","No")</f>
        <v>Yes</v>
      </c>
      <c r="P1422" s="16" t="n">
        <v>0.660796633610955</v>
      </c>
      <c r="Q1422" s="17" t="n">
        <v>32.8404556195576</v>
      </c>
      <c r="R1422" s="18" t="n">
        <v>1.66748800150149E-008</v>
      </c>
      <c r="S1422" s="16" t="n">
        <v>0.034735103098588</v>
      </c>
      <c r="T1422" s="16" t="n">
        <v>0.0259820656634451</v>
      </c>
      <c r="U1422" s="16" t="n">
        <v>0.0100937857466309</v>
      </c>
      <c r="V1422" s="16" t="n">
        <v>0.0342287637831017</v>
      </c>
      <c r="W1422" s="6" t="s">
        <v>711</v>
      </c>
      <c r="X1422" s="17" t="n">
        <v>100</v>
      </c>
      <c r="Y1422" s="16" t="n">
        <v>0.724962962962963</v>
      </c>
      <c r="Z1422" s="16" t="n">
        <f aca="false">(G1422-E1422)/SQRT(H1422^2/D1422+F1422^2/C1422)</f>
        <v>7.85674178357788</v>
      </c>
      <c r="AA1422" s="24" t="n">
        <f aca="false">ABS(K1422-Z1422)</f>
        <v>0</v>
      </c>
    </row>
    <row r="1423" customFormat="false" ht="22.35" hidden="false" customHeight="false" outlineLevel="0" collapsed="false">
      <c r="A1423" s="17" t="n">
        <v>1818</v>
      </c>
      <c r="B1423" s="7" t="s">
        <v>633</v>
      </c>
      <c r="C1423" s="6" t="n">
        <v>90</v>
      </c>
      <c r="D1423" s="6" t="n">
        <v>450</v>
      </c>
      <c r="E1423" s="16" t="n">
        <v>0.235679526461495</v>
      </c>
      <c r="F1423" s="16" t="n">
        <v>0.0288146225386837</v>
      </c>
      <c r="G1423" s="16" t="n">
        <v>0.265361603962051</v>
      </c>
      <c r="H1423" s="16" t="n">
        <v>0.047338364475171</v>
      </c>
      <c r="I1423" s="23" t="n">
        <f aca="false">G1423-E1423</f>
        <v>0.0296820775005553</v>
      </c>
      <c r="J1423" s="17" t="n">
        <f aca="false">100*(G1423-E1423)/E1423</f>
        <v>12.5942537080771</v>
      </c>
      <c r="K1423" s="16" t="n">
        <v>7.87536792248863</v>
      </c>
      <c r="L1423" s="17" t="n">
        <v>199.494594122558</v>
      </c>
      <c r="M1423" s="18" t="n">
        <v>2.13906525229079E-013</v>
      </c>
      <c r="N1423" s="18" t="n">
        <v>7.55323713455959E-013</v>
      </c>
      <c r="O1423" s="6" t="str">
        <f aca="false">IF(N1423&lt;0.05,"Yes","No")</f>
        <v>Yes</v>
      </c>
      <c r="P1423" s="16" t="n">
        <v>0.661536235539519</v>
      </c>
      <c r="Q1423" s="17" t="n">
        <v>32.9140106464087</v>
      </c>
      <c r="R1423" s="18" t="n">
        <v>1.60908224233729E-008</v>
      </c>
      <c r="S1423" s="16" t="n">
        <v>0.0343649159256279</v>
      </c>
      <c r="T1423" s="16" t="n">
        <v>0.0260587400058244</v>
      </c>
      <c r="U1423" s="16" t="n">
        <v>0.0100326804829825</v>
      </c>
      <c r="V1423" s="16" t="n">
        <v>0.0342186066473153</v>
      </c>
      <c r="W1423" s="6" t="s">
        <v>711</v>
      </c>
      <c r="X1423" s="17" t="n">
        <v>100</v>
      </c>
      <c r="Y1423" s="16" t="n">
        <v>0.725407407407407</v>
      </c>
      <c r="Z1423" s="16" t="n">
        <f aca="false">(G1423-E1423)/SQRT(H1423^2/D1423+F1423^2/C1423)</f>
        <v>7.87536792248866</v>
      </c>
      <c r="AA1423" s="24" t="n">
        <f aca="false">ABS(K1423-Z1423)</f>
        <v>3.01980662698043E-014</v>
      </c>
    </row>
    <row r="1424" customFormat="false" ht="22.35" hidden="false" customHeight="false" outlineLevel="0" collapsed="false">
      <c r="A1424" s="17" t="n">
        <v>1819</v>
      </c>
      <c r="B1424" s="7" t="s">
        <v>633</v>
      </c>
      <c r="C1424" s="6" t="n">
        <v>90</v>
      </c>
      <c r="D1424" s="6" t="n">
        <v>450</v>
      </c>
      <c r="E1424" s="16" t="n">
        <v>0.235552276836501</v>
      </c>
      <c r="F1424" s="16" t="n">
        <v>0.0288089805650912</v>
      </c>
      <c r="G1424" s="16" t="n">
        <v>0.26532841824823</v>
      </c>
      <c r="H1424" s="16" t="n">
        <v>0.0474392687140732</v>
      </c>
      <c r="I1424" s="23" t="n">
        <f aca="false">G1424-E1424</f>
        <v>0.0297761414117283</v>
      </c>
      <c r="J1424" s="17" t="n">
        <f aca="false">100*(G1424-E1424)/E1424</f>
        <v>12.6409907013534</v>
      </c>
      <c r="K1424" s="16" t="n">
        <v>7.89542464335479</v>
      </c>
      <c r="L1424" s="17" t="n">
        <v>200.04500856892</v>
      </c>
      <c r="M1424" s="18" t="n">
        <v>1.87445213203092E-013</v>
      </c>
      <c r="N1424" s="18" t="n">
        <v>6.67495581253721E-013</v>
      </c>
      <c r="O1424" s="6" t="str">
        <f aca="false">IF(N1424&lt;0.05,"Yes","No")</f>
        <v>Yes</v>
      </c>
      <c r="P1424" s="16" t="n">
        <v>0.662326240357742</v>
      </c>
      <c r="Q1424" s="17" t="n">
        <v>32.9926692337852</v>
      </c>
      <c r="R1424" s="18" t="n">
        <v>1.54889725297515E-008</v>
      </c>
      <c r="S1424" s="16" t="n">
        <v>0.0339453438241053</v>
      </c>
      <c r="T1424" s="16" t="n">
        <v>0.0261347470495246</v>
      </c>
      <c r="U1424" s="16" t="n">
        <v>0.00996867484704134</v>
      </c>
      <c r="V1424" s="16" t="n">
        <v>0.0341646739470952</v>
      </c>
      <c r="W1424" s="6" t="s">
        <v>711</v>
      </c>
      <c r="X1424" s="17" t="n">
        <v>100</v>
      </c>
      <c r="Y1424" s="16" t="n">
        <v>0.725876543209877</v>
      </c>
      <c r="Z1424" s="16" t="n">
        <f aca="false">(G1424-E1424)/SQRT(H1424^2/D1424+F1424^2/C1424)</f>
        <v>7.8954246433548</v>
      </c>
      <c r="AA1424" s="24" t="n">
        <f aca="false">ABS(K1424-Z1424)</f>
        <v>0</v>
      </c>
    </row>
    <row r="1425" customFormat="false" ht="22.35" hidden="false" customHeight="false" outlineLevel="0" collapsed="false">
      <c r="A1425" s="17" t="n">
        <v>1820</v>
      </c>
      <c r="B1425" s="7" t="s">
        <v>633</v>
      </c>
      <c r="C1425" s="6" t="n">
        <v>90</v>
      </c>
      <c r="D1425" s="6" t="n">
        <v>450</v>
      </c>
      <c r="E1425" s="16" t="n">
        <v>0.235401501589351</v>
      </c>
      <c r="F1425" s="16" t="n">
        <v>0.0287978384415004</v>
      </c>
      <c r="G1425" s="16" t="n">
        <v>0.2652610039711</v>
      </c>
      <c r="H1425" s="16" t="n">
        <v>0.0475261388427629</v>
      </c>
      <c r="I1425" s="23" t="n">
        <f aca="false">G1425-E1425</f>
        <v>0.0298595023817487</v>
      </c>
      <c r="J1425" s="17" t="n">
        <f aca="false">100*(G1425-E1425)/E1425</f>
        <v>12.684499538086</v>
      </c>
      <c r="K1425" s="16" t="n">
        <v>7.9144128220236</v>
      </c>
      <c r="L1425" s="17" t="n">
        <v>200.572090468571</v>
      </c>
      <c r="M1425" s="18" t="n">
        <v>1.65358432758767E-013</v>
      </c>
      <c r="N1425" s="18" t="n">
        <v>5.91853606858893E-013</v>
      </c>
      <c r="O1425" s="6" t="str">
        <f aca="false">IF(N1425&lt;0.05,"Yes","No")</f>
        <v>Yes</v>
      </c>
      <c r="P1425" s="16" t="n">
        <v>0.663066362835265</v>
      </c>
      <c r="Q1425" s="17" t="n">
        <v>33.0664463484666</v>
      </c>
      <c r="R1425" s="18" t="n">
        <v>1.49450517859474E-008</v>
      </c>
      <c r="S1425" s="16" t="n">
        <v>0.0335369636515378</v>
      </c>
      <c r="T1425" s="16" t="n">
        <v>0.0262018021212798</v>
      </c>
      <c r="U1425" s="16" t="n">
        <v>0.0099052030923055</v>
      </c>
      <c r="V1425" s="16" t="n">
        <v>0.0341483179184738</v>
      </c>
      <c r="W1425" s="6" t="s">
        <v>711</v>
      </c>
      <c r="X1425" s="17" t="n">
        <v>100</v>
      </c>
      <c r="Y1425" s="16" t="n">
        <v>0.726320987654321</v>
      </c>
      <c r="Z1425" s="16" t="n">
        <f aca="false">(G1425-E1425)/SQRT(H1425^2/D1425+F1425^2/C1425)</f>
        <v>7.91441282202362</v>
      </c>
      <c r="AA1425" s="24" t="n">
        <f aca="false">ABS(K1425-Z1425)</f>
        <v>0</v>
      </c>
    </row>
    <row r="1426" customFormat="false" ht="22.35" hidden="false" customHeight="false" outlineLevel="0" collapsed="false">
      <c r="A1426" s="17" t="n">
        <v>1821</v>
      </c>
      <c r="B1426" s="7" t="s">
        <v>633</v>
      </c>
      <c r="C1426" s="6" t="n">
        <v>90</v>
      </c>
      <c r="D1426" s="6" t="n">
        <v>450</v>
      </c>
      <c r="E1426" s="16" t="n">
        <v>0.235228802263737</v>
      </c>
      <c r="F1426" s="16" t="n">
        <v>0.0287793646362628</v>
      </c>
      <c r="G1426" s="16" t="n">
        <v>0.26516706943512</v>
      </c>
      <c r="H1426" s="16" t="n">
        <v>0.0476072879540745</v>
      </c>
      <c r="I1426" s="23" t="n">
        <f aca="false">G1426-E1426</f>
        <v>0.0299382671713829</v>
      </c>
      <c r="J1426" s="17" t="n">
        <f aca="false">100*(G1426-E1426)/E1426</f>
        <v>12.7272965229047</v>
      </c>
      <c r="K1426" s="16" t="n">
        <v>7.93380259720636</v>
      </c>
      <c r="L1426" s="17" t="n">
        <v>201.132991651655</v>
      </c>
      <c r="M1426" s="18" t="n">
        <v>1.45393551626115E-013</v>
      </c>
      <c r="N1426" s="18" t="n">
        <v>5.23965440765811E-013</v>
      </c>
      <c r="O1426" s="6" t="str">
        <f aca="false">IF(N1426&lt;0.05,"Yes","No")</f>
        <v>Yes</v>
      </c>
      <c r="P1426" s="16" t="n">
        <v>0.663787699507288</v>
      </c>
      <c r="Q1426" s="17" t="n">
        <v>33.1384301370638</v>
      </c>
      <c r="R1426" s="18" t="n">
        <v>1.44328610096759E-008</v>
      </c>
      <c r="S1426" s="16" t="n">
        <v>0.0331015886686458</v>
      </c>
      <c r="T1426" s="16" t="n">
        <v>0.0262642616979916</v>
      </c>
      <c r="U1426" s="16" t="n">
        <v>0.00984409988561626</v>
      </c>
      <c r="V1426" s="16" t="n">
        <v>0.0340732353536734</v>
      </c>
      <c r="W1426" s="6" t="s">
        <v>711</v>
      </c>
      <c r="X1426" s="17" t="n">
        <v>100</v>
      </c>
      <c r="Y1426" s="16" t="n">
        <v>0.726617283950617</v>
      </c>
      <c r="Z1426" s="16" t="n">
        <f aca="false">(G1426-E1426)/SQRT(H1426^2/D1426+F1426^2/C1426)</f>
        <v>7.93380259720634</v>
      </c>
      <c r="AA1426" s="24" t="n">
        <f aca="false">ABS(K1426-Z1426)</f>
        <v>0</v>
      </c>
    </row>
    <row r="1427" customFormat="false" ht="22.35" hidden="false" customHeight="false" outlineLevel="0" collapsed="false">
      <c r="A1427" s="17" t="n">
        <v>1822</v>
      </c>
      <c r="B1427" s="7" t="s">
        <v>633</v>
      </c>
      <c r="C1427" s="6" t="n">
        <v>90</v>
      </c>
      <c r="D1427" s="6" t="n">
        <v>450</v>
      </c>
      <c r="E1427" s="16" t="n">
        <v>0.23502999295791</v>
      </c>
      <c r="F1427" s="16" t="n">
        <v>0.0287574654172141</v>
      </c>
      <c r="G1427" s="16" t="n">
        <v>0.265037343071567</v>
      </c>
      <c r="H1427" s="16" t="n">
        <v>0.0476740022929572</v>
      </c>
      <c r="I1427" s="23" t="n">
        <f aca="false">G1427-E1427</f>
        <v>0.0300073501136568</v>
      </c>
      <c r="J1427" s="17" t="n">
        <f aca="false">100*(G1427-E1427)/E1427</f>
        <v>12.7674556493862</v>
      </c>
      <c r="K1427" s="16" t="n">
        <v>7.95207484815573</v>
      </c>
      <c r="L1427" s="17" t="n">
        <v>201.651778186221</v>
      </c>
      <c r="M1427" s="18" t="n">
        <v>1.28782777736423E-013</v>
      </c>
      <c r="N1427" s="18" t="n">
        <v>4.6731021765842E-013</v>
      </c>
      <c r="O1427" s="6" t="str">
        <f aca="false">IF(N1427&lt;0.05,"Yes","No")</f>
        <v>Yes</v>
      </c>
      <c r="P1427" s="16" t="n">
        <v>0.664485173815905</v>
      </c>
      <c r="Q1427" s="17" t="n">
        <v>33.2081070736937</v>
      </c>
      <c r="R1427" s="18" t="n">
        <v>1.39538942324286E-008</v>
      </c>
      <c r="S1427" s="16" t="n">
        <v>0.0326704667499254</v>
      </c>
      <c r="T1427" s="16" t="n">
        <v>0.0263193916440099</v>
      </c>
      <c r="U1427" s="16" t="n">
        <v>0.00977997425069663</v>
      </c>
      <c r="V1427" s="16" t="n">
        <v>0.0340501496503896</v>
      </c>
      <c r="W1427" s="6" t="s">
        <v>711</v>
      </c>
      <c r="X1427" s="17" t="n">
        <v>100</v>
      </c>
      <c r="Y1427" s="16" t="n">
        <v>0.726962962962963</v>
      </c>
      <c r="Z1427" s="16" t="n">
        <f aca="false">(G1427-E1427)/SQRT(H1427^2/D1427+F1427^2/C1427)</f>
        <v>7.95207484815573</v>
      </c>
      <c r="AA1427" s="24" t="n">
        <f aca="false">ABS(K1427-Z1427)</f>
        <v>0</v>
      </c>
    </row>
    <row r="1428" customFormat="false" ht="22.35" hidden="false" customHeight="false" outlineLevel="0" collapsed="false">
      <c r="A1428" s="17" t="n">
        <v>1823</v>
      </c>
      <c r="B1428" s="7" t="s">
        <v>633</v>
      </c>
      <c r="C1428" s="6" t="n">
        <v>90</v>
      </c>
      <c r="D1428" s="6" t="n">
        <v>450</v>
      </c>
      <c r="E1428" s="16" t="n">
        <v>0.234816395077441</v>
      </c>
      <c r="F1428" s="16" t="n">
        <v>0.0287298287116801</v>
      </c>
      <c r="G1428" s="16" t="n">
        <v>0.264883730842008</v>
      </c>
      <c r="H1428" s="16" t="n">
        <v>0.0477275198701627</v>
      </c>
      <c r="I1428" s="23" t="n">
        <f aca="false">G1428-E1428</f>
        <v>0.0300673357645671</v>
      </c>
      <c r="J1428" s="17" t="n">
        <f aca="false">100*(G1428-E1428)/E1428</f>
        <v>12.8046151780207</v>
      </c>
      <c r="K1428" s="16" t="n">
        <v>7.9697364788694</v>
      </c>
      <c r="L1428" s="17" t="n">
        <v>202.153947593781</v>
      </c>
      <c r="M1428" s="18" t="n">
        <v>1.14507084315298E-013</v>
      </c>
      <c r="N1428" s="18" t="n">
        <v>4.16948672697472E-013</v>
      </c>
      <c r="O1428" s="6" t="str">
        <f aca="false">IF(N1428&lt;0.05,"Yes","No")</f>
        <v>Yes</v>
      </c>
      <c r="P1428" s="16" t="n">
        <v>0.665159953969882</v>
      </c>
      <c r="Q1428" s="17" t="n">
        <v>33.2755865304535</v>
      </c>
      <c r="R1428" s="18" t="n">
        <v>1.35052663431659E-008</v>
      </c>
      <c r="S1428" s="16" t="n">
        <v>0.0322065548266168</v>
      </c>
      <c r="T1428" s="16" t="n">
        <v>0.0263664785479731</v>
      </c>
      <c r="U1428" s="16" t="n">
        <v>0.00971829120571643</v>
      </c>
      <c r="V1428" s="16" t="n">
        <v>0.0340501496503896</v>
      </c>
      <c r="W1428" s="6" t="s">
        <v>711</v>
      </c>
      <c r="X1428" s="17" t="n">
        <v>100</v>
      </c>
      <c r="Y1428" s="16" t="n">
        <v>0.727086419753086</v>
      </c>
      <c r="Z1428" s="16" t="n">
        <f aca="false">(G1428-E1428)/SQRT(H1428^2/D1428+F1428^2/C1428)</f>
        <v>7.96973647886941</v>
      </c>
      <c r="AA1428" s="24" t="n">
        <f aca="false">ABS(K1428-Z1428)</f>
        <v>0</v>
      </c>
    </row>
    <row r="1429" customFormat="false" ht="22.35" hidden="false" customHeight="false" outlineLevel="0" collapsed="false">
      <c r="A1429" s="17" t="n">
        <v>1824</v>
      </c>
      <c r="B1429" s="7" t="s">
        <v>633</v>
      </c>
      <c r="C1429" s="6" t="n">
        <v>90</v>
      </c>
      <c r="D1429" s="6" t="n">
        <v>450</v>
      </c>
      <c r="E1429" s="16" t="n">
        <v>0.234563247859478</v>
      </c>
      <c r="F1429" s="16" t="n">
        <v>0.0286992475646968</v>
      </c>
      <c r="G1429" s="16" t="n">
        <v>0.264685990744167</v>
      </c>
      <c r="H1429" s="16" t="n">
        <v>0.0477742609307969</v>
      </c>
      <c r="I1429" s="23" t="n">
        <f aca="false">G1429-E1429</f>
        <v>0.0301227428846889</v>
      </c>
      <c r="J1429" s="17" t="n">
        <f aca="false">100*(G1429-E1429)/E1429</f>
        <v>12.8420556756337</v>
      </c>
      <c r="K1429" s="16" t="n">
        <v>7.98711524959195</v>
      </c>
      <c r="L1429" s="17" t="n">
        <v>202.648625850005</v>
      </c>
      <c r="M1429" s="18" t="n">
        <v>1.01983619614949E-013</v>
      </c>
      <c r="N1429" s="18" t="n">
        <v>3.73939938588147E-013</v>
      </c>
      <c r="O1429" s="6" t="str">
        <f aca="false">IF(N1429&lt;0.05,"Yes","No")</f>
        <v>Yes</v>
      </c>
      <c r="P1429" s="16" t="n">
        <v>0.6658247279671</v>
      </c>
      <c r="Q1429" s="17" t="n">
        <v>33.3421323244092</v>
      </c>
      <c r="R1429" s="18" t="n">
        <v>1.307704534261E-008</v>
      </c>
      <c r="S1429" s="16" t="n">
        <v>0.0317826062702426</v>
      </c>
      <c r="T1429" s="16" t="n">
        <v>0.0264106723758552</v>
      </c>
      <c r="U1429" s="16" t="n">
        <v>0.00965023600152961</v>
      </c>
      <c r="V1429" s="16" t="n">
        <v>0.0340501496503896</v>
      </c>
      <c r="W1429" s="6" t="s">
        <v>711</v>
      </c>
      <c r="X1429" s="17" t="n">
        <v>100</v>
      </c>
      <c r="Y1429" s="16" t="n">
        <v>0.727506172839506</v>
      </c>
      <c r="Z1429" s="16" t="n">
        <f aca="false">(G1429-E1429)/SQRT(H1429^2/D1429+F1429^2/C1429)</f>
        <v>7.98711524959196</v>
      </c>
      <c r="AA1429" s="24" t="n">
        <f aca="false">ABS(K1429-Z1429)</f>
        <v>0</v>
      </c>
    </row>
    <row r="1430" customFormat="false" ht="22.35" hidden="false" customHeight="false" outlineLevel="0" collapsed="false">
      <c r="A1430" s="17" t="n">
        <v>1825</v>
      </c>
      <c r="B1430" s="7" t="s">
        <v>633</v>
      </c>
      <c r="C1430" s="6" t="n">
        <v>90</v>
      </c>
      <c r="D1430" s="6" t="n">
        <v>450</v>
      </c>
      <c r="E1430" s="16" t="n">
        <v>0.234280275967386</v>
      </c>
      <c r="F1430" s="16" t="n">
        <v>0.0286642021978573</v>
      </c>
      <c r="G1430" s="16" t="n">
        <v>0.264451109535164</v>
      </c>
      <c r="H1430" s="16" t="n">
        <v>0.0478099862324169</v>
      </c>
      <c r="I1430" s="23" t="n">
        <f aca="false">G1430-E1430</f>
        <v>0.0301708335677783</v>
      </c>
      <c r="J1430" s="17" t="n">
        <f aca="false">100*(G1430-E1430)/E1430</f>
        <v>12.8780937461327</v>
      </c>
      <c r="K1430" s="16" t="n">
        <v>8.00401739185189</v>
      </c>
      <c r="L1430" s="17" t="n">
        <v>203.127203146707</v>
      </c>
      <c r="M1430" s="18" t="n">
        <v>9.11050648333952E-014</v>
      </c>
      <c r="N1430" s="18" t="n">
        <v>3.35810072306953E-013</v>
      </c>
      <c r="O1430" s="6" t="str">
        <f aca="false">IF(N1430&lt;0.05,"Yes","No")</f>
        <v>Yes</v>
      </c>
      <c r="P1430" s="16" t="n">
        <v>0.666476843408144</v>
      </c>
      <c r="Q1430" s="17" t="n">
        <v>33.4074755477212</v>
      </c>
      <c r="R1430" s="18" t="n">
        <v>1.26698445107538E-008</v>
      </c>
      <c r="S1430" s="16" t="n">
        <v>0.0313349628519247</v>
      </c>
      <c r="T1430" s="16" t="n">
        <v>0.0264494951284422</v>
      </c>
      <c r="U1430" s="16" t="n">
        <v>0.00957846248932876</v>
      </c>
      <c r="V1430" s="16" t="n">
        <v>0.0340501496503896</v>
      </c>
      <c r="W1430" s="6" t="s">
        <v>711</v>
      </c>
      <c r="X1430" s="17" t="n">
        <v>100</v>
      </c>
      <c r="Y1430" s="16" t="n">
        <v>0.727975308641975</v>
      </c>
      <c r="Z1430" s="16" t="n">
        <f aca="false">(G1430-E1430)/SQRT(H1430^2/D1430+F1430^2/C1430)</f>
        <v>8.00401739185191</v>
      </c>
      <c r="AA1430" s="24" t="n">
        <f aca="false">ABS(K1430-Z1430)</f>
        <v>0</v>
      </c>
    </row>
    <row r="1431" customFormat="false" ht="22.35" hidden="false" customHeight="false" outlineLevel="0" collapsed="false">
      <c r="A1431" s="17" t="n">
        <v>1826</v>
      </c>
      <c r="B1431" s="7" t="s">
        <v>633</v>
      </c>
      <c r="C1431" s="6" t="n">
        <v>90</v>
      </c>
      <c r="D1431" s="6" t="n">
        <v>450</v>
      </c>
      <c r="E1431" s="16" t="n">
        <v>0.233970841434267</v>
      </c>
      <c r="F1431" s="16" t="n">
        <v>0.0286259628594243</v>
      </c>
      <c r="G1431" s="16" t="n">
        <v>0.264184478720029</v>
      </c>
      <c r="H1431" s="16" t="n">
        <v>0.0478379024112641</v>
      </c>
      <c r="I1431" s="23" t="n">
        <f aca="false">G1431-E1431</f>
        <v>0.0302136372857624</v>
      </c>
      <c r="J1431" s="17" t="n">
        <f aca="false">100*(G1431-E1431)/E1431</f>
        <v>12.9134199375228</v>
      </c>
      <c r="K1431" s="16" t="n">
        <v>8.02056989981703</v>
      </c>
      <c r="L1431" s="17" t="n">
        <v>203.595275090936</v>
      </c>
      <c r="M1431" s="18" t="n">
        <v>8.15626818434305E-014</v>
      </c>
      <c r="N1431" s="18" t="n">
        <v>3.02227856354581E-013</v>
      </c>
      <c r="O1431" s="6" t="str">
        <f aca="false">IF(N1431&lt;0.05,"Yes","No")</f>
        <v>Yes</v>
      </c>
      <c r="P1431" s="16" t="n">
        <v>0.667117877508227</v>
      </c>
      <c r="Q1431" s="17" t="n">
        <v>33.4717707445798</v>
      </c>
      <c r="R1431" s="18" t="n">
        <v>1.22816157721641E-008</v>
      </c>
      <c r="S1431" s="16" t="n">
        <v>0.0308942043314345</v>
      </c>
      <c r="T1431" s="16" t="n">
        <v>0.0264840885216331</v>
      </c>
      <c r="U1431" s="16" t="n">
        <v>0.00950392949679197</v>
      </c>
      <c r="V1431" s="16" t="n">
        <v>0.0340501496503896</v>
      </c>
      <c r="W1431" s="6" t="s">
        <v>711</v>
      </c>
      <c r="X1431" s="17" t="n">
        <v>100</v>
      </c>
      <c r="Y1431" s="16" t="n">
        <v>0.728123456790124</v>
      </c>
      <c r="Z1431" s="16" t="n">
        <f aca="false">(G1431-E1431)/SQRT(H1431^2/D1431+F1431^2/C1431)</f>
        <v>8.02056989981704</v>
      </c>
      <c r="AA1431" s="24" t="n">
        <f aca="false">ABS(K1431-Z1431)</f>
        <v>0</v>
      </c>
    </row>
    <row r="1432" customFormat="false" ht="22.35" hidden="false" customHeight="false" outlineLevel="0" collapsed="false">
      <c r="A1432" s="17" t="n">
        <v>1827</v>
      </c>
      <c r="B1432" s="7" t="s">
        <v>633</v>
      </c>
      <c r="C1432" s="6" t="n">
        <v>90</v>
      </c>
      <c r="D1432" s="6" t="n">
        <v>450</v>
      </c>
      <c r="E1432" s="16" t="n">
        <v>0.233633537921641</v>
      </c>
      <c r="F1432" s="16" t="n">
        <v>0.0285859987328676</v>
      </c>
      <c r="G1432" s="16" t="n">
        <v>0.263886199295521</v>
      </c>
      <c r="H1432" s="16" t="n">
        <v>0.047860319314102</v>
      </c>
      <c r="I1432" s="23" t="n">
        <f aca="false">G1432-E1432</f>
        <v>0.0302526613738801</v>
      </c>
      <c r="J1432" s="17" t="n">
        <f aca="false">100*(G1432-E1432)/E1432</f>
        <v>12.948766535405</v>
      </c>
      <c r="K1432" s="16" t="n">
        <v>8.03677547609568</v>
      </c>
      <c r="L1432" s="17" t="n">
        <v>204.052115851315</v>
      </c>
      <c r="M1432" s="18" t="n">
        <v>7.31780588940142E-014</v>
      </c>
      <c r="N1432" s="18" t="n">
        <v>2.7260124421334E-013</v>
      </c>
      <c r="O1432" s="6" t="str">
        <f aca="false">IF(N1432&lt;0.05,"Yes","No")</f>
        <v>Yes</v>
      </c>
      <c r="P1432" s="16" t="n">
        <v>0.667749070087494</v>
      </c>
      <c r="Q1432" s="17" t="n">
        <v>33.5351392397867</v>
      </c>
      <c r="R1432" s="18" t="n">
        <v>1.19106835176598E-008</v>
      </c>
      <c r="S1432" s="16" t="n">
        <v>0.0304536506039159</v>
      </c>
      <c r="T1432" s="16" t="n">
        <v>0.0265159585993943</v>
      </c>
      <c r="U1432" s="16" t="n">
        <v>0.00942579236022443</v>
      </c>
      <c r="V1432" s="16" t="n">
        <v>0.0340501496503896</v>
      </c>
      <c r="W1432" s="6" t="s">
        <v>711</v>
      </c>
      <c r="X1432" s="17" t="n">
        <v>100</v>
      </c>
      <c r="Y1432" s="16" t="n">
        <v>0.728567901234568</v>
      </c>
      <c r="Z1432" s="16" t="n">
        <f aca="false">(G1432-E1432)/SQRT(H1432^2/D1432+F1432^2/C1432)</f>
        <v>8.03677547609568</v>
      </c>
      <c r="AA1432" s="24" t="n">
        <f aca="false">ABS(K1432-Z1432)</f>
        <v>0</v>
      </c>
    </row>
    <row r="1433" customFormat="false" ht="22.35" hidden="false" customHeight="false" outlineLevel="0" collapsed="false">
      <c r="A1433" s="17" t="n">
        <v>1828</v>
      </c>
      <c r="B1433" s="7" t="s">
        <v>633</v>
      </c>
      <c r="C1433" s="6" t="n">
        <v>90</v>
      </c>
      <c r="D1433" s="6" t="n">
        <v>450</v>
      </c>
      <c r="E1433" s="16" t="n">
        <v>0.233256207903226</v>
      </c>
      <c r="F1433" s="16" t="n">
        <v>0.0285420512188516</v>
      </c>
      <c r="G1433" s="16" t="n">
        <v>0.263543445401722</v>
      </c>
      <c r="H1433" s="16" t="n">
        <v>0.0478781451869496</v>
      </c>
      <c r="I1433" s="23" t="n">
        <f aca="false">G1433-E1433</f>
        <v>0.0302872374984953</v>
      </c>
      <c r="J1433" s="17" t="n">
        <f aca="false">100*(G1433-E1433)/E1433</f>
        <v>12.9845365191999</v>
      </c>
      <c r="K1433" s="16" t="n">
        <v>8.05281281695829</v>
      </c>
      <c r="L1433" s="17" t="n">
        <v>204.521844739559</v>
      </c>
      <c r="M1433" s="18" t="n">
        <v>6.56971482147618E-014</v>
      </c>
      <c r="N1433" s="18" t="n">
        <v>2.46042260961167E-013</v>
      </c>
      <c r="O1433" s="6" t="str">
        <f aca="false">IF(N1433&lt;0.05,"Yes","No")</f>
        <v>Yes</v>
      </c>
      <c r="P1433" s="16" t="n">
        <v>0.668347542430929</v>
      </c>
      <c r="Q1433" s="17" t="n">
        <v>33.5952781395753</v>
      </c>
      <c r="R1433" s="18" t="n">
        <v>1.15690749332049E-008</v>
      </c>
      <c r="S1433" s="16" t="n">
        <v>0.0300877886823071</v>
      </c>
      <c r="T1433" s="16" t="n">
        <v>0.0265443964282821</v>
      </c>
      <c r="U1433" s="16" t="n">
        <v>0.00934538348658757</v>
      </c>
      <c r="V1433" s="16" t="n">
        <v>0.0340501496503896</v>
      </c>
      <c r="W1433" s="6" t="s">
        <v>711</v>
      </c>
      <c r="X1433" s="17" t="n">
        <v>100</v>
      </c>
      <c r="Y1433" s="16" t="n">
        <v>0.728888888888889</v>
      </c>
      <c r="Z1433" s="16" t="n">
        <f aca="false">(G1433-E1433)/SQRT(H1433^2/D1433+F1433^2/C1433)</f>
        <v>8.05281281695827</v>
      </c>
      <c r="AA1433" s="24" t="n">
        <f aca="false">ABS(K1433-Z1433)</f>
        <v>0</v>
      </c>
    </row>
    <row r="1434" customFormat="false" ht="22.35" hidden="false" customHeight="false" outlineLevel="0" collapsed="false">
      <c r="A1434" s="17" t="n">
        <v>1829</v>
      </c>
      <c r="B1434" s="7" t="s">
        <v>633</v>
      </c>
      <c r="C1434" s="6" t="n">
        <v>90</v>
      </c>
      <c r="D1434" s="6" t="n">
        <v>450</v>
      </c>
      <c r="E1434" s="16" t="n">
        <v>0.232840482559469</v>
      </c>
      <c r="F1434" s="16" t="n">
        <v>0.0284937496919072</v>
      </c>
      <c r="G1434" s="16" t="n">
        <v>0.263160761992137</v>
      </c>
      <c r="H1434" s="16" t="n">
        <v>0.0478928340578344</v>
      </c>
      <c r="I1434" s="23" t="n">
        <f aca="false">G1434-E1434</f>
        <v>0.0303202794326676</v>
      </c>
      <c r="J1434" s="17" t="n">
        <f aca="false">100*(G1434-E1434)/E1434</f>
        <v>13.0219105798854</v>
      </c>
      <c r="K1434" s="16" t="n">
        <v>8.06944102803963</v>
      </c>
      <c r="L1434" s="17" t="n">
        <v>205.015504271205</v>
      </c>
      <c r="M1434" s="18" t="n">
        <v>5.87292880452168E-014</v>
      </c>
      <c r="N1434" s="18" t="n">
        <v>2.21526452752245E-013</v>
      </c>
      <c r="O1434" s="6" t="str">
        <f aca="false">IF(N1434&lt;0.05,"Yes","No")</f>
        <v>Yes</v>
      </c>
      <c r="P1434" s="16" t="n">
        <v>0.668959366016088</v>
      </c>
      <c r="Q1434" s="17" t="n">
        <v>33.6568143620707</v>
      </c>
      <c r="R1434" s="18" t="n">
        <v>1.12297199191405E-008</v>
      </c>
      <c r="S1434" s="16" t="n">
        <v>0.0297143379587013</v>
      </c>
      <c r="T1434" s="16" t="n">
        <v>0.0265713096467386</v>
      </c>
      <c r="U1434" s="16" t="n">
        <v>0.00926281532090689</v>
      </c>
      <c r="V1434" s="16" t="n">
        <v>0.0340501496503896</v>
      </c>
      <c r="W1434" s="6" t="s">
        <v>711</v>
      </c>
      <c r="X1434" s="17" t="n">
        <v>100</v>
      </c>
      <c r="Y1434" s="16" t="n">
        <v>0.72920987654321</v>
      </c>
      <c r="Z1434" s="16" t="n">
        <f aca="false">(G1434-E1434)/SQRT(H1434^2/D1434+F1434^2/C1434)</f>
        <v>8.06944102803962</v>
      </c>
      <c r="AA1434" s="24" t="n">
        <f aca="false">ABS(K1434-Z1434)</f>
        <v>0</v>
      </c>
    </row>
    <row r="1435" customFormat="false" ht="22.35" hidden="false" customHeight="false" outlineLevel="0" collapsed="false">
      <c r="A1435" s="17" t="n">
        <v>1830</v>
      </c>
      <c r="B1435" s="7" t="s">
        <v>633</v>
      </c>
      <c r="C1435" s="6" t="n">
        <v>90</v>
      </c>
      <c r="D1435" s="6" t="n">
        <v>450</v>
      </c>
      <c r="E1435" s="16" t="n">
        <v>0.232399726907412</v>
      </c>
      <c r="F1435" s="16" t="n">
        <v>0.0284414579873849</v>
      </c>
      <c r="G1435" s="16" t="n">
        <v>0.262746892902586</v>
      </c>
      <c r="H1435" s="16" t="n">
        <v>0.0478999959587011</v>
      </c>
      <c r="I1435" s="23" t="n">
        <f aca="false">G1435-E1435</f>
        <v>0.030347165995174</v>
      </c>
      <c r="J1435" s="17" t="n">
        <f aca="false">100*(G1435-E1435)/E1435</f>
        <v>13.0581762719817</v>
      </c>
      <c r="K1435" s="16" t="n">
        <v>8.08563785282533</v>
      </c>
      <c r="L1435" s="17" t="n">
        <v>205.507645540457</v>
      </c>
      <c r="M1435" s="18" t="n">
        <v>5.26331216664108E-014</v>
      </c>
      <c r="N1435" s="18" t="n">
        <v>1.99967791358281E-013</v>
      </c>
      <c r="O1435" s="6" t="str">
        <f aca="false">IF(N1435&lt;0.05,"Yes","No")</f>
        <v>Yes</v>
      </c>
      <c r="P1435" s="16" t="n">
        <v>0.669539485951355</v>
      </c>
      <c r="Q1435" s="17" t="n">
        <v>33.7152138881789</v>
      </c>
      <c r="R1435" s="18" t="n">
        <v>1.09169202779396E-008</v>
      </c>
      <c r="S1435" s="16" t="n">
        <v>0.0293128901249435</v>
      </c>
      <c r="T1435" s="16" t="n">
        <v>0.0265929470700872</v>
      </c>
      <c r="U1435" s="16" t="n">
        <v>0.00918112912914803</v>
      </c>
      <c r="V1435" s="16" t="n">
        <v>0.0340041312166583</v>
      </c>
      <c r="W1435" s="6" t="s">
        <v>711</v>
      </c>
      <c r="X1435" s="17" t="n">
        <v>100</v>
      </c>
      <c r="Y1435" s="16" t="n">
        <v>0.72958024691358</v>
      </c>
      <c r="Z1435" s="16" t="n">
        <f aca="false">(G1435-E1435)/SQRT(H1435^2/D1435+F1435^2/C1435)</f>
        <v>8.08563785282533</v>
      </c>
      <c r="AA1435" s="24" t="n">
        <f aca="false">ABS(K1435-Z1435)</f>
        <v>0</v>
      </c>
    </row>
    <row r="1436" customFormat="false" ht="22.35" hidden="false" customHeight="false" outlineLevel="0" collapsed="false">
      <c r="A1436" s="17" t="n">
        <v>1831</v>
      </c>
      <c r="B1436" s="7" t="s">
        <v>633</v>
      </c>
      <c r="C1436" s="6" t="n">
        <v>90</v>
      </c>
      <c r="D1436" s="6" t="n">
        <v>450</v>
      </c>
      <c r="E1436" s="16" t="n">
        <v>0.231904943287373</v>
      </c>
      <c r="F1436" s="16" t="n">
        <v>0.0283863115799755</v>
      </c>
      <c r="G1436" s="16" t="n">
        <v>0.262284349766043</v>
      </c>
      <c r="H1436" s="16" t="n">
        <v>0.0479108013360053</v>
      </c>
      <c r="I1436" s="23" t="n">
        <f aca="false">G1436-E1436</f>
        <v>0.0303794064786698</v>
      </c>
      <c r="J1436" s="17" t="n">
        <f aca="false">100*(G1436-E1436)/E1436</f>
        <v>13.0999391595651</v>
      </c>
      <c r="K1436" s="16" t="n">
        <v>8.10358716901642</v>
      </c>
      <c r="L1436" s="17" t="n">
        <v>206.046598054131</v>
      </c>
      <c r="M1436" s="18" t="n">
        <v>4.6609341844596E-014</v>
      </c>
      <c r="N1436" s="18" t="n">
        <v>1.77724550300356E-013</v>
      </c>
      <c r="O1436" s="6" t="str">
        <f aca="false">IF(N1436&lt;0.05,"Yes","No")</f>
        <v>Yes</v>
      </c>
      <c r="P1436" s="16" t="n">
        <v>0.670194272743804</v>
      </c>
      <c r="Q1436" s="17" t="n">
        <v>33.7811907936343</v>
      </c>
      <c r="R1436" s="18" t="n">
        <v>1.05740568327236E-008</v>
      </c>
      <c r="S1436" s="16" t="n">
        <v>0.0288583738265359</v>
      </c>
      <c r="T1436" s="16" t="n">
        <v>0.0266196430154804</v>
      </c>
      <c r="U1436" s="16" t="n">
        <v>0.00908867243348561</v>
      </c>
      <c r="V1436" s="16" t="n">
        <v>0.0338569162814774</v>
      </c>
      <c r="W1436" s="6" t="s">
        <v>711</v>
      </c>
      <c r="X1436" s="17" t="n">
        <v>100</v>
      </c>
      <c r="Y1436" s="16" t="n">
        <v>0.729901234567901</v>
      </c>
      <c r="Z1436" s="16" t="n">
        <f aca="false">(G1436-E1436)/SQRT(H1436^2/D1436+F1436^2/C1436)</f>
        <v>8.1035871690164</v>
      </c>
      <c r="AA1436" s="24" t="n">
        <f aca="false">ABS(K1436-Z1436)</f>
        <v>0</v>
      </c>
    </row>
    <row r="1437" customFormat="false" ht="22.35" hidden="false" customHeight="false" outlineLevel="0" collapsed="false">
      <c r="A1437" s="17" t="n">
        <v>1832</v>
      </c>
      <c r="B1437" s="7" t="s">
        <v>633</v>
      </c>
      <c r="C1437" s="6" t="n">
        <v>90</v>
      </c>
      <c r="D1437" s="6" t="n">
        <v>450</v>
      </c>
      <c r="E1437" s="16" t="n">
        <v>0.231376390655836</v>
      </c>
      <c r="F1437" s="16" t="n">
        <v>0.0283289274978916</v>
      </c>
      <c r="G1437" s="16" t="n">
        <v>0.261783822609319</v>
      </c>
      <c r="H1437" s="16" t="n">
        <v>0.0479189611685193</v>
      </c>
      <c r="I1437" s="23" t="n">
        <f aca="false">G1437-E1437</f>
        <v>0.0304074319534832</v>
      </c>
      <c r="J1437" s="17" t="n">
        <f aca="false">100*(G1437-E1437)/E1437</f>
        <v>13.1419769611296</v>
      </c>
      <c r="K1437" s="16" t="n">
        <v>8.12101470828462</v>
      </c>
      <c r="L1437" s="17" t="n">
        <v>206.594762753323</v>
      </c>
      <c r="M1437" s="18" t="n">
        <v>4.13936856895435E-014</v>
      </c>
      <c r="N1437" s="18" t="n">
        <v>1.58991103535157E-013</v>
      </c>
      <c r="O1437" s="6" t="str">
        <f aca="false">IF(N1437&lt;0.05,"Yes","No")</f>
        <v>Yes</v>
      </c>
      <c r="P1437" s="16" t="n">
        <v>0.670793843676206</v>
      </c>
      <c r="Q1437" s="17" t="n">
        <v>33.8416606628266</v>
      </c>
      <c r="R1437" s="18" t="n">
        <v>1.02693254852803E-008</v>
      </c>
      <c r="S1437" s="16" t="n">
        <v>0.0284120788958076</v>
      </c>
      <c r="T1437" s="16" t="n">
        <v>0.0266423545354843</v>
      </c>
      <c r="U1437" s="16" t="n">
        <v>0.00900195529239858</v>
      </c>
      <c r="V1437" s="16" t="n">
        <v>0.0337734072666597</v>
      </c>
      <c r="W1437" s="6" t="s">
        <v>711</v>
      </c>
      <c r="X1437" s="17" t="n">
        <v>100</v>
      </c>
      <c r="Y1437" s="16" t="n">
        <v>0.730320987654321</v>
      </c>
      <c r="Z1437" s="16" t="n">
        <f aca="false">(G1437-E1437)/SQRT(H1437^2/D1437+F1437^2/C1437)</f>
        <v>8.12101470828462</v>
      </c>
      <c r="AA1437" s="24" t="n">
        <f aca="false">ABS(K1437-Z1437)</f>
        <v>0</v>
      </c>
    </row>
    <row r="1438" customFormat="false" ht="22.35" hidden="false" customHeight="false" outlineLevel="0" collapsed="false">
      <c r="A1438" s="17" t="n">
        <v>1833</v>
      </c>
      <c r="B1438" s="7" t="s">
        <v>633</v>
      </c>
      <c r="C1438" s="6" t="n">
        <v>90</v>
      </c>
      <c r="D1438" s="6" t="n">
        <v>450</v>
      </c>
      <c r="E1438" s="16" t="n">
        <v>0.230789056089189</v>
      </c>
      <c r="F1438" s="16" t="n">
        <v>0.0282661730058085</v>
      </c>
      <c r="G1438" s="16" t="n">
        <v>0.261231953733497</v>
      </c>
      <c r="H1438" s="16" t="n">
        <v>0.0479279448749488</v>
      </c>
      <c r="I1438" s="23" t="n">
        <f aca="false">G1438-E1438</f>
        <v>0.0304428976443079</v>
      </c>
      <c r="J1438" s="17" t="n">
        <f aca="false">100*(G1438-E1438)/E1438</f>
        <v>13.190789095538</v>
      </c>
      <c r="K1438" s="16" t="n">
        <v>8.14139643484826</v>
      </c>
      <c r="L1438" s="17" t="n">
        <v>207.198456467657</v>
      </c>
      <c r="M1438" s="18" t="n">
        <v>3.6044436932352E-014</v>
      </c>
      <c r="N1438" s="18" t="n">
        <v>1.39464755055012E-013</v>
      </c>
      <c r="O1438" s="6" t="str">
        <f aca="false">IF(N1438&lt;0.05,"Yes","No")</f>
        <v>Yes</v>
      </c>
      <c r="P1438" s="16" t="n">
        <v>0.67155474388914</v>
      </c>
      <c r="Q1438" s="17" t="n">
        <v>33.9184792907603</v>
      </c>
      <c r="R1438" s="18" t="n">
        <v>9.89490108858172E-009</v>
      </c>
      <c r="S1438" s="16" t="n">
        <v>0.027995716094068</v>
      </c>
      <c r="T1438" s="16" t="n">
        <v>0.0266726451155349</v>
      </c>
      <c r="U1438" s="16" t="n">
        <v>0.00889158382668362</v>
      </c>
      <c r="V1438" s="16" t="n">
        <v>0.0336032738075776</v>
      </c>
      <c r="W1438" s="6" t="s">
        <v>711</v>
      </c>
      <c r="X1438" s="17" t="n">
        <v>100</v>
      </c>
      <c r="Y1438" s="16" t="n">
        <v>0.730567901234568</v>
      </c>
      <c r="Z1438" s="16" t="n">
        <f aca="false">(G1438-E1438)/SQRT(H1438^2/D1438+F1438^2/C1438)</f>
        <v>8.14139643484828</v>
      </c>
      <c r="AA1438" s="24" t="n">
        <f aca="false">ABS(K1438-Z1438)</f>
        <v>0</v>
      </c>
    </row>
    <row r="1439" customFormat="false" ht="22.35" hidden="false" customHeight="false" outlineLevel="0" collapsed="false">
      <c r="A1439" s="17" t="n">
        <v>1834</v>
      </c>
      <c r="B1439" s="7" t="s">
        <v>633</v>
      </c>
      <c r="C1439" s="6" t="n">
        <v>90</v>
      </c>
      <c r="D1439" s="6" t="n">
        <v>450</v>
      </c>
      <c r="E1439" s="16" t="n">
        <v>0.23015658342176</v>
      </c>
      <c r="F1439" s="16" t="n">
        <v>0.0281986068800418</v>
      </c>
      <c r="G1439" s="16" t="n">
        <v>0.260639218356874</v>
      </c>
      <c r="H1439" s="16" t="n">
        <v>0.0479369917306522</v>
      </c>
      <c r="I1439" s="23" t="n">
        <f aca="false">G1439-E1439</f>
        <v>0.0304826349351142</v>
      </c>
      <c r="J1439" s="17" t="n">
        <f aca="false">100*(G1439-E1439)/E1439</f>
        <v>13.244302848924</v>
      </c>
      <c r="K1439" s="16" t="n">
        <v>8.16384462981098</v>
      </c>
      <c r="L1439" s="17" t="n">
        <v>207.849744040118</v>
      </c>
      <c r="M1439" s="18" t="n">
        <v>3.09467684050115E-014</v>
      </c>
      <c r="N1439" s="18" t="n">
        <v>1.20629240109331E-013</v>
      </c>
      <c r="O1439" s="6" t="str">
        <f aca="false">IF(N1439&lt;0.05,"Yes","No")</f>
        <v>Yes</v>
      </c>
      <c r="P1439" s="16" t="n">
        <v>0.672416122761007</v>
      </c>
      <c r="Q1439" s="17" t="n">
        <v>34.005547096529</v>
      </c>
      <c r="R1439" s="18" t="n">
        <v>9.48708126159709E-009</v>
      </c>
      <c r="S1439" s="16" t="n">
        <v>0.0275540564414295</v>
      </c>
      <c r="T1439" s="16" t="n">
        <v>0.0267072325062676</v>
      </c>
      <c r="U1439" s="16" t="n">
        <v>0.00876841060566734</v>
      </c>
      <c r="V1439" s="16" t="n">
        <v>0.033514116999263</v>
      </c>
      <c r="W1439" s="6" t="s">
        <v>711</v>
      </c>
      <c r="X1439" s="17" t="n">
        <v>100</v>
      </c>
      <c r="Y1439" s="16" t="n">
        <v>0.731037037037037</v>
      </c>
      <c r="Z1439" s="16" t="n">
        <f aca="false">(G1439-E1439)/SQRT(H1439^2/D1439+F1439^2/C1439)</f>
        <v>8.163844629811</v>
      </c>
      <c r="AA1439" s="24" t="n">
        <f aca="false">ABS(K1439-Z1439)</f>
        <v>0</v>
      </c>
    </row>
    <row r="1440" customFormat="false" ht="22.35" hidden="false" customHeight="false" outlineLevel="0" collapsed="false">
      <c r="A1440" s="17" t="n">
        <v>1835</v>
      </c>
      <c r="B1440" s="7" t="s">
        <v>633</v>
      </c>
      <c r="C1440" s="6" t="n">
        <v>90</v>
      </c>
      <c r="D1440" s="6" t="n">
        <v>450</v>
      </c>
      <c r="E1440" s="16" t="n">
        <v>0.22947306268745</v>
      </c>
      <c r="F1440" s="16" t="n">
        <v>0.0281310194754803</v>
      </c>
      <c r="G1440" s="16" t="n">
        <v>0.259996309876442</v>
      </c>
      <c r="H1440" s="16" t="n">
        <v>0.0479477800312691</v>
      </c>
      <c r="I1440" s="23" t="n">
        <f aca="false">G1440-E1440</f>
        <v>0.030523247188992</v>
      </c>
      <c r="J1440" s="17" t="n">
        <f aca="false">100*(G1440-E1440)/E1440</f>
        <v>13.3014510860326</v>
      </c>
      <c r="K1440" s="16" t="n">
        <v>8.18647462931902</v>
      </c>
      <c r="L1440" s="17" t="n">
        <v>208.515239513996</v>
      </c>
      <c r="M1440" s="18" t="n">
        <v>2.65237746511805E-014</v>
      </c>
      <c r="N1440" s="18" t="n">
        <v>1.03967258474124E-013</v>
      </c>
      <c r="O1440" s="6" t="str">
        <f aca="false">IF(N1440&lt;0.05,"Yes","No")</f>
        <v>Yes</v>
      </c>
      <c r="P1440" s="16" t="n">
        <v>0.673273633454484</v>
      </c>
      <c r="Q1440" s="17" t="n">
        <v>34.0923347649615</v>
      </c>
      <c r="R1440" s="18" t="n">
        <v>9.09738476503489E-009</v>
      </c>
      <c r="S1440" s="16" t="n">
        <v>0.0271044212065811</v>
      </c>
      <c r="T1440" s="16" t="n">
        <v>0.0267430739156267</v>
      </c>
      <c r="U1440" s="16" t="n">
        <v>0.00863968041277709</v>
      </c>
      <c r="V1440" s="16" t="n">
        <v>0.0333822918777469</v>
      </c>
      <c r="W1440" s="6" t="s">
        <v>711</v>
      </c>
      <c r="X1440" s="17" t="n">
        <v>100</v>
      </c>
      <c r="Y1440" s="16" t="n">
        <v>0.731407407407407</v>
      </c>
      <c r="Z1440" s="16" t="n">
        <f aca="false">(G1440-E1440)/SQRT(H1440^2/D1440+F1440^2/C1440)</f>
        <v>8.18647462931903</v>
      </c>
      <c r="AA1440" s="24" t="n">
        <f aca="false">ABS(K1440-Z1440)</f>
        <v>0</v>
      </c>
    </row>
    <row r="1441" customFormat="false" ht="22.35" hidden="false" customHeight="false" outlineLevel="0" collapsed="false">
      <c r="A1441" s="17" t="n">
        <v>1836</v>
      </c>
      <c r="B1441" s="7" t="s">
        <v>633</v>
      </c>
      <c r="C1441" s="6" t="n">
        <v>90</v>
      </c>
      <c r="D1441" s="6" t="n">
        <v>450</v>
      </c>
      <c r="E1441" s="16" t="n">
        <v>0.228748804165257</v>
      </c>
      <c r="F1441" s="16" t="n">
        <v>0.028061083163684</v>
      </c>
      <c r="G1441" s="16" t="n">
        <v>0.259315520160728</v>
      </c>
      <c r="H1441" s="16" t="n">
        <v>0.0479577643807951</v>
      </c>
      <c r="I1441" s="23" t="n">
        <f aca="false">G1441-E1441</f>
        <v>0.0305667159954707</v>
      </c>
      <c r="J1441" s="17" t="n">
        <f aca="false">100*(G1441-E1441)/E1441</f>
        <v>13.362568651239</v>
      </c>
      <c r="K1441" s="16" t="n">
        <v>8.21040840910127</v>
      </c>
      <c r="L1441" s="17" t="n">
        <v>209.202758195553</v>
      </c>
      <c r="M1441" s="18" t="n">
        <v>2.25300822084078E-014</v>
      </c>
      <c r="N1441" s="18" t="n">
        <v>8.88099488177574E-014</v>
      </c>
      <c r="O1441" s="6" t="str">
        <f aca="false">IF(N1441&lt;0.05,"Yes","No")</f>
        <v>Yes</v>
      </c>
      <c r="P1441" s="16" t="n">
        <v>0.674207943935721</v>
      </c>
      <c r="Q1441" s="17" t="n">
        <v>34.1870211611157</v>
      </c>
      <c r="R1441" s="18" t="n">
        <v>8.69054744008544E-009</v>
      </c>
      <c r="S1441" s="16" t="n">
        <v>0.0266542155789391</v>
      </c>
      <c r="T1441" s="16" t="n">
        <v>0.0267820225270277</v>
      </c>
      <c r="U1441" s="16" t="n">
        <v>0.00849980685675819</v>
      </c>
      <c r="V1441" s="16" t="n">
        <v>0.0332860710406651</v>
      </c>
      <c r="W1441" s="6" t="s">
        <v>711</v>
      </c>
      <c r="X1441" s="17" t="n">
        <v>100</v>
      </c>
      <c r="Y1441" s="16" t="n">
        <v>0.732074074074074</v>
      </c>
      <c r="Z1441" s="16" t="n">
        <f aca="false">(G1441-E1441)/SQRT(H1441^2/D1441+F1441^2/C1441)</f>
        <v>8.21040840910128</v>
      </c>
      <c r="AA1441" s="24" t="n">
        <f aca="false">ABS(K1441-Z1441)</f>
        <v>0</v>
      </c>
    </row>
    <row r="1442" customFormat="false" ht="22.35" hidden="false" customHeight="false" outlineLevel="0" collapsed="false">
      <c r="A1442" s="17" t="n">
        <v>1837</v>
      </c>
      <c r="B1442" s="7" t="s">
        <v>633</v>
      </c>
      <c r="C1442" s="6" t="n">
        <v>90</v>
      </c>
      <c r="D1442" s="6" t="n">
        <v>450</v>
      </c>
      <c r="E1442" s="16" t="n">
        <v>0.227949245108499</v>
      </c>
      <c r="F1442" s="16" t="n">
        <v>0.0279811881435231</v>
      </c>
      <c r="G1442" s="16" t="n">
        <v>0.258569199674659</v>
      </c>
      <c r="H1442" s="16" t="n">
        <v>0.0479679740523434</v>
      </c>
      <c r="I1442" s="23" t="n">
        <f aca="false">G1442-E1442</f>
        <v>0.0306199545661608</v>
      </c>
      <c r="J1442" s="17" t="n">
        <f aca="false">100*(G1442-E1442)/E1442</f>
        <v>13.4327948976477</v>
      </c>
      <c r="K1442" s="16" t="n">
        <v>8.23886030731896</v>
      </c>
      <c r="L1442" s="17" t="n">
        <v>209.988186251438</v>
      </c>
      <c r="M1442" s="18" t="n">
        <v>1.85587734970795E-014</v>
      </c>
      <c r="N1442" s="18" t="n">
        <v>7.39885827653967E-014</v>
      </c>
      <c r="O1442" s="6" t="str">
        <f aca="false">IF(N1442&lt;0.05,"Yes","No")</f>
        <v>Yes</v>
      </c>
      <c r="P1442" s="16" t="n">
        <v>0.675369595103882</v>
      </c>
      <c r="Q1442" s="17" t="n">
        <v>34.304930201627</v>
      </c>
      <c r="R1442" s="18" t="n">
        <v>8.20939450418371E-009</v>
      </c>
      <c r="S1442" s="16" t="n">
        <v>0.0261400063242541</v>
      </c>
      <c r="T1442" s="16" t="n">
        <v>0.0268304390369918</v>
      </c>
      <c r="U1442" s="16" t="n">
        <v>0.00833418865294474</v>
      </c>
      <c r="V1442" s="16" t="n">
        <v>0.0331654211233</v>
      </c>
      <c r="W1442" s="6" t="s">
        <v>711</v>
      </c>
      <c r="X1442" s="17" t="n">
        <v>100</v>
      </c>
      <c r="Y1442" s="16" t="n">
        <v>0.732814814814815</v>
      </c>
      <c r="Z1442" s="16" t="n">
        <f aca="false">(G1442-E1442)/SQRT(H1442^2/D1442+F1442^2/C1442)</f>
        <v>8.23886030731895</v>
      </c>
      <c r="AA1442" s="24" t="n">
        <f aca="false">ABS(K1442-Z1442)</f>
        <v>0</v>
      </c>
    </row>
    <row r="1443" customFormat="false" ht="22.35" hidden="false" customHeight="false" outlineLevel="0" collapsed="false">
      <c r="A1443" s="17" t="n">
        <v>1838</v>
      </c>
      <c r="B1443" s="7" t="s">
        <v>633</v>
      </c>
      <c r="C1443" s="6" t="n">
        <v>90</v>
      </c>
      <c r="D1443" s="6" t="n">
        <v>450</v>
      </c>
      <c r="E1443" s="16" t="n">
        <v>0.227092405656974</v>
      </c>
      <c r="F1443" s="16" t="n">
        <v>0.0279009476569233</v>
      </c>
      <c r="G1443" s="16" t="n">
        <v>0.257770308852196</v>
      </c>
      <c r="H1443" s="16" t="n">
        <v>0.0479829106727479</v>
      </c>
      <c r="I1443" s="23" t="n">
        <f aca="false">G1443-E1443</f>
        <v>0.0306779031952223</v>
      </c>
      <c r="J1443" s="17" t="n">
        <f aca="false">100*(G1443-E1443)/E1443</f>
        <v>13.508995647156</v>
      </c>
      <c r="K1443" s="16" t="n">
        <v>8.26842320922575</v>
      </c>
      <c r="L1443" s="17" t="n">
        <v>210.809140323496</v>
      </c>
      <c r="M1443" s="18" t="n">
        <v>1.51621416829868E-014</v>
      </c>
      <c r="N1443" s="18" t="n">
        <v>6.11433007216032E-014</v>
      </c>
      <c r="O1443" s="6" t="str">
        <f aca="false">IF(N1443&lt;0.05,"Yes","No")</f>
        <v>Yes</v>
      </c>
      <c r="P1443" s="16" t="n">
        <v>0.676572767207165</v>
      </c>
      <c r="Q1443" s="17" t="n">
        <v>34.4272676619721</v>
      </c>
      <c r="R1443" s="18" t="n">
        <v>7.73844618187718E-009</v>
      </c>
      <c r="S1443" s="16" t="n">
        <v>0.0257731179375011</v>
      </c>
      <c r="T1443" s="16" t="n">
        <v>0.0268837889956161</v>
      </c>
      <c r="U1443" s="16" t="n">
        <v>0.00816015522687501</v>
      </c>
      <c r="V1443" s="16" t="n">
        <v>0.0331244703721123</v>
      </c>
      <c r="W1443" s="6" t="s">
        <v>711</v>
      </c>
      <c r="X1443" s="17" t="n">
        <v>100</v>
      </c>
      <c r="Y1443" s="16" t="n">
        <v>0.733481481481482</v>
      </c>
      <c r="Z1443" s="16" t="n">
        <f aca="false">(G1443-E1443)/SQRT(H1443^2/D1443+F1443^2/C1443)</f>
        <v>8.26842320922576</v>
      </c>
      <c r="AA1443" s="24" t="n">
        <f aca="false">ABS(K1443-Z1443)</f>
        <v>0</v>
      </c>
    </row>
    <row r="1444" customFormat="false" ht="22.35" hidden="false" customHeight="false" outlineLevel="0" collapsed="false">
      <c r="A1444" s="17" t="n">
        <v>1839</v>
      </c>
      <c r="B1444" s="7" t="s">
        <v>633</v>
      </c>
      <c r="C1444" s="6" t="n">
        <v>90</v>
      </c>
      <c r="D1444" s="6" t="n">
        <v>450</v>
      </c>
      <c r="E1444" s="16" t="n">
        <v>0.226180328263177</v>
      </c>
      <c r="F1444" s="16" t="n">
        <v>0.0278166516760271</v>
      </c>
      <c r="G1444" s="16" t="n">
        <v>0.256920104655955</v>
      </c>
      <c r="H1444" s="16" t="n">
        <v>0.0479966181231963</v>
      </c>
      <c r="I1444" s="23" t="n">
        <f aca="false">G1444-E1444</f>
        <v>0.0307397763927778</v>
      </c>
      <c r="J1444" s="17" t="n">
        <f aca="false">100*(G1444-E1444)/E1444</f>
        <v>13.5908266774686</v>
      </c>
      <c r="K1444" s="16" t="n">
        <v>8.2999639091208</v>
      </c>
      <c r="L1444" s="17" t="n">
        <v>211.668646257846</v>
      </c>
      <c r="M1444" s="18" t="n">
        <v>1.22166758508416E-014</v>
      </c>
      <c r="N1444" s="18" t="n">
        <v>4.96464912236328E-014</v>
      </c>
      <c r="O1444" s="6" t="str">
        <f aca="false">IF(N1444&lt;0.05,"Yes","No")</f>
        <v>Yes</v>
      </c>
      <c r="P1444" s="16" t="n">
        <v>0.677884255988083</v>
      </c>
      <c r="Q1444" s="17" t="n">
        <v>34.5608667025596</v>
      </c>
      <c r="R1444" s="18" t="n">
        <v>7.25510119090237E-009</v>
      </c>
      <c r="S1444" s="16" t="n">
        <v>0.0254238433805258</v>
      </c>
      <c r="T1444" s="16" t="n">
        <v>0.0269414426557333</v>
      </c>
      <c r="U1444" s="16" t="n">
        <v>0.00797171451881718</v>
      </c>
      <c r="V1444" s="16" t="n">
        <v>0.0331244703721123</v>
      </c>
      <c r="W1444" s="6" t="s">
        <v>711</v>
      </c>
      <c r="X1444" s="17" t="n">
        <v>100</v>
      </c>
      <c r="Y1444" s="16" t="n">
        <v>0.734024691358025</v>
      </c>
      <c r="Z1444" s="16" t="n">
        <f aca="false">(G1444-E1444)/SQRT(H1444^2/D1444+F1444^2/C1444)</f>
        <v>8.29996390912081</v>
      </c>
      <c r="AA1444" s="24" t="n">
        <f aca="false">ABS(K1444-Z1444)</f>
        <v>0</v>
      </c>
    </row>
    <row r="1445" customFormat="false" ht="22.35" hidden="false" customHeight="false" outlineLevel="0" collapsed="false">
      <c r="A1445" s="17" t="n">
        <v>1840</v>
      </c>
      <c r="B1445" s="7" t="s">
        <v>633</v>
      </c>
      <c r="C1445" s="6" t="n">
        <v>90</v>
      </c>
      <c r="D1445" s="6" t="n">
        <v>450</v>
      </c>
      <c r="E1445" s="16" t="n">
        <v>0.225192820694712</v>
      </c>
      <c r="F1445" s="16" t="n">
        <v>0.027724791683843</v>
      </c>
      <c r="G1445" s="16" t="n">
        <v>0.2560003985299</v>
      </c>
      <c r="H1445" s="16" t="n">
        <v>0.0480077736771925</v>
      </c>
      <c r="I1445" s="23" t="n">
        <f aca="false">G1445-E1445</f>
        <v>0.0308075778351889</v>
      </c>
      <c r="J1445" s="17" t="n">
        <f aca="false">100*(G1445-E1445)/E1445</f>
        <v>13.6805328607496</v>
      </c>
      <c r="K1445" s="16" t="n">
        <v>8.33478738882524</v>
      </c>
      <c r="L1445" s="17" t="n">
        <v>212.593691196245</v>
      </c>
      <c r="M1445" s="18" t="n">
        <v>9.62156135085843E-015</v>
      </c>
      <c r="N1445" s="18" t="n">
        <v>3.94052639340225E-014</v>
      </c>
      <c r="O1445" s="6" t="str">
        <f aca="false">IF(N1445&lt;0.05,"Yes","No")</f>
        <v>Yes</v>
      </c>
      <c r="P1445" s="16" t="n">
        <v>0.679371188364738</v>
      </c>
      <c r="Q1445" s="17" t="n">
        <v>34.7126508237508</v>
      </c>
      <c r="R1445" s="18" t="n">
        <v>6.74266793377507E-009</v>
      </c>
      <c r="S1445" s="16" t="n">
        <v>0.0250538300004323</v>
      </c>
      <c r="T1445" s="16" t="n">
        <v>0.0270052349033192</v>
      </c>
      <c r="U1445" s="16" t="n">
        <v>0.00776283888028917</v>
      </c>
      <c r="V1445" s="16" t="n">
        <v>0.0331244703721123</v>
      </c>
      <c r="W1445" s="6" t="s">
        <v>711</v>
      </c>
      <c r="X1445" s="17" t="n">
        <v>100</v>
      </c>
      <c r="Y1445" s="16" t="n">
        <v>0.734740740740741</v>
      </c>
      <c r="Z1445" s="16" t="n">
        <f aca="false">(G1445-E1445)/SQRT(H1445^2/D1445+F1445^2/C1445)</f>
        <v>8.33478738882524</v>
      </c>
      <c r="AA1445" s="24" t="n">
        <f aca="false">ABS(K1445-Z1445)</f>
        <v>0</v>
      </c>
    </row>
    <row r="1446" customFormat="false" ht="22.35" hidden="false" customHeight="false" outlineLevel="0" collapsed="false">
      <c r="A1446" s="17" t="n">
        <v>1841</v>
      </c>
      <c r="B1446" s="7" t="s">
        <v>633</v>
      </c>
      <c r="C1446" s="6" t="n">
        <v>90</v>
      </c>
      <c r="D1446" s="6" t="n">
        <v>450</v>
      </c>
      <c r="E1446" s="16" t="n">
        <v>0.224155840112103</v>
      </c>
      <c r="F1446" s="16" t="n">
        <v>0.0276287090634728</v>
      </c>
      <c r="G1446" s="16" t="n">
        <v>0.255038862758213</v>
      </c>
      <c r="H1446" s="16" t="n">
        <v>0.0480190399514601</v>
      </c>
      <c r="I1446" s="23" t="n">
        <f aca="false">G1446-E1446</f>
        <v>0.0308830226461093</v>
      </c>
      <c r="J1446" s="17" t="n">
        <f aca="false">100*(G1446-E1446)/E1446</f>
        <v>13.7774784858</v>
      </c>
      <c r="K1446" s="16" t="n">
        <v>8.37258707716453</v>
      </c>
      <c r="L1446" s="17" t="n">
        <v>213.568983243546</v>
      </c>
      <c r="M1446" s="18" t="n">
        <v>7.42199777775791E-015</v>
      </c>
      <c r="N1446" s="18" t="n">
        <v>3.08784501605334E-014</v>
      </c>
      <c r="O1446" s="6" t="str">
        <f aca="false">IF(N1446&lt;0.05,"Yes","No")</f>
        <v>Yes</v>
      </c>
      <c r="P1446" s="16" t="n">
        <v>0.681031073144867</v>
      </c>
      <c r="Q1446" s="17" t="n">
        <v>34.8824825477092</v>
      </c>
      <c r="R1446" s="18" t="n">
        <v>6.21228996954438E-009</v>
      </c>
      <c r="S1446" s="16" t="n">
        <v>0.0246628183679338</v>
      </c>
      <c r="T1446" s="16" t="n">
        <v>0.0270770635619119</v>
      </c>
      <c r="U1446" s="16" t="n">
        <v>0.00753389826781154</v>
      </c>
      <c r="V1446" s="16" t="n">
        <v>0.0331244703721123</v>
      </c>
      <c r="W1446" s="6" t="s">
        <v>711</v>
      </c>
      <c r="X1446" s="17" t="n">
        <v>100</v>
      </c>
      <c r="Y1446" s="16" t="n">
        <v>0.735407407407407</v>
      </c>
      <c r="Z1446" s="16" t="n">
        <f aca="false">(G1446-E1446)/SQRT(H1446^2/D1446+F1446^2/C1446)</f>
        <v>8.37258707716453</v>
      </c>
      <c r="AA1446" s="24" t="n">
        <f aca="false">ABS(K1446-Z1446)</f>
        <v>0</v>
      </c>
    </row>
    <row r="1447" customFormat="false" ht="22.35" hidden="false" customHeight="false" outlineLevel="0" collapsed="false">
      <c r="A1447" s="17" t="n">
        <v>1842</v>
      </c>
      <c r="B1447" s="7" t="s">
        <v>633</v>
      </c>
      <c r="C1447" s="6" t="n">
        <v>90</v>
      </c>
      <c r="D1447" s="6" t="n">
        <v>450</v>
      </c>
      <c r="E1447" s="16" t="n">
        <v>0.223020435869694</v>
      </c>
      <c r="F1447" s="16" t="n">
        <v>0.0275254704269254</v>
      </c>
      <c r="G1447" s="16" t="n">
        <v>0.253978760341803</v>
      </c>
      <c r="H1447" s="16" t="n">
        <v>0.0480298757809297</v>
      </c>
      <c r="I1447" s="23" t="n">
        <f aca="false">G1447-E1447</f>
        <v>0.0309583244721094</v>
      </c>
      <c r="J1447" s="17" t="n">
        <f aca="false">100*(G1447-E1447)/E1447</f>
        <v>13.8813846145461</v>
      </c>
      <c r="K1447" s="16" t="n">
        <v>8.41186588872592</v>
      </c>
      <c r="L1447" s="17" t="n">
        <v>214.621299768167</v>
      </c>
      <c r="M1447" s="18" t="n">
        <v>5.65765320145818E-015</v>
      </c>
      <c r="N1447" s="18" t="n">
        <v>2.37734587525273E-014</v>
      </c>
      <c r="O1447" s="6" t="str">
        <f aca="false">IF(N1447&lt;0.05,"Yes","No")</f>
        <v>Yes</v>
      </c>
      <c r="P1447" s="16" t="n">
        <v>0.682703836242625</v>
      </c>
      <c r="Q1447" s="17" t="n">
        <v>35.0540511949745</v>
      </c>
      <c r="R1447" s="18" t="n">
        <v>5.71903708772852E-009</v>
      </c>
      <c r="S1447" s="16" t="n">
        <v>0.0242571778949643</v>
      </c>
      <c r="T1447" s="16" t="n">
        <v>0.0271484898826271</v>
      </c>
      <c r="U1447" s="16" t="n">
        <v>0.00730686042980724</v>
      </c>
      <c r="V1447" s="16" t="n">
        <v>0.0331244703721123</v>
      </c>
      <c r="W1447" s="6" t="s">
        <v>711</v>
      </c>
      <c r="X1447" s="17" t="n">
        <v>100</v>
      </c>
      <c r="Y1447" s="16" t="n">
        <v>0.736123456790124</v>
      </c>
      <c r="Z1447" s="16" t="n">
        <f aca="false">(G1447-E1447)/SQRT(H1447^2/D1447+F1447^2/C1447)</f>
        <v>8.4118658887259</v>
      </c>
      <c r="AA1447" s="24" t="n">
        <f aca="false">ABS(K1447-Z1447)</f>
        <v>0</v>
      </c>
    </row>
    <row r="1448" customFormat="false" ht="22.35" hidden="false" customHeight="false" outlineLevel="0" collapsed="false">
      <c r="A1448" s="17" t="n">
        <v>1843</v>
      </c>
      <c r="B1448" s="7" t="s">
        <v>633</v>
      </c>
      <c r="C1448" s="6" t="n">
        <v>90</v>
      </c>
      <c r="D1448" s="6" t="n">
        <v>450</v>
      </c>
      <c r="E1448" s="16" t="n">
        <v>0.221827089455393</v>
      </c>
      <c r="F1448" s="16" t="n">
        <v>0.0274181647071035</v>
      </c>
      <c r="G1448" s="16" t="n">
        <v>0.252867315245999</v>
      </c>
      <c r="H1448" s="16" t="n">
        <v>0.0480383465283648</v>
      </c>
      <c r="I1448" s="23" t="n">
        <f aca="false">G1448-E1448</f>
        <v>0.0310402257906067</v>
      </c>
      <c r="J1448" s="17" t="n">
        <f aca="false">100*(G1448-E1448)/E1448</f>
        <v>13.9929824922707</v>
      </c>
      <c r="K1448" s="16" t="n">
        <v>8.45402261244401</v>
      </c>
      <c r="L1448" s="17" t="n">
        <v>215.712065504596</v>
      </c>
      <c r="M1448" s="18" t="n">
        <v>4.22618765749874E-015</v>
      </c>
      <c r="N1448" s="18" t="n">
        <v>1.80105887797259E-014</v>
      </c>
      <c r="O1448" s="6" t="str">
        <f aca="false">IF(N1448&lt;0.05,"Yes","No")</f>
        <v>Yes</v>
      </c>
      <c r="P1448" s="16" t="n">
        <v>0.684559391116753</v>
      </c>
      <c r="Q1448" s="17" t="n">
        <v>35.2448604631711</v>
      </c>
      <c r="R1448" s="18" t="n">
        <v>5.21654147878066E-009</v>
      </c>
      <c r="S1448" s="16" t="n">
        <v>0.0239258835596303</v>
      </c>
      <c r="T1448" s="16" t="n">
        <v>0.0272265914960574</v>
      </c>
      <c r="U1448" s="16" t="n">
        <v>0.0070642737653723</v>
      </c>
      <c r="V1448" s="16" t="n">
        <v>0.0331244703721123</v>
      </c>
      <c r="W1448" s="6" t="s">
        <v>711</v>
      </c>
      <c r="X1448" s="17" t="n">
        <v>100</v>
      </c>
      <c r="Y1448" s="16" t="n">
        <v>0.736691358024691</v>
      </c>
      <c r="Z1448" s="16" t="n">
        <f aca="false">(G1448-E1448)/SQRT(H1448^2/D1448+F1448^2/C1448)</f>
        <v>8.45402261244403</v>
      </c>
      <c r="AA1448" s="24" t="n">
        <f aca="false">ABS(K1448-Z1448)</f>
        <v>0</v>
      </c>
    </row>
    <row r="1449" customFormat="false" ht="22.35" hidden="false" customHeight="false" outlineLevel="0" collapsed="false">
      <c r="A1449" s="17" t="n">
        <v>1844</v>
      </c>
      <c r="B1449" s="7" t="s">
        <v>633</v>
      </c>
      <c r="C1449" s="6" t="n">
        <v>90</v>
      </c>
      <c r="D1449" s="6" t="n">
        <v>450</v>
      </c>
      <c r="E1449" s="16" t="n">
        <v>0.220530121028423</v>
      </c>
      <c r="F1449" s="16" t="n">
        <v>0.0273032242833399</v>
      </c>
      <c r="G1449" s="16" t="n">
        <v>0.251649898853567</v>
      </c>
      <c r="H1449" s="16" t="n">
        <v>0.0480481947151936</v>
      </c>
      <c r="I1449" s="23" t="n">
        <f aca="false">G1449-E1449</f>
        <v>0.0311197778251436</v>
      </c>
      <c r="J1449" s="17" t="n">
        <f aca="false">100*(G1449-E1449)/E1449</f>
        <v>14.1113502681716</v>
      </c>
      <c r="K1449" s="16" t="n">
        <v>8.49707777448264</v>
      </c>
      <c r="L1449" s="17" t="n">
        <v>216.898947220116</v>
      </c>
      <c r="M1449" s="18" t="n">
        <v>3.12919110341759E-015</v>
      </c>
      <c r="N1449" s="18" t="n">
        <v>1.35276347907003E-014</v>
      </c>
      <c r="O1449" s="6" t="str">
        <f aca="false">IF(N1449&lt;0.05,"Yes","No")</f>
        <v>Yes</v>
      </c>
      <c r="P1449" s="16" t="n">
        <v>0.68635579934055</v>
      </c>
      <c r="Q1449" s="17" t="n">
        <v>35.4300810062869</v>
      </c>
      <c r="R1449" s="18" t="n">
        <v>4.77122747606236E-009</v>
      </c>
      <c r="S1449" s="16" t="n">
        <v>0.0233595604026583</v>
      </c>
      <c r="T1449" s="16" t="n">
        <v>0.0273026323294627</v>
      </c>
      <c r="U1449" s="16" t="n">
        <v>0.0068281969278634</v>
      </c>
      <c r="V1449" s="16" t="n">
        <v>0.0331244703721123</v>
      </c>
      <c r="W1449" s="6" t="s">
        <v>711</v>
      </c>
      <c r="X1449" s="17" t="n">
        <v>100</v>
      </c>
      <c r="Y1449" s="16" t="n">
        <v>0.738024691358025</v>
      </c>
      <c r="Z1449" s="16" t="n">
        <f aca="false">(G1449-E1449)/SQRT(H1449^2/D1449+F1449^2/C1449)</f>
        <v>8.49707777448264</v>
      </c>
      <c r="AA1449" s="24" t="n">
        <f aca="false">ABS(K1449-Z1449)</f>
        <v>0</v>
      </c>
    </row>
    <row r="1450" customFormat="false" ht="22.35" hidden="false" customHeight="false" outlineLevel="0" collapsed="false">
      <c r="A1450" s="17" t="n">
        <v>1845</v>
      </c>
      <c r="B1450" s="7" t="s">
        <v>633</v>
      </c>
      <c r="C1450" s="6" t="n">
        <v>90</v>
      </c>
      <c r="D1450" s="6" t="n">
        <v>450</v>
      </c>
      <c r="E1450" s="16" t="n">
        <v>0.219164989060826</v>
      </c>
      <c r="F1450" s="16" t="n">
        <v>0.0271840393610365</v>
      </c>
      <c r="G1450" s="16" t="n">
        <v>0.250363754894998</v>
      </c>
      <c r="H1450" s="16" t="n">
        <v>0.0480594212071991</v>
      </c>
      <c r="I1450" s="23" t="n">
        <f aca="false">G1450-E1450</f>
        <v>0.0311987658341725</v>
      </c>
      <c r="J1450" s="17" t="n">
        <f aca="false">100*(G1450-E1450)/E1450</f>
        <v>14.2352872910343</v>
      </c>
      <c r="K1450" s="16" t="n">
        <v>8.54088333377525</v>
      </c>
      <c r="L1450" s="17" t="n">
        <v>218.151163056351</v>
      </c>
      <c r="M1450" s="18" t="n">
        <v>2.29994907673697E-015</v>
      </c>
      <c r="N1450" s="18" t="n">
        <v>1.00670687713008E-014</v>
      </c>
      <c r="O1450" s="6" t="str">
        <f aca="false">IF(N1450&lt;0.05,"Yes","No")</f>
        <v>Yes</v>
      </c>
      <c r="P1450" s="16" t="n">
        <v>0.688127078467201</v>
      </c>
      <c r="Q1450" s="17" t="n">
        <v>35.613185865213</v>
      </c>
      <c r="R1450" s="18" t="n">
        <v>4.36855166922962E-009</v>
      </c>
      <c r="S1450" s="16" t="n">
        <v>0.0227727803323974</v>
      </c>
      <c r="T1450" s="16" t="n">
        <v>0.0273780681972216</v>
      </c>
      <c r="U1450" s="16" t="n">
        <v>0.00659795666599754</v>
      </c>
      <c r="V1450" s="16" t="n">
        <v>0.0331244703721123</v>
      </c>
      <c r="W1450" s="6" t="s">
        <v>711</v>
      </c>
      <c r="X1450" s="17" t="n">
        <v>100</v>
      </c>
      <c r="Y1450" s="16" t="n">
        <v>0.738617283950617</v>
      </c>
      <c r="Z1450" s="16" t="n">
        <f aca="false">(G1450-E1450)/SQRT(H1450^2/D1450+F1450^2/C1450)</f>
        <v>8.54088333377523</v>
      </c>
      <c r="AA1450" s="24" t="n">
        <f aca="false">ABS(K1450-Z1450)</f>
        <v>0</v>
      </c>
    </row>
    <row r="1451" customFormat="false" ht="22.35" hidden="false" customHeight="false" outlineLevel="0" collapsed="false">
      <c r="A1451" s="17" t="n">
        <v>1846</v>
      </c>
      <c r="B1451" s="7" t="s">
        <v>633</v>
      </c>
      <c r="C1451" s="6" t="n">
        <v>90</v>
      </c>
      <c r="D1451" s="6" t="n">
        <v>450</v>
      </c>
      <c r="E1451" s="16" t="n">
        <v>0.217669312987063</v>
      </c>
      <c r="F1451" s="16" t="n">
        <v>0.0270552791770576</v>
      </c>
      <c r="G1451" s="16" t="n">
        <v>0.248951493038072</v>
      </c>
      <c r="H1451" s="16" t="n">
        <v>0.0480711979009736</v>
      </c>
      <c r="I1451" s="23" t="n">
        <f aca="false">G1451-E1451</f>
        <v>0.0312821800510088</v>
      </c>
      <c r="J1451" s="17" t="n">
        <f aca="false">100*(G1451-E1451)/E1451</f>
        <v>14.3714240752292</v>
      </c>
      <c r="K1451" s="16" t="n">
        <v>8.58791440486171</v>
      </c>
      <c r="L1451" s="17" t="n">
        <v>219.520352365343</v>
      </c>
      <c r="M1451" s="18" t="n">
        <v>1.64941932653338E-015</v>
      </c>
      <c r="N1451" s="18" t="n">
        <v>7.32649049692734E-015</v>
      </c>
      <c r="O1451" s="6" t="str">
        <f aca="false">IF(N1451&lt;0.05,"Yes","No")</f>
        <v>Yes</v>
      </c>
      <c r="P1451" s="16" t="n">
        <v>0.690002310905867</v>
      </c>
      <c r="Q1451" s="17" t="n">
        <v>35.8075511198036</v>
      </c>
      <c r="R1451" s="18" t="n">
        <v>3.97840179389375E-009</v>
      </c>
      <c r="S1451" s="16" t="n">
        <v>0.0221395103635533</v>
      </c>
      <c r="T1451" s="16" t="n">
        <v>0.0274581887422595</v>
      </c>
      <c r="U1451" s="16" t="n">
        <v>0.00635829708045585</v>
      </c>
      <c r="V1451" s="16" t="n">
        <v>0.0331244703721123</v>
      </c>
      <c r="W1451" s="6" t="s">
        <v>711</v>
      </c>
      <c r="X1451" s="17" t="n">
        <v>100</v>
      </c>
      <c r="Y1451" s="16" t="n">
        <v>0.739654320987654</v>
      </c>
      <c r="Z1451" s="16" t="n">
        <f aca="false">(G1451-E1451)/SQRT(H1451^2/D1451+F1451^2/C1451)</f>
        <v>8.58791440486171</v>
      </c>
      <c r="AA1451" s="24" t="n">
        <f aca="false">ABS(K1451-Z1451)</f>
        <v>0</v>
      </c>
    </row>
    <row r="1452" customFormat="false" ht="22.35" hidden="false" customHeight="false" outlineLevel="0" collapsed="false">
      <c r="A1452" s="17" t="n">
        <v>1847</v>
      </c>
      <c r="B1452" s="7" t="s">
        <v>633</v>
      </c>
      <c r="C1452" s="6" t="n">
        <v>90</v>
      </c>
      <c r="D1452" s="6" t="n">
        <v>450</v>
      </c>
      <c r="E1452" s="16" t="n">
        <v>0.21608124193218</v>
      </c>
      <c r="F1452" s="16" t="n">
        <v>0.0269199507368629</v>
      </c>
      <c r="G1452" s="16" t="n">
        <v>0.247447363535563</v>
      </c>
      <c r="H1452" s="16" t="n">
        <v>0.0480830125110378</v>
      </c>
      <c r="I1452" s="23" t="n">
        <f aca="false">G1452-E1452</f>
        <v>0.0313661216033829</v>
      </c>
      <c r="J1452" s="17" t="n">
        <f aca="false">100*(G1452-E1452)/E1452</f>
        <v>14.5158928757118</v>
      </c>
      <c r="K1452" s="16" t="n">
        <v>8.63658937568562</v>
      </c>
      <c r="L1452" s="17" t="n">
        <v>220.976988009223</v>
      </c>
      <c r="M1452" s="18" t="n">
        <v>1.16649375208749E-015</v>
      </c>
      <c r="N1452" s="18" t="n">
        <v>5.27054488846412E-015</v>
      </c>
      <c r="O1452" s="6" t="str">
        <f aca="false">IF(N1452&lt;0.05,"Yes","No")</f>
        <v>Yes</v>
      </c>
      <c r="P1452" s="16" t="n">
        <v>0.691897767588379</v>
      </c>
      <c r="Q1452" s="17" t="n">
        <v>36.0045501260624</v>
      </c>
      <c r="R1452" s="18" t="n">
        <v>3.61866882704245E-009</v>
      </c>
      <c r="S1452" s="16" t="n">
        <v>0.021559941230232</v>
      </c>
      <c r="T1452" s="16" t="n">
        <v>0.0275393630133404</v>
      </c>
      <c r="U1452" s="16" t="n">
        <v>0.0061166059938828</v>
      </c>
      <c r="V1452" s="16" t="n">
        <v>0.0331244703721123</v>
      </c>
      <c r="W1452" s="6" t="s">
        <v>711</v>
      </c>
      <c r="X1452" s="17" t="n">
        <v>100</v>
      </c>
      <c r="Y1452" s="16" t="n">
        <v>0.740691358024691</v>
      </c>
      <c r="Z1452" s="16" t="n">
        <f aca="false">(G1452-E1452)/SQRT(H1452^2/D1452+F1452^2/C1452)</f>
        <v>8.63658937568561</v>
      </c>
      <c r="AA1452" s="24" t="n">
        <f aca="false">ABS(K1452-Z1452)</f>
        <v>0</v>
      </c>
    </row>
    <row r="1453" customFormat="false" ht="22.35" hidden="false" customHeight="false" outlineLevel="0" collapsed="false">
      <c r="A1453" s="17" t="n">
        <v>1848</v>
      </c>
      <c r="B1453" s="7" t="s">
        <v>633</v>
      </c>
      <c r="C1453" s="6" t="n">
        <v>90</v>
      </c>
      <c r="D1453" s="6" t="n">
        <v>450</v>
      </c>
      <c r="E1453" s="16" t="n">
        <v>0.214395761489868</v>
      </c>
      <c r="F1453" s="16" t="n">
        <v>0.0267791763914514</v>
      </c>
      <c r="G1453" s="16" t="n">
        <v>0.245841986503866</v>
      </c>
      <c r="H1453" s="16" t="n">
        <v>0.048096287804067</v>
      </c>
      <c r="I1453" s="23" t="n">
        <f aca="false">G1453-E1453</f>
        <v>0.0314462250139978</v>
      </c>
      <c r="J1453" s="17" t="n">
        <f aca="false">100*(G1453-E1453)/E1453</f>
        <v>14.6673725242856</v>
      </c>
      <c r="K1453" s="16" t="n">
        <v>8.68540755507867</v>
      </c>
      <c r="L1453" s="17" t="n">
        <v>222.520988132475</v>
      </c>
      <c r="M1453" s="18" t="n">
        <v>8.21445264707329E-016</v>
      </c>
      <c r="N1453" s="18" t="n">
        <v>3.7764912497814E-015</v>
      </c>
      <c r="O1453" s="6" t="str">
        <f aca="false">IF(N1453&lt;0.05,"Yes","No")</f>
        <v>Yes</v>
      </c>
      <c r="P1453" s="16" t="n">
        <v>0.693696052535432</v>
      </c>
      <c r="Q1453" s="17" t="n">
        <v>36.1919494314194</v>
      </c>
      <c r="R1453" s="18" t="n">
        <v>3.30683834103941E-009</v>
      </c>
      <c r="S1453" s="16" t="n">
        <v>0.0209992758059493</v>
      </c>
      <c r="T1453" s="16" t="n">
        <v>0.0276166667917498</v>
      </c>
      <c r="U1453" s="16" t="n">
        <v>0.00588564645745476</v>
      </c>
      <c r="V1453" s="16" t="n">
        <v>0.0331244703721123</v>
      </c>
      <c r="W1453" s="6" t="s">
        <v>711</v>
      </c>
      <c r="X1453" s="17" t="n">
        <v>100</v>
      </c>
      <c r="Y1453" s="16" t="n">
        <v>0.741654320987654</v>
      </c>
      <c r="Z1453" s="16" t="n">
        <f aca="false">(G1453-E1453)/SQRT(H1453^2/D1453+F1453^2/C1453)</f>
        <v>8.68540755507867</v>
      </c>
      <c r="AA1453" s="24" t="n">
        <f aca="false">ABS(K1453-Z1453)</f>
        <v>0</v>
      </c>
    </row>
    <row r="1454" customFormat="false" ht="22.35" hidden="false" customHeight="false" outlineLevel="0" collapsed="false">
      <c r="A1454" s="17" t="n">
        <v>1849</v>
      </c>
      <c r="B1454" s="7" t="s">
        <v>633</v>
      </c>
      <c r="C1454" s="6" t="n">
        <v>90</v>
      </c>
      <c r="D1454" s="6" t="n">
        <v>450</v>
      </c>
      <c r="E1454" s="16" t="n">
        <v>0.212579462760025</v>
      </c>
      <c r="F1454" s="16" t="n">
        <v>0.0266304763669513</v>
      </c>
      <c r="G1454" s="16" t="n">
        <v>0.24410774724351</v>
      </c>
      <c r="H1454" s="16" t="n">
        <v>0.0481121973087019</v>
      </c>
      <c r="I1454" s="23" t="n">
        <f aca="false">G1454-E1454</f>
        <v>0.0315282844834858</v>
      </c>
      <c r="J1454" s="17" t="n">
        <f aca="false">100*(G1454-E1454)/E1454</f>
        <v>14.8312937073687</v>
      </c>
      <c r="K1454" s="16" t="n">
        <v>8.73639056836517</v>
      </c>
      <c r="L1454" s="17" t="n">
        <v>224.189081222807</v>
      </c>
      <c r="M1454" s="18" t="n">
        <v>5.67917837338929E-016</v>
      </c>
      <c r="N1454" s="18" t="n">
        <v>2.66934088646329E-015</v>
      </c>
      <c r="O1454" s="6" t="str">
        <f aca="false">IF(N1454&lt;0.05,"Yes","No")</f>
        <v>Yes</v>
      </c>
      <c r="P1454" s="16" t="n">
        <v>0.695512442787751</v>
      </c>
      <c r="Q1454" s="17" t="n">
        <v>36.3817292919584</v>
      </c>
      <c r="R1454" s="18" t="n">
        <v>3.01854731039007E-009</v>
      </c>
      <c r="S1454" s="16" t="n">
        <v>0.0203967813508263</v>
      </c>
      <c r="T1454" s="16" t="n">
        <v>0.0276955512644336</v>
      </c>
      <c r="U1454" s="16" t="n">
        <v>0.00565663766058511</v>
      </c>
      <c r="V1454" s="16" t="n">
        <v>0.0331244703721123</v>
      </c>
      <c r="W1454" s="6" t="s">
        <v>711</v>
      </c>
      <c r="X1454" s="17" t="n">
        <v>100</v>
      </c>
      <c r="Y1454" s="16" t="n">
        <v>0.742913580246914</v>
      </c>
      <c r="Z1454" s="16" t="n">
        <f aca="false">(G1454-E1454)/SQRT(H1454^2/D1454+F1454^2/C1454)</f>
        <v>8.73639056836517</v>
      </c>
      <c r="AA1454" s="24" t="n">
        <f aca="false">ABS(K1454-Z1454)</f>
        <v>0</v>
      </c>
    </row>
    <row r="1455" customFormat="false" ht="22.35" hidden="false" customHeight="false" outlineLevel="0" collapsed="false">
      <c r="A1455" s="17" t="n">
        <v>1850</v>
      </c>
      <c r="B1455" s="7" t="s">
        <v>633</v>
      </c>
      <c r="C1455" s="6" t="n">
        <v>90</v>
      </c>
      <c r="D1455" s="6" t="n">
        <v>450</v>
      </c>
      <c r="E1455" s="16" t="n">
        <v>0.210685973200533</v>
      </c>
      <c r="F1455" s="16" t="n">
        <v>0.0264778568255685</v>
      </c>
      <c r="G1455" s="16" t="n">
        <v>0.242295112907887</v>
      </c>
      <c r="H1455" s="16" t="n">
        <v>0.0481300597798369</v>
      </c>
      <c r="I1455" s="23" t="n">
        <f aca="false">G1455-E1455</f>
        <v>0.0316091397073534</v>
      </c>
      <c r="J1455" s="17" t="n">
        <f aca="false">100*(G1455-E1455)/E1455</f>
        <v>15.0029635229999</v>
      </c>
      <c r="K1455" s="16" t="n">
        <v>8.78793914539029</v>
      </c>
      <c r="L1455" s="17" t="n">
        <v>225.938835635267</v>
      </c>
      <c r="M1455" s="18" t="n">
        <v>3.89829731404322E-016</v>
      </c>
      <c r="N1455" s="18" t="n">
        <v>1.87421571093932E-015</v>
      </c>
      <c r="O1455" s="6" t="str">
        <f aca="false">IF(N1455&lt;0.05,"Yes","No")</f>
        <v>Yes</v>
      </c>
      <c r="P1455" s="16" t="n">
        <v>0.697280132365843</v>
      </c>
      <c r="Q1455" s="17" t="n">
        <v>36.5668973084544</v>
      </c>
      <c r="R1455" s="18" t="n">
        <v>2.76161502527531E-009</v>
      </c>
      <c r="S1455" s="16" t="n">
        <v>0.0197971458623215</v>
      </c>
      <c r="T1455" s="16" t="n">
        <v>0.0277737600416485</v>
      </c>
      <c r="U1455" s="16" t="n">
        <v>0.00543332522331132</v>
      </c>
      <c r="V1455" s="16" t="n">
        <v>0.0331244703721123</v>
      </c>
      <c r="W1455" s="6" t="s">
        <v>711</v>
      </c>
      <c r="X1455" s="17" t="n">
        <v>100</v>
      </c>
      <c r="Y1455" s="16" t="n">
        <v>0.743728395061728</v>
      </c>
      <c r="Z1455" s="16" t="n">
        <f aca="false">(G1455-E1455)/SQRT(H1455^2/D1455+F1455^2/C1455)</f>
        <v>8.78793914539029</v>
      </c>
      <c r="AA1455" s="24" t="n">
        <f aca="false">ABS(K1455-Z1455)</f>
        <v>0</v>
      </c>
    </row>
    <row r="1456" customFormat="false" ht="22.35" hidden="false" customHeight="false" outlineLevel="0" collapsed="false">
      <c r="A1456" s="17" t="n">
        <v>1851</v>
      </c>
      <c r="B1456" s="7" t="s">
        <v>633</v>
      </c>
      <c r="C1456" s="6" t="n">
        <v>90</v>
      </c>
      <c r="D1456" s="6" t="n">
        <v>450</v>
      </c>
      <c r="E1456" s="16" t="n">
        <v>0.208641702433427</v>
      </c>
      <c r="F1456" s="16" t="n">
        <v>0.0263151226226084</v>
      </c>
      <c r="G1456" s="16" t="n">
        <v>0.24032766799132</v>
      </c>
      <c r="H1456" s="16" t="n">
        <v>0.0481480407302622</v>
      </c>
      <c r="I1456" s="23" t="n">
        <f aca="false">G1456-E1456</f>
        <v>0.0316859655578931</v>
      </c>
      <c r="J1456" s="17" t="n">
        <f aca="false">100*(G1456-E1456)/E1456</f>
        <v>15.1867844195737</v>
      </c>
      <c r="K1456" s="16" t="n">
        <v>8.84065425261272</v>
      </c>
      <c r="L1456" s="17" t="n">
        <v>227.830752639919</v>
      </c>
      <c r="M1456" s="18" t="n">
        <v>2.64264379326321E-016</v>
      </c>
      <c r="N1456" s="18" t="n">
        <v>1.30027976806698E-015</v>
      </c>
      <c r="O1456" s="6" t="str">
        <f aca="false">IF(N1456&lt;0.05,"Yes","No")</f>
        <v>Yes</v>
      </c>
      <c r="P1456" s="16" t="n">
        <v>0.69897084955118</v>
      </c>
      <c r="Q1456" s="17" t="n">
        <v>36.7444421214099</v>
      </c>
      <c r="R1456" s="18" t="n">
        <v>2.53591664939175E-009</v>
      </c>
      <c r="S1456" s="16" t="n">
        <v>0.0191949186922888</v>
      </c>
      <c r="T1456" s="16" t="n">
        <v>0.0278486960608631</v>
      </c>
      <c r="U1456" s="16" t="n">
        <v>0.00521454675426559</v>
      </c>
      <c r="V1456" s="16" t="n">
        <v>0.0331244703721123</v>
      </c>
      <c r="W1456" s="6" t="s">
        <v>711</v>
      </c>
      <c r="X1456" s="17" t="n">
        <v>100</v>
      </c>
      <c r="Y1456" s="16" t="n">
        <v>0.744518518518519</v>
      </c>
      <c r="Z1456" s="16" t="n">
        <f aca="false">(G1456-E1456)/SQRT(H1456^2/D1456+F1456^2/C1456)</f>
        <v>8.84065425261272</v>
      </c>
      <c r="AA1456" s="24" t="n">
        <f aca="false">ABS(K1456-Z1456)</f>
        <v>0</v>
      </c>
    </row>
    <row r="1457" customFormat="false" ht="22.35" hidden="false" customHeight="false" outlineLevel="0" collapsed="false">
      <c r="A1457" s="17" t="n">
        <v>1852</v>
      </c>
      <c r="B1457" s="7" t="s">
        <v>633</v>
      </c>
      <c r="C1457" s="6" t="n">
        <v>90</v>
      </c>
      <c r="D1457" s="6" t="n">
        <v>450</v>
      </c>
      <c r="E1457" s="16" t="n">
        <v>0.206480941010846</v>
      </c>
      <c r="F1457" s="16" t="n">
        <v>0.0261466923196573</v>
      </c>
      <c r="G1457" s="16" t="n">
        <v>0.238241994976997</v>
      </c>
      <c r="H1457" s="16" t="n">
        <v>0.048168622574426</v>
      </c>
      <c r="I1457" s="23" t="n">
        <f aca="false">G1457-E1457</f>
        <v>0.0317610539661514</v>
      </c>
      <c r="J1457" s="17" t="n">
        <f aca="false">100*(G1457-E1457)/E1457</f>
        <v>15.3820753676646</v>
      </c>
      <c r="K1457" s="16" t="n">
        <v>8.89412726781175</v>
      </c>
      <c r="L1457" s="17" t="n">
        <v>229.836943497995</v>
      </c>
      <c r="M1457" s="18" t="n">
        <v>1.77477267569001E-016</v>
      </c>
      <c r="N1457" s="18" t="n">
        <v>9.73300082821236E-016</v>
      </c>
      <c r="O1457" s="6" t="str">
        <f aca="false">IF(N1457&lt;0.05,"Yes","No")</f>
        <v>Yes</v>
      </c>
      <c r="P1457" s="16" t="n">
        <v>0.700594311671171</v>
      </c>
      <c r="Q1457" s="17" t="n">
        <v>36.9153290377926</v>
      </c>
      <c r="R1457" s="18" t="n">
        <v>2.33620110362572E-009</v>
      </c>
      <c r="S1457" s="16" t="n">
        <v>0.0184753438325355</v>
      </c>
      <c r="T1457" s="16" t="n">
        <v>0.0279217624743057</v>
      </c>
      <c r="U1457" s="16" t="n">
        <v>0.00500325192142238</v>
      </c>
      <c r="V1457" s="16" t="n">
        <v>0.0331244703721123</v>
      </c>
      <c r="W1457" s="6" t="s">
        <v>711</v>
      </c>
      <c r="X1457" s="17" t="n">
        <v>100</v>
      </c>
      <c r="Y1457" s="16" t="n">
        <v>0.745185185185185</v>
      </c>
      <c r="Z1457" s="16" t="n">
        <f aca="false">(G1457-E1457)/SQRT(H1457^2/D1457+F1457^2/C1457)</f>
        <v>8.89412726781176</v>
      </c>
      <c r="AA1457" s="24" t="n">
        <f aca="false">ABS(K1457-Z1457)</f>
        <v>0</v>
      </c>
    </row>
    <row r="1458" customFormat="false" ht="22.35" hidden="false" customHeight="false" outlineLevel="0" collapsed="false">
      <c r="A1458" s="17" t="n">
        <v>1853</v>
      </c>
      <c r="B1458" s="7" t="s">
        <v>633</v>
      </c>
      <c r="C1458" s="6" t="n">
        <v>90</v>
      </c>
      <c r="D1458" s="6" t="n">
        <v>450</v>
      </c>
      <c r="E1458" s="16" t="n">
        <v>0.204190611342589</v>
      </c>
      <c r="F1458" s="16" t="n">
        <v>0.0259691490173737</v>
      </c>
      <c r="G1458" s="16" t="n">
        <v>0.236023061606619</v>
      </c>
      <c r="H1458" s="16" t="n">
        <v>0.0481889558103336</v>
      </c>
      <c r="I1458" s="23" t="n">
        <f aca="false">G1458-E1458</f>
        <v>0.03183245026403</v>
      </c>
      <c r="J1458" s="17" t="n">
        <f aca="false">100*(G1458-E1458)/E1458</f>
        <v>15.5895758647893</v>
      </c>
      <c r="K1458" s="16" t="n">
        <v>8.9487326298557</v>
      </c>
      <c r="L1458" s="17" t="n">
        <v>231.983966550198</v>
      </c>
      <c r="M1458" s="18" t="n">
        <v>1.17708599521022E-016</v>
      </c>
      <c r="N1458" s="18" t="n">
        <v>6.88874004439184E-016</v>
      </c>
      <c r="O1458" s="6" t="str">
        <f aca="false">IF(N1458&lt;0.05,"Yes","No")</f>
        <v>Yes</v>
      </c>
      <c r="P1458" s="16" t="n">
        <v>0.702151295119607</v>
      </c>
      <c r="Q1458" s="17" t="n">
        <v>37.0795907869519</v>
      </c>
      <c r="R1458" s="18" t="n">
        <v>2.15913760635149E-009</v>
      </c>
      <c r="S1458" s="16" t="n">
        <v>0.0177953550536325</v>
      </c>
      <c r="T1458" s="16" t="n">
        <v>0.0279926272723332</v>
      </c>
      <c r="U1458" s="16" t="n">
        <v>0.00479429259573136</v>
      </c>
      <c r="V1458" s="16" t="n">
        <v>0.0331244703721123</v>
      </c>
      <c r="W1458" s="6" t="s">
        <v>711</v>
      </c>
      <c r="X1458" s="17" t="n">
        <v>100</v>
      </c>
      <c r="Y1458" s="16" t="n">
        <v>0.746</v>
      </c>
      <c r="Z1458" s="16" t="n">
        <f aca="false">(G1458-E1458)/SQRT(H1458^2/D1458+F1458^2/C1458)</f>
        <v>8.94873262985569</v>
      </c>
      <c r="AA1458" s="24" t="n">
        <f aca="false">ABS(K1458-Z1458)</f>
        <v>0</v>
      </c>
    </row>
    <row r="1459" customFormat="false" ht="22.35" hidden="false" customHeight="false" outlineLevel="0" collapsed="false">
      <c r="A1459" s="17" t="n">
        <v>1854</v>
      </c>
      <c r="B1459" s="7" t="s">
        <v>633</v>
      </c>
      <c r="C1459" s="6" t="n">
        <v>90</v>
      </c>
      <c r="D1459" s="6" t="n">
        <v>450</v>
      </c>
      <c r="E1459" s="16" t="n">
        <v>0.201795304649406</v>
      </c>
      <c r="F1459" s="16" t="n">
        <v>0.025785192066591</v>
      </c>
      <c r="G1459" s="16" t="n">
        <v>0.233697674373786</v>
      </c>
      <c r="H1459" s="16" t="n">
        <v>0.0482114962771849</v>
      </c>
      <c r="I1459" s="23" t="n">
        <f aca="false">G1459-E1459</f>
        <v>0.0319023697243797</v>
      </c>
      <c r="J1459" s="17" t="n">
        <f aca="false">100*(G1459-E1459)/E1459</f>
        <v>15.8092725595405</v>
      </c>
      <c r="K1459" s="16" t="n">
        <v>9.00438031752049</v>
      </c>
      <c r="L1459" s="17" t="n">
        <v>234.262561530069</v>
      </c>
      <c r="M1459" s="18" t="n">
        <v>7.71462503109735E-017</v>
      </c>
      <c r="N1459" s="18" t="n">
        <v>4.78286046667292E-016</v>
      </c>
      <c r="O1459" s="6" t="str">
        <f aca="false">IF(N1459&lt;0.05,"Yes","No")</f>
        <v>Yes</v>
      </c>
      <c r="P1459" s="16" t="n">
        <v>0.703652622137542</v>
      </c>
      <c r="Q1459" s="17" t="n">
        <v>37.2383261097527</v>
      </c>
      <c r="R1459" s="18" t="n">
        <v>2.00085111241273E-009</v>
      </c>
      <c r="S1459" s="16" t="n">
        <v>0.0171725560898886</v>
      </c>
      <c r="T1459" s="16" t="n">
        <v>0.0280629904488125</v>
      </c>
      <c r="U1459" s="16" t="n">
        <v>0.00458835546495245</v>
      </c>
      <c r="V1459" s="16" t="n">
        <v>0.0331244703721123</v>
      </c>
      <c r="W1459" s="6" t="s">
        <v>711</v>
      </c>
      <c r="X1459" s="17" t="n">
        <v>100</v>
      </c>
      <c r="Y1459" s="16" t="n">
        <v>0.746814814814815</v>
      </c>
      <c r="Z1459" s="16" t="n">
        <f aca="false">(G1459-E1459)/SQRT(H1459^2/D1459+F1459^2/C1459)</f>
        <v>9.0043803175205</v>
      </c>
      <c r="AA1459" s="24" t="n">
        <f aca="false">ABS(K1459-Z1459)</f>
        <v>0</v>
      </c>
    </row>
    <row r="1460" customFormat="false" ht="22.35" hidden="false" customHeight="false" outlineLevel="0" collapsed="false">
      <c r="A1460" s="17" t="n">
        <v>1855</v>
      </c>
      <c r="B1460" s="7" t="s">
        <v>633</v>
      </c>
      <c r="C1460" s="6" t="n">
        <v>90</v>
      </c>
      <c r="D1460" s="6" t="n">
        <v>450</v>
      </c>
      <c r="E1460" s="16" t="n">
        <v>0.199213002290991</v>
      </c>
      <c r="F1460" s="16" t="n">
        <v>0.0255925894257601</v>
      </c>
      <c r="G1460" s="16" t="n">
        <v>0.231179869274298</v>
      </c>
      <c r="H1460" s="16" t="n">
        <v>0.048234158234188</v>
      </c>
      <c r="I1460" s="23" t="n">
        <f aca="false">G1460-E1460</f>
        <v>0.0319668669833077</v>
      </c>
      <c r="J1460" s="17" t="n">
        <f aca="false">100*(G1460-E1460)/E1460</f>
        <v>16.0465765867098</v>
      </c>
      <c r="K1460" s="16" t="n">
        <v>9.06059244084347</v>
      </c>
      <c r="L1460" s="17" t="n">
        <v>236.692383291586</v>
      </c>
      <c r="M1460" s="18" t="n">
        <v>5.00998673442023E-017</v>
      </c>
      <c r="N1460" s="18" t="n">
        <v>3.25881799659966E-016</v>
      </c>
      <c r="O1460" s="6" t="str">
        <f aca="false">IF(N1460&lt;0.05,"Yes","No")</f>
        <v>Yes</v>
      </c>
      <c r="P1460" s="16" t="n">
        <v>0.70504302693262</v>
      </c>
      <c r="Q1460" s="17" t="n">
        <v>37.3856360184029</v>
      </c>
      <c r="R1460" s="18" t="n">
        <v>1.86440545798452E-009</v>
      </c>
      <c r="S1460" s="16" t="n">
        <v>0.0165858812468758</v>
      </c>
      <c r="T1460" s="16" t="n">
        <v>0.0281290739125208</v>
      </c>
      <c r="U1460" s="16" t="n">
        <v>0.00438707307950206</v>
      </c>
      <c r="V1460" s="16" t="n">
        <v>0.0331244703721123</v>
      </c>
      <c r="W1460" s="6" t="s">
        <v>711</v>
      </c>
      <c r="X1460" s="17" t="n">
        <v>100</v>
      </c>
      <c r="Y1460" s="16" t="n">
        <v>0.747925925925926</v>
      </c>
      <c r="Z1460" s="16" t="n">
        <f aca="false">(G1460-E1460)/SQRT(H1460^2/D1460+F1460^2/C1460)</f>
        <v>9.06059244084346</v>
      </c>
      <c r="AA1460" s="24" t="n">
        <f aca="false">ABS(K1460-Z1460)</f>
        <v>0</v>
      </c>
    </row>
    <row r="1461" customFormat="false" ht="22.35" hidden="false" customHeight="false" outlineLevel="0" collapsed="false">
      <c r="A1461" s="17" t="n">
        <v>1856</v>
      </c>
      <c r="B1461" s="7" t="s">
        <v>633</v>
      </c>
      <c r="C1461" s="6" t="n">
        <v>90</v>
      </c>
      <c r="D1461" s="6" t="n">
        <v>450</v>
      </c>
      <c r="E1461" s="16" t="n">
        <v>0.196506761676735</v>
      </c>
      <c r="F1461" s="16" t="n">
        <v>0.0253931132524058</v>
      </c>
      <c r="G1461" s="16" t="n">
        <v>0.228533697326978</v>
      </c>
      <c r="H1461" s="16" t="n">
        <v>0.0482588889367322</v>
      </c>
      <c r="I1461" s="23" t="n">
        <f aca="false">G1461-E1461</f>
        <v>0.0320269356502427</v>
      </c>
      <c r="J1461" s="17" t="n">
        <f aca="false">100*(G1461-E1461)/E1461</f>
        <v>16.2981341593369</v>
      </c>
      <c r="K1461" s="16" t="n">
        <v>9.11714636857882</v>
      </c>
      <c r="L1461" s="17" t="n">
        <v>239.272085766116</v>
      </c>
      <c r="M1461" s="18" t="n">
        <v>3.22855197031144E-017</v>
      </c>
      <c r="N1461" s="18" t="n">
        <v>2.30625227095378E-016</v>
      </c>
      <c r="O1461" s="6" t="str">
        <f aca="false">IF(N1461&lt;0.05,"Yes","No")</f>
        <v>Yes</v>
      </c>
      <c r="P1461" s="16" t="n">
        <v>0.706314619514204</v>
      </c>
      <c r="Q1461" s="17" t="n">
        <v>37.5206126531995</v>
      </c>
      <c r="R1461" s="18" t="n">
        <v>1.74760599801913E-009</v>
      </c>
      <c r="S1461" s="16" t="n">
        <v>0.0159774576977054</v>
      </c>
      <c r="T1461" s="16" t="n">
        <v>0.0281910385785036</v>
      </c>
      <c r="U1461" s="16" t="n">
        <v>0.00419491187782118</v>
      </c>
      <c r="V1461" s="16" t="n">
        <v>0.0331244703721123</v>
      </c>
      <c r="W1461" s="6" t="s">
        <v>711</v>
      </c>
      <c r="X1461" s="17" t="n">
        <v>100</v>
      </c>
      <c r="Y1461" s="16" t="n">
        <v>0.749086419753086</v>
      </c>
      <c r="Z1461" s="16" t="n">
        <f aca="false">(G1461-E1461)/SQRT(H1461^2/D1461+F1461^2/C1461)</f>
        <v>9.11714636857881</v>
      </c>
      <c r="AA1461" s="24" t="n">
        <f aca="false">ABS(K1461-Z1461)</f>
        <v>0</v>
      </c>
    </row>
    <row r="1462" customFormat="false" ht="22.35" hidden="false" customHeight="false" outlineLevel="0" collapsed="false">
      <c r="A1462" s="17" t="n">
        <v>1857</v>
      </c>
      <c r="B1462" s="7" t="s">
        <v>633</v>
      </c>
      <c r="C1462" s="6" t="n">
        <v>90</v>
      </c>
      <c r="D1462" s="6" t="n">
        <v>450</v>
      </c>
      <c r="E1462" s="16" t="n">
        <v>0.193686748709944</v>
      </c>
      <c r="F1462" s="16" t="n">
        <v>0.0251883466127854</v>
      </c>
      <c r="G1462" s="16" t="n">
        <v>0.225766973793507</v>
      </c>
      <c r="H1462" s="16" t="n">
        <v>0.0482849625837049</v>
      </c>
      <c r="I1462" s="23" t="n">
        <f aca="false">G1462-E1462</f>
        <v>0.0320802250835629</v>
      </c>
      <c r="J1462" s="17" t="n">
        <f aca="false">100*(G1462-E1462)/E1462</f>
        <v>16.5629426366203</v>
      </c>
      <c r="K1462" s="16" t="n">
        <v>9.17310199755108</v>
      </c>
      <c r="L1462" s="17" t="n">
        <v>241.984476093875</v>
      </c>
      <c r="M1462" s="18" t="n">
        <v>2.07858780794809E-017</v>
      </c>
      <c r="N1462" s="18" t="n">
        <v>1.57746097672381E-016</v>
      </c>
      <c r="O1462" s="6" t="str">
        <f aca="false">IF(N1462&lt;0.05,"Yes","No")</f>
        <v>Yes</v>
      </c>
      <c r="P1462" s="16" t="n">
        <v>0.707423018020919</v>
      </c>
      <c r="Q1462" s="17" t="n">
        <v>37.638465012834</v>
      </c>
      <c r="R1462" s="18" t="n">
        <v>1.65165230596961E-009</v>
      </c>
      <c r="S1462" s="16" t="n">
        <v>0.0152648526166585</v>
      </c>
      <c r="T1462" s="16" t="n">
        <v>0.0282477121256181</v>
      </c>
      <c r="U1462" s="16" t="n">
        <v>0.00401243106917394</v>
      </c>
      <c r="V1462" s="16" t="n">
        <v>0.0331244703721123</v>
      </c>
      <c r="W1462" s="6" t="s">
        <v>711</v>
      </c>
      <c r="X1462" s="17" t="n">
        <v>100</v>
      </c>
      <c r="Y1462" s="16" t="n">
        <v>0.750197530864198</v>
      </c>
      <c r="Z1462" s="16" t="n">
        <f aca="false">(G1462-E1462)/SQRT(H1462^2/D1462+F1462^2/C1462)</f>
        <v>9.17310199755106</v>
      </c>
      <c r="AA1462" s="24" t="n">
        <f aca="false">ABS(K1462-Z1462)</f>
        <v>0</v>
      </c>
    </row>
    <row r="1463" customFormat="false" ht="22.35" hidden="false" customHeight="false" outlineLevel="0" collapsed="false">
      <c r="A1463" s="17" t="n">
        <v>1858</v>
      </c>
      <c r="B1463" s="7" t="s">
        <v>633</v>
      </c>
      <c r="C1463" s="6" t="n">
        <v>90</v>
      </c>
      <c r="D1463" s="6" t="n">
        <v>450</v>
      </c>
      <c r="E1463" s="16" t="n">
        <v>0.190702302753925</v>
      </c>
      <c r="F1463" s="16" t="n">
        <v>0.0249772556972428</v>
      </c>
      <c r="G1463" s="16" t="n">
        <v>0.222826028565566</v>
      </c>
      <c r="H1463" s="16" t="n">
        <v>0.048311221453015</v>
      </c>
      <c r="I1463" s="23" t="n">
        <f aca="false">G1463-E1463</f>
        <v>0.0321237258116403</v>
      </c>
      <c r="J1463" s="17" t="n">
        <f aca="false">100*(G1463-E1463)/E1463</f>
        <v>16.8449595771748</v>
      </c>
      <c r="K1463" s="16" t="n">
        <v>9.22789927456297</v>
      </c>
      <c r="L1463" s="17" t="n">
        <v>244.841453701527</v>
      </c>
      <c r="M1463" s="18" t="n">
        <v>1.34190549371935E-017</v>
      </c>
      <c r="N1463" s="18" t="n">
        <v>1.10130603215014E-016</v>
      </c>
      <c r="O1463" s="6" t="str">
        <f aca="false">IF(N1463&lt;0.05,"Yes","No")</f>
        <v>Yes</v>
      </c>
      <c r="P1463" s="16" t="n">
        <v>0.708319231435729</v>
      </c>
      <c r="Q1463" s="17" t="n">
        <v>37.7338915497107</v>
      </c>
      <c r="R1463" s="18" t="n">
        <v>1.57784926541404E-009</v>
      </c>
      <c r="S1463" s="16" t="n">
        <v>0.0146612592219721</v>
      </c>
      <c r="T1463" s="16" t="n">
        <v>0.0282959023373716</v>
      </c>
      <c r="U1463" s="16" t="n">
        <v>0.00384072278063659</v>
      </c>
      <c r="V1463" s="16" t="n">
        <v>0.0331244703721123</v>
      </c>
      <c r="W1463" s="6" t="s">
        <v>711</v>
      </c>
      <c r="X1463" s="17" t="n">
        <v>100</v>
      </c>
      <c r="Y1463" s="16" t="n">
        <v>0.751283950617284</v>
      </c>
      <c r="Z1463" s="16" t="n">
        <f aca="false">(G1463-E1463)/SQRT(H1463^2/D1463+F1463^2/C1463)</f>
        <v>9.22789927456294</v>
      </c>
      <c r="AA1463" s="24" t="n">
        <f aca="false">ABS(K1463-Z1463)</f>
        <v>0</v>
      </c>
    </row>
    <row r="1464" customFormat="false" ht="22.35" hidden="false" customHeight="false" outlineLevel="0" collapsed="false">
      <c r="A1464" s="17" t="n">
        <v>1859</v>
      </c>
      <c r="B1464" s="7" t="s">
        <v>633</v>
      </c>
      <c r="C1464" s="6" t="n">
        <v>90</v>
      </c>
      <c r="D1464" s="6" t="n">
        <v>450</v>
      </c>
      <c r="E1464" s="16" t="n">
        <v>0.187638504140907</v>
      </c>
      <c r="F1464" s="16" t="n">
        <v>0.0247602962295861</v>
      </c>
      <c r="G1464" s="16" t="n">
        <v>0.219795761174626</v>
      </c>
      <c r="H1464" s="16" t="n">
        <v>0.0483388144776563</v>
      </c>
      <c r="I1464" s="23" t="n">
        <f aca="false">G1464-E1464</f>
        <v>0.0321572570337189</v>
      </c>
      <c r="J1464" s="17" t="n">
        <f aca="false">100*(G1464-E1464)/E1464</f>
        <v>17.137877527296</v>
      </c>
      <c r="K1464" s="16" t="n">
        <v>9.28127990229719</v>
      </c>
      <c r="L1464" s="17" t="n">
        <v>247.852061695376</v>
      </c>
      <c r="M1464" s="18" t="n">
        <v>8.70218958043715E-018</v>
      </c>
      <c r="N1464" s="18" t="n">
        <v>7.76243426310427E-017</v>
      </c>
      <c r="O1464" s="6" t="str">
        <f aca="false">IF(N1464&lt;0.05,"Yes","No")</f>
        <v>Yes</v>
      </c>
      <c r="P1464" s="16" t="n">
        <v>0.708982446816869</v>
      </c>
      <c r="Q1464" s="17" t="n">
        <v>37.8045868300849</v>
      </c>
      <c r="R1464" s="18" t="n">
        <v>1.52531843322433E-009</v>
      </c>
      <c r="S1464" s="16" t="n">
        <v>0.0139784985116634</v>
      </c>
      <c r="T1464" s="16" t="n">
        <v>0.0283344694627635</v>
      </c>
      <c r="U1464" s="16" t="n">
        <v>0.0036855758142513</v>
      </c>
      <c r="V1464" s="16" t="n">
        <v>0.0331244703721123</v>
      </c>
      <c r="W1464" s="6" t="s">
        <v>711</v>
      </c>
      <c r="X1464" s="17" t="n">
        <v>100</v>
      </c>
      <c r="Y1464" s="16" t="n">
        <v>0.752172839506173</v>
      </c>
      <c r="Z1464" s="16" t="n">
        <f aca="false">(G1464-E1464)/SQRT(H1464^2/D1464+F1464^2/C1464)</f>
        <v>9.28127990229716</v>
      </c>
      <c r="AA1464" s="24" t="n">
        <f aca="false">ABS(K1464-Z1464)</f>
        <v>0</v>
      </c>
    </row>
    <row r="1465" customFormat="false" ht="22.35" hidden="false" customHeight="false" outlineLevel="0" collapsed="false">
      <c r="A1465" s="17" t="n">
        <v>1860</v>
      </c>
      <c r="B1465" s="7" t="s">
        <v>633</v>
      </c>
      <c r="C1465" s="6" t="n">
        <v>90</v>
      </c>
      <c r="D1465" s="6" t="n">
        <v>450</v>
      </c>
      <c r="E1465" s="16" t="n">
        <v>0.184413846168253</v>
      </c>
      <c r="F1465" s="16" t="n">
        <v>0.02453232203543</v>
      </c>
      <c r="G1465" s="16" t="n">
        <v>0.216594700912635</v>
      </c>
      <c r="H1465" s="16" t="n">
        <v>0.048364166788304</v>
      </c>
      <c r="I1465" s="23" t="n">
        <f aca="false">G1465-E1465</f>
        <v>0.0321808547443813</v>
      </c>
      <c r="J1465" s="17" t="n">
        <f aca="false">100*(G1465-E1465)/E1465</f>
        <v>17.4503462798669</v>
      </c>
      <c r="K1465" s="16" t="n">
        <v>9.33463416018224</v>
      </c>
      <c r="L1465" s="17" t="n">
        <v>251.069009419579</v>
      </c>
      <c r="M1465" s="18" t="n">
        <v>5.6087319882814E-018</v>
      </c>
      <c r="N1465" s="18" t="n">
        <v>5.63825163032499E-017</v>
      </c>
      <c r="O1465" s="6" t="str">
        <f aca="false">IF(N1465&lt;0.05,"Yes","No")</f>
        <v>Yes</v>
      </c>
      <c r="P1465" s="16" t="n">
        <v>0.709470363847554</v>
      </c>
      <c r="Q1465" s="17" t="n">
        <v>37.8566384679538</v>
      </c>
      <c r="R1465" s="18" t="n">
        <v>1.48776750171643E-009</v>
      </c>
      <c r="S1465" s="16" t="n">
        <v>0.0132434230722918</v>
      </c>
      <c r="T1465" s="16" t="n">
        <v>0.028364981752213</v>
      </c>
      <c r="U1465" s="16" t="n">
        <v>0.0035385369358531</v>
      </c>
      <c r="V1465" s="16" t="n">
        <v>0.0331244703721123</v>
      </c>
      <c r="W1465" s="6" t="s">
        <v>711</v>
      </c>
      <c r="X1465" s="17" t="n">
        <v>100</v>
      </c>
      <c r="Y1465" s="16" t="n">
        <v>0.752740740740741</v>
      </c>
      <c r="Z1465" s="16" t="n">
        <f aca="false">(G1465-E1465)/SQRT(H1465^2/D1465+F1465^2/C1465)</f>
        <v>9.33463416018222</v>
      </c>
      <c r="AA1465" s="24" t="n">
        <f aca="false">ABS(K1465-Z1465)</f>
        <v>0</v>
      </c>
    </row>
    <row r="1466" customFormat="false" ht="22.35" hidden="false" customHeight="false" outlineLevel="0" collapsed="false">
      <c r="A1466" s="17" t="n">
        <v>1861</v>
      </c>
      <c r="B1466" s="7" t="s">
        <v>633</v>
      </c>
      <c r="C1466" s="6" t="n">
        <v>90</v>
      </c>
      <c r="D1466" s="6" t="n">
        <v>450</v>
      </c>
      <c r="E1466" s="16" t="n">
        <v>0.181040844652388</v>
      </c>
      <c r="F1466" s="16" t="n">
        <v>0.0242985233043532</v>
      </c>
      <c r="G1466" s="16" t="n">
        <v>0.213232018119759</v>
      </c>
      <c r="H1466" s="16" t="n">
        <v>0.0483896113512156</v>
      </c>
      <c r="I1466" s="23" t="n">
        <f aca="false">G1466-E1466</f>
        <v>0.0321911734673712</v>
      </c>
      <c r="J1466" s="17" t="n">
        <f aca="false">100*(G1466-E1466)/E1466</f>
        <v>17.7811661943915</v>
      </c>
      <c r="K1466" s="16" t="n">
        <v>9.38567758633037</v>
      </c>
      <c r="L1466" s="17" t="n">
        <v>254.448917444885</v>
      </c>
      <c r="M1466" s="18" t="n">
        <v>3.65448485682605E-018</v>
      </c>
      <c r="N1466" s="18" t="n">
        <v>4.27875061149556E-017</v>
      </c>
      <c r="O1466" s="6" t="str">
        <f aca="false">IF(N1466&lt;0.05,"Yes","No")</f>
        <v>Yes</v>
      </c>
      <c r="P1466" s="16" t="n">
        <v>0.709669148844399</v>
      </c>
      <c r="Q1466" s="17" t="n">
        <v>37.8778553824165</v>
      </c>
      <c r="R1466" s="18" t="n">
        <v>1.47272905913498E-009</v>
      </c>
      <c r="S1466" s="16" t="n">
        <v>0.0125708912517636</v>
      </c>
      <c r="T1466" s="16" t="n">
        <v>0.0283837806552078</v>
      </c>
      <c r="U1466" s="16" t="n">
        <v>0.00340570511088096</v>
      </c>
      <c r="V1466" s="16" t="n">
        <v>0.0331244703721123</v>
      </c>
      <c r="W1466" s="6" t="s">
        <v>711</v>
      </c>
      <c r="X1466" s="17" t="n">
        <v>100</v>
      </c>
      <c r="Y1466" s="16" t="n">
        <v>0.75362962962963</v>
      </c>
      <c r="Z1466" s="16" t="n">
        <f aca="false">(G1466-E1466)/SQRT(H1466^2/D1466+F1466^2/C1466)</f>
        <v>9.38567758633036</v>
      </c>
      <c r="AA1466" s="24" t="n">
        <f aca="false">ABS(K1466-Z1466)</f>
        <v>0</v>
      </c>
    </row>
    <row r="1467" customFormat="false" ht="22.35" hidden="false" customHeight="false" outlineLevel="0" collapsed="false">
      <c r="A1467" s="17" t="n">
        <v>1862</v>
      </c>
      <c r="B1467" s="7" t="s">
        <v>633</v>
      </c>
      <c r="C1467" s="6" t="n">
        <v>90</v>
      </c>
      <c r="D1467" s="6" t="n">
        <v>450</v>
      </c>
      <c r="E1467" s="16" t="n">
        <v>0.177558068434397</v>
      </c>
      <c r="F1467" s="16" t="n">
        <v>0.0240565761027655</v>
      </c>
      <c r="G1467" s="16" t="n">
        <v>0.209742322034306</v>
      </c>
      <c r="H1467" s="16" t="n">
        <v>0.0484143358818535</v>
      </c>
      <c r="I1467" s="23" t="n">
        <f aca="false">G1467-E1467</f>
        <v>0.0321842535999086</v>
      </c>
      <c r="J1467" s="17" t="n">
        <f aca="false">100*(G1467-E1467)/E1467</f>
        <v>18.126043994334</v>
      </c>
      <c r="K1467" s="16" t="n">
        <v>9.43378406999901</v>
      </c>
      <c r="L1467" s="17" t="n">
        <v>258.027464444298</v>
      </c>
      <c r="M1467" s="18" t="n">
        <v>2.41694593656319E-018</v>
      </c>
      <c r="N1467" s="18" t="n">
        <v>3.52639125883281E-017</v>
      </c>
      <c r="O1467" s="6" t="str">
        <f aca="false">IF(N1467&lt;0.05,"Yes","No")</f>
        <v>Yes</v>
      </c>
      <c r="P1467" s="16" t="n">
        <v>0.709505861827209</v>
      </c>
      <c r="Q1467" s="17" t="n">
        <v>37.8604268370517</v>
      </c>
      <c r="R1467" s="18" t="n">
        <v>1.48507105270137E-009</v>
      </c>
      <c r="S1467" s="16" t="n">
        <v>0.012022747675786</v>
      </c>
      <c r="T1467" s="16" t="n">
        <v>0.0283866599121707</v>
      </c>
      <c r="U1467" s="16" t="n">
        <v>0.00329159637936959</v>
      </c>
      <c r="V1467" s="16" t="n">
        <v>0.0331244703721123</v>
      </c>
      <c r="W1467" s="6" t="s">
        <v>711</v>
      </c>
      <c r="X1467" s="17" t="n">
        <v>100</v>
      </c>
      <c r="Y1467" s="16" t="n">
        <v>0.754814814814815</v>
      </c>
      <c r="Z1467" s="16" t="n">
        <f aca="false">(G1467-E1467)/SQRT(H1467^2/D1467+F1467^2/C1467)</f>
        <v>9.43378406999901</v>
      </c>
      <c r="AA1467" s="24" t="n">
        <f aca="false">ABS(K1467-Z1467)</f>
        <v>0</v>
      </c>
    </row>
    <row r="1468" customFormat="false" ht="22.35" hidden="false" customHeight="false" outlineLevel="0" collapsed="false">
      <c r="A1468" s="17" t="n">
        <v>1863</v>
      </c>
      <c r="B1468" s="7" t="s">
        <v>633</v>
      </c>
      <c r="C1468" s="6" t="n">
        <v>90</v>
      </c>
      <c r="D1468" s="6" t="n">
        <v>450</v>
      </c>
      <c r="E1468" s="16" t="n">
        <v>0.17391537345118</v>
      </c>
      <c r="F1468" s="16" t="n">
        <v>0.023805912573</v>
      </c>
      <c r="G1468" s="16" t="n">
        <v>0.206082876821359</v>
      </c>
      <c r="H1468" s="16" t="n">
        <v>0.0484403717388368</v>
      </c>
      <c r="I1468" s="23" t="n">
        <f aca="false">G1468-E1468</f>
        <v>0.0321675033701791</v>
      </c>
      <c r="J1468" s="17" t="n">
        <f aca="false">100*(G1468-E1468)/E1468</f>
        <v>18.4960666396803</v>
      </c>
      <c r="K1468" s="16" t="n">
        <v>9.48102965744855</v>
      </c>
      <c r="L1468" s="17" t="n">
        <v>261.838827261651</v>
      </c>
      <c r="M1468" s="18" t="n">
        <v>1.59825104091376E-018</v>
      </c>
      <c r="N1468" s="18" t="n">
        <v>2.50591450519388E-017</v>
      </c>
      <c r="O1468" s="6" t="str">
        <f aca="false">IF(N1468&lt;0.05,"Yes","No")</f>
        <v>Yes</v>
      </c>
      <c r="P1468" s="16" t="n">
        <v>0.709115893662728</v>
      </c>
      <c r="Q1468" s="17" t="n">
        <v>37.8188195594779</v>
      </c>
      <c r="R1468" s="18" t="n">
        <v>1.51495708944098E-009</v>
      </c>
      <c r="S1468" s="16" t="n">
        <v>0.0115435083168148</v>
      </c>
      <c r="T1468" s="16" t="n">
        <v>0.0283804171982242</v>
      </c>
      <c r="U1468" s="16" t="n">
        <v>0.00318743182469512</v>
      </c>
      <c r="V1468" s="16" t="n">
        <v>0.0331244703721123</v>
      </c>
      <c r="W1468" s="6" t="s">
        <v>711</v>
      </c>
      <c r="X1468" s="17" t="n">
        <v>100</v>
      </c>
      <c r="Y1468" s="16" t="n">
        <v>0.755555555555556</v>
      </c>
      <c r="Z1468" s="16" t="n">
        <f aca="false">(G1468-E1468)/SQRT(H1468^2/D1468+F1468^2/C1468)</f>
        <v>9.48102965744856</v>
      </c>
      <c r="AA1468" s="24" t="n">
        <f aca="false">ABS(K1468-Z1468)</f>
        <v>0</v>
      </c>
    </row>
    <row r="1469" customFormat="false" ht="22.35" hidden="false" customHeight="false" outlineLevel="0" collapsed="false">
      <c r="A1469" s="17" t="n">
        <v>1864</v>
      </c>
      <c r="B1469" s="7" t="s">
        <v>633</v>
      </c>
      <c r="C1469" s="6" t="n">
        <v>90</v>
      </c>
      <c r="D1469" s="6" t="n">
        <v>450</v>
      </c>
      <c r="E1469" s="16" t="n">
        <v>0.170140873226855</v>
      </c>
      <c r="F1469" s="16" t="n">
        <v>0.0235455481441095</v>
      </c>
      <c r="G1469" s="16" t="n">
        <v>0.202267851432165</v>
      </c>
      <c r="H1469" s="16" t="n">
        <v>0.0484627536060853</v>
      </c>
      <c r="I1469" s="23" t="n">
        <f aca="false">G1469-E1469</f>
        <v>0.0321269782053099</v>
      </c>
      <c r="J1469" s="17" t="n">
        <f aca="false">100*(G1469-E1469)/E1469</f>
        <v>18.8825751249519</v>
      </c>
      <c r="K1469" s="16" t="n">
        <v>9.52391687493929</v>
      </c>
      <c r="L1469" s="17" t="n">
        <v>265.874857490388</v>
      </c>
      <c r="M1469" s="18" t="n">
        <v>1.08399040897569E-018</v>
      </c>
      <c r="N1469" s="18" t="n">
        <v>1.82197107940634E-017</v>
      </c>
      <c r="O1469" s="6" t="str">
        <f aca="false">IF(N1469&lt;0.05,"Yes","No")</f>
        <v>Yes</v>
      </c>
      <c r="P1469" s="16" t="n">
        <v>0.70826212950623</v>
      </c>
      <c r="Q1469" s="17" t="n">
        <v>37.7278078770713</v>
      </c>
      <c r="R1469" s="18" t="n">
        <v>1.58245388434302E-009</v>
      </c>
      <c r="S1469" s="16" t="n">
        <v>0.0111453759590396</v>
      </c>
      <c r="T1469" s="16" t="n">
        <v>0.0283535033948952</v>
      </c>
      <c r="U1469" s="16" t="n">
        <v>0.00310003724732136</v>
      </c>
      <c r="V1469" s="16" t="n">
        <v>0.0331244703721123</v>
      </c>
      <c r="W1469" s="6" t="s">
        <v>711</v>
      </c>
      <c r="X1469" s="17" t="n">
        <v>100</v>
      </c>
      <c r="Y1469" s="16" t="n">
        <v>0.756469135802469</v>
      </c>
      <c r="Z1469" s="16" t="n">
        <f aca="false">(G1469-E1469)/SQRT(H1469^2/D1469+F1469^2/C1469)</f>
        <v>9.52391687493928</v>
      </c>
      <c r="AA1469" s="24" t="n">
        <f aca="false">ABS(K1469-Z1469)</f>
        <v>0</v>
      </c>
    </row>
    <row r="1470" customFormat="false" ht="22.35" hidden="false" customHeight="false" outlineLevel="0" collapsed="false">
      <c r="A1470" s="17" t="n">
        <v>1865</v>
      </c>
      <c r="B1470" s="7" t="s">
        <v>633</v>
      </c>
      <c r="C1470" s="6" t="n">
        <v>90</v>
      </c>
      <c r="D1470" s="6" t="n">
        <v>450</v>
      </c>
      <c r="E1470" s="16" t="n">
        <v>0.166222409241729</v>
      </c>
      <c r="F1470" s="16" t="n">
        <v>0.0232780303376836</v>
      </c>
      <c r="G1470" s="16" t="n">
        <v>0.198289477196005</v>
      </c>
      <c r="H1470" s="16" t="n">
        <v>0.0484859977106995</v>
      </c>
      <c r="I1470" s="23" t="n">
        <f aca="false">G1470-E1470</f>
        <v>0.0320670679542753</v>
      </c>
      <c r="J1470" s="17" t="n">
        <f aca="false">100*(G1470-E1470)/E1470</f>
        <v>19.291663561224</v>
      </c>
      <c r="K1470" s="16" t="n">
        <v>9.56270097157845</v>
      </c>
      <c r="L1470" s="17" t="n">
        <v>270.143317763561</v>
      </c>
      <c r="M1470" s="18" t="n">
        <v>7.53075093729648E-019</v>
      </c>
      <c r="N1470" s="18" t="n">
        <v>1.82197107940634E-017</v>
      </c>
      <c r="O1470" s="6" t="str">
        <f aca="false">IF(N1470&lt;0.05,"Yes","No")</f>
        <v>Yes</v>
      </c>
      <c r="P1470" s="16" t="n">
        <v>0.706974352519904</v>
      </c>
      <c r="Q1470" s="17" t="n">
        <v>37.5907376270229</v>
      </c>
      <c r="R1470" s="18" t="n">
        <v>1.68985640377414E-009</v>
      </c>
      <c r="S1470" s="16" t="n">
        <v>0.0107371506628909</v>
      </c>
      <c r="T1470" s="16" t="n">
        <v>0.0283087192032707</v>
      </c>
      <c r="U1470" s="16" t="n">
        <v>0.00302937791138587</v>
      </c>
      <c r="V1470" s="16" t="n">
        <v>0.0331244703721123</v>
      </c>
      <c r="W1470" s="6" t="s">
        <v>711</v>
      </c>
      <c r="X1470" s="17" t="n">
        <v>100</v>
      </c>
      <c r="Y1470" s="16" t="n">
        <v>0.757407407407407</v>
      </c>
      <c r="Z1470" s="16" t="n">
        <f aca="false">(G1470-E1470)/SQRT(H1470^2/D1470+F1470^2/C1470)</f>
        <v>9.56270097157844</v>
      </c>
      <c r="AA1470" s="24" t="n">
        <f aca="false">ABS(K1470-Z1470)</f>
        <v>0</v>
      </c>
    </row>
    <row r="1471" customFormat="false" ht="22.35" hidden="false" customHeight="false" outlineLevel="0" collapsed="false">
      <c r="A1471" s="17" t="n">
        <v>1866</v>
      </c>
      <c r="B1471" s="7" t="s">
        <v>633</v>
      </c>
      <c r="C1471" s="6" t="n">
        <v>90</v>
      </c>
      <c r="D1471" s="6" t="n">
        <v>450</v>
      </c>
      <c r="E1471" s="16" t="n">
        <v>0.162207368844085</v>
      </c>
      <c r="F1471" s="16" t="n">
        <v>0.0230028512956034</v>
      </c>
      <c r="G1471" s="16" t="n">
        <v>0.194197565118472</v>
      </c>
      <c r="H1471" s="16" t="n">
        <v>0.0485069139758301</v>
      </c>
      <c r="I1471" s="23" t="n">
        <f aca="false">G1471-E1471</f>
        <v>0.0319901962743865</v>
      </c>
      <c r="J1471" s="17" t="n">
        <f aca="false">100*(G1471-E1471)/E1471</f>
        <v>19.7217897696964</v>
      </c>
      <c r="K1471" s="16" t="n">
        <v>9.5984252750046</v>
      </c>
      <c r="L1471" s="17" t="n">
        <v>274.640835572217</v>
      </c>
      <c r="M1471" s="18" t="n">
        <v>5.32250031066818E-019</v>
      </c>
      <c r="N1471" s="18" t="n">
        <v>1.82197107940634E-017</v>
      </c>
      <c r="O1471" s="6" t="str">
        <f aca="false">IF(N1471&lt;0.05,"Yes","No")</f>
        <v>Yes</v>
      </c>
      <c r="P1471" s="16" t="n">
        <v>0.705350698563351</v>
      </c>
      <c r="Q1471" s="17" t="n">
        <v>37.4182723510267</v>
      </c>
      <c r="R1471" s="18" t="n">
        <v>1.83546428454739E-009</v>
      </c>
      <c r="S1471" s="16" t="n">
        <v>0.0104781514031646</v>
      </c>
      <c r="T1471" s="16" t="n">
        <v>0.0282498348592738</v>
      </c>
      <c r="U1471" s="16" t="n">
        <v>0.00296866071548973</v>
      </c>
      <c r="V1471" s="16" t="n">
        <v>0.0331244703721123</v>
      </c>
      <c r="W1471" s="6" t="s">
        <v>711</v>
      </c>
      <c r="X1471" s="17" t="n">
        <v>100</v>
      </c>
      <c r="Y1471" s="16" t="n">
        <v>0.757851851851852</v>
      </c>
      <c r="Z1471" s="16" t="n">
        <f aca="false">(G1471-E1471)/SQRT(H1471^2/D1471+F1471^2/C1471)</f>
        <v>9.5984252750046</v>
      </c>
      <c r="AA1471" s="24" t="n">
        <f aca="false">ABS(K1471-Z1471)</f>
        <v>0</v>
      </c>
    </row>
    <row r="1472" customFormat="false" ht="22.35" hidden="false" customHeight="false" outlineLevel="0" collapsed="false">
      <c r="A1472" s="17" t="n">
        <v>1867</v>
      </c>
      <c r="B1472" s="7" t="s">
        <v>633</v>
      </c>
      <c r="C1472" s="6" t="n">
        <v>90</v>
      </c>
      <c r="D1472" s="6" t="n">
        <v>450</v>
      </c>
      <c r="E1472" s="16" t="n">
        <v>0.158035025414493</v>
      </c>
      <c r="F1472" s="16" t="n">
        <v>0.0227178371274882</v>
      </c>
      <c r="G1472" s="16" t="n">
        <v>0.189929198672374</v>
      </c>
      <c r="H1472" s="16" t="n">
        <v>0.048524342284231</v>
      </c>
      <c r="I1472" s="23" t="n">
        <f aca="false">G1472-E1472</f>
        <v>0.0318941732578807</v>
      </c>
      <c r="J1472" s="17" t="n">
        <f aca="false">100*(G1472-E1472)/E1472</f>
        <v>20.1817117276558</v>
      </c>
      <c r="K1472" s="16" t="n">
        <v>9.63094895838639</v>
      </c>
      <c r="L1472" s="17" t="n">
        <v>279.407100419305</v>
      </c>
      <c r="M1472" s="18" t="n">
        <v>3.83016060597608E-019</v>
      </c>
      <c r="N1472" s="18" t="n">
        <v>1.74938422459907E-017</v>
      </c>
      <c r="O1472" s="6" t="str">
        <f aca="false">IF(N1472&lt;0.05,"Yes","No")</f>
        <v>Yes</v>
      </c>
      <c r="P1472" s="16" t="n">
        <v>0.703361121668462</v>
      </c>
      <c r="Q1472" s="17" t="n">
        <v>37.2074792380089</v>
      </c>
      <c r="R1472" s="18" t="n">
        <v>2.03067017282872E-009</v>
      </c>
      <c r="S1472" s="16" t="n">
        <v>0.0103342119558058</v>
      </c>
      <c r="T1472" s="16" t="n">
        <v>0.028175420224291</v>
      </c>
      <c r="U1472" s="16" t="n">
        <v>0.00291580484564407</v>
      </c>
      <c r="V1472" s="16" t="n">
        <v>0.0331244703721123</v>
      </c>
      <c r="W1472" s="6" t="s">
        <v>711</v>
      </c>
      <c r="X1472" s="17" t="n">
        <v>100</v>
      </c>
      <c r="Y1472" s="16" t="n">
        <v>0.758444444444445</v>
      </c>
      <c r="Z1472" s="16" t="n">
        <f aca="false">(G1472-E1472)/SQRT(H1472^2/D1472+F1472^2/C1472)</f>
        <v>9.63094895838638</v>
      </c>
      <c r="AA1472" s="24" t="n">
        <f aca="false">ABS(K1472-Z1472)</f>
        <v>0</v>
      </c>
    </row>
    <row r="1473" customFormat="false" ht="22.35" hidden="false" customHeight="false" outlineLevel="0" collapsed="false">
      <c r="A1473" s="17" t="n">
        <v>1868</v>
      </c>
      <c r="B1473" s="7" t="s">
        <v>633</v>
      </c>
      <c r="C1473" s="6" t="n">
        <v>90</v>
      </c>
      <c r="D1473" s="6" t="n">
        <v>450</v>
      </c>
      <c r="E1473" s="16" t="n">
        <v>0.153836981455485</v>
      </c>
      <c r="F1473" s="16" t="n">
        <v>0.022430550256425</v>
      </c>
      <c r="G1473" s="16" t="n">
        <v>0.185619844959842</v>
      </c>
      <c r="H1473" s="16" t="n">
        <v>0.0485395679236933</v>
      </c>
      <c r="I1473" s="23" t="n">
        <f aca="false">G1473-E1473</f>
        <v>0.0317828635043568</v>
      </c>
      <c r="J1473" s="17" t="n">
        <f aca="false">100*(G1473-E1473)/E1473</f>
        <v>20.6600930437222</v>
      </c>
      <c r="K1473" s="16" t="n">
        <v>9.65955982158778</v>
      </c>
      <c r="L1473" s="17" t="n">
        <v>284.339781038746</v>
      </c>
      <c r="M1473" s="18" t="n">
        <v>2.82830126416068E-019</v>
      </c>
      <c r="N1473" s="18" t="n">
        <v>1.4855652390004E-017</v>
      </c>
      <c r="O1473" s="6" t="str">
        <f aca="false">IF(N1473&lt;0.05,"Yes","No")</f>
        <v>Yes</v>
      </c>
      <c r="P1473" s="16" t="n">
        <v>0.701062388306229</v>
      </c>
      <c r="Q1473" s="17" t="n">
        <v>36.9646727876517</v>
      </c>
      <c r="R1473" s="18" t="n">
        <v>2.28153036121422E-009</v>
      </c>
      <c r="S1473" s="16" t="n">
        <v>0.0102541351757321</v>
      </c>
      <c r="T1473" s="16" t="n">
        <v>0.0280884446175286</v>
      </c>
      <c r="U1473" s="16" t="n">
        <v>0.00287330690788545</v>
      </c>
      <c r="V1473" s="16" t="n">
        <v>0.0331244703721123</v>
      </c>
      <c r="W1473" s="6" t="s">
        <v>711</v>
      </c>
      <c r="X1473" s="17" t="n">
        <v>100</v>
      </c>
      <c r="Y1473" s="16" t="n">
        <v>0.759234567901235</v>
      </c>
      <c r="Z1473" s="16" t="n">
        <f aca="false">(G1473-E1473)/SQRT(H1473^2/D1473+F1473^2/C1473)</f>
        <v>9.65955982158778</v>
      </c>
      <c r="AA1473" s="24" t="n">
        <f aca="false">ABS(K1473-Z1473)</f>
        <v>0</v>
      </c>
    </row>
    <row r="1474" customFormat="false" ht="22.35" hidden="false" customHeight="false" outlineLevel="0" collapsed="false">
      <c r="A1474" s="17" t="n">
        <v>1869</v>
      </c>
      <c r="B1474" s="7" t="s">
        <v>633</v>
      </c>
      <c r="C1474" s="6" t="n">
        <v>90</v>
      </c>
      <c r="D1474" s="6" t="n">
        <v>450</v>
      </c>
      <c r="E1474" s="16" t="n">
        <v>0.149523764931493</v>
      </c>
      <c r="F1474" s="16" t="n">
        <v>0.0221318305436601</v>
      </c>
      <c r="G1474" s="16" t="n">
        <v>0.181177389009131</v>
      </c>
      <c r="H1474" s="16" t="n">
        <v>0.0485516453363314</v>
      </c>
      <c r="I1474" s="23" t="n">
        <f aca="false">G1474-E1474</f>
        <v>0.031653624077638</v>
      </c>
      <c r="J1474" s="17" t="n">
        <f aca="false">100*(G1474-E1474)/E1474</f>
        <v>21.1696275118143</v>
      </c>
      <c r="K1474" s="16" t="n">
        <v>9.68549710574292</v>
      </c>
      <c r="L1474" s="17" t="n">
        <v>289.597500059292</v>
      </c>
      <c r="M1474" s="18" t="n">
        <v>2.11868130287212E-019</v>
      </c>
      <c r="N1474" s="18" t="n">
        <v>1.27004998882543E-017</v>
      </c>
      <c r="O1474" s="6" t="str">
        <f aca="false">IF(N1474&lt;0.05,"Yes","No")</f>
        <v>Yes</v>
      </c>
      <c r="P1474" s="16" t="n">
        <v>0.69842013379082</v>
      </c>
      <c r="Q1474" s="17" t="n">
        <v>36.6865633942138</v>
      </c>
      <c r="R1474" s="18" t="n">
        <v>2.60737946432159E-009</v>
      </c>
      <c r="S1474" s="16" t="n">
        <v>0.0100513817482374</v>
      </c>
      <c r="T1474" s="16" t="n">
        <v>0.0279877494543939</v>
      </c>
      <c r="U1474" s="16" t="n">
        <v>0.00283642598568338</v>
      </c>
      <c r="V1474" s="16" t="n">
        <v>0.0331244703721123</v>
      </c>
      <c r="W1474" s="6" t="s">
        <v>711</v>
      </c>
      <c r="X1474" s="17" t="n">
        <v>100</v>
      </c>
      <c r="Y1474" s="16" t="n">
        <v>0.760098765432099</v>
      </c>
      <c r="Z1474" s="16" t="n">
        <f aca="false">(G1474-E1474)/SQRT(H1474^2/D1474+F1474^2/C1474)</f>
        <v>9.68549710574291</v>
      </c>
      <c r="AA1474" s="24" t="n">
        <f aca="false">ABS(K1474-Z1474)</f>
        <v>0</v>
      </c>
    </row>
    <row r="1475" customFormat="false" ht="22.35" hidden="false" customHeight="false" outlineLevel="0" collapsed="false">
      <c r="A1475" s="17" t="n">
        <v>1870</v>
      </c>
      <c r="B1475" s="7" t="s">
        <v>633</v>
      </c>
      <c r="C1475" s="6" t="n">
        <v>90</v>
      </c>
      <c r="D1475" s="6" t="n">
        <v>450</v>
      </c>
      <c r="E1475" s="16" t="n">
        <v>0.145135724213388</v>
      </c>
      <c r="F1475" s="16" t="n">
        <v>0.0218288920305801</v>
      </c>
      <c r="G1475" s="16" t="n">
        <v>0.176642148544391</v>
      </c>
      <c r="H1475" s="16" t="n">
        <v>0.0485589433878421</v>
      </c>
      <c r="I1475" s="23" t="n">
        <f aca="false">G1475-E1475</f>
        <v>0.0315064243310028</v>
      </c>
      <c r="J1475" s="17" t="n">
        <f aca="false">100*(G1475-E1475)/E1475</f>
        <v>21.7082489523255</v>
      </c>
      <c r="K1475" s="16" t="n">
        <v>9.70721184796433</v>
      </c>
      <c r="L1475" s="17" t="n">
        <v>295.056471849537</v>
      </c>
      <c r="M1475" s="18" t="n">
        <v>1.63338601550877E-019</v>
      </c>
      <c r="N1475" s="18" t="n">
        <v>1.1070141995432E-017</v>
      </c>
      <c r="O1475" s="6" t="str">
        <f aca="false">IF(N1475&lt;0.05,"Yes","No")</f>
        <v>Yes</v>
      </c>
      <c r="P1475" s="16" t="n">
        <v>0.695445885689074</v>
      </c>
      <c r="Q1475" s="17" t="n">
        <v>36.3747665222463</v>
      </c>
      <c r="R1475" s="18" t="n">
        <v>3.02866394508727E-009</v>
      </c>
      <c r="S1475" s="16" t="n">
        <v>0.0100792776399195</v>
      </c>
      <c r="T1475" s="16" t="n">
        <v>0.0278726588539369</v>
      </c>
      <c r="U1475" s="16" t="n">
        <v>0.00280783270646589</v>
      </c>
      <c r="V1475" s="16" t="n">
        <v>0.0331244703721123</v>
      </c>
      <c r="W1475" s="6" t="s">
        <v>711</v>
      </c>
      <c r="X1475" s="17" t="n">
        <v>100</v>
      </c>
      <c r="Y1475" s="16" t="n">
        <v>0.760320987654321</v>
      </c>
      <c r="Z1475" s="16" t="n">
        <f aca="false">(G1475-E1475)/SQRT(H1475^2/D1475+F1475^2/C1475)</f>
        <v>9.70721184796435</v>
      </c>
      <c r="AA1475" s="24" t="n">
        <f aca="false">ABS(K1475-Z1475)</f>
        <v>0</v>
      </c>
    </row>
    <row r="1476" customFormat="false" ht="22.35" hidden="false" customHeight="false" outlineLevel="0" collapsed="false">
      <c r="A1476" s="17" t="n">
        <v>1871</v>
      </c>
      <c r="B1476" s="7" t="s">
        <v>633</v>
      </c>
      <c r="C1476" s="6" t="n">
        <v>90</v>
      </c>
      <c r="D1476" s="6" t="n">
        <v>450</v>
      </c>
      <c r="E1476" s="16" t="n">
        <v>0.14076666591896</v>
      </c>
      <c r="F1476" s="16" t="n">
        <v>0.0215273033708218</v>
      </c>
      <c r="G1476" s="16" t="n">
        <v>0.17211238740219</v>
      </c>
      <c r="H1476" s="16" t="n">
        <v>0.0485612614923442</v>
      </c>
      <c r="I1476" s="23" t="n">
        <f aca="false">G1476-E1476</f>
        <v>0.0313457214832306</v>
      </c>
      <c r="J1476" s="17" t="n">
        <f aca="false">100*(G1476-E1476)/E1476</f>
        <v>22.2678581456753</v>
      </c>
      <c r="K1476" s="16" t="n">
        <v>9.72475913488771</v>
      </c>
      <c r="L1476" s="17" t="n">
        <v>300.618901344279</v>
      </c>
      <c r="M1476" s="18" t="n">
        <v>1.29856354032871E-019</v>
      </c>
      <c r="N1476" s="18" t="n">
        <v>1.0493392300887E-017</v>
      </c>
      <c r="O1476" s="6" t="str">
        <f aca="false">IF(N1476&lt;0.05,"Yes","No")</f>
        <v>Yes</v>
      </c>
      <c r="P1476" s="16" t="n">
        <v>0.692232769327847</v>
      </c>
      <c r="Q1476" s="17" t="n">
        <v>36.0394237951626</v>
      </c>
      <c r="R1476" s="18" t="n">
        <v>3.5584804925145E-009</v>
      </c>
      <c r="S1476" s="16" t="n">
        <v>0.010144717622054</v>
      </c>
      <c r="T1476" s="16" t="n">
        <v>0.0277475044077225</v>
      </c>
      <c r="U1476" s="16" t="n">
        <v>0.00278493567858455</v>
      </c>
      <c r="V1476" s="16" t="n">
        <v>0.0331244703721123</v>
      </c>
      <c r="W1476" s="6" t="s">
        <v>711</v>
      </c>
      <c r="X1476" s="17" t="n">
        <v>100</v>
      </c>
      <c r="Y1476" s="16" t="n">
        <v>0.761012345679012</v>
      </c>
      <c r="Z1476" s="16" t="n">
        <f aca="false">(G1476-E1476)/SQRT(H1476^2/D1476+F1476^2/C1476)</f>
        <v>9.72475913488772</v>
      </c>
      <c r="AA1476" s="24" t="n">
        <f aca="false">ABS(K1476-Z1476)</f>
        <v>0</v>
      </c>
    </row>
    <row r="1477" customFormat="false" ht="22.35" hidden="false" customHeight="false" outlineLevel="0" collapsed="false">
      <c r="A1477" s="17" t="n">
        <v>1872</v>
      </c>
      <c r="B1477" s="7" t="s">
        <v>633</v>
      </c>
      <c r="C1477" s="6" t="n">
        <v>90</v>
      </c>
      <c r="D1477" s="6" t="n">
        <v>450</v>
      </c>
      <c r="E1477" s="16" t="n">
        <v>0.136287678778172</v>
      </c>
      <c r="F1477" s="16" t="n">
        <v>0.021215839440406</v>
      </c>
      <c r="G1477" s="16" t="n">
        <v>0.167450398388836</v>
      </c>
      <c r="H1477" s="16" t="n">
        <v>0.0485550574787811</v>
      </c>
      <c r="I1477" s="23" t="n">
        <f aca="false">G1477-E1477</f>
        <v>0.0311627196106645</v>
      </c>
      <c r="J1477" s="17" t="n">
        <f aca="false">100*(G1477-E1477)/E1477</f>
        <v>22.8653975840226</v>
      </c>
      <c r="K1477" s="16" t="n">
        <v>9.73818839800822</v>
      </c>
      <c r="L1477" s="17" t="n">
        <v>306.468962068257</v>
      </c>
      <c r="M1477" s="18" t="n">
        <v>1.0614508128504E-019</v>
      </c>
      <c r="N1477" s="18" t="n">
        <v>1.00409283230056E-017</v>
      </c>
      <c r="O1477" s="6" t="str">
        <f aca="false">IF(N1477&lt;0.05,"Yes","No")</f>
        <v>Yes</v>
      </c>
      <c r="P1477" s="16" t="n">
        <v>0.688647076603903</v>
      </c>
      <c r="Q1477" s="17" t="n">
        <v>35.6670299528363</v>
      </c>
      <c r="R1477" s="18" t="n">
        <v>4.25677149531028E-009</v>
      </c>
      <c r="S1477" s="16" t="n">
        <v>0.0103523256041225</v>
      </c>
      <c r="T1477" s="16" t="n">
        <v>0.0276044405129596</v>
      </c>
      <c r="U1477" s="16" t="n">
        <v>0.00276971510737793</v>
      </c>
      <c r="V1477" s="16" t="n">
        <v>0.0331244703721123</v>
      </c>
      <c r="W1477" s="6" t="s">
        <v>711</v>
      </c>
      <c r="X1477" s="17" t="n">
        <v>100</v>
      </c>
      <c r="Y1477" s="16" t="n">
        <v>0.761135802469136</v>
      </c>
      <c r="Z1477" s="16" t="n">
        <f aca="false">(G1477-E1477)/SQRT(H1477^2/D1477+F1477^2/C1477)</f>
        <v>9.7381883980082</v>
      </c>
      <c r="AA1477" s="24" t="n">
        <f aca="false">ABS(K1477-Z1477)</f>
        <v>0</v>
      </c>
    </row>
    <row r="1478" customFormat="false" ht="22.35" hidden="false" customHeight="false" outlineLevel="0" collapsed="false">
      <c r="A1478" s="17" t="n">
        <v>1873</v>
      </c>
      <c r="B1478" s="7" t="s">
        <v>633</v>
      </c>
      <c r="C1478" s="6" t="n">
        <v>90</v>
      </c>
      <c r="D1478" s="6" t="n">
        <v>450</v>
      </c>
      <c r="E1478" s="16" t="n">
        <v>0.131874314447244</v>
      </c>
      <c r="F1478" s="16" t="n">
        <v>0.0209066876783505</v>
      </c>
      <c r="G1478" s="16" t="n">
        <v>0.162834609482023</v>
      </c>
      <c r="H1478" s="16" t="n">
        <v>0.0485358912773158</v>
      </c>
      <c r="I1478" s="23" t="n">
        <f aca="false">G1478-E1478</f>
        <v>0.0309602950347794</v>
      </c>
      <c r="J1478" s="17" t="n">
        <f aca="false">100*(G1478-E1478)/E1478</f>
        <v>23.4771230201655</v>
      </c>
      <c r="K1478" s="16" t="n">
        <v>9.74601232460644</v>
      </c>
      <c r="L1478" s="17" t="n">
        <v>312.342954546857</v>
      </c>
      <c r="M1478" s="18" t="n">
        <v>9.06791700044967E-020</v>
      </c>
      <c r="N1478" s="18" t="n">
        <v>1.00409283230056E-017</v>
      </c>
      <c r="O1478" s="6" t="str">
        <f aca="false">IF(N1478&lt;0.05,"Yes","No")</f>
        <v>Yes</v>
      </c>
      <c r="P1478" s="16" t="n">
        <v>0.684795706762802</v>
      </c>
      <c r="Q1478" s="17" t="n">
        <v>35.2691983064131</v>
      </c>
      <c r="R1478" s="18" t="n">
        <v>5.155723355413E-009</v>
      </c>
      <c r="S1478" s="16" t="n">
        <v>0.0106314150063624</v>
      </c>
      <c r="T1478" s="16" t="n">
        <v>0.0274450923392378</v>
      </c>
      <c r="U1478" s="16" t="n">
        <v>0.00276610149375788</v>
      </c>
      <c r="V1478" s="16" t="n">
        <v>0.0331244703721123</v>
      </c>
      <c r="W1478" s="6" t="s">
        <v>711</v>
      </c>
      <c r="X1478" s="17" t="n">
        <v>100</v>
      </c>
      <c r="Y1478" s="16" t="n">
        <v>0.761802469135803</v>
      </c>
      <c r="Z1478" s="16" t="n">
        <f aca="false">(G1478-E1478)/SQRT(H1478^2/D1478+F1478^2/C1478)</f>
        <v>9.74601232460644</v>
      </c>
      <c r="AA1478" s="24" t="n">
        <f aca="false">ABS(K1478-Z1478)</f>
        <v>0</v>
      </c>
    </row>
    <row r="1479" customFormat="false" ht="22.35" hidden="false" customHeight="false" outlineLevel="0" collapsed="false">
      <c r="A1479" s="17" t="n">
        <v>1874</v>
      </c>
      <c r="B1479" s="7" t="s">
        <v>633</v>
      </c>
      <c r="C1479" s="6" t="n">
        <v>90</v>
      </c>
      <c r="D1479" s="6" t="n">
        <v>450</v>
      </c>
      <c r="E1479" s="16" t="n">
        <v>0.127473268657923</v>
      </c>
      <c r="F1479" s="16" t="n">
        <v>0.0205997570781924</v>
      </c>
      <c r="G1479" s="16" t="n">
        <v>0.158215665204657</v>
      </c>
      <c r="H1479" s="16" t="n">
        <v>0.0485095283860098</v>
      </c>
      <c r="I1479" s="23" t="n">
        <f aca="false">G1479-E1479</f>
        <v>0.0307423965467347</v>
      </c>
      <c r="J1479" s="17" t="n">
        <f aca="false">100*(G1479-E1479)/E1479</f>
        <v>24.116739823494</v>
      </c>
      <c r="K1479" s="16" t="n">
        <v>9.74879932048341</v>
      </c>
      <c r="L1479" s="17" t="n">
        <v>318.285314261113</v>
      </c>
      <c r="M1479" s="18" t="n">
        <v>8.05993099709327E-020</v>
      </c>
      <c r="N1479" s="18" t="n">
        <v>1.00409283230056E-017</v>
      </c>
      <c r="O1479" s="6" t="str">
        <f aca="false">IF(N1479&lt;0.05,"Yes","No")</f>
        <v>Yes</v>
      </c>
      <c r="P1479" s="16" t="n">
        <v>0.680684883050502</v>
      </c>
      <c r="Q1479" s="17" t="n">
        <v>34.8470277759723</v>
      </c>
      <c r="R1479" s="18" t="n">
        <v>6.3194360734321E-009</v>
      </c>
      <c r="S1479" s="16" t="n">
        <v>0.0109671910534609</v>
      </c>
      <c r="T1479" s="16" t="n">
        <v>0.0272736515579019</v>
      </c>
      <c r="U1479" s="16" t="n">
        <v>0.00277018624724838</v>
      </c>
      <c r="V1479" s="16" t="n">
        <v>0.0331244703721123</v>
      </c>
      <c r="W1479" s="6" t="s">
        <v>711</v>
      </c>
      <c r="X1479" s="17" t="n">
        <v>100</v>
      </c>
      <c r="Y1479" s="16" t="n">
        <v>0.762123456790124</v>
      </c>
      <c r="Z1479" s="16" t="n">
        <f aca="false">(G1479-E1479)/SQRT(H1479^2/D1479+F1479^2/C1479)</f>
        <v>9.74879932048341</v>
      </c>
      <c r="AA1479" s="24" t="n">
        <f aca="false">ABS(K1479-Z1479)</f>
        <v>0</v>
      </c>
    </row>
    <row r="1480" customFormat="false" ht="22.35" hidden="false" customHeight="false" outlineLevel="0" collapsed="false">
      <c r="A1480" s="17" t="n">
        <v>1875</v>
      </c>
      <c r="B1480" s="7" t="s">
        <v>633</v>
      </c>
      <c r="C1480" s="6" t="n">
        <v>90</v>
      </c>
      <c r="D1480" s="6" t="n">
        <v>450</v>
      </c>
      <c r="E1480" s="16" t="n">
        <v>0.123162542614672</v>
      </c>
      <c r="F1480" s="16" t="n">
        <v>0.0202951177861445</v>
      </c>
      <c r="G1480" s="16" t="n">
        <v>0.153666554027134</v>
      </c>
      <c r="H1480" s="16" t="n">
        <v>0.0484694172549766</v>
      </c>
      <c r="I1480" s="23" t="n">
        <f aca="false">G1480-E1480</f>
        <v>0.0305040114124616</v>
      </c>
      <c r="J1480" s="17" t="n">
        <f aca="false">100*(G1480-E1480)/E1480</f>
        <v>24.7672796979329</v>
      </c>
      <c r="K1480" s="16" t="n">
        <v>9.74553753386063</v>
      </c>
      <c r="L1480" s="17" t="n">
        <v>324.231720052083</v>
      </c>
      <c r="M1480" s="18" t="n">
        <v>7.52245314812707E-020</v>
      </c>
      <c r="N1480" s="18" t="n">
        <v>1.00409283230056E-017</v>
      </c>
      <c r="O1480" s="6" t="str">
        <f aca="false">IF(N1480&lt;0.05,"Yes","No")</f>
        <v>Yes</v>
      </c>
      <c r="P1480" s="16" t="n">
        <v>0.676289526183478</v>
      </c>
      <c r="Q1480" s="17" t="n">
        <v>34.3984483719287</v>
      </c>
      <c r="R1480" s="18" t="n">
        <v>7.84688378753035E-009</v>
      </c>
      <c r="S1480" s="16" t="n">
        <v>0.0113753157041787</v>
      </c>
      <c r="T1480" s="16" t="n">
        <v>0.0270844179182047</v>
      </c>
      <c r="U1480" s="16" t="n">
        <v>0.00278782437462238</v>
      </c>
      <c r="V1480" s="16" t="n">
        <v>0.0331244703721123</v>
      </c>
      <c r="W1480" s="6" t="s">
        <v>711</v>
      </c>
      <c r="X1480" s="17" t="n">
        <v>100</v>
      </c>
      <c r="Y1480" s="16" t="n">
        <v>0.761950617283951</v>
      </c>
      <c r="Z1480" s="16" t="n">
        <f aca="false">(G1480-E1480)/SQRT(H1480^2/D1480+F1480^2/C1480)</f>
        <v>9.74553753386062</v>
      </c>
      <c r="AA1480" s="24" t="n">
        <f aca="false">ABS(K1480-Z1480)</f>
        <v>0</v>
      </c>
    </row>
    <row r="1481" customFormat="false" ht="22.35" hidden="false" customHeight="false" outlineLevel="0" collapsed="false">
      <c r="A1481" s="17" t="n">
        <v>1876</v>
      </c>
      <c r="B1481" s="7" t="s">
        <v>633</v>
      </c>
      <c r="C1481" s="6" t="n">
        <v>90</v>
      </c>
      <c r="D1481" s="6" t="n">
        <v>450</v>
      </c>
      <c r="E1481" s="16" t="n">
        <v>0.118889108134641</v>
      </c>
      <c r="F1481" s="16" t="n">
        <v>0.019989062029557</v>
      </c>
      <c r="G1481" s="16" t="n">
        <v>0.149129901876052</v>
      </c>
      <c r="H1481" s="16" t="n">
        <v>0.0484131947527415</v>
      </c>
      <c r="I1481" s="23" t="n">
        <f aca="false">G1481-E1481</f>
        <v>0.0302407937414116</v>
      </c>
      <c r="J1481" s="17" t="n">
        <f aca="false">100*(G1481-E1481)/E1481</f>
        <v>25.4361347442898</v>
      </c>
      <c r="K1481" s="16" t="n">
        <v>9.73580835444315</v>
      </c>
      <c r="L1481" s="17" t="n">
        <v>330.232882838945</v>
      </c>
      <c r="M1481" s="18" t="n">
        <v>7.39319570090325E-020</v>
      </c>
      <c r="N1481" s="18" t="n">
        <v>1.00409283230056E-017</v>
      </c>
      <c r="O1481" s="6" t="str">
        <f aca="false">IF(N1481&lt;0.05,"Yes","No")</f>
        <v>Yes</v>
      </c>
      <c r="P1481" s="16" t="n">
        <v>0.671544667248893</v>
      </c>
      <c r="Q1481" s="17" t="n">
        <v>33.9174614087413</v>
      </c>
      <c r="R1481" s="18" t="n">
        <v>9.89977155304016E-009</v>
      </c>
      <c r="S1481" s="16" t="n">
        <v>0.0118374166954606</v>
      </c>
      <c r="T1481" s="16" t="n">
        <v>0.0268735231995973</v>
      </c>
      <c r="U1481" s="16" t="n">
        <v>0.00281985254611635</v>
      </c>
      <c r="V1481" s="16" t="n">
        <v>0.0331244703721123</v>
      </c>
      <c r="W1481" s="6" t="s">
        <v>711</v>
      </c>
      <c r="X1481" s="17" t="n">
        <v>100</v>
      </c>
      <c r="Y1481" s="16" t="n">
        <v>0.761728395061728</v>
      </c>
      <c r="Z1481" s="16" t="n">
        <f aca="false">(G1481-E1481)/SQRT(H1481^2/D1481+F1481^2/C1481)</f>
        <v>9.73580835444314</v>
      </c>
      <c r="AA1481" s="24" t="n">
        <f aca="false">ABS(K1481-Z1481)</f>
        <v>0</v>
      </c>
    </row>
    <row r="1482" customFormat="false" ht="22.35" hidden="false" customHeight="false" outlineLevel="0" collapsed="false">
      <c r="A1482" s="17" t="n">
        <v>1877</v>
      </c>
      <c r="B1482" s="7" t="s">
        <v>633</v>
      </c>
      <c r="C1482" s="6" t="n">
        <v>90</v>
      </c>
      <c r="D1482" s="6" t="n">
        <v>450</v>
      </c>
      <c r="E1482" s="16" t="n">
        <v>0.11480010971427</v>
      </c>
      <c r="F1482" s="16" t="n">
        <v>0.0196951253169815</v>
      </c>
      <c r="G1482" s="16" t="n">
        <v>0.144757045805454</v>
      </c>
      <c r="H1482" s="16" t="n">
        <v>0.0483416733356734</v>
      </c>
      <c r="I1482" s="23" t="n">
        <f aca="false">G1482-E1482</f>
        <v>0.0299569360911847</v>
      </c>
      <c r="J1482" s="17" t="n">
        <f aca="false">100*(G1482-E1482)/E1482</f>
        <v>26.0948671266479</v>
      </c>
      <c r="K1482" s="16" t="n">
        <v>9.71771424905741</v>
      </c>
      <c r="L1482" s="17" t="n">
        <v>335.994832285712</v>
      </c>
      <c r="M1482" s="18" t="n">
        <v>7.80029478795056E-020</v>
      </c>
      <c r="N1482" s="18" t="n">
        <v>1.00409283230056E-017</v>
      </c>
      <c r="O1482" s="6" t="str">
        <f aca="false">IF(N1482&lt;0.05,"Yes","No")</f>
        <v>Yes</v>
      </c>
      <c r="P1482" s="16" t="n">
        <v>0.666512133551475</v>
      </c>
      <c r="Q1482" s="17" t="n">
        <v>33.4110135125434</v>
      </c>
      <c r="R1482" s="18" t="n">
        <v>1.26481642456589E-008</v>
      </c>
      <c r="S1482" s="16" t="n">
        <v>0.0123891367190934</v>
      </c>
      <c r="T1482" s="16" t="n">
        <v>0.0266429387495352</v>
      </c>
      <c r="U1482" s="16" t="n">
        <v>0.00287251099810275</v>
      </c>
      <c r="V1482" s="16" t="n">
        <v>0.0331244703721123</v>
      </c>
      <c r="W1482" s="6" t="s">
        <v>711</v>
      </c>
      <c r="X1482" s="17" t="n">
        <v>100</v>
      </c>
      <c r="Y1482" s="16" t="n">
        <v>0.761703703703704</v>
      </c>
      <c r="Z1482" s="16" t="n">
        <f aca="false">(G1482-E1482)/SQRT(H1482^2/D1482+F1482^2/C1482)</f>
        <v>9.71771424905743</v>
      </c>
      <c r="AA1482" s="24" t="n">
        <f aca="false">ABS(K1482-Z1482)</f>
        <v>0</v>
      </c>
    </row>
    <row r="1483" customFormat="false" ht="22.35" hidden="false" customHeight="false" outlineLevel="0" collapsed="false">
      <c r="A1483" s="17" t="n">
        <v>1878</v>
      </c>
      <c r="B1483" s="7" t="s">
        <v>633</v>
      </c>
      <c r="C1483" s="6" t="n">
        <v>90</v>
      </c>
      <c r="D1483" s="6" t="n">
        <v>450</v>
      </c>
      <c r="E1483" s="16" t="n">
        <v>0.110802244229449</v>
      </c>
      <c r="F1483" s="16" t="n">
        <v>0.0194032946793068</v>
      </c>
      <c r="G1483" s="16" t="n">
        <v>0.140445806880792</v>
      </c>
      <c r="H1483" s="16" t="n">
        <v>0.048247956901212</v>
      </c>
      <c r="I1483" s="23" t="n">
        <f aca="false">G1483-E1483</f>
        <v>0.0296435626513428</v>
      </c>
      <c r="J1483" s="17" t="n">
        <f aca="false">100*(G1483-E1483)/E1483</f>
        <v>26.7535760286199</v>
      </c>
      <c r="K1483" s="16" t="n">
        <v>9.69125224394255</v>
      </c>
      <c r="L1483" s="17" t="n">
        <v>341.656770863786</v>
      </c>
      <c r="M1483" s="18" t="n">
        <v>8.81790852464408E-020</v>
      </c>
      <c r="N1483" s="18" t="n">
        <v>1.00409283230056E-017</v>
      </c>
      <c r="O1483" s="6" t="str">
        <f aca="false">IF(N1483&lt;0.05,"Yes","No")</f>
        <v>Yes</v>
      </c>
      <c r="P1483" s="16" t="n">
        <v>0.66109100190386</v>
      </c>
      <c r="Q1483" s="17" t="n">
        <v>32.8697213319174</v>
      </c>
      <c r="R1483" s="18" t="n">
        <v>1.64399874442332E-008</v>
      </c>
      <c r="S1483" s="16" t="n">
        <v>0.0130655821408119</v>
      </c>
      <c r="T1483" s="16" t="n">
        <v>0.0263852388031344</v>
      </c>
      <c r="U1483" s="16" t="n">
        <v>0.00294834547750218</v>
      </c>
      <c r="V1483" s="16" t="n">
        <v>0.0331244703721123</v>
      </c>
      <c r="W1483" s="6" t="s">
        <v>711</v>
      </c>
      <c r="X1483" s="17" t="n">
        <v>100</v>
      </c>
      <c r="Y1483" s="16" t="n">
        <v>0.762024691358025</v>
      </c>
      <c r="Z1483" s="16" t="n">
        <f aca="false">(G1483-E1483)/SQRT(H1483^2/D1483+F1483^2/C1483)</f>
        <v>9.69125224394255</v>
      </c>
      <c r="AA1483" s="24" t="n">
        <f aca="false">ABS(K1483-Z1483)</f>
        <v>0</v>
      </c>
    </row>
    <row r="1484" customFormat="false" ht="22.35" hidden="false" customHeight="false" outlineLevel="0" collapsed="false">
      <c r="A1484" s="17" t="n">
        <v>1879</v>
      </c>
      <c r="B1484" s="7" t="s">
        <v>633</v>
      </c>
      <c r="C1484" s="6" t="n">
        <v>90</v>
      </c>
      <c r="D1484" s="6" t="n">
        <v>450</v>
      </c>
      <c r="E1484" s="16" t="n">
        <v>0.106912688000335</v>
      </c>
      <c r="F1484" s="16" t="n">
        <v>0.0191182958439208</v>
      </c>
      <c r="G1484" s="16" t="n">
        <v>0.136217787398232</v>
      </c>
      <c r="H1484" s="16" t="n">
        <v>0.0481344386954584</v>
      </c>
      <c r="I1484" s="23" t="n">
        <f aca="false">G1484-E1484</f>
        <v>0.0293050993978977</v>
      </c>
      <c r="J1484" s="17" t="n">
        <f aca="false">100*(G1484-E1484)/E1484</f>
        <v>27.4103101755387</v>
      </c>
      <c r="K1484" s="16" t="n">
        <v>9.65639308113513</v>
      </c>
      <c r="L1484" s="17" t="n">
        <v>347.121857180723</v>
      </c>
      <c r="M1484" s="18" t="n">
        <v>1.06977622179789E-019</v>
      </c>
      <c r="N1484" s="18" t="n">
        <v>1.00409283230056E-017</v>
      </c>
      <c r="O1484" s="6" t="str">
        <f aca="false">IF(N1484&lt;0.05,"Yes","No")</f>
        <v>Yes</v>
      </c>
      <c r="P1484" s="16" t="n">
        <v>0.655334291491886</v>
      </c>
      <c r="Q1484" s="17" t="n">
        <v>32.2997616554351</v>
      </c>
      <c r="R1484" s="18" t="n">
        <v>2.16758941194887E-008</v>
      </c>
      <c r="S1484" s="16" t="n">
        <v>0.0137037204710792</v>
      </c>
      <c r="T1484" s="16" t="n">
        <v>0.0261038102784956</v>
      </c>
      <c r="U1484" s="16" t="n">
        <v>0.0030469679300279</v>
      </c>
      <c r="V1484" s="16" t="n">
        <v>0.0331244703721123</v>
      </c>
      <c r="W1484" s="6" t="s">
        <v>711</v>
      </c>
      <c r="X1484" s="17" t="n">
        <v>100</v>
      </c>
      <c r="Y1484" s="16" t="n">
        <v>0.761259259259259</v>
      </c>
      <c r="Z1484" s="16" t="n">
        <f aca="false">(G1484-E1484)/SQRT(H1484^2/D1484+F1484^2/C1484)</f>
        <v>9.65639308113513</v>
      </c>
      <c r="AA1484" s="24" t="n">
        <f aca="false">ABS(K1484-Z1484)</f>
        <v>0</v>
      </c>
    </row>
    <row r="1485" customFormat="false" ht="22.35" hidden="false" customHeight="false" outlineLevel="0" collapsed="false">
      <c r="A1485" s="17" t="n">
        <v>1880</v>
      </c>
      <c r="B1485" s="7" t="s">
        <v>633</v>
      </c>
      <c r="C1485" s="6" t="n">
        <v>90</v>
      </c>
      <c r="D1485" s="6" t="n">
        <v>450</v>
      </c>
      <c r="E1485" s="16" t="n">
        <v>0.103202030973302</v>
      </c>
      <c r="F1485" s="16" t="n">
        <v>0.0188457397653088</v>
      </c>
      <c r="G1485" s="16" t="n">
        <v>0.132144515779283</v>
      </c>
      <c r="H1485" s="16" t="n">
        <v>0.0480020267616548</v>
      </c>
      <c r="I1485" s="23" t="n">
        <f aca="false">G1485-E1485</f>
        <v>0.0289424848059813</v>
      </c>
      <c r="J1485" s="17" t="n">
        <f aca="false">100*(G1485-E1485)/E1485</f>
        <v>28.044491501789</v>
      </c>
      <c r="K1485" s="16" t="n">
        <v>9.61195592225761</v>
      </c>
      <c r="L1485" s="17" t="n">
        <v>352.250837364986</v>
      </c>
      <c r="M1485" s="18" t="n">
        <v>1.40773628314301E-019</v>
      </c>
      <c r="N1485" s="18" t="n">
        <v>1.05630497531552E-017</v>
      </c>
      <c r="O1485" s="6" t="str">
        <f aca="false">IF(N1485&lt;0.05,"Yes","No")</f>
        <v>Yes</v>
      </c>
      <c r="P1485" s="16" t="n">
        <v>0.649236534961477</v>
      </c>
      <c r="Q1485" s="17" t="n">
        <v>31.7014723050105</v>
      </c>
      <c r="R1485" s="18" t="n">
        <v>2.89875556465715E-008</v>
      </c>
      <c r="S1485" s="16" t="n">
        <v>0.0148455659990618</v>
      </c>
      <c r="T1485" s="16" t="n">
        <v>0.0257979332702905</v>
      </c>
      <c r="U1485" s="16" t="n">
        <v>0.00317814802025789</v>
      </c>
      <c r="V1485" s="16" t="n">
        <v>0.0331244703721123</v>
      </c>
      <c r="W1485" s="6" t="s">
        <v>711</v>
      </c>
      <c r="X1485" s="17" t="n">
        <v>100</v>
      </c>
      <c r="Y1485" s="16" t="n">
        <v>0.761382716049383</v>
      </c>
      <c r="Z1485" s="16" t="n">
        <f aca="false">(G1485-E1485)/SQRT(H1485^2/D1485+F1485^2/C1485)</f>
        <v>9.6119559222576</v>
      </c>
      <c r="AA1485" s="24" t="n">
        <f aca="false">ABS(K1485-Z1485)</f>
        <v>0</v>
      </c>
    </row>
    <row r="1486" customFormat="false" ht="22.35" hidden="false" customHeight="false" outlineLevel="0" collapsed="false">
      <c r="A1486" s="17" t="n">
        <v>1881</v>
      </c>
      <c r="B1486" s="7" t="s">
        <v>633</v>
      </c>
      <c r="C1486" s="6" t="n">
        <v>90</v>
      </c>
      <c r="D1486" s="6" t="n">
        <v>450</v>
      </c>
      <c r="E1486" s="16" t="n">
        <v>0.0995537409765853</v>
      </c>
      <c r="F1486" s="16" t="n">
        <v>0.0185771335646401</v>
      </c>
      <c r="G1486" s="16" t="n">
        <v>0.128102556119363</v>
      </c>
      <c r="H1486" s="16" t="n">
        <v>0.0478463189225843</v>
      </c>
      <c r="I1486" s="23" t="n">
        <f aca="false">G1486-E1486</f>
        <v>0.0285488151427772</v>
      </c>
      <c r="J1486" s="17" t="n">
        <f aca="false">100*(G1486-E1486)/E1486</f>
        <v>28.6767878963904</v>
      </c>
      <c r="K1486" s="16" t="n">
        <v>9.5578744753162</v>
      </c>
      <c r="L1486" s="17" t="n">
        <v>357.18414837872</v>
      </c>
      <c r="M1486" s="18" t="n">
        <v>2.00565978409147E-019</v>
      </c>
      <c r="N1486" s="18" t="n">
        <v>1.23937976658123E-017</v>
      </c>
      <c r="O1486" s="6" t="str">
        <f aca="false">IF(N1486&lt;0.05,"Yes","No")</f>
        <v>Yes</v>
      </c>
      <c r="P1486" s="16" t="n">
        <v>0.642699171123486</v>
      </c>
      <c r="Q1486" s="17" t="n">
        <v>31.0662626541882</v>
      </c>
      <c r="R1486" s="18" t="n">
        <v>3.94868821940305E-008</v>
      </c>
      <c r="S1486" s="16" t="n">
        <v>0.0158166517224427</v>
      </c>
      <c r="T1486" s="16" t="n">
        <v>0.0254632746661015</v>
      </c>
      <c r="U1486" s="16" t="n">
        <v>0.00334244006126692</v>
      </c>
      <c r="V1486" s="16" t="n">
        <v>0.0331244703721123</v>
      </c>
      <c r="W1486" s="6" t="s">
        <v>711</v>
      </c>
      <c r="X1486" s="17" t="n">
        <v>100</v>
      </c>
      <c r="Y1486" s="16" t="n">
        <v>0.761358024691358</v>
      </c>
      <c r="Z1486" s="16" t="n">
        <f aca="false">(G1486-E1486)/SQRT(H1486^2/D1486+F1486^2/C1486)</f>
        <v>9.55787447531619</v>
      </c>
      <c r="AA1486" s="24" t="n">
        <f aca="false">ABS(K1486-Z1486)</f>
        <v>0</v>
      </c>
    </row>
    <row r="1487" customFormat="false" ht="22.35" hidden="false" customHeight="false" outlineLevel="0" collapsed="false">
      <c r="A1487" s="17" t="n">
        <v>1882</v>
      </c>
      <c r="B1487" s="7" t="s">
        <v>633</v>
      </c>
      <c r="C1487" s="6" t="n">
        <v>90</v>
      </c>
      <c r="D1487" s="6" t="n">
        <v>450</v>
      </c>
      <c r="E1487" s="16" t="n">
        <v>0.0960756914069255</v>
      </c>
      <c r="F1487" s="16" t="n">
        <v>0.018319948351659</v>
      </c>
      <c r="G1487" s="16" t="n">
        <v>0.124203453759352</v>
      </c>
      <c r="H1487" s="16" t="n">
        <v>0.0476666543178861</v>
      </c>
      <c r="I1487" s="23" t="n">
        <f aca="false">G1487-E1487</f>
        <v>0.0281277623524269</v>
      </c>
      <c r="J1487" s="17" t="n">
        <f aca="false">100*(G1487-E1487)/E1487</f>
        <v>29.2766691975108</v>
      </c>
      <c r="K1487" s="16" t="n">
        <v>9.49360620206595</v>
      </c>
      <c r="L1487" s="17" t="n">
        <v>361.722775836928</v>
      </c>
      <c r="M1487" s="18" t="n">
        <v>3.11225770625193E-019</v>
      </c>
      <c r="N1487" s="18" t="n">
        <v>1.55686986686555E-017</v>
      </c>
      <c r="O1487" s="6" t="str">
        <f aca="false">IF(N1487&lt;0.05,"Yes","No")</f>
        <v>Yes</v>
      </c>
      <c r="P1487" s="16" t="n">
        <v>0.635792935867678</v>
      </c>
      <c r="Q1487" s="17" t="n">
        <v>30.4021940480034</v>
      </c>
      <c r="R1487" s="18" t="n">
        <v>5.45802207842947E-008</v>
      </c>
      <c r="S1487" s="16" t="n">
        <v>0.0170775513535057</v>
      </c>
      <c r="T1487" s="16" t="n">
        <v>0.0251017217560212</v>
      </c>
      <c r="U1487" s="16" t="n">
        <v>0.0035458648811065</v>
      </c>
      <c r="V1487" s="16" t="n">
        <v>0.0331244703721123</v>
      </c>
      <c r="W1487" s="6" t="s">
        <v>711</v>
      </c>
      <c r="X1487" s="17" t="n">
        <v>100</v>
      </c>
      <c r="Y1487" s="16" t="n">
        <v>0.75958024691358</v>
      </c>
      <c r="Z1487" s="16" t="n">
        <f aca="false">(G1487-E1487)/SQRT(H1487^2/D1487+F1487^2/C1487)</f>
        <v>9.49360620206596</v>
      </c>
      <c r="AA1487" s="24" t="n">
        <f aca="false">ABS(K1487-Z1487)</f>
        <v>0</v>
      </c>
    </row>
    <row r="1488" customFormat="false" ht="22.35" hidden="false" customHeight="false" outlineLevel="0" collapsed="false">
      <c r="A1488" s="17" t="n">
        <v>1883</v>
      </c>
      <c r="B1488" s="7" t="s">
        <v>633</v>
      </c>
      <c r="C1488" s="6" t="n">
        <v>90</v>
      </c>
      <c r="D1488" s="6" t="n">
        <v>450</v>
      </c>
      <c r="E1488" s="16" t="n">
        <v>0.0927949058098926</v>
      </c>
      <c r="F1488" s="16" t="n">
        <v>0.0180797241578921</v>
      </c>
      <c r="G1488" s="16" t="n">
        <v>0.120484634025229</v>
      </c>
      <c r="H1488" s="16" t="n">
        <v>0.0474671064086457</v>
      </c>
      <c r="I1488" s="23" t="n">
        <f aca="false">G1488-E1488</f>
        <v>0.0276897282153368</v>
      </c>
      <c r="J1488" s="17" t="n">
        <f aca="false">100*(G1488-E1488)/E1488</f>
        <v>29.8397072271018</v>
      </c>
      <c r="K1488" s="16" t="n">
        <v>9.42083254306156</v>
      </c>
      <c r="L1488" s="17" t="n">
        <v>365.748791884157</v>
      </c>
      <c r="M1488" s="18" t="n">
        <v>5.19348062957259E-019</v>
      </c>
      <c r="N1488" s="18" t="n">
        <v>1.82197107940634E-017</v>
      </c>
      <c r="O1488" s="6" t="str">
        <f aca="false">IF(N1488&lt;0.05,"Yes","No")</f>
        <v>Yes</v>
      </c>
      <c r="P1488" s="16" t="n">
        <v>0.628682530976723</v>
      </c>
      <c r="Q1488" s="17" t="n">
        <v>29.7259892166082</v>
      </c>
      <c r="R1488" s="18" t="n">
        <v>7.59356431848392E-008</v>
      </c>
      <c r="S1488" s="16" t="n">
        <v>0.0181529537288358</v>
      </c>
      <c r="T1488" s="16" t="n">
        <v>0.0247227363692462</v>
      </c>
      <c r="U1488" s="16" t="n">
        <v>0.00378655099688128</v>
      </c>
      <c r="V1488" s="16" t="n">
        <v>0.0331244703721123</v>
      </c>
      <c r="W1488" s="6" t="s">
        <v>711</v>
      </c>
      <c r="X1488" s="17" t="n">
        <v>100</v>
      </c>
      <c r="Y1488" s="16" t="n">
        <v>0.758148148148148</v>
      </c>
      <c r="Z1488" s="16" t="n">
        <f aca="false">(G1488-E1488)/SQRT(H1488^2/D1488+F1488^2/C1488)</f>
        <v>9.42083254306157</v>
      </c>
      <c r="AA1488" s="24" t="n">
        <f aca="false">ABS(K1488-Z1488)</f>
        <v>0</v>
      </c>
    </row>
    <row r="1489" customFormat="false" ht="22.35" hidden="false" customHeight="false" outlineLevel="0" collapsed="false">
      <c r="A1489" s="17" t="n">
        <v>1884</v>
      </c>
      <c r="B1489" s="7" t="s">
        <v>633</v>
      </c>
      <c r="C1489" s="6" t="n">
        <v>90</v>
      </c>
      <c r="D1489" s="6" t="n">
        <v>450</v>
      </c>
      <c r="E1489" s="16" t="n">
        <v>0.0896922598696417</v>
      </c>
      <c r="F1489" s="16" t="n">
        <v>0.0178572102900811</v>
      </c>
      <c r="G1489" s="16" t="n">
        <v>0.116931611514754</v>
      </c>
      <c r="H1489" s="16" t="n">
        <v>0.0472486059157096</v>
      </c>
      <c r="I1489" s="23" t="n">
        <f aca="false">G1489-E1489</f>
        <v>0.0272393516451121</v>
      </c>
      <c r="J1489" s="17" t="n">
        <f aca="false">100*(G1489-E1489)/E1489</f>
        <v>30.3697907541872</v>
      </c>
      <c r="K1489" s="16" t="n">
        <v>9.34078565861821</v>
      </c>
      <c r="L1489" s="17" t="n">
        <v>369.22931829898</v>
      </c>
      <c r="M1489" s="18" t="n">
        <v>9.22245930728027E-019</v>
      </c>
      <c r="N1489" s="18" t="n">
        <v>1.82197107940634E-017</v>
      </c>
      <c r="O1489" s="6" t="str">
        <f aca="false">IF(N1489&lt;0.05,"Yes","No")</f>
        <v>Yes</v>
      </c>
      <c r="P1489" s="16" t="n">
        <v>0.621450929050026</v>
      </c>
      <c r="Q1489" s="17" t="n">
        <v>29.0460588759571</v>
      </c>
      <c r="R1489" s="18" t="n">
        <v>1.05904401125282E-007</v>
      </c>
      <c r="S1489" s="16" t="n">
        <v>0.0196456741887479</v>
      </c>
      <c r="T1489" s="16" t="n">
        <v>0.0243310612755065</v>
      </c>
      <c r="U1489" s="16" t="n">
        <v>0.00406172740882567</v>
      </c>
      <c r="V1489" s="16" t="n">
        <v>0.0331244703721123</v>
      </c>
      <c r="W1489" s="6" t="s">
        <v>711</v>
      </c>
      <c r="X1489" s="17" t="n">
        <v>100</v>
      </c>
      <c r="Y1489" s="16" t="n">
        <v>0.756395061728395</v>
      </c>
      <c r="Z1489" s="16" t="n">
        <f aca="false">(G1489-E1489)/SQRT(H1489^2/D1489+F1489^2/C1489)</f>
        <v>9.34078565861822</v>
      </c>
      <c r="AA1489" s="24" t="n">
        <f aca="false">ABS(K1489-Z1489)</f>
        <v>0</v>
      </c>
    </row>
    <row r="1490" customFormat="false" ht="22.35" hidden="false" customHeight="false" outlineLevel="0" collapsed="false">
      <c r="A1490" s="17" t="n">
        <v>1885</v>
      </c>
      <c r="B1490" s="7" t="s">
        <v>633</v>
      </c>
      <c r="C1490" s="6" t="n">
        <v>90</v>
      </c>
      <c r="D1490" s="6" t="n">
        <v>450</v>
      </c>
      <c r="E1490" s="16" t="n">
        <v>0.0867216122233205</v>
      </c>
      <c r="F1490" s="16" t="n">
        <v>0.0176463445067198</v>
      </c>
      <c r="G1490" s="16" t="n">
        <v>0.113484620849292</v>
      </c>
      <c r="H1490" s="16" t="n">
        <v>0.0470049533065228</v>
      </c>
      <c r="I1490" s="23" t="n">
        <f aca="false">G1490-E1490</f>
        <v>0.026763008625971</v>
      </c>
      <c r="J1490" s="17" t="n">
        <f aca="false">100*(G1490-E1490)/E1490</f>
        <v>30.8608291979771</v>
      </c>
      <c r="K1490" s="16" t="n">
        <v>9.25073131914156</v>
      </c>
      <c r="L1490" s="17" t="n">
        <v>372.237940078381</v>
      </c>
      <c r="M1490" s="18" t="n">
        <v>1.77534133233001E-018</v>
      </c>
      <c r="N1490" s="18" t="n">
        <v>2.72262199943457E-017</v>
      </c>
      <c r="O1490" s="6" t="str">
        <f aca="false">IF(N1490&lt;0.05,"Yes","No")</f>
        <v>Yes</v>
      </c>
      <c r="P1490" s="16" t="n">
        <v>0.613861054834989</v>
      </c>
      <c r="Q1490" s="17" t="n">
        <v>28.3409035942264</v>
      </c>
      <c r="R1490" s="18" t="n">
        <v>1.49634249165616E-007</v>
      </c>
      <c r="S1490" s="16" t="n">
        <v>0.0212594793732573</v>
      </c>
      <c r="T1490" s="16" t="n">
        <v>0.0239145554695481</v>
      </c>
      <c r="U1490" s="16" t="n">
        <v>0.00438989489598352</v>
      </c>
      <c r="V1490" s="16" t="n">
        <v>0.0331244703721123</v>
      </c>
      <c r="W1490" s="6" t="s">
        <v>711</v>
      </c>
      <c r="X1490" s="17" t="n">
        <v>100</v>
      </c>
      <c r="Y1490" s="16" t="n">
        <v>0.755111111111111</v>
      </c>
      <c r="Z1490" s="16" t="n">
        <f aca="false">(G1490-E1490)/SQRT(H1490^2/D1490+F1490^2/C1490)</f>
        <v>9.25073131914157</v>
      </c>
      <c r="AA1490" s="24" t="n">
        <f aca="false">ABS(K1490-Z1490)</f>
        <v>0</v>
      </c>
    </row>
    <row r="1491" customFormat="false" ht="22.35" hidden="false" customHeight="false" outlineLevel="0" collapsed="false">
      <c r="A1491" s="17" t="n">
        <v>1886</v>
      </c>
      <c r="B1491" s="7" t="s">
        <v>633</v>
      </c>
      <c r="C1491" s="6" t="n">
        <v>90</v>
      </c>
      <c r="D1491" s="6" t="n">
        <v>450</v>
      </c>
      <c r="E1491" s="16" t="n">
        <v>0.0839809153642919</v>
      </c>
      <c r="F1491" s="16" t="n">
        <v>0.0174571460378663</v>
      </c>
      <c r="G1491" s="16" t="n">
        <v>0.110265546946062</v>
      </c>
      <c r="H1491" s="16" t="n">
        <v>0.0467477733127792</v>
      </c>
      <c r="I1491" s="23" t="n">
        <f aca="false">G1491-E1491</f>
        <v>0.0262846315817701</v>
      </c>
      <c r="J1491" s="17" t="n">
        <f aca="false">100*(G1491-E1491)/E1491</f>
        <v>31.2983389949404</v>
      </c>
      <c r="K1491" s="16" t="n">
        <v>9.15531006722942</v>
      </c>
      <c r="L1491" s="17" t="n">
        <v>374.613409338868</v>
      </c>
      <c r="M1491" s="18" t="n">
        <v>3.57594203884638E-018</v>
      </c>
      <c r="N1491" s="18" t="n">
        <v>4.24620667779328E-017</v>
      </c>
      <c r="O1491" s="6" t="str">
        <f aca="false">IF(N1491&lt;0.05,"Yes","No")</f>
        <v>Yes</v>
      </c>
      <c r="P1491" s="16" t="n">
        <v>0.60629207501636</v>
      </c>
      <c r="Q1491" s="17" t="n">
        <v>27.646318889394</v>
      </c>
      <c r="R1491" s="18" t="n">
        <v>2.10470398654232E-007</v>
      </c>
      <c r="S1491" s="16" t="n">
        <v>0.0231889366804123</v>
      </c>
      <c r="T1491" s="16" t="n">
        <v>0.023494036843951</v>
      </c>
      <c r="U1491" s="16" t="n">
        <v>0.00475904370817342</v>
      </c>
      <c r="V1491" s="16" t="n">
        <v>0.0331244703721123</v>
      </c>
      <c r="W1491" s="6" t="s">
        <v>711</v>
      </c>
      <c r="X1491" s="17" t="n">
        <v>100</v>
      </c>
      <c r="Y1491" s="16" t="n">
        <v>0.753333333333333</v>
      </c>
      <c r="Z1491" s="16" t="n">
        <f aca="false">(G1491-E1491)/SQRT(H1491^2/D1491+F1491^2/C1491)</f>
        <v>9.15531006722942</v>
      </c>
      <c r="AA1491" s="24" t="n">
        <f aca="false">ABS(K1491-Z1491)</f>
        <v>0</v>
      </c>
    </row>
    <row r="1492" customFormat="false" ht="22.35" hidden="false" customHeight="false" outlineLevel="0" collapsed="false">
      <c r="A1492" s="17" t="n">
        <v>1887</v>
      </c>
      <c r="B1492" s="7" t="s">
        <v>633</v>
      </c>
      <c r="C1492" s="6" t="n">
        <v>90</v>
      </c>
      <c r="D1492" s="6" t="n">
        <v>450</v>
      </c>
      <c r="E1492" s="16" t="n">
        <v>0.0814234632170862</v>
      </c>
      <c r="F1492" s="16" t="n">
        <v>0.017286872375325</v>
      </c>
      <c r="G1492" s="16" t="n">
        <v>0.107221944762601</v>
      </c>
      <c r="H1492" s="16" t="n">
        <v>0.0464697574358951</v>
      </c>
      <c r="I1492" s="23" t="n">
        <f aca="false">G1492-E1492</f>
        <v>0.0257984815455146</v>
      </c>
      <c r="J1492" s="17" t="n">
        <f aca="false">100*(G1492-E1492)/E1492</f>
        <v>31.6843333926147</v>
      </c>
      <c r="K1492" s="16" t="n">
        <v>9.05396527342336</v>
      </c>
      <c r="L1492" s="17" t="n">
        <v>376.335825471702</v>
      </c>
      <c r="M1492" s="18" t="n">
        <v>7.55693079577885E-018</v>
      </c>
      <c r="N1492" s="18" t="n">
        <v>6.9642234643315E-017</v>
      </c>
      <c r="O1492" s="6" t="str">
        <f aca="false">IF(N1492&lt;0.05,"Yes","No")</f>
        <v>Yes</v>
      </c>
      <c r="P1492" s="16" t="n">
        <v>0.598700085127216</v>
      </c>
      <c r="Q1492" s="17" t="n">
        <v>26.9582793879603</v>
      </c>
      <c r="R1492" s="18" t="n">
        <v>2.95289392235152E-007</v>
      </c>
      <c r="S1492" s="16" t="n">
        <v>0.0249821220021974</v>
      </c>
      <c r="T1492" s="16" t="n">
        <v>0.0230652755257323</v>
      </c>
      <c r="U1492" s="16" t="n">
        <v>0.00517444810092746</v>
      </c>
      <c r="V1492" s="16" t="n">
        <v>0.0331244703721123</v>
      </c>
      <c r="W1492" s="6" t="s">
        <v>711</v>
      </c>
      <c r="X1492" s="17" t="n">
        <v>100</v>
      </c>
      <c r="Y1492" s="16" t="n">
        <v>0.751037037037037</v>
      </c>
      <c r="Z1492" s="16" t="n">
        <f aca="false">(G1492-E1492)/SQRT(H1492^2/D1492+F1492^2/C1492)</f>
        <v>9.05396527342336</v>
      </c>
      <c r="AA1492" s="24" t="n">
        <f aca="false">ABS(K1492-Z1492)</f>
        <v>0</v>
      </c>
    </row>
    <row r="1493" customFormat="false" ht="22.35" hidden="false" customHeight="false" outlineLevel="0" collapsed="false">
      <c r="A1493" s="17" t="n">
        <v>1888</v>
      </c>
      <c r="B1493" s="7" t="s">
        <v>633</v>
      </c>
      <c r="C1493" s="6" t="n">
        <v>90</v>
      </c>
      <c r="D1493" s="6" t="n">
        <v>450</v>
      </c>
      <c r="E1493" s="16" t="n">
        <v>0.0790239776588149</v>
      </c>
      <c r="F1493" s="16" t="n">
        <v>0.0171332665206279</v>
      </c>
      <c r="G1493" s="16" t="n">
        <v>0.104328572659029</v>
      </c>
      <c r="H1493" s="16" t="n">
        <v>0.0461747193491741</v>
      </c>
      <c r="I1493" s="23" t="n">
        <f aca="false">G1493-E1493</f>
        <v>0.0253045950002141</v>
      </c>
      <c r="J1493" s="17" t="n">
        <f aca="false">100*(G1493-E1493)/E1493</f>
        <v>32.0214139428242</v>
      </c>
      <c r="K1493" s="16" t="n">
        <v>8.94671322384201</v>
      </c>
      <c r="L1493" s="17" t="n">
        <v>377.483475066922</v>
      </c>
      <c r="M1493" s="18" t="n">
        <v>1.67109407377815E-017</v>
      </c>
      <c r="N1493" s="18" t="n">
        <v>1.31006292873429E-016</v>
      </c>
      <c r="O1493" s="6" t="str">
        <f aca="false">IF(N1493&lt;0.05,"Yes","No")</f>
        <v>Yes</v>
      </c>
      <c r="P1493" s="16" t="n">
        <v>0.59103101480539</v>
      </c>
      <c r="Q1493" s="17" t="n">
        <v>26.2720567128628</v>
      </c>
      <c r="R1493" s="18" t="n">
        <v>4.14202760972768E-007</v>
      </c>
      <c r="S1493" s="16" t="n">
        <v>0.0271882357367191</v>
      </c>
      <c r="T1493" s="16" t="n">
        <v>0.0226280935666042</v>
      </c>
      <c r="U1493" s="16" t="n">
        <v>0.005645338203735</v>
      </c>
      <c r="V1493" s="16" t="n">
        <v>0.0331244703721123</v>
      </c>
      <c r="W1493" s="6" t="s">
        <v>711</v>
      </c>
      <c r="X1493" s="17" t="n">
        <v>100</v>
      </c>
      <c r="Y1493" s="16" t="n">
        <v>0.749333333333333</v>
      </c>
      <c r="Z1493" s="16" t="n">
        <f aca="false">(G1493-E1493)/SQRT(H1493^2/D1493+F1493^2/C1493)</f>
        <v>8.94671322384201</v>
      </c>
      <c r="AA1493" s="24" t="n">
        <f aca="false">ABS(K1493-Z1493)</f>
        <v>0</v>
      </c>
    </row>
    <row r="1494" customFormat="false" ht="22.35" hidden="false" customHeight="false" outlineLevel="0" collapsed="false">
      <c r="A1494" s="17" t="n">
        <v>1889</v>
      </c>
      <c r="B1494" s="7" t="s">
        <v>633</v>
      </c>
      <c r="C1494" s="6" t="n">
        <v>90</v>
      </c>
      <c r="D1494" s="6" t="n">
        <v>450</v>
      </c>
      <c r="E1494" s="16" t="n">
        <v>0.0768373870601257</v>
      </c>
      <c r="F1494" s="16" t="n">
        <v>0.0169993068439217</v>
      </c>
      <c r="G1494" s="16" t="n">
        <v>0.101656350965301</v>
      </c>
      <c r="H1494" s="16" t="n">
        <v>0.0458708787949088</v>
      </c>
      <c r="I1494" s="23" t="n">
        <f aca="false">G1494-E1494</f>
        <v>0.0248189639051755</v>
      </c>
      <c r="J1494" s="17" t="n">
        <f aca="false">100*(G1494-E1494)/E1494</f>
        <v>32.3006349575039</v>
      </c>
      <c r="K1494" s="16" t="n">
        <v>8.83762765647293</v>
      </c>
      <c r="L1494" s="17" t="n">
        <v>378.043567825406</v>
      </c>
      <c r="M1494" s="18" t="n">
        <v>3.74552794999804E-017</v>
      </c>
      <c r="N1494" s="18" t="n">
        <v>2.59714660823296E-016</v>
      </c>
      <c r="O1494" s="6" t="str">
        <f aca="false">IF(N1494&lt;0.05,"Yes","No")</f>
        <v>Yes</v>
      </c>
      <c r="P1494" s="16" t="n">
        <v>0.583547357411351</v>
      </c>
      <c r="Q1494" s="17" t="n">
        <v>25.6109532576625</v>
      </c>
      <c r="R1494" s="18" t="n">
        <v>5.74228624937127E-007</v>
      </c>
      <c r="S1494" s="16" t="n">
        <v>0.0298810660049067</v>
      </c>
      <c r="T1494" s="16" t="n">
        <v>0.022196285281582</v>
      </c>
      <c r="U1494" s="16" t="n">
        <v>0.00616189760561166</v>
      </c>
      <c r="V1494" s="16" t="n">
        <v>0.0331244703721123</v>
      </c>
      <c r="W1494" s="6" t="s">
        <v>711</v>
      </c>
      <c r="X1494" s="17" t="n">
        <v>100</v>
      </c>
      <c r="Y1494" s="16" t="n">
        <v>0.747086419753086</v>
      </c>
      <c r="Z1494" s="16" t="n">
        <f aca="false">(G1494-E1494)/SQRT(H1494^2/D1494+F1494^2/C1494)</f>
        <v>8.83762765647293</v>
      </c>
      <c r="AA1494" s="24" t="n">
        <f aca="false">ABS(K1494-Z1494)</f>
        <v>0</v>
      </c>
    </row>
    <row r="1495" customFormat="false" ht="22.35" hidden="false" customHeight="false" outlineLevel="0" collapsed="false">
      <c r="A1495" s="17" t="n">
        <v>1890</v>
      </c>
      <c r="B1495" s="7" t="s">
        <v>633</v>
      </c>
      <c r="C1495" s="6" t="n">
        <v>90</v>
      </c>
      <c r="D1495" s="6" t="n">
        <v>450</v>
      </c>
      <c r="E1495" s="16" t="n">
        <v>0.0747839044365618</v>
      </c>
      <c r="F1495" s="16" t="n">
        <v>0.0168796345760981</v>
      </c>
      <c r="G1495" s="16" t="n">
        <v>0.0991121155437496</v>
      </c>
      <c r="H1495" s="16" t="n">
        <v>0.0455456337111482</v>
      </c>
      <c r="I1495" s="23" t="n">
        <f aca="false">G1495-E1495</f>
        <v>0.0243282111071878</v>
      </c>
      <c r="J1495" s="17" t="n">
        <f aca="false">100*(G1495-E1495)/E1495</f>
        <v>32.5313465383786</v>
      </c>
      <c r="K1495" s="16" t="n">
        <v>8.72455985152028</v>
      </c>
      <c r="L1495" s="17" t="n">
        <v>378.020679661852</v>
      </c>
      <c r="M1495" s="18" t="n">
        <v>8.6346619442944E-017</v>
      </c>
      <c r="N1495" s="18" t="n">
        <v>5.27366998400074E-016</v>
      </c>
      <c r="O1495" s="6" t="str">
        <f aca="false">IF(N1495&lt;0.05,"Yes","No")</f>
        <v>Yes</v>
      </c>
      <c r="P1495" s="16" t="n">
        <v>0.576092683412617</v>
      </c>
      <c r="Q1495" s="17" t="n">
        <v>24.9607855598871</v>
      </c>
      <c r="R1495" s="18" t="n">
        <v>7.92301028119755E-007</v>
      </c>
      <c r="S1495" s="16" t="n">
        <v>0.0325352658902011</v>
      </c>
      <c r="T1495" s="16" t="n">
        <v>0.0217587472471619</v>
      </c>
      <c r="U1495" s="16" t="n">
        <v>0.00673599709764236</v>
      </c>
      <c r="V1495" s="16" t="n">
        <v>0.0331244703721123</v>
      </c>
      <c r="W1495" s="6" t="s">
        <v>711</v>
      </c>
      <c r="X1495" s="17" t="n">
        <v>100</v>
      </c>
      <c r="Y1495" s="16" t="n">
        <v>0.744</v>
      </c>
      <c r="Z1495" s="16" t="n">
        <f aca="false">(G1495-E1495)/SQRT(H1495^2/D1495+F1495^2/C1495)</f>
        <v>8.72455985152028</v>
      </c>
      <c r="AA1495" s="24" t="n">
        <f aca="false">ABS(K1495-Z1495)</f>
        <v>0</v>
      </c>
    </row>
    <row r="1496" customFormat="false" ht="22.35" hidden="false" customHeight="false" outlineLevel="0" collapsed="false">
      <c r="A1496" s="17" t="n">
        <v>1891</v>
      </c>
      <c r="B1496" s="7" t="s">
        <v>633</v>
      </c>
      <c r="C1496" s="6" t="n">
        <v>90</v>
      </c>
      <c r="D1496" s="6" t="n">
        <v>450</v>
      </c>
      <c r="E1496" s="16" t="n">
        <v>0.0729206355081664</v>
      </c>
      <c r="F1496" s="16" t="n">
        <v>0.016777075520847</v>
      </c>
      <c r="G1496" s="16" t="n">
        <v>0.0967699161834187</v>
      </c>
      <c r="H1496" s="16" t="n">
        <v>0.045209378762823</v>
      </c>
      <c r="I1496" s="23" t="n">
        <f aca="false">G1496-E1496</f>
        <v>0.0238492806752523</v>
      </c>
      <c r="J1496" s="17" t="n">
        <f aca="false">100*(G1496-E1496)/E1496</f>
        <v>32.705804754789</v>
      </c>
      <c r="K1496" s="16" t="n">
        <v>8.6118014539476</v>
      </c>
      <c r="L1496" s="17" t="n">
        <v>377.42990762082</v>
      </c>
      <c r="M1496" s="18" t="n">
        <v>1.9811407328198E-016</v>
      </c>
      <c r="N1496" s="18" t="n">
        <v>1.00910797980999E-015</v>
      </c>
      <c r="O1496" s="6" t="str">
        <f aca="false">IF(N1496&lt;0.05,"Yes","No")</f>
        <v>Yes</v>
      </c>
      <c r="P1496" s="16" t="n">
        <v>0.568932199340662</v>
      </c>
      <c r="Q1496" s="17" t="n">
        <v>24.3441467743443</v>
      </c>
      <c r="R1496" s="18" t="n">
        <v>1.07584238293764E-006</v>
      </c>
      <c r="S1496" s="16" t="n">
        <v>0.0356604256197595</v>
      </c>
      <c r="T1496" s="16" t="n">
        <v>0.0213304783416768</v>
      </c>
      <c r="U1496" s="16" t="n">
        <v>0.00735190528914873</v>
      </c>
      <c r="V1496" s="16" t="n">
        <v>0.0331244703721123</v>
      </c>
      <c r="W1496" s="6" t="s">
        <v>711</v>
      </c>
      <c r="X1496" s="17" t="n">
        <v>100</v>
      </c>
      <c r="Y1496" s="16" t="n">
        <v>0.740666666666667</v>
      </c>
      <c r="Z1496" s="16" t="n">
        <f aca="false">(G1496-E1496)/SQRT(H1496^2/D1496+F1496^2/C1496)</f>
        <v>8.6118014539476</v>
      </c>
      <c r="AA1496" s="24" t="n">
        <f aca="false">ABS(K1496-Z1496)</f>
        <v>0</v>
      </c>
    </row>
    <row r="1497" customFormat="false" ht="22.35" hidden="false" customHeight="false" outlineLevel="0" collapsed="false">
      <c r="A1497" s="17" t="n">
        <v>1892</v>
      </c>
      <c r="B1497" s="7" t="s">
        <v>633</v>
      </c>
      <c r="C1497" s="6" t="n">
        <v>90</v>
      </c>
      <c r="D1497" s="6" t="n">
        <v>450</v>
      </c>
      <c r="E1497" s="16" t="n">
        <v>0.0712504277212752</v>
      </c>
      <c r="F1497" s="16" t="n">
        <v>0.0166907318192799</v>
      </c>
      <c r="G1497" s="16" t="n">
        <v>0.0946366649038262</v>
      </c>
      <c r="H1497" s="16" t="n">
        <v>0.0448681958631803</v>
      </c>
      <c r="I1497" s="23" t="n">
        <f aca="false">G1497-E1497</f>
        <v>0.023386237182551</v>
      </c>
      <c r="J1497" s="17" t="n">
        <f aca="false">100*(G1497-E1497)/E1497</f>
        <v>32.8225919906554</v>
      </c>
      <c r="K1497" s="16" t="n">
        <v>8.50042441610217</v>
      </c>
      <c r="L1497" s="17" t="n">
        <v>376.345385913079</v>
      </c>
      <c r="M1497" s="18" t="n">
        <v>4.48387645482614E-016</v>
      </c>
      <c r="N1497" s="18" t="n">
        <v>2.1361960162335E-015</v>
      </c>
      <c r="O1497" s="6" t="str">
        <f aca="false">IF(N1497&lt;0.05,"Yes","No")</f>
        <v>Yes</v>
      </c>
      <c r="P1497" s="16" t="n">
        <v>0.562092215073547</v>
      </c>
      <c r="Q1497" s="17" t="n">
        <v>23.7623107425118</v>
      </c>
      <c r="R1497" s="18" t="n">
        <v>1.43664209249669E-006</v>
      </c>
      <c r="S1497" s="16" t="n">
        <v>0.0389566888549888</v>
      </c>
      <c r="T1497" s="16" t="n">
        <v>0.020915447441193</v>
      </c>
      <c r="U1497" s="16" t="n">
        <v>0.00800563817174836</v>
      </c>
      <c r="V1497" s="16" t="n">
        <v>0.0331244703721123</v>
      </c>
      <c r="W1497" s="6" t="s">
        <v>711</v>
      </c>
      <c r="X1497" s="17" t="n">
        <v>100</v>
      </c>
      <c r="Y1497" s="16" t="n">
        <v>0.737703703703704</v>
      </c>
      <c r="Z1497" s="16" t="n">
        <f aca="false">(G1497-E1497)/SQRT(H1497^2/D1497+F1497^2/C1497)</f>
        <v>8.50042441610217</v>
      </c>
      <c r="AA1497" s="24" t="n">
        <f aca="false">ABS(K1497-Z1497)</f>
        <v>0</v>
      </c>
    </row>
    <row r="1498" customFormat="false" ht="22.35" hidden="false" customHeight="false" outlineLevel="0" collapsed="false">
      <c r="A1498" s="17" t="n">
        <v>1893</v>
      </c>
      <c r="B1498" s="7" t="s">
        <v>633</v>
      </c>
      <c r="C1498" s="6" t="n">
        <v>90</v>
      </c>
      <c r="D1498" s="6" t="n">
        <v>450</v>
      </c>
      <c r="E1498" s="16" t="n">
        <v>0.0697232489784559</v>
      </c>
      <c r="F1498" s="16" t="n">
        <v>0.0166161455183837</v>
      </c>
      <c r="G1498" s="16" t="n">
        <v>0.0926561044570473</v>
      </c>
      <c r="H1498" s="16" t="n">
        <v>0.0445142431065437</v>
      </c>
      <c r="I1498" s="23" t="n">
        <f aca="false">G1498-E1498</f>
        <v>0.0229328554785914</v>
      </c>
      <c r="J1498" s="17" t="n">
        <f aca="false">100*(G1498-E1498)/E1498</f>
        <v>32.891260540193</v>
      </c>
      <c r="K1498" s="16" t="n">
        <v>8.39006995249028</v>
      </c>
      <c r="L1498" s="17" t="n">
        <v>374.800510245339</v>
      </c>
      <c r="M1498" s="18" t="n">
        <v>1.00313168749849E-015</v>
      </c>
      <c r="N1498" s="18" t="n">
        <v>4.57175634584453E-015</v>
      </c>
      <c r="O1498" s="6" t="str">
        <f aca="false">IF(N1498&lt;0.05,"Yes","No")</f>
        <v>Yes</v>
      </c>
      <c r="P1498" s="16" t="n">
        <v>0.555526697247597</v>
      </c>
      <c r="Q1498" s="17" t="n">
        <v>23.2104414146849</v>
      </c>
      <c r="R1498" s="18" t="n">
        <v>1.89103635116194E-006</v>
      </c>
      <c r="S1498" s="16" t="n">
        <v>0.0426875825630647</v>
      </c>
      <c r="T1498" s="16" t="n">
        <v>0.0205084816720604</v>
      </c>
      <c r="U1498" s="16" t="n">
        <v>0.00869689663432252</v>
      </c>
      <c r="V1498" s="16" t="n">
        <v>0.033404350692343</v>
      </c>
      <c r="W1498" s="6" t="s">
        <v>711</v>
      </c>
      <c r="X1498" s="17" t="n">
        <v>100</v>
      </c>
      <c r="Y1498" s="16" t="n">
        <v>0.734123456790124</v>
      </c>
      <c r="Z1498" s="16" t="n">
        <f aca="false">(G1498-E1498)/SQRT(H1498^2/D1498+F1498^2/C1498)</f>
        <v>8.39006995249028</v>
      </c>
      <c r="AA1498" s="24" t="n">
        <f aca="false">ABS(K1498-Z1498)</f>
        <v>0</v>
      </c>
    </row>
    <row r="1499" customFormat="false" ht="22.35" hidden="false" customHeight="false" outlineLevel="0" collapsed="false">
      <c r="A1499" s="17" t="n">
        <v>1894</v>
      </c>
      <c r="B1499" s="7" t="s">
        <v>633</v>
      </c>
      <c r="C1499" s="6" t="n">
        <v>90</v>
      </c>
      <c r="D1499" s="6" t="n">
        <v>450</v>
      </c>
      <c r="E1499" s="16" t="n">
        <v>0.068364655226469</v>
      </c>
      <c r="F1499" s="16" t="n">
        <v>0.016553585673647</v>
      </c>
      <c r="G1499" s="16" t="n">
        <v>0.0908655075811678</v>
      </c>
      <c r="H1499" s="16" t="n">
        <v>0.0441609392696749</v>
      </c>
      <c r="I1499" s="23" t="n">
        <f aca="false">G1499-E1499</f>
        <v>0.0225008523546987</v>
      </c>
      <c r="J1499" s="17" t="n">
        <f aca="false">100*(G1499-E1499)/E1499</f>
        <v>32.9129903166497</v>
      </c>
      <c r="K1499" s="16" t="n">
        <v>8.28355805854228</v>
      </c>
      <c r="L1499" s="17" t="n">
        <v>372.917093091984</v>
      </c>
      <c r="M1499" s="18" t="n">
        <v>2.17202569926519E-015</v>
      </c>
      <c r="N1499" s="18" t="n">
        <v>9.54691630576605E-015</v>
      </c>
      <c r="O1499" s="6" t="str">
        <f aca="false">IF(N1499&lt;0.05,"Yes","No")</f>
        <v>Yes</v>
      </c>
      <c r="P1499" s="16" t="n">
        <v>0.549360309783148</v>
      </c>
      <c r="Q1499" s="17" t="n">
        <v>22.6980259754263</v>
      </c>
      <c r="R1499" s="18" t="n">
        <v>2.44182661770553E-006</v>
      </c>
      <c r="S1499" s="16" t="n">
        <v>0.046711691260008</v>
      </c>
      <c r="T1499" s="16" t="n">
        <v>0.0201197880568745</v>
      </c>
      <c r="U1499" s="16" t="n">
        <v>0.00941135652434892</v>
      </c>
      <c r="V1499" s="16" t="n">
        <v>0.0340501496503896</v>
      </c>
      <c r="W1499" s="6" t="s">
        <v>711</v>
      </c>
      <c r="X1499" s="17" t="n">
        <v>100</v>
      </c>
      <c r="Y1499" s="16" t="n">
        <v>0.731679012345679</v>
      </c>
      <c r="Z1499" s="16" t="n">
        <f aca="false">(G1499-E1499)/SQRT(H1499^2/D1499+F1499^2/C1499)</f>
        <v>8.28355805854229</v>
      </c>
      <c r="AA1499" s="24" t="n">
        <f aca="false">ABS(K1499-Z1499)</f>
        <v>0</v>
      </c>
    </row>
    <row r="1500" customFormat="false" ht="22.35" hidden="false" customHeight="false" outlineLevel="0" collapsed="false">
      <c r="A1500" s="17" t="n">
        <v>1895</v>
      </c>
      <c r="B1500" s="7" t="s">
        <v>633</v>
      </c>
      <c r="C1500" s="6" t="n">
        <v>90</v>
      </c>
      <c r="D1500" s="6" t="n">
        <v>450</v>
      </c>
      <c r="E1500" s="16" t="n">
        <v>0.0671233892026875</v>
      </c>
      <c r="F1500" s="16" t="n">
        <v>0.0165005447776257</v>
      </c>
      <c r="G1500" s="16" t="n">
        <v>0.0892085569020775</v>
      </c>
      <c r="H1500" s="16" t="n">
        <v>0.0438069493281089</v>
      </c>
      <c r="I1500" s="23" t="n">
        <f aca="false">G1500-E1500</f>
        <v>0.02208516769939</v>
      </c>
      <c r="J1500" s="17" t="n">
        <f aca="false">100*(G1500-E1500)/E1500</f>
        <v>32.9023429265484</v>
      </c>
      <c r="K1500" s="16" t="n">
        <v>8.17983050429703</v>
      </c>
      <c r="L1500" s="17" t="n">
        <v>370.74630118329</v>
      </c>
      <c r="M1500" s="18" t="n">
        <v>4.58618990003993E-015</v>
      </c>
      <c r="N1500" s="18" t="n">
        <v>1.94265826209353E-014</v>
      </c>
      <c r="O1500" s="6" t="str">
        <f aca="false">IF(N1500&lt;0.05,"Yes","No")</f>
        <v>Yes</v>
      </c>
      <c r="P1500" s="16" t="n">
        <v>0.543496922412883</v>
      </c>
      <c r="Q1500" s="17" t="n">
        <v>22.2160942153313</v>
      </c>
      <c r="R1500" s="18" t="n">
        <v>3.10671690343988E-006</v>
      </c>
      <c r="S1500" s="16" t="n">
        <v>0.0506441760282288</v>
      </c>
      <c r="T1500" s="16" t="n">
        <v>0.019745498889604</v>
      </c>
      <c r="U1500" s="16" t="n">
        <v>0.0101532515499913</v>
      </c>
      <c r="V1500" s="16" t="n">
        <v>0.0342287637831017</v>
      </c>
      <c r="W1500" s="6" t="s">
        <v>711</v>
      </c>
      <c r="X1500" s="17" t="n">
        <v>100</v>
      </c>
      <c r="Y1500" s="16" t="n">
        <v>0.728320987654321</v>
      </c>
      <c r="Z1500" s="16" t="n">
        <f aca="false">(G1500-E1500)/SQRT(H1500^2/D1500+F1500^2/C1500)</f>
        <v>8.17983050429703</v>
      </c>
      <c r="AA1500" s="24" t="n">
        <f aca="false">ABS(K1500-Z1500)</f>
        <v>0</v>
      </c>
    </row>
    <row r="1501" customFormat="false" ht="22.35" hidden="false" customHeight="false" outlineLevel="0" collapsed="false">
      <c r="A1501" s="17" t="n">
        <v>1896</v>
      </c>
      <c r="B1501" s="7" t="s">
        <v>633</v>
      </c>
      <c r="C1501" s="6" t="n">
        <v>90</v>
      </c>
      <c r="D1501" s="6" t="n">
        <v>450</v>
      </c>
      <c r="E1501" s="16" t="n">
        <v>0.0660364606728156</v>
      </c>
      <c r="F1501" s="16" t="n">
        <v>0.0164558432083952</v>
      </c>
      <c r="G1501" s="16" t="n">
        <v>0.087722808379266</v>
      </c>
      <c r="H1501" s="16" t="n">
        <v>0.0434484602770731</v>
      </c>
      <c r="I1501" s="23" t="n">
        <f aca="false">G1501-E1501</f>
        <v>0.0216863477064504</v>
      </c>
      <c r="J1501" s="17" t="n">
        <f aca="false">100*(G1501-E1501)/E1501</f>
        <v>32.8399606603654</v>
      </c>
      <c r="K1501" s="16" t="n">
        <v>8.07985209571597</v>
      </c>
      <c r="L1501" s="17" t="n">
        <v>368.278724614676</v>
      </c>
      <c r="M1501" s="18" t="n">
        <v>9.38341748551172E-015</v>
      </c>
      <c r="N1501" s="18" t="n">
        <v>3.85803525187087E-014</v>
      </c>
      <c r="O1501" s="6" t="str">
        <f aca="false">IF(N1501&lt;0.05,"Yes","No")</f>
        <v>Yes</v>
      </c>
      <c r="P1501" s="16" t="n">
        <v>0.538004224400601</v>
      </c>
      <c r="Q1501" s="17" t="n">
        <v>21.7693219176622</v>
      </c>
      <c r="R1501" s="18" t="n">
        <v>3.88520708521226E-006</v>
      </c>
      <c r="S1501" s="16" t="n">
        <v>0.0543355022854652</v>
      </c>
      <c r="T1501" s="16" t="n">
        <v>0.0193856909046263</v>
      </c>
      <c r="U1501" s="16" t="n">
        <v>0.0109173150734866</v>
      </c>
      <c r="V1501" s="16" t="n">
        <v>0.0351872267081855</v>
      </c>
      <c r="W1501" s="6" t="s">
        <v>711</v>
      </c>
      <c r="X1501" s="17" t="n">
        <v>100</v>
      </c>
      <c r="Y1501" s="16" t="n">
        <v>0.72562962962963</v>
      </c>
      <c r="Z1501" s="16" t="n">
        <f aca="false">(G1501-E1501)/SQRT(H1501^2/D1501+F1501^2/C1501)</f>
        <v>8.07985209571597</v>
      </c>
      <c r="AA1501" s="24" t="n">
        <f aca="false">ABS(K1501-Z1501)</f>
        <v>0</v>
      </c>
    </row>
    <row r="1502" customFormat="false" ht="22.35" hidden="false" customHeight="false" outlineLevel="0" collapsed="false">
      <c r="A1502" s="17" t="n">
        <v>1897</v>
      </c>
      <c r="B1502" s="7" t="s">
        <v>633</v>
      </c>
      <c r="C1502" s="6" t="n">
        <v>90</v>
      </c>
      <c r="D1502" s="6" t="n">
        <v>450</v>
      </c>
      <c r="E1502" s="16" t="n">
        <v>0.0650571971717808</v>
      </c>
      <c r="F1502" s="16" t="n">
        <v>0.0164157760721675</v>
      </c>
      <c r="G1502" s="16" t="n">
        <v>0.0863613278004858</v>
      </c>
      <c r="H1502" s="16" t="n">
        <v>0.0430882700320751</v>
      </c>
      <c r="I1502" s="23" t="n">
        <f aca="false">G1502-E1502</f>
        <v>0.021304130628705</v>
      </c>
      <c r="J1502" s="17" t="n">
        <f aca="false">100*(G1502-E1502)/E1502</f>
        <v>32.7467698500019</v>
      </c>
      <c r="K1502" s="16" t="n">
        <v>7.98407603767804</v>
      </c>
      <c r="L1502" s="17" t="n">
        <v>365.642309071406</v>
      </c>
      <c r="M1502" s="18" t="n">
        <v>1.85397367837996E-014</v>
      </c>
      <c r="N1502" s="18" t="n">
        <v>7.39885827653967E-014</v>
      </c>
      <c r="O1502" s="6" t="str">
        <f aca="false">IF(N1502&lt;0.05,"Yes","No")</f>
        <v>Yes</v>
      </c>
      <c r="P1502" s="16" t="n">
        <v>0.532852892591549</v>
      </c>
      <c r="Q1502" s="17" t="n">
        <v>21.3544399280199</v>
      </c>
      <c r="R1502" s="18" t="n">
        <v>4.78334620696234E-006</v>
      </c>
      <c r="S1502" s="16" t="n">
        <v>0.0582793243891848</v>
      </c>
      <c r="T1502" s="16" t="n">
        <v>0.019040296386317</v>
      </c>
      <c r="U1502" s="16" t="n">
        <v>0.0116989216005833</v>
      </c>
      <c r="V1502" s="16" t="n">
        <v>0.0356696214951689</v>
      </c>
      <c r="W1502" s="6" t="s">
        <v>711</v>
      </c>
      <c r="X1502" s="17" t="n">
        <v>100</v>
      </c>
      <c r="Y1502" s="16" t="n">
        <v>0.722345679012346</v>
      </c>
      <c r="Z1502" s="16" t="n">
        <f aca="false">(G1502-E1502)/SQRT(H1502^2/D1502+F1502^2/C1502)</f>
        <v>7.98407603767804</v>
      </c>
      <c r="AA1502" s="24" t="n">
        <f aca="false">ABS(K1502-Z1502)</f>
        <v>0</v>
      </c>
    </row>
    <row r="1503" customFormat="false" ht="22.35" hidden="false" customHeight="false" outlineLevel="0" collapsed="false">
      <c r="A1503" s="17" t="n">
        <v>1898</v>
      </c>
      <c r="B1503" s="7" t="s">
        <v>633</v>
      </c>
      <c r="C1503" s="6" t="n">
        <v>90</v>
      </c>
      <c r="D1503" s="6" t="n">
        <v>450</v>
      </c>
      <c r="E1503" s="16" t="n">
        <v>0.0641896690759394</v>
      </c>
      <c r="F1503" s="16" t="n">
        <v>0.0163808623305508</v>
      </c>
      <c r="G1503" s="16" t="n">
        <v>0.085136466042863</v>
      </c>
      <c r="H1503" s="16" t="n">
        <v>0.0427363805174149</v>
      </c>
      <c r="I1503" s="23" t="n">
        <f aca="false">G1503-E1503</f>
        <v>0.0209467969669236</v>
      </c>
      <c r="J1503" s="17" t="n">
        <f aca="false">100*(G1503-E1503)/E1503</f>
        <v>32.6326607824424</v>
      </c>
      <c r="K1503" s="16" t="n">
        <v>7.89454455347435</v>
      </c>
      <c r="L1503" s="17" t="n">
        <v>362.926923218279</v>
      </c>
      <c r="M1503" s="18" t="n">
        <v>3.48870641534055E-014</v>
      </c>
      <c r="N1503" s="18" t="n">
        <v>1.35235649052223E-013</v>
      </c>
      <c r="O1503" s="6" t="str">
        <f aca="false">IF(N1503&lt;0.05,"Yes","No")</f>
        <v>Yes</v>
      </c>
      <c r="P1503" s="16" t="n">
        <v>0.528139051466439</v>
      </c>
      <c r="Q1503" s="17" t="n">
        <v>20.9782903685673</v>
      </c>
      <c r="R1503" s="18" t="n">
        <v>5.77741867726571E-006</v>
      </c>
      <c r="S1503" s="16" t="n">
        <v>0.0621959403856183</v>
      </c>
      <c r="T1503" s="16" t="n">
        <v>0.0187172098917848</v>
      </c>
      <c r="U1503" s="16" t="n">
        <v>0.0124720009450257</v>
      </c>
      <c r="V1503" s="16" t="n">
        <v>0.0370108389625692</v>
      </c>
      <c r="W1503" s="6" t="s">
        <v>711</v>
      </c>
      <c r="X1503" s="17" t="n">
        <v>100</v>
      </c>
      <c r="Y1503" s="16" t="n">
        <v>0.719456790123457</v>
      </c>
      <c r="Z1503" s="16" t="n">
        <f aca="false">(G1503-E1503)/SQRT(H1503^2/D1503+F1503^2/C1503)</f>
        <v>7.89454455347435</v>
      </c>
      <c r="AA1503" s="24" t="n">
        <f aca="false">ABS(K1503-Z1503)</f>
        <v>0</v>
      </c>
    </row>
    <row r="1504" customFormat="false" ht="22.35" hidden="false" customHeight="false" outlineLevel="0" collapsed="false">
      <c r="A1504" s="17" t="n">
        <v>1899</v>
      </c>
      <c r="B1504" s="7" t="s">
        <v>633</v>
      </c>
      <c r="C1504" s="6" t="n">
        <v>90</v>
      </c>
      <c r="D1504" s="6" t="n">
        <v>450</v>
      </c>
      <c r="E1504" s="16" t="n">
        <v>0.0634039850284656</v>
      </c>
      <c r="F1504" s="16" t="n">
        <v>0.0163520330578823</v>
      </c>
      <c r="G1504" s="16" t="n">
        <v>0.0840051909536123</v>
      </c>
      <c r="H1504" s="16" t="n">
        <v>0.0423821654611138</v>
      </c>
      <c r="I1504" s="23" t="n">
        <f aca="false">G1504-E1504</f>
        <v>0.0206012059251467</v>
      </c>
      <c r="J1504" s="17" t="n">
        <f aca="false">100*(G1504-E1504)/E1504</f>
        <v>32.491973360819</v>
      </c>
      <c r="K1504" s="16" t="n">
        <v>7.8073803091899</v>
      </c>
      <c r="L1504" s="17" t="n">
        <v>359.997174487655</v>
      </c>
      <c r="M1504" s="18" t="n">
        <v>6.43106098056052E-014</v>
      </c>
      <c r="N1504" s="18" t="n">
        <v>2.41279627145672E-013</v>
      </c>
      <c r="O1504" s="6" t="str">
        <f aca="false">IF(N1504&lt;0.05,"Yes","No")</f>
        <v>Yes</v>
      </c>
      <c r="P1504" s="16" t="n">
        <v>0.523668851520345</v>
      </c>
      <c r="Q1504" s="17" t="n">
        <v>20.6246702961539</v>
      </c>
      <c r="R1504" s="18" t="n">
        <v>6.90123846271026E-006</v>
      </c>
      <c r="S1504" s="16" t="n">
        <v>0.066815740039498</v>
      </c>
      <c r="T1504" s="16" t="n">
        <v>0.0184052060925331</v>
      </c>
      <c r="U1504" s="16" t="n">
        <v>0.0132578758030295</v>
      </c>
      <c r="V1504" s="16" t="n">
        <v>0.0384418118253355</v>
      </c>
      <c r="W1504" s="6" t="s">
        <v>711</v>
      </c>
      <c r="X1504" s="17" t="n">
        <v>100</v>
      </c>
      <c r="Y1504" s="16" t="n">
        <v>0.717382716049383</v>
      </c>
      <c r="Z1504" s="16" t="n">
        <f aca="false">(G1504-E1504)/SQRT(H1504^2/D1504+F1504^2/C1504)</f>
        <v>7.8073803091899</v>
      </c>
      <c r="AA1504" s="24" t="n">
        <f aca="false">ABS(K1504-Z1504)</f>
        <v>0</v>
      </c>
    </row>
    <row r="1505" customFormat="false" ht="22.35" hidden="false" customHeight="false" outlineLevel="0" collapsed="false">
      <c r="A1505" s="17" t="n">
        <v>1900</v>
      </c>
      <c r="B1505" s="7" t="s">
        <v>633</v>
      </c>
      <c r="C1505" s="6" t="n">
        <v>90</v>
      </c>
      <c r="D1505" s="6" t="n">
        <v>450</v>
      </c>
      <c r="E1505" s="16" t="n">
        <v>0.0627091519534588</v>
      </c>
      <c r="F1505" s="16" t="n">
        <v>0.0163255120389398</v>
      </c>
      <c r="G1505" s="16" t="n">
        <v>0.0829887624333302</v>
      </c>
      <c r="H1505" s="16" t="n">
        <v>0.042038830828719</v>
      </c>
      <c r="I1505" s="23" t="n">
        <f aca="false">G1505-E1505</f>
        <v>0.0202796104798714</v>
      </c>
      <c r="J1505" s="17" t="n">
        <f aca="false">100*(G1505-E1505)/E1505</f>
        <v>32.3391560053666</v>
      </c>
      <c r="K1505" s="16" t="n">
        <v>7.72669508349823</v>
      </c>
      <c r="L1505" s="17" t="n">
        <v>357.095995151354</v>
      </c>
      <c r="M1505" s="18" t="n">
        <v>1.12839963980096E-013</v>
      </c>
      <c r="N1505" s="18" t="n">
        <v>4.11591604726009E-013</v>
      </c>
      <c r="O1505" s="6" t="str">
        <f aca="false">IF(N1505&lt;0.05,"Yes","No")</f>
        <v>Yes</v>
      </c>
      <c r="P1505" s="16" t="n">
        <v>0.519606608655415</v>
      </c>
      <c r="Q1505" s="17" t="n">
        <v>20.3059289468882</v>
      </c>
      <c r="R1505" s="18" t="n">
        <v>8.10201742361058E-006</v>
      </c>
      <c r="S1505" s="16" t="n">
        <v>0.071414077115109</v>
      </c>
      <c r="T1505" s="16" t="n">
        <v>0.0181145217474035</v>
      </c>
      <c r="U1505" s="16" t="n">
        <v>0.014021810368032</v>
      </c>
      <c r="V1505" s="16" t="n">
        <v>0.039978073406125</v>
      </c>
      <c r="W1505" s="6" t="s">
        <v>711</v>
      </c>
      <c r="X1505" s="17" t="n">
        <v>100</v>
      </c>
      <c r="Y1505" s="16" t="n">
        <v>0.715160493827161</v>
      </c>
      <c r="Z1505" s="16" t="n">
        <f aca="false">(G1505-E1505)/SQRT(H1505^2/D1505+F1505^2/C1505)</f>
        <v>7.72669508349823</v>
      </c>
      <c r="AA1505" s="24" t="n">
        <f aca="false">ABS(K1505-Z1505)</f>
        <v>0</v>
      </c>
    </row>
    <row r="1506" customFormat="false" ht="22.35" hidden="false" customHeight="false" outlineLevel="0" collapsed="false">
      <c r="A1506" s="17" t="n">
        <v>1901</v>
      </c>
      <c r="B1506" s="7" t="s">
        <v>633</v>
      </c>
      <c r="C1506" s="6" t="n">
        <v>90</v>
      </c>
      <c r="D1506" s="6" t="n">
        <v>450</v>
      </c>
      <c r="E1506" s="16" t="n">
        <v>0.062102685123682</v>
      </c>
      <c r="F1506" s="16" t="n">
        <v>0.0163033680339714</v>
      </c>
      <c r="G1506" s="16" t="n">
        <v>0.0820856386257543</v>
      </c>
      <c r="H1506" s="16" t="n">
        <v>0.0417098123364707</v>
      </c>
      <c r="I1506" s="23" t="n">
        <f aca="false">G1506-E1506</f>
        <v>0.0199829535020722</v>
      </c>
      <c r="J1506" s="17" t="n">
        <f aca="false">100*(G1506-E1506)/E1506</f>
        <v>32.1772777815882</v>
      </c>
      <c r="K1506" s="16" t="n">
        <v>7.65223304787074</v>
      </c>
      <c r="L1506" s="17" t="n">
        <v>354.206346547253</v>
      </c>
      <c r="M1506" s="18" t="n">
        <v>1.88998930236635E-013</v>
      </c>
      <c r="N1506" s="18" t="n">
        <v>6.71889598015515E-013</v>
      </c>
      <c r="O1506" s="6" t="str">
        <f aca="false">IF(N1506&lt;0.05,"Yes","No")</f>
        <v>Yes</v>
      </c>
      <c r="P1506" s="16" t="n">
        <v>0.515946500997156</v>
      </c>
      <c r="Q1506" s="17" t="n">
        <v>20.0208666585233</v>
      </c>
      <c r="R1506" s="18" t="n">
        <v>9.35338979766462E-006</v>
      </c>
      <c r="S1506" s="16" t="n">
        <v>0.076086739232562</v>
      </c>
      <c r="T1506" s="16" t="n">
        <v>0.0178462650709464</v>
      </c>
      <c r="U1506" s="16" t="n">
        <v>0.014755520512274</v>
      </c>
      <c r="V1506" s="16" t="n">
        <v>0.0413351314617169</v>
      </c>
      <c r="W1506" s="6" t="s">
        <v>711</v>
      </c>
      <c r="X1506" s="17" t="n">
        <v>100</v>
      </c>
      <c r="Y1506" s="16" t="n">
        <v>0.713382716049383</v>
      </c>
      <c r="Z1506" s="16" t="n">
        <f aca="false">(G1506-E1506)/SQRT(H1506^2/D1506+F1506^2/C1506)</f>
        <v>7.65223304787074</v>
      </c>
      <c r="AA1506" s="24" t="n">
        <f aca="false">ABS(K1506-Z1506)</f>
        <v>0</v>
      </c>
    </row>
    <row r="1507" customFormat="false" ht="22.35" hidden="false" customHeight="false" outlineLevel="0" collapsed="false">
      <c r="A1507" s="17" t="n">
        <v>1902</v>
      </c>
      <c r="B1507" s="7" t="s">
        <v>633</v>
      </c>
      <c r="C1507" s="6" t="n">
        <v>90</v>
      </c>
      <c r="D1507" s="6" t="n">
        <v>450</v>
      </c>
      <c r="E1507" s="16" t="n">
        <v>0.0615569189811746</v>
      </c>
      <c r="F1507" s="16" t="n">
        <v>0.0162865685190191</v>
      </c>
      <c r="G1507" s="16" t="n">
        <v>0.0812605657262935</v>
      </c>
      <c r="H1507" s="16" t="n">
        <v>0.0413892709327425</v>
      </c>
      <c r="I1507" s="23" t="n">
        <f aca="false">G1507-E1507</f>
        <v>0.0197036467451188</v>
      </c>
      <c r="J1507" s="17" t="n">
        <f aca="false">100*(G1507-E1507)/E1507</f>
        <v>32.0088254435616</v>
      </c>
      <c r="K1507" s="16" t="n">
        <v>7.58164951632603</v>
      </c>
      <c r="L1507" s="17" t="n">
        <v>351.242930891281</v>
      </c>
      <c r="M1507" s="18" t="n">
        <v>3.0736095519838E-013</v>
      </c>
      <c r="N1507" s="18" t="n">
        <v>1.06738077168892E-012</v>
      </c>
      <c r="O1507" s="6" t="str">
        <f aca="false">IF(N1507&lt;0.05,"Yes","No")</f>
        <v>Yes</v>
      </c>
      <c r="P1507" s="16" t="n">
        <v>0.512573543528271</v>
      </c>
      <c r="Q1507" s="17" t="n">
        <v>19.7599527953914</v>
      </c>
      <c r="R1507" s="18" t="n">
        <v>1.06689179606937E-005</v>
      </c>
      <c r="S1507" s="16" t="n">
        <v>0.0801889862926121</v>
      </c>
      <c r="T1507" s="16" t="n">
        <v>0.0175938950292061</v>
      </c>
      <c r="U1507" s="16" t="n">
        <v>0.0154732110639181</v>
      </c>
      <c r="V1507" s="16" t="n">
        <v>0.042831642220411</v>
      </c>
      <c r="W1507" s="6" t="s">
        <v>711</v>
      </c>
      <c r="X1507" s="17" t="n">
        <v>100</v>
      </c>
      <c r="Y1507" s="16" t="n">
        <v>0.711432098765432</v>
      </c>
      <c r="Z1507" s="16" t="n">
        <f aca="false">(G1507-E1507)/SQRT(H1507^2/D1507+F1507^2/C1507)</f>
        <v>7.58164951632603</v>
      </c>
      <c r="AA1507" s="24" t="n">
        <f aca="false">ABS(K1507-Z1507)</f>
        <v>0</v>
      </c>
    </row>
    <row r="1508" customFormat="false" ht="22.35" hidden="false" customHeight="false" outlineLevel="0" collapsed="false">
      <c r="A1508" s="17" t="n">
        <v>1903</v>
      </c>
      <c r="B1508" s="7" t="s">
        <v>633</v>
      </c>
      <c r="C1508" s="6" t="n">
        <v>90</v>
      </c>
      <c r="D1508" s="6" t="n">
        <v>450</v>
      </c>
      <c r="E1508" s="16" t="n">
        <v>0.061081304670208</v>
      </c>
      <c r="F1508" s="16" t="n">
        <v>0.0162696242107782</v>
      </c>
      <c r="G1508" s="16" t="n">
        <v>0.0805323323027955</v>
      </c>
      <c r="H1508" s="16" t="n">
        <v>0.041088319289304</v>
      </c>
      <c r="I1508" s="23" t="n">
        <f aca="false">G1508-E1508</f>
        <v>0.0194510276325875</v>
      </c>
      <c r="J1508" s="17" t="n">
        <f aca="false">100*(G1508-E1508)/E1508</f>
        <v>31.8444861936202</v>
      </c>
      <c r="K1508" s="16" t="n">
        <v>7.51863682126063</v>
      </c>
      <c r="L1508" s="17" t="n">
        <v>348.476841068596</v>
      </c>
      <c r="M1508" s="18" t="n">
        <v>4.73224665313896E-013</v>
      </c>
      <c r="N1508" s="18" t="n">
        <v>1.59214894131441E-012</v>
      </c>
      <c r="O1508" s="6" t="str">
        <f aca="false">IF(N1508&lt;0.05,"Yes","No")</f>
        <v>Yes</v>
      </c>
      <c r="P1508" s="16" t="n">
        <v>0.509612548845299</v>
      </c>
      <c r="Q1508" s="17" t="n">
        <v>19.5323167011623</v>
      </c>
      <c r="R1508" s="18" t="n">
        <v>1.19682200737659E-005</v>
      </c>
      <c r="S1508" s="16" t="n">
        <v>0.0842098755644913</v>
      </c>
      <c r="T1508" s="16" t="n">
        <v>0.0173652490914497</v>
      </c>
      <c r="U1508" s="16" t="n">
        <v>0.0161439908930145</v>
      </c>
      <c r="V1508" s="16" t="n">
        <v>0.0442223270746069</v>
      </c>
      <c r="W1508" s="6" t="s">
        <v>711</v>
      </c>
      <c r="X1508" s="17" t="n">
        <v>100</v>
      </c>
      <c r="Y1508" s="16" t="n">
        <v>0.709481481481482</v>
      </c>
      <c r="Z1508" s="16" t="n">
        <f aca="false">(G1508-E1508)/SQRT(H1508^2/D1508+F1508^2/C1508)</f>
        <v>7.51863682126063</v>
      </c>
      <c r="AA1508" s="24" t="n">
        <f aca="false">ABS(K1508-Z1508)</f>
        <v>0</v>
      </c>
    </row>
    <row r="1509" customFormat="false" ht="22.35" hidden="false" customHeight="false" outlineLevel="0" collapsed="false">
      <c r="A1509" s="17" t="n">
        <v>1904</v>
      </c>
      <c r="B1509" s="7" t="s">
        <v>633</v>
      </c>
      <c r="C1509" s="6" t="n">
        <v>90</v>
      </c>
      <c r="D1509" s="6" t="n">
        <v>450</v>
      </c>
      <c r="E1509" s="16" t="n">
        <v>0.0606602837848995</v>
      </c>
      <c r="F1509" s="16" t="n">
        <v>0.0162555296271827</v>
      </c>
      <c r="G1509" s="16" t="n">
        <v>0.0798794583645132</v>
      </c>
      <c r="H1509" s="16" t="n">
        <v>0.0408032810938761</v>
      </c>
      <c r="I1509" s="23" t="n">
        <f aca="false">G1509-E1509</f>
        <v>0.0192191745796137</v>
      </c>
      <c r="J1509" s="17" t="n">
        <f aca="false">100*(G1509-E1509)/E1509</f>
        <v>31.6832915714088</v>
      </c>
      <c r="K1509" s="16" t="n">
        <v>7.46083500504227</v>
      </c>
      <c r="L1509" s="17" t="n">
        <v>345.7906431228</v>
      </c>
      <c r="M1509" s="18" t="n">
        <v>7.01718802509451E-013</v>
      </c>
      <c r="N1509" s="18" t="n">
        <v>2.25429847717486E-012</v>
      </c>
      <c r="O1509" s="6" t="str">
        <f aca="false">IF(N1509&lt;0.05,"Yes","No")</f>
        <v>Yes</v>
      </c>
      <c r="P1509" s="16" t="n">
        <v>0.506961907980502</v>
      </c>
      <c r="Q1509" s="17" t="n">
        <v>19.3296587664678</v>
      </c>
      <c r="R1509" s="18" t="n">
        <v>1.32586622124944E-005</v>
      </c>
      <c r="S1509" s="16" t="n">
        <v>0.0884298616537063</v>
      </c>
      <c r="T1509" s="16" t="n">
        <v>0.017155840586122</v>
      </c>
      <c r="U1509" s="16" t="n">
        <v>0.0167737965329622</v>
      </c>
      <c r="V1509" s="16" t="n">
        <v>0.0452397259509032</v>
      </c>
      <c r="W1509" s="6" t="s">
        <v>711</v>
      </c>
      <c r="X1509" s="17" t="n">
        <v>100</v>
      </c>
      <c r="Y1509" s="16" t="n">
        <v>0.70758024691358</v>
      </c>
      <c r="Z1509" s="16" t="n">
        <f aca="false">(G1509-E1509)/SQRT(H1509^2/D1509+F1509^2/C1509)</f>
        <v>7.46083500504226</v>
      </c>
      <c r="AA1509" s="24" t="n">
        <f aca="false">ABS(K1509-Z1509)</f>
        <v>0</v>
      </c>
    </row>
    <row r="1510" customFormat="false" ht="22.35" hidden="false" customHeight="false" outlineLevel="0" collapsed="false">
      <c r="A1510" s="17" t="n">
        <v>1905</v>
      </c>
      <c r="B1510" s="7" t="s">
        <v>633</v>
      </c>
      <c r="C1510" s="6" t="n">
        <v>90</v>
      </c>
      <c r="D1510" s="6" t="n">
        <v>450</v>
      </c>
      <c r="E1510" s="16" t="n">
        <v>0.0602791273138589</v>
      </c>
      <c r="F1510" s="16" t="n">
        <v>0.0162440965830948</v>
      </c>
      <c r="G1510" s="16" t="n">
        <v>0.0792821505334642</v>
      </c>
      <c r="H1510" s="16" t="n">
        <v>0.0405314979038009</v>
      </c>
      <c r="I1510" s="23" t="n">
        <f aca="false">G1510-E1510</f>
        <v>0.0190030232196053</v>
      </c>
      <c r="J1510" s="17" t="n">
        <f aca="false">100*(G1510-E1510)/E1510</f>
        <v>31.5250470045147</v>
      </c>
      <c r="K1510" s="16" t="n">
        <v>7.40670444811181</v>
      </c>
      <c r="L1510" s="17" t="n">
        <v>343.163684422603</v>
      </c>
      <c r="M1510" s="18" t="n">
        <v>1.01302621758768E-012</v>
      </c>
      <c r="N1510" s="18" t="n">
        <v>3.19574787260018E-012</v>
      </c>
      <c r="O1510" s="6" t="str">
        <f aca="false">IF(N1510&lt;0.05,"Yes","No")</f>
        <v>Yes</v>
      </c>
      <c r="P1510" s="16" t="n">
        <v>0.50452891705855</v>
      </c>
      <c r="Q1510" s="17" t="n">
        <v>19.144571745086</v>
      </c>
      <c r="R1510" s="18" t="n">
        <v>1.45594618327045E-005</v>
      </c>
      <c r="S1510" s="16" t="n">
        <v>0.0925069981069194</v>
      </c>
      <c r="T1510" s="16" t="n">
        <v>0.0169608917418282</v>
      </c>
      <c r="U1510" s="16" t="n">
        <v>0.0173738458508684</v>
      </c>
      <c r="V1510" s="16" t="n">
        <v>0.0462641953519322</v>
      </c>
      <c r="W1510" s="6" t="s">
        <v>711</v>
      </c>
      <c r="X1510" s="17" t="n">
        <v>100</v>
      </c>
      <c r="Y1510" s="16" t="n">
        <v>0.70637037037037</v>
      </c>
      <c r="Z1510" s="16" t="n">
        <f aca="false">(G1510-E1510)/SQRT(H1510^2/D1510+F1510^2/C1510)</f>
        <v>7.40670444811181</v>
      </c>
      <c r="AA1510" s="24" t="n">
        <f aca="false">ABS(K1510-Z1510)</f>
        <v>0</v>
      </c>
    </row>
    <row r="1511" customFormat="false" ht="22.35" hidden="false" customHeight="false" outlineLevel="0" collapsed="false">
      <c r="A1511" s="17" t="n">
        <v>1906</v>
      </c>
      <c r="B1511" s="7" t="s">
        <v>633</v>
      </c>
      <c r="C1511" s="6" t="n">
        <v>90</v>
      </c>
      <c r="D1511" s="6" t="n">
        <v>450</v>
      </c>
      <c r="E1511" s="16" t="n">
        <v>0.0599518342978425</v>
      </c>
      <c r="F1511" s="16" t="n">
        <v>0.0162347067480061</v>
      </c>
      <c r="G1511" s="16" t="n">
        <v>0.0787584861119588</v>
      </c>
      <c r="H1511" s="16" t="n">
        <v>0.0402732042393809</v>
      </c>
      <c r="I1511" s="23" t="n">
        <f aca="false">G1511-E1511</f>
        <v>0.0188066518141164</v>
      </c>
      <c r="J1511" s="17" t="n">
        <f aca="false">100*(G1511-E1511)/E1511</f>
        <v>31.3696020053105</v>
      </c>
      <c r="K1511" s="16" t="n">
        <v>7.35803484358611</v>
      </c>
      <c r="L1511" s="17" t="n">
        <v>340.617686167972</v>
      </c>
      <c r="M1511" s="18" t="n">
        <v>1.40786503560582E-012</v>
      </c>
      <c r="N1511" s="18" t="n">
        <v>4.36916460828335E-012</v>
      </c>
      <c r="O1511" s="6" t="str">
        <f aca="false">IF(N1511&lt;0.05,"Yes","No")</f>
        <v>Yes</v>
      </c>
      <c r="P1511" s="16" t="n">
        <v>0.502426982337536</v>
      </c>
      <c r="Q1511" s="17" t="n">
        <v>18.9853863554009</v>
      </c>
      <c r="R1511" s="18" t="n">
        <v>1.57807229686999E-005</v>
      </c>
      <c r="S1511" s="16" t="n">
        <v>0.0964085860399664</v>
      </c>
      <c r="T1511" s="16" t="n">
        <v>0.0167841260028778</v>
      </c>
      <c r="U1511" s="16" t="n">
        <v>0.017917946524283</v>
      </c>
      <c r="V1511" s="16" t="n">
        <v>0.0472341350658953</v>
      </c>
      <c r="W1511" s="6" t="s">
        <v>711</v>
      </c>
      <c r="X1511" s="17" t="n">
        <v>100</v>
      </c>
      <c r="Y1511" s="16" t="n">
        <v>0.704962962962963</v>
      </c>
      <c r="Z1511" s="16" t="n">
        <f aca="false">(G1511-E1511)/SQRT(H1511^2/D1511+F1511^2/C1511)</f>
        <v>7.35803484358611</v>
      </c>
      <c r="AA1511" s="24" t="n">
        <f aca="false">ABS(K1511-Z1511)</f>
        <v>0</v>
      </c>
    </row>
    <row r="1512" customFormat="false" ht="22.35" hidden="false" customHeight="false" outlineLevel="0" collapsed="false">
      <c r="A1512" s="17" t="n">
        <v>1907</v>
      </c>
      <c r="B1512" s="7" t="s">
        <v>633</v>
      </c>
      <c r="C1512" s="6" t="n">
        <v>90</v>
      </c>
      <c r="D1512" s="6" t="n">
        <v>450</v>
      </c>
      <c r="E1512" s="16" t="n">
        <v>0.0596640749937958</v>
      </c>
      <c r="F1512" s="16" t="n">
        <v>0.0162248054614783</v>
      </c>
      <c r="G1512" s="16" t="n">
        <v>0.0782938857707712</v>
      </c>
      <c r="H1512" s="16" t="n">
        <v>0.0400353768539144</v>
      </c>
      <c r="I1512" s="23" t="n">
        <f aca="false">G1512-E1512</f>
        <v>0.0186298107769754</v>
      </c>
      <c r="J1512" s="17" t="n">
        <f aca="false">100*(G1512-E1512)/E1512</f>
        <v>31.2245028166659</v>
      </c>
      <c r="K1512" s="16" t="n">
        <v>7.31465274640599</v>
      </c>
      <c r="L1512" s="17" t="n">
        <v>338.299387816628</v>
      </c>
      <c r="M1512" s="18" t="n">
        <v>1.88534356236659E-012</v>
      </c>
      <c r="N1512" s="18" t="n">
        <v>5.76580323803814E-012</v>
      </c>
      <c r="O1512" s="6" t="str">
        <f aca="false">IF(N1512&lt;0.05,"Yes","No")</f>
        <v>Yes</v>
      </c>
      <c r="P1512" s="16" t="n">
        <v>0.500575748291207</v>
      </c>
      <c r="Q1512" s="17" t="n">
        <v>18.8457376305895</v>
      </c>
      <c r="R1512" s="18" t="n">
        <v>1.69368905961805E-005</v>
      </c>
      <c r="S1512" s="16" t="n">
        <v>0.100236751722792</v>
      </c>
      <c r="T1512" s="16" t="n">
        <v>0.0166249144991307</v>
      </c>
      <c r="U1512" s="16" t="n">
        <v>0.0184144024879366</v>
      </c>
      <c r="V1512" s="16" t="n">
        <v>0.0480816146582406</v>
      </c>
      <c r="W1512" s="6" t="s">
        <v>711</v>
      </c>
      <c r="X1512" s="17" t="n">
        <v>100</v>
      </c>
      <c r="Y1512" s="16" t="n">
        <v>0.703432098765432</v>
      </c>
      <c r="Z1512" s="16" t="n">
        <f aca="false">(G1512-E1512)/SQRT(H1512^2/D1512+F1512^2/C1512)</f>
        <v>7.31465274640599</v>
      </c>
      <c r="AA1512" s="24" t="n">
        <f aca="false">ABS(K1512-Z1512)</f>
        <v>0</v>
      </c>
    </row>
    <row r="1513" customFormat="false" ht="22.35" hidden="false" customHeight="false" outlineLevel="0" collapsed="false">
      <c r="A1513" s="17" t="n">
        <v>1908</v>
      </c>
      <c r="B1513" s="7" t="s">
        <v>633</v>
      </c>
      <c r="C1513" s="6" t="n">
        <v>90</v>
      </c>
      <c r="D1513" s="6" t="n">
        <v>450</v>
      </c>
      <c r="E1513" s="16" t="n">
        <v>0.0594057731123434</v>
      </c>
      <c r="F1513" s="16" t="n">
        <v>0.0162172274136893</v>
      </c>
      <c r="G1513" s="16" t="n">
        <v>0.0778682401321001</v>
      </c>
      <c r="H1513" s="16" t="n">
        <v>0.0398078030481786</v>
      </c>
      <c r="I1513" s="23" t="n">
        <f aca="false">G1513-E1513</f>
        <v>0.0184624670197567</v>
      </c>
      <c r="J1513" s="17" t="n">
        <f aca="false">100*(G1513-E1513)/E1513</f>
        <v>31.0785737689869</v>
      </c>
      <c r="K1513" s="16" t="n">
        <v>7.27315656924042</v>
      </c>
      <c r="L1513" s="17" t="n">
        <v>336.023492708064</v>
      </c>
      <c r="M1513" s="18" t="n">
        <v>2.49014830686579E-012</v>
      </c>
      <c r="N1513" s="18" t="n">
        <v>7.51695631138652E-012</v>
      </c>
      <c r="O1513" s="6" t="str">
        <f aca="false">IF(N1513&lt;0.05,"Yes","No")</f>
        <v>Yes</v>
      </c>
      <c r="P1513" s="16" t="n">
        <v>0.498832547366845</v>
      </c>
      <c r="Q1513" s="17" t="n">
        <v>18.7147096862185</v>
      </c>
      <c r="R1513" s="18" t="n">
        <v>1.80992553045468E-005</v>
      </c>
      <c r="S1513" s="16" t="n">
        <v>0.10400354133774</v>
      </c>
      <c r="T1513" s="16" t="n">
        <v>0.0164742783563835</v>
      </c>
      <c r="U1513" s="16" t="n">
        <v>0.0188991284325625</v>
      </c>
      <c r="V1513" s="16" t="n">
        <v>0.0490210726380418</v>
      </c>
      <c r="W1513" s="6" t="s">
        <v>711</v>
      </c>
      <c r="X1513" s="17" t="n">
        <v>100</v>
      </c>
      <c r="Y1513" s="16" t="n">
        <v>0.701901234567901</v>
      </c>
      <c r="Z1513" s="16" t="n">
        <f aca="false">(G1513-E1513)/SQRT(H1513^2/D1513+F1513^2/C1513)</f>
        <v>7.27315656924042</v>
      </c>
      <c r="AA1513" s="24" t="n">
        <f aca="false">ABS(K1513-Z1513)</f>
        <v>0</v>
      </c>
    </row>
    <row r="1514" customFormat="false" ht="22.35" hidden="false" customHeight="false" outlineLevel="0" collapsed="false">
      <c r="A1514" s="17" t="n">
        <v>1909</v>
      </c>
      <c r="B1514" s="7" t="s">
        <v>633</v>
      </c>
      <c r="C1514" s="6" t="n">
        <v>90</v>
      </c>
      <c r="D1514" s="6" t="n">
        <v>450</v>
      </c>
      <c r="E1514" s="16" t="n">
        <v>0.0591774130447043</v>
      </c>
      <c r="F1514" s="16" t="n">
        <v>0.0162112834548701</v>
      </c>
      <c r="G1514" s="16" t="n">
        <v>0.0774876835652524</v>
      </c>
      <c r="H1514" s="16" t="n">
        <v>0.0395954361677979</v>
      </c>
      <c r="I1514" s="23" t="n">
        <f aca="false">G1514-E1514</f>
        <v>0.018310270520548</v>
      </c>
      <c r="J1514" s="17" t="n">
        <f aca="false">100*(G1514-E1514)/E1514</f>
        <v>30.941316253071</v>
      </c>
      <c r="K1514" s="16" t="n">
        <v>7.2354751362474</v>
      </c>
      <c r="L1514" s="17" t="n">
        <v>333.864169636409</v>
      </c>
      <c r="M1514" s="18" t="n">
        <v>3.20360896011512E-012</v>
      </c>
      <c r="N1514" s="18" t="n">
        <v>9.57437044836682E-012</v>
      </c>
      <c r="O1514" s="6" t="str">
        <f aca="false">IF(N1514&lt;0.05,"Yes","No")</f>
        <v>Yes</v>
      </c>
      <c r="P1514" s="16" t="n">
        <v>0.497294478438329</v>
      </c>
      <c r="Q1514" s="17" t="n">
        <v>18.5994800868417</v>
      </c>
      <c r="R1514" s="18" t="n">
        <v>1.91877807338371E-005</v>
      </c>
      <c r="S1514" s="16" t="n">
        <v>0.107638214828416</v>
      </c>
      <c r="T1514" s="16" t="n">
        <v>0.0163370233561094</v>
      </c>
      <c r="U1514" s="16" t="n">
        <v>0.0193474635074842</v>
      </c>
      <c r="V1514" s="16" t="n">
        <v>0.0498149765064023</v>
      </c>
      <c r="W1514" s="6" t="s">
        <v>711</v>
      </c>
      <c r="X1514" s="17" t="n">
        <v>100</v>
      </c>
      <c r="Y1514" s="16" t="n">
        <v>0.700716049382716</v>
      </c>
      <c r="Z1514" s="16" t="n">
        <f aca="false">(G1514-E1514)/SQRT(H1514^2/D1514+F1514^2/C1514)</f>
        <v>7.2354751362474</v>
      </c>
      <c r="AA1514" s="24" t="n">
        <f aca="false">ABS(K1514-Z1514)</f>
        <v>0</v>
      </c>
    </row>
    <row r="1515" customFormat="false" ht="22.35" hidden="false" customHeight="false" outlineLevel="0" collapsed="false">
      <c r="A1515" s="17" t="n">
        <v>1910</v>
      </c>
      <c r="B1515" s="7" t="s">
        <v>633</v>
      </c>
      <c r="C1515" s="6" t="n">
        <v>90</v>
      </c>
      <c r="D1515" s="6" t="n">
        <v>450</v>
      </c>
      <c r="E1515" s="16" t="n">
        <v>0.0589777088620597</v>
      </c>
      <c r="F1515" s="16" t="n">
        <v>0.0162046341161136</v>
      </c>
      <c r="G1515" s="16" t="n">
        <v>0.0771518512732453</v>
      </c>
      <c r="H1515" s="16" t="n">
        <v>0.0394020793849605</v>
      </c>
      <c r="I1515" s="23" t="n">
        <f aca="false">G1515-E1515</f>
        <v>0.0181741424111856</v>
      </c>
      <c r="J1515" s="17" t="n">
        <f aca="false">100*(G1515-E1515)/E1515</f>
        <v>30.8152737056849</v>
      </c>
      <c r="K1515" s="16" t="n">
        <v>7.20214556853119</v>
      </c>
      <c r="L1515" s="17" t="n">
        <v>331.926937605633</v>
      </c>
      <c r="M1515" s="18" t="n">
        <v>4.00001172910386E-012</v>
      </c>
      <c r="N1515" s="18" t="n">
        <v>1.18366544265454E-011</v>
      </c>
      <c r="O1515" s="6" t="str">
        <f aca="false">IF(N1515&lt;0.05,"Yes","No")</f>
        <v>Yes</v>
      </c>
      <c r="P1515" s="16" t="n">
        <v>0.495947701488067</v>
      </c>
      <c r="Q1515" s="17" t="n">
        <v>18.4988739762802</v>
      </c>
      <c r="R1515" s="18" t="n">
        <v>2.01920184333453E-005</v>
      </c>
      <c r="S1515" s="16" t="n">
        <v>0.110852129375561</v>
      </c>
      <c r="T1515" s="16" t="n">
        <v>0.0162137959045501</v>
      </c>
      <c r="U1515" s="16" t="n">
        <v>0.0197626678993398</v>
      </c>
      <c r="V1515" s="16" t="n">
        <v>0.0504512336045115</v>
      </c>
      <c r="W1515" s="6" t="s">
        <v>710</v>
      </c>
      <c r="X1515" s="17" t="n">
        <v>100</v>
      </c>
      <c r="Y1515" s="16" t="n">
        <v>0.699925925925926</v>
      </c>
      <c r="Z1515" s="16" t="n">
        <f aca="false">(G1515-E1515)/SQRT(H1515^2/D1515+F1515^2/C1515)</f>
        <v>7.20214556853119</v>
      </c>
      <c r="AA1515" s="24" t="n">
        <f aca="false">ABS(K1515-Z1515)</f>
        <v>0</v>
      </c>
    </row>
    <row r="1516" customFormat="false" ht="22.35" hidden="false" customHeight="false" outlineLevel="0" collapsed="false">
      <c r="A1516" s="17" t="n">
        <v>1911</v>
      </c>
      <c r="B1516" s="7" t="s">
        <v>633</v>
      </c>
      <c r="C1516" s="6" t="n">
        <v>90</v>
      </c>
      <c r="D1516" s="6" t="n">
        <v>450</v>
      </c>
      <c r="E1516" s="16" t="n">
        <v>0.0587964799255133</v>
      </c>
      <c r="F1516" s="16" t="n">
        <v>0.0161984638874864</v>
      </c>
      <c r="G1516" s="16" t="n">
        <v>0.0768411595250169</v>
      </c>
      <c r="H1516" s="16" t="n">
        <v>0.0392196066607863</v>
      </c>
      <c r="I1516" s="23" t="n">
        <f aca="false">G1516-E1516</f>
        <v>0.0180446795995037</v>
      </c>
      <c r="J1516" s="17" t="n">
        <f aca="false">100*(G1516-E1516)/E1516</f>
        <v>30.6900678788317</v>
      </c>
      <c r="K1516" s="16" t="n">
        <v>7.1700666996814</v>
      </c>
      <c r="L1516" s="17" t="n">
        <v>330.09239009287</v>
      </c>
      <c r="M1516" s="18" t="n">
        <v>4.94795255641679E-012</v>
      </c>
      <c r="N1516" s="18" t="n">
        <v>1.44988121632241E-011</v>
      </c>
      <c r="O1516" s="6" t="str">
        <f aca="false">IF(N1516&lt;0.05,"Yes","No")</f>
        <v>Yes</v>
      </c>
      <c r="P1516" s="16" t="n">
        <v>0.494637185013515</v>
      </c>
      <c r="Q1516" s="17" t="n">
        <v>18.401238485745</v>
      </c>
      <c r="R1516" s="18" t="n">
        <v>2.1217263191828E-005</v>
      </c>
      <c r="S1516" s="16" t="n">
        <v>0.113732219108422</v>
      </c>
      <c r="T1516" s="16" t="n">
        <v>0.0160963381657363</v>
      </c>
      <c r="U1516" s="16" t="n">
        <v>0.0201768564417412</v>
      </c>
      <c r="V1516" s="16" t="n">
        <v>0.0511975548117129</v>
      </c>
      <c r="W1516" s="6" t="s">
        <v>710</v>
      </c>
      <c r="X1516" s="17" t="n">
        <v>100</v>
      </c>
      <c r="Y1516" s="16" t="n">
        <v>0.698938271604938</v>
      </c>
      <c r="Z1516" s="16" t="n">
        <f aca="false">(G1516-E1516)/SQRT(H1516^2/D1516+F1516^2/C1516)</f>
        <v>7.1700666996814</v>
      </c>
      <c r="AA1516" s="24" t="n">
        <f aca="false">ABS(K1516-Z1516)</f>
        <v>0</v>
      </c>
    </row>
    <row r="1517" customFormat="false" ht="22.35" hidden="false" customHeight="false" outlineLevel="0" collapsed="false">
      <c r="A1517" s="17" t="n">
        <v>1912</v>
      </c>
      <c r="B1517" s="7" t="s">
        <v>633</v>
      </c>
      <c r="C1517" s="6" t="n">
        <v>90</v>
      </c>
      <c r="D1517" s="6" t="n">
        <v>450</v>
      </c>
      <c r="E1517" s="16" t="n">
        <v>0.0586369012792905</v>
      </c>
      <c r="F1517" s="16" t="n">
        <v>0.0161926063111079</v>
      </c>
      <c r="G1517" s="16" t="n">
        <v>0.0765666347286767</v>
      </c>
      <c r="H1517" s="16" t="n">
        <v>0.0390521061368201</v>
      </c>
      <c r="I1517" s="23" t="n">
        <f aca="false">G1517-E1517</f>
        <v>0.0179297334493862</v>
      </c>
      <c r="J1517" s="17" t="n">
        <f aca="false">100*(G1517-E1517)/E1517</f>
        <v>30.5775596223716</v>
      </c>
      <c r="K1517" s="16" t="n">
        <v>7.14202977181756</v>
      </c>
      <c r="L1517" s="17" t="n">
        <v>328.410607728516</v>
      </c>
      <c r="M1517" s="18" t="n">
        <v>5.95703167348195E-012</v>
      </c>
      <c r="N1517" s="18" t="n">
        <v>1.72630669599801E-011</v>
      </c>
      <c r="O1517" s="6" t="str">
        <f aca="false">IF(N1517&lt;0.05,"Yes","No")</f>
        <v>Yes</v>
      </c>
      <c r="P1517" s="16" t="n">
        <v>0.493530871053623</v>
      </c>
      <c r="Q1517" s="17" t="n">
        <v>18.3190174897752</v>
      </c>
      <c r="R1517" s="18" t="n">
        <v>2.21212605918601E-005</v>
      </c>
      <c r="S1517" s="16" t="n">
        <v>0.116335401676963</v>
      </c>
      <c r="T1517" s="16" t="n">
        <v>0.0159921373906166</v>
      </c>
      <c r="U1517" s="16" t="n">
        <v>0.0205375499594091</v>
      </c>
      <c r="V1517" s="16" t="n">
        <v>0.0517999909540438</v>
      </c>
      <c r="W1517" s="6" t="s">
        <v>710</v>
      </c>
      <c r="X1517" s="17" t="n">
        <v>100</v>
      </c>
      <c r="Y1517" s="16" t="n">
        <v>0.697777777777778</v>
      </c>
      <c r="Z1517" s="16" t="n">
        <f aca="false">(G1517-E1517)/SQRT(H1517^2/D1517+F1517^2/C1517)</f>
        <v>7.14202977181756</v>
      </c>
      <c r="AA1517" s="24" t="n">
        <f aca="false">ABS(K1517-Z1517)</f>
        <v>0</v>
      </c>
    </row>
    <row r="1518" customFormat="false" ht="22.35" hidden="false" customHeight="false" outlineLevel="0" collapsed="false">
      <c r="A1518" s="17" t="n">
        <v>1913</v>
      </c>
      <c r="B1518" s="7" t="s">
        <v>633</v>
      </c>
      <c r="C1518" s="6" t="n">
        <v>90</v>
      </c>
      <c r="D1518" s="6" t="n">
        <v>450</v>
      </c>
      <c r="E1518" s="16" t="n">
        <v>0.0584926790661282</v>
      </c>
      <c r="F1518" s="16" t="n">
        <v>0.0161857012620669</v>
      </c>
      <c r="G1518" s="16" t="n">
        <v>0.0763186469177405</v>
      </c>
      <c r="H1518" s="16" t="n">
        <v>0.0388985642416099</v>
      </c>
      <c r="I1518" s="23" t="n">
        <f aca="false">G1518-E1518</f>
        <v>0.0178259678516123</v>
      </c>
      <c r="J1518" s="17" t="n">
        <f aca="false">100*(G1518-E1518)/E1518</f>
        <v>30.4755537551278</v>
      </c>
      <c r="K1518" s="16" t="n">
        <v>7.11713575912722</v>
      </c>
      <c r="L1518" s="17" t="n">
        <v>326.90719212637</v>
      </c>
      <c r="M1518" s="18" t="n">
        <v>7.02080337611961E-012</v>
      </c>
      <c r="N1518" s="18" t="n">
        <v>2.02064491688045E-011</v>
      </c>
      <c r="O1518" s="6" t="str">
        <f aca="false">IF(N1518&lt;0.05,"Yes","No")</f>
        <v>Yes</v>
      </c>
      <c r="P1518" s="16" t="n">
        <v>0.492554224272611</v>
      </c>
      <c r="Q1518" s="17" t="n">
        <v>18.2465863286047</v>
      </c>
      <c r="R1518" s="18" t="n">
        <v>2.29497510185091E-005</v>
      </c>
      <c r="S1518" s="16" t="n">
        <v>0.118745544676874</v>
      </c>
      <c r="T1518" s="16" t="n">
        <v>0.0158980418900385</v>
      </c>
      <c r="U1518" s="16" t="n">
        <v>0.020868314576555</v>
      </c>
      <c r="V1518" s="16" t="n">
        <v>0.0523202015815538</v>
      </c>
      <c r="W1518" s="6" t="s">
        <v>710</v>
      </c>
      <c r="X1518" s="17" t="n">
        <v>100</v>
      </c>
      <c r="Y1518" s="16" t="n">
        <v>0.696962962962963</v>
      </c>
      <c r="Z1518" s="16" t="n">
        <f aca="false">(G1518-E1518)/SQRT(H1518^2/D1518+F1518^2/C1518)</f>
        <v>7.11713575912722</v>
      </c>
      <c r="AA1518" s="24" t="n">
        <f aca="false">ABS(K1518-Z1518)</f>
        <v>0</v>
      </c>
    </row>
    <row r="1519" customFormat="false" ht="22.35" hidden="false" customHeight="false" outlineLevel="0" collapsed="false">
      <c r="A1519" s="17" t="n">
        <v>1914</v>
      </c>
      <c r="B1519" s="7" t="s">
        <v>633</v>
      </c>
      <c r="C1519" s="6" t="n">
        <v>90</v>
      </c>
      <c r="D1519" s="6" t="n">
        <v>450</v>
      </c>
      <c r="E1519" s="16" t="n">
        <v>0.0583634754435884</v>
      </c>
      <c r="F1519" s="16" t="n">
        <v>0.0161795995518073</v>
      </c>
      <c r="G1519" s="16" t="n">
        <v>0.0760918648996287</v>
      </c>
      <c r="H1519" s="16" t="n">
        <v>0.0387566574088911</v>
      </c>
      <c r="I1519" s="23" t="n">
        <f aca="false">G1519-E1519</f>
        <v>0.0177283894560403</v>
      </c>
      <c r="J1519" s="17" t="n">
        <f aca="false">100*(G1519-E1519)/E1519</f>
        <v>30.3758289260478</v>
      </c>
      <c r="K1519" s="16" t="n">
        <v>7.09327822448826</v>
      </c>
      <c r="L1519" s="17" t="n">
        <v>325.508259780032</v>
      </c>
      <c r="M1519" s="18" t="n">
        <v>8.21243837130638E-012</v>
      </c>
      <c r="N1519" s="18" t="n">
        <v>2.34433872528732E-011</v>
      </c>
      <c r="O1519" s="6" t="str">
        <f aca="false">IF(N1519&lt;0.05,"Yes","No")</f>
        <v>Yes</v>
      </c>
      <c r="P1519" s="16" t="n">
        <v>0.491597977672961</v>
      </c>
      <c r="Q1519" s="17" t="n">
        <v>18.1758071199908</v>
      </c>
      <c r="R1519" s="18" t="n">
        <v>2.37895696951313E-005</v>
      </c>
      <c r="S1519" s="16" t="n">
        <v>0.121087185126204</v>
      </c>
      <c r="T1519" s="16" t="n">
        <v>0.0158094275710121</v>
      </c>
      <c r="U1519" s="16" t="n">
        <v>0.0211960317126153</v>
      </c>
      <c r="V1519" s="16" t="n">
        <v>0.0528893855441862</v>
      </c>
      <c r="W1519" s="6" t="s">
        <v>710</v>
      </c>
      <c r="X1519" s="17" t="n">
        <v>100</v>
      </c>
      <c r="Y1519" s="16" t="n">
        <v>0.696049382716049</v>
      </c>
      <c r="Z1519" s="16" t="n">
        <f aca="false">(G1519-E1519)/SQRT(H1519^2/D1519+F1519^2/C1519)</f>
        <v>7.09327822448826</v>
      </c>
      <c r="AA1519" s="24" t="n">
        <f aca="false">ABS(K1519-Z1519)</f>
        <v>0</v>
      </c>
    </row>
    <row r="1520" customFormat="false" ht="22.35" hidden="false" customHeight="false" outlineLevel="0" collapsed="false">
      <c r="A1520" s="17" t="n">
        <v>1915</v>
      </c>
      <c r="B1520" s="7" t="s">
        <v>633</v>
      </c>
      <c r="C1520" s="6" t="n">
        <v>90</v>
      </c>
      <c r="D1520" s="6" t="n">
        <v>450</v>
      </c>
      <c r="E1520" s="16" t="n">
        <v>0.0582481266516778</v>
      </c>
      <c r="F1520" s="16" t="n">
        <v>0.0161747988595895</v>
      </c>
      <c r="G1520" s="16" t="n">
        <v>0.0758880700750483</v>
      </c>
      <c r="H1520" s="16" t="n">
        <v>0.0386272986561037</v>
      </c>
      <c r="I1520" s="23" t="n">
        <f aca="false">G1520-E1520</f>
        <v>0.0176399434233705</v>
      </c>
      <c r="J1520" s="17" t="n">
        <f aca="false">100*(G1520-E1520)/E1520</f>
        <v>30.2841386279372</v>
      </c>
      <c r="K1520" s="16" t="n">
        <v>7.07147138414269</v>
      </c>
      <c r="L1520" s="17" t="n">
        <v>324.21138384652</v>
      </c>
      <c r="M1520" s="18" t="n">
        <v>9.47476849023443E-012</v>
      </c>
      <c r="N1520" s="18" t="n">
        <v>2.68643570822976E-011</v>
      </c>
      <c r="O1520" s="6" t="str">
        <f aca="false">IF(N1520&lt;0.05,"Yes","No")</f>
        <v>Yes</v>
      </c>
      <c r="P1520" s="16" t="n">
        <v>0.490733445224452</v>
      </c>
      <c r="Q1520" s="17" t="n">
        <v>18.1119347744246</v>
      </c>
      <c r="R1520" s="18" t="n">
        <v>2.45740112682851E-005</v>
      </c>
      <c r="S1520" s="16" t="n">
        <v>0.123251192597268</v>
      </c>
      <c r="T1520" s="16" t="n">
        <v>0.0157290430270858</v>
      </c>
      <c r="U1520" s="16" t="n">
        <v>0.0214973584693438</v>
      </c>
      <c r="V1520" s="16" t="n">
        <v>0.0531989989918626</v>
      </c>
      <c r="W1520" s="6" t="s">
        <v>710</v>
      </c>
      <c r="X1520" s="17" t="n">
        <v>100</v>
      </c>
      <c r="Y1520" s="16" t="n">
        <v>0.69558024691358</v>
      </c>
      <c r="Z1520" s="16" t="n">
        <f aca="false">(G1520-E1520)/SQRT(H1520^2/D1520+F1520^2/C1520)</f>
        <v>7.07147138414268</v>
      </c>
      <c r="AA1520" s="24" t="n">
        <f aca="false">ABS(K1520-Z1520)</f>
        <v>0</v>
      </c>
    </row>
    <row r="1521" customFormat="false" ht="22.35" hidden="false" customHeight="false" outlineLevel="0" collapsed="false">
      <c r="A1521" s="17" t="n">
        <v>1916</v>
      </c>
      <c r="B1521" s="7" t="s">
        <v>633</v>
      </c>
      <c r="C1521" s="6" t="n">
        <v>90</v>
      </c>
      <c r="D1521" s="6" t="n">
        <v>450</v>
      </c>
      <c r="E1521" s="16" t="n">
        <v>0.0581416770194968</v>
      </c>
      <c r="F1521" s="16" t="n">
        <v>0.0161713362575386</v>
      </c>
      <c r="G1521" s="16" t="n">
        <v>0.0757008151668641</v>
      </c>
      <c r="H1521" s="16" t="n">
        <v>0.0385092050074056</v>
      </c>
      <c r="I1521" s="23" t="n">
        <f aca="false">G1521-E1521</f>
        <v>0.0175591381473674</v>
      </c>
      <c r="J1521" s="17" t="n">
        <f aca="false">100*(G1521-E1521)/E1521</f>
        <v>30.2006048801778</v>
      </c>
      <c r="K1521" s="16" t="n">
        <v>7.0512631953992</v>
      </c>
      <c r="L1521" s="17" t="n">
        <v>323.002091894243</v>
      </c>
      <c r="M1521" s="18" t="n">
        <v>1.08137980799677E-011</v>
      </c>
      <c r="N1521" s="18" t="n">
        <v>3.03740504893211E-011</v>
      </c>
      <c r="O1521" s="6" t="str">
        <f aca="false">IF(N1521&lt;0.05,"Yes","No")</f>
        <v>Yes</v>
      </c>
      <c r="P1521" s="16" t="n">
        <v>0.489936496892235</v>
      </c>
      <c r="Q1521" s="17" t="n">
        <v>18.0531551833423</v>
      </c>
      <c r="R1521" s="18" t="n">
        <v>2.53189378683875E-005</v>
      </c>
      <c r="S1521" s="16" t="n">
        <v>0.125289845933585</v>
      </c>
      <c r="T1521" s="16" t="n">
        <v>0.0156555846539623</v>
      </c>
      <c r="U1521" s="16" t="n">
        <v>0.0217799694926786</v>
      </c>
      <c r="V1521" s="16" t="n">
        <v>0.0537465859551674</v>
      </c>
      <c r="W1521" s="6" t="s">
        <v>710</v>
      </c>
      <c r="X1521" s="17" t="n">
        <v>100</v>
      </c>
      <c r="Y1521" s="16" t="n">
        <v>0.695012345679012</v>
      </c>
      <c r="Z1521" s="16" t="n">
        <f aca="false">(G1521-E1521)/SQRT(H1521^2/D1521+F1521^2/C1521)</f>
        <v>7.0512631953992</v>
      </c>
      <c r="AA1521" s="24" t="n">
        <f aca="false">ABS(K1521-Z1521)</f>
        <v>0</v>
      </c>
    </row>
    <row r="1522" customFormat="false" ht="22.35" hidden="false" customHeight="false" outlineLevel="0" collapsed="false">
      <c r="A1522" s="17" t="n">
        <v>1917</v>
      </c>
      <c r="B1522" s="7" t="s">
        <v>633</v>
      </c>
      <c r="C1522" s="6" t="n">
        <v>90</v>
      </c>
      <c r="D1522" s="6" t="n">
        <v>450</v>
      </c>
      <c r="E1522" s="16" t="n">
        <v>0.0580466996257504</v>
      </c>
      <c r="F1522" s="16" t="n">
        <v>0.0161693598061637</v>
      </c>
      <c r="G1522" s="16" t="n">
        <v>0.0755322825536132</v>
      </c>
      <c r="H1522" s="16" t="n">
        <v>0.0384023082808848</v>
      </c>
      <c r="I1522" s="23" t="n">
        <f aca="false">G1522-E1522</f>
        <v>0.0174855829278628</v>
      </c>
      <c r="J1522" s="17" t="n">
        <f aca="false">100*(G1522-E1522)/E1522</f>
        <v>30.1233025143534</v>
      </c>
      <c r="K1522" s="16" t="n">
        <v>7.03249619551781</v>
      </c>
      <c r="L1522" s="17" t="n">
        <v>321.876283150902</v>
      </c>
      <c r="M1522" s="18" t="n">
        <v>1.22227621698668E-011</v>
      </c>
      <c r="N1522" s="18" t="n">
        <v>3.36125959671338E-011</v>
      </c>
      <c r="O1522" s="6" t="str">
        <f aca="false">IF(N1522&lt;0.05,"Yes","No")</f>
        <v>Yes</v>
      </c>
      <c r="P1522" s="16" t="n">
        <v>0.489198205311283</v>
      </c>
      <c r="Q1522" s="17" t="n">
        <v>17.9987871167542</v>
      </c>
      <c r="R1522" s="18" t="n">
        <v>2.6028216606016E-005</v>
      </c>
      <c r="S1522" s="16" t="n">
        <v>0.12723619798408</v>
      </c>
      <c r="T1522" s="16" t="n">
        <v>0.0155886723943688</v>
      </c>
      <c r="U1522" s="16" t="n">
        <v>0.0220474808263006</v>
      </c>
      <c r="V1522" s="16" t="n">
        <v>0.0541229159078189</v>
      </c>
      <c r="W1522" s="6" t="s">
        <v>710</v>
      </c>
      <c r="X1522" s="17" t="n">
        <v>100</v>
      </c>
      <c r="Y1522" s="16" t="n">
        <v>0.694444444444444</v>
      </c>
      <c r="Z1522" s="16" t="n">
        <f aca="false">(G1522-E1522)/SQRT(H1522^2/D1522+F1522^2/C1522)</f>
        <v>7.03249619551781</v>
      </c>
      <c r="AA1522" s="24" t="n">
        <f aca="false">ABS(K1522-Z1522)</f>
        <v>0</v>
      </c>
    </row>
    <row r="1523" customFormat="false" ht="22.35" hidden="false" customHeight="false" outlineLevel="0" collapsed="false">
      <c r="A1523" s="17" t="n">
        <v>1918</v>
      </c>
      <c r="B1523" s="7" t="s">
        <v>633</v>
      </c>
      <c r="C1523" s="6" t="n">
        <v>90</v>
      </c>
      <c r="D1523" s="6" t="n">
        <v>450</v>
      </c>
      <c r="E1523" s="16" t="n">
        <v>0.0579623672490319</v>
      </c>
      <c r="F1523" s="16" t="n">
        <v>0.0161687289888337</v>
      </c>
      <c r="G1523" s="16" t="n">
        <v>0.0753818749429451</v>
      </c>
      <c r="H1523" s="16" t="n">
        <v>0.0383079268409544</v>
      </c>
      <c r="I1523" s="23" t="n">
        <f aca="false">G1523-E1523</f>
        <v>0.0174195076939133</v>
      </c>
      <c r="J1523" s="17" t="n">
        <f aca="false">100*(G1523-E1523)/E1523</f>
        <v>30.0531336463043</v>
      </c>
      <c r="K1523" s="16" t="n">
        <v>7.01518464168071</v>
      </c>
      <c r="L1523" s="17" t="n">
        <v>320.852634445199</v>
      </c>
      <c r="M1523" s="18" t="n">
        <v>1.368016387818E-011</v>
      </c>
      <c r="N1523" s="18" t="n">
        <v>3.71343983308219E-011</v>
      </c>
      <c r="O1523" s="6" t="str">
        <f aca="false">IF(N1523&lt;0.05,"Yes","No")</f>
        <v>Yes</v>
      </c>
      <c r="P1523" s="16" t="n">
        <v>0.488510056998579</v>
      </c>
      <c r="Q1523" s="17" t="n">
        <v>17.94818544504</v>
      </c>
      <c r="R1523" s="18" t="n">
        <v>2.67063539845254E-005</v>
      </c>
      <c r="S1523" s="16" t="n">
        <v>0.129033204818331</v>
      </c>
      <c r="T1523" s="16" t="n">
        <v>0.0155283874181617</v>
      </c>
      <c r="U1523" s="16" t="n">
        <v>0.0222986034498988</v>
      </c>
      <c r="V1523" s="16" t="n">
        <v>0.0544127361768146</v>
      </c>
      <c r="W1523" s="6" t="s">
        <v>710</v>
      </c>
      <c r="X1523" s="17" t="n">
        <v>100</v>
      </c>
      <c r="Y1523" s="16" t="n">
        <v>0.694148148148148</v>
      </c>
      <c r="Z1523" s="16" t="n">
        <f aca="false">(G1523-E1523)/SQRT(H1523^2/D1523+F1523^2/C1523)</f>
        <v>7.01518464168071</v>
      </c>
      <c r="AA1523" s="24" t="n">
        <f aca="false">ABS(K1523-Z1523)</f>
        <v>0</v>
      </c>
    </row>
    <row r="1524" customFormat="false" ht="22.35" hidden="false" customHeight="false" outlineLevel="0" collapsed="false">
      <c r="A1524" s="17" t="n">
        <v>1919</v>
      </c>
      <c r="B1524" s="7" t="s">
        <v>633</v>
      </c>
      <c r="C1524" s="6" t="n">
        <v>90</v>
      </c>
      <c r="D1524" s="6" t="n">
        <v>450</v>
      </c>
      <c r="E1524" s="16" t="n">
        <v>0.0578879235933224</v>
      </c>
      <c r="F1524" s="16" t="n">
        <v>0.016167716383578</v>
      </c>
      <c r="G1524" s="16" t="n">
        <v>0.0752517591127091</v>
      </c>
      <c r="H1524" s="16" t="n">
        <v>0.038224602067941</v>
      </c>
      <c r="I1524" s="23" t="n">
        <f aca="false">G1524-E1524</f>
        <v>0.0173638355193867</v>
      </c>
      <c r="J1524" s="17" t="n">
        <f aca="false">100*(G1524-E1524)/E1524</f>
        <v>29.9956095184413</v>
      </c>
      <c r="K1524" s="16" t="n">
        <v>7.00102112316402</v>
      </c>
      <c r="L1524" s="17" t="n">
        <v>319.960480799107</v>
      </c>
      <c r="M1524" s="18" t="n">
        <v>1.50022877301463E-011</v>
      </c>
      <c r="N1524" s="18" t="n">
        <v>4.01526197720222E-011</v>
      </c>
      <c r="O1524" s="6" t="str">
        <f aca="false">IF(N1524&lt;0.05,"Yes","No")</f>
        <v>Yes</v>
      </c>
      <c r="P1524" s="16" t="n">
        <v>0.487975009243152</v>
      </c>
      <c r="Q1524" s="17" t="n">
        <v>17.9088909526897</v>
      </c>
      <c r="R1524" s="18" t="n">
        <v>2.72452265911364E-005</v>
      </c>
      <c r="S1524" s="16" t="n">
        <v>0.130541287681272</v>
      </c>
      <c r="T1524" s="16" t="n">
        <v>0.0154775201051389</v>
      </c>
      <c r="U1524" s="16" t="n">
        <v>0.0225018718018959</v>
      </c>
      <c r="V1524" s="16" t="n">
        <v>0.054718093351601</v>
      </c>
      <c r="W1524" s="6" t="s">
        <v>710</v>
      </c>
      <c r="X1524" s="17" t="n">
        <v>100</v>
      </c>
      <c r="Y1524" s="16" t="n">
        <v>0.693728395061728</v>
      </c>
      <c r="Z1524" s="16" t="n">
        <f aca="false">(G1524-E1524)/SQRT(H1524^2/D1524+F1524^2/C1524)</f>
        <v>7.00102112316402</v>
      </c>
      <c r="AA1524" s="24" t="n">
        <f aca="false">ABS(K1524-Z1524)</f>
        <v>0</v>
      </c>
    </row>
    <row r="1525" customFormat="false" ht="22.35" hidden="false" customHeight="false" outlineLevel="0" collapsed="false">
      <c r="A1525" s="17" t="n">
        <v>1920</v>
      </c>
      <c r="B1525" s="7" t="s">
        <v>633</v>
      </c>
      <c r="C1525" s="6" t="n">
        <v>90</v>
      </c>
      <c r="D1525" s="6" t="n">
        <v>450</v>
      </c>
      <c r="E1525" s="16" t="n">
        <v>0.0578220498437683</v>
      </c>
      <c r="F1525" s="16" t="n">
        <v>0.0161675410818931</v>
      </c>
      <c r="G1525" s="16" t="n">
        <v>0.075137726817694</v>
      </c>
      <c r="H1525" s="16" t="n">
        <v>0.0381525697476824</v>
      </c>
      <c r="I1525" s="23" t="n">
        <f aca="false">G1525-E1525</f>
        <v>0.0173156769739257</v>
      </c>
      <c r="J1525" s="17" t="n">
        <f aca="false">100*(G1525-E1525)/E1525</f>
        <v>29.9464944959779</v>
      </c>
      <c r="K1525" s="16" t="n">
        <v>6.98858803342057</v>
      </c>
      <c r="L1525" s="17" t="n">
        <v>319.170769520029</v>
      </c>
      <c r="M1525" s="18" t="n">
        <v>1.62661065298118E-011</v>
      </c>
      <c r="N1525" s="18" t="n">
        <v>4.28259270916473E-011</v>
      </c>
      <c r="O1525" s="6" t="str">
        <f aca="false">IF(N1525&lt;0.05,"Yes","No")</f>
        <v>Yes</v>
      </c>
      <c r="P1525" s="16" t="n">
        <v>0.487508988476923</v>
      </c>
      <c r="Q1525" s="17" t="n">
        <v>17.8747009646287</v>
      </c>
      <c r="R1525" s="18" t="n">
        <v>2.77230119388766E-005</v>
      </c>
      <c r="S1525" s="16" t="n">
        <v>0.131947130827763</v>
      </c>
      <c r="T1525" s="16" t="n">
        <v>0.0154335103093856</v>
      </c>
      <c r="U1525" s="16" t="n">
        <v>0.0226811470279186</v>
      </c>
      <c r="V1525" s="16" t="n">
        <v>0.0549543776192075</v>
      </c>
      <c r="W1525" s="6" t="s">
        <v>710</v>
      </c>
      <c r="X1525" s="17" t="n">
        <v>100</v>
      </c>
      <c r="Y1525" s="16" t="n">
        <v>0.693259259259259</v>
      </c>
      <c r="Z1525" s="16" t="n">
        <f aca="false">(G1525-E1525)/SQRT(H1525^2/D1525+F1525^2/C1525)</f>
        <v>6.98858803342057</v>
      </c>
      <c r="AA1525" s="24" t="n">
        <f aca="false">ABS(K1525-Z1525)</f>
        <v>0</v>
      </c>
    </row>
    <row r="1526" customFormat="false" ht="22.35" hidden="false" customHeight="false" outlineLevel="0" collapsed="false">
      <c r="A1526" s="17" t="n">
        <v>1921</v>
      </c>
      <c r="B1526" s="7" t="s">
        <v>633</v>
      </c>
      <c r="C1526" s="6" t="n">
        <v>90</v>
      </c>
      <c r="D1526" s="6" t="n">
        <v>450</v>
      </c>
      <c r="E1526" s="16" t="n">
        <v>0.05776773341414</v>
      </c>
      <c r="F1526" s="16" t="n">
        <v>0.0161678545356571</v>
      </c>
      <c r="G1526" s="16" t="n">
        <v>0.0750421300696002</v>
      </c>
      <c r="H1526" s="16" t="n">
        <v>0.038091237019825</v>
      </c>
      <c r="I1526" s="23" t="n">
        <f aca="false">G1526-E1526</f>
        <v>0.0172743966554602</v>
      </c>
      <c r="J1526" s="17" t="n">
        <f aca="false">100*(G1526-E1526)/E1526</f>
        <v>29.9031927245944</v>
      </c>
      <c r="K1526" s="16" t="n">
        <v>6.97777148267029</v>
      </c>
      <c r="L1526" s="17" t="n">
        <v>318.486216095046</v>
      </c>
      <c r="M1526" s="18" t="n">
        <v>1.74498648704771E-011</v>
      </c>
      <c r="N1526" s="18" t="n">
        <v>4.55430634694068E-011</v>
      </c>
      <c r="O1526" s="6" t="str">
        <f aca="false">IF(N1526&lt;0.05,"Yes","No")</f>
        <v>Yes</v>
      </c>
      <c r="P1526" s="16" t="n">
        <v>0.487102562840004</v>
      </c>
      <c r="Q1526" s="17" t="n">
        <v>17.8449098893072</v>
      </c>
      <c r="R1526" s="18" t="n">
        <v>2.81462094226615E-005</v>
      </c>
      <c r="S1526" s="16" t="n">
        <v>0.133228072041829</v>
      </c>
      <c r="T1526" s="16" t="n">
        <v>0.0153959698941601</v>
      </c>
      <c r="U1526" s="16" t="n">
        <v>0.0228368160654363</v>
      </c>
      <c r="V1526" s="16" t="n">
        <v>0.0550419465102986</v>
      </c>
      <c r="W1526" s="6" t="s">
        <v>710</v>
      </c>
      <c r="X1526" s="17" t="n">
        <v>100</v>
      </c>
      <c r="Y1526" s="16" t="n">
        <v>0.692592592592593</v>
      </c>
      <c r="Z1526" s="16" t="n">
        <f aca="false">(G1526-E1526)/SQRT(H1526^2/D1526+F1526^2/C1526)</f>
        <v>6.97777148267029</v>
      </c>
      <c r="AA1526" s="24" t="n">
        <f aca="false">ABS(K1526-Z1526)</f>
        <v>0</v>
      </c>
    </row>
    <row r="1527" customFormat="false" ht="22.35" hidden="false" customHeight="false" outlineLevel="0" collapsed="false">
      <c r="A1527" s="17" t="n">
        <v>1922</v>
      </c>
      <c r="B1527" s="7" t="s">
        <v>633</v>
      </c>
      <c r="C1527" s="6" t="n">
        <v>90</v>
      </c>
      <c r="D1527" s="6" t="n">
        <v>450</v>
      </c>
      <c r="E1527" s="16" t="n">
        <v>0.0577235741954711</v>
      </c>
      <c r="F1527" s="16" t="n">
        <v>0.0161679390833047</v>
      </c>
      <c r="G1527" s="16" t="n">
        <v>0.0749642777318756</v>
      </c>
      <c r="H1527" s="16" t="n">
        <v>0.0380390234548854</v>
      </c>
      <c r="I1527" s="23" t="n">
        <f aca="false">G1527-E1527</f>
        <v>0.0172407035364045</v>
      </c>
      <c r="J1527" s="17" t="n">
        <f aca="false">100*(G1527-E1527)/E1527</f>
        <v>29.867699248875</v>
      </c>
      <c r="K1527" s="16" t="n">
        <v>6.96916845403195</v>
      </c>
      <c r="L1527" s="17" t="n">
        <v>317.908123193634</v>
      </c>
      <c r="M1527" s="18" t="n">
        <v>1.84544299690997E-011</v>
      </c>
      <c r="N1527" s="18" t="n">
        <v>4.77497011885203E-011</v>
      </c>
      <c r="O1527" s="6" t="str">
        <f aca="false">IF(N1527&lt;0.05,"Yes","No")</f>
        <v>Yes</v>
      </c>
      <c r="P1527" s="16" t="n">
        <v>0.486796652071846</v>
      </c>
      <c r="Q1527" s="17" t="n">
        <v>17.8225029617323</v>
      </c>
      <c r="R1527" s="18" t="n">
        <v>2.84687991038592E-005</v>
      </c>
      <c r="S1527" s="16" t="n">
        <v>0.134263952354391</v>
      </c>
      <c r="T1527" s="16" t="n">
        <v>0.0153654208632973</v>
      </c>
      <c r="U1527" s="16" t="n">
        <v>0.022955214290718</v>
      </c>
      <c r="V1527" s="16" t="n">
        <v>0.0550630582358369</v>
      </c>
      <c r="W1527" s="6" t="s">
        <v>710</v>
      </c>
      <c r="X1527" s="17" t="n">
        <v>100</v>
      </c>
      <c r="Y1527" s="16" t="n">
        <v>0.69241975308642</v>
      </c>
      <c r="Z1527" s="16" t="n">
        <f aca="false">(G1527-E1527)/SQRT(H1527^2/D1527+F1527^2/C1527)</f>
        <v>6.96916845403195</v>
      </c>
      <c r="AA1527" s="24" t="n">
        <f aca="false">ABS(K1527-Z1527)</f>
        <v>0</v>
      </c>
    </row>
    <row r="1528" customFormat="false" ht="22.35" hidden="false" customHeight="false" outlineLevel="0" collapsed="false">
      <c r="A1528" s="17" t="n">
        <v>1923</v>
      </c>
      <c r="B1528" s="7" t="s">
        <v>633</v>
      </c>
      <c r="C1528" s="6" t="n">
        <v>90</v>
      </c>
      <c r="D1528" s="6" t="n">
        <v>450</v>
      </c>
      <c r="E1528" s="16" t="n">
        <v>0.0576892368288504</v>
      </c>
      <c r="F1528" s="16" t="n">
        <v>0.0161691290243386</v>
      </c>
      <c r="G1528" s="16" t="n">
        <v>0.0749019718501303</v>
      </c>
      <c r="H1528" s="16" t="n">
        <v>0.0379975982609888</v>
      </c>
      <c r="I1528" s="23" t="n">
        <f aca="false">G1528-E1528</f>
        <v>0.0172127350212799</v>
      </c>
      <c r="J1528" s="17" t="n">
        <f aca="false">100*(G1528-E1528)/E1528</f>
        <v>29.8369955427662</v>
      </c>
      <c r="K1528" s="16" t="n">
        <v>6.96160176589874</v>
      </c>
      <c r="L1528" s="17" t="n">
        <v>317.420329265132</v>
      </c>
      <c r="M1528" s="18" t="n">
        <v>1.93826762717697E-011</v>
      </c>
      <c r="N1528" s="18" t="n">
        <v>4.97228361990088E-011</v>
      </c>
      <c r="O1528" s="6" t="str">
        <f aca="false">IF(N1528&lt;0.05,"Yes","No")</f>
        <v>Yes</v>
      </c>
      <c r="P1528" s="16" t="n">
        <v>0.486517212861922</v>
      </c>
      <c r="Q1528" s="17" t="n">
        <v>17.8020472881539</v>
      </c>
      <c r="R1528" s="18" t="n">
        <v>2.87665516934637E-005</v>
      </c>
      <c r="S1528" s="16" t="n">
        <v>0.135151156758762</v>
      </c>
      <c r="T1528" s="16" t="n">
        <v>0.01534001642452</v>
      </c>
      <c r="U1528" s="16" t="n">
        <v>0.0230585324729165</v>
      </c>
      <c r="V1528" s="16" t="n">
        <v>0.0550630582358369</v>
      </c>
      <c r="W1528" s="6" t="s">
        <v>710</v>
      </c>
      <c r="X1528" s="17" t="n">
        <v>100</v>
      </c>
      <c r="Y1528" s="16" t="n">
        <v>0.692222222222222</v>
      </c>
      <c r="Z1528" s="16" t="n">
        <f aca="false">(G1528-E1528)/SQRT(H1528^2/D1528+F1528^2/C1528)</f>
        <v>6.96160176589874</v>
      </c>
      <c r="AA1528" s="24" t="n">
        <f aca="false">ABS(K1528-Z1528)</f>
        <v>0</v>
      </c>
    </row>
    <row r="1529" customFormat="false" ht="22.35" hidden="false" customHeight="false" outlineLevel="0" collapsed="false">
      <c r="A1529" s="17" t="n">
        <v>1924</v>
      </c>
      <c r="B1529" s="7" t="s">
        <v>633</v>
      </c>
      <c r="C1529" s="6" t="n">
        <v>90</v>
      </c>
      <c r="D1529" s="6" t="n">
        <v>450</v>
      </c>
      <c r="E1529" s="16" t="n">
        <v>0.0576630057973994</v>
      </c>
      <c r="F1529" s="16" t="n">
        <v>0.0161705575135994</v>
      </c>
      <c r="G1529" s="16" t="n">
        <v>0.0748543279866378</v>
      </c>
      <c r="H1529" s="16" t="n">
        <v>0.0379647432771218</v>
      </c>
      <c r="I1529" s="23" t="n">
        <f aca="false">G1529-E1529</f>
        <v>0.0171913221892384</v>
      </c>
      <c r="J1529" s="17" t="n">
        <f aca="false">100*(G1529-E1529)/E1529</f>
        <v>29.8134340232636</v>
      </c>
      <c r="K1529" s="16" t="n">
        <v>6.95580520271199</v>
      </c>
      <c r="L1529" s="17" t="n">
        <v>317.020922339985</v>
      </c>
      <c r="M1529" s="18" t="n">
        <v>2.01271864608357E-011</v>
      </c>
      <c r="N1529" s="18" t="n">
        <v>5.13194402356989E-011</v>
      </c>
      <c r="O1529" s="6" t="str">
        <f aca="false">IF(N1529&lt;0.05,"Yes","No")</f>
        <v>Yes</v>
      </c>
      <c r="P1529" s="16" t="n">
        <v>0.48631641231083</v>
      </c>
      <c r="Q1529" s="17" t="n">
        <v>17.7873554206289</v>
      </c>
      <c r="R1529" s="18" t="n">
        <v>2.89823424625466E-005</v>
      </c>
      <c r="S1529" s="16" t="n">
        <v>0.135832817871645</v>
      </c>
      <c r="T1529" s="16" t="n">
        <v>0.0153209127804506</v>
      </c>
      <c r="U1529" s="16" t="n">
        <v>0.023132237021745</v>
      </c>
      <c r="V1529" s="16" t="n">
        <v>0.0550630582358369</v>
      </c>
      <c r="W1529" s="6" t="s">
        <v>710</v>
      </c>
      <c r="X1529" s="17" t="n">
        <v>100</v>
      </c>
      <c r="Y1529" s="16" t="n">
        <v>0.692172839506173</v>
      </c>
      <c r="Z1529" s="16" t="n">
        <f aca="false">(G1529-E1529)/SQRT(H1529^2/D1529+F1529^2/C1529)</f>
        <v>6.95580520271199</v>
      </c>
      <c r="AA1529" s="24" t="n">
        <f aca="false">ABS(K1529-Z1529)</f>
        <v>0</v>
      </c>
    </row>
    <row r="1530" customFormat="false" ht="22.35" hidden="false" customHeight="false" outlineLevel="0" collapsed="false">
      <c r="A1530" s="17" t="n">
        <v>1925</v>
      </c>
      <c r="B1530" s="7" t="s">
        <v>633</v>
      </c>
      <c r="C1530" s="6" t="n">
        <v>90</v>
      </c>
      <c r="D1530" s="6" t="n">
        <v>450</v>
      </c>
      <c r="E1530" s="16" t="n">
        <v>0.0576424646294779</v>
      </c>
      <c r="F1530" s="16" t="n">
        <v>0.0161716529670594</v>
      </c>
      <c r="G1530" s="16" t="n">
        <v>0.0748182323368059</v>
      </c>
      <c r="H1530" s="16" t="n">
        <v>0.0379402776346634</v>
      </c>
      <c r="I1530" s="23" t="n">
        <f aca="false">G1530-E1530</f>
        <v>0.017175767707328</v>
      </c>
      <c r="J1530" s="17" t="n">
        <f aca="false">100*(G1530-E1530)/E1530</f>
        <v>29.7970737679812</v>
      </c>
      <c r="K1530" s="16" t="n">
        <v>6.95163627255001</v>
      </c>
      <c r="L1530" s="17" t="n">
        <v>316.722710953471</v>
      </c>
      <c r="M1530" s="18" t="n">
        <v>2.06810387978755E-011</v>
      </c>
      <c r="N1530" s="18" t="n">
        <v>5.24768870946091E-011</v>
      </c>
      <c r="O1530" s="6" t="str">
        <f aca="false">IF(N1530&lt;0.05,"Yes","No")</f>
        <v>Yes</v>
      </c>
      <c r="P1530" s="16" t="n">
        <v>0.486177684208037</v>
      </c>
      <c r="Q1530" s="17" t="n">
        <v>17.7772087175758</v>
      </c>
      <c r="R1530" s="18" t="n">
        <v>2.91323272540424E-005</v>
      </c>
      <c r="S1530" s="16" t="n">
        <v>0.136324505388737</v>
      </c>
      <c r="T1530" s="16" t="n">
        <v>0.0153067942246341</v>
      </c>
      <c r="U1530" s="16" t="n">
        <v>0.0231847145786746</v>
      </c>
      <c r="V1530" s="16" t="n">
        <v>0.0550630582358369</v>
      </c>
      <c r="W1530" s="6" t="s">
        <v>710</v>
      </c>
      <c r="X1530" s="17" t="n">
        <v>100</v>
      </c>
      <c r="Y1530" s="16" t="n">
        <v>0.691901234567901</v>
      </c>
      <c r="Z1530" s="16" t="n">
        <f aca="false">(G1530-E1530)/SQRT(H1530^2/D1530+F1530^2/C1530)</f>
        <v>6.95163627255001</v>
      </c>
      <c r="AA1530" s="24" t="n">
        <f aca="false">ABS(K1530-Z1530)</f>
        <v>0</v>
      </c>
    </row>
    <row r="1531" customFormat="false" ht="22.35" hidden="false" customHeight="false" outlineLevel="0" collapsed="false">
      <c r="A1531" s="17" t="n">
        <v>1926</v>
      </c>
      <c r="B1531" s="7" t="s">
        <v>633</v>
      </c>
      <c r="C1531" s="6" t="n">
        <v>90</v>
      </c>
      <c r="D1531" s="6" t="n">
        <v>450</v>
      </c>
      <c r="E1531" s="16" t="n">
        <v>0.0576303156299724</v>
      </c>
      <c r="F1531" s="16" t="n">
        <v>0.016173976209193</v>
      </c>
      <c r="G1531" s="16" t="n">
        <v>0.0747955073830154</v>
      </c>
      <c r="H1531" s="16" t="n">
        <v>0.0379255939260691</v>
      </c>
      <c r="I1531" s="23" t="n">
        <f aca="false">G1531-E1531</f>
        <v>0.0171651917530431</v>
      </c>
      <c r="J1531" s="17" t="n">
        <f aca="false">100*(G1531-E1531)/E1531</f>
        <v>29.7850038914515</v>
      </c>
      <c r="K1531" s="16" t="n">
        <v>6.94828952876546</v>
      </c>
      <c r="L1531" s="17" t="n">
        <v>316.500662897985</v>
      </c>
      <c r="M1531" s="18" t="n">
        <v>2.11346083952874E-011</v>
      </c>
      <c r="N1531" s="18" t="n">
        <v>5.34341904193728E-011</v>
      </c>
      <c r="O1531" s="6" t="str">
        <f aca="false">IF(N1531&lt;0.05,"Yes","No")</f>
        <v>Yes</v>
      </c>
      <c r="P1531" s="16" t="n">
        <v>0.486057467240419</v>
      </c>
      <c r="Q1531" s="17" t="n">
        <v>17.7684182774898</v>
      </c>
      <c r="R1531" s="18" t="n">
        <v>2.92628969611077E-005</v>
      </c>
      <c r="S1531" s="16" t="n">
        <v>0.13679181169117</v>
      </c>
      <c r="T1531" s="16" t="n">
        <v>0.0152969684206298</v>
      </c>
      <c r="U1531" s="16" t="n">
        <v>0.0232272301624585</v>
      </c>
      <c r="V1531" s="16" t="n">
        <v>0.0550630582358369</v>
      </c>
      <c r="W1531" s="6" t="s">
        <v>710</v>
      </c>
      <c r="X1531" s="17" t="n">
        <v>100</v>
      </c>
      <c r="Y1531" s="16" t="n">
        <v>0.691802469135803</v>
      </c>
      <c r="Z1531" s="16" t="n">
        <f aca="false">(G1531-E1531)/SQRT(H1531^2/D1531+F1531^2/C1531)</f>
        <v>6.94828952876546</v>
      </c>
      <c r="AA1531" s="24" t="n">
        <f aca="false">ABS(K1531-Z1531)</f>
        <v>0</v>
      </c>
    </row>
    <row r="1532" customFormat="false" ht="22.35" hidden="false" customHeight="false" outlineLevel="0" collapsed="false">
      <c r="A1532" s="17" t="n">
        <v>1927</v>
      </c>
      <c r="B1532" s="7" t="s">
        <v>633</v>
      </c>
      <c r="C1532" s="6" t="n">
        <v>90</v>
      </c>
      <c r="D1532" s="6" t="n">
        <v>450</v>
      </c>
      <c r="E1532" s="16" t="n">
        <v>0.0576240993829237</v>
      </c>
      <c r="F1532" s="16" t="n">
        <v>0.0161763831633286</v>
      </c>
      <c r="G1532" s="16" t="n">
        <v>0.0747838601801131</v>
      </c>
      <c r="H1532" s="16" t="n">
        <v>0.0379174260127301</v>
      </c>
      <c r="I1532" s="23" t="n">
        <f aca="false">G1532-E1532</f>
        <v>0.0171597607971893</v>
      </c>
      <c r="J1532" s="17" t="n">
        <f aca="false">100*(G1532-E1532)/E1532</f>
        <v>29.778792173669</v>
      </c>
      <c r="K1532" s="16" t="n">
        <v>6.94638220307515</v>
      </c>
      <c r="L1532" s="17" t="n">
        <v>316.348359316736</v>
      </c>
      <c r="M1532" s="18" t="n">
        <v>2.14002107834622E-011</v>
      </c>
      <c r="N1532" s="18" t="n">
        <v>5.3911082561216E-011</v>
      </c>
      <c r="O1532" s="6" t="str">
        <f aca="false">IF(N1532&lt;0.05,"Yes","No")</f>
        <v>Yes</v>
      </c>
      <c r="P1532" s="16" t="n">
        <v>0.486002190734134</v>
      </c>
      <c r="Q1532" s="17" t="n">
        <v>17.7643771082776</v>
      </c>
      <c r="R1532" s="18" t="n">
        <v>2.93231207525515E-005</v>
      </c>
      <c r="S1532" s="16" t="n">
        <v>0.137087960967699</v>
      </c>
      <c r="T1532" s="16" t="n">
        <v>0.0152918819955867</v>
      </c>
      <c r="U1532" s="16" t="n">
        <v>0.0232465172085613</v>
      </c>
      <c r="V1532" s="16" t="n">
        <v>0.0550630582358369</v>
      </c>
      <c r="W1532" s="6" t="s">
        <v>710</v>
      </c>
      <c r="X1532" s="17" t="n">
        <v>100</v>
      </c>
      <c r="Y1532" s="16" t="n">
        <v>0.691753086419753</v>
      </c>
      <c r="Z1532" s="16" t="n">
        <f aca="false">(G1532-E1532)/SQRT(H1532^2/D1532+F1532^2/C1532)</f>
        <v>6.94638220307515</v>
      </c>
      <c r="AA1532" s="24" t="n">
        <f aca="false">ABS(K1532-Z1532)</f>
        <v>0</v>
      </c>
    </row>
    <row r="1533" customFormat="false" ht="22.35" hidden="false" customHeight="false" outlineLevel="0" collapsed="false">
      <c r="A1533" s="17" t="n">
        <v>1928</v>
      </c>
      <c r="B1533" s="7" t="s">
        <v>633</v>
      </c>
      <c r="C1533" s="6" t="n">
        <v>90</v>
      </c>
      <c r="D1533" s="6" t="n">
        <v>450</v>
      </c>
      <c r="E1533" s="16" t="n">
        <v>0.0576250743741791</v>
      </c>
      <c r="F1533" s="16" t="n">
        <v>0.0161791791176644</v>
      </c>
      <c r="G1533" s="16" t="n">
        <v>0.0747848854752051</v>
      </c>
      <c r="H1533" s="16" t="n">
        <v>0.0379174998526475</v>
      </c>
      <c r="I1533" s="23" t="n">
        <f aca="false">G1533-E1533</f>
        <v>0.017159811101026</v>
      </c>
      <c r="J1533" s="17" t="n">
        <f aca="false">100*(G1533-E1533)/E1533</f>
        <v>29.7783756244748</v>
      </c>
      <c r="K1533" s="16" t="n">
        <v>6.94582347048879</v>
      </c>
      <c r="L1533" s="17" t="n">
        <v>316.276916976074</v>
      </c>
      <c r="M1533" s="18" t="n">
        <v>2.14815240959228E-011</v>
      </c>
      <c r="N1533" s="18" t="n">
        <v>5.40511163180047E-011</v>
      </c>
      <c r="O1533" s="6" t="str">
        <f aca="false">IF(N1533&lt;0.05,"Yes","No")</f>
        <v>Yes</v>
      </c>
      <c r="P1533" s="16" t="n">
        <v>0.48599977676547</v>
      </c>
      <c r="Q1533" s="17" t="n">
        <v>17.764200637702</v>
      </c>
      <c r="R1533" s="18" t="n">
        <v>2.93257534634336E-005</v>
      </c>
      <c r="S1533" s="16" t="n">
        <v>0.137230744215156</v>
      </c>
      <c r="T1533" s="16" t="n">
        <v>0.0152918010043123</v>
      </c>
      <c r="U1533" s="16" t="n">
        <v>0.0232449109021088</v>
      </c>
      <c r="V1533" s="16" t="n">
        <v>0.0550630582358369</v>
      </c>
      <c r="W1533" s="6" t="s">
        <v>710</v>
      </c>
      <c r="X1533" s="17" t="n">
        <v>100</v>
      </c>
      <c r="Y1533" s="16" t="n">
        <v>0.691851851851852</v>
      </c>
      <c r="Z1533" s="16" t="n">
        <f aca="false">(G1533-E1533)/SQRT(H1533^2/D1533+F1533^2/C1533)</f>
        <v>6.94582347048879</v>
      </c>
      <c r="AA1533" s="24" t="n">
        <f aca="false">ABS(K1533-Z1533)</f>
        <v>0</v>
      </c>
    </row>
    <row r="1534" customFormat="false" ht="22.35" hidden="false" customHeight="false" outlineLevel="0" collapsed="false">
      <c r="A1534" s="17" t="n">
        <v>1929</v>
      </c>
      <c r="B1534" s="7" t="s">
        <v>633</v>
      </c>
      <c r="C1534" s="6" t="n">
        <v>90</v>
      </c>
      <c r="D1534" s="6" t="n">
        <v>450</v>
      </c>
      <c r="E1534" s="16" t="n">
        <v>0.0576302512031462</v>
      </c>
      <c r="F1534" s="16" t="n">
        <v>0.0161817401637202</v>
      </c>
      <c r="G1534" s="16" t="n">
        <v>0.0747945450991392</v>
      </c>
      <c r="H1534" s="16" t="n">
        <v>0.0379240788576795</v>
      </c>
      <c r="I1534" s="23" t="n">
        <f aca="false">G1534-E1534</f>
        <v>0.017164293895993</v>
      </c>
      <c r="J1534" s="17" t="n">
        <f aca="false">100*(G1534-E1534)/E1534</f>
        <v>29.7834792277565</v>
      </c>
      <c r="K1534" s="16" t="n">
        <v>6.94648307763643</v>
      </c>
      <c r="L1534" s="17" t="n">
        <v>316.283276928305</v>
      </c>
      <c r="M1534" s="18" t="n">
        <v>2.13939290922944E-011</v>
      </c>
      <c r="N1534" s="18" t="n">
        <v>5.3911082561216E-011</v>
      </c>
      <c r="O1534" s="6" t="str">
        <f aca="false">IF(N1534&lt;0.05,"Yes","No")</f>
        <v>Yes</v>
      </c>
      <c r="P1534" s="16" t="n">
        <v>0.486042663491534</v>
      </c>
      <c r="Q1534" s="17" t="n">
        <v>17.7673359561006</v>
      </c>
      <c r="R1534" s="18" t="n">
        <v>2.92790140864722E-005</v>
      </c>
      <c r="S1534" s="16" t="n">
        <v>0.137282742503158</v>
      </c>
      <c r="T1534" s="16" t="n">
        <v>0.015295418923759</v>
      </c>
      <c r="U1534" s="16" t="n">
        <v>0.0232277360245175</v>
      </c>
      <c r="V1534" s="16" t="n">
        <v>0.0550630582358369</v>
      </c>
      <c r="W1534" s="6" t="s">
        <v>710</v>
      </c>
      <c r="X1534" s="17" t="n">
        <v>100</v>
      </c>
      <c r="Y1534" s="16" t="n">
        <v>0.691827160493827</v>
      </c>
      <c r="Z1534" s="16" t="n">
        <f aca="false">(G1534-E1534)/SQRT(H1534^2/D1534+F1534^2/C1534)</f>
        <v>6.94648307763643</v>
      </c>
      <c r="AA1534" s="24" t="n">
        <f aca="false">ABS(K1534-Z1534)</f>
        <v>0</v>
      </c>
    </row>
    <row r="1535" customFormat="false" ht="22.35" hidden="false" customHeight="false" outlineLevel="0" collapsed="false">
      <c r="A1535" s="17" t="n">
        <v>1930</v>
      </c>
      <c r="B1535" s="7" t="s">
        <v>633</v>
      </c>
      <c r="C1535" s="6" t="n">
        <v>90</v>
      </c>
      <c r="D1535" s="6" t="n">
        <v>450</v>
      </c>
      <c r="E1535" s="16" t="n">
        <v>0.0576413544722729</v>
      </c>
      <c r="F1535" s="16" t="n">
        <v>0.0161852084388008</v>
      </c>
      <c r="G1535" s="16" t="n">
        <v>0.0748152493312955</v>
      </c>
      <c r="H1535" s="16" t="n">
        <v>0.037936534619874</v>
      </c>
      <c r="I1535" s="23" t="n">
        <f aca="false">G1535-E1535</f>
        <v>0.0171738948590226</v>
      </c>
      <c r="J1535" s="17" t="n">
        <f aca="false">100*(G1535-E1535)/E1535</f>
        <v>29.7943985117207</v>
      </c>
      <c r="K1535" s="16" t="n">
        <v>6.94846429992364</v>
      </c>
      <c r="L1535" s="17" t="n">
        <v>316.33096986462</v>
      </c>
      <c r="M1535" s="18" t="n">
        <v>2.11298968204656E-011</v>
      </c>
      <c r="N1535" s="18" t="n">
        <v>5.34341904193728E-011</v>
      </c>
      <c r="O1535" s="6" t="str">
        <f aca="false">IF(N1535&lt;0.05,"Yes","No")</f>
        <v>Yes</v>
      </c>
      <c r="P1535" s="16" t="n">
        <v>0.486156793773872</v>
      </c>
      <c r="Q1535" s="17" t="n">
        <v>17.7756810224894</v>
      </c>
      <c r="R1535" s="18" t="n">
        <v>2.91549767753286E-005</v>
      </c>
      <c r="S1535" s="16" t="n">
        <v>0.137208075509208</v>
      </c>
      <c r="T1535" s="16" t="n">
        <v>0.0153038309824084</v>
      </c>
      <c r="U1535" s="16" t="n">
        <v>0.0231892756993654</v>
      </c>
      <c r="V1535" s="16" t="n">
        <v>0.0550630582358369</v>
      </c>
      <c r="W1535" s="6" t="s">
        <v>710</v>
      </c>
      <c r="X1535" s="17" t="n">
        <v>100</v>
      </c>
      <c r="Y1535" s="16" t="n">
        <v>0.691851851851852</v>
      </c>
      <c r="Z1535" s="16" t="n">
        <f aca="false">(G1535-E1535)/SQRT(H1535^2/D1535+F1535^2/C1535)</f>
        <v>6.94846429992364</v>
      </c>
      <c r="AA1535" s="24" t="n">
        <f aca="false">ABS(K1535-Z1535)</f>
        <v>0</v>
      </c>
    </row>
    <row r="1536" customFormat="false" ht="22.35" hidden="false" customHeight="false" outlineLevel="0" collapsed="false">
      <c r="A1536" s="17" t="n">
        <v>1931</v>
      </c>
      <c r="B1536" s="7" t="s">
        <v>633</v>
      </c>
      <c r="C1536" s="6" t="n">
        <v>90</v>
      </c>
      <c r="D1536" s="6" t="n">
        <v>450</v>
      </c>
      <c r="E1536" s="16" t="n">
        <v>0.0576582063817316</v>
      </c>
      <c r="F1536" s="16" t="n">
        <v>0.0161882608171269</v>
      </c>
      <c r="G1536" s="16" t="n">
        <v>0.0748449857036273</v>
      </c>
      <c r="H1536" s="16" t="n">
        <v>0.0379547766043509</v>
      </c>
      <c r="I1536" s="23" t="n">
        <f aca="false">G1536-E1536</f>
        <v>0.0171867793218957</v>
      </c>
      <c r="J1536" s="17" t="n">
        <f aca="false">100*(G1536-E1536)/E1536</f>
        <v>29.80803670532</v>
      </c>
      <c r="K1536" s="16" t="n">
        <v>6.95130264156589</v>
      </c>
      <c r="L1536" s="17" t="n">
        <v>316.453142766319</v>
      </c>
      <c r="M1536" s="18" t="n">
        <v>2.07515874694911E-011</v>
      </c>
      <c r="N1536" s="18" t="n">
        <v>5.25923827182157E-011</v>
      </c>
      <c r="O1536" s="6" t="str">
        <f aca="false">IF(N1536&lt;0.05,"Yes","No")</f>
        <v>Yes</v>
      </c>
      <c r="P1536" s="16" t="n">
        <v>0.486292638005299</v>
      </c>
      <c r="Q1536" s="17" t="n">
        <v>17.7856163401659</v>
      </c>
      <c r="R1536" s="18" t="n">
        <v>2.90079934956813E-005</v>
      </c>
      <c r="S1536" s="16" t="n">
        <v>0.136860289324615</v>
      </c>
      <c r="T1536" s="16" t="n">
        <v>0.0153152611371941</v>
      </c>
      <c r="U1536" s="16" t="n">
        <v>0.0231444297316785</v>
      </c>
      <c r="V1536" s="16" t="n">
        <v>0.0550630582358369</v>
      </c>
      <c r="W1536" s="6" t="s">
        <v>710</v>
      </c>
      <c r="X1536" s="17" t="n">
        <v>100</v>
      </c>
      <c r="Y1536" s="16" t="n">
        <v>0.691876543209877</v>
      </c>
      <c r="Z1536" s="16" t="n">
        <f aca="false">(G1536-E1536)/SQRT(H1536^2/D1536+F1536^2/C1536)</f>
        <v>6.95130264156589</v>
      </c>
      <c r="AA1536" s="24" t="n">
        <f aca="false">ABS(K1536-Z1536)</f>
        <v>0</v>
      </c>
    </row>
    <row r="1537" customFormat="false" ht="22.35" hidden="false" customHeight="false" outlineLevel="0" collapsed="false">
      <c r="A1537" s="17" t="n">
        <v>1932</v>
      </c>
      <c r="B1537" s="7" t="s">
        <v>633</v>
      </c>
      <c r="C1537" s="6" t="n">
        <v>90</v>
      </c>
      <c r="D1537" s="6" t="n">
        <v>450</v>
      </c>
      <c r="E1537" s="16" t="n">
        <v>0.0576790511194203</v>
      </c>
      <c r="F1537" s="16" t="n">
        <v>0.0161911893343657</v>
      </c>
      <c r="G1537" s="16" t="n">
        <v>0.0748817464212577</v>
      </c>
      <c r="H1537" s="16" t="n">
        <v>0.0379786671785534</v>
      </c>
      <c r="I1537" s="23" t="n">
        <f aca="false">G1537-E1537</f>
        <v>0.0172026953018374</v>
      </c>
      <c r="J1537" s="17" t="n">
        <f aca="false">100*(G1537-E1537)/E1537</f>
        <v>29.8248583636032</v>
      </c>
      <c r="K1537" s="16" t="n">
        <v>6.95484798593495</v>
      </c>
      <c r="L1537" s="17" t="n">
        <v>316.640696340264</v>
      </c>
      <c r="M1537" s="18" t="n">
        <v>2.02847992818545E-011</v>
      </c>
      <c r="N1537" s="18" t="n">
        <v>5.16586221711228E-011</v>
      </c>
      <c r="O1537" s="6" t="str">
        <f aca="false">IF(N1537&lt;0.05,"Yes","No")</f>
        <v>Yes</v>
      </c>
      <c r="P1537" s="16" t="n">
        <v>0.486444374540631</v>
      </c>
      <c r="Q1537" s="17" t="n">
        <v>17.7967172642988</v>
      </c>
      <c r="R1537" s="18" t="n">
        <v>2.88446499370896E-005</v>
      </c>
      <c r="S1537" s="16" t="n">
        <v>0.136512300095806</v>
      </c>
      <c r="T1537" s="16" t="n">
        <v>0.0153293313360929</v>
      </c>
      <c r="U1537" s="16" t="n">
        <v>0.0230918900416869</v>
      </c>
      <c r="V1537" s="16" t="n">
        <v>0.0550630582358369</v>
      </c>
      <c r="W1537" s="6" t="s">
        <v>710</v>
      </c>
      <c r="X1537" s="17" t="n">
        <v>100</v>
      </c>
      <c r="Y1537" s="16" t="n">
        <v>0.691975308641975</v>
      </c>
      <c r="Z1537" s="16" t="n">
        <f aca="false">(G1537-E1537)/SQRT(H1537^2/D1537+F1537^2/C1537)</f>
        <v>6.95484798593495</v>
      </c>
      <c r="AA1537" s="24" t="n">
        <f aca="false">ABS(K1537-Z1537)</f>
        <v>0</v>
      </c>
    </row>
    <row r="1538" customFormat="false" ht="22.35" hidden="false" customHeight="false" outlineLevel="0" collapsed="false">
      <c r="A1538" s="17" t="n">
        <v>1933</v>
      </c>
      <c r="B1538" s="7" t="s">
        <v>633</v>
      </c>
      <c r="C1538" s="6" t="n">
        <v>90</v>
      </c>
      <c r="D1538" s="6" t="n">
        <v>450</v>
      </c>
      <c r="E1538" s="16" t="n">
        <v>0.0577034149939815</v>
      </c>
      <c r="F1538" s="16" t="n">
        <v>0.0161943124901697</v>
      </c>
      <c r="G1538" s="16" t="n">
        <v>0.0749274041462276</v>
      </c>
      <c r="H1538" s="16" t="n">
        <v>0.0380076430605604</v>
      </c>
      <c r="I1538" s="23" t="n">
        <f aca="false">G1538-E1538</f>
        <v>0.0172239891522461</v>
      </c>
      <c r="J1538" s="17" t="n">
        <f aca="false">100*(G1538-E1538)/E1538</f>
        <v>29.8491677728996</v>
      </c>
      <c r="K1538" s="16" t="n">
        <v>6.96003537427082</v>
      </c>
      <c r="L1538" s="17" t="n">
        <v>316.879156665634</v>
      </c>
      <c r="M1538" s="18" t="n">
        <v>1.96238634988525E-011</v>
      </c>
      <c r="N1538" s="18" t="n">
        <v>5.02801673305963E-011</v>
      </c>
      <c r="O1538" s="6" t="str">
        <f aca="false">IF(N1538&lt;0.05,"Yes","No")</f>
        <v>Yes</v>
      </c>
      <c r="P1538" s="16" t="n">
        <v>0.486684833400686</v>
      </c>
      <c r="Q1538" s="17" t="n">
        <v>17.814316135865</v>
      </c>
      <c r="R1538" s="18" t="n">
        <v>2.85875916203149E-005</v>
      </c>
      <c r="S1538" s="16" t="n">
        <v>0.136025503926858</v>
      </c>
      <c r="T1538" s="16" t="n">
        <v>0.0153484583388992</v>
      </c>
      <c r="U1538" s="16" t="n">
        <v>0.0230117031368141</v>
      </c>
      <c r="V1538" s="16" t="n">
        <v>0.0550630582358369</v>
      </c>
      <c r="W1538" s="6" t="s">
        <v>710</v>
      </c>
      <c r="X1538" s="17" t="n">
        <v>100</v>
      </c>
      <c r="Y1538" s="16" t="n">
        <v>0.692197530864198</v>
      </c>
      <c r="Z1538" s="16" t="n">
        <f aca="false">(G1538-E1538)/SQRT(H1538^2/D1538+F1538^2/C1538)</f>
        <v>6.96003537427082</v>
      </c>
      <c r="AA1538" s="24" t="n">
        <f aca="false">ABS(K1538-Z1538)</f>
        <v>0</v>
      </c>
    </row>
    <row r="1539" customFormat="false" ht="22.35" hidden="false" customHeight="false" outlineLevel="0" collapsed="false">
      <c r="A1539" s="17" t="n">
        <v>1934</v>
      </c>
      <c r="B1539" s="7" t="s">
        <v>633</v>
      </c>
      <c r="C1539" s="6" t="n">
        <v>90</v>
      </c>
      <c r="D1539" s="6" t="n">
        <v>450</v>
      </c>
      <c r="E1539" s="16" t="n">
        <v>0.0577350255101919</v>
      </c>
      <c r="F1539" s="16" t="n">
        <v>0.0161964624383975</v>
      </c>
      <c r="G1539" s="16" t="n">
        <v>0.0749840587915646</v>
      </c>
      <c r="H1539" s="16" t="n">
        <v>0.0380430824387497</v>
      </c>
      <c r="I1539" s="23" t="n">
        <f aca="false">G1539-E1539</f>
        <v>0.0172490332813727</v>
      </c>
      <c r="J1539" s="17" t="n">
        <f aca="false">100*(G1539-E1539)/E1539</f>
        <v>29.8762027537819</v>
      </c>
      <c r="K1539" s="16" t="n">
        <v>6.96630995050472</v>
      </c>
      <c r="L1539" s="17" t="n">
        <v>317.213860804406</v>
      </c>
      <c r="M1539" s="18" t="n">
        <v>1.88481844931186E-011</v>
      </c>
      <c r="N1539" s="18" t="n">
        <v>4.85294554167184E-011</v>
      </c>
      <c r="O1539" s="6" t="str">
        <f aca="false">IF(N1539&lt;0.05,"Yes","No")</f>
        <v>Yes</v>
      </c>
      <c r="P1539" s="16" t="n">
        <v>0.486951959126451</v>
      </c>
      <c r="Q1539" s="17" t="n">
        <v>17.8338769182802</v>
      </c>
      <c r="R1539" s="18" t="n">
        <v>2.83045864075367E-005</v>
      </c>
      <c r="S1539" s="16" t="n">
        <v>0.135281900487745</v>
      </c>
      <c r="T1539" s="16" t="n">
        <v>0.0153707405461501</v>
      </c>
      <c r="U1539" s="16" t="n">
        <v>0.0229227068172698</v>
      </c>
      <c r="V1539" s="16" t="n">
        <v>0.0550630582358369</v>
      </c>
      <c r="W1539" s="6" t="s">
        <v>710</v>
      </c>
      <c r="X1539" s="17" t="n">
        <v>100</v>
      </c>
      <c r="Y1539" s="16" t="n">
        <v>0.69237037037037</v>
      </c>
      <c r="Z1539" s="16" t="n">
        <f aca="false">(G1539-E1539)/SQRT(H1539^2/D1539+F1539^2/C1539)</f>
        <v>6.96630995050472</v>
      </c>
      <c r="AA1539" s="24" t="n">
        <f aca="false">ABS(K1539-Z1539)</f>
        <v>0</v>
      </c>
    </row>
    <row r="1540" customFormat="false" ht="22.35" hidden="false" customHeight="false" outlineLevel="0" collapsed="false">
      <c r="A1540" s="17" t="n">
        <v>1935</v>
      </c>
      <c r="B1540" s="7" t="s">
        <v>633</v>
      </c>
      <c r="C1540" s="6" t="n">
        <v>90</v>
      </c>
      <c r="D1540" s="6" t="n">
        <v>450</v>
      </c>
      <c r="E1540" s="16" t="n">
        <v>0.0577725108505951</v>
      </c>
      <c r="F1540" s="16" t="n">
        <v>0.0161986940586642</v>
      </c>
      <c r="G1540" s="16" t="n">
        <v>0.0750489348007573</v>
      </c>
      <c r="H1540" s="16" t="n">
        <v>0.0380827054139646</v>
      </c>
      <c r="I1540" s="23" t="n">
        <f aca="false">G1540-E1540</f>
        <v>0.0172764239501622</v>
      </c>
      <c r="J1540" s="17" t="n">
        <f aca="false">100*(G1540-E1540)/E1540</f>
        <v>29.9042290109921</v>
      </c>
      <c r="K1540" s="16" t="n">
        <v>6.97310475590584</v>
      </c>
      <c r="L1540" s="17" t="n">
        <v>317.592405708189</v>
      </c>
      <c r="M1540" s="18" t="n">
        <v>1.80406205014167E-011</v>
      </c>
      <c r="N1540" s="18" t="n">
        <v>4.67614312577038E-011</v>
      </c>
      <c r="O1540" s="6" t="str">
        <f aca="false">IF(N1540&lt;0.05,"Yes","No")</f>
        <v>Yes</v>
      </c>
      <c r="P1540" s="16" t="n">
        <v>0.487233014008046</v>
      </c>
      <c r="Q1540" s="17" t="n">
        <v>17.8544692767253</v>
      </c>
      <c r="R1540" s="18" t="n">
        <v>2.80097083120706E-005</v>
      </c>
      <c r="S1540" s="16" t="n">
        <v>0.134518014266431</v>
      </c>
      <c r="T1540" s="16" t="n">
        <v>0.0153949095094555</v>
      </c>
      <c r="U1540" s="16" t="n">
        <v>0.0228256546243801</v>
      </c>
      <c r="V1540" s="16" t="n">
        <v>0.0550419465102986</v>
      </c>
      <c r="W1540" s="6" t="s">
        <v>710</v>
      </c>
      <c r="X1540" s="17" t="n">
        <v>100</v>
      </c>
      <c r="Y1540" s="16" t="n">
        <v>0.692567901234568</v>
      </c>
      <c r="Z1540" s="16" t="n">
        <f aca="false">(G1540-E1540)/SQRT(H1540^2/D1540+F1540^2/C1540)</f>
        <v>6.97310475590584</v>
      </c>
      <c r="AA1540" s="24" t="n">
        <f aca="false">ABS(K1540-Z1540)</f>
        <v>0</v>
      </c>
    </row>
    <row r="1541" customFormat="false" ht="22.35" hidden="false" customHeight="false" outlineLevel="0" collapsed="false">
      <c r="A1541" s="17" t="n">
        <v>1936</v>
      </c>
      <c r="B1541" s="7" t="s">
        <v>633</v>
      </c>
      <c r="C1541" s="6" t="n">
        <v>90</v>
      </c>
      <c r="D1541" s="6" t="n">
        <v>450</v>
      </c>
      <c r="E1541" s="16" t="n">
        <v>0.0578144668497973</v>
      </c>
      <c r="F1541" s="16" t="n">
        <v>0.0162007619702384</v>
      </c>
      <c r="G1541" s="16" t="n">
        <v>0.0751234040119582</v>
      </c>
      <c r="H1541" s="16" t="n">
        <v>0.0381271092747516</v>
      </c>
      <c r="I1541" s="23" t="n">
        <f aca="false">G1541-E1541</f>
        <v>0.0173089371621609</v>
      </c>
      <c r="J1541" s="17" t="n">
        <f aca="false">100*(G1541-E1541)/E1541</f>
        <v>29.9387646471422</v>
      </c>
      <c r="K1541" s="16" t="n">
        <v>6.98152950634778</v>
      </c>
      <c r="L1541" s="17" t="n">
        <v>318.027688951024</v>
      </c>
      <c r="M1541" s="18" t="n">
        <v>1.7089269219752E-011</v>
      </c>
      <c r="N1541" s="18" t="n">
        <v>4.48246624602982E-011</v>
      </c>
      <c r="O1541" s="6" t="str">
        <f aca="false">IF(N1541&lt;0.05,"Yes","No")</f>
        <v>Yes</v>
      </c>
      <c r="P1541" s="16" t="n">
        <v>0.487598944428807</v>
      </c>
      <c r="Q1541" s="17" t="n">
        <v>17.8812981110502</v>
      </c>
      <c r="R1541" s="18" t="n">
        <v>2.76301672722864E-005</v>
      </c>
      <c r="S1541" s="16" t="n">
        <v>0.133625808146721</v>
      </c>
      <c r="T1541" s="16" t="n">
        <v>0.0154239173336378</v>
      </c>
      <c r="U1541" s="16" t="n">
        <v>0.0227036648136469</v>
      </c>
      <c r="V1541" s="16" t="n">
        <v>0.0549543776192075</v>
      </c>
      <c r="W1541" s="6" t="s">
        <v>710</v>
      </c>
      <c r="X1541" s="17" t="n">
        <v>100</v>
      </c>
      <c r="Y1541" s="16" t="n">
        <v>0.692938271604938</v>
      </c>
      <c r="Z1541" s="16" t="n">
        <f aca="false">(G1541-E1541)/SQRT(H1541^2/D1541+F1541^2/C1541)</f>
        <v>6.98152950634778</v>
      </c>
      <c r="AA1541" s="24" t="n">
        <f aca="false">ABS(K1541-Z1541)</f>
        <v>0</v>
      </c>
    </row>
    <row r="1542" customFormat="false" ht="22.35" hidden="false" customHeight="false" outlineLevel="0" collapsed="false">
      <c r="A1542" s="17" t="n">
        <v>1937</v>
      </c>
      <c r="B1542" s="7" t="s">
        <v>633</v>
      </c>
      <c r="C1542" s="6" t="n">
        <v>90</v>
      </c>
      <c r="D1542" s="6" t="n">
        <v>450</v>
      </c>
      <c r="E1542" s="16" t="n">
        <v>0.0578630073823863</v>
      </c>
      <c r="F1542" s="16" t="n">
        <v>0.016202705013448</v>
      </c>
      <c r="G1542" s="16" t="n">
        <v>0.0752074493302239</v>
      </c>
      <c r="H1542" s="16" t="n">
        <v>0.0381763561814492</v>
      </c>
      <c r="I1542" s="23" t="n">
        <f aca="false">G1542-E1542</f>
        <v>0.0173444419478377</v>
      </c>
      <c r="J1542" s="17" t="n">
        <f aca="false">100*(G1542-E1542)/E1542</f>
        <v>29.9750094792297</v>
      </c>
      <c r="K1542" s="16" t="n">
        <v>6.99070581416127</v>
      </c>
      <c r="L1542" s="17" t="n">
        <v>318.519363304225</v>
      </c>
      <c r="M1542" s="18" t="n">
        <v>1.61075588281885E-011</v>
      </c>
      <c r="N1542" s="18" t="n">
        <v>4.25150516306834E-011</v>
      </c>
      <c r="O1542" s="6" t="str">
        <f aca="false">IF(N1542&lt;0.05,"Yes","No")</f>
        <v>Yes</v>
      </c>
      <c r="P1542" s="16" t="n">
        <v>0.487988561388439</v>
      </c>
      <c r="Q1542" s="17" t="n">
        <v>17.9098857055263</v>
      </c>
      <c r="R1542" s="18" t="n">
        <v>2.7231450498532E-005</v>
      </c>
      <c r="S1542" s="16" t="n">
        <v>0.132580465731906</v>
      </c>
      <c r="T1542" s="16" t="n">
        <v>0.0154556112992522</v>
      </c>
      <c r="U1542" s="16" t="n">
        <v>0.0225745598832168</v>
      </c>
      <c r="V1542" s="16" t="n">
        <v>0.0547680719568574</v>
      </c>
      <c r="W1542" s="6" t="s">
        <v>710</v>
      </c>
      <c r="X1542" s="17" t="n">
        <v>100</v>
      </c>
      <c r="Y1542" s="16" t="n">
        <v>0.693197530864198</v>
      </c>
      <c r="Z1542" s="16" t="n">
        <f aca="false">(G1542-E1542)/SQRT(H1542^2/D1542+F1542^2/C1542)</f>
        <v>6.99070581416127</v>
      </c>
      <c r="AA1542" s="24" t="n">
        <f aca="false">ABS(K1542-Z1542)</f>
        <v>0</v>
      </c>
    </row>
    <row r="1543" customFormat="false" ht="22.35" hidden="false" customHeight="false" outlineLevel="0" collapsed="false">
      <c r="A1543" s="17" t="n">
        <v>1938</v>
      </c>
      <c r="B1543" s="7" t="s">
        <v>633</v>
      </c>
      <c r="C1543" s="6" t="n">
        <v>90</v>
      </c>
      <c r="D1543" s="6" t="n">
        <v>450</v>
      </c>
      <c r="E1543" s="16" t="n">
        <v>0.0579155475315121</v>
      </c>
      <c r="F1543" s="16" t="n">
        <v>0.0162051944539216</v>
      </c>
      <c r="G1543" s="16" t="n">
        <v>0.0752986035744349</v>
      </c>
      <c r="H1543" s="16" t="n">
        <v>0.038227788903177</v>
      </c>
      <c r="I1543" s="23" t="n">
        <f aca="false">G1543-E1543</f>
        <v>0.0173830560429229</v>
      </c>
      <c r="J1543" s="17" t="n">
        <f aca="false">100*(G1543-E1543)/E1543</f>
        <v>30.0144896902938</v>
      </c>
      <c r="K1543" s="16" t="n">
        <v>7.00079596217816</v>
      </c>
      <c r="L1543" s="17" t="n">
        <v>319.020740097354</v>
      </c>
      <c r="M1543" s="18" t="n">
        <v>1.50948776415988E-011</v>
      </c>
      <c r="N1543" s="18" t="n">
        <v>4.02893272834123E-011</v>
      </c>
      <c r="O1543" s="6" t="str">
        <f aca="false">IF(N1543&lt;0.05,"Yes","No")</f>
        <v>Yes</v>
      </c>
      <c r="P1543" s="16" t="n">
        <v>0.48843701970639</v>
      </c>
      <c r="Q1543" s="17" t="n">
        <v>17.9428189685456</v>
      </c>
      <c r="R1543" s="18" t="n">
        <v>2.67793097391022E-005</v>
      </c>
      <c r="S1543" s="16" t="n">
        <v>0.131531137639253</v>
      </c>
      <c r="T1543" s="16" t="n">
        <v>0.0154902753826868</v>
      </c>
      <c r="U1543" s="16" t="n">
        <v>0.0224236652369321</v>
      </c>
      <c r="V1543" s="16" t="n">
        <v>0.0546544323234273</v>
      </c>
      <c r="W1543" s="6" t="s">
        <v>710</v>
      </c>
      <c r="X1543" s="17" t="n">
        <v>100</v>
      </c>
      <c r="Y1543" s="16" t="n">
        <v>0.693728395061728</v>
      </c>
      <c r="Z1543" s="16" t="n">
        <f aca="false">(G1543-E1543)/SQRT(H1543^2/D1543+F1543^2/C1543)</f>
        <v>7.00079596217816</v>
      </c>
      <c r="AA1543" s="24" t="n">
        <f aca="false">ABS(K1543-Z1543)</f>
        <v>0</v>
      </c>
    </row>
    <row r="1544" customFormat="false" ht="22.35" hidden="false" customHeight="false" outlineLevel="0" collapsed="false">
      <c r="A1544" s="17" t="n">
        <v>1939</v>
      </c>
      <c r="B1544" s="7" t="s">
        <v>633</v>
      </c>
      <c r="C1544" s="6" t="n">
        <v>90</v>
      </c>
      <c r="D1544" s="6" t="n">
        <v>450</v>
      </c>
      <c r="E1544" s="16" t="n">
        <v>0.0579726598535975</v>
      </c>
      <c r="F1544" s="16" t="n">
        <v>0.0162082700310688</v>
      </c>
      <c r="G1544" s="16" t="n">
        <v>0.0753979640122917</v>
      </c>
      <c r="H1544" s="16" t="n">
        <v>0.0382829685233545</v>
      </c>
      <c r="I1544" s="23" t="n">
        <f aca="false">G1544-E1544</f>
        <v>0.0174253041586942</v>
      </c>
      <c r="J1544" s="17" t="n">
        <f aca="false">100*(G1544-E1544)/E1544</f>
        <v>30.0577965591015</v>
      </c>
      <c r="K1544" s="16" t="n">
        <v>7.01184849929098</v>
      </c>
      <c r="L1544" s="17" t="n">
        <v>319.547895417465</v>
      </c>
      <c r="M1544" s="18" t="n">
        <v>1.40587871678144E-011</v>
      </c>
      <c r="N1544" s="18" t="n">
        <v>3.79659535213085E-011</v>
      </c>
      <c r="O1544" s="6" t="str">
        <f aca="false">IF(N1544&lt;0.05,"Yes","No")</f>
        <v>Yes</v>
      </c>
      <c r="P1544" s="16" t="n">
        <v>0.488939440395042</v>
      </c>
      <c r="Q1544" s="17" t="n">
        <v>17.9797509764207</v>
      </c>
      <c r="R1544" s="18" t="n">
        <v>2.62812676108196E-005</v>
      </c>
      <c r="S1544" s="16" t="n">
        <v>0.130525957152936</v>
      </c>
      <c r="T1544" s="16" t="n">
        <v>0.0155284873496332</v>
      </c>
      <c r="U1544" s="16" t="n">
        <v>0.0222509214007919</v>
      </c>
      <c r="V1544" s="16" t="n">
        <v>0.054359518445423</v>
      </c>
      <c r="W1544" s="6" t="s">
        <v>710</v>
      </c>
      <c r="X1544" s="17" t="n">
        <v>100</v>
      </c>
      <c r="Y1544" s="16" t="n">
        <v>0.694197530864198</v>
      </c>
      <c r="Z1544" s="16" t="n">
        <f aca="false">(G1544-E1544)/SQRT(H1544^2/D1544+F1544^2/C1544)</f>
        <v>7.01184849929098</v>
      </c>
      <c r="AA1544" s="24" t="n">
        <f aca="false">ABS(K1544-Z1544)</f>
        <v>0</v>
      </c>
    </row>
    <row r="1545" customFormat="false" ht="22.35" hidden="false" customHeight="false" outlineLevel="0" collapsed="false">
      <c r="A1545" s="17" t="n">
        <v>1940</v>
      </c>
      <c r="B1545" s="7" t="s">
        <v>633</v>
      </c>
      <c r="C1545" s="6" t="n">
        <v>90</v>
      </c>
      <c r="D1545" s="6" t="n">
        <v>450</v>
      </c>
      <c r="E1545" s="16" t="n">
        <v>0.0580343521924482</v>
      </c>
      <c r="F1545" s="16" t="n">
        <v>0.0162110186331457</v>
      </c>
      <c r="G1545" s="16" t="n">
        <v>0.0755057300503055</v>
      </c>
      <c r="H1545" s="16" t="n">
        <v>0.0383406212406839</v>
      </c>
      <c r="I1545" s="23" t="n">
        <f aca="false">G1545-E1545</f>
        <v>0.0174713778578573</v>
      </c>
      <c r="J1545" s="17" t="n">
        <f aca="false">100*(G1545-E1545)/E1545</f>
        <v>30.1052345685195</v>
      </c>
      <c r="K1545" s="16" t="n">
        <v>7.02424525095197</v>
      </c>
      <c r="L1545" s="17" t="n">
        <v>320.110483298412</v>
      </c>
      <c r="M1545" s="18" t="n">
        <v>1.29814623308592E-011</v>
      </c>
      <c r="N1545" s="18" t="n">
        <v>3.54669081367168E-011</v>
      </c>
      <c r="O1545" s="6" t="str">
        <f aca="false">IF(N1545&lt;0.05,"Yes","No")</f>
        <v>Yes</v>
      </c>
      <c r="P1545" s="16" t="n">
        <v>0.489517466504192</v>
      </c>
      <c r="Q1545" s="17" t="n">
        <v>18.0222875681748</v>
      </c>
      <c r="R1545" s="18" t="n">
        <v>2.5719206585399E-005</v>
      </c>
      <c r="S1545" s="16" t="n">
        <v>0.129361706956741</v>
      </c>
      <c r="T1545" s="16" t="n">
        <v>0.0155702615952353</v>
      </c>
      <c r="U1545" s="16" t="n">
        <v>0.0220587560166225</v>
      </c>
      <c r="V1545" s="16" t="n">
        <v>0.0541229159078189</v>
      </c>
      <c r="W1545" s="6" t="s">
        <v>710</v>
      </c>
      <c r="X1545" s="17" t="n">
        <v>100</v>
      </c>
      <c r="Y1545" s="16" t="n">
        <v>0.694543209876543</v>
      </c>
      <c r="Z1545" s="16" t="n">
        <f aca="false">(G1545-E1545)/SQRT(H1545^2/D1545+F1545^2/C1545)</f>
        <v>7.02424525095197</v>
      </c>
      <c r="AA1545" s="24" t="n">
        <f aca="false">ABS(K1545-Z1545)</f>
        <v>0</v>
      </c>
    </row>
    <row r="1546" customFormat="false" ht="22.35" hidden="false" customHeight="false" outlineLevel="0" collapsed="false">
      <c r="A1546" s="17" t="n">
        <v>1941</v>
      </c>
      <c r="B1546" s="7" t="s">
        <v>633</v>
      </c>
      <c r="C1546" s="6" t="n">
        <v>90</v>
      </c>
      <c r="D1546" s="6" t="n">
        <v>450</v>
      </c>
      <c r="E1546" s="16" t="n">
        <v>0.0581009671505955</v>
      </c>
      <c r="F1546" s="16" t="n">
        <v>0.0162141671808009</v>
      </c>
      <c r="G1546" s="16" t="n">
        <v>0.0756223697380887</v>
      </c>
      <c r="H1546" s="16" t="n">
        <v>0.0384010796985021</v>
      </c>
      <c r="I1546" s="23" t="n">
        <f aca="false">G1546-E1546</f>
        <v>0.0175214025874932</v>
      </c>
      <c r="J1546" s="17" t="n">
        <f aca="false">100*(G1546-E1546)/E1546</f>
        <v>30.1568174279758</v>
      </c>
      <c r="K1546" s="16" t="n">
        <v>7.03785063443504</v>
      </c>
      <c r="L1546" s="17" t="n">
        <v>320.693231786488</v>
      </c>
      <c r="M1546" s="18" t="n">
        <v>1.18943350069353E-011</v>
      </c>
      <c r="N1546" s="18" t="n">
        <v>3.28815761178566E-011</v>
      </c>
      <c r="O1546" s="6" t="str">
        <f aca="false">IF(N1546&lt;0.05,"Yes","No")</f>
        <v>Yes</v>
      </c>
      <c r="P1546" s="16" t="n">
        <v>0.490169313990238</v>
      </c>
      <c r="Q1546" s="17" t="n">
        <v>18.070316925224</v>
      </c>
      <c r="R1546" s="18" t="n">
        <v>2.50991199725268E-005</v>
      </c>
      <c r="S1546" s="16" t="n">
        <v>0.128097849059238</v>
      </c>
      <c r="T1546" s="16" t="n">
        <v>0.0156157590192066</v>
      </c>
      <c r="U1546" s="16" t="n">
        <v>0.0218444439307627</v>
      </c>
      <c r="V1546" s="16" t="n">
        <v>0.0538044275481037</v>
      </c>
      <c r="W1546" s="6" t="s">
        <v>710</v>
      </c>
      <c r="X1546" s="17" t="n">
        <v>100</v>
      </c>
      <c r="Y1546" s="16" t="n">
        <v>0.695061728395062</v>
      </c>
      <c r="Z1546" s="16" t="n">
        <f aca="false">(G1546-E1546)/SQRT(H1546^2/D1546+F1546^2/C1546)</f>
        <v>7.03785063443504</v>
      </c>
      <c r="AA1546" s="24" t="n">
        <f aca="false">ABS(K1546-Z1546)</f>
        <v>0</v>
      </c>
    </row>
    <row r="1547" customFormat="false" ht="22.35" hidden="false" customHeight="false" outlineLevel="0" collapsed="false">
      <c r="A1547" s="17" t="n">
        <v>1942</v>
      </c>
      <c r="B1547" s="7" t="s">
        <v>633</v>
      </c>
      <c r="C1547" s="6" t="n">
        <v>90</v>
      </c>
      <c r="D1547" s="6" t="n">
        <v>450</v>
      </c>
      <c r="E1547" s="16" t="n">
        <v>0.0581714921527439</v>
      </c>
      <c r="F1547" s="16" t="n">
        <v>0.016216796392318</v>
      </c>
      <c r="G1547" s="16" t="n">
        <v>0.075743998773396</v>
      </c>
      <c r="H1547" s="16" t="n">
        <v>0.0384635570491958</v>
      </c>
      <c r="I1547" s="23" t="n">
        <f aca="false">G1547-E1547</f>
        <v>0.0175725066206522</v>
      </c>
      <c r="J1547" s="17" t="n">
        <f aca="false">100*(G1547-E1547)/E1547</f>
        <v>30.2081070475399</v>
      </c>
      <c r="K1547" s="16" t="n">
        <v>7.05177099607078</v>
      </c>
      <c r="L1547" s="17" t="n">
        <v>321.31138266416</v>
      </c>
      <c r="M1547" s="18" t="n">
        <v>1.08733469750358E-011</v>
      </c>
      <c r="N1547" s="18" t="n">
        <v>3.05005367083446E-011</v>
      </c>
      <c r="O1547" s="6" t="str">
        <f aca="false">IF(N1547&lt;0.05,"Yes","No")</f>
        <v>Yes</v>
      </c>
      <c r="P1547" s="16" t="n">
        <v>0.490824938677174</v>
      </c>
      <c r="Q1547" s="17" t="n">
        <v>18.1186890641231</v>
      </c>
      <c r="R1547" s="18" t="n">
        <v>2.44898406215072E-005</v>
      </c>
      <c r="S1547" s="16" t="n">
        <v>0.126719366408698</v>
      </c>
      <c r="T1547" s="16" t="n">
        <v>0.0156620474000488</v>
      </c>
      <c r="U1547" s="16" t="n">
        <v>0.0216313655409954</v>
      </c>
      <c r="V1547" s="16" t="n">
        <v>0.0534676458842722</v>
      </c>
      <c r="W1547" s="6" t="s">
        <v>710</v>
      </c>
      <c r="X1547" s="17" t="n">
        <v>100</v>
      </c>
      <c r="Y1547" s="16" t="n">
        <v>0.695530864197531</v>
      </c>
      <c r="Z1547" s="16" t="n">
        <f aca="false">(G1547-E1547)/SQRT(H1547^2/D1547+F1547^2/C1547)</f>
        <v>7.05177099607078</v>
      </c>
      <c r="AA1547" s="24" t="n">
        <f aca="false">ABS(K1547-Z1547)</f>
        <v>0</v>
      </c>
    </row>
    <row r="1548" customFormat="false" ht="22.35" hidden="false" customHeight="false" outlineLevel="0" collapsed="false">
      <c r="A1548" s="17" t="n">
        <v>1943</v>
      </c>
      <c r="B1548" s="7" t="s">
        <v>633</v>
      </c>
      <c r="C1548" s="6" t="n">
        <v>90</v>
      </c>
      <c r="D1548" s="6" t="n">
        <v>450</v>
      </c>
      <c r="E1548" s="16" t="n">
        <v>0.0582470519468188</v>
      </c>
      <c r="F1548" s="16" t="n">
        <v>0.0162189654290904</v>
      </c>
      <c r="G1548" s="16" t="n">
        <v>0.0758758430555463</v>
      </c>
      <c r="H1548" s="16" t="n">
        <v>0.0385310715378115</v>
      </c>
      <c r="I1548" s="23" t="n">
        <f aca="false">G1548-E1548</f>
        <v>0.0176287911087275</v>
      </c>
      <c r="J1548" s="17" t="n">
        <f aca="false">100*(G1548-E1548)/E1548</f>
        <v>30.2655508210493</v>
      </c>
      <c r="K1548" s="16" t="n">
        <v>7.06734280874881</v>
      </c>
      <c r="L1548" s="17" t="n">
        <v>321.996563440997</v>
      </c>
      <c r="M1548" s="18" t="n">
        <v>9.83326898710728E-012</v>
      </c>
      <c r="N1548" s="18" t="n">
        <v>2.7805784847796E-011</v>
      </c>
      <c r="O1548" s="6" t="str">
        <f aca="false">IF(N1548&lt;0.05,"Yes","No")</f>
        <v>Yes</v>
      </c>
      <c r="P1548" s="16" t="n">
        <v>0.491561322072841</v>
      </c>
      <c r="Q1548" s="17" t="n">
        <v>18.1730966927356</v>
      </c>
      <c r="R1548" s="18" t="n">
        <v>2.38223388025103E-005</v>
      </c>
      <c r="S1548" s="16" t="n">
        <v>0.125336169327325</v>
      </c>
      <c r="T1548" s="16" t="n">
        <v>0.015713277570633</v>
      </c>
      <c r="U1548" s="16" t="n">
        <v>0.0213952166803769</v>
      </c>
      <c r="V1548" s="16" t="n">
        <v>0.0531339837416925</v>
      </c>
      <c r="W1548" s="6" t="s">
        <v>710</v>
      </c>
      <c r="X1548" s="17" t="n">
        <v>100</v>
      </c>
      <c r="Y1548" s="16" t="n">
        <v>0.696098765432099</v>
      </c>
      <c r="Z1548" s="16" t="n">
        <f aca="false">(G1548-E1548)/SQRT(H1548^2/D1548+F1548^2/C1548)</f>
        <v>7.06734280874881</v>
      </c>
      <c r="AA1548" s="24" t="n">
        <f aca="false">ABS(K1548-Z1548)</f>
        <v>0</v>
      </c>
    </row>
    <row r="1549" customFormat="false" ht="22.35" hidden="false" customHeight="false" outlineLevel="0" collapsed="false">
      <c r="A1549" s="17" t="n">
        <v>1944</v>
      </c>
      <c r="B1549" s="7" t="s">
        <v>633</v>
      </c>
      <c r="C1549" s="6" t="n">
        <v>90</v>
      </c>
      <c r="D1549" s="6" t="n">
        <v>450</v>
      </c>
      <c r="E1549" s="16" t="n">
        <v>0.0583256030455232</v>
      </c>
      <c r="F1549" s="16" t="n">
        <v>0.0162220689902989</v>
      </c>
      <c r="G1549" s="16" t="n">
        <v>0.0760115171016918</v>
      </c>
      <c r="H1549" s="16" t="n">
        <v>0.0386002062889861</v>
      </c>
      <c r="I1549" s="23" t="n">
        <f aca="false">G1549-E1549</f>
        <v>0.0176859140561687</v>
      </c>
      <c r="J1549" s="17" t="n">
        <f aca="false">100*(G1549-E1549)/E1549</f>
        <v>30.3227281548461</v>
      </c>
      <c r="K1549" s="16" t="n">
        <v>7.08286570782042</v>
      </c>
      <c r="L1549" s="17" t="n">
        <v>322.674791833595</v>
      </c>
      <c r="M1549" s="18" t="n">
        <v>8.89402199798976E-012</v>
      </c>
      <c r="N1549" s="18" t="n">
        <v>2.52859813501712E-011</v>
      </c>
      <c r="O1549" s="6" t="str">
        <f aca="false">IF(N1549&lt;0.05,"Yes","No")</f>
        <v>Yes</v>
      </c>
      <c r="P1549" s="16" t="n">
        <v>0.492297582208078</v>
      </c>
      <c r="Q1549" s="17" t="n">
        <v>18.227576760221</v>
      </c>
      <c r="R1549" s="18" t="n">
        <v>2.31723251279355E-005</v>
      </c>
      <c r="S1549" s="16" t="n">
        <v>0.12400249555525</v>
      </c>
      <c r="T1549" s="16" t="n">
        <v>0.0157654312434307</v>
      </c>
      <c r="U1549" s="16" t="n">
        <v>0.021160381960974</v>
      </c>
      <c r="V1549" s="16" t="n">
        <v>0.0528632134363928</v>
      </c>
      <c r="W1549" s="6" t="s">
        <v>710</v>
      </c>
      <c r="X1549" s="17" t="n">
        <v>100</v>
      </c>
      <c r="Y1549" s="16" t="n">
        <v>0.696469135802469</v>
      </c>
      <c r="Z1549" s="16" t="n">
        <f aca="false">(G1549-E1549)/SQRT(H1549^2/D1549+F1549^2/C1549)</f>
        <v>7.08286570782041</v>
      </c>
      <c r="AA1549" s="24" t="n">
        <f aca="false">ABS(K1549-Z1549)</f>
        <v>0</v>
      </c>
    </row>
    <row r="1550" customFormat="false" ht="22.35" hidden="false" customHeight="false" outlineLevel="0" collapsed="false">
      <c r="A1550" s="17" t="n">
        <v>1945</v>
      </c>
      <c r="B1550" s="7" t="s">
        <v>633</v>
      </c>
      <c r="C1550" s="6" t="n">
        <v>90</v>
      </c>
      <c r="D1550" s="6" t="n">
        <v>450</v>
      </c>
      <c r="E1550" s="16" t="n">
        <v>0.0584079381078482</v>
      </c>
      <c r="F1550" s="16" t="n">
        <v>0.0162246469338887</v>
      </c>
      <c r="G1550" s="16" t="n">
        <v>0.0761516771051619</v>
      </c>
      <c r="H1550" s="16" t="n">
        <v>0.0386716598084309</v>
      </c>
      <c r="I1550" s="23" t="n">
        <f aca="false">G1550-E1550</f>
        <v>0.0177437389973137</v>
      </c>
      <c r="J1550" s="17" t="n">
        <f aca="false">100*(G1550-E1550)/E1550</f>
        <v>30.3789854121379</v>
      </c>
      <c r="K1550" s="16" t="n">
        <v>7.09851392951726</v>
      </c>
      <c r="L1550" s="17" t="n">
        <v>323.391810999669</v>
      </c>
      <c r="M1550" s="18" t="n">
        <v>8.03504036363473E-012</v>
      </c>
      <c r="N1550" s="18" t="n">
        <v>2.29681902095192E-011</v>
      </c>
      <c r="O1550" s="6" t="str">
        <f aca="false">IF(N1550&lt;0.05,"Yes","No")</f>
        <v>Yes</v>
      </c>
      <c r="P1550" s="16" t="n">
        <v>0.493022726297916</v>
      </c>
      <c r="Q1550" s="17" t="n">
        <v>18.2813139902095</v>
      </c>
      <c r="R1550" s="18" t="n">
        <v>2.25486915484186E-005</v>
      </c>
      <c r="S1550" s="16" t="n">
        <v>0.122566452006112</v>
      </c>
      <c r="T1550" s="16" t="n">
        <v>0.0158178248368014</v>
      </c>
      <c r="U1550" s="16" t="n">
        <v>0.0209338549183011</v>
      </c>
      <c r="V1550" s="16" t="n">
        <v>0.0524219656535764</v>
      </c>
      <c r="W1550" s="6" t="s">
        <v>710</v>
      </c>
      <c r="X1550" s="17" t="n">
        <v>100</v>
      </c>
      <c r="Y1550" s="16" t="n">
        <v>0.696913580246914</v>
      </c>
      <c r="Z1550" s="16" t="n">
        <f aca="false">(G1550-E1550)/SQRT(H1550^2/D1550+F1550^2/C1550)</f>
        <v>7.09851392951726</v>
      </c>
      <c r="AA1550" s="24" t="n">
        <f aca="false">ABS(K1550-Z1550)</f>
        <v>0</v>
      </c>
    </row>
    <row r="1551" customFormat="false" ht="22.35" hidden="false" customHeight="false" outlineLevel="0" collapsed="false">
      <c r="A1551" s="17" t="n">
        <v>1946</v>
      </c>
      <c r="B1551" s="7" t="s">
        <v>633</v>
      </c>
      <c r="C1551" s="6" t="n">
        <v>90</v>
      </c>
      <c r="D1551" s="6" t="n">
        <v>450</v>
      </c>
      <c r="E1551" s="16" t="n">
        <v>0.0584942969390088</v>
      </c>
      <c r="F1551" s="16" t="n">
        <v>0.016226943128923</v>
      </c>
      <c r="G1551" s="16" t="n">
        <v>0.0762999304632346</v>
      </c>
      <c r="H1551" s="16" t="n">
        <v>0.0387469863848361</v>
      </c>
      <c r="I1551" s="23" t="n">
        <f aca="false">G1551-E1551</f>
        <v>0.0178056335242258</v>
      </c>
      <c r="J1551" s="17" t="n">
        <f aca="false">100*(G1551-E1551)/E1551</f>
        <v>30.4399479196947</v>
      </c>
      <c r="K1551" s="16" t="n">
        <v>7.11542919640501</v>
      </c>
      <c r="L1551" s="17" t="n">
        <v>324.158296371316</v>
      </c>
      <c r="M1551" s="18" t="n">
        <v>7.19832285105817E-012</v>
      </c>
      <c r="N1551" s="18" t="n">
        <v>2.06890236799907E-011</v>
      </c>
      <c r="O1551" s="6" t="str">
        <f aca="false">IF(N1551&lt;0.05,"Yes","No")</f>
        <v>Yes</v>
      </c>
      <c r="P1551" s="16" t="n">
        <v>0.493810688278649</v>
      </c>
      <c r="Q1551" s="17" t="n">
        <v>18.3397960472173</v>
      </c>
      <c r="R1551" s="18" t="n">
        <v>2.18892027263038E-005</v>
      </c>
      <c r="S1551" s="16" t="n">
        <v>0.121088221105668</v>
      </c>
      <c r="T1551" s="16" t="n">
        <v>0.0158739319329969</v>
      </c>
      <c r="U1551" s="16" t="n">
        <v>0.0206906945932497</v>
      </c>
      <c r="V1551" s="16" t="n">
        <v>0.0519989824646144</v>
      </c>
      <c r="W1551" s="6" t="s">
        <v>710</v>
      </c>
      <c r="X1551" s="17" t="n">
        <v>100</v>
      </c>
      <c r="Y1551" s="16" t="n">
        <v>0.697333333333333</v>
      </c>
      <c r="Z1551" s="16" t="n">
        <f aca="false">(G1551-E1551)/SQRT(H1551^2/D1551+F1551^2/C1551)</f>
        <v>7.11542919640501</v>
      </c>
      <c r="AA1551" s="24" t="n">
        <f aca="false">ABS(K1551-Z1551)</f>
        <v>0</v>
      </c>
    </row>
    <row r="1552" customFormat="false" ht="22.35" hidden="false" customHeight="false" outlineLevel="0" collapsed="false">
      <c r="A1552" s="17" t="n">
        <v>1947</v>
      </c>
      <c r="B1552" s="7" t="s">
        <v>633</v>
      </c>
      <c r="C1552" s="6" t="n">
        <v>90</v>
      </c>
      <c r="D1552" s="6" t="n">
        <v>450</v>
      </c>
      <c r="E1552" s="16" t="n">
        <v>0.0585844154159228</v>
      </c>
      <c r="F1552" s="16" t="n">
        <v>0.0162307280713095</v>
      </c>
      <c r="G1552" s="16" t="n">
        <v>0.0764503427926037</v>
      </c>
      <c r="H1552" s="16" t="n">
        <v>0.038821741570673</v>
      </c>
      <c r="I1552" s="23" t="n">
        <f aca="false">G1552-E1552</f>
        <v>0.0178659273766809</v>
      </c>
      <c r="J1552" s="17" t="n">
        <f aca="false">100*(G1552-E1552)/E1552</f>
        <v>30.4960410543332</v>
      </c>
      <c r="K1552" s="16" t="n">
        <v>7.13141347373415</v>
      </c>
      <c r="L1552" s="17" t="n">
        <v>324.879029885883</v>
      </c>
      <c r="M1552" s="18" t="n">
        <v>6.48666005901678E-012</v>
      </c>
      <c r="N1552" s="18" t="n">
        <v>1.87461798954529E-011</v>
      </c>
      <c r="O1552" s="6" t="str">
        <f aca="false">IF(N1552&lt;0.05,"Yes","No")</f>
        <v>Yes</v>
      </c>
      <c r="P1552" s="16" t="n">
        <v>0.494556843157374</v>
      </c>
      <c r="Q1552" s="17" t="n">
        <v>18.3952612982803</v>
      </c>
      <c r="R1552" s="18" t="n">
        <v>2.12817067172567E-005</v>
      </c>
      <c r="S1552" s="16" t="n">
        <v>0.119653603444491</v>
      </c>
      <c r="T1552" s="16" t="n">
        <v>0.0159288147865213</v>
      </c>
      <c r="U1552" s="16" t="n">
        <v>0.0204586088805692</v>
      </c>
      <c r="V1552" s="16" t="n">
        <v>0.0516629053582643</v>
      </c>
      <c r="W1552" s="6" t="s">
        <v>710</v>
      </c>
      <c r="X1552" s="17" t="n">
        <v>100</v>
      </c>
      <c r="Y1552" s="16" t="n">
        <v>0.698246913580247</v>
      </c>
      <c r="Z1552" s="16" t="n">
        <f aca="false">(G1552-E1552)/SQRT(H1552^2/D1552+F1552^2/C1552)</f>
        <v>7.13141347373415</v>
      </c>
      <c r="AA1552" s="24" t="n">
        <f aca="false">ABS(K1552-Z1552)</f>
        <v>0</v>
      </c>
    </row>
    <row r="1553" customFormat="false" ht="22.35" hidden="false" customHeight="false" outlineLevel="0" collapsed="false">
      <c r="A1553" s="17" t="n">
        <v>1948</v>
      </c>
      <c r="B1553" s="7" t="s">
        <v>633</v>
      </c>
      <c r="C1553" s="6" t="n">
        <v>90</v>
      </c>
      <c r="D1553" s="6" t="n">
        <v>450</v>
      </c>
      <c r="E1553" s="16" t="n">
        <v>0.0586809866958194</v>
      </c>
      <c r="F1553" s="16" t="n">
        <v>0.0162343492071469</v>
      </c>
      <c r="G1553" s="16" t="n">
        <v>0.0766075588969721</v>
      </c>
      <c r="H1553" s="16" t="n">
        <v>0.0388993688905631</v>
      </c>
      <c r="I1553" s="23" t="n">
        <f aca="false">G1553-E1553</f>
        <v>0.0179265722011526</v>
      </c>
      <c r="J1553" s="17" t="n">
        <f aca="false">100*(G1553-E1553)/E1553</f>
        <v>30.5492003637863</v>
      </c>
      <c r="K1553" s="16" t="n">
        <v>7.14724782170821</v>
      </c>
      <c r="L1553" s="17" t="n">
        <v>325.6350025869</v>
      </c>
      <c r="M1553" s="18" t="n">
        <v>5.84861188549725E-012</v>
      </c>
      <c r="N1553" s="18" t="n">
        <v>1.69778109824993E-011</v>
      </c>
      <c r="O1553" s="6" t="str">
        <f aca="false">IF(N1553&lt;0.05,"Yes","No")</f>
        <v>Yes</v>
      </c>
      <c r="P1553" s="16" t="n">
        <v>0.495274681908311</v>
      </c>
      <c r="Q1553" s="17" t="n">
        <v>18.4487007151743</v>
      </c>
      <c r="R1553" s="18" t="n">
        <v>2.07124793364131E-005</v>
      </c>
      <c r="S1553" s="16" t="n">
        <v>0.11803661754657</v>
      </c>
      <c r="T1553" s="16" t="n">
        <v>0.0159834191229626</v>
      </c>
      <c r="U1553" s="16" t="n">
        <v>0.0202416920231461</v>
      </c>
      <c r="V1553" s="16" t="n">
        <v>0.0513001145242822</v>
      </c>
      <c r="W1553" s="6" t="s">
        <v>710</v>
      </c>
      <c r="X1553" s="17" t="n">
        <v>100</v>
      </c>
      <c r="Y1553" s="16" t="n">
        <v>0.698641975308642</v>
      </c>
      <c r="Z1553" s="16" t="n">
        <f aca="false">(G1553-E1553)/SQRT(H1553^2/D1553+F1553^2/C1553)</f>
        <v>7.14724782170821</v>
      </c>
      <c r="AA1553" s="24" t="n">
        <f aca="false">ABS(K1553-Z1553)</f>
        <v>0</v>
      </c>
    </row>
    <row r="1554" customFormat="false" ht="22.35" hidden="false" customHeight="false" outlineLevel="0" collapsed="false">
      <c r="A1554" s="17" t="n">
        <v>1949</v>
      </c>
      <c r="B1554" s="7" t="s">
        <v>633</v>
      </c>
      <c r="C1554" s="6" t="n">
        <v>90</v>
      </c>
      <c r="D1554" s="6" t="n">
        <v>450</v>
      </c>
      <c r="E1554" s="16" t="n">
        <v>0.0587796990863151</v>
      </c>
      <c r="F1554" s="16" t="n">
        <v>0.0162370948252182</v>
      </c>
      <c r="G1554" s="16" t="n">
        <v>0.0767711434430546</v>
      </c>
      <c r="H1554" s="16" t="n">
        <v>0.0389787664184611</v>
      </c>
      <c r="I1554" s="23" t="n">
        <f aca="false">G1554-E1554</f>
        <v>0.0179914443567395</v>
      </c>
      <c r="J1554" s="17" t="n">
        <f aca="false">100*(G1554-E1554)/E1554</f>
        <v>30.6082620979736</v>
      </c>
      <c r="K1554" s="16" t="n">
        <v>7.16472826975817</v>
      </c>
      <c r="L1554" s="17" t="n">
        <v>326.432812348149</v>
      </c>
      <c r="M1554" s="18" t="n">
        <v>5.21667381169713E-012</v>
      </c>
      <c r="N1554" s="18" t="n">
        <v>1.52649466272642E-011</v>
      </c>
      <c r="O1554" s="6" t="str">
        <f aca="false">IF(N1554&lt;0.05,"Yes","No")</f>
        <v>Yes</v>
      </c>
      <c r="P1554" s="16" t="n">
        <v>0.496085370911895</v>
      </c>
      <c r="Q1554" s="17" t="n">
        <v>18.5091455544553</v>
      </c>
      <c r="R1554" s="18" t="n">
        <v>2.00871052606431E-005</v>
      </c>
      <c r="S1554" s="16" t="n">
        <v>0.116415028056037</v>
      </c>
      <c r="T1554" s="16" t="n">
        <v>0.0160418989726359</v>
      </c>
      <c r="U1554" s="16" t="n">
        <v>0.0200044071389873</v>
      </c>
      <c r="V1554" s="16" t="n">
        <v>0.0508828806283442</v>
      </c>
      <c r="W1554" s="6" t="s">
        <v>710</v>
      </c>
      <c r="X1554" s="17" t="n">
        <v>100</v>
      </c>
      <c r="Y1554" s="16" t="n">
        <v>0.699185185185185</v>
      </c>
      <c r="Z1554" s="16" t="n">
        <f aca="false">(G1554-E1554)/SQRT(H1554^2/D1554+F1554^2/C1554)</f>
        <v>7.16472826975816</v>
      </c>
      <c r="AA1554" s="24" t="n">
        <f aca="false">ABS(K1554-Z1554)</f>
        <v>0</v>
      </c>
    </row>
    <row r="1555" customFormat="false" ht="22.35" hidden="false" customHeight="false" outlineLevel="0" collapsed="false">
      <c r="A1555" s="17" t="n">
        <v>1950</v>
      </c>
      <c r="B1555" s="7" t="s">
        <v>633</v>
      </c>
      <c r="C1555" s="6" t="n">
        <v>90</v>
      </c>
      <c r="D1555" s="6" t="n">
        <v>450</v>
      </c>
      <c r="E1555" s="16" t="n">
        <v>0.0588817567668027</v>
      </c>
      <c r="F1555" s="16" t="n">
        <v>0.0162394518868811</v>
      </c>
      <c r="G1555" s="16" t="n">
        <v>0.0769404641124937</v>
      </c>
      <c r="H1555" s="16" t="n">
        <v>0.039060166148832</v>
      </c>
      <c r="I1555" s="23" t="n">
        <f aca="false">G1555-E1555</f>
        <v>0.018058707345691</v>
      </c>
      <c r="J1555" s="17" t="n">
        <f aca="false">100*(G1555-E1555)/E1555</f>
        <v>30.6694438775176</v>
      </c>
      <c r="K1555" s="16" t="n">
        <v>7.18299484308964</v>
      </c>
      <c r="L1555" s="17" t="n">
        <v>327.262223926415</v>
      </c>
      <c r="M1555" s="18" t="n">
        <v>4.62806449441506E-012</v>
      </c>
      <c r="N1555" s="18" t="n">
        <v>1.35993895143581E-011</v>
      </c>
      <c r="O1555" s="6" t="str">
        <f aca="false">IF(N1555&lt;0.05,"Yes","No")</f>
        <v>Yes</v>
      </c>
      <c r="P1555" s="16" t="n">
        <v>0.496934366235346</v>
      </c>
      <c r="Q1555" s="17" t="n">
        <v>18.5725524818879</v>
      </c>
      <c r="R1555" s="18" t="n">
        <v>1.94515275246933E-005</v>
      </c>
      <c r="S1555" s="16" t="n">
        <v>0.114804235871065</v>
      </c>
      <c r="T1555" s="16" t="n">
        <v>0.0161024278116812</v>
      </c>
      <c r="U1555" s="16" t="n">
        <v>0.0197604088129949</v>
      </c>
      <c r="V1555" s="16" t="n">
        <v>0.0504512336045115</v>
      </c>
      <c r="W1555" s="6" t="s">
        <v>710</v>
      </c>
      <c r="X1555" s="17" t="n">
        <v>100</v>
      </c>
      <c r="Y1555" s="16" t="n">
        <v>0.699753086419753</v>
      </c>
      <c r="Z1555" s="16" t="n">
        <f aca="false">(G1555-E1555)/SQRT(H1555^2/D1555+F1555^2/C1555)</f>
        <v>7.18299484308964</v>
      </c>
      <c r="AA1555" s="24" t="n">
        <f aca="false">ABS(K1555-Z1555)</f>
        <v>0</v>
      </c>
    </row>
    <row r="1556" customFormat="false" ht="15" hidden="false" customHeight="false" outlineLevel="0" collapsed="false">
      <c r="A1556" s="17" t="n">
        <v>1951</v>
      </c>
      <c r="B1556" s="6" t="s">
        <v>634</v>
      </c>
      <c r="C1556" s="6" t="n">
        <v>90</v>
      </c>
      <c r="D1556" s="6" t="n">
        <v>450</v>
      </c>
      <c r="E1556" s="16" t="n">
        <v>0.0589876774698496</v>
      </c>
      <c r="F1556" s="16" t="n">
        <v>0.0162425033834369</v>
      </c>
      <c r="G1556" s="16" t="n">
        <v>0.0771148622863823</v>
      </c>
      <c r="H1556" s="16" t="n">
        <v>0.0391421975889509</v>
      </c>
      <c r="I1556" s="23" t="n">
        <f aca="false">G1556-E1556</f>
        <v>0.0181271848165327</v>
      </c>
      <c r="J1556" s="17" t="n">
        <f aca="false">100*(G1556-E1556)/E1556</f>
        <v>30.7304603165602</v>
      </c>
      <c r="K1556" s="16" t="n">
        <v>7.20148905835824</v>
      </c>
      <c r="L1556" s="17" t="n">
        <v>328.079673297299</v>
      </c>
      <c r="M1556" s="18" t="n">
        <v>4.09913856755717E-012</v>
      </c>
      <c r="N1556" s="18" t="n">
        <v>1.21129256405592E-011</v>
      </c>
      <c r="O1556" s="6" t="str">
        <f aca="false">IF(N1556&lt;0.05,"Yes","No")</f>
        <v>Yes</v>
      </c>
      <c r="P1556" s="16" t="n">
        <v>0.497804760255019</v>
      </c>
      <c r="Q1556" s="17" t="n">
        <v>18.6376701183876</v>
      </c>
      <c r="R1556" s="18" t="n">
        <v>1.88198920449578E-005</v>
      </c>
      <c r="S1556" s="16" t="n">
        <v>0.113096373766976</v>
      </c>
      <c r="T1556" s="16" t="n">
        <v>0.0161643466823984</v>
      </c>
      <c r="U1556" s="16" t="n">
        <v>0.0195131809054978</v>
      </c>
      <c r="V1556" s="16" t="n">
        <v>0.0499965769298181</v>
      </c>
      <c r="W1556" s="6" t="s">
        <v>711</v>
      </c>
      <c r="X1556" s="17" t="n">
        <v>100</v>
      </c>
      <c r="Y1556" s="16" t="n">
        <v>0.700271604938272</v>
      </c>
      <c r="Z1556" s="16" t="n">
        <f aca="false">(G1556-E1556)/SQRT(H1556^2/D1556+F1556^2/C1556)</f>
        <v>7.20148905835824</v>
      </c>
      <c r="AA1556" s="24" t="n">
        <f aca="false">ABS(K1556-Z1556)</f>
        <v>0</v>
      </c>
    </row>
    <row r="1557" customFormat="false" ht="15" hidden="false" customHeight="false" outlineLevel="0" collapsed="false">
      <c r="A1557" s="17" t="n">
        <v>1952</v>
      </c>
      <c r="B1557" s="6" t="s">
        <v>634</v>
      </c>
      <c r="C1557" s="6" t="n">
        <v>90</v>
      </c>
      <c r="D1557" s="6" t="n">
        <v>450</v>
      </c>
      <c r="E1557" s="16" t="n">
        <v>0.0590979669243097</v>
      </c>
      <c r="F1557" s="16" t="n">
        <v>0.016245610400257</v>
      </c>
      <c r="G1557" s="16" t="n">
        <v>0.0772965820133686</v>
      </c>
      <c r="H1557" s="16" t="n">
        <v>0.0392263401274179</v>
      </c>
      <c r="I1557" s="23" t="n">
        <f aca="false">G1557-E1557</f>
        <v>0.0181986150890589</v>
      </c>
      <c r="J1557" s="17" t="n">
        <f aca="false">100*(G1557-E1557)/E1557</f>
        <v>30.7939782638664</v>
      </c>
      <c r="K1557" s="16" t="n">
        <v>7.22088300359791</v>
      </c>
      <c r="L1557" s="17" t="n">
        <v>328.918106043656</v>
      </c>
      <c r="M1557" s="18" t="n">
        <v>3.60861316342595E-012</v>
      </c>
      <c r="N1557" s="18" t="n">
        <v>1.07237570811286E-011</v>
      </c>
      <c r="O1557" s="6" t="str">
        <f aca="false">IF(N1557&lt;0.05,"Yes","No")</f>
        <v>Yes</v>
      </c>
      <c r="P1557" s="16" t="n">
        <v>0.498726474325277</v>
      </c>
      <c r="Q1557" s="17" t="n">
        <v>18.7067514440076</v>
      </c>
      <c r="R1557" s="18" t="n">
        <v>1.81723908461793E-005</v>
      </c>
      <c r="S1557" s="16" t="n">
        <v>0.111295382414404</v>
      </c>
      <c r="T1557" s="16" t="n">
        <v>0.0162288596001235</v>
      </c>
      <c r="U1557" s="16" t="n">
        <v>0.0192587308112022</v>
      </c>
      <c r="V1557" s="16" t="n">
        <v>0.0496473539071605</v>
      </c>
      <c r="W1557" s="6" t="s">
        <v>711</v>
      </c>
      <c r="X1557" s="17" t="n">
        <v>100</v>
      </c>
      <c r="Y1557" s="16" t="n">
        <v>0.700567901234568</v>
      </c>
      <c r="Z1557" s="16" t="n">
        <f aca="false">(G1557-E1557)/SQRT(H1557^2/D1557+F1557^2/C1557)</f>
        <v>7.22088300359791</v>
      </c>
      <c r="AA1557" s="24" t="n">
        <f aca="false">ABS(K1557-Z1557)</f>
        <v>0</v>
      </c>
    </row>
    <row r="1558" customFormat="false" ht="15" hidden="false" customHeight="false" outlineLevel="0" collapsed="false">
      <c r="A1558" s="17" t="n">
        <v>1953</v>
      </c>
      <c r="B1558" s="6" t="s">
        <v>634</v>
      </c>
      <c r="C1558" s="6" t="n">
        <v>90</v>
      </c>
      <c r="D1558" s="6" t="n">
        <v>450</v>
      </c>
      <c r="E1558" s="16" t="n">
        <v>0.0592091877427366</v>
      </c>
      <c r="F1558" s="16" t="n">
        <v>0.016247376415361</v>
      </c>
      <c r="G1558" s="16" t="n">
        <v>0.0774821899210413</v>
      </c>
      <c r="H1558" s="16" t="n">
        <v>0.0393113912730607</v>
      </c>
      <c r="I1558" s="23" t="n">
        <f aca="false">G1558-E1558</f>
        <v>0.0182730021783047</v>
      </c>
      <c r="J1558" s="17" t="n">
        <f aca="false">100*(G1558-E1558)/E1558</f>
        <v>30.8617680379281</v>
      </c>
      <c r="K1558" s="16" t="n">
        <v>7.24157876560682</v>
      </c>
      <c r="L1558" s="17" t="n">
        <v>329.801240933772</v>
      </c>
      <c r="M1558" s="18" t="n">
        <v>3.14890070238892E-012</v>
      </c>
      <c r="N1558" s="18" t="n">
        <v>9.42427403948591E-012</v>
      </c>
      <c r="O1558" s="6" t="str">
        <f aca="false">IF(N1558&lt;0.05,"Yes","No")</f>
        <v>Yes</v>
      </c>
      <c r="P1558" s="16" t="n">
        <v>0.49971534132025</v>
      </c>
      <c r="Q1558" s="17" t="n">
        <v>18.7810078923646</v>
      </c>
      <c r="R1558" s="18" t="n">
        <v>1.7501397743512E-005</v>
      </c>
      <c r="S1558" s="16" t="n">
        <v>0.109478151788752</v>
      </c>
      <c r="T1558" s="16" t="n">
        <v>0.0162962147202791</v>
      </c>
      <c r="U1558" s="16" t="n">
        <v>0.0189913963325667</v>
      </c>
      <c r="V1558" s="16" t="n">
        <v>0.0491390685895599</v>
      </c>
      <c r="W1558" s="6" t="s">
        <v>711</v>
      </c>
      <c r="X1558" s="17" t="n">
        <v>100</v>
      </c>
      <c r="Y1558" s="16" t="n">
        <v>0.70120987654321</v>
      </c>
      <c r="Z1558" s="16" t="n">
        <f aca="false">(G1558-E1558)/SQRT(H1558^2/D1558+F1558^2/C1558)</f>
        <v>7.24157876560682</v>
      </c>
      <c r="AA1558" s="24" t="n">
        <f aca="false">ABS(K1558-Z1558)</f>
        <v>0</v>
      </c>
    </row>
    <row r="1559" customFormat="false" ht="15" hidden="false" customHeight="false" outlineLevel="0" collapsed="false">
      <c r="A1559" s="17" t="n">
        <v>1954</v>
      </c>
      <c r="B1559" s="6" t="s">
        <v>634</v>
      </c>
      <c r="C1559" s="6" t="n">
        <v>90</v>
      </c>
      <c r="D1559" s="6" t="n">
        <v>450</v>
      </c>
      <c r="E1559" s="16" t="n">
        <v>0.059325249803563</v>
      </c>
      <c r="F1559" s="16" t="n">
        <v>0.0162506003818841</v>
      </c>
      <c r="G1559" s="16" t="n">
        <v>0.0776706715631816</v>
      </c>
      <c r="H1559" s="16" t="n">
        <v>0.0393968871104851</v>
      </c>
      <c r="I1559" s="23" t="n">
        <f aca="false">G1559-E1559</f>
        <v>0.0183454217596186</v>
      </c>
      <c r="J1559" s="17" t="n">
        <f aca="false">100*(G1559-E1559)/E1559</f>
        <v>30.9234631465755</v>
      </c>
      <c r="K1559" s="16" t="n">
        <v>7.26109411174876</v>
      </c>
      <c r="L1559" s="17" t="n">
        <v>330.650008079044</v>
      </c>
      <c r="M1559" s="18" t="n">
        <v>2.76810597128592E-012</v>
      </c>
      <c r="N1559" s="18" t="n">
        <v>8.33207828892795E-012</v>
      </c>
      <c r="O1559" s="6" t="str">
        <f aca="false">IF(N1559&lt;0.05,"Yes","No")</f>
        <v>Yes</v>
      </c>
      <c r="P1559" s="16" t="n">
        <v>0.500639379213083</v>
      </c>
      <c r="Q1559" s="17" t="n">
        <v>18.8505291047254</v>
      </c>
      <c r="R1559" s="18" t="n">
        <v>1.68958411211793E-005</v>
      </c>
      <c r="S1559" s="16" t="n">
        <v>0.107820027885695</v>
      </c>
      <c r="T1559" s="16" t="n">
        <v>0.0163621131162257</v>
      </c>
      <c r="U1559" s="16" t="n">
        <v>0.0187368186513311</v>
      </c>
      <c r="V1559" s="16" t="n">
        <v>0.0487203663198597</v>
      </c>
      <c r="W1559" s="6" t="s">
        <v>711</v>
      </c>
      <c r="X1559" s="17" t="n">
        <v>100</v>
      </c>
      <c r="Y1559" s="16" t="n">
        <v>0.701876543209877</v>
      </c>
      <c r="Z1559" s="16" t="n">
        <f aca="false">(G1559-E1559)/SQRT(H1559^2/D1559+F1559^2/C1559)</f>
        <v>7.26109411174876</v>
      </c>
      <c r="AA1559" s="24" t="n">
        <f aca="false">ABS(K1559-Z1559)</f>
        <v>0</v>
      </c>
    </row>
    <row r="1560" customFormat="false" ht="15" hidden="false" customHeight="false" outlineLevel="0" collapsed="false">
      <c r="A1560" s="17" t="n">
        <v>1955</v>
      </c>
      <c r="B1560" s="6" t="s">
        <v>634</v>
      </c>
      <c r="C1560" s="6" t="n">
        <v>90</v>
      </c>
      <c r="D1560" s="6" t="n">
        <v>450</v>
      </c>
      <c r="E1560" s="16" t="n">
        <v>0.0594474666648441</v>
      </c>
      <c r="F1560" s="16" t="n">
        <v>0.0162552891546163</v>
      </c>
      <c r="G1560" s="16" t="n">
        <v>0.0778665140105618</v>
      </c>
      <c r="H1560" s="16" t="n">
        <v>0.0394845054567842</v>
      </c>
      <c r="I1560" s="23" t="n">
        <f aca="false">G1560-E1560</f>
        <v>0.0184190473457178</v>
      </c>
      <c r="J1560" s="17" t="n">
        <f aca="false">100*(G1560-E1560)/E1560</f>
        <v>30.9837380448213</v>
      </c>
      <c r="K1560" s="16" t="n">
        <v>7.28051710189766</v>
      </c>
      <c r="L1560" s="17" t="n">
        <v>331.482357849291</v>
      </c>
      <c r="M1560" s="18" t="n">
        <v>2.43429077644048E-012</v>
      </c>
      <c r="N1560" s="18" t="n">
        <v>7.38015140158938E-012</v>
      </c>
      <c r="O1560" s="6" t="str">
        <f aca="false">IF(N1560&lt;0.05,"Yes","No")</f>
        <v>Yes</v>
      </c>
      <c r="P1560" s="16" t="n">
        <v>0.501564758489623</v>
      </c>
      <c r="Q1560" s="17" t="n">
        <v>18.9202799525733</v>
      </c>
      <c r="R1560" s="18" t="n">
        <v>1.63095027123979E-005</v>
      </c>
      <c r="S1560" s="16" t="n">
        <v>0.106078200843275</v>
      </c>
      <c r="T1560" s="16" t="n">
        <v>0.0164290237549584</v>
      </c>
      <c r="U1560" s="16" t="n">
        <v>0.0184859737290895</v>
      </c>
      <c r="V1560" s="16" t="n">
        <v>0.0481873831325274</v>
      </c>
      <c r="W1560" s="6" t="s">
        <v>711</v>
      </c>
      <c r="X1560" s="17" t="n">
        <v>100</v>
      </c>
      <c r="Y1560" s="16" t="n">
        <v>0.702345679012346</v>
      </c>
      <c r="Z1560" s="16" t="n">
        <f aca="false">(G1560-E1560)/SQRT(H1560^2/D1560+F1560^2/C1560)</f>
        <v>7.28051710189765</v>
      </c>
      <c r="AA1560" s="24" t="n">
        <f aca="false">ABS(K1560-Z1560)</f>
        <v>0</v>
      </c>
    </row>
    <row r="1561" customFormat="false" ht="15" hidden="false" customHeight="false" outlineLevel="0" collapsed="false">
      <c r="A1561" s="17" t="n">
        <v>1956</v>
      </c>
      <c r="B1561" s="6" t="s">
        <v>634</v>
      </c>
      <c r="C1561" s="6" t="n">
        <v>90</v>
      </c>
      <c r="D1561" s="6" t="n">
        <v>450</v>
      </c>
      <c r="E1561" s="16" t="n">
        <v>0.0595710600415866</v>
      </c>
      <c r="F1561" s="16" t="n">
        <v>0.0162581892019932</v>
      </c>
      <c r="G1561" s="16" t="n">
        <v>0.0780648372156753</v>
      </c>
      <c r="H1561" s="16" t="n">
        <v>0.0395715818898058</v>
      </c>
      <c r="I1561" s="23" t="n">
        <f aca="false">G1561-E1561</f>
        <v>0.0184937771740887</v>
      </c>
      <c r="J1561" s="17" t="n">
        <f aca="false">100*(G1561-E1561)/E1561</f>
        <v>31.0449019392607</v>
      </c>
      <c r="K1561" s="16" t="n">
        <v>7.30073936865537</v>
      </c>
      <c r="L1561" s="17" t="n">
        <v>332.355377170258</v>
      </c>
      <c r="M1561" s="18" t="n">
        <v>2.12870130347373E-012</v>
      </c>
      <c r="N1561" s="18" t="n">
        <v>6.48174121535988E-012</v>
      </c>
      <c r="O1561" s="6" t="str">
        <f aca="false">IF(N1561&lt;0.05,"Yes","No")</f>
        <v>Yes</v>
      </c>
      <c r="P1561" s="16" t="n">
        <v>0.502524550514729</v>
      </c>
      <c r="Q1561" s="17" t="n">
        <v>18.9927607579088</v>
      </c>
      <c r="R1561" s="18" t="n">
        <v>1.57219296937094E-005</v>
      </c>
      <c r="S1561" s="16" t="n">
        <v>0.104381753868741</v>
      </c>
      <c r="T1561" s="16" t="n">
        <v>0.0164965478633637</v>
      </c>
      <c r="U1561" s="16" t="n">
        <v>0.0182335317368901</v>
      </c>
      <c r="V1561" s="16" t="n">
        <v>0.0478858127240076</v>
      </c>
      <c r="W1561" s="6" t="s">
        <v>711</v>
      </c>
      <c r="X1561" s="17" t="n">
        <v>100</v>
      </c>
      <c r="Y1561" s="16" t="n">
        <v>0.702888888888889</v>
      </c>
      <c r="Z1561" s="16" t="n">
        <f aca="false">(G1561-E1561)/SQRT(H1561^2/D1561+F1561^2/C1561)</f>
        <v>7.30073936865537</v>
      </c>
      <c r="AA1561" s="24" t="n">
        <f aca="false">ABS(K1561-Z1561)</f>
        <v>0</v>
      </c>
    </row>
    <row r="1562" customFormat="false" ht="15" hidden="false" customHeight="false" outlineLevel="0" collapsed="false">
      <c r="A1562" s="17" t="n">
        <v>1957</v>
      </c>
      <c r="B1562" s="6" t="s">
        <v>634</v>
      </c>
      <c r="C1562" s="6" t="n">
        <v>90</v>
      </c>
      <c r="D1562" s="6" t="n">
        <v>450</v>
      </c>
      <c r="E1562" s="16" t="n">
        <v>0.0596995449521475</v>
      </c>
      <c r="F1562" s="16" t="n">
        <v>0.0162631766903614</v>
      </c>
      <c r="G1562" s="16" t="n">
        <v>0.0782691372517083</v>
      </c>
      <c r="H1562" s="16" t="n">
        <v>0.0396599728425863</v>
      </c>
      <c r="I1562" s="23" t="n">
        <f aca="false">G1562-E1562</f>
        <v>0.0185695922995607</v>
      </c>
      <c r="J1562" s="17" t="n">
        <f aca="false">100*(G1562-E1562)/E1562</f>
        <v>31.1050818133459</v>
      </c>
      <c r="K1562" s="16" t="n">
        <v>7.32076959497204</v>
      </c>
      <c r="L1562" s="17" t="n">
        <v>333.186458479182</v>
      </c>
      <c r="M1562" s="18" t="n">
        <v>1.86360643951059E-012</v>
      </c>
      <c r="N1562" s="18" t="n">
        <v>5.70763429943402E-012</v>
      </c>
      <c r="O1562" s="6" t="str">
        <f aca="false">IF(N1562&lt;0.05,"Yes","No")</f>
        <v>Yes</v>
      </c>
      <c r="P1562" s="16" t="n">
        <v>0.50349138131334</v>
      </c>
      <c r="Q1562" s="17" t="n">
        <v>19.0659132060817</v>
      </c>
      <c r="R1562" s="18" t="n">
        <v>1.51505372619377E-005</v>
      </c>
      <c r="S1562" s="16" t="n">
        <v>0.102790199043485</v>
      </c>
      <c r="T1562" s="16" t="n">
        <v>0.0165650909642364</v>
      </c>
      <c r="U1562" s="16" t="n">
        <v>0.0179819410132327</v>
      </c>
      <c r="V1562" s="16" t="n">
        <v>0.0473434311639122</v>
      </c>
      <c r="W1562" s="6" t="s">
        <v>711</v>
      </c>
      <c r="X1562" s="17" t="n">
        <v>100</v>
      </c>
      <c r="Y1562" s="16" t="n">
        <v>0.703530864197531</v>
      </c>
      <c r="Z1562" s="16" t="n">
        <f aca="false">(G1562-E1562)/SQRT(H1562^2/D1562+F1562^2/C1562)</f>
        <v>7.32076959497204</v>
      </c>
      <c r="AA1562" s="24" t="n">
        <f aca="false">ABS(K1562-Z1562)</f>
        <v>0</v>
      </c>
    </row>
    <row r="1563" customFormat="false" ht="15" hidden="false" customHeight="false" outlineLevel="0" collapsed="false">
      <c r="A1563" s="17" t="n">
        <v>1958</v>
      </c>
      <c r="B1563" s="6" t="s">
        <v>634</v>
      </c>
      <c r="C1563" s="6" t="n">
        <v>90</v>
      </c>
      <c r="D1563" s="6" t="n">
        <v>450</v>
      </c>
      <c r="E1563" s="16" t="n">
        <v>0.0598320599852337</v>
      </c>
      <c r="F1563" s="16" t="n">
        <v>0.0162705030812543</v>
      </c>
      <c r="G1563" s="16" t="n">
        <v>0.0784799053851101</v>
      </c>
      <c r="H1563" s="16" t="n">
        <v>0.039749644431845</v>
      </c>
      <c r="I1563" s="23" t="n">
        <f aca="false">G1563-E1563</f>
        <v>0.0186478453998764</v>
      </c>
      <c r="J1563" s="17" t="n">
        <f aca="false">100*(G1563-E1563)/E1563</f>
        <v>31.1669787142188</v>
      </c>
      <c r="K1563" s="16" t="n">
        <v>7.34108912213968</v>
      </c>
      <c r="L1563" s="17" t="n">
        <v>333.968312426077</v>
      </c>
      <c r="M1563" s="18" t="n">
        <v>1.6284285215211E-012</v>
      </c>
      <c r="N1563" s="18" t="n">
        <v>5.01661044533114E-012</v>
      </c>
      <c r="O1563" s="6" t="str">
        <f aca="false">IF(N1563&lt;0.05,"Yes","No")</f>
        <v>Yes</v>
      </c>
      <c r="P1563" s="16" t="n">
        <v>0.504501870226617</v>
      </c>
      <c r="Q1563" s="17" t="n">
        <v>19.1425191922282</v>
      </c>
      <c r="R1563" s="18" t="n">
        <v>1.45745863081363E-005</v>
      </c>
      <c r="S1563" s="16" t="n">
        <v>0.101260715165174</v>
      </c>
      <c r="T1563" s="16" t="n">
        <v>0.0166362862028685</v>
      </c>
      <c r="U1563" s="16" t="n">
        <v>0.0177225530365352</v>
      </c>
      <c r="V1563" s="16" t="n">
        <v>0.0468955716999502</v>
      </c>
      <c r="W1563" s="6" t="s">
        <v>711</v>
      </c>
      <c r="X1563" s="17" t="n">
        <v>100</v>
      </c>
      <c r="Y1563" s="16" t="n">
        <v>0.704049382716049</v>
      </c>
      <c r="Z1563" s="16" t="n">
        <f aca="false">(G1563-E1563)/SQRT(H1563^2/D1563+F1563^2/C1563)</f>
        <v>7.34108912213968</v>
      </c>
      <c r="AA1563" s="24" t="n">
        <f aca="false">ABS(K1563-Z1563)</f>
        <v>0</v>
      </c>
    </row>
    <row r="1564" customFormat="false" ht="15" hidden="false" customHeight="false" outlineLevel="0" collapsed="false">
      <c r="A1564" s="17" t="n">
        <v>1959</v>
      </c>
      <c r="B1564" s="6" t="s">
        <v>634</v>
      </c>
      <c r="C1564" s="6" t="n">
        <v>90</v>
      </c>
      <c r="D1564" s="6" t="n">
        <v>450</v>
      </c>
      <c r="E1564" s="16" t="n">
        <v>0.0599680651393202</v>
      </c>
      <c r="F1564" s="16" t="n">
        <v>0.0162774108994713</v>
      </c>
      <c r="G1564" s="16" t="n">
        <v>0.0786942261126306</v>
      </c>
      <c r="H1564" s="16" t="n">
        <v>0.0398397956893227</v>
      </c>
      <c r="I1564" s="23" t="n">
        <f aca="false">G1564-E1564</f>
        <v>0.0187261609733105</v>
      </c>
      <c r="J1564" s="17" t="n">
        <f aca="false">100*(G1564-E1564)/E1564</f>
        <v>31.2268887278673</v>
      </c>
      <c r="K1564" s="16" t="n">
        <v>7.3614069454463</v>
      </c>
      <c r="L1564" s="17" t="n">
        <v>334.765406079961</v>
      </c>
      <c r="M1564" s="18" t="n">
        <v>1.42237469094224E-012</v>
      </c>
      <c r="N1564" s="18" t="n">
        <v>4.40768322370154E-012</v>
      </c>
      <c r="O1564" s="6" t="str">
        <f aca="false">IF(N1564&lt;0.05,"Yes","No")</f>
        <v>Yes</v>
      </c>
      <c r="P1564" s="16" t="n">
        <v>0.505504087426441</v>
      </c>
      <c r="Q1564" s="17" t="n">
        <v>19.2186498035897</v>
      </c>
      <c r="R1564" s="18" t="n">
        <v>1.40240673511401E-005</v>
      </c>
      <c r="S1564" s="16" t="n">
        <v>0.0997169357996824</v>
      </c>
      <c r="T1564" s="16" t="n">
        <v>0.0167072800132466</v>
      </c>
      <c r="U1564" s="16" t="n">
        <v>0.0174705248974941</v>
      </c>
      <c r="V1564" s="16" t="n">
        <v>0.0464627503919432</v>
      </c>
      <c r="W1564" s="6" t="s">
        <v>711</v>
      </c>
      <c r="X1564" s="17" t="n">
        <v>100</v>
      </c>
      <c r="Y1564" s="16" t="n">
        <v>0.704716049382716</v>
      </c>
      <c r="Z1564" s="16" t="n">
        <f aca="false">(G1564-E1564)/SQRT(H1564^2/D1564+F1564^2/C1564)</f>
        <v>7.3614069454463</v>
      </c>
      <c r="AA1564" s="24" t="n">
        <f aca="false">ABS(K1564-Z1564)</f>
        <v>0</v>
      </c>
    </row>
    <row r="1565" customFormat="false" ht="15" hidden="false" customHeight="false" outlineLevel="0" collapsed="false">
      <c r="A1565" s="17" t="n">
        <v>1960</v>
      </c>
      <c r="B1565" s="6" t="s">
        <v>634</v>
      </c>
      <c r="C1565" s="6" t="n">
        <v>90</v>
      </c>
      <c r="D1565" s="6" t="n">
        <v>450</v>
      </c>
      <c r="E1565" s="16" t="n">
        <v>0.060111858530177</v>
      </c>
      <c r="F1565" s="16" t="n">
        <v>0.0162850869250085</v>
      </c>
      <c r="G1565" s="16" t="n">
        <v>0.0789177409476704</v>
      </c>
      <c r="H1565" s="16" t="n">
        <v>0.0399337548815836</v>
      </c>
      <c r="I1565" s="23" t="n">
        <f aca="false">G1565-E1565</f>
        <v>0.0188058824174934</v>
      </c>
      <c r="J1565" s="17" t="n">
        <f aca="false">100*(G1565-E1565)/E1565</f>
        <v>31.2848128095268</v>
      </c>
      <c r="K1565" s="16" t="n">
        <v>7.38167014960735</v>
      </c>
      <c r="L1565" s="17" t="n">
        <v>335.582281748741</v>
      </c>
      <c r="M1565" s="18" t="n">
        <v>1.24230185501537E-012</v>
      </c>
      <c r="N1565" s="18" t="n">
        <v>3.87827072420103E-012</v>
      </c>
      <c r="O1565" s="6" t="str">
        <f aca="false">IF(N1565&lt;0.05,"Yes","No")</f>
        <v>Yes</v>
      </c>
      <c r="P1565" s="16" t="n">
        <v>0.506492188320272</v>
      </c>
      <c r="Q1565" s="17" t="n">
        <v>19.2938560193852</v>
      </c>
      <c r="R1565" s="18" t="n">
        <v>1.35008079031269E-005</v>
      </c>
      <c r="S1565" s="16" t="n">
        <v>0.0981404477482756</v>
      </c>
      <c r="T1565" s="16" t="n">
        <v>0.0167793954924668</v>
      </c>
      <c r="U1565" s="16" t="n">
        <v>0.0172269578512511</v>
      </c>
      <c r="V1565" s="16" t="n">
        <v>0.0459896295368215</v>
      </c>
      <c r="W1565" s="6" t="s">
        <v>711</v>
      </c>
      <c r="X1565" s="17" t="n">
        <v>100</v>
      </c>
      <c r="Y1565" s="16" t="n">
        <v>0.705530864197531</v>
      </c>
      <c r="Z1565" s="16" t="n">
        <f aca="false">(G1565-E1565)/SQRT(H1565^2/D1565+F1565^2/C1565)</f>
        <v>7.38167014960735</v>
      </c>
      <c r="AA1565" s="24" t="n">
        <f aca="false">ABS(K1565-Z1565)</f>
        <v>0</v>
      </c>
    </row>
    <row r="1566" customFormat="false" ht="15" hidden="false" customHeight="false" outlineLevel="0" collapsed="false">
      <c r="A1566" s="17" t="n">
        <v>1961</v>
      </c>
      <c r="B1566" s="6" t="s">
        <v>634</v>
      </c>
      <c r="C1566" s="6" t="n">
        <v>90</v>
      </c>
      <c r="D1566" s="6" t="n">
        <v>450</v>
      </c>
      <c r="E1566" s="16" t="n">
        <v>0.0602591226291325</v>
      </c>
      <c r="F1566" s="16" t="n">
        <v>0.0162924560571049</v>
      </c>
      <c r="G1566" s="16" t="n">
        <v>0.079145903405216</v>
      </c>
      <c r="H1566" s="16" t="n">
        <v>0.0400286811703607</v>
      </c>
      <c r="I1566" s="23" t="n">
        <f aca="false">G1566-E1566</f>
        <v>0.0188867807760835</v>
      </c>
      <c r="J1566" s="17" t="n">
        <f aca="false">100*(G1566-E1566)/E1566</f>
        <v>31.3426083089908</v>
      </c>
      <c r="K1566" s="16" t="n">
        <v>7.4022928671817</v>
      </c>
      <c r="L1566" s="17" t="n">
        <v>336.416578978191</v>
      </c>
      <c r="M1566" s="18" t="n">
        <v>1.08205469258091E-012</v>
      </c>
      <c r="N1566" s="18" t="n">
        <v>3.39820165786619E-012</v>
      </c>
      <c r="O1566" s="6" t="str">
        <f aca="false">IF(N1566&lt;0.05,"Yes","No")</f>
        <v>Yes</v>
      </c>
      <c r="P1566" s="16" t="n">
        <v>0.507495770486589</v>
      </c>
      <c r="Q1566" s="17" t="n">
        <v>19.37039087428</v>
      </c>
      <c r="R1566" s="18" t="n">
        <v>1.29884948762667E-005</v>
      </c>
      <c r="S1566" s="16" t="n">
        <v>0.0965738399333316</v>
      </c>
      <c r="T1566" s="16" t="n">
        <v>0.0168528577737144</v>
      </c>
      <c r="U1566" s="16" t="n">
        <v>0.0169806771002475</v>
      </c>
      <c r="V1566" s="16" t="n">
        <v>0.0456219981938875</v>
      </c>
      <c r="W1566" s="6" t="s">
        <v>711</v>
      </c>
      <c r="X1566" s="17" t="n">
        <v>100</v>
      </c>
      <c r="Y1566" s="16" t="n">
        <v>0.705901234567901</v>
      </c>
      <c r="Z1566" s="16" t="n">
        <f aca="false">(G1566-E1566)/SQRT(H1566^2/D1566+F1566^2/C1566)</f>
        <v>7.40229286718169</v>
      </c>
      <c r="AA1566" s="24" t="n">
        <f aca="false">ABS(K1566-Z1566)</f>
        <v>0</v>
      </c>
    </row>
    <row r="1567" customFormat="false" ht="15" hidden="false" customHeight="false" outlineLevel="0" collapsed="false">
      <c r="A1567" s="17" t="n">
        <v>1962</v>
      </c>
      <c r="B1567" s="6" t="s">
        <v>634</v>
      </c>
      <c r="C1567" s="6" t="n">
        <v>90</v>
      </c>
      <c r="D1567" s="6" t="n">
        <v>450</v>
      </c>
      <c r="E1567" s="16" t="n">
        <v>0.0604086453922921</v>
      </c>
      <c r="F1567" s="16" t="n">
        <v>0.0162990613158948</v>
      </c>
      <c r="G1567" s="16" t="n">
        <v>0.0793783062530889</v>
      </c>
      <c r="H1567" s="16" t="n">
        <v>0.0401234447499314</v>
      </c>
      <c r="I1567" s="23" t="n">
        <f aca="false">G1567-E1567</f>
        <v>0.0189696608607968</v>
      </c>
      <c r="J1567" s="17" t="n">
        <f aca="false">100*(G1567-E1567)/E1567</f>
        <v>31.4022285015801</v>
      </c>
      <c r="K1567" s="16" t="n">
        <v>7.42379629703481</v>
      </c>
      <c r="L1567" s="17" t="n">
        <v>337.268216786319</v>
      </c>
      <c r="M1567" s="18" t="n">
        <v>9.36706301080126E-013</v>
      </c>
      <c r="N1567" s="18" t="n">
        <v>2.96388544965263E-012</v>
      </c>
      <c r="O1567" s="6" t="str">
        <f aca="false">IF(N1567&lt;0.05,"Yes","No")</f>
        <v>Yes</v>
      </c>
      <c r="P1567" s="16" t="n">
        <v>0.50855054742994</v>
      </c>
      <c r="Q1567" s="17" t="n">
        <v>19.4509932169039</v>
      </c>
      <c r="R1567" s="18" t="n">
        <v>1.24701158000388E-005</v>
      </c>
      <c r="S1567" s="16" t="n">
        <v>0.0949902832981576</v>
      </c>
      <c r="T1567" s="16" t="n">
        <v>0.0169279407422803</v>
      </c>
      <c r="U1567" s="16" t="n">
        <v>0.0167285897595282</v>
      </c>
      <c r="V1567" s="16" t="n">
        <v>0.0451757931680832</v>
      </c>
      <c r="W1567" s="6" t="s">
        <v>711</v>
      </c>
      <c r="X1567" s="17" t="n">
        <v>100</v>
      </c>
      <c r="Y1567" s="16" t="n">
        <v>0.706296296296296</v>
      </c>
      <c r="Z1567" s="16" t="n">
        <f aca="false">(G1567-E1567)/SQRT(H1567^2/D1567+F1567^2/C1567)</f>
        <v>7.42379629703482</v>
      </c>
      <c r="AA1567" s="24" t="n">
        <f aca="false">ABS(K1567-Z1567)</f>
        <v>0</v>
      </c>
    </row>
    <row r="1568" customFormat="false" ht="15" hidden="false" customHeight="false" outlineLevel="0" collapsed="false">
      <c r="A1568" s="17" t="n">
        <v>1963</v>
      </c>
      <c r="B1568" s="6" t="s">
        <v>634</v>
      </c>
      <c r="C1568" s="6" t="n">
        <v>90</v>
      </c>
      <c r="D1568" s="6" t="n">
        <v>450</v>
      </c>
      <c r="E1568" s="16" t="n">
        <v>0.0605620537367132</v>
      </c>
      <c r="F1568" s="16" t="n">
        <v>0.0163034525866136</v>
      </c>
      <c r="G1568" s="16" t="n">
        <v>0.0796163238419427</v>
      </c>
      <c r="H1568" s="16" t="n">
        <v>0.040219420103953</v>
      </c>
      <c r="I1568" s="23" t="n">
        <f aca="false">G1568-E1568</f>
        <v>0.0190542701052295</v>
      </c>
      <c r="J1568" s="17" t="n">
        <f aca="false">100*(G1568-E1568)/E1568</f>
        <v>31.4623909355284</v>
      </c>
      <c r="K1568" s="16" t="n">
        <v>7.44623789547692</v>
      </c>
      <c r="L1568" s="17" t="n">
        <v>338.190861237612</v>
      </c>
      <c r="M1568" s="18" t="n">
        <v>8.05335323350298E-013</v>
      </c>
      <c r="N1568" s="18" t="n">
        <v>2.57144303094069E-012</v>
      </c>
      <c r="O1568" s="6" t="str">
        <f aca="false">IF(N1568&lt;0.05,"Yes","No")</f>
        <v>Yes</v>
      </c>
      <c r="P1568" s="16" t="n">
        <v>0.509633986841522</v>
      </c>
      <c r="Q1568" s="17" t="n">
        <v>19.533960077253</v>
      </c>
      <c r="R1568" s="18" t="n">
        <v>1.19582904528615E-005</v>
      </c>
      <c r="S1568" s="16" t="n">
        <v>0.0932712589271438</v>
      </c>
      <c r="T1568" s="16" t="n">
        <v>0.0170040719797855</v>
      </c>
      <c r="U1568" s="16" t="n">
        <v>0.0164784502122504</v>
      </c>
      <c r="V1568" s="16" t="n">
        <v>0.0447302634314446</v>
      </c>
      <c r="W1568" s="6" t="s">
        <v>711</v>
      </c>
      <c r="X1568" s="17" t="n">
        <v>100</v>
      </c>
      <c r="Y1568" s="16" t="n">
        <v>0.706913580246914</v>
      </c>
      <c r="Z1568" s="16" t="n">
        <f aca="false">(G1568-E1568)/SQRT(H1568^2/D1568+F1568^2/C1568)</f>
        <v>7.44623789547692</v>
      </c>
      <c r="AA1568" s="24" t="n">
        <f aca="false">ABS(K1568-Z1568)</f>
        <v>0</v>
      </c>
    </row>
    <row r="1569" customFormat="false" ht="15" hidden="false" customHeight="false" outlineLevel="0" collapsed="false">
      <c r="A1569" s="17" t="n">
        <v>1964</v>
      </c>
      <c r="B1569" s="6" t="s">
        <v>634</v>
      </c>
      <c r="C1569" s="6" t="n">
        <v>90</v>
      </c>
      <c r="D1569" s="6" t="n">
        <v>450</v>
      </c>
      <c r="E1569" s="16" t="n">
        <v>0.0607182365117802</v>
      </c>
      <c r="F1569" s="16" t="n">
        <v>0.0163099377297366</v>
      </c>
      <c r="G1569" s="16" t="n">
        <v>0.0798585790478521</v>
      </c>
      <c r="H1569" s="16" t="n">
        <v>0.0403152640516664</v>
      </c>
      <c r="I1569" s="23" t="n">
        <f aca="false">G1569-E1569</f>
        <v>0.019140342536072</v>
      </c>
      <c r="J1569" s="17" t="n">
        <f aca="false">100*(G1569-E1569)/E1569</f>
        <v>31.523218781821</v>
      </c>
      <c r="K1569" s="16" t="n">
        <v>7.468759923514</v>
      </c>
      <c r="L1569" s="17" t="n">
        <v>339.054902596515</v>
      </c>
      <c r="M1569" s="18" t="n">
        <v>6.91989111386093E-013</v>
      </c>
      <c r="N1569" s="18" t="n">
        <v>2.22986061813218E-012</v>
      </c>
      <c r="O1569" s="6" t="str">
        <f aca="false">IF(N1569&lt;0.05,"Yes","No")</f>
        <v>Yes</v>
      </c>
      <c r="P1569" s="16" t="n">
        <v>0.510750938833081</v>
      </c>
      <c r="Q1569" s="17" t="n">
        <v>19.619678085468</v>
      </c>
      <c r="R1569" s="18" t="n">
        <v>1.14517105603916E-005</v>
      </c>
      <c r="S1569" s="16" t="n">
        <v>0.091525582831623</v>
      </c>
      <c r="T1569" s="16" t="n">
        <v>0.0170820699953574</v>
      </c>
      <c r="U1569" s="16" t="n">
        <v>0.0162218736093716</v>
      </c>
      <c r="V1569" s="16" t="n">
        <v>0.0443167514657113</v>
      </c>
      <c r="W1569" s="6" t="s">
        <v>711</v>
      </c>
      <c r="X1569" s="17" t="n">
        <v>100</v>
      </c>
      <c r="Y1569" s="16" t="n">
        <v>0.707481481481482</v>
      </c>
      <c r="Z1569" s="16" t="n">
        <f aca="false">(G1569-E1569)/SQRT(H1569^2/D1569+F1569^2/C1569)</f>
        <v>7.468759923514</v>
      </c>
      <c r="AA1569" s="24" t="n">
        <f aca="false">ABS(K1569-Z1569)</f>
        <v>0</v>
      </c>
    </row>
    <row r="1570" customFormat="false" ht="15" hidden="false" customHeight="false" outlineLevel="0" collapsed="false">
      <c r="A1570" s="17" t="n">
        <v>1965</v>
      </c>
      <c r="B1570" s="6" t="s">
        <v>634</v>
      </c>
      <c r="C1570" s="6" t="n">
        <v>90</v>
      </c>
      <c r="D1570" s="6" t="n">
        <v>450</v>
      </c>
      <c r="E1570" s="16" t="n">
        <v>0.0608749141709672</v>
      </c>
      <c r="F1570" s="16" t="n">
        <v>0.0163169809606583</v>
      </c>
      <c r="G1570" s="16" t="n">
        <v>0.0801032006657786</v>
      </c>
      <c r="H1570" s="16" t="n">
        <v>0.040410250446701</v>
      </c>
      <c r="I1570" s="23" t="n">
        <f aca="false">G1570-E1570</f>
        <v>0.0192282864948114</v>
      </c>
      <c r="J1570" s="17" t="n">
        <f aca="false">100*(G1570-E1570)/E1570</f>
        <v>31.5865521236034</v>
      </c>
      <c r="K1570" s="16" t="n">
        <v>7.49190957929298</v>
      </c>
      <c r="L1570" s="17" t="n">
        <v>339.893430165078</v>
      </c>
      <c r="M1570" s="18" t="n">
        <v>5.92018256701494E-013</v>
      </c>
      <c r="N1570" s="18" t="n">
        <v>1.92245804842324E-012</v>
      </c>
      <c r="O1570" s="6" t="str">
        <f aca="false">IF(N1570&lt;0.05,"Yes","No")</f>
        <v>Yes</v>
      </c>
      <c r="P1570" s="16" t="n">
        <v>0.511922470816464</v>
      </c>
      <c r="Q1570" s="17" t="n">
        <v>19.7097863538163</v>
      </c>
      <c r="R1570" s="18" t="n">
        <v>1.0942475182296E-005</v>
      </c>
      <c r="S1570" s="16" t="n">
        <v>0.0898811529541812</v>
      </c>
      <c r="T1570" s="16" t="n">
        <v>0.0171621533973706</v>
      </c>
      <c r="U1570" s="16" t="n">
        <v>0.0159559336151032</v>
      </c>
      <c r="V1570" s="16" t="n">
        <v>0.0437642513385533</v>
      </c>
      <c r="W1570" s="6" t="s">
        <v>711</v>
      </c>
      <c r="X1570" s="17" t="n">
        <v>100</v>
      </c>
      <c r="Y1570" s="16" t="n">
        <v>0.708172839506173</v>
      </c>
      <c r="Z1570" s="16" t="n">
        <f aca="false">(G1570-E1570)/SQRT(H1570^2/D1570+F1570^2/C1570)</f>
        <v>7.49190957929298</v>
      </c>
      <c r="AA1570" s="24" t="n">
        <f aca="false">ABS(K1570-Z1570)</f>
        <v>0</v>
      </c>
    </row>
    <row r="1571" customFormat="false" ht="15" hidden="false" customHeight="false" outlineLevel="0" collapsed="false">
      <c r="A1571" s="17" t="n">
        <v>1966</v>
      </c>
      <c r="B1571" s="6" t="s">
        <v>634</v>
      </c>
      <c r="C1571" s="6" t="n">
        <v>90</v>
      </c>
      <c r="D1571" s="6" t="n">
        <v>450</v>
      </c>
      <c r="E1571" s="16" t="n">
        <v>0.0610389788531595</v>
      </c>
      <c r="F1571" s="16" t="n">
        <v>0.0163246552810872</v>
      </c>
      <c r="G1571" s="16" t="n">
        <v>0.0803564246412781</v>
      </c>
      <c r="H1571" s="16" t="n">
        <v>0.0405070421301937</v>
      </c>
      <c r="I1571" s="23" t="n">
        <f aca="false">G1571-E1571</f>
        <v>0.0193174457881186</v>
      </c>
      <c r="J1571" s="17" t="n">
        <f aca="false">100*(G1571-E1571)/E1571</f>
        <v>31.6477210973504</v>
      </c>
      <c r="K1571" s="16" t="n">
        <v>7.51514137634007</v>
      </c>
      <c r="L1571" s="17" t="n">
        <v>340.733208637637</v>
      </c>
      <c r="M1571" s="18" t="n">
        <v>5.06009074763991E-013</v>
      </c>
      <c r="N1571" s="18" t="n">
        <v>1.66221946468619E-012</v>
      </c>
      <c r="O1571" s="6" t="str">
        <f aca="false">IF(N1571&lt;0.05,"Yes","No")</f>
        <v>Yes</v>
      </c>
      <c r="P1571" s="16" t="n">
        <v>0.513098099856422</v>
      </c>
      <c r="Q1571" s="17" t="n">
        <v>19.8004172796597</v>
      </c>
      <c r="R1571" s="18" t="n">
        <v>1.04532937620132E-005</v>
      </c>
      <c r="S1571" s="16" t="n">
        <v>0.0882776589011418</v>
      </c>
      <c r="T1571" s="16" t="n">
        <v>0.0172431978903615</v>
      </c>
      <c r="U1571" s="16" t="n">
        <v>0.0156926634597882</v>
      </c>
      <c r="V1571" s="16" t="n">
        <v>0.0432680917703609</v>
      </c>
      <c r="W1571" s="6" t="s">
        <v>711</v>
      </c>
      <c r="X1571" s="17" t="n">
        <v>100</v>
      </c>
      <c r="Y1571" s="16" t="n">
        <v>0.708691358024691</v>
      </c>
      <c r="Z1571" s="16" t="n">
        <f aca="false">(G1571-E1571)/SQRT(H1571^2/D1571+F1571^2/C1571)</f>
        <v>7.51514137634007</v>
      </c>
      <c r="AA1571" s="24" t="n">
        <f aca="false">ABS(K1571-Z1571)</f>
        <v>0</v>
      </c>
    </row>
    <row r="1572" customFormat="false" ht="15" hidden="false" customHeight="false" outlineLevel="0" collapsed="false">
      <c r="A1572" s="17" t="n">
        <v>1967</v>
      </c>
      <c r="B1572" s="6" t="s">
        <v>634</v>
      </c>
      <c r="C1572" s="6" t="n">
        <v>90</v>
      </c>
      <c r="D1572" s="6" t="n">
        <v>450</v>
      </c>
      <c r="E1572" s="16" t="n">
        <v>0.0612083910033107</v>
      </c>
      <c r="F1572" s="16" t="n">
        <v>0.0163332384320428</v>
      </c>
      <c r="G1572" s="16" t="n">
        <v>0.0806167871918943</v>
      </c>
      <c r="H1572" s="16" t="n">
        <v>0.0406053895247347</v>
      </c>
      <c r="I1572" s="23" t="n">
        <f aca="false">G1572-E1572</f>
        <v>0.0194083961885836</v>
      </c>
      <c r="J1572" s="17" t="n">
        <f aca="false">100*(G1572-E1572)/E1572</f>
        <v>31.7087181519505</v>
      </c>
      <c r="K1572" s="16" t="n">
        <v>7.53864385532633</v>
      </c>
      <c r="L1572" s="17" t="n">
        <v>341.563983563241</v>
      </c>
      <c r="M1572" s="18" t="n">
        <v>4.3157374666076E-013</v>
      </c>
      <c r="N1572" s="18" t="n">
        <v>1.47197474307509E-012</v>
      </c>
      <c r="O1572" s="6" t="str">
        <f aca="false">IF(N1572&lt;0.05,"Yes","No")</f>
        <v>Yes</v>
      </c>
      <c r="P1572" s="16" t="n">
        <v>0.514295688863929</v>
      </c>
      <c r="Q1572" s="17" t="n">
        <v>19.8929548871663</v>
      </c>
      <c r="R1572" s="18" t="n">
        <v>9.97654223577197E-006</v>
      </c>
      <c r="S1572" s="16" t="n">
        <v>0.0866880369088986</v>
      </c>
      <c r="T1572" s="16" t="n">
        <v>0.017325788554734</v>
      </c>
      <c r="U1572" s="16" t="n">
        <v>0.0154323880795894</v>
      </c>
      <c r="V1572" s="16" t="n">
        <v>0.0427749965108408</v>
      </c>
      <c r="W1572" s="6" t="s">
        <v>711</v>
      </c>
      <c r="X1572" s="17" t="n">
        <v>100</v>
      </c>
      <c r="Y1572" s="16" t="n">
        <v>0.709333333333333</v>
      </c>
      <c r="Z1572" s="16" t="n">
        <f aca="false">(G1572-E1572)/SQRT(H1572^2/D1572+F1572^2/C1572)</f>
        <v>7.53864385532633</v>
      </c>
      <c r="AA1572" s="24" t="n">
        <f aca="false">ABS(K1572-Z1572)</f>
        <v>0</v>
      </c>
    </row>
    <row r="1573" customFormat="false" ht="15" hidden="false" customHeight="false" outlineLevel="0" collapsed="false">
      <c r="A1573" s="17" t="n">
        <v>1968</v>
      </c>
      <c r="B1573" s="6" t="s">
        <v>634</v>
      </c>
      <c r="C1573" s="6" t="n">
        <v>90</v>
      </c>
      <c r="D1573" s="6" t="n">
        <v>450</v>
      </c>
      <c r="E1573" s="16" t="n">
        <v>0.0613815285265446</v>
      </c>
      <c r="F1573" s="16" t="n">
        <v>0.0163418218151349</v>
      </c>
      <c r="G1573" s="16" t="n">
        <v>0.0808819207549095</v>
      </c>
      <c r="H1573" s="16" t="n">
        <v>0.0407045917320233</v>
      </c>
      <c r="I1573" s="23" t="n">
        <f aca="false">G1573-E1573</f>
        <v>0.019500392228365</v>
      </c>
      <c r="J1573" s="17" t="n">
        <f aca="false">100*(G1573-E1573)/E1573</f>
        <v>31.7691538423191</v>
      </c>
      <c r="K1573" s="16" t="n">
        <v>7.56238329861737</v>
      </c>
      <c r="L1573" s="17" t="n">
        <v>342.402446633736</v>
      </c>
      <c r="M1573" s="18" t="n">
        <v>3.67344864834555E-013</v>
      </c>
      <c r="N1573" s="18" t="n">
        <v>1.26523206724164E-012</v>
      </c>
      <c r="O1573" s="6" t="str">
        <f aca="false">IF(N1573&lt;0.05,"Yes","No")</f>
        <v>Yes</v>
      </c>
      <c r="P1573" s="16" t="n">
        <v>0.515504727216793</v>
      </c>
      <c r="Q1573" s="17" t="n">
        <v>19.9865960225385</v>
      </c>
      <c r="R1573" s="18" t="n">
        <v>9.51639612495616E-006</v>
      </c>
      <c r="S1573" s="16" t="n">
        <v>0.0850532963104384</v>
      </c>
      <c r="T1573" s="16" t="n">
        <v>0.0174093156294509</v>
      </c>
      <c r="U1573" s="16" t="n">
        <v>0.0151733964399212</v>
      </c>
      <c r="V1573" s="16" t="n">
        <v>0.0422251890018699</v>
      </c>
      <c r="W1573" s="6" t="s">
        <v>711</v>
      </c>
      <c r="X1573" s="17" t="n">
        <v>100</v>
      </c>
      <c r="Y1573" s="16" t="n">
        <v>0.710049382716049</v>
      </c>
      <c r="Z1573" s="16" t="n">
        <f aca="false">(G1573-E1573)/SQRT(H1573^2/D1573+F1573^2/C1573)</f>
        <v>7.56238329861737</v>
      </c>
      <c r="AA1573" s="24" t="n">
        <f aca="false">ABS(K1573-Z1573)</f>
        <v>0</v>
      </c>
    </row>
    <row r="1574" customFormat="false" ht="15" hidden="false" customHeight="false" outlineLevel="0" collapsed="false">
      <c r="A1574" s="17" t="n">
        <v>1969</v>
      </c>
      <c r="B1574" s="6" t="s">
        <v>634</v>
      </c>
      <c r="C1574" s="6" t="n">
        <v>90</v>
      </c>
      <c r="D1574" s="6" t="n">
        <v>450</v>
      </c>
      <c r="E1574" s="16" t="n">
        <v>0.0615627743510736</v>
      </c>
      <c r="F1574" s="16" t="n">
        <v>0.0163499082120078</v>
      </c>
      <c r="G1574" s="16" t="n">
        <v>0.0811588275846508</v>
      </c>
      <c r="H1574" s="16" t="n">
        <v>0.0408085698855785</v>
      </c>
      <c r="I1574" s="23" t="n">
        <f aca="false">G1574-E1574</f>
        <v>0.0195960532335771</v>
      </c>
      <c r="J1574" s="17" t="n">
        <f aca="false">100*(G1574-E1574)/E1574</f>
        <v>31.8310106068756</v>
      </c>
      <c r="K1574" s="16" t="n">
        <v>7.5870699844861</v>
      </c>
      <c r="L1574" s="17" t="n">
        <v>343.304037491009</v>
      </c>
      <c r="M1574" s="18" t="n">
        <v>3.10477164107669E-013</v>
      </c>
      <c r="N1574" s="18" t="n">
        <v>1.07642330328418E-012</v>
      </c>
      <c r="O1574" s="6" t="str">
        <f aca="false">IF(N1574&lt;0.05,"Yes","No")</f>
        <v>Yes</v>
      </c>
      <c r="P1574" s="16" t="n">
        <v>0.516746495065945</v>
      </c>
      <c r="Q1574" s="17" t="n">
        <v>20.0830009755214</v>
      </c>
      <c r="R1574" s="18" t="n">
        <v>9.06499082178174E-006</v>
      </c>
      <c r="S1574" s="16" t="n">
        <v>0.083369918044498</v>
      </c>
      <c r="T1574" s="16" t="n">
        <v>0.0174957581517003</v>
      </c>
      <c r="U1574" s="16" t="n">
        <v>0.0149136575635545</v>
      </c>
      <c r="V1574" s="16" t="n">
        <v>0.0417224960599574</v>
      </c>
      <c r="W1574" s="6" t="s">
        <v>711</v>
      </c>
      <c r="X1574" s="17" t="n">
        <v>100</v>
      </c>
      <c r="Y1574" s="16" t="n">
        <v>0.71041975308642</v>
      </c>
      <c r="Z1574" s="16" t="n">
        <f aca="false">(G1574-E1574)/SQRT(H1574^2/D1574+F1574^2/C1574)</f>
        <v>7.5870699844861</v>
      </c>
      <c r="AA1574" s="24" t="n">
        <f aca="false">ABS(K1574-Z1574)</f>
        <v>0</v>
      </c>
    </row>
    <row r="1575" customFormat="false" ht="15" hidden="false" customHeight="false" outlineLevel="0" collapsed="false">
      <c r="A1575" s="17" t="n">
        <v>1970</v>
      </c>
      <c r="B1575" s="6" t="s">
        <v>634</v>
      </c>
      <c r="C1575" s="6" t="n">
        <v>90</v>
      </c>
      <c r="D1575" s="6" t="n">
        <v>450</v>
      </c>
      <c r="E1575" s="16" t="n">
        <v>0.0617463597199983</v>
      </c>
      <c r="F1575" s="16" t="n">
        <v>0.0163576220253787</v>
      </c>
      <c r="G1575" s="16" t="n">
        <v>0.0814407967031002</v>
      </c>
      <c r="H1575" s="16" t="n">
        <v>0.0409142671798664</v>
      </c>
      <c r="I1575" s="23" t="n">
        <f aca="false">G1575-E1575</f>
        <v>0.0196944369831019</v>
      </c>
      <c r="J1575" s="17" t="n">
        <f aca="false">100*(G1575-E1575)/E1575</f>
        <v>31.8957053863749</v>
      </c>
      <c r="K1575" s="16" t="n">
        <v>7.6126199488187</v>
      </c>
      <c r="L1575" s="17" t="n">
        <v>344.232401714536</v>
      </c>
      <c r="M1575" s="18" t="n">
        <v>2.60755445175915E-013</v>
      </c>
      <c r="N1575" s="18" t="n">
        <v>9.1307865052433E-013</v>
      </c>
      <c r="O1575" s="6" t="str">
        <f aca="false">IF(N1575&lt;0.05,"Yes","No")</f>
        <v>Yes</v>
      </c>
      <c r="P1575" s="16" t="n">
        <v>0.518032926471277</v>
      </c>
      <c r="Q1575" s="17" t="n">
        <v>20.1831180031489</v>
      </c>
      <c r="R1575" s="18" t="n">
        <v>8.61901760295639E-006</v>
      </c>
      <c r="S1575" s="16" t="n">
        <v>0.0816186871322852</v>
      </c>
      <c r="T1575" s="16" t="n">
        <v>0.0175842893051197</v>
      </c>
      <c r="U1575" s="16" t="n">
        <v>0.0146534287831603</v>
      </c>
      <c r="V1575" s="16" t="n">
        <v>0.0412692411171847</v>
      </c>
      <c r="W1575" s="6" t="s">
        <v>711</v>
      </c>
      <c r="X1575" s="17" t="n">
        <v>100</v>
      </c>
      <c r="Y1575" s="16" t="n">
        <v>0.71083950617284</v>
      </c>
      <c r="Z1575" s="16" t="n">
        <f aca="false">(G1575-E1575)/SQRT(H1575^2/D1575+F1575^2/C1575)</f>
        <v>7.6126199488187</v>
      </c>
      <c r="AA1575" s="24" t="n">
        <f aca="false">ABS(K1575-Z1575)</f>
        <v>0</v>
      </c>
    </row>
    <row r="1576" customFormat="false" ht="15" hidden="false" customHeight="false" outlineLevel="0" collapsed="false">
      <c r="A1576" s="17" t="n">
        <v>1971</v>
      </c>
      <c r="B1576" s="6" t="s">
        <v>634</v>
      </c>
      <c r="C1576" s="6" t="n">
        <v>90</v>
      </c>
      <c r="D1576" s="6" t="n">
        <v>450</v>
      </c>
      <c r="E1576" s="16" t="n">
        <v>0.0619329126137826</v>
      </c>
      <c r="F1576" s="16" t="n">
        <v>0.0163651252721787</v>
      </c>
      <c r="G1576" s="16" t="n">
        <v>0.0817259139981535</v>
      </c>
      <c r="H1576" s="16" t="n">
        <v>0.0410214752649832</v>
      </c>
      <c r="I1576" s="23" t="n">
        <f aca="false">G1576-E1576</f>
        <v>0.0197930013843709</v>
      </c>
      <c r="J1576" s="17" t="n">
        <f aca="false">100*(G1576-E1576)/E1576</f>
        <v>31.958776923348</v>
      </c>
      <c r="K1576" s="16" t="n">
        <v>7.6380342241002</v>
      </c>
      <c r="L1576" s="17" t="n">
        <v>345.180876223051</v>
      </c>
      <c r="M1576" s="18" t="n">
        <v>2.19059892814279E-013</v>
      </c>
      <c r="N1576" s="18" t="n">
        <v>7.72222877185905E-013</v>
      </c>
      <c r="O1576" s="6" t="str">
        <f aca="false">IF(N1576&lt;0.05,"Yes","No")</f>
        <v>Yes</v>
      </c>
      <c r="P1576" s="16" t="n">
        <v>0.519299228767593</v>
      </c>
      <c r="Q1576" s="17" t="n">
        <v>20.2819115926094</v>
      </c>
      <c r="R1576" s="18" t="n">
        <v>8.20060570730526E-006</v>
      </c>
      <c r="S1576" s="16" t="n">
        <v>0.0798982566893219</v>
      </c>
      <c r="T1576" s="16" t="n">
        <v>0.0176728156433146</v>
      </c>
      <c r="U1576" s="16" t="n">
        <v>0.0144010439687071</v>
      </c>
      <c r="V1576" s="16" t="n">
        <v>0.0407221983556576</v>
      </c>
      <c r="W1576" s="6" t="s">
        <v>711</v>
      </c>
      <c r="X1576" s="17" t="n">
        <v>100</v>
      </c>
      <c r="Y1576" s="16" t="n">
        <v>0.711802469135803</v>
      </c>
      <c r="Z1576" s="16" t="n">
        <f aca="false">(G1576-E1576)/SQRT(H1576^2/D1576+F1576^2/C1576)</f>
        <v>7.6380342241002</v>
      </c>
      <c r="AA1576" s="24" t="n">
        <f aca="false">ABS(K1576-Z1576)</f>
        <v>0</v>
      </c>
    </row>
    <row r="1577" customFormat="false" ht="15" hidden="false" customHeight="false" outlineLevel="0" collapsed="false">
      <c r="A1577" s="17" t="n">
        <v>1972</v>
      </c>
      <c r="B1577" s="6" t="s">
        <v>634</v>
      </c>
      <c r="C1577" s="6" t="n">
        <v>90</v>
      </c>
      <c r="D1577" s="6" t="n">
        <v>450</v>
      </c>
      <c r="E1577" s="16" t="n">
        <v>0.0621247379730145</v>
      </c>
      <c r="F1577" s="16" t="n">
        <v>0.0163732829603665</v>
      </c>
      <c r="G1577" s="16" t="n">
        <v>0.0820187246551116</v>
      </c>
      <c r="H1577" s="16" t="n">
        <v>0.0411325847067777</v>
      </c>
      <c r="I1577" s="23" t="n">
        <f aca="false">G1577-E1577</f>
        <v>0.0198939866820971</v>
      </c>
      <c r="J1577" s="17" t="n">
        <f aca="false">100*(G1577-E1577)/E1577</f>
        <v>32.0226488371485</v>
      </c>
      <c r="K1577" s="16" t="n">
        <v>7.66374725052621</v>
      </c>
      <c r="L1577" s="17" t="n">
        <v>346.151709593283</v>
      </c>
      <c r="M1577" s="18" t="n">
        <v>1.83551512776079E-013</v>
      </c>
      <c r="N1577" s="18" t="n">
        <v>6.55853279494118E-013</v>
      </c>
      <c r="O1577" s="6" t="str">
        <f aca="false">IF(N1577&lt;0.05,"Yes","No")</f>
        <v>Yes</v>
      </c>
      <c r="P1577" s="16" t="n">
        <v>0.520573868547828</v>
      </c>
      <c r="Q1577" s="17" t="n">
        <v>20.3815992386634</v>
      </c>
      <c r="R1577" s="18" t="n">
        <v>7.79913916562962E-006</v>
      </c>
      <c r="S1577" s="16" t="n">
        <v>0.07811459710526</v>
      </c>
      <c r="T1577" s="16" t="n">
        <v>0.017763388565533</v>
      </c>
      <c r="U1577" s="16" t="n">
        <v>0.0141499587149183</v>
      </c>
      <c r="V1577" s="16" t="n">
        <v>0.04022877301765</v>
      </c>
      <c r="W1577" s="6" t="s">
        <v>711</v>
      </c>
      <c r="X1577" s="17" t="n">
        <v>100</v>
      </c>
      <c r="Y1577" s="16" t="n">
        <v>0.712592592592593</v>
      </c>
      <c r="Z1577" s="16" t="n">
        <f aca="false">(G1577-E1577)/SQRT(H1577^2/D1577+F1577^2/C1577)</f>
        <v>7.66374725052621</v>
      </c>
      <c r="AA1577" s="24" t="n">
        <f aca="false">ABS(K1577-Z1577)</f>
        <v>0</v>
      </c>
    </row>
    <row r="1578" customFormat="false" ht="15" hidden="false" customHeight="false" outlineLevel="0" collapsed="false">
      <c r="A1578" s="17" t="n">
        <v>1973</v>
      </c>
      <c r="B1578" s="6" t="s">
        <v>634</v>
      </c>
      <c r="C1578" s="6" t="n">
        <v>90</v>
      </c>
      <c r="D1578" s="6" t="n">
        <v>450</v>
      </c>
      <c r="E1578" s="16" t="n">
        <v>0.0623192649955551</v>
      </c>
      <c r="F1578" s="16" t="n">
        <v>0.0163821792879606</v>
      </c>
      <c r="G1578" s="16" t="n">
        <v>0.0823138265477287</v>
      </c>
      <c r="H1578" s="16" t="n">
        <v>0.04124293967014</v>
      </c>
      <c r="I1578" s="23" t="n">
        <f aca="false">G1578-E1578</f>
        <v>0.0199945615521736</v>
      </c>
      <c r="J1578" s="17" t="n">
        <f aca="false">100*(G1578-E1578)/E1578</f>
        <v>32.0840779389803</v>
      </c>
      <c r="K1578" s="16" t="n">
        <v>7.68913034931306</v>
      </c>
      <c r="L1578" s="17" t="n">
        <v>347.092634428428</v>
      </c>
      <c r="M1578" s="18" t="n">
        <v>1.54089073946775E-013</v>
      </c>
      <c r="N1578" s="18" t="n">
        <v>5.53403665576365E-013</v>
      </c>
      <c r="O1578" s="6" t="str">
        <f aca="false">IF(N1578&lt;0.05,"Yes","No")</f>
        <v>Yes</v>
      </c>
      <c r="P1578" s="16" t="n">
        <v>0.521839567887014</v>
      </c>
      <c r="Q1578" s="17" t="n">
        <v>20.4808294883521</v>
      </c>
      <c r="R1578" s="18" t="n">
        <v>7.41917347084341E-006</v>
      </c>
      <c r="S1578" s="16" t="n">
        <v>0.0763773460856194</v>
      </c>
      <c r="T1578" s="16" t="n">
        <v>0.0178534760966071</v>
      </c>
      <c r="U1578" s="16" t="n">
        <v>0.0139069008984102</v>
      </c>
      <c r="V1578" s="16" t="n">
        <v>0.0397529235204896</v>
      </c>
      <c r="W1578" s="6" t="s">
        <v>711</v>
      </c>
      <c r="X1578" s="17" t="n">
        <v>100</v>
      </c>
      <c r="Y1578" s="16" t="n">
        <v>0.713358024691358</v>
      </c>
      <c r="Z1578" s="16" t="n">
        <f aca="false">(G1578-E1578)/SQRT(H1578^2/D1578+F1578^2/C1578)</f>
        <v>7.68913034931306</v>
      </c>
      <c r="AA1578" s="24" t="n">
        <f aca="false">ABS(K1578-Z1578)</f>
        <v>0</v>
      </c>
    </row>
    <row r="1579" customFormat="false" ht="15" hidden="false" customHeight="false" outlineLevel="0" collapsed="false">
      <c r="A1579" s="17" t="n">
        <v>1974</v>
      </c>
      <c r="B1579" s="6" t="s">
        <v>634</v>
      </c>
      <c r="C1579" s="6" t="n">
        <v>90</v>
      </c>
      <c r="D1579" s="6" t="n">
        <v>450</v>
      </c>
      <c r="E1579" s="16" t="n">
        <v>0.0625172581523657</v>
      </c>
      <c r="F1579" s="16" t="n">
        <v>0.0163924244136129</v>
      </c>
      <c r="G1579" s="16" t="n">
        <v>0.0826122718801101</v>
      </c>
      <c r="H1579" s="16" t="n">
        <v>0.0413545003303018</v>
      </c>
      <c r="I1579" s="23" t="n">
        <f aca="false">G1579-E1579</f>
        <v>0.0200950137277444</v>
      </c>
      <c r="J1579" s="17" t="n">
        <f aca="false">100*(G1579-E1579)/E1579</f>
        <v>32.1431462633395</v>
      </c>
      <c r="K1579" s="16" t="n">
        <v>7.71396457396166</v>
      </c>
      <c r="L1579" s="17" t="n">
        <v>348.008124194774</v>
      </c>
      <c r="M1579" s="18" t="n">
        <v>1.29789176428053E-013</v>
      </c>
      <c r="N1579" s="18" t="n">
        <v>4.70150102888514E-013</v>
      </c>
      <c r="O1579" s="6" t="str">
        <f aca="false">IF(N1579&lt;0.05,"Yes","No")</f>
        <v>Yes</v>
      </c>
      <c r="P1579" s="16" t="n">
        <v>0.523079321048422</v>
      </c>
      <c r="Q1579" s="17" t="n">
        <v>20.578259181444</v>
      </c>
      <c r="R1579" s="18" t="n">
        <v>7.06424562225362E-006</v>
      </c>
      <c r="S1579" s="16" t="n">
        <v>0.0748116299655942</v>
      </c>
      <c r="T1579" s="16" t="n">
        <v>0.0179432288469157</v>
      </c>
      <c r="U1579" s="16" t="n">
        <v>0.0136737177141329</v>
      </c>
      <c r="V1579" s="16" t="n">
        <v>0.039300247493014</v>
      </c>
      <c r="W1579" s="6" t="s">
        <v>711</v>
      </c>
      <c r="X1579" s="17" t="n">
        <v>100</v>
      </c>
      <c r="Y1579" s="16" t="n">
        <v>0.714172839506173</v>
      </c>
      <c r="Z1579" s="16" t="n">
        <f aca="false">(G1579-E1579)/SQRT(H1579^2/D1579+F1579^2/C1579)</f>
        <v>7.71396457396166</v>
      </c>
      <c r="AA1579" s="24" t="n">
        <f aca="false">ABS(K1579-Z1579)</f>
        <v>0</v>
      </c>
    </row>
    <row r="1580" customFormat="false" ht="15" hidden="false" customHeight="false" outlineLevel="0" collapsed="false">
      <c r="A1580" s="17" t="n">
        <v>1975</v>
      </c>
      <c r="B1580" s="6" t="s">
        <v>634</v>
      </c>
      <c r="C1580" s="6" t="n">
        <v>90</v>
      </c>
      <c r="D1580" s="6" t="n">
        <v>450</v>
      </c>
      <c r="E1580" s="16" t="n">
        <v>0.0627192296501663</v>
      </c>
      <c r="F1580" s="16" t="n">
        <v>0.0164020775011355</v>
      </c>
      <c r="G1580" s="16" t="n">
        <v>0.0829165095587572</v>
      </c>
      <c r="H1580" s="16" t="n">
        <v>0.0414665301676485</v>
      </c>
      <c r="I1580" s="23" t="n">
        <f aca="false">G1580-E1580</f>
        <v>0.0201972799085909</v>
      </c>
      <c r="J1580" s="17" t="n">
        <f aca="false">100*(G1580-E1580)/E1580</f>
        <v>32.2026912977833</v>
      </c>
      <c r="K1580" s="16" t="n">
        <v>7.73947070599768</v>
      </c>
      <c r="L1580" s="17" t="n">
        <v>348.942462325218</v>
      </c>
      <c r="M1580" s="18" t="n">
        <v>1.0876642380316E-013</v>
      </c>
      <c r="N1580" s="18" t="n">
        <v>3.97423054626851E-013</v>
      </c>
      <c r="O1580" s="6" t="str">
        <f aca="false">IF(N1580&lt;0.05,"Yes","No")</f>
        <v>Yes</v>
      </c>
      <c r="P1580" s="16" t="n">
        <v>0.524354401972258</v>
      </c>
      <c r="Q1580" s="17" t="n">
        <v>20.6787063804406</v>
      </c>
      <c r="R1580" s="18" t="n">
        <v>6.71621762258348E-006</v>
      </c>
      <c r="S1580" s="16" t="n">
        <v>0.0731569981354529</v>
      </c>
      <c r="T1580" s="16" t="n">
        <v>0.0180345925718592</v>
      </c>
      <c r="U1580" s="16" t="n">
        <v>0.0134391987559239</v>
      </c>
      <c r="V1580" s="16" t="n">
        <v>0.0388640069873212</v>
      </c>
      <c r="W1580" s="6" t="s">
        <v>711</v>
      </c>
      <c r="X1580" s="17" t="n">
        <v>100</v>
      </c>
      <c r="Y1580" s="16" t="n">
        <v>0.714888888888889</v>
      </c>
      <c r="Z1580" s="16" t="n">
        <f aca="false">(G1580-E1580)/SQRT(H1580^2/D1580+F1580^2/C1580)</f>
        <v>7.73947070599768</v>
      </c>
      <c r="AA1580" s="24" t="n">
        <f aca="false">ABS(K1580-Z1580)</f>
        <v>0</v>
      </c>
    </row>
    <row r="1581" customFormat="false" ht="15" hidden="false" customHeight="false" outlineLevel="0" collapsed="false">
      <c r="A1581" s="17" t="n">
        <v>1976</v>
      </c>
      <c r="B1581" s="6" t="s">
        <v>634</v>
      </c>
      <c r="C1581" s="6" t="n">
        <v>90</v>
      </c>
      <c r="D1581" s="6" t="n">
        <v>450</v>
      </c>
      <c r="E1581" s="16" t="n">
        <v>0.0629245698451996</v>
      </c>
      <c r="F1581" s="16" t="n">
        <v>0.0164121507834234</v>
      </c>
      <c r="G1581" s="16" t="n">
        <v>0.0832258760515187</v>
      </c>
      <c r="H1581" s="16" t="n">
        <v>0.0415799035925644</v>
      </c>
      <c r="I1581" s="23" t="n">
        <f aca="false">G1581-E1581</f>
        <v>0.0203013062063191</v>
      </c>
      <c r="J1581" s="17" t="n">
        <f aca="false">100*(G1581-E1581)/E1581</f>
        <v>32.2629240950907</v>
      </c>
      <c r="K1581" s="16" t="n">
        <v>7.76532315681094</v>
      </c>
      <c r="L1581" s="17" t="n">
        <v>349.877655542729</v>
      </c>
      <c r="M1581" s="18" t="n">
        <v>9.08918169604247E-014</v>
      </c>
      <c r="N1581" s="18" t="n">
        <v>3.3561284259025E-013</v>
      </c>
      <c r="O1581" s="6" t="str">
        <f aca="false">IF(N1581&lt;0.05,"Yes","No")</f>
        <v>Yes</v>
      </c>
      <c r="P1581" s="16" t="n">
        <v>0.525651399638401</v>
      </c>
      <c r="Q1581" s="17" t="n">
        <v>20.7811310150693</v>
      </c>
      <c r="R1581" s="18" t="n">
        <v>6.37911137405554E-006</v>
      </c>
      <c r="S1581" s="16" t="n">
        <v>0.0714942998572008</v>
      </c>
      <c r="T1581" s="16" t="n">
        <v>0.0181275075070945</v>
      </c>
      <c r="U1581" s="16" t="n">
        <v>0.0132055897439928</v>
      </c>
      <c r="V1581" s="16" t="n">
        <v>0.038427900349209</v>
      </c>
      <c r="W1581" s="6" t="s">
        <v>711</v>
      </c>
      <c r="X1581" s="17" t="n">
        <v>100</v>
      </c>
      <c r="Y1581" s="16" t="n">
        <v>0.715037037037037</v>
      </c>
      <c r="Z1581" s="16" t="n">
        <f aca="false">(G1581-E1581)/SQRT(H1581^2/D1581+F1581^2/C1581)</f>
        <v>7.76532315681094</v>
      </c>
      <c r="AA1581" s="24" t="n">
        <f aca="false">ABS(K1581-Z1581)</f>
        <v>0</v>
      </c>
    </row>
    <row r="1582" customFormat="false" ht="15" hidden="false" customHeight="false" outlineLevel="0" collapsed="false">
      <c r="A1582" s="17" t="n">
        <v>1977</v>
      </c>
      <c r="B1582" s="6" t="s">
        <v>634</v>
      </c>
      <c r="C1582" s="6" t="n">
        <v>90</v>
      </c>
      <c r="D1582" s="6" t="n">
        <v>450</v>
      </c>
      <c r="E1582" s="16" t="n">
        <v>0.0631328864643971</v>
      </c>
      <c r="F1582" s="16" t="n">
        <v>0.0164215972423994</v>
      </c>
      <c r="G1582" s="16" t="n">
        <v>0.0835370130009121</v>
      </c>
      <c r="H1582" s="16" t="n">
        <v>0.0416915536776831</v>
      </c>
      <c r="I1582" s="23" t="n">
        <f aca="false">G1582-E1582</f>
        <v>0.020404126536515</v>
      </c>
      <c r="J1582" s="17" t="n">
        <f aca="false">100*(G1582-E1582)/E1582</f>
        <v>32.3193309845284</v>
      </c>
      <c r="K1582" s="16" t="n">
        <v>7.79092491477922</v>
      </c>
      <c r="L1582" s="17" t="n">
        <v>350.80925934807</v>
      </c>
      <c r="M1582" s="18" t="n">
        <v>7.60469697764799E-014</v>
      </c>
      <c r="N1582" s="18" t="n">
        <v>2.82787050443158E-013</v>
      </c>
      <c r="O1582" s="6" t="str">
        <f aca="false">IF(N1582&lt;0.05,"Yes","No")</f>
        <v>Yes</v>
      </c>
      <c r="P1582" s="16" t="n">
        <v>0.526932026714374</v>
      </c>
      <c r="Q1582" s="17" t="n">
        <v>20.8825111202225</v>
      </c>
      <c r="R1582" s="18" t="n">
        <v>6.06222412224915E-006</v>
      </c>
      <c r="S1582" s="16" t="n">
        <v>0.0697895218604653</v>
      </c>
      <c r="T1582" s="16" t="n">
        <v>0.0182190895883511</v>
      </c>
      <c r="U1582" s="16" t="n">
        <v>0.0129811066255959</v>
      </c>
      <c r="V1582" s="16" t="n">
        <v>0.0379851044852047</v>
      </c>
      <c r="W1582" s="6" t="s">
        <v>711</v>
      </c>
      <c r="X1582" s="17" t="n">
        <v>100</v>
      </c>
      <c r="Y1582" s="16" t="n">
        <v>0.715530864197531</v>
      </c>
      <c r="Z1582" s="16" t="n">
        <f aca="false">(G1582-E1582)/SQRT(H1582^2/D1582+F1582^2/C1582)</f>
        <v>7.79092491477922</v>
      </c>
      <c r="AA1582" s="24" t="n">
        <f aca="false">ABS(K1582-Z1582)</f>
        <v>0</v>
      </c>
    </row>
    <row r="1583" customFormat="false" ht="15" hidden="false" customHeight="false" outlineLevel="0" collapsed="false">
      <c r="A1583" s="17" t="n">
        <v>1978</v>
      </c>
      <c r="B1583" s="6" t="s">
        <v>634</v>
      </c>
      <c r="C1583" s="6" t="n">
        <v>90</v>
      </c>
      <c r="D1583" s="6" t="n">
        <v>450</v>
      </c>
      <c r="E1583" s="16" t="n">
        <v>0.0633500318146414</v>
      </c>
      <c r="F1583" s="16" t="n">
        <v>0.016431958209406</v>
      </c>
      <c r="G1583" s="16" t="n">
        <v>0.0838595575922065</v>
      </c>
      <c r="H1583" s="16" t="n">
        <v>0.0418057757125275</v>
      </c>
      <c r="I1583" s="23" t="n">
        <f aca="false">G1583-E1583</f>
        <v>0.0205095257775651</v>
      </c>
      <c r="J1583" s="17" t="n">
        <f aca="false">100*(G1583-E1583)/E1583</f>
        <v>32.3749257736363</v>
      </c>
      <c r="K1583" s="16" t="n">
        <v>7.81695031156401</v>
      </c>
      <c r="L1583" s="17" t="n">
        <v>351.741330213197</v>
      </c>
      <c r="M1583" s="18" t="n">
        <v>6.34132633515418E-014</v>
      </c>
      <c r="N1583" s="18" t="n">
        <v>2.38338580145956E-013</v>
      </c>
      <c r="O1583" s="6" t="str">
        <f aca="false">IF(N1583&lt;0.05,"Yes","No")</f>
        <v>Yes</v>
      </c>
      <c r="P1583" s="16" t="n">
        <v>0.528239923753802</v>
      </c>
      <c r="Q1583" s="17" t="n">
        <v>20.986304660312</v>
      </c>
      <c r="R1583" s="18" t="n">
        <v>5.75420762539614E-006</v>
      </c>
      <c r="S1583" s="16" t="n">
        <v>0.0682031166661066</v>
      </c>
      <c r="T1583" s="16" t="n">
        <v>0.0183129070538804</v>
      </c>
      <c r="U1583" s="16" t="n">
        <v>0.0127553491820733</v>
      </c>
      <c r="V1583" s="16" t="n">
        <v>0.0375335975231597</v>
      </c>
      <c r="W1583" s="6" t="s">
        <v>711</v>
      </c>
      <c r="X1583" s="17" t="n">
        <v>100</v>
      </c>
      <c r="Y1583" s="16" t="n">
        <v>0.716567901234568</v>
      </c>
      <c r="Z1583" s="16" t="n">
        <f aca="false">(G1583-E1583)/SQRT(H1583^2/D1583+F1583^2/C1583)</f>
        <v>7.81695031156401</v>
      </c>
      <c r="AA1583" s="24" t="n">
        <f aca="false">ABS(K1583-Z1583)</f>
        <v>0</v>
      </c>
    </row>
    <row r="1584" customFormat="false" ht="15" hidden="false" customHeight="false" outlineLevel="0" collapsed="false">
      <c r="A1584" s="17" t="n">
        <v>1979</v>
      </c>
      <c r="B1584" s="6" t="s">
        <v>634</v>
      </c>
      <c r="C1584" s="6" t="n">
        <v>90</v>
      </c>
      <c r="D1584" s="6" t="n">
        <v>450</v>
      </c>
      <c r="E1584" s="16" t="n">
        <v>0.063569938350055</v>
      </c>
      <c r="F1584" s="16" t="n">
        <v>0.0164423394444027</v>
      </c>
      <c r="G1584" s="16" t="n">
        <v>0.0841847327268786</v>
      </c>
      <c r="H1584" s="16" t="n">
        <v>0.0419177021216881</v>
      </c>
      <c r="I1584" s="23" t="n">
        <f aca="false">G1584-E1584</f>
        <v>0.0206147943768236</v>
      </c>
      <c r="J1584" s="17" t="n">
        <f aca="false">100*(G1584-E1584)/E1584</f>
        <v>32.4285266147436</v>
      </c>
      <c r="K1584" s="16" t="n">
        <v>7.84306172134043</v>
      </c>
      <c r="L1584" s="17" t="n">
        <v>352.646311465337</v>
      </c>
      <c r="M1584" s="18" t="n">
        <v>5.28299388178792E-014</v>
      </c>
      <c r="N1584" s="18" t="n">
        <v>2.00353251726289E-013</v>
      </c>
      <c r="O1584" s="6" t="str">
        <f aca="false">IF(N1584&lt;0.05,"Yes","No")</f>
        <v>Yes</v>
      </c>
      <c r="P1584" s="16" t="n">
        <v>0.529565555506504</v>
      </c>
      <c r="Q1584" s="17" t="n">
        <v>21.0917681749846</v>
      </c>
      <c r="R1584" s="18" t="n">
        <v>5.45737102114913E-006</v>
      </c>
      <c r="S1584" s="16" t="n">
        <v>0.0667392590480445</v>
      </c>
      <c r="T1584" s="16" t="n">
        <v>0.0184069163900201</v>
      </c>
      <c r="U1584" s="16" t="n">
        <v>0.0125287654394805</v>
      </c>
      <c r="V1584" s="16" t="n">
        <v>0.0371268493488696</v>
      </c>
      <c r="W1584" s="6" t="s">
        <v>711</v>
      </c>
      <c r="X1584" s="17" t="n">
        <v>100</v>
      </c>
      <c r="Y1584" s="16" t="n">
        <v>0.717654320987654</v>
      </c>
      <c r="Z1584" s="16" t="n">
        <f aca="false">(G1584-E1584)/SQRT(H1584^2/D1584+F1584^2/C1584)</f>
        <v>7.84306172134043</v>
      </c>
      <c r="AA1584" s="24" t="n">
        <f aca="false">ABS(K1584-Z1584)</f>
        <v>0</v>
      </c>
    </row>
    <row r="1585" customFormat="false" ht="15" hidden="false" customHeight="false" outlineLevel="0" collapsed="false">
      <c r="A1585" s="17" t="n">
        <v>1980</v>
      </c>
      <c r="B1585" s="6" t="s">
        <v>634</v>
      </c>
      <c r="C1585" s="6" t="n">
        <v>90</v>
      </c>
      <c r="D1585" s="6" t="n">
        <v>450</v>
      </c>
      <c r="E1585" s="16" t="n">
        <v>0.0637956699149476</v>
      </c>
      <c r="F1585" s="16" t="n">
        <v>0.0164530446036339</v>
      </c>
      <c r="G1585" s="16" t="n">
        <v>0.0845130202339755</v>
      </c>
      <c r="H1585" s="16" t="n">
        <v>0.0420279106146552</v>
      </c>
      <c r="I1585" s="23" t="n">
        <f aca="false">G1585-E1585</f>
        <v>0.0207173503190279</v>
      </c>
      <c r="J1585" s="17" t="n">
        <f aca="false">100*(G1585-E1585)/E1585</f>
        <v>32.4745399596058</v>
      </c>
      <c r="K1585" s="16" t="n">
        <v>7.86815682168128</v>
      </c>
      <c r="L1585" s="17" t="n">
        <v>353.522226131394</v>
      </c>
      <c r="M1585" s="18" t="n">
        <v>4.43039785181247E-014</v>
      </c>
      <c r="N1585" s="18" t="n">
        <v>1.69241197939236E-013</v>
      </c>
      <c r="O1585" s="6" t="str">
        <f aca="false">IF(N1585&lt;0.05,"Yes","No")</f>
        <v>Yes</v>
      </c>
      <c r="P1585" s="16" t="n">
        <v>0.530835469513946</v>
      </c>
      <c r="Q1585" s="17" t="n">
        <v>21.1930468433628</v>
      </c>
      <c r="R1585" s="18" t="n">
        <v>5.18683525418501E-006</v>
      </c>
      <c r="S1585" s="16" t="n">
        <v>0.0653176973361406</v>
      </c>
      <c r="T1585" s="16" t="n">
        <v>0.0184983336207667</v>
      </c>
      <c r="U1585" s="16" t="n">
        <v>0.0123154546219307</v>
      </c>
      <c r="V1585" s="16" t="n">
        <v>0.0367539348873244</v>
      </c>
      <c r="W1585" s="6" t="s">
        <v>711</v>
      </c>
      <c r="X1585" s="17" t="n">
        <v>100</v>
      </c>
      <c r="Y1585" s="16" t="n">
        <v>0.718345679012346</v>
      </c>
      <c r="Z1585" s="16" t="n">
        <f aca="false">(G1585-E1585)/SQRT(H1585^2/D1585+F1585^2/C1585)</f>
        <v>7.86815682168128</v>
      </c>
      <c r="AA1585" s="24" t="n">
        <f aca="false">ABS(K1585-Z1585)</f>
        <v>0</v>
      </c>
    </row>
    <row r="1586" customFormat="false" ht="15" hidden="false" customHeight="false" outlineLevel="0" collapsed="false">
      <c r="A1586" s="17" t="n">
        <v>1981</v>
      </c>
      <c r="B1586" s="6" t="s">
        <v>634</v>
      </c>
      <c r="C1586" s="6" t="n">
        <v>90</v>
      </c>
      <c r="D1586" s="6" t="n">
        <v>450</v>
      </c>
      <c r="E1586" s="16" t="n">
        <v>0.0640277235872216</v>
      </c>
      <c r="F1586" s="16" t="n">
        <v>0.0164644353366472</v>
      </c>
      <c r="G1586" s="16" t="n">
        <v>0.0848487048347791</v>
      </c>
      <c r="H1586" s="16" t="n">
        <v>0.042138633214282</v>
      </c>
      <c r="I1586" s="23" t="n">
        <f aca="false">G1586-E1586</f>
        <v>0.0208209812475575</v>
      </c>
      <c r="J1586" s="17" t="n">
        <f aca="false">100*(G1586-E1586)/E1586</f>
        <v>32.5186967161096</v>
      </c>
      <c r="K1586" s="16" t="n">
        <v>7.89336654420945</v>
      </c>
      <c r="L1586" s="17" t="n">
        <v>354.382920523987</v>
      </c>
      <c r="M1586" s="18" t="n">
        <v>3.71112576477583E-014</v>
      </c>
      <c r="N1586" s="18" t="n">
        <v>1.43065600583377E-013</v>
      </c>
      <c r="O1586" s="6" t="str">
        <f aca="false">IF(N1586&lt;0.05,"Yes","No")</f>
        <v>Yes</v>
      </c>
      <c r="P1586" s="16" t="n">
        <v>0.5321193502167</v>
      </c>
      <c r="Q1586" s="17" t="n">
        <v>21.295685983929</v>
      </c>
      <c r="R1586" s="18" t="n">
        <v>4.92643841074852E-006</v>
      </c>
      <c r="S1586" s="16" t="n">
        <v>0.0639715847112548</v>
      </c>
      <c r="T1586" s="16" t="n">
        <v>0.0185909036271534</v>
      </c>
      <c r="U1586" s="16" t="n">
        <v>0.012101468736886</v>
      </c>
      <c r="V1586" s="16" t="n">
        <v>0.0363736563894099</v>
      </c>
      <c r="W1586" s="6" t="s">
        <v>711</v>
      </c>
      <c r="X1586" s="17" t="n">
        <v>100</v>
      </c>
      <c r="Y1586" s="16" t="n">
        <v>0.719185185185185</v>
      </c>
      <c r="Z1586" s="16" t="n">
        <f aca="false">(G1586-E1586)/SQRT(H1586^2/D1586+F1586^2/C1586)</f>
        <v>7.89336654420945</v>
      </c>
      <c r="AA1586" s="24" t="n">
        <f aca="false">ABS(K1586-Z1586)</f>
        <v>0</v>
      </c>
    </row>
    <row r="1587" customFormat="false" ht="15" hidden="false" customHeight="false" outlineLevel="0" collapsed="false">
      <c r="A1587" s="17" t="n">
        <v>1982</v>
      </c>
      <c r="B1587" s="6" t="s">
        <v>634</v>
      </c>
      <c r="C1587" s="6" t="n">
        <v>90</v>
      </c>
      <c r="D1587" s="6" t="n">
        <v>450</v>
      </c>
      <c r="E1587" s="16" t="n">
        <v>0.0642574949810902</v>
      </c>
      <c r="F1587" s="16" t="n">
        <v>0.0164760325920907</v>
      </c>
      <c r="G1587" s="16" t="n">
        <v>0.085180267824067</v>
      </c>
      <c r="H1587" s="16" t="n">
        <v>0.0422453109647996</v>
      </c>
      <c r="I1587" s="23" t="n">
        <f aca="false">G1587-E1587</f>
        <v>0.0209227728429768</v>
      </c>
      <c r="J1587" s="17" t="n">
        <f aca="false">100*(G1587-E1587)/E1587</f>
        <v>32.5608286615188</v>
      </c>
      <c r="K1587" s="16" t="n">
        <v>7.91817063773489</v>
      </c>
      <c r="L1587" s="17" t="n">
        <v>355.193312108842</v>
      </c>
      <c r="M1587" s="18" t="n">
        <v>3.11680857852948E-014</v>
      </c>
      <c r="N1587" s="18" t="n">
        <v>1.21266941175749E-013</v>
      </c>
      <c r="O1587" s="6" t="str">
        <f aca="false">IF(N1587&lt;0.05,"Yes","No")</f>
        <v>Yes</v>
      </c>
      <c r="P1587" s="16" t="n">
        <v>0.533399079349142</v>
      </c>
      <c r="Q1587" s="17" t="n">
        <v>21.3982399717245</v>
      </c>
      <c r="R1587" s="18" t="n">
        <v>4.67940319765016E-006</v>
      </c>
      <c r="S1587" s="16" t="n">
        <v>0.0627770699664027</v>
      </c>
      <c r="T1587" s="16" t="n">
        <v>0.0186821060225946</v>
      </c>
      <c r="U1587" s="16" t="n">
        <v>0.0118917252371256</v>
      </c>
      <c r="V1587" s="16" t="n">
        <v>0.0359619529405604</v>
      </c>
      <c r="W1587" s="6" t="s">
        <v>711</v>
      </c>
      <c r="X1587" s="17" t="n">
        <v>100</v>
      </c>
      <c r="Y1587" s="16" t="n">
        <v>0.719827160493827</v>
      </c>
      <c r="Z1587" s="16" t="n">
        <f aca="false">(G1587-E1587)/SQRT(H1587^2/D1587+F1587^2/C1587)</f>
        <v>7.91817063773489</v>
      </c>
      <c r="AA1587" s="24" t="n">
        <f aca="false">ABS(K1587-Z1587)</f>
        <v>0</v>
      </c>
    </row>
    <row r="1588" customFormat="false" ht="15" hidden="false" customHeight="false" outlineLevel="0" collapsed="false">
      <c r="A1588" s="17" t="n">
        <v>1983</v>
      </c>
      <c r="B1588" s="6" t="s">
        <v>634</v>
      </c>
      <c r="C1588" s="6" t="n">
        <v>90</v>
      </c>
      <c r="D1588" s="6" t="n">
        <v>450</v>
      </c>
      <c r="E1588" s="16" t="n">
        <v>0.0644928918530544</v>
      </c>
      <c r="F1588" s="16" t="n">
        <v>0.0164871587340929</v>
      </c>
      <c r="G1588" s="16" t="n">
        <v>0.0855177364001672</v>
      </c>
      <c r="H1588" s="16" t="n">
        <v>0.042352313572392</v>
      </c>
      <c r="I1588" s="23" t="n">
        <f aca="false">G1588-E1588</f>
        <v>0.0210248445471128</v>
      </c>
      <c r="J1588" s="17" t="n">
        <f aca="false">100*(G1588-E1588)/E1588</f>
        <v>32.6002508850393</v>
      </c>
      <c r="K1588" s="16" t="n">
        <v>7.94305121107363</v>
      </c>
      <c r="L1588" s="17" t="n">
        <v>356.01778192696</v>
      </c>
      <c r="M1588" s="18" t="n">
        <v>2.61487852108796E-014</v>
      </c>
      <c r="N1588" s="18" t="n">
        <v>1.02688967715996E-013</v>
      </c>
      <c r="O1588" s="6" t="str">
        <f aca="false">IF(N1588&lt;0.05,"Yes","No")</f>
        <v>Yes</v>
      </c>
      <c r="P1588" s="16" t="n">
        <v>0.534676034620473</v>
      </c>
      <c r="Q1588" s="17" t="n">
        <v>21.5008172121977</v>
      </c>
      <c r="R1588" s="18" t="n">
        <v>4.44478765994825E-006</v>
      </c>
      <c r="S1588" s="16" t="n">
        <v>0.0616041993989216</v>
      </c>
      <c r="T1588" s="16" t="n">
        <v>0.0187732757913363</v>
      </c>
      <c r="U1588" s="16" t="n">
        <v>0.0116874288277108</v>
      </c>
      <c r="V1588" s="16" t="n">
        <v>0.0356696214951689</v>
      </c>
      <c r="W1588" s="6" t="s">
        <v>711</v>
      </c>
      <c r="X1588" s="17" t="n">
        <v>100</v>
      </c>
      <c r="Y1588" s="16" t="n">
        <v>0.720543209876543</v>
      </c>
      <c r="Z1588" s="16" t="n">
        <f aca="false">(G1588-E1588)/SQRT(H1588^2/D1588+F1588^2/C1588)</f>
        <v>7.94305121107363</v>
      </c>
      <c r="AA1588" s="24" t="n">
        <f aca="false">ABS(K1588-Z1588)</f>
        <v>0</v>
      </c>
    </row>
    <row r="1589" customFormat="false" ht="15" hidden="false" customHeight="false" outlineLevel="0" collapsed="false">
      <c r="A1589" s="17" t="n">
        <v>1984</v>
      </c>
      <c r="B1589" s="6" t="s">
        <v>634</v>
      </c>
      <c r="C1589" s="6" t="n">
        <v>90</v>
      </c>
      <c r="D1589" s="6" t="n">
        <v>450</v>
      </c>
      <c r="E1589" s="16" t="n">
        <v>0.0647337676750289</v>
      </c>
      <c r="F1589" s="16" t="n">
        <v>0.016499415642962</v>
      </c>
      <c r="G1589" s="16" t="n">
        <v>0.0858623421854443</v>
      </c>
      <c r="H1589" s="16" t="n">
        <v>0.0424592802389053</v>
      </c>
      <c r="I1589" s="23" t="n">
        <f aca="false">G1589-E1589</f>
        <v>0.0211285745104154</v>
      </c>
      <c r="J1589" s="17" t="n">
        <f aca="false">100*(G1589-E1589)/E1589</f>
        <v>32.639185496638</v>
      </c>
      <c r="K1589" s="16" t="n">
        <v>7.96823357054707</v>
      </c>
      <c r="L1589" s="17" t="n">
        <v>356.809313631095</v>
      </c>
      <c r="M1589" s="18" t="n">
        <v>2.18871660619528E-014</v>
      </c>
      <c r="N1589" s="18" t="n">
        <v>8.64378494288776E-014</v>
      </c>
      <c r="O1589" s="6" t="str">
        <f aca="false">IF(N1589&lt;0.05,"Yes","No")</f>
        <v>Yes</v>
      </c>
      <c r="P1589" s="16" t="n">
        <v>0.535988078828381</v>
      </c>
      <c r="Q1589" s="17" t="n">
        <v>21.6064686093725</v>
      </c>
      <c r="R1589" s="18" t="n">
        <v>4.21551474381934E-006</v>
      </c>
      <c r="S1589" s="16" t="n">
        <v>0.0604749109605524</v>
      </c>
      <c r="T1589" s="16" t="n">
        <v>0.0188659328174875</v>
      </c>
      <c r="U1589" s="16" t="n">
        <v>0.0114815040535229</v>
      </c>
      <c r="V1589" s="16" t="n">
        <v>0.0353610447030561</v>
      </c>
      <c r="W1589" s="6" t="s">
        <v>711</v>
      </c>
      <c r="X1589" s="17" t="n">
        <v>100</v>
      </c>
      <c r="Y1589" s="16" t="n">
        <v>0.720888888888889</v>
      </c>
      <c r="Z1589" s="16" t="n">
        <f aca="false">(G1589-E1589)/SQRT(H1589^2/D1589+F1589^2/C1589)</f>
        <v>7.96823357054706</v>
      </c>
      <c r="AA1589" s="24" t="n">
        <f aca="false">ABS(K1589-Z1589)</f>
        <v>0</v>
      </c>
    </row>
    <row r="1590" customFormat="false" ht="15" hidden="false" customHeight="false" outlineLevel="0" collapsed="false">
      <c r="A1590" s="17" t="n">
        <v>1985</v>
      </c>
      <c r="B1590" s="6" t="s">
        <v>634</v>
      </c>
      <c r="C1590" s="6" t="n">
        <v>90</v>
      </c>
      <c r="D1590" s="6" t="n">
        <v>450</v>
      </c>
      <c r="E1590" s="16" t="n">
        <v>0.064976016845968</v>
      </c>
      <c r="F1590" s="16" t="n">
        <v>0.0165127853637603</v>
      </c>
      <c r="G1590" s="16" t="n">
        <v>0.0862089169439342</v>
      </c>
      <c r="H1590" s="16" t="n">
        <v>0.0425646615211526</v>
      </c>
      <c r="I1590" s="23" t="n">
        <f aca="false">G1590-E1590</f>
        <v>0.0212329000979662</v>
      </c>
      <c r="J1590" s="17" t="n">
        <f aca="false">100*(G1590-E1590)/E1590</f>
        <v>32.6780574258666</v>
      </c>
      <c r="K1590" s="16" t="n">
        <v>7.99348436412812</v>
      </c>
      <c r="L1590" s="17" t="n">
        <v>357.552184309478</v>
      </c>
      <c r="M1590" s="18" t="n">
        <v>1.83089136672136E-014</v>
      </c>
      <c r="N1590" s="18" t="n">
        <v>7.32705287901253E-014</v>
      </c>
      <c r="O1590" s="6" t="str">
        <f aca="false">IF(N1590&lt;0.05,"Yes","No")</f>
        <v>Yes</v>
      </c>
      <c r="P1590" s="16" t="n">
        <v>0.537327072876837</v>
      </c>
      <c r="Q1590" s="17" t="n">
        <v>21.7145570961941</v>
      </c>
      <c r="R1590" s="18" t="n">
        <v>3.9932690559661E-006</v>
      </c>
      <c r="S1590" s="16" t="n">
        <v>0.0593938394583129</v>
      </c>
      <c r="T1590" s="16" t="n">
        <v>0.0189591256388753</v>
      </c>
      <c r="U1590" s="16" t="n">
        <v>0.0112755670795534</v>
      </c>
      <c r="V1590" s="16" t="n">
        <v>0.0351872267081855</v>
      </c>
      <c r="W1590" s="6" t="s">
        <v>711</v>
      </c>
      <c r="X1590" s="17" t="n">
        <v>100</v>
      </c>
      <c r="Y1590" s="16" t="n">
        <v>0.721703703703704</v>
      </c>
      <c r="Z1590" s="16" t="n">
        <f aca="false">(G1590-E1590)/SQRT(H1590^2/D1590+F1590^2/C1590)</f>
        <v>7.99348436412812</v>
      </c>
      <c r="AA1590" s="24" t="n">
        <f aca="false">ABS(K1590-Z1590)</f>
        <v>0</v>
      </c>
    </row>
    <row r="1591" customFormat="false" ht="15" hidden="false" customHeight="false" outlineLevel="0" collapsed="false">
      <c r="A1591" s="17" t="n">
        <v>1986</v>
      </c>
      <c r="B1591" s="6" t="s">
        <v>634</v>
      </c>
      <c r="C1591" s="6" t="n">
        <v>90</v>
      </c>
      <c r="D1591" s="6" t="n">
        <v>450</v>
      </c>
      <c r="E1591" s="16" t="n">
        <v>0.0652278381089369</v>
      </c>
      <c r="F1591" s="16" t="n">
        <v>0.0165260374775977</v>
      </c>
      <c r="G1591" s="16" t="n">
        <v>0.0865654205116961</v>
      </c>
      <c r="H1591" s="16" t="n">
        <v>0.0426706963966337</v>
      </c>
      <c r="I1591" s="23" t="n">
        <f aca="false">G1591-E1591</f>
        <v>0.0213375824027591</v>
      </c>
      <c r="J1591" s="17" t="n">
        <f aca="false">100*(G1591-E1591)/E1591</f>
        <v>32.7123863389789</v>
      </c>
      <c r="K1591" s="16" t="n">
        <v>8.01872931147895</v>
      </c>
      <c r="L1591" s="17" t="n">
        <v>358.303047123177</v>
      </c>
      <c r="M1591" s="18" t="n">
        <v>1.53084471840358E-014</v>
      </c>
      <c r="N1591" s="18" t="n">
        <v>6.16150335893855E-014</v>
      </c>
      <c r="O1591" s="6" t="str">
        <f aca="false">IF(N1591&lt;0.05,"Yes","No")</f>
        <v>Yes</v>
      </c>
      <c r="P1591" s="16" t="n">
        <v>0.538660643322728</v>
      </c>
      <c r="Q1591" s="17" t="n">
        <v>21.8224758211784</v>
      </c>
      <c r="R1591" s="18" t="n">
        <v>3.78314018666126E-006</v>
      </c>
      <c r="S1591" s="16" t="n">
        <v>0.0583275998735551</v>
      </c>
      <c r="T1591" s="16" t="n">
        <v>0.0190526630344982</v>
      </c>
      <c r="U1591" s="16" t="n">
        <v>0.0110738098276985</v>
      </c>
      <c r="V1591" s="16" t="n">
        <v>0.0351872267081855</v>
      </c>
      <c r="W1591" s="6" t="s">
        <v>711</v>
      </c>
      <c r="X1591" s="17" t="n">
        <v>100</v>
      </c>
      <c r="Y1591" s="16" t="n">
        <v>0.722493827160494</v>
      </c>
      <c r="Z1591" s="16" t="n">
        <f aca="false">(G1591-E1591)/SQRT(H1591^2/D1591+F1591^2/C1591)</f>
        <v>8.01872931147894</v>
      </c>
      <c r="AA1591" s="24" t="n">
        <f aca="false">ABS(K1591-Z1591)</f>
        <v>0</v>
      </c>
    </row>
    <row r="1592" customFormat="false" ht="15" hidden="false" customHeight="false" outlineLevel="0" collapsed="false">
      <c r="A1592" s="17" t="n">
        <v>1987</v>
      </c>
      <c r="B1592" s="6" t="s">
        <v>634</v>
      </c>
      <c r="C1592" s="6" t="n">
        <v>90</v>
      </c>
      <c r="D1592" s="6" t="n">
        <v>450</v>
      </c>
      <c r="E1592" s="16" t="n">
        <v>0.0654907994386223</v>
      </c>
      <c r="F1592" s="16" t="n">
        <v>0.016539458767485</v>
      </c>
      <c r="G1592" s="16" t="n">
        <v>0.0869353432373868</v>
      </c>
      <c r="H1592" s="16" t="n">
        <v>0.0427781195016575</v>
      </c>
      <c r="I1592" s="23" t="n">
        <f aca="false">G1592-E1592</f>
        <v>0.0214445437987645</v>
      </c>
      <c r="J1592" s="17" t="n">
        <f aca="false">100*(G1592-E1592)/E1592</f>
        <v>32.744361013431</v>
      </c>
      <c r="K1592" s="16" t="n">
        <v>8.04455020063734</v>
      </c>
      <c r="L1592" s="17" t="n">
        <v>359.061780872266</v>
      </c>
      <c r="M1592" s="18" t="n">
        <v>1.27422907842809E-014</v>
      </c>
      <c r="N1592" s="18" t="n">
        <v>5.15829536373298E-014</v>
      </c>
      <c r="O1592" s="6" t="str">
        <f aca="false">IF(N1592&lt;0.05,"Yes","No")</f>
        <v>Yes</v>
      </c>
      <c r="P1592" s="16" t="n">
        <v>0.540027903790633</v>
      </c>
      <c r="Q1592" s="17" t="n">
        <v>21.9333986290977</v>
      </c>
      <c r="R1592" s="18" t="n">
        <v>3.57875595819116E-006</v>
      </c>
      <c r="S1592" s="16" t="n">
        <v>0.057283870280941</v>
      </c>
      <c r="T1592" s="16" t="n">
        <v>0.0191481376216699</v>
      </c>
      <c r="U1592" s="16" t="n">
        <v>0.010869961640055</v>
      </c>
      <c r="V1592" s="16" t="n">
        <v>0.0351872267081855</v>
      </c>
      <c r="W1592" s="6" t="s">
        <v>711</v>
      </c>
      <c r="X1592" s="17" t="n">
        <v>100</v>
      </c>
      <c r="Y1592" s="16" t="n">
        <v>0.723037037037037</v>
      </c>
      <c r="Z1592" s="16" t="n">
        <f aca="false">(G1592-E1592)/SQRT(H1592^2/D1592+F1592^2/C1592)</f>
        <v>8.04455020063734</v>
      </c>
      <c r="AA1592" s="24" t="n">
        <f aca="false">ABS(K1592-Z1592)</f>
        <v>0</v>
      </c>
    </row>
    <row r="1593" customFormat="false" ht="15" hidden="false" customHeight="false" outlineLevel="0" collapsed="false">
      <c r="A1593" s="17" t="n">
        <v>1988</v>
      </c>
      <c r="B1593" s="6" t="s">
        <v>634</v>
      </c>
      <c r="C1593" s="6" t="n">
        <v>90</v>
      </c>
      <c r="D1593" s="6" t="n">
        <v>450</v>
      </c>
      <c r="E1593" s="16" t="n">
        <v>0.0657521044214567</v>
      </c>
      <c r="F1593" s="16" t="n">
        <v>0.0165540491515489</v>
      </c>
      <c r="G1593" s="16" t="n">
        <v>0.0873023296313153</v>
      </c>
      <c r="H1593" s="16" t="n">
        <v>0.0428838937051934</v>
      </c>
      <c r="I1593" s="23" t="n">
        <f aca="false">G1593-E1593</f>
        <v>0.0215502252098587</v>
      </c>
      <c r="J1593" s="17" t="n">
        <f aca="false">100*(G1593-E1593)/E1593</f>
        <v>32.7749589149671</v>
      </c>
      <c r="K1593" s="16" t="n">
        <v>8.06972862421057</v>
      </c>
      <c r="L1593" s="17" t="n">
        <v>359.769770123502</v>
      </c>
      <c r="M1593" s="18" t="n">
        <v>1.06522236582102E-014</v>
      </c>
      <c r="N1593" s="18" t="n">
        <v>4.35414823071976E-014</v>
      </c>
      <c r="O1593" s="6" t="str">
        <f aca="false">IF(N1593&lt;0.05,"Yes","No")</f>
        <v>Yes</v>
      </c>
      <c r="P1593" s="16" t="n">
        <v>0.541375371520517</v>
      </c>
      <c r="Q1593" s="17" t="n">
        <v>22.0429908136257</v>
      </c>
      <c r="R1593" s="18" t="n">
        <v>3.387741578274E-006</v>
      </c>
      <c r="S1593" s="16" t="n">
        <v>0.0562163767531959</v>
      </c>
      <c r="T1593" s="16" t="n">
        <v>0.0192426342386492</v>
      </c>
      <c r="U1593" s="16" t="n">
        <v>0.010674618242131</v>
      </c>
      <c r="V1593" s="16" t="n">
        <v>0.0349767271001986</v>
      </c>
      <c r="W1593" s="6" t="s">
        <v>711</v>
      </c>
      <c r="X1593" s="17" t="n">
        <v>100</v>
      </c>
      <c r="Y1593" s="16" t="n">
        <v>0.723802469135803</v>
      </c>
      <c r="Z1593" s="16" t="n">
        <f aca="false">(G1593-E1593)/SQRT(H1593^2/D1593+F1593^2/C1593)</f>
        <v>8.06972862421057</v>
      </c>
      <c r="AA1593" s="24" t="n">
        <f aca="false">ABS(K1593-Z1593)</f>
        <v>0</v>
      </c>
    </row>
    <row r="1594" customFormat="false" ht="15" hidden="false" customHeight="false" outlineLevel="0" collapsed="false">
      <c r="A1594" s="17" t="n">
        <v>1989</v>
      </c>
      <c r="B1594" s="6" t="s">
        <v>634</v>
      </c>
      <c r="C1594" s="6" t="n">
        <v>90</v>
      </c>
      <c r="D1594" s="6" t="n">
        <v>450</v>
      </c>
      <c r="E1594" s="16" t="n">
        <v>0.066017456808024</v>
      </c>
      <c r="F1594" s="16" t="n">
        <v>0.0165688833214357</v>
      </c>
      <c r="G1594" s="16" t="n">
        <v>0.0876725427475241</v>
      </c>
      <c r="H1594" s="16" t="n">
        <v>0.0429885374233577</v>
      </c>
      <c r="I1594" s="23" t="n">
        <f aca="false">G1594-E1594</f>
        <v>0.0216550859395001</v>
      </c>
      <c r="J1594" s="17" t="n">
        <f aca="false">100*(G1594-E1594)/E1594</f>
        <v>32.8020602224532</v>
      </c>
      <c r="K1594" s="16" t="n">
        <v>8.09457675028249</v>
      </c>
      <c r="L1594" s="17" t="n">
        <v>360.457446961094</v>
      </c>
      <c r="M1594" s="18" t="n">
        <v>8.92266193443956E-015</v>
      </c>
      <c r="N1594" s="18" t="n">
        <v>3.67578680867795E-014</v>
      </c>
      <c r="O1594" s="6" t="str">
        <f aca="false">IF(N1594&lt;0.05,"Yes","No")</f>
        <v>Yes</v>
      </c>
      <c r="P1594" s="16" t="n">
        <v>0.542709360484637</v>
      </c>
      <c r="Q1594" s="17" t="n">
        <v>22.1517557712104</v>
      </c>
      <c r="R1594" s="18" t="n">
        <v>3.20831696747814E-006</v>
      </c>
      <c r="S1594" s="16" t="n">
        <v>0.055121306365987</v>
      </c>
      <c r="T1594" s="16" t="n">
        <v>0.0193365813103451</v>
      </c>
      <c r="U1594" s="16" t="n">
        <v>0.0104834465640634</v>
      </c>
      <c r="V1594" s="16" t="n">
        <v>0.0346867715205747</v>
      </c>
      <c r="W1594" s="6" t="s">
        <v>711</v>
      </c>
      <c r="X1594" s="17" t="n">
        <v>100</v>
      </c>
      <c r="Y1594" s="16" t="n">
        <v>0.724395061728395</v>
      </c>
      <c r="Z1594" s="16" t="n">
        <f aca="false">(G1594-E1594)/SQRT(H1594^2/D1594+F1594^2/C1594)</f>
        <v>8.09457675028249</v>
      </c>
      <c r="AA1594" s="24" t="n">
        <f aca="false">ABS(K1594-Z1594)</f>
        <v>0</v>
      </c>
    </row>
    <row r="1595" customFormat="false" ht="15" hidden="false" customHeight="false" outlineLevel="0" collapsed="false">
      <c r="A1595" s="17" t="n">
        <v>1990</v>
      </c>
      <c r="B1595" s="6" t="s">
        <v>634</v>
      </c>
      <c r="C1595" s="6" t="n">
        <v>90</v>
      </c>
      <c r="D1595" s="6" t="n">
        <v>450</v>
      </c>
      <c r="E1595" s="16" t="n">
        <v>0.0662873362915383</v>
      </c>
      <c r="F1595" s="16" t="n">
        <v>0.0165849850718518</v>
      </c>
      <c r="G1595" s="16" t="n">
        <v>0.0880490691628721</v>
      </c>
      <c r="H1595" s="16" t="n">
        <v>0.0430943648547871</v>
      </c>
      <c r="I1595" s="23" t="n">
        <f aca="false">G1595-E1595</f>
        <v>0.0217617328713338</v>
      </c>
      <c r="J1595" s="17" t="n">
        <f aca="false">100*(G1595-E1595)/E1595</f>
        <v>32.8293971198714</v>
      </c>
      <c r="K1595" s="16" t="n">
        <v>8.11960627518968</v>
      </c>
      <c r="L1595" s="17" t="n">
        <v>361.121301226571</v>
      </c>
      <c r="M1595" s="18" t="n">
        <v>7.46243888741499E-015</v>
      </c>
      <c r="N1595" s="18" t="n">
        <v>3.09853440760057E-014</v>
      </c>
      <c r="O1595" s="6" t="str">
        <f aca="false">IF(N1595&lt;0.05,"Yes","No")</f>
        <v>Yes</v>
      </c>
      <c r="P1595" s="16" t="n">
        <v>0.544065905655801</v>
      </c>
      <c r="Q1595" s="17" t="n">
        <v>22.2626343206442</v>
      </c>
      <c r="R1595" s="18" t="n">
        <v>3.03524801867977E-006</v>
      </c>
      <c r="S1595" s="16" t="n">
        <v>0.054109248481633</v>
      </c>
      <c r="T1595" s="16" t="n">
        <v>0.0194319915126651</v>
      </c>
      <c r="U1595" s="16" t="n">
        <v>0.0102977809712926</v>
      </c>
      <c r="V1595" s="16" t="n">
        <v>0.0344552772006215</v>
      </c>
      <c r="W1595" s="6" t="s">
        <v>711</v>
      </c>
      <c r="X1595" s="17" t="n">
        <v>100</v>
      </c>
      <c r="Y1595" s="16" t="n">
        <v>0.724691358024691</v>
      </c>
      <c r="Z1595" s="16" t="n">
        <f aca="false">(G1595-E1595)/SQRT(H1595^2/D1595+F1595^2/C1595)</f>
        <v>8.11960627518968</v>
      </c>
      <c r="AA1595" s="24" t="n">
        <f aca="false">ABS(K1595-Z1595)</f>
        <v>0</v>
      </c>
    </row>
    <row r="1596" customFormat="false" ht="15" hidden="false" customHeight="false" outlineLevel="0" collapsed="false">
      <c r="A1596" s="17" t="n">
        <v>1991</v>
      </c>
      <c r="B1596" s="6" t="s">
        <v>634</v>
      </c>
      <c r="C1596" s="6" t="n">
        <v>90</v>
      </c>
      <c r="D1596" s="6" t="n">
        <v>450</v>
      </c>
      <c r="E1596" s="16" t="n">
        <v>0.0665540123565329</v>
      </c>
      <c r="F1596" s="16" t="n">
        <v>0.0166019535969294</v>
      </c>
      <c r="G1596" s="16" t="n">
        <v>0.0884215089927117</v>
      </c>
      <c r="H1596" s="16" t="n">
        <v>0.0431979020700012</v>
      </c>
      <c r="I1596" s="23" t="n">
        <f aca="false">G1596-E1596</f>
        <v>0.0218674966361788</v>
      </c>
      <c r="J1596" s="17" t="n">
        <f aca="false">100*(G1596-E1596)/E1596</f>
        <v>32.8567668002247</v>
      </c>
      <c r="K1596" s="16" t="n">
        <v>8.1442791172493</v>
      </c>
      <c r="L1596" s="17" t="n">
        <v>361.736179610624</v>
      </c>
      <c r="M1596" s="18" t="n">
        <v>6.2561139985291E-015</v>
      </c>
      <c r="N1596" s="18" t="n">
        <v>2.61834571930471E-014</v>
      </c>
      <c r="O1596" s="6" t="str">
        <f aca="false">IF(N1596&lt;0.05,"Yes","No")</f>
        <v>Yes</v>
      </c>
      <c r="P1596" s="16" t="n">
        <v>0.545421141527654</v>
      </c>
      <c r="Q1596" s="17" t="n">
        <v>22.3736822563977</v>
      </c>
      <c r="R1596" s="18" t="n">
        <v>2.8713329050195E-006</v>
      </c>
      <c r="S1596" s="16" t="n">
        <v>0.0532276581214688</v>
      </c>
      <c r="T1596" s="16" t="n">
        <v>0.0195265812189848</v>
      </c>
      <c r="U1596" s="16" t="n">
        <v>0.0101179334370867</v>
      </c>
      <c r="V1596" s="16" t="n">
        <v>0.0342287637831017</v>
      </c>
      <c r="W1596" s="6" t="s">
        <v>711</v>
      </c>
      <c r="X1596" s="17" t="n">
        <v>100</v>
      </c>
      <c r="Y1596" s="16" t="n">
        <v>0.725827160493827</v>
      </c>
      <c r="Z1596" s="16" t="n">
        <f aca="false">(G1596-E1596)/SQRT(H1596^2/D1596+F1596^2/C1596)</f>
        <v>8.1442791172493</v>
      </c>
      <c r="AA1596" s="24" t="n">
        <f aca="false">ABS(K1596-Z1596)</f>
        <v>0</v>
      </c>
    </row>
    <row r="1597" customFormat="false" ht="15" hidden="false" customHeight="false" outlineLevel="0" collapsed="false">
      <c r="A1597" s="17" t="n">
        <v>1992</v>
      </c>
      <c r="B1597" s="6" t="s">
        <v>634</v>
      </c>
      <c r="C1597" s="6" t="n">
        <v>90</v>
      </c>
      <c r="D1597" s="6" t="n">
        <v>450</v>
      </c>
      <c r="E1597" s="16" t="n">
        <v>0.0668285726259152</v>
      </c>
      <c r="F1597" s="16" t="n">
        <v>0.0166189283636609</v>
      </c>
      <c r="G1597" s="16" t="n">
        <v>0.0888007516165574</v>
      </c>
      <c r="H1597" s="16" t="n">
        <v>0.0433006472459938</v>
      </c>
      <c r="I1597" s="23" t="n">
        <f aca="false">G1597-E1597</f>
        <v>0.0219721789906422</v>
      </c>
      <c r="J1597" s="17" t="n">
        <f aca="false">100*(G1597-E1597)/E1597</f>
        <v>32.8784203032966</v>
      </c>
      <c r="K1597" s="16" t="n">
        <v>8.16854162420016</v>
      </c>
      <c r="L1597" s="17" t="n">
        <v>362.340859092146</v>
      </c>
      <c r="M1597" s="18" t="n">
        <v>5.25802505476584E-015</v>
      </c>
      <c r="N1597" s="18" t="n">
        <v>2.21384982766794E-014</v>
      </c>
      <c r="O1597" s="6" t="str">
        <f aca="false">IF(N1597&lt;0.05,"Yes","No")</f>
        <v>Yes</v>
      </c>
      <c r="P1597" s="16" t="n">
        <v>0.546752775590722</v>
      </c>
      <c r="Q1597" s="17" t="n">
        <v>22.4830653561881</v>
      </c>
      <c r="R1597" s="18" t="n">
        <v>2.71858786606575E-006</v>
      </c>
      <c r="S1597" s="16" t="n">
        <v>0.0523326526956505</v>
      </c>
      <c r="T1597" s="16" t="n">
        <v>0.0196200010896492</v>
      </c>
      <c r="U1597" s="16" t="n">
        <v>0.00994336917497906</v>
      </c>
      <c r="V1597" s="16" t="n">
        <v>0.0341646739470952</v>
      </c>
      <c r="W1597" s="6" t="s">
        <v>711</v>
      </c>
      <c r="X1597" s="17" t="n">
        <v>100</v>
      </c>
      <c r="Y1597" s="16" t="n">
        <v>0.726518518518519</v>
      </c>
      <c r="Z1597" s="16" t="n">
        <f aca="false">(G1597-E1597)/SQRT(H1597^2/D1597+F1597^2/C1597)</f>
        <v>8.16854162420016</v>
      </c>
      <c r="AA1597" s="24" t="n">
        <f aca="false">ABS(K1597-Z1597)</f>
        <v>0</v>
      </c>
    </row>
    <row r="1598" customFormat="false" ht="15" hidden="false" customHeight="false" outlineLevel="0" collapsed="false">
      <c r="A1598" s="17" t="n">
        <v>1993</v>
      </c>
      <c r="B1598" s="6" t="s">
        <v>634</v>
      </c>
      <c r="C1598" s="6" t="n">
        <v>90</v>
      </c>
      <c r="D1598" s="6" t="n">
        <v>450</v>
      </c>
      <c r="E1598" s="16" t="n">
        <v>0.0671094917588764</v>
      </c>
      <c r="F1598" s="16" t="n">
        <v>0.0166368592187487</v>
      </c>
      <c r="G1598" s="16" t="n">
        <v>0.0891874488443136</v>
      </c>
      <c r="H1598" s="16" t="n">
        <v>0.0434036969688372</v>
      </c>
      <c r="I1598" s="23" t="n">
        <f aca="false">G1598-E1598</f>
        <v>0.0220779570854373</v>
      </c>
      <c r="J1598" s="17" t="n">
        <f aca="false">100*(G1598-E1598)/E1598</f>
        <v>32.8984119932887</v>
      </c>
      <c r="K1598" s="16" t="n">
        <v>8.19288740939695</v>
      </c>
      <c r="L1598" s="17" t="n">
        <v>362.921164420656</v>
      </c>
      <c r="M1598" s="18" t="n">
        <v>4.4155385309622E-015</v>
      </c>
      <c r="N1598" s="18" t="n">
        <v>1.87794462622502E-014</v>
      </c>
      <c r="O1598" s="6" t="str">
        <f aca="false">IF(N1598&lt;0.05,"Yes","No")</f>
        <v>Yes</v>
      </c>
      <c r="P1598" s="16" t="n">
        <v>0.54810075368774</v>
      </c>
      <c r="Q1598" s="17" t="n">
        <v>22.5940626494265</v>
      </c>
      <c r="R1598" s="18" t="n">
        <v>2.571946570045E-006</v>
      </c>
      <c r="S1598" s="16" t="n">
        <v>0.0513263842681511</v>
      </c>
      <c r="T1598" s="16" t="n">
        <v>0.0197142905920382</v>
      </c>
      <c r="U1598" s="16" t="n">
        <v>0.00977238958280881</v>
      </c>
      <c r="V1598" s="16" t="n">
        <v>0.0340501496503896</v>
      </c>
      <c r="W1598" s="6" t="s">
        <v>711</v>
      </c>
      <c r="X1598" s="17" t="n">
        <v>100</v>
      </c>
      <c r="Y1598" s="16" t="n">
        <v>0.727086419753086</v>
      </c>
      <c r="Z1598" s="16" t="n">
        <f aca="false">(G1598-E1598)/SQRT(H1598^2/D1598+F1598^2/C1598)</f>
        <v>8.19288740939695</v>
      </c>
      <c r="AA1598" s="24" t="n">
        <f aca="false">ABS(K1598-Z1598)</f>
        <v>0</v>
      </c>
    </row>
    <row r="1599" customFormat="false" ht="15" hidden="false" customHeight="false" outlineLevel="0" collapsed="false">
      <c r="A1599" s="17" t="n">
        <v>1994</v>
      </c>
      <c r="B1599" s="6" t="s">
        <v>634</v>
      </c>
      <c r="C1599" s="6" t="n">
        <v>90</v>
      </c>
      <c r="D1599" s="6" t="n">
        <v>450</v>
      </c>
      <c r="E1599" s="16" t="n">
        <v>0.0673930374698507</v>
      </c>
      <c r="F1599" s="16" t="n">
        <v>0.0166541826076417</v>
      </c>
      <c r="G1599" s="16" t="n">
        <v>0.0895757444037331</v>
      </c>
      <c r="H1599" s="16" t="n">
        <v>0.0435050129581769</v>
      </c>
      <c r="I1599" s="23" t="n">
        <f aca="false">G1599-E1599</f>
        <v>0.0221827069338825</v>
      </c>
      <c r="J1599" s="17" t="n">
        <f aca="false">100*(G1599-E1599)/E1599</f>
        <v>32.9154283093506</v>
      </c>
      <c r="K1599" s="16" t="n">
        <v>8.21707597298007</v>
      </c>
      <c r="L1599" s="17" t="n">
        <v>363.498159319087</v>
      </c>
      <c r="M1599" s="18" t="n">
        <v>3.71071320801732E-015</v>
      </c>
      <c r="N1599" s="18" t="n">
        <v>1.59106294898865E-014</v>
      </c>
      <c r="O1599" s="6" t="str">
        <f aca="false">IF(N1599&lt;0.05,"Yes","No")</f>
        <v>Yes</v>
      </c>
      <c r="P1599" s="16" t="n">
        <v>0.549438794580086</v>
      </c>
      <c r="Q1599" s="17" t="n">
        <v>22.7045119817212</v>
      </c>
      <c r="R1599" s="18" t="n">
        <v>2.4339319422415E-006</v>
      </c>
      <c r="S1599" s="16" t="n">
        <v>0.0503396029050911</v>
      </c>
      <c r="T1599" s="16" t="n">
        <v>0.0198072944198015</v>
      </c>
      <c r="U1599" s="16" t="n">
        <v>0.00960644001678117</v>
      </c>
      <c r="V1599" s="16" t="n">
        <v>0.0340501496503896</v>
      </c>
      <c r="W1599" s="6" t="s">
        <v>711</v>
      </c>
      <c r="X1599" s="17" t="n">
        <v>100</v>
      </c>
      <c r="Y1599" s="16" t="n">
        <v>0.727679012345679</v>
      </c>
      <c r="Z1599" s="16" t="n">
        <f aca="false">(G1599-E1599)/SQRT(H1599^2/D1599+F1599^2/C1599)</f>
        <v>8.21707597298007</v>
      </c>
      <c r="AA1599" s="24" t="n">
        <f aca="false">ABS(K1599-Z1599)</f>
        <v>0</v>
      </c>
    </row>
    <row r="1600" customFormat="false" ht="15" hidden="false" customHeight="false" outlineLevel="0" collapsed="false">
      <c r="A1600" s="17" t="n">
        <v>1995</v>
      </c>
      <c r="B1600" s="6" t="s">
        <v>634</v>
      </c>
      <c r="C1600" s="6" t="n">
        <v>90</v>
      </c>
      <c r="D1600" s="6" t="n">
        <v>450</v>
      </c>
      <c r="E1600" s="16" t="n">
        <v>0.0676881055865023</v>
      </c>
      <c r="F1600" s="16" t="n">
        <v>0.0166718023949108</v>
      </c>
      <c r="G1600" s="16" t="n">
        <v>0.0899770058443149</v>
      </c>
      <c r="H1600" s="16" t="n">
        <v>0.0436085803040855</v>
      </c>
      <c r="I1600" s="23" t="n">
        <f aca="false">G1600-E1600</f>
        <v>0.0222889002578126</v>
      </c>
      <c r="J1600" s="17" t="n">
        <f aca="false">100*(G1600-E1600)/E1600</f>
        <v>32.9288285802716</v>
      </c>
      <c r="K1600" s="16" t="n">
        <v>8.24140111440036</v>
      </c>
      <c r="L1600" s="17" t="n">
        <v>364.088540796452</v>
      </c>
      <c r="M1600" s="18" t="n">
        <v>3.11384378283345E-015</v>
      </c>
      <c r="N1600" s="18" t="n">
        <v>1.34890428613053E-014</v>
      </c>
      <c r="O1600" s="6" t="str">
        <f aca="false">IF(N1600&lt;0.05,"Yes","No")</f>
        <v>Yes</v>
      </c>
      <c r="P1600" s="16" t="n">
        <v>0.550778449837371</v>
      </c>
      <c r="Q1600" s="17" t="n">
        <v>22.8153643639313</v>
      </c>
      <c r="R1600" s="18" t="n">
        <v>2.30290768231589E-006</v>
      </c>
      <c r="S1600" s="16" t="n">
        <v>0.0493477266153988</v>
      </c>
      <c r="T1600" s="16" t="n">
        <v>0.0199016384173514</v>
      </c>
      <c r="U1600" s="16" t="n">
        <v>0.00944176972350251</v>
      </c>
      <c r="V1600" s="16" t="n">
        <v>0.0340501496503896</v>
      </c>
      <c r="W1600" s="6" t="s">
        <v>711</v>
      </c>
      <c r="X1600" s="17" t="n">
        <v>100</v>
      </c>
      <c r="Y1600" s="16" t="n">
        <v>0.728592592592593</v>
      </c>
      <c r="Z1600" s="16" t="n">
        <f aca="false">(G1600-E1600)/SQRT(H1600^2/D1600+F1600^2/C1600)</f>
        <v>8.24140111440036</v>
      </c>
      <c r="AA1600" s="24" t="n">
        <f aca="false">ABS(K1600-Z1600)</f>
        <v>0</v>
      </c>
    </row>
    <row r="1601" customFormat="false" ht="15" hidden="false" customHeight="false" outlineLevel="0" collapsed="false">
      <c r="A1601" s="17" t="n">
        <v>1996</v>
      </c>
      <c r="B1601" s="6" t="s">
        <v>634</v>
      </c>
      <c r="C1601" s="6" t="n">
        <v>90</v>
      </c>
      <c r="D1601" s="6" t="n">
        <v>450</v>
      </c>
      <c r="E1601" s="16" t="n">
        <v>0.0679855851249562</v>
      </c>
      <c r="F1601" s="16" t="n">
        <v>0.0166900650461234</v>
      </c>
      <c r="G1601" s="16" t="n">
        <v>0.0903819224983454</v>
      </c>
      <c r="H1601" s="16" t="n">
        <v>0.0437124585157429</v>
      </c>
      <c r="I1601" s="23" t="n">
        <f aca="false">G1601-E1601</f>
        <v>0.0223963373733891</v>
      </c>
      <c r="J1601" s="17" t="n">
        <f aca="false">100*(G1601-E1601)/E1601</f>
        <v>32.9427735779946</v>
      </c>
      <c r="K1601" s="16" t="n">
        <v>8.265925290938</v>
      </c>
      <c r="L1601" s="17" t="n">
        <v>364.663040061159</v>
      </c>
      <c r="M1601" s="18" t="n">
        <v>2.60854466996162E-015</v>
      </c>
      <c r="N1601" s="18" t="n">
        <v>1.13468992786529E-014</v>
      </c>
      <c r="O1601" s="6" t="str">
        <f aca="false">IF(N1601&lt;0.05,"Yes","No")</f>
        <v>Yes</v>
      </c>
      <c r="P1601" s="16" t="n">
        <v>0.552138079715347</v>
      </c>
      <c r="Q1601" s="17" t="n">
        <v>22.9281456065672</v>
      </c>
      <c r="R1601" s="18" t="n">
        <v>2.17688604939752E-006</v>
      </c>
      <c r="S1601" s="16" t="n">
        <v>0.0484520566486213</v>
      </c>
      <c r="T1601" s="16" t="n">
        <v>0.0199971987142422</v>
      </c>
      <c r="U1601" s="16" t="n">
        <v>0.00927932192106653</v>
      </c>
      <c r="V1601" s="16" t="n">
        <v>0.0340501496503896</v>
      </c>
      <c r="W1601" s="6" t="s">
        <v>711</v>
      </c>
      <c r="X1601" s="17" t="n">
        <v>100</v>
      </c>
      <c r="Y1601" s="16" t="n">
        <v>0.729135802469136</v>
      </c>
      <c r="Z1601" s="16" t="n">
        <f aca="false">(G1601-E1601)/SQRT(H1601^2/D1601+F1601^2/C1601)</f>
        <v>8.265925290938</v>
      </c>
      <c r="AA1601" s="24" t="n">
        <f aca="false">ABS(K1601-Z1601)</f>
        <v>0</v>
      </c>
    </row>
    <row r="1602" customFormat="false" ht="15" hidden="false" customHeight="false" outlineLevel="0" collapsed="false">
      <c r="A1602" s="17" t="n">
        <v>1997</v>
      </c>
      <c r="B1602" s="6" t="s">
        <v>634</v>
      </c>
      <c r="C1602" s="6" t="n">
        <v>90</v>
      </c>
      <c r="D1602" s="6" t="n">
        <v>450</v>
      </c>
      <c r="E1602" s="16" t="n">
        <v>0.0682861582272583</v>
      </c>
      <c r="F1602" s="16" t="n">
        <v>0.016709056468943</v>
      </c>
      <c r="G1602" s="16" t="n">
        <v>0.0907885673062669</v>
      </c>
      <c r="H1602" s="16" t="n">
        <v>0.0438138943811629</v>
      </c>
      <c r="I1602" s="23" t="n">
        <f aca="false">G1602-E1602</f>
        <v>0.0225024090790086</v>
      </c>
      <c r="J1602" s="17" t="n">
        <f aca="false">100*(G1602-E1602)/E1602</f>
        <v>32.9531044990406</v>
      </c>
      <c r="K1602" s="16" t="n">
        <v>8.28996859474919</v>
      </c>
      <c r="L1602" s="17" t="n">
        <v>365.191260913923</v>
      </c>
      <c r="M1602" s="18" t="n">
        <v>2.19252162478141E-015</v>
      </c>
      <c r="N1602" s="18" t="n">
        <v>9.61688503896814E-015</v>
      </c>
      <c r="O1602" s="6" t="str">
        <f aca="false">IF(N1602&lt;0.05,"Yes","No")</f>
        <v>Yes</v>
      </c>
      <c r="P1602" s="16" t="n">
        <v>0.553487063619953</v>
      </c>
      <c r="Q1602" s="17" t="n">
        <v>23.0403185728897</v>
      </c>
      <c r="R1602" s="18" t="n">
        <v>2.05842892061581E-006</v>
      </c>
      <c r="S1602" s="16" t="n">
        <v>0.0475234151519868</v>
      </c>
      <c r="T1602" s="16" t="n">
        <v>0.0200912136496676</v>
      </c>
      <c r="U1602" s="16" t="n">
        <v>0.00912258553047296</v>
      </c>
      <c r="V1602" s="16" t="n">
        <v>0.033923101238095</v>
      </c>
      <c r="W1602" s="6" t="s">
        <v>711</v>
      </c>
      <c r="X1602" s="17" t="n">
        <v>100</v>
      </c>
      <c r="Y1602" s="16" t="n">
        <v>0.729851851851852</v>
      </c>
      <c r="Z1602" s="16" t="n">
        <f aca="false">(G1602-E1602)/SQRT(H1602^2/D1602+F1602^2/C1602)</f>
        <v>8.28996859474919</v>
      </c>
      <c r="AA1602" s="24" t="n">
        <f aca="false">ABS(K1602-Z1602)</f>
        <v>0</v>
      </c>
    </row>
    <row r="1603" customFormat="false" ht="15" hidden="false" customHeight="false" outlineLevel="0" collapsed="false">
      <c r="A1603" s="17" t="n">
        <v>1998</v>
      </c>
      <c r="B1603" s="6" t="s">
        <v>634</v>
      </c>
      <c r="C1603" s="6" t="n">
        <v>90</v>
      </c>
      <c r="D1603" s="6" t="n">
        <v>450</v>
      </c>
      <c r="E1603" s="16" t="n">
        <v>0.0685925318135156</v>
      </c>
      <c r="F1603" s="16" t="n">
        <v>0.0167280998418833</v>
      </c>
      <c r="G1603" s="16" t="n">
        <v>0.0912018664264017</v>
      </c>
      <c r="H1603" s="16" t="n">
        <v>0.0439156489560619</v>
      </c>
      <c r="I1603" s="23" t="n">
        <f aca="false">G1603-E1603</f>
        <v>0.0226093346128861</v>
      </c>
      <c r="J1603" s="17" t="n">
        <f aca="false">100*(G1603-E1603)/E1603</f>
        <v>32.9618021308133</v>
      </c>
      <c r="K1603" s="16" t="n">
        <v>8.31418994517079</v>
      </c>
      <c r="L1603" s="17" t="n">
        <v>365.71966102939</v>
      </c>
      <c r="M1603" s="18" t="n">
        <v>1.83979948027808E-015</v>
      </c>
      <c r="N1603" s="18" t="n">
        <v>8.13772359592475E-015</v>
      </c>
      <c r="O1603" s="6" t="str">
        <f aca="false">IF(N1603&lt;0.05,"Yes","No")</f>
        <v>Yes</v>
      </c>
      <c r="P1603" s="16" t="n">
        <v>0.554846874835959</v>
      </c>
      <c r="Q1603" s="17" t="n">
        <v>23.1536689008829</v>
      </c>
      <c r="R1603" s="18" t="n">
        <v>1.94531650613372E-006</v>
      </c>
      <c r="S1603" s="16" t="n">
        <v>0.0465418178726674</v>
      </c>
      <c r="T1603" s="16" t="n">
        <v>0.0201856918863984</v>
      </c>
      <c r="U1603" s="16" t="n">
        <v>0.00896944692113099</v>
      </c>
      <c r="V1603" s="16" t="n">
        <v>0.0337647684473837</v>
      </c>
      <c r="W1603" s="6" t="s">
        <v>711</v>
      </c>
      <c r="X1603" s="17" t="n">
        <v>100</v>
      </c>
      <c r="Y1603" s="16" t="n">
        <v>0.730395061728395</v>
      </c>
      <c r="Z1603" s="16" t="n">
        <f aca="false">(G1603-E1603)/SQRT(H1603^2/D1603+F1603^2/C1603)</f>
        <v>8.31418994517079</v>
      </c>
      <c r="AA1603" s="24" t="n">
        <f aca="false">ABS(K1603-Z1603)</f>
        <v>0</v>
      </c>
    </row>
    <row r="1604" customFormat="false" ht="15" hidden="false" customHeight="false" outlineLevel="0" collapsed="false">
      <c r="A1604" s="17" t="n">
        <v>1999</v>
      </c>
      <c r="B1604" s="6" t="s">
        <v>634</v>
      </c>
      <c r="C1604" s="6" t="n">
        <v>90</v>
      </c>
      <c r="D1604" s="6" t="n">
        <v>450</v>
      </c>
      <c r="E1604" s="16" t="n">
        <v>0.0689005823185047</v>
      </c>
      <c r="F1604" s="16" t="n">
        <v>0.0167483410835808</v>
      </c>
      <c r="G1604" s="16" t="n">
        <v>0.0916147488852342</v>
      </c>
      <c r="H1604" s="16" t="n">
        <v>0.0440143318503807</v>
      </c>
      <c r="I1604" s="23" t="n">
        <f aca="false">G1604-E1604</f>
        <v>0.0227141665667295</v>
      </c>
      <c r="J1604" s="17" t="n">
        <f aca="false">100*(G1604-E1604)/E1604</f>
        <v>32.9665814168732</v>
      </c>
      <c r="K1604" s="16" t="n">
        <v>8.33763904283211</v>
      </c>
      <c r="L1604" s="17" t="n">
        <v>366.1831091449</v>
      </c>
      <c r="M1604" s="18" t="n">
        <v>1.5524410690188E-015</v>
      </c>
      <c r="N1604" s="18" t="n">
        <v>6.92500782592036E-015</v>
      </c>
      <c r="O1604" s="6" t="str">
        <f aca="false">IF(N1604&lt;0.05,"Yes","No")</f>
        <v>Yes</v>
      </c>
      <c r="P1604" s="16" t="n">
        <v>0.556185826912573</v>
      </c>
      <c r="Q1604" s="17" t="n">
        <v>23.2655522363954</v>
      </c>
      <c r="R1604" s="18" t="n">
        <v>1.83980347116327E-006</v>
      </c>
      <c r="S1604" s="16" t="n">
        <v>0.0456201233765028</v>
      </c>
      <c r="T1604" s="16" t="n">
        <v>0.0202786431376653</v>
      </c>
      <c r="U1604" s="16" t="n">
        <v>0.0088191861773703</v>
      </c>
      <c r="V1604" s="16" t="n">
        <v>0.033567228548288</v>
      </c>
      <c r="W1604" s="6" t="s">
        <v>711</v>
      </c>
      <c r="X1604" s="17" t="n">
        <v>100</v>
      </c>
      <c r="Y1604" s="16" t="n">
        <v>0.731111111111111</v>
      </c>
      <c r="Z1604" s="16" t="n">
        <f aca="false">(G1604-E1604)/SQRT(H1604^2/D1604+F1604^2/C1604)</f>
        <v>8.33763904283211</v>
      </c>
      <c r="AA1604" s="24" t="n">
        <f aca="false">ABS(K1604-Z1604)</f>
        <v>0</v>
      </c>
    </row>
    <row r="1605" customFormat="false" ht="15" hidden="false" customHeight="false" outlineLevel="0" collapsed="false">
      <c r="A1605" s="17" t="n">
        <v>2000</v>
      </c>
      <c r="B1605" s="6" t="s">
        <v>634</v>
      </c>
      <c r="C1605" s="6" t="n">
        <v>90</v>
      </c>
      <c r="D1605" s="6" t="n">
        <v>450</v>
      </c>
      <c r="E1605" s="16" t="n">
        <v>0.0692096711860763</v>
      </c>
      <c r="F1605" s="16" t="n">
        <v>0.0167705680744305</v>
      </c>
      <c r="G1605" s="16" t="n">
        <v>0.0920271707740095</v>
      </c>
      <c r="H1605" s="16" t="n">
        <v>0.0441103681315775</v>
      </c>
      <c r="I1605" s="23" t="n">
        <f aca="false">G1605-E1605</f>
        <v>0.0228174995879332</v>
      </c>
      <c r="J1605" s="17" t="n">
        <f aca="false">100*(G1605-E1605)/E1605</f>
        <v>32.9686576989889</v>
      </c>
      <c r="K1605" s="16" t="n">
        <v>8.3603280202511</v>
      </c>
      <c r="L1605" s="17" t="n">
        <v>366.565171469211</v>
      </c>
      <c r="M1605" s="18" t="n">
        <v>1.31738487228554E-015</v>
      </c>
      <c r="N1605" s="18" t="n">
        <v>5.91415730058101E-015</v>
      </c>
      <c r="O1605" s="6" t="str">
        <f aca="false">IF(N1605&lt;0.05,"Yes","No")</f>
        <v>Yes</v>
      </c>
      <c r="P1605" s="16" t="n">
        <v>0.557512905666206</v>
      </c>
      <c r="Q1605" s="17" t="n">
        <v>23.3767095267969</v>
      </c>
      <c r="R1605" s="18" t="n">
        <v>1.74067889848162E-006</v>
      </c>
      <c r="S1605" s="16" t="n">
        <v>0.044762863070714</v>
      </c>
      <c r="T1605" s="16" t="n">
        <v>0.0203701866562406</v>
      </c>
      <c r="U1605" s="16" t="n">
        <v>0.0086727434835519</v>
      </c>
      <c r="V1605" s="16" t="n">
        <v>0.0333822918777469</v>
      </c>
      <c r="W1605" s="6" t="s">
        <v>711</v>
      </c>
      <c r="X1605" s="17" t="n">
        <v>100</v>
      </c>
      <c r="Y1605" s="16" t="n">
        <v>0.731604938271605</v>
      </c>
      <c r="Z1605" s="16" t="n">
        <f aca="false">(G1605-E1605)/SQRT(H1605^2/D1605+F1605^2/C1605)</f>
        <v>8.3603280202511</v>
      </c>
      <c r="AA1605" s="24" t="n">
        <f aca="false">ABS(K1605-Z1605)</f>
        <v>0</v>
      </c>
    </row>
    <row r="1606" customFormat="false" ht="15" hidden="false" customHeight="false" outlineLevel="0" collapsed="false">
      <c r="A1606" s="17" t="n">
        <v>2001</v>
      </c>
      <c r="B1606" s="6" t="s">
        <v>634</v>
      </c>
      <c r="C1606" s="6" t="n">
        <v>90</v>
      </c>
      <c r="D1606" s="6" t="n">
        <v>450</v>
      </c>
      <c r="E1606" s="16" t="n">
        <v>0.069525462637345</v>
      </c>
      <c r="F1606" s="16" t="n">
        <v>0.0167919328073203</v>
      </c>
      <c r="G1606" s="16" t="n">
        <v>0.0924460633264648</v>
      </c>
      <c r="H1606" s="16" t="n">
        <v>0.0442050544078349</v>
      </c>
      <c r="I1606" s="23" t="n">
        <f aca="false">G1606-E1606</f>
        <v>0.0229206006891198</v>
      </c>
      <c r="J1606" s="17" t="n">
        <f aca="false">100*(G1606-E1606)/E1606</f>
        <v>32.9672034096011</v>
      </c>
      <c r="K1606" s="16" t="n">
        <v>8.38317739344251</v>
      </c>
      <c r="L1606" s="17" t="n">
        <v>366.955283692551</v>
      </c>
      <c r="M1606" s="18" t="n">
        <v>1.11619946066961E-015</v>
      </c>
      <c r="N1606" s="18" t="n">
        <v>5.05417040273027E-015</v>
      </c>
      <c r="O1606" s="6" t="str">
        <f aca="false">IF(N1606&lt;0.05,"Yes","No")</f>
        <v>Yes</v>
      </c>
      <c r="P1606" s="16" t="n">
        <v>0.558846005487799</v>
      </c>
      <c r="Q1606" s="17" t="n">
        <v>23.4886378619013</v>
      </c>
      <c r="R1606" s="18" t="n">
        <v>1.64629621870369E-006</v>
      </c>
      <c r="S1606" s="16" t="n">
        <v>0.0438303748460777</v>
      </c>
      <c r="T1606" s="16" t="n">
        <v>0.0204614073214795</v>
      </c>
      <c r="U1606" s="16" t="n">
        <v>0.00852993018172638</v>
      </c>
      <c r="V1606" s="16" t="n">
        <v>0.0332877959437233</v>
      </c>
      <c r="W1606" s="6" t="s">
        <v>711</v>
      </c>
      <c r="X1606" s="17" t="n">
        <v>100</v>
      </c>
      <c r="Y1606" s="16" t="n">
        <v>0.732345679012346</v>
      </c>
      <c r="Z1606" s="16" t="n">
        <f aca="false">(G1606-E1606)/SQRT(H1606^2/D1606+F1606^2/C1606)</f>
        <v>8.38317739344251</v>
      </c>
      <c r="AA1606" s="24" t="n">
        <f aca="false">ABS(K1606-Z1606)</f>
        <v>0</v>
      </c>
    </row>
    <row r="1607" customFormat="false" ht="15" hidden="false" customHeight="false" outlineLevel="0" collapsed="false">
      <c r="A1607" s="17" t="n">
        <v>2002</v>
      </c>
      <c r="B1607" s="6" t="s">
        <v>634</v>
      </c>
      <c r="C1607" s="6" t="n">
        <v>90</v>
      </c>
      <c r="D1607" s="6" t="n">
        <v>450</v>
      </c>
      <c r="E1607" s="16" t="n">
        <v>0.0698461269338926</v>
      </c>
      <c r="F1607" s="16" t="n">
        <v>0.0168136081533369</v>
      </c>
      <c r="G1607" s="16" t="n">
        <v>0.0928688937260045</v>
      </c>
      <c r="H1607" s="16" t="n">
        <v>0.0442983396482502</v>
      </c>
      <c r="I1607" s="23" t="n">
        <f aca="false">G1607-E1607</f>
        <v>0.0230227667921119</v>
      </c>
      <c r="J1607" s="17" t="n">
        <f aca="false">100*(G1607-E1607)/E1607</f>
        <v>32.9621237465355</v>
      </c>
      <c r="K1607" s="16" t="n">
        <v>8.40569229106985</v>
      </c>
      <c r="L1607" s="17" t="n">
        <v>367.321691564646</v>
      </c>
      <c r="M1607" s="18" t="n">
        <v>9.47848394734517E-016</v>
      </c>
      <c r="N1607" s="18" t="n">
        <v>4.32919451595048E-015</v>
      </c>
      <c r="O1607" s="6" t="str">
        <f aca="false">IF(N1607&lt;0.05,"Yes","No")</f>
        <v>Yes</v>
      </c>
      <c r="P1607" s="16" t="n">
        <v>0.560167647511467</v>
      </c>
      <c r="Q1607" s="17" t="n">
        <v>23.5998680712793</v>
      </c>
      <c r="R1607" s="18" t="n">
        <v>1.55760430981115E-006</v>
      </c>
      <c r="S1607" s="16" t="n">
        <v>0.0429438274292173</v>
      </c>
      <c r="T1607" s="16" t="n">
        <v>0.020551855383196</v>
      </c>
      <c r="U1607" s="16" t="n">
        <v>0.00839077822548255</v>
      </c>
      <c r="V1607" s="16" t="n">
        <v>0.0331673090110506</v>
      </c>
      <c r="W1607" s="6" t="s">
        <v>711</v>
      </c>
      <c r="X1607" s="17" t="n">
        <v>100</v>
      </c>
      <c r="Y1607" s="16" t="n">
        <v>0.732814814814815</v>
      </c>
      <c r="Z1607" s="16" t="n">
        <f aca="false">(G1607-E1607)/SQRT(H1607^2/D1607+F1607^2/C1607)</f>
        <v>8.40569229106985</v>
      </c>
      <c r="AA1607" s="24" t="n">
        <f aca="false">ABS(K1607-Z1607)</f>
        <v>0</v>
      </c>
    </row>
    <row r="1608" customFormat="false" ht="15" hidden="false" customHeight="false" outlineLevel="0" collapsed="false">
      <c r="A1608" s="17" t="n">
        <v>2003</v>
      </c>
      <c r="B1608" s="6" t="s">
        <v>634</v>
      </c>
      <c r="C1608" s="6" t="n">
        <v>90</v>
      </c>
      <c r="D1608" s="6" t="n">
        <v>450</v>
      </c>
      <c r="E1608" s="16" t="n">
        <v>0.0701678427971072</v>
      </c>
      <c r="F1608" s="16" t="n">
        <v>0.0168345800964929</v>
      </c>
      <c r="G1608" s="16" t="n">
        <v>0.0932908681531747</v>
      </c>
      <c r="H1608" s="16" t="n">
        <v>0.0443885740553196</v>
      </c>
      <c r="I1608" s="23" t="n">
        <f aca="false">G1608-E1608</f>
        <v>0.0231230253560676</v>
      </c>
      <c r="J1608" s="17" t="n">
        <f aca="false">100*(G1608-E1608)/E1608</f>
        <v>32.9538780648118</v>
      </c>
      <c r="K1608" s="16" t="n">
        <v>8.42791553677003</v>
      </c>
      <c r="L1608" s="17" t="n">
        <v>367.674843397773</v>
      </c>
      <c r="M1608" s="18" t="n">
        <v>8.06388349066874E-016</v>
      </c>
      <c r="N1608" s="18" t="n">
        <v>3.71539895041558E-015</v>
      </c>
      <c r="O1608" s="6" t="str">
        <f aca="false">IF(N1608&lt;0.05,"Yes","No")</f>
        <v>Yes</v>
      </c>
      <c r="P1608" s="16" t="n">
        <v>0.561475636915847</v>
      </c>
      <c r="Q1608" s="17" t="n">
        <v>23.7102079536103</v>
      </c>
      <c r="R1608" s="18" t="n">
        <v>1.47437335830958E-006</v>
      </c>
      <c r="S1608" s="16" t="n">
        <v>0.0420244127062562</v>
      </c>
      <c r="T1608" s="16" t="n">
        <v>0.0206407279055796</v>
      </c>
      <c r="U1608" s="16" t="n">
        <v>0.0082547581312302</v>
      </c>
      <c r="V1608" s="16" t="n">
        <v>0.0331244703721123</v>
      </c>
      <c r="W1608" s="6" t="s">
        <v>711</v>
      </c>
      <c r="X1608" s="17" t="n">
        <v>100</v>
      </c>
      <c r="Y1608" s="16" t="n">
        <v>0.73358024691358</v>
      </c>
      <c r="Z1608" s="16" t="n">
        <f aca="false">(G1608-E1608)/SQRT(H1608^2/D1608+F1608^2/C1608)</f>
        <v>8.42791553677003</v>
      </c>
      <c r="AA1608" s="24" t="n">
        <f aca="false">ABS(K1608-Z1608)</f>
        <v>0</v>
      </c>
    </row>
    <row r="1609" customFormat="false" ht="15" hidden="false" customHeight="false" outlineLevel="0" collapsed="false">
      <c r="A1609" s="17" t="n">
        <v>2004</v>
      </c>
      <c r="B1609" s="6" t="s">
        <v>634</v>
      </c>
      <c r="C1609" s="6" t="n">
        <v>90</v>
      </c>
      <c r="D1609" s="6" t="n">
        <v>450</v>
      </c>
      <c r="E1609" s="16" t="n">
        <v>0.0704998472084602</v>
      </c>
      <c r="F1609" s="16" t="n">
        <v>0.0168557885694673</v>
      </c>
      <c r="G1609" s="16" t="n">
        <v>0.0937263264093134</v>
      </c>
      <c r="H1609" s="16" t="n">
        <v>0.0444785303785598</v>
      </c>
      <c r="I1609" s="23" t="n">
        <f aca="false">G1609-E1609</f>
        <v>0.0232264792008532</v>
      </c>
      <c r="J1609" s="17" t="n">
        <f aca="false">100*(G1609-E1609)/E1609</f>
        <v>32.9454319697675</v>
      </c>
      <c r="K1609" s="16" t="n">
        <v>8.45120575360997</v>
      </c>
      <c r="L1609" s="17" t="n">
        <v>368.017802077381</v>
      </c>
      <c r="M1609" s="18" t="n">
        <v>6.80646311769838E-016</v>
      </c>
      <c r="N1609" s="18" t="n">
        <v>3.15681655856166E-015</v>
      </c>
      <c r="O1609" s="6" t="str">
        <f aca="false">IF(N1609&lt;0.05,"Yes","No")</f>
        <v>Yes</v>
      </c>
      <c r="P1609" s="16" t="n">
        <v>0.56285900218033</v>
      </c>
      <c r="Q1609" s="17" t="n">
        <v>23.8271864372837</v>
      </c>
      <c r="R1609" s="18" t="n">
        <v>1.39101647587198E-006</v>
      </c>
      <c r="S1609" s="16" t="n">
        <v>0.0410980632441288</v>
      </c>
      <c r="T1609" s="16" t="n">
        <v>0.0207321744097695</v>
      </c>
      <c r="U1609" s="16" t="n">
        <v>0.00811626665396996</v>
      </c>
      <c r="V1609" s="16" t="n">
        <v>0.0331244703721123</v>
      </c>
      <c r="W1609" s="6" t="s">
        <v>711</v>
      </c>
      <c r="X1609" s="17" t="n">
        <v>100</v>
      </c>
      <c r="Y1609" s="16" t="n">
        <v>0.73441975308642</v>
      </c>
      <c r="Z1609" s="16" t="n">
        <f aca="false">(G1609-E1609)/SQRT(H1609^2/D1609+F1609^2/C1609)</f>
        <v>8.45120575360997</v>
      </c>
      <c r="AA1609" s="24" t="n">
        <f aca="false">ABS(K1609-Z1609)</f>
        <v>0</v>
      </c>
    </row>
    <row r="1610" customFormat="false" ht="15" hidden="false" customHeight="false" outlineLevel="0" collapsed="false">
      <c r="A1610" s="17" t="n">
        <v>2005</v>
      </c>
      <c r="B1610" s="6" t="s">
        <v>634</v>
      </c>
      <c r="C1610" s="6" t="n">
        <v>90</v>
      </c>
      <c r="D1610" s="6" t="n">
        <v>450</v>
      </c>
      <c r="E1610" s="16" t="n">
        <v>0.0708332458717956</v>
      </c>
      <c r="F1610" s="16" t="n">
        <v>0.0168787848544509</v>
      </c>
      <c r="G1610" s="16" t="n">
        <v>0.0941613548166222</v>
      </c>
      <c r="H1610" s="16" t="n">
        <v>0.0445661005738468</v>
      </c>
      <c r="I1610" s="23" t="n">
        <f aca="false">G1610-E1610</f>
        <v>0.0233281089448266</v>
      </c>
      <c r="J1610" s="17" t="n">
        <f aca="false">100*(G1610-E1610)/E1610</f>
        <v>32.9338415283824</v>
      </c>
      <c r="K1610" s="16" t="n">
        <v>8.47364235238035</v>
      </c>
      <c r="L1610" s="17" t="n">
        <v>368.288226131669</v>
      </c>
      <c r="M1610" s="18" t="n">
        <v>5.78170487190226E-016</v>
      </c>
      <c r="N1610" s="18" t="n">
        <v>2.70542582090571E-015</v>
      </c>
      <c r="O1610" s="6" t="str">
        <f aca="false">IF(N1610&lt;0.05,"Yes","No")</f>
        <v>Yes</v>
      </c>
      <c r="P1610" s="16" t="n">
        <v>0.564220437047013</v>
      </c>
      <c r="Q1610" s="17" t="n">
        <v>23.9425915172177</v>
      </c>
      <c r="R1610" s="18" t="n">
        <v>1.31342854943057E-006</v>
      </c>
      <c r="S1610" s="16" t="n">
        <v>0.0402932646595879</v>
      </c>
      <c r="T1610" s="16" t="n">
        <v>0.0208221597817412</v>
      </c>
      <c r="U1610" s="16" t="n">
        <v>0.00798332858108793</v>
      </c>
      <c r="V1610" s="16" t="n">
        <v>0.0331244703721123</v>
      </c>
      <c r="W1610" s="6" t="s">
        <v>711</v>
      </c>
      <c r="X1610" s="17" t="n">
        <v>100</v>
      </c>
      <c r="Y1610" s="16" t="n">
        <v>0.735135802469136</v>
      </c>
      <c r="Z1610" s="16" t="n">
        <f aca="false">(G1610-E1610)/SQRT(H1610^2/D1610+F1610^2/C1610)</f>
        <v>8.47364235238035</v>
      </c>
      <c r="AA1610" s="24" t="n">
        <f aca="false">ABS(K1610-Z1610)</f>
        <v>0</v>
      </c>
    </row>
    <row r="1611" customFormat="false" ht="15" hidden="false" customHeight="false" outlineLevel="0" collapsed="false">
      <c r="A1611" s="17" t="n">
        <v>2006</v>
      </c>
      <c r="B1611" s="6" t="s">
        <v>634</v>
      </c>
      <c r="C1611" s="6" t="n">
        <v>90</v>
      </c>
      <c r="D1611" s="6" t="n">
        <v>450</v>
      </c>
      <c r="E1611" s="16" t="n">
        <v>0.0711686370687352</v>
      </c>
      <c r="F1611" s="16" t="n">
        <v>0.0169025453926864</v>
      </c>
      <c r="G1611" s="16" t="n">
        <v>0.0945968809227149</v>
      </c>
      <c r="H1611" s="16" t="n">
        <v>0.0446497539593074</v>
      </c>
      <c r="I1611" s="23" t="n">
        <f aca="false">G1611-E1611</f>
        <v>0.0234282438539797</v>
      </c>
      <c r="J1611" s="17" t="n">
        <f aca="false">100*(G1611-E1611)/E1611</f>
        <v>32.9193375325601</v>
      </c>
      <c r="K1611" s="16" t="n">
        <v>8.49573323439636</v>
      </c>
      <c r="L1611" s="17" t="n">
        <v>368.498205987703</v>
      </c>
      <c r="M1611" s="18" t="n">
        <v>4.92424223304956E-016</v>
      </c>
      <c r="N1611" s="18" t="n">
        <v>2.33014255217052E-015</v>
      </c>
      <c r="O1611" s="6" t="str">
        <f aca="false">IF(N1611&lt;0.05,"Yes","No")</f>
        <v>Yes</v>
      </c>
      <c r="P1611" s="16" t="n">
        <v>0.565588021983992</v>
      </c>
      <c r="Q1611" s="17" t="n">
        <v>24.0587986165564</v>
      </c>
      <c r="R1611" s="18" t="n">
        <v>1.23970060948708E-006</v>
      </c>
      <c r="S1611" s="16" t="n">
        <v>0.0395417947726313</v>
      </c>
      <c r="T1611" s="16" t="n">
        <v>0.0209110548708134</v>
      </c>
      <c r="U1611" s="16" t="n">
        <v>0.00785121434751416</v>
      </c>
      <c r="V1611" s="16" t="n">
        <v>0.0331244703721123</v>
      </c>
      <c r="W1611" s="6" t="s">
        <v>711</v>
      </c>
      <c r="X1611" s="17" t="n">
        <v>100</v>
      </c>
      <c r="Y1611" s="16" t="n">
        <v>0.735728395061728</v>
      </c>
      <c r="Z1611" s="16" t="n">
        <f aca="false">(G1611-E1611)/SQRT(H1611^2/D1611+F1611^2/C1611)</f>
        <v>8.49573323439636</v>
      </c>
      <c r="AA1611" s="24" t="n">
        <f aca="false">ABS(K1611-Z1611)</f>
        <v>0</v>
      </c>
    </row>
    <row r="1612" customFormat="false" ht="15" hidden="false" customHeight="false" outlineLevel="0" collapsed="false">
      <c r="A1612" s="17" t="n">
        <v>2007</v>
      </c>
      <c r="B1612" s="6" t="s">
        <v>634</v>
      </c>
      <c r="C1612" s="6" t="n">
        <v>90</v>
      </c>
      <c r="D1612" s="6" t="n">
        <v>450</v>
      </c>
      <c r="E1612" s="16" t="n">
        <v>0.0715101162178649</v>
      </c>
      <c r="F1612" s="16" t="n">
        <v>0.0169265084388715</v>
      </c>
      <c r="G1612" s="16" t="n">
        <v>0.0950402917216222</v>
      </c>
      <c r="H1612" s="16" t="n">
        <v>0.0447321773164986</v>
      </c>
      <c r="I1612" s="23" t="n">
        <f aca="false">G1612-E1612</f>
        <v>0.0235301755037573</v>
      </c>
      <c r="J1612" s="17" t="n">
        <f aca="false">100*(G1612-E1612)/E1612</f>
        <v>32.9046808315477</v>
      </c>
      <c r="K1612" s="16" t="n">
        <v>8.51849408514571</v>
      </c>
      <c r="L1612" s="17" t="n">
        <v>368.689829701284</v>
      </c>
      <c r="M1612" s="18" t="n">
        <v>4.17309626790447E-016</v>
      </c>
      <c r="N1612" s="18" t="n">
        <v>1.99265346792438E-015</v>
      </c>
      <c r="O1612" s="6" t="str">
        <f aca="false">IF(N1612&lt;0.05,"Yes","No")</f>
        <v>Yes</v>
      </c>
      <c r="P1612" s="16" t="n">
        <v>0.567008792499888</v>
      </c>
      <c r="Q1612" s="17" t="n">
        <v>24.1798229785616</v>
      </c>
      <c r="R1612" s="18" t="n">
        <v>1.16733928069626E-006</v>
      </c>
      <c r="S1612" s="16" t="n">
        <v>0.0387161488052075</v>
      </c>
      <c r="T1612" s="16" t="n">
        <v>0.0210012291005169</v>
      </c>
      <c r="U1612" s="16" t="n">
        <v>0.00771786079346379</v>
      </c>
      <c r="V1612" s="16" t="n">
        <v>0.0331244703721123</v>
      </c>
      <c r="W1612" s="6" t="s">
        <v>711</v>
      </c>
      <c r="X1612" s="17" t="n">
        <v>100</v>
      </c>
      <c r="Y1612" s="16" t="n">
        <v>0.736222222222222</v>
      </c>
      <c r="Z1612" s="16" t="n">
        <f aca="false">(G1612-E1612)/SQRT(H1612^2/D1612+F1612^2/C1612)</f>
        <v>8.5184940851457</v>
      </c>
      <c r="AA1612" s="24" t="n">
        <f aca="false">ABS(K1612-Z1612)</f>
        <v>0</v>
      </c>
    </row>
    <row r="1613" customFormat="false" ht="15" hidden="false" customHeight="false" outlineLevel="0" collapsed="false">
      <c r="A1613" s="17" t="n">
        <v>2008</v>
      </c>
      <c r="B1613" s="6" t="s">
        <v>634</v>
      </c>
      <c r="C1613" s="6" t="n">
        <v>90</v>
      </c>
      <c r="D1613" s="6" t="n">
        <v>450</v>
      </c>
      <c r="E1613" s="16" t="n">
        <v>0.0718479270322455</v>
      </c>
      <c r="F1613" s="16" t="n">
        <v>0.0169508758789545</v>
      </c>
      <c r="G1613" s="16" t="n">
        <v>0.0954763102034728</v>
      </c>
      <c r="H1613" s="16" t="n">
        <v>0.0448110437208357</v>
      </c>
      <c r="I1613" s="23" t="n">
        <f aca="false">G1613-E1613</f>
        <v>0.0236283831712272</v>
      </c>
      <c r="J1613" s="17" t="n">
        <f aca="false">100*(G1613-E1613)/E1613</f>
        <v>32.8866595700427</v>
      </c>
      <c r="K1613" s="16" t="n">
        <v>8.54014317429366</v>
      </c>
      <c r="L1613" s="17" t="n">
        <v>368.834575746985</v>
      </c>
      <c r="M1613" s="18" t="n">
        <v>3.56526821969291E-016</v>
      </c>
      <c r="N1613" s="18" t="n">
        <v>1.7219835700172E-015</v>
      </c>
      <c r="O1613" s="6" t="str">
        <f aca="false">IF(N1613&lt;0.05,"Yes","No")</f>
        <v>Yes</v>
      </c>
      <c r="P1613" s="16" t="n">
        <v>0.568378288675856</v>
      </c>
      <c r="Q1613" s="17" t="n">
        <v>24.2967670749218</v>
      </c>
      <c r="R1613" s="18" t="n">
        <v>1.10145722476111E-006</v>
      </c>
      <c r="S1613" s="16" t="n">
        <v>0.0379444489621886</v>
      </c>
      <c r="T1613" s="16" t="n">
        <v>0.0210880167996125</v>
      </c>
      <c r="U1613" s="16" t="n">
        <v>0.00759286741792882</v>
      </c>
      <c r="V1613" s="16" t="n">
        <v>0.0331244703721123</v>
      </c>
      <c r="W1613" s="6" t="s">
        <v>711</v>
      </c>
      <c r="X1613" s="17" t="n">
        <v>100</v>
      </c>
      <c r="Y1613" s="16" t="n">
        <v>0.736740740740741</v>
      </c>
      <c r="Z1613" s="16" t="n">
        <f aca="false">(G1613-E1613)/SQRT(H1613^2/D1613+F1613^2/C1613)</f>
        <v>8.54014317429366</v>
      </c>
      <c r="AA1613" s="24" t="n">
        <f aca="false">ABS(K1613-Z1613)</f>
        <v>0</v>
      </c>
    </row>
    <row r="1614" customFormat="false" ht="15" hidden="false" customHeight="false" outlineLevel="0" collapsed="false">
      <c r="A1614" s="17" t="n">
        <v>2009</v>
      </c>
      <c r="B1614" s="6" t="s">
        <v>634</v>
      </c>
      <c r="C1614" s="6" t="n">
        <v>90</v>
      </c>
      <c r="D1614" s="6" t="n">
        <v>450</v>
      </c>
      <c r="E1614" s="16" t="n">
        <v>0.0721926217691766</v>
      </c>
      <c r="F1614" s="16" t="n">
        <v>0.0169740544922285</v>
      </c>
      <c r="G1614" s="16" t="n">
        <v>0.0959176650394996</v>
      </c>
      <c r="H1614" s="16" t="n">
        <v>0.0448864251071757</v>
      </c>
      <c r="I1614" s="23" t="n">
        <f aca="false">G1614-E1614</f>
        <v>0.023725043270323</v>
      </c>
      <c r="J1614" s="17" t="n">
        <f aca="false">100*(G1614-E1614)/E1614</f>
        <v>32.8635291099134</v>
      </c>
      <c r="K1614" s="16" t="n">
        <v>8.56180090112646</v>
      </c>
      <c r="L1614" s="17" t="n">
        <v>368.975459907268</v>
      </c>
      <c r="M1614" s="18" t="n">
        <v>3.04503869908647E-016</v>
      </c>
      <c r="N1614" s="18" t="n">
        <v>1.48436805261732E-015</v>
      </c>
      <c r="O1614" s="6" t="str">
        <f aca="false">IF(N1614&lt;0.05,"Yes","No")</f>
        <v>Yes</v>
      </c>
      <c r="P1614" s="16" t="n">
        <v>0.569749946951631</v>
      </c>
      <c r="Q1614" s="17" t="n">
        <v>24.4141785802169</v>
      </c>
      <c r="R1614" s="18" t="n">
        <v>1.03907482458244E-006</v>
      </c>
      <c r="S1614" s="16" t="n">
        <v>0.0370745219662751</v>
      </c>
      <c r="T1614" s="16" t="n">
        <v>0.0211733738315607</v>
      </c>
      <c r="U1614" s="16" t="n">
        <v>0.00747083735268915</v>
      </c>
      <c r="V1614" s="16" t="n">
        <v>0.0331244703721123</v>
      </c>
      <c r="W1614" s="6" t="s">
        <v>711</v>
      </c>
      <c r="X1614" s="17" t="n">
        <v>100</v>
      </c>
      <c r="Y1614" s="16" t="n">
        <v>0.737333333333333</v>
      </c>
      <c r="Z1614" s="16" t="n">
        <f aca="false">(G1614-E1614)/SQRT(H1614^2/D1614+F1614^2/C1614)</f>
        <v>8.56180090112646</v>
      </c>
      <c r="AA1614" s="24" t="n">
        <f aca="false">ABS(K1614-Z1614)</f>
        <v>0</v>
      </c>
    </row>
    <row r="1615" customFormat="false" ht="15" hidden="false" customHeight="false" outlineLevel="0" collapsed="false">
      <c r="A1615" s="17" t="n">
        <v>2010</v>
      </c>
      <c r="B1615" s="6" t="s">
        <v>634</v>
      </c>
      <c r="C1615" s="6" t="n">
        <v>90</v>
      </c>
      <c r="D1615" s="6" t="n">
        <v>450</v>
      </c>
      <c r="E1615" s="16" t="n">
        <v>0.0725409002353748</v>
      </c>
      <c r="F1615" s="16" t="n">
        <v>0.0169984627661131</v>
      </c>
      <c r="G1615" s="16" t="n">
        <v>0.0963618083049854</v>
      </c>
      <c r="H1615" s="16" t="n">
        <v>0.0449600666601018</v>
      </c>
      <c r="I1615" s="23" t="n">
        <f aca="false">G1615-E1615</f>
        <v>0.0238209080696106</v>
      </c>
      <c r="J1615" s="17" t="n">
        <f aca="false">100*(G1615-E1615)/E1615</f>
        <v>32.8378997121878</v>
      </c>
      <c r="K1615" s="16" t="n">
        <v>8.58303980569866</v>
      </c>
      <c r="L1615" s="17" t="n">
        <v>369.066151073922</v>
      </c>
      <c r="M1615" s="18" t="n">
        <v>2.60896283403119E-016</v>
      </c>
      <c r="N1615" s="18" t="n">
        <v>1.2867208719013E-015</v>
      </c>
      <c r="O1615" s="6" t="str">
        <f aca="false">IF(N1615&lt;0.05,"Yes","No")</f>
        <v>Yes</v>
      </c>
      <c r="P1615" s="16" t="n">
        <v>0.571118313801719</v>
      </c>
      <c r="Q1615" s="17" t="n">
        <v>24.5315903333306</v>
      </c>
      <c r="R1615" s="18" t="n">
        <v>9.8024677375444E-007</v>
      </c>
      <c r="S1615" s="16" t="n">
        <v>0.0363090757562717</v>
      </c>
      <c r="T1615" s="16" t="n">
        <v>0.0212578841103823</v>
      </c>
      <c r="U1615" s="16" t="n">
        <v>0.0073528582596039</v>
      </c>
      <c r="V1615" s="16" t="n">
        <v>0.0331244703721123</v>
      </c>
      <c r="W1615" s="6" t="s">
        <v>711</v>
      </c>
      <c r="X1615" s="17" t="n">
        <v>100</v>
      </c>
      <c r="Y1615" s="16" t="n">
        <v>0.737827160493827</v>
      </c>
      <c r="Z1615" s="16" t="n">
        <f aca="false">(G1615-E1615)/SQRT(H1615^2/D1615+F1615^2/C1615)</f>
        <v>8.58303980569866</v>
      </c>
      <c r="AA1615" s="24" t="n">
        <f aca="false">ABS(K1615-Z1615)</f>
        <v>0</v>
      </c>
    </row>
    <row r="1616" customFormat="false" ht="15" hidden="false" customHeight="false" outlineLevel="0" collapsed="false">
      <c r="A1616" s="17" t="n">
        <v>2011</v>
      </c>
      <c r="B1616" s="6" t="s">
        <v>634</v>
      </c>
      <c r="C1616" s="6" t="n">
        <v>90</v>
      </c>
      <c r="D1616" s="6" t="n">
        <v>450</v>
      </c>
      <c r="E1616" s="16" t="n">
        <v>0.0728899663521184</v>
      </c>
      <c r="F1616" s="16" t="n">
        <v>0.0170227324950101</v>
      </c>
      <c r="G1616" s="16" t="n">
        <v>0.096804668299026</v>
      </c>
      <c r="H1616" s="16" t="n">
        <v>0.0450310013315413</v>
      </c>
      <c r="I1616" s="23" t="n">
        <f aca="false">G1616-E1616</f>
        <v>0.0239147019469076</v>
      </c>
      <c r="J1616" s="17" t="n">
        <f aca="false">100*(G1616-E1616)/E1616</f>
        <v>32.8093195041138</v>
      </c>
      <c r="K1616" s="16" t="n">
        <v>8.60379852754856</v>
      </c>
      <c r="L1616" s="17" t="n">
        <v>369.133271011612</v>
      </c>
      <c r="M1616" s="18" t="n">
        <v>2.24299545514977E-016</v>
      </c>
      <c r="N1616" s="18" t="n">
        <v>1.12203177411183E-015</v>
      </c>
      <c r="O1616" s="6" t="str">
        <f aca="false">IF(N1616&lt;0.05,"Yes","No")</f>
        <v>Yes</v>
      </c>
      <c r="P1616" s="16" t="n">
        <v>0.572466239786549</v>
      </c>
      <c r="Q1616" s="17" t="n">
        <v>24.647523542116</v>
      </c>
      <c r="R1616" s="18" t="n">
        <v>9.25447975179724E-007</v>
      </c>
      <c r="S1616" s="16" t="n">
        <v>0.035635089982265</v>
      </c>
      <c r="T1616" s="16" t="n">
        <v>0.0213405939900987</v>
      </c>
      <c r="U1616" s="16" t="n">
        <v>0.00723966875925521</v>
      </c>
      <c r="V1616" s="16" t="n">
        <v>0.0331244703721123</v>
      </c>
      <c r="W1616" s="6" t="s">
        <v>711</v>
      </c>
      <c r="X1616" s="17" t="n">
        <v>100</v>
      </c>
      <c r="Y1616" s="16" t="n">
        <v>0.738518518518519</v>
      </c>
      <c r="Z1616" s="16" t="n">
        <f aca="false">(G1616-E1616)/SQRT(H1616^2/D1616+F1616^2/C1616)</f>
        <v>8.60379852754856</v>
      </c>
      <c r="AA1616" s="24" t="n">
        <f aca="false">ABS(K1616-Z1616)</f>
        <v>0</v>
      </c>
    </row>
    <row r="1617" customFormat="false" ht="15" hidden="false" customHeight="false" outlineLevel="0" collapsed="false">
      <c r="A1617" s="17" t="n">
        <v>2012</v>
      </c>
      <c r="B1617" s="6" t="s">
        <v>634</v>
      </c>
      <c r="C1617" s="6" t="n">
        <v>90</v>
      </c>
      <c r="D1617" s="6" t="n">
        <v>450</v>
      </c>
      <c r="E1617" s="16" t="n">
        <v>0.0732462094061905</v>
      </c>
      <c r="F1617" s="16" t="n">
        <v>0.0170485603488827</v>
      </c>
      <c r="G1617" s="16" t="n">
        <v>0.0972547588000695</v>
      </c>
      <c r="H1617" s="16" t="n">
        <v>0.0451003074798495</v>
      </c>
      <c r="I1617" s="23" t="n">
        <f aca="false">G1617-E1617</f>
        <v>0.024008549393879</v>
      </c>
      <c r="J1617" s="17" t="n">
        <f aca="false">100*(G1617-E1617)/E1617</f>
        <v>32.7778728599298</v>
      </c>
      <c r="K1617" s="16" t="n">
        <v>8.62436691124075</v>
      </c>
      <c r="L1617" s="17" t="n">
        <v>369.143036695323</v>
      </c>
      <c r="M1617" s="18" t="n">
        <v>1.93147047046587E-016</v>
      </c>
      <c r="N1617" s="18" t="n">
        <v>9.90658673277322E-016</v>
      </c>
      <c r="O1617" s="6" t="str">
        <f aca="false">IF(N1617&lt;0.05,"Yes","No")</f>
        <v>Yes</v>
      </c>
      <c r="P1617" s="16" t="n">
        <v>0.573829921521342</v>
      </c>
      <c r="Q1617" s="17" t="n">
        <v>24.7650899886438</v>
      </c>
      <c r="R1617" s="18" t="n">
        <v>8.73023592992559E-007</v>
      </c>
      <c r="S1617" s="16" t="n">
        <v>0.0349260500830836</v>
      </c>
      <c r="T1617" s="16" t="n">
        <v>0.0214229331871735</v>
      </c>
      <c r="U1617" s="16" t="n">
        <v>0.0071290560503693</v>
      </c>
      <c r="V1617" s="16" t="n">
        <v>0.0331244703721123</v>
      </c>
      <c r="W1617" s="6" t="s">
        <v>711</v>
      </c>
      <c r="X1617" s="17" t="n">
        <v>100</v>
      </c>
      <c r="Y1617" s="16" t="n">
        <v>0.739061728395062</v>
      </c>
      <c r="Z1617" s="16" t="n">
        <f aca="false">(G1617-E1617)/SQRT(H1617^2/D1617+F1617^2/C1617)</f>
        <v>8.62436691124075</v>
      </c>
      <c r="AA1617" s="24" t="n">
        <f aca="false">ABS(K1617-Z1617)</f>
        <v>0</v>
      </c>
    </row>
    <row r="1618" customFormat="false" ht="15" hidden="false" customHeight="false" outlineLevel="0" collapsed="false">
      <c r="A1618" s="17" t="n">
        <v>2013</v>
      </c>
      <c r="B1618" s="6" t="s">
        <v>634</v>
      </c>
      <c r="C1618" s="6" t="n">
        <v>90</v>
      </c>
      <c r="D1618" s="6" t="n">
        <v>450</v>
      </c>
      <c r="E1618" s="16" t="n">
        <v>0.0736119553860691</v>
      </c>
      <c r="F1618" s="16" t="n">
        <v>0.0170759936431492</v>
      </c>
      <c r="G1618" s="16" t="n">
        <v>0.097714812565181</v>
      </c>
      <c r="H1618" s="16" t="n">
        <v>0.0451679121734879</v>
      </c>
      <c r="I1618" s="23" t="n">
        <f aca="false">G1618-E1618</f>
        <v>0.0241028571791119</v>
      </c>
      <c r="J1618" s="17" t="n">
        <f aca="false">100*(G1618-E1618)/E1618</f>
        <v>32.7431285484821</v>
      </c>
      <c r="K1618" s="16" t="n">
        <v>8.64488884783673</v>
      </c>
      <c r="L1618" s="17" t="n">
        <v>369.093743064246</v>
      </c>
      <c r="M1618" s="18" t="n">
        <v>1.6642018482692E-016</v>
      </c>
      <c r="N1618" s="18" t="n">
        <v>9.24996847411003E-016</v>
      </c>
      <c r="O1618" s="6" t="str">
        <f aca="false">IF(N1618&lt;0.05,"Yes","No")</f>
        <v>Yes</v>
      </c>
      <c r="P1618" s="16" t="n">
        <v>0.575219986690661</v>
      </c>
      <c r="Q1618" s="17" t="n">
        <v>24.8852189117632</v>
      </c>
      <c r="R1618" s="18" t="n">
        <v>8.22541126352159E-007</v>
      </c>
      <c r="S1618" s="16" t="n">
        <v>0.0342054949413705</v>
      </c>
      <c r="T1618" s="16" t="n">
        <v>0.0215051402391521</v>
      </c>
      <c r="U1618" s="16" t="n">
        <v>0.00702112366158306</v>
      </c>
      <c r="V1618" s="16" t="n">
        <v>0.0331244703721123</v>
      </c>
      <c r="W1618" s="6" t="s">
        <v>711</v>
      </c>
      <c r="X1618" s="17" t="n">
        <v>100</v>
      </c>
      <c r="Y1618" s="16" t="n">
        <v>0.739555555555556</v>
      </c>
      <c r="Z1618" s="16" t="n">
        <f aca="false">(G1618-E1618)/SQRT(H1618^2/D1618+F1618^2/C1618)</f>
        <v>8.64488884783673</v>
      </c>
      <c r="AA1618" s="24" t="n">
        <f aca="false">ABS(K1618-Z1618)</f>
        <v>0</v>
      </c>
    </row>
    <row r="1619" customFormat="false" ht="15" hidden="false" customHeight="false" outlineLevel="0" collapsed="false">
      <c r="A1619" s="17" t="n">
        <v>2014</v>
      </c>
      <c r="B1619" s="6" t="s">
        <v>634</v>
      </c>
      <c r="C1619" s="6" t="n">
        <v>90</v>
      </c>
      <c r="D1619" s="6" t="n">
        <v>450</v>
      </c>
      <c r="E1619" s="16" t="n">
        <v>0.0739755724039343</v>
      </c>
      <c r="F1619" s="16" t="n">
        <v>0.0171032584665898</v>
      </c>
      <c r="G1619" s="16" t="n">
        <v>0.0981701306584809</v>
      </c>
      <c r="H1619" s="16" t="n">
        <v>0.045232686472289</v>
      </c>
      <c r="I1619" s="23" t="n">
        <f aca="false">G1619-E1619</f>
        <v>0.0241945582545466</v>
      </c>
      <c r="J1619" s="17" t="n">
        <f aca="false">100*(G1619-E1619)/E1619</f>
        <v>32.7061453778759</v>
      </c>
      <c r="K1619" s="16" t="n">
        <v>8.66476578538734</v>
      </c>
      <c r="L1619" s="17" t="n">
        <v>369.020971485228</v>
      </c>
      <c r="M1619" s="18" t="n">
        <v>1.44064210960685E-016</v>
      </c>
      <c r="N1619" s="18" t="n">
        <v>8.18051100617297E-016</v>
      </c>
      <c r="O1619" s="6" t="str">
        <f aca="false">IF(N1619&lt;0.05,"Yes","No")</f>
        <v>Yes</v>
      </c>
      <c r="P1619" s="16" t="n">
        <v>0.576579010839592</v>
      </c>
      <c r="Q1619" s="17" t="n">
        <v>25.0029462704151</v>
      </c>
      <c r="R1619" s="18" t="n">
        <v>7.75918058007796E-007</v>
      </c>
      <c r="S1619" s="16" t="n">
        <v>0.0335682154619763</v>
      </c>
      <c r="T1619" s="16" t="n">
        <v>0.0215854774599331</v>
      </c>
      <c r="U1619" s="16" t="n">
        <v>0.00691613274587307</v>
      </c>
      <c r="V1619" s="16" t="n">
        <v>0.0331244703721123</v>
      </c>
      <c r="W1619" s="6" t="s">
        <v>711</v>
      </c>
      <c r="X1619" s="17" t="n">
        <v>100</v>
      </c>
      <c r="Y1619" s="16" t="n">
        <v>0.739851851851852</v>
      </c>
      <c r="Z1619" s="16" t="n">
        <f aca="false">(G1619-E1619)/SQRT(H1619^2/D1619+F1619^2/C1619)</f>
        <v>8.66476578538734</v>
      </c>
      <c r="AA1619" s="24" t="n">
        <f aca="false">ABS(K1619-Z1619)</f>
        <v>0</v>
      </c>
    </row>
    <row r="1620" customFormat="false" ht="15" hidden="false" customHeight="false" outlineLevel="0" collapsed="false">
      <c r="A1620" s="17" t="n">
        <v>2015</v>
      </c>
      <c r="B1620" s="6" t="s">
        <v>634</v>
      </c>
      <c r="C1620" s="6" t="n">
        <v>90</v>
      </c>
      <c r="D1620" s="6" t="n">
        <v>450</v>
      </c>
      <c r="E1620" s="16" t="n">
        <v>0.0743404820147488</v>
      </c>
      <c r="F1620" s="16" t="n">
        <v>0.0171312427647473</v>
      </c>
      <c r="G1620" s="16" t="n">
        <v>0.0986250122719341</v>
      </c>
      <c r="H1620" s="16" t="n">
        <v>0.0452953110495786</v>
      </c>
      <c r="I1620" s="23" t="n">
        <f aca="false">G1620-E1620</f>
        <v>0.0242845302571853</v>
      </c>
      <c r="J1620" s="17" t="n">
        <f aca="false">100*(G1620-E1620)/E1620</f>
        <v>32.6666300769578</v>
      </c>
      <c r="K1620" s="16" t="n">
        <v>8.68405305431269</v>
      </c>
      <c r="L1620" s="17" t="n">
        <v>368.908325640466</v>
      </c>
      <c r="M1620" s="18" t="n">
        <v>1.25266120123305E-016</v>
      </c>
      <c r="N1620" s="18" t="n">
        <v>7.23033292250177E-016</v>
      </c>
      <c r="O1620" s="6" t="str">
        <f aca="false">IF(N1620&lt;0.05,"Yes","No")</f>
        <v>Yes</v>
      </c>
      <c r="P1620" s="16" t="n">
        <v>0.577918990944851</v>
      </c>
      <c r="Q1620" s="17" t="n">
        <v>25.1192959163744</v>
      </c>
      <c r="R1620" s="18" t="n">
        <v>7.3245308193901E-007</v>
      </c>
      <c r="S1620" s="16" t="n">
        <v>0.0329661619962466</v>
      </c>
      <c r="T1620" s="16" t="n">
        <v>0.021664257209225</v>
      </c>
      <c r="U1620" s="16" t="n">
        <v>0.00681470443740707</v>
      </c>
      <c r="V1620" s="16" t="n">
        <v>0.0331244703721123</v>
      </c>
      <c r="W1620" s="6" t="s">
        <v>711</v>
      </c>
      <c r="X1620" s="17" t="n">
        <v>100</v>
      </c>
      <c r="Y1620" s="16" t="n">
        <v>0.740271604938272</v>
      </c>
      <c r="Z1620" s="16" t="n">
        <f aca="false">(G1620-E1620)/SQRT(H1620^2/D1620+F1620^2/C1620)</f>
        <v>8.68405305431269</v>
      </c>
      <c r="AA1620" s="24" t="n">
        <f aca="false">ABS(K1620-Z1620)</f>
        <v>0</v>
      </c>
    </row>
    <row r="1621" customFormat="false" ht="15" hidden="false" customHeight="false" outlineLevel="0" collapsed="false">
      <c r="A1621" s="17" t="n">
        <v>2016</v>
      </c>
      <c r="B1621" s="6" t="s">
        <v>634</v>
      </c>
      <c r="C1621" s="6" t="n">
        <v>90</v>
      </c>
      <c r="D1621" s="6" t="n">
        <v>450</v>
      </c>
      <c r="E1621" s="16" t="n">
        <v>0.0747132324924072</v>
      </c>
      <c r="F1621" s="16" t="n">
        <v>0.0171586326228177</v>
      </c>
      <c r="G1621" s="16" t="n">
        <v>0.0990880148692264</v>
      </c>
      <c r="H1621" s="16" t="n">
        <v>0.0453555556012344</v>
      </c>
      <c r="I1621" s="23" t="n">
        <f aca="false">G1621-E1621</f>
        <v>0.0243747823768192</v>
      </c>
      <c r="J1621" s="17" t="n">
        <f aca="false">100*(G1621-E1621)/E1621</f>
        <v>32.6244516047359</v>
      </c>
      <c r="K1621" s="16" t="n">
        <v>8.70377490334727</v>
      </c>
      <c r="L1621" s="17" t="n">
        <v>368.78803233656</v>
      </c>
      <c r="M1621" s="18" t="n">
        <v>1.08562327280169E-016</v>
      </c>
      <c r="N1621" s="18" t="n">
        <v>6.42505491875029E-016</v>
      </c>
      <c r="O1621" s="6" t="str">
        <f aca="false">IF(N1621&lt;0.05,"Yes","No")</f>
        <v>Yes</v>
      </c>
      <c r="P1621" s="16" t="n">
        <v>0.579292020096602</v>
      </c>
      <c r="Q1621" s="17" t="n">
        <v>25.2387953496447</v>
      </c>
      <c r="R1621" s="18" t="n">
        <v>6.90359684008356E-007</v>
      </c>
      <c r="S1621" s="16" t="n">
        <v>0.0323263057892485</v>
      </c>
      <c r="T1621" s="16" t="n">
        <v>0.0217431661979756</v>
      </c>
      <c r="U1621" s="16" t="n">
        <v>0.00671371133124926</v>
      </c>
      <c r="V1621" s="16" t="n">
        <v>0.0331244703721123</v>
      </c>
      <c r="W1621" s="6" t="s">
        <v>711</v>
      </c>
      <c r="X1621" s="17" t="n">
        <v>100</v>
      </c>
      <c r="Y1621" s="16" t="n">
        <v>0.740765432098765</v>
      </c>
      <c r="Z1621" s="16" t="n">
        <f aca="false">(G1621-E1621)/SQRT(H1621^2/D1621+F1621^2/C1621)</f>
        <v>8.70377490334727</v>
      </c>
      <c r="AA1621" s="24" t="n">
        <f aca="false">ABS(K1621-Z1621)</f>
        <v>0</v>
      </c>
    </row>
    <row r="1622" customFormat="false" ht="15" hidden="false" customHeight="false" outlineLevel="0" collapsed="false">
      <c r="A1622" s="17" t="n">
        <v>2017</v>
      </c>
      <c r="B1622" s="6" t="s">
        <v>634</v>
      </c>
      <c r="C1622" s="6" t="n">
        <v>90</v>
      </c>
      <c r="D1622" s="6" t="n">
        <v>450</v>
      </c>
      <c r="E1622" s="16" t="n">
        <v>0.0750814405994283</v>
      </c>
      <c r="F1622" s="16" t="n">
        <v>0.0171869052295698</v>
      </c>
      <c r="G1622" s="16" t="n">
        <v>0.0995425612562233</v>
      </c>
      <c r="H1622" s="16" t="n">
        <v>0.045412318847153</v>
      </c>
      <c r="I1622" s="23" t="n">
        <f aca="false">G1622-E1622</f>
        <v>0.024461120656795</v>
      </c>
      <c r="J1622" s="17" t="n">
        <f aca="false">100*(G1622-E1622)/E1622</f>
        <v>32.5794503428604</v>
      </c>
      <c r="K1622" s="16" t="n">
        <v>8.72224701049122</v>
      </c>
      <c r="L1622" s="17" t="n">
        <v>368.610721687398</v>
      </c>
      <c r="M1622" s="18" t="n">
        <v>9.4978853421646E-017</v>
      </c>
      <c r="N1622" s="18" t="n">
        <v>5.71778140512545E-016</v>
      </c>
      <c r="O1622" s="6" t="str">
        <f aca="false">IF(N1622&lt;0.05,"Yes","No")</f>
        <v>Yes</v>
      </c>
      <c r="P1622" s="16" t="n">
        <v>0.580610947327793</v>
      </c>
      <c r="Q1622" s="17" t="n">
        <v>25.3538531387602</v>
      </c>
      <c r="R1622" s="18" t="n">
        <v>6.521318666055E-007</v>
      </c>
      <c r="S1622" s="16" t="n">
        <v>0.0317242221072031</v>
      </c>
      <c r="T1622" s="16" t="n">
        <v>0.0218189042847472</v>
      </c>
      <c r="U1622" s="16" t="n">
        <v>0.00661767954606837</v>
      </c>
      <c r="V1622" s="16" t="n">
        <v>0.0331244703721123</v>
      </c>
      <c r="W1622" s="6" t="s">
        <v>711</v>
      </c>
      <c r="X1622" s="17" t="n">
        <v>100</v>
      </c>
      <c r="Y1622" s="16" t="n">
        <v>0.741358024691358</v>
      </c>
      <c r="Z1622" s="16" t="n">
        <f aca="false">(G1622-E1622)/SQRT(H1622^2/D1622+F1622^2/C1622)</f>
        <v>8.72224701049122</v>
      </c>
      <c r="AA1622" s="24" t="n">
        <f aca="false">ABS(K1622-Z1622)</f>
        <v>0</v>
      </c>
    </row>
    <row r="1623" customFormat="false" ht="15" hidden="false" customHeight="false" outlineLevel="0" collapsed="false">
      <c r="A1623" s="17" t="n">
        <v>2018</v>
      </c>
      <c r="B1623" s="6" t="s">
        <v>634</v>
      </c>
      <c r="C1623" s="6" t="n">
        <v>90</v>
      </c>
      <c r="D1623" s="6" t="n">
        <v>450</v>
      </c>
      <c r="E1623" s="16" t="n">
        <v>0.0754535254918867</v>
      </c>
      <c r="F1623" s="16" t="n">
        <v>0.0172157534248773</v>
      </c>
      <c r="G1623" s="16" t="n">
        <v>0.100000353414151</v>
      </c>
      <c r="H1623" s="16" t="n">
        <v>0.0454679842013869</v>
      </c>
      <c r="I1623" s="23" t="n">
        <f aca="false">G1623-E1623</f>
        <v>0.0245468279222647</v>
      </c>
      <c r="J1623" s="17" t="n">
        <f aca="false">100*(G1623-E1623)/E1623</f>
        <v>32.5323803788389</v>
      </c>
      <c r="K1623" s="16" t="n">
        <v>8.7404428271048</v>
      </c>
      <c r="L1623" s="17" t="n">
        <v>368.408132079361</v>
      </c>
      <c r="M1623" s="18" t="n">
        <v>8.32683593435096E-017</v>
      </c>
      <c r="N1623" s="18" t="n">
        <v>5.11540418072262E-016</v>
      </c>
      <c r="O1623" s="6" t="str">
        <f aca="false">IF(N1623&lt;0.05,"Yes","No")</f>
        <v>Yes</v>
      </c>
      <c r="P1623" s="16" t="n">
        <v>0.581924716689404</v>
      </c>
      <c r="Q1623" s="17" t="n">
        <v>25.4687211083542</v>
      </c>
      <c r="R1623" s="18" t="n">
        <v>6.16091195088398E-007</v>
      </c>
      <c r="S1623" s="16" t="n">
        <v>0.0311458342701151</v>
      </c>
      <c r="T1623" s="16" t="n">
        <v>0.0218937154972522</v>
      </c>
      <c r="U1623" s="16" t="n">
        <v>0.00652502663077279</v>
      </c>
      <c r="V1623" s="16" t="n">
        <v>0.0331244703721123</v>
      </c>
      <c r="W1623" s="6" t="s">
        <v>711</v>
      </c>
      <c r="X1623" s="17" t="n">
        <v>100</v>
      </c>
      <c r="Y1623" s="16" t="n">
        <v>0.741802469135803</v>
      </c>
      <c r="Z1623" s="16" t="n">
        <f aca="false">(G1623-E1623)/SQRT(H1623^2/D1623+F1623^2/C1623)</f>
        <v>8.74044282710479</v>
      </c>
      <c r="AA1623" s="24" t="n">
        <f aca="false">ABS(K1623-Z1623)</f>
        <v>0</v>
      </c>
    </row>
    <row r="1624" customFormat="false" ht="15" hidden="false" customHeight="false" outlineLevel="0" collapsed="false">
      <c r="A1624" s="17" t="n">
        <v>2019</v>
      </c>
      <c r="B1624" s="6" t="s">
        <v>634</v>
      </c>
      <c r="C1624" s="6" t="n">
        <v>90</v>
      </c>
      <c r="D1624" s="6" t="n">
        <v>450</v>
      </c>
      <c r="E1624" s="16" t="n">
        <v>0.0758301076375776</v>
      </c>
      <c r="F1624" s="16" t="n">
        <v>0.0172442529467802</v>
      </c>
      <c r="G1624" s="16" t="n">
        <v>0.100464102567898</v>
      </c>
      <c r="H1624" s="16" t="n">
        <v>0.0455219368999782</v>
      </c>
      <c r="I1624" s="23" t="n">
        <f aca="false">G1624-E1624</f>
        <v>0.0246339949303203</v>
      </c>
      <c r="J1624" s="17" t="n">
        <f aca="false">100*(G1624-E1624)/E1624</f>
        <v>32.4857707548775</v>
      </c>
      <c r="K1624" s="16" t="n">
        <v>8.75937177252631</v>
      </c>
      <c r="L1624" s="17" t="n">
        <v>368.198347102212</v>
      </c>
      <c r="M1624" s="18" t="n">
        <v>7.26036506786307E-017</v>
      </c>
      <c r="N1624" s="18" t="n">
        <v>4.53988899035128E-016</v>
      </c>
      <c r="O1624" s="6" t="str">
        <f aca="false">IF(N1624&lt;0.05,"Yes","No")</f>
        <v>Yes</v>
      </c>
      <c r="P1624" s="16" t="n">
        <v>0.583291463651246</v>
      </c>
      <c r="Q1624" s="17" t="n">
        <v>25.5884966528833</v>
      </c>
      <c r="R1624" s="18" t="n">
        <v>5.80642744958053E-007</v>
      </c>
      <c r="S1624" s="16" t="n">
        <v>0.0305309122874869</v>
      </c>
      <c r="T1624" s="16" t="n">
        <v>0.0219693951381769</v>
      </c>
      <c r="U1624" s="16" t="n">
        <v>0.00643217773562013</v>
      </c>
      <c r="V1624" s="16" t="n">
        <v>0.0331244703721123</v>
      </c>
      <c r="W1624" s="6" t="s">
        <v>711</v>
      </c>
      <c r="X1624" s="17" t="n">
        <v>100</v>
      </c>
      <c r="Y1624" s="16" t="n">
        <v>0.742098765432099</v>
      </c>
      <c r="Z1624" s="16" t="n">
        <f aca="false">(G1624-E1624)/SQRT(H1624^2/D1624+F1624^2/C1624)</f>
        <v>8.75937177252631</v>
      </c>
      <c r="AA1624" s="24" t="n">
        <f aca="false">ABS(K1624-Z1624)</f>
        <v>0</v>
      </c>
    </row>
    <row r="1625" customFormat="false" ht="15" hidden="false" customHeight="false" outlineLevel="0" collapsed="false">
      <c r="A1625" s="17" t="n">
        <v>2020</v>
      </c>
      <c r="B1625" s="6" t="s">
        <v>634</v>
      </c>
      <c r="C1625" s="6" t="n">
        <v>90</v>
      </c>
      <c r="D1625" s="6" t="n">
        <v>450</v>
      </c>
      <c r="E1625" s="16" t="n">
        <v>0.0762067938844363</v>
      </c>
      <c r="F1625" s="16" t="n">
        <v>0.0172744445166941</v>
      </c>
      <c r="G1625" s="16" t="n">
        <v>0.100924951343073</v>
      </c>
      <c r="H1625" s="16" t="n">
        <v>0.0455740071283341</v>
      </c>
      <c r="I1625" s="23" t="n">
        <f aca="false">G1625-E1625</f>
        <v>0.0247181574586365</v>
      </c>
      <c r="J1625" s="17" t="n">
        <f aca="false">100*(G1625-E1625)/E1625</f>
        <v>32.4356349331798</v>
      </c>
      <c r="K1625" s="16" t="n">
        <v>8.77703279362643</v>
      </c>
      <c r="L1625" s="17" t="n">
        <v>367.926778921742</v>
      </c>
      <c r="M1625" s="18" t="n">
        <v>6.39217009239874E-017</v>
      </c>
      <c r="N1625" s="18" t="n">
        <v>4.04516547112342E-016</v>
      </c>
      <c r="O1625" s="6" t="str">
        <f aca="false">IF(N1625&lt;0.05,"Yes","No")</f>
        <v>Yes</v>
      </c>
      <c r="P1625" s="16" t="n">
        <v>0.584605772829968</v>
      </c>
      <c r="Q1625" s="17" t="n">
        <v>25.7039418053897</v>
      </c>
      <c r="R1625" s="18" t="n">
        <v>5.48418892411688E-007</v>
      </c>
      <c r="S1625" s="16" t="n">
        <v>0.0300329303136272</v>
      </c>
      <c r="T1625" s="16" t="n">
        <v>0.0220422245137132</v>
      </c>
      <c r="U1625" s="16" t="n">
        <v>0.00634500515016502</v>
      </c>
      <c r="V1625" s="16" t="n">
        <v>0.0331244703721123</v>
      </c>
      <c r="W1625" s="6" t="s">
        <v>711</v>
      </c>
      <c r="X1625" s="17" t="n">
        <v>100</v>
      </c>
      <c r="Y1625" s="16" t="n">
        <v>0.742518518518519</v>
      </c>
      <c r="Z1625" s="16" t="n">
        <f aca="false">(G1625-E1625)/SQRT(H1625^2/D1625+F1625^2/C1625)</f>
        <v>8.77703279362644</v>
      </c>
      <c r="AA1625" s="24" t="n">
        <f aca="false">ABS(K1625-Z1625)</f>
        <v>0</v>
      </c>
    </row>
    <row r="1626" customFormat="false" ht="15" hidden="false" customHeight="false" outlineLevel="0" collapsed="false">
      <c r="A1626" s="17" t="n">
        <v>2021</v>
      </c>
      <c r="B1626" s="6" t="s">
        <v>634</v>
      </c>
      <c r="C1626" s="6" t="n">
        <v>90</v>
      </c>
      <c r="D1626" s="6" t="n">
        <v>450</v>
      </c>
      <c r="E1626" s="16" t="n">
        <v>0.0765953781290187</v>
      </c>
      <c r="F1626" s="16" t="n">
        <v>0.0173062488373237</v>
      </c>
      <c r="G1626" s="16" t="n">
        <v>0.101397122889757</v>
      </c>
      <c r="H1626" s="16" t="n">
        <v>0.0456246667886679</v>
      </c>
      <c r="I1626" s="23" t="n">
        <f aca="false">G1626-E1626</f>
        <v>0.0248017447607385</v>
      </c>
      <c r="J1626" s="17" t="n">
        <f aca="false">100*(G1626-E1626)/E1626</f>
        <v>32.3802106165753</v>
      </c>
      <c r="K1626" s="16" t="n">
        <v>8.79425508744297</v>
      </c>
      <c r="L1626" s="17" t="n">
        <v>367.600425157152</v>
      </c>
      <c r="M1626" s="18" t="n">
        <v>5.6479859985976E-017</v>
      </c>
      <c r="N1626" s="18" t="n">
        <v>3.62887418442005E-016</v>
      </c>
      <c r="O1626" s="6" t="str">
        <f aca="false">IF(N1626&lt;0.05,"Yes","No")</f>
        <v>Yes</v>
      </c>
      <c r="P1626" s="16" t="n">
        <v>0.585919541649071</v>
      </c>
      <c r="Q1626" s="17" t="n">
        <v>25.8195991696083</v>
      </c>
      <c r="R1626" s="18" t="n">
        <v>5.1793944870573E-007</v>
      </c>
      <c r="S1626" s="16" t="n">
        <v>0.0295334085898868</v>
      </c>
      <c r="T1626" s="16" t="n">
        <v>0.0221146051734194</v>
      </c>
      <c r="U1626" s="16" t="n">
        <v>0.0062598433474873</v>
      </c>
      <c r="V1626" s="16" t="n">
        <v>0.0331244703721123</v>
      </c>
      <c r="W1626" s="6" t="s">
        <v>711</v>
      </c>
      <c r="X1626" s="17" t="n">
        <v>100</v>
      </c>
      <c r="Y1626" s="16" t="n">
        <v>0.742987654320988</v>
      </c>
      <c r="Z1626" s="16" t="n">
        <f aca="false">(G1626-E1626)/SQRT(H1626^2/D1626+F1626^2/C1626)</f>
        <v>8.79425508744299</v>
      </c>
      <c r="AA1626" s="24" t="n">
        <f aca="false">ABS(K1626-Z1626)</f>
        <v>0</v>
      </c>
    </row>
    <row r="1627" customFormat="false" ht="15" hidden="false" customHeight="false" outlineLevel="0" collapsed="false">
      <c r="A1627" s="17" t="n">
        <v>2022</v>
      </c>
      <c r="B1627" s="6" t="s">
        <v>634</v>
      </c>
      <c r="C1627" s="6" t="n">
        <v>90</v>
      </c>
      <c r="D1627" s="6" t="n">
        <v>450</v>
      </c>
      <c r="E1627" s="16" t="n">
        <v>0.0769875797960493</v>
      </c>
      <c r="F1627" s="16" t="n">
        <v>0.0173377416692031</v>
      </c>
      <c r="G1627" s="16" t="n">
        <v>0.101871558179458</v>
      </c>
      <c r="H1627" s="16" t="n">
        <v>0.0456732823941458</v>
      </c>
      <c r="I1627" s="23" t="n">
        <f aca="false">G1627-E1627</f>
        <v>0.0248839783834087</v>
      </c>
      <c r="J1627" s="17" t="n">
        <f aca="false">100*(G1627-E1627)/E1627</f>
        <v>32.3220686366941</v>
      </c>
      <c r="K1627" s="16" t="n">
        <v>8.81124376161666</v>
      </c>
      <c r="L1627" s="17" t="n">
        <v>367.263078022067</v>
      </c>
      <c r="M1627" s="18" t="n">
        <v>4.99896064483574E-017</v>
      </c>
      <c r="N1627" s="18" t="n">
        <v>3.25881799659966E-016</v>
      </c>
      <c r="O1627" s="6" t="str">
        <f aca="false">IF(N1627&lt;0.05,"Yes","No")</f>
        <v>Yes</v>
      </c>
      <c r="P1627" s="16" t="n">
        <v>0.587224234168418</v>
      </c>
      <c r="Q1627" s="17" t="n">
        <v>25.9347144413906</v>
      </c>
      <c r="R1627" s="18" t="n">
        <v>4.89294846446785E-007</v>
      </c>
      <c r="S1627" s="16" t="n">
        <v>0.0289922443870989</v>
      </c>
      <c r="T1627" s="16" t="n">
        <v>0.0221857672489545</v>
      </c>
      <c r="U1627" s="16" t="n">
        <v>0.00617806760754329</v>
      </c>
      <c r="V1627" s="16" t="n">
        <v>0.0331244703721123</v>
      </c>
      <c r="W1627" s="6" t="s">
        <v>711</v>
      </c>
      <c r="X1627" s="17" t="n">
        <v>100</v>
      </c>
      <c r="Y1627" s="16" t="n">
        <v>0.743061728395062</v>
      </c>
      <c r="Z1627" s="16" t="n">
        <f aca="false">(G1627-E1627)/SQRT(H1627^2/D1627+F1627^2/C1627)</f>
        <v>8.81124376161667</v>
      </c>
      <c r="AA1627" s="24" t="n">
        <f aca="false">ABS(K1627-Z1627)</f>
        <v>0</v>
      </c>
    </row>
    <row r="1628" customFormat="false" ht="15" hidden="false" customHeight="false" outlineLevel="0" collapsed="false">
      <c r="A1628" s="17" t="n">
        <v>2023</v>
      </c>
      <c r="B1628" s="6" t="s">
        <v>634</v>
      </c>
      <c r="C1628" s="6" t="n">
        <v>90</v>
      </c>
      <c r="D1628" s="6" t="n">
        <v>450</v>
      </c>
      <c r="E1628" s="16" t="n">
        <v>0.0773803178634909</v>
      </c>
      <c r="F1628" s="16" t="n">
        <v>0.0173701739061819</v>
      </c>
      <c r="G1628" s="16" t="n">
        <v>0.10234391749733</v>
      </c>
      <c r="H1628" s="16" t="n">
        <v>0.0457205410389676</v>
      </c>
      <c r="I1628" s="23" t="n">
        <f aca="false">G1628-E1628</f>
        <v>0.0249635996338394</v>
      </c>
      <c r="J1628" s="17" t="n">
        <f aca="false">100*(G1628-E1628)/E1628</f>
        <v>32.2609163713679</v>
      </c>
      <c r="K1628" s="16" t="n">
        <v>8.82721273814495</v>
      </c>
      <c r="L1628" s="17" t="n">
        <v>366.88923768011</v>
      </c>
      <c r="M1628" s="18" t="n">
        <v>4.45888297566663E-017</v>
      </c>
      <c r="N1628" s="18" t="n">
        <v>2.95524073560744E-016</v>
      </c>
      <c r="O1628" s="6" t="str">
        <f aca="false">IF(N1628&lt;0.05,"Yes","No")</f>
        <v>Yes</v>
      </c>
      <c r="P1628" s="16" t="n">
        <v>0.588480601980295</v>
      </c>
      <c r="Q1628" s="17" t="n">
        <v>26.0458079379536</v>
      </c>
      <c r="R1628" s="18" t="n">
        <v>4.63162830806863E-007</v>
      </c>
      <c r="S1628" s="16" t="n">
        <v>0.0285134441084818</v>
      </c>
      <c r="T1628" s="16" t="n">
        <v>0.0222544261238451</v>
      </c>
      <c r="U1628" s="16" t="n">
        <v>0.00610234148278473</v>
      </c>
      <c r="V1628" s="16" t="n">
        <v>0.0331244703721123</v>
      </c>
      <c r="W1628" s="6" t="s">
        <v>711</v>
      </c>
      <c r="X1628" s="17" t="n">
        <v>100</v>
      </c>
      <c r="Y1628" s="16" t="n">
        <v>0.743382716049383</v>
      </c>
      <c r="Z1628" s="16" t="n">
        <f aca="false">(G1628-E1628)/SQRT(H1628^2/D1628+F1628^2/C1628)</f>
        <v>8.82721273814496</v>
      </c>
      <c r="AA1628" s="24" t="n">
        <f aca="false">ABS(K1628-Z1628)</f>
        <v>0</v>
      </c>
    </row>
    <row r="1629" customFormat="false" ht="15" hidden="false" customHeight="false" outlineLevel="0" collapsed="false">
      <c r="A1629" s="17" t="n">
        <v>2024</v>
      </c>
      <c r="B1629" s="6" t="s">
        <v>634</v>
      </c>
      <c r="C1629" s="6" t="n">
        <v>90</v>
      </c>
      <c r="D1629" s="6" t="n">
        <v>450</v>
      </c>
      <c r="E1629" s="16" t="n">
        <v>0.0777803820868333</v>
      </c>
      <c r="F1629" s="16" t="n">
        <v>0.0174044456477925</v>
      </c>
      <c r="G1629" s="16" t="n">
        <v>0.102819653501113</v>
      </c>
      <c r="H1629" s="16" t="n">
        <v>0.0457661528700782</v>
      </c>
      <c r="I1629" s="23" t="n">
        <f aca="false">G1629-E1629</f>
        <v>0.02503927141428</v>
      </c>
      <c r="J1629" s="17" t="n">
        <f aca="false">100*(G1629-E1629)/E1629</f>
        <v>32.1922710360646</v>
      </c>
      <c r="K1629" s="16" t="n">
        <v>8.84153399426154</v>
      </c>
      <c r="L1629" s="17" t="n">
        <v>366.4531034981</v>
      </c>
      <c r="M1629" s="18" t="n">
        <v>4.0277174233472E-017</v>
      </c>
      <c r="N1629" s="18" t="n">
        <v>2.72975300208144E-016</v>
      </c>
      <c r="O1629" s="6" t="str">
        <f aca="false">IF(N1629&lt;0.05,"Yes","No")</f>
        <v>Yes</v>
      </c>
      <c r="P1629" s="16" t="n">
        <v>0.589660190667442</v>
      </c>
      <c r="Q1629" s="17" t="n">
        <v>26.1503284003641</v>
      </c>
      <c r="R1629" s="18" t="n">
        <v>4.3985994186025E-007</v>
      </c>
      <c r="S1629" s="16" t="n">
        <v>0.0280888295027924</v>
      </c>
      <c r="T1629" s="16" t="n">
        <v>0.0223193959536716</v>
      </c>
      <c r="U1629" s="16" t="n">
        <v>0.00603467420339199</v>
      </c>
      <c r="V1629" s="16" t="n">
        <v>0.0331244703721123</v>
      </c>
      <c r="W1629" s="6" t="s">
        <v>711</v>
      </c>
      <c r="X1629" s="17" t="n">
        <v>100</v>
      </c>
      <c r="Y1629" s="16" t="n">
        <v>0.743604938271605</v>
      </c>
      <c r="Z1629" s="16" t="n">
        <f aca="false">(G1629-E1629)/SQRT(H1629^2/D1629+F1629^2/C1629)</f>
        <v>8.84153399426156</v>
      </c>
      <c r="AA1629" s="24" t="n">
        <f aca="false">ABS(K1629-Z1629)</f>
        <v>0</v>
      </c>
    </row>
    <row r="1630" customFormat="false" ht="15" hidden="false" customHeight="false" outlineLevel="0" collapsed="false">
      <c r="A1630" s="17" t="n">
        <v>2025</v>
      </c>
      <c r="B1630" s="6" t="s">
        <v>634</v>
      </c>
      <c r="C1630" s="6" t="n">
        <v>90</v>
      </c>
      <c r="D1630" s="6" t="n">
        <v>450</v>
      </c>
      <c r="E1630" s="16" t="n">
        <v>0.0781769224752982</v>
      </c>
      <c r="F1630" s="16" t="n">
        <v>0.0174375104859632</v>
      </c>
      <c r="G1630" s="16" t="n">
        <v>0.103292885844906</v>
      </c>
      <c r="H1630" s="16" t="n">
        <v>0.0458100004003994</v>
      </c>
      <c r="I1630" s="23" t="n">
        <f aca="false">G1630-E1630</f>
        <v>0.025115963369608</v>
      </c>
      <c r="J1630" s="17" t="n">
        <f aca="false">100*(G1630-E1630)/E1630</f>
        <v>32.1270812080687</v>
      </c>
      <c r="K1630" s="16" t="n">
        <v>8.85662806578673</v>
      </c>
      <c r="L1630" s="17" t="n">
        <v>366.032090479237</v>
      </c>
      <c r="M1630" s="18" t="n">
        <v>3.61684981537625E-017</v>
      </c>
      <c r="N1630" s="18" t="n">
        <v>2.52458520335731E-016</v>
      </c>
      <c r="O1630" s="6" t="str">
        <f aca="false">IF(N1630&lt;0.05,"Yes","No")</f>
        <v>Yes</v>
      </c>
      <c r="P1630" s="16" t="n">
        <v>0.590884614058547</v>
      </c>
      <c r="Q1630" s="17" t="n">
        <v>26.2590429377413</v>
      </c>
      <c r="R1630" s="18" t="n">
        <v>4.16872257711873E-007</v>
      </c>
      <c r="S1630" s="16" t="n">
        <v>0.0276580452165538</v>
      </c>
      <c r="T1630" s="16" t="n">
        <v>0.0223853456752468</v>
      </c>
      <c r="U1630" s="16" t="n">
        <v>0.00596513827330795</v>
      </c>
      <c r="V1630" s="16" t="n">
        <v>0.0331244703721123</v>
      </c>
      <c r="W1630" s="6" t="s">
        <v>711</v>
      </c>
      <c r="X1630" s="17" t="n">
        <v>100</v>
      </c>
      <c r="Y1630" s="16" t="n">
        <v>0.744</v>
      </c>
      <c r="Z1630" s="16" t="n">
        <f aca="false">(G1630-E1630)/SQRT(H1630^2/D1630+F1630^2/C1630)</f>
        <v>8.85662806578674</v>
      </c>
      <c r="AA1630" s="24" t="n">
        <f aca="false">ABS(K1630-Z1630)</f>
        <v>0</v>
      </c>
    </row>
    <row r="1631" customFormat="false" ht="15" hidden="false" customHeight="false" outlineLevel="0" collapsed="false">
      <c r="A1631" s="17" t="n">
        <v>2026</v>
      </c>
      <c r="B1631" s="6" t="s">
        <v>634</v>
      </c>
      <c r="C1631" s="6" t="n">
        <v>90</v>
      </c>
      <c r="D1631" s="6" t="n">
        <v>450</v>
      </c>
      <c r="E1631" s="16" t="n">
        <v>0.0785692892554734</v>
      </c>
      <c r="F1631" s="16" t="n">
        <v>0.0174701427130976</v>
      </c>
      <c r="G1631" s="16" t="n">
        <v>0.103761208678285</v>
      </c>
      <c r="H1631" s="16" t="n">
        <v>0.0458526130909101</v>
      </c>
      <c r="I1631" s="23" t="n">
        <f aca="false">G1631-E1631</f>
        <v>0.0251919194228119</v>
      </c>
      <c r="J1631" s="17" t="n">
        <f aca="false">100*(G1631-E1631)/E1631</f>
        <v>32.0633159107482</v>
      </c>
      <c r="K1631" s="16" t="n">
        <v>8.87165116294493</v>
      </c>
      <c r="L1631" s="17" t="n">
        <v>365.61139094956</v>
      </c>
      <c r="M1631" s="18" t="n">
        <v>3.24937716988722E-017</v>
      </c>
      <c r="N1631" s="18" t="n">
        <v>2.30639913308549E-016</v>
      </c>
      <c r="O1631" s="6" t="str">
        <f aca="false">IF(N1631&lt;0.05,"Yes","No")</f>
        <v>Yes</v>
      </c>
      <c r="P1631" s="16" t="n">
        <v>0.592105230975204</v>
      </c>
      <c r="Q1631" s="17" t="n">
        <v>26.3676439645073</v>
      </c>
      <c r="R1631" s="18" t="n">
        <v>3.95114991714637E-007</v>
      </c>
      <c r="S1631" s="16" t="n">
        <v>0.0271321546706055</v>
      </c>
      <c r="T1631" s="16" t="n">
        <v>0.0224506915405889</v>
      </c>
      <c r="U1631" s="16" t="n">
        <v>0.00589769302579421</v>
      </c>
      <c r="V1631" s="16" t="n">
        <v>0.0331244703721123</v>
      </c>
      <c r="W1631" s="6" t="s">
        <v>711</v>
      </c>
      <c r="X1631" s="17" t="n">
        <v>100</v>
      </c>
      <c r="Y1631" s="16" t="n">
        <v>0.744197530864198</v>
      </c>
      <c r="Z1631" s="16" t="n">
        <f aca="false">(G1631-E1631)/SQRT(H1631^2/D1631+F1631^2/C1631)</f>
        <v>8.87165116294493</v>
      </c>
      <c r="AA1631" s="24" t="n">
        <f aca="false">ABS(K1631-Z1631)</f>
        <v>0</v>
      </c>
    </row>
    <row r="1632" customFormat="false" ht="15" hidden="false" customHeight="false" outlineLevel="0" collapsed="false">
      <c r="A1632" s="17" t="n">
        <v>2027</v>
      </c>
      <c r="B1632" s="6" t="s">
        <v>634</v>
      </c>
      <c r="C1632" s="6" t="n">
        <v>90</v>
      </c>
      <c r="D1632" s="6" t="n">
        <v>450</v>
      </c>
      <c r="E1632" s="16" t="n">
        <v>0.0789687367363109</v>
      </c>
      <c r="F1632" s="16" t="n">
        <v>0.0175034192051454</v>
      </c>
      <c r="G1632" s="16" t="n">
        <v>0.104235516935587</v>
      </c>
      <c r="H1632" s="16" t="n">
        <v>0.0458930196481469</v>
      </c>
      <c r="I1632" s="23" t="n">
        <f aca="false">G1632-E1632</f>
        <v>0.025266780199276</v>
      </c>
      <c r="J1632" s="17" t="n">
        <f aca="false">100*(G1632-E1632)/E1632</f>
        <v>31.9959280640969</v>
      </c>
      <c r="K1632" s="16" t="n">
        <v>8.88635701025123</v>
      </c>
      <c r="L1632" s="17" t="n">
        <v>365.153972205086</v>
      </c>
      <c r="M1632" s="18" t="n">
        <v>2.92690259451537E-017</v>
      </c>
      <c r="N1632" s="18" t="n">
        <v>2.12049046588855E-016</v>
      </c>
      <c r="O1632" s="6" t="str">
        <f aca="false">IF(N1632&lt;0.05,"Yes","No")</f>
        <v>Yes</v>
      </c>
      <c r="P1632" s="16" t="n">
        <v>0.593324893854345</v>
      </c>
      <c r="Q1632" s="17" t="n">
        <v>26.4763839562812</v>
      </c>
      <c r="R1632" s="18" t="n">
        <v>3.74474120624343E-007</v>
      </c>
      <c r="S1632" s="16" t="n">
        <v>0.0266297119942079</v>
      </c>
      <c r="T1632" s="16" t="n">
        <v>0.0225146955890264</v>
      </c>
      <c r="U1632" s="16" t="n">
        <v>0.00583296943430041</v>
      </c>
      <c r="V1632" s="16" t="n">
        <v>0.0331244703721123</v>
      </c>
      <c r="W1632" s="6" t="s">
        <v>711</v>
      </c>
      <c r="X1632" s="17" t="n">
        <v>100</v>
      </c>
      <c r="Y1632" s="16" t="n">
        <v>0.744864197530864</v>
      </c>
      <c r="Z1632" s="16" t="n">
        <f aca="false">(G1632-E1632)/SQRT(H1632^2/D1632+F1632^2/C1632)</f>
        <v>8.88635701025122</v>
      </c>
      <c r="AA1632" s="24" t="n">
        <f aca="false">ABS(K1632-Z1632)</f>
        <v>0</v>
      </c>
    </row>
    <row r="1633" customFormat="false" ht="15" hidden="false" customHeight="false" outlineLevel="0" collapsed="false">
      <c r="A1633" s="17" t="n">
        <v>2028</v>
      </c>
      <c r="B1633" s="6" t="s">
        <v>634</v>
      </c>
      <c r="C1633" s="6" t="n">
        <v>90</v>
      </c>
      <c r="D1633" s="6" t="n">
        <v>450</v>
      </c>
      <c r="E1633" s="16" t="n">
        <v>0.079371752217412</v>
      </c>
      <c r="F1633" s="16" t="n">
        <v>0.017536352044013</v>
      </c>
      <c r="G1633" s="16" t="n">
        <v>0.104712807709972</v>
      </c>
      <c r="H1633" s="16" t="n">
        <v>0.0459314836510179</v>
      </c>
      <c r="I1633" s="23" t="n">
        <f aca="false">G1633-E1633</f>
        <v>0.0253410554925601</v>
      </c>
      <c r="J1633" s="17" t="n">
        <f aca="false">100*(G1633-E1633)/E1633</f>
        <v>31.9270455604242</v>
      </c>
      <c r="K1633" s="16" t="n">
        <v>8.90110774726319</v>
      </c>
      <c r="L1633" s="17" t="n">
        <v>364.687777197314</v>
      </c>
      <c r="M1633" s="18" t="n">
        <v>2.63562816037279E-017</v>
      </c>
      <c r="N1633" s="18" t="n">
        <v>1.93617299473539E-016</v>
      </c>
      <c r="O1633" s="6" t="str">
        <f aca="false">IF(N1633&lt;0.05,"Yes","No")</f>
        <v>Yes</v>
      </c>
      <c r="P1633" s="16" t="n">
        <v>0.59455335351671</v>
      </c>
      <c r="Q1633" s="17" t="n">
        <v>26.5861344190696</v>
      </c>
      <c r="R1633" s="18" t="n">
        <v>3.54740879184342E-007</v>
      </c>
      <c r="S1633" s="16" t="n">
        <v>0.0261579317999698</v>
      </c>
      <c r="T1633" s="16" t="n">
        <v>0.0225780562071444</v>
      </c>
      <c r="U1633" s="16" t="n">
        <v>0.00576933533115351</v>
      </c>
      <c r="V1633" s="16" t="n">
        <v>0.0331244703721123</v>
      </c>
      <c r="W1633" s="6" t="s">
        <v>711</v>
      </c>
      <c r="X1633" s="17" t="n">
        <v>100</v>
      </c>
      <c r="Y1633" s="16" t="n">
        <v>0.745061728395062</v>
      </c>
      <c r="Z1633" s="16" t="n">
        <f aca="false">(G1633-E1633)/SQRT(H1633^2/D1633+F1633^2/C1633)</f>
        <v>8.9011077472632</v>
      </c>
      <c r="AA1633" s="24" t="n">
        <f aca="false">ABS(K1633-Z1633)</f>
        <v>0</v>
      </c>
    </row>
    <row r="1634" customFormat="false" ht="15" hidden="false" customHeight="false" outlineLevel="0" collapsed="false">
      <c r="A1634" s="17" t="n">
        <v>2029</v>
      </c>
      <c r="B1634" s="6" t="s">
        <v>634</v>
      </c>
      <c r="C1634" s="6" t="n">
        <v>90</v>
      </c>
      <c r="D1634" s="6" t="n">
        <v>450</v>
      </c>
      <c r="E1634" s="16" t="n">
        <v>0.0797737441956997</v>
      </c>
      <c r="F1634" s="16" t="n">
        <v>0.0175699924102122</v>
      </c>
      <c r="G1634" s="16" t="n">
        <v>0.10518725030952</v>
      </c>
      <c r="H1634" s="16" t="n">
        <v>0.0459676910249325</v>
      </c>
      <c r="I1634" s="23" t="n">
        <f aca="false">G1634-E1634</f>
        <v>0.0254135061138206</v>
      </c>
      <c r="J1634" s="17" t="n">
        <f aca="false">100*(G1634-E1634)/E1634</f>
        <v>31.8569804765295</v>
      </c>
      <c r="K1634" s="16" t="n">
        <v>8.91527981105494</v>
      </c>
      <c r="L1634" s="17" t="n">
        <v>364.182994285521</v>
      </c>
      <c r="M1634" s="18" t="n">
        <v>2.38427331580693E-017</v>
      </c>
      <c r="N1634" s="18" t="n">
        <v>1.7700912496503E-016</v>
      </c>
      <c r="O1634" s="6" t="str">
        <f aca="false">IF(N1634&lt;0.05,"Yes","No")</f>
        <v>Yes</v>
      </c>
      <c r="P1634" s="16" t="n">
        <v>0.59576464221414</v>
      </c>
      <c r="Q1634" s="17" t="n">
        <v>26.6945730920939</v>
      </c>
      <c r="R1634" s="18" t="n">
        <v>3.36270838292884E-007</v>
      </c>
      <c r="S1634" s="16" t="n">
        <v>0.0257168900040196</v>
      </c>
      <c r="T1634" s="16" t="n">
        <v>0.0226395860461023</v>
      </c>
      <c r="U1634" s="16" t="n">
        <v>0.00570915403069031</v>
      </c>
      <c r="V1634" s="16" t="n">
        <v>0.0331244703721123</v>
      </c>
      <c r="W1634" s="6" t="s">
        <v>711</v>
      </c>
      <c r="X1634" s="17" t="n">
        <v>100</v>
      </c>
      <c r="Y1634" s="16" t="n">
        <v>0.745197530864198</v>
      </c>
      <c r="Z1634" s="16" t="n">
        <f aca="false">(G1634-E1634)/SQRT(H1634^2/D1634+F1634^2/C1634)</f>
        <v>8.91527981105494</v>
      </c>
      <c r="AA1634" s="24" t="n">
        <f aca="false">ABS(K1634-Z1634)</f>
        <v>0</v>
      </c>
    </row>
    <row r="1635" customFormat="false" ht="15" hidden="false" customHeight="false" outlineLevel="0" collapsed="false">
      <c r="A1635" s="17" t="n">
        <v>2030</v>
      </c>
      <c r="B1635" s="6" t="s">
        <v>634</v>
      </c>
      <c r="C1635" s="6" t="n">
        <v>90</v>
      </c>
      <c r="D1635" s="6" t="n">
        <v>450</v>
      </c>
      <c r="E1635" s="16" t="n">
        <v>0.0801840796238846</v>
      </c>
      <c r="F1635" s="16" t="n">
        <v>0.0176057321760882</v>
      </c>
      <c r="G1635" s="16" t="n">
        <v>0.105670709841781</v>
      </c>
      <c r="H1635" s="16" t="n">
        <v>0.0460025260183896</v>
      </c>
      <c r="I1635" s="23" t="n">
        <f aca="false">G1635-E1635</f>
        <v>0.0254866302178966</v>
      </c>
      <c r="J1635" s="17" t="n">
        <f aca="false">100*(G1635-E1635)/E1635</f>
        <v>31.7851502909872</v>
      </c>
      <c r="K1635" s="16" t="n">
        <v>8.92935296994617</v>
      </c>
      <c r="L1635" s="17" t="n">
        <v>363.613055054494</v>
      </c>
      <c r="M1635" s="18" t="n">
        <v>2.15971623636192E-017</v>
      </c>
      <c r="N1635" s="18" t="n">
        <v>1.62636695791986E-016</v>
      </c>
      <c r="O1635" s="6" t="str">
        <f aca="false">IF(N1635&lt;0.05,"Yes","No")</f>
        <v>Yes</v>
      </c>
      <c r="P1635" s="16" t="n">
        <v>0.59700500129771</v>
      </c>
      <c r="Q1635" s="17" t="n">
        <v>26.8058429514751</v>
      </c>
      <c r="R1635" s="18" t="n">
        <v>3.18323449854955E-007</v>
      </c>
      <c r="S1635" s="16" t="n">
        <v>0.0252860434372902</v>
      </c>
      <c r="T1635" s="16" t="n">
        <v>0.0227015427118756</v>
      </c>
      <c r="U1635" s="16" t="n">
        <v>0.00564979030599255</v>
      </c>
      <c r="V1635" s="16" t="n">
        <v>0.0331244703721123</v>
      </c>
      <c r="W1635" s="6" t="s">
        <v>711</v>
      </c>
      <c r="X1635" s="17" t="n">
        <v>100</v>
      </c>
      <c r="Y1635" s="16" t="n">
        <v>0.745308641975309</v>
      </c>
      <c r="Z1635" s="16" t="n">
        <f aca="false">(G1635-E1635)/SQRT(H1635^2/D1635+F1635^2/C1635)</f>
        <v>8.92935296994618</v>
      </c>
      <c r="AA1635" s="24" t="n">
        <f aca="false">ABS(K1635-Z1635)</f>
        <v>0</v>
      </c>
    </row>
    <row r="1636" customFormat="false" ht="15" hidden="false" customHeight="false" outlineLevel="0" collapsed="false">
      <c r="A1636" s="17" t="n">
        <v>2031</v>
      </c>
      <c r="B1636" s="6" t="s">
        <v>634</v>
      </c>
      <c r="C1636" s="6" t="n">
        <v>90</v>
      </c>
      <c r="D1636" s="6" t="n">
        <v>450</v>
      </c>
      <c r="E1636" s="16" t="n">
        <v>0.0805949432568418</v>
      </c>
      <c r="F1636" s="16" t="n">
        <v>0.0176413329590043</v>
      </c>
      <c r="G1636" s="16" t="n">
        <v>0.106152581572533</v>
      </c>
      <c r="H1636" s="16" t="n">
        <v>0.0460351269636904</v>
      </c>
      <c r="I1636" s="23" t="n">
        <f aca="false">G1636-E1636</f>
        <v>0.0255576383156909</v>
      </c>
      <c r="J1636" s="17" t="n">
        <f aca="false">100*(G1636-E1636)/E1636</f>
        <v>31.7112182016721</v>
      </c>
      <c r="K1636" s="16" t="n">
        <v>8.94292586829689</v>
      </c>
      <c r="L1636" s="17" t="n">
        <v>363.026717023867</v>
      </c>
      <c r="M1636" s="18" t="n">
        <v>1.96383385166733E-017</v>
      </c>
      <c r="N1636" s="18" t="n">
        <v>1.50584486217265E-016</v>
      </c>
      <c r="O1636" s="6" t="str">
        <f aca="false">IF(N1636&lt;0.05,"Yes","No")</f>
        <v>Yes</v>
      </c>
      <c r="P1636" s="16" t="n">
        <v>0.598222183361902</v>
      </c>
      <c r="Q1636" s="17" t="n">
        <v>26.9152586246354</v>
      </c>
      <c r="R1636" s="18" t="n">
        <v>3.01614789773385E-007</v>
      </c>
      <c r="S1636" s="16" t="n">
        <v>0.0249083492332174</v>
      </c>
      <c r="T1636" s="16" t="n">
        <v>0.0227617889820881</v>
      </c>
      <c r="U1636" s="16" t="n">
        <v>0.0055927959813566</v>
      </c>
      <c r="V1636" s="16" t="n">
        <v>0.0331244703721123</v>
      </c>
      <c r="W1636" s="6" t="s">
        <v>711</v>
      </c>
      <c r="X1636" s="17" t="n">
        <v>100</v>
      </c>
      <c r="Y1636" s="16" t="n">
        <v>0.745308641975309</v>
      </c>
      <c r="Z1636" s="16" t="n">
        <f aca="false">(G1636-E1636)/SQRT(H1636^2/D1636+F1636^2/C1636)</f>
        <v>8.9429258682969</v>
      </c>
      <c r="AA1636" s="24" t="n">
        <f aca="false">ABS(K1636-Z1636)</f>
        <v>0</v>
      </c>
    </row>
    <row r="1637" customFormat="false" ht="15" hidden="false" customHeight="false" outlineLevel="0" collapsed="false">
      <c r="A1637" s="17" t="n">
        <v>2032</v>
      </c>
      <c r="B1637" s="6" t="s">
        <v>634</v>
      </c>
      <c r="C1637" s="6" t="n">
        <v>90</v>
      </c>
      <c r="D1637" s="6" t="n">
        <v>450</v>
      </c>
      <c r="E1637" s="16" t="n">
        <v>0.0810031032396688</v>
      </c>
      <c r="F1637" s="16" t="n">
        <v>0.0176770741827176</v>
      </c>
      <c r="G1637" s="16" t="n">
        <v>0.106629910394549</v>
      </c>
      <c r="H1637" s="16" t="n">
        <v>0.0460656044150342</v>
      </c>
      <c r="I1637" s="23" t="n">
        <f aca="false">G1637-E1637</f>
        <v>0.0256268071548806</v>
      </c>
      <c r="J1637" s="17" t="n">
        <f aca="false">100*(G1637-E1637)/E1637</f>
        <v>31.6368214672678</v>
      </c>
      <c r="K1637" s="16" t="n">
        <v>8.95602562710124</v>
      </c>
      <c r="L1637" s="17" t="n">
        <v>362.418031898546</v>
      </c>
      <c r="M1637" s="18" t="n">
        <v>1.79234943474734E-017</v>
      </c>
      <c r="N1637" s="18" t="n">
        <v>1.39471339348302E-016</v>
      </c>
      <c r="O1637" s="6" t="str">
        <f aca="false">IF(N1637&lt;0.05,"Yes","No")</f>
        <v>Yes</v>
      </c>
      <c r="P1637" s="16" t="n">
        <v>0.599421217106552</v>
      </c>
      <c r="Q1637" s="17" t="n">
        <v>27.0232607896615</v>
      </c>
      <c r="R1637" s="18" t="n">
        <v>2.85987159275844E-007</v>
      </c>
      <c r="S1637" s="16" t="n">
        <v>0.0245220764931563</v>
      </c>
      <c r="T1637" s="16" t="n">
        <v>0.0228204809666687</v>
      </c>
      <c r="U1637" s="16" t="n">
        <v>0.00553901494331759</v>
      </c>
      <c r="V1637" s="16" t="n">
        <v>0.0331244703721123</v>
      </c>
      <c r="W1637" s="6" t="s">
        <v>711</v>
      </c>
      <c r="X1637" s="17" t="n">
        <v>100</v>
      </c>
      <c r="Y1637" s="16" t="n">
        <v>0.745333333333333</v>
      </c>
      <c r="Z1637" s="16" t="n">
        <f aca="false">(G1637-E1637)/SQRT(H1637^2/D1637+F1637^2/C1637)</f>
        <v>8.95602562710126</v>
      </c>
      <c r="AA1637" s="24" t="n">
        <f aca="false">ABS(K1637-Z1637)</f>
        <v>0</v>
      </c>
    </row>
    <row r="1638" customFormat="false" ht="15" hidden="false" customHeight="false" outlineLevel="0" collapsed="false">
      <c r="A1638" s="17" t="n">
        <v>2033</v>
      </c>
      <c r="B1638" s="6" t="s">
        <v>634</v>
      </c>
      <c r="C1638" s="6" t="n">
        <v>90</v>
      </c>
      <c r="D1638" s="6" t="n">
        <v>450</v>
      </c>
      <c r="E1638" s="16" t="n">
        <v>0.0814148785339461</v>
      </c>
      <c r="F1638" s="16" t="n">
        <v>0.0177129122055351</v>
      </c>
      <c r="G1638" s="16" t="n">
        <v>0.107111338294215</v>
      </c>
      <c r="H1638" s="16" t="n">
        <v>0.0460952678872614</v>
      </c>
      <c r="I1638" s="23" t="n">
        <f aca="false">G1638-E1638</f>
        <v>0.0256964597602686</v>
      </c>
      <c r="J1638" s="17" t="n">
        <f aca="false">100*(G1638-E1638)/E1638</f>
        <v>31.5623633210413</v>
      </c>
      <c r="K1638" s="16" t="n">
        <v>8.9693280903673</v>
      </c>
      <c r="L1638" s="17" t="n">
        <v>361.800876206599</v>
      </c>
      <c r="M1638" s="18" t="n">
        <v>1.63349481400165E-017</v>
      </c>
      <c r="N1638" s="18" t="n">
        <v>1.2950840015915E-016</v>
      </c>
      <c r="O1638" s="6" t="str">
        <f aca="false">IF(N1638&lt;0.05,"Yes","No")</f>
        <v>Yes</v>
      </c>
      <c r="P1638" s="16" t="n">
        <v>0.600640061302565</v>
      </c>
      <c r="Q1638" s="17" t="n">
        <v>27.1332690119444</v>
      </c>
      <c r="R1638" s="18" t="n">
        <v>2.70906099776383E-007</v>
      </c>
      <c r="S1638" s="16" t="n">
        <v>0.0241291460621121</v>
      </c>
      <c r="T1638" s="16" t="n">
        <v>0.0228793744264682</v>
      </c>
      <c r="U1638" s="16" t="n">
        <v>0.00548618493713491</v>
      </c>
      <c r="V1638" s="16" t="n">
        <v>0.0331244703721123</v>
      </c>
      <c r="W1638" s="6" t="s">
        <v>711</v>
      </c>
      <c r="X1638" s="17" t="n">
        <v>100</v>
      </c>
      <c r="Y1638" s="16" t="n">
        <v>0.745382716049383</v>
      </c>
      <c r="Z1638" s="16" t="n">
        <f aca="false">(G1638-E1638)/SQRT(H1638^2/D1638+F1638^2/C1638)</f>
        <v>8.96932809036731</v>
      </c>
      <c r="AA1638" s="24" t="n">
        <f aca="false">ABS(K1638-Z1638)</f>
        <v>0</v>
      </c>
    </row>
    <row r="1639" customFormat="false" ht="15" hidden="false" customHeight="false" outlineLevel="0" collapsed="false">
      <c r="A1639" s="17" t="n">
        <v>2034</v>
      </c>
      <c r="B1639" s="6" t="s">
        <v>634</v>
      </c>
      <c r="C1639" s="6" t="n">
        <v>90</v>
      </c>
      <c r="D1639" s="6" t="n">
        <v>450</v>
      </c>
      <c r="E1639" s="16" t="n">
        <v>0.0818233758625057</v>
      </c>
      <c r="F1639" s="16" t="n">
        <v>0.0177472097436393</v>
      </c>
      <c r="G1639" s="16" t="n">
        <v>0.107585489973426</v>
      </c>
      <c r="H1639" s="16" t="n">
        <v>0.0461229736203493</v>
      </c>
      <c r="I1639" s="23" t="n">
        <f aca="false">G1639-E1639</f>
        <v>0.0257621141109202</v>
      </c>
      <c r="J1639" s="17" t="n">
        <f aca="false">100*(G1639-E1639)/E1639</f>
        <v>31.485029601089</v>
      </c>
      <c r="K1639" s="16" t="n">
        <v>8.98175051692688</v>
      </c>
      <c r="L1639" s="17" t="n">
        <v>361.205405327867</v>
      </c>
      <c r="M1639" s="18" t="n">
        <v>1.49815324886781E-017</v>
      </c>
      <c r="N1639" s="18" t="n">
        <v>1.20598466508478E-016</v>
      </c>
      <c r="O1639" s="6" t="str">
        <f aca="false">IF(N1639&lt;0.05,"Yes","No")</f>
        <v>Yes</v>
      </c>
      <c r="P1639" s="16" t="n">
        <v>0.601790121074375</v>
      </c>
      <c r="Q1639" s="17" t="n">
        <v>27.2372739145267</v>
      </c>
      <c r="R1639" s="18" t="n">
        <v>2.57384235008833E-007</v>
      </c>
      <c r="S1639" s="16" t="n">
        <v>0.0236952968089743</v>
      </c>
      <c r="T1639" s="16" t="n">
        <v>0.0229340943529538</v>
      </c>
      <c r="U1639" s="16" t="n">
        <v>0.00544064427291497</v>
      </c>
      <c r="V1639" s="16" t="n">
        <v>0.0331244703721123</v>
      </c>
      <c r="W1639" s="6" t="s">
        <v>711</v>
      </c>
      <c r="X1639" s="17" t="n">
        <v>100</v>
      </c>
      <c r="Y1639" s="16" t="n">
        <v>0.745753086419753</v>
      </c>
      <c r="Z1639" s="16" t="n">
        <f aca="false">(G1639-E1639)/SQRT(H1639^2/D1639+F1639^2/C1639)</f>
        <v>8.9817505169269</v>
      </c>
      <c r="AA1639" s="24" t="n">
        <f aca="false">ABS(K1639-Z1639)</f>
        <v>0</v>
      </c>
    </row>
    <row r="1640" customFormat="false" ht="15" hidden="false" customHeight="false" outlineLevel="0" collapsed="false">
      <c r="A1640" s="17" t="n">
        <v>2035</v>
      </c>
      <c r="B1640" s="6" t="s">
        <v>634</v>
      </c>
      <c r="C1640" s="6" t="n">
        <v>90</v>
      </c>
      <c r="D1640" s="6" t="n">
        <v>450</v>
      </c>
      <c r="E1640" s="16" t="n">
        <v>0.0822361123644644</v>
      </c>
      <c r="F1640" s="16" t="n">
        <v>0.0177821002406351</v>
      </c>
      <c r="G1640" s="16" t="n">
        <v>0.108061723725663</v>
      </c>
      <c r="H1640" s="16" t="n">
        <v>0.0461492864080438</v>
      </c>
      <c r="I1640" s="23" t="n">
        <f aca="false">G1640-E1640</f>
        <v>0.0258256113611989</v>
      </c>
      <c r="J1640" s="17" t="n">
        <f aca="false">100*(G1640-E1640)/E1640</f>
        <v>31.404222085234</v>
      </c>
      <c r="K1640" s="16" t="n">
        <v>8.99341693785986</v>
      </c>
      <c r="L1640" s="17" t="n">
        <v>360.583321952284</v>
      </c>
      <c r="M1640" s="18" t="n">
        <v>1.38212327778888E-017</v>
      </c>
      <c r="N1640" s="18" t="n">
        <v>1.12989922437138E-016</v>
      </c>
      <c r="O1640" s="6" t="str">
        <f aca="false">IF(N1640&lt;0.05,"Yes","No")</f>
        <v>Yes</v>
      </c>
      <c r="P1640" s="16" t="n">
        <v>0.602905428947096</v>
      </c>
      <c r="Q1640" s="17" t="n">
        <v>27.3383260752242</v>
      </c>
      <c r="R1640" s="18" t="n">
        <v>2.44896667429284E-007</v>
      </c>
      <c r="S1640" s="16" t="n">
        <v>0.0232645070433406</v>
      </c>
      <c r="T1640" s="16" t="n">
        <v>0.0229867210069931</v>
      </c>
      <c r="U1640" s="16" t="n">
        <v>0.00539912749395486</v>
      </c>
      <c r="V1640" s="16" t="n">
        <v>0.0331244703721123</v>
      </c>
      <c r="W1640" s="6" t="s">
        <v>711</v>
      </c>
      <c r="X1640" s="17" t="n">
        <v>100</v>
      </c>
      <c r="Y1640" s="16" t="n">
        <v>0.745703703703704</v>
      </c>
      <c r="Z1640" s="16" t="n">
        <f aca="false">(G1640-E1640)/SQRT(H1640^2/D1640+F1640^2/C1640)</f>
        <v>8.99341693785986</v>
      </c>
      <c r="AA1640" s="24" t="n">
        <f aca="false">ABS(K1640-Z1640)</f>
        <v>0</v>
      </c>
    </row>
    <row r="1641" customFormat="false" ht="15" hidden="false" customHeight="false" outlineLevel="0" collapsed="false">
      <c r="A1641" s="17" t="n">
        <v>2036</v>
      </c>
      <c r="B1641" s="6" t="s">
        <v>634</v>
      </c>
      <c r="C1641" s="6" t="n">
        <v>90</v>
      </c>
      <c r="D1641" s="6" t="n">
        <v>450</v>
      </c>
      <c r="E1641" s="16" t="n">
        <v>0.0826504011121061</v>
      </c>
      <c r="F1641" s="16" t="n">
        <v>0.0178179683427822</v>
      </c>
      <c r="G1641" s="16" t="n">
        <v>0.108539507761598</v>
      </c>
      <c r="H1641" s="16" t="n">
        <v>0.0461739382054424</v>
      </c>
      <c r="I1641" s="23" t="n">
        <f aca="false">G1641-E1641</f>
        <v>0.0258891066494915</v>
      </c>
      <c r="J1641" s="17" t="n">
        <f aca="false">100*(G1641-E1641)/E1641</f>
        <v>31.323630981991</v>
      </c>
      <c r="K1641" s="16" t="n">
        <v>9.00502613992617</v>
      </c>
      <c r="L1641" s="17" t="n">
        <v>359.922553642088</v>
      </c>
      <c r="M1641" s="18" t="n">
        <v>1.27611745984663E-017</v>
      </c>
      <c r="N1641" s="18" t="n">
        <v>1.05556015084164E-016</v>
      </c>
      <c r="O1641" s="6" t="str">
        <f aca="false">IF(N1641&lt;0.05,"Yes","No")</f>
        <v>Yes</v>
      </c>
      <c r="P1641" s="16" t="n">
        <v>0.604039453905816</v>
      </c>
      <c r="Q1641" s="17" t="n">
        <v>27.4412659370376</v>
      </c>
      <c r="R1641" s="18" t="n">
        <v>2.32802078950146E-007</v>
      </c>
      <c r="S1641" s="16" t="n">
        <v>0.0228514344252812</v>
      </c>
      <c r="T1641" s="16" t="n">
        <v>0.0230394256867085</v>
      </c>
      <c r="U1641" s="16" t="n">
        <v>0.00535707597807576</v>
      </c>
      <c r="V1641" s="16" t="n">
        <v>0.0331244703721123</v>
      </c>
      <c r="W1641" s="6" t="s">
        <v>711</v>
      </c>
      <c r="X1641" s="17" t="n">
        <v>100</v>
      </c>
      <c r="Y1641" s="16" t="n">
        <v>0.745901234567901</v>
      </c>
      <c r="Z1641" s="16" t="n">
        <f aca="false">(G1641-E1641)/SQRT(H1641^2/D1641+F1641^2/C1641)</f>
        <v>9.00502613992616</v>
      </c>
      <c r="AA1641" s="24" t="n">
        <f aca="false">ABS(K1641-Z1641)</f>
        <v>0</v>
      </c>
    </row>
    <row r="1642" customFormat="false" ht="15" hidden="false" customHeight="false" outlineLevel="0" collapsed="false">
      <c r="A1642" s="17" t="n">
        <v>2037</v>
      </c>
      <c r="B1642" s="6" t="s">
        <v>634</v>
      </c>
      <c r="C1642" s="6" t="n">
        <v>90</v>
      </c>
      <c r="D1642" s="6" t="n">
        <v>450</v>
      </c>
      <c r="E1642" s="16" t="n">
        <v>0.0830638295246495</v>
      </c>
      <c r="F1642" s="16" t="n">
        <v>0.0178546482228419</v>
      </c>
      <c r="G1642" s="16" t="n">
        <v>0.109015156990952</v>
      </c>
      <c r="H1642" s="16" t="n">
        <v>0.0461973084681324</v>
      </c>
      <c r="I1642" s="23" t="n">
        <f aca="false">G1642-E1642</f>
        <v>0.0259513274663025</v>
      </c>
      <c r="J1642" s="17" t="n">
        <f aca="false">100*(G1642-E1642)/E1642</f>
        <v>31.2426330628078</v>
      </c>
      <c r="K1642" s="16" t="n">
        <v>9.01612864356405</v>
      </c>
      <c r="L1642" s="17" t="n">
        <v>359.231133378598</v>
      </c>
      <c r="M1642" s="18" t="n">
        <v>1.18306823484431E-017</v>
      </c>
      <c r="N1642" s="18" t="n">
        <v>9.94250544563154E-017</v>
      </c>
      <c r="O1642" s="6" t="str">
        <f aca="false">IF(N1642&lt;0.05,"Yes","No")</f>
        <v>Yes</v>
      </c>
      <c r="P1642" s="16" t="n">
        <v>0.605157930219201</v>
      </c>
      <c r="Q1642" s="17" t="n">
        <v>27.5429838686302</v>
      </c>
      <c r="R1642" s="18" t="n">
        <v>2.21441178291781E-007</v>
      </c>
      <c r="S1642" s="16" t="n">
        <v>0.0225307210987554</v>
      </c>
      <c r="T1642" s="16" t="n">
        <v>0.0230908766399602</v>
      </c>
      <c r="U1642" s="16" t="n">
        <v>0.00531734100403366</v>
      </c>
      <c r="V1642" s="16" t="n">
        <v>0.0331244703721123</v>
      </c>
      <c r="W1642" s="6" t="s">
        <v>711</v>
      </c>
      <c r="X1642" s="17" t="n">
        <v>100</v>
      </c>
      <c r="Y1642" s="16" t="n">
        <v>0.746</v>
      </c>
      <c r="Z1642" s="16" t="n">
        <f aca="false">(G1642-E1642)/SQRT(H1642^2/D1642+F1642^2/C1642)</f>
        <v>9.01612864356406</v>
      </c>
      <c r="AA1642" s="24" t="n">
        <f aca="false">ABS(K1642-Z1642)</f>
        <v>0</v>
      </c>
    </row>
    <row r="1643" customFormat="false" ht="15" hidden="false" customHeight="false" outlineLevel="0" collapsed="false">
      <c r="A1643" s="17" t="n">
        <v>2038</v>
      </c>
      <c r="B1643" s="6" t="s">
        <v>634</v>
      </c>
      <c r="C1643" s="6" t="n">
        <v>90</v>
      </c>
      <c r="D1643" s="6" t="n">
        <v>450</v>
      </c>
      <c r="E1643" s="16" t="n">
        <v>0.0834833513117499</v>
      </c>
      <c r="F1643" s="16" t="n">
        <v>0.0178912942847551</v>
      </c>
      <c r="G1643" s="16" t="n">
        <v>0.109495883054204</v>
      </c>
      <c r="H1643" s="16" t="n">
        <v>0.046218232043851</v>
      </c>
      <c r="I1643" s="23" t="n">
        <f aca="false">G1643-E1643</f>
        <v>0.0260125317424536</v>
      </c>
      <c r="J1643" s="17" t="n">
        <f aca="false">100*(G1643-E1643)/E1643</f>
        <v>31.1589452672014</v>
      </c>
      <c r="K1643" s="16" t="n">
        <v>9.02712769102117</v>
      </c>
      <c r="L1643" s="17" t="n">
        <v>358.519081659327</v>
      </c>
      <c r="M1643" s="18" t="n">
        <v>1.09789868874573E-017</v>
      </c>
      <c r="N1643" s="18" t="n">
        <v>9.34998271647913E-017</v>
      </c>
      <c r="O1643" s="6" t="str">
        <f aca="false">IF(N1643&lt;0.05,"Yes","No")</f>
        <v>Yes</v>
      </c>
      <c r="P1643" s="16" t="n">
        <v>0.606282644696914</v>
      </c>
      <c r="Q1643" s="17" t="n">
        <v>27.6454588696055</v>
      </c>
      <c r="R1643" s="18" t="n">
        <v>2.1055941004362E-007</v>
      </c>
      <c r="S1643" s="16" t="n">
        <v>0.0221988750268377</v>
      </c>
      <c r="T1643" s="16" t="n">
        <v>0.0231412420351429</v>
      </c>
      <c r="U1643" s="16" t="n">
        <v>0.00527860446859101</v>
      </c>
      <c r="V1643" s="16" t="n">
        <v>0.0331244703721123</v>
      </c>
      <c r="W1643" s="6" t="s">
        <v>711</v>
      </c>
      <c r="X1643" s="17" t="n">
        <v>100</v>
      </c>
      <c r="Y1643" s="16" t="n">
        <v>0.746098765432099</v>
      </c>
      <c r="Z1643" s="16" t="n">
        <f aca="false">(G1643-E1643)/SQRT(H1643^2/D1643+F1643^2/C1643)</f>
        <v>9.02712769102119</v>
      </c>
      <c r="AA1643" s="24" t="n">
        <f aca="false">ABS(K1643-Z1643)</f>
        <v>0</v>
      </c>
    </row>
    <row r="1644" customFormat="false" ht="15" hidden="false" customHeight="false" outlineLevel="0" collapsed="false">
      <c r="A1644" s="17" t="n">
        <v>2039</v>
      </c>
      <c r="B1644" s="6" t="s">
        <v>634</v>
      </c>
      <c r="C1644" s="6" t="n">
        <v>90</v>
      </c>
      <c r="D1644" s="6" t="n">
        <v>450</v>
      </c>
      <c r="E1644" s="16" t="n">
        <v>0.0839086901396513</v>
      </c>
      <c r="F1644" s="16" t="n">
        <v>0.0179287589593122</v>
      </c>
      <c r="G1644" s="16" t="n">
        <v>0.109982729703188</v>
      </c>
      <c r="H1644" s="16" t="n">
        <v>0.0462370007700245</v>
      </c>
      <c r="I1644" s="23" t="n">
        <f aca="false">G1644-E1644</f>
        <v>0.0260740395635366</v>
      </c>
      <c r="J1644" s="17" t="n">
        <f aca="false">100*(G1644-E1644)/E1644</f>
        <v>31.0743017441232</v>
      </c>
      <c r="K1644" s="16" t="n">
        <v>9.03826473378666</v>
      </c>
      <c r="L1644" s="17" t="n">
        <v>357.768100189059</v>
      </c>
      <c r="M1644" s="18" t="n">
        <v>1.01824123463445E-017</v>
      </c>
      <c r="N1644" s="18" t="n">
        <v>8.76772472937282E-017</v>
      </c>
      <c r="O1644" s="6" t="str">
        <f aca="false">IF(N1644&lt;0.05,"Yes","No")</f>
        <v>Yes</v>
      </c>
      <c r="P1644" s="16" t="n">
        <v>0.607439952258816</v>
      </c>
      <c r="Q1644" s="17" t="n">
        <v>27.7511021208872</v>
      </c>
      <c r="R1644" s="18" t="n">
        <v>1.99903828160015E-007</v>
      </c>
      <c r="S1644" s="16" t="n">
        <v>0.021885847095376</v>
      </c>
      <c r="T1644" s="16" t="n">
        <v>0.0231916744629301</v>
      </c>
      <c r="U1644" s="16" t="n">
        <v>0.00523991715229563</v>
      </c>
      <c r="V1644" s="16" t="n">
        <v>0.0331244703721123</v>
      </c>
      <c r="W1644" s="6" t="s">
        <v>711</v>
      </c>
      <c r="X1644" s="17" t="n">
        <v>100</v>
      </c>
      <c r="Y1644" s="16" t="n">
        <v>0.74637037037037</v>
      </c>
      <c r="Z1644" s="16" t="n">
        <f aca="false">(G1644-E1644)/SQRT(H1644^2/D1644+F1644^2/C1644)</f>
        <v>9.03826473378664</v>
      </c>
      <c r="AA1644" s="24" t="n">
        <f aca="false">ABS(K1644-Z1644)</f>
        <v>0</v>
      </c>
    </row>
    <row r="1645" customFormat="false" ht="15" hidden="false" customHeight="false" outlineLevel="0" collapsed="false">
      <c r="A1645" s="17" t="n">
        <v>2040</v>
      </c>
      <c r="B1645" s="6" t="s">
        <v>634</v>
      </c>
      <c r="C1645" s="6" t="n">
        <v>90</v>
      </c>
      <c r="D1645" s="6" t="n">
        <v>450</v>
      </c>
      <c r="E1645" s="16" t="n">
        <v>0.0843327569050921</v>
      </c>
      <c r="F1645" s="16" t="n">
        <v>0.0179658282839183</v>
      </c>
      <c r="G1645" s="16" t="n">
        <v>0.110465217216147</v>
      </c>
      <c r="H1645" s="16" t="n">
        <v>0.0462544217333063</v>
      </c>
      <c r="I1645" s="23" t="n">
        <f aca="false">G1645-E1645</f>
        <v>0.0261324603110552</v>
      </c>
      <c r="J1645" s="17" t="n">
        <f aca="false">100*(G1645-E1645)/E1645</f>
        <v>30.9873188901729</v>
      </c>
      <c r="K1645" s="16" t="n">
        <v>9.04853740759243</v>
      </c>
      <c r="L1645" s="17" t="n">
        <v>357.016255319756</v>
      </c>
      <c r="M1645" s="18" t="n">
        <v>9.50500343014802E-018</v>
      </c>
      <c r="N1645" s="18" t="n">
        <v>8.28631211897967E-017</v>
      </c>
      <c r="O1645" s="6" t="str">
        <f aca="false">IF(N1645&lt;0.05,"Yes","No")</f>
        <v>Yes</v>
      </c>
      <c r="P1645" s="16" t="n">
        <v>0.608541878715573</v>
      </c>
      <c r="Q1645" s="17" t="n">
        <v>27.8518772182318</v>
      </c>
      <c r="R1645" s="18" t="n">
        <v>1.90244996677282E-007</v>
      </c>
      <c r="S1645" s="16" t="n">
        <v>0.0215430232884004</v>
      </c>
      <c r="T1645" s="16" t="n">
        <v>0.0232395672058156</v>
      </c>
      <c r="U1645" s="16" t="n">
        <v>0.00520387918804637</v>
      </c>
      <c r="V1645" s="16" t="n">
        <v>0.0331244703721123</v>
      </c>
      <c r="W1645" s="6" t="s">
        <v>711</v>
      </c>
      <c r="X1645" s="17" t="n">
        <v>100</v>
      </c>
      <c r="Y1645" s="16" t="n">
        <v>0.746493827160494</v>
      </c>
      <c r="Z1645" s="16" t="n">
        <f aca="false">(G1645-E1645)/SQRT(H1645^2/D1645+F1645^2/C1645)</f>
        <v>9.04853740759243</v>
      </c>
      <c r="AA1645" s="24" t="n">
        <f aca="false">ABS(K1645-Z1645)</f>
        <v>0</v>
      </c>
    </row>
    <row r="1646" customFormat="false" ht="15" hidden="false" customHeight="false" outlineLevel="0" collapsed="false">
      <c r="A1646" s="17" t="n">
        <v>2041</v>
      </c>
      <c r="B1646" s="6" t="s">
        <v>634</v>
      </c>
      <c r="C1646" s="6" t="n">
        <v>90</v>
      </c>
      <c r="D1646" s="6" t="n">
        <v>450</v>
      </c>
      <c r="E1646" s="16" t="n">
        <v>0.0847625824312369</v>
      </c>
      <c r="F1646" s="16" t="n">
        <v>0.018002650578071</v>
      </c>
      <c r="G1646" s="16" t="n">
        <v>0.110950614445739</v>
      </c>
      <c r="H1646" s="16" t="n">
        <v>0.0462692970673602</v>
      </c>
      <c r="I1646" s="23" t="n">
        <f aca="false">G1646-E1646</f>
        <v>0.0261880320145024</v>
      </c>
      <c r="J1646" s="17" t="n">
        <f aca="false">100*(G1646-E1646)/E1646</f>
        <v>30.8957458153747</v>
      </c>
      <c r="K1646" s="16" t="n">
        <v>9.05813294200149</v>
      </c>
      <c r="L1646" s="17" t="n">
        <v>356.24833076121</v>
      </c>
      <c r="M1646" s="18" t="n">
        <v>8.91933016796845E-018</v>
      </c>
      <c r="N1646" s="18" t="n">
        <v>7.90696737675178E-017</v>
      </c>
      <c r="O1646" s="6" t="str">
        <f aca="false">IF(N1646&lt;0.05,"Yes","No")</f>
        <v>Yes</v>
      </c>
      <c r="P1646" s="16" t="n">
        <v>0.609609305985028</v>
      </c>
      <c r="Q1646" s="17" t="n">
        <v>27.9496713995855</v>
      </c>
      <c r="R1646" s="18" t="n">
        <v>1.81320755697513E-007</v>
      </c>
      <c r="S1646" s="16" t="n">
        <v>0.0212116099903923</v>
      </c>
      <c r="T1646" s="16" t="n">
        <v>0.0232847283981106</v>
      </c>
      <c r="U1646" s="16" t="n">
        <v>0.00517106332092356</v>
      </c>
      <c r="V1646" s="16" t="n">
        <v>0.0331244703721123</v>
      </c>
      <c r="W1646" s="6" t="s">
        <v>711</v>
      </c>
      <c r="X1646" s="17" t="n">
        <v>100</v>
      </c>
      <c r="Y1646" s="16" t="n">
        <v>0.74679012345679</v>
      </c>
      <c r="Z1646" s="16" t="n">
        <f aca="false">(G1646-E1646)/SQRT(H1646^2/D1646+F1646^2/C1646)</f>
        <v>9.05813294200149</v>
      </c>
      <c r="AA1646" s="24" t="n">
        <f aca="false">ABS(K1646-Z1646)</f>
        <v>0</v>
      </c>
    </row>
    <row r="1647" customFormat="false" ht="15" hidden="false" customHeight="false" outlineLevel="0" collapsed="false">
      <c r="A1647" s="17" t="n">
        <v>2042</v>
      </c>
      <c r="B1647" s="6" t="s">
        <v>634</v>
      </c>
      <c r="C1647" s="6" t="n">
        <v>90</v>
      </c>
      <c r="D1647" s="6" t="n">
        <v>450</v>
      </c>
      <c r="E1647" s="16" t="n">
        <v>0.0851897557162576</v>
      </c>
      <c r="F1647" s="16" t="n">
        <v>0.0180401003100799</v>
      </c>
      <c r="G1647" s="16" t="n">
        <v>0.111433393417133</v>
      </c>
      <c r="H1647" s="16" t="n">
        <v>0.0462836950137238</v>
      </c>
      <c r="I1647" s="23" t="n">
        <f aca="false">G1647-E1647</f>
        <v>0.0262436377008756</v>
      </c>
      <c r="J1647" s="17" t="n">
        <f aca="false">100*(G1647-E1647)/E1647</f>
        <v>30.8060957332541</v>
      </c>
      <c r="K1647" s="16" t="n">
        <v>9.06763023202666</v>
      </c>
      <c r="L1647" s="17" t="n">
        <v>355.462668698102</v>
      </c>
      <c r="M1647" s="18" t="n">
        <v>8.37776577690848E-018</v>
      </c>
      <c r="N1647" s="18" t="n">
        <v>7.52208799029262E-017</v>
      </c>
      <c r="O1647" s="6" t="str">
        <f aca="false">IF(N1647&lt;0.05,"Yes","No")</f>
        <v>Yes</v>
      </c>
      <c r="P1647" s="16" t="n">
        <v>0.610682173264078</v>
      </c>
      <c r="Q1647" s="17" t="n">
        <v>28.0481366770487</v>
      </c>
      <c r="R1647" s="18" t="n">
        <v>1.72760521564147E-007</v>
      </c>
      <c r="S1647" s="16" t="n">
        <v>0.0208911385178084</v>
      </c>
      <c r="T1647" s="16" t="n">
        <v>0.0233300840408603</v>
      </c>
      <c r="U1647" s="16" t="n">
        <v>0.00513793604778352</v>
      </c>
      <c r="V1647" s="16" t="n">
        <v>0.0331244703721123</v>
      </c>
      <c r="W1647" s="6" t="s">
        <v>711</v>
      </c>
      <c r="X1647" s="17" t="n">
        <v>100</v>
      </c>
      <c r="Y1647" s="16" t="n">
        <v>0.746888888888889</v>
      </c>
      <c r="Z1647" s="16" t="n">
        <f aca="false">(G1647-E1647)/SQRT(H1647^2/D1647+F1647^2/C1647)</f>
        <v>9.06763023202665</v>
      </c>
      <c r="AA1647" s="24" t="n">
        <f aca="false">ABS(K1647-Z1647)</f>
        <v>0</v>
      </c>
    </row>
    <row r="1648" customFormat="false" ht="15" hidden="false" customHeight="false" outlineLevel="0" collapsed="false">
      <c r="A1648" s="17" t="n">
        <v>2043</v>
      </c>
      <c r="B1648" s="6" t="s">
        <v>634</v>
      </c>
      <c r="C1648" s="6" t="n">
        <v>90</v>
      </c>
      <c r="D1648" s="6" t="n">
        <v>450</v>
      </c>
      <c r="E1648" s="16" t="n">
        <v>0.085612062488993</v>
      </c>
      <c r="F1648" s="16" t="n">
        <v>0.0180774383319717</v>
      </c>
      <c r="G1648" s="16" t="n">
        <v>0.111909777993957</v>
      </c>
      <c r="H1648" s="16" t="n">
        <v>0.0462971552406304</v>
      </c>
      <c r="I1648" s="23" t="n">
        <f aca="false">G1648-E1648</f>
        <v>0.0262977155049642</v>
      </c>
      <c r="J1648" s="17" t="n">
        <f aca="false">100*(G1648-E1648)/E1648</f>
        <v>30.7173016750358</v>
      </c>
      <c r="K1648" s="16" t="n">
        <v>9.07670147832709</v>
      </c>
      <c r="L1648" s="17" t="n">
        <v>354.673160250758</v>
      </c>
      <c r="M1648" s="18" t="n">
        <v>7.89478755944835E-018</v>
      </c>
      <c r="N1648" s="18" t="n">
        <v>7.21171680973956E-017</v>
      </c>
      <c r="O1648" s="6" t="str">
        <f aca="false">IF(N1648&lt;0.05,"Yes","No")</f>
        <v>Yes</v>
      </c>
      <c r="P1648" s="16" t="n">
        <v>0.611730805570996</v>
      </c>
      <c r="Q1648" s="17" t="n">
        <v>28.1445450416857</v>
      </c>
      <c r="R1648" s="18" t="n">
        <v>1.64772964974417E-007</v>
      </c>
      <c r="S1648" s="16" t="n">
        <v>0.0205785645805276</v>
      </c>
      <c r="T1648" s="16" t="n">
        <v>0.0233743251188609</v>
      </c>
      <c r="U1648" s="16" t="n">
        <v>0.00510561261752117</v>
      </c>
      <c r="V1648" s="16" t="n">
        <v>0.0331244703721123</v>
      </c>
      <c r="W1648" s="6" t="s">
        <v>711</v>
      </c>
      <c r="X1648" s="17" t="n">
        <v>100</v>
      </c>
      <c r="Y1648" s="16" t="n">
        <v>0.746864197530864</v>
      </c>
      <c r="Z1648" s="16" t="n">
        <f aca="false">(G1648-E1648)/SQRT(H1648^2/D1648+F1648^2/C1648)</f>
        <v>9.07670147832709</v>
      </c>
      <c r="AA1648" s="24" t="n">
        <f aca="false">ABS(K1648-Z1648)</f>
        <v>0</v>
      </c>
    </row>
    <row r="1649" customFormat="false" ht="15" hidden="false" customHeight="false" outlineLevel="0" collapsed="false">
      <c r="A1649" s="17" t="n">
        <v>2044</v>
      </c>
      <c r="B1649" s="6" t="s">
        <v>634</v>
      </c>
      <c r="C1649" s="6" t="n">
        <v>90</v>
      </c>
      <c r="D1649" s="6" t="n">
        <v>450</v>
      </c>
      <c r="E1649" s="16" t="n">
        <v>0.086041579892238</v>
      </c>
      <c r="F1649" s="16" t="n">
        <v>0.0181157315626412</v>
      </c>
      <c r="G1649" s="16" t="n">
        <v>0.112392255299621</v>
      </c>
      <c r="H1649" s="16" t="n">
        <v>0.0463086711774704</v>
      </c>
      <c r="I1649" s="23" t="n">
        <f aca="false">G1649-E1649</f>
        <v>0.0263506754073832</v>
      </c>
      <c r="J1649" s="17" t="n">
        <f aca="false">100*(G1649-E1649)/E1649</f>
        <v>30.6255131999969</v>
      </c>
      <c r="K1649" s="16" t="n">
        <v>9.08536954421245</v>
      </c>
      <c r="L1649" s="17" t="n">
        <v>353.844025328156</v>
      </c>
      <c r="M1649" s="18" t="n">
        <v>7.46551805278023E-018</v>
      </c>
      <c r="N1649" s="18" t="n">
        <v>6.94028912782799E-017</v>
      </c>
      <c r="O1649" s="6" t="str">
        <f aca="false">IF(N1649&lt;0.05,"Yes","No")</f>
        <v>Yes</v>
      </c>
      <c r="P1649" s="16" t="n">
        <v>0.612776687047164</v>
      </c>
      <c r="Q1649" s="17" t="n">
        <v>28.2408652577591</v>
      </c>
      <c r="R1649" s="18" t="n">
        <v>1.57163552345724E-007</v>
      </c>
      <c r="S1649" s="16" t="n">
        <v>0.0202798980414068</v>
      </c>
      <c r="T1649" s="16" t="n">
        <v>0.0234177880955577</v>
      </c>
      <c r="U1649" s="16" t="n">
        <v>0.00507353108037119</v>
      </c>
      <c r="V1649" s="16" t="n">
        <v>0.0331244703721123</v>
      </c>
      <c r="W1649" s="6" t="s">
        <v>711</v>
      </c>
      <c r="X1649" s="17" t="n">
        <v>100</v>
      </c>
      <c r="Y1649" s="16" t="n">
        <v>0.747012345679012</v>
      </c>
      <c r="Z1649" s="16" t="n">
        <f aca="false">(G1649-E1649)/SQRT(H1649^2/D1649+F1649^2/C1649)</f>
        <v>9.08536954421246</v>
      </c>
      <c r="AA1649" s="24" t="n">
        <f aca="false">ABS(K1649-Z1649)</f>
        <v>0</v>
      </c>
    </row>
    <row r="1650" customFormat="false" ht="15" hidden="false" customHeight="false" outlineLevel="0" collapsed="false">
      <c r="A1650" s="17" t="n">
        <v>2045</v>
      </c>
      <c r="B1650" s="6" t="s">
        <v>634</v>
      </c>
      <c r="C1650" s="6" t="n">
        <v>90</v>
      </c>
      <c r="D1650" s="6" t="n">
        <v>450</v>
      </c>
      <c r="E1650" s="16" t="n">
        <v>0.0864737905975845</v>
      </c>
      <c r="F1650" s="16" t="n">
        <v>0.0181552173838765</v>
      </c>
      <c r="G1650" s="16" t="n">
        <v>0.112877580225468</v>
      </c>
      <c r="H1650" s="16" t="n">
        <v>0.0463191879392327</v>
      </c>
      <c r="I1650" s="23" t="n">
        <f aca="false">G1650-E1650</f>
        <v>0.0264037896278832</v>
      </c>
      <c r="J1650" s="17" t="n">
        <f aca="false">100*(G1650-E1650)/E1650</f>
        <v>30.5338640129195</v>
      </c>
      <c r="K1650" s="16" t="n">
        <v>9.09391613125916</v>
      </c>
      <c r="L1650" s="17" t="n">
        <v>352.978779229967</v>
      </c>
      <c r="M1650" s="18" t="n">
        <v>7.06908821731384E-018</v>
      </c>
      <c r="N1650" s="18" t="n">
        <v>6.66015889891318E-017</v>
      </c>
      <c r="O1650" s="6" t="str">
        <f aca="false">IF(N1650&lt;0.05,"Yes","No")</f>
        <v>Yes</v>
      </c>
      <c r="P1650" s="16" t="n">
        <v>0.613837118614699</v>
      </c>
      <c r="Q1650" s="17" t="n">
        <v>28.3386934495025</v>
      </c>
      <c r="R1650" s="18" t="n">
        <v>1.49796609640362E-007</v>
      </c>
      <c r="S1650" s="16" t="n">
        <v>0.0199874888788021</v>
      </c>
      <c r="T1650" s="16" t="n">
        <v>0.0234609769180722</v>
      </c>
      <c r="U1650" s="16" t="n">
        <v>0.00504347034121117</v>
      </c>
      <c r="V1650" s="16" t="n">
        <v>0.0331244703721123</v>
      </c>
      <c r="W1650" s="6" t="s">
        <v>711</v>
      </c>
      <c r="X1650" s="17" t="n">
        <v>100</v>
      </c>
      <c r="Y1650" s="16" t="n">
        <v>0.746938271604938</v>
      </c>
      <c r="Z1650" s="16" t="n">
        <f aca="false">(G1650-E1650)/SQRT(H1650^2/D1650+F1650^2/C1650)</f>
        <v>9.09391613125916</v>
      </c>
      <c r="AA1650" s="24" t="n">
        <f aca="false">ABS(K1650-Z1650)</f>
        <v>0</v>
      </c>
    </row>
    <row r="1651" customFormat="false" ht="15" hidden="false" customHeight="false" outlineLevel="0" collapsed="false">
      <c r="A1651" s="17" t="n">
        <v>2046</v>
      </c>
      <c r="B1651" s="6" t="s">
        <v>634</v>
      </c>
      <c r="C1651" s="6" t="n">
        <v>90</v>
      </c>
      <c r="D1651" s="6" t="n">
        <v>450</v>
      </c>
      <c r="E1651" s="16" t="n">
        <v>0.0869035231984324</v>
      </c>
      <c r="F1651" s="16" t="n">
        <v>0.0181930955394536</v>
      </c>
      <c r="G1651" s="16" t="n">
        <v>0.113358829940359</v>
      </c>
      <c r="H1651" s="16" t="n">
        <v>0.0463294871705475</v>
      </c>
      <c r="I1651" s="23" t="n">
        <f aca="false">G1651-E1651</f>
        <v>0.0264553067419264</v>
      </c>
      <c r="J1651" s="17" t="n">
        <f aca="false">100*(G1651-E1651)/E1651</f>
        <v>30.4421567368671</v>
      </c>
      <c r="K1651" s="16" t="n">
        <v>9.10226073969478</v>
      </c>
      <c r="L1651" s="17" t="n">
        <v>352.153396692155</v>
      </c>
      <c r="M1651" s="18" t="n">
        <v>6.70136192624299E-018</v>
      </c>
      <c r="N1651" s="18" t="n">
        <v>6.39980063956206E-017</v>
      </c>
      <c r="O1651" s="6" t="str">
        <f aca="false">IF(N1651&lt;0.05,"Yes","No")</f>
        <v>Yes</v>
      </c>
      <c r="P1651" s="16" t="n">
        <v>0.614864173763209</v>
      </c>
      <c r="Q1651" s="17" t="n">
        <v>28.4336038069855</v>
      </c>
      <c r="R1651" s="18" t="n">
        <v>1.42981392085835E-007</v>
      </c>
      <c r="S1651" s="16" t="n">
        <v>0.0196955631765368</v>
      </c>
      <c r="T1651" s="16" t="n">
        <v>0.0235027528219159</v>
      </c>
      <c r="U1651" s="16" t="n">
        <v>0.0050139420960453</v>
      </c>
      <c r="V1651" s="16" t="n">
        <v>0.0331244703721123</v>
      </c>
      <c r="W1651" s="6" t="s">
        <v>711</v>
      </c>
      <c r="X1651" s="17" t="n">
        <v>100</v>
      </c>
      <c r="Y1651" s="16" t="n">
        <v>0.747135802469136</v>
      </c>
      <c r="Z1651" s="16" t="n">
        <f aca="false">(G1651-E1651)/SQRT(H1651^2/D1651+F1651^2/C1651)</f>
        <v>9.10226073969478</v>
      </c>
      <c r="AA1651" s="24" t="n">
        <f aca="false">ABS(K1651-Z1651)</f>
        <v>0</v>
      </c>
    </row>
    <row r="1652" customFormat="false" ht="15" hidden="false" customHeight="false" outlineLevel="0" collapsed="false">
      <c r="A1652" s="17" t="n">
        <v>2047</v>
      </c>
      <c r="B1652" s="6" t="s">
        <v>634</v>
      </c>
      <c r="C1652" s="6" t="n">
        <v>90</v>
      </c>
      <c r="D1652" s="6" t="n">
        <v>450</v>
      </c>
      <c r="E1652" s="16" t="n">
        <v>0.0873486262228754</v>
      </c>
      <c r="F1652" s="16" t="n">
        <v>0.0182320566139676</v>
      </c>
      <c r="G1652" s="16" t="n">
        <v>0.113854298682676</v>
      </c>
      <c r="H1652" s="16" t="n">
        <v>0.0463397812680701</v>
      </c>
      <c r="I1652" s="23" t="n">
        <f aca="false">G1652-E1652</f>
        <v>0.026505672459801</v>
      </c>
      <c r="J1652" s="17" t="n">
        <f aca="false">100*(G1652-E1652)/E1652</f>
        <v>30.3446929917022</v>
      </c>
      <c r="K1652" s="16" t="n">
        <v>9.10994915703953</v>
      </c>
      <c r="L1652" s="17" t="n">
        <v>351.304234009803</v>
      </c>
      <c r="M1652" s="18" t="n">
        <v>6.38592152245638E-018</v>
      </c>
      <c r="N1652" s="18" t="n">
        <v>6.18286687496814E-017</v>
      </c>
      <c r="O1652" s="6" t="str">
        <f aca="false">IF(N1652&lt;0.05,"Yes","No")</f>
        <v>Yes</v>
      </c>
      <c r="P1652" s="16" t="n">
        <v>0.61586282229324</v>
      </c>
      <c r="Q1652" s="17" t="n">
        <v>28.5260412501179</v>
      </c>
      <c r="R1652" s="18" t="n">
        <v>1.36643560849694E-007</v>
      </c>
      <c r="S1652" s="16" t="n">
        <v>0.0193839553283658</v>
      </c>
      <c r="T1652" s="16" t="n">
        <v>0.0235434864369103</v>
      </c>
      <c r="U1652" s="16" t="n">
        <v>0.00498638486204502</v>
      </c>
      <c r="V1652" s="16" t="n">
        <v>0.0331244703721123</v>
      </c>
      <c r="W1652" s="6" t="s">
        <v>711</v>
      </c>
      <c r="X1652" s="17" t="n">
        <v>100</v>
      </c>
      <c r="Y1652" s="16" t="n">
        <v>0.747086419753086</v>
      </c>
      <c r="Z1652" s="16" t="n">
        <f aca="false">(G1652-E1652)/SQRT(H1652^2/D1652+F1652^2/C1652)</f>
        <v>9.10994915703952</v>
      </c>
      <c r="AA1652" s="24" t="n">
        <f aca="false">ABS(K1652-Z1652)</f>
        <v>0</v>
      </c>
    </row>
    <row r="1653" customFormat="false" ht="15" hidden="false" customHeight="false" outlineLevel="0" collapsed="false">
      <c r="A1653" s="17" t="n">
        <v>2048</v>
      </c>
      <c r="B1653" s="6" t="s">
        <v>634</v>
      </c>
      <c r="C1653" s="6" t="n">
        <v>90</v>
      </c>
      <c r="D1653" s="6" t="n">
        <v>450</v>
      </c>
      <c r="E1653" s="16" t="n">
        <v>0.0877943519916799</v>
      </c>
      <c r="F1653" s="16" t="n">
        <v>0.0182718363508401</v>
      </c>
      <c r="G1653" s="16" t="n">
        <v>0.114349723756313</v>
      </c>
      <c r="H1653" s="16" t="n">
        <v>0.0463495190417952</v>
      </c>
      <c r="I1653" s="23" t="n">
        <f aca="false">G1653-E1653</f>
        <v>0.0265553717646334</v>
      </c>
      <c r="J1653" s="17" t="n">
        <f aca="false">100*(G1653-E1653)/E1653</f>
        <v>30.2472438855178</v>
      </c>
      <c r="K1653" s="16" t="n">
        <v>9.11726728247409</v>
      </c>
      <c r="L1653" s="17" t="n">
        <v>350.432671614671</v>
      </c>
      <c r="M1653" s="18" t="n">
        <v>6.10401617918184E-018</v>
      </c>
      <c r="N1653" s="18" t="n">
        <v>5.96490139184235E-017</v>
      </c>
      <c r="O1653" s="6" t="str">
        <f aca="false">IF(N1653&lt;0.05,"Yes","No")</f>
        <v>Yes</v>
      </c>
      <c r="P1653" s="16" t="n">
        <v>0.616851725075221</v>
      </c>
      <c r="Q1653" s="17" t="n">
        <v>28.6177244262501</v>
      </c>
      <c r="R1653" s="18" t="n">
        <v>1.30636505761378E-007</v>
      </c>
      <c r="S1653" s="16" t="n">
        <v>0.0190709909452648</v>
      </c>
      <c r="T1653" s="16" t="n">
        <v>0.023583239186484</v>
      </c>
      <c r="U1653" s="16" t="n">
        <v>0.00496227407151705</v>
      </c>
      <c r="V1653" s="16" t="n">
        <v>0.0331244703721123</v>
      </c>
      <c r="W1653" s="6" t="s">
        <v>711</v>
      </c>
      <c r="X1653" s="17" t="n">
        <v>100</v>
      </c>
      <c r="Y1653" s="16" t="n">
        <v>0.747185185185185</v>
      </c>
      <c r="Z1653" s="16" t="n">
        <f aca="false">(G1653-E1653)/SQRT(H1653^2/D1653+F1653^2/C1653)</f>
        <v>9.11726728247409</v>
      </c>
      <c r="AA1653" s="24" t="n">
        <f aca="false">ABS(K1653-Z1653)</f>
        <v>0</v>
      </c>
    </row>
    <row r="1654" customFormat="false" ht="15" hidden="false" customHeight="false" outlineLevel="0" collapsed="false">
      <c r="A1654" s="17" t="n">
        <v>2049</v>
      </c>
      <c r="B1654" s="6" t="s">
        <v>634</v>
      </c>
      <c r="C1654" s="6" t="n">
        <v>90</v>
      </c>
      <c r="D1654" s="6" t="n">
        <v>450</v>
      </c>
      <c r="E1654" s="16" t="n">
        <v>0.08824091102514</v>
      </c>
      <c r="F1654" s="16" t="n">
        <v>0.0183112679474697</v>
      </c>
      <c r="G1654" s="16" t="n">
        <v>0.11484599529869</v>
      </c>
      <c r="H1654" s="16" t="n">
        <v>0.0463598565555561</v>
      </c>
      <c r="I1654" s="23" t="n">
        <f aca="false">G1654-E1654</f>
        <v>0.0266050842735503</v>
      </c>
      <c r="J1654" s="17" t="n">
        <f aca="false">100*(G1654-E1654)/E1654</f>
        <v>30.1505095136319</v>
      </c>
      <c r="K1654" s="16" t="n">
        <v>9.12457532818466</v>
      </c>
      <c r="L1654" s="17" t="n">
        <v>349.578099394697</v>
      </c>
      <c r="M1654" s="18" t="n">
        <v>5.83430279878871E-018</v>
      </c>
      <c r="N1654" s="18" t="n">
        <v>5.79850180877175E-017</v>
      </c>
      <c r="O1654" s="6" t="str">
        <f aca="false">IF(N1654&lt;0.05,"Yes","No")</f>
        <v>Yes</v>
      </c>
      <c r="P1654" s="16" t="n">
        <v>0.617832933025325</v>
      </c>
      <c r="Q1654" s="17" t="n">
        <v>28.7088395858455</v>
      </c>
      <c r="R1654" s="18" t="n">
        <v>1.24929755217122E-007</v>
      </c>
      <c r="S1654" s="16" t="n">
        <v>0.018743939423254</v>
      </c>
      <c r="T1654" s="16" t="n">
        <v>0.0236232584547162</v>
      </c>
      <c r="U1654" s="16" t="n">
        <v>0.00493743723607527</v>
      </c>
      <c r="V1654" s="16" t="n">
        <v>0.0331244703721123</v>
      </c>
      <c r="W1654" s="6" t="s">
        <v>711</v>
      </c>
      <c r="X1654" s="17" t="n">
        <v>100</v>
      </c>
      <c r="Y1654" s="16" t="n">
        <v>0.747135802469136</v>
      </c>
      <c r="Z1654" s="16" t="n">
        <f aca="false">(G1654-E1654)/SQRT(H1654^2/D1654+F1654^2/C1654)</f>
        <v>9.12457532818466</v>
      </c>
      <c r="AA1654" s="24" t="n">
        <f aca="false">ABS(K1654-Z1654)</f>
        <v>0</v>
      </c>
    </row>
    <row r="1655" customFormat="false" ht="15" hidden="false" customHeight="false" outlineLevel="0" collapsed="false">
      <c r="A1655" s="17" t="n">
        <v>2050</v>
      </c>
      <c r="B1655" s="6" t="s">
        <v>634</v>
      </c>
      <c r="C1655" s="6" t="n">
        <v>90</v>
      </c>
      <c r="D1655" s="6" t="n">
        <v>450</v>
      </c>
      <c r="E1655" s="16" t="n">
        <v>0.0886938162975841</v>
      </c>
      <c r="F1655" s="16" t="n">
        <v>0.0183506549650002</v>
      </c>
      <c r="G1655" s="16" t="n">
        <v>0.1153473110497</v>
      </c>
      <c r="H1655" s="16" t="n">
        <v>0.0463700830064723</v>
      </c>
      <c r="I1655" s="23" t="n">
        <f aca="false">G1655-E1655</f>
        <v>0.0266534947521157</v>
      </c>
      <c r="J1655" s="17" t="n">
        <f aca="false">100*(G1655-E1655)/E1655</f>
        <v>30.0511308056565</v>
      </c>
      <c r="K1655" s="16" t="n">
        <v>9.13143534097295</v>
      </c>
      <c r="L1655" s="17" t="n">
        <v>348.726354427595</v>
      </c>
      <c r="M1655" s="18" t="n">
        <v>5.5953554053557E-018</v>
      </c>
      <c r="N1655" s="18" t="n">
        <v>5.63825163032499E-017</v>
      </c>
      <c r="O1655" s="6" t="str">
        <f aca="false">IF(N1655&lt;0.05,"Yes","No")</f>
        <v>Yes</v>
      </c>
      <c r="P1655" s="16" t="n">
        <v>0.618784777914268</v>
      </c>
      <c r="Q1655" s="17" t="n">
        <v>28.797366469137</v>
      </c>
      <c r="R1655" s="18" t="n">
        <v>1.19625295073452E-007</v>
      </c>
      <c r="S1655" s="16" t="n">
        <v>0.0184146718423779</v>
      </c>
      <c r="T1655" s="16" t="n">
        <v>0.023662085594416</v>
      </c>
      <c r="U1655" s="16" t="n">
        <v>0.00491434467035095</v>
      </c>
      <c r="V1655" s="16" t="n">
        <v>0.0331244703721123</v>
      </c>
      <c r="W1655" s="6" t="s">
        <v>711</v>
      </c>
      <c r="X1655" s="17" t="n">
        <v>100</v>
      </c>
      <c r="Y1655" s="16" t="n">
        <v>0.747407407407407</v>
      </c>
      <c r="Z1655" s="16" t="n">
        <f aca="false">(G1655-E1655)/SQRT(H1655^2/D1655+F1655^2/C1655)</f>
        <v>9.13143534097296</v>
      </c>
      <c r="AA1655" s="24" t="n">
        <f aca="false">ABS(K1655-Z1655)</f>
        <v>0</v>
      </c>
    </row>
    <row r="1656" customFormat="false" ht="15" hidden="false" customHeight="false" outlineLevel="0" collapsed="false">
      <c r="A1656" s="17" t="n">
        <v>2051</v>
      </c>
      <c r="B1656" s="6" t="s">
        <v>634</v>
      </c>
      <c r="C1656" s="6" t="n">
        <v>90</v>
      </c>
      <c r="D1656" s="6" t="n">
        <v>450</v>
      </c>
      <c r="E1656" s="16" t="n">
        <v>0.0891438434107436</v>
      </c>
      <c r="F1656" s="16" t="n">
        <v>0.0183903529357817</v>
      </c>
      <c r="G1656" s="16" t="n">
        <v>0.115847437365188</v>
      </c>
      <c r="H1656" s="16" t="n">
        <v>0.0463818505532633</v>
      </c>
      <c r="I1656" s="23" t="n">
        <f aca="false">G1656-E1656</f>
        <v>0.0267035939544439</v>
      </c>
      <c r="J1656" s="17" t="n">
        <f aca="false">100*(G1656-E1656)/E1656</f>
        <v>29.9556233304897</v>
      </c>
      <c r="K1656" s="16" t="n">
        <v>9.13861232603875</v>
      </c>
      <c r="L1656" s="17" t="n">
        <v>347.884622111068</v>
      </c>
      <c r="M1656" s="18" t="n">
        <v>5.35328489712844E-018</v>
      </c>
      <c r="N1656" s="18" t="n">
        <v>5.45983085867323E-017</v>
      </c>
      <c r="O1656" s="6" t="str">
        <f aca="false">IF(N1656&lt;0.05,"Yes","No")</f>
        <v>Yes</v>
      </c>
      <c r="P1656" s="16" t="n">
        <v>0.619754932860537</v>
      </c>
      <c r="Q1656" s="17" t="n">
        <v>28.8877365286112</v>
      </c>
      <c r="R1656" s="18" t="n">
        <v>1.14443900635216E-007</v>
      </c>
      <c r="S1656" s="16" t="n">
        <v>0.0181361252955108</v>
      </c>
      <c r="T1656" s="16" t="n">
        <v>0.0237024681371511</v>
      </c>
      <c r="U1656" s="16" t="n">
        <v>0.00489021292849715</v>
      </c>
      <c r="V1656" s="16" t="n">
        <v>0.0331244703721123</v>
      </c>
      <c r="W1656" s="6" t="s">
        <v>711</v>
      </c>
      <c r="X1656" s="17" t="n">
        <v>100</v>
      </c>
      <c r="Y1656" s="16" t="n">
        <v>0.747456790123457</v>
      </c>
      <c r="Z1656" s="16" t="n">
        <f aca="false">(G1656-E1656)/SQRT(H1656^2/D1656+F1656^2/C1656)</f>
        <v>9.13861232603873</v>
      </c>
      <c r="AA1656" s="24" t="n">
        <f aca="false">ABS(K1656-Z1656)</f>
        <v>0</v>
      </c>
    </row>
    <row r="1657" customFormat="false" ht="15" hidden="false" customHeight="false" outlineLevel="0" collapsed="false">
      <c r="A1657" s="17" t="n">
        <v>2052</v>
      </c>
      <c r="B1657" s="6" t="s">
        <v>634</v>
      </c>
      <c r="C1657" s="6" t="n">
        <v>90</v>
      </c>
      <c r="D1657" s="6" t="n">
        <v>450</v>
      </c>
      <c r="E1657" s="16" t="n">
        <v>0.0895884305238724</v>
      </c>
      <c r="F1657" s="16" t="n">
        <v>0.0184296370511337</v>
      </c>
      <c r="G1657" s="16" t="n">
        <v>0.116343463775184</v>
      </c>
      <c r="H1657" s="16" t="n">
        <v>0.0463933351005179</v>
      </c>
      <c r="I1657" s="23" t="n">
        <f aca="false">G1657-E1657</f>
        <v>0.026755033251312</v>
      </c>
      <c r="J1657" s="17" t="n">
        <f aca="false">100*(G1657-E1657)/E1657</f>
        <v>29.8643843796133</v>
      </c>
      <c r="K1657" s="16" t="n">
        <v>9.14634537155408</v>
      </c>
      <c r="L1657" s="17" t="n">
        <v>347.052929036672</v>
      </c>
      <c r="M1657" s="18" t="n">
        <v>5.1002569951012E-018</v>
      </c>
      <c r="N1657" s="18" t="n">
        <v>5.27864036783627E-017</v>
      </c>
      <c r="O1657" s="6" t="str">
        <f aca="false">IF(N1657&lt;0.05,"Yes","No")</f>
        <v>Yes</v>
      </c>
      <c r="P1657" s="16" t="n">
        <v>0.620759604832433</v>
      </c>
      <c r="Q1657" s="17" t="n">
        <v>28.9814710734516</v>
      </c>
      <c r="R1657" s="18" t="n">
        <v>1.09307876992589E-007</v>
      </c>
      <c r="S1657" s="16" t="n">
        <v>0.0178672489646292</v>
      </c>
      <c r="T1657" s="16" t="n">
        <v>0.023744238140121</v>
      </c>
      <c r="U1657" s="16" t="n">
        <v>0.00486427758417862</v>
      </c>
      <c r="V1657" s="16" t="n">
        <v>0.0331244703721123</v>
      </c>
      <c r="W1657" s="6" t="s">
        <v>711</v>
      </c>
      <c r="X1657" s="17" t="n">
        <v>100</v>
      </c>
      <c r="Y1657" s="16" t="n">
        <v>0.747506172839506</v>
      </c>
      <c r="Z1657" s="16" t="n">
        <f aca="false">(G1657-E1657)/SQRT(H1657^2/D1657+F1657^2/C1657)</f>
        <v>9.14634537155407</v>
      </c>
      <c r="AA1657" s="24" t="n">
        <f aca="false">ABS(K1657-Z1657)</f>
        <v>0</v>
      </c>
    </row>
    <row r="1658" customFormat="false" ht="15" hidden="false" customHeight="false" outlineLevel="0" collapsed="false">
      <c r="A1658" s="17" t="n">
        <v>2053</v>
      </c>
      <c r="B1658" s="6" t="s">
        <v>634</v>
      </c>
      <c r="C1658" s="6" t="n">
        <v>90</v>
      </c>
      <c r="D1658" s="6" t="n">
        <v>450</v>
      </c>
      <c r="E1658" s="16" t="n">
        <v>0.0900434567282597</v>
      </c>
      <c r="F1658" s="16" t="n">
        <v>0.0184702058036992</v>
      </c>
      <c r="G1658" s="16" t="n">
        <v>0.116848484244612</v>
      </c>
      <c r="H1658" s="16" t="n">
        <v>0.0464069861864501</v>
      </c>
      <c r="I1658" s="23" t="n">
        <f aca="false">G1658-E1658</f>
        <v>0.0268050275163518</v>
      </c>
      <c r="J1658" s="17" t="n">
        <f aca="false">100*(G1658-E1658)/E1658</f>
        <v>29.7689898747958</v>
      </c>
      <c r="K1658" s="16" t="n">
        <v>9.15304045324285</v>
      </c>
      <c r="L1658" s="17" t="n">
        <v>346.213948873856</v>
      </c>
      <c r="M1658" s="18" t="n">
        <v>4.89764909790856E-018</v>
      </c>
      <c r="N1658" s="18" t="n">
        <v>5.11938346005268E-017</v>
      </c>
      <c r="O1658" s="6" t="str">
        <f aca="false">IF(N1658&lt;0.05,"Yes","No")</f>
        <v>Yes</v>
      </c>
      <c r="P1658" s="16" t="n">
        <v>0.621700624487014</v>
      </c>
      <c r="Q1658" s="17" t="n">
        <v>29.0694046465243</v>
      </c>
      <c r="R1658" s="18" t="n">
        <v>1.04700584516688E-007</v>
      </c>
      <c r="S1658" s="16" t="n">
        <v>0.0176091919901136</v>
      </c>
      <c r="T1658" s="16" t="n">
        <v>0.0237846861521768</v>
      </c>
      <c r="U1658" s="16" t="n">
        <v>0.00484140791322733</v>
      </c>
      <c r="V1658" s="16" t="n">
        <v>0.0331244703721123</v>
      </c>
      <c r="W1658" s="6" t="s">
        <v>711</v>
      </c>
      <c r="X1658" s="17" t="n">
        <v>100</v>
      </c>
      <c r="Y1658" s="16" t="n">
        <v>0.747358024691358</v>
      </c>
      <c r="Z1658" s="16" t="n">
        <f aca="false">(G1658-E1658)/SQRT(H1658^2/D1658+F1658^2/C1658)</f>
        <v>9.15304045324284</v>
      </c>
      <c r="AA1658" s="24" t="n">
        <f aca="false">ABS(K1658-Z1658)</f>
        <v>0</v>
      </c>
    </row>
    <row r="1659" customFormat="false" ht="15" hidden="false" customHeight="false" outlineLevel="0" collapsed="false">
      <c r="A1659" s="17" t="n">
        <v>2054</v>
      </c>
      <c r="B1659" s="6" t="s">
        <v>634</v>
      </c>
      <c r="C1659" s="6" t="n">
        <v>90</v>
      </c>
      <c r="D1659" s="6" t="n">
        <v>450</v>
      </c>
      <c r="E1659" s="16" t="n">
        <v>0.0904989610943529</v>
      </c>
      <c r="F1659" s="16" t="n">
        <v>0.0185115396306359</v>
      </c>
      <c r="G1659" s="16" t="n">
        <v>0.11735275760293</v>
      </c>
      <c r="H1659" s="16" t="n">
        <v>0.0464215283590711</v>
      </c>
      <c r="I1659" s="23" t="n">
        <f aca="false">G1659-E1659</f>
        <v>0.0268537965085772</v>
      </c>
      <c r="J1659" s="17" t="n">
        <f aca="false">100*(G1659-E1659)/E1659</f>
        <v>29.6730439596757</v>
      </c>
      <c r="K1659" s="16" t="n">
        <v>9.1590286672692</v>
      </c>
      <c r="L1659" s="17" t="n">
        <v>345.368159863149</v>
      </c>
      <c r="M1659" s="18" t="n">
        <v>4.72861031372508E-018</v>
      </c>
      <c r="N1659" s="18" t="n">
        <v>5.01758094400828E-017</v>
      </c>
      <c r="O1659" s="6" t="str">
        <f aca="false">IF(N1659&lt;0.05,"Yes","No")</f>
        <v>Yes</v>
      </c>
      <c r="P1659" s="16" t="n">
        <v>0.622600134610459</v>
      </c>
      <c r="Q1659" s="17" t="n">
        <v>29.1535838770554</v>
      </c>
      <c r="R1659" s="18" t="n">
        <v>1.0047303862604E-007</v>
      </c>
      <c r="S1659" s="16" t="n">
        <v>0.0173587487305844</v>
      </c>
      <c r="T1659" s="16" t="n">
        <v>0.0238240437711415</v>
      </c>
      <c r="U1659" s="16" t="n">
        <v>0.0048206800631281</v>
      </c>
      <c r="V1659" s="16" t="n">
        <v>0.0331244703721123</v>
      </c>
      <c r="W1659" s="6" t="s">
        <v>711</v>
      </c>
      <c r="X1659" s="17" t="n">
        <v>100</v>
      </c>
      <c r="Y1659" s="16" t="n">
        <v>0.747407407407407</v>
      </c>
      <c r="Z1659" s="16" t="n">
        <f aca="false">(G1659-E1659)/SQRT(H1659^2/D1659+F1659^2/C1659)</f>
        <v>9.15902866726921</v>
      </c>
      <c r="AA1659" s="24" t="n">
        <f aca="false">ABS(K1659-Z1659)</f>
        <v>0</v>
      </c>
    </row>
    <row r="1660" customFormat="false" ht="15" hidden="false" customHeight="false" outlineLevel="0" collapsed="false">
      <c r="A1660" s="17" t="n">
        <v>2055</v>
      </c>
      <c r="B1660" s="6" t="s">
        <v>634</v>
      </c>
      <c r="C1660" s="6" t="n">
        <v>90</v>
      </c>
      <c r="D1660" s="6" t="n">
        <v>450</v>
      </c>
      <c r="E1660" s="16" t="n">
        <v>0.0909616879291004</v>
      </c>
      <c r="F1660" s="16" t="n">
        <v>0.0185530889817628</v>
      </c>
      <c r="G1660" s="16" t="n">
        <v>0.117866736865706</v>
      </c>
      <c r="H1660" s="16" t="n">
        <v>0.046438367948012</v>
      </c>
      <c r="I1660" s="23" t="n">
        <f aca="false">G1660-E1660</f>
        <v>0.0269050489366055</v>
      </c>
      <c r="J1660" s="17" t="n">
        <f aca="false">100*(G1660-E1660)/E1660</f>
        <v>29.578440714047</v>
      </c>
      <c r="K1660" s="16" t="n">
        <v>9.16554123965317</v>
      </c>
      <c r="L1660" s="17" t="n">
        <v>344.542029022926</v>
      </c>
      <c r="M1660" s="18" t="n">
        <v>4.54688186542852E-018</v>
      </c>
      <c r="N1660" s="18" t="n">
        <v>4.873978979217E-017</v>
      </c>
      <c r="O1660" s="6" t="str">
        <f aca="false">IF(N1660&lt;0.05,"Yes","No")</f>
        <v>Yes</v>
      </c>
      <c r="P1660" s="16" t="n">
        <v>0.62352633966043</v>
      </c>
      <c r="Q1660" s="17" t="n">
        <v>29.2403884885144</v>
      </c>
      <c r="R1660" s="18" t="n">
        <v>9.62933050569597E-008</v>
      </c>
      <c r="S1660" s="16" t="n">
        <v>0.0170532215386704</v>
      </c>
      <c r="T1660" s="16" t="n">
        <v>0.0238655254207844</v>
      </c>
      <c r="U1660" s="16" t="n">
        <v>0.00479849930117059</v>
      </c>
      <c r="V1660" s="16" t="n">
        <v>0.0331244703721123</v>
      </c>
      <c r="W1660" s="6" t="s">
        <v>711</v>
      </c>
      <c r="X1660" s="17" t="n">
        <v>100</v>
      </c>
      <c r="Y1660" s="16" t="n">
        <v>0.747283950617284</v>
      </c>
      <c r="Z1660" s="16" t="n">
        <f aca="false">(G1660-E1660)/SQRT(H1660^2/D1660+F1660^2/C1660)</f>
        <v>9.16554123965317</v>
      </c>
      <c r="AA1660" s="24" t="n">
        <f aca="false">ABS(K1660-Z1660)</f>
        <v>0</v>
      </c>
    </row>
    <row r="1661" customFormat="false" ht="15" hidden="false" customHeight="false" outlineLevel="0" collapsed="false">
      <c r="A1661" s="17" t="n">
        <v>2056</v>
      </c>
      <c r="B1661" s="6" t="s">
        <v>634</v>
      </c>
      <c r="C1661" s="6" t="n">
        <v>90</v>
      </c>
      <c r="D1661" s="6" t="n">
        <v>450</v>
      </c>
      <c r="E1661" s="16" t="n">
        <v>0.0914349943813351</v>
      </c>
      <c r="F1661" s="16" t="n">
        <v>0.0185953874067653</v>
      </c>
      <c r="G1661" s="16" t="n">
        <v>0.118391636659702</v>
      </c>
      <c r="H1661" s="16" t="n">
        <v>0.04645623099492</v>
      </c>
      <c r="I1661" s="23" t="n">
        <f aca="false">G1661-E1661</f>
        <v>0.0269566422783667</v>
      </c>
      <c r="J1661" s="17" t="n">
        <f aca="false">100*(G1661-E1661)/E1661</f>
        <v>29.4817563677451</v>
      </c>
      <c r="K1661" s="16" t="n">
        <v>9.1718697642974</v>
      </c>
      <c r="L1661" s="17" t="n">
        <v>343.710888104288</v>
      </c>
      <c r="M1661" s="18" t="n">
        <v>4.37867289983109E-018</v>
      </c>
      <c r="N1661" s="18" t="n">
        <v>4.76000123441117E-017</v>
      </c>
      <c r="O1661" s="6" t="str">
        <f aca="false">IF(N1661&lt;0.05,"Yes","No")</f>
        <v>Yes</v>
      </c>
      <c r="P1661" s="16" t="n">
        <v>0.624445490751568</v>
      </c>
      <c r="Q1661" s="17" t="n">
        <v>29.3266595654895</v>
      </c>
      <c r="R1661" s="18" t="n">
        <v>9.23124897853792E-008</v>
      </c>
      <c r="S1661" s="16" t="n">
        <v>0.0167874215816253</v>
      </c>
      <c r="T1661" s="16" t="n">
        <v>0.02390733151846</v>
      </c>
      <c r="U1661" s="16" t="n">
        <v>0.00477684542034939</v>
      </c>
      <c r="V1661" s="16" t="n">
        <v>0.0331244703721123</v>
      </c>
      <c r="W1661" s="6" t="s">
        <v>711</v>
      </c>
      <c r="X1661" s="17" t="n">
        <v>100</v>
      </c>
      <c r="Y1661" s="16" t="n">
        <v>0.74720987654321</v>
      </c>
      <c r="Z1661" s="16" t="n">
        <f aca="false">(G1661-E1661)/SQRT(H1661^2/D1661+F1661^2/C1661)</f>
        <v>9.17186976429741</v>
      </c>
      <c r="AA1661" s="24" t="n">
        <f aca="false">ABS(K1661-Z1661)</f>
        <v>0</v>
      </c>
    </row>
    <row r="1662" customFormat="false" ht="15" hidden="false" customHeight="false" outlineLevel="0" collapsed="false">
      <c r="A1662" s="17" t="n">
        <v>2057</v>
      </c>
      <c r="B1662" s="6" t="s">
        <v>634</v>
      </c>
      <c r="C1662" s="6" t="n">
        <v>90</v>
      </c>
      <c r="D1662" s="6" t="n">
        <v>450</v>
      </c>
      <c r="E1662" s="16" t="n">
        <v>0.0919085068835152</v>
      </c>
      <c r="F1662" s="16" t="n">
        <v>0.0186380444377549</v>
      </c>
      <c r="G1662" s="16" t="n">
        <v>0.118916671011183</v>
      </c>
      <c r="H1662" s="16" t="n">
        <v>0.0464774091127472</v>
      </c>
      <c r="I1662" s="23" t="n">
        <f aca="false">G1662-E1662</f>
        <v>0.0270081641276678</v>
      </c>
      <c r="J1662" s="17" t="n">
        <f aca="false">100*(G1662-E1662)/E1662</f>
        <v>29.385924158139</v>
      </c>
      <c r="K1662" s="16" t="n">
        <v>9.17770884552056</v>
      </c>
      <c r="L1662" s="17" t="n">
        <v>342.905676652218</v>
      </c>
      <c r="M1662" s="18" t="n">
        <v>4.23111150901109E-018</v>
      </c>
      <c r="N1662" s="18" t="n">
        <v>4.67871856864858E-017</v>
      </c>
      <c r="O1662" s="6" t="str">
        <f aca="false">IF(N1662&lt;0.05,"Yes","No")</f>
        <v>Yes</v>
      </c>
      <c r="P1662" s="16" t="n">
        <v>0.625318507827992</v>
      </c>
      <c r="Q1662" s="17" t="n">
        <v>29.4087181986637</v>
      </c>
      <c r="R1662" s="18" t="n">
        <v>8.86796933780419E-008</v>
      </c>
      <c r="S1662" s="16" t="n">
        <v>0.0165638685098323</v>
      </c>
      <c r="T1662" s="16" t="n">
        <v>0.0239489469616222</v>
      </c>
      <c r="U1662" s="16" t="n">
        <v>0.00475682749957048</v>
      </c>
      <c r="V1662" s="16" t="n">
        <v>0.0331244703721123</v>
      </c>
      <c r="W1662" s="6" t="s">
        <v>711</v>
      </c>
      <c r="X1662" s="17" t="n">
        <v>100</v>
      </c>
      <c r="Y1662" s="16" t="n">
        <v>0.747037037037037</v>
      </c>
      <c r="Z1662" s="16" t="n">
        <f aca="false">(G1662-E1662)/SQRT(H1662^2/D1662+F1662^2/C1662)</f>
        <v>9.17770884552056</v>
      </c>
      <c r="AA1662" s="24" t="n">
        <f aca="false">ABS(K1662-Z1662)</f>
        <v>0</v>
      </c>
    </row>
    <row r="1663" customFormat="false" ht="15" hidden="false" customHeight="false" outlineLevel="0" collapsed="false">
      <c r="A1663" s="17" t="n">
        <v>2058</v>
      </c>
      <c r="B1663" s="6" t="s">
        <v>634</v>
      </c>
      <c r="C1663" s="6" t="n">
        <v>90</v>
      </c>
      <c r="D1663" s="6" t="n">
        <v>450</v>
      </c>
      <c r="E1663" s="16" t="n">
        <v>0.092379581514332</v>
      </c>
      <c r="F1663" s="16" t="n">
        <v>0.0186819372473883</v>
      </c>
      <c r="G1663" s="16" t="n">
        <v>0.119443130824301</v>
      </c>
      <c r="H1663" s="16" t="n">
        <v>0.0465009837903028</v>
      </c>
      <c r="I1663" s="23" t="n">
        <f aca="false">G1663-E1663</f>
        <v>0.027063549309969</v>
      </c>
      <c r="J1663" s="17" t="n">
        <f aca="false">100*(G1663-E1663)/E1663</f>
        <v>29.2960293458033</v>
      </c>
      <c r="K1663" s="16" t="n">
        <v>9.18430331555333</v>
      </c>
      <c r="L1663" s="17" t="n">
        <v>342.097121471098</v>
      </c>
      <c r="M1663" s="18" t="n">
        <v>4.06598061228762E-018</v>
      </c>
      <c r="N1663" s="18" t="n">
        <v>4.5439496097959E-017</v>
      </c>
      <c r="O1663" s="6" t="str">
        <f aca="false">IF(N1663&lt;0.05,"Yes","No")</f>
        <v>Yes</v>
      </c>
      <c r="P1663" s="16" t="n">
        <v>0.626247408966072</v>
      </c>
      <c r="Q1663" s="17" t="n">
        <v>29.4961555015558</v>
      </c>
      <c r="R1663" s="18" t="n">
        <v>8.49668174466702E-008</v>
      </c>
      <c r="S1663" s="16" t="n">
        <v>0.0163502383519243</v>
      </c>
      <c r="T1663" s="16" t="n">
        <v>0.023993917809184</v>
      </c>
      <c r="U1663" s="16" t="n">
        <v>0.00473383691316692</v>
      </c>
      <c r="V1663" s="16" t="n">
        <v>0.0331244703721123</v>
      </c>
      <c r="W1663" s="6" t="s">
        <v>711</v>
      </c>
      <c r="X1663" s="17" t="n">
        <v>100</v>
      </c>
      <c r="Y1663" s="16" t="n">
        <v>0.747185185185185</v>
      </c>
      <c r="Z1663" s="16" t="n">
        <f aca="false">(G1663-E1663)/SQRT(H1663^2/D1663+F1663^2/C1663)</f>
        <v>9.18430331555334</v>
      </c>
      <c r="AA1663" s="24" t="n">
        <f aca="false">ABS(K1663-Z1663)</f>
        <v>0</v>
      </c>
    </row>
    <row r="1664" customFormat="false" ht="15" hidden="false" customHeight="false" outlineLevel="0" collapsed="false">
      <c r="A1664" s="17" t="n">
        <v>2059</v>
      </c>
      <c r="B1664" s="6" t="s">
        <v>634</v>
      </c>
      <c r="C1664" s="6" t="n">
        <v>90</v>
      </c>
      <c r="D1664" s="6" t="n">
        <v>450</v>
      </c>
      <c r="E1664" s="16" t="n">
        <v>0.0928610345141755</v>
      </c>
      <c r="F1664" s="16" t="n">
        <v>0.0187244804933484</v>
      </c>
      <c r="G1664" s="16" t="n">
        <v>0.119978929493162</v>
      </c>
      <c r="H1664" s="16" t="n">
        <v>0.0465259525082644</v>
      </c>
      <c r="I1664" s="23" t="n">
        <f aca="false">G1664-E1664</f>
        <v>0.0271178949789869</v>
      </c>
      <c r="J1664" s="17" t="n">
        <f aca="false">100*(G1664-E1664)/E1664</f>
        <v>29.2026630123825</v>
      </c>
      <c r="K1664" s="16" t="n">
        <v>9.19066453472589</v>
      </c>
      <c r="L1664" s="17" t="n">
        <v>341.336388015909</v>
      </c>
      <c r="M1664" s="18" t="n">
        <v>3.91215981133629E-018</v>
      </c>
      <c r="N1664" s="18" t="n">
        <v>4.46389761067224E-017</v>
      </c>
      <c r="O1664" s="6" t="str">
        <f aca="false">IF(N1664&lt;0.05,"Yes","No")</f>
        <v>Yes</v>
      </c>
      <c r="P1664" s="16" t="n">
        <v>0.627134357815383</v>
      </c>
      <c r="Q1664" s="17" t="n">
        <v>29.5797649728868</v>
      </c>
      <c r="R1664" s="18" t="n">
        <v>8.15627515329365E-008</v>
      </c>
      <c r="S1664" s="16" t="n">
        <v>0.0161188610345507</v>
      </c>
      <c r="T1664" s="16" t="n">
        <v>0.0240379798982483</v>
      </c>
      <c r="U1664" s="16" t="n">
        <v>0.00471381928226309</v>
      </c>
      <c r="V1664" s="16" t="n">
        <v>0.0331244703721123</v>
      </c>
      <c r="W1664" s="6" t="s">
        <v>711</v>
      </c>
      <c r="X1664" s="17" t="n">
        <v>100</v>
      </c>
      <c r="Y1664" s="16" t="n">
        <v>0.747185185185185</v>
      </c>
      <c r="Z1664" s="16" t="n">
        <f aca="false">(G1664-E1664)/SQRT(H1664^2/D1664+F1664^2/C1664)</f>
        <v>9.1906645347259</v>
      </c>
      <c r="AA1664" s="24" t="n">
        <f aca="false">ABS(K1664-Z1664)</f>
        <v>0</v>
      </c>
    </row>
    <row r="1665" customFormat="false" ht="15" hidden="false" customHeight="false" outlineLevel="0" collapsed="false">
      <c r="A1665" s="17" t="n">
        <v>2060</v>
      </c>
      <c r="B1665" s="6" t="s">
        <v>634</v>
      </c>
      <c r="C1665" s="6" t="n">
        <v>90</v>
      </c>
      <c r="D1665" s="6" t="n">
        <v>450</v>
      </c>
      <c r="E1665" s="16" t="n">
        <v>0.0933385286480188</v>
      </c>
      <c r="F1665" s="16" t="n">
        <v>0.0187668871893986</v>
      </c>
      <c r="G1665" s="16" t="n">
        <v>0.12050688409143</v>
      </c>
      <c r="H1665" s="16" t="n">
        <v>0.0465517271993829</v>
      </c>
      <c r="I1665" s="23" t="n">
        <f aca="false">G1665-E1665</f>
        <v>0.0271683554434114</v>
      </c>
      <c r="J1665" s="17" t="n">
        <f aca="false">100*(G1665-E1665)/E1665</f>
        <v>29.1073320277671</v>
      </c>
      <c r="K1665" s="16" t="n">
        <v>9.19562936948739</v>
      </c>
      <c r="L1665" s="17" t="n">
        <v>340.589325206438</v>
      </c>
      <c r="M1665" s="18" t="n">
        <v>3.80313771877282E-018</v>
      </c>
      <c r="N1665" s="18" t="n">
        <v>4.36633461592443E-017</v>
      </c>
      <c r="O1665" s="6" t="str">
        <f aca="false">IF(N1665&lt;0.05,"Yes","No")</f>
        <v>Yes</v>
      </c>
      <c r="P1665" s="16" t="n">
        <v>0.627920015831218</v>
      </c>
      <c r="Q1665" s="17" t="n">
        <v>29.6539249551793</v>
      </c>
      <c r="R1665" s="18" t="n">
        <v>7.86583326409484E-008</v>
      </c>
      <c r="S1665" s="16" t="n">
        <v>0.0159027105466683</v>
      </c>
      <c r="T1665" s="16" t="n">
        <v>0.0240784645735608</v>
      </c>
      <c r="U1665" s="16" t="n">
        <v>0.00469934610849718</v>
      </c>
      <c r="V1665" s="16" t="n">
        <v>0.0331244703721123</v>
      </c>
      <c r="W1665" s="6" t="s">
        <v>711</v>
      </c>
      <c r="X1665" s="17" t="n">
        <v>100</v>
      </c>
      <c r="Y1665" s="16" t="n">
        <v>0.747259259259259</v>
      </c>
      <c r="Z1665" s="16" t="n">
        <f aca="false">(G1665-E1665)/SQRT(H1665^2/D1665+F1665^2/C1665)</f>
        <v>9.19562936948737</v>
      </c>
      <c r="AA1665" s="24" t="n">
        <f aca="false">ABS(K1665-Z1665)</f>
        <v>0</v>
      </c>
    </row>
    <row r="1666" customFormat="false" ht="15" hidden="false" customHeight="false" outlineLevel="0" collapsed="false">
      <c r="A1666" s="17" t="n">
        <v>2061</v>
      </c>
      <c r="B1666" s="6" t="s">
        <v>634</v>
      </c>
      <c r="C1666" s="6" t="n">
        <v>90</v>
      </c>
      <c r="D1666" s="6" t="n">
        <v>450</v>
      </c>
      <c r="E1666" s="16" t="n">
        <v>0.0938220709562301</v>
      </c>
      <c r="F1666" s="16" t="n">
        <v>0.0188099693366096</v>
      </c>
      <c r="G1666" s="16" t="n">
        <v>0.121043071664042</v>
      </c>
      <c r="H1666" s="16" t="n">
        <v>0.0465790103029232</v>
      </c>
      <c r="I1666" s="23" t="n">
        <f aca="false">G1666-E1666</f>
        <v>0.0272210007078118</v>
      </c>
      <c r="J1666" s="17" t="n">
        <f aca="false">100*(G1666-E1666)/E1666</f>
        <v>29.0134298149429</v>
      </c>
      <c r="K1666" s="16" t="n">
        <v>9.20100048660173</v>
      </c>
      <c r="L1666" s="17" t="n">
        <v>339.843598245733</v>
      </c>
      <c r="M1666" s="18" t="n">
        <v>3.68612023170251E-018</v>
      </c>
      <c r="N1666" s="18" t="n">
        <v>4.27875061149556E-017</v>
      </c>
      <c r="O1666" s="6" t="str">
        <f aca="false">IF(N1666&lt;0.05,"Yes","No")</f>
        <v>Yes</v>
      </c>
      <c r="P1666" s="16" t="n">
        <v>0.628734699425804</v>
      </c>
      <c r="Q1666" s="17" t="n">
        <v>29.7309227817062</v>
      </c>
      <c r="R1666" s="18" t="n">
        <v>7.57527499089957E-008</v>
      </c>
      <c r="S1666" s="16" t="n">
        <v>0.0156846370472205</v>
      </c>
      <c r="T1666" s="16" t="n">
        <v>0.0241207157388715</v>
      </c>
      <c r="U1666" s="16" t="n">
        <v>0.00468377675945027</v>
      </c>
      <c r="V1666" s="16" t="n">
        <v>0.0331244703721123</v>
      </c>
      <c r="W1666" s="6" t="s">
        <v>711</v>
      </c>
      <c r="X1666" s="17" t="n">
        <v>100</v>
      </c>
      <c r="Y1666" s="16" t="n">
        <v>0.747259259259259</v>
      </c>
      <c r="Z1666" s="16" t="n">
        <f aca="false">(G1666-E1666)/SQRT(H1666^2/D1666+F1666^2/C1666)</f>
        <v>9.20100048660172</v>
      </c>
      <c r="AA1666" s="24" t="n">
        <f aca="false">ABS(K1666-Z1666)</f>
        <v>0</v>
      </c>
    </row>
    <row r="1667" customFormat="false" ht="15" hidden="false" customHeight="false" outlineLevel="0" collapsed="false">
      <c r="A1667" s="17" t="n">
        <v>2062</v>
      </c>
      <c r="B1667" s="6" t="s">
        <v>634</v>
      </c>
      <c r="C1667" s="6" t="n">
        <v>90</v>
      </c>
      <c r="D1667" s="6" t="n">
        <v>450</v>
      </c>
      <c r="E1667" s="16" t="n">
        <v>0.0943092936442958</v>
      </c>
      <c r="F1667" s="16" t="n">
        <v>0.0188538604347651</v>
      </c>
      <c r="G1667" s="16" t="n">
        <v>0.121583710114161</v>
      </c>
      <c r="H1667" s="16" t="n">
        <v>0.0466074411331608</v>
      </c>
      <c r="I1667" s="23" t="n">
        <f aca="false">G1667-E1667</f>
        <v>0.0272744164698654</v>
      </c>
      <c r="J1667" s="17" t="n">
        <f aca="false">100*(G1667-E1667)/E1667</f>
        <v>28.920178930335</v>
      </c>
      <c r="K1667" s="16" t="n">
        <v>9.20630813076408</v>
      </c>
      <c r="L1667" s="17" t="n">
        <v>339.092827743658</v>
      </c>
      <c r="M1667" s="18" t="n">
        <v>3.57480313804012E-018</v>
      </c>
      <c r="N1667" s="18" t="n">
        <v>4.24620667779328E-017</v>
      </c>
      <c r="O1667" s="6" t="str">
        <f aca="false">IF(N1667&lt;0.05,"Yes","No")</f>
        <v>Yes</v>
      </c>
      <c r="P1667" s="16" t="n">
        <v>0.629550207188317</v>
      </c>
      <c r="Q1667" s="17" t="n">
        <v>29.8080984886832</v>
      </c>
      <c r="R1667" s="18" t="n">
        <v>7.29487343560439E-008</v>
      </c>
      <c r="S1667" s="16" t="n">
        <v>0.0155002831801631</v>
      </c>
      <c r="T1667" s="16" t="n">
        <v>0.0241636662820676</v>
      </c>
      <c r="U1667" s="16" t="n">
        <v>0.0046683929990679</v>
      </c>
      <c r="V1667" s="16" t="n">
        <v>0.0331244703721123</v>
      </c>
      <c r="W1667" s="6" t="s">
        <v>711</v>
      </c>
      <c r="X1667" s="17" t="n">
        <v>100</v>
      </c>
      <c r="Y1667" s="16" t="n">
        <v>0.747185185185185</v>
      </c>
      <c r="Z1667" s="16" t="n">
        <f aca="false">(G1667-E1667)/SQRT(H1667^2/D1667+F1667^2/C1667)</f>
        <v>9.20630813076409</v>
      </c>
      <c r="AA1667" s="24" t="n">
        <f aca="false">ABS(K1667-Z1667)</f>
        <v>0</v>
      </c>
    </row>
    <row r="1668" customFormat="false" ht="15" hidden="false" customHeight="false" outlineLevel="0" collapsed="false">
      <c r="A1668" s="17" t="n">
        <v>2063</v>
      </c>
      <c r="B1668" s="6" t="s">
        <v>634</v>
      </c>
      <c r="C1668" s="6" t="n">
        <v>90</v>
      </c>
      <c r="D1668" s="6" t="n">
        <v>450</v>
      </c>
      <c r="E1668" s="16" t="n">
        <v>0.0947979946517282</v>
      </c>
      <c r="F1668" s="16" t="n">
        <v>0.0188973621383632</v>
      </c>
      <c r="G1668" s="16" t="n">
        <v>0.122125319706069</v>
      </c>
      <c r="H1668" s="16" t="n">
        <v>0.0466368209659661</v>
      </c>
      <c r="I1668" s="23" t="n">
        <f aca="false">G1668-E1668</f>
        <v>0.0273273250543409</v>
      </c>
      <c r="J1668" s="17" t="n">
        <f aca="false">100*(G1668-E1668)/E1668</f>
        <v>28.8269020402139</v>
      </c>
      <c r="K1668" s="16" t="n">
        <v>9.21140607746279</v>
      </c>
      <c r="L1668" s="17" t="n">
        <v>338.362915692751</v>
      </c>
      <c r="M1668" s="18" t="n">
        <v>3.47159772320231E-018</v>
      </c>
      <c r="N1668" s="18" t="n">
        <v>4.2170015918619E-017</v>
      </c>
      <c r="O1668" s="6" t="str">
        <f aca="false">IF(N1668&lt;0.05,"Yes","No")</f>
        <v>Yes</v>
      </c>
      <c r="P1668" s="16" t="n">
        <v>0.63034086406356</v>
      </c>
      <c r="Q1668" s="17" t="n">
        <v>29.8830179386009</v>
      </c>
      <c r="R1668" s="18" t="n">
        <v>7.03265504756172E-008</v>
      </c>
      <c r="S1668" s="16" t="n">
        <v>0.0153158964635029</v>
      </c>
      <c r="T1668" s="16" t="n">
        <v>0.0242060382136587</v>
      </c>
      <c r="U1668" s="16" t="n">
        <v>0.00465453863028623</v>
      </c>
      <c r="V1668" s="16" t="n">
        <v>0.0331244703721123</v>
      </c>
      <c r="W1668" s="6" t="s">
        <v>711</v>
      </c>
      <c r="X1668" s="17" t="n">
        <v>100</v>
      </c>
      <c r="Y1668" s="16" t="n">
        <v>0.747234567901235</v>
      </c>
      <c r="Z1668" s="16" t="n">
        <f aca="false">(G1668-E1668)/SQRT(H1668^2/D1668+F1668^2/C1668)</f>
        <v>9.21140607746278</v>
      </c>
      <c r="AA1668" s="24" t="n">
        <f aca="false">ABS(K1668-Z1668)</f>
        <v>0</v>
      </c>
    </row>
    <row r="1669" customFormat="false" ht="15" hidden="false" customHeight="false" outlineLevel="0" collapsed="false">
      <c r="A1669" s="17" t="n">
        <v>2064</v>
      </c>
      <c r="B1669" s="6" t="s">
        <v>634</v>
      </c>
      <c r="C1669" s="6" t="n">
        <v>90</v>
      </c>
      <c r="D1669" s="6" t="n">
        <v>450</v>
      </c>
      <c r="E1669" s="16" t="n">
        <v>0.0952945404168633</v>
      </c>
      <c r="F1669" s="16" t="n">
        <v>0.0189422143046865</v>
      </c>
      <c r="G1669" s="16" t="n">
        <v>0.122676000330183</v>
      </c>
      <c r="H1669" s="16" t="n">
        <v>0.0466676390994032</v>
      </c>
      <c r="I1669" s="23" t="n">
        <f aca="false">G1669-E1669</f>
        <v>0.0273814599133199</v>
      </c>
      <c r="J1669" s="17" t="n">
        <f aca="false">100*(G1669-E1669)/E1669</f>
        <v>28.733503297818</v>
      </c>
      <c r="K1669" s="16" t="n">
        <v>9.21644378511521</v>
      </c>
      <c r="L1669" s="17" t="n">
        <v>337.61830853093</v>
      </c>
      <c r="M1669" s="18" t="n">
        <v>3.37365893403452E-018</v>
      </c>
      <c r="N1669" s="18" t="n">
        <v>4.14847304446343E-017</v>
      </c>
      <c r="O1669" s="6" t="str">
        <f aca="false">IF(N1669&lt;0.05,"Yes","No")</f>
        <v>Yes</v>
      </c>
      <c r="P1669" s="16" t="n">
        <v>0.631138394548097</v>
      </c>
      <c r="Q1669" s="17" t="n">
        <v>29.9586839665823</v>
      </c>
      <c r="R1669" s="18" t="n">
        <v>6.77744085888285E-008</v>
      </c>
      <c r="S1669" s="16" t="n">
        <v>0.0151397862151213</v>
      </c>
      <c r="T1669" s="16" t="n">
        <v>0.0242495419921806</v>
      </c>
      <c r="U1669" s="16" t="n">
        <v>0.00464046394672219</v>
      </c>
      <c r="V1669" s="16" t="n">
        <v>0.0331244703721123</v>
      </c>
      <c r="W1669" s="6" t="s">
        <v>711</v>
      </c>
      <c r="X1669" s="17" t="n">
        <v>100</v>
      </c>
      <c r="Y1669" s="16" t="n">
        <v>0.747604938271605</v>
      </c>
      <c r="Z1669" s="16" t="n">
        <f aca="false">(G1669-E1669)/SQRT(H1669^2/D1669+F1669^2/C1669)</f>
        <v>9.2164437851152</v>
      </c>
      <c r="AA1669" s="24" t="n">
        <f aca="false">ABS(K1669-Z1669)</f>
        <v>0</v>
      </c>
    </row>
    <row r="1670" customFormat="false" ht="15" hidden="false" customHeight="false" outlineLevel="0" collapsed="false">
      <c r="A1670" s="17" t="n">
        <v>2065</v>
      </c>
      <c r="B1670" s="6" t="s">
        <v>634</v>
      </c>
      <c r="C1670" s="6" t="n">
        <v>90</v>
      </c>
      <c r="D1670" s="6" t="n">
        <v>450</v>
      </c>
      <c r="E1670" s="16" t="n">
        <v>0.095799974600474</v>
      </c>
      <c r="F1670" s="16" t="n">
        <v>0.018988648657865</v>
      </c>
      <c r="G1670" s="16" t="n">
        <v>0.123238419559267</v>
      </c>
      <c r="H1670" s="16" t="n">
        <v>0.0467001407527018</v>
      </c>
      <c r="I1670" s="23" t="n">
        <f aca="false">G1670-E1670</f>
        <v>0.0274384449587928</v>
      </c>
      <c r="J1670" s="17" t="n">
        <f aca="false">100*(G1670-E1670)/E1670</f>
        <v>28.64139064047</v>
      </c>
      <c r="K1670" s="16" t="n">
        <v>9.221888667614</v>
      </c>
      <c r="L1670" s="17" t="n">
        <v>336.856231265889</v>
      </c>
      <c r="M1670" s="18" t="n">
        <v>3.2694274299277E-018</v>
      </c>
      <c r="N1670" s="18" t="n">
        <v>4.11321379058569E-017</v>
      </c>
      <c r="O1670" s="6" t="str">
        <f aca="false">IF(N1670&lt;0.05,"Yes","No")</f>
        <v>Yes</v>
      </c>
      <c r="P1670" s="16" t="n">
        <v>0.631976648172999</v>
      </c>
      <c r="Q1670" s="17" t="n">
        <v>30.0383167466226</v>
      </c>
      <c r="R1670" s="18" t="n">
        <v>6.51889711312791E-008</v>
      </c>
      <c r="S1670" s="16" t="n">
        <v>0.0149635790126157</v>
      </c>
      <c r="T1670" s="16" t="n">
        <v>0.024295646229479</v>
      </c>
      <c r="U1670" s="16" t="n">
        <v>0.00462418443556473</v>
      </c>
      <c r="V1670" s="16" t="n">
        <v>0.0331244703721123</v>
      </c>
      <c r="W1670" s="6" t="s">
        <v>711</v>
      </c>
      <c r="X1670" s="17" t="n">
        <v>100</v>
      </c>
      <c r="Y1670" s="16" t="n">
        <v>0.747506172839506</v>
      </c>
      <c r="Z1670" s="16" t="n">
        <f aca="false">(G1670-E1670)/SQRT(H1670^2/D1670+F1670^2/C1670)</f>
        <v>9.22188866761399</v>
      </c>
      <c r="AA1670" s="24" t="n">
        <f aca="false">ABS(K1670-Z1670)</f>
        <v>0</v>
      </c>
    </row>
    <row r="1671" customFormat="false" ht="15" hidden="false" customHeight="false" outlineLevel="0" collapsed="false">
      <c r="A1671" s="17" t="n">
        <v>2066</v>
      </c>
      <c r="B1671" s="6" t="s">
        <v>634</v>
      </c>
      <c r="C1671" s="6" t="n">
        <v>90</v>
      </c>
      <c r="D1671" s="6" t="n">
        <v>450</v>
      </c>
      <c r="E1671" s="16" t="n">
        <v>0.0963029637518856</v>
      </c>
      <c r="F1671" s="16" t="n">
        <v>0.0190353084774439</v>
      </c>
      <c r="G1671" s="16" t="n">
        <v>0.123796024769545</v>
      </c>
      <c r="H1671" s="16" t="n">
        <v>0.046733484241236</v>
      </c>
      <c r="I1671" s="23" t="n">
        <f aca="false">G1671-E1671</f>
        <v>0.027493061017659</v>
      </c>
      <c r="J1671" s="17" t="n">
        <f aca="false">100*(G1671-E1671)/E1671</f>
        <v>28.548509772235</v>
      </c>
      <c r="K1671" s="16" t="n">
        <v>9.22637497856546</v>
      </c>
      <c r="L1671" s="17" t="n">
        <v>336.100106248208</v>
      </c>
      <c r="M1671" s="18" t="n">
        <v>3.19107042757365E-018</v>
      </c>
      <c r="N1671" s="18" t="n">
        <v>4.06329634444378E-017</v>
      </c>
      <c r="O1671" s="6" t="str">
        <f aca="false">IF(N1671&lt;0.05,"Yes","No")</f>
        <v>Yes</v>
      </c>
      <c r="P1671" s="16" t="n">
        <v>0.632747786794693</v>
      </c>
      <c r="Q1671" s="17" t="n">
        <v>30.11166704661</v>
      </c>
      <c r="R1671" s="18" t="n">
        <v>6.28953273433974E-008</v>
      </c>
      <c r="S1671" s="16" t="n">
        <v>0.014776439626443</v>
      </c>
      <c r="T1671" s="16" t="n">
        <v>0.0243394687441107</v>
      </c>
      <c r="U1671" s="16" t="n">
        <v>0.00461250718293745</v>
      </c>
      <c r="V1671" s="16" t="n">
        <v>0.0331244703721123</v>
      </c>
      <c r="W1671" s="6" t="s">
        <v>711</v>
      </c>
      <c r="X1671" s="17" t="n">
        <v>100</v>
      </c>
      <c r="Y1671" s="16" t="n">
        <v>0.747555555555556</v>
      </c>
      <c r="Z1671" s="16" t="n">
        <f aca="false">(G1671-E1671)/SQRT(H1671^2/D1671+F1671^2/C1671)</f>
        <v>9.22637497856546</v>
      </c>
      <c r="AA1671" s="24" t="n">
        <f aca="false">ABS(K1671-Z1671)</f>
        <v>0</v>
      </c>
    </row>
    <row r="1672" customFormat="false" ht="15" hidden="false" customHeight="false" outlineLevel="0" collapsed="false">
      <c r="A1672" s="17" t="n">
        <v>2067</v>
      </c>
      <c r="B1672" s="6" t="s">
        <v>634</v>
      </c>
      <c r="C1672" s="6" t="n">
        <v>90</v>
      </c>
      <c r="D1672" s="6" t="n">
        <v>450</v>
      </c>
      <c r="E1672" s="16" t="n">
        <v>0.0968121546424098</v>
      </c>
      <c r="F1672" s="16" t="n">
        <v>0.0190826252339126</v>
      </c>
      <c r="G1672" s="16" t="n">
        <v>0.124359826743603</v>
      </c>
      <c r="H1672" s="16" t="n">
        <v>0.046769243505621</v>
      </c>
      <c r="I1672" s="23" t="n">
        <f aca="false">G1672-E1672</f>
        <v>0.027547672101193</v>
      </c>
      <c r="J1672" s="17" t="n">
        <f aca="false">100*(G1672-E1672)/E1672</f>
        <v>28.454766039393</v>
      </c>
      <c r="K1672" s="16" t="n">
        <v>9.23043471316814</v>
      </c>
      <c r="L1672" s="17" t="n">
        <v>335.354726576848</v>
      </c>
      <c r="M1672" s="18" t="n">
        <v>3.12426556386464E-018</v>
      </c>
      <c r="N1672" s="18" t="n">
        <v>4.00494291328129E-017</v>
      </c>
      <c r="O1672" s="6" t="str">
        <f aca="false">IF(N1672&lt;0.05,"Yes","No")</f>
        <v>Yes</v>
      </c>
      <c r="P1672" s="16" t="n">
        <v>0.633485192838822</v>
      </c>
      <c r="Q1672" s="17" t="n">
        <v>30.1818923855227</v>
      </c>
      <c r="R1672" s="18" t="n">
        <v>6.07754609403791E-008</v>
      </c>
      <c r="S1672" s="16" t="n">
        <v>0.0146340800276945</v>
      </c>
      <c r="T1672" s="16" t="n">
        <v>0.0243831186337655</v>
      </c>
      <c r="U1672" s="16" t="n">
        <v>0.00460373885164861</v>
      </c>
      <c r="V1672" s="16" t="n">
        <v>0.0331244703721123</v>
      </c>
      <c r="W1672" s="6" t="s">
        <v>711</v>
      </c>
      <c r="X1672" s="17" t="n">
        <v>100</v>
      </c>
      <c r="Y1672" s="16" t="n">
        <v>0.747358024691358</v>
      </c>
      <c r="Z1672" s="16" t="n">
        <f aca="false">(G1672-E1672)/SQRT(H1672^2/D1672+F1672^2/C1672)</f>
        <v>9.23043471316815</v>
      </c>
      <c r="AA1672" s="24" t="n">
        <f aca="false">ABS(K1672-Z1672)</f>
        <v>0</v>
      </c>
    </row>
    <row r="1673" customFormat="false" ht="15" hidden="false" customHeight="false" outlineLevel="0" collapsed="false">
      <c r="A1673" s="17" t="n">
        <v>2068</v>
      </c>
      <c r="B1673" s="6" t="s">
        <v>634</v>
      </c>
      <c r="C1673" s="6" t="n">
        <v>90</v>
      </c>
      <c r="D1673" s="6" t="n">
        <v>450</v>
      </c>
      <c r="E1673" s="16" t="n">
        <v>0.0973201864709457</v>
      </c>
      <c r="F1673" s="16" t="n">
        <v>0.0191294580021491</v>
      </c>
      <c r="G1673" s="16" t="n">
        <v>0.124920982552899</v>
      </c>
      <c r="H1673" s="16" t="n">
        <v>0.0468037129315983</v>
      </c>
      <c r="I1673" s="23" t="n">
        <f aca="false">G1673-E1673</f>
        <v>0.0276007960819535</v>
      </c>
      <c r="J1673" s="17" t="n">
        <f aca="false">100*(G1673-E1673)/E1673</f>
        <v>28.360812985283</v>
      </c>
      <c r="K1673" s="16" t="n">
        <v>9.23422268216132</v>
      </c>
      <c r="L1673" s="17" t="n">
        <v>334.61165772386</v>
      </c>
      <c r="M1673" s="18" t="n">
        <v>3.06513293566169E-018</v>
      </c>
      <c r="N1673" s="18" t="n">
        <v>3.97521252952173E-017</v>
      </c>
      <c r="O1673" s="6" t="str">
        <f aca="false">IF(N1673&lt;0.05,"Yes","No")</f>
        <v>Yes</v>
      </c>
      <c r="P1673" s="16" t="n">
        <v>0.634204595852151</v>
      </c>
      <c r="Q1673" s="17" t="n">
        <v>30.2504820652208</v>
      </c>
      <c r="R1673" s="18" t="n">
        <v>5.87743301540892E-008</v>
      </c>
      <c r="S1673" s="16" t="n">
        <v>0.0144808068578433</v>
      </c>
      <c r="T1673" s="16" t="n">
        <v>0.0244254833150741</v>
      </c>
      <c r="U1673" s="16" t="n">
        <v>0.00459530362137503</v>
      </c>
      <c r="V1673" s="16" t="n">
        <v>0.0331244703721123</v>
      </c>
      <c r="W1673" s="6" t="s">
        <v>711</v>
      </c>
      <c r="X1673" s="17" t="n">
        <v>100</v>
      </c>
      <c r="Y1673" s="16" t="n">
        <v>0.747135802469136</v>
      </c>
      <c r="Z1673" s="16" t="n">
        <f aca="false">(G1673-E1673)/SQRT(H1673^2/D1673+F1673^2/C1673)</f>
        <v>9.23422268216131</v>
      </c>
      <c r="AA1673" s="24" t="n">
        <f aca="false">ABS(K1673-Z1673)</f>
        <v>0</v>
      </c>
    </row>
    <row r="1674" customFormat="false" ht="15" hidden="false" customHeight="false" outlineLevel="0" collapsed="false">
      <c r="A1674" s="17" t="n">
        <v>2069</v>
      </c>
      <c r="B1674" s="6" t="s">
        <v>634</v>
      </c>
      <c r="C1674" s="6" t="n">
        <v>90</v>
      </c>
      <c r="D1674" s="6" t="n">
        <v>450</v>
      </c>
      <c r="E1674" s="16" t="n">
        <v>0.0978236894226736</v>
      </c>
      <c r="F1674" s="16" t="n">
        <v>0.0191766218216488</v>
      </c>
      <c r="G1674" s="16" t="n">
        <v>0.125476537562079</v>
      </c>
      <c r="H1674" s="16" t="n">
        <v>0.0468391234082533</v>
      </c>
      <c r="I1674" s="23" t="n">
        <f aca="false">G1674-E1674</f>
        <v>0.0276528481394053</v>
      </c>
      <c r="J1674" s="17" t="n">
        <f aca="false">100*(G1674-E1674)/E1674</f>
        <v>28.2680486726724</v>
      </c>
      <c r="K1674" s="16" t="n">
        <v>9.23746072038749</v>
      </c>
      <c r="L1674" s="17" t="n">
        <v>333.873058616595</v>
      </c>
      <c r="M1674" s="18" t="n">
        <v>3.0194460335947E-018</v>
      </c>
      <c r="N1674" s="18" t="n">
        <v>3.97521252952173E-017</v>
      </c>
      <c r="O1674" s="6" t="str">
        <f aca="false">IF(N1674&lt;0.05,"Yes","No")</f>
        <v>Yes</v>
      </c>
      <c r="P1674" s="16" t="n">
        <v>0.634885494581706</v>
      </c>
      <c r="Q1674" s="17" t="n">
        <v>30.3154723600189</v>
      </c>
      <c r="R1674" s="18" t="n">
        <v>5.69393688781378E-008</v>
      </c>
      <c r="S1674" s="16" t="n">
        <v>0.014328372921732</v>
      </c>
      <c r="T1674" s="16" t="n">
        <v>0.0244668205387738</v>
      </c>
      <c r="U1674" s="16" t="n">
        <v>0.00458929387052253</v>
      </c>
      <c r="V1674" s="16" t="n">
        <v>0.0331244703721123</v>
      </c>
      <c r="W1674" s="6" t="s">
        <v>711</v>
      </c>
      <c r="X1674" s="17" t="n">
        <v>100</v>
      </c>
      <c r="Y1674" s="16" t="n">
        <v>0.747283950617284</v>
      </c>
      <c r="Z1674" s="16" t="n">
        <f aca="false">(G1674-E1674)/SQRT(H1674^2/D1674+F1674^2/C1674)</f>
        <v>9.2374607203875</v>
      </c>
      <c r="AA1674" s="24" t="n">
        <f aca="false">ABS(K1674-Z1674)</f>
        <v>0</v>
      </c>
    </row>
    <row r="1675" customFormat="false" ht="15" hidden="false" customHeight="false" outlineLevel="0" collapsed="false">
      <c r="A1675" s="17" t="n">
        <v>2070</v>
      </c>
      <c r="B1675" s="6" t="s">
        <v>634</v>
      </c>
      <c r="C1675" s="6" t="n">
        <v>90</v>
      </c>
      <c r="D1675" s="6" t="n">
        <v>450</v>
      </c>
      <c r="E1675" s="16" t="n">
        <v>0.0983356831388341</v>
      </c>
      <c r="F1675" s="16" t="n">
        <v>0.0192245556146373</v>
      </c>
      <c r="G1675" s="16" t="n">
        <v>0.126040337880453</v>
      </c>
      <c r="H1675" s="16" t="n">
        <v>0.0468735775893459</v>
      </c>
      <c r="I1675" s="23" t="n">
        <f aca="false">G1675-E1675</f>
        <v>0.0277046547416184</v>
      </c>
      <c r="J1675" s="17" t="n">
        <f aca="false">100*(G1675-E1675)/E1675</f>
        <v>28.173551916555</v>
      </c>
      <c r="K1675" s="16" t="n">
        <v>9.24053366866689</v>
      </c>
      <c r="L1675" s="17" t="n">
        <v>333.11159563246</v>
      </c>
      <c r="M1675" s="18" t="n">
        <v>2.97909256548262E-018</v>
      </c>
      <c r="N1675" s="18" t="n">
        <v>3.97521252952173E-017</v>
      </c>
      <c r="O1675" s="6" t="str">
        <f aca="false">IF(N1675&lt;0.05,"Yes","No")</f>
        <v>Yes</v>
      </c>
      <c r="P1675" s="16" t="n">
        <v>0.635571328646075</v>
      </c>
      <c r="Q1675" s="17" t="n">
        <v>30.3810042196356</v>
      </c>
      <c r="R1675" s="18" t="n">
        <v>5.51474288461197E-008</v>
      </c>
      <c r="S1675" s="16" t="n">
        <v>0.0142052809455557</v>
      </c>
      <c r="T1675" s="16" t="n">
        <v>0.0245079878457649</v>
      </c>
      <c r="U1675" s="16" t="n">
        <v>0.0045829243725068</v>
      </c>
      <c r="V1675" s="16" t="n">
        <v>0.0331244703721123</v>
      </c>
      <c r="W1675" s="6" t="s">
        <v>711</v>
      </c>
      <c r="X1675" s="17" t="n">
        <v>100</v>
      </c>
      <c r="Y1675" s="16" t="n">
        <v>0.747061728395062</v>
      </c>
      <c r="Z1675" s="16" t="n">
        <f aca="false">(G1675-E1675)/SQRT(H1675^2/D1675+F1675^2/C1675)</f>
        <v>9.24053366866689</v>
      </c>
      <c r="AA1675" s="24" t="n">
        <f aca="false">ABS(K1675-Z1675)</f>
        <v>0</v>
      </c>
    </row>
    <row r="1676" customFormat="false" ht="15" hidden="false" customHeight="false" outlineLevel="0" collapsed="false">
      <c r="A1676" s="17" t="n">
        <v>2071</v>
      </c>
      <c r="B1676" s="6" t="s">
        <v>634</v>
      </c>
      <c r="C1676" s="6" t="n">
        <v>90</v>
      </c>
      <c r="D1676" s="6" t="n">
        <v>450</v>
      </c>
      <c r="E1676" s="16" t="n">
        <v>0.0988528422597382</v>
      </c>
      <c r="F1676" s="16" t="n">
        <v>0.019272479473725</v>
      </c>
      <c r="G1676" s="16" t="n">
        <v>0.126607938458522</v>
      </c>
      <c r="H1676" s="16" t="n">
        <v>0.0469073876069872</v>
      </c>
      <c r="I1676" s="23" t="n">
        <f aca="false">G1676-E1676</f>
        <v>0.0277550961987839</v>
      </c>
      <c r="J1676" s="17" t="n">
        <f aca="false">100*(G1676-E1676)/E1676</f>
        <v>28.07718580904</v>
      </c>
      <c r="K1676" s="16" t="n">
        <v>9.24320648700185</v>
      </c>
      <c r="L1676" s="17" t="n">
        <v>332.347841654963</v>
      </c>
      <c r="M1676" s="18" t="n">
        <v>2.94828154855247E-018</v>
      </c>
      <c r="N1676" s="18" t="n">
        <v>3.97521252952173E-017</v>
      </c>
      <c r="O1676" s="6" t="str">
        <f aca="false">IF(N1676&lt;0.05,"Yes","No")</f>
        <v>Yes</v>
      </c>
      <c r="P1676" s="16" t="n">
        <v>0.636233188041047</v>
      </c>
      <c r="Q1676" s="17" t="n">
        <v>30.4443123708593</v>
      </c>
      <c r="R1676" s="18" t="n">
        <v>5.34701573473342E-008</v>
      </c>
      <c r="S1676" s="16" t="n">
        <v>0.0140732305764983</v>
      </c>
      <c r="T1676" s="16" t="n">
        <v>0.0245479582051907</v>
      </c>
      <c r="U1676" s="16" t="n">
        <v>0.00457748297075138</v>
      </c>
      <c r="V1676" s="16" t="n">
        <v>0.0331244703721123</v>
      </c>
      <c r="W1676" s="6" t="s">
        <v>711</v>
      </c>
      <c r="X1676" s="17" t="n">
        <v>100</v>
      </c>
      <c r="Y1676" s="16" t="n">
        <v>0.746938271604938</v>
      </c>
      <c r="Z1676" s="16" t="n">
        <f aca="false">(G1676-E1676)/SQRT(H1676^2/D1676+F1676^2/C1676)</f>
        <v>9.24320648700184</v>
      </c>
      <c r="AA1676" s="24" t="n">
        <f aca="false">ABS(K1676-Z1676)</f>
        <v>0</v>
      </c>
    </row>
    <row r="1677" customFormat="false" ht="15" hidden="false" customHeight="false" outlineLevel="0" collapsed="false">
      <c r="A1677" s="17" t="n">
        <v>2072</v>
      </c>
      <c r="B1677" s="6" t="s">
        <v>634</v>
      </c>
      <c r="C1677" s="6" t="n">
        <v>90</v>
      </c>
      <c r="D1677" s="6" t="n">
        <v>450</v>
      </c>
      <c r="E1677" s="16" t="n">
        <v>0.0993692322737641</v>
      </c>
      <c r="F1677" s="16" t="n">
        <v>0.01932017446349</v>
      </c>
      <c r="G1677" s="16" t="n">
        <v>0.127174309757021</v>
      </c>
      <c r="H1677" s="16" t="n">
        <v>0.0469397440210589</v>
      </c>
      <c r="I1677" s="23" t="n">
        <f aca="false">G1677-E1677</f>
        <v>0.0278050774832567</v>
      </c>
      <c r="J1677" s="17" t="n">
        <f aca="false">100*(G1677-E1677)/E1677</f>
        <v>27.9815762354419</v>
      </c>
      <c r="K1677" s="16" t="n">
        <v>9.24591622577247</v>
      </c>
      <c r="L1677" s="17" t="n">
        <v>331.579272614617</v>
      </c>
      <c r="M1677" s="18" t="n">
        <v>2.91731898660127E-018</v>
      </c>
      <c r="N1677" s="18" t="n">
        <v>3.97521252952173E-017</v>
      </c>
      <c r="O1677" s="6" t="str">
        <f aca="false">IF(N1677&lt;0.05,"Yes","No")</f>
        <v>Yes</v>
      </c>
      <c r="P1677" s="16" t="n">
        <v>0.636902742938804</v>
      </c>
      <c r="Q1677" s="17" t="n">
        <v>30.5084236580505</v>
      </c>
      <c r="R1677" s="18" t="n">
        <v>5.18238668540774E-008</v>
      </c>
      <c r="S1677" s="16" t="n">
        <v>0.0139368202533994</v>
      </c>
      <c r="T1677" s="16" t="n">
        <v>0.0245875703385099</v>
      </c>
      <c r="U1677" s="16" t="n">
        <v>0.00457103038869264</v>
      </c>
      <c r="V1677" s="16" t="n">
        <v>0.0331244703721123</v>
      </c>
      <c r="W1677" s="6" t="s">
        <v>711</v>
      </c>
      <c r="X1677" s="17" t="n">
        <v>100</v>
      </c>
      <c r="Y1677" s="16" t="n">
        <v>0.746691358024691</v>
      </c>
      <c r="Z1677" s="16" t="n">
        <f aca="false">(G1677-E1677)/SQRT(H1677^2/D1677+F1677^2/C1677)</f>
        <v>9.24591622577246</v>
      </c>
      <c r="AA1677" s="24" t="n">
        <f aca="false">ABS(K1677-Z1677)</f>
        <v>0</v>
      </c>
    </row>
    <row r="1678" customFormat="false" ht="15" hidden="false" customHeight="false" outlineLevel="0" collapsed="false">
      <c r="A1678" s="17" t="n">
        <v>2073</v>
      </c>
      <c r="B1678" s="6" t="s">
        <v>634</v>
      </c>
      <c r="C1678" s="6" t="n">
        <v>90</v>
      </c>
      <c r="D1678" s="6" t="n">
        <v>450</v>
      </c>
      <c r="E1678" s="16" t="n">
        <v>0.0998980350378487</v>
      </c>
      <c r="F1678" s="16" t="n">
        <v>0.0193701159295466</v>
      </c>
      <c r="G1678" s="16" t="n">
        <v>0.127754848798116</v>
      </c>
      <c r="H1678" s="16" t="n">
        <v>0.0469742160727996</v>
      </c>
      <c r="I1678" s="23" t="n">
        <f aca="false">G1678-E1678</f>
        <v>0.0278568137602674</v>
      </c>
      <c r="J1678" s="17" t="n">
        <f aca="false">100*(G1678-E1678)/E1678</f>
        <v>27.8852469417573</v>
      </c>
      <c r="K1678" s="16" t="n">
        <v>9.24847520629359</v>
      </c>
      <c r="L1678" s="17" t="n">
        <v>330.783601442276</v>
      </c>
      <c r="M1678" s="18" t="n">
        <v>2.89105934958504E-018</v>
      </c>
      <c r="N1678" s="18" t="n">
        <v>3.97521252952173E-017</v>
      </c>
      <c r="O1678" s="6" t="str">
        <f aca="false">IF(N1678&lt;0.05,"Yes","No")</f>
        <v>Yes</v>
      </c>
      <c r="P1678" s="16" t="n">
        <v>0.637581212930679</v>
      </c>
      <c r="Q1678" s="17" t="n">
        <v>30.5734573705422</v>
      </c>
      <c r="R1678" s="18" t="n">
        <v>5.02059451548E-008</v>
      </c>
      <c r="S1678" s="16" t="n">
        <v>0.0137890308663976</v>
      </c>
      <c r="T1678" s="16" t="n">
        <v>0.0246286390468466</v>
      </c>
      <c r="U1678" s="16" t="n">
        <v>0.00456590945953739</v>
      </c>
      <c r="V1678" s="16" t="n">
        <v>0.0331244703721123</v>
      </c>
      <c r="W1678" s="6" t="s">
        <v>711</v>
      </c>
      <c r="X1678" s="17" t="n">
        <v>100</v>
      </c>
      <c r="Y1678" s="16" t="n">
        <v>0.746641975308642</v>
      </c>
      <c r="Z1678" s="16" t="n">
        <f aca="false">(G1678-E1678)/SQRT(H1678^2/D1678+F1678^2/C1678)</f>
        <v>9.2484752062936</v>
      </c>
      <c r="AA1678" s="24" t="n">
        <f aca="false">ABS(K1678-Z1678)</f>
        <v>0</v>
      </c>
    </row>
    <row r="1679" customFormat="false" ht="15" hidden="false" customHeight="false" outlineLevel="0" collapsed="false">
      <c r="A1679" s="17" t="n">
        <v>2074</v>
      </c>
      <c r="B1679" s="6" t="s">
        <v>634</v>
      </c>
      <c r="C1679" s="6" t="n">
        <v>90</v>
      </c>
      <c r="D1679" s="6" t="n">
        <v>450</v>
      </c>
      <c r="E1679" s="16" t="n">
        <v>0.100429099177321</v>
      </c>
      <c r="F1679" s="16" t="n">
        <v>0.0194197104650436</v>
      </c>
      <c r="G1679" s="16" t="n">
        <v>0.128335113757187</v>
      </c>
      <c r="H1679" s="16" t="n">
        <v>0.047009150777753</v>
      </c>
      <c r="I1679" s="23" t="n">
        <f aca="false">G1679-E1679</f>
        <v>0.0279060145798657</v>
      </c>
      <c r="J1679" s="17" t="n">
        <f aca="false">100*(G1679-E1679)/E1679</f>
        <v>27.7867817280666</v>
      </c>
      <c r="K1679" s="16" t="n">
        <v>9.25020482407872</v>
      </c>
      <c r="L1679" s="17" t="n">
        <v>330.003567186992</v>
      </c>
      <c r="M1679" s="18" t="n">
        <v>2.88233906334362E-018</v>
      </c>
      <c r="N1679" s="18" t="n">
        <v>3.97521252952173E-017</v>
      </c>
      <c r="O1679" s="6" t="str">
        <f aca="false">IF(N1679&lt;0.05,"Yes","No")</f>
        <v>Yes</v>
      </c>
      <c r="P1679" s="16" t="n">
        <v>0.63819485057572</v>
      </c>
      <c r="Q1679" s="17" t="n">
        <v>30.6323363093807</v>
      </c>
      <c r="R1679" s="18" t="n">
        <v>4.87849859517625E-008</v>
      </c>
      <c r="S1679" s="16" t="n">
        <v>0.0136325369580895</v>
      </c>
      <c r="T1679" s="16" t="n">
        <v>0.0246673206852415</v>
      </c>
      <c r="U1679" s="16" t="n">
        <v>0.00456358399528966</v>
      </c>
      <c r="V1679" s="16" t="n">
        <v>0.0331244703721123</v>
      </c>
      <c r="W1679" s="6" t="s">
        <v>711</v>
      </c>
      <c r="X1679" s="17" t="n">
        <v>100</v>
      </c>
      <c r="Y1679" s="16" t="n">
        <v>0.746691358024691</v>
      </c>
      <c r="Z1679" s="16" t="n">
        <f aca="false">(G1679-E1679)/SQRT(H1679^2/D1679+F1679^2/C1679)</f>
        <v>9.25020482407873</v>
      </c>
      <c r="AA1679" s="24" t="n">
        <f aca="false">ABS(K1679-Z1679)</f>
        <v>0</v>
      </c>
    </row>
    <row r="1680" customFormat="false" ht="15" hidden="false" customHeight="false" outlineLevel="0" collapsed="false">
      <c r="A1680" s="17" t="n">
        <v>2075</v>
      </c>
      <c r="B1680" s="6" t="s">
        <v>634</v>
      </c>
      <c r="C1680" s="6" t="n">
        <v>90</v>
      </c>
      <c r="D1680" s="6" t="n">
        <v>450</v>
      </c>
      <c r="E1680" s="16" t="n">
        <v>0.100960333728128</v>
      </c>
      <c r="F1680" s="16" t="n">
        <v>0.0194685024610634</v>
      </c>
      <c r="G1680" s="16" t="n">
        <v>0.128915326512522</v>
      </c>
      <c r="H1680" s="16" t="n">
        <v>0.0470445828041352</v>
      </c>
      <c r="I1680" s="23" t="n">
        <f aca="false">G1680-E1680</f>
        <v>0.0279549927843942</v>
      </c>
      <c r="J1680" s="17" t="n">
        <f aca="false">100*(G1680-E1680)/E1680</f>
        <v>27.689085160587</v>
      </c>
      <c r="K1680" s="16" t="n">
        <v>9.25197104071327</v>
      </c>
      <c r="L1680" s="17" t="n">
        <v>329.249402198794</v>
      </c>
      <c r="M1680" s="18" t="n">
        <v>2.87206827899756E-018</v>
      </c>
      <c r="N1680" s="18" t="n">
        <v>3.97521252952173E-017</v>
      </c>
      <c r="O1680" s="6" t="str">
        <f aca="false">IF(N1680&lt;0.05,"Yes","No")</f>
        <v>Yes</v>
      </c>
      <c r="P1680" s="16" t="n">
        <v>0.638796684418083</v>
      </c>
      <c r="Q1680" s="17" t="n">
        <v>30.6901376822746</v>
      </c>
      <c r="R1680" s="18" t="n">
        <v>4.74293676354457E-008</v>
      </c>
      <c r="S1680" s="16" t="n">
        <v>0.0134620776199847</v>
      </c>
      <c r="T1680" s="16" t="n">
        <v>0.0247055938603284</v>
      </c>
      <c r="U1680" s="16" t="n">
        <v>0.00456227420697593</v>
      </c>
      <c r="V1680" s="16" t="n">
        <v>0.0331244703721123</v>
      </c>
      <c r="W1680" s="6" t="s">
        <v>711</v>
      </c>
      <c r="X1680" s="17" t="n">
        <v>100</v>
      </c>
      <c r="Y1680" s="16" t="n">
        <v>0.746518518518519</v>
      </c>
      <c r="Z1680" s="16" t="n">
        <f aca="false">(G1680-E1680)/SQRT(H1680^2/D1680+F1680^2/C1680)</f>
        <v>9.25197104071327</v>
      </c>
      <c r="AA1680" s="24" t="n">
        <f aca="false">ABS(K1680-Z1680)</f>
        <v>0</v>
      </c>
    </row>
    <row r="1681" customFormat="false" ht="15" hidden="false" customHeight="false" outlineLevel="0" collapsed="false">
      <c r="A1681" s="17" t="n">
        <v>2076</v>
      </c>
      <c r="B1681" s="6" t="s">
        <v>634</v>
      </c>
      <c r="C1681" s="6" t="n">
        <v>90</v>
      </c>
      <c r="D1681" s="6" t="n">
        <v>450</v>
      </c>
      <c r="E1681" s="16" t="n">
        <v>0.101497843199306</v>
      </c>
      <c r="F1681" s="16" t="n">
        <v>0.0195194404680563</v>
      </c>
      <c r="G1681" s="16" t="n">
        <v>0.129503057648738</v>
      </c>
      <c r="H1681" s="16" t="n">
        <v>0.0470818967111049</v>
      </c>
      <c r="I1681" s="23" t="n">
        <f aca="false">G1681-E1681</f>
        <v>0.0280052144494321</v>
      </c>
      <c r="J1681" s="17" t="n">
        <f aca="false">100*(G1681-E1681)/E1681</f>
        <v>27.5919305934804</v>
      </c>
      <c r="K1681" s="16" t="n">
        <v>9.25346641857716</v>
      </c>
      <c r="L1681" s="17" t="n">
        <v>328.468715251312</v>
      </c>
      <c r="M1681" s="18" t="n">
        <v>2.86870341265818E-018</v>
      </c>
      <c r="N1681" s="18" t="n">
        <v>3.97521252952173E-017</v>
      </c>
      <c r="O1681" s="6" t="str">
        <f aca="false">IF(N1681&lt;0.05,"Yes","No")</f>
        <v>Yes</v>
      </c>
      <c r="P1681" s="16" t="n">
        <v>0.639398839945345</v>
      </c>
      <c r="Q1681" s="17" t="n">
        <v>30.7480244766079</v>
      </c>
      <c r="R1681" s="18" t="n">
        <v>4.61096998264725E-008</v>
      </c>
      <c r="S1681" s="16" t="n">
        <v>0.0133231478581988</v>
      </c>
      <c r="T1681" s="16" t="n">
        <v>0.0247451458127506</v>
      </c>
      <c r="U1681" s="16" t="n">
        <v>0.00456232388818932</v>
      </c>
      <c r="V1681" s="16" t="n">
        <v>0.0331244703721123</v>
      </c>
      <c r="W1681" s="6" t="s">
        <v>711</v>
      </c>
      <c r="X1681" s="17" t="n">
        <v>100</v>
      </c>
      <c r="Y1681" s="16" t="n">
        <v>0.746395061728395</v>
      </c>
      <c r="Z1681" s="16" t="n">
        <f aca="false">(G1681-E1681)/SQRT(H1681^2/D1681+F1681^2/C1681)</f>
        <v>9.25346641857714</v>
      </c>
      <c r="AA1681" s="24" t="n">
        <f aca="false">ABS(K1681-Z1681)</f>
        <v>0</v>
      </c>
    </row>
    <row r="1682" customFormat="false" ht="15" hidden="false" customHeight="false" outlineLevel="0" collapsed="false">
      <c r="A1682" s="17" t="n">
        <v>2077</v>
      </c>
      <c r="B1682" s="6" t="s">
        <v>634</v>
      </c>
      <c r="C1682" s="6" t="n">
        <v>90</v>
      </c>
      <c r="D1682" s="6" t="n">
        <v>450</v>
      </c>
      <c r="E1682" s="16" t="n">
        <v>0.102030871394608</v>
      </c>
      <c r="F1682" s="16" t="n">
        <v>0.0195702788540355</v>
      </c>
      <c r="G1682" s="16" t="n">
        <v>0.130083552946647</v>
      </c>
      <c r="H1682" s="16" t="n">
        <v>0.0471167143076972</v>
      </c>
      <c r="I1682" s="23" t="n">
        <f aca="false">G1682-E1682</f>
        <v>0.0280526815520392</v>
      </c>
      <c r="J1682" s="17" t="n">
        <f aca="false">100*(G1682-E1682)/E1682</f>
        <v>27.4943075253611</v>
      </c>
      <c r="K1682" s="16" t="n">
        <v>9.25432571051642</v>
      </c>
      <c r="L1682" s="17" t="n">
        <v>327.671290373571</v>
      </c>
      <c r="M1682" s="18" t="n">
        <v>2.8796615698904E-018</v>
      </c>
      <c r="N1682" s="18" t="n">
        <v>3.97521252952173E-017</v>
      </c>
      <c r="O1682" s="6" t="str">
        <f aca="false">IF(N1682&lt;0.05,"Yes","No")</f>
        <v>Yes</v>
      </c>
      <c r="P1682" s="16" t="n">
        <v>0.639969956986077</v>
      </c>
      <c r="Q1682" s="17" t="n">
        <v>30.8029778557826</v>
      </c>
      <c r="R1682" s="18" t="n">
        <v>4.48910780280549E-008</v>
      </c>
      <c r="S1682" s="16" t="n">
        <v>0.0131807452981306</v>
      </c>
      <c r="T1682" s="16" t="n">
        <v>0.0247823411249293</v>
      </c>
      <c r="U1682" s="16" t="n">
        <v>0.00456360038641905</v>
      </c>
      <c r="V1682" s="16" t="n">
        <v>0.0331244703721123</v>
      </c>
      <c r="W1682" s="6" t="s">
        <v>711</v>
      </c>
      <c r="X1682" s="17" t="n">
        <v>100</v>
      </c>
      <c r="Y1682" s="16" t="n">
        <v>0.746197530864198</v>
      </c>
      <c r="Z1682" s="16" t="n">
        <f aca="false">(G1682-E1682)/SQRT(H1682^2/D1682+F1682^2/C1682)</f>
        <v>9.25432571051639</v>
      </c>
      <c r="AA1682" s="24" t="n">
        <f aca="false">ABS(K1682-Z1682)</f>
        <v>0</v>
      </c>
    </row>
    <row r="1683" customFormat="false" ht="15" hidden="false" customHeight="false" outlineLevel="0" collapsed="false">
      <c r="A1683" s="17" t="n">
        <v>2078</v>
      </c>
      <c r="B1683" s="6" t="s">
        <v>634</v>
      </c>
      <c r="C1683" s="6" t="n">
        <v>90</v>
      </c>
      <c r="D1683" s="6" t="n">
        <v>450</v>
      </c>
      <c r="E1683" s="16" t="n">
        <v>0.102559994906187</v>
      </c>
      <c r="F1683" s="16" t="n">
        <v>0.0196220359486347</v>
      </c>
      <c r="G1683" s="16" t="n">
        <v>0.130658864561055</v>
      </c>
      <c r="H1683" s="16" t="n">
        <v>0.0471507783921044</v>
      </c>
      <c r="I1683" s="23" t="n">
        <f aca="false">G1683-E1683</f>
        <v>0.0280988696548674</v>
      </c>
      <c r="J1683" s="17" t="n">
        <f aca="false">100*(G1683-E1683)/E1683</f>
        <v>27.3974951739904</v>
      </c>
      <c r="K1683" s="16" t="n">
        <v>9.25463124429284</v>
      </c>
      <c r="L1683" s="17" t="n">
        <v>326.850857019336</v>
      </c>
      <c r="M1683" s="18" t="n">
        <v>2.90355890052064E-018</v>
      </c>
      <c r="N1683" s="18" t="n">
        <v>3.97521252952173E-017</v>
      </c>
      <c r="O1683" s="6" t="str">
        <f aca="false">IF(N1683&lt;0.05,"Yes","No")</f>
        <v>Yes</v>
      </c>
      <c r="P1683" s="16" t="n">
        <v>0.640519836130931</v>
      </c>
      <c r="Q1683" s="17" t="n">
        <v>30.8559340662736</v>
      </c>
      <c r="R1683" s="18" t="n">
        <v>4.37473892403515E-008</v>
      </c>
      <c r="S1683" s="16" t="n">
        <v>0.0130606937536341</v>
      </c>
      <c r="T1683" s="16" t="n">
        <v>0.0248185327693086</v>
      </c>
      <c r="U1683" s="16" t="n">
        <v>0.00456610948849808</v>
      </c>
      <c r="V1683" s="16" t="n">
        <v>0.0331244703721123</v>
      </c>
      <c r="W1683" s="6" t="s">
        <v>711</v>
      </c>
      <c r="X1683" s="17" t="n">
        <v>100</v>
      </c>
      <c r="Y1683" s="16" t="n">
        <v>0.746395061728395</v>
      </c>
      <c r="Z1683" s="16" t="n">
        <f aca="false">(G1683-E1683)/SQRT(H1683^2/D1683+F1683^2/C1683)</f>
        <v>9.25463124429284</v>
      </c>
      <c r="AA1683" s="24" t="n">
        <f aca="false">ABS(K1683-Z1683)</f>
        <v>0</v>
      </c>
    </row>
    <row r="1684" customFormat="false" ht="15" hidden="false" customHeight="false" outlineLevel="0" collapsed="false">
      <c r="A1684" s="17" t="n">
        <v>2079</v>
      </c>
      <c r="B1684" s="6" t="s">
        <v>634</v>
      </c>
      <c r="C1684" s="6" t="n">
        <v>90</v>
      </c>
      <c r="D1684" s="6" t="n">
        <v>450</v>
      </c>
      <c r="E1684" s="16" t="n">
        <v>0.103098172777229</v>
      </c>
      <c r="F1684" s="16" t="n">
        <v>0.0196731808490957</v>
      </c>
      <c r="G1684" s="16" t="n">
        <v>0.131242102699147</v>
      </c>
      <c r="H1684" s="16" t="n">
        <v>0.0471844091507871</v>
      </c>
      <c r="I1684" s="23" t="n">
        <f aca="false">G1684-E1684</f>
        <v>0.0281439299219184</v>
      </c>
      <c r="J1684" s="17" t="n">
        <f aca="false">100*(G1684-E1684)/E1684</f>
        <v>27.2981849860044</v>
      </c>
      <c r="K1684" s="16" t="n">
        <v>9.25473588613589</v>
      </c>
      <c r="L1684" s="17" t="n">
        <v>326.043794689156</v>
      </c>
      <c r="M1684" s="18" t="n">
        <v>2.93165129672897E-018</v>
      </c>
      <c r="N1684" s="18" t="n">
        <v>3.97521252952173E-017</v>
      </c>
      <c r="O1684" s="6" t="str">
        <f aca="false">IF(N1684&lt;0.05,"Yes","No")</f>
        <v>Yes</v>
      </c>
      <c r="P1684" s="16" t="n">
        <v>0.641049442636508</v>
      </c>
      <c r="Q1684" s="17" t="n">
        <v>30.9069809141232</v>
      </c>
      <c r="R1684" s="18" t="n">
        <v>4.26726732486385E-008</v>
      </c>
      <c r="S1684" s="16" t="n">
        <v>0.0129514308033049</v>
      </c>
      <c r="T1684" s="16" t="n">
        <v>0.0248534274954336</v>
      </c>
      <c r="U1684" s="16" t="n">
        <v>0.00457039892121699</v>
      </c>
      <c r="V1684" s="16" t="n">
        <v>0.0331244703721123</v>
      </c>
      <c r="W1684" s="6" t="s">
        <v>711</v>
      </c>
      <c r="X1684" s="17" t="n">
        <v>100</v>
      </c>
      <c r="Y1684" s="16" t="n">
        <v>0.746543209876543</v>
      </c>
      <c r="Z1684" s="16" t="n">
        <f aca="false">(G1684-E1684)/SQRT(H1684^2/D1684+F1684^2/C1684)</f>
        <v>9.25473588613588</v>
      </c>
      <c r="AA1684" s="24" t="n">
        <f aca="false">ABS(K1684-Z1684)</f>
        <v>0</v>
      </c>
    </row>
    <row r="1685" customFormat="false" ht="15" hidden="false" customHeight="false" outlineLevel="0" collapsed="false">
      <c r="A1685" s="17" t="n">
        <v>2080</v>
      </c>
      <c r="B1685" s="6" t="s">
        <v>634</v>
      </c>
      <c r="C1685" s="6" t="n">
        <v>90</v>
      </c>
      <c r="D1685" s="6" t="n">
        <v>450</v>
      </c>
      <c r="E1685" s="16" t="n">
        <v>0.103635180493196</v>
      </c>
      <c r="F1685" s="16" t="n">
        <v>0.019724482720145</v>
      </c>
      <c r="G1685" s="16" t="n">
        <v>0.131822184059355</v>
      </c>
      <c r="H1685" s="16" t="n">
        <v>0.0472158712545557</v>
      </c>
      <c r="I1685" s="23" t="n">
        <f aca="false">G1685-E1685</f>
        <v>0.0281870035661591</v>
      </c>
      <c r="J1685" s="17" t="n">
        <f aca="false">100*(G1685-E1685)/E1685</f>
        <v>27.1982964009116</v>
      </c>
      <c r="K1685" s="16" t="n">
        <v>9.25437244759364</v>
      </c>
      <c r="L1685" s="17" t="n">
        <v>325.217683700438</v>
      </c>
      <c r="M1685" s="18" t="n">
        <v>2.97116651950237E-018</v>
      </c>
      <c r="N1685" s="18" t="n">
        <v>3.97521252952173E-017</v>
      </c>
      <c r="O1685" s="6" t="str">
        <f aca="false">IF(N1685&lt;0.05,"Yes","No")</f>
        <v>Yes</v>
      </c>
      <c r="P1685" s="16" t="n">
        <v>0.64156124962225</v>
      </c>
      <c r="Q1685" s="17" t="n">
        <v>30.9563522178364</v>
      </c>
      <c r="R1685" s="18" t="n">
        <v>4.16584904194282E-008</v>
      </c>
      <c r="S1685" s="16" t="n">
        <v>0.0128236138315564</v>
      </c>
      <c r="T1685" s="16" t="n">
        <v>0.0248868064288959</v>
      </c>
      <c r="U1685" s="16" t="n">
        <v>0.00457503826078196</v>
      </c>
      <c r="V1685" s="16" t="n">
        <v>0.0331244703721123</v>
      </c>
      <c r="W1685" s="6" t="s">
        <v>711</v>
      </c>
      <c r="X1685" s="17" t="n">
        <v>100</v>
      </c>
      <c r="Y1685" s="16" t="n">
        <v>0.74641975308642</v>
      </c>
      <c r="Z1685" s="16" t="n">
        <f aca="false">(G1685-E1685)/SQRT(H1685^2/D1685+F1685^2/C1685)</f>
        <v>9.25437244759363</v>
      </c>
      <c r="AA1685" s="24" t="n">
        <f aca="false">ABS(K1685-Z1685)</f>
        <v>0</v>
      </c>
    </row>
    <row r="1686" customFormat="false" ht="15" hidden="false" customHeight="false" outlineLevel="0" collapsed="false">
      <c r="A1686" s="17" t="n">
        <v>2081</v>
      </c>
      <c r="B1686" s="6" t="s">
        <v>634</v>
      </c>
      <c r="C1686" s="6" t="n">
        <v>90</v>
      </c>
      <c r="D1686" s="6" t="n">
        <v>450</v>
      </c>
      <c r="E1686" s="16" t="n">
        <v>0.104180655628443</v>
      </c>
      <c r="F1686" s="16" t="n">
        <v>0.0197756785684667</v>
      </c>
      <c r="G1686" s="16" t="n">
        <v>0.132410385989481</v>
      </c>
      <c r="H1686" s="16" t="n">
        <v>0.0472488581118619</v>
      </c>
      <c r="I1686" s="23" t="n">
        <f aca="false">G1686-E1686</f>
        <v>0.0282297303610377</v>
      </c>
      <c r="J1686" s="17" t="n">
        <f aca="false">100*(G1686-E1686)/E1686</f>
        <v>27.0969021943173</v>
      </c>
      <c r="K1686" s="16" t="n">
        <v>9.25375181554164</v>
      </c>
      <c r="L1686" s="17" t="n">
        <v>324.411590219862</v>
      </c>
      <c r="M1686" s="18" t="n">
        <v>3.01629989593527E-018</v>
      </c>
      <c r="N1686" s="18" t="n">
        <v>3.97521252952173E-017</v>
      </c>
      <c r="O1686" s="6" t="str">
        <f aca="false">IF(N1686&lt;0.05,"Yes","No")</f>
        <v>Yes</v>
      </c>
      <c r="P1686" s="16" t="n">
        <v>0.642044433479844</v>
      </c>
      <c r="Q1686" s="17" t="n">
        <v>31.002998558335</v>
      </c>
      <c r="R1686" s="18" t="n">
        <v>4.07225564407675E-008</v>
      </c>
      <c r="S1686" s="16" t="n">
        <v>0.0126559674617518</v>
      </c>
      <c r="T1686" s="16" t="n">
        <v>0.0249193237546717</v>
      </c>
      <c r="U1686" s="16" t="n">
        <v>0.00458319888621078</v>
      </c>
      <c r="V1686" s="16" t="n">
        <v>0.0331244703721123</v>
      </c>
      <c r="W1686" s="6" t="s">
        <v>711</v>
      </c>
      <c r="X1686" s="17" t="n">
        <v>100</v>
      </c>
      <c r="Y1686" s="16" t="n">
        <v>0.746172839506173</v>
      </c>
      <c r="Z1686" s="16" t="n">
        <f aca="false">(G1686-E1686)/SQRT(H1686^2/D1686+F1686^2/C1686)</f>
        <v>9.25375181554161</v>
      </c>
      <c r="AA1686" s="24" t="n">
        <f aca="false">ABS(K1686-Z1686)</f>
        <v>0</v>
      </c>
    </row>
    <row r="1687" customFormat="false" ht="15" hidden="false" customHeight="false" outlineLevel="0" collapsed="false">
      <c r="A1687" s="17" t="n">
        <v>2082</v>
      </c>
      <c r="B1687" s="6" t="s">
        <v>634</v>
      </c>
      <c r="C1687" s="6" t="n">
        <v>90</v>
      </c>
      <c r="D1687" s="6" t="n">
        <v>450</v>
      </c>
      <c r="E1687" s="16" t="n">
        <v>0.104739994141791</v>
      </c>
      <c r="F1687" s="16" t="n">
        <v>0.0198259452666158</v>
      </c>
      <c r="G1687" s="16" t="n">
        <v>0.133012039313714</v>
      </c>
      <c r="H1687" s="16" t="n">
        <v>0.0472834668296796</v>
      </c>
      <c r="I1687" s="23" t="n">
        <f aca="false">G1687-E1687</f>
        <v>0.0282720451719231</v>
      </c>
      <c r="J1687" s="17" t="n">
        <f aca="false">100*(G1687-E1687)/E1687</f>
        <v>26.9925976257456</v>
      </c>
      <c r="K1687" s="16" t="n">
        <v>9.2530240553095</v>
      </c>
      <c r="L1687" s="17" t="n">
        <v>323.643881998615</v>
      </c>
      <c r="M1687" s="18" t="n">
        <v>3.06313155628276E-018</v>
      </c>
      <c r="N1687" s="18" t="n">
        <v>3.97521252952173E-017</v>
      </c>
      <c r="O1687" s="6" t="str">
        <f aca="false">IF(N1687&lt;0.05,"Yes","No")</f>
        <v>Yes</v>
      </c>
      <c r="P1687" s="16" t="n">
        <v>0.642497162101788</v>
      </c>
      <c r="Q1687" s="17" t="n">
        <v>31.0467366322316</v>
      </c>
      <c r="R1687" s="18" t="n">
        <v>3.98641881256327E-008</v>
      </c>
      <c r="S1687" s="16" t="n">
        <v>0.012442504743837</v>
      </c>
      <c r="T1687" s="16" t="n">
        <v>0.0249509687830379</v>
      </c>
      <c r="U1687" s="16" t="n">
        <v>0.00459498399663318</v>
      </c>
      <c r="V1687" s="16" t="n">
        <v>0.0331244703721123</v>
      </c>
      <c r="W1687" s="6" t="s">
        <v>711</v>
      </c>
      <c r="X1687" s="17" t="n">
        <v>100</v>
      </c>
      <c r="Y1687" s="16" t="n">
        <v>0.746123456790124</v>
      </c>
      <c r="Z1687" s="16" t="n">
        <f aca="false">(G1687-E1687)/SQRT(H1687^2/D1687+F1687^2/C1687)</f>
        <v>9.25302405530949</v>
      </c>
      <c r="AA1687" s="24" t="n">
        <f aca="false">ABS(K1687-Z1687)</f>
        <v>0</v>
      </c>
    </row>
    <row r="1688" customFormat="false" ht="15" hidden="false" customHeight="false" outlineLevel="0" collapsed="false">
      <c r="A1688" s="17" t="n">
        <v>2083</v>
      </c>
      <c r="B1688" s="6" t="s">
        <v>634</v>
      </c>
      <c r="C1688" s="6" t="n">
        <v>90</v>
      </c>
      <c r="D1688" s="6" t="n">
        <v>450</v>
      </c>
      <c r="E1688" s="16" t="n">
        <v>0.105291159782145</v>
      </c>
      <c r="F1688" s="16" t="n">
        <v>0.0198774928525723</v>
      </c>
      <c r="G1688" s="16" t="n">
        <v>0.133603840553098</v>
      </c>
      <c r="H1688" s="16" t="n">
        <v>0.0473157056794243</v>
      </c>
      <c r="I1688" s="23" t="n">
        <f aca="false">G1688-E1688</f>
        <v>0.0283126807709535</v>
      </c>
      <c r="J1688" s="17" t="n">
        <f aca="false">100*(G1688-E1688)/E1688</f>
        <v>26.8898935385787</v>
      </c>
      <c r="K1688" s="16" t="n">
        <v>9.2517090951051</v>
      </c>
      <c r="L1688" s="17" t="n">
        <v>322.831290327363</v>
      </c>
      <c r="M1688" s="18" t="n">
        <v>3.12618104606441E-018</v>
      </c>
      <c r="N1688" s="18" t="n">
        <v>4.00494291328129E-017</v>
      </c>
      <c r="O1688" s="6" t="str">
        <f aca="false">IF(N1688&lt;0.05,"Yes","No")</f>
        <v>Yes</v>
      </c>
      <c r="P1688" s="16" t="n">
        <v>0.64294068730673</v>
      </c>
      <c r="Q1688" s="17" t="n">
        <v>31.0896154614622</v>
      </c>
      <c r="R1688" s="18" t="n">
        <v>3.9040342278159E-008</v>
      </c>
      <c r="S1688" s="16" t="n">
        <v>0.0122627647515513</v>
      </c>
      <c r="T1688" s="16" t="n">
        <v>0.0249812818293085</v>
      </c>
      <c r="U1688" s="16" t="n">
        <v>0.00460629704106575</v>
      </c>
      <c r="V1688" s="16" t="n">
        <v>0.0331244703721123</v>
      </c>
      <c r="W1688" s="6" t="s">
        <v>711</v>
      </c>
      <c r="X1688" s="17" t="n">
        <v>100</v>
      </c>
      <c r="Y1688" s="16" t="n">
        <v>0.746024691358025</v>
      </c>
      <c r="Z1688" s="16" t="n">
        <f aca="false">(G1688-E1688)/SQRT(H1688^2/D1688+F1688^2/C1688)</f>
        <v>9.2517090951051</v>
      </c>
      <c r="AA1688" s="24" t="n">
        <f aca="false">ABS(K1688-Z1688)</f>
        <v>0</v>
      </c>
    </row>
    <row r="1689" customFormat="false" ht="15" hidden="false" customHeight="false" outlineLevel="0" collapsed="false">
      <c r="A1689" s="17" t="n">
        <v>2084</v>
      </c>
      <c r="B1689" s="6" t="s">
        <v>634</v>
      </c>
      <c r="C1689" s="6" t="n">
        <v>90</v>
      </c>
      <c r="D1689" s="6" t="n">
        <v>450</v>
      </c>
      <c r="E1689" s="16" t="n">
        <v>0.10584609930714</v>
      </c>
      <c r="F1689" s="16" t="n">
        <v>0.0199305654514577</v>
      </c>
      <c r="G1689" s="16" t="n">
        <v>0.13419761735532</v>
      </c>
      <c r="H1689" s="16" t="n">
        <v>0.0473475135020101</v>
      </c>
      <c r="I1689" s="23" t="n">
        <f aca="false">G1689-E1689</f>
        <v>0.0283515180481804</v>
      </c>
      <c r="J1689" s="17" t="n">
        <f aca="false">100*(G1689-E1689)/E1689</f>
        <v>26.7856049809745</v>
      </c>
      <c r="K1689" s="16" t="n">
        <v>9.24951533352521</v>
      </c>
      <c r="L1689" s="17" t="n">
        <v>321.986445189957</v>
      </c>
      <c r="M1689" s="18" t="n">
        <v>3.21279691204079E-018</v>
      </c>
      <c r="N1689" s="18" t="n">
        <v>4.06631705554079E-017</v>
      </c>
      <c r="O1689" s="6" t="str">
        <f aca="false">IF(N1689&lt;0.05,"Yes","No")</f>
        <v>Yes</v>
      </c>
      <c r="P1689" s="16" t="n">
        <v>0.643346655420661</v>
      </c>
      <c r="Q1689" s="17" t="n">
        <v>31.1288893090361</v>
      </c>
      <c r="R1689" s="18" t="n">
        <v>3.83007876347827E-008</v>
      </c>
      <c r="S1689" s="16" t="n">
        <v>0.0121030799142566</v>
      </c>
      <c r="T1689" s="16" t="n">
        <v>0.0250093902092347</v>
      </c>
      <c r="U1689" s="16" t="n">
        <v>0.00462171582205238</v>
      </c>
      <c r="V1689" s="16" t="n">
        <v>0.0331244703721123</v>
      </c>
      <c r="W1689" s="6" t="s">
        <v>711</v>
      </c>
      <c r="X1689" s="17" t="n">
        <v>100</v>
      </c>
      <c r="Y1689" s="16" t="n">
        <v>0.745901234567901</v>
      </c>
      <c r="Z1689" s="16" t="n">
        <f aca="false">(G1689-E1689)/SQRT(H1689^2/D1689+F1689^2/C1689)</f>
        <v>9.24951533352521</v>
      </c>
      <c r="AA1689" s="24" t="n">
        <f aca="false">ABS(K1689-Z1689)</f>
        <v>0</v>
      </c>
    </row>
    <row r="1690" customFormat="false" ht="15" hidden="false" customHeight="false" outlineLevel="0" collapsed="false">
      <c r="A1690" s="17" t="n">
        <v>2085</v>
      </c>
      <c r="B1690" s="6" t="s">
        <v>634</v>
      </c>
      <c r="C1690" s="6" t="n">
        <v>90</v>
      </c>
      <c r="D1690" s="6" t="n">
        <v>450</v>
      </c>
      <c r="E1690" s="16" t="n">
        <v>0.106397063285112</v>
      </c>
      <c r="F1690" s="16" t="n">
        <v>0.0199824958839921</v>
      </c>
      <c r="G1690" s="16" t="n">
        <v>0.134787455466059</v>
      </c>
      <c r="H1690" s="16" t="n">
        <v>0.0473787054838376</v>
      </c>
      <c r="I1690" s="23" t="n">
        <f aca="false">G1690-E1690</f>
        <v>0.0283903921809462</v>
      </c>
      <c r="J1690" s="17" t="n">
        <f aca="false">100*(G1690-E1690)/E1690</f>
        <v>26.683435899794</v>
      </c>
      <c r="K1690" s="16" t="n">
        <v>9.24764392968204</v>
      </c>
      <c r="L1690" s="17" t="n">
        <v>321.164529338003</v>
      </c>
      <c r="M1690" s="18" t="n">
        <v>3.29306119406945E-018</v>
      </c>
      <c r="N1690" s="18" t="n">
        <v>4.11828664805947E-017</v>
      </c>
      <c r="O1690" s="6" t="str">
        <f aca="false">IF(N1690&lt;0.05,"Yes","No")</f>
        <v>Yes</v>
      </c>
      <c r="P1690" s="16" t="n">
        <v>0.643762111739895</v>
      </c>
      <c r="Q1690" s="17" t="n">
        <v>31.1691067235874</v>
      </c>
      <c r="R1690" s="18" t="n">
        <v>3.7558058804747E-008</v>
      </c>
      <c r="S1690" s="16" t="n">
        <v>0.0119429098529418</v>
      </c>
      <c r="T1690" s="16" t="n">
        <v>0.02503817421356</v>
      </c>
      <c r="U1690" s="16" t="n">
        <v>0.00463463554512194</v>
      </c>
      <c r="V1690" s="16" t="n">
        <v>0.0331244703721123</v>
      </c>
      <c r="W1690" s="6" t="s">
        <v>711</v>
      </c>
      <c r="X1690" s="17" t="n">
        <v>100</v>
      </c>
      <c r="Y1690" s="16" t="n">
        <v>0.745851851851852</v>
      </c>
      <c r="Z1690" s="16" t="n">
        <f aca="false">(G1690-E1690)/SQRT(H1690^2/D1690+F1690^2/C1690)</f>
        <v>9.24764392968205</v>
      </c>
      <c r="AA1690" s="24" t="n">
        <f aca="false">ABS(K1690-Z1690)</f>
        <v>0</v>
      </c>
    </row>
    <row r="1691" customFormat="false" ht="15" hidden="false" customHeight="false" outlineLevel="0" collapsed="false">
      <c r="A1691" s="17" t="n">
        <v>2086</v>
      </c>
      <c r="B1691" s="6" t="s">
        <v>634</v>
      </c>
      <c r="C1691" s="6" t="n">
        <v>90</v>
      </c>
      <c r="D1691" s="6" t="n">
        <v>450</v>
      </c>
      <c r="E1691" s="16" t="n">
        <v>0.106941671835052</v>
      </c>
      <c r="F1691" s="16" t="n">
        <v>0.0200334845903485</v>
      </c>
      <c r="G1691" s="16" t="n">
        <v>0.135369523250394</v>
      </c>
      <c r="H1691" s="16" t="n">
        <v>0.0474078877414401</v>
      </c>
      <c r="I1691" s="23" t="n">
        <f aca="false">G1691-E1691</f>
        <v>0.0284278514153428</v>
      </c>
      <c r="J1691" s="17" t="n">
        <f aca="false">100*(G1691-E1691)/E1691</f>
        <v>26.5825762095718</v>
      </c>
      <c r="K1691" s="16" t="n">
        <v>9.24572164117467</v>
      </c>
      <c r="L1691" s="17" t="n">
        <v>320.348633856092</v>
      </c>
      <c r="M1691" s="18" t="n">
        <v>3.37643451024868E-018</v>
      </c>
      <c r="N1691" s="18" t="n">
        <v>4.14847304446343E-017</v>
      </c>
      <c r="O1691" s="6" t="str">
        <f aca="false">IF(N1691&lt;0.05,"Yes","No")</f>
        <v>Yes</v>
      </c>
      <c r="P1691" s="16" t="n">
        <v>0.644172235114343</v>
      </c>
      <c r="Q1691" s="17" t="n">
        <v>31.2088333583276</v>
      </c>
      <c r="R1691" s="18" t="n">
        <v>3.68386106147394E-008</v>
      </c>
      <c r="S1691" s="16" t="n">
        <v>0.0118062417024001</v>
      </c>
      <c r="T1691" s="16" t="n">
        <v>0.0250660530532434</v>
      </c>
      <c r="U1691" s="16" t="n">
        <v>0.00464620655238988</v>
      </c>
      <c r="V1691" s="16" t="n">
        <v>0.0331244703721123</v>
      </c>
      <c r="W1691" s="6" t="s">
        <v>711</v>
      </c>
      <c r="X1691" s="17" t="n">
        <v>100</v>
      </c>
      <c r="Y1691" s="16" t="n">
        <v>0.745555555555556</v>
      </c>
      <c r="Z1691" s="16" t="n">
        <f aca="false">(G1691-E1691)/SQRT(H1691^2/D1691+F1691^2/C1691)</f>
        <v>9.24572164117467</v>
      </c>
      <c r="AA1691" s="24" t="n">
        <f aca="false">ABS(K1691-Z1691)</f>
        <v>0</v>
      </c>
    </row>
    <row r="1692" customFormat="false" ht="15" hidden="false" customHeight="false" outlineLevel="0" collapsed="false">
      <c r="A1692" s="17" t="n">
        <v>2087</v>
      </c>
      <c r="B1692" s="6" t="s">
        <v>634</v>
      </c>
      <c r="C1692" s="6" t="n">
        <v>90</v>
      </c>
      <c r="D1692" s="6" t="n">
        <v>450</v>
      </c>
      <c r="E1692" s="16" t="n">
        <v>0.107488870537943</v>
      </c>
      <c r="F1692" s="16" t="n">
        <v>0.0200863596806697</v>
      </c>
      <c r="G1692" s="16" t="n">
        <v>0.135954374058379</v>
      </c>
      <c r="H1692" s="16" t="n">
        <v>0.0474369452542621</v>
      </c>
      <c r="I1692" s="23" t="n">
        <f aca="false">G1692-E1692</f>
        <v>0.0284655035204358</v>
      </c>
      <c r="J1692" s="17" t="n">
        <f aca="false">100*(G1692-E1692)/E1692</f>
        <v>26.4822798657909</v>
      </c>
      <c r="K1692" s="16" t="n">
        <v>9.24346173671551</v>
      </c>
      <c r="L1692" s="17" t="n">
        <v>319.496061772983</v>
      </c>
      <c r="M1692" s="18" t="n">
        <v>3.47235257207096E-018</v>
      </c>
      <c r="N1692" s="18" t="n">
        <v>4.2170015918619E-017</v>
      </c>
      <c r="O1692" s="6" t="str">
        <f aca="false">IF(N1692&lt;0.05,"Yes","No")</f>
        <v>Yes</v>
      </c>
      <c r="P1692" s="16" t="n">
        <v>0.644585647587618</v>
      </c>
      <c r="Q1692" s="17" t="n">
        <v>31.2489041977735</v>
      </c>
      <c r="R1692" s="18" t="n">
        <v>3.6126963646121E-008</v>
      </c>
      <c r="S1692" s="16" t="n">
        <v>0.0116867326118718</v>
      </c>
      <c r="T1692" s="16" t="n">
        <v>0.025094142173536</v>
      </c>
      <c r="U1692" s="16" t="n">
        <v>0.00465752561822543</v>
      </c>
      <c r="V1692" s="16" t="n">
        <v>0.0331244703721123</v>
      </c>
      <c r="W1692" s="6" t="s">
        <v>711</v>
      </c>
      <c r="X1692" s="17" t="n">
        <v>100</v>
      </c>
      <c r="Y1692" s="16" t="n">
        <v>0.745456790123457</v>
      </c>
      <c r="Z1692" s="16" t="n">
        <f aca="false">(G1692-E1692)/SQRT(H1692^2/D1692+F1692^2/C1692)</f>
        <v>9.24346173671551</v>
      </c>
      <c r="AA1692" s="24" t="n">
        <f aca="false">ABS(K1692-Z1692)</f>
        <v>0</v>
      </c>
    </row>
    <row r="1693" customFormat="false" ht="15" hidden="false" customHeight="false" outlineLevel="0" collapsed="false">
      <c r="A1693" s="17" t="n">
        <v>2088</v>
      </c>
      <c r="B1693" s="6" t="s">
        <v>634</v>
      </c>
      <c r="C1693" s="6" t="n">
        <v>90</v>
      </c>
      <c r="D1693" s="6" t="n">
        <v>450</v>
      </c>
      <c r="E1693" s="16" t="n">
        <v>0.108039350062609</v>
      </c>
      <c r="F1693" s="16" t="n">
        <v>0.0201392303681934</v>
      </c>
      <c r="G1693" s="16" t="n">
        <v>0.136542199535502</v>
      </c>
      <c r="H1693" s="16" t="n">
        <v>0.047467626541331</v>
      </c>
      <c r="I1693" s="23" t="n">
        <f aca="false">G1693-E1693</f>
        <v>0.0285028494728936</v>
      </c>
      <c r="J1693" s="17" t="n">
        <f aca="false">100*(G1693-E1693)/E1693</f>
        <v>26.381914974846</v>
      </c>
      <c r="K1693" s="16" t="n">
        <v>9.24093484326004</v>
      </c>
      <c r="L1693" s="17" t="n">
        <v>318.662270729414</v>
      </c>
      <c r="M1693" s="18" t="n">
        <v>3.57724217976873E-018</v>
      </c>
      <c r="N1693" s="18" t="n">
        <v>4.24620667779328E-017</v>
      </c>
      <c r="O1693" s="6" t="str">
        <f aca="false">IF(N1693&lt;0.05,"Yes","No")</f>
        <v>Yes</v>
      </c>
      <c r="P1693" s="16" t="n">
        <v>0.644970182742093</v>
      </c>
      <c r="Q1693" s="17" t="n">
        <v>31.2861991219814</v>
      </c>
      <c r="R1693" s="18" t="n">
        <v>3.54770395972247E-008</v>
      </c>
      <c r="S1693" s="16" t="n">
        <v>0.0115549155356297</v>
      </c>
      <c r="T1693" s="16" t="n">
        <v>0.0251220859979924</v>
      </c>
      <c r="U1693" s="16" t="n">
        <v>0.00467122175417804</v>
      </c>
      <c r="V1693" s="16" t="n">
        <v>0.0331244703721123</v>
      </c>
      <c r="W1693" s="6" t="s">
        <v>711</v>
      </c>
      <c r="X1693" s="17" t="n">
        <v>100</v>
      </c>
      <c r="Y1693" s="16" t="n">
        <v>0.745555555555556</v>
      </c>
      <c r="Z1693" s="16" t="n">
        <f aca="false">(G1693-E1693)/SQRT(H1693^2/D1693+F1693^2/C1693)</f>
        <v>9.24093484326003</v>
      </c>
      <c r="AA1693" s="24" t="n">
        <f aca="false">ABS(K1693-Z1693)</f>
        <v>0</v>
      </c>
    </row>
    <row r="1694" customFormat="false" ht="15" hidden="false" customHeight="false" outlineLevel="0" collapsed="false">
      <c r="A1694" s="17" t="n">
        <v>2089</v>
      </c>
      <c r="B1694" s="6" t="s">
        <v>634</v>
      </c>
      <c r="C1694" s="6" t="n">
        <v>90</v>
      </c>
      <c r="D1694" s="6" t="n">
        <v>450</v>
      </c>
      <c r="E1694" s="16" t="n">
        <v>0.108586518466473</v>
      </c>
      <c r="F1694" s="16" t="n">
        <v>0.0201909444044702</v>
      </c>
      <c r="G1694" s="16" t="n">
        <v>0.137126606951157</v>
      </c>
      <c r="H1694" s="16" t="n">
        <v>0.047498728225161</v>
      </c>
      <c r="I1694" s="23" t="n">
        <f aca="false">G1694-E1694</f>
        <v>0.0285400884846846</v>
      </c>
      <c r="J1694" s="17" t="n">
        <f aca="false">100*(G1694-E1694)/E1694</f>
        <v>26.2832706009418</v>
      </c>
      <c r="K1694" s="16" t="n">
        <v>9.23858056147861</v>
      </c>
      <c r="L1694" s="17" t="n">
        <v>317.860451488946</v>
      </c>
      <c r="M1694" s="18" t="n">
        <v>3.67913686112753E-018</v>
      </c>
      <c r="N1694" s="18" t="n">
        <v>4.27875061149556E-017</v>
      </c>
      <c r="O1694" s="6" t="str">
        <f aca="false">IF(N1694&lt;0.05,"Yes","No")</f>
        <v>Yes</v>
      </c>
      <c r="P1694" s="16" t="n">
        <v>0.645347430747699</v>
      </c>
      <c r="Q1694" s="17" t="n">
        <v>31.322808901068</v>
      </c>
      <c r="R1694" s="18" t="n">
        <v>3.48504891125335E-008</v>
      </c>
      <c r="S1694" s="16" t="n">
        <v>0.0114331125823962</v>
      </c>
      <c r="T1694" s="16" t="n">
        <v>0.0251501726483847</v>
      </c>
      <c r="U1694" s="16" t="n">
        <v>0.00468438461064851</v>
      </c>
      <c r="V1694" s="16" t="n">
        <v>0.0331244703721123</v>
      </c>
      <c r="W1694" s="6" t="s">
        <v>711</v>
      </c>
      <c r="X1694" s="17" t="n">
        <v>100</v>
      </c>
      <c r="Y1694" s="16" t="n">
        <v>0.745432098765432</v>
      </c>
      <c r="Z1694" s="16" t="n">
        <f aca="false">(G1694-E1694)/SQRT(H1694^2/D1694+F1694^2/C1694)</f>
        <v>9.23858056147861</v>
      </c>
      <c r="AA1694" s="24" t="n">
        <f aca="false">ABS(K1694-Z1694)</f>
        <v>0</v>
      </c>
    </row>
    <row r="1695" customFormat="false" ht="15" hidden="false" customHeight="false" outlineLevel="0" collapsed="false">
      <c r="A1695" s="17" t="n">
        <v>2090</v>
      </c>
      <c r="B1695" s="6" t="s">
        <v>634</v>
      </c>
      <c r="C1695" s="6" t="n">
        <v>90</v>
      </c>
      <c r="D1695" s="6" t="n">
        <v>450</v>
      </c>
      <c r="E1695" s="16" t="n">
        <v>0.10914761548241</v>
      </c>
      <c r="F1695" s="16" t="n">
        <v>0.0202441582185714</v>
      </c>
      <c r="G1695" s="16" t="n">
        <v>0.137724297129446</v>
      </c>
      <c r="H1695" s="16" t="n">
        <v>0.0475305800409257</v>
      </c>
      <c r="I1695" s="23" t="n">
        <f aca="false">G1695-E1695</f>
        <v>0.0285766816470358</v>
      </c>
      <c r="J1695" s="17" t="n">
        <f aca="false">100*(G1695-E1695)/E1695</f>
        <v>26.1816820465869</v>
      </c>
      <c r="K1695" s="16" t="n">
        <v>9.23561463755134</v>
      </c>
      <c r="L1695" s="17" t="n">
        <v>317.03819875786</v>
      </c>
      <c r="M1695" s="18" t="n">
        <v>3.8021509302777E-018</v>
      </c>
      <c r="N1695" s="18" t="n">
        <v>4.36633461592443E-017</v>
      </c>
      <c r="O1695" s="6" t="str">
        <f aca="false">IF(N1695&lt;0.05,"Yes","No")</f>
        <v>Yes</v>
      </c>
      <c r="P1695" s="16" t="n">
        <v>0.645697966403226</v>
      </c>
      <c r="Q1695" s="17" t="n">
        <v>31.3568455851417</v>
      </c>
      <c r="R1695" s="18" t="n">
        <v>3.42779585062686E-008</v>
      </c>
      <c r="S1695" s="16" t="n">
        <v>0.0113224823357614</v>
      </c>
      <c r="T1695" s="16" t="n">
        <v>0.025177004288671</v>
      </c>
      <c r="U1695" s="16" t="n">
        <v>0.00470155575698395</v>
      </c>
      <c r="V1695" s="16" t="n">
        <v>0.0331244703721123</v>
      </c>
      <c r="W1695" s="6" t="s">
        <v>711</v>
      </c>
      <c r="X1695" s="17" t="n">
        <v>100</v>
      </c>
      <c r="Y1695" s="16" t="n">
        <v>0.745432098765432</v>
      </c>
      <c r="Z1695" s="16" t="n">
        <f aca="false">(G1695-E1695)/SQRT(H1695^2/D1695+F1695^2/C1695)</f>
        <v>9.23561463755133</v>
      </c>
      <c r="AA1695" s="24" t="n">
        <f aca="false">ABS(K1695-Z1695)</f>
        <v>0</v>
      </c>
    </row>
    <row r="1696" customFormat="false" ht="15" hidden="false" customHeight="false" outlineLevel="0" collapsed="false">
      <c r="A1696" s="17" t="n">
        <v>2091</v>
      </c>
      <c r="B1696" s="6" t="s">
        <v>634</v>
      </c>
      <c r="C1696" s="6" t="n">
        <v>90</v>
      </c>
      <c r="D1696" s="6" t="n">
        <v>450</v>
      </c>
      <c r="E1696" s="16" t="n">
        <v>0.109707495818536</v>
      </c>
      <c r="F1696" s="16" t="n">
        <v>0.020297047723593</v>
      </c>
      <c r="G1696" s="16" t="n">
        <v>0.13832039973802</v>
      </c>
      <c r="H1696" s="16" t="n">
        <v>0.0475626010158316</v>
      </c>
      <c r="I1696" s="23" t="n">
        <f aca="false">G1696-E1696</f>
        <v>0.0286129039194849</v>
      </c>
      <c r="J1696" s="17" t="n">
        <f aca="false">100*(G1696-E1696)/E1696</f>
        <v>26.081083800156</v>
      </c>
      <c r="K1696" s="16" t="n">
        <v>9.2325828229093</v>
      </c>
      <c r="L1696" s="17" t="n">
        <v>316.228320730782</v>
      </c>
      <c r="M1696" s="18" t="n">
        <v>3.93060950963525E-018</v>
      </c>
      <c r="N1696" s="18" t="n">
        <v>4.46389761067224E-017</v>
      </c>
      <c r="O1696" s="6" t="str">
        <f aca="false">IF(N1696&lt;0.05,"Yes","No")</f>
        <v>Yes</v>
      </c>
      <c r="P1696" s="16" t="n">
        <v>0.646037669888948</v>
      </c>
      <c r="Q1696" s="17" t="n">
        <v>31.3898481105702</v>
      </c>
      <c r="R1696" s="18" t="n">
        <v>3.37318542010014E-008</v>
      </c>
      <c r="S1696" s="16" t="n">
        <v>0.0112058104083778</v>
      </c>
      <c r="T1696" s="16" t="n">
        <v>0.0252031711331419</v>
      </c>
      <c r="U1696" s="16" t="n">
        <v>0.00472039542441431</v>
      </c>
      <c r="V1696" s="16" t="n">
        <v>0.0331244703721123</v>
      </c>
      <c r="W1696" s="6" t="s">
        <v>711</v>
      </c>
      <c r="X1696" s="17" t="n">
        <v>100</v>
      </c>
      <c r="Y1696" s="16" t="n">
        <v>0.745382716049383</v>
      </c>
      <c r="Z1696" s="16" t="n">
        <f aca="false">(G1696-E1696)/SQRT(H1696^2/D1696+F1696^2/C1696)</f>
        <v>9.2325828229093</v>
      </c>
      <c r="AA1696" s="24" t="n">
        <f aca="false">ABS(K1696-Z1696)</f>
        <v>0</v>
      </c>
    </row>
    <row r="1697" customFormat="false" ht="15" hidden="false" customHeight="false" outlineLevel="0" collapsed="false">
      <c r="A1697" s="17" t="n">
        <v>2092</v>
      </c>
      <c r="B1697" s="6" t="s">
        <v>634</v>
      </c>
      <c r="C1697" s="6" t="n">
        <v>90</v>
      </c>
      <c r="D1697" s="6" t="n">
        <v>450</v>
      </c>
      <c r="E1697" s="16" t="n">
        <v>0.110264743533399</v>
      </c>
      <c r="F1697" s="16" t="n">
        <v>0.0203493514822996</v>
      </c>
      <c r="G1697" s="16" t="n">
        <v>0.138914237767458</v>
      </c>
      <c r="H1697" s="16" t="n">
        <v>0.047593488575663</v>
      </c>
      <c r="I1697" s="23" t="n">
        <f aca="false">G1697-E1697</f>
        <v>0.0286494942340586</v>
      </c>
      <c r="J1697" s="17" t="n">
        <f aca="false">100*(G1697-E1697)/E1697</f>
        <v>25.9824612255871</v>
      </c>
      <c r="K1697" s="16" t="n">
        <v>9.22991234614938</v>
      </c>
      <c r="L1697" s="17" t="n">
        <v>315.424643092039</v>
      </c>
      <c r="M1697" s="18" t="n">
        <v>4.05237002561021E-018</v>
      </c>
      <c r="N1697" s="18" t="n">
        <v>4.5439496097959E-017</v>
      </c>
      <c r="O1697" s="6" t="str">
        <f aca="false">IF(N1697&lt;0.05,"Yes","No")</f>
        <v>Yes</v>
      </c>
      <c r="P1697" s="16" t="n">
        <v>0.646400598912182</v>
      </c>
      <c r="Q1697" s="17" t="n">
        <v>31.4251261985426</v>
      </c>
      <c r="R1697" s="18" t="n">
        <v>3.31577639378992E-008</v>
      </c>
      <c r="S1697" s="16" t="n">
        <v>0.0111103467881536</v>
      </c>
      <c r="T1697" s="16" t="n">
        <v>0.0252301698006011</v>
      </c>
      <c r="U1697" s="16" t="n">
        <v>0.00473626942344381</v>
      </c>
      <c r="V1697" s="16" t="n">
        <v>0.0331244703721123</v>
      </c>
      <c r="W1697" s="6" t="s">
        <v>711</v>
      </c>
      <c r="X1697" s="17" t="n">
        <v>100</v>
      </c>
      <c r="Y1697" s="16" t="n">
        <v>0.745259259259259</v>
      </c>
      <c r="Z1697" s="16" t="n">
        <f aca="false">(G1697-E1697)/SQRT(H1697^2/D1697+F1697^2/C1697)</f>
        <v>9.22991234614938</v>
      </c>
      <c r="AA1697" s="24" t="n">
        <f aca="false">ABS(K1697-Z1697)</f>
        <v>0</v>
      </c>
    </row>
    <row r="1698" customFormat="false" ht="15" hidden="false" customHeight="false" outlineLevel="0" collapsed="false">
      <c r="A1698" s="17" t="n">
        <v>2093</v>
      </c>
      <c r="B1698" s="6" t="s">
        <v>634</v>
      </c>
      <c r="C1698" s="6" t="n">
        <v>90</v>
      </c>
      <c r="D1698" s="6" t="n">
        <v>450</v>
      </c>
      <c r="E1698" s="16" t="n">
        <v>0.110825621667836</v>
      </c>
      <c r="F1698" s="16" t="n">
        <v>0.0204015298613144</v>
      </c>
      <c r="G1698" s="16" t="n">
        <v>0.139512238982651</v>
      </c>
      <c r="H1698" s="16" t="n">
        <v>0.0476234269890197</v>
      </c>
      <c r="I1698" s="23" t="n">
        <f aca="false">G1698-E1698</f>
        <v>0.0286866173148155</v>
      </c>
      <c r="J1698" s="17" t="n">
        <f aca="false">100*(G1698-E1698)/E1698</f>
        <v>25.8844632523646</v>
      </c>
      <c r="K1698" s="16" t="n">
        <v>9.22753614582825</v>
      </c>
      <c r="L1698" s="17" t="n">
        <v>314.619279480162</v>
      </c>
      <c r="M1698" s="18" t="n">
        <v>4.16907371227164E-018</v>
      </c>
      <c r="N1698" s="18" t="n">
        <v>4.63450998385329E-017</v>
      </c>
      <c r="O1698" s="6" t="str">
        <f aca="false">IF(N1698&lt;0.05,"Yes","No")</f>
        <v>Yes</v>
      </c>
      <c r="P1698" s="16" t="n">
        <v>0.646787517312144</v>
      </c>
      <c r="Q1698" s="17" t="n">
        <v>31.4627579661633</v>
      </c>
      <c r="R1698" s="18" t="n">
        <v>3.25561948720115E-008</v>
      </c>
      <c r="S1698" s="16" t="n">
        <v>0.0110155102981</v>
      </c>
      <c r="T1698" s="16" t="n">
        <v>0.0252576680934036</v>
      </c>
      <c r="U1698" s="16" t="n">
        <v>0.00475071682944733</v>
      </c>
      <c r="V1698" s="16" t="n">
        <v>0.0331244703721123</v>
      </c>
      <c r="W1698" s="6" t="s">
        <v>711</v>
      </c>
      <c r="X1698" s="17" t="n">
        <v>100</v>
      </c>
      <c r="Y1698" s="16" t="n">
        <v>0.745358024691358</v>
      </c>
      <c r="Z1698" s="16" t="n">
        <f aca="false">(G1698-E1698)/SQRT(H1698^2/D1698+F1698^2/C1698)</f>
        <v>9.22753614582825</v>
      </c>
      <c r="AA1698" s="24" t="n">
        <f aca="false">ABS(K1698-Z1698)</f>
        <v>0</v>
      </c>
    </row>
    <row r="1699" customFormat="false" ht="15" hidden="false" customHeight="false" outlineLevel="0" collapsed="false">
      <c r="A1699" s="17" t="n">
        <v>2094</v>
      </c>
      <c r="B1699" s="6" t="s">
        <v>634</v>
      </c>
      <c r="C1699" s="6" t="n">
        <v>90</v>
      </c>
      <c r="D1699" s="6" t="n">
        <v>450</v>
      </c>
      <c r="E1699" s="16" t="n">
        <v>0.11138164707356</v>
      </c>
      <c r="F1699" s="16" t="n">
        <v>0.0204522606896186</v>
      </c>
      <c r="G1699" s="16" t="n">
        <v>0.140104319370455</v>
      </c>
      <c r="H1699" s="16" t="n">
        <v>0.0476541735858333</v>
      </c>
      <c r="I1699" s="23" t="n">
        <f aca="false">G1699-E1699</f>
        <v>0.0287226722968949</v>
      </c>
      <c r="J1699" s="17" t="n">
        <f aca="false">100*(G1699-E1699)/E1699</f>
        <v>25.7876167677117</v>
      </c>
      <c r="K1699" s="16" t="n">
        <v>9.22504730631832</v>
      </c>
      <c r="L1699" s="17" t="n">
        <v>313.854446039002</v>
      </c>
      <c r="M1699" s="18" t="n">
        <v>4.29042625806991E-018</v>
      </c>
      <c r="N1699" s="18" t="n">
        <v>4.7194688838769E-017</v>
      </c>
      <c r="O1699" s="6" t="str">
        <f aca="false">IF(N1699&lt;0.05,"Yes","No")</f>
        <v>Yes</v>
      </c>
      <c r="P1699" s="16" t="n">
        <v>0.647140775345445</v>
      </c>
      <c r="Q1699" s="17" t="n">
        <v>31.4971355845228</v>
      </c>
      <c r="R1699" s="18" t="n">
        <v>3.20162405237002E-008</v>
      </c>
      <c r="S1699" s="16" t="n">
        <v>0.0109165911159392</v>
      </c>
      <c r="T1699" s="16" t="n">
        <v>0.0252843781139247</v>
      </c>
      <c r="U1699" s="16" t="n">
        <v>0.00476670786424139</v>
      </c>
      <c r="V1699" s="16" t="n">
        <v>0.0331244703721123</v>
      </c>
      <c r="W1699" s="6" t="s">
        <v>711</v>
      </c>
      <c r="X1699" s="17" t="n">
        <v>100</v>
      </c>
      <c r="Y1699" s="16" t="n">
        <v>0.745283950617284</v>
      </c>
      <c r="Z1699" s="16" t="n">
        <f aca="false">(G1699-E1699)/SQRT(H1699^2/D1699+F1699^2/C1699)</f>
        <v>9.22504730631831</v>
      </c>
      <c r="AA1699" s="24" t="n">
        <f aca="false">ABS(K1699-Z1699)</f>
        <v>0</v>
      </c>
    </row>
    <row r="1700" customFormat="false" ht="15" hidden="false" customHeight="false" outlineLevel="0" collapsed="false">
      <c r="A1700" s="17" t="n">
        <v>2095</v>
      </c>
      <c r="B1700" s="6" t="s">
        <v>634</v>
      </c>
      <c r="C1700" s="6" t="n">
        <v>90</v>
      </c>
      <c r="D1700" s="6" t="n">
        <v>450</v>
      </c>
      <c r="E1700" s="16" t="n">
        <v>0.111929617325465</v>
      </c>
      <c r="F1700" s="16" t="n">
        <v>0.02050095658923</v>
      </c>
      <c r="G1700" s="16" t="n">
        <v>0.140688390864266</v>
      </c>
      <c r="H1700" s="16" t="n">
        <v>0.0476839019452065</v>
      </c>
      <c r="I1700" s="23" t="n">
        <f aca="false">G1700-E1700</f>
        <v>0.0287587735388014</v>
      </c>
      <c r="J1700" s="17" t="n">
        <f aca="false">100*(G1700-E1700)/E1700</f>
        <v>25.6936226764518</v>
      </c>
      <c r="K1700" s="16" t="n">
        <v>9.22311518351735</v>
      </c>
      <c r="L1700" s="17" t="n">
        <v>313.125694136907</v>
      </c>
      <c r="M1700" s="18" t="n">
        <v>4.39524150155054E-018</v>
      </c>
      <c r="N1700" s="18" t="n">
        <v>4.76000123441117E-017</v>
      </c>
      <c r="O1700" s="6" t="str">
        <f aca="false">IF(N1700&lt;0.05,"Yes","No")</f>
        <v>Yes</v>
      </c>
      <c r="P1700" s="16" t="n">
        <v>0.647510109229518</v>
      </c>
      <c r="Q1700" s="17" t="n">
        <v>31.5330977103123</v>
      </c>
      <c r="R1700" s="18" t="n">
        <v>3.14610314341552E-008</v>
      </c>
      <c r="S1700" s="16" t="n">
        <v>0.0108115429402861</v>
      </c>
      <c r="T1700" s="16" t="n">
        <v>0.0253115903716672</v>
      </c>
      <c r="U1700" s="16" t="n">
        <v>0.00478035811774682</v>
      </c>
      <c r="V1700" s="16" t="n">
        <v>0.0331244703721123</v>
      </c>
      <c r="W1700" s="6" t="s">
        <v>711</v>
      </c>
      <c r="X1700" s="17" t="n">
        <v>100</v>
      </c>
      <c r="Y1700" s="16" t="n">
        <v>0.745185185185185</v>
      </c>
      <c r="Z1700" s="16" t="n">
        <f aca="false">(G1700-E1700)/SQRT(H1700^2/D1700+F1700^2/C1700)</f>
        <v>9.22311518351735</v>
      </c>
      <c r="AA1700" s="24" t="n">
        <f aca="false">ABS(K1700-Z1700)</f>
        <v>0</v>
      </c>
    </row>
    <row r="1701" customFormat="false" ht="15" hidden="false" customHeight="false" outlineLevel="0" collapsed="false">
      <c r="A1701" s="17" t="n">
        <v>2096</v>
      </c>
      <c r="B1701" s="6" t="s">
        <v>634</v>
      </c>
      <c r="C1701" s="6" t="n">
        <v>90</v>
      </c>
      <c r="D1701" s="6" t="n">
        <v>450</v>
      </c>
      <c r="E1701" s="16" t="n">
        <v>0.11248589017325</v>
      </c>
      <c r="F1701" s="16" t="n">
        <v>0.020551966124089</v>
      </c>
      <c r="G1701" s="16" t="n">
        <v>0.141279787934489</v>
      </c>
      <c r="H1701" s="16" t="n">
        <v>0.0477155090403811</v>
      </c>
      <c r="I1701" s="23" t="n">
        <f aca="false">G1701-E1701</f>
        <v>0.0287938977612389</v>
      </c>
      <c r="J1701" s="17" t="n">
        <f aca="false">100*(G1701-E1701)/E1701</f>
        <v>25.5977862795865</v>
      </c>
      <c r="K1701" s="16" t="n">
        <v>9.2201809146758</v>
      </c>
      <c r="L1701" s="17" t="n">
        <v>312.37005130904</v>
      </c>
      <c r="M1701" s="18" t="n">
        <v>4.53760207696951E-018</v>
      </c>
      <c r="N1701" s="18" t="n">
        <v>4.873978979217E-017</v>
      </c>
      <c r="O1701" s="6" t="str">
        <f aca="false">IF(N1701&lt;0.05,"Yes","No")</f>
        <v>Yes</v>
      </c>
      <c r="P1701" s="16" t="n">
        <v>0.64782969622375</v>
      </c>
      <c r="Q1701" s="17" t="n">
        <v>31.5642325288407</v>
      </c>
      <c r="R1701" s="18" t="n">
        <v>3.09881734955751E-008</v>
      </c>
      <c r="S1701" s="16" t="n">
        <v>0.0107180168451225</v>
      </c>
      <c r="T1701" s="16" t="n">
        <v>0.0253376085920628</v>
      </c>
      <c r="U1701" s="16" t="n">
        <v>0.00479780308316467</v>
      </c>
      <c r="V1701" s="16" t="n">
        <v>0.0331244703721123</v>
      </c>
      <c r="W1701" s="6" t="s">
        <v>711</v>
      </c>
      <c r="X1701" s="17" t="n">
        <v>100</v>
      </c>
      <c r="Y1701" s="16" t="n">
        <v>0.74520987654321</v>
      </c>
      <c r="Z1701" s="16" t="n">
        <f aca="false">(G1701-E1701)/SQRT(H1701^2/D1701+F1701^2/C1701)</f>
        <v>9.22018091467579</v>
      </c>
      <c r="AA1701" s="24" t="n">
        <f aca="false">ABS(K1701-Z1701)</f>
        <v>0</v>
      </c>
    </row>
    <row r="1702" customFormat="false" ht="15" hidden="false" customHeight="false" outlineLevel="0" collapsed="false">
      <c r="A1702" s="17" t="n">
        <v>2097</v>
      </c>
      <c r="B1702" s="6" t="s">
        <v>634</v>
      </c>
      <c r="C1702" s="6" t="n">
        <v>90</v>
      </c>
      <c r="D1702" s="6" t="n">
        <v>450</v>
      </c>
      <c r="E1702" s="16" t="n">
        <v>0.113041081279516</v>
      </c>
      <c r="F1702" s="16" t="n">
        <v>0.0206013471619924</v>
      </c>
      <c r="G1702" s="16" t="n">
        <v>0.14186801660392</v>
      </c>
      <c r="H1702" s="16" t="n">
        <v>0.0477482451350509</v>
      </c>
      <c r="I1702" s="23" t="n">
        <f aca="false">G1702-E1702</f>
        <v>0.028826935324404</v>
      </c>
      <c r="J1702" s="17" t="n">
        <f aca="false">100*(G1702-E1702)/E1702</f>
        <v>25.5012912103377</v>
      </c>
      <c r="K1702" s="16" t="n">
        <v>9.21681925964897</v>
      </c>
      <c r="L1702" s="17" t="n">
        <v>311.660609974279</v>
      </c>
      <c r="M1702" s="18" t="n">
        <v>4.69635408513507E-018</v>
      </c>
      <c r="N1702" s="18" t="n">
        <v>5.00864971211613E-017</v>
      </c>
      <c r="O1702" s="6" t="str">
        <f aca="false">IF(N1702&lt;0.05,"Yes","No")</f>
        <v>Yes</v>
      </c>
      <c r="P1702" s="16" t="n">
        <v>0.648088876571886</v>
      </c>
      <c r="Q1702" s="17" t="n">
        <v>31.5894936902076</v>
      </c>
      <c r="R1702" s="18" t="n">
        <v>3.06097765083848E-008</v>
      </c>
      <c r="S1702" s="16" t="n">
        <v>0.0106162688444515</v>
      </c>
      <c r="T1702" s="16" t="n">
        <v>0.0253615479378169</v>
      </c>
      <c r="U1702" s="16" t="n">
        <v>0.00481917010013788</v>
      </c>
      <c r="V1702" s="16" t="n">
        <v>0.0331244703721123</v>
      </c>
      <c r="W1702" s="6" t="s">
        <v>711</v>
      </c>
      <c r="X1702" s="17" t="n">
        <v>100</v>
      </c>
      <c r="Y1702" s="16" t="n">
        <v>0.745160493827161</v>
      </c>
      <c r="Z1702" s="16" t="n">
        <f aca="false">(G1702-E1702)/SQRT(H1702^2/D1702+F1702^2/C1702)</f>
        <v>9.21681925964897</v>
      </c>
      <c r="AA1702" s="24" t="n">
        <f aca="false">ABS(K1702-Z1702)</f>
        <v>0</v>
      </c>
    </row>
    <row r="1703" customFormat="false" ht="15" hidden="false" customHeight="false" outlineLevel="0" collapsed="false">
      <c r="A1703" s="17" t="n">
        <v>2098</v>
      </c>
      <c r="B1703" s="6" t="s">
        <v>634</v>
      </c>
      <c r="C1703" s="6" t="n">
        <v>90</v>
      </c>
      <c r="D1703" s="6" t="n">
        <v>450</v>
      </c>
      <c r="E1703" s="16" t="n">
        <v>0.113601987891727</v>
      </c>
      <c r="F1703" s="16" t="n">
        <v>0.0206537626094971</v>
      </c>
      <c r="G1703" s="16" t="n">
        <v>0.14246370550659</v>
      </c>
      <c r="H1703" s="16" t="n">
        <v>0.0477811940033273</v>
      </c>
      <c r="I1703" s="23" t="n">
        <f aca="false">G1703-E1703</f>
        <v>0.0288617176148627</v>
      </c>
      <c r="J1703" s="17" t="n">
        <f aca="false">100*(G1703-E1703)/E1703</f>
        <v>25.4059969816466</v>
      </c>
      <c r="K1703" s="16" t="n">
        <v>9.21334298735875</v>
      </c>
      <c r="L1703" s="17" t="n">
        <v>310.895752932942</v>
      </c>
      <c r="M1703" s="18" t="n">
        <v>4.86850730268538E-018</v>
      </c>
      <c r="N1703" s="18" t="n">
        <v>5.11436692147099E-017</v>
      </c>
      <c r="O1703" s="6" t="str">
        <f aca="false">IF(N1703&lt;0.05,"Yes","No")</f>
        <v>Yes</v>
      </c>
      <c r="P1703" s="16" t="n">
        <v>0.648380614911495</v>
      </c>
      <c r="Q1703" s="17" t="n">
        <v>31.6179402228998</v>
      </c>
      <c r="R1703" s="18" t="n">
        <v>3.01892224949993E-008</v>
      </c>
      <c r="S1703" s="16" t="n">
        <v>0.0105334320000103</v>
      </c>
      <c r="T1703" s="16" t="n">
        <v>0.0253872870469518</v>
      </c>
      <c r="U1703" s="16" t="n">
        <v>0.00483881479071249</v>
      </c>
      <c r="V1703" s="16" t="n">
        <v>0.0331244703721123</v>
      </c>
      <c r="W1703" s="6" t="s">
        <v>711</v>
      </c>
      <c r="X1703" s="17" t="n">
        <v>100</v>
      </c>
      <c r="Y1703" s="16" t="n">
        <v>0.745037037037037</v>
      </c>
      <c r="Z1703" s="16" t="n">
        <f aca="false">(G1703-E1703)/SQRT(H1703^2/D1703+F1703^2/C1703)</f>
        <v>9.21334298735876</v>
      </c>
      <c r="AA1703" s="24" t="n">
        <f aca="false">ABS(K1703-Z1703)</f>
        <v>0</v>
      </c>
    </row>
    <row r="1704" customFormat="false" ht="15" hidden="false" customHeight="false" outlineLevel="0" collapsed="false">
      <c r="A1704" s="17" t="n">
        <v>2099</v>
      </c>
      <c r="B1704" s="6" t="s">
        <v>634</v>
      </c>
      <c r="C1704" s="6" t="n">
        <v>90</v>
      </c>
      <c r="D1704" s="6" t="n">
        <v>450</v>
      </c>
      <c r="E1704" s="16" t="n">
        <v>0.114173641469744</v>
      </c>
      <c r="F1704" s="16" t="n">
        <v>0.0207110978012484</v>
      </c>
      <c r="G1704" s="16" t="n">
        <v>0.143069860057698</v>
      </c>
      <c r="H1704" s="16" t="n">
        <v>0.0478142536510298</v>
      </c>
      <c r="I1704" s="23" t="n">
        <f aca="false">G1704-E1704</f>
        <v>0.0288962185879549</v>
      </c>
      <c r="J1704" s="17" t="n">
        <f aca="false">100*(G1704-E1704)/E1704</f>
        <v>25.3090102198523</v>
      </c>
      <c r="K1704" s="16" t="n">
        <v>9.20871031290195</v>
      </c>
      <c r="L1704" s="17" t="n">
        <v>310.037876474471</v>
      </c>
      <c r="M1704" s="18" t="n">
        <v>5.09646398556234E-018</v>
      </c>
      <c r="N1704" s="18" t="n">
        <v>5.27864036783627E-017</v>
      </c>
      <c r="O1704" s="6" t="str">
        <f aca="false">IF(N1704&lt;0.05,"Yes","No")</f>
        <v>Yes</v>
      </c>
      <c r="P1704" s="16" t="n">
        <v>0.648658548034881</v>
      </c>
      <c r="Q1704" s="17" t="n">
        <v>31.6450525582454</v>
      </c>
      <c r="R1704" s="18" t="n">
        <v>2.97938010008772E-008</v>
      </c>
      <c r="S1704" s="16" t="n">
        <v>0.0104799088770904</v>
      </c>
      <c r="T1704" s="16" t="n">
        <v>0.0254128765121006</v>
      </c>
      <c r="U1704" s="16" t="n">
        <v>0.00485898940234614</v>
      </c>
      <c r="V1704" s="16" t="n">
        <v>0.0331244703721123</v>
      </c>
      <c r="W1704" s="6" t="s">
        <v>711</v>
      </c>
      <c r="X1704" s="17" t="n">
        <v>100</v>
      </c>
      <c r="Y1704" s="16" t="n">
        <v>0.744691358024691</v>
      </c>
      <c r="Z1704" s="16" t="n">
        <f aca="false">(G1704-E1704)/SQRT(H1704^2/D1704+F1704^2/C1704)</f>
        <v>9.20871031290196</v>
      </c>
      <c r="AA1704" s="24" t="n">
        <f aca="false">ABS(K1704-Z1704)</f>
        <v>0</v>
      </c>
    </row>
    <row r="1705" customFormat="false" ht="15" hidden="false" customHeight="false" outlineLevel="0" collapsed="false">
      <c r="A1705" s="17" t="n">
        <v>2100</v>
      </c>
      <c r="B1705" s="6" t="s">
        <v>634</v>
      </c>
      <c r="C1705" s="6" t="n">
        <v>90</v>
      </c>
      <c r="D1705" s="6" t="n">
        <v>450</v>
      </c>
      <c r="E1705" s="16" t="n">
        <v>0.114737942566474</v>
      </c>
      <c r="F1705" s="16" t="n">
        <v>0.0207650282429671</v>
      </c>
      <c r="G1705" s="16" t="n">
        <v>0.143669860727257</v>
      </c>
      <c r="H1705" s="16" t="n">
        <v>0.047848899397367</v>
      </c>
      <c r="I1705" s="23" t="n">
        <f aca="false">G1705-E1705</f>
        <v>0.0289319181607829</v>
      </c>
      <c r="J1705" s="17" t="n">
        <f aca="false">100*(G1705-E1705)/E1705</f>
        <v>25.2156501272637</v>
      </c>
      <c r="K1705" s="16" t="n">
        <v>9.20503959115915</v>
      </c>
      <c r="L1705" s="17" t="n">
        <v>309.265802749078</v>
      </c>
      <c r="M1705" s="18" t="n">
        <v>5.29144579303222E-018</v>
      </c>
      <c r="N1705" s="18" t="n">
        <v>5.42308663959059E-017</v>
      </c>
      <c r="O1705" s="6" t="str">
        <f aca="false">IF(N1705&lt;0.05,"Yes","No")</f>
        <v>Yes</v>
      </c>
      <c r="P1705" s="16" t="n">
        <v>0.64894593654049</v>
      </c>
      <c r="Q1705" s="17" t="n">
        <v>31.6730994838179</v>
      </c>
      <c r="R1705" s="18" t="n">
        <v>2.93902272383898E-008</v>
      </c>
      <c r="S1705" s="16" t="n">
        <v>0.0104194149248173</v>
      </c>
      <c r="T1705" s="16" t="n">
        <v>0.025439557589368</v>
      </c>
      <c r="U1705" s="16" t="n">
        <v>0.00487925210411121</v>
      </c>
      <c r="V1705" s="16" t="n">
        <v>0.0331244703721123</v>
      </c>
      <c r="W1705" s="6" t="s">
        <v>711</v>
      </c>
      <c r="X1705" s="17" t="n">
        <v>100</v>
      </c>
      <c r="Y1705" s="16" t="n">
        <v>0.744666666666667</v>
      </c>
      <c r="Z1705" s="16" t="n">
        <f aca="false">(G1705-E1705)/SQRT(H1705^2/D1705+F1705^2/C1705)</f>
        <v>9.20503959115915</v>
      </c>
      <c r="AA1705" s="24" t="n">
        <f aca="false">ABS(K1705-Z1705)</f>
        <v>0</v>
      </c>
    </row>
    <row r="1706" customFormat="false" ht="15" hidden="false" customHeight="false" outlineLevel="0" collapsed="false">
      <c r="A1706" s="17" t="n">
        <v>2101</v>
      </c>
      <c r="B1706" s="6" t="s">
        <v>634</v>
      </c>
      <c r="C1706" s="6" t="n">
        <v>90</v>
      </c>
      <c r="D1706" s="6" t="n">
        <v>450</v>
      </c>
      <c r="E1706" s="16" t="n">
        <v>0.115300346745385</v>
      </c>
      <c r="F1706" s="16" t="n">
        <v>0.0208179506243116</v>
      </c>
      <c r="G1706" s="16" t="n">
        <v>0.144269996864928</v>
      </c>
      <c r="H1706" s="16" t="n">
        <v>0.0478843180769347</v>
      </c>
      <c r="I1706" s="23" t="n">
        <f aca="false">G1706-E1706</f>
        <v>0.028969650119543</v>
      </c>
      <c r="J1706" s="17" t="n">
        <f aca="false">100*(G1706-E1706)/E1706</f>
        <v>25.1253798772314</v>
      </c>
      <c r="K1706" s="16" t="n">
        <v>9.20215849402995</v>
      </c>
      <c r="L1706" s="17" t="n">
        <v>308.524271280579</v>
      </c>
      <c r="M1706" s="18" t="n">
        <v>5.4600341737747E-018</v>
      </c>
      <c r="N1706" s="18" t="n">
        <v>5.5418028014979E-017</v>
      </c>
      <c r="O1706" s="6" t="str">
        <f aca="false">IF(N1706&lt;0.05,"Yes","No")</f>
        <v>Yes</v>
      </c>
      <c r="P1706" s="16" t="n">
        <v>0.6492693755872</v>
      </c>
      <c r="Q1706" s="17" t="n">
        <v>31.7046795259906</v>
      </c>
      <c r="R1706" s="18" t="n">
        <v>2.89423885991353E-008</v>
      </c>
      <c r="S1706" s="16" t="n">
        <v>0.0103434517127091</v>
      </c>
      <c r="T1706" s="16" t="n">
        <v>0.0254683593587599</v>
      </c>
      <c r="U1706" s="16" t="n">
        <v>0.00489810357293613</v>
      </c>
      <c r="V1706" s="16" t="n">
        <v>0.0331244703721123</v>
      </c>
      <c r="W1706" s="6" t="s">
        <v>711</v>
      </c>
      <c r="X1706" s="17" t="n">
        <v>100</v>
      </c>
      <c r="Y1706" s="16" t="n">
        <v>0.744296296296296</v>
      </c>
      <c r="Z1706" s="16" t="n">
        <f aca="false">(G1706-E1706)/SQRT(H1706^2/D1706+F1706^2/C1706)</f>
        <v>9.20215849402994</v>
      </c>
      <c r="AA1706" s="24" t="n">
        <f aca="false">ABS(K1706-Z1706)</f>
        <v>0</v>
      </c>
    </row>
    <row r="1707" customFormat="false" ht="15" hidden="false" customHeight="false" outlineLevel="0" collapsed="false">
      <c r="A1707" s="17" t="n">
        <v>2102</v>
      </c>
      <c r="B1707" s="6" t="s">
        <v>634</v>
      </c>
      <c r="C1707" s="6" t="n">
        <v>90</v>
      </c>
      <c r="D1707" s="6" t="n">
        <v>450</v>
      </c>
      <c r="E1707" s="16" t="n">
        <v>0.115867950767279</v>
      </c>
      <c r="F1707" s="16" t="n">
        <v>0.0208721060819185</v>
      </c>
      <c r="G1707" s="16" t="n">
        <v>0.144874694612291</v>
      </c>
      <c r="H1707" s="16" t="n">
        <v>0.0479214468766142</v>
      </c>
      <c r="I1707" s="23" t="n">
        <f aca="false">G1707-E1707</f>
        <v>0.0290067438450125</v>
      </c>
      <c r="J1707" s="17" t="n">
        <f aca="false">100*(G1707-E1707)/E1707</f>
        <v>25.0343116046582</v>
      </c>
      <c r="K1707" s="16" t="n">
        <v>9.19864380230376</v>
      </c>
      <c r="L1707" s="17" t="n">
        <v>307.776978785116</v>
      </c>
      <c r="M1707" s="18" t="n">
        <v>5.66065794591182E-018</v>
      </c>
      <c r="N1707" s="18" t="n">
        <v>5.66335349731463E-017</v>
      </c>
      <c r="O1707" s="6" t="str">
        <f aca="false">IF(N1707&lt;0.05,"Yes","No")</f>
        <v>Yes</v>
      </c>
      <c r="P1707" s="16" t="n">
        <v>0.649554197059929</v>
      </c>
      <c r="Q1707" s="17" t="n">
        <v>31.7325020432161</v>
      </c>
      <c r="R1707" s="18" t="n">
        <v>2.85535235459059E-008</v>
      </c>
      <c r="S1707" s="16" t="n">
        <v>0.0102664297653001</v>
      </c>
      <c r="T1707" s="16" t="n">
        <v>0.0254961338570062</v>
      </c>
      <c r="U1707" s="16" t="n">
        <v>0.00491935084857748</v>
      </c>
      <c r="V1707" s="16" t="n">
        <v>0.0331244703721123</v>
      </c>
      <c r="W1707" s="6" t="s">
        <v>711</v>
      </c>
      <c r="X1707" s="17" t="n">
        <v>100</v>
      </c>
      <c r="Y1707" s="16" t="n">
        <v>0.744222222222222</v>
      </c>
      <c r="Z1707" s="16" t="n">
        <f aca="false">(G1707-E1707)/SQRT(H1707^2/D1707+F1707^2/C1707)</f>
        <v>9.19864380230376</v>
      </c>
      <c r="AA1707" s="24" t="n">
        <f aca="false">ABS(K1707-Z1707)</f>
        <v>0</v>
      </c>
    </row>
    <row r="1708" customFormat="false" ht="15" hidden="false" customHeight="false" outlineLevel="0" collapsed="false">
      <c r="A1708" s="17" t="n">
        <v>2103</v>
      </c>
      <c r="B1708" s="6" t="s">
        <v>634</v>
      </c>
      <c r="C1708" s="6" t="n">
        <v>90</v>
      </c>
      <c r="D1708" s="6" t="n">
        <v>450</v>
      </c>
      <c r="E1708" s="16" t="n">
        <v>0.11642376134793</v>
      </c>
      <c r="F1708" s="16" t="n">
        <v>0.0209242046410028</v>
      </c>
      <c r="G1708" s="16" t="n">
        <v>0.145465839935674</v>
      </c>
      <c r="H1708" s="16" t="n">
        <v>0.0479583566470593</v>
      </c>
      <c r="I1708" s="23" t="n">
        <f aca="false">G1708-E1708</f>
        <v>0.029042078587744</v>
      </c>
      <c r="J1708" s="17" t="n">
        <f aca="false">100*(G1708-E1708)/E1708</f>
        <v>24.9451471516647</v>
      </c>
      <c r="K1708" s="16" t="n">
        <v>9.19503856682858</v>
      </c>
      <c r="L1708" s="17" t="n">
        <v>307.071942265328</v>
      </c>
      <c r="M1708" s="18" t="n">
        <v>5.86911945254601E-018</v>
      </c>
      <c r="N1708" s="18" t="n">
        <v>5.79850180877175E-017</v>
      </c>
      <c r="O1708" s="6" t="str">
        <f aca="false">IF(N1708&lt;0.05,"Yes","No")</f>
        <v>Yes</v>
      </c>
      <c r="P1708" s="16" t="n">
        <v>0.649804291212665</v>
      </c>
      <c r="Q1708" s="17" t="n">
        <v>31.7569423163968</v>
      </c>
      <c r="R1708" s="18" t="n">
        <v>2.82162667753087E-008</v>
      </c>
      <c r="S1708" s="16" t="n">
        <v>0.0101810908340609</v>
      </c>
      <c r="T1708" s="16" t="n">
        <v>0.0255225341138934</v>
      </c>
      <c r="U1708" s="16" t="n">
        <v>0.00494184832330827</v>
      </c>
      <c r="V1708" s="16" t="n">
        <v>0.0331244703721123</v>
      </c>
      <c r="W1708" s="6" t="s">
        <v>711</v>
      </c>
      <c r="X1708" s="17" t="n">
        <v>100</v>
      </c>
      <c r="Y1708" s="16" t="n">
        <v>0.744049382716049</v>
      </c>
      <c r="Z1708" s="16" t="n">
        <f aca="false">(G1708-E1708)/SQRT(H1708^2/D1708+F1708^2/C1708)</f>
        <v>9.19503856682859</v>
      </c>
      <c r="AA1708" s="24" t="n">
        <f aca="false">ABS(K1708-Z1708)</f>
        <v>0</v>
      </c>
    </row>
    <row r="1709" customFormat="false" ht="15" hidden="false" customHeight="false" outlineLevel="0" collapsed="false">
      <c r="A1709" s="17" t="n">
        <v>2104</v>
      </c>
      <c r="B1709" s="6" t="s">
        <v>634</v>
      </c>
      <c r="C1709" s="6" t="n">
        <v>90</v>
      </c>
      <c r="D1709" s="6" t="n">
        <v>450</v>
      </c>
      <c r="E1709" s="16" t="n">
        <v>0.116981939309173</v>
      </c>
      <c r="F1709" s="16" t="n">
        <v>0.0209759921144189</v>
      </c>
      <c r="G1709" s="16" t="n">
        <v>0.146060205052296</v>
      </c>
      <c r="H1709" s="16" t="n">
        <v>0.0479964481304568</v>
      </c>
      <c r="I1709" s="23" t="n">
        <f aca="false">G1709-E1709</f>
        <v>0.0290782657431231</v>
      </c>
      <c r="J1709" s="17" t="n">
        <f aca="false">100*(G1709-E1709)/E1709</f>
        <v>24.8570556402487</v>
      </c>
      <c r="K1709" s="16" t="n">
        <v>9.19165840507811</v>
      </c>
      <c r="L1709" s="17" t="n">
        <v>306.386582012892</v>
      </c>
      <c r="M1709" s="18" t="n">
        <v>6.07364874104092E-018</v>
      </c>
      <c r="N1709" s="18" t="n">
        <v>5.96296074996588E-017</v>
      </c>
      <c r="O1709" s="6" t="str">
        <f aca="false">IF(N1709&lt;0.05,"Yes","No")</f>
        <v>Yes</v>
      </c>
      <c r="P1709" s="16" t="n">
        <v>0.650057888866522</v>
      </c>
      <c r="Q1709" s="17" t="n">
        <v>31.7817345736409</v>
      </c>
      <c r="R1709" s="18" t="n">
        <v>2.78782442453522E-008</v>
      </c>
      <c r="S1709" s="16" t="n">
        <v>0.0100929260202089</v>
      </c>
      <c r="T1709" s="16" t="n">
        <v>0.0255496967733187</v>
      </c>
      <c r="U1709" s="16" t="n">
        <v>0.004965463833022</v>
      </c>
      <c r="V1709" s="16" t="n">
        <v>0.0331244703721123</v>
      </c>
      <c r="W1709" s="6" t="s">
        <v>711</v>
      </c>
      <c r="X1709" s="17" t="n">
        <v>100</v>
      </c>
      <c r="Y1709" s="16" t="n">
        <v>0.743975308641975</v>
      </c>
      <c r="Z1709" s="16" t="n">
        <f aca="false">(G1709-E1709)/SQRT(H1709^2/D1709+F1709^2/C1709)</f>
        <v>9.1916584050781</v>
      </c>
      <c r="AA1709" s="24" t="n">
        <f aca="false">ABS(K1709-Z1709)</f>
        <v>0</v>
      </c>
    </row>
    <row r="1710" customFormat="false" ht="15" hidden="false" customHeight="false" outlineLevel="0" collapsed="false">
      <c r="A1710" s="17" t="n">
        <v>2105</v>
      </c>
      <c r="B1710" s="6" t="s">
        <v>634</v>
      </c>
      <c r="C1710" s="6" t="n">
        <v>90</v>
      </c>
      <c r="D1710" s="6" t="n">
        <v>450</v>
      </c>
      <c r="E1710" s="16" t="n">
        <v>0.117542669508192</v>
      </c>
      <c r="F1710" s="16" t="n">
        <v>0.0210302596099202</v>
      </c>
      <c r="G1710" s="16" t="n">
        <v>0.146656032303969</v>
      </c>
      <c r="H1710" s="16" t="n">
        <v>0.0480347378853811</v>
      </c>
      <c r="I1710" s="23" t="n">
        <f aca="false">G1710-E1710</f>
        <v>0.0291133627957768</v>
      </c>
      <c r="J1710" s="17" t="n">
        <f aca="false">100*(G1710-E1710)/E1710</f>
        <v>24.7683355479243</v>
      </c>
      <c r="K1710" s="16" t="n">
        <v>9.18738906681909</v>
      </c>
      <c r="L1710" s="17" t="n">
        <v>305.65832376257</v>
      </c>
      <c r="M1710" s="18" t="n">
        <v>6.33001013679112E-018</v>
      </c>
      <c r="N1710" s="18" t="n">
        <v>6.15710708212877E-017</v>
      </c>
      <c r="O1710" s="6" t="str">
        <f aca="false">IF(N1710&lt;0.05,"Yes","No")</f>
        <v>Yes</v>
      </c>
      <c r="P1710" s="16" t="n">
        <v>0.650281247600656</v>
      </c>
      <c r="Q1710" s="17" t="n">
        <v>31.8035786207011</v>
      </c>
      <c r="R1710" s="18" t="n">
        <v>2.75837933838972E-008</v>
      </c>
      <c r="S1710" s="16" t="n">
        <v>0.0100081364354921</v>
      </c>
      <c r="T1710" s="16" t="n">
        <v>0.0255756628810957</v>
      </c>
      <c r="U1710" s="16" t="n">
        <v>0.00499169842912499</v>
      </c>
      <c r="V1710" s="16" t="n">
        <v>0.0331244703721123</v>
      </c>
      <c r="W1710" s="6" t="s">
        <v>711</v>
      </c>
      <c r="X1710" s="17" t="n">
        <v>100</v>
      </c>
      <c r="Y1710" s="16" t="n">
        <v>0.744024691358025</v>
      </c>
      <c r="Z1710" s="16" t="n">
        <f aca="false">(G1710-E1710)/SQRT(H1710^2/D1710+F1710^2/C1710)</f>
        <v>9.18738906681909</v>
      </c>
      <c r="AA1710" s="24" t="n">
        <f aca="false">ABS(K1710-Z1710)</f>
        <v>0</v>
      </c>
    </row>
    <row r="1711" customFormat="false" ht="15" hidden="false" customHeight="false" outlineLevel="0" collapsed="false">
      <c r="A1711" s="17" t="n">
        <v>2106</v>
      </c>
      <c r="B1711" s="6" t="s">
        <v>634</v>
      </c>
      <c r="C1711" s="6" t="n">
        <v>90</v>
      </c>
      <c r="D1711" s="6" t="n">
        <v>450</v>
      </c>
      <c r="E1711" s="16" t="n">
        <v>0.11809646487236</v>
      </c>
      <c r="F1711" s="16" t="n">
        <v>0.0210841249767307</v>
      </c>
      <c r="G1711" s="16" t="n">
        <v>0.147245975600349</v>
      </c>
      <c r="H1711" s="16" t="n">
        <v>0.0480724649546556</v>
      </c>
      <c r="I1711" s="23" t="n">
        <f aca="false">G1711-E1711</f>
        <v>0.0291495107279884</v>
      </c>
      <c r="J1711" s="17" t="n">
        <f aca="false">100*(G1711-E1711)/E1711</f>
        <v>24.682797033335</v>
      </c>
      <c r="K1711" s="16" t="n">
        <v>9.18359841369568</v>
      </c>
      <c r="L1711" s="17" t="n">
        <v>304.936912301319</v>
      </c>
      <c r="M1711" s="18" t="n">
        <v>6.5736289329336E-018</v>
      </c>
      <c r="N1711" s="18" t="n">
        <v>6.30648145575045E-017</v>
      </c>
      <c r="O1711" s="6" t="str">
        <f aca="false">IF(N1711&lt;0.05,"Yes","No")</f>
        <v>Yes</v>
      </c>
      <c r="P1711" s="16" t="n">
        <v>0.650535391386161</v>
      </c>
      <c r="Q1711" s="17" t="n">
        <v>31.8284425125489</v>
      </c>
      <c r="R1711" s="18" t="n">
        <v>2.72524388610133E-008</v>
      </c>
      <c r="S1711" s="16" t="n">
        <v>0.00992343680100234</v>
      </c>
      <c r="T1711" s="16" t="n">
        <v>0.0256030176176013</v>
      </c>
      <c r="U1711" s="16" t="n">
        <v>0.00501589174380843</v>
      </c>
      <c r="V1711" s="16" t="n">
        <v>0.0331244703721123</v>
      </c>
      <c r="W1711" s="6" t="s">
        <v>711</v>
      </c>
      <c r="X1711" s="17" t="n">
        <v>100</v>
      </c>
      <c r="Y1711" s="16" t="n">
        <v>0.743876543209877</v>
      </c>
      <c r="Z1711" s="16" t="n">
        <f aca="false">(G1711-E1711)/SQRT(H1711^2/D1711+F1711^2/C1711)</f>
        <v>9.18359841369569</v>
      </c>
      <c r="AA1711" s="24" t="n">
        <f aca="false">ABS(K1711-Z1711)</f>
        <v>0</v>
      </c>
    </row>
    <row r="1712" customFormat="false" ht="15" hidden="false" customHeight="false" outlineLevel="0" collapsed="false">
      <c r="A1712" s="17" t="n">
        <v>2107</v>
      </c>
      <c r="B1712" s="6" t="s">
        <v>634</v>
      </c>
      <c r="C1712" s="6" t="n">
        <v>90</v>
      </c>
      <c r="D1712" s="6" t="n">
        <v>450</v>
      </c>
      <c r="E1712" s="16" t="n">
        <v>0.118658224162128</v>
      </c>
      <c r="F1712" s="16" t="n">
        <v>0.0211385997105633</v>
      </c>
      <c r="G1712" s="16" t="n">
        <v>0.147845327274667</v>
      </c>
      <c r="H1712" s="16" t="n">
        <v>0.0481131138106736</v>
      </c>
      <c r="I1712" s="23" t="n">
        <f aca="false">G1712-E1712</f>
        <v>0.0291871031125387</v>
      </c>
      <c r="J1712" s="17" t="n">
        <f aca="false">100*(G1712-E1712)/E1712</f>
        <v>24.5976234000089</v>
      </c>
      <c r="K1712" s="16" t="n">
        <v>9.17985375292977</v>
      </c>
      <c r="L1712" s="17" t="n">
        <v>304.232233553605</v>
      </c>
      <c r="M1712" s="18" t="n">
        <v>6.82277042078355E-018</v>
      </c>
      <c r="N1712" s="18" t="n">
        <v>6.48626273939649E-017</v>
      </c>
      <c r="O1712" s="6" t="str">
        <f aca="false">IF(N1712&lt;0.05,"Yes","No")</f>
        <v>Yes</v>
      </c>
      <c r="P1712" s="16" t="n">
        <v>0.650782482699576</v>
      </c>
      <c r="Q1712" s="17" t="n">
        <v>31.8526257479324</v>
      </c>
      <c r="R1712" s="18" t="n">
        <v>2.6933994460217E-008</v>
      </c>
      <c r="S1712" s="16" t="n">
        <v>0.00983848696045732</v>
      </c>
      <c r="T1712" s="16" t="n">
        <v>0.0256314088913677</v>
      </c>
      <c r="U1712" s="16" t="n">
        <v>0.00504057506667202</v>
      </c>
      <c r="V1712" s="16" t="n">
        <v>0.0331244703721123</v>
      </c>
      <c r="W1712" s="6" t="s">
        <v>711</v>
      </c>
      <c r="X1712" s="17" t="n">
        <v>100</v>
      </c>
      <c r="Y1712" s="16" t="n">
        <v>0.743703703703704</v>
      </c>
      <c r="Z1712" s="16" t="n">
        <f aca="false">(G1712-E1712)/SQRT(H1712^2/D1712+F1712^2/C1712)</f>
        <v>9.17985375292978</v>
      </c>
      <c r="AA1712" s="24" t="n">
        <f aca="false">ABS(K1712-Z1712)</f>
        <v>0</v>
      </c>
    </row>
    <row r="1713" customFormat="false" ht="15" hidden="false" customHeight="false" outlineLevel="0" collapsed="false">
      <c r="A1713" s="17" t="n">
        <v>2108</v>
      </c>
      <c r="B1713" s="6" t="s">
        <v>634</v>
      </c>
      <c r="C1713" s="6" t="n">
        <v>90</v>
      </c>
      <c r="D1713" s="6" t="n">
        <v>450</v>
      </c>
      <c r="E1713" s="16" t="n">
        <v>0.119225616504749</v>
      </c>
      <c r="F1713" s="16" t="n">
        <v>0.021193908445901</v>
      </c>
      <c r="G1713" s="16" t="n">
        <v>0.148452978978554</v>
      </c>
      <c r="H1713" s="16" t="n">
        <v>0.0481560272588394</v>
      </c>
      <c r="I1713" s="23" t="n">
        <f aca="false">G1713-E1713</f>
        <v>0.0292273624738057</v>
      </c>
      <c r="J1713" s="17" t="n">
        <f aca="false">100*(G1713-E1713)/E1713</f>
        <v>24.5143311736548</v>
      </c>
      <c r="K1713" s="16" t="n">
        <v>9.17655538472236</v>
      </c>
      <c r="L1713" s="17" t="n">
        <v>303.534403718654</v>
      </c>
      <c r="M1713" s="18" t="n">
        <v>7.05778377221188E-018</v>
      </c>
      <c r="N1713" s="18" t="n">
        <v>6.66015889891318E-017</v>
      </c>
      <c r="O1713" s="6" t="str">
        <f aca="false">IF(N1713&lt;0.05,"Yes","No")</f>
        <v>Yes</v>
      </c>
      <c r="P1713" s="16" t="n">
        <v>0.651058034082644</v>
      </c>
      <c r="Q1713" s="17" t="n">
        <v>31.8796052486992</v>
      </c>
      <c r="R1713" s="18" t="n">
        <v>2.65831414653648E-008</v>
      </c>
      <c r="S1713" s="16" t="n">
        <v>0.00974890167245952</v>
      </c>
      <c r="T1713" s="16" t="n">
        <v>0.0256618636690728</v>
      </c>
      <c r="U1713" s="16" t="n">
        <v>0.0050649694604649</v>
      </c>
      <c r="V1713" s="16" t="n">
        <v>0.0331244703721123</v>
      </c>
      <c r="W1713" s="6" t="s">
        <v>711</v>
      </c>
      <c r="X1713" s="17" t="n">
        <v>100</v>
      </c>
      <c r="Y1713" s="16" t="n">
        <v>0.743432098765432</v>
      </c>
      <c r="Z1713" s="16" t="n">
        <f aca="false">(G1713-E1713)/SQRT(H1713^2/D1713+F1713^2/C1713)</f>
        <v>9.17655538472234</v>
      </c>
      <c r="AA1713" s="24" t="n">
        <f aca="false">ABS(K1713-Z1713)</f>
        <v>0</v>
      </c>
    </row>
    <row r="1714" customFormat="false" ht="15" hidden="false" customHeight="false" outlineLevel="0" collapsed="false">
      <c r="A1714" s="17" t="n">
        <v>2109</v>
      </c>
      <c r="B1714" s="6" t="s">
        <v>634</v>
      </c>
      <c r="C1714" s="6" t="n">
        <v>90</v>
      </c>
      <c r="D1714" s="6" t="n">
        <v>450</v>
      </c>
      <c r="E1714" s="16" t="n">
        <v>0.119788565569454</v>
      </c>
      <c r="F1714" s="16" t="n">
        <v>0.0212491775184843</v>
      </c>
      <c r="G1714" s="16" t="n">
        <v>0.149053639156951</v>
      </c>
      <c r="H1714" s="16" t="n">
        <v>0.0481994453608194</v>
      </c>
      <c r="I1714" s="23" t="n">
        <f aca="false">G1714-E1714</f>
        <v>0.0292650735874972</v>
      </c>
      <c r="J1714" s="17" t="n">
        <f aca="false">100*(G1714-E1714)/E1714</f>
        <v>24.4306069184285</v>
      </c>
      <c r="K1714" s="16" t="n">
        <v>9.17242273408357</v>
      </c>
      <c r="L1714" s="17" t="n">
        <v>302.845319116597</v>
      </c>
      <c r="M1714" s="18" t="n">
        <v>7.34441627275455E-018</v>
      </c>
      <c r="N1714" s="18" t="n">
        <v>6.8580527062477E-017</v>
      </c>
      <c r="O1714" s="6" t="str">
        <f aca="false">IF(N1714&lt;0.05,"Yes","No")</f>
        <v>Yes</v>
      </c>
      <c r="P1714" s="16" t="n">
        <v>0.651269760869232</v>
      </c>
      <c r="Q1714" s="17" t="n">
        <v>31.9003433812455</v>
      </c>
      <c r="R1714" s="18" t="n">
        <v>2.63165802552627E-008</v>
      </c>
      <c r="S1714" s="16" t="n">
        <v>0.00967014576359656</v>
      </c>
      <c r="T1714" s="16" t="n">
        <v>0.0256904969607549</v>
      </c>
      <c r="U1714" s="16" t="n">
        <v>0.00509153263703776</v>
      </c>
      <c r="V1714" s="16" t="n">
        <v>0.0331244703721123</v>
      </c>
      <c r="W1714" s="6" t="s">
        <v>711</v>
      </c>
      <c r="X1714" s="17" t="n">
        <v>100</v>
      </c>
      <c r="Y1714" s="16" t="n">
        <v>0.743283950617284</v>
      </c>
      <c r="Z1714" s="16" t="n">
        <f aca="false">(G1714-E1714)/SQRT(H1714^2/D1714+F1714^2/C1714)</f>
        <v>9.1724227340836</v>
      </c>
      <c r="AA1714" s="24" t="n">
        <f aca="false">ABS(K1714-Z1714)</f>
        <v>0</v>
      </c>
    </row>
    <row r="1715" customFormat="false" ht="15" hidden="false" customHeight="false" outlineLevel="0" collapsed="false">
      <c r="A1715" s="17" t="n">
        <v>2110</v>
      </c>
      <c r="B1715" s="6" t="s">
        <v>634</v>
      </c>
      <c r="C1715" s="6" t="n">
        <v>90</v>
      </c>
      <c r="D1715" s="6" t="n">
        <v>450</v>
      </c>
      <c r="E1715" s="16" t="n">
        <v>0.120356769363086</v>
      </c>
      <c r="F1715" s="16" t="n">
        <v>0.0213052483089234</v>
      </c>
      <c r="G1715" s="16" t="n">
        <v>0.149659706155459</v>
      </c>
      <c r="H1715" s="16" t="n">
        <v>0.0482443765955051</v>
      </c>
      <c r="I1715" s="23" t="n">
        <f aca="false">G1715-E1715</f>
        <v>0.0293029367923736</v>
      </c>
      <c r="J1715" s="17" t="n">
        <f aca="false">100*(G1715-E1715)/E1715</f>
        <v>24.3467292678604</v>
      </c>
      <c r="K1715" s="16" t="n">
        <v>9.16802948222827</v>
      </c>
      <c r="L1715" s="17" t="n">
        <v>302.157414555261</v>
      </c>
      <c r="M1715" s="18" t="n">
        <v>7.65703329831527E-018</v>
      </c>
      <c r="N1715" s="18" t="n">
        <v>7.02507727500453E-017</v>
      </c>
      <c r="O1715" s="6" t="str">
        <f aca="false">IF(N1715&lt;0.05,"Yes","No")</f>
        <v>Yes</v>
      </c>
      <c r="P1715" s="16" t="n">
        <v>0.651463809077734</v>
      </c>
      <c r="Q1715" s="17" t="n">
        <v>31.9193558613351</v>
      </c>
      <c r="R1715" s="18" t="n">
        <v>2.60745617226454E-008</v>
      </c>
      <c r="S1715" s="16" t="n">
        <v>0.00959694929258999</v>
      </c>
      <c r="T1715" s="16" t="n">
        <v>0.0257195933394676</v>
      </c>
      <c r="U1715" s="16" t="n">
        <v>0.00511782833337437</v>
      </c>
      <c r="V1715" s="16" t="n">
        <v>0.0331244703721123</v>
      </c>
      <c r="W1715" s="6" t="s">
        <v>711</v>
      </c>
      <c r="X1715" s="17" t="n">
        <v>100</v>
      </c>
      <c r="Y1715" s="16" t="n">
        <v>0.74283950617284</v>
      </c>
      <c r="Z1715" s="16" t="n">
        <f aca="false">(G1715-E1715)/SQRT(H1715^2/D1715+F1715^2/C1715)</f>
        <v>9.16802948222827</v>
      </c>
      <c r="AA1715" s="24" t="n">
        <f aca="false">ABS(K1715-Z1715)</f>
        <v>0</v>
      </c>
    </row>
    <row r="1716" customFormat="false" ht="15" hidden="false" customHeight="false" outlineLevel="0" collapsed="false">
      <c r="A1716" s="17" t="n">
        <v>2111</v>
      </c>
      <c r="B1716" s="6" t="s">
        <v>634</v>
      </c>
      <c r="C1716" s="6" t="n">
        <v>90</v>
      </c>
      <c r="D1716" s="6" t="n">
        <v>450</v>
      </c>
      <c r="E1716" s="16" t="n">
        <v>0.120917422986693</v>
      </c>
      <c r="F1716" s="16" t="n">
        <v>0.0213598761732136</v>
      </c>
      <c r="G1716" s="16" t="n">
        <v>0.150257359445095</v>
      </c>
      <c r="H1716" s="16" t="n">
        <v>0.0482900804670729</v>
      </c>
      <c r="I1716" s="23" t="n">
        <f aca="false">G1716-E1716</f>
        <v>0.0293399364584023</v>
      </c>
      <c r="J1716" s="17" t="n">
        <f aca="false">100*(G1716-E1716)/E1716</f>
        <v>24.2644407511325</v>
      </c>
      <c r="K1716" s="16" t="n">
        <v>9.16360744989416</v>
      </c>
      <c r="L1716" s="17" t="n">
        <v>301.50690811323</v>
      </c>
      <c r="M1716" s="18" t="n">
        <v>7.98034318072437E-018</v>
      </c>
      <c r="N1716" s="18" t="n">
        <v>7.25831213103978E-017</v>
      </c>
      <c r="O1716" s="6" t="str">
        <f aca="false">IF(N1716&lt;0.05,"Yes","No")</f>
        <v>Yes</v>
      </c>
      <c r="P1716" s="16" t="n">
        <v>0.651629831698561</v>
      </c>
      <c r="Q1716" s="17" t="n">
        <v>31.935626942851</v>
      </c>
      <c r="R1716" s="18" t="n">
        <v>2.58692173543453E-008</v>
      </c>
      <c r="S1716" s="16" t="n">
        <v>0.00952076208099192</v>
      </c>
      <c r="T1716" s="16" t="n">
        <v>0.0257475934194559</v>
      </c>
      <c r="U1716" s="16" t="n">
        <v>0.00514654287650048</v>
      </c>
      <c r="V1716" s="16" t="n">
        <v>0.0331244703721123</v>
      </c>
      <c r="W1716" s="6" t="s">
        <v>711</v>
      </c>
      <c r="X1716" s="17" t="n">
        <v>100</v>
      </c>
      <c r="Y1716" s="16" t="n">
        <v>0.74283950617284</v>
      </c>
      <c r="Z1716" s="16" t="n">
        <f aca="false">(G1716-E1716)/SQRT(H1716^2/D1716+F1716^2/C1716)</f>
        <v>9.1636074498942</v>
      </c>
      <c r="AA1716" s="24" t="n">
        <f aca="false">ABS(K1716-Z1716)</f>
        <v>3.5527136788005E-014</v>
      </c>
    </row>
    <row r="1717" customFormat="false" ht="15" hidden="false" customHeight="false" outlineLevel="0" collapsed="false">
      <c r="A1717" s="17" t="n">
        <v>2112</v>
      </c>
      <c r="B1717" s="6" t="s">
        <v>634</v>
      </c>
      <c r="C1717" s="6" t="n">
        <v>90</v>
      </c>
      <c r="D1717" s="6" t="n">
        <v>450</v>
      </c>
      <c r="E1717" s="16" t="n">
        <v>0.121472177157799</v>
      </c>
      <c r="F1717" s="16" t="n">
        <v>0.0214134884149233</v>
      </c>
      <c r="G1717" s="16" t="n">
        <v>0.150846977084875</v>
      </c>
      <c r="H1717" s="16" t="n">
        <v>0.0483367307818501</v>
      </c>
      <c r="I1717" s="23" t="n">
        <f aca="false">G1717-E1717</f>
        <v>0.0293747999270757</v>
      </c>
      <c r="J1717" s="17" t="n">
        <f aca="false">100*(G1717-E1717)/E1717</f>
        <v>24.182327685554</v>
      </c>
      <c r="K1717" s="16" t="n">
        <v>9.1586534768485</v>
      </c>
      <c r="L1717" s="17" t="n">
        <v>300.886792415174</v>
      </c>
      <c r="M1717" s="18" t="n">
        <v>8.34575316997377E-018</v>
      </c>
      <c r="N1717" s="18" t="n">
        <v>7.52208799029262E-017</v>
      </c>
      <c r="O1717" s="6" t="str">
        <f aca="false">IF(N1717&lt;0.05,"Yes","No")</f>
        <v>Yes</v>
      </c>
      <c r="P1717" s="16" t="n">
        <v>0.651736937222397</v>
      </c>
      <c r="Q1717" s="17" t="n">
        <v>31.9461260421591</v>
      </c>
      <c r="R1717" s="18" t="n">
        <v>2.57375803611478E-008</v>
      </c>
      <c r="S1717" s="16" t="n">
        <v>0.00945104978662447</v>
      </c>
      <c r="T1717" s="16" t="n">
        <v>0.0257738273001407</v>
      </c>
      <c r="U1717" s="16" t="n">
        <v>0.00517886922721982</v>
      </c>
      <c r="V1717" s="16" t="n">
        <v>0.0331244703721123</v>
      </c>
      <c r="W1717" s="6" t="s">
        <v>711</v>
      </c>
      <c r="X1717" s="17" t="n">
        <v>100</v>
      </c>
      <c r="Y1717" s="16" t="n">
        <v>0.742716049382716</v>
      </c>
      <c r="Z1717" s="16" t="n">
        <f aca="false">(G1717-E1717)/SQRT(H1717^2/D1717+F1717^2/C1717)</f>
        <v>9.1586534768485</v>
      </c>
      <c r="AA1717" s="24" t="n">
        <f aca="false">ABS(K1717-Z1717)</f>
        <v>0</v>
      </c>
    </row>
    <row r="1718" customFormat="false" ht="15" hidden="false" customHeight="false" outlineLevel="0" collapsed="false">
      <c r="A1718" s="17" t="n">
        <v>2113</v>
      </c>
      <c r="B1718" s="6" t="s">
        <v>634</v>
      </c>
      <c r="C1718" s="6" t="n">
        <v>90</v>
      </c>
      <c r="D1718" s="6" t="n">
        <v>450</v>
      </c>
      <c r="E1718" s="16" t="n">
        <v>0.12202933455507</v>
      </c>
      <c r="F1718" s="16" t="n">
        <v>0.0214684889781642</v>
      </c>
      <c r="G1718" s="16" t="n">
        <v>0.151440761735042</v>
      </c>
      <c r="H1718" s="16" t="n">
        <v>0.0483844989389681</v>
      </c>
      <c r="I1718" s="23" t="n">
        <f aca="false">G1718-E1718</f>
        <v>0.0294114271799723</v>
      </c>
      <c r="J1718" s="17" t="n">
        <f aca="false">100*(G1718-E1718)/E1718</f>
        <v>24.1019319553033</v>
      </c>
      <c r="K1718" s="16" t="n">
        <v>9.15385991121377</v>
      </c>
      <c r="L1718" s="17" t="n">
        <v>300.253224561377</v>
      </c>
      <c r="M1718" s="18" t="n">
        <v>8.71934548354406E-018</v>
      </c>
      <c r="N1718" s="18" t="n">
        <v>7.76243426310427E-017</v>
      </c>
      <c r="O1718" s="6" t="str">
        <f aca="false">IF(N1718&lt;0.05,"Yes","No")</f>
        <v>Yes</v>
      </c>
      <c r="P1718" s="16" t="n">
        <v>0.651866783044658</v>
      </c>
      <c r="Q1718" s="17" t="n">
        <v>31.9588565902622</v>
      </c>
      <c r="R1718" s="18" t="n">
        <v>2.55788686011455E-008</v>
      </c>
      <c r="S1718" s="16" t="n">
        <v>0.00939711881606027</v>
      </c>
      <c r="T1718" s="16" t="n">
        <v>0.0258014745910565</v>
      </c>
      <c r="U1718" s="16" t="n">
        <v>0.00520981427762716</v>
      </c>
      <c r="V1718" s="16" t="n">
        <v>0.0331244703721123</v>
      </c>
      <c r="W1718" s="6" t="s">
        <v>711</v>
      </c>
      <c r="X1718" s="17" t="n">
        <v>100</v>
      </c>
      <c r="Y1718" s="16" t="n">
        <v>0.742666666666667</v>
      </c>
      <c r="Z1718" s="16" t="n">
        <f aca="false">(G1718-E1718)/SQRT(H1718^2/D1718+F1718^2/C1718)</f>
        <v>9.15385991121377</v>
      </c>
      <c r="AA1718" s="24" t="n">
        <f aca="false">ABS(K1718-Z1718)</f>
        <v>0</v>
      </c>
    </row>
    <row r="1719" customFormat="false" ht="15" hidden="false" customHeight="false" outlineLevel="0" collapsed="false">
      <c r="A1719" s="17" t="n">
        <v>2114</v>
      </c>
      <c r="B1719" s="6" t="s">
        <v>634</v>
      </c>
      <c r="C1719" s="6" t="n">
        <v>90</v>
      </c>
      <c r="D1719" s="6" t="n">
        <v>450</v>
      </c>
      <c r="E1719" s="16" t="n">
        <v>0.122582124918699</v>
      </c>
      <c r="F1719" s="16" t="n">
        <v>0.0215228749234663</v>
      </c>
      <c r="G1719" s="16" t="n">
        <v>0.15203165239758</v>
      </c>
      <c r="H1719" s="16" t="n">
        <v>0.048434189670673</v>
      </c>
      <c r="I1719" s="23" t="n">
        <f aca="false">G1719-E1719</f>
        <v>0.0294495274788803</v>
      </c>
      <c r="J1719" s="17" t="n">
        <f aca="false">100*(G1719-E1719)/E1719</f>
        <v>24.0243245076819</v>
      </c>
      <c r="K1719" s="16" t="n">
        <v>9.14948232127322</v>
      </c>
      <c r="L1719" s="17" t="n">
        <v>299.650378000905</v>
      </c>
      <c r="M1719" s="18" t="n">
        <v>9.07819923053871E-018</v>
      </c>
      <c r="N1719" s="18" t="n">
        <v>7.98045882149031E-017</v>
      </c>
      <c r="O1719" s="6" t="str">
        <f aca="false">IF(N1719&lt;0.05,"Yes","No")</f>
        <v>Yes</v>
      </c>
      <c r="P1719" s="16" t="n">
        <v>0.652004707405912</v>
      </c>
      <c r="Q1719" s="17" t="n">
        <v>31.9723819648222</v>
      </c>
      <c r="R1719" s="18" t="n">
        <v>2.54113255800523E-008</v>
      </c>
      <c r="S1719" s="16" t="n">
        <v>0.00934186840539235</v>
      </c>
      <c r="T1719" s="16" t="n">
        <v>0.0258300554309142</v>
      </c>
      <c r="U1719" s="16" t="n">
        <v>0.0052404387840606</v>
      </c>
      <c r="V1719" s="16" t="n">
        <v>0.0331244703721123</v>
      </c>
      <c r="W1719" s="6" t="s">
        <v>711</v>
      </c>
      <c r="X1719" s="17" t="n">
        <v>100</v>
      </c>
      <c r="Y1719" s="16" t="n">
        <v>0.742518518518519</v>
      </c>
      <c r="Z1719" s="16" t="n">
        <f aca="false">(G1719-E1719)/SQRT(H1719^2/D1719+F1719^2/C1719)</f>
        <v>9.1494823212732</v>
      </c>
      <c r="AA1719" s="24" t="n">
        <f aca="false">ABS(K1719-Z1719)</f>
        <v>0</v>
      </c>
    </row>
    <row r="1720" customFormat="false" ht="15" hidden="false" customHeight="false" outlineLevel="0" collapsed="false">
      <c r="A1720" s="17" t="n">
        <v>2115</v>
      </c>
      <c r="B1720" s="6" t="s">
        <v>634</v>
      </c>
      <c r="C1720" s="6" t="n">
        <v>90</v>
      </c>
      <c r="D1720" s="6" t="n">
        <v>450</v>
      </c>
      <c r="E1720" s="16" t="n">
        <v>0.123136697957913</v>
      </c>
      <c r="F1720" s="16" t="n">
        <v>0.0215783554836607</v>
      </c>
      <c r="G1720" s="16" t="n">
        <v>0.152622656193044</v>
      </c>
      <c r="H1720" s="16" t="n">
        <v>0.0484833530517988</v>
      </c>
      <c r="I1720" s="23" t="n">
        <f aca="false">G1720-E1720</f>
        <v>0.0294859582351313</v>
      </c>
      <c r="J1720" s="17" t="n">
        <f aca="false">100*(G1720-E1720)/E1720</f>
        <v>23.9457113306785</v>
      </c>
      <c r="K1720" s="16" t="n">
        <v>9.14441644020058</v>
      </c>
      <c r="L1720" s="17" t="n">
        <v>299.026072748224</v>
      </c>
      <c r="M1720" s="18" t="n">
        <v>9.5018431232412E-018</v>
      </c>
      <c r="N1720" s="18" t="n">
        <v>8.28631211897967E-017</v>
      </c>
      <c r="O1720" s="6" t="str">
        <f aca="false">IF(N1720&lt;0.05,"Yes","No")</f>
        <v>Yes</v>
      </c>
      <c r="P1720" s="16" t="n">
        <v>0.652110932254823</v>
      </c>
      <c r="Q1720" s="17" t="n">
        <v>31.982800718138</v>
      </c>
      <c r="R1720" s="18" t="n">
        <v>2.52830178785668E-008</v>
      </c>
      <c r="S1720" s="16" t="n">
        <v>0.00929341204759749</v>
      </c>
      <c r="T1720" s="16" t="n">
        <v>0.0258574138210469</v>
      </c>
      <c r="U1720" s="16" t="n">
        <v>0.00527283274006515</v>
      </c>
      <c r="V1720" s="16" t="n">
        <v>0.0331244703721123</v>
      </c>
      <c r="W1720" s="6" t="s">
        <v>711</v>
      </c>
      <c r="X1720" s="17" t="n">
        <v>100</v>
      </c>
      <c r="Y1720" s="16" t="n">
        <v>0.742444444444445</v>
      </c>
      <c r="Z1720" s="16" t="n">
        <f aca="false">(G1720-E1720)/SQRT(H1720^2/D1720+F1720^2/C1720)</f>
        <v>9.14441644020057</v>
      </c>
      <c r="AA1720" s="24" t="n">
        <f aca="false">ABS(K1720-Z1720)</f>
        <v>0</v>
      </c>
    </row>
    <row r="1721" customFormat="false" ht="15" hidden="false" customHeight="false" outlineLevel="0" collapsed="false">
      <c r="A1721" s="17" t="n">
        <v>2116</v>
      </c>
      <c r="B1721" s="6" t="s">
        <v>634</v>
      </c>
      <c r="C1721" s="6" t="n">
        <v>90</v>
      </c>
      <c r="D1721" s="6" t="n">
        <v>450</v>
      </c>
      <c r="E1721" s="16" t="n">
        <v>0.123698151277171</v>
      </c>
      <c r="F1721" s="16" t="n">
        <v>0.0216370948997962</v>
      </c>
      <c r="G1721" s="16" t="n">
        <v>0.153221585055192</v>
      </c>
      <c r="H1721" s="16" t="n">
        <v>0.0485341375827962</v>
      </c>
      <c r="I1721" s="23" t="n">
        <f aca="false">G1721-E1721</f>
        <v>0.0295234337780211</v>
      </c>
      <c r="J1721" s="17" t="n">
        <f aca="false">100*(G1721-E1721)/E1721</f>
        <v>23.8673201443955</v>
      </c>
      <c r="K1721" s="16" t="n">
        <v>9.13884732709153</v>
      </c>
      <c r="L1721" s="17" t="n">
        <v>298.358338756747</v>
      </c>
      <c r="M1721" s="18" t="n">
        <v>9.98759929719994E-018</v>
      </c>
      <c r="N1721" s="18" t="n">
        <v>8.6710521171145E-017</v>
      </c>
      <c r="O1721" s="6" t="str">
        <f aca="false">IF(N1721&lt;0.05,"Yes","No")</f>
        <v>Yes</v>
      </c>
      <c r="P1721" s="16" t="n">
        <v>0.652215269949899</v>
      </c>
      <c r="Q1721" s="17" t="n">
        <v>31.9930360278215</v>
      </c>
      <c r="R1721" s="18" t="n">
        <v>2.51576035277881E-008</v>
      </c>
      <c r="S1721" s="16" t="n">
        <v>0.00926400368084302</v>
      </c>
      <c r="T1721" s="16" t="n">
        <v>0.0258858061487588</v>
      </c>
      <c r="U1721" s="16" t="n">
        <v>0.00530556739345341</v>
      </c>
      <c r="V1721" s="16" t="n">
        <v>0.0331244703721123</v>
      </c>
      <c r="W1721" s="6" t="s">
        <v>711</v>
      </c>
      <c r="X1721" s="17" t="n">
        <v>100</v>
      </c>
      <c r="Y1721" s="16" t="n">
        <v>0.742320987654321</v>
      </c>
      <c r="Z1721" s="16" t="n">
        <f aca="false">(G1721-E1721)/SQRT(H1721^2/D1721+F1721^2/C1721)</f>
        <v>9.13884732709153</v>
      </c>
      <c r="AA1721" s="24" t="n">
        <f aca="false">ABS(K1721-Z1721)</f>
        <v>0</v>
      </c>
    </row>
    <row r="1722" customFormat="false" ht="15" hidden="false" customHeight="false" outlineLevel="0" collapsed="false">
      <c r="A1722" s="17" t="n">
        <v>2117</v>
      </c>
      <c r="B1722" s="6" t="s">
        <v>634</v>
      </c>
      <c r="C1722" s="6" t="n">
        <v>90</v>
      </c>
      <c r="D1722" s="6" t="n">
        <v>450</v>
      </c>
      <c r="E1722" s="16" t="n">
        <v>0.124250053862731</v>
      </c>
      <c r="F1722" s="16" t="n">
        <v>0.0216925032695526</v>
      </c>
      <c r="G1722" s="16" t="n">
        <v>0.153808853808377</v>
      </c>
      <c r="H1722" s="16" t="n">
        <v>0.0485834703683168</v>
      </c>
      <c r="I1722" s="23" t="n">
        <f aca="false">G1722-E1722</f>
        <v>0.0295587999456458</v>
      </c>
      <c r="J1722" s="17" t="n">
        <f aca="false">100*(G1722-E1722)/E1722</f>
        <v>23.7897683153537</v>
      </c>
      <c r="K1722" s="16" t="n">
        <v>9.13347777682196</v>
      </c>
      <c r="L1722" s="17" t="n">
        <v>297.743666108769</v>
      </c>
      <c r="M1722" s="18" t="n">
        <v>1.04748844227815E-017</v>
      </c>
      <c r="N1722" s="18" t="n">
        <v>8.98274782541381E-017</v>
      </c>
      <c r="O1722" s="6" t="str">
        <f aca="false">IF(N1722&lt;0.05,"Yes","No")</f>
        <v>Yes</v>
      </c>
      <c r="P1722" s="16" t="n">
        <v>0.65229532046817</v>
      </c>
      <c r="Q1722" s="17" t="n">
        <v>32.000889926375</v>
      </c>
      <c r="R1722" s="18" t="n">
        <v>2.50617931094231E-008</v>
      </c>
      <c r="S1722" s="16" t="n">
        <v>0.00922961308662521</v>
      </c>
      <c r="T1722" s="16" t="n">
        <v>0.0259123090866392</v>
      </c>
      <c r="U1722" s="16" t="n">
        <v>0.00533923631220601</v>
      </c>
      <c r="V1722" s="16" t="n">
        <v>0.0331244703721123</v>
      </c>
      <c r="W1722" s="6" t="s">
        <v>711</v>
      </c>
      <c r="X1722" s="17" t="n">
        <v>100</v>
      </c>
      <c r="Y1722" s="16" t="n">
        <v>0.742222222222222</v>
      </c>
      <c r="Z1722" s="16" t="n">
        <f aca="false">(G1722-E1722)/SQRT(H1722^2/D1722+F1722^2/C1722)</f>
        <v>9.13347777682195</v>
      </c>
      <c r="AA1722" s="24" t="n">
        <f aca="false">ABS(K1722-Z1722)</f>
        <v>0</v>
      </c>
    </row>
    <row r="1723" customFormat="false" ht="15" hidden="false" customHeight="false" outlineLevel="0" collapsed="false">
      <c r="A1723" s="17" t="n">
        <v>2118</v>
      </c>
      <c r="B1723" s="6" t="s">
        <v>634</v>
      </c>
      <c r="C1723" s="6" t="n">
        <v>90</v>
      </c>
      <c r="D1723" s="6" t="n">
        <v>450</v>
      </c>
      <c r="E1723" s="16" t="n">
        <v>0.124797391394774</v>
      </c>
      <c r="F1723" s="16" t="n">
        <v>0.0217459117082816</v>
      </c>
      <c r="G1723" s="16" t="n">
        <v>0.154389454242256</v>
      </c>
      <c r="H1723" s="16" t="n">
        <v>0.0486320906142433</v>
      </c>
      <c r="I1723" s="23" t="n">
        <f aca="false">G1723-E1723</f>
        <v>0.0295920628474818</v>
      </c>
      <c r="J1723" s="17" t="n">
        <f aca="false">100*(G1723-E1723)/E1723</f>
        <v>23.7120844568559</v>
      </c>
      <c r="K1723" s="16" t="n">
        <v>9.1279597535448</v>
      </c>
      <c r="L1723" s="17" t="n">
        <v>297.163034201158</v>
      </c>
      <c r="M1723" s="18" t="n">
        <v>1.09921262778217E-017</v>
      </c>
      <c r="N1723" s="18" t="n">
        <v>9.34998271647913E-017</v>
      </c>
      <c r="O1723" s="6" t="str">
        <f aca="false">IF(N1723&lt;0.05,"Yes","No")</f>
        <v>Yes</v>
      </c>
      <c r="P1723" s="16" t="n">
        <v>0.6523402587766</v>
      </c>
      <c r="Q1723" s="17" t="n">
        <v>32.0052993260823</v>
      </c>
      <c r="R1723" s="18" t="n">
        <v>2.50081633227949E-008</v>
      </c>
      <c r="S1723" s="16" t="n">
        <v>0.00920239249205206</v>
      </c>
      <c r="T1723" s="16" t="n">
        <v>0.0259369388227855</v>
      </c>
      <c r="U1723" s="16" t="n">
        <v>0.00537489246443607</v>
      </c>
      <c r="V1723" s="16" t="n">
        <v>0.0331244703721123</v>
      </c>
      <c r="W1723" s="6" t="s">
        <v>711</v>
      </c>
      <c r="X1723" s="17" t="n">
        <v>100</v>
      </c>
      <c r="Y1723" s="16" t="n">
        <v>0.742049382716049</v>
      </c>
      <c r="Z1723" s="16" t="n">
        <f aca="false">(G1723-E1723)/SQRT(H1723^2/D1723+F1723^2/C1723)</f>
        <v>9.12795975354479</v>
      </c>
      <c r="AA1723" s="24" t="n">
        <f aca="false">ABS(K1723-Z1723)</f>
        <v>0</v>
      </c>
    </row>
    <row r="1724" customFormat="false" ht="15" hidden="false" customHeight="false" outlineLevel="0" collapsed="false">
      <c r="A1724" s="17" t="n">
        <v>2119</v>
      </c>
      <c r="B1724" s="6" t="s">
        <v>634</v>
      </c>
      <c r="C1724" s="6" t="n">
        <v>90</v>
      </c>
      <c r="D1724" s="6" t="n">
        <v>450</v>
      </c>
      <c r="E1724" s="16" t="n">
        <v>0.125346273597744</v>
      </c>
      <c r="F1724" s="16" t="n">
        <v>0.0218001145561294</v>
      </c>
      <c r="G1724" s="16" t="n">
        <v>0.154970346523656</v>
      </c>
      <c r="H1724" s="16" t="n">
        <v>0.0486801578708644</v>
      </c>
      <c r="I1724" s="23" t="n">
        <f aca="false">G1724-E1724</f>
        <v>0.029624072925912</v>
      </c>
      <c r="J1724" s="17" t="n">
        <f aca="false">100*(G1724-E1724)/E1724</f>
        <v>23.633788285546</v>
      </c>
      <c r="K1724" s="16" t="n">
        <v>9.12195546572177</v>
      </c>
      <c r="L1724" s="17" t="n">
        <v>296.566423811239</v>
      </c>
      <c r="M1724" s="18" t="n">
        <v>1.15778577158601E-017</v>
      </c>
      <c r="N1724" s="18" t="n">
        <v>9.76910805663535E-017</v>
      </c>
      <c r="O1724" s="6" t="str">
        <f aca="false">IF(N1724&lt;0.05,"Yes","No")</f>
        <v>Yes</v>
      </c>
      <c r="P1724" s="16" t="n">
        <v>0.652363681391133</v>
      </c>
      <c r="Q1724" s="17" t="n">
        <v>32.0075977010095</v>
      </c>
      <c r="R1724" s="18" t="n">
        <v>2.49802548555457E-008</v>
      </c>
      <c r="S1724" s="16" t="n">
        <v>0.00917324259071974</v>
      </c>
      <c r="T1724" s="16" t="n">
        <v>0.0259605846384347</v>
      </c>
      <c r="U1724" s="16" t="n">
        <v>0.00541157462273901</v>
      </c>
      <c r="V1724" s="16" t="n">
        <v>0.0331244703721123</v>
      </c>
      <c r="W1724" s="6" t="s">
        <v>711</v>
      </c>
      <c r="X1724" s="17" t="n">
        <v>100</v>
      </c>
      <c r="Y1724" s="16" t="n">
        <v>0.741975308641975</v>
      </c>
      <c r="Z1724" s="16" t="n">
        <f aca="false">(G1724-E1724)/SQRT(H1724^2/D1724+F1724^2/C1724)</f>
        <v>9.12195546572176</v>
      </c>
      <c r="AA1724" s="24" t="n">
        <f aca="false">ABS(K1724-Z1724)</f>
        <v>0</v>
      </c>
    </row>
    <row r="1725" customFormat="false" ht="15" hidden="false" customHeight="false" outlineLevel="0" collapsed="false">
      <c r="A1725" s="17" t="n">
        <v>2120</v>
      </c>
      <c r="B1725" s="6" t="s">
        <v>634</v>
      </c>
      <c r="C1725" s="6" t="n">
        <v>90</v>
      </c>
      <c r="D1725" s="6" t="n">
        <v>450</v>
      </c>
      <c r="E1725" s="16" t="n">
        <v>0.12587918324603</v>
      </c>
      <c r="F1725" s="16" t="n">
        <v>0.0218533402276172</v>
      </c>
      <c r="G1725" s="16" t="n">
        <v>0.155537101295259</v>
      </c>
      <c r="H1725" s="16" t="n">
        <v>0.0487286930665392</v>
      </c>
      <c r="I1725" s="23" t="n">
        <f aca="false">G1725-E1725</f>
        <v>0.0296579180492294</v>
      </c>
      <c r="J1725" s="17" t="n">
        <f aca="false">100*(G1725-E1725)/E1725</f>
        <v>23.5606216091053</v>
      </c>
      <c r="K1725" s="16" t="n">
        <v>9.11669171859487</v>
      </c>
      <c r="L1725" s="17" t="n">
        <v>295.994465326817</v>
      </c>
      <c r="M1725" s="18" t="n">
        <v>1.2125321876106E-017</v>
      </c>
      <c r="N1725" s="18" t="n">
        <v>1.01495224150194E-016</v>
      </c>
      <c r="O1725" s="6" t="str">
        <f aca="false">IF(N1725&lt;0.05,"Yes","No")</f>
        <v>Yes</v>
      </c>
      <c r="P1725" s="16" t="n">
        <v>0.652422462831762</v>
      </c>
      <c r="Q1725" s="17" t="n">
        <v>32.0133660707764</v>
      </c>
      <c r="R1725" s="18" t="n">
        <v>2.49103491262746E-008</v>
      </c>
      <c r="S1725" s="16" t="n">
        <v>0.00913538038581904</v>
      </c>
      <c r="T1725" s="16" t="n">
        <v>0.0259858918987728</v>
      </c>
      <c r="U1725" s="16" t="n">
        <v>0.00544557547723013</v>
      </c>
      <c r="V1725" s="16" t="n">
        <v>0.0331244703721123</v>
      </c>
      <c r="W1725" s="6" t="s">
        <v>711</v>
      </c>
      <c r="X1725" s="17" t="n">
        <v>100</v>
      </c>
      <c r="Y1725" s="16" t="n">
        <v>0.741654320987654</v>
      </c>
      <c r="Z1725" s="16" t="n">
        <f aca="false">(G1725-E1725)/SQRT(H1725^2/D1725+F1725^2/C1725)</f>
        <v>9.11669171859483</v>
      </c>
      <c r="AA1725" s="24" t="n">
        <f aca="false">ABS(K1725-Z1725)</f>
        <v>3.5527136788005E-014</v>
      </c>
    </row>
    <row r="1726" customFormat="false" ht="15" hidden="false" customHeight="false" outlineLevel="0" collapsed="false">
      <c r="A1726" s="17" t="n">
        <v>2121</v>
      </c>
      <c r="B1726" s="6" t="s">
        <v>634</v>
      </c>
      <c r="C1726" s="6" t="n">
        <v>90</v>
      </c>
      <c r="D1726" s="6" t="n">
        <v>450</v>
      </c>
      <c r="E1726" s="16" t="n">
        <v>0.126410059382518</v>
      </c>
      <c r="F1726" s="16" t="n">
        <v>0.0219051100641</v>
      </c>
      <c r="G1726" s="16" t="n">
        <v>0.156101186275482</v>
      </c>
      <c r="H1726" s="16" t="n">
        <v>0.048776736537003</v>
      </c>
      <c r="I1726" s="23" t="n">
        <f aca="false">G1726-E1726</f>
        <v>0.029691126892964</v>
      </c>
      <c r="J1726" s="17" t="n">
        <f aca="false">100*(G1726-E1726)/E1726</f>
        <v>23.4879463216755</v>
      </c>
      <c r="K1726" s="16" t="n">
        <v>9.1115958318342</v>
      </c>
      <c r="L1726" s="17" t="n">
        <v>295.447750414946</v>
      </c>
      <c r="M1726" s="18" t="n">
        <v>1.26784876770925E-017</v>
      </c>
      <c r="N1726" s="18" t="n">
        <v>1.05355644300969E-016</v>
      </c>
      <c r="O1726" s="6" t="str">
        <f aca="false">IF(N1726&lt;0.05,"Yes","No")</f>
        <v>Yes</v>
      </c>
      <c r="P1726" s="16" t="n">
        <v>0.652475080392627</v>
      </c>
      <c r="Q1726" s="17" t="n">
        <v>32.0185300044523</v>
      </c>
      <c r="R1726" s="18" t="n">
        <v>2.48479352941101E-008</v>
      </c>
      <c r="S1726" s="16" t="n">
        <v>0.00910722390322181</v>
      </c>
      <c r="T1726" s="16" t="n">
        <v>0.0260106139713498</v>
      </c>
      <c r="U1726" s="16" t="n">
        <v>0.00548015665878832</v>
      </c>
      <c r="V1726" s="16" t="n">
        <v>0.0331244703721123</v>
      </c>
      <c r="W1726" s="6" t="s">
        <v>711</v>
      </c>
      <c r="X1726" s="17" t="n">
        <v>100</v>
      </c>
      <c r="Y1726" s="16" t="n">
        <v>0.741679012345679</v>
      </c>
      <c r="Z1726" s="16" t="n">
        <f aca="false">(G1726-E1726)/SQRT(H1726^2/D1726+F1726^2/C1726)</f>
        <v>9.11159583183421</v>
      </c>
      <c r="AA1726" s="24" t="n">
        <f aca="false">ABS(K1726-Z1726)</f>
        <v>0</v>
      </c>
    </row>
    <row r="1727" customFormat="false" ht="15" hidden="false" customHeight="false" outlineLevel="0" collapsed="false">
      <c r="A1727" s="17" t="n">
        <v>2122</v>
      </c>
      <c r="B1727" s="6" t="s">
        <v>634</v>
      </c>
      <c r="C1727" s="6" t="n">
        <v>90</v>
      </c>
      <c r="D1727" s="6" t="n">
        <v>450</v>
      </c>
      <c r="E1727" s="16" t="n">
        <v>0.12693638768461</v>
      </c>
      <c r="F1727" s="16" t="n">
        <v>0.0219574276937358</v>
      </c>
      <c r="G1727" s="16" t="n">
        <v>0.156659607854154</v>
      </c>
      <c r="H1727" s="16" t="n">
        <v>0.0488237679417171</v>
      </c>
      <c r="I1727" s="23" t="n">
        <f aca="false">G1727-E1727</f>
        <v>0.0297232201695442</v>
      </c>
      <c r="J1727" s="17" t="n">
        <f aca="false">100*(G1727-E1727)/E1727</f>
        <v>23.4158389975579</v>
      </c>
      <c r="K1727" s="16" t="n">
        <v>9.10615054330148</v>
      </c>
      <c r="L1727" s="17" t="n">
        <v>294.885723536942</v>
      </c>
      <c r="M1727" s="18" t="n">
        <v>1.32929854163413E-017</v>
      </c>
      <c r="N1727" s="18" t="n">
        <v>1.09523773959737E-016</v>
      </c>
      <c r="O1727" s="6" t="str">
        <f aca="false">IF(N1727&lt;0.05,"Yes","No")</f>
        <v>Yes</v>
      </c>
      <c r="P1727" s="16" t="n">
        <v>0.652515430334428</v>
      </c>
      <c r="Q1727" s="17" t="n">
        <v>32.0224902653386</v>
      </c>
      <c r="R1727" s="18" t="n">
        <v>2.4800176180022E-008</v>
      </c>
      <c r="S1727" s="16" t="n">
        <v>0.00909127740938042</v>
      </c>
      <c r="T1727" s="16" t="n">
        <v>0.0260345235152488</v>
      </c>
      <c r="U1727" s="16" t="n">
        <v>0.00551499832038035</v>
      </c>
      <c r="V1727" s="16" t="n">
        <v>0.0331244703721123</v>
      </c>
      <c r="W1727" s="6" t="s">
        <v>711</v>
      </c>
      <c r="X1727" s="17" t="n">
        <v>100</v>
      </c>
      <c r="Y1727" s="16" t="n">
        <v>0.741308641975309</v>
      </c>
      <c r="Z1727" s="16" t="n">
        <f aca="false">(G1727-E1727)/SQRT(H1727^2/D1727+F1727^2/C1727)</f>
        <v>9.10615054330148</v>
      </c>
      <c r="AA1727" s="24" t="n">
        <f aca="false">ABS(K1727-Z1727)</f>
        <v>0</v>
      </c>
    </row>
    <row r="1728" customFormat="false" ht="15" hidden="false" customHeight="false" outlineLevel="0" collapsed="false">
      <c r="A1728" s="17" t="n">
        <v>2123</v>
      </c>
      <c r="B1728" s="6" t="s">
        <v>634</v>
      </c>
      <c r="C1728" s="6" t="n">
        <v>90</v>
      </c>
      <c r="D1728" s="6" t="n">
        <v>450</v>
      </c>
      <c r="E1728" s="16" t="n">
        <v>0.127449644522535</v>
      </c>
      <c r="F1728" s="16" t="n">
        <v>0.0220084453853872</v>
      </c>
      <c r="G1728" s="16" t="n">
        <v>0.157205432520972</v>
      </c>
      <c r="H1728" s="16" t="n">
        <v>0.0488707073516044</v>
      </c>
      <c r="I1728" s="23" t="n">
        <f aca="false">G1728-E1728</f>
        <v>0.0297557879984379</v>
      </c>
      <c r="J1728" s="17" t="n">
        <f aca="false">100*(G1728-E1728)/E1728</f>
        <v>23.3470937560573</v>
      </c>
      <c r="K1728" s="16" t="n">
        <v>9.10114320685932</v>
      </c>
      <c r="L1728" s="17" t="n">
        <v>294.349080058413</v>
      </c>
      <c r="M1728" s="18" t="n">
        <v>1.38880849219297E-017</v>
      </c>
      <c r="N1728" s="18" t="n">
        <v>1.13096381476644E-016</v>
      </c>
      <c r="O1728" s="6" t="str">
        <f aca="false">IF(N1728&lt;0.05,"Yes","No")</f>
        <v>Yes</v>
      </c>
      <c r="P1728" s="16" t="n">
        <v>0.652568727367504</v>
      </c>
      <c r="Q1728" s="17" t="n">
        <v>32.0277216310496</v>
      </c>
      <c r="R1728" s="18" t="n">
        <v>2.4737229507322E-008</v>
      </c>
      <c r="S1728" s="16" t="n">
        <v>0.00907342911330753</v>
      </c>
      <c r="T1728" s="16" t="n">
        <v>0.0260591220530218</v>
      </c>
      <c r="U1728" s="16" t="n">
        <v>0.00554813693964094</v>
      </c>
      <c r="V1728" s="16" t="n">
        <v>0.0331244703721123</v>
      </c>
      <c r="W1728" s="6" t="s">
        <v>711</v>
      </c>
      <c r="X1728" s="17" t="n">
        <v>100</v>
      </c>
      <c r="Y1728" s="16" t="n">
        <v>0.741234567901235</v>
      </c>
      <c r="Z1728" s="16" t="n">
        <f aca="false">(G1728-E1728)/SQRT(H1728^2/D1728+F1728^2/C1728)</f>
        <v>9.10114320685934</v>
      </c>
      <c r="AA1728" s="24" t="n">
        <f aca="false">ABS(K1728-Z1728)</f>
        <v>0</v>
      </c>
    </row>
    <row r="1729" customFormat="false" ht="15" hidden="false" customHeight="false" outlineLevel="0" collapsed="false">
      <c r="A1729" s="17" t="n">
        <v>2124</v>
      </c>
      <c r="B1729" s="6" t="s">
        <v>634</v>
      </c>
      <c r="C1729" s="6" t="n">
        <v>90</v>
      </c>
      <c r="D1729" s="6" t="n">
        <v>450</v>
      </c>
      <c r="E1729" s="16" t="n">
        <v>0.127964680973027</v>
      </c>
      <c r="F1729" s="16" t="n">
        <v>0.0220582053472462</v>
      </c>
      <c r="G1729" s="16" t="n">
        <v>0.157750441713466</v>
      </c>
      <c r="H1729" s="16" t="n">
        <v>0.0489149532781925</v>
      </c>
      <c r="I1729" s="23" t="n">
        <f aca="false">G1729-E1729</f>
        <v>0.0297857607404391</v>
      </c>
      <c r="J1729" s="17" t="n">
        <f aca="false">100*(G1729-E1729)/E1729</f>
        <v>23.2765482740645</v>
      </c>
      <c r="K1729" s="16" t="n">
        <v>9.09586548021134</v>
      </c>
      <c r="L1729" s="17" t="n">
        <v>293.815843285008</v>
      </c>
      <c r="M1729" s="18" t="n">
        <v>1.45370824881345E-017</v>
      </c>
      <c r="N1729" s="18" t="n">
        <v>1.17470808875271E-016</v>
      </c>
      <c r="O1729" s="6" t="str">
        <f aca="false">IF(N1729&lt;0.05,"Yes","No")</f>
        <v>Yes</v>
      </c>
      <c r="P1729" s="16" t="n">
        <v>0.652600999766104</v>
      </c>
      <c r="Q1729" s="17" t="n">
        <v>32.0308895332603</v>
      </c>
      <c r="R1729" s="18" t="n">
        <v>2.46991896732421E-008</v>
      </c>
      <c r="S1729" s="16" t="n">
        <v>0.00905286736939527</v>
      </c>
      <c r="T1729" s="16" t="n">
        <v>0.0260809564281326</v>
      </c>
      <c r="U1729" s="16" t="n">
        <v>0.00558408718949824</v>
      </c>
      <c r="V1729" s="16" t="n">
        <v>0.0331244703721123</v>
      </c>
      <c r="W1729" s="6" t="s">
        <v>711</v>
      </c>
      <c r="X1729" s="17" t="n">
        <v>100</v>
      </c>
      <c r="Y1729" s="16" t="n">
        <v>0.741061728395062</v>
      </c>
      <c r="Z1729" s="16" t="n">
        <f aca="false">(G1729-E1729)/SQRT(H1729^2/D1729+F1729^2/C1729)</f>
        <v>9.09586548021134</v>
      </c>
      <c r="AA1729" s="24" t="n">
        <f aca="false">ABS(K1729-Z1729)</f>
        <v>0</v>
      </c>
    </row>
    <row r="1730" customFormat="false" ht="15" hidden="false" customHeight="false" outlineLevel="0" collapsed="false">
      <c r="A1730" s="17" t="n">
        <v>2125</v>
      </c>
      <c r="B1730" s="6" t="s">
        <v>634</v>
      </c>
      <c r="C1730" s="6" t="n">
        <v>90</v>
      </c>
      <c r="D1730" s="6" t="n">
        <v>450</v>
      </c>
      <c r="E1730" s="16" t="n">
        <v>0.128482266349925</v>
      </c>
      <c r="F1730" s="16" t="n">
        <v>0.0221061674645544</v>
      </c>
      <c r="G1730" s="16" t="n">
        <v>0.158295057962338</v>
      </c>
      <c r="H1730" s="16" t="n">
        <v>0.0489576576213165</v>
      </c>
      <c r="I1730" s="23" t="n">
        <f aca="false">G1730-E1730</f>
        <v>0.0298127916124132</v>
      </c>
      <c r="J1730" s="17" t="n">
        <f aca="false">100*(G1730-E1730)/E1730</f>
        <v>23.2038182850988</v>
      </c>
      <c r="K1730" s="16" t="n">
        <v>9.09021827888295</v>
      </c>
      <c r="L1730" s="17" t="n">
        <v>293.304751998001</v>
      </c>
      <c r="M1730" s="18" t="n">
        <v>1.52516030562584E-017</v>
      </c>
      <c r="N1730" s="18" t="n">
        <v>1.22303885577095E-016</v>
      </c>
      <c r="O1730" s="6" t="str">
        <f aca="false">IF(N1730&lt;0.05,"Yes","No")</f>
        <v>Yes</v>
      </c>
      <c r="P1730" s="16" t="n">
        <v>0.652590583394526</v>
      </c>
      <c r="Q1730" s="17" t="n">
        <v>32.0298670310431</v>
      </c>
      <c r="R1730" s="18" t="n">
        <v>2.47114613396243E-008</v>
      </c>
      <c r="S1730" s="16" t="n">
        <v>0.00903876051966698</v>
      </c>
      <c r="T1730" s="16" t="n">
        <v>0.0260997182226025</v>
      </c>
      <c r="U1730" s="16" t="n">
        <v>0.00562424644847559</v>
      </c>
      <c r="V1730" s="16" t="n">
        <v>0.0331244703721123</v>
      </c>
      <c r="W1730" s="6" t="s">
        <v>711</v>
      </c>
      <c r="X1730" s="17" t="n">
        <v>100</v>
      </c>
      <c r="Y1730" s="16" t="n">
        <v>0.741037037037037</v>
      </c>
      <c r="Z1730" s="16" t="n">
        <f aca="false">(G1730-E1730)/SQRT(H1730^2/D1730+F1730^2/C1730)</f>
        <v>9.09021827888294</v>
      </c>
      <c r="AA1730" s="24" t="n">
        <f aca="false">ABS(K1730-Z1730)</f>
        <v>0</v>
      </c>
    </row>
    <row r="1731" customFormat="false" ht="15" hidden="false" customHeight="false" outlineLevel="0" collapsed="false">
      <c r="A1731" s="17" t="n">
        <v>2126</v>
      </c>
      <c r="B1731" s="6" t="s">
        <v>634</v>
      </c>
      <c r="C1731" s="6" t="n">
        <v>90</v>
      </c>
      <c r="D1731" s="6" t="n">
        <v>450</v>
      </c>
      <c r="E1731" s="16" t="n">
        <v>0.128981829186281</v>
      </c>
      <c r="F1731" s="16" t="n">
        <v>0.0221542154271573</v>
      </c>
      <c r="G1731" s="16" t="n">
        <v>0.158822060558531</v>
      </c>
      <c r="H1731" s="16" t="n">
        <v>0.0489979634245284</v>
      </c>
      <c r="I1731" s="23" t="n">
        <f aca="false">G1731-E1731</f>
        <v>0.0298402313722504</v>
      </c>
      <c r="J1731" s="17" t="n">
        <f aca="false">100*(G1731-E1731)/E1731</f>
        <v>23.1352211086679</v>
      </c>
      <c r="K1731" s="16" t="n">
        <v>9.08491109178093</v>
      </c>
      <c r="L1731" s="17" t="n">
        <v>292.775294284082</v>
      </c>
      <c r="M1731" s="18" t="n">
        <v>1.59661983351917E-017</v>
      </c>
      <c r="N1731" s="18" t="n">
        <v>1.27547462746152E-016</v>
      </c>
      <c r="O1731" s="6" t="str">
        <f aca="false">IF(N1731&lt;0.05,"Yes","No")</f>
        <v>Yes</v>
      </c>
      <c r="P1731" s="16" t="n">
        <v>0.652619690280695</v>
      </c>
      <c r="Q1731" s="17" t="n">
        <v>32.0327242910417</v>
      </c>
      <c r="R1731" s="18" t="n">
        <v>2.46771849956584E-008</v>
      </c>
      <c r="S1731" s="16" t="n">
        <v>0.00902737581929817</v>
      </c>
      <c r="T1731" s="16" t="n">
        <v>0.0261195794019301</v>
      </c>
      <c r="U1731" s="16" t="n">
        <v>0.00565953135322688</v>
      </c>
      <c r="V1731" s="16" t="n">
        <v>0.0331244703721123</v>
      </c>
      <c r="W1731" s="6" t="s">
        <v>711</v>
      </c>
      <c r="X1731" s="17" t="n">
        <v>100</v>
      </c>
      <c r="Y1731" s="16" t="n">
        <v>0.740765432098765</v>
      </c>
      <c r="Z1731" s="16" t="n">
        <f aca="false">(G1731-E1731)/SQRT(H1731^2/D1731+F1731^2/C1731)</f>
        <v>9.08491109178092</v>
      </c>
      <c r="AA1731" s="24" t="n">
        <f aca="false">ABS(K1731-Z1731)</f>
        <v>0</v>
      </c>
    </row>
    <row r="1732" customFormat="false" ht="15" hidden="false" customHeight="false" outlineLevel="0" collapsed="false">
      <c r="A1732" s="17" t="n">
        <v>2127</v>
      </c>
      <c r="B1732" s="6" t="s">
        <v>634</v>
      </c>
      <c r="C1732" s="6" t="n">
        <v>90</v>
      </c>
      <c r="D1732" s="6" t="n">
        <v>450</v>
      </c>
      <c r="E1732" s="16" t="n">
        <v>0.129477068616284</v>
      </c>
      <c r="F1732" s="16" t="n">
        <v>0.0222018896878109</v>
      </c>
      <c r="G1732" s="16" t="n">
        <v>0.159344724184937</v>
      </c>
      <c r="H1732" s="16" t="n">
        <v>0.0490360361328373</v>
      </c>
      <c r="I1732" s="23" t="n">
        <f aca="false">G1732-E1732</f>
        <v>0.0298676555686526</v>
      </c>
      <c r="J1732" s="17" t="n">
        <f aca="false">100*(G1732-E1732)/E1732</f>
        <v>23.0679114748634</v>
      </c>
      <c r="K1732" s="16" t="n">
        <v>9.07989254321717</v>
      </c>
      <c r="L1732" s="17" t="n">
        <v>292.237047612251</v>
      </c>
      <c r="M1732" s="18" t="n">
        <v>1.66815767481115E-017</v>
      </c>
      <c r="N1732" s="18" t="n">
        <v>1.31006292873429E-016</v>
      </c>
      <c r="O1732" s="6" t="str">
        <f aca="false">IF(N1732&lt;0.05,"Yes","No")</f>
        <v>Yes</v>
      </c>
      <c r="P1732" s="16" t="n">
        <v>0.65267735189493</v>
      </c>
      <c r="Q1732" s="17" t="n">
        <v>32.0383849850601</v>
      </c>
      <c r="R1732" s="18" t="n">
        <v>2.46094191022723E-008</v>
      </c>
      <c r="S1732" s="16" t="n">
        <v>0.00900552345319443</v>
      </c>
      <c r="T1732" s="16" t="n">
        <v>0.0261394187977003</v>
      </c>
      <c r="U1732" s="16" t="n">
        <v>0.00569256732213966</v>
      </c>
      <c r="V1732" s="16" t="n">
        <v>0.0331244703721123</v>
      </c>
      <c r="W1732" s="6" t="s">
        <v>711</v>
      </c>
      <c r="X1732" s="17" t="n">
        <v>100</v>
      </c>
      <c r="Y1732" s="16" t="n">
        <v>0.740592592592593</v>
      </c>
      <c r="Z1732" s="16" t="n">
        <f aca="false">(G1732-E1732)/SQRT(H1732^2/D1732+F1732^2/C1732)</f>
        <v>9.07989254321714</v>
      </c>
      <c r="AA1732" s="24" t="n">
        <f aca="false">ABS(K1732-Z1732)</f>
        <v>0</v>
      </c>
    </row>
    <row r="1733" customFormat="false" ht="15" hidden="false" customHeight="false" outlineLevel="0" collapsed="false">
      <c r="A1733" s="17" t="n">
        <v>2128</v>
      </c>
      <c r="B1733" s="6" t="s">
        <v>634</v>
      </c>
      <c r="C1733" s="6" t="n">
        <v>90</v>
      </c>
      <c r="D1733" s="6" t="n">
        <v>450</v>
      </c>
      <c r="E1733" s="16" t="n">
        <v>0.129957368307644</v>
      </c>
      <c r="F1733" s="16" t="n">
        <v>0.0222481789187953</v>
      </c>
      <c r="G1733" s="16" t="n">
        <v>0.159850136008528</v>
      </c>
      <c r="H1733" s="16" t="n">
        <v>0.049072710117844</v>
      </c>
      <c r="I1733" s="23" t="n">
        <f aca="false">G1733-E1733</f>
        <v>0.0298927677008841</v>
      </c>
      <c r="J1733" s="17" t="n">
        <f aca="false">100*(G1733-E1733)/E1733</f>
        <v>23.0019798724455</v>
      </c>
      <c r="K1733" s="16" t="n">
        <v>9.07459649334214</v>
      </c>
      <c r="L1733" s="17" t="n">
        <v>291.714480667686</v>
      </c>
      <c r="M1733" s="18" t="n">
        <v>1.74594042253573E-017</v>
      </c>
      <c r="N1733" s="18" t="n">
        <v>1.36365086533367E-016</v>
      </c>
      <c r="O1733" s="6" t="str">
        <f aca="false">IF(N1733&lt;0.05,"Yes","No")</f>
        <v>Yes</v>
      </c>
      <c r="P1733" s="16" t="n">
        <v>0.652703855735672</v>
      </c>
      <c r="Q1733" s="17" t="n">
        <v>32.0409870593981</v>
      </c>
      <c r="R1733" s="18" t="n">
        <v>2.45783316734592E-008</v>
      </c>
      <c r="S1733" s="16" t="n">
        <v>0.00897547455200705</v>
      </c>
      <c r="T1733" s="16" t="n">
        <v>0.0261573622620285</v>
      </c>
      <c r="U1733" s="16" t="n">
        <v>0.0057279777848968</v>
      </c>
      <c r="V1733" s="16" t="n">
        <v>0.0331244703721123</v>
      </c>
      <c r="W1733" s="6" t="s">
        <v>711</v>
      </c>
      <c r="X1733" s="17" t="n">
        <v>100</v>
      </c>
      <c r="Y1733" s="16" t="n">
        <v>0.740469135802469</v>
      </c>
      <c r="Z1733" s="16" t="n">
        <f aca="false">(G1733-E1733)/SQRT(H1733^2/D1733+F1733^2/C1733)</f>
        <v>9.07459649334214</v>
      </c>
      <c r="AA1733" s="24" t="n">
        <f aca="false">ABS(K1733-Z1733)</f>
        <v>0</v>
      </c>
    </row>
    <row r="1734" customFormat="false" ht="15" hidden="false" customHeight="false" outlineLevel="0" collapsed="false">
      <c r="A1734" s="17" t="n">
        <v>2129</v>
      </c>
      <c r="B1734" s="6" t="s">
        <v>634</v>
      </c>
      <c r="C1734" s="6" t="n">
        <v>90</v>
      </c>
      <c r="D1734" s="6" t="n">
        <v>450</v>
      </c>
      <c r="E1734" s="16" t="n">
        <v>0.130418949905369</v>
      </c>
      <c r="F1734" s="16" t="n">
        <v>0.0222938119325343</v>
      </c>
      <c r="G1734" s="16" t="n">
        <v>0.160336754868428</v>
      </c>
      <c r="H1734" s="16" t="n">
        <v>0.0491074922649775</v>
      </c>
      <c r="I1734" s="23" t="n">
        <f aca="false">G1734-E1734</f>
        <v>0.0299178049630589</v>
      </c>
      <c r="J1734" s="17" t="n">
        <f aca="false">100*(G1734-E1734)/E1734</f>
        <v>22.9397683272002</v>
      </c>
      <c r="K1734" s="16" t="n">
        <v>9.06959632595745</v>
      </c>
      <c r="L1734" s="17" t="n">
        <v>291.190704567994</v>
      </c>
      <c r="M1734" s="18" t="n">
        <v>1.82348394959465E-017</v>
      </c>
      <c r="N1734" s="18" t="n">
        <v>1.41370471516544E-016</v>
      </c>
      <c r="O1734" s="6" t="str">
        <f aca="false">IF(N1734&lt;0.05,"Yes","No")</f>
        <v>Yes</v>
      </c>
      <c r="P1734" s="16" t="n">
        <v>0.652753553286083</v>
      </c>
      <c r="Q1734" s="17" t="n">
        <v>32.0458665133113</v>
      </c>
      <c r="R1734" s="18" t="n">
        <v>2.45201423933836E-008</v>
      </c>
      <c r="S1734" s="16" t="n">
        <v>0.00896393460634852</v>
      </c>
      <c r="T1734" s="16" t="n">
        <v>0.0261759415496216</v>
      </c>
      <c r="U1734" s="16" t="n">
        <v>0.0057601620082486</v>
      </c>
      <c r="V1734" s="16" t="n">
        <v>0.0331244703721123</v>
      </c>
      <c r="W1734" s="6" t="s">
        <v>711</v>
      </c>
      <c r="X1734" s="17" t="n">
        <v>100</v>
      </c>
      <c r="Y1734" s="16" t="n">
        <v>0.740395061728395</v>
      </c>
      <c r="Z1734" s="16" t="n">
        <f aca="false">(G1734-E1734)/SQRT(H1734^2/D1734+F1734^2/C1734)</f>
        <v>9.06959632595746</v>
      </c>
      <c r="AA1734" s="24" t="n">
        <f aca="false">ABS(K1734-Z1734)</f>
        <v>0</v>
      </c>
    </row>
    <row r="1735" customFormat="false" ht="15" hidden="false" customHeight="false" outlineLevel="0" collapsed="false">
      <c r="A1735" s="17" t="n">
        <v>2130</v>
      </c>
      <c r="B1735" s="6" t="s">
        <v>634</v>
      </c>
      <c r="C1735" s="6" t="n">
        <v>90</v>
      </c>
      <c r="D1735" s="6" t="n">
        <v>450</v>
      </c>
      <c r="E1735" s="16" t="n">
        <v>0.13087846711278</v>
      </c>
      <c r="F1735" s="16" t="n">
        <v>0.022337877452201</v>
      </c>
      <c r="G1735" s="16" t="n">
        <v>0.160817775676648</v>
      </c>
      <c r="H1735" s="16" t="n">
        <v>0.0491402916649113</v>
      </c>
      <c r="I1735" s="23" t="n">
        <f aca="false">G1735-E1735</f>
        <v>0.0299393085638682</v>
      </c>
      <c r="J1735" s="17" t="n">
        <f aca="false">100*(G1735-E1735)/E1735</f>
        <v>22.8756564959377</v>
      </c>
      <c r="K1735" s="16" t="n">
        <v>9.06403927472908</v>
      </c>
      <c r="L1735" s="17" t="n">
        <v>290.680866694562</v>
      </c>
      <c r="M1735" s="18" t="n">
        <v>1.91164977625033E-017</v>
      </c>
      <c r="N1735" s="18" t="n">
        <v>1.47120006589815E-016</v>
      </c>
      <c r="O1735" s="6" t="str">
        <f aca="false">IF(N1735&lt;0.05,"Yes","No")</f>
        <v>Yes</v>
      </c>
      <c r="P1735" s="16" t="n">
        <v>0.652753194201973</v>
      </c>
      <c r="Q1735" s="17" t="n">
        <v>32.0458312560285</v>
      </c>
      <c r="R1735" s="18" t="n">
        <v>2.45205623522718E-008</v>
      </c>
      <c r="S1735" s="16" t="n">
        <v>0.00896945889494331</v>
      </c>
      <c r="T1735" s="16" t="n">
        <v>0.0261910727400324</v>
      </c>
      <c r="U1735" s="16" t="n">
        <v>0.00579630618138019</v>
      </c>
      <c r="V1735" s="16" t="n">
        <v>0.0331244703721123</v>
      </c>
      <c r="W1735" s="6" t="s">
        <v>711</v>
      </c>
      <c r="X1735" s="17" t="n">
        <v>100</v>
      </c>
      <c r="Y1735" s="16" t="n">
        <v>0.740172839506173</v>
      </c>
      <c r="Z1735" s="16" t="n">
        <f aca="false">(G1735-E1735)/SQRT(H1735^2/D1735+F1735^2/C1735)</f>
        <v>9.06403927472908</v>
      </c>
      <c r="AA1735" s="24" t="n">
        <f aca="false">ABS(K1735-Z1735)</f>
        <v>0</v>
      </c>
    </row>
    <row r="1736" customFormat="false" ht="15" hidden="false" customHeight="false" outlineLevel="0" collapsed="false">
      <c r="A1736" s="17" t="n">
        <v>2131</v>
      </c>
      <c r="B1736" s="6" t="s">
        <v>634</v>
      </c>
      <c r="C1736" s="6" t="n">
        <v>90</v>
      </c>
      <c r="D1736" s="6" t="n">
        <v>450</v>
      </c>
      <c r="E1736" s="16" t="n">
        <v>0.131329176906082</v>
      </c>
      <c r="F1736" s="16" t="n">
        <v>0.0223799526016482</v>
      </c>
      <c r="G1736" s="16" t="n">
        <v>0.161286207934221</v>
      </c>
      <c r="H1736" s="16" t="n">
        <v>0.0491718561736812</v>
      </c>
      <c r="I1736" s="23" t="n">
        <f aca="false">G1736-E1736</f>
        <v>0.0299570310281382</v>
      </c>
      <c r="J1736" s="17" t="n">
        <f aca="false">100*(G1736-E1736)/E1736</f>
        <v>22.8106440121538</v>
      </c>
      <c r="K1736" s="16" t="n">
        <v>9.05787150481925</v>
      </c>
      <c r="L1736" s="17" t="n">
        <v>290.198041213151</v>
      </c>
      <c r="M1736" s="18" t="n">
        <v>2.01200198152166E-017</v>
      </c>
      <c r="N1736" s="18" t="n">
        <v>1.53716951388255E-016</v>
      </c>
      <c r="O1736" s="6" t="str">
        <f aca="false">IF(N1736&lt;0.05,"Yes","No")</f>
        <v>Yes</v>
      </c>
      <c r="P1736" s="16" t="n">
        <v>0.652688448423929</v>
      </c>
      <c r="Q1736" s="17" t="n">
        <v>32.0394743989618</v>
      </c>
      <c r="R1736" s="18" t="n">
        <v>2.45963988796168E-008</v>
      </c>
      <c r="S1736" s="16" t="n">
        <v>0.0089620172334583</v>
      </c>
      <c r="T1736" s="16" t="n">
        <v>0.0262024974608616</v>
      </c>
      <c r="U1736" s="16" t="n">
        <v>0.00583778113519801</v>
      </c>
      <c r="V1736" s="16" t="n">
        <v>0.0331244703721123</v>
      </c>
      <c r="W1736" s="6" t="s">
        <v>711</v>
      </c>
      <c r="X1736" s="17" t="n">
        <v>100</v>
      </c>
      <c r="Y1736" s="16" t="n">
        <v>0.740074074074074</v>
      </c>
      <c r="Z1736" s="16" t="n">
        <f aca="false">(G1736-E1736)/SQRT(H1736^2/D1736+F1736^2/C1736)</f>
        <v>9.05787150481923</v>
      </c>
      <c r="AA1736" s="24" t="n">
        <f aca="false">ABS(K1736-Z1736)</f>
        <v>0</v>
      </c>
    </row>
    <row r="1737" customFormat="false" ht="15" hidden="false" customHeight="false" outlineLevel="0" collapsed="false">
      <c r="A1737" s="17" t="n">
        <v>2132</v>
      </c>
      <c r="B1737" s="6" t="s">
        <v>634</v>
      </c>
      <c r="C1737" s="6" t="n">
        <v>90</v>
      </c>
      <c r="D1737" s="6" t="n">
        <v>450</v>
      </c>
      <c r="E1737" s="16" t="n">
        <v>0.131770826627811</v>
      </c>
      <c r="F1737" s="16" t="n">
        <v>0.0224221137819075</v>
      </c>
      <c r="G1737" s="16" t="n">
        <v>0.161745364384519</v>
      </c>
      <c r="H1737" s="16" t="n">
        <v>0.0492001376840365</v>
      </c>
      <c r="I1737" s="23" t="n">
        <f aca="false">G1737-E1737</f>
        <v>0.0299745377567079</v>
      </c>
      <c r="J1737" s="17" t="n">
        <f aca="false">100*(G1737-E1737)/E1737</f>
        <v>22.7474764511962</v>
      </c>
      <c r="K1737" s="16" t="n">
        <v>9.05192940228484</v>
      </c>
      <c r="L1737" s="17" t="n">
        <v>289.689766779713</v>
      </c>
      <c r="M1737" s="18" t="n">
        <v>2.11494272037824E-017</v>
      </c>
      <c r="N1737" s="18" t="n">
        <v>1.5983793724873E-016</v>
      </c>
      <c r="O1737" s="6" t="str">
        <f aca="false">IF(N1737&lt;0.05,"Yes","No")</f>
        <v>Yes</v>
      </c>
      <c r="P1737" s="16" t="n">
        <v>0.652660783799445</v>
      </c>
      <c r="Q1737" s="17" t="n">
        <v>32.0367584285916</v>
      </c>
      <c r="R1737" s="18" t="n">
        <v>2.46288719272919E-008</v>
      </c>
      <c r="S1737" s="16" t="n">
        <v>0.00896901173094012</v>
      </c>
      <c r="T1737" s="16" t="n">
        <v>0.0262141431945582</v>
      </c>
      <c r="U1737" s="16" t="n">
        <v>0.00587653955345891</v>
      </c>
      <c r="V1737" s="16" t="n">
        <v>0.0331244703721123</v>
      </c>
      <c r="W1737" s="6" t="s">
        <v>711</v>
      </c>
      <c r="X1737" s="17" t="n">
        <v>100</v>
      </c>
      <c r="Y1737" s="16" t="n">
        <v>0.739975308641975</v>
      </c>
      <c r="Z1737" s="16" t="n">
        <f aca="false">(G1737-E1737)/SQRT(H1737^2/D1737+F1737^2/C1737)</f>
        <v>9.05192940228484</v>
      </c>
      <c r="AA1737" s="24" t="n">
        <f aca="false">ABS(K1737-Z1737)</f>
        <v>0</v>
      </c>
    </row>
    <row r="1738" customFormat="false" ht="15" hidden="false" customHeight="false" outlineLevel="0" collapsed="false">
      <c r="A1738" s="17" t="n">
        <v>2133</v>
      </c>
      <c r="B1738" s="6" t="s">
        <v>634</v>
      </c>
      <c r="C1738" s="6" t="n">
        <v>90</v>
      </c>
      <c r="D1738" s="6" t="n">
        <v>450</v>
      </c>
      <c r="E1738" s="16" t="n">
        <v>0.132209454559618</v>
      </c>
      <c r="F1738" s="16" t="n">
        <v>0.0224645081335613</v>
      </c>
      <c r="G1738" s="16" t="n">
        <v>0.162199599328968</v>
      </c>
      <c r="H1738" s="16" t="n">
        <v>0.0492260898793</v>
      </c>
      <c r="I1738" s="23" t="n">
        <f aca="false">G1738-E1738</f>
        <v>0.0299901447693507</v>
      </c>
      <c r="J1738" s="17" t="n">
        <f aca="false">100*(G1738-E1738)/E1738</f>
        <v>22.6838124922656</v>
      </c>
      <c r="K1738" s="16" t="n">
        <v>9.04558697655306</v>
      </c>
      <c r="L1738" s="17" t="n">
        <v>289.161197643587</v>
      </c>
      <c r="M1738" s="18" t="n">
        <v>2.23011654763827E-017</v>
      </c>
      <c r="N1738" s="18" t="n">
        <v>1.67338388092429E-016</v>
      </c>
      <c r="O1738" s="6" t="str">
        <f aca="false">IF(N1738&lt;0.05,"Yes","No")</f>
        <v>Yes</v>
      </c>
      <c r="P1738" s="16" t="n">
        <v>0.652621160488558</v>
      </c>
      <c r="Q1738" s="17" t="n">
        <v>32.0328686164945</v>
      </c>
      <c r="R1738" s="18" t="n">
        <v>2.46754549032563E-008</v>
      </c>
      <c r="S1738" s="16" t="n">
        <v>0.00898530573242726</v>
      </c>
      <c r="T1738" s="16" t="n">
        <v>0.0262244162462767</v>
      </c>
      <c r="U1738" s="16" t="n">
        <v>0.00591531302301986</v>
      </c>
      <c r="V1738" s="16" t="n">
        <v>0.0331244703721123</v>
      </c>
      <c r="W1738" s="6" t="s">
        <v>711</v>
      </c>
      <c r="X1738" s="17" t="n">
        <v>100</v>
      </c>
      <c r="Y1738" s="16" t="n">
        <v>0.739827160493827</v>
      </c>
      <c r="Z1738" s="16" t="n">
        <f aca="false">(G1738-E1738)/SQRT(H1738^2/D1738+F1738^2/C1738)</f>
        <v>9.04558697655306</v>
      </c>
      <c r="AA1738" s="24" t="n">
        <f aca="false">ABS(K1738-Z1738)</f>
        <v>0</v>
      </c>
    </row>
    <row r="1739" customFormat="false" ht="15" hidden="false" customHeight="false" outlineLevel="0" collapsed="false">
      <c r="A1739" s="17" t="n">
        <v>2134</v>
      </c>
      <c r="B1739" s="6" t="s">
        <v>634</v>
      </c>
      <c r="C1739" s="6" t="n">
        <v>90</v>
      </c>
      <c r="D1739" s="6" t="n">
        <v>450</v>
      </c>
      <c r="E1739" s="16" t="n">
        <v>0.132632073760033</v>
      </c>
      <c r="F1739" s="16" t="n">
        <v>0.0225041519919519</v>
      </c>
      <c r="G1739" s="16" t="n">
        <v>0.162636517418755</v>
      </c>
      <c r="H1739" s="16" t="n">
        <v>0.0492492258802319</v>
      </c>
      <c r="I1739" s="23" t="n">
        <f aca="false">G1739-E1739</f>
        <v>0.0300044436587227</v>
      </c>
      <c r="J1739" s="17" t="n">
        <f aca="false">100*(G1739-E1739)/E1739</f>
        <v>22.6223135989028</v>
      </c>
      <c r="K1739" s="16" t="n">
        <v>9.03967890591668</v>
      </c>
      <c r="L1739" s="17" t="n">
        <v>288.659996339246</v>
      </c>
      <c r="M1739" s="18" t="n">
        <v>2.34328060815109E-017</v>
      </c>
      <c r="N1739" s="18" t="n">
        <v>1.75204005613005E-016</v>
      </c>
      <c r="O1739" s="6" t="str">
        <f aca="false">IF(N1739&lt;0.05,"Yes","No")</f>
        <v>Yes</v>
      </c>
      <c r="P1739" s="16" t="n">
        <v>0.65259208890812</v>
      </c>
      <c r="Q1739" s="17" t="n">
        <v>32.0300148157554</v>
      </c>
      <c r="R1739" s="18" t="n">
        <v>2.47096873071958E-008</v>
      </c>
      <c r="S1739" s="16" t="n">
        <v>0.00899190860070477</v>
      </c>
      <c r="T1739" s="16" t="n">
        <v>0.0262335362302233</v>
      </c>
      <c r="U1739" s="16" t="n">
        <v>0.00595374007257049</v>
      </c>
      <c r="V1739" s="16" t="n">
        <v>0.0331244703721123</v>
      </c>
      <c r="W1739" s="6" t="s">
        <v>711</v>
      </c>
      <c r="X1739" s="17" t="n">
        <v>100</v>
      </c>
      <c r="Y1739" s="16" t="n">
        <v>0.739506172839506</v>
      </c>
      <c r="Z1739" s="16" t="n">
        <f aca="false">(G1739-E1739)/SQRT(H1739^2/D1739+F1739^2/C1739)</f>
        <v>9.03967890591666</v>
      </c>
      <c r="AA1739" s="24" t="n">
        <f aca="false">ABS(K1739-Z1739)</f>
        <v>0</v>
      </c>
    </row>
    <row r="1740" customFormat="false" ht="15" hidden="false" customHeight="false" outlineLevel="0" collapsed="false">
      <c r="A1740" s="17" t="n">
        <v>2135</v>
      </c>
      <c r="B1740" s="6" t="s">
        <v>634</v>
      </c>
      <c r="C1740" s="6" t="n">
        <v>90</v>
      </c>
      <c r="D1740" s="6" t="n">
        <v>450</v>
      </c>
      <c r="E1740" s="16" t="n">
        <v>0.133039779878325</v>
      </c>
      <c r="F1740" s="16" t="n">
        <v>0.0225429855200025</v>
      </c>
      <c r="G1740" s="16" t="n">
        <v>0.163057507210308</v>
      </c>
      <c r="H1740" s="16" t="n">
        <v>0.049268951735047</v>
      </c>
      <c r="I1740" s="23" t="n">
        <f aca="false">G1740-E1740</f>
        <v>0.0300177273319827</v>
      </c>
      <c r="J1740" s="17" t="n">
        <f aca="false">100*(G1740-E1740)/E1740</f>
        <v>22.5629712853075</v>
      </c>
      <c r="K1740" s="16" t="n">
        <v>9.0339464377819</v>
      </c>
      <c r="L1740" s="17" t="n">
        <v>288.147877462762</v>
      </c>
      <c r="M1740" s="18" t="n">
        <v>2.4594417501596E-017</v>
      </c>
      <c r="N1740" s="18" t="n">
        <v>1.81946729474835E-016</v>
      </c>
      <c r="O1740" s="6" t="str">
        <f aca="false">IF(N1740&lt;0.05,"Yes","No")</f>
        <v>Yes</v>
      </c>
      <c r="P1740" s="16" t="n">
        <v>0.652585237367593</v>
      </c>
      <c r="Q1740" s="17" t="n">
        <v>32.0293422553727</v>
      </c>
      <c r="R1740" s="18" t="n">
        <v>2.47177618693362E-008</v>
      </c>
      <c r="S1740" s="16" t="n">
        <v>0.00900308908868933</v>
      </c>
      <c r="T1740" s="16" t="n">
        <v>0.0262419684080842</v>
      </c>
      <c r="U1740" s="16" t="n">
        <v>0.00599140374658111</v>
      </c>
      <c r="V1740" s="16" t="n">
        <v>0.0331244703721123</v>
      </c>
      <c r="W1740" s="6" t="s">
        <v>711</v>
      </c>
      <c r="X1740" s="17" t="n">
        <v>100</v>
      </c>
      <c r="Y1740" s="16" t="n">
        <v>0.739456790123457</v>
      </c>
      <c r="Z1740" s="16" t="n">
        <f aca="false">(G1740-E1740)/SQRT(H1740^2/D1740+F1740^2/C1740)</f>
        <v>9.03394643778191</v>
      </c>
      <c r="AA1740" s="24" t="n">
        <f aca="false">ABS(K1740-Z1740)</f>
        <v>0</v>
      </c>
    </row>
    <row r="1741" customFormat="false" ht="15" hidden="false" customHeight="false" outlineLevel="0" collapsed="false">
      <c r="A1741" s="17" t="n">
        <v>2136</v>
      </c>
      <c r="B1741" s="6" t="s">
        <v>634</v>
      </c>
      <c r="C1741" s="6" t="n">
        <v>90</v>
      </c>
      <c r="D1741" s="6" t="n">
        <v>450</v>
      </c>
      <c r="E1741" s="16" t="n">
        <v>0.13344148207042</v>
      </c>
      <c r="F1741" s="16" t="n">
        <v>0.0225788266904266</v>
      </c>
      <c r="G1741" s="16" t="n">
        <v>0.163472002744675</v>
      </c>
      <c r="H1741" s="16" t="n">
        <v>0.0492872467483341</v>
      </c>
      <c r="I1741" s="23" t="n">
        <f aca="false">G1741-E1741</f>
        <v>0.0300305206742551</v>
      </c>
      <c r="J1741" s="17" t="n">
        <f aca="false">100*(G1741-E1741)/E1741</f>
        <v>22.5046366454529</v>
      </c>
      <c r="K1741" s="16" t="n">
        <v>9.02881549060032</v>
      </c>
      <c r="L1741" s="17" t="n">
        <v>287.677652036942</v>
      </c>
      <c r="M1741" s="18" t="n">
        <v>2.56868671194918E-017</v>
      </c>
      <c r="N1741" s="18" t="n">
        <v>1.89361781817728E-016</v>
      </c>
      <c r="O1741" s="6" t="str">
        <f aca="false">IF(N1741&lt;0.05,"Yes","No")</f>
        <v>Yes</v>
      </c>
      <c r="P1741" s="16" t="n">
        <v>0.652589335395568</v>
      </c>
      <c r="Q1741" s="17" t="n">
        <v>32.029744524824</v>
      </c>
      <c r="R1741" s="18" t="n">
        <v>2.47129320218545E-008</v>
      </c>
      <c r="S1741" s="16" t="n">
        <v>0.00898942569056245</v>
      </c>
      <c r="T1741" s="16" t="n">
        <v>0.0262497007828464</v>
      </c>
      <c r="U1741" s="16" t="n">
        <v>0.00602948176906169</v>
      </c>
      <c r="V1741" s="16" t="n">
        <v>0.0331244703721123</v>
      </c>
      <c r="W1741" s="6" t="s">
        <v>711</v>
      </c>
      <c r="X1741" s="17" t="n">
        <v>100</v>
      </c>
      <c r="Y1741" s="16" t="n">
        <v>0.739185185185185</v>
      </c>
      <c r="Z1741" s="16" t="n">
        <f aca="false">(G1741-E1741)/SQRT(H1741^2/D1741+F1741^2/C1741)</f>
        <v>9.02881549060032</v>
      </c>
      <c r="AA1741" s="24" t="n">
        <f aca="false">ABS(K1741-Z1741)</f>
        <v>0</v>
      </c>
    </row>
    <row r="1742" customFormat="false" ht="15" hidden="false" customHeight="false" outlineLevel="0" collapsed="false">
      <c r="A1742" s="17" t="n">
        <v>2137</v>
      </c>
      <c r="B1742" s="6" t="s">
        <v>634</v>
      </c>
      <c r="C1742" s="6" t="n">
        <v>90</v>
      </c>
      <c r="D1742" s="6" t="n">
        <v>450</v>
      </c>
      <c r="E1742" s="16" t="n">
        <v>0.133827660149998</v>
      </c>
      <c r="F1742" s="16" t="n">
        <v>0.0226128340822912</v>
      </c>
      <c r="G1742" s="16" t="n">
        <v>0.163866433170107</v>
      </c>
      <c r="H1742" s="16" t="n">
        <v>0.0493023087864199</v>
      </c>
      <c r="I1742" s="23" t="n">
        <f aca="false">G1742-E1742</f>
        <v>0.0300387730201086</v>
      </c>
      <c r="J1742" s="17" t="n">
        <f aca="false">100*(G1742-E1742)/E1742</f>
        <v>22.445862825697</v>
      </c>
      <c r="K1742" s="16" t="n">
        <v>9.02299090077058</v>
      </c>
      <c r="L1742" s="17" t="n">
        <v>287.215062496084</v>
      </c>
      <c r="M1742" s="18" t="n">
        <v>2.69570303315163E-017</v>
      </c>
      <c r="N1742" s="18" t="n">
        <v>1.96655280300402E-016</v>
      </c>
      <c r="O1742" s="6" t="str">
        <f aca="false">IF(N1742&lt;0.05,"Yes","No")</f>
        <v>Yes</v>
      </c>
      <c r="P1742" s="16" t="n">
        <v>0.652537946995185</v>
      </c>
      <c r="Q1742" s="17" t="n">
        <v>32.0247003341187</v>
      </c>
      <c r="R1742" s="18" t="n">
        <v>2.47735637941465E-008</v>
      </c>
      <c r="S1742" s="16" t="n">
        <v>0.00897635195846062</v>
      </c>
      <c r="T1742" s="16" t="n">
        <v>0.0262540320577258</v>
      </c>
      <c r="U1742" s="16" t="n">
        <v>0.00606605181134942</v>
      </c>
      <c r="V1742" s="16" t="n">
        <v>0.0331244703721123</v>
      </c>
      <c r="W1742" s="6" t="s">
        <v>711</v>
      </c>
      <c r="X1742" s="17" t="n">
        <v>100</v>
      </c>
      <c r="Y1742" s="16" t="n">
        <v>0.739012345679012</v>
      </c>
      <c r="Z1742" s="16" t="n">
        <f aca="false">(G1742-E1742)/SQRT(H1742^2/D1742+F1742^2/C1742)</f>
        <v>9.02299090077061</v>
      </c>
      <c r="AA1742" s="24" t="n">
        <f aca="false">ABS(K1742-Z1742)</f>
        <v>0</v>
      </c>
    </row>
    <row r="1743" customFormat="false" ht="15" hidden="false" customHeight="false" outlineLevel="0" collapsed="false">
      <c r="A1743" s="17" t="n">
        <v>2138</v>
      </c>
      <c r="B1743" s="6" t="s">
        <v>634</v>
      </c>
      <c r="C1743" s="6" t="n">
        <v>90</v>
      </c>
      <c r="D1743" s="6" t="n">
        <v>450</v>
      </c>
      <c r="E1743" s="16" t="n">
        <v>0.13420543919007</v>
      </c>
      <c r="F1743" s="16" t="n">
        <v>0.0226474157052553</v>
      </c>
      <c r="G1743" s="16" t="n">
        <v>0.164250897616148</v>
      </c>
      <c r="H1743" s="16" t="n">
        <v>0.0493138682474509</v>
      </c>
      <c r="I1743" s="23" t="n">
        <f aca="false">G1743-E1743</f>
        <v>0.0300454584260781</v>
      </c>
      <c r="J1743" s="17" t="n">
        <f aca="false">100*(G1743-E1743)/E1743</f>
        <v>22.3876607441565</v>
      </c>
      <c r="K1743" s="16" t="n">
        <v>9.01689791328126</v>
      </c>
      <c r="L1743" s="17" t="n">
        <v>286.716944429193</v>
      </c>
      <c r="M1743" s="18" t="n">
        <v>2.83581670310007E-017</v>
      </c>
      <c r="N1743" s="18" t="n">
        <v>2.06160930561012E-016</v>
      </c>
      <c r="O1743" s="6" t="str">
        <f aca="false">IF(N1743&lt;0.05,"Yes","No")</f>
        <v>Yes</v>
      </c>
      <c r="P1743" s="16" t="n">
        <v>0.652496349884596</v>
      </c>
      <c r="Q1743" s="17" t="n">
        <v>32.0206175292858</v>
      </c>
      <c r="R1743" s="18" t="n">
        <v>2.48227490921235E-008</v>
      </c>
      <c r="S1743" s="16" t="n">
        <v>0.00896612126653589</v>
      </c>
      <c r="T1743" s="16" t="n">
        <v>0.026257144553779</v>
      </c>
      <c r="U1743" s="16" t="n">
        <v>0.00610184169151916</v>
      </c>
      <c r="V1743" s="16" t="n">
        <v>0.0331244703721123</v>
      </c>
      <c r="W1743" s="6" t="s">
        <v>711</v>
      </c>
      <c r="X1743" s="17" t="n">
        <v>100</v>
      </c>
      <c r="Y1743" s="16" t="n">
        <v>0.738864197530864</v>
      </c>
      <c r="Z1743" s="16" t="n">
        <f aca="false">(G1743-E1743)/SQRT(H1743^2/D1743+F1743^2/C1743)</f>
        <v>9.01689791328126</v>
      </c>
      <c r="AA1743" s="24" t="n">
        <f aca="false">ABS(K1743-Z1743)</f>
        <v>0</v>
      </c>
    </row>
    <row r="1744" customFormat="false" ht="15" hidden="false" customHeight="false" outlineLevel="0" collapsed="false">
      <c r="A1744" s="17" t="n">
        <v>2139</v>
      </c>
      <c r="B1744" s="6" t="s">
        <v>634</v>
      </c>
      <c r="C1744" s="6" t="n">
        <v>90</v>
      </c>
      <c r="D1744" s="6" t="n">
        <v>450</v>
      </c>
      <c r="E1744" s="16" t="n">
        <v>0.134575576749113</v>
      </c>
      <c r="F1744" s="16" t="n">
        <v>0.0226806047336975</v>
      </c>
      <c r="G1744" s="16" t="n">
        <v>0.164628262023131</v>
      </c>
      <c r="H1744" s="16" t="n">
        <v>0.0493234112717685</v>
      </c>
      <c r="I1744" s="23" t="n">
        <f aca="false">G1744-E1744</f>
        <v>0.0300526852740182</v>
      </c>
      <c r="J1744" s="17" t="n">
        <f aca="false">100*(G1744-E1744)/E1744</f>
        <v>22.3314556771657</v>
      </c>
      <c r="K1744" s="16" t="n">
        <v>9.01143784614591</v>
      </c>
      <c r="L1744" s="17" t="n">
        <v>286.22841805345</v>
      </c>
      <c r="M1744" s="18" t="n">
        <v>2.96932954207377E-017</v>
      </c>
      <c r="N1744" s="18" t="n">
        <v>2.14383552161409E-016</v>
      </c>
      <c r="O1744" s="6" t="str">
        <f aca="false">IF(N1744&lt;0.05,"Yes","No")</f>
        <v>Yes</v>
      </c>
      <c r="P1744" s="16" t="n">
        <v>0.652493702356974</v>
      </c>
      <c r="Q1744" s="17" t="n">
        <v>32.0203576801773</v>
      </c>
      <c r="R1744" s="18" t="n">
        <v>2.48258827992698E-008</v>
      </c>
      <c r="S1744" s="16" t="n">
        <v>0.00895548212995197</v>
      </c>
      <c r="T1744" s="16" t="n">
        <v>0.0262606261245803</v>
      </c>
      <c r="U1744" s="16" t="n">
        <v>0.00613540248212176</v>
      </c>
      <c r="V1744" s="16" t="n">
        <v>0.0331244703721123</v>
      </c>
      <c r="W1744" s="6" t="s">
        <v>711</v>
      </c>
      <c r="X1744" s="17" t="n">
        <v>100</v>
      </c>
      <c r="Y1744" s="16" t="n">
        <v>0.738493827160494</v>
      </c>
      <c r="Z1744" s="16" t="n">
        <f aca="false">(G1744-E1744)/SQRT(H1744^2/D1744+F1744^2/C1744)</f>
        <v>9.01143784614591</v>
      </c>
      <c r="AA1744" s="24" t="n">
        <f aca="false">ABS(K1744-Z1744)</f>
        <v>0</v>
      </c>
    </row>
    <row r="1745" customFormat="false" ht="15" hidden="false" customHeight="false" outlineLevel="0" collapsed="false">
      <c r="A1745" s="17" t="n">
        <v>2140</v>
      </c>
      <c r="B1745" s="6" t="s">
        <v>634</v>
      </c>
      <c r="C1745" s="6" t="n">
        <v>90</v>
      </c>
      <c r="D1745" s="6" t="n">
        <v>450</v>
      </c>
      <c r="E1745" s="16" t="n">
        <v>0.134934315499332</v>
      </c>
      <c r="F1745" s="16" t="n">
        <v>0.022712684956866</v>
      </c>
      <c r="G1745" s="16" t="n">
        <v>0.164993116574155</v>
      </c>
      <c r="H1745" s="16" t="n">
        <v>0.0493310381048489</v>
      </c>
      <c r="I1745" s="23" t="n">
        <f aca="false">G1745-E1745</f>
        <v>0.0300588010748228</v>
      </c>
      <c r="J1745" s="17" t="n">
        <f aca="false">100*(G1745-E1745)/E1745</f>
        <v>22.276617303455</v>
      </c>
      <c r="K1745" s="16" t="n">
        <v>9.00604654681631</v>
      </c>
      <c r="L1745" s="17" t="n">
        <v>285.745333127745</v>
      </c>
      <c r="M1745" s="18" t="n">
        <v>3.10729616905142E-017</v>
      </c>
      <c r="N1745" s="18" t="n">
        <v>2.22813285023107E-016</v>
      </c>
      <c r="O1745" s="6" t="str">
        <f aca="false">IF(N1745&lt;0.05,"Yes","No")</f>
        <v>Yes</v>
      </c>
      <c r="P1745" s="16" t="n">
        <v>0.652492505295804</v>
      </c>
      <c r="Q1745" s="17" t="n">
        <v>32.0202401915593</v>
      </c>
      <c r="R1745" s="18" t="n">
        <v>2.48272998095171E-008</v>
      </c>
      <c r="S1745" s="16" t="n">
        <v>0.00896222717067064</v>
      </c>
      <c r="T1745" s="16" t="n">
        <v>0.0262636025935281</v>
      </c>
      <c r="U1745" s="16" t="n">
        <v>0.0061659238045622</v>
      </c>
      <c r="V1745" s="16" t="n">
        <v>0.0331244703721123</v>
      </c>
      <c r="W1745" s="6" t="s">
        <v>711</v>
      </c>
      <c r="X1745" s="17" t="n">
        <v>100</v>
      </c>
      <c r="Y1745" s="16" t="n">
        <v>0.738395061728395</v>
      </c>
      <c r="Z1745" s="16" t="n">
        <f aca="false">(G1745-E1745)/SQRT(H1745^2/D1745+F1745^2/C1745)</f>
        <v>9.00604654681631</v>
      </c>
      <c r="AA1745" s="24" t="n">
        <f aca="false">ABS(K1745-Z1745)</f>
        <v>0</v>
      </c>
    </row>
    <row r="1746" customFormat="false" ht="15" hidden="false" customHeight="false" outlineLevel="0" collapsed="false">
      <c r="A1746" s="17" t="n">
        <v>2141</v>
      </c>
      <c r="B1746" s="6" t="s">
        <v>634</v>
      </c>
      <c r="C1746" s="6" t="n">
        <v>90</v>
      </c>
      <c r="D1746" s="6" t="n">
        <v>450</v>
      </c>
      <c r="E1746" s="16" t="n">
        <v>0.135286145822869</v>
      </c>
      <c r="F1746" s="16" t="n">
        <v>0.0227422979407034</v>
      </c>
      <c r="G1746" s="16" t="n">
        <v>0.165350713647074</v>
      </c>
      <c r="H1746" s="16" t="n">
        <v>0.0493374287675653</v>
      </c>
      <c r="I1746" s="23" t="n">
        <f aca="false">G1746-E1746</f>
        <v>0.0300645678242048</v>
      </c>
      <c r="J1746" s="17" t="n">
        <f aca="false">100*(G1746-E1746)/E1746</f>
        <v>22.2229465118834</v>
      </c>
      <c r="K1746" s="16" t="n">
        <v>9.0011681768455</v>
      </c>
      <c r="L1746" s="17" t="n">
        <v>285.295737493945</v>
      </c>
      <c r="M1746" s="18" t="n">
        <v>3.23819333617975E-017</v>
      </c>
      <c r="N1746" s="18" t="n">
        <v>2.30625227095378E-016</v>
      </c>
      <c r="O1746" s="6" t="str">
        <f aca="false">IF(N1746&lt;0.05,"Yes","No")</f>
        <v>Yes</v>
      </c>
      <c r="P1746" s="16" t="n">
        <v>0.652502241853521</v>
      </c>
      <c r="Q1746" s="17" t="n">
        <v>32.0211958170733</v>
      </c>
      <c r="R1746" s="18" t="n">
        <v>2.48157765313295E-008</v>
      </c>
      <c r="S1746" s="16" t="n">
        <v>0.00895813606959455</v>
      </c>
      <c r="T1746" s="16" t="n">
        <v>0.0262660053823286</v>
      </c>
      <c r="U1746" s="16" t="n">
        <v>0.00619806579585938</v>
      </c>
      <c r="V1746" s="16" t="n">
        <v>0.0331244703721123</v>
      </c>
      <c r="W1746" s="6" t="s">
        <v>711</v>
      </c>
      <c r="X1746" s="17" t="n">
        <v>100</v>
      </c>
      <c r="Y1746" s="16" t="n">
        <v>0.738395061728395</v>
      </c>
      <c r="Z1746" s="16" t="n">
        <f aca="false">(G1746-E1746)/SQRT(H1746^2/D1746+F1746^2/C1746)</f>
        <v>9.00116817684551</v>
      </c>
      <c r="AA1746" s="24" t="n">
        <f aca="false">ABS(K1746-Z1746)</f>
        <v>0</v>
      </c>
    </row>
    <row r="1747" customFormat="false" ht="15" hidden="false" customHeight="false" outlineLevel="0" collapsed="false">
      <c r="A1747" s="17" t="n">
        <v>2142</v>
      </c>
      <c r="B1747" s="6" t="s">
        <v>634</v>
      </c>
      <c r="C1747" s="6" t="n">
        <v>90</v>
      </c>
      <c r="D1747" s="6" t="n">
        <v>450</v>
      </c>
      <c r="E1747" s="16" t="n">
        <v>0.135631290657653</v>
      </c>
      <c r="F1747" s="16" t="n">
        <v>0.0227703254431282</v>
      </c>
      <c r="G1747" s="16" t="n">
        <v>0.165702303896348</v>
      </c>
      <c r="H1747" s="16" t="n">
        <v>0.0493425083182624</v>
      </c>
      <c r="I1747" s="23" t="n">
        <f aca="false">G1747-E1747</f>
        <v>0.0300710132386949</v>
      </c>
      <c r="J1747" s="17" t="n">
        <f aca="false">100*(G1747-E1747)/E1747</f>
        <v>22.171147301545</v>
      </c>
      <c r="K1747" s="16" t="n">
        <v>8.99693572525101</v>
      </c>
      <c r="L1747" s="17" t="n">
        <v>284.863936291667</v>
      </c>
      <c r="M1747" s="18" t="n">
        <v>3.35824674017844E-017</v>
      </c>
      <c r="N1747" s="18" t="n">
        <v>2.37564861990401E-016</v>
      </c>
      <c r="O1747" s="6" t="str">
        <f aca="false">IF(N1747&lt;0.05,"Yes","No")</f>
        <v>Yes</v>
      </c>
      <c r="P1747" s="16" t="n">
        <v>0.65254514359785</v>
      </c>
      <c r="Q1747" s="17" t="n">
        <v>32.0254067154585</v>
      </c>
      <c r="R1747" s="18" t="n">
        <v>2.47650640095823E-008</v>
      </c>
      <c r="S1747" s="16" t="n">
        <v>0.00894569887724129</v>
      </c>
      <c r="T1747" s="16" t="n">
        <v>0.0262686772345698</v>
      </c>
      <c r="U1747" s="16" t="n">
        <v>0.00623088592603331</v>
      </c>
      <c r="V1747" s="16" t="n">
        <v>0.0331244703721123</v>
      </c>
      <c r="W1747" s="6" t="s">
        <v>711</v>
      </c>
      <c r="X1747" s="17" t="n">
        <v>100</v>
      </c>
      <c r="Y1747" s="16" t="n">
        <v>0.738296296296296</v>
      </c>
      <c r="Z1747" s="16" t="n">
        <f aca="false">(G1747-E1747)/SQRT(H1747^2/D1747+F1747^2/C1747)</f>
        <v>8.996935725251</v>
      </c>
      <c r="AA1747" s="24" t="n">
        <f aca="false">ABS(K1747-Z1747)</f>
        <v>0</v>
      </c>
    </row>
    <row r="1748" customFormat="false" ht="15" hidden="false" customHeight="false" outlineLevel="0" collapsed="false">
      <c r="A1748" s="17" t="n">
        <v>2143</v>
      </c>
      <c r="B1748" s="6" t="s">
        <v>634</v>
      </c>
      <c r="C1748" s="6" t="n">
        <v>90</v>
      </c>
      <c r="D1748" s="6" t="n">
        <v>450</v>
      </c>
      <c r="E1748" s="16" t="n">
        <v>0.135962713840935</v>
      </c>
      <c r="F1748" s="16" t="n">
        <v>0.0227950734681587</v>
      </c>
      <c r="G1748" s="16" t="n">
        <v>0.166038385149505</v>
      </c>
      <c r="H1748" s="16" t="n">
        <v>0.0493450703068229</v>
      </c>
      <c r="I1748" s="23" t="n">
        <f aca="false">G1748-E1748</f>
        <v>0.0300756713085705</v>
      </c>
      <c r="J1748" s="17" t="n">
        <f aca="false">100*(G1748-E1748)/E1748</f>
        <v>22.1205288265697</v>
      </c>
      <c r="K1748" s="16" t="n">
        <v>8.99306159032227</v>
      </c>
      <c r="L1748" s="17" t="n">
        <v>284.468792862983</v>
      </c>
      <c r="M1748" s="18" t="n">
        <v>3.4719947323304E-017</v>
      </c>
      <c r="N1748" s="18" t="n">
        <v>2.44787279618328E-016</v>
      </c>
      <c r="O1748" s="6" t="str">
        <f aca="false">IF(N1748&lt;0.05,"Yes","No")</f>
        <v>Yes</v>
      </c>
      <c r="P1748" s="16" t="n">
        <v>0.652584972187929</v>
      </c>
      <c r="Q1748" s="17" t="n">
        <v>32.0293162249693</v>
      </c>
      <c r="R1748" s="18" t="n">
        <v>2.47180744360191E-008</v>
      </c>
      <c r="S1748" s="16" t="n">
        <v>0.00893283849718501</v>
      </c>
      <c r="T1748" s="16" t="n">
        <v>0.0262701319625312</v>
      </c>
      <c r="U1748" s="16" t="n">
        <v>0.00626089731025083</v>
      </c>
      <c r="V1748" s="16" t="n">
        <v>0.0331244703721123</v>
      </c>
      <c r="W1748" s="6" t="s">
        <v>711</v>
      </c>
      <c r="X1748" s="17" t="n">
        <v>100</v>
      </c>
      <c r="Y1748" s="16" t="n">
        <v>0.738320987654321</v>
      </c>
      <c r="Z1748" s="16" t="n">
        <f aca="false">(G1748-E1748)/SQRT(H1748^2/D1748+F1748^2/C1748)</f>
        <v>8.99306159032227</v>
      </c>
      <c r="AA1748" s="24" t="n">
        <f aca="false">ABS(K1748-Z1748)</f>
        <v>0</v>
      </c>
    </row>
    <row r="1749" customFormat="false" ht="15" hidden="false" customHeight="false" outlineLevel="0" collapsed="false">
      <c r="A1749" s="17" t="n">
        <v>2144</v>
      </c>
      <c r="B1749" s="6" t="s">
        <v>634</v>
      </c>
      <c r="C1749" s="6" t="n">
        <v>90</v>
      </c>
      <c r="D1749" s="6" t="n">
        <v>450</v>
      </c>
      <c r="E1749" s="16" t="n">
        <v>0.136285004350874</v>
      </c>
      <c r="F1749" s="16" t="n">
        <v>0.022815758094912</v>
      </c>
      <c r="G1749" s="16" t="n">
        <v>0.166362706406249</v>
      </c>
      <c r="H1749" s="16" t="n">
        <v>0.0493456795583956</v>
      </c>
      <c r="I1749" s="23" t="n">
        <f aca="false">G1749-E1749</f>
        <v>0.0300777020553748</v>
      </c>
      <c r="J1749" s="17" t="n">
        <f aca="false">100*(G1749-E1749)/E1749</f>
        <v>22.0697076678648</v>
      </c>
      <c r="K1749" s="16" t="n">
        <v>8.98940344799048</v>
      </c>
      <c r="L1749" s="17" t="n">
        <v>284.12744863174</v>
      </c>
      <c r="M1749" s="18" t="n">
        <v>3.58121778463733E-017</v>
      </c>
      <c r="N1749" s="18" t="n">
        <v>2.50804618850768E-016</v>
      </c>
      <c r="O1749" s="6" t="str">
        <f aca="false">IF(N1749&lt;0.05,"Yes","No")</f>
        <v>Yes</v>
      </c>
      <c r="P1749" s="16" t="n">
        <v>0.652597262483199</v>
      </c>
      <c r="Q1749" s="17" t="n">
        <v>32.0305226685049</v>
      </c>
      <c r="R1749" s="18" t="n">
        <v>2.47035919337284E-008</v>
      </c>
      <c r="S1749" s="16" t="n">
        <v>0.00890812584056828</v>
      </c>
      <c r="T1749" s="16" t="n">
        <v>0.0262693931632087</v>
      </c>
      <c r="U1749" s="16" t="n">
        <v>0.00629166235271237</v>
      </c>
      <c r="V1749" s="16" t="n">
        <v>0.0331244703721123</v>
      </c>
      <c r="W1749" s="6" t="s">
        <v>711</v>
      </c>
      <c r="X1749" s="17" t="n">
        <v>100</v>
      </c>
      <c r="Y1749" s="16" t="n">
        <v>0.738345679012346</v>
      </c>
      <c r="Z1749" s="16" t="n">
        <f aca="false">(G1749-E1749)/SQRT(H1749^2/D1749+F1749^2/C1749)</f>
        <v>8.98940344799048</v>
      </c>
      <c r="AA1749" s="24" t="n">
        <f aca="false">ABS(K1749-Z1749)</f>
        <v>0</v>
      </c>
    </row>
    <row r="1750" customFormat="false" ht="15" hidden="false" customHeight="false" outlineLevel="0" collapsed="false">
      <c r="A1750" s="17" t="n">
        <v>2145</v>
      </c>
      <c r="B1750" s="6" t="s">
        <v>634</v>
      </c>
      <c r="C1750" s="6" t="n">
        <v>90</v>
      </c>
      <c r="D1750" s="6" t="n">
        <v>450</v>
      </c>
      <c r="E1750" s="16" t="n">
        <v>0.136594887740082</v>
      </c>
      <c r="F1750" s="16" t="n">
        <v>0.0228374112847691</v>
      </c>
      <c r="G1750" s="16" t="n">
        <v>0.166676169998116</v>
      </c>
      <c r="H1750" s="16" t="n">
        <v>0.0493441278998663</v>
      </c>
      <c r="I1750" s="23" t="n">
        <f aca="false">G1750-E1750</f>
        <v>0.0300812822580338</v>
      </c>
      <c r="J1750" s="17" t="n">
        <f aca="false">100*(G1750-E1750)/E1750</f>
        <v>22.0222606831916</v>
      </c>
      <c r="K1750" s="16" t="n">
        <v>8.98620278574322</v>
      </c>
      <c r="L1750" s="17" t="n">
        <v>283.753993522179</v>
      </c>
      <c r="M1750" s="18" t="n">
        <v>3.68365346912801E-017</v>
      </c>
      <c r="N1750" s="18" t="n">
        <v>2.5627006419331E-016</v>
      </c>
      <c r="O1750" s="6" t="str">
        <f aca="false">IF(N1750&lt;0.05,"Yes","No")</f>
        <v>Yes</v>
      </c>
      <c r="P1750" s="16" t="n">
        <v>0.652669437823525</v>
      </c>
      <c r="Q1750" s="17" t="n">
        <v>32.0376080237377</v>
      </c>
      <c r="R1750" s="18" t="n">
        <v>2.46187092544052E-008</v>
      </c>
      <c r="S1750" s="16" t="n">
        <v>0.00890100338427304</v>
      </c>
      <c r="T1750" s="16" t="n">
        <v>0.0262701704709332</v>
      </c>
      <c r="U1750" s="16" t="n">
        <v>0.00631797753919223</v>
      </c>
      <c r="V1750" s="16" t="n">
        <v>0.0331244703721123</v>
      </c>
      <c r="W1750" s="6" t="s">
        <v>711</v>
      </c>
      <c r="X1750" s="17" t="n">
        <v>100</v>
      </c>
      <c r="Y1750" s="16" t="n">
        <v>0.73841975308642</v>
      </c>
      <c r="Z1750" s="16" t="n">
        <f aca="false">(G1750-E1750)/SQRT(H1750^2/D1750+F1750^2/C1750)</f>
        <v>8.98620278574324</v>
      </c>
      <c r="AA1750" s="24" t="n">
        <f aca="false">ABS(K1750-Z1750)</f>
        <v>0</v>
      </c>
    </row>
    <row r="1751" customFormat="false" ht="15" hidden="false" customHeight="false" outlineLevel="0" collapsed="false">
      <c r="A1751" s="17" t="n">
        <v>2146</v>
      </c>
      <c r="B1751" s="6" t="s">
        <v>634</v>
      </c>
      <c r="C1751" s="6" t="n">
        <v>90</v>
      </c>
      <c r="D1751" s="6" t="n">
        <v>450</v>
      </c>
      <c r="E1751" s="16" t="n">
        <v>0.136889977670378</v>
      </c>
      <c r="F1751" s="16" t="n">
        <v>0.0228577535168209</v>
      </c>
      <c r="G1751" s="16" t="n">
        <v>0.166975905795892</v>
      </c>
      <c r="H1751" s="16" t="n">
        <v>0.0493394736753978</v>
      </c>
      <c r="I1751" s="23" t="n">
        <f aca="false">G1751-E1751</f>
        <v>0.0300859281255139</v>
      </c>
      <c r="J1751" s="17" t="n">
        <f aca="false">100*(G1751-E1751)/E1751</f>
        <v>21.9781817759944</v>
      </c>
      <c r="K1751" s="16" t="n">
        <v>8.98386038538518</v>
      </c>
      <c r="L1751" s="17" t="n">
        <v>283.379264714146</v>
      </c>
      <c r="M1751" s="18" t="n">
        <v>3.76612917867921E-017</v>
      </c>
      <c r="N1751" s="18" t="n">
        <v>2.60284125144902E-016</v>
      </c>
      <c r="O1751" s="6" t="str">
        <f aca="false">IF(N1751&lt;0.05,"Yes","No")</f>
        <v>Yes</v>
      </c>
      <c r="P1751" s="16" t="n">
        <v>0.65280560874735</v>
      </c>
      <c r="Q1751" s="17" t="n">
        <v>32.0509778723243</v>
      </c>
      <c r="R1751" s="18" t="n">
        <v>2.44593360834494E-008</v>
      </c>
      <c r="S1751" s="16" t="n">
        <v>0.00890165618763987</v>
      </c>
      <c r="T1751" s="16" t="n">
        <v>0.0262723258794628</v>
      </c>
      <c r="U1751" s="16" t="n">
        <v>0.00633837564418024</v>
      </c>
      <c r="V1751" s="16" t="n">
        <v>0.0331244703721123</v>
      </c>
      <c r="W1751" s="6" t="s">
        <v>711</v>
      </c>
      <c r="X1751" s="17" t="n">
        <v>100</v>
      </c>
      <c r="Y1751" s="16" t="n">
        <v>0.73837037037037</v>
      </c>
      <c r="Z1751" s="16" t="n">
        <f aca="false">(G1751-E1751)/SQRT(H1751^2/D1751+F1751^2/C1751)</f>
        <v>8.98386038538518</v>
      </c>
      <c r="AA1751" s="24" t="n">
        <f aca="false">ABS(K1751-Z1751)</f>
        <v>0</v>
      </c>
    </row>
    <row r="1752" customFormat="false" ht="15" hidden="false" customHeight="false" outlineLevel="0" collapsed="false">
      <c r="A1752" s="17" t="n">
        <v>2147</v>
      </c>
      <c r="B1752" s="6" t="s">
        <v>634</v>
      </c>
      <c r="C1752" s="6" t="n">
        <v>90</v>
      </c>
      <c r="D1752" s="6" t="n">
        <v>450</v>
      </c>
      <c r="E1752" s="16" t="n">
        <v>0.137178465806776</v>
      </c>
      <c r="F1752" s="16" t="n">
        <v>0.0228760405604148</v>
      </c>
      <c r="G1752" s="16" t="n">
        <v>0.167267794360717</v>
      </c>
      <c r="H1752" s="16" t="n">
        <v>0.0493346534162292</v>
      </c>
      <c r="I1752" s="23" t="n">
        <f aca="false">G1752-E1752</f>
        <v>0.0300893285539415</v>
      </c>
      <c r="J1752" s="17" t="n">
        <f aca="false">100*(G1752-E1752)/E1752</f>
        <v>21.9344402031177</v>
      </c>
      <c r="K1752" s="16" t="n">
        <v>8.98157861439739</v>
      </c>
      <c r="L1752" s="17" t="n">
        <v>283.038170754002</v>
      </c>
      <c r="M1752" s="18" t="n">
        <v>3.84687720852574E-017</v>
      </c>
      <c r="N1752" s="18" t="n">
        <v>2.64127091997143E-016</v>
      </c>
      <c r="O1752" s="6" t="str">
        <f aca="false">IF(N1752&lt;0.05,"Yes","No")</f>
        <v>Yes</v>
      </c>
      <c r="P1752" s="16" t="n">
        <v>0.652919250010115</v>
      </c>
      <c r="Q1752" s="17" t="n">
        <v>32.0621377967454</v>
      </c>
      <c r="R1752" s="18" t="n">
        <v>2.43271004719133E-008</v>
      </c>
      <c r="S1752" s="16" t="n">
        <v>0.0088968726359595</v>
      </c>
      <c r="T1752" s="16" t="n">
        <v>0.0262729358773022</v>
      </c>
      <c r="U1752" s="16" t="n">
        <v>0.00636091271063035</v>
      </c>
      <c r="V1752" s="16" t="n">
        <v>0.0331244703721123</v>
      </c>
      <c r="W1752" s="6" t="s">
        <v>711</v>
      </c>
      <c r="X1752" s="17" t="n">
        <v>100</v>
      </c>
      <c r="Y1752" s="16" t="n">
        <v>0.738197530864198</v>
      </c>
      <c r="Z1752" s="16" t="n">
        <f aca="false">(G1752-E1752)/SQRT(H1752^2/D1752+F1752^2/C1752)</f>
        <v>8.98157861439736</v>
      </c>
      <c r="AA1752" s="24" t="n">
        <f aca="false">ABS(K1752-Z1752)</f>
        <v>0</v>
      </c>
    </row>
    <row r="1753" customFormat="false" ht="15" hidden="false" customHeight="false" outlineLevel="0" collapsed="false">
      <c r="A1753" s="17" t="n">
        <v>2148</v>
      </c>
      <c r="B1753" s="6" t="s">
        <v>634</v>
      </c>
      <c r="C1753" s="6" t="n">
        <v>90</v>
      </c>
      <c r="D1753" s="6" t="n">
        <v>450</v>
      </c>
      <c r="E1753" s="16" t="n">
        <v>0.137455714080069</v>
      </c>
      <c r="F1753" s="16" t="n">
        <v>0.0228930279833766</v>
      </c>
      <c r="G1753" s="16" t="n">
        <v>0.167548000729746</v>
      </c>
      <c r="H1753" s="16" t="n">
        <v>0.0493282498209078</v>
      </c>
      <c r="I1753" s="23" t="n">
        <f aca="false">G1753-E1753</f>
        <v>0.0300922866496775</v>
      </c>
      <c r="J1753" s="17" t="n">
        <f aca="false">100*(G1753-E1753)/E1753</f>
        <v>21.8923504570705</v>
      </c>
      <c r="K1753" s="16" t="n">
        <v>8.97956780716358</v>
      </c>
      <c r="L1753" s="17" t="n">
        <v>282.707085708924</v>
      </c>
      <c r="M1753" s="18" t="n">
        <v>3.92124917490128E-017</v>
      </c>
      <c r="N1753" s="18" t="n">
        <v>2.68356498907739E-016</v>
      </c>
      <c r="O1753" s="6" t="str">
        <f aca="false">IF(N1753&lt;0.05,"Yes","No")</f>
        <v>Yes</v>
      </c>
      <c r="P1753" s="16" t="n">
        <v>0.653044906007405</v>
      </c>
      <c r="Q1753" s="17" t="n">
        <v>32.0744798668452</v>
      </c>
      <c r="R1753" s="18" t="n">
        <v>2.41816942257563E-008</v>
      </c>
      <c r="S1753" s="16" t="n">
        <v>0.00890243075005534</v>
      </c>
      <c r="T1753" s="16" t="n">
        <v>0.02627274109801</v>
      </c>
      <c r="U1753" s="16" t="n">
        <v>0.00638241274469475</v>
      </c>
      <c r="V1753" s="16" t="n">
        <v>0.0331244703721123</v>
      </c>
      <c r="W1753" s="6" t="s">
        <v>711</v>
      </c>
      <c r="X1753" s="17" t="n">
        <v>100</v>
      </c>
      <c r="Y1753" s="16" t="n">
        <v>0.738</v>
      </c>
      <c r="Z1753" s="16" t="n">
        <f aca="false">(G1753-E1753)/SQRT(H1753^2/D1753+F1753^2/C1753)</f>
        <v>8.97956780716359</v>
      </c>
      <c r="AA1753" s="24" t="n">
        <f aca="false">ABS(K1753-Z1753)</f>
        <v>0</v>
      </c>
    </row>
    <row r="1754" customFormat="false" ht="15" hidden="false" customHeight="false" outlineLevel="0" collapsed="false">
      <c r="A1754" s="17" t="n">
        <v>2149</v>
      </c>
      <c r="B1754" s="6" t="s">
        <v>634</v>
      </c>
      <c r="C1754" s="6" t="n">
        <v>90</v>
      </c>
      <c r="D1754" s="6" t="n">
        <v>450</v>
      </c>
      <c r="E1754" s="16" t="n">
        <v>0.137725157373481</v>
      </c>
      <c r="F1754" s="16" t="n">
        <v>0.0229101083495866</v>
      </c>
      <c r="G1754" s="16" t="n">
        <v>0.167820301933421</v>
      </c>
      <c r="H1754" s="16" t="n">
        <v>0.0493211370524538</v>
      </c>
      <c r="I1754" s="23" t="n">
        <f aca="false">G1754-E1754</f>
        <v>0.0300951445599396</v>
      </c>
      <c r="J1754" s="17" t="n">
        <f aca="false">100*(G1754-E1754)/E1754</f>
        <v>21.8515956952788</v>
      </c>
      <c r="K1754" s="16" t="n">
        <v>8.97756990026269</v>
      </c>
      <c r="L1754" s="17" t="n">
        <v>282.36960448064</v>
      </c>
      <c r="M1754" s="18" t="n">
        <v>3.99707865216856E-017</v>
      </c>
      <c r="N1754" s="18" t="n">
        <v>2.71775477288225E-016</v>
      </c>
      <c r="O1754" s="6" t="str">
        <f aca="false">IF(N1754&lt;0.05,"Yes","No")</f>
        <v>Yes</v>
      </c>
      <c r="P1754" s="16" t="n">
        <v>0.653177289618664</v>
      </c>
      <c r="Q1754" s="17" t="n">
        <v>32.0874852997577</v>
      </c>
      <c r="R1754" s="18" t="n">
        <v>2.40294180075389E-008</v>
      </c>
      <c r="S1754" s="16" t="n">
        <v>0.00888212156728999</v>
      </c>
      <c r="T1754" s="16" t="n">
        <v>0.0262731048001028</v>
      </c>
      <c r="U1754" s="16" t="n">
        <v>0.00640332299798199</v>
      </c>
      <c r="V1754" s="16" t="n">
        <v>0.0331244703721123</v>
      </c>
      <c r="W1754" s="6" t="s">
        <v>711</v>
      </c>
      <c r="X1754" s="17" t="n">
        <v>100</v>
      </c>
      <c r="Y1754" s="16" t="n">
        <v>0.738049382716049</v>
      </c>
      <c r="Z1754" s="16" t="n">
        <f aca="false">(G1754-E1754)/SQRT(H1754^2/D1754+F1754^2/C1754)</f>
        <v>8.97756990026269</v>
      </c>
      <c r="AA1754" s="24" t="n">
        <f aca="false">ABS(K1754-Z1754)</f>
        <v>0</v>
      </c>
    </row>
    <row r="1755" customFormat="false" ht="15" hidden="false" customHeight="false" outlineLevel="0" collapsed="false">
      <c r="A1755" s="17" t="n">
        <v>2150</v>
      </c>
      <c r="B1755" s="6" t="s">
        <v>634</v>
      </c>
      <c r="C1755" s="6" t="n">
        <v>90</v>
      </c>
      <c r="D1755" s="6" t="n">
        <v>450</v>
      </c>
      <c r="E1755" s="16" t="n">
        <v>0.137986752887567</v>
      </c>
      <c r="F1755" s="16" t="n">
        <v>0.0229255263641139</v>
      </c>
      <c r="G1755" s="16" t="n">
        <v>0.168084462831418</v>
      </c>
      <c r="H1755" s="16" t="n">
        <v>0.049313729205594</v>
      </c>
      <c r="I1755" s="23" t="n">
        <f aca="false">G1755-E1755</f>
        <v>0.0300977099438508</v>
      </c>
      <c r="J1755" s="17" t="n">
        <f aca="false">100*(G1755-E1755)/E1755</f>
        <v>21.8120285563751</v>
      </c>
      <c r="K1755" s="16" t="n">
        <v>8.97584809054587</v>
      </c>
      <c r="L1755" s="17" t="n">
        <v>282.057911189643</v>
      </c>
      <c r="M1755" s="18" t="n">
        <v>4.06487291044984E-017</v>
      </c>
      <c r="N1755" s="18" t="n">
        <v>2.74607652246145E-016</v>
      </c>
      <c r="O1755" s="6" t="str">
        <f aca="false">IF(N1755&lt;0.05,"Yes","No")</f>
        <v>Yes</v>
      </c>
      <c r="P1755" s="16" t="n">
        <v>0.653309026470945</v>
      </c>
      <c r="Q1755" s="17" t="n">
        <v>32.1004298116154</v>
      </c>
      <c r="R1755" s="18" t="n">
        <v>2.38788123472015E-008</v>
      </c>
      <c r="S1755" s="16" t="n">
        <v>0.00885217101798786</v>
      </c>
      <c r="T1755" s="16" t="n">
        <v>0.0262731851358722</v>
      </c>
      <c r="U1755" s="16" t="n">
        <v>0.00642525438939578</v>
      </c>
      <c r="V1755" s="16" t="n">
        <v>0.0331244703721123</v>
      </c>
      <c r="W1755" s="6" t="s">
        <v>711</v>
      </c>
      <c r="X1755" s="17" t="n">
        <v>100</v>
      </c>
      <c r="Y1755" s="16" t="n">
        <v>0.738</v>
      </c>
      <c r="Z1755" s="16" t="n">
        <f aca="false">(G1755-E1755)/SQRT(H1755^2/D1755+F1755^2/C1755)</f>
        <v>8.97584809054586</v>
      </c>
      <c r="AA1755" s="24" t="n">
        <f aca="false">ABS(K1755-Z1755)</f>
        <v>0</v>
      </c>
    </row>
    <row r="1756" customFormat="false" ht="15" hidden="false" customHeight="false" outlineLevel="0" collapsed="false">
      <c r="A1756" s="17" t="n">
        <v>2151</v>
      </c>
      <c r="B1756" s="6" t="s">
        <v>634</v>
      </c>
      <c r="C1756" s="6" t="n">
        <v>90</v>
      </c>
      <c r="D1756" s="6" t="n">
        <v>450</v>
      </c>
      <c r="E1756" s="16" t="n">
        <v>0.138237966514296</v>
      </c>
      <c r="F1756" s="16" t="n">
        <v>0.022939336382565</v>
      </c>
      <c r="G1756" s="16" t="n">
        <v>0.168337060378657</v>
      </c>
      <c r="H1756" s="16" t="n">
        <v>0.0493038666985928</v>
      </c>
      <c r="I1756" s="23" t="n">
        <f aca="false">G1756-E1756</f>
        <v>0.0300990938643614</v>
      </c>
      <c r="J1756" s="17" t="n">
        <f aca="false">100*(G1756-E1756)/E1756</f>
        <v>21.7733916544907</v>
      </c>
      <c r="K1756" s="16" t="n">
        <v>8.9743149870791</v>
      </c>
      <c r="L1756" s="17" t="n">
        <v>281.754406454907</v>
      </c>
      <c r="M1756" s="18" t="n">
        <v>4.12781173223951E-017</v>
      </c>
      <c r="N1756" s="18" t="n">
        <v>2.77965783635744E-016</v>
      </c>
      <c r="O1756" s="6" t="str">
        <f aca="false">IF(N1756&lt;0.05,"Yes","No")</f>
        <v>Yes</v>
      </c>
      <c r="P1756" s="16" t="n">
        <v>0.653448205637924</v>
      </c>
      <c r="Q1756" s="17" t="n">
        <v>32.1141084439143</v>
      </c>
      <c r="R1756" s="18" t="n">
        <v>2.37206964825007E-008</v>
      </c>
      <c r="S1756" s="16" t="n">
        <v>0.00883348407569082</v>
      </c>
      <c r="T1756" s="16" t="n">
        <v>0.0262724820478147</v>
      </c>
      <c r="U1756" s="16" t="n">
        <v>0.00644468611290883</v>
      </c>
      <c r="V1756" s="16" t="n">
        <v>0.0331244703721123</v>
      </c>
      <c r="W1756" s="6" t="s">
        <v>711</v>
      </c>
      <c r="X1756" s="17" t="n">
        <v>100</v>
      </c>
      <c r="Y1756" s="16" t="n">
        <v>0.738098765432099</v>
      </c>
      <c r="Z1756" s="16" t="n">
        <f aca="false">(G1756-E1756)/SQRT(H1756^2/D1756+F1756^2/C1756)</f>
        <v>8.97431498707909</v>
      </c>
      <c r="AA1756" s="24" t="n">
        <f aca="false">ABS(K1756-Z1756)</f>
        <v>0</v>
      </c>
    </row>
    <row r="1757" customFormat="false" ht="15" hidden="false" customHeight="false" outlineLevel="0" collapsed="false">
      <c r="A1757" s="17" t="n">
        <v>2152</v>
      </c>
      <c r="B1757" s="6" t="s">
        <v>634</v>
      </c>
      <c r="C1757" s="6" t="n">
        <v>90</v>
      </c>
      <c r="D1757" s="6" t="n">
        <v>450</v>
      </c>
      <c r="E1757" s="16" t="n">
        <v>0.138477752771642</v>
      </c>
      <c r="F1757" s="16" t="n">
        <v>0.022952130305085</v>
      </c>
      <c r="G1757" s="16" t="n">
        <v>0.168578790360027</v>
      </c>
      <c r="H1757" s="16" t="n">
        <v>0.0492920504539938</v>
      </c>
      <c r="I1757" s="23" t="n">
        <f aca="false">G1757-E1757</f>
        <v>0.0301010375883845</v>
      </c>
      <c r="J1757" s="17" t="n">
        <f aca="false">100*(G1757-E1757)/E1757</f>
        <v>21.7370927718785</v>
      </c>
      <c r="K1757" s="16" t="n">
        <v>8.97332526366267</v>
      </c>
      <c r="L1757" s="17" t="n">
        <v>281.453103437358</v>
      </c>
      <c r="M1757" s="18" t="n">
        <v>4.17554397554891E-017</v>
      </c>
      <c r="N1757" s="18" t="n">
        <v>2.80281721809209E-016</v>
      </c>
      <c r="O1757" s="6" t="str">
        <f aca="false">IF(N1757&lt;0.05,"Yes","No")</f>
        <v>Yes</v>
      </c>
      <c r="P1757" s="16" t="n">
        <v>0.653625600884828</v>
      </c>
      <c r="Q1757" s="17" t="n">
        <v>32.1315472047241</v>
      </c>
      <c r="R1757" s="18" t="n">
        <v>2.35206414130377E-008</v>
      </c>
      <c r="S1757" s="16" t="n">
        <v>0.00883167701586377</v>
      </c>
      <c r="T1757" s="16" t="n">
        <v>0.0262729370611385</v>
      </c>
      <c r="U1757" s="16" t="n">
        <v>0.00646003421687944</v>
      </c>
      <c r="V1757" s="16" t="n">
        <v>0.0331244703721123</v>
      </c>
      <c r="W1757" s="6" t="s">
        <v>711</v>
      </c>
      <c r="X1757" s="17" t="n">
        <v>100</v>
      </c>
      <c r="Y1757" s="16" t="n">
        <v>0.738123456790124</v>
      </c>
      <c r="Z1757" s="16" t="n">
        <f aca="false">(G1757-E1757)/SQRT(H1757^2/D1757+F1757^2/C1757)</f>
        <v>8.97332526366269</v>
      </c>
      <c r="AA1757" s="24" t="n">
        <f aca="false">ABS(K1757-Z1757)</f>
        <v>0</v>
      </c>
    </row>
    <row r="1758" customFormat="false" ht="15" hidden="false" customHeight="false" outlineLevel="0" collapsed="false">
      <c r="A1758" s="17" t="n">
        <v>2153</v>
      </c>
      <c r="B1758" s="6" t="s">
        <v>634</v>
      </c>
      <c r="C1758" s="6" t="n">
        <v>90</v>
      </c>
      <c r="D1758" s="6" t="n">
        <v>450</v>
      </c>
      <c r="E1758" s="16" t="n">
        <v>0.138712913211849</v>
      </c>
      <c r="F1758" s="16" t="n">
        <v>0.0229653371664038</v>
      </c>
      <c r="G1758" s="16" t="n">
        <v>0.168813832716809</v>
      </c>
      <c r="H1758" s="16" t="n">
        <v>0.0492781936764469</v>
      </c>
      <c r="I1758" s="23" t="n">
        <f aca="false">G1758-E1758</f>
        <v>0.0301009195049605</v>
      </c>
      <c r="J1758" s="17" t="n">
        <f aca="false">100*(G1758-E1758)/E1758</f>
        <v>21.7001566818721</v>
      </c>
      <c r="K1758" s="16" t="n">
        <v>8.97181405233175</v>
      </c>
      <c r="L1758" s="17" t="n">
        <v>281.129814966959</v>
      </c>
      <c r="M1758" s="18" t="n">
        <v>4.24082204225429E-017</v>
      </c>
      <c r="N1758" s="18" t="n">
        <v>2.83756914355932E-016</v>
      </c>
      <c r="O1758" s="6" t="str">
        <f aca="false">IF(N1758&lt;0.05,"Yes","No")</f>
        <v>Yes</v>
      </c>
      <c r="P1758" s="16" t="n">
        <v>0.653783741625871</v>
      </c>
      <c r="Q1758" s="17" t="n">
        <v>32.1470971506704</v>
      </c>
      <c r="R1758" s="18" t="n">
        <v>2.33436855520757E-008</v>
      </c>
      <c r="S1758" s="16" t="n">
        <v>0.00883676035961619</v>
      </c>
      <c r="T1758" s="16" t="n">
        <v>0.026271592946914</v>
      </c>
      <c r="U1758" s="16" t="n">
        <v>0.00647642224691914</v>
      </c>
      <c r="V1758" s="16" t="n">
        <v>0.0331244703721123</v>
      </c>
      <c r="W1758" s="6" t="s">
        <v>711</v>
      </c>
      <c r="X1758" s="17" t="n">
        <v>100</v>
      </c>
      <c r="Y1758" s="16" t="n">
        <v>0.737950617283951</v>
      </c>
      <c r="Z1758" s="16" t="n">
        <f aca="false">(G1758-E1758)/SQRT(H1758^2/D1758+F1758^2/C1758)</f>
        <v>8.97181405233177</v>
      </c>
      <c r="AA1758" s="24" t="n">
        <f aca="false">ABS(K1758-Z1758)</f>
        <v>0</v>
      </c>
    </row>
    <row r="1759" customFormat="false" ht="15" hidden="false" customHeight="false" outlineLevel="0" collapsed="false">
      <c r="A1759" s="17" t="n">
        <v>2154</v>
      </c>
      <c r="B1759" s="6" t="s">
        <v>634</v>
      </c>
      <c r="C1759" s="6" t="n">
        <v>90</v>
      </c>
      <c r="D1759" s="6" t="n">
        <v>450</v>
      </c>
      <c r="E1759" s="16" t="n">
        <v>0.138934491657549</v>
      </c>
      <c r="F1759" s="16" t="n">
        <v>0.0229770741617613</v>
      </c>
      <c r="G1759" s="16" t="n">
        <v>0.16903287159072</v>
      </c>
      <c r="H1759" s="16" t="n">
        <v>0.0492647350441993</v>
      </c>
      <c r="I1759" s="23" t="n">
        <f aca="false">G1759-E1759</f>
        <v>0.0300983799331718</v>
      </c>
      <c r="J1759" s="17" t="n">
        <f aca="false">100*(G1759-E1759)/E1759</f>
        <v>21.6637204873211</v>
      </c>
      <c r="K1759" s="16" t="n">
        <v>8.96984429581014</v>
      </c>
      <c r="L1759" s="17" t="n">
        <v>280.834150699175</v>
      </c>
      <c r="M1759" s="18" t="n">
        <v>4.31930148884162E-017</v>
      </c>
      <c r="N1759" s="18" t="n">
        <v>2.88090553271627E-016</v>
      </c>
      <c r="O1759" s="6" t="str">
        <f aca="false">IF(N1759&lt;0.05,"Yes","No")</f>
        <v>Yes</v>
      </c>
      <c r="P1759" s="16" t="n">
        <v>0.653885997190933</v>
      </c>
      <c r="Q1759" s="17" t="n">
        <v>32.1571539215719</v>
      </c>
      <c r="R1759" s="18" t="n">
        <v>2.32299544652812E-008</v>
      </c>
      <c r="S1759" s="16" t="n">
        <v>0.00883370735028029</v>
      </c>
      <c r="T1759" s="16" t="n">
        <v>0.0262679120748848</v>
      </c>
      <c r="U1759" s="16" t="n">
        <v>0.00649533823251453</v>
      </c>
      <c r="V1759" s="16" t="n">
        <v>0.0331244703721123</v>
      </c>
      <c r="W1759" s="6" t="s">
        <v>711</v>
      </c>
      <c r="X1759" s="17" t="n">
        <v>100</v>
      </c>
      <c r="Y1759" s="16" t="n">
        <v>0.738</v>
      </c>
      <c r="Z1759" s="16" t="n">
        <f aca="false">(G1759-E1759)/SQRT(H1759^2/D1759+F1759^2/C1759)</f>
        <v>8.96984429581014</v>
      </c>
      <c r="AA1759" s="24" t="n">
        <f aca="false">ABS(K1759-Z1759)</f>
        <v>0</v>
      </c>
    </row>
    <row r="1760" customFormat="false" ht="15" hidden="false" customHeight="false" outlineLevel="0" collapsed="false">
      <c r="A1760" s="17" t="n">
        <v>2155</v>
      </c>
      <c r="B1760" s="6" t="s">
        <v>634</v>
      </c>
      <c r="C1760" s="6" t="n">
        <v>90</v>
      </c>
      <c r="D1760" s="6" t="n">
        <v>450</v>
      </c>
      <c r="E1760" s="16" t="n">
        <v>0.139148221992784</v>
      </c>
      <c r="F1760" s="16" t="n">
        <v>0.0229891601258066</v>
      </c>
      <c r="G1760" s="16" t="n">
        <v>0.16924133989546</v>
      </c>
      <c r="H1760" s="16" t="n">
        <v>0.0492520580569235</v>
      </c>
      <c r="I1760" s="23" t="n">
        <f aca="false">G1760-E1760</f>
        <v>0.0300931179026762</v>
      </c>
      <c r="J1760" s="17" t="n">
        <f aca="false">100*(G1760-E1760)/E1760</f>
        <v>21.6266636193431</v>
      </c>
      <c r="K1760" s="16" t="n">
        <v>8.96692338453724</v>
      </c>
      <c r="L1760" s="17" t="n">
        <v>280.539132651571</v>
      </c>
      <c r="M1760" s="18" t="n">
        <v>4.42880369174565E-017</v>
      </c>
      <c r="N1760" s="18" t="n">
        <v>2.94459384694861E-016</v>
      </c>
      <c r="O1760" s="6" t="str">
        <f aca="false">IF(N1760&lt;0.05,"Yes","No")</f>
        <v>Yes</v>
      </c>
      <c r="P1760" s="16" t="n">
        <v>0.653918767182219</v>
      </c>
      <c r="Q1760" s="17" t="n">
        <v>32.1603771625162</v>
      </c>
      <c r="R1760" s="18" t="n">
        <v>2.31936211439814E-008</v>
      </c>
      <c r="S1760" s="16" t="n">
        <v>0.00883917302607922</v>
      </c>
      <c r="T1760" s="16" t="n">
        <v>0.0262613311681845</v>
      </c>
      <c r="U1760" s="16" t="n">
        <v>0.00652114215736507</v>
      </c>
      <c r="V1760" s="16" t="n">
        <v>0.0331244703721123</v>
      </c>
      <c r="W1760" s="6" t="s">
        <v>711</v>
      </c>
      <c r="X1760" s="17" t="n">
        <v>100</v>
      </c>
      <c r="Y1760" s="16" t="n">
        <v>0.737851851851852</v>
      </c>
      <c r="Z1760" s="16" t="n">
        <f aca="false">(G1760-E1760)/SQRT(H1760^2/D1760+F1760^2/C1760)</f>
        <v>8.96692338453723</v>
      </c>
      <c r="AA1760" s="24" t="n">
        <f aca="false">ABS(K1760-Z1760)</f>
        <v>0</v>
      </c>
    </row>
    <row r="1761" customFormat="false" ht="15" hidden="false" customHeight="false" outlineLevel="0" collapsed="false">
      <c r="A1761" s="17" t="n">
        <v>2156</v>
      </c>
      <c r="B1761" s="6" t="s">
        <v>634</v>
      </c>
      <c r="C1761" s="6" t="n">
        <v>90</v>
      </c>
      <c r="D1761" s="6" t="n">
        <v>450</v>
      </c>
      <c r="E1761" s="16" t="n">
        <v>0.139352432555623</v>
      </c>
      <c r="F1761" s="16" t="n">
        <v>0.0230028132992645</v>
      </c>
      <c r="G1761" s="16" t="n">
        <v>0.169437313030163</v>
      </c>
      <c r="H1761" s="16" t="n">
        <v>0.04924156669191</v>
      </c>
      <c r="I1761" s="23" t="n">
        <f aca="false">G1761-E1761</f>
        <v>0.0300848804745409</v>
      </c>
      <c r="J1761" s="17" t="n">
        <f aca="false">100*(G1761-E1761)/E1761</f>
        <v>21.5890601425508</v>
      </c>
      <c r="K1761" s="16" t="n">
        <v>8.96260664264813</v>
      </c>
      <c r="L1761" s="17" t="n">
        <v>280.235579112795</v>
      </c>
      <c r="M1761" s="18" t="n">
        <v>4.58655531831249E-017</v>
      </c>
      <c r="N1761" s="18" t="n">
        <v>3.02080022688857E-016</v>
      </c>
      <c r="O1761" s="6" t="str">
        <f aca="false">IF(N1761&lt;0.05,"Yes","No")</f>
        <v>Yes</v>
      </c>
      <c r="P1761" s="16" t="n">
        <v>0.653857199521432</v>
      </c>
      <c r="Q1761" s="17" t="n">
        <v>32.154321529679</v>
      </c>
      <c r="R1761" s="18" t="n">
        <v>2.32619292522101E-008</v>
      </c>
      <c r="S1761" s="16" t="n">
        <v>0.00884671490296999</v>
      </c>
      <c r="T1761" s="16" t="n">
        <v>0.0262512392088416</v>
      </c>
      <c r="U1761" s="16" t="n">
        <v>0.00655752708219048</v>
      </c>
      <c r="V1761" s="16" t="n">
        <v>0.0331244703721123</v>
      </c>
      <c r="W1761" s="6" t="s">
        <v>711</v>
      </c>
      <c r="X1761" s="17" t="n">
        <v>100</v>
      </c>
      <c r="Y1761" s="16" t="n">
        <v>0.737728395061728</v>
      </c>
      <c r="Z1761" s="16" t="n">
        <f aca="false">(G1761-E1761)/SQRT(H1761^2/D1761+F1761^2/C1761)</f>
        <v>8.96260664264813</v>
      </c>
      <c r="AA1761" s="24" t="n">
        <f aca="false">ABS(K1761-Z1761)</f>
        <v>0</v>
      </c>
    </row>
    <row r="1762" customFormat="false" ht="15" hidden="false" customHeight="false" outlineLevel="0" collapsed="false">
      <c r="A1762" s="17" t="n">
        <v>2157</v>
      </c>
      <c r="B1762" s="6" t="s">
        <v>634</v>
      </c>
      <c r="C1762" s="6" t="n">
        <v>90</v>
      </c>
      <c r="D1762" s="6" t="n">
        <v>450</v>
      </c>
      <c r="E1762" s="16" t="n">
        <v>0.139544429547257</v>
      </c>
      <c r="F1762" s="16" t="n">
        <v>0.0230163512649001</v>
      </c>
      <c r="G1762" s="16" t="n">
        <v>0.169619435585208</v>
      </c>
      <c r="H1762" s="16" t="n">
        <v>0.0492324135597187</v>
      </c>
      <c r="I1762" s="23" t="n">
        <f aca="false">G1762-E1762</f>
        <v>0.0300750060379506</v>
      </c>
      <c r="J1762" s="17" t="n">
        <f aca="false">100*(G1762-E1762)/E1762</f>
        <v>21.5522798978985</v>
      </c>
      <c r="K1762" s="16" t="n">
        <v>8.95770972647291</v>
      </c>
      <c r="L1762" s="17" t="n">
        <v>279.944567619261</v>
      </c>
      <c r="M1762" s="18" t="n">
        <v>4.76841835626192E-017</v>
      </c>
      <c r="N1762" s="18" t="n">
        <v>3.13076467703322E-016</v>
      </c>
      <c r="O1762" s="6" t="str">
        <f aca="false">IF(N1762&lt;0.05,"Yes","No")</f>
        <v>Yes</v>
      </c>
      <c r="P1762" s="16" t="n">
        <v>0.653743111430474</v>
      </c>
      <c r="Q1762" s="17" t="n">
        <v>32.1431016329798</v>
      </c>
      <c r="R1762" s="18" t="n">
        <v>2.33890257209703E-008</v>
      </c>
      <c r="S1762" s="16" t="n">
        <v>0.00884723718321946</v>
      </c>
      <c r="T1762" s="16" t="n">
        <v>0.0262395677981358</v>
      </c>
      <c r="U1762" s="16" t="n">
        <v>0.0065979682214356</v>
      </c>
      <c r="V1762" s="16" t="n">
        <v>0.0331244703721123</v>
      </c>
      <c r="W1762" s="6" t="s">
        <v>711</v>
      </c>
      <c r="X1762" s="17" t="n">
        <v>100</v>
      </c>
      <c r="Y1762" s="16" t="n">
        <v>0.73762962962963</v>
      </c>
      <c r="Z1762" s="16" t="n">
        <f aca="false">(G1762-E1762)/SQRT(H1762^2/D1762+F1762^2/C1762)</f>
        <v>8.95770972647292</v>
      </c>
      <c r="AA1762" s="24" t="n">
        <f aca="false">ABS(K1762-Z1762)</f>
        <v>0</v>
      </c>
    </row>
    <row r="1763" customFormat="false" ht="15" hidden="false" customHeight="false" outlineLevel="0" collapsed="false">
      <c r="A1763" s="17" t="n">
        <v>2158</v>
      </c>
      <c r="B1763" s="6" t="s">
        <v>634</v>
      </c>
      <c r="C1763" s="6" t="n">
        <v>90</v>
      </c>
      <c r="D1763" s="6" t="n">
        <v>450</v>
      </c>
      <c r="E1763" s="16" t="n">
        <v>0.139733538693852</v>
      </c>
      <c r="F1763" s="16" t="n">
        <v>0.0230294054193315</v>
      </c>
      <c r="G1763" s="16" t="n">
        <v>0.169797901031044</v>
      </c>
      <c r="H1763" s="16" t="n">
        <v>0.0492224726375138</v>
      </c>
      <c r="I1763" s="23" t="n">
        <f aca="false">G1763-E1763</f>
        <v>0.0300643623371919</v>
      </c>
      <c r="J1763" s="17" t="n">
        <f aca="false">100*(G1763-E1763)/E1763</f>
        <v>21.5154948613025</v>
      </c>
      <c r="K1763" s="16" t="n">
        <v>8.95275122865524</v>
      </c>
      <c r="L1763" s="17" t="n">
        <v>279.655859989312</v>
      </c>
      <c r="M1763" s="18" t="n">
        <v>4.95938071784906E-017</v>
      </c>
      <c r="N1763" s="18" t="n">
        <v>3.24599965364513E-016</v>
      </c>
      <c r="O1763" s="6" t="str">
        <f aca="false">IF(N1763&lt;0.05,"Yes","No")</f>
        <v>Yes</v>
      </c>
      <c r="P1763" s="16" t="n">
        <v>0.653622845376864</v>
      </c>
      <c r="Q1763" s="17" t="n">
        <v>32.1312762895473</v>
      </c>
      <c r="R1763" s="18" t="n">
        <v>2.35237363066843E-008</v>
      </c>
      <c r="S1763" s="16" t="n">
        <v>0.00886001289397793</v>
      </c>
      <c r="T1763" s="16" t="n">
        <v>0.026227459823449</v>
      </c>
      <c r="U1763" s="16" t="n">
        <v>0.00663755786241934</v>
      </c>
      <c r="V1763" s="16" t="n">
        <v>0.0331244703721123</v>
      </c>
      <c r="W1763" s="6" t="s">
        <v>711</v>
      </c>
      <c r="X1763" s="17" t="n">
        <v>100</v>
      </c>
      <c r="Y1763" s="16" t="n">
        <v>0.737432098765432</v>
      </c>
      <c r="Z1763" s="16" t="n">
        <f aca="false">(G1763-E1763)/SQRT(H1763^2/D1763+F1763^2/C1763)</f>
        <v>8.95275122865524</v>
      </c>
      <c r="AA1763" s="24" t="n">
        <f aca="false">ABS(K1763-Z1763)</f>
        <v>0</v>
      </c>
    </row>
    <row r="1764" customFormat="false" ht="15" hidden="false" customHeight="false" outlineLevel="0" collapsed="false">
      <c r="A1764" s="17" t="n">
        <v>2159</v>
      </c>
      <c r="B1764" s="6" t="s">
        <v>634</v>
      </c>
      <c r="C1764" s="6" t="n">
        <v>90</v>
      </c>
      <c r="D1764" s="6" t="n">
        <v>450</v>
      </c>
      <c r="E1764" s="16" t="n">
        <v>0.139914243502749</v>
      </c>
      <c r="F1764" s="16" t="n">
        <v>0.0230419107633969</v>
      </c>
      <c r="G1764" s="16" t="n">
        <v>0.169967031362984</v>
      </c>
      <c r="H1764" s="16" t="n">
        <v>0.0492125726186658</v>
      </c>
      <c r="I1764" s="23" t="n">
        <f aca="false">G1764-E1764</f>
        <v>0.0300527878602346</v>
      </c>
      <c r="J1764" s="17" t="n">
        <f aca="false">100*(G1764-E1764)/E1764</f>
        <v>21.4794341933058</v>
      </c>
      <c r="K1764" s="16" t="n">
        <v>8.94762416907962</v>
      </c>
      <c r="L1764" s="17" t="n">
        <v>279.376803064332</v>
      </c>
      <c r="M1764" s="18" t="n">
        <v>5.16326909665619E-017</v>
      </c>
      <c r="N1764" s="18" t="n">
        <v>3.34815690496132E-016</v>
      </c>
      <c r="O1764" s="6" t="str">
        <f aca="false">IF(N1764&lt;0.05,"Yes","No")</f>
        <v>Yes</v>
      </c>
      <c r="P1764" s="16" t="n">
        <v>0.6534824114395</v>
      </c>
      <c r="Q1764" s="17" t="n">
        <v>32.1174706616473</v>
      </c>
      <c r="R1764" s="18" t="n">
        <v>2.36819929142772E-008</v>
      </c>
      <c r="S1764" s="16" t="n">
        <v>0.00887944302606071</v>
      </c>
      <c r="T1764" s="16" t="n">
        <v>0.0262142333653712</v>
      </c>
      <c r="U1764" s="16" t="n">
        <v>0.00667940296850565</v>
      </c>
      <c r="V1764" s="16" t="n">
        <v>0.0331244703721123</v>
      </c>
      <c r="W1764" s="6" t="s">
        <v>711</v>
      </c>
      <c r="X1764" s="17" t="n">
        <v>100</v>
      </c>
      <c r="Y1764" s="16" t="n">
        <v>0.737481481481482</v>
      </c>
      <c r="Z1764" s="16" t="n">
        <f aca="false">(G1764-E1764)/SQRT(H1764^2/D1764+F1764^2/C1764)</f>
        <v>8.94762416907961</v>
      </c>
      <c r="AA1764" s="24" t="n">
        <f aca="false">ABS(K1764-Z1764)</f>
        <v>0</v>
      </c>
    </row>
    <row r="1765" customFormat="false" ht="15" hidden="false" customHeight="false" outlineLevel="0" collapsed="false">
      <c r="A1765" s="17" t="n">
        <v>2160</v>
      </c>
      <c r="B1765" s="6" t="s">
        <v>634</v>
      </c>
      <c r="C1765" s="6" t="n">
        <v>90</v>
      </c>
      <c r="D1765" s="6" t="n">
        <v>450</v>
      </c>
      <c r="E1765" s="16" t="n">
        <v>0.14009148536457</v>
      </c>
      <c r="F1765" s="16" t="n">
        <v>0.0230537365993877</v>
      </c>
      <c r="G1765" s="16" t="n">
        <v>0.170129441105657</v>
      </c>
      <c r="H1765" s="16" t="n">
        <v>0.049203256865664</v>
      </c>
      <c r="I1765" s="23" t="n">
        <f aca="false">G1765-E1765</f>
        <v>0.0300379557410875</v>
      </c>
      <c r="J1765" s="17" t="n">
        <f aca="false">100*(G1765-E1765)/E1765</f>
        <v>21.4416712499819</v>
      </c>
      <c r="K1765" s="16" t="n">
        <v>8.94161537904901</v>
      </c>
      <c r="L1765" s="17" t="n">
        <v>279.113612903546</v>
      </c>
      <c r="M1765" s="18" t="n">
        <v>5.40759212562923E-017</v>
      </c>
      <c r="N1765" s="18" t="n">
        <v>3.48507701102669E-016</v>
      </c>
      <c r="O1765" s="6" t="str">
        <f aca="false">IF(N1765&lt;0.05,"Yes","No")</f>
        <v>Yes</v>
      </c>
      <c r="P1765" s="16" t="n">
        <v>0.653264436608165</v>
      </c>
      <c r="Q1765" s="17" t="n">
        <v>32.0960481029419</v>
      </c>
      <c r="R1765" s="18" t="n">
        <v>2.39296857189616E-008</v>
      </c>
      <c r="S1765" s="16" t="n">
        <v>0.00886455824322065</v>
      </c>
      <c r="T1765" s="16" t="n">
        <v>0.0261980702988159</v>
      </c>
      <c r="U1765" s="16" t="n">
        <v>0.00672649535006212</v>
      </c>
      <c r="V1765" s="16" t="n">
        <v>0.0331244703721123</v>
      </c>
      <c r="W1765" s="6" t="s">
        <v>711</v>
      </c>
      <c r="X1765" s="17" t="n">
        <v>100</v>
      </c>
      <c r="Y1765" s="16" t="n">
        <v>0.737555555555556</v>
      </c>
      <c r="Z1765" s="16" t="n">
        <f aca="false">(G1765-E1765)/SQRT(H1765^2/D1765+F1765^2/C1765)</f>
        <v>8.94161537904898</v>
      </c>
      <c r="AA1765" s="24" t="n">
        <f aca="false">ABS(K1765-Z1765)</f>
        <v>0</v>
      </c>
    </row>
    <row r="1766" customFormat="false" ht="15" hidden="false" customHeight="false" outlineLevel="0" collapsed="false">
      <c r="A1766" s="17" t="n">
        <v>2161</v>
      </c>
      <c r="B1766" s="6" t="s">
        <v>634</v>
      </c>
      <c r="C1766" s="6" t="n">
        <v>90</v>
      </c>
      <c r="D1766" s="6" t="n">
        <v>450</v>
      </c>
      <c r="E1766" s="16" t="n">
        <v>0.140266236000591</v>
      </c>
      <c r="F1766" s="16" t="n">
        <v>0.0230654779563175</v>
      </c>
      <c r="G1766" s="16" t="n">
        <v>0.170286268293858</v>
      </c>
      <c r="H1766" s="16" t="n">
        <v>0.0491939278456231</v>
      </c>
      <c r="I1766" s="23" t="n">
        <f aca="false">G1766-E1766</f>
        <v>0.0300200322932668</v>
      </c>
      <c r="J1766" s="17" t="n">
        <f aca="false">100*(G1766-E1766)/E1766</f>
        <v>21.4021799894455</v>
      </c>
      <c r="K1766" s="16" t="n">
        <v>8.9347058585855</v>
      </c>
      <c r="L1766" s="17" t="n">
        <v>278.852032678713</v>
      </c>
      <c r="M1766" s="18" t="n">
        <v>5.69916716410195E-017</v>
      </c>
      <c r="N1766" s="18" t="n">
        <v>3.65059457676165E-016</v>
      </c>
      <c r="O1766" s="6" t="str">
        <f aca="false">IF(N1766&lt;0.05,"Yes","No")</f>
        <v>Yes</v>
      </c>
      <c r="P1766" s="16" t="n">
        <v>0.652979406855822</v>
      </c>
      <c r="Q1766" s="17" t="n">
        <v>32.0680461718765</v>
      </c>
      <c r="R1766" s="18" t="n">
        <v>2.42573824828854E-008</v>
      </c>
      <c r="S1766" s="16" t="n">
        <v>0.00884839633045366</v>
      </c>
      <c r="T1766" s="16" t="n">
        <v>0.0261794749592755</v>
      </c>
      <c r="U1766" s="16" t="n">
        <v>0.00677698189557958</v>
      </c>
      <c r="V1766" s="16" t="n">
        <v>0.0331244703721123</v>
      </c>
      <c r="W1766" s="6" t="s">
        <v>711</v>
      </c>
      <c r="X1766" s="17" t="n">
        <v>100</v>
      </c>
      <c r="Y1766" s="16" t="n">
        <v>0.737382716049383</v>
      </c>
      <c r="Z1766" s="16" t="n">
        <f aca="false">(G1766-E1766)/SQRT(H1766^2/D1766+F1766^2/C1766)</f>
        <v>8.93470585858552</v>
      </c>
      <c r="AA1766" s="24" t="n">
        <f aca="false">ABS(K1766-Z1766)</f>
        <v>0</v>
      </c>
    </row>
    <row r="1767" customFormat="false" ht="15" hidden="false" customHeight="false" outlineLevel="0" collapsed="false">
      <c r="A1767" s="17" t="n">
        <v>2162</v>
      </c>
      <c r="B1767" s="6" t="s">
        <v>634</v>
      </c>
      <c r="C1767" s="6" t="n">
        <v>90</v>
      </c>
      <c r="D1767" s="6" t="n">
        <v>450</v>
      </c>
      <c r="E1767" s="16" t="n">
        <v>0.140429663906495</v>
      </c>
      <c r="F1767" s="16" t="n">
        <v>0.0230769267515032</v>
      </c>
      <c r="G1767" s="16" t="n">
        <v>0.170433247354296</v>
      </c>
      <c r="H1767" s="16" t="n">
        <v>0.0491854082183465</v>
      </c>
      <c r="I1767" s="23" t="n">
        <f aca="false">G1767-E1767</f>
        <v>0.0300035834478007</v>
      </c>
      <c r="J1767" s="17" t="n">
        <f aca="false">100*(G1767-E1767)/E1767</f>
        <v>21.3655595357535</v>
      </c>
      <c r="K1767" s="16" t="n">
        <v>8.92822585220533</v>
      </c>
      <c r="L1767" s="17" t="n">
        <v>278.601678990303</v>
      </c>
      <c r="M1767" s="18" t="n">
        <v>5.98715381471173E-017</v>
      </c>
      <c r="N1767" s="18" t="n">
        <v>3.82078503823351E-016</v>
      </c>
      <c r="O1767" s="6" t="str">
        <f aca="false">IF(N1767&lt;0.05,"Yes","No")</f>
        <v>Yes</v>
      </c>
      <c r="P1767" s="16" t="n">
        <v>0.65271640659942</v>
      </c>
      <c r="Q1767" s="17" t="n">
        <v>32.0422193056175</v>
      </c>
      <c r="R1767" s="18" t="n">
        <v>2.45636235947289E-008</v>
      </c>
      <c r="S1767" s="16" t="n">
        <v>0.00883820963887688</v>
      </c>
      <c r="T1767" s="16" t="n">
        <v>0.0261619176279224</v>
      </c>
      <c r="U1767" s="16" t="n">
        <v>0.00682731216007659</v>
      </c>
      <c r="V1767" s="16" t="n">
        <v>0.0331244703721123</v>
      </c>
      <c r="W1767" s="6" t="s">
        <v>711</v>
      </c>
      <c r="X1767" s="17" t="n">
        <v>100</v>
      </c>
      <c r="Y1767" s="16" t="n">
        <v>0.737037037037037</v>
      </c>
      <c r="Z1767" s="16" t="n">
        <f aca="false">(G1767-E1767)/SQRT(H1767^2/D1767+F1767^2/C1767)</f>
        <v>8.92822585220532</v>
      </c>
      <c r="AA1767" s="24" t="n">
        <f aca="false">ABS(K1767-Z1767)</f>
        <v>0</v>
      </c>
    </row>
    <row r="1768" customFormat="false" ht="15" hidden="false" customHeight="false" outlineLevel="0" collapsed="false">
      <c r="A1768" s="17" t="n">
        <v>2163</v>
      </c>
      <c r="B1768" s="6" t="s">
        <v>634</v>
      </c>
      <c r="C1768" s="6" t="n">
        <v>90</v>
      </c>
      <c r="D1768" s="6" t="n">
        <v>450</v>
      </c>
      <c r="E1768" s="16" t="n">
        <v>0.140582500315375</v>
      </c>
      <c r="F1768" s="16" t="n">
        <v>0.0230865861861023</v>
      </c>
      <c r="G1768" s="16" t="n">
        <v>0.170566559433937</v>
      </c>
      <c r="H1768" s="16" t="n">
        <v>0.0491772148627734</v>
      </c>
      <c r="I1768" s="23" t="n">
        <f aca="false">G1768-E1768</f>
        <v>0.0299840591185623</v>
      </c>
      <c r="J1768" s="17" t="n">
        <f aca="false">100*(G1768-E1768)/E1768</f>
        <v>21.3284434771737</v>
      </c>
      <c r="K1768" s="16" t="n">
        <v>8.92116646190472</v>
      </c>
      <c r="L1768" s="17" t="n">
        <v>278.383062199344</v>
      </c>
      <c r="M1768" s="18" t="n">
        <v>6.3121476615469E-017</v>
      </c>
      <c r="N1768" s="18" t="n">
        <v>4.00659282081874E-016</v>
      </c>
      <c r="O1768" s="6" t="str">
        <f aca="false">IF(N1768&lt;0.05,"Yes","No")</f>
        <v>Yes</v>
      </c>
      <c r="P1768" s="16" t="n">
        <v>0.652384371927271</v>
      </c>
      <c r="Q1768" s="17" t="n">
        <v>32.0096280557884</v>
      </c>
      <c r="R1768" s="18" t="n">
        <v>2.49556269242073E-008</v>
      </c>
      <c r="S1768" s="16" t="n">
        <v>0.0088302183407718</v>
      </c>
      <c r="T1768" s="16" t="n">
        <v>0.0261410275405109</v>
      </c>
      <c r="U1768" s="16" t="n">
        <v>0.00688540019121208</v>
      </c>
      <c r="V1768" s="16" t="n">
        <v>0.0331244703721123</v>
      </c>
      <c r="W1768" s="6" t="s">
        <v>711</v>
      </c>
      <c r="X1768" s="17" t="n">
        <v>100</v>
      </c>
      <c r="Y1768" s="16" t="n">
        <v>0.736814814814815</v>
      </c>
      <c r="Z1768" s="16" t="n">
        <f aca="false">(G1768-E1768)/SQRT(H1768^2/D1768+F1768^2/C1768)</f>
        <v>8.92116646190473</v>
      </c>
      <c r="AA1768" s="24" t="n">
        <f aca="false">ABS(K1768-Z1768)</f>
        <v>0</v>
      </c>
    </row>
    <row r="1769" customFormat="false" ht="15" hidden="false" customHeight="false" outlineLevel="0" collapsed="false">
      <c r="A1769" s="17" t="n">
        <v>2164</v>
      </c>
      <c r="B1769" s="6" t="s">
        <v>634</v>
      </c>
      <c r="C1769" s="6" t="n">
        <v>90</v>
      </c>
      <c r="D1769" s="6" t="n">
        <v>450</v>
      </c>
      <c r="E1769" s="16" t="n">
        <v>0.140735180344847</v>
      </c>
      <c r="F1769" s="16" t="n">
        <v>0.0230978830107287</v>
      </c>
      <c r="G1769" s="16" t="n">
        <v>0.170701877392001</v>
      </c>
      <c r="H1769" s="16" t="n">
        <v>0.0491700832894823</v>
      </c>
      <c r="I1769" s="23" t="n">
        <f aca="false">G1769-E1769</f>
        <v>0.0299666970471542</v>
      </c>
      <c r="J1769" s="17" t="n">
        <f aca="false">100*(G1769-E1769)/E1769</f>
        <v>21.2929680934974</v>
      </c>
      <c r="K1769" s="16" t="n">
        <v>8.91432850867826</v>
      </c>
      <c r="L1769" s="17" t="n">
        <v>278.146281199391</v>
      </c>
      <c r="M1769" s="18" t="n">
        <v>6.64602744545252E-017</v>
      </c>
      <c r="N1769" s="18" t="n">
        <v>4.19318428315188E-016</v>
      </c>
      <c r="O1769" s="6" t="str">
        <f aca="false">IF(N1769&lt;0.05,"Yes","No")</f>
        <v>Yes</v>
      </c>
      <c r="P1769" s="16" t="n">
        <v>0.652083857784943</v>
      </c>
      <c r="Q1769" s="17" t="n">
        <v>31.9801450368537</v>
      </c>
      <c r="R1769" s="18" t="n">
        <v>2.53156608039388E-008</v>
      </c>
      <c r="S1769" s="16" t="n">
        <v>0.00884402846720372</v>
      </c>
      <c r="T1769" s="16" t="n">
        <v>0.0261225108500887</v>
      </c>
      <c r="U1769" s="16" t="n">
        <v>0.00693855171831661</v>
      </c>
      <c r="V1769" s="16" t="n">
        <v>0.0331244703721123</v>
      </c>
      <c r="W1769" s="6" t="s">
        <v>711</v>
      </c>
      <c r="X1769" s="17" t="n">
        <v>100</v>
      </c>
      <c r="Y1769" s="16" t="n">
        <v>0.736716049382716</v>
      </c>
      <c r="Z1769" s="16" t="n">
        <f aca="false">(G1769-E1769)/SQRT(H1769^2/D1769+F1769^2/C1769)</f>
        <v>8.91432850867829</v>
      </c>
      <c r="AA1769" s="24" t="n">
        <f aca="false">ABS(K1769-Z1769)</f>
        <v>0</v>
      </c>
    </row>
    <row r="1770" customFormat="false" ht="15" hidden="false" customHeight="false" outlineLevel="0" collapsed="false">
      <c r="A1770" s="17" t="n">
        <v>2165</v>
      </c>
      <c r="B1770" s="6" t="s">
        <v>634</v>
      </c>
      <c r="C1770" s="6" t="n">
        <v>90</v>
      </c>
      <c r="D1770" s="6" t="n">
        <v>450</v>
      </c>
      <c r="E1770" s="16" t="n">
        <v>0.14087787055307</v>
      </c>
      <c r="F1770" s="16" t="n">
        <v>0.0231099597890876</v>
      </c>
      <c r="G1770" s="16" t="n">
        <v>0.170828267518017</v>
      </c>
      <c r="H1770" s="16" t="n">
        <v>0.0491628891633323</v>
      </c>
      <c r="I1770" s="23" t="n">
        <f aca="false">G1770-E1770</f>
        <v>0.0299503969649473</v>
      </c>
      <c r="J1770" s="17" t="n">
        <f aca="false">100*(G1770-E1770)/E1770</f>
        <v>21.259830836004</v>
      </c>
      <c r="K1770" s="16" t="n">
        <v>8.90765566431636</v>
      </c>
      <c r="L1770" s="17" t="n">
        <v>277.896733080089</v>
      </c>
      <c r="M1770" s="18" t="n">
        <v>6.99057276807395E-017</v>
      </c>
      <c r="N1770" s="18" t="n">
        <v>4.38423683155922E-016</v>
      </c>
      <c r="O1770" s="6" t="str">
        <f aca="false">IF(N1770&lt;0.05,"Yes","No")</f>
        <v>Yes</v>
      </c>
      <c r="P1770" s="16" t="n">
        <v>0.651806245299301</v>
      </c>
      <c r="Q1770" s="17" t="n">
        <v>31.9529209379616</v>
      </c>
      <c r="R1770" s="18" t="n">
        <v>2.56527455823027E-008</v>
      </c>
      <c r="S1770" s="16" t="n">
        <v>0.00887266392551852</v>
      </c>
      <c r="T1770" s="16" t="n">
        <v>0.0261050068570053</v>
      </c>
      <c r="U1770" s="16" t="n">
        <v>0.00698951567302733</v>
      </c>
      <c r="V1770" s="16" t="n">
        <v>0.0331244703721123</v>
      </c>
      <c r="W1770" s="6" t="s">
        <v>711</v>
      </c>
      <c r="X1770" s="17" t="n">
        <v>100</v>
      </c>
      <c r="Y1770" s="16" t="n">
        <v>0.736518518518519</v>
      </c>
      <c r="Z1770" s="16" t="n">
        <f aca="false">(G1770-E1770)/SQRT(H1770^2/D1770+F1770^2/C1770)</f>
        <v>8.90765566431634</v>
      </c>
      <c r="AA1770" s="24" t="n">
        <f aca="false">ABS(K1770-Z1770)</f>
        <v>0</v>
      </c>
    </row>
    <row r="1771" customFormat="false" ht="15" hidden="false" customHeight="false" outlineLevel="0" collapsed="false">
      <c r="A1771" s="17" t="n">
        <v>2166</v>
      </c>
      <c r="B1771" s="6" t="s">
        <v>634</v>
      </c>
      <c r="C1771" s="6" t="n">
        <v>90</v>
      </c>
      <c r="D1771" s="6" t="n">
        <v>450</v>
      </c>
      <c r="E1771" s="16" t="n">
        <v>0.141022394845883</v>
      </c>
      <c r="F1771" s="16" t="n">
        <v>0.0231219080067804</v>
      </c>
      <c r="G1771" s="16" t="n">
        <v>0.170957572493288</v>
      </c>
      <c r="H1771" s="16" t="n">
        <v>0.0491578235808452</v>
      </c>
      <c r="I1771" s="23" t="n">
        <f aca="false">G1771-E1771</f>
        <v>0.0299351776474051</v>
      </c>
      <c r="J1771" s="17" t="n">
        <f aca="false">100*(G1771-E1771)/E1771</f>
        <v>21.2272509484184</v>
      </c>
      <c r="K1771" s="16" t="n">
        <v>8.90114892604237</v>
      </c>
      <c r="L1771" s="17" t="n">
        <v>277.665711706007</v>
      </c>
      <c r="M1771" s="18" t="n">
        <v>7.34216247410042E-017</v>
      </c>
      <c r="N1771" s="18" t="n">
        <v>4.5774134593724E-016</v>
      </c>
      <c r="O1771" s="6" t="str">
        <f aca="false">IF(N1771&lt;0.05,"Yes","No")</f>
        <v>Yes</v>
      </c>
      <c r="P1771" s="16" t="n">
        <v>0.651525203853707</v>
      </c>
      <c r="Q1771" s="17" t="n">
        <v>31.9253723860183</v>
      </c>
      <c r="R1771" s="18" t="n">
        <v>2.59984416977147E-008</v>
      </c>
      <c r="S1771" s="16" t="n">
        <v>0.00888559884432766</v>
      </c>
      <c r="T1771" s="16" t="n">
        <v>0.0260888503989513</v>
      </c>
      <c r="U1771" s="16" t="n">
        <v>0.00703879403435007</v>
      </c>
      <c r="V1771" s="16" t="n">
        <v>0.0331244703721123</v>
      </c>
      <c r="W1771" s="6" t="s">
        <v>711</v>
      </c>
      <c r="X1771" s="17" t="n">
        <v>100</v>
      </c>
      <c r="Y1771" s="16" t="n">
        <v>0.736518518518519</v>
      </c>
      <c r="Z1771" s="16" t="n">
        <f aca="false">(G1771-E1771)/SQRT(H1771^2/D1771+F1771^2/C1771)</f>
        <v>8.90114892604235</v>
      </c>
      <c r="AA1771" s="24" t="n">
        <f aca="false">ABS(K1771-Z1771)</f>
        <v>0</v>
      </c>
    </row>
    <row r="1772" customFormat="false" ht="15" hidden="false" customHeight="false" outlineLevel="0" collapsed="false">
      <c r="A1772" s="17" t="n">
        <v>2167</v>
      </c>
      <c r="B1772" s="6" t="s">
        <v>634</v>
      </c>
      <c r="C1772" s="6" t="n">
        <v>90</v>
      </c>
      <c r="D1772" s="6" t="n">
        <v>450</v>
      </c>
      <c r="E1772" s="16" t="n">
        <v>0.141166641314825</v>
      </c>
      <c r="F1772" s="16" t="n">
        <v>0.0231347749699874</v>
      </c>
      <c r="G1772" s="16" t="n">
        <v>0.171087196651432</v>
      </c>
      <c r="H1772" s="16" t="n">
        <v>0.0491538262523309</v>
      </c>
      <c r="I1772" s="23" t="n">
        <f aca="false">G1772-E1772</f>
        <v>0.0299205553366077</v>
      </c>
      <c r="J1772" s="17" t="n">
        <f aca="false">100*(G1772-E1772)/E1772</f>
        <v>21.1952023919589</v>
      </c>
      <c r="K1772" s="16" t="n">
        <v>8.89454435250675</v>
      </c>
      <c r="L1772" s="17" t="n">
        <v>277.428294043776</v>
      </c>
      <c r="M1772" s="18" t="n">
        <v>7.71722845407959E-017</v>
      </c>
      <c r="N1772" s="18" t="n">
        <v>4.78286046667292E-016</v>
      </c>
      <c r="O1772" s="6" t="str">
        <f aca="false">IF(N1772&lt;0.05,"Yes","No")</f>
        <v>Yes</v>
      </c>
      <c r="P1772" s="16" t="n">
        <v>0.651242457401496</v>
      </c>
      <c r="Q1772" s="17" t="n">
        <v>31.897668693148</v>
      </c>
      <c r="R1772" s="18" t="n">
        <v>2.63508083108349E-008</v>
      </c>
      <c r="S1772" s="16" t="n">
        <v>0.00890510939766622</v>
      </c>
      <c r="T1772" s="16" t="n">
        <v>0.0260735991082322</v>
      </c>
      <c r="U1772" s="16" t="n">
        <v>0.00708619897529719</v>
      </c>
      <c r="V1772" s="16" t="n">
        <v>0.0331244703721123</v>
      </c>
      <c r="W1772" s="6" t="s">
        <v>711</v>
      </c>
      <c r="X1772" s="17" t="n">
        <v>100</v>
      </c>
      <c r="Y1772" s="16" t="n">
        <v>0.736469135802469</v>
      </c>
      <c r="Z1772" s="16" t="n">
        <f aca="false">(G1772-E1772)/SQRT(H1772^2/D1772+F1772^2/C1772)</f>
        <v>8.89454435250672</v>
      </c>
      <c r="AA1772" s="24" t="n">
        <f aca="false">ABS(K1772-Z1772)</f>
        <v>0</v>
      </c>
    </row>
    <row r="1773" customFormat="false" ht="15" hidden="false" customHeight="false" outlineLevel="0" collapsed="false">
      <c r="A1773" s="17" t="n">
        <v>2168</v>
      </c>
      <c r="B1773" s="6" t="s">
        <v>634</v>
      </c>
      <c r="C1773" s="6" t="n">
        <v>90</v>
      </c>
      <c r="D1773" s="6" t="n">
        <v>450</v>
      </c>
      <c r="E1773" s="16" t="n">
        <v>0.141308150440455</v>
      </c>
      <c r="F1773" s="16" t="n">
        <v>0.0231469328810824</v>
      </c>
      <c r="G1773" s="16" t="n">
        <v>0.171215064376593</v>
      </c>
      <c r="H1773" s="16" t="n">
        <v>0.0491521120748548</v>
      </c>
      <c r="I1773" s="23" t="n">
        <f aca="false">G1773-E1773</f>
        <v>0.0299069139361381</v>
      </c>
      <c r="J1773" s="17" t="n">
        <f aca="false">100*(G1773-E1773)/E1773</f>
        <v>21.1643233903486</v>
      </c>
      <c r="K1773" s="16" t="n">
        <v>8.8881811424772</v>
      </c>
      <c r="L1773" s="17" t="n">
        <v>277.219864886095</v>
      </c>
      <c r="M1773" s="18" t="n">
        <v>8.09401680589962E-017</v>
      </c>
      <c r="N1773" s="18" t="n">
        <v>4.98695874169945E-016</v>
      </c>
      <c r="O1773" s="6" t="str">
        <f aca="false">IF(N1773&lt;0.05,"Yes","No")</f>
        <v>Yes</v>
      </c>
      <c r="P1773" s="16" t="n">
        <v>0.650952895346291</v>
      </c>
      <c r="Q1773" s="17" t="n">
        <v>31.8693096664381</v>
      </c>
      <c r="R1773" s="18" t="n">
        <v>2.67164841963829E-008</v>
      </c>
      <c r="S1773" s="16" t="n">
        <v>0.00891800816882452</v>
      </c>
      <c r="T1773" s="16" t="n">
        <v>0.0260589606863921</v>
      </c>
      <c r="U1773" s="16" t="n">
        <v>0.00713426867417811</v>
      </c>
      <c r="V1773" s="16" t="n">
        <v>0.0331244703721123</v>
      </c>
      <c r="W1773" s="6" t="s">
        <v>711</v>
      </c>
      <c r="X1773" s="17" t="n">
        <v>100</v>
      </c>
      <c r="Y1773" s="16" t="n">
        <v>0.736395061728395</v>
      </c>
      <c r="Z1773" s="16" t="n">
        <f aca="false">(G1773-E1773)/SQRT(H1773^2/D1773+F1773^2/C1773)</f>
        <v>8.88818114247718</v>
      </c>
      <c r="AA1773" s="24" t="n">
        <f aca="false">ABS(K1773-Z1773)</f>
        <v>0</v>
      </c>
    </row>
    <row r="1774" customFormat="false" ht="15" hidden="false" customHeight="false" outlineLevel="0" collapsed="false">
      <c r="A1774" s="17" t="n">
        <v>2169</v>
      </c>
      <c r="B1774" s="6" t="s">
        <v>634</v>
      </c>
      <c r="C1774" s="6" t="n">
        <v>90</v>
      </c>
      <c r="D1774" s="6" t="n">
        <v>450</v>
      </c>
      <c r="E1774" s="16" t="n">
        <v>0.141447956528929</v>
      </c>
      <c r="F1774" s="16" t="n">
        <v>0.0231589876387461</v>
      </c>
      <c r="G1774" s="16" t="n">
        <v>0.171341461141904</v>
      </c>
      <c r="H1774" s="16" t="n">
        <v>0.0491524763932921</v>
      </c>
      <c r="I1774" s="23" t="n">
        <f aca="false">G1774-E1774</f>
        <v>0.0298935046129756</v>
      </c>
      <c r="J1774" s="17" t="n">
        <f aca="false">100*(G1774-E1774)/E1774</f>
        <v>21.1339246932577</v>
      </c>
      <c r="K1774" s="16" t="n">
        <v>8.88173230547682</v>
      </c>
      <c r="L1774" s="17" t="n">
        <v>277.029070486026</v>
      </c>
      <c r="M1774" s="18" t="n">
        <v>8.49182734953079E-017</v>
      </c>
      <c r="N1774" s="18" t="n">
        <v>5.20155372051434E-016</v>
      </c>
      <c r="O1774" s="6" t="str">
        <f aca="false">IF(N1774&lt;0.05,"Yes","No")</f>
        <v>Yes</v>
      </c>
      <c r="P1774" s="16" t="n">
        <v>0.650642137247512</v>
      </c>
      <c r="Q1774" s="17" t="n">
        <v>31.8388887797545</v>
      </c>
      <c r="R1774" s="18" t="n">
        <v>2.71144208116385E-008</v>
      </c>
      <c r="S1774" s="16" t="n">
        <v>0.00892022465516947</v>
      </c>
      <c r="T1774" s="16" t="n">
        <v>0.0260446914497669</v>
      </c>
      <c r="U1774" s="16" t="n">
        <v>0.00718339168189447</v>
      </c>
      <c r="V1774" s="16" t="n">
        <v>0.0331244703721123</v>
      </c>
      <c r="W1774" s="6" t="s">
        <v>711</v>
      </c>
      <c r="X1774" s="17" t="n">
        <v>100</v>
      </c>
      <c r="Y1774" s="16" t="n">
        <v>0.736444444444445</v>
      </c>
      <c r="Z1774" s="16" t="n">
        <f aca="false">(G1774-E1774)/SQRT(H1774^2/D1774+F1774^2/C1774)</f>
        <v>8.88173230547681</v>
      </c>
      <c r="AA1774" s="24" t="n">
        <f aca="false">ABS(K1774-Z1774)</f>
        <v>0</v>
      </c>
    </row>
    <row r="1775" customFormat="false" ht="15" hidden="false" customHeight="false" outlineLevel="0" collapsed="false">
      <c r="A1775" s="17" t="n">
        <v>2170</v>
      </c>
      <c r="B1775" s="6" t="s">
        <v>634</v>
      </c>
      <c r="C1775" s="6" t="n">
        <v>90</v>
      </c>
      <c r="D1775" s="6" t="n">
        <v>450</v>
      </c>
      <c r="E1775" s="16" t="n">
        <v>0.141585306823254</v>
      </c>
      <c r="F1775" s="16" t="n">
        <v>0.0231707428529537</v>
      </c>
      <c r="G1775" s="16" t="n">
        <v>0.171467793815666</v>
      </c>
      <c r="H1775" s="16" t="n">
        <v>0.0491538668045019</v>
      </c>
      <c r="I1775" s="23" t="n">
        <f aca="false">G1775-E1775</f>
        <v>0.0298824869924121</v>
      </c>
      <c r="J1775" s="17" t="n">
        <f aca="false">100*(G1775-E1775)/E1775</f>
        <v>21.1056413005592</v>
      </c>
      <c r="K1775" s="16" t="n">
        <v>8.87596949135939</v>
      </c>
      <c r="L1775" s="17" t="n">
        <v>276.851066804961</v>
      </c>
      <c r="M1775" s="18" t="n">
        <v>8.86461143121978E-017</v>
      </c>
      <c r="N1775" s="18" t="n">
        <v>5.39841988898341E-016</v>
      </c>
      <c r="O1775" s="6" t="str">
        <f aca="false">IF(N1775&lt;0.05,"Yes","No")</f>
        <v>Yes</v>
      </c>
      <c r="P1775" s="16" t="n">
        <v>0.650370795653005</v>
      </c>
      <c r="Q1775" s="17" t="n">
        <v>31.812338352354</v>
      </c>
      <c r="R1775" s="18" t="n">
        <v>2.74665951285405E-008</v>
      </c>
      <c r="S1775" s="16" t="n">
        <v>0.00893284747602332</v>
      </c>
      <c r="T1775" s="16" t="n">
        <v>0.0260326615867216</v>
      </c>
      <c r="U1775" s="16" t="n">
        <v>0.00722767894339519</v>
      </c>
      <c r="V1775" s="16" t="n">
        <v>0.0331244703721123</v>
      </c>
      <c r="W1775" s="6" t="s">
        <v>711</v>
      </c>
      <c r="X1775" s="17" t="n">
        <v>100</v>
      </c>
      <c r="Y1775" s="16" t="n">
        <v>0.736444444444445</v>
      </c>
      <c r="Z1775" s="16" t="n">
        <f aca="false">(G1775-E1775)/SQRT(H1775^2/D1775+F1775^2/C1775)</f>
        <v>8.87596949135938</v>
      </c>
      <c r="AA1775" s="24" t="n">
        <f aca="false">ABS(K1775-Z1775)</f>
        <v>0</v>
      </c>
    </row>
    <row r="1776" customFormat="false" ht="15" hidden="false" customHeight="false" outlineLevel="0" collapsed="false">
      <c r="A1776" s="17" t="n">
        <v>2171</v>
      </c>
      <c r="B1776" s="6" t="s">
        <v>634</v>
      </c>
      <c r="C1776" s="6" t="n">
        <v>90</v>
      </c>
      <c r="D1776" s="6" t="n">
        <v>450</v>
      </c>
      <c r="E1776" s="16" t="n">
        <v>0.141720526334312</v>
      </c>
      <c r="F1776" s="16" t="n">
        <v>0.0231814248190094</v>
      </c>
      <c r="G1776" s="16" t="n">
        <v>0.171593513290087</v>
      </c>
      <c r="H1776" s="16" t="n">
        <v>0.0491563400665932</v>
      </c>
      <c r="I1776" s="23" t="n">
        <f aca="false">G1776-E1776</f>
        <v>0.0298729869557752</v>
      </c>
      <c r="J1776" s="17" t="n">
        <f aca="false">100*(G1776-E1776)/E1776</f>
        <v>21.0788004592265</v>
      </c>
      <c r="K1776" s="16" t="n">
        <v>8.87078375336984</v>
      </c>
      <c r="L1776" s="17" t="n">
        <v>276.698635590496</v>
      </c>
      <c r="M1776" s="18" t="n">
        <v>9.21279811823035E-017</v>
      </c>
      <c r="N1776" s="18" t="n">
        <v>5.56209449609252E-016</v>
      </c>
      <c r="O1776" s="6" t="str">
        <f aca="false">IF(N1776&lt;0.05,"Yes","No")</f>
        <v>Yes</v>
      </c>
      <c r="P1776" s="16" t="n">
        <v>0.650120055860062</v>
      </c>
      <c r="Q1776" s="17" t="n">
        <v>31.7878136302801</v>
      </c>
      <c r="R1776" s="18" t="n">
        <v>2.77959845646719E-008</v>
      </c>
      <c r="S1776" s="16" t="n">
        <v>0.00894457705079948</v>
      </c>
      <c r="T1776" s="16" t="n">
        <v>0.0260217793128081</v>
      </c>
      <c r="U1776" s="16" t="n">
        <v>0.0072697668299156</v>
      </c>
      <c r="V1776" s="16" t="n">
        <v>0.0331244703721123</v>
      </c>
      <c r="W1776" s="6" t="s">
        <v>711</v>
      </c>
      <c r="X1776" s="17" t="n">
        <v>100</v>
      </c>
      <c r="Y1776" s="16" t="n">
        <v>0.736296296296296</v>
      </c>
      <c r="Z1776" s="16" t="n">
        <f aca="false">(G1776-E1776)/SQRT(H1776^2/D1776+F1776^2/C1776)</f>
        <v>8.87078375336985</v>
      </c>
      <c r="AA1776" s="24" t="n">
        <f aca="false">ABS(K1776-Z1776)</f>
        <v>0</v>
      </c>
    </row>
    <row r="1777" customFormat="false" ht="15" hidden="false" customHeight="false" outlineLevel="0" collapsed="false">
      <c r="A1777" s="17" t="n">
        <v>2172</v>
      </c>
      <c r="B1777" s="6" t="s">
        <v>634</v>
      </c>
      <c r="C1777" s="6" t="n">
        <v>90</v>
      </c>
      <c r="D1777" s="6" t="n">
        <v>450</v>
      </c>
      <c r="E1777" s="16" t="n">
        <v>0.141854471961657</v>
      </c>
      <c r="F1777" s="16" t="n">
        <v>0.0231931333721145</v>
      </c>
      <c r="G1777" s="16" t="n">
        <v>0.171718176371521</v>
      </c>
      <c r="H1777" s="16" t="n">
        <v>0.0491612236197743</v>
      </c>
      <c r="I1777" s="23" t="n">
        <f aca="false">G1777-E1777</f>
        <v>0.0298637044098642</v>
      </c>
      <c r="J1777" s="17" t="n">
        <f aca="false">100*(G1777-E1777)/E1777</f>
        <v>21.0523531594663</v>
      </c>
      <c r="K1777" s="16" t="n">
        <v>8.86525255801523</v>
      </c>
      <c r="L1777" s="17" t="n">
        <v>276.548138125424</v>
      </c>
      <c r="M1777" s="18" t="n">
        <v>9.59735660679697E-017</v>
      </c>
      <c r="N1777" s="18" t="n">
        <v>5.76115606596584E-016</v>
      </c>
      <c r="O1777" s="6" t="str">
        <f aca="false">IF(N1777&lt;0.05,"Yes","No")</f>
        <v>Yes</v>
      </c>
      <c r="P1777" s="16" t="n">
        <v>0.649842347093882</v>
      </c>
      <c r="Q1777" s="17" t="n">
        <v>31.7606621250533</v>
      </c>
      <c r="R1777" s="18" t="n">
        <v>2.81652886367094E-008</v>
      </c>
      <c r="S1777" s="16" t="n">
        <v>0.0089682680753536</v>
      </c>
      <c r="T1777" s="16" t="n">
        <v>0.0260112841743286</v>
      </c>
      <c r="U1777" s="16" t="n">
        <v>0.00731168484034249</v>
      </c>
      <c r="V1777" s="16" t="n">
        <v>0.0331244703721123</v>
      </c>
      <c r="W1777" s="6" t="s">
        <v>711</v>
      </c>
      <c r="X1777" s="17" t="n">
        <v>100</v>
      </c>
      <c r="Y1777" s="16" t="n">
        <v>0.736222222222222</v>
      </c>
      <c r="Z1777" s="16" t="n">
        <f aca="false">(G1777-E1777)/SQRT(H1777^2/D1777+F1777^2/C1777)</f>
        <v>8.86525255801523</v>
      </c>
      <c r="AA1777" s="24" t="n">
        <f aca="false">ABS(K1777-Z1777)</f>
        <v>0</v>
      </c>
    </row>
    <row r="1778" customFormat="false" ht="15" hidden="false" customHeight="false" outlineLevel="0" collapsed="false">
      <c r="A1778" s="17" t="n">
        <v>2173</v>
      </c>
      <c r="B1778" s="6" t="s">
        <v>634</v>
      </c>
      <c r="C1778" s="6" t="n">
        <v>90</v>
      </c>
      <c r="D1778" s="6" t="n">
        <v>450</v>
      </c>
      <c r="E1778" s="16" t="n">
        <v>0.141985176669227</v>
      </c>
      <c r="F1778" s="16" t="n">
        <v>0.0232056765763132</v>
      </c>
      <c r="G1778" s="16" t="n">
        <v>0.17184289932251</v>
      </c>
      <c r="H1778" s="16" t="n">
        <v>0.0491687608948124</v>
      </c>
      <c r="I1778" s="23" t="n">
        <f aca="false">G1778-E1778</f>
        <v>0.029857722653283</v>
      </c>
      <c r="J1778" s="17" t="n">
        <f aca="false">100*(G1778-E1778)/E1778</f>
        <v>21.0287604338025</v>
      </c>
      <c r="K1778" s="16" t="n">
        <v>8.86030984570751</v>
      </c>
      <c r="L1778" s="17" t="n">
        <v>276.404492356387</v>
      </c>
      <c r="M1778" s="18" t="n">
        <v>9.95574183760242E-017</v>
      </c>
      <c r="N1778" s="18" t="n">
        <v>5.95926313413182E-016</v>
      </c>
      <c r="O1778" s="6" t="str">
        <f aca="false">IF(N1778&lt;0.05,"Yes","No")</f>
        <v>Yes</v>
      </c>
      <c r="P1778" s="16" t="n">
        <v>0.649601948987244</v>
      </c>
      <c r="Q1778" s="17" t="n">
        <v>31.7371678396533</v>
      </c>
      <c r="R1778" s="18" t="n">
        <v>2.84888276550092E-008</v>
      </c>
      <c r="S1778" s="16" t="n">
        <v>0.00900379570766675</v>
      </c>
      <c r="T1778" s="16" t="n">
        <v>0.0260039327642578</v>
      </c>
      <c r="U1778" s="16" t="n">
        <v>0.00734987700693545</v>
      </c>
      <c r="V1778" s="16" t="n">
        <v>0.0331244703721123</v>
      </c>
      <c r="W1778" s="6" t="s">
        <v>711</v>
      </c>
      <c r="X1778" s="17" t="n">
        <v>100</v>
      </c>
      <c r="Y1778" s="16" t="n">
        <v>0.736197530864198</v>
      </c>
      <c r="Z1778" s="16" t="n">
        <f aca="false">(G1778-E1778)/SQRT(H1778^2/D1778+F1778^2/C1778)</f>
        <v>8.86030984570751</v>
      </c>
      <c r="AA1778" s="24" t="n">
        <f aca="false">ABS(K1778-Z1778)</f>
        <v>0</v>
      </c>
    </row>
    <row r="1779" customFormat="false" ht="15" hidden="false" customHeight="false" outlineLevel="0" collapsed="false">
      <c r="A1779" s="17" t="n">
        <v>2174</v>
      </c>
      <c r="B1779" s="6" t="s">
        <v>634</v>
      </c>
      <c r="C1779" s="6" t="n">
        <v>90</v>
      </c>
      <c r="D1779" s="6" t="n">
        <v>450</v>
      </c>
      <c r="E1779" s="16" t="n">
        <v>0.142109649711185</v>
      </c>
      <c r="F1779" s="16" t="n">
        <v>0.0232164468167057</v>
      </c>
      <c r="G1779" s="16" t="n">
        <v>0.171965785225233</v>
      </c>
      <c r="H1779" s="16" t="n">
        <v>0.0491781458793221</v>
      </c>
      <c r="I1779" s="23" t="n">
        <f aca="false">G1779-E1779</f>
        <v>0.0298561355140474</v>
      </c>
      <c r="J1779" s="17" t="n">
        <f aca="false">100*(G1779-E1779)/E1779</f>
        <v>21.0092246196688</v>
      </c>
      <c r="K1779" s="16" t="n">
        <v>8.8568730715871</v>
      </c>
      <c r="L1779" s="17" t="n">
        <v>276.303244316636</v>
      </c>
      <c r="M1779" s="18" t="n">
        <v>1.02129012707358E-016</v>
      </c>
      <c r="N1779" s="18" t="n">
        <v>6.09582544597045E-016</v>
      </c>
      <c r="O1779" s="6" t="str">
        <f aca="false">IF(N1779&lt;0.05,"Yes","No")</f>
        <v>Yes</v>
      </c>
      <c r="P1779" s="16" t="n">
        <v>0.649435953719924</v>
      </c>
      <c r="Q1779" s="17" t="n">
        <v>31.7209500725621</v>
      </c>
      <c r="R1779" s="18" t="n">
        <v>2.87143393809183E-008</v>
      </c>
      <c r="S1779" s="16" t="n">
        <v>0.0090457322448463</v>
      </c>
      <c r="T1779" s="16" t="n">
        <v>0.0260008692990865</v>
      </c>
      <c r="U1779" s="16" t="n">
        <v>0.00738164487874758</v>
      </c>
      <c r="V1779" s="16" t="n">
        <v>0.0331244703721123</v>
      </c>
      <c r="W1779" s="6" t="s">
        <v>711</v>
      </c>
      <c r="X1779" s="17" t="n">
        <v>100</v>
      </c>
      <c r="Y1779" s="16" t="n">
        <v>0.736148148148148</v>
      </c>
      <c r="Z1779" s="16" t="n">
        <f aca="false">(G1779-E1779)/SQRT(H1779^2/D1779+F1779^2/C1779)</f>
        <v>8.85687307158711</v>
      </c>
      <c r="AA1779" s="24" t="n">
        <f aca="false">ABS(K1779-Z1779)</f>
        <v>0</v>
      </c>
    </row>
    <row r="1780" customFormat="false" ht="15" hidden="false" customHeight="false" outlineLevel="0" collapsed="false">
      <c r="A1780" s="17" t="n">
        <v>2175</v>
      </c>
      <c r="B1780" s="6" t="s">
        <v>634</v>
      </c>
      <c r="C1780" s="6" t="n">
        <v>90</v>
      </c>
      <c r="D1780" s="6" t="n">
        <v>450</v>
      </c>
      <c r="E1780" s="16" t="n">
        <v>0.142235288603438</v>
      </c>
      <c r="F1780" s="16" t="n">
        <v>0.0232282558984532</v>
      </c>
      <c r="G1780" s="16" t="n">
        <v>0.172087954663568</v>
      </c>
      <c r="H1780" s="16" t="n">
        <v>0.0491892220084622</v>
      </c>
      <c r="I1780" s="23" t="n">
        <f aca="false">G1780-E1780</f>
        <v>0.0298526660601298</v>
      </c>
      <c r="J1780" s="17" t="n">
        <f aca="false">100*(G1780-E1780)/E1780</f>
        <v>20.9882275722455</v>
      </c>
      <c r="K1780" s="16" t="n">
        <v>8.85252759233293</v>
      </c>
      <c r="L1780" s="17" t="n">
        <v>276.198270021751</v>
      </c>
      <c r="M1780" s="18" t="n">
        <v>1.05438760184198E-016</v>
      </c>
      <c r="N1780" s="18" t="n">
        <v>6.25782020189267E-016</v>
      </c>
      <c r="O1780" s="6" t="str">
        <f aca="false">IF(N1780&lt;0.05,"Yes","No")</f>
        <v>Yes</v>
      </c>
      <c r="P1780" s="16" t="n">
        <v>0.649206482521353</v>
      </c>
      <c r="Q1780" s="17" t="n">
        <v>31.6985375208537</v>
      </c>
      <c r="R1780" s="18" t="n">
        <v>2.90289480776196E-008</v>
      </c>
      <c r="S1780" s="16" t="n">
        <v>0.00908033198581807</v>
      </c>
      <c r="T1780" s="16" t="n">
        <v>0.0259960736733679</v>
      </c>
      <c r="U1780" s="16" t="n">
        <v>0.00741819998474148</v>
      </c>
      <c r="V1780" s="16" t="n">
        <v>0.0331244703721123</v>
      </c>
      <c r="W1780" s="6" t="s">
        <v>711</v>
      </c>
      <c r="X1780" s="17" t="n">
        <v>100</v>
      </c>
      <c r="Y1780" s="16" t="n">
        <v>0.735876543209877</v>
      </c>
      <c r="Z1780" s="16" t="n">
        <f aca="false">(G1780-E1780)/SQRT(H1780^2/D1780+F1780^2/C1780)</f>
        <v>8.85252759233293</v>
      </c>
      <c r="AA1780" s="24" t="n">
        <f aca="false">ABS(K1780-Z1780)</f>
        <v>0</v>
      </c>
    </row>
    <row r="1781" customFormat="false" ht="15" hidden="false" customHeight="false" outlineLevel="0" collapsed="false">
      <c r="A1781" s="17" t="n">
        <v>2176</v>
      </c>
      <c r="B1781" s="6" t="s">
        <v>634</v>
      </c>
      <c r="C1781" s="6" t="n">
        <v>90</v>
      </c>
      <c r="D1781" s="6" t="n">
        <v>450</v>
      </c>
      <c r="E1781" s="16" t="n">
        <v>0.142358459449477</v>
      </c>
      <c r="F1781" s="16" t="n">
        <v>0.0232413494637081</v>
      </c>
      <c r="G1781" s="16" t="n">
        <v>0.172208331657781</v>
      </c>
      <c r="H1781" s="16" t="n">
        <v>0.0492005726027755</v>
      </c>
      <c r="I1781" s="23" t="n">
        <f aca="false">G1781-E1781</f>
        <v>0.0298498722083039</v>
      </c>
      <c r="J1781" s="17" t="n">
        <f aca="false">100*(G1781-E1781)/E1781</f>
        <v>20.9681056705293</v>
      </c>
      <c r="K1781" s="16" t="n">
        <v>8.84810424469657</v>
      </c>
      <c r="L1781" s="17" t="n">
        <v>276.075015609979</v>
      </c>
      <c r="M1781" s="18" t="n">
        <v>1.08943014069041E-016</v>
      </c>
      <c r="N1781" s="18" t="n">
        <v>6.42947394828806E-016</v>
      </c>
      <c r="O1781" s="6" t="str">
        <f aca="false">IF(N1781&lt;0.05,"Yes","No")</f>
        <v>Yes</v>
      </c>
      <c r="P1781" s="16" t="n">
        <v>0.648986820590087</v>
      </c>
      <c r="Q1781" s="17" t="n">
        <v>31.6770904645386</v>
      </c>
      <c r="R1781" s="18" t="n">
        <v>2.93332484931728E-008</v>
      </c>
      <c r="S1781" s="16" t="n">
        <v>0.0091086874751116</v>
      </c>
      <c r="T1781" s="16" t="n">
        <v>0.0259920629867543</v>
      </c>
      <c r="U1781" s="16" t="n">
        <v>0.00745441066268362</v>
      </c>
      <c r="V1781" s="16" t="n">
        <v>0.0331244703721123</v>
      </c>
      <c r="W1781" s="6" t="s">
        <v>711</v>
      </c>
      <c r="X1781" s="17" t="n">
        <v>100</v>
      </c>
      <c r="Y1781" s="16" t="n">
        <v>0.735901234567901</v>
      </c>
      <c r="Z1781" s="16" t="n">
        <f aca="false">(G1781-E1781)/SQRT(H1781^2/D1781+F1781^2/C1781)</f>
        <v>8.84810424469657</v>
      </c>
      <c r="AA1781" s="24" t="n">
        <f aca="false">ABS(K1781-Z1781)</f>
        <v>0</v>
      </c>
    </row>
    <row r="1782" customFormat="false" ht="15" hidden="false" customHeight="false" outlineLevel="0" collapsed="false">
      <c r="A1782" s="17" t="n">
        <v>2177</v>
      </c>
      <c r="B1782" s="6" t="s">
        <v>634</v>
      </c>
      <c r="C1782" s="6" t="n">
        <v>90</v>
      </c>
      <c r="D1782" s="6" t="n">
        <v>450</v>
      </c>
      <c r="E1782" s="16" t="n">
        <v>0.142479003138012</v>
      </c>
      <c r="F1782" s="16" t="n">
        <v>0.0232535507146226</v>
      </c>
      <c r="G1782" s="16" t="n">
        <v>0.17232752111223</v>
      </c>
      <c r="H1782" s="16" t="n">
        <v>0.0492118618279316</v>
      </c>
      <c r="I1782" s="23" t="n">
        <f aca="false">G1782-E1782</f>
        <v>0.0298485179742178</v>
      </c>
      <c r="J1782" s="17" t="n">
        <f aca="false">100*(G1782-E1782)/E1782</f>
        <v>20.9494152238734</v>
      </c>
      <c r="K1782" s="16" t="n">
        <v>8.84429503508151</v>
      </c>
      <c r="L1782" s="17" t="n">
        <v>275.965657037316</v>
      </c>
      <c r="M1782" s="18" t="n">
        <v>1.12058078973541E-016</v>
      </c>
      <c r="N1782" s="18" t="n">
        <v>6.59479058608988E-016</v>
      </c>
      <c r="O1782" s="6" t="str">
        <f aca="false">IF(N1782&lt;0.05,"Yes","No")</f>
        <v>Yes</v>
      </c>
      <c r="P1782" s="16" t="n">
        <v>0.648800385287189</v>
      </c>
      <c r="Q1782" s="17" t="n">
        <v>31.6588932392785</v>
      </c>
      <c r="R1782" s="18" t="n">
        <v>2.95939525995858E-008</v>
      </c>
      <c r="S1782" s="16" t="n">
        <v>0.00913628718709068</v>
      </c>
      <c r="T1782" s="16" t="n">
        <v>0.025989701520056</v>
      </c>
      <c r="U1782" s="16" t="n">
        <v>0.00748559673689444</v>
      </c>
      <c r="V1782" s="16" t="n">
        <v>0.0331244703721123</v>
      </c>
      <c r="W1782" s="6" t="s">
        <v>711</v>
      </c>
      <c r="X1782" s="17" t="n">
        <v>100</v>
      </c>
      <c r="Y1782" s="16" t="n">
        <v>0.735851851851852</v>
      </c>
      <c r="Z1782" s="16" t="n">
        <f aca="false">(G1782-E1782)/SQRT(H1782^2/D1782+F1782^2/C1782)</f>
        <v>8.84429503508152</v>
      </c>
      <c r="AA1782" s="24" t="n">
        <f aca="false">ABS(K1782-Z1782)</f>
        <v>0</v>
      </c>
    </row>
    <row r="1783" customFormat="false" ht="15" hidden="false" customHeight="false" outlineLevel="0" collapsed="false">
      <c r="A1783" s="17" t="n">
        <v>2178</v>
      </c>
      <c r="B1783" s="6" t="s">
        <v>634</v>
      </c>
      <c r="C1783" s="6" t="n">
        <v>90</v>
      </c>
      <c r="D1783" s="6" t="n">
        <v>450</v>
      </c>
      <c r="E1783" s="16" t="n">
        <v>0.142598791999949</v>
      </c>
      <c r="F1783" s="16" t="n">
        <v>0.0232647489885392</v>
      </c>
      <c r="G1783" s="16" t="n">
        <v>0.172446418056885</v>
      </c>
      <c r="H1783" s="16" t="n">
        <v>0.0492215419394654</v>
      </c>
      <c r="I1783" s="23" t="n">
        <f aca="false">G1783-E1783</f>
        <v>0.0298476260569361</v>
      </c>
      <c r="J1783" s="17" t="n">
        <f aca="false">100*(G1783-E1783)/E1783</f>
        <v>20.9311913784983</v>
      </c>
      <c r="K1783" s="16" t="n">
        <v>8.84096311860296</v>
      </c>
      <c r="L1783" s="17" t="n">
        <v>275.860281437562</v>
      </c>
      <c r="M1783" s="18" t="n">
        <v>1.14871311915475E-016</v>
      </c>
      <c r="N1783" s="18" t="n">
        <v>6.74147000934116E-016</v>
      </c>
      <c r="O1783" s="6" t="str">
        <f aca="false">IF(N1783&lt;0.05,"Yes","No")</f>
        <v>Yes</v>
      </c>
      <c r="P1783" s="16" t="n">
        <v>0.648645575494398</v>
      </c>
      <c r="Q1783" s="17" t="n">
        <v>31.643786830316</v>
      </c>
      <c r="R1783" s="18" t="n">
        <v>2.98121446820675E-008</v>
      </c>
      <c r="S1783" s="16" t="n">
        <v>0.00915402059689573</v>
      </c>
      <c r="T1783" s="16" t="n">
        <v>0.0259884246427782</v>
      </c>
      <c r="U1783" s="16" t="n">
        <v>0.00751134676314848</v>
      </c>
      <c r="V1783" s="16" t="n">
        <v>0.0331244703721123</v>
      </c>
      <c r="W1783" s="6" t="s">
        <v>711</v>
      </c>
      <c r="X1783" s="17" t="n">
        <v>100</v>
      </c>
      <c r="Y1783" s="16" t="n">
        <v>0.735827160493827</v>
      </c>
      <c r="Z1783" s="16" t="n">
        <f aca="false">(G1783-E1783)/SQRT(H1783^2/D1783+F1783^2/C1783)</f>
        <v>8.84096311860298</v>
      </c>
      <c r="AA1783" s="24" t="n">
        <f aca="false">ABS(K1783-Z1783)</f>
        <v>0</v>
      </c>
    </row>
    <row r="1784" customFormat="false" ht="15" hidden="false" customHeight="false" outlineLevel="0" collapsed="false">
      <c r="A1784" s="17" t="n">
        <v>2179</v>
      </c>
      <c r="B1784" s="6" t="s">
        <v>634</v>
      </c>
      <c r="C1784" s="6" t="n">
        <v>90</v>
      </c>
      <c r="D1784" s="6" t="n">
        <v>450</v>
      </c>
      <c r="E1784" s="16" t="n">
        <v>0.142714206460449</v>
      </c>
      <c r="F1784" s="16" t="n">
        <v>0.0232782476310415</v>
      </c>
      <c r="G1784" s="16" t="n">
        <v>0.172561562773254</v>
      </c>
      <c r="H1784" s="16" t="n">
        <v>0.0492350851383187</v>
      </c>
      <c r="I1784" s="23" t="n">
        <f aca="false">G1784-E1784</f>
        <v>0.0298473563128048</v>
      </c>
      <c r="J1784" s="17" t="n">
        <f aca="false">100*(G1784-E1784)/E1784</f>
        <v>20.9140750967049</v>
      </c>
      <c r="K1784" s="16" t="n">
        <v>8.83702916528277</v>
      </c>
      <c r="L1784" s="17" t="n">
        <v>275.747490410789</v>
      </c>
      <c r="M1784" s="18" t="n">
        <v>1.18262515471541E-016</v>
      </c>
      <c r="N1784" s="18" t="n">
        <v>6.90193180571408E-016</v>
      </c>
      <c r="O1784" s="6" t="str">
        <f aca="false">IF(N1784&lt;0.05,"Yes","No")</f>
        <v>Yes</v>
      </c>
      <c r="P1784" s="16" t="n">
        <v>0.648452903194261</v>
      </c>
      <c r="Q1784" s="17" t="n">
        <v>31.6249908162163</v>
      </c>
      <c r="R1784" s="18" t="n">
        <v>3.00858878467767E-008</v>
      </c>
      <c r="S1784" s="16" t="n">
        <v>0.00919160600532297</v>
      </c>
      <c r="T1784" s="16" t="n">
        <v>0.025987001561817</v>
      </c>
      <c r="U1784" s="16" t="n">
        <v>0.0075422258072035</v>
      </c>
      <c r="V1784" s="16" t="n">
        <v>0.0331244703721123</v>
      </c>
      <c r="W1784" s="6" t="s">
        <v>711</v>
      </c>
      <c r="X1784" s="17" t="n">
        <v>100</v>
      </c>
      <c r="Y1784" s="16" t="n">
        <v>0.735728395061728</v>
      </c>
      <c r="Z1784" s="16" t="n">
        <f aca="false">(G1784-E1784)/SQRT(H1784^2/D1784+F1784^2/C1784)</f>
        <v>8.83702916528278</v>
      </c>
      <c r="AA1784" s="24" t="n">
        <f aca="false">ABS(K1784-Z1784)</f>
        <v>0</v>
      </c>
    </row>
    <row r="1785" customFormat="false" ht="15" hidden="false" customHeight="false" outlineLevel="0" collapsed="false">
      <c r="A1785" s="17" t="n">
        <v>2180</v>
      </c>
      <c r="B1785" s="6" t="s">
        <v>634</v>
      </c>
      <c r="C1785" s="6" t="n">
        <v>90</v>
      </c>
      <c r="D1785" s="6" t="n">
        <v>450</v>
      </c>
      <c r="E1785" s="16" t="n">
        <v>0.142825753572914</v>
      </c>
      <c r="F1785" s="16" t="n">
        <v>0.0232927078701409</v>
      </c>
      <c r="G1785" s="16" t="n">
        <v>0.172674857676029</v>
      </c>
      <c r="H1785" s="16" t="n">
        <v>0.0492498993820609</v>
      </c>
      <c r="I1785" s="23" t="n">
        <f aca="false">G1785-E1785</f>
        <v>0.0298491041031149</v>
      </c>
      <c r="J1785" s="17" t="n">
        <f aca="false">100*(G1785-E1785)/E1785</f>
        <v>20.8989648970251</v>
      </c>
      <c r="K1785" s="16" t="n">
        <v>8.83339536342876</v>
      </c>
      <c r="L1785" s="17" t="n">
        <v>275.629124135247</v>
      </c>
      <c r="M1785" s="18" t="n">
        <v>1.21508101204392E-016</v>
      </c>
      <c r="N1785" s="18" t="n">
        <v>7.071704172588E-016</v>
      </c>
      <c r="O1785" s="6" t="str">
        <f aca="false">IF(N1785&lt;0.05,"Yes","No")</f>
        <v>Yes</v>
      </c>
      <c r="P1785" s="16" t="n">
        <v>0.64828700158976</v>
      </c>
      <c r="Q1785" s="17" t="n">
        <v>31.6088108730396</v>
      </c>
      <c r="R1785" s="18" t="n">
        <v>3.0323554083095E-008</v>
      </c>
      <c r="S1785" s="16" t="n">
        <v>0.00923969247022075</v>
      </c>
      <c r="T1785" s="16" t="n">
        <v>0.0259873135638476</v>
      </c>
      <c r="U1785" s="16" t="n">
        <v>0.00757077753759943</v>
      </c>
      <c r="V1785" s="16" t="n">
        <v>0.0331244703721123</v>
      </c>
      <c r="W1785" s="6" t="s">
        <v>711</v>
      </c>
      <c r="X1785" s="17" t="n">
        <v>100</v>
      </c>
      <c r="Y1785" s="16" t="n">
        <v>0.735530864197531</v>
      </c>
      <c r="Z1785" s="16" t="n">
        <f aca="false">(G1785-E1785)/SQRT(H1785^2/D1785+F1785^2/C1785)</f>
        <v>8.83339536342877</v>
      </c>
      <c r="AA1785" s="24" t="n">
        <f aca="false">ABS(K1785-Z1785)</f>
        <v>0</v>
      </c>
    </row>
    <row r="1786" customFormat="false" ht="15" hidden="false" customHeight="false" outlineLevel="0" collapsed="false">
      <c r="A1786" s="17" t="n">
        <v>2181</v>
      </c>
      <c r="B1786" s="6" t="s">
        <v>634</v>
      </c>
      <c r="C1786" s="6" t="n">
        <v>90</v>
      </c>
      <c r="D1786" s="6" t="n">
        <v>450</v>
      </c>
      <c r="E1786" s="16" t="n">
        <v>0.142935123708513</v>
      </c>
      <c r="F1786" s="16" t="n">
        <v>0.0233063833680932</v>
      </c>
      <c r="G1786" s="16" t="n">
        <v>0.172785787764523</v>
      </c>
      <c r="H1786" s="16" t="n">
        <v>0.0492677328657189</v>
      </c>
      <c r="I1786" s="23" t="n">
        <f aca="false">G1786-E1786</f>
        <v>0.0298506640560098</v>
      </c>
      <c r="J1786" s="17" t="n">
        <f aca="false">100*(G1786-E1786)/E1786</f>
        <v>20.8840649390587</v>
      </c>
      <c r="K1786" s="16" t="n">
        <v>8.82961082030835</v>
      </c>
      <c r="L1786" s="17" t="n">
        <v>275.546005053357</v>
      </c>
      <c r="M1786" s="18" t="n">
        <v>1.24908055683873E-016</v>
      </c>
      <c r="N1786" s="18" t="n">
        <v>7.2295268592787E-016</v>
      </c>
      <c r="O1786" s="6" t="str">
        <f aca="false">IF(N1786&lt;0.05,"Yes","No")</f>
        <v>Yes</v>
      </c>
      <c r="P1786" s="16" t="n">
        <v>0.648080019108905</v>
      </c>
      <c r="Q1786" s="17" t="n">
        <v>31.5886302257383</v>
      </c>
      <c r="R1786" s="18" t="n">
        <v>3.06226336807911E-008</v>
      </c>
      <c r="S1786" s="16" t="n">
        <v>0.00928572085328187</v>
      </c>
      <c r="T1786" s="16" t="n">
        <v>0.0259874480816419</v>
      </c>
      <c r="U1786" s="16" t="n">
        <v>0.00760242728051634</v>
      </c>
      <c r="V1786" s="16" t="n">
        <v>0.0331244703721123</v>
      </c>
      <c r="W1786" s="6" t="s">
        <v>711</v>
      </c>
      <c r="X1786" s="17" t="n">
        <v>100</v>
      </c>
      <c r="Y1786" s="16" t="n">
        <v>0.735555555555556</v>
      </c>
      <c r="Z1786" s="16" t="n">
        <f aca="false">(G1786-E1786)/SQRT(H1786^2/D1786+F1786^2/C1786)</f>
        <v>8.82961082030836</v>
      </c>
      <c r="AA1786" s="24" t="n">
        <f aca="false">ABS(K1786-Z1786)</f>
        <v>0</v>
      </c>
    </row>
    <row r="1787" customFormat="false" ht="15" hidden="false" customHeight="false" outlineLevel="0" collapsed="false">
      <c r="A1787" s="17" t="n">
        <v>2182</v>
      </c>
      <c r="B1787" s="6" t="s">
        <v>634</v>
      </c>
      <c r="C1787" s="6" t="n">
        <v>90</v>
      </c>
      <c r="D1787" s="6" t="n">
        <v>450</v>
      </c>
      <c r="E1787" s="16" t="n">
        <v>0.14304198630982</v>
      </c>
      <c r="F1787" s="16" t="n">
        <v>0.0233208670402497</v>
      </c>
      <c r="G1787" s="16" t="n">
        <v>0.172893930474917</v>
      </c>
      <c r="H1787" s="16" t="n">
        <v>0.0492888952750234</v>
      </c>
      <c r="I1787" s="23" t="n">
        <f aca="false">G1787-E1787</f>
        <v>0.0298519441650973</v>
      </c>
      <c r="J1787" s="17" t="n">
        <f aca="false">100*(G1787-E1787)/E1787</f>
        <v>20.8693579662966</v>
      </c>
      <c r="K1787" s="16" t="n">
        <v>8.82530427158529</v>
      </c>
      <c r="L1787" s="17" t="n">
        <v>275.475139573932</v>
      </c>
      <c r="M1787" s="18" t="n">
        <v>1.28846547639388E-016</v>
      </c>
      <c r="N1787" s="18" t="n">
        <v>7.41661908466721E-016</v>
      </c>
      <c r="O1787" s="6" t="str">
        <f aca="false">IF(N1787&lt;0.05,"Yes","No")</f>
        <v>Yes</v>
      </c>
      <c r="P1787" s="16" t="n">
        <v>0.647824264577315</v>
      </c>
      <c r="Q1787" s="17" t="n">
        <v>31.5637032384011</v>
      </c>
      <c r="R1787" s="18" t="n">
        <v>3.09961520497274E-008</v>
      </c>
      <c r="S1787" s="16" t="n">
        <v>0.00933860012261812</v>
      </c>
      <c r="T1787" s="16" t="n">
        <v>0.0259867641940152</v>
      </c>
      <c r="U1787" s="16" t="n">
        <v>0.00763950275674982</v>
      </c>
      <c r="V1787" s="16" t="n">
        <v>0.0331244703721123</v>
      </c>
      <c r="W1787" s="6" t="s">
        <v>711</v>
      </c>
      <c r="X1787" s="17" t="n">
        <v>100</v>
      </c>
      <c r="Y1787" s="16" t="n">
        <v>0.735506172839506</v>
      </c>
      <c r="Z1787" s="16" t="n">
        <f aca="false">(G1787-E1787)/SQRT(H1787^2/D1787+F1787^2/C1787)</f>
        <v>8.82530427158528</v>
      </c>
      <c r="AA1787" s="24" t="n">
        <f aca="false">ABS(K1787-Z1787)</f>
        <v>0</v>
      </c>
    </row>
    <row r="1788" customFormat="false" ht="15" hidden="false" customHeight="false" outlineLevel="0" collapsed="false">
      <c r="A1788" s="17" t="n">
        <v>2183</v>
      </c>
      <c r="B1788" s="6" t="s">
        <v>634</v>
      </c>
      <c r="C1788" s="6" t="n">
        <v>90</v>
      </c>
      <c r="D1788" s="6" t="n">
        <v>450</v>
      </c>
      <c r="E1788" s="16" t="n">
        <v>0.143144718143675</v>
      </c>
      <c r="F1788" s="16" t="n">
        <v>0.0233356419928688</v>
      </c>
      <c r="G1788" s="16" t="n">
        <v>0.17299908010496</v>
      </c>
      <c r="H1788" s="16" t="n">
        <v>0.0493107658768254</v>
      </c>
      <c r="I1788" s="23" t="n">
        <f aca="false">G1788-E1788</f>
        <v>0.0298543619612853</v>
      </c>
      <c r="J1788" s="17" t="n">
        <f aca="false">100*(G1788-E1788)/E1788</f>
        <v>20.856069541679</v>
      </c>
      <c r="K1788" s="16" t="n">
        <v>8.82122044073209</v>
      </c>
      <c r="L1788" s="17" t="n">
        <v>275.405061941644</v>
      </c>
      <c r="M1788" s="18" t="n">
        <v>1.32700290966883E-016</v>
      </c>
      <c r="N1788" s="18" t="n">
        <v>7.61757681206066E-016</v>
      </c>
      <c r="O1788" s="6" t="str">
        <f aca="false">IF(N1788&lt;0.05,"Yes","No")</f>
        <v>Yes</v>
      </c>
      <c r="P1788" s="16" t="n">
        <v>0.647584162306759</v>
      </c>
      <c r="Q1788" s="17" t="n">
        <v>31.540310745032</v>
      </c>
      <c r="R1788" s="18" t="n">
        <v>3.13508423154617E-008</v>
      </c>
      <c r="S1788" s="16" t="n">
        <v>0.00939057827429658</v>
      </c>
      <c r="T1788" s="16" t="n">
        <v>0.0259876999673715</v>
      </c>
      <c r="U1788" s="16" t="n">
        <v>0.00767348433543656</v>
      </c>
      <c r="V1788" s="16" t="n">
        <v>0.0331244703721123</v>
      </c>
      <c r="W1788" s="6" t="s">
        <v>711</v>
      </c>
      <c r="X1788" s="17" t="n">
        <v>100</v>
      </c>
      <c r="Y1788" s="16" t="n">
        <v>0.73562962962963</v>
      </c>
      <c r="Z1788" s="16" t="n">
        <f aca="false">(G1788-E1788)/SQRT(H1788^2/D1788+F1788^2/C1788)</f>
        <v>8.82122044073208</v>
      </c>
      <c r="AA1788" s="24" t="n">
        <f aca="false">ABS(K1788-Z1788)</f>
        <v>0</v>
      </c>
    </row>
    <row r="1789" customFormat="false" ht="15" hidden="false" customHeight="false" outlineLevel="0" collapsed="false">
      <c r="A1789" s="17" t="n">
        <v>2184</v>
      </c>
      <c r="B1789" s="6" t="s">
        <v>634</v>
      </c>
      <c r="C1789" s="6" t="n">
        <v>90</v>
      </c>
      <c r="D1789" s="6" t="n">
        <v>450</v>
      </c>
      <c r="E1789" s="16" t="n">
        <v>0.143244243744347</v>
      </c>
      <c r="F1789" s="16" t="n">
        <v>0.0233507575470119</v>
      </c>
      <c r="G1789" s="16" t="n">
        <v>0.173102580822176</v>
      </c>
      <c r="H1789" s="16" t="n">
        <v>0.0493343562765242</v>
      </c>
      <c r="I1789" s="23" t="n">
        <f aca="false">G1789-E1789</f>
        <v>0.0298583370778296</v>
      </c>
      <c r="J1789" s="17" t="n">
        <f aca="false">100*(G1789-E1789)/E1789</f>
        <v>20.8443538793216</v>
      </c>
      <c r="K1789" s="16" t="n">
        <v>8.81738793487131</v>
      </c>
      <c r="L1789" s="17" t="n">
        <v>275.342564207106</v>
      </c>
      <c r="M1789" s="18" t="n">
        <v>1.36413900560919E-016</v>
      </c>
      <c r="N1789" s="18" t="n">
        <v>7.80941703211146E-016</v>
      </c>
      <c r="O1789" s="6" t="str">
        <f aca="false">IF(N1789&lt;0.05,"Yes","No")</f>
        <v>Yes</v>
      </c>
      <c r="P1789" s="16" t="n">
        <v>0.647356031542851</v>
      </c>
      <c r="Q1789" s="17" t="n">
        <v>31.5180926358776</v>
      </c>
      <c r="R1789" s="18" t="n">
        <v>3.16915039183337E-008</v>
      </c>
      <c r="S1789" s="16" t="n">
        <v>0.00944588169285914</v>
      </c>
      <c r="T1789" s="16" t="n">
        <v>0.0259905860146869</v>
      </c>
      <c r="U1789" s="16" t="n">
        <v>0.00770536964952351</v>
      </c>
      <c r="V1789" s="16" t="n">
        <v>0.0331244703721123</v>
      </c>
      <c r="W1789" s="6" t="s">
        <v>711</v>
      </c>
      <c r="X1789" s="17" t="n">
        <v>100</v>
      </c>
      <c r="Y1789" s="16" t="n">
        <v>0.735703703703704</v>
      </c>
      <c r="Z1789" s="16" t="n">
        <f aca="false">(G1789-E1789)/SQRT(H1789^2/D1789+F1789^2/C1789)</f>
        <v>8.81738793487131</v>
      </c>
      <c r="AA1789" s="24" t="n">
        <f aca="false">ABS(K1789-Z1789)</f>
        <v>0</v>
      </c>
    </row>
    <row r="1790" customFormat="false" ht="15" hidden="false" customHeight="false" outlineLevel="0" collapsed="false">
      <c r="A1790" s="17" t="n">
        <v>2185</v>
      </c>
      <c r="B1790" s="6" t="s">
        <v>634</v>
      </c>
      <c r="C1790" s="6" t="n">
        <v>90</v>
      </c>
      <c r="D1790" s="6" t="n">
        <v>450</v>
      </c>
      <c r="E1790" s="16" t="n">
        <v>0.143341479616033</v>
      </c>
      <c r="F1790" s="16" t="n">
        <v>0.023365517019003</v>
      </c>
      <c r="G1790" s="16" t="n">
        <v>0.173202612400055</v>
      </c>
      <c r="H1790" s="16" t="n">
        <v>0.049359676501669</v>
      </c>
      <c r="I1790" s="23" t="n">
        <f aca="false">G1790-E1790</f>
        <v>0.0298611327840222</v>
      </c>
      <c r="J1790" s="17" t="n">
        <f aca="false">100*(G1790-E1790)/E1790</f>
        <v>20.832164467683</v>
      </c>
      <c r="K1790" s="16" t="n">
        <v>8.81313693269136</v>
      </c>
      <c r="L1790" s="17" t="n">
        <v>275.29871458369</v>
      </c>
      <c r="M1790" s="18" t="n">
        <v>1.40600883905544E-016</v>
      </c>
      <c r="N1790" s="18" t="n">
        <v>8.02724068167249E-016</v>
      </c>
      <c r="O1790" s="6" t="str">
        <f aca="false">IF(N1790&lt;0.05,"Yes","No")</f>
        <v>Yes</v>
      </c>
      <c r="P1790" s="16" t="n">
        <v>0.647081269046247</v>
      </c>
      <c r="Q1790" s="17" t="n">
        <v>31.4913433616465</v>
      </c>
      <c r="R1790" s="18" t="n">
        <v>3.21065816467119E-008</v>
      </c>
      <c r="S1790" s="16" t="n">
        <v>0.00949501597816767</v>
      </c>
      <c r="T1790" s="16" t="n">
        <v>0.0259920035471613</v>
      </c>
      <c r="U1790" s="16" t="n">
        <v>0.00774024796416592</v>
      </c>
      <c r="V1790" s="16" t="n">
        <v>0.0331244703721123</v>
      </c>
      <c r="W1790" s="6" t="s">
        <v>711</v>
      </c>
      <c r="X1790" s="17" t="n">
        <v>100</v>
      </c>
      <c r="Y1790" s="16" t="n">
        <v>0.735382716049383</v>
      </c>
      <c r="Z1790" s="16" t="n">
        <f aca="false">(G1790-E1790)/SQRT(H1790^2/D1790+F1790^2/C1790)</f>
        <v>8.81313693269136</v>
      </c>
      <c r="AA1790" s="24" t="n">
        <f aca="false">ABS(K1790-Z1790)</f>
        <v>0</v>
      </c>
    </row>
    <row r="1791" customFormat="false" ht="15" hidden="false" customHeight="false" outlineLevel="0" collapsed="false">
      <c r="A1791" s="17" t="n">
        <v>2186</v>
      </c>
      <c r="B1791" s="6" t="s">
        <v>634</v>
      </c>
      <c r="C1791" s="6" t="n">
        <v>90</v>
      </c>
      <c r="D1791" s="6" t="n">
        <v>450</v>
      </c>
      <c r="E1791" s="16" t="n">
        <v>0.14343480285671</v>
      </c>
      <c r="F1791" s="16" t="n">
        <v>0.0233813156763521</v>
      </c>
      <c r="G1791" s="16" t="n">
        <v>0.173298170599673</v>
      </c>
      <c r="H1791" s="16" t="n">
        <v>0.0493868219787063</v>
      </c>
      <c r="I1791" s="23" t="n">
        <f aca="false">G1791-E1791</f>
        <v>0.0298633677429623</v>
      </c>
      <c r="J1791" s="17" t="n">
        <f aca="false">100*(G1791-E1791)/E1791</f>
        <v>20.8201685701032</v>
      </c>
      <c r="K1791" s="16" t="n">
        <v>8.80836498242642</v>
      </c>
      <c r="L1791" s="17" t="n">
        <v>275.252159032972</v>
      </c>
      <c r="M1791" s="18" t="n">
        <v>1.45446936682541E-016</v>
      </c>
      <c r="N1791" s="18" t="n">
        <v>8.23676587520265E-016</v>
      </c>
      <c r="O1791" s="6" t="str">
        <f aca="false">IF(N1791&lt;0.05,"Yes","No")</f>
        <v>Yes</v>
      </c>
      <c r="P1791" s="16" t="n">
        <v>0.646770535368271</v>
      </c>
      <c r="Q1791" s="17" t="n">
        <v>31.4611058261286</v>
      </c>
      <c r="R1791" s="18" t="n">
        <v>3.25823736787506E-008</v>
      </c>
      <c r="S1791" s="16" t="n">
        <v>0.00954463486960851</v>
      </c>
      <c r="T1791" s="16" t="n">
        <v>0.0259930821588547</v>
      </c>
      <c r="U1791" s="16" t="n">
        <v>0.00777762827877326</v>
      </c>
      <c r="V1791" s="16" t="n">
        <v>0.0331244703721123</v>
      </c>
      <c r="W1791" s="6" t="s">
        <v>711</v>
      </c>
      <c r="X1791" s="17" t="n">
        <v>100</v>
      </c>
      <c r="Y1791" s="16" t="n">
        <v>0.735333333333333</v>
      </c>
      <c r="Z1791" s="16" t="n">
        <f aca="false">(G1791-E1791)/SQRT(H1791^2/D1791+F1791^2/C1791)</f>
        <v>8.80836498242641</v>
      </c>
      <c r="AA1791" s="24" t="n">
        <f aca="false">ABS(K1791-Z1791)</f>
        <v>0</v>
      </c>
    </row>
    <row r="1792" customFormat="false" ht="15" hidden="false" customHeight="false" outlineLevel="0" collapsed="false">
      <c r="A1792" s="17" t="n">
        <v>2187</v>
      </c>
      <c r="B1792" s="6" t="s">
        <v>634</v>
      </c>
      <c r="C1792" s="6" t="n">
        <v>90</v>
      </c>
      <c r="D1792" s="6" t="n">
        <v>450</v>
      </c>
      <c r="E1792" s="16" t="n">
        <v>0.143526152355803</v>
      </c>
      <c r="F1792" s="16" t="n">
        <v>0.023395970743648</v>
      </c>
      <c r="G1792" s="16" t="n">
        <v>0.173393415494098</v>
      </c>
      <c r="H1792" s="16" t="n">
        <v>0.0494157268995483</v>
      </c>
      <c r="I1792" s="23" t="n">
        <f aca="false">G1792-E1792</f>
        <v>0.0298672631382942</v>
      </c>
      <c r="J1792" s="17" t="n">
        <f aca="false">100*(G1792-E1792)/E1792</f>
        <v>20.8096313097371</v>
      </c>
      <c r="K1792" s="16" t="n">
        <v>8.80416795364334</v>
      </c>
      <c r="L1792" s="17" t="n">
        <v>275.236847830879</v>
      </c>
      <c r="M1792" s="18" t="n">
        <v>1.49789489560687E-016</v>
      </c>
      <c r="N1792" s="18" t="n">
        <v>8.45988488083342E-016</v>
      </c>
      <c r="O1792" s="6" t="str">
        <f aca="false">IF(N1792&lt;0.05,"Yes","No")</f>
        <v>Yes</v>
      </c>
      <c r="P1792" s="16" t="n">
        <v>0.646475392445606</v>
      </c>
      <c r="Q1792" s="17" t="n">
        <v>31.4323988780856</v>
      </c>
      <c r="R1792" s="18" t="n">
        <v>3.30406403788972E-008</v>
      </c>
      <c r="S1792" s="16" t="n">
        <v>0.0095936738512927</v>
      </c>
      <c r="T1792" s="16" t="n">
        <v>0.0259953346418688</v>
      </c>
      <c r="U1792" s="16" t="n">
        <v>0.00781256980664889</v>
      </c>
      <c r="V1792" s="16" t="n">
        <v>0.0331244703721123</v>
      </c>
      <c r="W1792" s="6" t="s">
        <v>711</v>
      </c>
      <c r="X1792" s="17" t="n">
        <v>100</v>
      </c>
      <c r="Y1792" s="16" t="n">
        <v>0.735111111111111</v>
      </c>
      <c r="Z1792" s="16" t="n">
        <f aca="false">(G1792-E1792)/SQRT(H1792^2/D1792+F1792^2/C1792)</f>
        <v>8.80416795364331</v>
      </c>
      <c r="AA1792" s="24" t="n">
        <f aca="false">ABS(K1792-Z1792)</f>
        <v>0</v>
      </c>
    </row>
    <row r="1793" customFormat="false" ht="15" hidden="false" customHeight="false" outlineLevel="0" collapsed="false">
      <c r="A1793" s="17" t="n">
        <v>2188</v>
      </c>
      <c r="B1793" s="6" t="s">
        <v>634</v>
      </c>
      <c r="C1793" s="6" t="n">
        <v>90</v>
      </c>
      <c r="D1793" s="6" t="n">
        <v>450</v>
      </c>
      <c r="E1793" s="16" t="n">
        <v>0.143615869598256</v>
      </c>
      <c r="F1793" s="16" t="n">
        <v>0.0234092699248807</v>
      </c>
      <c r="G1793" s="16" t="n">
        <v>0.173486965066857</v>
      </c>
      <c r="H1793" s="16" t="n">
        <v>0.0494478952269455</v>
      </c>
      <c r="I1793" s="23" t="n">
        <f aca="false">G1793-E1793</f>
        <v>0.0298710954686006</v>
      </c>
      <c r="J1793" s="17" t="n">
        <f aca="false">100*(G1793-E1793)/E1793</f>
        <v>20.7992999326331</v>
      </c>
      <c r="K1793" s="16" t="n">
        <v>8.79995292342126</v>
      </c>
      <c r="L1793" s="17" t="n">
        <v>275.267292366156</v>
      </c>
      <c r="M1793" s="18" t="n">
        <v>1.54176957658335E-016</v>
      </c>
      <c r="N1793" s="18" t="n">
        <v>8.68433748096946E-016</v>
      </c>
      <c r="O1793" s="6" t="str">
        <f aca="false">IF(N1793&lt;0.05,"Yes","No")</f>
        <v>Yes</v>
      </c>
      <c r="P1793" s="16" t="n">
        <v>0.646139991658084</v>
      </c>
      <c r="Q1793" s="17" t="n">
        <v>31.3997921720225</v>
      </c>
      <c r="R1793" s="18" t="n">
        <v>3.35690276228958E-008</v>
      </c>
      <c r="S1793" s="16" t="n">
        <v>0.00963462124608492</v>
      </c>
      <c r="T1793" s="16" t="n">
        <v>0.0259970547546288</v>
      </c>
      <c r="U1793" s="16" t="n">
        <v>0.00784954597678231</v>
      </c>
      <c r="V1793" s="16" t="n">
        <v>0.0331244703721123</v>
      </c>
      <c r="W1793" s="6" t="s">
        <v>711</v>
      </c>
      <c r="X1793" s="17" t="n">
        <v>100</v>
      </c>
      <c r="Y1793" s="16" t="n">
        <v>0.735061728395062</v>
      </c>
      <c r="Z1793" s="16" t="n">
        <f aca="false">(G1793-E1793)/SQRT(H1793^2/D1793+F1793^2/C1793)</f>
        <v>8.79995292342126</v>
      </c>
      <c r="AA1793" s="24" t="n">
        <f aca="false">ABS(K1793-Z1793)</f>
        <v>0</v>
      </c>
    </row>
    <row r="1794" customFormat="false" ht="15" hidden="false" customHeight="false" outlineLevel="0" collapsed="false">
      <c r="A1794" s="17" t="n">
        <v>2189</v>
      </c>
      <c r="B1794" s="6" t="s">
        <v>634</v>
      </c>
      <c r="C1794" s="6" t="n">
        <v>90</v>
      </c>
      <c r="D1794" s="6" t="n">
        <v>450</v>
      </c>
      <c r="E1794" s="16" t="n">
        <v>0.143701817591985</v>
      </c>
      <c r="F1794" s="16" t="n">
        <v>0.0234224172410775</v>
      </c>
      <c r="G1794" s="16" t="n">
        <v>0.173578066726526</v>
      </c>
      <c r="H1794" s="16" t="n">
        <v>0.0494794911829095</v>
      </c>
      <c r="I1794" s="23" t="n">
        <f aca="false">G1794-E1794</f>
        <v>0.0298762491345405</v>
      </c>
      <c r="J1794" s="17" t="n">
        <f aca="false">100*(G1794-E1794)/E1794</f>
        <v>20.7904462415142</v>
      </c>
      <c r="K1794" s="16" t="n">
        <v>8.79621014057115</v>
      </c>
      <c r="L1794" s="17" t="n">
        <v>275.29582656344</v>
      </c>
      <c r="M1794" s="18" t="n">
        <v>1.58176212834875E-016</v>
      </c>
      <c r="N1794" s="18" t="n">
        <v>8.88578136807679E-016</v>
      </c>
      <c r="O1794" s="6" t="str">
        <f aca="false">IF(N1794&lt;0.05,"Yes","No")</f>
        <v>Yes</v>
      </c>
      <c r="P1794" s="16" t="n">
        <v>0.645840918969712</v>
      </c>
      <c r="Q1794" s="17" t="n">
        <v>31.3707314512484</v>
      </c>
      <c r="R1794" s="18" t="n">
        <v>3.40471092276007E-008</v>
      </c>
      <c r="S1794" s="16" t="n">
        <v>0.00968130181987773</v>
      </c>
      <c r="T1794" s="16" t="n">
        <v>0.0260002778273563</v>
      </c>
      <c r="U1794" s="16" t="n">
        <v>0.00788248311936203</v>
      </c>
      <c r="V1794" s="16" t="n">
        <v>0.0331244703721123</v>
      </c>
      <c r="W1794" s="6" t="s">
        <v>711</v>
      </c>
      <c r="X1794" s="17" t="n">
        <v>100</v>
      </c>
      <c r="Y1794" s="16" t="n">
        <v>0.734987654320988</v>
      </c>
      <c r="Z1794" s="16" t="n">
        <f aca="false">(G1794-E1794)/SQRT(H1794^2/D1794+F1794^2/C1794)</f>
        <v>8.79621014057113</v>
      </c>
      <c r="AA1794" s="24" t="n">
        <f aca="false">ABS(K1794-Z1794)</f>
        <v>0</v>
      </c>
    </row>
    <row r="1795" customFormat="false" ht="15" hidden="false" customHeight="false" outlineLevel="0" collapsed="false">
      <c r="A1795" s="17" t="n">
        <v>2190</v>
      </c>
      <c r="B1795" s="6" t="s">
        <v>634</v>
      </c>
      <c r="C1795" s="6" t="n">
        <v>90</v>
      </c>
      <c r="D1795" s="6" t="n">
        <v>450</v>
      </c>
      <c r="E1795" s="16" t="n">
        <v>0.143784532861577</v>
      </c>
      <c r="F1795" s="16" t="n">
        <v>0.023434666001541</v>
      </c>
      <c r="G1795" s="16" t="n">
        <v>0.173668583052026</v>
      </c>
      <c r="H1795" s="16" t="n">
        <v>0.0495128009888598</v>
      </c>
      <c r="I1795" s="23" t="n">
        <f aca="false">G1795-E1795</f>
        <v>0.0298840501904488</v>
      </c>
      <c r="J1795" s="17" t="n">
        <f aca="false">100*(G1795-E1795)/E1795</f>
        <v>20.7839115902811</v>
      </c>
      <c r="K1795" s="16" t="n">
        <v>8.79328536828614</v>
      </c>
      <c r="L1795" s="17" t="n">
        <v>275.351266712575</v>
      </c>
      <c r="M1795" s="18" t="n">
        <v>1.6129530453204E-016</v>
      </c>
      <c r="N1795" s="18" t="n">
        <v>9.03683826191506E-016</v>
      </c>
      <c r="O1795" s="6" t="str">
        <f aca="false">IF(N1795&lt;0.05,"Yes","No")</f>
        <v>Yes</v>
      </c>
      <c r="P1795" s="16" t="n">
        <v>0.645579074392673</v>
      </c>
      <c r="Q1795" s="17" t="n">
        <v>31.3452992108749</v>
      </c>
      <c r="R1795" s="18" t="n">
        <v>3.44711122014559E-008</v>
      </c>
      <c r="S1795" s="16" t="n">
        <v>0.00973013479810173</v>
      </c>
      <c r="T1795" s="16" t="n">
        <v>0.026005918729379</v>
      </c>
      <c r="U1795" s="16" t="n">
        <v>0.00791084298419276</v>
      </c>
      <c r="V1795" s="16" t="n">
        <v>0.0331244703721123</v>
      </c>
      <c r="W1795" s="6" t="s">
        <v>711</v>
      </c>
      <c r="X1795" s="17" t="n">
        <v>100</v>
      </c>
      <c r="Y1795" s="16" t="n">
        <v>0.735037037037037</v>
      </c>
      <c r="Z1795" s="16" t="n">
        <f aca="false">(G1795-E1795)/SQRT(H1795^2/D1795+F1795^2/C1795)</f>
        <v>8.79328536828615</v>
      </c>
      <c r="AA1795" s="24" t="n">
        <f aca="false">ABS(K1795-Z1795)</f>
        <v>0</v>
      </c>
    </row>
    <row r="1796" customFormat="false" ht="15" hidden="false" customHeight="false" outlineLevel="0" collapsed="false">
      <c r="A1796" s="17" t="n">
        <v>2191</v>
      </c>
      <c r="B1796" s="6" t="s">
        <v>634</v>
      </c>
      <c r="C1796" s="6" t="n">
        <v>90</v>
      </c>
      <c r="D1796" s="6" t="n">
        <v>450</v>
      </c>
      <c r="E1796" s="16" t="n">
        <v>0.143864634467496</v>
      </c>
      <c r="F1796" s="16" t="n">
        <v>0.0234476503138069</v>
      </c>
      <c r="G1796" s="16" t="n">
        <v>0.173754807959</v>
      </c>
      <c r="H1796" s="16" t="n">
        <v>0.0495451516628082</v>
      </c>
      <c r="I1796" s="23" t="n">
        <f aca="false">G1796-E1796</f>
        <v>0.0298901734915045</v>
      </c>
      <c r="J1796" s="17" t="n">
        <f aca="false">100*(G1796-E1796)/E1796</f>
        <v>20.7765957228757</v>
      </c>
      <c r="K1796" s="16" t="n">
        <v>8.78980524273122</v>
      </c>
      <c r="L1796" s="17" t="n">
        <v>275.387918131476</v>
      </c>
      <c r="M1796" s="18" t="n">
        <v>1.65156711414079E-016</v>
      </c>
      <c r="N1796" s="18" t="n">
        <v>9.20409152999944E-016</v>
      </c>
      <c r="O1796" s="6" t="str">
        <f aca="false">IF(N1796&lt;0.05,"Yes","No")</f>
        <v>Yes</v>
      </c>
      <c r="P1796" s="16" t="n">
        <v>0.645292458289954</v>
      </c>
      <c r="Q1796" s="17" t="n">
        <v>31.3174728034281</v>
      </c>
      <c r="R1796" s="18" t="n">
        <v>3.49411153325079E-008</v>
      </c>
      <c r="S1796" s="16" t="n">
        <v>0.00978839873903295</v>
      </c>
      <c r="T1796" s="16" t="n">
        <v>0.0260097738109488</v>
      </c>
      <c r="U1796" s="16" t="n">
        <v>0.00794131372888063</v>
      </c>
      <c r="V1796" s="16" t="n">
        <v>0.0331244703721123</v>
      </c>
      <c r="W1796" s="6" t="s">
        <v>711</v>
      </c>
      <c r="X1796" s="17" t="n">
        <v>100</v>
      </c>
      <c r="Y1796" s="16" t="n">
        <v>0.735037037037037</v>
      </c>
      <c r="Z1796" s="16" t="n">
        <f aca="false">(G1796-E1796)/SQRT(H1796^2/D1796+F1796^2/C1796)</f>
        <v>8.78980524273123</v>
      </c>
      <c r="AA1796" s="24" t="n">
        <f aca="false">ABS(K1796-Z1796)</f>
        <v>0</v>
      </c>
    </row>
    <row r="1797" customFormat="false" ht="15" hidden="false" customHeight="false" outlineLevel="0" collapsed="false">
      <c r="A1797" s="17" t="n">
        <v>2192</v>
      </c>
      <c r="B1797" s="6" t="s">
        <v>634</v>
      </c>
      <c r="C1797" s="6" t="n">
        <v>90</v>
      </c>
      <c r="D1797" s="6" t="n">
        <v>450</v>
      </c>
      <c r="E1797" s="16" t="n">
        <v>0.143941746238205</v>
      </c>
      <c r="F1797" s="16" t="n">
        <v>0.0234614043127661</v>
      </c>
      <c r="G1797" s="16" t="n">
        <v>0.173836829480198</v>
      </c>
      <c r="H1797" s="16" t="n">
        <v>0.0495769982338745</v>
      </c>
      <c r="I1797" s="23" t="n">
        <f aca="false">G1797-E1797</f>
        <v>0.0298950832419925</v>
      </c>
      <c r="J1797" s="17" t="n">
        <f aca="false">100*(G1797-E1797)/E1797</f>
        <v>20.7688763150893</v>
      </c>
      <c r="K1797" s="16" t="n">
        <v>8.78586250585933</v>
      </c>
      <c r="L1797" s="17" t="n">
        <v>275.408658562359</v>
      </c>
      <c r="M1797" s="18" t="n">
        <v>1.69693513751845E-016</v>
      </c>
      <c r="N1797" s="18" t="n">
        <v>9.40702037975268E-016</v>
      </c>
      <c r="O1797" s="6" t="str">
        <f aca="false">IF(N1797&lt;0.05,"Yes","No")</f>
        <v>Yes</v>
      </c>
      <c r="P1797" s="16" t="n">
        <v>0.644985411592265</v>
      </c>
      <c r="Q1797" s="17" t="n">
        <v>31.2876765808673</v>
      </c>
      <c r="R1797" s="18" t="n">
        <v>3.54515359746549E-008</v>
      </c>
      <c r="S1797" s="16" t="n">
        <v>0.00985391227132736</v>
      </c>
      <c r="T1797" s="16" t="n">
        <v>0.0260132868376273</v>
      </c>
      <c r="U1797" s="16" t="n">
        <v>0.00797194341127403</v>
      </c>
      <c r="V1797" s="16" t="n">
        <v>0.0331244703721123</v>
      </c>
      <c r="W1797" s="6" t="s">
        <v>711</v>
      </c>
      <c r="X1797" s="17" t="n">
        <v>100</v>
      </c>
      <c r="Y1797" s="16" t="n">
        <v>0.735012345679012</v>
      </c>
      <c r="Z1797" s="16" t="n">
        <f aca="false">(G1797-E1797)/SQRT(H1797^2/D1797+F1797^2/C1797)</f>
        <v>8.78586250585934</v>
      </c>
      <c r="AA1797" s="24" t="n">
        <f aca="false">ABS(K1797-Z1797)</f>
        <v>0</v>
      </c>
    </row>
    <row r="1798" customFormat="false" ht="15" hidden="false" customHeight="false" outlineLevel="0" collapsed="false">
      <c r="A1798" s="17" t="n">
        <v>2193</v>
      </c>
      <c r="B1798" s="6" t="s">
        <v>634</v>
      </c>
      <c r="C1798" s="6" t="n">
        <v>90</v>
      </c>
      <c r="D1798" s="6" t="n">
        <v>450</v>
      </c>
      <c r="E1798" s="16" t="n">
        <v>0.144014107932647</v>
      </c>
      <c r="F1798" s="16" t="n">
        <v>0.0234750802744988</v>
      </c>
      <c r="G1798" s="16" t="n">
        <v>0.173917394379775</v>
      </c>
      <c r="H1798" s="16" t="n">
        <v>0.0496100357152186</v>
      </c>
      <c r="I1798" s="23" t="n">
        <f aca="false">G1798-E1798</f>
        <v>0.0299032864471276</v>
      </c>
      <c r="J1798" s="17" t="n">
        <f aca="false">100*(G1798-E1798)/E1798</f>
        <v>20.7641368449214</v>
      </c>
      <c r="K1798" s="16" t="n">
        <v>8.78280786116258</v>
      </c>
      <c r="L1798" s="17" t="n">
        <v>275.439469628512</v>
      </c>
      <c r="M1798" s="18" t="n">
        <v>1.7325631664116E-016</v>
      </c>
      <c r="N1798" s="18" t="n">
        <v>9.57925055955465E-016</v>
      </c>
      <c r="O1798" s="6" t="str">
        <f aca="false">IF(N1798&lt;0.05,"Yes","No")</f>
        <v>Yes</v>
      </c>
      <c r="P1798" s="16" t="n">
        <v>0.644735039642081</v>
      </c>
      <c r="Q1798" s="17" t="n">
        <v>31.2633906480777</v>
      </c>
      <c r="R1798" s="18" t="n">
        <v>3.58731039942488E-008</v>
      </c>
      <c r="S1798" s="16" t="n">
        <v>0.00990831063538286</v>
      </c>
      <c r="T1798" s="16" t="n">
        <v>0.0260199953695896</v>
      </c>
      <c r="U1798" s="16" t="n">
        <v>0.00799676872401823</v>
      </c>
      <c r="V1798" s="16" t="n">
        <v>0.0331244703721123</v>
      </c>
      <c r="W1798" s="6" t="s">
        <v>711</v>
      </c>
      <c r="X1798" s="17" t="n">
        <v>100</v>
      </c>
      <c r="Y1798" s="16" t="n">
        <v>0.734938271604938</v>
      </c>
      <c r="Z1798" s="16" t="n">
        <f aca="false">(G1798-E1798)/SQRT(H1798^2/D1798+F1798^2/C1798)</f>
        <v>8.78280786116256</v>
      </c>
      <c r="AA1798" s="24" t="n">
        <f aca="false">ABS(K1798-Z1798)</f>
        <v>0</v>
      </c>
    </row>
    <row r="1799" customFormat="false" ht="15" hidden="false" customHeight="false" outlineLevel="0" collapsed="false">
      <c r="A1799" s="17" t="n">
        <v>2194</v>
      </c>
      <c r="B1799" s="6" t="s">
        <v>634</v>
      </c>
      <c r="C1799" s="6" t="n">
        <v>90</v>
      </c>
      <c r="D1799" s="6" t="n">
        <v>450</v>
      </c>
      <c r="E1799" s="16" t="n">
        <v>0.144080826722913</v>
      </c>
      <c r="F1799" s="16" t="n">
        <v>0.0234876223523244</v>
      </c>
      <c r="G1799" s="16" t="n">
        <v>0.173994273543358</v>
      </c>
      <c r="H1799" s="16" t="n">
        <v>0.0496421820137463</v>
      </c>
      <c r="I1799" s="23" t="n">
        <f aca="false">G1799-E1799</f>
        <v>0.0299134468204445</v>
      </c>
      <c r="J1799" s="17" t="n">
        <f aca="false">100*(G1799-E1799)/E1799</f>
        <v>20.7615735561901</v>
      </c>
      <c r="K1799" s="16" t="n">
        <v>8.78062972180027</v>
      </c>
      <c r="L1799" s="17" t="n">
        <v>275.481447497891</v>
      </c>
      <c r="M1799" s="18" t="n">
        <v>1.75791299931665E-016</v>
      </c>
      <c r="N1799" s="18" t="n">
        <v>9.69389819308211E-016</v>
      </c>
      <c r="O1799" s="6" t="str">
        <f aca="false">IF(N1799&lt;0.05,"Yes","No")</f>
        <v>Yes</v>
      </c>
      <c r="P1799" s="16" t="n">
        <v>0.64453956996344</v>
      </c>
      <c r="Q1799" s="17" t="n">
        <v>31.2444367579387</v>
      </c>
      <c r="R1799" s="18" t="n">
        <v>3.62056145946398E-008</v>
      </c>
      <c r="S1799" s="16" t="n">
        <v>0.00998239696217139</v>
      </c>
      <c r="T1799" s="16" t="n">
        <v>0.0260286572604126</v>
      </c>
      <c r="U1799" s="16" t="n">
        <v>0.00801539064640271</v>
      </c>
      <c r="V1799" s="16" t="n">
        <v>0.0331244703721123</v>
      </c>
      <c r="W1799" s="6" t="s">
        <v>711</v>
      </c>
      <c r="X1799" s="17" t="n">
        <v>100</v>
      </c>
      <c r="Y1799" s="16" t="n">
        <v>0.734962962962963</v>
      </c>
      <c r="Z1799" s="16" t="n">
        <f aca="false">(G1799-E1799)/SQRT(H1799^2/D1799+F1799^2/C1799)</f>
        <v>8.78062972180026</v>
      </c>
      <c r="AA1799" s="24" t="n">
        <f aca="false">ABS(K1799-Z1799)</f>
        <v>0</v>
      </c>
    </row>
    <row r="1800" customFormat="false" ht="15" hidden="false" customHeight="false" outlineLevel="0" collapsed="false">
      <c r="A1800" s="17" t="n">
        <v>2195</v>
      </c>
      <c r="B1800" s="6" t="s">
        <v>634</v>
      </c>
      <c r="C1800" s="6" t="n">
        <v>90</v>
      </c>
      <c r="D1800" s="6" t="n">
        <v>450</v>
      </c>
      <c r="E1800" s="16" t="n">
        <v>0.144141307969888</v>
      </c>
      <c r="F1800" s="16" t="n">
        <v>0.0235005712615568</v>
      </c>
      <c r="G1800" s="16" t="n">
        <v>0.174064994338486</v>
      </c>
      <c r="H1800" s="16" t="n">
        <v>0.0496738209064119</v>
      </c>
      <c r="I1800" s="23" t="n">
        <f aca="false">G1800-E1800</f>
        <v>0.0299236863685978</v>
      </c>
      <c r="J1800" s="17" t="n">
        <f aca="false">100*(G1800-E1800)/E1800</f>
        <v>20.7599658904504</v>
      </c>
      <c r="K1800" s="16" t="n">
        <v>8.77843939973254</v>
      </c>
      <c r="L1800" s="17" t="n">
        <v>275.513212280037</v>
      </c>
      <c r="M1800" s="18" t="n">
        <v>1.78404592180228E-016</v>
      </c>
      <c r="N1800" s="18" t="n">
        <v>9.73300082821236E-016</v>
      </c>
      <c r="O1800" s="6" t="str">
        <f aca="false">IF(N1800&lt;0.05,"Yes","No")</f>
        <v>Yes</v>
      </c>
      <c r="P1800" s="16" t="n">
        <v>0.644351884312373</v>
      </c>
      <c r="Q1800" s="17" t="n">
        <v>31.2262430614455</v>
      </c>
      <c r="R1800" s="18" t="n">
        <v>3.65277036752006E-008</v>
      </c>
      <c r="S1800" s="16" t="n">
        <v>0.0100499741278483</v>
      </c>
      <c r="T1800" s="16" t="n">
        <v>0.0260376070311244</v>
      </c>
      <c r="U1800" s="16" t="n">
        <v>0.00803303355843704</v>
      </c>
      <c r="V1800" s="16" t="n">
        <v>0.0331244703721123</v>
      </c>
      <c r="W1800" s="6" t="s">
        <v>711</v>
      </c>
      <c r="X1800" s="17" t="n">
        <v>100</v>
      </c>
      <c r="Y1800" s="16" t="n">
        <v>0.734691358024691</v>
      </c>
      <c r="Z1800" s="16" t="n">
        <f aca="false">(G1800-E1800)/SQRT(H1800^2/D1800+F1800^2/C1800)</f>
        <v>8.77843939973251</v>
      </c>
      <c r="AA1800" s="24" t="n">
        <f aca="false">ABS(K1800-Z1800)</f>
        <v>0</v>
      </c>
    </row>
    <row r="1801" customFormat="false" ht="15" hidden="false" customHeight="false" outlineLevel="0" collapsed="false">
      <c r="A1801" s="17" t="n">
        <v>2196</v>
      </c>
      <c r="B1801" s="6" t="s">
        <v>634</v>
      </c>
      <c r="C1801" s="6" t="n">
        <v>90</v>
      </c>
      <c r="D1801" s="6" t="n">
        <v>450</v>
      </c>
      <c r="E1801" s="16" t="n">
        <v>0.144195026490423</v>
      </c>
      <c r="F1801" s="16" t="n">
        <v>0.0235135580661332</v>
      </c>
      <c r="G1801" s="16" t="n">
        <v>0.174132031036748</v>
      </c>
      <c r="H1801" s="16" t="n">
        <v>0.0497073123596526</v>
      </c>
      <c r="I1801" s="23" t="n">
        <f aca="false">G1801-E1801</f>
        <v>0.0299370045463244</v>
      </c>
      <c r="J1801" s="17" t="n">
        <f aca="false">100*(G1801-E1801)/E1801</f>
        <v>20.7614681830324</v>
      </c>
      <c r="K1801" s="16" t="n">
        <v>8.77699241259713</v>
      </c>
      <c r="L1801" s="17" t="n">
        <v>275.558119757067</v>
      </c>
      <c r="M1801" s="18" t="n">
        <v>1.80090059857587E-016</v>
      </c>
      <c r="N1801" s="18" t="n">
        <v>9.73300082821236E-016</v>
      </c>
      <c r="O1801" s="6" t="str">
        <f aca="false">IF(N1801&lt;0.05,"Yes","No")</f>
        <v>Yes</v>
      </c>
      <c r="P1801" s="16" t="n">
        <v>0.644207652312453</v>
      </c>
      <c r="Q1801" s="17" t="n">
        <v>31.2122652349582</v>
      </c>
      <c r="R1801" s="18" t="n">
        <v>3.67771134441323E-008</v>
      </c>
      <c r="S1801" s="16" t="n">
        <v>0.0101117255188471</v>
      </c>
      <c r="T1801" s="16" t="n">
        <v>0.0260491420599455</v>
      </c>
      <c r="U1801" s="16" t="n">
        <v>0.00804660835643989</v>
      </c>
      <c r="V1801" s="16" t="n">
        <v>0.0331244703721123</v>
      </c>
      <c r="W1801" s="6" t="s">
        <v>711</v>
      </c>
      <c r="X1801" s="17" t="n">
        <v>100</v>
      </c>
      <c r="Y1801" s="16" t="n">
        <v>0.734666666666667</v>
      </c>
      <c r="Z1801" s="16" t="n">
        <f aca="false">(G1801-E1801)/SQRT(H1801^2/D1801+F1801^2/C1801)</f>
        <v>8.77699241259711</v>
      </c>
      <c r="AA1801" s="24" t="n">
        <f aca="false">ABS(K1801-Z1801)</f>
        <v>0</v>
      </c>
    </row>
    <row r="1802" customFormat="false" ht="15" hidden="false" customHeight="false" outlineLevel="0" collapsed="false">
      <c r="A1802" s="17" t="n">
        <v>2197</v>
      </c>
      <c r="B1802" s="6" t="s">
        <v>634</v>
      </c>
      <c r="C1802" s="6" t="n">
        <v>90</v>
      </c>
      <c r="D1802" s="6" t="n">
        <v>450</v>
      </c>
      <c r="E1802" s="16" t="n">
        <v>0.144244804895586</v>
      </c>
      <c r="F1802" s="16" t="n">
        <v>0.023525280556386</v>
      </c>
      <c r="G1802" s="16" t="n">
        <v>0.174197376072407</v>
      </c>
      <c r="H1802" s="16" t="n">
        <v>0.0497428347128307</v>
      </c>
      <c r="I1802" s="23" t="n">
        <f aca="false">G1802-E1802</f>
        <v>0.0299525711768204</v>
      </c>
      <c r="J1802" s="17" t="n">
        <f aca="false">100*(G1802-E1802)/E1802</f>
        <v>20.7650952826357</v>
      </c>
      <c r="K1802" s="16" t="n">
        <v>8.77628582729231</v>
      </c>
      <c r="L1802" s="17" t="n">
        <v>275.637934847548</v>
      </c>
      <c r="M1802" s="18" t="n">
        <v>1.80768104254281E-016</v>
      </c>
      <c r="N1802" s="18" t="n">
        <v>9.73300082821236E-016</v>
      </c>
      <c r="O1802" s="6" t="str">
        <f aca="false">IF(N1802&lt;0.05,"Yes","No")</f>
        <v>Yes</v>
      </c>
      <c r="P1802" s="16" t="n">
        <v>0.644088252620739</v>
      </c>
      <c r="Q1802" s="17" t="n">
        <v>31.2006963271057</v>
      </c>
      <c r="R1802" s="18" t="n">
        <v>3.6984834848726E-008</v>
      </c>
      <c r="S1802" s="16" t="n">
        <v>0.0101808335741726</v>
      </c>
      <c r="T1802" s="16" t="n">
        <v>0.026062641293779</v>
      </c>
      <c r="U1802" s="16" t="n">
        <v>0.00805778125177356</v>
      </c>
      <c r="V1802" s="16" t="n">
        <v>0.0331244703721123</v>
      </c>
      <c r="W1802" s="6" t="s">
        <v>711</v>
      </c>
      <c r="X1802" s="17" t="n">
        <v>100</v>
      </c>
      <c r="Y1802" s="16" t="n">
        <v>0.734691358024691</v>
      </c>
      <c r="Z1802" s="16" t="n">
        <f aca="false">(G1802-E1802)/SQRT(H1802^2/D1802+F1802^2/C1802)</f>
        <v>8.77628582729232</v>
      </c>
      <c r="AA1802" s="24" t="n">
        <f aca="false">ABS(K1802-Z1802)</f>
        <v>0</v>
      </c>
    </row>
    <row r="1803" customFormat="false" ht="15" hidden="false" customHeight="false" outlineLevel="0" collapsed="false">
      <c r="A1803" s="17" t="n">
        <v>2198</v>
      </c>
      <c r="B1803" s="6" t="s">
        <v>634</v>
      </c>
      <c r="C1803" s="6" t="n">
        <v>90</v>
      </c>
      <c r="D1803" s="6" t="n">
        <v>450</v>
      </c>
      <c r="E1803" s="16" t="n">
        <v>0.144292460299201</v>
      </c>
      <c r="F1803" s="16" t="n">
        <v>0.0235379856923774</v>
      </c>
      <c r="G1803" s="16" t="n">
        <v>0.17425978988409</v>
      </c>
      <c r="H1803" s="16" t="n">
        <v>0.0497783014447255</v>
      </c>
      <c r="I1803" s="23" t="n">
        <f aca="false">G1803-E1803</f>
        <v>0.0299673295848899</v>
      </c>
      <c r="J1803" s="17" t="n">
        <f aca="false">100*(G1803-E1803)/E1803</f>
        <v>20.7684653257354</v>
      </c>
      <c r="K1803" s="16" t="n">
        <v>8.77515457194909</v>
      </c>
      <c r="L1803" s="17" t="n">
        <v>275.701828329428</v>
      </c>
      <c r="M1803" s="18" t="n">
        <v>1.82026578509817E-016</v>
      </c>
      <c r="N1803" s="18" t="n">
        <v>9.73300082821236E-016</v>
      </c>
      <c r="O1803" s="6" t="str">
        <f aca="false">IF(N1803&lt;0.05,"Yes","No")</f>
        <v>Yes</v>
      </c>
      <c r="P1803" s="16" t="n">
        <v>0.643951200604171</v>
      </c>
      <c r="Q1803" s="17" t="n">
        <v>31.1874196887362</v>
      </c>
      <c r="R1803" s="18" t="n">
        <v>3.72246729098063E-008</v>
      </c>
      <c r="S1803" s="16" t="n">
        <v>0.0102452206862874</v>
      </c>
      <c r="T1803" s="16" t="n">
        <v>0.0260755717277183</v>
      </c>
      <c r="U1803" s="16" t="n">
        <v>0.00806950302261755</v>
      </c>
      <c r="V1803" s="16" t="n">
        <v>0.0331244703721123</v>
      </c>
      <c r="W1803" s="6" t="s">
        <v>711</v>
      </c>
      <c r="X1803" s="17" t="n">
        <v>100</v>
      </c>
      <c r="Y1803" s="16" t="n">
        <v>0.734864197530864</v>
      </c>
      <c r="Z1803" s="16" t="n">
        <f aca="false">(G1803-E1803)/SQRT(H1803^2/D1803+F1803^2/C1803)</f>
        <v>8.77515457194907</v>
      </c>
      <c r="AA1803" s="24" t="n">
        <f aca="false">ABS(K1803-Z1803)</f>
        <v>0</v>
      </c>
    </row>
    <row r="1804" customFormat="false" ht="15" hidden="false" customHeight="false" outlineLevel="0" collapsed="false">
      <c r="A1804" s="17" t="n">
        <v>2199</v>
      </c>
      <c r="B1804" s="6" t="s">
        <v>634</v>
      </c>
      <c r="C1804" s="6" t="n">
        <v>90</v>
      </c>
      <c r="D1804" s="6" t="n">
        <v>450</v>
      </c>
      <c r="E1804" s="16" t="n">
        <v>0.144336561858654</v>
      </c>
      <c r="F1804" s="16" t="n">
        <v>0.0235522792614841</v>
      </c>
      <c r="G1804" s="16" t="n">
        <v>0.174319298168023</v>
      </c>
      <c r="H1804" s="16" t="n">
        <v>0.0498152882604691</v>
      </c>
      <c r="I1804" s="23" t="n">
        <f aca="false">G1804-E1804</f>
        <v>0.0299827363093694</v>
      </c>
      <c r="J1804" s="17" t="n">
        <f aca="false">100*(G1804-E1804)/E1804</f>
        <v>20.7727937559791</v>
      </c>
      <c r="K1804" s="16" t="n">
        <v>8.77377563188806</v>
      </c>
      <c r="L1804" s="17" t="n">
        <v>275.752000118081</v>
      </c>
      <c r="M1804" s="18" t="n">
        <v>1.8364573761598E-016</v>
      </c>
      <c r="N1804" s="18" t="n">
        <v>9.73300082821236E-016</v>
      </c>
      <c r="O1804" s="6" t="str">
        <f aca="false">IF(N1804&lt;0.05,"Yes","No")</f>
        <v>Yes</v>
      </c>
      <c r="P1804" s="16" t="n">
        <v>0.643807607676002</v>
      </c>
      <c r="Q1804" s="17" t="n">
        <v>31.1735124435606</v>
      </c>
      <c r="R1804" s="18" t="n">
        <v>3.74775798347231E-008</v>
      </c>
      <c r="S1804" s="16" t="n">
        <v>0.0103146814914965</v>
      </c>
      <c r="T1804" s="16" t="n">
        <v>0.0260893097148059</v>
      </c>
      <c r="U1804" s="16" t="n">
        <v>0.00808098532578021</v>
      </c>
      <c r="V1804" s="16" t="n">
        <v>0.0331244703721123</v>
      </c>
      <c r="W1804" s="6" t="s">
        <v>711</v>
      </c>
      <c r="X1804" s="17" t="n">
        <v>100</v>
      </c>
      <c r="Y1804" s="16" t="n">
        <v>0.734962962962963</v>
      </c>
      <c r="Z1804" s="16" t="n">
        <f aca="false">(G1804-E1804)/SQRT(H1804^2/D1804+F1804^2/C1804)</f>
        <v>8.77377563188806</v>
      </c>
      <c r="AA1804" s="24" t="n">
        <f aca="false">ABS(K1804-Z1804)</f>
        <v>0</v>
      </c>
    </row>
    <row r="1805" customFormat="false" ht="15" hidden="false" customHeight="false" outlineLevel="0" collapsed="false">
      <c r="A1805" s="17" t="n">
        <v>2200</v>
      </c>
      <c r="B1805" s="6" t="s">
        <v>634</v>
      </c>
      <c r="C1805" s="6" t="n">
        <v>90</v>
      </c>
      <c r="D1805" s="6" t="n">
        <v>450</v>
      </c>
      <c r="E1805" s="16" t="n">
        <v>0.144377403789096</v>
      </c>
      <c r="F1805" s="16" t="n">
        <v>0.023564584955228</v>
      </c>
      <c r="G1805" s="16" t="n">
        <v>0.174375158184105</v>
      </c>
      <c r="H1805" s="16" t="n">
        <v>0.0498523831453729</v>
      </c>
      <c r="I1805" s="23" t="n">
        <f aca="false">G1805-E1805</f>
        <v>0.0299977543950081</v>
      </c>
      <c r="J1805" s="17" t="n">
        <f aca="false">100*(G1805-E1805)/E1805</f>
        <v>20.7773194473203</v>
      </c>
      <c r="K1805" s="16" t="n">
        <v>8.77266636218181</v>
      </c>
      <c r="L1805" s="17" t="n">
        <v>275.834118590412</v>
      </c>
      <c r="M1805" s="18" t="n">
        <v>1.84847805767867E-016</v>
      </c>
      <c r="N1805" s="18" t="n">
        <v>9.73300082821236E-016</v>
      </c>
      <c r="O1805" s="6" t="str">
        <f aca="false">IF(N1805&lt;0.05,"Yes","No")</f>
        <v>Yes</v>
      </c>
      <c r="P1805" s="16" t="n">
        <v>0.643656853497015</v>
      </c>
      <c r="Q1805" s="17" t="n">
        <v>31.1589149551308</v>
      </c>
      <c r="R1805" s="18" t="n">
        <v>3.77448976544074E-008</v>
      </c>
      <c r="S1805" s="16" t="n">
        <v>0.0103736719151437</v>
      </c>
      <c r="T1805" s="16" t="n">
        <v>0.0261023514928521</v>
      </c>
      <c r="U1805" s="16" t="n">
        <v>0.00809280856754953</v>
      </c>
      <c r="V1805" s="16" t="n">
        <v>0.0331244703721123</v>
      </c>
      <c r="W1805" s="6" t="s">
        <v>711</v>
      </c>
      <c r="X1805" s="17" t="n">
        <v>100</v>
      </c>
      <c r="Y1805" s="16" t="n">
        <v>0.735037037037037</v>
      </c>
      <c r="Z1805" s="16" t="n">
        <f aca="false">(G1805-E1805)/SQRT(H1805^2/D1805+F1805^2/C1805)</f>
        <v>8.77266636218182</v>
      </c>
      <c r="AA1805" s="24" t="n">
        <f aca="false">ABS(K1805-Z1805)</f>
        <v>0</v>
      </c>
    </row>
    <row r="1806" customFormat="false" ht="15" hidden="false" customHeight="false" outlineLevel="0" collapsed="false">
      <c r="A1806" s="17" t="n">
        <v>2201</v>
      </c>
      <c r="B1806" s="6" t="s">
        <v>634</v>
      </c>
      <c r="C1806" s="6" t="n">
        <v>90</v>
      </c>
      <c r="D1806" s="6" t="n">
        <v>450</v>
      </c>
      <c r="E1806" s="16" t="n">
        <v>0.144414900160498</v>
      </c>
      <c r="F1806" s="16" t="n">
        <v>0.0235767350460155</v>
      </c>
      <c r="G1806" s="16" t="n">
        <v>0.174427531659603</v>
      </c>
      <c r="H1806" s="16" t="n">
        <v>0.0498889003878513</v>
      </c>
      <c r="I1806" s="23" t="n">
        <f aca="false">G1806-E1806</f>
        <v>0.030012631499105</v>
      </c>
      <c r="J1806" s="17" t="n">
        <f aca="false">100*(G1806-E1806)/E1806</f>
        <v>20.7822263947487</v>
      </c>
      <c r="K1806" s="16" t="n">
        <v>8.77159569424037</v>
      </c>
      <c r="L1806" s="17" t="n">
        <v>275.914316635119</v>
      </c>
      <c r="M1806" s="18" t="n">
        <v>1.8601319236864E-016</v>
      </c>
      <c r="N1806" s="18" t="n">
        <v>9.73300082821236E-016</v>
      </c>
      <c r="O1806" s="6" t="str">
        <f aca="false">IF(N1806&lt;0.05,"Yes","No")</f>
        <v>Yes</v>
      </c>
      <c r="P1806" s="16" t="n">
        <v>0.643510611619594</v>
      </c>
      <c r="Q1806" s="17" t="n">
        <v>31.1447576583026</v>
      </c>
      <c r="R1806" s="18" t="n">
        <v>3.80059856047883E-008</v>
      </c>
      <c r="S1806" s="16" t="n">
        <v>0.0104260578817006</v>
      </c>
      <c r="T1806" s="16" t="n">
        <v>0.0261152039955252</v>
      </c>
      <c r="U1806" s="16" t="n">
        <v>0.00810304839571323</v>
      </c>
      <c r="V1806" s="16" t="n">
        <v>0.0331244703721123</v>
      </c>
      <c r="W1806" s="6" t="s">
        <v>711</v>
      </c>
      <c r="X1806" s="17" t="n">
        <v>100</v>
      </c>
      <c r="Y1806" s="16" t="n">
        <v>0.735185185185185</v>
      </c>
      <c r="Z1806" s="16" t="n">
        <f aca="false">(G1806-E1806)/SQRT(H1806^2/D1806+F1806^2/C1806)</f>
        <v>8.77159569424036</v>
      </c>
      <c r="AA1806" s="24" t="n">
        <f aca="false">ABS(K1806-Z1806)</f>
        <v>0</v>
      </c>
    </row>
    <row r="1807" customFormat="false" ht="15" hidden="false" customHeight="false" outlineLevel="0" collapsed="false">
      <c r="A1807" s="17" t="n">
        <v>2202</v>
      </c>
      <c r="B1807" s="6" t="s">
        <v>634</v>
      </c>
      <c r="C1807" s="6" t="n">
        <v>90</v>
      </c>
      <c r="D1807" s="6" t="n">
        <v>450</v>
      </c>
      <c r="E1807" s="16" t="n">
        <v>0.144448706673251</v>
      </c>
      <c r="F1807" s="16" t="n">
        <v>0.0235874904905676</v>
      </c>
      <c r="G1807" s="16" t="n">
        <v>0.174476628270414</v>
      </c>
      <c r="H1807" s="16" t="n">
        <v>0.0499269610469768</v>
      </c>
      <c r="I1807" s="23" t="n">
        <f aca="false">G1807-E1807</f>
        <v>0.0300279215971629</v>
      </c>
      <c r="J1807" s="17" t="n">
        <f aca="false">100*(G1807-E1807)/E1807</f>
        <v>20.7879477004161</v>
      </c>
      <c r="K1807" s="16" t="n">
        <v>8.77079225192759</v>
      </c>
      <c r="L1807" s="17" t="n">
        <v>276.027769127506</v>
      </c>
      <c r="M1807" s="18" t="n">
        <v>1.86749971279087E-016</v>
      </c>
      <c r="N1807" s="18" t="n">
        <v>9.73300082821236E-016</v>
      </c>
      <c r="O1807" s="6" t="str">
        <f aca="false">IF(N1807&lt;0.05,"Yes","No")</f>
        <v>Yes</v>
      </c>
      <c r="P1807" s="16" t="n">
        <v>0.643355994035291</v>
      </c>
      <c r="Q1807" s="17" t="n">
        <v>31.1297930296307</v>
      </c>
      <c r="R1807" s="18" t="n">
        <v>3.82839367491489E-008</v>
      </c>
      <c r="S1807" s="16" t="n">
        <v>0.0104711805289298</v>
      </c>
      <c r="T1807" s="16" t="n">
        <v>0.0261283811538773</v>
      </c>
      <c r="U1807" s="16" t="n">
        <v>0.00811482702497438</v>
      </c>
      <c r="V1807" s="16" t="n">
        <v>0.0331244703721123</v>
      </c>
      <c r="W1807" s="6" t="s">
        <v>711</v>
      </c>
      <c r="X1807" s="17" t="n">
        <v>100</v>
      </c>
      <c r="Y1807" s="16" t="n">
        <v>0.735333333333333</v>
      </c>
      <c r="Z1807" s="16" t="n">
        <f aca="false">(G1807-E1807)/SQRT(H1807^2/D1807+F1807^2/C1807)</f>
        <v>8.77079225192759</v>
      </c>
      <c r="AA1807" s="24" t="n">
        <f aca="false">ABS(K1807-Z1807)</f>
        <v>0</v>
      </c>
    </row>
    <row r="1808" customFormat="false" ht="15" hidden="false" customHeight="false" outlineLevel="0" collapsed="false">
      <c r="A1808" s="17" t="n">
        <v>2203</v>
      </c>
      <c r="B1808" s="6" t="s">
        <v>634</v>
      </c>
      <c r="C1808" s="6" t="n">
        <v>90</v>
      </c>
      <c r="D1808" s="6" t="n">
        <v>450</v>
      </c>
      <c r="E1808" s="16" t="n">
        <v>0.144478487968445</v>
      </c>
      <c r="F1808" s="16" t="n">
        <v>0.0235964444919533</v>
      </c>
      <c r="G1808" s="16" t="n">
        <v>0.174520794600248</v>
      </c>
      <c r="H1808" s="16" t="n">
        <v>0.0499665870581983</v>
      </c>
      <c r="I1808" s="23" t="n">
        <f aca="false">G1808-E1808</f>
        <v>0.0300423066318035</v>
      </c>
      <c r="J1808" s="17" t="n">
        <f aca="false">100*(G1808-E1808)/E1808</f>
        <v>20.7936192122698</v>
      </c>
      <c r="K1808" s="16" t="n">
        <v>8.76994845787193</v>
      </c>
      <c r="L1808" s="17" t="n">
        <v>276.181011665109</v>
      </c>
      <c r="M1808" s="18" t="n">
        <v>1.87435753211363E-016</v>
      </c>
      <c r="N1808" s="18" t="n">
        <v>9.73300082821236E-016</v>
      </c>
      <c r="O1808" s="6" t="str">
        <f aca="false">IF(N1808&lt;0.05,"Yes","No")</f>
        <v>Yes</v>
      </c>
      <c r="P1808" s="16" t="n">
        <v>0.643165011162855</v>
      </c>
      <c r="Q1808" s="17" t="n">
        <v>31.1113137587163</v>
      </c>
      <c r="R1808" s="18" t="n">
        <v>3.86299903823731E-008</v>
      </c>
      <c r="S1808" s="16" t="n">
        <v>0.0105131789466725</v>
      </c>
      <c r="T1808" s="16" t="n">
        <v>0.0261402308610651</v>
      </c>
      <c r="U1808" s="16" t="n">
        <v>0.00813033337273429</v>
      </c>
      <c r="V1808" s="16" t="n">
        <v>0.0331244703721123</v>
      </c>
      <c r="W1808" s="6" t="s">
        <v>711</v>
      </c>
      <c r="X1808" s="17" t="n">
        <v>100</v>
      </c>
      <c r="Y1808" s="16" t="n">
        <v>0.735283950617284</v>
      </c>
      <c r="Z1808" s="16" t="n">
        <f aca="false">(G1808-E1808)/SQRT(H1808^2/D1808+F1808^2/C1808)</f>
        <v>8.76994845787192</v>
      </c>
      <c r="AA1808" s="24" t="n">
        <f aca="false">ABS(K1808-Z1808)</f>
        <v>0</v>
      </c>
    </row>
    <row r="1809" customFormat="false" ht="15" hidden="false" customHeight="false" outlineLevel="0" collapsed="false">
      <c r="A1809" s="17" t="n">
        <v>2204</v>
      </c>
      <c r="B1809" s="6" t="s">
        <v>634</v>
      </c>
      <c r="C1809" s="6" t="n">
        <v>90</v>
      </c>
      <c r="D1809" s="6" t="n">
        <v>450</v>
      </c>
      <c r="E1809" s="16" t="n">
        <v>0.144504658546713</v>
      </c>
      <c r="F1809" s="16" t="n">
        <v>0.0236064949620069</v>
      </c>
      <c r="G1809" s="16" t="n">
        <v>0.174563564923075</v>
      </c>
      <c r="H1809" s="16" t="n">
        <v>0.0500063654033733</v>
      </c>
      <c r="I1809" s="23" t="n">
        <f aca="false">G1809-E1809</f>
        <v>0.0300589063763618</v>
      </c>
      <c r="J1809" s="17" t="n">
        <f aca="false">100*(G1809-E1809)/E1809</f>
        <v>20.8013407170849</v>
      </c>
      <c r="K1809" s="16" t="n">
        <v>8.76952409924655</v>
      </c>
      <c r="L1809" s="17" t="n">
        <v>276.318078379678</v>
      </c>
      <c r="M1809" s="18" t="n">
        <v>1.87620719436222E-016</v>
      </c>
      <c r="N1809" s="18" t="n">
        <v>9.73300082821236E-016</v>
      </c>
      <c r="O1809" s="6" t="str">
        <f aca="false">IF(N1809&lt;0.05,"Yes","No")</f>
        <v>Yes</v>
      </c>
      <c r="P1809" s="16" t="n">
        <v>0.64301855758821</v>
      </c>
      <c r="Q1809" s="17" t="n">
        <v>31.0971468053731</v>
      </c>
      <c r="R1809" s="18" t="n">
        <v>3.88974174306704E-008</v>
      </c>
      <c r="S1809" s="16" t="n">
        <v>0.0105478671045273</v>
      </c>
      <c r="T1809" s="16" t="n">
        <v>0.0261546582688559</v>
      </c>
      <c r="U1809" s="16" t="n">
        <v>0.00814173239582352</v>
      </c>
      <c r="V1809" s="16" t="n">
        <v>0.0331244703721123</v>
      </c>
      <c r="W1809" s="6" t="s">
        <v>711</v>
      </c>
      <c r="X1809" s="17" t="n">
        <v>100</v>
      </c>
      <c r="Y1809" s="16" t="n">
        <v>0.735432098765432</v>
      </c>
      <c r="Z1809" s="16" t="n">
        <f aca="false">(G1809-E1809)/SQRT(H1809^2/D1809+F1809^2/C1809)</f>
        <v>8.76952409924653</v>
      </c>
      <c r="AA1809" s="24" t="n">
        <f aca="false">ABS(K1809-Z1809)</f>
        <v>0</v>
      </c>
    </row>
    <row r="1810" customFormat="false" ht="15" hidden="false" customHeight="false" outlineLevel="0" collapsed="false">
      <c r="A1810" s="17" t="n">
        <v>2205</v>
      </c>
      <c r="B1810" s="6" t="s">
        <v>634</v>
      </c>
      <c r="C1810" s="6" t="n">
        <v>90</v>
      </c>
      <c r="D1810" s="6" t="n">
        <v>450</v>
      </c>
      <c r="E1810" s="16" t="n">
        <v>0.14453050767382</v>
      </c>
      <c r="F1810" s="16" t="n">
        <v>0.0236140828060977</v>
      </c>
      <c r="G1810" s="16" t="n">
        <v>0.174606164561378</v>
      </c>
      <c r="H1810" s="16" t="n">
        <v>0.0500465931994168</v>
      </c>
      <c r="I1810" s="23" t="n">
        <f aca="false">G1810-E1810</f>
        <v>0.0300756568875577</v>
      </c>
      <c r="J1810" s="17" t="n">
        <f aca="false">100*(G1810-E1810)/E1810</f>
        <v>20.809210021896</v>
      </c>
      <c r="K1810" s="16" t="n">
        <v>8.76958839663759</v>
      </c>
      <c r="L1810" s="17" t="n">
        <v>276.497049964353</v>
      </c>
      <c r="M1810" s="18" t="n">
        <v>1.87057752952779E-016</v>
      </c>
      <c r="N1810" s="18" t="n">
        <v>9.73300082821236E-016</v>
      </c>
      <c r="O1810" s="6" t="str">
        <f aca="false">IF(N1810&lt;0.05,"Yes","No")</f>
        <v>Yes</v>
      </c>
      <c r="P1810" s="16" t="n">
        <v>0.642872855701091</v>
      </c>
      <c r="Q1810" s="17" t="n">
        <v>31.08305576682</v>
      </c>
      <c r="R1810" s="18" t="n">
        <v>3.91652579860951E-008</v>
      </c>
      <c r="S1810" s="16" t="n">
        <v>0.0105564918708229</v>
      </c>
      <c r="T1810" s="16" t="n">
        <v>0.0261696332308142</v>
      </c>
      <c r="U1810" s="16" t="n">
        <v>0.00815226552256451</v>
      </c>
      <c r="V1810" s="16" t="n">
        <v>0.0331244703721123</v>
      </c>
      <c r="W1810" s="6" t="s">
        <v>711</v>
      </c>
      <c r="X1810" s="17" t="n">
        <v>100</v>
      </c>
      <c r="Y1810" s="16" t="n">
        <v>0.735407407407407</v>
      </c>
      <c r="Z1810" s="16" t="n">
        <f aca="false">(G1810-E1810)/SQRT(H1810^2/D1810+F1810^2/C1810)</f>
        <v>8.76958839663757</v>
      </c>
      <c r="AA1810" s="24" t="n">
        <f aca="false">ABS(K1810-Z1810)</f>
        <v>0</v>
      </c>
    </row>
    <row r="1811" customFormat="false" ht="15" hidden="false" customHeight="false" outlineLevel="0" collapsed="false">
      <c r="A1811" s="17" t="n">
        <v>2206</v>
      </c>
      <c r="B1811" s="6" t="s">
        <v>634</v>
      </c>
      <c r="C1811" s="6" t="n">
        <v>90</v>
      </c>
      <c r="D1811" s="6" t="n">
        <v>450</v>
      </c>
      <c r="E1811" s="16" t="n">
        <v>0.144547232406007</v>
      </c>
      <c r="F1811" s="16" t="n">
        <v>0.0236242613307354</v>
      </c>
      <c r="G1811" s="16" t="n">
        <v>0.174642449816068</v>
      </c>
      <c r="H1811" s="16" t="n">
        <v>0.0500875908621343</v>
      </c>
      <c r="I1811" s="23" t="n">
        <f aca="false">G1811-E1811</f>
        <v>0.0300952174100611</v>
      </c>
      <c r="J1811" s="17" t="n">
        <f aca="false">100*(G1811-E1811)/E1811</f>
        <v>20.8203345779248</v>
      </c>
      <c r="K1811" s="16" t="n">
        <v>8.76990074834153</v>
      </c>
      <c r="L1811" s="17" t="n">
        <v>276.640949514976</v>
      </c>
      <c r="M1811" s="18" t="n">
        <v>1.86269029751788E-016</v>
      </c>
      <c r="N1811" s="18" t="n">
        <v>9.73300082821236E-016</v>
      </c>
      <c r="O1811" s="6" t="str">
        <f aca="false">IF(N1811&lt;0.05,"Yes","No")</f>
        <v>Yes</v>
      </c>
      <c r="P1811" s="16" t="n">
        <v>0.642774953829138</v>
      </c>
      <c r="Q1811" s="17" t="n">
        <v>31.0735893300106</v>
      </c>
      <c r="R1811" s="18" t="n">
        <v>3.93462353219476E-008</v>
      </c>
      <c r="S1811" s="16" t="n">
        <v>0.0105922585583569</v>
      </c>
      <c r="T1811" s="16" t="n">
        <v>0.02618694484074</v>
      </c>
      <c r="U1811" s="16" t="n">
        <v>0.0081595043063857</v>
      </c>
      <c r="V1811" s="16" t="n">
        <v>0.0331244703721123</v>
      </c>
      <c r="W1811" s="6" t="s">
        <v>711</v>
      </c>
      <c r="X1811" s="17" t="n">
        <v>100</v>
      </c>
      <c r="Y1811" s="16" t="n">
        <v>0.735456790123457</v>
      </c>
      <c r="Z1811" s="16" t="n">
        <f aca="false">(G1811-E1811)/SQRT(H1811^2/D1811+F1811^2/C1811)</f>
        <v>8.76990074834152</v>
      </c>
      <c r="AA1811" s="24" t="n">
        <f aca="false">ABS(K1811-Z1811)</f>
        <v>0</v>
      </c>
    </row>
    <row r="1812" customFormat="false" ht="15" hidden="false" customHeight="false" outlineLevel="0" collapsed="false">
      <c r="A1812" s="17" t="n">
        <v>2207</v>
      </c>
      <c r="B1812" s="6" t="s">
        <v>634</v>
      </c>
      <c r="C1812" s="6" t="n">
        <v>90</v>
      </c>
      <c r="D1812" s="6" t="n">
        <v>450</v>
      </c>
      <c r="E1812" s="16" t="n">
        <v>0.144556183699105</v>
      </c>
      <c r="F1812" s="16" t="n">
        <v>0.0236372050647836</v>
      </c>
      <c r="G1812" s="16" t="n">
        <v>0.17467379849818</v>
      </c>
      <c r="H1812" s="16" t="n">
        <v>0.0501278584796677</v>
      </c>
      <c r="I1812" s="23" t="n">
        <f aca="false">G1812-E1812</f>
        <v>0.0301176147990757</v>
      </c>
      <c r="J1812" s="17" t="n">
        <f aca="false">100*(G1812-E1812)/E1812</f>
        <v>20.834539227852</v>
      </c>
      <c r="K1812" s="16" t="n">
        <v>8.77055887711106</v>
      </c>
      <c r="L1812" s="17" t="n">
        <v>276.735910472486</v>
      </c>
      <c r="M1812" s="18" t="n">
        <v>1.85167950828281E-016</v>
      </c>
      <c r="N1812" s="18" t="n">
        <v>9.73300082821236E-016</v>
      </c>
      <c r="O1812" s="6" t="str">
        <f aca="false">IF(N1812&lt;0.05,"Yes","No")</f>
        <v>Yes</v>
      </c>
      <c r="P1812" s="16" t="n">
        <v>0.642743538005816</v>
      </c>
      <c r="Q1812" s="17" t="n">
        <v>31.0705519417911</v>
      </c>
      <c r="R1812" s="18" t="n">
        <v>3.94044814591983E-008</v>
      </c>
      <c r="S1812" s="16" t="n">
        <v>0.0106448386273651</v>
      </c>
      <c r="T1812" s="16" t="n">
        <v>0.0262071784759936</v>
      </c>
      <c r="U1812" s="16" t="n">
        <v>0.00816136874182565</v>
      </c>
      <c r="V1812" s="16" t="n">
        <v>0.0331244703721123</v>
      </c>
      <c r="W1812" s="6" t="s">
        <v>711</v>
      </c>
      <c r="X1812" s="17" t="n">
        <v>100</v>
      </c>
      <c r="Y1812" s="16" t="n">
        <v>0.735530864197531</v>
      </c>
      <c r="Z1812" s="16" t="n">
        <f aca="false">(G1812-E1812)/SQRT(H1812^2/D1812+F1812^2/C1812)</f>
        <v>8.77055887711107</v>
      </c>
      <c r="AA1812" s="24" t="n">
        <f aca="false">ABS(K1812-Z1812)</f>
        <v>0</v>
      </c>
    </row>
    <row r="1813" customFormat="false" ht="15" hidden="false" customHeight="false" outlineLevel="0" collapsed="false">
      <c r="A1813" s="17" t="n">
        <v>2208</v>
      </c>
      <c r="B1813" s="6" t="s">
        <v>634</v>
      </c>
      <c r="C1813" s="6" t="n">
        <v>90</v>
      </c>
      <c r="D1813" s="6" t="n">
        <v>450</v>
      </c>
      <c r="E1813" s="16" t="n">
        <v>0.144561628997326</v>
      </c>
      <c r="F1813" s="16" t="n">
        <v>0.0236487066647153</v>
      </c>
      <c r="G1813" s="16" t="n">
        <v>0.174701640341017</v>
      </c>
      <c r="H1813" s="16" t="n">
        <v>0.0501711263366955</v>
      </c>
      <c r="I1813" s="23" t="n">
        <f aca="false">G1813-E1813</f>
        <v>0.0301400113436911</v>
      </c>
      <c r="J1813" s="17" t="n">
        <f aca="false">100*(G1813-E1813)/E1813</f>
        <v>20.8492471707334</v>
      </c>
      <c r="K1813" s="16" t="n">
        <v>8.77124876491874</v>
      </c>
      <c r="L1813" s="17" t="n">
        <v>276.875630829305</v>
      </c>
      <c r="M1813" s="18" t="n">
        <v>1.83915275238832E-016</v>
      </c>
      <c r="N1813" s="18" t="n">
        <v>9.73300082821236E-016</v>
      </c>
      <c r="O1813" s="6" t="str">
        <f aca="false">IF(N1813&lt;0.05,"Yes","No")</f>
        <v>Yes</v>
      </c>
      <c r="P1813" s="16" t="n">
        <v>0.642676992702276</v>
      </c>
      <c r="Q1813" s="17" t="n">
        <v>31.0641186067041</v>
      </c>
      <c r="R1813" s="18" t="n">
        <v>3.95281360288802E-008</v>
      </c>
      <c r="S1813" s="16" t="n">
        <v>0.0106762242357227</v>
      </c>
      <c r="T1813" s="16" t="n">
        <v>0.0262269901284046</v>
      </c>
      <c r="U1813" s="16" t="n">
        <v>0.00816638152491143</v>
      </c>
      <c r="V1813" s="16" t="n">
        <v>0.0331244703721123</v>
      </c>
      <c r="W1813" s="6" t="s">
        <v>711</v>
      </c>
      <c r="X1813" s="17" t="n">
        <v>100</v>
      </c>
      <c r="Y1813" s="16" t="n">
        <v>0.73558024691358</v>
      </c>
      <c r="Z1813" s="16" t="n">
        <f aca="false">(G1813-E1813)/SQRT(H1813^2/D1813+F1813^2/C1813)</f>
        <v>8.77124876491873</v>
      </c>
      <c r="AA1813" s="24" t="n">
        <f aca="false">ABS(K1813-Z1813)</f>
        <v>0</v>
      </c>
    </row>
    <row r="1814" customFormat="false" ht="15" hidden="false" customHeight="false" outlineLevel="0" collapsed="false">
      <c r="A1814" s="17" t="n">
        <v>2209</v>
      </c>
      <c r="B1814" s="6" t="s">
        <v>634</v>
      </c>
      <c r="C1814" s="6" t="n">
        <v>90</v>
      </c>
      <c r="D1814" s="6" t="n">
        <v>450</v>
      </c>
      <c r="E1814" s="16" t="n">
        <v>0.144558757377995</v>
      </c>
      <c r="F1814" s="16" t="n">
        <v>0.023660234165037</v>
      </c>
      <c r="G1814" s="16" t="n">
        <v>0.174726374414232</v>
      </c>
      <c r="H1814" s="16" t="n">
        <v>0.0502181429351425</v>
      </c>
      <c r="I1814" s="23" t="n">
        <f aca="false">G1814-E1814</f>
        <v>0.0301676170362368</v>
      </c>
      <c r="J1814" s="17" t="n">
        <f aca="false">100*(G1814-E1814)/E1814</f>
        <v>20.8687578555714</v>
      </c>
      <c r="K1814" s="16" t="n">
        <v>8.77313691653574</v>
      </c>
      <c r="L1814" s="17" t="n">
        <v>277.042571050381</v>
      </c>
      <c r="M1814" s="18" t="n">
        <v>1.81085523079182E-016</v>
      </c>
      <c r="N1814" s="18" t="n">
        <v>9.73300082821236E-016</v>
      </c>
      <c r="O1814" s="6" t="str">
        <f aca="false">IF(N1814&lt;0.05,"Yes","No")</f>
        <v>Yes</v>
      </c>
      <c r="P1814" s="16" t="n">
        <v>0.64267555120268</v>
      </c>
      <c r="Q1814" s="17" t="n">
        <v>31.0639792556312</v>
      </c>
      <c r="R1814" s="18" t="n">
        <v>3.95308187962948E-008</v>
      </c>
      <c r="S1814" s="16" t="n">
        <v>0.0107091635255352</v>
      </c>
      <c r="T1814" s="16" t="n">
        <v>0.0262510813434306</v>
      </c>
      <c r="U1814" s="16" t="n">
        <v>0.00816705475623756</v>
      </c>
      <c r="V1814" s="16" t="n">
        <v>0.0331244703721123</v>
      </c>
      <c r="W1814" s="6" t="s">
        <v>711</v>
      </c>
      <c r="X1814" s="17" t="n">
        <v>100</v>
      </c>
      <c r="Y1814" s="16" t="n">
        <v>0.735604938271605</v>
      </c>
      <c r="Z1814" s="16" t="n">
        <f aca="false">(G1814-E1814)/SQRT(H1814^2/D1814+F1814^2/C1814)</f>
        <v>8.77313691653576</v>
      </c>
      <c r="AA1814" s="24" t="n">
        <f aca="false">ABS(K1814-Z1814)</f>
        <v>0</v>
      </c>
    </row>
    <row r="1815" customFormat="false" ht="15" hidden="false" customHeight="false" outlineLevel="0" collapsed="false">
      <c r="A1815" s="17" t="n">
        <v>2210</v>
      </c>
      <c r="B1815" s="6" t="s">
        <v>634</v>
      </c>
      <c r="C1815" s="6" t="n">
        <v>90</v>
      </c>
      <c r="D1815" s="6" t="n">
        <v>450</v>
      </c>
      <c r="E1815" s="16" t="n">
        <v>0.144554311119848</v>
      </c>
      <c r="F1815" s="16" t="n">
        <v>0.0236726053516065</v>
      </c>
      <c r="G1815" s="16" t="n">
        <v>0.174744173934062</v>
      </c>
      <c r="H1815" s="16" t="n">
        <v>0.0502629351759662</v>
      </c>
      <c r="I1815" s="23" t="n">
        <f aca="false">G1815-E1815</f>
        <v>0.0301898628142145</v>
      </c>
      <c r="J1815" s="17" t="n">
        <f aca="false">100*(G1815-E1815)/E1815</f>
        <v>20.8847889629418</v>
      </c>
      <c r="K1815" s="16" t="n">
        <v>8.77348401252025</v>
      </c>
      <c r="L1815" s="17" t="n">
        <v>277.179671265018</v>
      </c>
      <c r="M1815" s="18" t="n">
        <v>1.80296378855239E-016</v>
      </c>
      <c r="N1815" s="18" t="n">
        <v>9.73300082821236E-016</v>
      </c>
      <c r="O1815" s="6" t="str">
        <f aca="false">IF(N1815&lt;0.05,"Yes","No")</f>
        <v>Yes</v>
      </c>
      <c r="P1815" s="16" t="n">
        <v>0.642586300958733</v>
      </c>
      <c r="Q1815" s="17" t="n">
        <v>31.0553519624007</v>
      </c>
      <c r="R1815" s="18" t="n">
        <v>3.96972672546513E-008</v>
      </c>
      <c r="S1815" s="16" t="n">
        <v>0.0107453453551471</v>
      </c>
      <c r="T1815" s="16" t="n">
        <v>0.0262705549800793</v>
      </c>
      <c r="U1815" s="16" t="n">
        <v>0.00817414319296334</v>
      </c>
      <c r="V1815" s="16" t="n">
        <v>0.0331244703721123</v>
      </c>
      <c r="W1815" s="6" t="s">
        <v>711</v>
      </c>
      <c r="X1815" s="17" t="n">
        <v>100</v>
      </c>
      <c r="Y1815" s="16" t="n">
        <v>0.735802469135803</v>
      </c>
      <c r="Z1815" s="16" t="n">
        <f aca="false">(G1815-E1815)/SQRT(H1815^2/D1815+F1815^2/C1815)</f>
        <v>8.77348401252026</v>
      </c>
      <c r="AA1815" s="24" t="n">
        <f aca="false">ABS(K1815-Z1815)</f>
        <v>0</v>
      </c>
    </row>
    <row r="1816" customFormat="false" ht="15" hidden="false" customHeight="false" outlineLevel="0" collapsed="false">
      <c r="A1816" s="17" t="n">
        <v>2211</v>
      </c>
      <c r="B1816" s="6" t="s">
        <v>634</v>
      </c>
      <c r="C1816" s="6" t="n">
        <v>90</v>
      </c>
      <c r="D1816" s="6" t="n">
        <v>450</v>
      </c>
      <c r="E1816" s="16" t="n">
        <v>0.144547452032566</v>
      </c>
      <c r="F1816" s="16" t="n">
        <v>0.0236846816470463</v>
      </c>
      <c r="G1816" s="16" t="n">
        <v>0.174757104631927</v>
      </c>
      <c r="H1816" s="16" t="n">
        <v>0.0503082225342883</v>
      </c>
      <c r="I1816" s="23" t="n">
        <f aca="false">G1816-E1816</f>
        <v>0.0302096525993612</v>
      </c>
      <c r="J1816" s="17" t="n">
        <f aca="false">100*(G1816-E1816)/E1816</f>
        <v>20.8994708481994</v>
      </c>
      <c r="K1816" s="16" t="n">
        <v>8.77313355344293</v>
      </c>
      <c r="L1816" s="17" t="n">
        <v>277.324941720825</v>
      </c>
      <c r="M1816" s="18" t="n">
        <v>1.80362749520349E-016</v>
      </c>
      <c r="N1816" s="18" t="n">
        <v>9.73300082821236E-016</v>
      </c>
      <c r="O1816" s="6" t="str">
        <f aca="false">IF(N1816&lt;0.05,"Yes","No")</f>
        <v>Yes</v>
      </c>
      <c r="P1816" s="16" t="n">
        <v>0.642439253683325</v>
      </c>
      <c r="Q1816" s="17" t="n">
        <v>31.0411403852697</v>
      </c>
      <c r="R1816" s="18" t="n">
        <v>3.99729925676115E-008</v>
      </c>
      <c r="S1816" s="16" t="n">
        <v>0.0107750420036829</v>
      </c>
      <c r="T1816" s="16" t="n">
        <v>0.0262877530785902</v>
      </c>
      <c r="U1816" s="16" t="n">
        <v>0.00818554057996073</v>
      </c>
      <c r="V1816" s="16" t="n">
        <v>0.0331244703721123</v>
      </c>
      <c r="W1816" s="6" t="s">
        <v>711</v>
      </c>
      <c r="X1816" s="17" t="n">
        <v>100</v>
      </c>
      <c r="Y1816" s="16" t="n">
        <v>0.735876543209877</v>
      </c>
      <c r="Z1816" s="16" t="n">
        <f aca="false">(G1816-E1816)/SQRT(H1816^2/D1816+F1816^2/C1816)</f>
        <v>8.77313355344294</v>
      </c>
      <c r="AA1816" s="24" t="n">
        <f aca="false">ABS(K1816-Z1816)</f>
        <v>0</v>
      </c>
    </row>
    <row r="1817" customFormat="false" ht="15" hidden="false" customHeight="false" outlineLevel="0" collapsed="false">
      <c r="A1817" s="17" t="n">
        <v>2212</v>
      </c>
      <c r="B1817" s="6" t="s">
        <v>634</v>
      </c>
      <c r="C1817" s="6" t="n">
        <v>90</v>
      </c>
      <c r="D1817" s="6" t="n">
        <v>450</v>
      </c>
      <c r="E1817" s="16" t="n">
        <v>0.144537892358171</v>
      </c>
      <c r="F1817" s="16" t="n">
        <v>0.0236966461914217</v>
      </c>
      <c r="G1817" s="16" t="n">
        <v>0.17476580556896</v>
      </c>
      <c r="H1817" s="16" t="n">
        <v>0.0503537821635403</v>
      </c>
      <c r="I1817" s="23" t="n">
        <f aca="false">G1817-E1817</f>
        <v>0.0302279132107894</v>
      </c>
      <c r="J1817" s="17" t="n">
        <f aca="false">100*(G1817-E1817)/E1817</f>
        <v>20.9134869186299</v>
      </c>
      <c r="K1817" s="16" t="n">
        <v>8.77233870157423</v>
      </c>
      <c r="L1817" s="17" t="n">
        <v>277.47385493537</v>
      </c>
      <c r="M1817" s="18" t="n">
        <v>1.80978659387797E-016</v>
      </c>
      <c r="N1817" s="18" t="n">
        <v>9.73300082821236E-016</v>
      </c>
      <c r="O1817" s="6" t="str">
        <f aca="false">IF(N1817&lt;0.05,"Yes","No")</f>
        <v>Yes</v>
      </c>
      <c r="P1817" s="16" t="n">
        <v>0.642256772026329</v>
      </c>
      <c r="Q1817" s="17" t="n">
        <v>31.0235087283548</v>
      </c>
      <c r="R1817" s="18" t="n">
        <v>4.03177504182963E-008</v>
      </c>
      <c r="S1817" s="16" t="n">
        <v>0.0108041390018821</v>
      </c>
      <c r="T1817" s="16" t="n">
        <v>0.026303445232254</v>
      </c>
      <c r="U1817" s="16" t="n">
        <v>0.00819991735430911</v>
      </c>
      <c r="V1817" s="16" t="n">
        <v>0.0331244703721123</v>
      </c>
      <c r="W1817" s="6" t="s">
        <v>711</v>
      </c>
      <c r="X1817" s="17" t="n">
        <v>100</v>
      </c>
      <c r="Y1817" s="16" t="n">
        <v>0.735876543209877</v>
      </c>
      <c r="Z1817" s="16" t="n">
        <f aca="false">(G1817-E1817)/SQRT(H1817^2/D1817+F1817^2/C1817)</f>
        <v>8.77233870157423</v>
      </c>
      <c r="AA1817" s="24" t="n">
        <f aca="false">ABS(K1817-Z1817)</f>
        <v>0</v>
      </c>
    </row>
    <row r="1818" customFormat="false" ht="15" hidden="false" customHeight="false" outlineLevel="0" collapsed="false">
      <c r="A1818" s="17" t="n">
        <v>2213</v>
      </c>
      <c r="B1818" s="6" t="s">
        <v>634</v>
      </c>
      <c r="C1818" s="6" t="n">
        <v>90</v>
      </c>
      <c r="D1818" s="6" t="n">
        <v>450</v>
      </c>
      <c r="E1818" s="16" t="n">
        <v>0.144519844485654</v>
      </c>
      <c r="F1818" s="16" t="n">
        <v>0.0237114959024754</v>
      </c>
      <c r="G1818" s="16" t="n">
        <v>0.174766208844052</v>
      </c>
      <c r="H1818" s="16" t="n">
        <v>0.0503974365602054</v>
      </c>
      <c r="I1818" s="23" t="n">
        <f aca="false">G1818-E1818</f>
        <v>0.0302463643583986</v>
      </c>
      <c r="J1818" s="17" t="n">
        <f aca="false">100*(G1818-E1818)/E1818</f>
        <v>20.9288658357234</v>
      </c>
      <c r="K1818" s="16" t="n">
        <v>8.77119657517111</v>
      </c>
      <c r="L1818" s="17" t="n">
        <v>277.563248395669</v>
      </c>
      <c r="M1818" s="18" t="n">
        <v>1.82190238049021E-016</v>
      </c>
      <c r="N1818" s="18" t="n">
        <v>9.73300082821236E-016</v>
      </c>
      <c r="O1818" s="6" t="str">
        <f aca="false">IF(N1818&lt;0.05,"Yes","No")</f>
        <v>Yes</v>
      </c>
      <c r="P1818" s="16" t="n">
        <v>0.642098624126687</v>
      </c>
      <c r="Q1818" s="17" t="n">
        <v>31.0082322878408</v>
      </c>
      <c r="R1818" s="18" t="n">
        <v>4.06188724052549E-008</v>
      </c>
      <c r="S1818" s="16" t="n">
        <v>0.0108635761535412</v>
      </c>
      <c r="T1818" s="16" t="n">
        <v>0.0263197784085536</v>
      </c>
      <c r="U1818" s="16" t="n">
        <v>0.00821241646968177</v>
      </c>
      <c r="V1818" s="16" t="n">
        <v>0.0331244703721123</v>
      </c>
      <c r="W1818" s="6" t="s">
        <v>711</v>
      </c>
      <c r="X1818" s="17" t="n">
        <v>100</v>
      </c>
      <c r="Y1818" s="16" t="n">
        <v>0.735901234567901</v>
      </c>
      <c r="Z1818" s="16" t="n">
        <f aca="false">(G1818-E1818)/SQRT(H1818^2/D1818+F1818^2/C1818)</f>
        <v>8.7711965751711</v>
      </c>
      <c r="AA1818" s="24" t="n">
        <f aca="false">ABS(K1818-Z1818)</f>
        <v>0</v>
      </c>
    </row>
    <row r="1819" customFormat="false" ht="15" hidden="false" customHeight="false" outlineLevel="0" collapsed="false">
      <c r="A1819" s="17" t="n">
        <v>2214</v>
      </c>
      <c r="B1819" s="6" t="s">
        <v>634</v>
      </c>
      <c r="C1819" s="6" t="n">
        <v>90</v>
      </c>
      <c r="D1819" s="6" t="n">
        <v>450</v>
      </c>
      <c r="E1819" s="16" t="n">
        <v>0.144494090808762</v>
      </c>
      <c r="F1819" s="16" t="n">
        <v>0.0237269209352507</v>
      </c>
      <c r="G1819" s="16" t="n">
        <v>0.174757942044073</v>
      </c>
      <c r="H1819" s="16" t="n">
        <v>0.0504413088338565</v>
      </c>
      <c r="I1819" s="23" t="n">
        <f aca="false">G1819-E1819</f>
        <v>0.0302638512353103</v>
      </c>
      <c r="J1819" s="17" t="n">
        <f aca="false">100*(G1819-E1819)/E1819</f>
        <v>20.944698199018</v>
      </c>
      <c r="K1819" s="16" t="n">
        <v>8.76964691502275</v>
      </c>
      <c r="L1819" s="17" t="n">
        <v>277.645115618834</v>
      </c>
      <c r="M1819" s="18" t="n">
        <v>1.83950319958643E-016</v>
      </c>
      <c r="N1819" s="18" t="n">
        <v>9.73300082821236E-016</v>
      </c>
      <c r="O1819" s="6" t="str">
        <f aca="false">IF(N1819&lt;0.05,"Yes","No")</f>
        <v>Yes</v>
      </c>
      <c r="P1819" s="16" t="n">
        <v>0.641916982153343</v>
      </c>
      <c r="Q1819" s="17" t="n">
        <v>30.9906910578101</v>
      </c>
      <c r="R1819" s="18" t="n">
        <v>4.09674269893328E-008</v>
      </c>
      <c r="S1819" s="16" t="n">
        <v>0.0109412694347234</v>
      </c>
      <c r="T1819" s="16" t="n">
        <v>0.0263354423045455</v>
      </c>
      <c r="U1819" s="16" t="n">
        <v>0.00822663178889276</v>
      </c>
      <c r="V1819" s="16" t="n">
        <v>0.0331244703721123</v>
      </c>
      <c r="W1819" s="6" t="s">
        <v>711</v>
      </c>
      <c r="X1819" s="17" t="n">
        <v>100</v>
      </c>
      <c r="Y1819" s="16" t="n">
        <v>0.735975308641975</v>
      </c>
      <c r="Z1819" s="16" t="n">
        <f aca="false">(G1819-E1819)/SQRT(H1819^2/D1819+F1819^2/C1819)</f>
        <v>8.76964691502275</v>
      </c>
      <c r="AA1819" s="24" t="n">
        <f aca="false">ABS(K1819-Z1819)</f>
        <v>0</v>
      </c>
    </row>
    <row r="1820" customFormat="false" ht="15" hidden="false" customHeight="false" outlineLevel="0" collapsed="false">
      <c r="A1820" s="17" t="n">
        <v>2215</v>
      </c>
      <c r="B1820" s="6" t="s">
        <v>634</v>
      </c>
      <c r="C1820" s="6" t="n">
        <v>90</v>
      </c>
      <c r="D1820" s="6" t="n">
        <v>450</v>
      </c>
      <c r="E1820" s="16" t="n">
        <v>0.144461451139715</v>
      </c>
      <c r="F1820" s="16" t="n">
        <v>0.0237406028809452</v>
      </c>
      <c r="G1820" s="16" t="n">
        <v>0.174743794649839</v>
      </c>
      <c r="H1820" s="16" t="n">
        <v>0.0504880763800464</v>
      </c>
      <c r="I1820" s="23" t="n">
        <f aca="false">G1820-E1820</f>
        <v>0.0302823435101244</v>
      </c>
      <c r="J1820" s="17" t="n">
        <f aca="false">100*(G1820-E1820)/E1820</f>
        <v>20.9622312881497</v>
      </c>
      <c r="K1820" s="16" t="n">
        <v>8.76848984274783</v>
      </c>
      <c r="L1820" s="17" t="n">
        <v>277.775609780302</v>
      </c>
      <c r="M1820" s="18" t="n">
        <v>1.85093645350145E-016</v>
      </c>
      <c r="N1820" s="18" t="n">
        <v>9.73300082821236E-016</v>
      </c>
      <c r="O1820" s="6" t="str">
        <f aca="false">IF(N1820&lt;0.05,"Yes","No")</f>
        <v>Yes</v>
      </c>
      <c r="P1820" s="16" t="n">
        <v>0.641723680011699</v>
      </c>
      <c r="Q1820" s="17" t="n">
        <v>30.9720292521827</v>
      </c>
      <c r="R1820" s="18" t="n">
        <v>4.13415504517238E-008</v>
      </c>
      <c r="S1820" s="16" t="n">
        <v>0.0109982545785231</v>
      </c>
      <c r="T1820" s="16" t="n">
        <v>0.0263514314699493</v>
      </c>
      <c r="U1820" s="16" t="n">
        <v>0.00824371831107946</v>
      </c>
      <c r="V1820" s="16" t="n">
        <v>0.0331244703721123</v>
      </c>
      <c r="W1820" s="6" t="s">
        <v>711</v>
      </c>
      <c r="X1820" s="17" t="n">
        <v>100</v>
      </c>
      <c r="Y1820" s="16" t="n">
        <v>0.735876543209877</v>
      </c>
      <c r="Z1820" s="16" t="n">
        <f aca="false">(G1820-E1820)/SQRT(H1820^2/D1820+F1820^2/C1820)</f>
        <v>8.76848984274784</v>
      </c>
      <c r="AA1820" s="24" t="n">
        <f aca="false">ABS(K1820-Z1820)</f>
        <v>0</v>
      </c>
    </row>
    <row r="1821" customFormat="false" ht="15" hidden="false" customHeight="false" outlineLevel="0" collapsed="false">
      <c r="A1821" s="17" t="n">
        <v>2216</v>
      </c>
      <c r="B1821" s="6" t="s">
        <v>634</v>
      </c>
      <c r="C1821" s="6" t="n">
        <v>90</v>
      </c>
      <c r="D1821" s="6" t="n">
        <v>450</v>
      </c>
      <c r="E1821" s="16" t="n">
        <v>0.144421411802371</v>
      </c>
      <c r="F1821" s="16" t="n">
        <v>0.0237529067844856</v>
      </c>
      <c r="G1821" s="16" t="n">
        <v>0.17472336217761</v>
      </c>
      <c r="H1821" s="16" t="n">
        <v>0.0505341282737899</v>
      </c>
      <c r="I1821" s="23" t="n">
        <f aca="false">G1821-E1821</f>
        <v>0.0303019503752391</v>
      </c>
      <c r="J1821" s="17" t="n">
        <f aca="false">100*(G1821-E1821)/E1821</f>
        <v>20.9816189975381</v>
      </c>
      <c r="K1821" s="16" t="n">
        <v>8.76798269585016</v>
      </c>
      <c r="L1821" s="17" t="n">
        <v>277.922321902858</v>
      </c>
      <c r="M1821" s="18" t="n">
        <v>1.85362088896387E-016</v>
      </c>
      <c r="N1821" s="18" t="n">
        <v>9.73300082821236E-016</v>
      </c>
      <c r="O1821" s="6" t="str">
        <f aca="false">IF(N1821&lt;0.05,"Yes","No")</f>
        <v>Yes</v>
      </c>
      <c r="P1821" s="16" t="n">
        <v>0.641564590965124</v>
      </c>
      <c r="Q1821" s="17" t="n">
        <v>30.9566746689081</v>
      </c>
      <c r="R1821" s="18" t="n">
        <v>4.16519469358884E-008</v>
      </c>
      <c r="S1821" s="16" t="n">
        <v>0.0110475383947587</v>
      </c>
      <c r="T1821" s="16" t="n">
        <v>0.0263685281234674</v>
      </c>
      <c r="U1821" s="16" t="n">
        <v>0.00825786244867614</v>
      </c>
      <c r="V1821" s="16" t="n">
        <v>0.0331244703721123</v>
      </c>
      <c r="W1821" s="6" t="s">
        <v>711</v>
      </c>
      <c r="X1821" s="17" t="n">
        <v>100</v>
      </c>
      <c r="Y1821" s="16" t="n">
        <v>0.735802469135803</v>
      </c>
      <c r="Z1821" s="16" t="n">
        <f aca="false">(G1821-E1821)/SQRT(H1821^2/D1821+F1821^2/C1821)</f>
        <v>8.76798269585017</v>
      </c>
      <c r="AA1821" s="24" t="n">
        <f aca="false">ABS(K1821-Z1821)</f>
        <v>0</v>
      </c>
    </row>
    <row r="1822" customFormat="false" ht="15" hidden="false" customHeight="false" outlineLevel="0" collapsed="false">
      <c r="A1822" s="17" t="n">
        <v>2217</v>
      </c>
      <c r="B1822" s="6" t="s">
        <v>634</v>
      </c>
      <c r="C1822" s="6" t="n">
        <v>90</v>
      </c>
      <c r="D1822" s="6" t="n">
        <v>450</v>
      </c>
      <c r="E1822" s="16" t="n">
        <v>0.144375460263756</v>
      </c>
      <c r="F1822" s="16" t="n">
        <v>0.0237633543956261</v>
      </c>
      <c r="G1822" s="16" t="n">
        <v>0.174694796403249</v>
      </c>
      <c r="H1822" s="16" t="n">
        <v>0.0505808679778047</v>
      </c>
      <c r="I1822" s="23" t="n">
        <f aca="false">G1822-E1822</f>
        <v>0.0303193361394936</v>
      </c>
      <c r="J1822" s="17" t="n">
        <f aca="false">100*(G1822-E1822)/E1822</f>
        <v>21.0003390355286</v>
      </c>
      <c r="K1822" s="16" t="n">
        <v>8.76713631030684</v>
      </c>
      <c r="L1822" s="17" t="n">
        <v>278.103120965202</v>
      </c>
      <c r="M1822" s="18" t="n">
        <v>1.85980279439644E-016</v>
      </c>
      <c r="N1822" s="18" t="n">
        <v>9.73300082821236E-016</v>
      </c>
      <c r="O1822" s="6" t="str">
        <f aca="false">IF(N1822&lt;0.05,"Yes","No")</f>
        <v>Yes</v>
      </c>
      <c r="P1822" s="16" t="n">
        <v>0.641352542806471</v>
      </c>
      <c r="Q1822" s="17" t="n">
        <v>30.9362146212501</v>
      </c>
      <c r="R1822" s="18" t="n">
        <v>4.20691962292186E-008</v>
      </c>
      <c r="S1822" s="16" t="n">
        <v>0.0110812533436311</v>
      </c>
      <c r="T1822" s="16" t="n">
        <v>0.0263832173395418</v>
      </c>
      <c r="U1822" s="16" t="n">
        <v>0.00827717608060875</v>
      </c>
      <c r="V1822" s="16" t="n">
        <v>0.0331244703721123</v>
      </c>
      <c r="W1822" s="6" t="s">
        <v>711</v>
      </c>
      <c r="X1822" s="17" t="n">
        <v>100</v>
      </c>
      <c r="Y1822" s="16" t="n">
        <v>0.735901234567901</v>
      </c>
      <c r="Z1822" s="16" t="n">
        <f aca="false">(G1822-E1822)/SQRT(H1822^2/D1822+F1822^2/C1822)</f>
        <v>8.76713631030684</v>
      </c>
      <c r="AA1822" s="24" t="n">
        <f aca="false">ABS(K1822-Z1822)</f>
        <v>0</v>
      </c>
    </row>
    <row r="1823" customFormat="false" ht="15" hidden="false" customHeight="false" outlineLevel="0" collapsed="false">
      <c r="A1823" s="17" t="n">
        <v>2218</v>
      </c>
      <c r="B1823" s="6" t="s">
        <v>634</v>
      </c>
      <c r="C1823" s="6" t="n">
        <v>90</v>
      </c>
      <c r="D1823" s="6" t="n">
        <v>450</v>
      </c>
      <c r="E1823" s="16" t="n">
        <v>0.144320403205024</v>
      </c>
      <c r="F1823" s="16" t="n">
        <v>0.023774793946744</v>
      </c>
      <c r="G1823" s="16" t="n">
        <v>0.174654130025042</v>
      </c>
      <c r="H1823" s="16" t="n">
        <v>0.0506283147471321</v>
      </c>
      <c r="I1823" s="23" t="n">
        <f aca="false">G1823-E1823</f>
        <v>0.0303337268200185</v>
      </c>
      <c r="J1823" s="17" t="n">
        <f aca="false">100*(G1823-E1823)/E1823</f>
        <v>21.0183218355661</v>
      </c>
      <c r="K1823" s="16" t="n">
        <v>8.76517506687463</v>
      </c>
      <c r="L1823" s="17" t="n">
        <v>278.273432225272</v>
      </c>
      <c r="M1823" s="18" t="n">
        <v>1.8808178658992E-016</v>
      </c>
      <c r="N1823" s="18" t="n">
        <v>9.73300082821236E-016</v>
      </c>
      <c r="O1823" s="6" t="str">
        <f aca="false">IF(N1823&lt;0.05,"Yes","No")</f>
        <v>Yes</v>
      </c>
      <c r="P1823" s="16" t="n">
        <v>0.641067874610981</v>
      </c>
      <c r="Q1823" s="17" t="n">
        <v>30.9087582649334</v>
      </c>
      <c r="R1823" s="18" t="n">
        <v>4.26357357912088E-008</v>
      </c>
      <c r="S1823" s="16" t="n">
        <v>0.0110984987784695</v>
      </c>
      <c r="T1823" s="16" t="n">
        <v>0.0263948168410629</v>
      </c>
      <c r="U1823" s="16" t="n">
        <v>0.00830648124725631</v>
      </c>
      <c r="V1823" s="16" t="n">
        <v>0.0331654211233</v>
      </c>
      <c r="W1823" s="6" t="s">
        <v>711</v>
      </c>
      <c r="X1823" s="17" t="n">
        <v>100</v>
      </c>
      <c r="Y1823" s="16" t="n">
        <v>0.735876543209877</v>
      </c>
      <c r="Z1823" s="16" t="n">
        <f aca="false">(G1823-E1823)/SQRT(H1823^2/D1823+F1823^2/C1823)</f>
        <v>8.76517506687463</v>
      </c>
      <c r="AA1823" s="24" t="n">
        <f aca="false">ABS(K1823-Z1823)</f>
        <v>0</v>
      </c>
    </row>
    <row r="1824" customFormat="false" ht="15" hidden="false" customHeight="false" outlineLevel="0" collapsed="false">
      <c r="A1824" s="17" t="n">
        <v>2219</v>
      </c>
      <c r="B1824" s="6" t="s">
        <v>634</v>
      </c>
      <c r="C1824" s="6" t="n">
        <v>90</v>
      </c>
      <c r="D1824" s="6" t="n">
        <v>450</v>
      </c>
      <c r="E1824" s="16" t="n">
        <v>0.144257536199358</v>
      </c>
      <c r="F1824" s="16" t="n">
        <v>0.0237864218157476</v>
      </c>
      <c r="G1824" s="16" t="n">
        <v>0.174605453196499</v>
      </c>
      <c r="H1824" s="16" t="n">
        <v>0.050675645232594</v>
      </c>
      <c r="I1824" s="23" t="n">
        <f aca="false">G1824-E1824</f>
        <v>0.0303479169971414</v>
      </c>
      <c r="J1824" s="17" t="n">
        <f aca="false">100*(G1824-E1824)/E1824</f>
        <v>21.0373182550421</v>
      </c>
      <c r="K1824" s="16" t="n">
        <v>8.7631314105797</v>
      </c>
      <c r="L1824" s="17" t="n">
        <v>278.43979512895</v>
      </c>
      <c r="M1824" s="18" t="n">
        <v>1.90327534382447E-016</v>
      </c>
      <c r="N1824" s="18" t="n">
        <v>9.8009350425863E-016</v>
      </c>
      <c r="O1824" s="6" t="str">
        <f aca="false">IF(N1824&lt;0.05,"Yes","No")</f>
        <v>Yes</v>
      </c>
      <c r="P1824" s="16" t="n">
        <v>0.640780686330176</v>
      </c>
      <c r="Q1824" s="17" t="n">
        <v>30.8810711971402</v>
      </c>
      <c r="R1824" s="18" t="n">
        <v>4.32148049428918E-008</v>
      </c>
      <c r="S1824" s="16" t="n">
        <v>0.0111387476464805</v>
      </c>
      <c r="T1824" s="16" t="n">
        <v>0.02640673107541</v>
      </c>
      <c r="U1824" s="16" t="n">
        <v>0.00833476551789739</v>
      </c>
      <c r="V1824" s="16" t="n">
        <v>0.0331654211233</v>
      </c>
      <c r="W1824" s="6" t="s">
        <v>711</v>
      </c>
      <c r="X1824" s="17" t="n">
        <v>100</v>
      </c>
      <c r="Y1824" s="16" t="n">
        <v>0.735827160493827</v>
      </c>
      <c r="Z1824" s="16" t="n">
        <f aca="false">(G1824-E1824)/SQRT(H1824^2/D1824+F1824^2/C1824)</f>
        <v>8.76313141057971</v>
      </c>
      <c r="AA1824" s="24" t="n">
        <f aca="false">ABS(K1824-Z1824)</f>
        <v>0</v>
      </c>
    </row>
    <row r="1825" customFormat="false" ht="15" hidden="false" customHeight="false" outlineLevel="0" collapsed="false">
      <c r="A1825" s="17" t="n">
        <v>2220</v>
      </c>
      <c r="B1825" s="6" t="s">
        <v>634</v>
      </c>
      <c r="C1825" s="6" t="n">
        <v>90</v>
      </c>
      <c r="D1825" s="6" t="n">
        <v>450</v>
      </c>
      <c r="E1825" s="16" t="n">
        <v>0.144185386266973</v>
      </c>
      <c r="F1825" s="16" t="n">
        <v>0.0237987714215782</v>
      </c>
      <c r="G1825" s="16" t="n">
        <v>0.174546314610375</v>
      </c>
      <c r="H1825" s="16" t="n">
        <v>0.0507235304915271</v>
      </c>
      <c r="I1825" s="23" t="n">
        <f aca="false">G1825-E1825</f>
        <v>0.030360928343402</v>
      </c>
      <c r="J1825" s="17" t="n">
        <f aca="false">100*(G1825-E1825)/E1825</f>
        <v>21.0568693051776</v>
      </c>
      <c r="K1825" s="16" t="n">
        <v>8.76056520637397</v>
      </c>
      <c r="L1825" s="17" t="n">
        <v>278.598776288811</v>
      </c>
      <c r="M1825" s="18" t="n">
        <v>1.93322254185484E-016</v>
      </c>
      <c r="N1825" s="18" t="n">
        <v>9.90658673277322E-016</v>
      </c>
      <c r="O1825" s="6" t="str">
        <f aca="false">IF(N1825&lt;0.05,"Yes","No")</f>
        <v>Yes</v>
      </c>
      <c r="P1825" s="16" t="n">
        <v>0.640461626447349</v>
      </c>
      <c r="Q1825" s="17" t="n">
        <v>30.8503260196746</v>
      </c>
      <c r="R1825" s="18" t="n">
        <v>4.38671053785753E-008</v>
      </c>
      <c r="S1825" s="16" t="n">
        <v>0.0111949713754774</v>
      </c>
      <c r="T1825" s="16" t="n">
        <v>0.0264180382369207</v>
      </c>
      <c r="U1825" s="16" t="n">
        <v>0.00836597827255046</v>
      </c>
      <c r="V1825" s="16" t="n">
        <v>0.0331673090110506</v>
      </c>
      <c r="W1825" s="6" t="s">
        <v>711</v>
      </c>
      <c r="X1825" s="17" t="n">
        <v>100</v>
      </c>
      <c r="Y1825" s="16" t="n">
        <v>0.735876543209877</v>
      </c>
      <c r="Z1825" s="16" t="n">
        <f aca="false">(G1825-E1825)/SQRT(H1825^2/D1825+F1825^2/C1825)</f>
        <v>8.76056520637397</v>
      </c>
      <c r="AA1825" s="24" t="n">
        <f aca="false">ABS(K1825-Z1825)</f>
        <v>0</v>
      </c>
    </row>
    <row r="1826" customFormat="false" ht="15" hidden="false" customHeight="false" outlineLevel="0" collapsed="false">
      <c r="A1826" s="17" t="n">
        <v>2221</v>
      </c>
      <c r="B1826" s="6" t="s">
        <v>634</v>
      </c>
      <c r="C1826" s="6" t="n">
        <v>90</v>
      </c>
      <c r="D1826" s="6" t="n">
        <v>450</v>
      </c>
      <c r="E1826" s="16" t="n">
        <v>0.144106539173259</v>
      </c>
      <c r="F1826" s="16" t="n">
        <v>0.0238107832668373</v>
      </c>
      <c r="G1826" s="16" t="n">
        <v>0.174481357451942</v>
      </c>
      <c r="H1826" s="16" t="n">
        <v>0.0507717282550711</v>
      </c>
      <c r="I1826" s="23" t="n">
        <f aca="false">G1826-E1826</f>
        <v>0.0303748182786835</v>
      </c>
      <c r="J1826" s="17" t="n">
        <f aca="false">100*(G1826-E1826)/E1826</f>
        <v>21.0780291116172</v>
      </c>
      <c r="K1826" s="16" t="n">
        <v>8.75829503329038</v>
      </c>
      <c r="L1826" s="17" t="n">
        <v>278.765226464104</v>
      </c>
      <c r="M1826" s="18" t="n">
        <v>1.95940418119263E-016</v>
      </c>
      <c r="N1826" s="18" t="n">
        <v>1.00163216172402E-015</v>
      </c>
      <c r="O1826" s="6" t="str">
        <f aca="false">IF(N1826&lt;0.05,"Yes","No")</f>
        <v>Yes</v>
      </c>
      <c r="P1826" s="16" t="n">
        <v>0.640158272781904</v>
      </c>
      <c r="Q1826" s="17" t="n">
        <v>30.8211085216757</v>
      </c>
      <c r="R1826" s="18" t="n">
        <v>4.44961667917295E-008</v>
      </c>
      <c r="S1826" s="16" t="n">
        <v>0.0112389769538637</v>
      </c>
      <c r="T1826" s="16" t="n">
        <v>0.0264293411315111</v>
      </c>
      <c r="U1826" s="16" t="n">
        <v>0.00839838571817179</v>
      </c>
      <c r="V1826" s="16" t="n">
        <v>0.0331673090110506</v>
      </c>
      <c r="W1826" s="6" t="s">
        <v>711</v>
      </c>
      <c r="X1826" s="17" t="n">
        <v>100</v>
      </c>
      <c r="Y1826" s="16" t="n">
        <v>0.735827160493827</v>
      </c>
      <c r="Z1826" s="16" t="n">
        <f aca="false">(G1826-E1826)/SQRT(H1826^2/D1826+F1826^2/C1826)</f>
        <v>8.75829503329036</v>
      </c>
      <c r="AA1826" s="24" t="n">
        <f aca="false">ABS(K1826-Z1826)</f>
        <v>0</v>
      </c>
    </row>
    <row r="1827" customFormat="false" ht="15" hidden="false" customHeight="false" outlineLevel="0" collapsed="false">
      <c r="A1827" s="17" t="n">
        <v>2222</v>
      </c>
      <c r="B1827" s="6" t="s">
        <v>634</v>
      </c>
      <c r="C1827" s="6" t="n">
        <v>90</v>
      </c>
      <c r="D1827" s="6" t="n">
        <v>450</v>
      </c>
      <c r="E1827" s="16" t="n">
        <v>0.144019994056887</v>
      </c>
      <c r="F1827" s="16" t="n">
        <v>0.0238223730812607</v>
      </c>
      <c r="G1827" s="16" t="n">
        <v>0.174408958322472</v>
      </c>
      <c r="H1827" s="16" t="n">
        <v>0.0508199738389642</v>
      </c>
      <c r="I1827" s="23" t="n">
        <f aca="false">G1827-E1827</f>
        <v>0.030388964265585</v>
      </c>
      <c r="J1827" s="17" t="n">
        <f aca="false">100*(G1827-E1827)/E1827</f>
        <v>21.1005176500574</v>
      </c>
      <c r="K1827" s="16" t="n">
        <v>8.75617873723038</v>
      </c>
      <c r="L1827" s="17" t="n">
        <v>278.938519845189</v>
      </c>
      <c r="M1827" s="18" t="n">
        <v>1.98363443913149E-016</v>
      </c>
      <c r="N1827" s="18" t="n">
        <v>1.00910797980999E-015</v>
      </c>
      <c r="O1827" s="6" t="str">
        <f aca="false">IF(N1827&lt;0.05,"Yes","No")</f>
        <v>Yes</v>
      </c>
      <c r="P1827" s="16" t="n">
        <v>0.639860765710008</v>
      </c>
      <c r="Q1827" s="17" t="n">
        <v>30.7924675826358</v>
      </c>
      <c r="R1827" s="18" t="n">
        <v>4.51216181078762E-008</v>
      </c>
      <c r="S1827" s="16" t="n">
        <v>0.0112869388130814</v>
      </c>
      <c r="T1827" s="16" t="n">
        <v>0.0264407401669622</v>
      </c>
      <c r="U1827" s="16" t="n">
        <v>0.00843082522410183</v>
      </c>
      <c r="V1827" s="16" t="n">
        <v>0.0332329527126416</v>
      </c>
      <c r="W1827" s="6" t="s">
        <v>711</v>
      </c>
      <c r="X1827" s="17" t="n">
        <v>100</v>
      </c>
      <c r="Y1827" s="16" t="n">
        <v>0.735802469135803</v>
      </c>
      <c r="Z1827" s="16" t="n">
        <f aca="false">(G1827-E1827)/SQRT(H1827^2/D1827+F1827^2/C1827)</f>
        <v>8.75617873723039</v>
      </c>
      <c r="AA1827" s="24" t="n">
        <f aca="false">ABS(K1827-Z1827)</f>
        <v>0</v>
      </c>
    </row>
    <row r="1828" customFormat="false" ht="15" hidden="false" customHeight="false" outlineLevel="0" collapsed="false">
      <c r="A1828" s="17" t="n">
        <v>2223</v>
      </c>
      <c r="B1828" s="6" t="s">
        <v>634</v>
      </c>
      <c r="C1828" s="6" t="n">
        <v>90</v>
      </c>
      <c r="D1828" s="6" t="n">
        <v>450</v>
      </c>
      <c r="E1828" s="16" t="n">
        <v>0.143927560498317</v>
      </c>
      <c r="F1828" s="16" t="n">
        <v>0.0238347589569255</v>
      </c>
      <c r="G1828" s="16" t="n">
        <v>0.174327828188737</v>
      </c>
      <c r="H1828" s="16" t="n">
        <v>0.0508680325478638</v>
      </c>
      <c r="I1828" s="23" t="n">
        <f aca="false">G1828-E1828</f>
        <v>0.0304002676904201</v>
      </c>
      <c r="J1828" s="17" t="n">
        <f aca="false">100*(G1828-E1828)/E1828</f>
        <v>21.1219224345678</v>
      </c>
      <c r="K1828" s="16" t="n">
        <v>8.75310884021654</v>
      </c>
      <c r="L1828" s="17" t="n">
        <v>279.097791493769</v>
      </c>
      <c r="M1828" s="18" t="n">
        <v>2.02193251353954E-016</v>
      </c>
      <c r="N1828" s="18" t="n">
        <v>1.02610633114652E-015</v>
      </c>
      <c r="O1828" s="6" t="str">
        <f aca="false">IF(N1828&lt;0.05,"Yes","No")</f>
        <v>Yes</v>
      </c>
      <c r="P1828" s="16" t="n">
        <v>0.639505370171265</v>
      </c>
      <c r="Q1828" s="17" t="n">
        <v>30.7582711854311</v>
      </c>
      <c r="R1828" s="18" t="n">
        <v>4.58799771205192E-008</v>
      </c>
      <c r="S1828" s="16" t="n">
        <v>0.0113365622237951</v>
      </c>
      <c r="T1828" s="16" t="n">
        <v>0.0264495064666548</v>
      </c>
      <c r="U1828" s="16" t="n">
        <v>0.00846875783837268</v>
      </c>
      <c r="V1828" s="16" t="n">
        <v>0.0332809643814421</v>
      </c>
      <c r="W1828" s="6" t="s">
        <v>711</v>
      </c>
      <c r="X1828" s="17" t="n">
        <v>100</v>
      </c>
      <c r="Y1828" s="16" t="n">
        <v>0.735901234567901</v>
      </c>
      <c r="Z1828" s="16" t="n">
        <f aca="false">(G1828-E1828)/SQRT(H1828^2/D1828+F1828^2/C1828)</f>
        <v>8.75310884021653</v>
      </c>
      <c r="AA1828" s="24" t="n">
        <f aca="false">ABS(K1828-Z1828)</f>
        <v>0</v>
      </c>
    </row>
    <row r="1829" customFormat="false" ht="15" hidden="false" customHeight="false" outlineLevel="0" collapsed="false">
      <c r="A1829" s="17" t="n">
        <v>2224</v>
      </c>
      <c r="B1829" s="6" t="s">
        <v>634</v>
      </c>
      <c r="C1829" s="6" t="n">
        <v>90</v>
      </c>
      <c r="D1829" s="6" t="n">
        <v>450</v>
      </c>
      <c r="E1829" s="16" t="n">
        <v>0.14382900165187</v>
      </c>
      <c r="F1829" s="16" t="n">
        <v>0.0238478013894265</v>
      </c>
      <c r="G1829" s="16" t="n">
        <v>0.17424124090208</v>
      </c>
      <c r="H1829" s="16" t="n">
        <v>0.0509157958452564</v>
      </c>
      <c r="I1829" s="23" t="n">
        <f aca="false">G1829-E1829</f>
        <v>0.0304122392502096</v>
      </c>
      <c r="J1829" s="17" t="n">
        <f aca="false">100*(G1829-E1829)/E1829</f>
        <v>21.1447197025123</v>
      </c>
      <c r="K1829" s="16" t="n">
        <v>8.75013341208188</v>
      </c>
      <c r="L1829" s="17" t="n">
        <v>279.244433489127</v>
      </c>
      <c r="M1829" s="18" t="n">
        <v>2.05998609508766E-016</v>
      </c>
      <c r="N1829" s="18" t="n">
        <v>1.0428989845251E-015</v>
      </c>
      <c r="O1829" s="6" t="str">
        <f aca="false">IF(N1829&lt;0.05,"Yes","No")</f>
        <v>Yes</v>
      </c>
      <c r="P1829" s="16" t="n">
        <v>0.63916749090585</v>
      </c>
      <c r="Q1829" s="17" t="n">
        <v>30.7257778331454</v>
      </c>
      <c r="R1829" s="18" t="n">
        <v>4.66124403438663E-008</v>
      </c>
      <c r="S1829" s="16" t="n">
        <v>0.0113794999286537</v>
      </c>
      <c r="T1829" s="16" t="n">
        <v>0.0264583019967792</v>
      </c>
      <c r="U1829" s="16" t="n">
        <v>0.0085076726077283</v>
      </c>
      <c r="V1829" s="16" t="n">
        <v>0.0332860710406651</v>
      </c>
      <c r="W1829" s="6" t="s">
        <v>711</v>
      </c>
      <c r="X1829" s="17" t="n">
        <v>100</v>
      </c>
      <c r="Y1829" s="16" t="n">
        <v>0.735802469135803</v>
      </c>
      <c r="Z1829" s="16" t="n">
        <f aca="false">(G1829-E1829)/SQRT(H1829^2/D1829+F1829^2/C1829)</f>
        <v>8.75013341208188</v>
      </c>
      <c r="AA1829" s="24" t="n">
        <f aca="false">ABS(K1829-Z1829)</f>
        <v>0</v>
      </c>
    </row>
    <row r="1830" customFormat="false" ht="15" hidden="false" customHeight="false" outlineLevel="0" collapsed="false">
      <c r="A1830" s="17" t="n">
        <v>2225</v>
      </c>
      <c r="B1830" s="6" t="s">
        <v>634</v>
      </c>
      <c r="C1830" s="6" t="n">
        <v>90</v>
      </c>
      <c r="D1830" s="6" t="n">
        <v>450</v>
      </c>
      <c r="E1830" s="16" t="n">
        <v>0.143719837483433</v>
      </c>
      <c r="F1830" s="16" t="n">
        <v>0.023859693799883</v>
      </c>
      <c r="G1830" s="16" t="n">
        <v>0.174140112482839</v>
      </c>
      <c r="H1830" s="16" t="n">
        <v>0.0509650909453759</v>
      </c>
      <c r="I1830" s="23" t="n">
        <f aca="false">G1830-E1830</f>
        <v>0.0304202749994066</v>
      </c>
      <c r="J1830" s="17" t="n">
        <f aca="false">100*(G1830-E1830)/E1830</f>
        <v>21.1663716937568</v>
      </c>
      <c r="K1830" s="16" t="n">
        <v>8.74612543991637</v>
      </c>
      <c r="L1830" s="17" t="n">
        <v>279.420275843606</v>
      </c>
      <c r="M1830" s="18" t="n">
        <v>2.11302585034574E-016</v>
      </c>
      <c r="N1830" s="18" t="n">
        <v>1.06717964220586E-015</v>
      </c>
      <c r="O1830" s="6" t="str">
        <f aca="false">IF(N1830&lt;0.05,"Yes","No")</f>
        <v>Yes</v>
      </c>
      <c r="P1830" s="16" t="n">
        <v>0.638730471233318</v>
      </c>
      <c r="Q1830" s="17" t="n">
        <v>30.6837757630907</v>
      </c>
      <c r="R1830" s="18" t="n">
        <v>4.75766997342588E-008</v>
      </c>
      <c r="S1830" s="16" t="n">
        <v>0.0114212731081271</v>
      </c>
      <c r="T1830" s="16" t="n">
        <v>0.0264637126076136</v>
      </c>
      <c r="U1830" s="16" t="n">
        <v>0.00855564484036678</v>
      </c>
      <c r="V1830" s="16" t="n">
        <v>0.0332877959437233</v>
      </c>
      <c r="W1830" s="6" t="s">
        <v>711</v>
      </c>
      <c r="X1830" s="17" t="n">
        <v>100</v>
      </c>
      <c r="Y1830" s="16" t="n">
        <v>0.735827160493827</v>
      </c>
      <c r="Z1830" s="16" t="n">
        <f aca="false">(G1830-E1830)/SQRT(H1830^2/D1830+F1830^2/C1830)</f>
        <v>8.74612543991638</v>
      </c>
      <c r="AA1830" s="24" t="n">
        <f aca="false">ABS(K1830-Z1830)</f>
        <v>0</v>
      </c>
    </row>
    <row r="1831" customFormat="false" ht="15" hidden="false" customHeight="false" outlineLevel="0" collapsed="false">
      <c r="A1831" s="17" t="n">
        <v>2226</v>
      </c>
      <c r="B1831" s="6" t="s">
        <v>634</v>
      </c>
      <c r="C1831" s="6" t="n">
        <v>90</v>
      </c>
      <c r="D1831" s="6" t="n">
        <v>450</v>
      </c>
      <c r="E1831" s="16" t="n">
        <v>0.143602218147781</v>
      </c>
      <c r="F1831" s="16" t="n">
        <v>0.0238715887895622</v>
      </c>
      <c r="G1831" s="16" t="n">
        <v>0.174026860445738</v>
      </c>
      <c r="H1831" s="16" t="n">
        <v>0.0510146164640304</v>
      </c>
      <c r="I1831" s="23" t="n">
        <f aca="false">G1831-E1831</f>
        <v>0.0304246422979566</v>
      </c>
      <c r="J1831" s="17" t="n">
        <f aca="false">100*(G1831-E1831)/E1831</f>
        <v>21.1867495435527</v>
      </c>
      <c r="K1831" s="16" t="n">
        <v>8.74104947809562</v>
      </c>
      <c r="L1831" s="17" t="n">
        <v>279.597628271992</v>
      </c>
      <c r="M1831" s="18" t="n">
        <v>2.18354559039341E-016</v>
      </c>
      <c r="N1831" s="18" t="n">
        <v>1.10015090777376E-015</v>
      </c>
      <c r="O1831" s="6" t="str">
        <f aca="false">IF(N1831&lt;0.05,"Yes","No")</f>
        <v>Yes</v>
      </c>
      <c r="P1831" s="16" t="n">
        <v>0.638214554874805</v>
      </c>
      <c r="Q1831" s="17" t="n">
        <v>30.6342278885236</v>
      </c>
      <c r="R1831" s="18" t="n">
        <v>4.87400119938643E-008</v>
      </c>
      <c r="S1831" s="16" t="n">
        <v>0.0114662584945856</v>
      </c>
      <c r="T1831" s="16" t="n">
        <v>0.0264664249043566</v>
      </c>
      <c r="U1831" s="16" t="n">
        <v>0.00860955523912335</v>
      </c>
      <c r="V1831" s="16" t="n">
        <v>0.033373940142801</v>
      </c>
      <c r="W1831" s="6" t="s">
        <v>711</v>
      </c>
      <c r="X1831" s="17" t="n">
        <v>100</v>
      </c>
      <c r="Y1831" s="16" t="n">
        <v>0.735827160493827</v>
      </c>
      <c r="Z1831" s="16" t="n">
        <f aca="false">(G1831-E1831)/SQRT(H1831^2/D1831+F1831^2/C1831)</f>
        <v>8.74104947809561</v>
      </c>
      <c r="AA1831" s="24" t="n">
        <f aca="false">ABS(K1831-Z1831)</f>
        <v>0</v>
      </c>
    </row>
    <row r="1832" customFormat="false" ht="15" hidden="false" customHeight="false" outlineLevel="0" collapsed="false">
      <c r="A1832" s="17" t="n">
        <v>2227</v>
      </c>
      <c r="B1832" s="6" t="s">
        <v>634</v>
      </c>
      <c r="C1832" s="6" t="n">
        <v>90</v>
      </c>
      <c r="D1832" s="6" t="n">
        <v>450</v>
      </c>
      <c r="E1832" s="16" t="n">
        <v>0.143475827905867</v>
      </c>
      <c r="F1832" s="16" t="n">
        <v>0.0238834623834583</v>
      </c>
      <c r="G1832" s="16" t="n">
        <v>0.17390335102876</v>
      </c>
      <c r="H1832" s="16" t="n">
        <v>0.0510653474652185</v>
      </c>
      <c r="I1832" s="23" t="n">
        <f aca="false">G1832-E1832</f>
        <v>0.0304275231228934</v>
      </c>
      <c r="J1832" s="17" t="n">
        <f aca="false">100*(G1832-E1832)/E1832</f>
        <v>21.2074211851606</v>
      </c>
      <c r="K1832" s="16" t="n">
        <v>8.73545921165813</v>
      </c>
      <c r="L1832" s="17" t="n">
        <v>279.78403472025</v>
      </c>
      <c r="M1832" s="18" t="n">
        <v>2.2642186175345E-016</v>
      </c>
      <c r="N1832" s="18" t="n">
        <v>1.12995803217102E-015</v>
      </c>
      <c r="O1832" s="6" t="str">
        <f aca="false">IF(N1832&lt;0.05,"Yes","No")</f>
        <v>Yes</v>
      </c>
      <c r="P1832" s="16" t="n">
        <v>0.637654057468534</v>
      </c>
      <c r="Q1832" s="17" t="n">
        <v>30.5804438894445</v>
      </c>
      <c r="R1832" s="18" t="n">
        <v>5.00351825993976E-008</v>
      </c>
      <c r="S1832" s="16" t="n">
        <v>0.011511478537145</v>
      </c>
      <c r="T1832" s="16" t="n">
        <v>0.0264667112923708</v>
      </c>
      <c r="U1832" s="16" t="n">
        <v>0.00867171529290771</v>
      </c>
      <c r="V1832" s="16" t="n">
        <v>0.0333822918777469</v>
      </c>
      <c r="W1832" s="6" t="s">
        <v>711</v>
      </c>
      <c r="X1832" s="17" t="n">
        <v>100</v>
      </c>
      <c r="Y1832" s="16" t="n">
        <v>0.735802469135803</v>
      </c>
      <c r="Z1832" s="16" t="n">
        <f aca="false">(G1832-E1832)/SQRT(H1832^2/D1832+F1832^2/C1832)</f>
        <v>8.73545921165813</v>
      </c>
      <c r="AA1832" s="24" t="n">
        <f aca="false">ABS(K1832-Z1832)</f>
        <v>0</v>
      </c>
    </row>
    <row r="1833" customFormat="false" ht="15" hidden="false" customHeight="false" outlineLevel="0" collapsed="false">
      <c r="A1833" s="17" t="n">
        <v>2228</v>
      </c>
      <c r="B1833" s="6" t="s">
        <v>634</v>
      </c>
      <c r="C1833" s="6" t="n">
        <v>90</v>
      </c>
      <c r="D1833" s="6" t="n">
        <v>450</v>
      </c>
      <c r="E1833" s="16" t="n">
        <v>0.143338704440329</v>
      </c>
      <c r="F1833" s="16" t="n">
        <v>0.0238932636750998</v>
      </c>
      <c r="G1833" s="16" t="n">
        <v>0.173766897734669</v>
      </c>
      <c r="H1833" s="16" t="n">
        <v>0.0511179602337472</v>
      </c>
      <c r="I1833" s="23" t="n">
        <f aca="false">G1833-E1833</f>
        <v>0.0304281932943397</v>
      </c>
      <c r="J1833" s="17" t="n">
        <f aca="false">100*(G1833-E1833)/E1833</f>
        <v>21.2281765857642</v>
      </c>
      <c r="K1833" s="16" t="n">
        <v>8.72948412197449</v>
      </c>
      <c r="L1833" s="17" t="n">
        <v>280.016707905867</v>
      </c>
      <c r="M1833" s="18" t="n">
        <v>2.35266092559426E-016</v>
      </c>
      <c r="N1833" s="18" t="n">
        <v>1.1713129394961E-015</v>
      </c>
      <c r="O1833" s="6" t="str">
        <f aca="false">IF(N1833&lt;0.05,"Yes","No")</f>
        <v>Yes</v>
      </c>
      <c r="P1833" s="16" t="n">
        <v>0.637028176636615</v>
      </c>
      <c r="Q1833" s="17" t="n">
        <v>30.5204416977463</v>
      </c>
      <c r="R1833" s="18" t="n">
        <v>5.15209800091196E-008</v>
      </c>
      <c r="S1833" s="16" t="n">
        <v>0.0115453122969147</v>
      </c>
      <c r="T1833" s="16" t="n">
        <v>0.0264638659738349</v>
      </c>
      <c r="U1833" s="16" t="n">
        <v>0.00874308433862153</v>
      </c>
      <c r="V1833" s="16" t="n">
        <v>0.033514116999263</v>
      </c>
      <c r="W1833" s="6" t="s">
        <v>711</v>
      </c>
      <c r="X1833" s="17" t="n">
        <v>100</v>
      </c>
      <c r="Y1833" s="16" t="n">
        <v>0.735407407407407</v>
      </c>
      <c r="Z1833" s="16" t="n">
        <f aca="false">(G1833-E1833)/SQRT(H1833^2/D1833+F1833^2/C1833)</f>
        <v>8.72948412197448</v>
      </c>
      <c r="AA1833" s="24" t="n">
        <f aca="false">ABS(K1833-Z1833)</f>
        <v>0</v>
      </c>
    </row>
    <row r="1834" customFormat="false" ht="15" hidden="false" customHeight="false" outlineLevel="0" collapsed="false">
      <c r="A1834" s="17" t="n">
        <v>2229</v>
      </c>
      <c r="B1834" s="6" t="s">
        <v>634</v>
      </c>
      <c r="C1834" s="6" t="n">
        <v>90</v>
      </c>
      <c r="D1834" s="6" t="n">
        <v>450</v>
      </c>
      <c r="E1834" s="16" t="n">
        <v>0.143195298562447</v>
      </c>
      <c r="F1834" s="16" t="n">
        <v>0.0239065334118114</v>
      </c>
      <c r="G1834" s="16" t="n">
        <v>0.173622811320755</v>
      </c>
      <c r="H1834" s="16" t="n">
        <v>0.0511703296930822</v>
      </c>
      <c r="I1834" s="23" t="n">
        <f aca="false">G1834-E1834</f>
        <v>0.030427512758308</v>
      </c>
      <c r="J1834" s="17" t="n">
        <f aca="false">100*(G1834-E1834)/E1834</f>
        <v>21.2489607296978</v>
      </c>
      <c r="K1834" s="16" t="n">
        <v>8.7224888251094</v>
      </c>
      <c r="L1834" s="17" t="n">
        <v>280.192895266472</v>
      </c>
      <c r="M1834" s="18" t="n">
        <v>2.46386372899382E-016</v>
      </c>
      <c r="N1834" s="18" t="n">
        <v>1.22377723276975E-015</v>
      </c>
      <c r="O1834" s="6" t="str">
        <f aca="false">IF(N1834&lt;0.05,"Yes","No")</f>
        <v>Yes</v>
      </c>
      <c r="P1834" s="16" t="n">
        <v>0.63637436347695</v>
      </c>
      <c r="Q1834" s="17" t="n">
        <v>30.4578246050416</v>
      </c>
      <c r="R1834" s="18" t="n">
        <v>5.31188629215016E-008</v>
      </c>
      <c r="S1834" s="16" t="n">
        <v>0.0115998885214597</v>
      </c>
      <c r="T1834" s="16" t="n">
        <v>0.0264607107269512</v>
      </c>
      <c r="U1834" s="16" t="n">
        <v>0.00881695332583334</v>
      </c>
      <c r="V1834" s="16" t="n">
        <v>0.033567228548288</v>
      </c>
      <c r="W1834" s="6" t="s">
        <v>711</v>
      </c>
      <c r="X1834" s="17" t="n">
        <v>100</v>
      </c>
      <c r="Y1834" s="16" t="n">
        <v>0.735234567901235</v>
      </c>
      <c r="Z1834" s="16" t="n">
        <f aca="false">(G1834-E1834)/SQRT(H1834^2/D1834+F1834^2/C1834)</f>
        <v>8.72248882510939</v>
      </c>
      <c r="AA1834" s="24" t="n">
        <f aca="false">ABS(K1834-Z1834)</f>
        <v>0</v>
      </c>
    </row>
    <row r="1835" customFormat="false" ht="15" hidden="false" customHeight="false" outlineLevel="0" collapsed="false">
      <c r="A1835" s="17" t="n">
        <v>2230</v>
      </c>
      <c r="B1835" s="6" t="s">
        <v>634</v>
      </c>
      <c r="C1835" s="6" t="n">
        <v>90</v>
      </c>
      <c r="D1835" s="6" t="n">
        <v>450</v>
      </c>
      <c r="E1835" s="16" t="n">
        <v>0.143044784665108</v>
      </c>
      <c r="F1835" s="16" t="n">
        <v>0.0239205330192595</v>
      </c>
      <c r="G1835" s="16" t="n">
        <v>0.1734704687198</v>
      </c>
      <c r="H1835" s="16" t="n">
        <v>0.0512222936457596</v>
      </c>
      <c r="I1835" s="23" t="n">
        <f aca="false">G1835-E1835</f>
        <v>0.0304256840546926</v>
      </c>
      <c r="J1835" s="17" t="n">
        <f aca="false">100*(G1835-E1835)/E1835</f>
        <v>21.2700407959118</v>
      </c>
      <c r="K1835" s="16" t="n">
        <v>8.71506935452725</v>
      </c>
      <c r="L1835" s="17" t="n">
        <v>280.354459487543</v>
      </c>
      <c r="M1835" s="18" t="n">
        <v>2.58843752894778E-016</v>
      </c>
      <c r="N1835" s="18" t="n">
        <v>1.27960170548689E-015</v>
      </c>
      <c r="O1835" s="6" t="str">
        <f aca="false">IF(N1835&lt;0.05,"Yes","No")</f>
        <v>Yes</v>
      </c>
      <c r="P1835" s="16" t="n">
        <v>0.635701887447877</v>
      </c>
      <c r="Q1835" s="17" t="n">
        <v>30.3934872084957</v>
      </c>
      <c r="R1835" s="18" t="n">
        <v>5.48125715121801E-008</v>
      </c>
      <c r="S1835" s="16" t="n">
        <v>0.0116570536584853</v>
      </c>
      <c r="T1835" s="16" t="n">
        <v>0.0264567886648811</v>
      </c>
      <c r="U1835" s="16" t="n">
        <v>0.00889263219277161</v>
      </c>
      <c r="V1835" s="16" t="n">
        <v>0.0336032738075776</v>
      </c>
      <c r="W1835" s="6" t="s">
        <v>711</v>
      </c>
      <c r="X1835" s="17" t="n">
        <v>100</v>
      </c>
      <c r="Y1835" s="16" t="n">
        <v>0.735086419753086</v>
      </c>
      <c r="Z1835" s="16" t="n">
        <f aca="false">(G1835-E1835)/SQRT(H1835^2/D1835+F1835^2/C1835)</f>
        <v>8.71506935452725</v>
      </c>
      <c r="AA1835" s="24" t="n">
        <f aca="false">ABS(K1835-Z1835)</f>
        <v>0</v>
      </c>
    </row>
    <row r="1836" customFormat="false" ht="15" hidden="false" customHeight="false" outlineLevel="0" collapsed="false">
      <c r="A1836" s="17" t="n">
        <v>2231</v>
      </c>
      <c r="B1836" s="6" t="s">
        <v>634</v>
      </c>
      <c r="C1836" s="6" t="n">
        <v>90</v>
      </c>
      <c r="D1836" s="6" t="n">
        <v>450</v>
      </c>
      <c r="E1836" s="16" t="n">
        <v>0.142884552064869</v>
      </c>
      <c r="F1836" s="16" t="n">
        <v>0.0239373365955417</v>
      </c>
      <c r="G1836" s="16" t="n">
        <v>0.173304938574632</v>
      </c>
      <c r="H1836" s="16" t="n">
        <v>0.0512768993771756</v>
      </c>
      <c r="I1836" s="23" t="n">
        <f aca="false">G1836-E1836</f>
        <v>0.0304203865097629</v>
      </c>
      <c r="J1836" s="17" t="n">
        <f aca="false">100*(G1836-E1836)/E1836</f>
        <v>21.2901857269722</v>
      </c>
      <c r="K1836" s="16" t="n">
        <v>8.70592191189459</v>
      </c>
      <c r="L1836" s="17" t="n">
        <v>280.491158058653</v>
      </c>
      <c r="M1836" s="18" t="n">
        <v>2.75303154558227E-016</v>
      </c>
      <c r="N1836" s="18" t="n">
        <v>1.35142973767952E-015</v>
      </c>
      <c r="O1836" s="6" t="str">
        <f aca="false">IF(N1836&lt;0.05,"Yes","No")</f>
        <v>Yes</v>
      </c>
      <c r="P1836" s="16" t="n">
        <v>0.634923903376425</v>
      </c>
      <c r="Q1836" s="17" t="n">
        <v>30.3191404733575</v>
      </c>
      <c r="R1836" s="18" t="n">
        <v>5.68375363535352E-008</v>
      </c>
      <c r="S1836" s="16" t="n">
        <v>0.0117199993530612</v>
      </c>
      <c r="T1836" s="16" t="n">
        <v>0.026449032565733</v>
      </c>
      <c r="U1836" s="16" t="n">
        <v>0.0089835818953296</v>
      </c>
      <c r="V1836" s="16" t="n">
        <v>0.0337647684473837</v>
      </c>
      <c r="W1836" s="6" t="s">
        <v>711</v>
      </c>
      <c r="X1836" s="17" t="n">
        <v>100</v>
      </c>
      <c r="Y1836" s="16" t="n">
        <v>0.734913580246914</v>
      </c>
      <c r="Z1836" s="16" t="n">
        <f aca="false">(G1836-E1836)/SQRT(H1836^2/D1836+F1836^2/C1836)</f>
        <v>8.70592191189459</v>
      </c>
      <c r="AA1836" s="24" t="n">
        <f aca="false">ABS(K1836-Z1836)</f>
        <v>0</v>
      </c>
    </row>
    <row r="1837" customFormat="false" ht="15" hidden="false" customHeight="false" outlineLevel="0" collapsed="false">
      <c r="A1837" s="17" t="n">
        <v>2232</v>
      </c>
      <c r="B1837" s="6" t="s">
        <v>634</v>
      </c>
      <c r="C1837" s="6" t="n">
        <v>90</v>
      </c>
      <c r="D1837" s="6" t="n">
        <v>450</v>
      </c>
      <c r="E1837" s="16" t="n">
        <v>0.142718320919408</v>
      </c>
      <c r="F1837" s="16" t="n">
        <v>0.023957241994493</v>
      </c>
      <c r="G1837" s="16" t="n">
        <v>0.173129386289252</v>
      </c>
      <c r="H1837" s="16" t="n">
        <v>0.0513290775595055</v>
      </c>
      <c r="I1837" s="23" t="n">
        <f aca="false">G1837-E1837</f>
        <v>0.0304110653698445</v>
      </c>
      <c r="J1837" s="17" t="n">
        <f aca="false">100*(G1837-E1837)/E1837</f>
        <v>21.3084523233828</v>
      </c>
      <c r="K1837" s="16" t="n">
        <v>8.69524960664782</v>
      </c>
      <c r="L1837" s="17" t="n">
        <v>280.561119115339</v>
      </c>
      <c r="M1837" s="18" t="n">
        <v>2.96184333356467E-016</v>
      </c>
      <c r="N1837" s="18" t="n">
        <v>1.45054378643808E-015</v>
      </c>
      <c r="O1837" s="6" t="str">
        <f aca="false">IF(N1837&lt;0.05,"Yes","No")</f>
        <v>Yes</v>
      </c>
      <c r="P1837" s="16" t="n">
        <v>0.634089005110593</v>
      </c>
      <c r="Q1837" s="17" t="n">
        <v>30.2394561060161</v>
      </c>
      <c r="R1837" s="18" t="n">
        <v>5.90914897430547E-008</v>
      </c>
      <c r="S1837" s="16" t="n">
        <v>0.0118051772061547</v>
      </c>
      <c r="T1837" s="16" t="n">
        <v>0.026438452811104</v>
      </c>
      <c r="U1837" s="16" t="n">
        <v>0.00907889503169705</v>
      </c>
      <c r="V1837" s="16" t="n">
        <v>0.0338569162814774</v>
      </c>
      <c r="W1837" s="6" t="s">
        <v>711</v>
      </c>
      <c r="X1837" s="17" t="n">
        <v>100</v>
      </c>
      <c r="Y1837" s="16" t="n">
        <v>0.734740740740741</v>
      </c>
      <c r="Z1837" s="16" t="n">
        <f aca="false">(G1837-E1837)/SQRT(H1837^2/D1837+F1837^2/C1837)</f>
        <v>8.69524960664784</v>
      </c>
      <c r="AA1837" s="24" t="n">
        <f aca="false">ABS(K1837-Z1837)</f>
        <v>0</v>
      </c>
    </row>
    <row r="1838" customFormat="false" ht="15" hidden="false" customHeight="false" outlineLevel="0" collapsed="false">
      <c r="A1838" s="17" t="n">
        <v>2233</v>
      </c>
      <c r="B1838" s="6" t="s">
        <v>634</v>
      </c>
      <c r="C1838" s="6" t="n">
        <v>90</v>
      </c>
      <c r="D1838" s="6" t="n">
        <v>450</v>
      </c>
      <c r="E1838" s="16" t="n">
        <v>0.142538141459227</v>
      </c>
      <c r="F1838" s="16" t="n">
        <v>0.0239777193952509</v>
      </c>
      <c r="G1838" s="16" t="n">
        <v>0.172940579007069</v>
      </c>
      <c r="H1838" s="16" t="n">
        <v>0.0513889970087964</v>
      </c>
      <c r="I1838" s="23" t="n">
        <f aca="false">G1838-E1838</f>
        <v>0.0304024375478427</v>
      </c>
      <c r="J1838" s="17" t="n">
        <f aca="false">100*(G1838-E1838)/E1838</f>
        <v>21.3293348970313</v>
      </c>
      <c r="K1838" s="16" t="n">
        <v>8.68406052044234</v>
      </c>
      <c r="L1838" s="17" t="n">
        <v>280.678723987748</v>
      </c>
      <c r="M1838" s="18" t="n">
        <v>3.19574376366064E-016</v>
      </c>
      <c r="N1838" s="18" t="n">
        <v>1.55422630728033E-015</v>
      </c>
      <c r="O1838" s="6" t="str">
        <f aca="false">IF(N1838&lt;0.05,"Yes","No")</f>
        <v>Yes</v>
      </c>
      <c r="P1838" s="16" t="n">
        <v>0.63317815586607</v>
      </c>
      <c r="Q1838" s="17" t="n">
        <v>30.1526424165417</v>
      </c>
      <c r="R1838" s="18" t="n">
        <v>6.16495468513902E-008</v>
      </c>
      <c r="S1838" s="16" t="n">
        <v>0.0118789872812425</v>
      </c>
      <c r="T1838" s="16" t="n">
        <v>0.0264269925718719</v>
      </c>
      <c r="U1838" s="16" t="n">
        <v>0.00919293028608373</v>
      </c>
      <c r="V1838" s="16" t="n">
        <v>0.0340041312166583</v>
      </c>
      <c r="W1838" s="6" t="s">
        <v>711</v>
      </c>
      <c r="X1838" s="17" t="n">
        <v>100</v>
      </c>
      <c r="Y1838" s="16" t="n">
        <v>0.734617283950617</v>
      </c>
      <c r="Z1838" s="16" t="n">
        <f aca="false">(G1838-E1838)/SQRT(H1838^2/D1838+F1838^2/C1838)</f>
        <v>8.68406052044236</v>
      </c>
      <c r="AA1838" s="24" t="n">
        <f aca="false">ABS(K1838-Z1838)</f>
        <v>0</v>
      </c>
    </row>
    <row r="1839" customFormat="false" ht="15" hidden="false" customHeight="false" outlineLevel="0" collapsed="false">
      <c r="A1839" s="17" t="n">
        <v>2234</v>
      </c>
      <c r="B1839" s="6" t="s">
        <v>634</v>
      </c>
      <c r="C1839" s="6" t="n">
        <v>90</v>
      </c>
      <c r="D1839" s="6" t="n">
        <v>450</v>
      </c>
      <c r="E1839" s="16" t="n">
        <v>0.142343796292941</v>
      </c>
      <c r="F1839" s="16" t="n">
        <v>0.0240006927823507</v>
      </c>
      <c r="G1839" s="16" t="n">
        <v>0.172735008680158</v>
      </c>
      <c r="H1839" s="16" t="n">
        <v>0.0514539822482277</v>
      </c>
      <c r="I1839" s="23" t="n">
        <f aca="false">G1839-E1839</f>
        <v>0.0303912123872174</v>
      </c>
      <c r="J1839" s="17" t="n">
        <f aca="false">100*(G1839-E1839)/E1839</f>
        <v>21.3505703646353</v>
      </c>
      <c r="K1839" s="16" t="n">
        <v>8.67127365576103</v>
      </c>
      <c r="L1839" s="17" t="n">
        <v>280.794052399853</v>
      </c>
      <c r="M1839" s="18" t="n">
        <v>3.48646340608665E-016</v>
      </c>
      <c r="N1839" s="18" t="n">
        <v>1.69169968041295E-015</v>
      </c>
      <c r="O1839" s="6" t="str">
        <f aca="false">IF(N1839&lt;0.05,"Yes","No")</f>
        <v>Yes</v>
      </c>
      <c r="P1839" s="16" t="n">
        <v>0.632152982730148</v>
      </c>
      <c r="Q1839" s="17" t="n">
        <v>30.0550817085996</v>
      </c>
      <c r="R1839" s="18" t="n">
        <v>6.46574285939331E-008</v>
      </c>
      <c r="S1839" s="16" t="n">
        <v>0.0119554379673537</v>
      </c>
      <c r="T1839" s="16" t="n">
        <v>0.0264117997967309</v>
      </c>
      <c r="U1839" s="16" t="n">
        <v>0.00932853075410997</v>
      </c>
      <c r="V1839" s="16" t="n">
        <v>0.0340501496503896</v>
      </c>
      <c r="W1839" s="6" t="s">
        <v>711</v>
      </c>
      <c r="X1839" s="17" t="n">
        <v>100</v>
      </c>
      <c r="Y1839" s="16" t="n">
        <v>0.734543209876543</v>
      </c>
      <c r="Z1839" s="16" t="n">
        <f aca="false">(G1839-E1839)/SQRT(H1839^2/D1839+F1839^2/C1839)</f>
        <v>8.67127365576103</v>
      </c>
      <c r="AA1839" s="24" t="n">
        <f aca="false">ABS(K1839-Z1839)</f>
        <v>0</v>
      </c>
    </row>
    <row r="1840" customFormat="false" ht="15" hidden="false" customHeight="false" outlineLevel="0" collapsed="false">
      <c r="A1840" s="17" t="n">
        <v>2235</v>
      </c>
      <c r="B1840" s="6" t="s">
        <v>634</v>
      </c>
      <c r="C1840" s="6" t="n">
        <v>90</v>
      </c>
      <c r="D1840" s="6" t="n">
        <v>450</v>
      </c>
      <c r="E1840" s="16" t="n">
        <v>0.142143732226557</v>
      </c>
      <c r="F1840" s="16" t="n">
        <v>0.024023098325524</v>
      </c>
      <c r="G1840" s="16" t="n">
        <v>0.172523656189442</v>
      </c>
      <c r="H1840" s="16" t="n">
        <v>0.0515218624915066</v>
      </c>
      <c r="I1840" s="23" t="n">
        <f aca="false">G1840-E1840</f>
        <v>0.0303799239628845</v>
      </c>
      <c r="J1840" s="17" t="n">
        <f aca="false">100*(G1840-E1840)/E1840</f>
        <v>21.3726792500869</v>
      </c>
      <c r="K1840" s="16" t="n">
        <v>8.65837024388227</v>
      </c>
      <c r="L1840" s="17" t="n">
        <v>280.939268247078</v>
      </c>
      <c r="M1840" s="18" t="n">
        <v>3.80497302159469E-016</v>
      </c>
      <c r="N1840" s="18" t="n">
        <v>1.8335431922868E-015</v>
      </c>
      <c r="O1840" s="6" t="str">
        <f aca="false">IF(N1840&lt;0.05,"Yes","No")</f>
        <v>Yes</v>
      </c>
      <c r="P1840" s="16" t="n">
        <v>0.631095671896889</v>
      </c>
      <c r="Q1840" s="17" t="n">
        <v>29.9546282124175</v>
      </c>
      <c r="R1840" s="18" t="n">
        <v>6.79088125012704E-008</v>
      </c>
      <c r="S1840" s="16" t="n">
        <v>0.0120315904812492</v>
      </c>
      <c r="T1840" s="16" t="n">
        <v>0.0263960984421182</v>
      </c>
      <c r="U1840" s="16" t="n">
        <v>0.00947061733063435</v>
      </c>
      <c r="V1840" s="16" t="n">
        <v>0.0340501496503896</v>
      </c>
      <c r="W1840" s="6" t="s">
        <v>711</v>
      </c>
      <c r="X1840" s="17" t="n">
        <v>100</v>
      </c>
      <c r="Y1840" s="16" t="n">
        <v>0.73441975308642</v>
      </c>
      <c r="Z1840" s="16" t="n">
        <f aca="false">(G1840-E1840)/SQRT(H1840^2/D1840+F1840^2/C1840)</f>
        <v>8.65837024388228</v>
      </c>
      <c r="AA1840" s="24" t="n">
        <f aca="false">ABS(K1840-Z1840)</f>
        <v>0</v>
      </c>
    </row>
    <row r="1841" customFormat="false" ht="15" hidden="false" customHeight="false" outlineLevel="0" collapsed="false">
      <c r="A1841" s="17" t="n">
        <v>2236</v>
      </c>
      <c r="B1841" s="6" t="s">
        <v>634</v>
      </c>
      <c r="C1841" s="6" t="n">
        <v>90</v>
      </c>
      <c r="D1841" s="6" t="n">
        <v>450</v>
      </c>
      <c r="E1841" s="16" t="n">
        <v>0.141934791869587</v>
      </c>
      <c r="F1841" s="16" t="n">
        <v>0.0240477754406047</v>
      </c>
      <c r="G1841" s="16" t="n">
        <v>0.172304205050071</v>
      </c>
      <c r="H1841" s="16" t="n">
        <v>0.0515944788945371</v>
      </c>
      <c r="I1841" s="23" t="n">
        <f aca="false">G1841-E1841</f>
        <v>0.0303694131804837</v>
      </c>
      <c r="J1841" s="17" t="n">
        <f aca="false">100*(G1841-E1841)/E1841</f>
        <v>21.3967363325461</v>
      </c>
      <c r="K1841" s="16" t="n">
        <v>8.64491105378185</v>
      </c>
      <c r="L1841" s="17" t="n">
        <v>281.083228379887</v>
      </c>
      <c r="M1841" s="18" t="n">
        <v>4.16842703768515E-016</v>
      </c>
      <c r="N1841" s="18" t="n">
        <v>1.99265346792438E-015</v>
      </c>
      <c r="O1841" s="6" t="str">
        <f aca="false">IF(N1841&lt;0.05,"Yes","No")</f>
        <v>Yes</v>
      </c>
      <c r="P1841" s="16" t="n">
        <v>0.629999333526599</v>
      </c>
      <c r="Q1841" s="17" t="n">
        <v>29.8506443488407</v>
      </c>
      <c r="R1841" s="18" t="n">
        <v>7.14477941932021E-008</v>
      </c>
      <c r="S1841" s="16" t="n">
        <v>0.0121028659140571</v>
      </c>
      <c r="T1841" s="16" t="n">
        <v>0.0263811637436549</v>
      </c>
      <c r="U1841" s="16" t="n">
        <v>0.0096227670555591</v>
      </c>
      <c r="V1841" s="16" t="n">
        <v>0.0340501496503896</v>
      </c>
      <c r="W1841" s="6" t="s">
        <v>711</v>
      </c>
      <c r="X1841" s="17" t="n">
        <v>100</v>
      </c>
      <c r="Y1841" s="16" t="n">
        <v>0.734098765432099</v>
      </c>
      <c r="Z1841" s="16" t="n">
        <f aca="false">(G1841-E1841)/SQRT(H1841^2/D1841+F1841^2/C1841)</f>
        <v>8.64491105378185</v>
      </c>
      <c r="AA1841" s="24" t="n">
        <f aca="false">ABS(K1841-Z1841)</f>
        <v>0</v>
      </c>
    </row>
    <row r="1842" customFormat="false" ht="15" hidden="false" customHeight="false" outlineLevel="0" collapsed="false">
      <c r="A1842" s="17" t="n">
        <v>2237</v>
      </c>
      <c r="B1842" s="6" t="s">
        <v>634</v>
      </c>
      <c r="C1842" s="6" t="n">
        <v>90</v>
      </c>
      <c r="D1842" s="6" t="n">
        <v>450</v>
      </c>
      <c r="E1842" s="16" t="n">
        <v>0.141716476860974</v>
      </c>
      <c r="F1842" s="16" t="n">
        <v>0.0240783490085081</v>
      </c>
      <c r="G1842" s="16" t="n">
        <v>0.172074672530095</v>
      </c>
      <c r="H1842" s="16" t="n">
        <v>0.0516740666312824</v>
      </c>
      <c r="I1842" s="23" t="n">
        <f aca="false">G1842-E1842</f>
        <v>0.0303581956691212</v>
      </c>
      <c r="J1842" s="17" t="n">
        <f aca="false">100*(G1842-E1842)/E1842</f>
        <v>21.4217826618024</v>
      </c>
      <c r="K1842" s="16" t="n">
        <v>8.62962458606888</v>
      </c>
      <c r="L1842" s="17" t="n">
        <v>281.185402216127</v>
      </c>
      <c r="M1842" s="18" t="n">
        <v>4.62691086062081E-016</v>
      </c>
      <c r="N1842" s="18" t="n">
        <v>2.19935287741274E-015</v>
      </c>
      <c r="O1842" s="6" t="str">
        <f aca="false">IF(N1842&lt;0.05,"Yes","No")</f>
        <v>Yes</v>
      </c>
      <c r="P1842" s="16" t="n">
        <v>0.628803701235076</v>
      </c>
      <c r="Q1842" s="17" t="n">
        <v>29.7374489048469</v>
      </c>
      <c r="R1842" s="18" t="n">
        <v>7.55114989113199E-008</v>
      </c>
      <c r="S1842" s="16" t="n">
        <v>0.0121891014629023</v>
      </c>
      <c r="T1842" s="16" t="n">
        <v>0.0263656757745104</v>
      </c>
      <c r="U1842" s="16" t="n">
        <v>0.00978881027550467</v>
      </c>
      <c r="V1842" s="16" t="n">
        <v>0.0340501496503896</v>
      </c>
      <c r="W1842" s="6" t="s">
        <v>711</v>
      </c>
      <c r="X1842" s="17" t="n">
        <v>100</v>
      </c>
      <c r="Y1842" s="16" t="n">
        <v>0.733950617283951</v>
      </c>
      <c r="Z1842" s="16" t="n">
        <f aca="false">(G1842-E1842)/SQRT(H1842^2/D1842+F1842^2/C1842)</f>
        <v>8.62962458606888</v>
      </c>
      <c r="AA1842" s="24" t="n">
        <f aca="false">ABS(K1842-Z1842)</f>
        <v>0</v>
      </c>
    </row>
    <row r="1843" customFormat="false" ht="15" hidden="false" customHeight="false" outlineLevel="0" collapsed="false">
      <c r="A1843" s="17" t="n">
        <v>2238</v>
      </c>
      <c r="B1843" s="6" t="s">
        <v>634</v>
      </c>
      <c r="C1843" s="6" t="n">
        <v>90</v>
      </c>
      <c r="D1843" s="6" t="n">
        <v>450</v>
      </c>
      <c r="E1843" s="16" t="n">
        <v>0.141497704055574</v>
      </c>
      <c r="F1843" s="16" t="n">
        <v>0.02411017300626</v>
      </c>
      <c r="G1843" s="16" t="n">
        <v>0.171842108534442</v>
      </c>
      <c r="H1843" s="16" t="n">
        <v>0.0517539987790694</v>
      </c>
      <c r="I1843" s="23" t="n">
        <f aca="false">G1843-E1843</f>
        <v>0.0303444044788678</v>
      </c>
      <c r="J1843" s="17" t="n">
        <f aca="false">100*(G1843-E1843)/E1843</f>
        <v>21.4451567828619</v>
      </c>
      <c r="K1843" s="16" t="n">
        <v>8.61339013992473</v>
      </c>
      <c r="L1843" s="17" t="n">
        <v>281.270261062684</v>
      </c>
      <c r="M1843" s="18" t="n">
        <v>5.17026921981879E-016</v>
      </c>
      <c r="N1843" s="18" t="n">
        <v>2.44106418670546E-015</v>
      </c>
      <c r="O1843" s="6" t="str">
        <f aca="false">IF(N1843&lt;0.05,"Yes","No")</f>
        <v>Yes</v>
      </c>
      <c r="P1843" s="16" t="n">
        <v>0.62755314473373</v>
      </c>
      <c r="Q1843" s="17" t="n">
        <v>29.6192836328277</v>
      </c>
      <c r="R1843" s="18" t="n">
        <v>8.0001858590258E-008</v>
      </c>
      <c r="S1843" s="16" t="n">
        <v>0.0122733222400429</v>
      </c>
      <c r="T1843" s="16" t="n">
        <v>0.0263481910250543</v>
      </c>
      <c r="U1843" s="16" t="n">
        <v>0.00996065894287721</v>
      </c>
      <c r="V1843" s="16" t="n">
        <v>0.0341646739470952</v>
      </c>
      <c r="W1843" s="6" t="s">
        <v>711</v>
      </c>
      <c r="X1843" s="17" t="n">
        <v>100</v>
      </c>
      <c r="Y1843" s="16" t="n">
        <v>0.733506172839506</v>
      </c>
      <c r="Z1843" s="16" t="n">
        <f aca="false">(G1843-E1843)/SQRT(H1843^2/D1843+F1843^2/C1843)</f>
        <v>8.61339013992473</v>
      </c>
      <c r="AA1843" s="24" t="n">
        <f aca="false">ABS(K1843-Z1843)</f>
        <v>0</v>
      </c>
    </row>
    <row r="1844" customFormat="false" ht="15" hidden="false" customHeight="false" outlineLevel="0" collapsed="false">
      <c r="A1844" s="17" t="n">
        <v>2239</v>
      </c>
      <c r="B1844" s="6" t="s">
        <v>634</v>
      </c>
      <c r="C1844" s="6" t="n">
        <v>90</v>
      </c>
      <c r="D1844" s="6" t="n">
        <v>450</v>
      </c>
      <c r="E1844" s="16" t="n">
        <v>0.141271934906642</v>
      </c>
      <c r="F1844" s="16" t="n">
        <v>0.0241475238121214</v>
      </c>
      <c r="G1844" s="16" t="n">
        <v>0.171599003540145</v>
      </c>
      <c r="H1844" s="16" t="n">
        <v>0.0518396490884545</v>
      </c>
      <c r="I1844" s="23" t="n">
        <f aca="false">G1844-E1844</f>
        <v>0.0303270686335034</v>
      </c>
      <c r="J1844" s="17" t="n">
        <f aca="false">100*(G1844-E1844)/E1844</f>
        <v>21.4671574035882</v>
      </c>
      <c r="K1844" s="16" t="n">
        <v>8.59471856673706</v>
      </c>
      <c r="L1844" s="17" t="n">
        <v>281.310128154221</v>
      </c>
      <c r="M1844" s="18" t="n">
        <v>5.87819308173274E-016</v>
      </c>
      <c r="N1844" s="18" t="n">
        <v>2.74446303660455E-015</v>
      </c>
      <c r="O1844" s="6" t="str">
        <f aca="false">IF(N1844&lt;0.05,"Yes","No")</f>
        <v>Yes</v>
      </c>
      <c r="P1844" s="16" t="n">
        <v>0.626161087832789</v>
      </c>
      <c r="Q1844" s="17" t="n">
        <v>29.4880246380807</v>
      </c>
      <c r="R1844" s="18" t="n">
        <v>8.53053857159423E-008</v>
      </c>
      <c r="S1844" s="16" t="n">
        <v>0.0123592356965662</v>
      </c>
      <c r="T1844" s="16" t="n">
        <v>0.0263270683448132</v>
      </c>
      <c r="U1844" s="16" t="n">
        <v>0.0101541715404463</v>
      </c>
      <c r="V1844" s="16" t="n">
        <v>0.0342287637831017</v>
      </c>
      <c r="W1844" s="6" t="s">
        <v>711</v>
      </c>
      <c r="X1844" s="17" t="n">
        <v>100</v>
      </c>
      <c r="Y1844" s="16" t="n">
        <v>0.733111111111111</v>
      </c>
      <c r="Z1844" s="16" t="n">
        <f aca="false">(G1844-E1844)/SQRT(H1844^2/D1844+F1844^2/C1844)</f>
        <v>8.59471856673706</v>
      </c>
      <c r="AA1844" s="24" t="n">
        <f aca="false">ABS(K1844-Z1844)</f>
        <v>0</v>
      </c>
    </row>
    <row r="1845" customFormat="false" ht="15" hidden="false" customHeight="false" outlineLevel="0" collapsed="false">
      <c r="A1845" s="17" t="n">
        <v>2240</v>
      </c>
      <c r="B1845" s="6" t="s">
        <v>634</v>
      </c>
      <c r="C1845" s="6" t="n">
        <v>90</v>
      </c>
      <c r="D1845" s="6" t="n">
        <v>450</v>
      </c>
      <c r="E1845" s="16" t="n">
        <v>0.141039177692599</v>
      </c>
      <c r="F1845" s="16" t="n">
        <v>0.0241896364495917</v>
      </c>
      <c r="G1845" s="16" t="n">
        <v>0.171345421572526</v>
      </c>
      <c r="H1845" s="16" t="n">
        <v>0.0519335161894106</v>
      </c>
      <c r="I1845" s="23" t="n">
        <f aca="false">G1845-E1845</f>
        <v>0.0303062438799276</v>
      </c>
      <c r="J1845" s="17" t="n">
        <f aca="false">100*(G1845-E1845)/E1845</f>
        <v>21.4878194667169</v>
      </c>
      <c r="K1845" s="16" t="n">
        <v>8.57359021720782</v>
      </c>
      <c r="L1845" s="17" t="n">
        <v>281.335283074934</v>
      </c>
      <c r="M1845" s="18" t="n">
        <v>6.79737190008179E-016</v>
      </c>
      <c r="N1845" s="18" t="n">
        <v>3.15681655856166E-015</v>
      </c>
      <c r="O1845" s="6" t="str">
        <f aca="false">IF(N1845&lt;0.05,"Yes","No")</f>
        <v>Yes</v>
      </c>
      <c r="P1845" s="16" t="n">
        <v>0.624601860312836</v>
      </c>
      <c r="Q1845" s="17" t="n">
        <v>29.34134898556</v>
      </c>
      <c r="R1845" s="18" t="n">
        <v>9.16513535965384E-008</v>
      </c>
      <c r="S1845" s="16" t="n">
        <v>0.0124491874878177</v>
      </c>
      <c r="T1845" s="16" t="n">
        <v>0.0263021781894707</v>
      </c>
      <c r="U1845" s="16" t="n">
        <v>0.0103755916154193</v>
      </c>
      <c r="V1845" s="16" t="n">
        <v>0.0345437025435443</v>
      </c>
      <c r="W1845" s="6" t="s">
        <v>711</v>
      </c>
      <c r="X1845" s="17" t="n">
        <v>100</v>
      </c>
      <c r="Y1845" s="16" t="n">
        <v>0.732765432098765</v>
      </c>
      <c r="Z1845" s="16" t="n">
        <f aca="false">(G1845-E1845)/SQRT(H1845^2/D1845+F1845^2/C1845)</f>
        <v>8.57359021720782</v>
      </c>
      <c r="AA1845" s="24" t="n">
        <f aca="false">ABS(K1845-Z1845)</f>
        <v>0</v>
      </c>
    </row>
    <row r="1846" customFormat="false" ht="15" hidden="false" customHeight="false" outlineLevel="0" collapsed="false">
      <c r="A1846" s="17" t="n">
        <v>2241</v>
      </c>
      <c r="B1846" s="6" t="s">
        <v>634</v>
      </c>
      <c r="C1846" s="6" t="n">
        <v>90</v>
      </c>
      <c r="D1846" s="6" t="n">
        <v>450</v>
      </c>
      <c r="E1846" s="16" t="n">
        <v>0.140802994287676</v>
      </c>
      <c r="F1846" s="16" t="n">
        <v>0.0242316100507518</v>
      </c>
      <c r="G1846" s="16" t="n">
        <v>0.17108901788791</v>
      </c>
      <c r="H1846" s="16" t="n">
        <v>0.0520340779491059</v>
      </c>
      <c r="I1846" s="23" t="n">
        <f aca="false">G1846-E1846</f>
        <v>0.0302860236002339</v>
      </c>
      <c r="J1846" s="17" t="n">
        <f aca="false">100*(G1846-E1846)/E1846</f>
        <v>21.5095025169395</v>
      </c>
      <c r="K1846" s="16" t="n">
        <v>8.5522049576377</v>
      </c>
      <c r="L1846" s="17" t="n">
        <v>281.411106017498</v>
      </c>
      <c r="M1846" s="18" t="n">
        <v>7.86756537233457E-016</v>
      </c>
      <c r="N1846" s="18" t="n">
        <v>3.63291315324724E-015</v>
      </c>
      <c r="O1846" s="6" t="str">
        <f aca="false">IF(N1846&lt;0.05,"Yes","No")</f>
        <v>Yes</v>
      </c>
      <c r="P1846" s="16" t="n">
        <v>0.622983975014269</v>
      </c>
      <c r="Q1846" s="17" t="n">
        <v>29.1895420218405</v>
      </c>
      <c r="R1846" s="18" t="n">
        <v>9.87199213540113E-008</v>
      </c>
      <c r="S1846" s="16" t="n">
        <v>0.0125464547599406</v>
      </c>
      <c r="T1846" s="16" t="n">
        <v>0.0262768246455219</v>
      </c>
      <c r="U1846" s="16" t="n">
        <v>0.0106126292517918</v>
      </c>
      <c r="V1846" s="16" t="n">
        <v>0.0348937935180197</v>
      </c>
      <c r="W1846" s="6" t="s">
        <v>711</v>
      </c>
      <c r="X1846" s="17" t="n">
        <v>100</v>
      </c>
      <c r="Y1846" s="16" t="n">
        <v>0.732148148148148</v>
      </c>
      <c r="Z1846" s="16" t="n">
        <f aca="false">(G1846-E1846)/SQRT(H1846^2/D1846+F1846^2/C1846)</f>
        <v>8.55220495763771</v>
      </c>
      <c r="AA1846" s="24" t="n">
        <f aca="false">ABS(K1846-Z1846)</f>
        <v>0</v>
      </c>
    </row>
    <row r="1847" customFormat="false" ht="15" hidden="false" customHeight="false" outlineLevel="0" collapsed="false">
      <c r="A1847" s="17" t="n">
        <v>2242</v>
      </c>
      <c r="B1847" s="6" t="s">
        <v>634</v>
      </c>
      <c r="C1847" s="6" t="n">
        <v>90</v>
      </c>
      <c r="D1847" s="6" t="n">
        <v>450</v>
      </c>
      <c r="E1847" s="16" t="n">
        <v>0.140552248640193</v>
      </c>
      <c r="F1847" s="16" t="n">
        <v>0.0242756346590406</v>
      </c>
      <c r="G1847" s="16" t="n">
        <v>0.170817908479108</v>
      </c>
      <c r="H1847" s="16" t="n">
        <v>0.0521448307160944</v>
      </c>
      <c r="I1847" s="23" t="n">
        <f aca="false">G1847-E1847</f>
        <v>0.0302656598389148</v>
      </c>
      <c r="J1847" s="17" t="n">
        <f aca="false">100*(G1847-E1847)/E1847</f>
        <v>21.5333871437329</v>
      </c>
      <c r="K1847" s="16" t="n">
        <v>8.52968223845809</v>
      </c>
      <c r="L1847" s="17" t="n">
        <v>281.528593311869</v>
      </c>
      <c r="M1847" s="18" t="n">
        <v>9.17110783281356E-016</v>
      </c>
      <c r="N1847" s="18" t="n">
        <v>4.20564924197271E-015</v>
      </c>
      <c r="O1847" s="6" t="str">
        <f aca="false">IF(N1847&lt;0.05,"Yes","No")</f>
        <v>Yes</v>
      </c>
      <c r="P1847" s="16" t="n">
        <v>0.621250759284821</v>
      </c>
      <c r="Q1847" s="17" t="n">
        <v>29.0273503789739</v>
      </c>
      <c r="R1847" s="18" t="n">
        <v>1.06879138208814E-007</v>
      </c>
      <c r="S1847" s="16" t="n">
        <v>0.0126655368154656</v>
      </c>
      <c r="T1847" s="16" t="n">
        <v>0.0262496623436161</v>
      </c>
      <c r="U1847" s="16" t="n">
        <v>0.0108774655328187</v>
      </c>
      <c r="V1847" s="16" t="n">
        <v>0.0351872267081855</v>
      </c>
      <c r="W1847" s="6" t="s">
        <v>711</v>
      </c>
      <c r="X1847" s="17" t="n">
        <v>100</v>
      </c>
      <c r="Y1847" s="16" t="n">
        <v>0.731777777777778</v>
      </c>
      <c r="Z1847" s="16" t="n">
        <f aca="false">(G1847-E1847)/SQRT(H1847^2/D1847+F1847^2/C1847)</f>
        <v>8.52968223845807</v>
      </c>
      <c r="AA1847" s="24" t="n">
        <f aca="false">ABS(K1847-Z1847)</f>
        <v>0</v>
      </c>
    </row>
    <row r="1848" customFormat="false" ht="15" hidden="false" customHeight="false" outlineLevel="0" collapsed="false">
      <c r="A1848" s="17" t="n">
        <v>2243</v>
      </c>
      <c r="B1848" s="6" t="s">
        <v>634</v>
      </c>
      <c r="C1848" s="6" t="n">
        <v>90</v>
      </c>
      <c r="D1848" s="6" t="n">
        <v>450</v>
      </c>
      <c r="E1848" s="16" t="n">
        <v>0.140297644254234</v>
      </c>
      <c r="F1848" s="16" t="n">
        <v>0.02432456863928</v>
      </c>
      <c r="G1848" s="16" t="n">
        <v>0.170538627439075</v>
      </c>
      <c r="H1848" s="16" t="n">
        <v>0.0522638649937422</v>
      </c>
      <c r="I1848" s="23" t="n">
        <f aca="false">G1848-E1848</f>
        <v>0.030240983184841</v>
      </c>
      <c r="J1848" s="17" t="n">
        <f aca="false">100*(G1848-E1848)/E1848</f>
        <v>21.5548759536127</v>
      </c>
      <c r="K1848" s="16" t="n">
        <v>8.50449478815104</v>
      </c>
      <c r="L1848" s="17" t="n">
        <v>281.629272077055</v>
      </c>
      <c r="M1848" s="18" t="n">
        <v>1.08878685133352E-015</v>
      </c>
      <c r="N1848" s="18" t="n">
        <v>4.94069368175316E-015</v>
      </c>
      <c r="O1848" s="6" t="str">
        <f aca="false">IF(N1848&lt;0.05,"Yes","No")</f>
        <v>Yes</v>
      </c>
      <c r="P1848" s="16" t="n">
        <v>0.619337242175116</v>
      </c>
      <c r="Q1848" s="17" t="n">
        <v>28.8488112316022</v>
      </c>
      <c r="R1848" s="18" t="n">
        <v>1.16647435775616E-007</v>
      </c>
      <c r="S1848" s="16" t="n">
        <v>0.0127946216791832</v>
      </c>
      <c r="T1848" s="16" t="n">
        <v>0.0262182626956455</v>
      </c>
      <c r="U1848" s="16" t="n">
        <v>0.0111742183001759</v>
      </c>
      <c r="V1848" s="16" t="n">
        <v>0.0351872267081855</v>
      </c>
      <c r="W1848" s="6" t="s">
        <v>711</v>
      </c>
      <c r="X1848" s="17" t="n">
        <v>100</v>
      </c>
      <c r="Y1848" s="16" t="n">
        <v>0.731481481481482</v>
      </c>
      <c r="Z1848" s="16" t="n">
        <f aca="false">(G1848-E1848)/SQRT(H1848^2/D1848+F1848^2/C1848)</f>
        <v>8.50449478815105</v>
      </c>
      <c r="AA1848" s="24" t="n">
        <f aca="false">ABS(K1848-Z1848)</f>
        <v>0</v>
      </c>
    </row>
    <row r="1849" customFormat="false" ht="15" hidden="false" customHeight="false" outlineLevel="0" collapsed="false">
      <c r="A1849" s="17" t="n">
        <v>2244</v>
      </c>
      <c r="B1849" s="6" t="s">
        <v>634</v>
      </c>
      <c r="C1849" s="6" t="n">
        <v>90</v>
      </c>
      <c r="D1849" s="6" t="n">
        <v>450</v>
      </c>
      <c r="E1849" s="16" t="n">
        <v>0.140040319412947</v>
      </c>
      <c r="F1849" s="16" t="n">
        <v>0.0243819504032717</v>
      </c>
      <c r="G1849" s="16" t="n">
        <v>0.17025605244769</v>
      </c>
      <c r="H1849" s="16" t="n">
        <v>0.0523925920429409</v>
      </c>
      <c r="I1849" s="23" t="n">
        <f aca="false">G1849-E1849</f>
        <v>0.0302157330347432</v>
      </c>
      <c r="J1849" s="17" t="n">
        <f aca="false">100*(G1849-E1849)/E1849</f>
        <v>21.5764525255358</v>
      </c>
      <c r="K1849" s="16" t="n">
        <v>8.47697331222542</v>
      </c>
      <c r="L1849" s="17" t="n">
        <v>281.668494381791</v>
      </c>
      <c r="M1849" s="18" t="n">
        <v>1.3140687789961E-015</v>
      </c>
      <c r="N1849" s="18" t="n">
        <v>5.91190257959488E-015</v>
      </c>
      <c r="O1849" s="6" t="str">
        <f aca="false">IF(N1849&lt;0.05,"Yes","No")</f>
        <v>Yes</v>
      </c>
      <c r="P1849" s="16" t="n">
        <v>0.617302331645337</v>
      </c>
      <c r="Q1849" s="17" t="n">
        <v>28.6595498572476</v>
      </c>
      <c r="R1849" s="18" t="n">
        <v>1.27985034719022E-007</v>
      </c>
      <c r="S1849" s="16" t="n">
        <v>0.0129568912008137</v>
      </c>
      <c r="T1849" s="16" t="n">
        <v>0.0261858743314464</v>
      </c>
      <c r="U1849" s="16" t="n">
        <v>0.0114952848796703</v>
      </c>
      <c r="V1849" s="16" t="n">
        <v>0.0353610447030561</v>
      </c>
      <c r="W1849" s="6" t="s">
        <v>711</v>
      </c>
      <c r="X1849" s="17" t="n">
        <v>100</v>
      </c>
      <c r="Y1849" s="16" t="n">
        <v>0.730962962962963</v>
      </c>
      <c r="Z1849" s="16" t="n">
        <f aca="false">(G1849-E1849)/SQRT(H1849^2/D1849+F1849^2/C1849)</f>
        <v>8.47697331222541</v>
      </c>
      <c r="AA1849" s="24" t="n">
        <f aca="false">ABS(K1849-Z1849)</f>
        <v>0</v>
      </c>
    </row>
    <row r="1850" customFormat="false" ht="15" hidden="false" customHeight="false" outlineLevel="0" collapsed="false">
      <c r="A1850" s="17" t="n">
        <v>2245</v>
      </c>
      <c r="B1850" s="6" t="s">
        <v>634</v>
      </c>
      <c r="C1850" s="6" t="n">
        <v>90</v>
      </c>
      <c r="D1850" s="6" t="n">
        <v>450</v>
      </c>
      <c r="E1850" s="16" t="n">
        <v>0.1397748556402</v>
      </c>
      <c r="F1850" s="16" t="n">
        <v>0.0244454851223877</v>
      </c>
      <c r="G1850" s="16" t="n">
        <v>0.16996337859167</v>
      </c>
      <c r="H1850" s="16" t="n">
        <v>0.0525307430060646</v>
      </c>
      <c r="I1850" s="23" t="n">
        <f aca="false">G1850-E1850</f>
        <v>0.0301885229514704</v>
      </c>
      <c r="J1850" s="17" t="n">
        <f aca="false">100*(G1850-E1850)/E1850</f>
        <v>21.5979639636903</v>
      </c>
      <c r="K1850" s="16" t="n">
        <v>8.44720191505313</v>
      </c>
      <c r="L1850" s="17" t="n">
        <v>281.68019434346</v>
      </c>
      <c r="M1850" s="18" t="n">
        <v>1.61052928881975E-015</v>
      </c>
      <c r="N1850" s="18" t="n">
        <v>7.16890261824215E-015</v>
      </c>
      <c r="O1850" s="6" t="str">
        <f aca="false">IF(N1850&lt;0.05,"Yes","No")</f>
        <v>Yes</v>
      </c>
      <c r="P1850" s="16" t="n">
        <v>0.615125232160335</v>
      </c>
      <c r="Q1850" s="17" t="n">
        <v>28.4577535530274</v>
      </c>
      <c r="R1850" s="18" t="n">
        <v>1.41297612155693E-007</v>
      </c>
      <c r="S1850" s="16" t="n">
        <v>0.0131011364389028</v>
      </c>
      <c r="T1850" s="16" t="n">
        <v>0.026150591710577</v>
      </c>
      <c r="U1850" s="16" t="n">
        <v>0.0118480865049128</v>
      </c>
      <c r="V1850" s="16" t="n">
        <v>0.03593241146798</v>
      </c>
      <c r="W1850" s="6" t="s">
        <v>711</v>
      </c>
      <c r="X1850" s="17" t="n">
        <v>100</v>
      </c>
      <c r="Y1850" s="16" t="n">
        <v>0.730345679012346</v>
      </c>
      <c r="Z1850" s="16" t="n">
        <f aca="false">(G1850-E1850)/SQRT(H1850^2/D1850+F1850^2/C1850)</f>
        <v>8.44720191505311</v>
      </c>
      <c r="AA1850" s="24" t="n">
        <f aca="false">ABS(K1850-Z1850)</f>
        <v>0</v>
      </c>
    </row>
    <row r="1851" customFormat="false" ht="15" hidden="false" customHeight="false" outlineLevel="0" collapsed="false">
      <c r="A1851" s="17" t="n">
        <v>2246</v>
      </c>
      <c r="B1851" s="6" t="s">
        <v>634</v>
      </c>
      <c r="C1851" s="6" t="n">
        <v>90</v>
      </c>
      <c r="D1851" s="6" t="n">
        <v>450</v>
      </c>
      <c r="E1851" s="16" t="n">
        <v>0.139508102006382</v>
      </c>
      <c r="F1851" s="16" t="n">
        <v>0.0245134391809836</v>
      </c>
      <c r="G1851" s="16" t="n">
        <v>0.169670831759771</v>
      </c>
      <c r="H1851" s="16" t="n">
        <v>0.0526794730757088</v>
      </c>
      <c r="I1851" s="23" t="n">
        <f aca="false">G1851-E1851</f>
        <v>0.0301627297533883</v>
      </c>
      <c r="J1851" s="17" t="n">
        <f aca="false">100*(G1851-E1851)/E1851</f>
        <v>21.620772786378</v>
      </c>
      <c r="K1851" s="16" t="n">
        <v>8.41638055321674</v>
      </c>
      <c r="L1851" s="17" t="n">
        <v>281.699599555195</v>
      </c>
      <c r="M1851" s="18" t="n">
        <v>1.98706307292513E-015</v>
      </c>
      <c r="N1851" s="18" t="n">
        <v>8.77062923574728E-015</v>
      </c>
      <c r="O1851" s="6" t="str">
        <f aca="false">IF(N1851&lt;0.05,"Yes","No")</f>
        <v>Yes</v>
      </c>
      <c r="P1851" s="16" t="n">
        <v>0.612865760825378</v>
      </c>
      <c r="Q1851" s="17" t="n">
        <v>28.249076090354</v>
      </c>
      <c r="R1851" s="18" t="n">
        <v>1.56531469381104E-007</v>
      </c>
      <c r="S1851" s="16" t="n">
        <v>0.0132138589868596</v>
      </c>
      <c r="T1851" s="16" t="n">
        <v>0.0261166917888493</v>
      </c>
      <c r="U1851" s="16" t="n">
        <v>0.0122238777315288</v>
      </c>
      <c r="V1851" s="16" t="n">
        <v>0.0365973387064699</v>
      </c>
      <c r="W1851" s="6" t="s">
        <v>711</v>
      </c>
      <c r="X1851" s="17" t="n">
        <v>100</v>
      </c>
      <c r="Y1851" s="16" t="n">
        <v>0.729753086419753</v>
      </c>
      <c r="Z1851" s="16" t="n">
        <f aca="false">(G1851-E1851)/SQRT(H1851^2/D1851+F1851^2/C1851)</f>
        <v>8.41638055321675</v>
      </c>
      <c r="AA1851" s="24" t="n">
        <f aca="false">ABS(K1851-Z1851)</f>
        <v>0</v>
      </c>
    </row>
    <row r="1852" customFormat="false" ht="15" hidden="false" customHeight="false" outlineLevel="0" collapsed="false">
      <c r="A1852" s="17" t="n">
        <v>2247</v>
      </c>
      <c r="B1852" s="6" t="s">
        <v>634</v>
      </c>
      <c r="C1852" s="6" t="n">
        <v>90</v>
      </c>
      <c r="D1852" s="6" t="n">
        <v>450</v>
      </c>
      <c r="E1852" s="16" t="n">
        <v>0.139242673499717</v>
      </c>
      <c r="F1852" s="16" t="n">
        <v>0.0245896583384383</v>
      </c>
      <c r="G1852" s="16" t="n">
        <v>0.169377397729291</v>
      </c>
      <c r="H1852" s="16" t="n">
        <v>0.0528384764166788</v>
      </c>
      <c r="I1852" s="23" t="n">
        <f aca="false">G1852-E1852</f>
        <v>0.0301347242295742</v>
      </c>
      <c r="J1852" s="17" t="n">
        <f aca="false">100*(G1852-E1852)/E1852</f>
        <v>21.6418741985987</v>
      </c>
      <c r="K1852" s="16" t="n">
        <v>8.38286754227947</v>
      </c>
      <c r="L1852" s="17" t="n">
        <v>281.665317766439</v>
      </c>
      <c r="M1852" s="18" t="n">
        <v>2.49743804810419E-015</v>
      </c>
      <c r="N1852" s="18" t="n">
        <v>1.08861355582301E-014</v>
      </c>
      <c r="O1852" s="6" t="str">
        <f aca="false">IF(N1852&lt;0.05,"Yes","No")</f>
        <v>Yes</v>
      </c>
      <c r="P1852" s="16" t="n">
        <v>0.610451903931775</v>
      </c>
      <c r="Q1852" s="17" t="n">
        <v>28.0269884978031</v>
      </c>
      <c r="R1852" s="18" t="n">
        <v>1.74564124469368E-007</v>
      </c>
      <c r="S1852" s="16" t="n">
        <v>0.0133958040057658</v>
      </c>
      <c r="T1852" s="16" t="n">
        <v>0.0260810218196555</v>
      </c>
      <c r="U1852" s="16" t="n">
        <v>0.0126313550824978</v>
      </c>
      <c r="V1852" s="16" t="n">
        <v>0.0373255654406862</v>
      </c>
      <c r="W1852" s="6" t="s">
        <v>711</v>
      </c>
      <c r="X1852" s="17" t="n">
        <v>100</v>
      </c>
      <c r="Y1852" s="16" t="n">
        <v>0.729037037037037</v>
      </c>
      <c r="Z1852" s="16" t="n">
        <f aca="false">(G1852-E1852)/SQRT(H1852^2/D1852+F1852^2/C1852)</f>
        <v>8.38286754227946</v>
      </c>
      <c r="AA1852" s="24" t="n">
        <f aca="false">ABS(K1852-Z1852)</f>
        <v>0</v>
      </c>
    </row>
    <row r="1853" customFormat="false" ht="15" hidden="false" customHeight="false" outlineLevel="0" collapsed="false">
      <c r="A1853" s="17" t="n">
        <v>2248</v>
      </c>
      <c r="B1853" s="6" t="s">
        <v>634</v>
      </c>
      <c r="C1853" s="6" t="n">
        <v>90</v>
      </c>
      <c r="D1853" s="6" t="n">
        <v>450</v>
      </c>
      <c r="E1853" s="16" t="n">
        <v>0.138965211725897</v>
      </c>
      <c r="F1853" s="16" t="n">
        <v>0.0246721089352489</v>
      </c>
      <c r="G1853" s="16" t="n">
        <v>0.169074825230572</v>
      </c>
      <c r="H1853" s="16" t="n">
        <v>0.0530098178602997</v>
      </c>
      <c r="I1853" s="23" t="n">
        <f aca="false">G1853-E1853</f>
        <v>0.0301096135046747</v>
      </c>
      <c r="J1853" s="17" t="n">
        <f aca="false">100*(G1853-E1853)/E1853</f>
        <v>21.6670151692818</v>
      </c>
      <c r="K1853" s="16" t="n">
        <v>8.34833195252555</v>
      </c>
      <c r="L1853" s="17" t="n">
        <v>281.623756483164</v>
      </c>
      <c r="M1853" s="18" t="n">
        <v>3.15933868265071E-015</v>
      </c>
      <c r="N1853" s="18" t="n">
        <v>1.3629919039526E-014</v>
      </c>
      <c r="O1853" s="6" t="str">
        <f aca="false">IF(N1853&lt;0.05,"Yes","No")</f>
        <v>Yes</v>
      </c>
      <c r="P1853" s="16" t="n">
        <v>0.607968979054089</v>
      </c>
      <c r="Q1853" s="17" t="n">
        <v>27.799460710174</v>
      </c>
      <c r="R1853" s="18" t="n">
        <v>1.95208817190155E-007</v>
      </c>
      <c r="S1853" s="16" t="n">
        <v>0.0135729045749845</v>
      </c>
      <c r="T1853" s="16" t="n">
        <v>0.0260464983823261</v>
      </c>
      <c r="U1853" s="16" t="n">
        <v>0.0130696565054945</v>
      </c>
      <c r="V1853" s="16" t="n">
        <v>0.0381910268679332</v>
      </c>
      <c r="W1853" s="6" t="s">
        <v>711</v>
      </c>
      <c r="X1853" s="17" t="n">
        <v>100</v>
      </c>
      <c r="Y1853" s="16" t="n">
        <v>0.728469135802469</v>
      </c>
      <c r="Z1853" s="16" t="n">
        <f aca="false">(G1853-E1853)/SQRT(H1853^2/D1853+F1853^2/C1853)</f>
        <v>8.34833195252555</v>
      </c>
      <c r="AA1853" s="24" t="n">
        <f aca="false">ABS(K1853-Z1853)</f>
        <v>0</v>
      </c>
    </row>
    <row r="1854" customFormat="false" ht="15" hidden="false" customHeight="false" outlineLevel="0" collapsed="false">
      <c r="A1854" s="17" t="n">
        <v>2249</v>
      </c>
      <c r="B1854" s="6" t="s">
        <v>634</v>
      </c>
      <c r="C1854" s="6" t="n">
        <v>90</v>
      </c>
      <c r="D1854" s="6" t="n">
        <v>450</v>
      </c>
      <c r="E1854" s="16" t="n">
        <v>0.138679987026586</v>
      </c>
      <c r="F1854" s="16" t="n">
        <v>0.0247588497345252</v>
      </c>
      <c r="G1854" s="16" t="n">
        <v>0.168766878909535</v>
      </c>
      <c r="H1854" s="16" t="n">
        <v>0.0531920441118219</v>
      </c>
      <c r="I1854" s="23" t="n">
        <f aca="false">G1854-E1854</f>
        <v>0.0300868918829493</v>
      </c>
      <c r="J1854" s="17" t="n">
        <f aca="false">100*(G1854-E1854)/E1854</f>
        <v>21.6951937536463</v>
      </c>
      <c r="K1854" s="16" t="n">
        <v>8.31311712969894</v>
      </c>
      <c r="L1854" s="17" t="n">
        <v>281.594324117031</v>
      </c>
      <c r="M1854" s="18" t="n">
        <v>4.01222004458071E-015</v>
      </c>
      <c r="N1854" s="18" t="n">
        <v>1.7133484377366E-014</v>
      </c>
      <c r="O1854" s="6" t="str">
        <f aca="false">IF(N1854&lt;0.05,"Yes","No")</f>
        <v>Yes</v>
      </c>
      <c r="P1854" s="16" t="n">
        <v>0.605427026816409</v>
      </c>
      <c r="Q1854" s="17" t="n">
        <v>27.5674844849405</v>
      </c>
      <c r="R1854" s="18" t="n">
        <v>2.18789079836872E-007</v>
      </c>
      <c r="S1854" s="16" t="n">
        <v>0.0137280292822115</v>
      </c>
      <c r="T1854" s="16" t="n">
        <v>0.0260133255205205</v>
      </c>
      <c r="U1854" s="16" t="n">
        <v>0.0135369076346927</v>
      </c>
      <c r="V1854" s="16" t="n">
        <v>0.0390137763244024</v>
      </c>
      <c r="W1854" s="6" t="s">
        <v>711</v>
      </c>
      <c r="X1854" s="17" t="n">
        <v>100</v>
      </c>
      <c r="Y1854" s="16" t="n">
        <v>0.727950617283951</v>
      </c>
      <c r="Z1854" s="16" t="n">
        <f aca="false">(G1854-E1854)/SQRT(H1854^2/D1854+F1854^2/C1854)</f>
        <v>8.31311712969892</v>
      </c>
      <c r="AA1854" s="24" t="n">
        <f aca="false">ABS(K1854-Z1854)</f>
        <v>0</v>
      </c>
    </row>
    <row r="1855" customFormat="false" ht="15" hidden="false" customHeight="false" outlineLevel="0" collapsed="false">
      <c r="A1855" s="17" t="n">
        <v>2250</v>
      </c>
      <c r="B1855" s="6" t="s">
        <v>634</v>
      </c>
      <c r="C1855" s="6" t="n">
        <v>90</v>
      </c>
      <c r="D1855" s="6" t="n">
        <v>450</v>
      </c>
      <c r="E1855" s="16" t="n">
        <v>0.138390963690148</v>
      </c>
      <c r="F1855" s="16" t="n">
        <v>0.0248527921530393</v>
      </c>
      <c r="G1855" s="16" t="n">
        <v>0.168455481231213</v>
      </c>
      <c r="H1855" s="16" t="n">
        <v>0.0533885628902647</v>
      </c>
      <c r="I1855" s="23" t="n">
        <f aca="false">G1855-E1855</f>
        <v>0.0300645175410642</v>
      </c>
      <c r="J1855" s="17" t="n">
        <f aca="false">100*(G1855-E1855)/E1855</f>
        <v>21.7243357076242</v>
      </c>
      <c r="K1855" s="16" t="n">
        <v>8.2759300653216</v>
      </c>
      <c r="L1855" s="17" t="n">
        <v>281.556758796058</v>
      </c>
      <c r="M1855" s="18" t="n">
        <v>5.16104791877512E-015</v>
      </c>
      <c r="N1855" s="18" t="n">
        <v>2.18176291294699E-014</v>
      </c>
      <c r="O1855" s="6" t="str">
        <f aca="false">IF(N1855&lt;0.05,"Yes","No")</f>
        <v>Yes</v>
      </c>
      <c r="P1855" s="16" t="n">
        <v>0.602747460635659</v>
      </c>
      <c r="Q1855" s="17" t="n">
        <v>27.324002026245</v>
      </c>
      <c r="R1855" s="18" t="n">
        <v>2.46628996692477E-007</v>
      </c>
      <c r="S1855" s="16" t="n">
        <v>0.0139090905605381</v>
      </c>
      <c r="T1855" s="16" t="n">
        <v>0.0259796723082794</v>
      </c>
      <c r="U1855" s="16" t="n">
        <v>0.0140427502016755</v>
      </c>
      <c r="V1855" s="16" t="n">
        <v>0.039978073406125</v>
      </c>
      <c r="W1855" s="6" t="s">
        <v>711</v>
      </c>
      <c r="X1855" s="17" t="n">
        <v>100</v>
      </c>
      <c r="Y1855" s="16" t="n">
        <v>0.727185185185185</v>
      </c>
      <c r="Z1855" s="16" t="n">
        <f aca="false">(G1855-E1855)/SQRT(H1855^2/D1855+F1855^2/C1855)</f>
        <v>8.27593006532161</v>
      </c>
      <c r="AA1855" s="24" t="n">
        <f aca="false">ABS(K1855-Z1855)</f>
        <v>0</v>
      </c>
    </row>
    <row r="1856" customFormat="false" ht="15" hidden="false" customHeight="false" outlineLevel="0" collapsed="false">
      <c r="A1856" s="17" t="n">
        <v>2251</v>
      </c>
      <c r="B1856" s="6" t="s">
        <v>634</v>
      </c>
      <c r="C1856" s="6" t="n">
        <v>90</v>
      </c>
      <c r="D1856" s="6" t="n">
        <v>450</v>
      </c>
      <c r="E1856" s="16" t="n">
        <v>0.138092288623254</v>
      </c>
      <c r="F1856" s="16" t="n">
        <v>0.0249586707772793</v>
      </c>
      <c r="G1856" s="16" t="n">
        <v>0.168134252809816</v>
      </c>
      <c r="H1856" s="16" t="n">
        <v>0.0535997589210357</v>
      </c>
      <c r="I1856" s="23" t="n">
        <f aca="false">G1856-E1856</f>
        <v>0.0300419641865624</v>
      </c>
      <c r="J1856" s="17" t="n">
        <f aca="false">100*(G1856-E1856)/E1856</f>
        <v>21.7549904386939</v>
      </c>
      <c r="K1856" s="16" t="n">
        <v>8.23583835715613</v>
      </c>
      <c r="L1856" s="17" t="n">
        <v>281.44223244107</v>
      </c>
      <c r="M1856" s="18" t="n">
        <v>6.7712217101652E-015</v>
      </c>
      <c r="N1856" s="18" t="n">
        <v>2.82829757714853E-014</v>
      </c>
      <c r="O1856" s="6" t="str">
        <f aca="false">IF(N1856&lt;0.05,"Yes","No")</f>
        <v>Yes</v>
      </c>
      <c r="P1856" s="16" t="n">
        <v>0.599914618789033</v>
      </c>
      <c r="Q1856" s="17" t="n">
        <v>27.0677664210571</v>
      </c>
      <c r="R1856" s="18" t="n">
        <v>2.79786710989671E-007</v>
      </c>
      <c r="S1856" s="16" t="n">
        <v>0.0141032149931422</v>
      </c>
      <c r="T1856" s="16" t="n">
        <v>0.0259447169243442</v>
      </c>
      <c r="U1856" s="16" t="n">
        <v>0.014597162146348</v>
      </c>
      <c r="V1856" s="16" t="n">
        <v>0.041165956603325</v>
      </c>
      <c r="W1856" s="6" t="s">
        <v>711</v>
      </c>
      <c r="X1856" s="17" t="n">
        <v>100</v>
      </c>
      <c r="Y1856" s="16" t="n">
        <v>0.726358024691358</v>
      </c>
      <c r="Z1856" s="16" t="n">
        <f aca="false">(G1856-E1856)/SQRT(H1856^2/D1856+F1856^2/C1856)</f>
        <v>8.23583835715613</v>
      </c>
      <c r="AA1856" s="24" t="n">
        <f aca="false">ABS(K1856-Z1856)</f>
        <v>0</v>
      </c>
    </row>
    <row r="1857" customFormat="false" ht="15" hidden="false" customHeight="false" outlineLevel="0" collapsed="false">
      <c r="A1857" s="17" t="n">
        <v>2252</v>
      </c>
      <c r="B1857" s="6" t="s">
        <v>634</v>
      </c>
      <c r="C1857" s="6" t="n">
        <v>90</v>
      </c>
      <c r="D1857" s="6" t="n">
        <v>450</v>
      </c>
      <c r="E1857" s="16" t="n">
        <v>0.137795603192515</v>
      </c>
      <c r="F1857" s="16" t="n">
        <v>0.0250663263724334</v>
      </c>
      <c r="G1857" s="16" t="n">
        <v>0.167818160404762</v>
      </c>
      <c r="H1857" s="16" t="n">
        <v>0.0538224713144126</v>
      </c>
      <c r="I1857" s="23" t="n">
        <f aca="false">G1857-E1857</f>
        <v>0.0300225572122467</v>
      </c>
      <c r="J1857" s="17" t="n">
        <f aca="false">100*(G1857-E1857)/E1857</f>
        <v>21.7877468632305</v>
      </c>
      <c r="K1857" s="16" t="n">
        <v>8.19578899845978</v>
      </c>
      <c r="L1857" s="17" t="n">
        <v>281.382717962744</v>
      </c>
      <c r="M1857" s="18" t="n">
        <v>8.8686585306174E-015</v>
      </c>
      <c r="N1857" s="18" t="n">
        <v>3.66071740134129E-014</v>
      </c>
      <c r="O1857" s="6" t="str">
        <f aca="false">IF(N1857&lt;0.05,"Yes","No")</f>
        <v>Yes</v>
      </c>
      <c r="P1857" s="16" t="n">
        <v>0.597042411483349</v>
      </c>
      <c r="Q1857" s="17" t="n">
        <v>26.8092025313061</v>
      </c>
      <c r="R1857" s="18" t="n">
        <v>3.1779681344355E-007</v>
      </c>
      <c r="S1857" s="16" t="n">
        <v>0.0142914060015622</v>
      </c>
      <c r="T1857" s="16" t="n">
        <v>0.0259123932963603</v>
      </c>
      <c r="U1857" s="16" t="n">
        <v>0.0151737352196153</v>
      </c>
      <c r="V1857" s="16" t="n">
        <v>0.0422251890018699</v>
      </c>
      <c r="W1857" s="6" t="s">
        <v>711</v>
      </c>
      <c r="X1857" s="17" t="n">
        <v>100</v>
      </c>
      <c r="Y1857" s="16" t="n">
        <v>0.72558024691358</v>
      </c>
      <c r="Z1857" s="16" t="n">
        <f aca="false">(G1857-E1857)/SQRT(H1857^2/D1857+F1857^2/C1857)</f>
        <v>8.19578899845976</v>
      </c>
      <c r="AA1857" s="24" t="n">
        <f aca="false">ABS(K1857-Z1857)</f>
        <v>0</v>
      </c>
    </row>
    <row r="1858" customFormat="false" ht="15" hidden="false" customHeight="false" outlineLevel="0" collapsed="false">
      <c r="A1858" s="17" t="n">
        <v>2253</v>
      </c>
      <c r="B1858" s="6" t="s">
        <v>634</v>
      </c>
      <c r="C1858" s="6" t="n">
        <v>90</v>
      </c>
      <c r="D1858" s="6" t="n">
        <v>450</v>
      </c>
      <c r="E1858" s="16" t="n">
        <v>0.137496074123515</v>
      </c>
      <c r="F1858" s="16" t="n">
        <v>0.0251762114408936</v>
      </c>
      <c r="G1858" s="16" t="n">
        <v>0.167501150767009</v>
      </c>
      <c r="H1858" s="16" t="n">
        <v>0.05406095866211</v>
      </c>
      <c r="I1858" s="23" t="n">
        <f aca="false">G1858-E1858</f>
        <v>0.0300050766434934</v>
      </c>
      <c r="J1858" s="17" t="n">
        <f aca="false">100*(G1858-E1858)/E1858</f>
        <v>21.8224969947428</v>
      </c>
      <c r="K1858" s="16" t="n">
        <v>8.15508222601387</v>
      </c>
      <c r="L1858" s="17" t="n">
        <v>281.400474296842</v>
      </c>
      <c r="M1858" s="18" t="n">
        <v>1.16480038581356E-014</v>
      </c>
      <c r="N1858" s="18" t="n">
        <v>4.7427240515393E-014</v>
      </c>
      <c r="O1858" s="6" t="str">
        <f aca="false">IF(N1858&lt;0.05,"Yes","No")</f>
        <v>Yes</v>
      </c>
      <c r="P1858" s="16" t="n">
        <v>0.594063645536437</v>
      </c>
      <c r="Q1858" s="17" t="n">
        <v>26.5423567485347</v>
      </c>
      <c r="R1858" s="18" t="n">
        <v>3.6248354880199E-007</v>
      </c>
      <c r="S1858" s="16" t="n">
        <v>0.0144885780814746</v>
      </c>
      <c r="T1858" s="16" t="n">
        <v>0.0258810762512178</v>
      </c>
      <c r="U1858" s="16" t="n">
        <v>0.0157895417047736</v>
      </c>
      <c r="V1858" s="16" t="n">
        <v>0.0434781482591472</v>
      </c>
      <c r="W1858" s="6" t="s">
        <v>711</v>
      </c>
      <c r="X1858" s="17" t="n">
        <v>100</v>
      </c>
      <c r="Y1858" s="16" t="n">
        <v>0.724716049382716</v>
      </c>
      <c r="Z1858" s="16" t="n">
        <f aca="false">(G1858-E1858)/SQRT(H1858^2/D1858+F1858^2/C1858)</f>
        <v>8.15508222601386</v>
      </c>
      <c r="AA1858" s="24" t="n">
        <f aca="false">ABS(K1858-Z1858)</f>
        <v>0</v>
      </c>
    </row>
    <row r="1859" customFormat="false" ht="15" hidden="false" customHeight="false" outlineLevel="0" collapsed="false">
      <c r="A1859" s="17" t="n">
        <v>2254</v>
      </c>
      <c r="B1859" s="6" t="s">
        <v>634</v>
      </c>
      <c r="C1859" s="6" t="n">
        <v>90</v>
      </c>
      <c r="D1859" s="6" t="n">
        <v>450</v>
      </c>
      <c r="E1859" s="16" t="n">
        <v>0.137194742345148</v>
      </c>
      <c r="F1859" s="16" t="n">
        <v>0.0252970728493268</v>
      </c>
      <c r="G1859" s="16" t="n">
        <v>0.167183645781544</v>
      </c>
      <c r="H1859" s="16" t="n">
        <v>0.0543114068901323</v>
      </c>
      <c r="I1859" s="23" t="n">
        <f aca="false">G1859-E1859</f>
        <v>0.0299889034363958</v>
      </c>
      <c r="J1859" s="17" t="n">
        <f aca="false">100*(G1859-E1859)/E1859</f>
        <v>21.8586389855605</v>
      </c>
      <c r="K1859" s="16" t="n">
        <v>8.11239549544097</v>
      </c>
      <c r="L1859" s="17" t="n">
        <v>281.337365291653</v>
      </c>
      <c r="M1859" s="18" t="n">
        <v>1.55028066658073E-014</v>
      </c>
      <c r="N1859" s="18" t="n">
        <v>6.22780053630231E-014</v>
      </c>
      <c r="O1859" s="6" t="str">
        <f aca="false">IF(N1859&lt;0.05,"Yes","No")</f>
        <v>Yes</v>
      </c>
      <c r="P1859" s="16" t="n">
        <v>0.591001412670753</v>
      </c>
      <c r="Q1859" s="17" t="n">
        <v>26.2694250760637</v>
      </c>
      <c r="R1859" s="18" t="n">
        <v>4.14741193957119E-007</v>
      </c>
      <c r="S1859" s="16" t="n">
        <v>0.0147019641864356</v>
      </c>
      <c r="T1859" s="16" t="n">
        <v>0.0258503845272998</v>
      </c>
      <c r="U1859" s="16" t="n">
        <v>0.0164440436584143</v>
      </c>
      <c r="V1859" s="16" t="n">
        <v>0.0447302634314446</v>
      </c>
      <c r="W1859" s="6" t="s">
        <v>711</v>
      </c>
      <c r="X1859" s="17" t="n">
        <v>100</v>
      </c>
      <c r="Y1859" s="16" t="n">
        <v>0.724</v>
      </c>
      <c r="Z1859" s="16" t="n">
        <f aca="false">(G1859-E1859)/SQRT(H1859^2/D1859+F1859^2/C1859)</f>
        <v>8.11239549544096</v>
      </c>
      <c r="AA1859" s="24" t="n">
        <f aca="false">ABS(K1859-Z1859)</f>
        <v>0</v>
      </c>
    </row>
    <row r="1860" customFormat="false" ht="15" hidden="false" customHeight="false" outlineLevel="0" collapsed="false">
      <c r="A1860" s="17" t="n">
        <v>2255</v>
      </c>
      <c r="B1860" s="6" t="s">
        <v>634</v>
      </c>
      <c r="C1860" s="6" t="n">
        <v>90</v>
      </c>
      <c r="D1860" s="6" t="n">
        <v>450</v>
      </c>
      <c r="E1860" s="16" t="n">
        <v>0.136891751901971</v>
      </c>
      <c r="F1860" s="16" t="n">
        <v>0.0254273168540443</v>
      </c>
      <c r="G1860" s="16" t="n">
        <v>0.166866436865595</v>
      </c>
      <c r="H1860" s="16" t="n">
        <v>0.0545745408687632</v>
      </c>
      <c r="I1860" s="23" t="n">
        <f aca="false">G1860-E1860</f>
        <v>0.0299746849636237</v>
      </c>
      <c r="J1860" s="17" t="n">
        <f aca="false">100*(G1860-E1860)/E1860</f>
        <v>21.8966333231594</v>
      </c>
      <c r="K1860" s="16" t="n">
        <v>8.06818465044631</v>
      </c>
      <c r="L1860" s="17" t="n">
        <v>281.223305780812</v>
      </c>
      <c r="M1860" s="18" t="n">
        <v>2.08355834522257E-014</v>
      </c>
      <c r="N1860" s="18" t="n">
        <v>8.25953977983512E-014</v>
      </c>
      <c r="O1860" s="6" t="str">
        <f aca="false">IF(N1860&lt;0.05,"Yes","No")</f>
        <v>Yes</v>
      </c>
      <c r="P1860" s="16" t="n">
        <v>0.587865685680117</v>
      </c>
      <c r="Q1860" s="17" t="n">
        <v>25.9914047033602</v>
      </c>
      <c r="R1860" s="18" t="n">
        <v>4.7577959226649E-007</v>
      </c>
      <c r="S1860" s="16" t="n">
        <v>0.0149314153493961</v>
      </c>
      <c r="T1860" s="16" t="n">
        <v>0.0258206724659228</v>
      </c>
      <c r="U1860" s="16" t="n">
        <v>0.0171380608927098</v>
      </c>
      <c r="V1860" s="16" t="n">
        <v>0.0458105164574851</v>
      </c>
      <c r="W1860" s="6" t="s">
        <v>711</v>
      </c>
      <c r="X1860" s="17" t="n">
        <v>100</v>
      </c>
      <c r="Y1860" s="16" t="n">
        <v>0.723481481481482</v>
      </c>
      <c r="Z1860" s="16" t="n">
        <f aca="false">(G1860-E1860)/SQRT(H1860^2/D1860+F1860^2/C1860)</f>
        <v>8.06818465044631</v>
      </c>
      <c r="AA1860" s="24" t="n">
        <f aca="false">ABS(K1860-Z1860)</f>
        <v>0</v>
      </c>
    </row>
    <row r="1861" customFormat="false" ht="15" hidden="false" customHeight="false" outlineLevel="0" collapsed="false">
      <c r="A1861" s="17" t="n">
        <v>2256</v>
      </c>
      <c r="B1861" s="6" t="s">
        <v>634</v>
      </c>
      <c r="C1861" s="6" t="n">
        <v>90</v>
      </c>
      <c r="D1861" s="6" t="n">
        <v>450</v>
      </c>
      <c r="E1861" s="16" t="n">
        <v>0.136586700297064</v>
      </c>
      <c r="F1861" s="16" t="n">
        <v>0.0255643461528364</v>
      </c>
      <c r="G1861" s="16" t="n">
        <v>0.166549186739657</v>
      </c>
      <c r="H1861" s="16" t="n">
        <v>0.0548537302221775</v>
      </c>
      <c r="I1861" s="23" t="n">
        <f aca="false">G1861-E1861</f>
        <v>0.0299624864425925</v>
      </c>
      <c r="J1861" s="17" t="n">
        <f aca="false">100*(G1861-E1861)/E1861</f>
        <v>21.9366061098384</v>
      </c>
      <c r="K1861" s="16" t="n">
        <v>8.02271771167048</v>
      </c>
      <c r="L1861" s="17" t="n">
        <v>281.120713264702</v>
      </c>
      <c r="M1861" s="18" t="n">
        <v>2.82051751865535E-014</v>
      </c>
      <c r="N1861" s="18" t="n">
        <v>1.10146975960872E-013</v>
      </c>
      <c r="O1861" s="6" t="str">
        <f aca="false">IF(N1861&lt;0.05,"Yes","No")</f>
        <v>Yes</v>
      </c>
      <c r="P1861" s="16" t="n">
        <v>0.584629042394817</v>
      </c>
      <c r="Q1861" s="17" t="n">
        <v>25.7059880781849</v>
      </c>
      <c r="R1861" s="18" t="n">
        <v>5.47864253509471E-007</v>
      </c>
      <c r="S1861" s="16" t="n">
        <v>0.0151997975098548</v>
      </c>
      <c r="T1861" s="16" t="n">
        <v>0.0257925696132648</v>
      </c>
      <c r="U1861" s="16" t="n">
        <v>0.0178746347945497</v>
      </c>
      <c r="V1861" s="16" t="n">
        <v>0.0471791554062172</v>
      </c>
      <c r="W1861" s="6" t="s">
        <v>711</v>
      </c>
      <c r="X1861" s="17" t="n">
        <v>100</v>
      </c>
      <c r="Y1861" s="16" t="n">
        <v>0.722617283950617</v>
      </c>
      <c r="Z1861" s="16" t="n">
        <f aca="false">(G1861-E1861)/SQRT(H1861^2/D1861+F1861^2/C1861)</f>
        <v>8.0227177116705</v>
      </c>
      <c r="AA1861" s="24" t="n">
        <f aca="false">ABS(K1861-Z1861)</f>
        <v>0</v>
      </c>
    </row>
    <row r="1862" customFormat="false" ht="15" hidden="false" customHeight="false" outlineLevel="0" collapsed="false">
      <c r="A1862" s="17" t="n">
        <v>2257</v>
      </c>
      <c r="B1862" s="6" t="s">
        <v>634</v>
      </c>
      <c r="C1862" s="6" t="n">
        <v>90</v>
      </c>
      <c r="D1862" s="6" t="n">
        <v>450</v>
      </c>
      <c r="E1862" s="16" t="n">
        <v>0.136279653095537</v>
      </c>
      <c r="F1862" s="16" t="n">
        <v>0.0257104211547167</v>
      </c>
      <c r="G1862" s="16" t="n">
        <v>0.16623074238499</v>
      </c>
      <c r="H1862" s="16" t="n">
        <v>0.0551482367591659</v>
      </c>
      <c r="I1862" s="23" t="n">
        <f aca="false">G1862-E1862</f>
        <v>0.0299510892894533</v>
      </c>
      <c r="J1862" s="17" t="n">
        <f aca="false">100*(G1862-E1862)/E1862</f>
        <v>21.9776676922244</v>
      </c>
      <c r="K1862" s="16" t="n">
        <v>7.97541360323007</v>
      </c>
      <c r="L1862" s="17" t="n">
        <v>280.991277937935</v>
      </c>
      <c r="M1862" s="18" t="n">
        <v>3.86167510969316E-014</v>
      </c>
      <c r="N1862" s="18" t="n">
        <v>1.4859669240779E-013</v>
      </c>
      <c r="O1862" s="6" t="str">
        <f aca="false">IF(N1862&lt;0.05,"Yes","No")</f>
        <v>Yes</v>
      </c>
      <c r="P1862" s="16" t="n">
        <v>0.581277534454084</v>
      </c>
      <c r="Q1862" s="17" t="n">
        <v>25.4121030004443</v>
      </c>
      <c r="R1862" s="18" t="n">
        <v>6.33597931634567E-007</v>
      </c>
      <c r="S1862" s="16" t="n">
        <v>0.0155611718319369</v>
      </c>
      <c r="T1862" s="16" t="n">
        <v>0.0257647336942554</v>
      </c>
      <c r="U1862" s="16" t="n">
        <v>0.0186634091352988</v>
      </c>
      <c r="V1862" s="16" t="n">
        <v>0.0485896190746751</v>
      </c>
      <c r="W1862" s="6" t="s">
        <v>711</v>
      </c>
      <c r="X1862" s="17" t="n">
        <v>100</v>
      </c>
      <c r="Y1862" s="16" t="n">
        <v>0.721728395061728</v>
      </c>
      <c r="Z1862" s="16" t="n">
        <f aca="false">(G1862-E1862)/SQRT(H1862^2/D1862+F1862^2/C1862)</f>
        <v>7.97541360323008</v>
      </c>
      <c r="AA1862" s="24" t="n">
        <f aca="false">ABS(K1862-Z1862)</f>
        <v>0</v>
      </c>
    </row>
    <row r="1863" customFormat="false" ht="15" hidden="false" customHeight="false" outlineLevel="0" collapsed="false">
      <c r="A1863" s="17" t="n">
        <v>2258</v>
      </c>
      <c r="B1863" s="6" t="s">
        <v>634</v>
      </c>
      <c r="C1863" s="6" t="n">
        <v>90</v>
      </c>
      <c r="D1863" s="6" t="n">
        <v>450</v>
      </c>
      <c r="E1863" s="16" t="n">
        <v>0.135971526139312</v>
      </c>
      <c r="F1863" s="16" t="n">
        <v>0.0258635215823435</v>
      </c>
      <c r="G1863" s="16" t="n">
        <v>0.165915196686983</v>
      </c>
      <c r="H1863" s="16" t="n">
        <v>0.0554564697595825</v>
      </c>
      <c r="I1863" s="23" t="n">
        <f aca="false">G1863-E1863</f>
        <v>0.0299436705476708</v>
      </c>
      <c r="J1863" s="17" t="n">
        <f aca="false">100*(G1863-E1863)/E1863</f>
        <v>22.022015489472</v>
      </c>
      <c r="K1863" s="16" t="n">
        <v>7.92761964537035</v>
      </c>
      <c r="L1863" s="17" t="n">
        <v>280.854228756802</v>
      </c>
      <c r="M1863" s="18" t="n">
        <v>5.29843799952808E-014</v>
      </c>
      <c r="N1863" s="18" t="n">
        <v>2.00576905171324E-013</v>
      </c>
      <c r="O1863" s="6" t="str">
        <f aca="false">IF(N1863&lt;0.05,"Yes","No")</f>
        <v>Yes</v>
      </c>
      <c r="P1863" s="16" t="n">
        <v>0.577894872146051</v>
      </c>
      <c r="Q1863" s="17" t="n">
        <v>25.1171993090246</v>
      </c>
      <c r="R1863" s="18" t="n">
        <v>7.33214216801469E-007</v>
      </c>
      <c r="S1863" s="16" t="n">
        <v>0.0159546566999501</v>
      </c>
      <c r="T1863" s="16" t="n">
        <v>0.0257400891541383</v>
      </c>
      <c r="U1863" s="16" t="n">
        <v>0.0194852779777377</v>
      </c>
      <c r="V1863" s="16" t="n">
        <v>0.0499965769298181</v>
      </c>
      <c r="W1863" s="6" t="s">
        <v>711</v>
      </c>
      <c r="X1863" s="17" t="n">
        <v>100</v>
      </c>
      <c r="Y1863" s="16" t="n">
        <v>0.720814814814815</v>
      </c>
      <c r="Z1863" s="16" t="n">
        <f aca="false">(G1863-E1863)/SQRT(H1863^2/D1863+F1863^2/C1863)</f>
        <v>7.92761964537035</v>
      </c>
      <c r="AA1863" s="24" t="n">
        <f aca="false">ABS(K1863-Z1863)</f>
        <v>0</v>
      </c>
    </row>
    <row r="1864" customFormat="false" ht="15" hidden="false" customHeight="false" outlineLevel="0" collapsed="false">
      <c r="A1864" s="17" t="n">
        <v>2259</v>
      </c>
      <c r="B1864" s="6" t="s">
        <v>634</v>
      </c>
      <c r="C1864" s="6" t="n">
        <v>90</v>
      </c>
      <c r="D1864" s="6" t="n">
        <v>450</v>
      </c>
      <c r="E1864" s="16" t="n">
        <v>0.135658424016502</v>
      </c>
      <c r="F1864" s="16" t="n">
        <v>0.0260267565785451</v>
      </c>
      <c r="G1864" s="16" t="n">
        <v>0.165599333693584</v>
      </c>
      <c r="H1864" s="16" t="n">
        <v>0.0557840441090854</v>
      </c>
      <c r="I1864" s="23" t="n">
        <f aca="false">G1864-E1864</f>
        <v>0.0299409096770816</v>
      </c>
      <c r="J1864" s="17" t="n">
        <f aca="false">100*(G1864-E1864)/E1864</f>
        <v>22.070807540444</v>
      </c>
      <c r="K1864" s="16" t="n">
        <v>7.87868973687213</v>
      </c>
      <c r="L1864" s="17" t="n">
        <v>280.702729616805</v>
      </c>
      <c r="M1864" s="18" t="n">
        <v>7.31629868228723E-014</v>
      </c>
      <c r="N1864" s="18" t="n">
        <v>2.7260124421334E-013</v>
      </c>
      <c r="O1864" s="6" t="str">
        <f aca="false">IF(N1864&lt;0.05,"Yes","No")</f>
        <v>Yes</v>
      </c>
      <c r="P1864" s="16" t="n">
        <v>0.5744388451331</v>
      </c>
      <c r="Q1864" s="17" t="n">
        <v>24.8176771704008</v>
      </c>
      <c r="R1864" s="18" t="n">
        <v>8.5055175429934E-007</v>
      </c>
      <c r="S1864" s="16" t="n">
        <v>0.0164179192877304</v>
      </c>
      <c r="T1864" s="16" t="n">
        <v>0.025719342057628</v>
      </c>
      <c r="U1864" s="16" t="n">
        <v>0.0203522791548502</v>
      </c>
      <c r="V1864" s="16" t="n">
        <v>0.0514562436875334</v>
      </c>
      <c r="W1864" s="6" t="s">
        <v>710</v>
      </c>
      <c r="X1864" s="17" t="n">
        <v>100</v>
      </c>
      <c r="Y1864" s="16" t="n">
        <v>0.720024691358025</v>
      </c>
      <c r="Z1864" s="16" t="n">
        <f aca="false">(G1864-E1864)/SQRT(H1864^2/D1864+F1864^2/C1864)</f>
        <v>7.87868973687212</v>
      </c>
      <c r="AA1864" s="24" t="n">
        <f aca="false">ABS(K1864-Z1864)</f>
        <v>0</v>
      </c>
    </row>
    <row r="1865" customFormat="false" ht="15" hidden="false" customHeight="false" outlineLevel="0" collapsed="false">
      <c r="A1865" s="17" t="n">
        <v>2260</v>
      </c>
      <c r="B1865" s="6" t="s">
        <v>634</v>
      </c>
      <c r="C1865" s="6" t="n">
        <v>90</v>
      </c>
      <c r="D1865" s="6" t="n">
        <v>450</v>
      </c>
      <c r="E1865" s="16" t="n">
        <v>0.135349964929952</v>
      </c>
      <c r="F1865" s="16" t="n">
        <v>0.0261935547445243</v>
      </c>
      <c r="G1865" s="16" t="n">
        <v>0.165288620541493</v>
      </c>
      <c r="H1865" s="16" t="n">
        <v>0.0561234881828395</v>
      </c>
      <c r="I1865" s="23" t="n">
        <f aca="false">G1865-E1865</f>
        <v>0.0299386556115416</v>
      </c>
      <c r="J1865" s="17" t="n">
        <f aca="false">100*(G1865-E1865)/E1865</f>
        <v>22.1194409817808</v>
      </c>
      <c r="K1865" s="16" t="n">
        <v>7.82913546941091</v>
      </c>
      <c r="L1865" s="17" t="n">
        <v>280.581557517941</v>
      </c>
      <c r="M1865" s="18" t="n">
        <v>1.01280903495752E-013</v>
      </c>
      <c r="N1865" s="18" t="n">
        <v>3.72012549378627E-013</v>
      </c>
      <c r="O1865" s="6" t="str">
        <f aca="false">IF(N1865&lt;0.05,"Yes","No")</f>
        <v>Yes</v>
      </c>
      <c r="P1865" s="16" t="n">
        <v>0.570913959938068</v>
      </c>
      <c r="Q1865" s="17" t="n">
        <v>24.5140380039343</v>
      </c>
      <c r="R1865" s="18" t="n">
        <v>9.88823363143722E-007</v>
      </c>
      <c r="S1865" s="16" t="n">
        <v>0.0169071517964233</v>
      </c>
      <c r="T1865" s="16" t="n">
        <v>0.0256982512926597</v>
      </c>
      <c r="U1865" s="16" t="n">
        <v>0.0212631365709736</v>
      </c>
      <c r="V1865" s="16" t="n">
        <v>0.0529938907895795</v>
      </c>
      <c r="W1865" s="6" t="s">
        <v>710</v>
      </c>
      <c r="X1865" s="17" t="n">
        <v>100</v>
      </c>
      <c r="Y1865" s="16" t="n">
        <v>0.719111111111111</v>
      </c>
      <c r="Z1865" s="16" t="n">
        <f aca="false">(G1865-E1865)/SQRT(H1865^2/D1865+F1865^2/C1865)</f>
        <v>7.82913546941092</v>
      </c>
      <c r="AA1865" s="24" t="n">
        <f aca="false">ABS(K1865-Z1865)</f>
        <v>0</v>
      </c>
    </row>
    <row r="1866" customFormat="false" ht="15" hidden="false" customHeight="false" outlineLevel="0" collapsed="false">
      <c r="A1866" s="17" t="n">
        <v>2261</v>
      </c>
      <c r="B1866" s="6" t="s">
        <v>634</v>
      </c>
      <c r="C1866" s="6" t="n">
        <v>90</v>
      </c>
      <c r="D1866" s="6" t="n">
        <v>450</v>
      </c>
      <c r="E1866" s="16" t="n">
        <v>0.135045918242799</v>
      </c>
      <c r="F1866" s="16" t="n">
        <v>0.0263674845263351</v>
      </c>
      <c r="G1866" s="16" t="n">
        <v>0.164981011301279</v>
      </c>
      <c r="H1866" s="16" t="n">
        <v>0.0564722189886946</v>
      </c>
      <c r="I1866" s="23" t="n">
        <f aca="false">G1866-E1866</f>
        <v>0.0299350930584801</v>
      </c>
      <c r="J1866" s="17" t="n">
        <f aca="false">100*(G1866-E1866)/E1866</f>
        <v>22.1666033657232</v>
      </c>
      <c r="K1866" s="16" t="n">
        <v>7.77814352780157</v>
      </c>
      <c r="L1866" s="17" t="n">
        <v>280.422023905635</v>
      </c>
      <c r="M1866" s="18" t="n">
        <v>1.4138771548408E-013</v>
      </c>
      <c r="N1866" s="18" t="n">
        <v>5.10404794213147E-013</v>
      </c>
      <c r="O1866" s="6" t="str">
        <f aca="false">IF(N1866&lt;0.05,"Yes","No")</f>
        <v>Yes</v>
      </c>
      <c r="P1866" s="16" t="n">
        <v>0.567310944078181</v>
      </c>
      <c r="Q1866" s="17" t="n">
        <v>24.2056000684443</v>
      </c>
      <c r="R1866" s="18" t="n">
        <v>1.15248465078705E-006</v>
      </c>
      <c r="S1866" s="16" t="n">
        <v>0.0174292322100777</v>
      </c>
      <c r="T1866" s="16" t="n">
        <v>0.0256759982670341</v>
      </c>
      <c r="U1866" s="16" t="n">
        <v>0.022222754459261</v>
      </c>
      <c r="V1866" s="16" t="n">
        <v>0.0543539081710214</v>
      </c>
      <c r="W1866" s="6" t="s">
        <v>710</v>
      </c>
      <c r="X1866" s="17" t="n">
        <v>100</v>
      </c>
      <c r="Y1866" s="16" t="n">
        <v>0.718246913580247</v>
      </c>
      <c r="Z1866" s="16" t="n">
        <f aca="false">(G1866-E1866)/SQRT(H1866^2/D1866+F1866^2/C1866)</f>
        <v>7.77814352780157</v>
      </c>
      <c r="AA1866" s="24" t="n">
        <f aca="false">ABS(K1866-Z1866)</f>
        <v>0</v>
      </c>
    </row>
    <row r="1867" customFormat="false" ht="15" hidden="false" customHeight="false" outlineLevel="0" collapsed="false">
      <c r="A1867" s="17" t="n">
        <v>2262</v>
      </c>
      <c r="B1867" s="6" t="s">
        <v>634</v>
      </c>
      <c r="C1867" s="6" t="n">
        <v>90</v>
      </c>
      <c r="D1867" s="6" t="n">
        <v>450</v>
      </c>
      <c r="E1867" s="16" t="n">
        <v>0.134739179164171</v>
      </c>
      <c r="F1867" s="16" t="n">
        <v>0.0265545253613569</v>
      </c>
      <c r="G1867" s="16" t="n">
        <v>0.164674355983734</v>
      </c>
      <c r="H1867" s="16" t="n">
        <v>0.0568395352127452</v>
      </c>
      <c r="I1867" s="23" t="n">
        <f aca="false">G1867-E1867</f>
        <v>0.0299351768195629</v>
      </c>
      <c r="J1867" s="17" t="n">
        <f aca="false">100*(G1867-E1867)/E1867</f>
        <v>22.2171286816946</v>
      </c>
      <c r="K1867" s="16" t="n">
        <v>7.72554101103693</v>
      </c>
      <c r="L1867" s="17" t="n">
        <v>280.201869115634</v>
      </c>
      <c r="M1867" s="18" t="n">
        <v>1.99275077378539E-013</v>
      </c>
      <c r="N1867" s="18" t="n">
        <v>7.07224556709985E-013</v>
      </c>
      <c r="O1867" s="6" t="str">
        <f aca="false">IF(N1867&lt;0.05,"Yes","No")</f>
        <v>Yes</v>
      </c>
      <c r="P1867" s="16" t="n">
        <v>0.56363269459038</v>
      </c>
      <c r="Q1867" s="17" t="n">
        <v>23.8927360094556</v>
      </c>
      <c r="R1867" s="18" t="n">
        <v>1.34639773733467E-006</v>
      </c>
      <c r="S1867" s="16" t="n">
        <v>0.0179633893431416</v>
      </c>
      <c r="T1867" s="16" t="n">
        <v>0.0256566770090161</v>
      </c>
      <c r="U1867" s="16" t="n">
        <v>0.0232382848846324</v>
      </c>
      <c r="V1867" s="16" t="n">
        <v>0.0550630582358369</v>
      </c>
      <c r="W1867" s="6" t="s">
        <v>710</v>
      </c>
      <c r="X1867" s="17" t="n">
        <v>100</v>
      </c>
      <c r="Y1867" s="16" t="n">
        <v>0.717432098765432</v>
      </c>
      <c r="Z1867" s="16" t="n">
        <f aca="false">(G1867-E1867)/SQRT(H1867^2/D1867+F1867^2/C1867)</f>
        <v>7.72554101103692</v>
      </c>
      <c r="AA1867" s="24" t="n">
        <f aca="false">ABS(K1867-Z1867)</f>
        <v>0</v>
      </c>
    </row>
    <row r="1868" customFormat="false" ht="15" hidden="false" customHeight="false" outlineLevel="0" collapsed="false">
      <c r="A1868" s="17" t="n">
        <v>2263</v>
      </c>
      <c r="B1868" s="6" t="s">
        <v>634</v>
      </c>
      <c r="C1868" s="6" t="n">
        <v>90</v>
      </c>
      <c r="D1868" s="6" t="n">
        <v>450</v>
      </c>
      <c r="E1868" s="16" t="n">
        <v>0.134439358860254</v>
      </c>
      <c r="F1868" s="16" t="n">
        <v>0.0267410056525924</v>
      </c>
      <c r="G1868" s="16" t="n">
        <v>0.164374489585559</v>
      </c>
      <c r="H1868" s="16" t="n">
        <v>0.0572097126780216</v>
      </c>
      <c r="I1868" s="23" t="n">
        <f aca="false">G1868-E1868</f>
        <v>0.0299351307253044</v>
      </c>
      <c r="J1868" s="17" t="n">
        <f aca="false">100*(G1868-E1868)/E1868</f>
        <v>22.2666419857157</v>
      </c>
      <c r="K1868" s="16" t="n">
        <v>7.67351212819939</v>
      </c>
      <c r="L1868" s="17" t="n">
        <v>280.011508762431</v>
      </c>
      <c r="M1868" s="18" t="n">
        <v>2.79326820660724E-013</v>
      </c>
      <c r="N1868" s="18" t="n">
        <v>9.74859884066745E-013</v>
      </c>
      <c r="O1868" s="6" t="str">
        <f aca="false">IF(N1868&lt;0.05,"Yes","No")</f>
        <v>Yes</v>
      </c>
      <c r="P1868" s="16" t="n">
        <v>0.559973060883391</v>
      </c>
      <c r="Q1868" s="17" t="n">
        <v>23.5834750462018</v>
      </c>
      <c r="R1868" s="18" t="n">
        <v>1.57036708278783E-006</v>
      </c>
      <c r="S1868" s="16" t="n">
        <v>0.0184495628632716</v>
      </c>
      <c r="T1868" s="16" t="n">
        <v>0.0256369422852953</v>
      </c>
      <c r="U1868" s="16" t="n">
        <v>0.0242829682132974</v>
      </c>
      <c r="V1868" s="16" t="n">
        <v>0.0569403082769395</v>
      </c>
      <c r="W1868" s="6" t="s">
        <v>710</v>
      </c>
      <c r="X1868" s="17" t="n">
        <v>100</v>
      </c>
      <c r="Y1868" s="16" t="n">
        <v>0.71683950617284</v>
      </c>
      <c r="Z1868" s="16" t="n">
        <f aca="false">(G1868-E1868)/SQRT(H1868^2/D1868+F1868^2/C1868)</f>
        <v>7.67351212819939</v>
      </c>
      <c r="AA1868" s="24" t="n">
        <f aca="false">ABS(K1868-Z1868)</f>
        <v>0</v>
      </c>
    </row>
    <row r="1869" customFormat="false" ht="15" hidden="false" customHeight="false" outlineLevel="0" collapsed="false">
      <c r="A1869" s="17" t="n">
        <v>2264</v>
      </c>
      <c r="B1869" s="6" t="s">
        <v>634</v>
      </c>
      <c r="C1869" s="6" t="n">
        <v>90</v>
      </c>
      <c r="D1869" s="6" t="n">
        <v>450</v>
      </c>
      <c r="E1869" s="16" t="n">
        <v>0.134139123476214</v>
      </c>
      <c r="F1869" s="16" t="n">
        <v>0.0269328333520463</v>
      </c>
      <c r="G1869" s="16" t="n">
        <v>0.164077168189817</v>
      </c>
      <c r="H1869" s="16" t="n">
        <v>0.0575904286921346</v>
      </c>
      <c r="I1869" s="23" t="n">
        <f aca="false">G1869-E1869</f>
        <v>0.0299380447136031</v>
      </c>
      <c r="J1869" s="17" t="n">
        <f aca="false">100*(G1869-E1869)/E1869</f>
        <v>22.3186524093486</v>
      </c>
      <c r="K1869" s="16" t="n">
        <v>7.62147555713668</v>
      </c>
      <c r="L1869" s="17" t="n">
        <v>279.817978500624</v>
      </c>
      <c r="M1869" s="18" t="n">
        <v>3.90983772334099E-013</v>
      </c>
      <c r="N1869" s="18" t="n">
        <v>1.34224984587246E-012</v>
      </c>
      <c r="O1869" s="6" t="str">
        <f aca="false">IF(N1869&lt;0.05,"Yes","No")</f>
        <v>Yes</v>
      </c>
      <c r="P1869" s="16" t="n">
        <v>0.556313463525399</v>
      </c>
      <c r="Q1869" s="17" t="n">
        <v>23.2762316779493</v>
      </c>
      <c r="R1869" s="18" t="n">
        <v>1.8300382970198E-006</v>
      </c>
      <c r="S1869" s="16" t="n">
        <v>0.0189586223065002</v>
      </c>
      <c r="T1869" s="16" t="n">
        <v>0.0256200211185749</v>
      </c>
      <c r="U1869" s="16" t="n">
        <v>0.0253598477635918</v>
      </c>
      <c r="V1869" s="16" t="n">
        <v>0.0588090950897421</v>
      </c>
      <c r="W1869" s="6" t="s">
        <v>710</v>
      </c>
      <c r="X1869" s="17" t="n">
        <v>100</v>
      </c>
      <c r="Y1869" s="16" t="n">
        <v>0.716123456790124</v>
      </c>
      <c r="Z1869" s="16" t="n">
        <f aca="false">(G1869-E1869)/SQRT(H1869^2/D1869+F1869^2/C1869)</f>
        <v>7.62147555713667</v>
      </c>
      <c r="AA1869" s="24" t="n">
        <f aca="false">ABS(K1869-Z1869)</f>
        <v>0</v>
      </c>
    </row>
    <row r="1870" customFormat="false" ht="15" hidden="false" customHeight="false" outlineLevel="0" collapsed="false">
      <c r="A1870" s="17" t="n">
        <v>2265</v>
      </c>
      <c r="B1870" s="6" t="s">
        <v>634</v>
      </c>
      <c r="C1870" s="6" t="n">
        <v>90</v>
      </c>
      <c r="D1870" s="6" t="n">
        <v>450</v>
      </c>
      <c r="E1870" s="16" t="n">
        <v>0.133832011123498</v>
      </c>
      <c r="F1870" s="16" t="n">
        <v>0.0271297353647406</v>
      </c>
      <c r="G1870" s="16" t="n">
        <v>0.163781691326035</v>
      </c>
      <c r="H1870" s="16" t="n">
        <v>0.0579821548109472</v>
      </c>
      <c r="I1870" s="23" t="n">
        <f aca="false">G1870-E1870</f>
        <v>0.0299496802025371</v>
      </c>
      <c r="J1870" s="17" t="n">
        <f aca="false">100*(G1870-E1870)/E1870</f>
        <v>22.3785624613382</v>
      </c>
      <c r="K1870" s="16" t="n">
        <v>7.57092790490318</v>
      </c>
      <c r="L1870" s="17" t="n">
        <v>279.628291381775</v>
      </c>
      <c r="M1870" s="18" t="n">
        <v>5.41262681936796E-013</v>
      </c>
      <c r="N1870" s="18" t="n">
        <v>1.76857370878571E-012</v>
      </c>
      <c r="O1870" s="6" t="str">
        <f aca="false">IF(N1870&lt;0.05,"Yes","No")</f>
        <v>Yes</v>
      </c>
      <c r="P1870" s="16" t="n">
        <v>0.552758161708258</v>
      </c>
      <c r="Q1870" s="17" t="n">
        <v>22.9796737085881</v>
      </c>
      <c r="R1870" s="18" t="n">
        <v>2.12164209519829E-006</v>
      </c>
      <c r="S1870" s="16" t="n">
        <v>0.0194922851762079</v>
      </c>
      <c r="T1870" s="16" t="n">
        <v>0.025610600792266</v>
      </c>
      <c r="U1870" s="16" t="n">
        <v>0.0264458545601876</v>
      </c>
      <c r="V1870" s="16" t="n">
        <v>0.0604600004689381</v>
      </c>
      <c r="W1870" s="6" t="s">
        <v>710</v>
      </c>
      <c r="X1870" s="17" t="n">
        <v>100</v>
      </c>
      <c r="Y1870" s="16" t="n">
        <v>0.715481481481482</v>
      </c>
      <c r="Z1870" s="16" t="n">
        <f aca="false">(G1870-E1870)/SQRT(H1870^2/D1870+F1870^2/C1870)</f>
        <v>7.57092790490317</v>
      </c>
      <c r="AA1870" s="24" t="n">
        <f aca="false">ABS(K1870-Z1870)</f>
        <v>0</v>
      </c>
    </row>
    <row r="1871" customFormat="false" ht="15" hidden="false" customHeight="false" outlineLevel="0" collapsed="false">
      <c r="A1871" s="17" t="n">
        <v>2266</v>
      </c>
      <c r="B1871" s="6" t="s">
        <v>634</v>
      </c>
      <c r="C1871" s="6" t="n">
        <v>90</v>
      </c>
      <c r="D1871" s="6" t="n">
        <v>450</v>
      </c>
      <c r="E1871" s="16" t="n">
        <v>0.133525232970715</v>
      </c>
      <c r="F1871" s="16" t="n">
        <v>0.0273234321486145</v>
      </c>
      <c r="G1871" s="16" t="n">
        <v>0.1634908781449</v>
      </c>
      <c r="H1871" s="16" t="n">
        <v>0.0583798953819168</v>
      </c>
      <c r="I1871" s="23" t="n">
        <f aca="false">G1871-E1871</f>
        <v>0.0299656451741854</v>
      </c>
      <c r="J1871" s="17" t="n">
        <f aca="false">100*(G1871-E1871)/E1871</f>
        <v>22.4419343876057</v>
      </c>
      <c r="K1871" s="16" t="n">
        <v>7.52226260201168</v>
      </c>
      <c r="L1871" s="17" t="n">
        <v>279.524000968932</v>
      </c>
      <c r="M1871" s="18" t="n">
        <v>7.38805327867083E-013</v>
      </c>
      <c r="N1871" s="18" t="n">
        <v>2.3698167845019E-012</v>
      </c>
      <c r="O1871" s="6" t="str">
        <f aca="false">IF(N1871&lt;0.05,"Yes","No")</f>
        <v>Yes</v>
      </c>
      <c r="P1871" s="16" t="n">
        <v>0.549278529212348</v>
      </c>
      <c r="Q1871" s="17" t="n">
        <v>22.6912685911695</v>
      </c>
      <c r="R1871" s="18" t="n">
        <v>2.45007903415537E-006</v>
      </c>
      <c r="S1871" s="16" t="n">
        <v>0.0200304025025318</v>
      </c>
      <c r="T1871" s="16" t="n">
        <v>0.0256040835630234</v>
      </c>
      <c r="U1871" s="16" t="n">
        <v>0.0275497433342915</v>
      </c>
      <c r="V1871" s="16" t="n">
        <v>0.0616421839673551</v>
      </c>
      <c r="W1871" s="6" t="s">
        <v>710</v>
      </c>
      <c r="X1871" s="17" t="n">
        <v>100</v>
      </c>
      <c r="Y1871" s="16" t="n">
        <v>0.714567901234568</v>
      </c>
      <c r="Z1871" s="16" t="n">
        <f aca="false">(G1871-E1871)/SQRT(H1871^2/D1871+F1871^2/C1871)</f>
        <v>7.52226260201168</v>
      </c>
      <c r="AA1871" s="24" t="n">
        <f aca="false">ABS(K1871-Z1871)</f>
        <v>0</v>
      </c>
    </row>
    <row r="1872" customFormat="false" ht="15" hidden="false" customHeight="false" outlineLevel="0" collapsed="false">
      <c r="A1872" s="17" t="n">
        <v>2267</v>
      </c>
      <c r="B1872" s="6" t="s">
        <v>634</v>
      </c>
      <c r="C1872" s="6" t="n">
        <v>90</v>
      </c>
      <c r="D1872" s="6" t="n">
        <v>450</v>
      </c>
      <c r="E1872" s="16" t="n">
        <v>0.133212208333943</v>
      </c>
      <c r="F1872" s="16" t="n">
        <v>0.0275242878322647</v>
      </c>
      <c r="G1872" s="16" t="n">
        <v>0.163194568438662</v>
      </c>
      <c r="H1872" s="16" t="n">
        <v>0.0587883912354822</v>
      </c>
      <c r="I1872" s="23" t="n">
        <f aca="false">G1872-E1872</f>
        <v>0.0299823601047198</v>
      </c>
      <c r="J1872" s="17" t="n">
        <f aca="false">100*(G1872-E1872)/E1872</f>
        <v>22.5072164779062</v>
      </c>
      <c r="K1872" s="16" t="n">
        <v>7.4727876406537</v>
      </c>
      <c r="L1872" s="17" t="n">
        <v>279.392260221195</v>
      </c>
      <c r="M1872" s="18" t="n">
        <v>1.01253701615049E-012</v>
      </c>
      <c r="N1872" s="18" t="n">
        <v>3.19574787260018E-012</v>
      </c>
      <c r="O1872" s="6" t="str">
        <f aca="false">IF(N1872&lt;0.05,"Yes","No")</f>
        <v>Yes</v>
      </c>
      <c r="P1872" s="16" t="n">
        <v>0.545758102148921</v>
      </c>
      <c r="Q1872" s="17" t="n">
        <v>22.4013356717407</v>
      </c>
      <c r="R1872" s="18" t="n">
        <v>2.83191943329069E-006</v>
      </c>
      <c r="S1872" s="16" t="n">
        <v>0.0206070662771186</v>
      </c>
      <c r="T1872" s="16" t="n">
        <v>0.0255985728674513</v>
      </c>
      <c r="U1872" s="16" t="n">
        <v>0.0286989108383408</v>
      </c>
      <c r="V1872" s="16" t="n">
        <v>0.0634699070224779</v>
      </c>
      <c r="W1872" s="6" t="s">
        <v>710</v>
      </c>
      <c r="X1872" s="17" t="n">
        <v>100</v>
      </c>
      <c r="Y1872" s="16" t="n">
        <v>0.713777777777778</v>
      </c>
      <c r="Z1872" s="16" t="n">
        <f aca="false">(G1872-E1872)/SQRT(H1872^2/D1872+F1872^2/C1872)</f>
        <v>7.47278764065371</v>
      </c>
      <c r="AA1872" s="24" t="n">
        <f aca="false">ABS(K1872-Z1872)</f>
        <v>0</v>
      </c>
    </row>
    <row r="1873" customFormat="false" ht="15" hidden="false" customHeight="false" outlineLevel="0" collapsed="false">
      <c r="A1873" s="17" t="n">
        <v>2268</v>
      </c>
      <c r="B1873" s="6" t="s">
        <v>634</v>
      </c>
      <c r="C1873" s="6" t="n">
        <v>90</v>
      </c>
      <c r="D1873" s="6" t="n">
        <v>450</v>
      </c>
      <c r="E1873" s="16" t="n">
        <v>0.132899711943335</v>
      </c>
      <c r="F1873" s="16" t="n">
        <v>0.027724565395859</v>
      </c>
      <c r="G1873" s="16" t="n">
        <v>0.162900632603301</v>
      </c>
      <c r="H1873" s="16" t="n">
        <v>0.0591978778442398</v>
      </c>
      <c r="I1873" s="23" t="n">
        <f aca="false">G1873-E1873</f>
        <v>0.030000920659966</v>
      </c>
      <c r="J1873" s="17" t="n">
        <f aca="false">100*(G1873-E1873)/E1873</f>
        <v>22.5741051062305</v>
      </c>
      <c r="K1873" s="16" t="n">
        <v>7.42449152930811</v>
      </c>
      <c r="L1873" s="17" t="n">
        <v>279.276530907802</v>
      </c>
      <c r="M1873" s="18" t="n">
        <v>1.37535408923935E-012</v>
      </c>
      <c r="N1873" s="18" t="n">
        <v>4.28091695035833E-012</v>
      </c>
      <c r="O1873" s="6" t="str">
        <f aca="false">IF(N1873&lt;0.05,"Yes","No")</f>
        <v>Yes</v>
      </c>
      <c r="P1873" s="16" t="n">
        <v>0.542311495509752</v>
      </c>
      <c r="Q1873" s="17" t="n">
        <v>22.1192883851584</v>
      </c>
      <c r="R1873" s="18" t="n">
        <v>3.26085143405728E-006</v>
      </c>
      <c r="S1873" s="16" t="n">
        <v>0.0211804896817931</v>
      </c>
      <c r="T1873" s="16" t="n">
        <v>0.0255950417634786</v>
      </c>
      <c r="U1873" s="16" t="n">
        <v>0.0298571210100551</v>
      </c>
      <c r="V1873" s="16" t="n">
        <v>0.0654799699813421</v>
      </c>
      <c r="W1873" s="6" t="s">
        <v>710</v>
      </c>
      <c r="X1873" s="17" t="n">
        <v>100</v>
      </c>
      <c r="Y1873" s="16" t="n">
        <v>0.712962962962963</v>
      </c>
      <c r="Z1873" s="16" t="n">
        <f aca="false">(G1873-E1873)/SQRT(H1873^2/D1873+F1873^2/C1873)</f>
        <v>7.42449152930812</v>
      </c>
      <c r="AA1873" s="24" t="n">
        <f aca="false">ABS(K1873-Z1873)</f>
        <v>0</v>
      </c>
    </row>
    <row r="1874" customFormat="false" ht="15" hidden="false" customHeight="false" outlineLevel="0" collapsed="false">
      <c r="A1874" s="17" t="n">
        <v>2269</v>
      </c>
      <c r="B1874" s="6" t="s">
        <v>634</v>
      </c>
      <c r="C1874" s="6" t="n">
        <v>90</v>
      </c>
      <c r="D1874" s="6" t="n">
        <v>450</v>
      </c>
      <c r="E1874" s="16" t="n">
        <v>0.132592256698344</v>
      </c>
      <c r="F1874" s="16" t="n">
        <v>0.0279198343776513</v>
      </c>
      <c r="G1874" s="16" t="n">
        <v>0.162611874971125</v>
      </c>
      <c r="H1874" s="16" t="n">
        <v>0.0596054919292264</v>
      </c>
      <c r="I1874" s="23" t="n">
        <f aca="false">G1874-E1874</f>
        <v>0.0300196182727814</v>
      </c>
      <c r="J1874" s="17" t="n">
        <f aca="false">100*(G1874-E1874)/E1874</f>
        <v>22.6405515829466</v>
      </c>
      <c r="K1874" s="16" t="n">
        <v>7.37771059139514</v>
      </c>
      <c r="L1874" s="17" t="n">
        <v>279.21790363103</v>
      </c>
      <c r="M1874" s="18" t="n">
        <v>1.84724808367417E-012</v>
      </c>
      <c r="N1874" s="18" t="n">
        <v>5.66579302744442E-012</v>
      </c>
      <c r="O1874" s="6" t="str">
        <f aca="false">IF(N1874&lt;0.05,"Yes","No")</f>
        <v>Yes</v>
      </c>
      <c r="P1874" s="16" t="n">
        <v>0.538935042778762</v>
      </c>
      <c r="Q1874" s="17" t="n">
        <v>21.8447146862729</v>
      </c>
      <c r="R1874" s="18" t="n">
        <v>3.74124202014819E-006</v>
      </c>
      <c r="S1874" s="16" t="n">
        <v>0.0217486672855746</v>
      </c>
      <c r="T1874" s="16" t="n">
        <v>0.0255914656461228</v>
      </c>
      <c r="U1874" s="16" t="n">
        <v>0.0310257509995242</v>
      </c>
      <c r="V1874" s="16" t="n">
        <v>0.0675493293782387</v>
      </c>
      <c r="W1874" s="6" t="s">
        <v>710</v>
      </c>
      <c r="X1874" s="17" t="n">
        <v>100</v>
      </c>
      <c r="Y1874" s="16" t="n">
        <v>0.712098765432099</v>
      </c>
      <c r="Z1874" s="16" t="n">
        <f aca="false">(G1874-E1874)/SQRT(H1874^2/D1874+F1874^2/C1874)</f>
        <v>7.37771059139514</v>
      </c>
      <c r="AA1874" s="24" t="n">
        <f aca="false">ABS(K1874-Z1874)</f>
        <v>0</v>
      </c>
    </row>
    <row r="1875" customFormat="false" ht="15" hidden="false" customHeight="false" outlineLevel="0" collapsed="false">
      <c r="A1875" s="17" t="n">
        <v>2270</v>
      </c>
      <c r="B1875" s="6" t="s">
        <v>634</v>
      </c>
      <c r="C1875" s="6" t="n">
        <v>90</v>
      </c>
      <c r="D1875" s="6" t="n">
        <v>450</v>
      </c>
      <c r="E1875" s="16" t="n">
        <v>0.132284353839027</v>
      </c>
      <c r="F1875" s="16" t="n">
        <v>0.0281177104327615</v>
      </c>
      <c r="G1875" s="16" t="n">
        <v>0.162321283519268</v>
      </c>
      <c r="H1875" s="16" t="n">
        <v>0.0600060491932125</v>
      </c>
      <c r="I1875" s="23" t="n">
        <f aca="false">G1875-E1875</f>
        <v>0.0300369296802415</v>
      </c>
      <c r="J1875" s="17" t="n">
        <f aca="false">100*(G1875-E1875)/E1875</f>
        <v>22.7063358655345</v>
      </c>
      <c r="K1875" s="16" t="n">
        <v>7.3312895453612</v>
      </c>
      <c r="L1875" s="17" t="n">
        <v>279.081325034284</v>
      </c>
      <c r="M1875" s="18" t="n">
        <v>2.47393622632356E-012</v>
      </c>
      <c r="N1875" s="18" t="n">
        <v>7.4895389214781E-012</v>
      </c>
      <c r="O1875" s="6" t="str">
        <f aca="false">IF(N1875&lt;0.05,"Yes","No")</f>
        <v>Yes</v>
      </c>
      <c r="P1875" s="16" t="n">
        <v>0.535638069507096</v>
      </c>
      <c r="Q1875" s="17" t="n">
        <v>21.5782590409035</v>
      </c>
      <c r="R1875" s="18" t="n">
        <v>4.2755404141972E-006</v>
      </c>
      <c r="S1875" s="16" t="n">
        <v>0.0223455313117877</v>
      </c>
      <c r="T1875" s="16" t="n">
        <v>0.0255879721023758</v>
      </c>
      <c r="U1875" s="16" t="n">
        <v>0.0321926985681182</v>
      </c>
      <c r="V1875" s="16" t="n">
        <v>0.0696569100840539</v>
      </c>
      <c r="W1875" s="6" t="s">
        <v>710</v>
      </c>
      <c r="X1875" s="17" t="n">
        <v>100</v>
      </c>
      <c r="Y1875" s="16" t="n">
        <v>0.711604938271605</v>
      </c>
      <c r="Z1875" s="16" t="n">
        <f aca="false">(G1875-E1875)/SQRT(H1875^2/D1875+F1875^2/C1875)</f>
        <v>7.33128954536119</v>
      </c>
      <c r="AA1875" s="24" t="n">
        <f aca="false">ABS(K1875-Z1875)</f>
        <v>0</v>
      </c>
    </row>
    <row r="1876" customFormat="false" ht="15" hidden="false" customHeight="false" outlineLevel="0" collapsed="false">
      <c r="A1876" s="17" t="n">
        <v>2271</v>
      </c>
      <c r="B1876" s="6" t="s">
        <v>634</v>
      </c>
      <c r="C1876" s="6" t="n">
        <v>90</v>
      </c>
      <c r="D1876" s="6" t="n">
        <v>450</v>
      </c>
      <c r="E1876" s="16" t="n">
        <v>0.13197733660539</v>
      </c>
      <c r="F1876" s="16" t="n">
        <v>0.0283052160293144</v>
      </c>
      <c r="G1876" s="16" t="n">
        <v>0.162036976847384</v>
      </c>
      <c r="H1876" s="16" t="n">
        <v>0.0603928494236341</v>
      </c>
      <c r="I1876" s="23" t="n">
        <f aca="false">G1876-E1876</f>
        <v>0.0300596402419938</v>
      </c>
      <c r="J1876" s="17" t="n">
        <f aca="false">100*(G1876-E1876)/E1876</f>
        <v>22.7763652572196</v>
      </c>
      <c r="K1876" s="16" t="n">
        <v>7.28899856443567</v>
      </c>
      <c r="L1876" s="17" t="n">
        <v>278.998534179305</v>
      </c>
      <c r="M1876" s="18" t="n">
        <v>3.22378333579839E-012</v>
      </c>
      <c r="N1876" s="18" t="n">
        <v>9.62097839277333E-012</v>
      </c>
      <c r="O1876" s="6" t="str">
        <f aca="false">IF(N1876&lt;0.05,"Yes","No")</f>
        <v>Yes</v>
      </c>
      <c r="P1876" s="16" t="n">
        <v>0.532604931986313</v>
      </c>
      <c r="Q1876" s="17" t="n">
        <v>21.3345701744465</v>
      </c>
      <c r="R1876" s="18" t="n">
        <v>4.83126335913732E-006</v>
      </c>
      <c r="S1876" s="16" t="n">
        <v>0.0229208698412347</v>
      </c>
      <c r="T1876" s="16" t="n">
        <v>0.0255903865553675</v>
      </c>
      <c r="U1876" s="16" t="n">
        <v>0.0332934353615357</v>
      </c>
      <c r="V1876" s="16" t="n">
        <v>0.0715230140026447</v>
      </c>
      <c r="W1876" s="6" t="s">
        <v>710</v>
      </c>
      <c r="X1876" s="17" t="n">
        <v>100</v>
      </c>
      <c r="Y1876" s="16" t="n">
        <v>0.711283950617284</v>
      </c>
      <c r="Z1876" s="16" t="n">
        <f aca="false">(G1876-E1876)/SQRT(H1876^2/D1876+F1876^2/C1876)</f>
        <v>7.28899856443566</v>
      </c>
      <c r="AA1876" s="24" t="n">
        <f aca="false">ABS(K1876-Z1876)</f>
        <v>0</v>
      </c>
    </row>
    <row r="1877" customFormat="false" ht="15" hidden="false" customHeight="false" outlineLevel="0" collapsed="false">
      <c r="A1877" s="17" t="n">
        <v>2272</v>
      </c>
      <c r="B1877" s="6" t="s">
        <v>634</v>
      </c>
      <c r="C1877" s="6" t="n">
        <v>90</v>
      </c>
      <c r="D1877" s="6" t="n">
        <v>450</v>
      </c>
      <c r="E1877" s="16" t="n">
        <v>0.131663882484039</v>
      </c>
      <c r="F1877" s="16" t="n">
        <v>0.0284846108769037</v>
      </c>
      <c r="G1877" s="16" t="n">
        <v>0.161748682078388</v>
      </c>
      <c r="H1877" s="16" t="n">
        <v>0.0607727236456239</v>
      </c>
      <c r="I1877" s="23" t="n">
        <f aca="false">G1877-E1877</f>
        <v>0.0300847995943493</v>
      </c>
      <c r="J1877" s="17" t="n">
        <f aca="false">100*(G1877-E1877)/E1877</f>
        <v>22.8496980544352</v>
      </c>
      <c r="K1877" s="16" t="n">
        <v>7.24931926325624</v>
      </c>
      <c r="L1877" s="17" t="n">
        <v>278.980745743183</v>
      </c>
      <c r="M1877" s="18" t="n">
        <v>4.12717284687381E-012</v>
      </c>
      <c r="N1877" s="18" t="n">
        <v>1.2178637852924E-011</v>
      </c>
      <c r="O1877" s="6" t="str">
        <f aca="false">IF(N1877&lt;0.05,"Yes","No")</f>
        <v>Yes</v>
      </c>
      <c r="P1877" s="16" t="n">
        <v>0.529717702914821</v>
      </c>
      <c r="Q1877" s="17" t="n">
        <v>21.1038895028248</v>
      </c>
      <c r="R1877" s="18" t="n">
        <v>5.42425791675702E-006</v>
      </c>
      <c r="S1877" s="16" t="n">
        <v>0.0234633336138774</v>
      </c>
      <c r="T1877" s="16" t="n">
        <v>0.0255953812529919</v>
      </c>
      <c r="U1877" s="16" t="n">
        <v>0.0343668245174447</v>
      </c>
      <c r="V1877" s="16" t="n">
        <v>0.0734329172128292</v>
      </c>
      <c r="W1877" s="6" t="s">
        <v>710</v>
      </c>
      <c r="X1877" s="17" t="n">
        <v>100</v>
      </c>
      <c r="Y1877" s="16" t="n">
        <v>0.710617283950617</v>
      </c>
      <c r="Z1877" s="16" t="n">
        <f aca="false">(G1877-E1877)/SQRT(H1877^2/D1877+F1877^2/C1877)</f>
        <v>7.24931926325623</v>
      </c>
      <c r="AA1877" s="24" t="n">
        <f aca="false">ABS(K1877-Z1877)</f>
        <v>0</v>
      </c>
    </row>
    <row r="1878" customFormat="false" ht="15" hidden="false" customHeight="false" outlineLevel="0" collapsed="false">
      <c r="A1878" s="17" t="n">
        <v>2273</v>
      </c>
      <c r="B1878" s="6" t="s">
        <v>634</v>
      </c>
      <c r="C1878" s="6" t="n">
        <v>90</v>
      </c>
      <c r="D1878" s="6" t="n">
        <v>450</v>
      </c>
      <c r="E1878" s="16" t="n">
        <v>0.131351163652208</v>
      </c>
      <c r="F1878" s="16" t="n">
        <v>0.0286622754458138</v>
      </c>
      <c r="G1878" s="16" t="n">
        <v>0.16145514988237</v>
      </c>
      <c r="H1878" s="16" t="n">
        <v>0.0611415309940688</v>
      </c>
      <c r="I1878" s="23" t="n">
        <f aca="false">G1878-E1878</f>
        <v>0.0301039862301615</v>
      </c>
      <c r="J1878" s="17" t="n">
        <f aca="false">100*(G1878-E1878)/E1878</f>
        <v>22.9187053948535</v>
      </c>
      <c r="K1878" s="16" t="n">
        <v>7.20955417004986</v>
      </c>
      <c r="L1878" s="17" t="n">
        <v>278.918034831449</v>
      </c>
      <c r="M1878" s="18" t="n">
        <v>5.28357837010801E-012</v>
      </c>
      <c r="N1878" s="18" t="n">
        <v>1.54177752161068E-011</v>
      </c>
      <c r="O1878" s="6" t="str">
        <f aca="false">IF(N1878&lt;0.05,"Yes","No")</f>
        <v>Yes</v>
      </c>
      <c r="P1878" s="16" t="n">
        <v>0.526854538062158</v>
      </c>
      <c r="Q1878" s="17" t="n">
        <v>20.8763697639205</v>
      </c>
      <c r="R1878" s="18" t="n">
        <v>6.08096110342675E-006</v>
      </c>
      <c r="S1878" s="16" t="n">
        <v>0.0240096169779154</v>
      </c>
      <c r="T1878" s="16" t="n">
        <v>0.0255956445604166</v>
      </c>
      <c r="U1878" s="16" t="n">
        <v>0.0354503473314769</v>
      </c>
      <c r="V1878" s="16" t="n">
        <v>0.0753095851804176</v>
      </c>
      <c r="W1878" s="6" t="s">
        <v>710</v>
      </c>
      <c r="X1878" s="17" t="n">
        <v>100</v>
      </c>
      <c r="Y1878" s="16" t="n">
        <v>0.710222222222222</v>
      </c>
      <c r="Z1878" s="16" t="n">
        <f aca="false">(G1878-E1878)/SQRT(H1878^2/D1878+F1878^2/C1878)</f>
        <v>7.20955417004986</v>
      </c>
      <c r="AA1878" s="24" t="n">
        <f aca="false">ABS(K1878-Z1878)</f>
        <v>0</v>
      </c>
    </row>
    <row r="1879" customFormat="false" ht="15" hidden="false" customHeight="false" outlineLevel="0" collapsed="false">
      <c r="A1879" s="17" t="n">
        <v>2274</v>
      </c>
      <c r="B1879" s="6" t="s">
        <v>634</v>
      </c>
      <c r="C1879" s="6" t="n">
        <v>90</v>
      </c>
      <c r="D1879" s="6" t="n">
        <v>450</v>
      </c>
      <c r="E1879" s="16" t="n">
        <v>0.131038762463464</v>
      </c>
      <c r="F1879" s="16" t="n">
        <v>0.0288333575824083</v>
      </c>
      <c r="G1879" s="16" t="n">
        <v>0.161159488459428</v>
      </c>
      <c r="H1879" s="16" t="n">
        <v>0.0614928016255203</v>
      </c>
      <c r="I1879" s="23" t="n">
        <f aca="false">G1879-E1879</f>
        <v>0.0301207259959645</v>
      </c>
      <c r="J1879" s="17" t="n">
        <f aca="false">100*(G1879-E1879)/E1879</f>
        <v>22.9861190915648</v>
      </c>
      <c r="K1879" s="16" t="n">
        <v>7.17152138350231</v>
      </c>
      <c r="L1879" s="17" t="n">
        <v>278.834820746929</v>
      </c>
      <c r="M1879" s="18" t="n">
        <v>6.68706544343005E-012</v>
      </c>
      <c r="N1879" s="18" t="n">
        <v>1.92723244124095E-011</v>
      </c>
      <c r="O1879" s="6" t="str">
        <f aca="false">IF(N1879&lt;0.05,"Yes","No")</f>
        <v>Yes</v>
      </c>
      <c r="P1879" s="16" t="n">
        <v>0.524131366627585</v>
      </c>
      <c r="Q1879" s="17" t="n">
        <v>20.6611186515774</v>
      </c>
      <c r="R1879" s="18" t="n">
        <v>6.7758833198247E-006</v>
      </c>
      <c r="S1879" s="16" t="n">
        <v>0.0245384557547393</v>
      </c>
      <c r="T1879" s="16" t="n">
        <v>0.0255947140172018</v>
      </c>
      <c r="U1879" s="16" t="n">
        <v>0.0364996039770046</v>
      </c>
      <c r="V1879" s="16" t="n">
        <v>0.077148559311556</v>
      </c>
      <c r="W1879" s="6" t="s">
        <v>710</v>
      </c>
      <c r="X1879" s="17" t="n">
        <v>100</v>
      </c>
      <c r="Y1879" s="16" t="n">
        <v>0.709827160493827</v>
      </c>
      <c r="Z1879" s="16" t="n">
        <f aca="false">(G1879-E1879)/SQRT(H1879^2/D1879+F1879^2/C1879)</f>
        <v>7.17152138350232</v>
      </c>
      <c r="AA1879" s="24" t="n">
        <f aca="false">ABS(K1879-Z1879)</f>
        <v>0</v>
      </c>
    </row>
    <row r="1880" customFormat="false" ht="15" hidden="false" customHeight="false" outlineLevel="0" collapsed="false">
      <c r="A1880" s="17" t="n">
        <v>2275</v>
      </c>
      <c r="B1880" s="6" t="s">
        <v>634</v>
      </c>
      <c r="C1880" s="6" t="n">
        <v>90</v>
      </c>
      <c r="D1880" s="6" t="n">
        <v>450</v>
      </c>
      <c r="E1880" s="16" t="n">
        <v>0.130717547486226</v>
      </c>
      <c r="F1880" s="16" t="n">
        <v>0.028998617806848</v>
      </c>
      <c r="G1880" s="16" t="n">
        <v>0.160855982253949</v>
      </c>
      <c r="H1880" s="16" t="n">
        <v>0.0618435480883485</v>
      </c>
      <c r="I1880" s="23" t="n">
        <f aca="false">G1880-E1880</f>
        <v>0.0301384347677231</v>
      </c>
      <c r="J1880" s="17" t="n">
        <f aca="false">100*(G1880-E1880)/E1880</f>
        <v>23.0561507213857</v>
      </c>
      <c r="K1880" s="16" t="n">
        <v>7.13493751172087</v>
      </c>
      <c r="L1880" s="17" t="n">
        <v>278.824516000448</v>
      </c>
      <c r="M1880" s="18" t="n">
        <v>8.37710200388081E-012</v>
      </c>
      <c r="N1880" s="18" t="n">
        <v>2.38809922797199E-011</v>
      </c>
      <c r="O1880" s="6" t="str">
        <f aca="false">IF(N1880&lt;0.05,"Yes","No")</f>
        <v>Yes</v>
      </c>
      <c r="P1880" s="16" t="n">
        <v>0.521464552165942</v>
      </c>
      <c r="Q1880" s="17" t="n">
        <v>20.4514033056735</v>
      </c>
      <c r="R1880" s="18" t="n">
        <v>7.52986300086153E-006</v>
      </c>
      <c r="S1880" s="16" t="n">
        <v>0.0250523551798548</v>
      </c>
      <c r="T1880" s="16" t="n">
        <v>0.0255948489688251</v>
      </c>
      <c r="U1880" s="16" t="n">
        <v>0.0375471913185782</v>
      </c>
      <c r="V1880" s="16" t="n">
        <v>0.0789656145749077</v>
      </c>
      <c r="W1880" s="6" t="s">
        <v>710</v>
      </c>
      <c r="X1880" s="17" t="n">
        <v>100</v>
      </c>
      <c r="Y1880" s="16" t="n">
        <v>0.709456790123457</v>
      </c>
      <c r="Z1880" s="16" t="n">
        <f aca="false">(G1880-E1880)/SQRT(H1880^2/D1880+F1880^2/C1880)</f>
        <v>7.13493751172087</v>
      </c>
      <c r="AA1880" s="24" t="n">
        <f aca="false">ABS(K1880-Z1880)</f>
        <v>0</v>
      </c>
    </row>
    <row r="1881" customFormat="false" ht="15" hidden="false" customHeight="false" outlineLevel="0" collapsed="false">
      <c r="A1881" s="17" t="n">
        <v>2276</v>
      </c>
      <c r="B1881" s="6" t="s">
        <v>634</v>
      </c>
      <c r="C1881" s="6" t="n">
        <v>90</v>
      </c>
      <c r="D1881" s="6" t="n">
        <v>450</v>
      </c>
      <c r="E1881" s="16" t="n">
        <v>0.130389228049252</v>
      </c>
      <c r="F1881" s="16" t="n">
        <v>0.0291577337817027</v>
      </c>
      <c r="G1881" s="16" t="n">
        <v>0.160540891902314</v>
      </c>
      <c r="H1881" s="16" t="n">
        <v>0.062184319605151</v>
      </c>
      <c r="I1881" s="23" t="n">
        <f aca="false">G1881-E1881</f>
        <v>0.0301516638530626</v>
      </c>
      <c r="J1881" s="17" t="n">
        <f aca="false">100*(G1881-E1881)/E1881</f>
        <v>23.1243518380778</v>
      </c>
      <c r="K1881" s="16" t="n">
        <v>7.09903833701944</v>
      </c>
      <c r="L1881" s="17" t="n">
        <v>278.833148107036</v>
      </c>
      <c r="M1881" s="18" t="n">
        <v>1.04410687958005E-011</v>
      </c>
      <c r="N1881" s="18" t="n">
        <v>2.94057446916581E-011</v>
      </c>
      <c r="O1881" s="6" t="str">
        <f aca="false">IF(N1881&lt;0.05,"Yes","No")</f>
        <v>Yes</v>
      </c>
      <c r="P1881" s="16" t="n">
        <v>0.518835053628522</v>
      </c>
      <c r="Q1881" s="17" t="n">
        <v>20.2456698610423</v>
      </c>
      <c r="R1881" s="18" t="n">
        <v>8.351666509362E-006</v>
      </c>
      <c r="S1881" s="16" t="n">
        <v>0.0255675385312316</v>
      </c>
      <c r="T1881" s="16" t="n">
        <v>0.0255916113263791</v>
      </c>
      <c r="U1881" s="16" t="n">
        <v>0.0385936684467583</v>
      </c>
      <c r="V1881" s="16" t="n">
        <v>0.0807622484129872</v>
      </c>
      <c r="W1881" s="6" t="s">
        <v>710</v>
      </c>
      <c r="X1881" s="17" t="n">
        <v>100</v>
      </c>
      <c r="Y1881" s="16" t="n">
        <v>0.709135802469136</v>
      </c>
      <c r="Z1881" s="16" t="n">
        <f aca="false">(G1881-E1881)/SQRT(H1881^2/D1881+F1881^2/C1881)</f>
        <v>7.09903833701944</v>
      </c>
      <c r="AA1881" s="24" t="n">
        <f aca="false">ABS(K1881-Z1881)</f>
        <v>0</v>
      </c>
    </row>
    <row r="1882" customFormat="false" ht="15" hidden="false" customHeight="false" outlineLevel="0" collapsed="false">
      <c r="A1882" s="17" t="n">
        <v>2277</v>
      </c>
      <c r="B1882" s="6" t="s">
        <v>634</v>
      </c>
      <c r="C1882" s="6" t="n">
        <v>90</v>
      </c>
      <c r="D1882" s="6" t="n">
        <v>450</v>
      </c>
      <c r="E1882" s="16" t="n">
        <v>0.130066158456935</v>
      </c>
      <c r="F1882" s="16" t="n">
        <v>0.0293159078420212</v>
      </c>
      <c r="G1882" s="16" t="n">
        <v>0.160233579294549</v>
      </c>
      <c r="H1882" s="16" t="n">
        <v>0.0625222735904312</v>
      </c>
      <c r="I1882" s="23" t="n">
        <f aca="false">G1882-E1882</f>
        <v>0.0301674208376143</v>
      </c>
      <c r="J1882" s="17" t="n">
        <f aca="false">100*(G1882-E1882)/E1882</f>
        <v>23.1939046985867</v>
      </c>
      <c r="K1882" s="16" t="n">
        <v>7.06439205743716</v>
      </c>
      <c r="L1882" s="17" t="n">
        <v>278.836847510191</v>
      </c>
      <c r="M1882" s="18" t="n">
        <v>1.29053822720376E-011</v>
      </c>
      <c r="N1882" s="18" t="n">
        <v>3.53049585332695E-011</v>
      </c>
      <c r="O1882" s="6" t="str">
        <f aca="false">IF(N1882&lt;0.05,"Yes","No")</f>
        <v>Yes</v>
      </c>
      <c r="P1882" s="16" t="n">
        <v>0.516300461162736</v>
      </c>
      <c r="Q1882" s="17" t="n">
        <v>20.0483463297963</v>
      </c>
      <c r="R1882" s="18" t="n">
        <v>9.22471869857966E-006</v>
      </c>
      <c r="S1882" s="16" t="n">
        <v>0.0260597573602942</v>
      </c>
      <c r="T1882" s="16" t="n">
        <v>0.0255908283661844</v>
      </c>
      <c r="U1882" s="16" t="n">
        <v>0.0396252119525488</v>
      </c>
      <c r="V1882" s="16" t="n">
        <v>0.0825099804879138</v>
      </c>
      <c r="W1882" s="6" t="s">
        <v>710</v>
      </c>
      <c r="X1882" s="17" t="n">
        <v>100</v>
      </c>
      <c r="Y1882" s="16" t="n">
        <v>0.708691358024691</v>
      </c>
      <c r="Z1882" s="16" t="n">
        <f aca="false">(G1882-E1882)/SQRT(H1882^2/D1882+F1882^2/C1882)</f>
        <v>7.06439205743716</v>
      </c>
      <c r="AA1882" s="24" t="n">
        <f aca="false">ABS(K1882-Z1882)</f>
        <v>0</v>
      </c>
    </row>
    <row r="1883" customFormat="false" ht="15" hidden="false" customHeight="false" outlineLevel="0" collapsed="false">
      <c r="A1883" s="17" t="n">
        <v>2278</v>
      </c>
      <c r="B1883" s="6" t="s">
        <v>634</v>
      </c>
      <c r="C1883" s="6" t="n">
        <v>90</v>
      </c>
      <c r="D1883" s="6" t="n">
        <v>450</v>
      </c>
      <c r="E1883" s="16" t="n">
        <v>0.129736309001843</v>
      </c>
      <c r="F1883" s="16" t="n">
        <v>0.029464045072774</v>
      </c>
      <c r="G1883" s="16" t="n">
        <v>0.159921496195926</v>
      </c>
      <c r="H1883" s="16" t="n">
        <v>0.0628520881055615</v>
      </c>
      <c r="I1883" s="23" t="n">
        <f aca="false">G1883-E1883</f>
        <v>0.0301851871940825</v>
      </c>
      <c r="J1883" s="17" t="n">
        <f aca="false">100*(G1883-E1883)/E1883</f>
        <v>23.2665684929064</v>
      </c>
      <c r="K1883" s="16" t="n">
        <v>7.0322736606889</v>
      </c>
      <c r="L1883" s="17" t="n">
        <v>278.919496625732</v>
      </c>
      <c r="M1883" s="18" t="n">
        <v>1.56888310317327E-011</v>
      </c>
      <c r="N1883" s="18" t="n">
        <v>4.16189823202909E-011</v>
      </c>
      <c r="O1883" s="6" t="str">
        <f aca="false">IF(N1883&lt;0.05,"Yes","No")</f>
        <v>Yes</v>
      </c>
      <c r="P1883" s="16" t="n">
        <v>0.513898395276764</v>
      </c>
      <c r="Q1883" s="17" t="n">
        <v>19.8622321301616</v>
      </c>
      <c r="R1883" s="18" t="n">
        <v>1.01323451773699E-005</v>
      </c>
      <c r="S1883" s="16" t="n">
        <v>0.0265121691106509</v>
      </c>
      <c r="T1883" s="16" t="n">
        <v>0.0255922972793174</v>
      </c>
      <c r="U1883" s="16" t="n">
        <v>0.0406198987263564</v>
      </c>
      <c r="V1883" s="16" t="n">
        <v>0.0842342288720826</v>
      </c>
      <c r="W1883" s="6" t="s">
        <v>710</v>
      </c>
      <c r="X1883" s="17" t="n">
        <v>100</v>
      </c>
      <c r="Y1883" s="16" t="n">
        <v>0.70841975308642</v>
      </c>
      <c r="Z1883" s="16" t="n">
        <f aca="false">(G1883-E1883)/SQRT(H1883^2/D1883+F1883^2/C1883)</f>
        <v>7.0322736606889</v>
      </c>
      <c r="AA1883" s="24" t="n">
        <f aca="false">ABS(K1883-Z1883)</f>
        <v>0</v>
      </c>
    </row>
    <row r="1884" customFormat="false" ht="15" hidden="false" customHeight="false" outlineLevel="0" collapsed="false">
      <c r="A1884" s="17" t="n">
        <v>2279</v>
      </c>
      <c r="B1884" s="6" t="s">
        <v>634</v>
      </c>
      <c r="C1884" s="6" t="n">
        <v>90</v>
      </c>
      <c r="D1884" s="6" t="n">
        <v>450</v>
      </c>
      <c r="E1884" s="16" t="n">
        <v>0.129409549882015</v>
      </c>
      <c r="F1884" s="16" t="n">
        <v>0.0296172677405767</v>
      </c>
      <c r="G1884" s="16" t="n">
        <v>0.159613534841273</v>
      </c>
      <c r="H1884" s="16" t="n">
        <v>0.0631843310790394</v>
      </c>
      <c r="I1884" s="23" t="n">
        <f aca="false">G1884-E1884</f>
        <v>0.030203984959258</v>
      </c>
      <c r="J1884" s="17" t="n">
        <f aca="false">100*(G1884-E1884)/E1884</f>
        <v>23.3398423739172</v>
      </c>
      <c r="K1884" s="16" t="n">
        <v>6.99996478063016</v>
      </c>
      <c r="L1884" s="17" t="n">
        <v>278.951434342637</v>
      </c>
      <c r="M1884" s="18" t="n">
        <v>1.90899978194189E-011</v>
      </c>
      <c r="N1884" s="18" t="n">
        <v>4.90919038171349E-011</v>
      </c>
      <c r="O1884" s="6" t="str">
        <f aca="false">IF(N1884&lt;0.05,"Yes","No")</f>
        <v>Yes</v>
      </c>
      <c r="P1884" s="16" t="n">
        <v>0.51151632505831</v>
      </c>
      <c r="Q1884" s="17" t="n">
        <v>19.6785243128556</v>
      </c>
      <c r="R1884" s="18" t="n">
        <v>1.11165106335491E-005</v>
      </c>
      <c r="S1884" s="16" t="n">
        <v>0.0270060578596145</v>
      </c>
      <c r="T1884" s="16" t="n">
        <v>0.0255948658151977</v>
      </c>
      <c r="U1884" s="16" t="n">
        <v>0.0416237602004119</v>
      </c>
      <c r="V1884" s="16" t="n">
        <v>0.0857572972956864</v>
      </c>
      <c r="W1884" s="6" t="s">
        <v>710</v>
      </c>
      <c r="X1884" s="17" t="n">
        <v>100</v>
      </c>
      <c r="Y1884" s="16" t="n">
        <v>0.708</v>
      </c>
      <c r="Z1884" s="16" t="n">
        <f aca="false">(G1884-E1884)/SQRT(H1884^2/D1884+F1884^2/C1884)</f>
        <v>6.99996478063017</v>
      </c>
      <c r="AA1884" s="24" t="n">
        <f aca="false">ABS(K1884-Z1884)</f>
        <v>0</v>
      </c>
    </row>
    <row r="1885" customFormat="false" ht="15" hidden="false" customHeight="false" outlineLevel="0" collapsed="false">
      <c r="A1885" s="17" t="n">
        <v>2280</v>
      </c>
      <c r="B1885" s="6" t="s">
        <v>634</v>
      </c>
      <c r="C1885" s="6" t="n">
        <v>90</v>
      </c>
      <c r="D1885" s="6" t="n">
        <v>450</v>
      </c>
      <c r="E1885" s="16" t="n">
        <v>0.129088106089168</v>
      </c>
      <c r="F1885" s="16" t="n">
        <v>0.0297681418244874</v>
      </c>
      <c r="G1885" s="16" t="n">
        <v>0.159308835681942</v>
      </c>
      <c r="H1885" s="16" t="n">
        <v>0.0635046807337911</v>
      </c>
      <c r="I1885" s="23" t="n">
        <f aca="false">G1885-E1885</f>
        <v>0.0302207295927737</v>
      </c>
      <c r="J1885" s="17" t="n">
        <f aca="false">100*(G1885-E1885)/E1885</f>
        <v>23.4109326632297</v>
      </c>
      <c r="K1885" s="16" t="n">
        <v>6.96842725244405</v>
      </c>
      <c r="L1885" s="17" t="n">
        <v>278.94248024502</v>
      </c>
      <c r="M1885" s="18" t="n">
        <v>2.311259581146E-011</v>
      </c>
      <c r="N1885" s="18" t="n">
        <v>5.7791388695881E-011</v>
      </c>
      <c r="O1885" s="6" t="str">
        <f aca="false">IF(N1885&lt;0.05,"Yes","No")</f>
        <v>Yes</v>
      </c>
      <c r="P1885" s="16" t="n">
        <v>0.509217616587899</v>
      </c>
      <c r="Q1885" s="17" t="n">
        <v>19.5020546798513</v>
      </c>
      <c r="R1885" s="18" t="n">
        <v>1.21525620979014E-005</v>
      </c>
      <c r="S1885" s="16" t="n">
        <v>0.0274832512041622</v>
      </c>
      <c r="T1885" s="16" t="n">
        <v>0.025596164472697</v>
      </c>
      <c r="U1885" s="16" t="n">
        <v>0.0426057151182741</v>
      </c>
      <c r="V1885" s="16" t="n">
        <v>0.0873313243546282</v>
      </c>
      <c r="W1885" s="6" t="s">
        <v>710</v>
      </c>
      <c r="X1885" s="17" t="n">
        <v>100</v>
      </c>
      <c r="Y1885" s="16" t="n">
        <v>0.707777777777778</v>
      </c>
      <c r="Z1885" s="16" t="n">
        <f aca="false">(G1885-E1885)/SQRT(H1885^2/D1885+F1885^2/C1885)</f>
        <v>6.96842725244406</v>
      </c>
      <c r="AA1885" s="24" t="n">
        <f aca="false">ABS(K1885-Z1885)</f>
        <v>0</v>
      </c>
    </row>
    <row r="1886" customFormat="false" ht="15" hidden="false" customHeight="false" outlineLevel="0" collapsed="false">
      <c r="A1886" s="17" t="n">
        <v>2281</v>
      </c>
      <c r="B1886" s="6" t="s">
        <v>634</v>
      </c>
      <c r="C1886" s="6" t="n">
        <v>90</v>
      </c>
      <c r="D1886" s="6" t="n">
        <v>450</v>
      </c>
      <c r="E1886" s="16" t="n">
        <v>0.128764546745353</v>
      </c>
      <c r="F1886" s="16" t="n">
        <v>0.0299264158936474</v>
      </c>
      <c r="G1886" s="16" t="n">
        <v>0.159004514598184</v>
      </c>
      <c r="H1886" s="16" t="n">
        <v>0.063841927700196</v>
      </c>
      <c r="I1886" s="23" t="n">
        <f aca="false">G1886-E1886</f>
        <v>0.030239967852831</v>
      </c>
      <c r="J1886" s="17" t="n">
        <f aca="false">100*(G1886-E1886)/E1886</f>
        <v>23.4847002666301</v>
      </c>
      <c r="K1886" s="16" t="n">
        <v>6.93600613598693</v>
      </c>
      <c r="L1886" s="17" t="n">
        <v>278.940131026431</v>
      </c>
      <c r="M1886" s="18" t="n">
        <v>2.8115005146145E-011</v>
      </c>
      <c r="N1886" s="18" t="n">
        <v>6.90065722103395E-011</v>
      </c>
      <c r="O1886" s="6" t="str">
        <f aca="false">IF(N1886&lt;0.05,"Yes","No")</f>
        <v>Yes</v>
      </c>
      <c r="P1886" s="16" t="n">
        <v>0.506849977137567</v>
      </c>
      <c r="Q1886" s="17" t="n">
        <v>19.321124215374</v>
      </c>
      <c r="R1886" s="18" t="n">
        <v>1.33159838784462E-005</v>
      </c>
      <c r="S1886" s="16" t="n">
        <v>0.0280039898060223</v>
      </c>
      <c r="T1886" s="16" t="n">
        <v>0.0255993721699063</v>
      </c>
      <c r="U1886" s="16" t="n">
        <v>0.0436359368473993</v>
      </c>
      <c r="V1886" s="16" t="n">
        <v>0.088450004344524</v>
      </c>
      <c r="W1886" s="6" t="s">
        <v>710</v>
      </c>
      <c r="X1886" s="17" t="n">
        <v>100</v>
      </c>
      <c r="Y1886" s="16" t="n">
        <v>0.70758024691358</v>
      </c>
      <c r="Z1886" s="16" t="n">
        <f aca="false">(G1886-E1886)/SQRT(H1886^2/D1886+F1886^2/C1886)</f>
        <v>6.93600613598695</v>
      </c>
      <c r="AA1886" s="24" t="n">
        <f aca="false">ABS(K1886-Z1886)</f>
        <v>0</v>
      </c>
    </row>
    <row r="1887" customFormat="false" ht="15" hidden="false" customHeight="false" outlineLevel="0" collapsed="false">
      <c r="A1887" s="17" t="n">
        <v>2282</v>
      </c>
      <c r="B1887" s="6" t="s">
        <v>634</v>
      </c>
      <c r="C1887" s="6" t="n">
        <v>90</v>
      </c>
      <c r="D1887" s="6" t="n">
        <v>450</v>
      </c>
      <c r="E1887" s="16" t="n">
        <v>0.12843944778045</v>
      </c>
      <c r="F1887" s="16" t="n">
        <v>0.030083228330396</v>
      </c>
      <c r="G1887" s="16" t="n">
        <v>0.158700207521518</v>
      </c>
      <c r="H1887" s="16" t="n">
        <v>0.0641754059419422</v>
      </c>
      <c r="I1887" s="23" t="n">
        <f aca="false">G1887-E1887</f>
        <v>0.030260759741068</v>
      </c>
      <c r="J1887" s="17" t="n">
        <f aca="false">100*(G1887-E1887)/E1887</f>
        <v>23.5603315523395</v>
      </c>
      <c r="K1887" s="16" t="n">
        <v>6.90464924422733</v>
      </c>
      <c r="L1887" s="17" t="n">
        <v>278.934012019048</v>
      </c>
      <c r="M1887" s="18" t="n">
        <v>3.39619208495791E-011</v>
      </c>
      <c r="N1887" s="18" t="n">
        <v>8.21104668641721E-011</v>
      </c>
      <c r="O1887" s="6" t="str">
        <f aca="false">IF(N1887&lt;0.05,"Yes","No")</f>
        <v>Yes</v>
      </c>
      <c r="P1887" s="16" t="n">
        <v>0.504562540514037</v>
      </c>
      <c r="Q1887" s="17" t="n">
        <v>19.1471235437381</v>
      </c>
      <c r="R1887" s="18" t="n">
        <v>1.45406806627481E-005</v>
      </c>
      <c r="S1887" s="16" t="n">
        <v>0.0285587672227649</v>
      </c>
      <c r="T1887" s="16" t="n">
        <v>0.0256047889402177</v>
      </c>
      <c r="U1887" s="16" t="n">
        <v>0.0446468423540314</v>
      </c>
      <c r="V1887" s="16" t="n">
        <v>0.088450004344524</v>
      </c>
      <c r="W1887" s="6" t="s">
        <v>710</v>
      </c>
      <c r="X1887" s="17" t="n">
        <v>100</v>
      </c>
      <c r="Y1887" s="16" t="n">
        <v>0.707160493827161</v>
      </c>
      <c r="Z1887" s="16" t="n">
        <f aca="false">(G1887-E1887)/SQRT(H1887^2/D1887+F1887^2/C1887)</f>
        <v>6.90464924422734</v>
      </c>
      <c r="AA1887" s="24" t="n">
        <f aca="false">ABS(K1887-Z1887)</f>
        <v>0</v>
      </c>
    </row>
    <row r="1888" customFormat="false" ht="15" hidden="false" customHeight="false" outlineLevel="0" collapsed="false">
      <c r="A1888" s="17" t="n">
        <v>2283</v>
      </c>
      <c r="B1888" s="6" t="s">
        <v>634</v>
      </c>
      <c r="C1888" s="6" t="n">
        <v>90</v>
      </c>
      <c r="D1888" s="6" t="n">
        <v>450</v>
      </c>
      <c r="E1888" s="16" t="n">
        <v>0.128112705962525</v>
      </c>
      <c r="F1888" s="16" t="n">
        <v>0.0302499964871575</v>
      </c>
      <c r="G1888" s="16" t="n">
        <v>0.158398913409975</v>
      </c>
      <c r="H1888" s="16" t="n">
        <v>0.0645336547725934</v>
      </c>
      <c r="I1888" s="23" t="n">
        <f aca="false">G1888-E1888</f>
        <v>0.0302862074474494</v>
      </c>
      <c r="J1888" s="17" t="n">
        <f aca="false">100*(G1888-E1888)/E1888</f>
        <v>23.6402839358561</v>
      </c>
      <c r="K1888" s="16" t="n">
        <v>6.87223208154265</v>
      </c>
      <c r="L1888" s="17" t="n">
        <v>278.948445744559</v>
      </c>
      <c r="M1888" s="18" t="n">
        <v>4.12575536132794E-011</v>
      </c>
      <c r="N1888" s="18" t="n">
        <v>9.85024092517046E-011</v>
      </c>
      <c r="O1888" s="6" t="str">
        <f aca="false">IF(N1888&lt;0.05,"Yes","No")</f>
        <v>Yes</v>
      </c>
      <c r="P1888" s="16" t="n">
        <v>0.502184301183264</v>
      </c>
      <c r="Q1888" s="17" t="n">
        <v>18.9670502273264</v>
      </c>
      <c r="R1888" s="18" t="n">
        <v>1.59278722690748E-005</v>
      </c>
      <c r="S1888" s="16" t="n">
        <v>0.0291376223002943</v>
      </c>
      <c r="T1888" s="16" t="n">
        <v>0.0256127487456772</v>
      </c>
      <c r="U1888" s="16" t="n">
        <v>0.0457215091389951</v>
      </c>
      <c r="V1888" s="16" t="n">
        <v>0.088450004344524</v>
      </c>
      <c r="W1888" s="6" t="s">
        <v>710</v>
      </c>
      <c r="X1888" s="17" t="n">
        <v>100</v>
      </c>
      <c r="Y1888" s="16" t="n">
        <v>0.707037037037037</v>
      </c>
      <c r="Z1888" s="16" t="n">
        <f aca="false">(G1888-E1888)/SQRT(H1888^2/D1888+F1888^2/C1888)</f>
        <v>6.87223208154265</v>
      </c>
      <c r="AA1888" s="24" t="n">
        <f aca="false">ABS(K1888-Z1888)</f>
        <v>0</v>
      </c>
    </row>
    <row r="1889" customFormat="false" ht="15" hidden="false" customHeight="false" outlineLevel="0" collapsed="false">
      <c r="A1889" s="17" t="n">
        <v>2284</v>
      </c>
      <c r="B1889" s="6" t="s">
        <v>634</v>
      </c>
      <c r="C1889" s="6" t="n">
        <v>90</v>
      </c>
      <c r="D1889" s="6" t="n">
        <v>450</v>
      </c>
      <c r="E1889" s="16" t="n">
        <v>0.127783213969734</v>
      </c>
      <c r="F1889" s="16" t="n">
        <v>0.0304200238490574</v>
      </c>
      <c r="G1889" s="16" t="n">
        <v>0.158097195426623</v>
      </c>
      <c r="H1889" s="16" t="n">
        <v>0.0649038307360978</v>
      </c>
      <c r="I1889" s="23" t="n">
        <f aca="false">G1889-E1889</f>
        <v>0.030313981456889</v>
      </c>
      <c r="J1889" s="17" t="n">
        <f aca="false">100*(G1889-E1889)/E1889</f>
        <v>23.7229762150677</v>
      </c>
      <c r="K1889" s="16" t="n">
        <v>6.83971380719381</v>
      </c>
      <c r="L1889" s="17" t="n">
        <v>278.991408505692</v>
      </c>
      <c r="M1889" s="18" t="n">
        <v>5.011143867949E-011</v>
      </c>
      <c r="N1889" s="18" t="n">
        <v>1.17767486203142E-010</v>
      </c>
      <c r="O1889" s="6" t="str">
        <f aca="false">IF(N1889&lt;0.05,"Yes","No")</f>
        <v>Yes</v>
      </c>
      <c r="P1889" s="16" t="n">
        <v>0.499780412562116</v>
      </c>
      <c r="Q1889" s="17" t="n">
        <v>18.7858994094948</v>
      </c>
      <c r="R1889" s="18" t="n">
        <v>1.74580841584908E-005</v>
      </c>
      <c r="S1889" s="16" t="n">
        <v>0.0297372836990238</v>
      </c>
      <c r="T1889" s="16" t="n">
        <v>0.0256220635183552</v>
      </c>
      <c r="U1889" s="16" t="n">
        <v>0.0468253169511561</v>
      </c>
      <c r="V1889" s="16" t="n">
        <v>0.088450004344524</v>
      </c>
      <c r="W1889" s="6" t="s">
        <v>710</v>
      </c>
      <c r="X1889" s="17" t="n">
        <v>100</v>
      </c>
      <c r="Y1889" s="16" t="n">
        <v>0.706617283950617</v>
      </c>
      <c r="Z1889" s="16" t="n">
        <f aca="false">(G1889-E1889)/SQRT(H1889^2/D1889+F1889^2/C1889)</f>
        <v>6.83971380719381</v>
      </c>
      <c r="AA1889" s="24" t="n">
        <f aca="false">ABS(K1889-Z1889)</f>
        <v>0</v>
      </c>
    </row>
    <row r="1890" customFormat="false" ht="15" hidden="false" customHeight="false" outlineLevel="0" collapsed="false">
      <c r="A1890" s="17" t="n">
        <v>2285</v>
      </c>
      <c r="B1890" s="6" t="s">
        <v>634</v>
      </c>
      <c r="C1890" s="6" t="n">
        <v>90</v>
      </c>
      <c r="D1890" s="6" t="n">
        <v>450</v>
      </c>
      <c r="E1890" s="16" t="n">
        <v>0.1274591859844</v>
      </c>
      <c r="F1890" s="16" t="n">
        <v>0.0306043749890002</v>
      </c>
      <c r="G1890" s="16" t="n">
        <v>0.157804746081432</v>
      </c>
      <c r="H1890" s="16" t="n">
        <v>0.0652997802878961</v>
      </c>
      <c r="I1890" s="23" t="n">
        <f aca="false">G1890-E1890</f>
        <v>0.0303455600970321</v>
      </c>
      <c r="J1890" s="17" t="n">
        <f aca="false">100*(G1890-E1890)/E1890</f>
        <v>23.8080604882776</v>
      </c>
      <c r="K1890" s="16" t="n">
        <v>6.80546552681583</v>
      </c>
      <c r="L1890" s="17" t="n">
        <v>279.006428696963</v>
      </c>
      <c r="M1890" s="18" t="n">
        <v>6.14682151588164E-011</v>
      </c>
      <c r="N1890" s="18" t="n">
        <v>1.42701348120081E-010</v>
      </c>
      <c r="O1890" s="6" t="str">
        <f aca="false">IF(N1890&lt;0.05,"Yes","No")</f>
        <v>Yes</v>
      </c>
      <c r="P1890" s="16" t="n">
        <v>0.497268267053095</v>
      </c>
      <c r="Q1890" s="17" t="n">
        <v>18.5975194566284</v>
      </c>
      <c r="R1890" s="18" t="n">
        <v>1.92068621600361E-005</v>
      </c>
      <c r="S1890" s="16" t="n">
        <v>0.0303803266894965</v>
      </c>
      <c r="T1890" s="16" t="n">
        <v>0.0256339017519127</v>
      </c>
      <c r="U1890" s="16" t="n">
        <v>0.0480103471237896</v>
      </c>
      <c r="V1890" s="16" t="n">
        <v>0.088450004344524</v>
      </c>
      <c r="W1890" s="6" t="s">
        <v>710</v>
      </c>
      <c r="X1890" s="17" t="n">
        <v>100</v>
      </c>
      <c r="Y1890" s="16" t="n">
        <v>0.706469135802469</v>
      </c>
      <c r="Z1890" s="16" t="n">
        <f aca="false">(G1890-E1890)/SQRT(H1890^2/D1890+F1890^2/C1890)</f>
        <v>6.80546552681581</v>
      </c>
      <c r="AA1890" s="24" t="n">
        <f aca="false">ABS(K1890-Z1890)</f>
        <v>0</v>
      </c>
    </row>
    <row r="1891" customFormat="false" ht="15" hidden="false" customHeight="false" outlineLevel="0" collapsed="false">
      <c r="A1891" s="17" t="n">
        <v>2286</v>
      </c>
      <c r="B1891" s="6" t="s">
        <v>634</v>
      </c>
      <c r="C1891" s="6" t="n">
        <v>90</v>
      </c>
      <c r="D1891" s="6" t="n">
        <v>450</v>
      </c>
      <c r="E1891" s="16" t="n">
        <v>0.127129926863644</v>
      </c>
      <c r="F1891" s="16" t="n">
        <v>0.030795711304172</v>
      </c>
      <c r="G1891" s="16" t="n">
        <v>0.157514040420453</v>
      </c>
      <c r="H1891" s="16" t="n">
        <v>0.0657157769137523</v>
      </c>
      <c r="I1891" s="23" t="n">
        <f aca="false">G1891-E1891</f>
        <v>0.0303841135568089</v>
      </c>
      <c r="J1891" s="17" t="n">
        <f aca="false">100*(G1891-E1891)/E1891</f>
        <v>23.9000480110384</v>
      </c>
      <c r="K1891" s="16" t="n">
        <v>6.77139460086584</v>
      </c>
      <c r="L1891" s="17" t="n">
        <v>279.050568300094</v>
      </c>
      <c r="M1891" s="18" t="n">
        <v>7.52547788595693E-011</v>
      </c>
      <c r="N1891" s="18" t="n">
        <v>1.73176659785274E-010</v>
      </c>
      <c r="O1891" s="6" t="str">
        <f aca="false">IF(N1891&lt;0.05,"Yes","No")</f>
        <v>Yes</v>
      </c>
      <c r="P1891" s="16" t="n">
        <v>0.494750643750259</v>
      </c>
      <c r="Q1891" s="17" t="n">
        <v>18.4096811212022</v>
      </c>
      <c r="R1891" s="18" t="n">
        <v>2.11265732976404E-005</v>
      </c>
      <c r="S1891" s="16" t="n">
        <v>0.0310530593290151</v>
      </c>
      <c r="T1891" s="16" t="n">
        <v>0.025650972138935</v>
      </c>
      <c r="U1891" s="16" t="n">
        <v>0.0492267926088446</v>
      </c>
      <c r="V1891" s="16" t="n">
        <v>0.088450004344524</v>
      </c>
      <c r="W1891" s="6" t="s">
        <v>710</v>
      </c>
      <c r="X1891" s="17" t="n">
        <v>100</v>
      </c>
      <c r="Y1891" s="16" t="n">
        <v>0.706345679012346</v>
      </c>
      <c r="Z1891" s="16" t="n">
        <f aca="false">(G1891-E1891)/SQRT(H1891^2/D1891+F1891^2/C1891)</f>
        <v>6.77139460086584</v>
      </c>
      <c r="AA1891" s="24" t="n">
        <f aca="false">ABS(K1891-Z1891)</f>
        <v>0</v>
      </c>
    </row>
    <row r="1892" customFormat="false" ht="15" hidden="false" customHeight="false" outlineLevel="0" collapsed="false">
      <c r="A1892" s="17" t="n">
        <v>2287</v>
      </c>
      <c r="B1892" s="6" t="s">
        <v>634</v>
      </c>
      <c r="C1892" s="6" t="n">
        <v>90</v>
      </c>
      <c r="D1892" s="6" t="n">
        <v>450</v>
      </c>
      <c r="E1892" s="16" t="n">
        <v>0.126811263544692</v>
      </c>
      <c r="F1892" s="16" t="n">
        <v>0.0310074345330474</v>
      </c>
      <c r="G1892" s="16" t="n">
        <v>0.15723357397649</v>
      </c>
      <c r="H1892" s="16" t="n">
        <v>0.0661612465975823</v>
      </c>
      <c r="I1892" s="23" t="n">
        <f aca="false">G1892-E1892</f>
        <v>0.0304223104317982</v>
      </c>
      <c r="J1892" s="17" t="n">
        <f aca="false">100*(G1892-E1892)/E1892</f>
        <v>23.9902273515921</v>
      </c>
      <c r="K1892" s="16" t="n">
        <v>6.73392011067939</v>
      </c>
      <c r="L1892" s="17" t="n">
        <v>279.014737430849</v>
      </c>
      <c r="M1892" s="18" t="n">
        <v>9.39856903079702E-011</v>
      </c>
      <c r="N1892" s="18" t="n">
        <v>2.13243990644757E-010</v>
      </c>
      <c r="O1892" s="6" t="str">
        <f aca="false">IF(N1892&lt;0.05,"Yes","No")</f>
        <v>Yes</v>
      </c>
      <c r="P1892" s="16" t="n">
        <v>0.492035257930561</v>
      </c>
      <c r="Q1892" s="17" t="n">
        <v>18.2081565471648</v>
      </c>
      <c r="R1892" s="18" t="n">
        <v>2.34019551120429E-005</v>
      </c>
      <c r="S1892" s="16" t="n">
        <v>0.0317715573624685</v>
      </c>
      <c r="T1892" s="16" t="n">
        <v>0.025666810070361</v>
      </c>
      <c r="U1892" s="16" t="n">
        <v>0.0505683613057776</v>
      </c>
      <c r="V1892" s="16" t="n">
        <v>0.088450004344524</v>
      </c>
      <c r="W1892" s="6" t="s">
        <v>710</v>
      </c>
      <c r="X1892" s="17" t="n">
        <v>100</v>
      </c>
      <c r="Y1892" s="16" t="n">
        <v>0.705975308641975</v>
      </c>
      <c r="Z1892" s="16" t="n">
        <f aca="false">(G1892-E1892)/SQRT(H1892^2/D1892+F1892^2/C1892)</f>
        <v>6.73392011067937</v>
      </c>
      <c r="AA1892" s="24" t="n">
        <f aca="false">ABS(K1892-Z1892)</f>
        <v>0</v>
      </c>
    </row>
    <row r="1893" customFormat="false" ht="15" hidden="false" customHeight="false" outlineLevel="0" collapsed="false">
      <c r="A1893" s="17" t="n">
        <v>2288</v>
      </c>
      <c r="B1893" s="6" t="s">
        <v>634</v>
      </c>
      <c r="C1893" s="6" t="n">
        <v>90</v>
      </c>
      <c r="D1893" s="6" t="n">
        <v>450</v>
      </c>
      <c r="E1893" s="16" t="n">
        <v>0.126503314077854</v>
      </c>
      <c r="F1893" s="16" t="n">
        <v>0.0312346551258965</v>
      </c>
      <c r="G1893" s="16" t="n">
        <v>0.15696127191186</v>
      </c>
      <c r="H1893" s="16" t="n">
        <v>0.0666225449020432</v>
      </c>
      <c r="I1893" s="23" t="n">
        <f aca="false">G1893-E1893</f>
        <v>0.0304579578340053</v>
      </c>
      <c r="J1893" s="17" t="n">
        <f aca="false">100*(G1893-E1893)/E1893</f>
        <v>24.0768062528864</v>
      </c>
      <c r="K1893" s="16" t="n">
        <v>6.69389252358037</v>
      </c>
      <c r="L1893" s="17" t="n">
        <v>278.882585073295</v>
      </c>
      <c r="M1893" s="18" t="n">
        <v>1.19119951408197E-010</v>
      </c>
      <c r="N1893" s="18" t="n">
        <v>2.6738356614169E-010</v>
      </c>
      <c r="O1893" s="6" t="str">
        <f aca="false">IF(N1893&lt;0.05,"Yes","No")</f>
        <v>Yes</v>
      </c>
      <c r="P1893" s="16" t="n">
        <v>0.48919372015068</v>
      </c>
      <c r="Q1893" s="17" t="n">
        <v>17.9984570784183</v>
      </c>
      <c r="R1893" s="18" t="n">
        <v>2.60325828704718E-005</v>
      </c>
      <c r="S1893" s="16" t="n">
        <v>0.0325352147599128</v>
      </c>
      <c r="T1893" s="16" t="n">
        <v>0.0256804785232731</v>
      </c>
      <c r="U1893" s="16" t="n">
        <v>0.0520016072698208</v>
      </c>
      <c r="V1893" s="16" t="n">
        <v>0.088450004344524</v>
      </c>
      <c r="W1893" s="6" t="s">
        <v>710</v>
      </c>
      <c r="X1893" s="17" t="n">
        <v>100</v>
      </c>
      <c r="Y1893" s="16" t="n">
        <v>0.705851851851852</v>
      </c>
      <c r="Z1893" s="16" t="n">
        <f aca="false">(G1893-E1893)/SQRT(H1893^2/D1893+F1893^2/C1893)</f>
        <v>6.69389252358036</v>
      </c>
      <c r="AA1893" s="24" t="n">
        <f aca="false">ABS(K1893-Z1893)</f>
        <v>0</v>
      </c>
    </row>
    <row r="1894" customFormat="false" ht="15" hidden="false" customHeight="false" outlineLevel="0" collapsed="false">
      <c r="A1894" s="17" t="n">
        <v>2289</v>
      </c>
      <c r="B1894" s="6" t="s">
        <v>634</v>
      </c>
      <c r="C1894" s="6" t="n">
        <v>90</v>
      </c>
      <c r="D1894" s="6" t="n">
        <v>450</v>
      </c>
      <c r="E1894" s="16" t="n">
        <v>0.126196698264943</v>
      </c>
      <c r="F1894" s="16" t="n">
        <v>0.0314853797875988</v>
      </c>
      <c r="G1894" s="16" t="n">
        <v>0.156699452251196</v>
      </c>
      <c r="H1894" s="16" t="n">
        <v>0.0671363689111725</v>
      </c>
      <c r="I1894" s="23" t="n">
        <f aca="false">G1894-E1894</f>
        <v>0.0305027539862527</v>
      </c>
      <c r="J1894" s="17" t="n">
        <f aca="false">100*(G1894-E1894)/E1894</f>
        <v>24.170801935098</v>
      </c>
      <c r="K1894" s="16" t="n">
        <v>6.65134342086014</v>
      </c>
      <c r="L1894" s="17" t="n">
        <v>278.765784006647</v>
      </c>
      <c r="M1894" s="18" t="n">
        <v>1.53060162699703E-010</v>
      </c>
      <c r="N1894" s="18" t="n">
        <v>3.38148687520585E-010</v>
      </c>
      <c r="O1894" s="6" t="str">
        <f aca="false">IF(N1894&lt;0.05,"Yes","No")</f>
        <v>Yes</v>
      </c>
      <c r="P1894" s="16" t="n">
        <v>0.486157344638241</v>
      </c>
      <c r="Q1894" s="17" t="n">
        <v>17.7757213057683</v>
      </c>
      <c r="R1894" s="18" t="n">
        <v>2.9154379309802E-005</v>
      </c>
      <c r="S1894" s="16" t="n">
        <v>0.0333369385130413</v>
      </c>
      <c r="T1894" s="16" t="n">
        <v>0.0256994854667434</v>
      </c>
      <c r="U1894" s="16" t="n">
        <v>0.0535842133510565</v>
      </c>
      <c r="V1894" s="16" t="n">
        <v>0.0887085556644181</v>
      </c>
      <c r="W1894" s="6" t="s">
        <v>710</v>
      </c>
      <c r="X1894" s="17" t="n">
        <v>100</v>
      </c>
      <c r="Y1894" s="16" t="n">
        <v>0.705530864197531</v>
      </c>
      <c r="Z1894" s="16" t="n">
        <f aca="false">(G1894-E1894)/SQRT(H1894^2/D1894+F1894^2/C1894)</f>
        <v>6.65134342086014</v>
      </c>
      <c r="AA1894" s="24" t="n">
        <f aca="false">ABS(K1894-Z1894)</f>
        <v>0</v>
      </c>
    </row>
    <row r="1895" customFormat="false" ht="15" hidden="false" customHeight="false" outlineLevel="0" collapsed="false">
      <c r="A1895" s="17" t="n">
        <v>2290</v>
      </c>
      <c r="B1895" s="6" t="s">
        <v>634</v>
      </c>
      <c r="C1895" s="6" t="n">
        <v>90</v>
      </c>
      <c r="D1895" s="6" t="n">
        <v>450</v>
      </c>
      <c r="E1895" s="16" t="n">
        <v>0.125893291748232</v>
      </c>
      <c r="F1895" s="16" t="n">
        <v>0.0317551627654717</v>
      </c>
      <c r="G1895" s="16" t="n">
        <v>0.15644795389639</v>
      </c>
      <c r="H1895" s="16" t="n">
        <v>0.0676912003822179</v>
      </c>
      <c r="I1895" s="23" t="n">
        <f aca="false">G1895-E1895</f>
        <v>0.0305546621481578</v>
      </c>
      <c r="J1895" s="17" t="n">
        <f aca="false">100*(G1895-E1895)/E1895</f>
        <v>24.2702861477818</v>
      </c>
      <c r="K1895" s="16" t="n">
        <v>6.6070074732532</v>
      </c>
      <c r="L1895" s="17" t="n">
        <v>278.652951241937</v>
      </c>
      <c r="M1895" s="18" t="n">
        <v>1.98505787461364E-010</v>
      </c>
      <c r="N1895" s="18" t="n">
        <v>4.33084796943226E-010</v>
      </c>
      <c r="O1895" s="6" t="str">
        <f aca="false">IF(N1895&lt;0.05,"Yes","No")</f>
        <v>Yes</v>
      </c>
      <c r="P1895" s="16" t="n">
        <v>0.482987001054156</v>
      </c>
      <c r="Q1895" s="17" t="n">
        <v>17.544638129912</v>
      </c>
      <c r="R1895" s="18" t="n">
        <v>3.27931917588044E-005</v>
      </c>
      <c r="S1895" s="16" t="n">
        <v>0.0341962649019963</v>
      </c>
      <c r="T1895" s="16" t="n">
        <v>0.0257226691372673</v>
      </c>
      <c r="U1895" s="16" t="n">
        <v>0.0552883959788093</v>
      </c>
      <c r="V1895" s="16" t="n">
        <v>0.0900601991876763</v>
      </c>
      <c r="W1895" s="6" t="s">
        <v>710</v>
      </c>
      <c r="X1895" s="17" t="n">
        <v>100</v>
      </c>
      <c r="Y1895" s="16" t="n">
        <v>0.705259259259259</v>
      </c>
      <c r="Z1895" s="16" t="n">
        <f aca="false">(G1895-E1895)/SQRT(H1895^2/D1895+F1895^2/C1895)</f>
        <v>6.60700747325321</v>
      </c>
      <c r="AA1895" s="24" t="n">
        <f aca="false">ABS(K1895-Z1895)</f>
        <v>0</v>
      </c>
    </row>
    <row r="1896" customFormat="false" ht="15" hidden="false" customHeight="false" outlineLevel="0" collapsed="false">
      <c r="A1896" s="17" t="n">
        <v>2291</v>
      </c>
      <c r="B1896" s="6" t="s">
        <v>634</v>
      </c>
      <c r="C1896" s="6" t="n">
        <v>90</v>
      </c>
      <c r="D1896" s="6" t="n">
        <v>450</v>
      </c>
      <c r="E1896" s="16" t="n">
        <v>0.125601014826033</v>
      </c>
      <c r="F1896" s="16" t="n">
        <v>0.0320491421946581</v>
      </c>
      <c r="G1896" s="16" t="n">
        <v>0.156208944204781</v>
      </c>
      <c r="H1896" s="16" t="n">
        <v>0.0682879811158433</v>
      </c>
      <c r="I1896" s="23" t="n">
        <f aca="false">G1896-E1896</f>
        <v>0.0306079293787479</v>
      </c>
      <c r="J1896" s="17" t="n">
        <f aca="false">100*(G1896-E1896)/E1896</f>
        <v>24.36917362582</v>
      </c>
      <c r="K1896" s="16" t="n">
        <v>6.55918137517972</v>
      </c>
      <c r="L1896" s="17" t="n">
        <v>278.489426432723</v>
      </c>
      <c r="M1896" s="18" t="n">
        <v>2.62464608913894E-010</v>
      </c>
      <c r="N1896" s="18" t="n">
        <v>5.63266744972514E-010</v>
      </c>
      <c r="O1896" s="6" t="str">
        <f aca="false">IF(N1896&lt;0.05,"Yes","No")</f>
        <v>Yes</v>
      </c>
      <c r="P1896" s="16" t="n">
        <v>0.479591971112771</v>
      </c>
      <c r="Q1896" s="17" t="n">
        <v>17.298854185847</v>
      </c>
      <c r="R1896" s="18" t="n">
        <v>3.71680565116806E-005</v>
      </c>
      <c r="S1896" s="16" t="n">
        <v>0.0351906327302687</v>
      </c>
      <c r="T1896" s="16" t="n">
        <v>0.025745536238591</v>
      </c>
      <c r="U1896" s="16" t="n">
        <v>0.0571588403066091</v>
      </c>
      <c r="V1896" s="16" t="n">
        <v>0.0917781827867549</v>
      </c>
      <c r="W1896" s="6" t="s">
        <v>710</v>
      </c>
      <c r="X1896" s="17" t="n">
        <v>100</v>
      </c>
      <c r="Y1896" s="16" t="n">
        <v>0.704962962962963</v>
      </c>
      <c r="Z1896" s="16" t="n">
        <f aca="false">(G1896-E1896)/SQRT(H1896^2/D1896+F1896^2/C1896)</f>
        <v>6.55918137517972</v>
      </c>
      <c r="AA1896" s="24" t="n">
        <f aca="false">ABS(K1896-Z1896)</f>
        <v>0</v>
      </c>
    </row>
    <row r="1897" customFormat="false" ht="15" hidden="false" customHeight="false" outlineLevel="0" collapsed="false">
      <c r="A1897" s="17" t="n">
        <v>2292</v>
      </c>
      <c r="B1897" s="6" t="s">
        <v>634</v>
      </c>
      <c r="C1897" s="6" t="n">
        <v>90</v>
      </c>
      <c r="D1897" s="6" t="n">
        <v>450</v>
      </c>
      <c r="E1897" s="16" t="n">
        <v>0.125307410624292</v>
      </c>
      <c r="F1897" s="16" t="n">
        <v>0.0323830415450939</v>
      </c>
      <c r="G1897" s="16" t="n">
        <v>0.155973579502768</v>
      </c>
      <c r="H1897" s="16" t="n">
        <v>0.0689441153491794</v>
      </c>
      <c r="I1897" s="23" t="n">
        <f aca="false">G1897-E1897</f>
        <v>0.0306661688784759</v>
      </c>
      <c r="J1897" s="17" t="n">
        <f aca="false">100*(G1897-E1897)/E1897</f>
        <v>24.4727496368287</v>
      </c>
      <c r="K1897" s="16" t="n">
        <v>6.50638363967106</v>
      </c>
      <c r="L1897" s="17" t="n">
        <v>278.189934690521</v>
      </c>
      <c r="M1897" s="18" t="n">
        <v>3.5686966655855E-010</v>
      </c>
      <c r="N1897" s="18" t="n">
        <v>7.52794346826821E-010</v>
      </c>
      <c r="O1897" s="6" t="str">
        <f aca="false">IF(N1897&lt;0.05,"Yes","No")</f>
        <v>Yes</v>
      </c>
      <c r="P1897" s="16" t="n">
        <v>0.475915625940912</v>
      </c>
      <c r="Q1897" s="17" t="n">
        <v>17.0346595746504</v>
      </c>
      <c r="R1897" s="18" t="n">
        <v>4.2530076770617E-005</v>
      </c>
      <c r="S1897" s="16" t="n">
        <v>0.0363050562681194</v>
      </c>
      <c r="T1897" s="16" t="n">
        <v>0.0257707921925783</v>
      </c>
      <c r="U1897" s="16" t="n">
        <v>0.0592546874327079</v>
      </c>
      <c r="V1897" s="16" t="n">
        <v>0.0920515617819252</v>
      </c>
      <c r="W1897" s="6" t="s">
        <v>710</v>
      </c>
      <c r="X1897" s="17" t="n">
        <v>100</v>
      </c>
      <c r="Y1897" s="16" t="n">
        <v>0.704641975308642</v>
      </c>
      <c r="Z1897" s="16" t="n">
        <f aca="false">(G1897-E1897)/SQRT(H1897^2/D1897+F1897^2/C1897)</f>
        <v>6.50638363967106</v>
      </c>
      <c r="AA1897" s="24" t="n">
        <f aca="false">ABS(K1897-Z1897)</f>
        <v>0</v>
      </c>
    </row>
    <row r="1898" customFormat="false" ht="15" hidden="false" customHeight="false" outlineLevel="0" collapsed="false">
      <c r="A1898" s="17" t="n">
        <v>2293</v>
      </c>
      <c r="B1898" s="6" t="s">
        <v>634</v>
      </c>
      <c r="C1898" s="6" t="n">
        <v>90</v>
      </c>
      <c r="D1898" s="6" t="n">
        <v>450</v>
      </c>
      <c r="E1898" s="16" t="n">
        <v>0.125021435651514</v>
      </c>
      <c r="F1898" s="16" t="n">
        <v>0.032746674518728</v>
      </c>
      <c r="G1898" s="16" t="n">
        <v>0.15575396378835</v>
      </c>
      <c r="H1898" s="16" t="n">
        <v>0.0696499614845832</v>
      </c>
      <c r="I1898" s="23" t="n">
        <f aca="false">G1898-E1898</f>
        <v>0.0307325281368361</v>
      </c>
      <c r="J1898" s="17" t="n">
        <f aca="false">100*(G1898-E1898)/E1898</f>
        <v>24.5818070930654</v>
      </c>
      <c r="K1898" s="16" t="n">
        <v>6.45106277645831</v>
      </c>
      <c r="L1898" s="17" t="n">
        <v>277.824177798479</v>
      </c>
      <c r="M1898" s="18" t="n">
        <v>4.91583091410775E-010</v>
      </c>
      <c r="N1898" s="18" t="n">
        <v>1.02056924412454E-009</v>
      </c>
      <c r="O1898" s="6" t="str">
        <f aca="false">IF(N1898&lt;0.05,"Yes","No")</f>
        <v>Yes</v>
      </c>
      <c r="P1898" s="16" t="n">
        <v>0.472092598165178</v>
      </c>
      <c r="Q1898" s="17" t="n">
        <v>16.7620801387857</v>
      </c>
      <c r="R1898" s="18" t="n">
        <v>4.8882481578995E-005</v>
      </c>
      <c r="S1898" s="16" t="n">
        <v>0.0374826867951664</v>
      </c>
      <c r="T1898" s="16" t="n">
        <v>0.0258014270032425</v>
      </c>
      <c r="U1898" s="16" t="n">
        <v>0.0615081053708625</v>
      </c>
      <c r="V1898" s="16" t="n">
        <v>0.0932384771891646</v>
      </c>
      <c r="W1898" s="6" t="s">
        <v>710</v>
      </c>
      <c r="X1898" s="17" t="n">
        <v>100</v>
      </c>
      <c r="Y1898" s="16" t="n">
        <v>0.704222222222222</v>
      </c>
      <c r="Z1898" s="16" t="n">
        <f aca="false">(G1898-E1898)/SQRT(H1898^2/D1898+F1898^2/C1898)</f>
        <v>6.45106277645831</v>
      </c>
      <c r="AA1898" s="24" t="n">
        <f aca="false">ABS(K1898-Z1898)</f>
        <v>0</v>
      </c>
    </row>
    <row r="1899" customFormat="false" ht="15" hidden="false" customHeight="false" outlineLevel="0" collapsed="false">
      <c r="A1899" s="17" t="n">
        <v>2294</v>
      </c>
      <c r="B1899" s="6" t="s">
        <v>634</v>
      </c>
      <c r="C1899" s="6" t="n">
        <v>90</v>
      </c>
      <c r="D1899" s="6" t="n">
        <v>450</v>
      </c>
      <c r="E1899" s="16" t="n">
        <v>0.124745683123668</v>
      </c>
      <c r="F1899" s="16" t="n">
        <v>0.0331364254023631</v>
      </c>
      <c r="G1899" s="16" t="n">
        <v>0.155546284483539</v>
      </c>
      <c r="H1899" s="16" t="n">
        <v>0.0703943203631087</v>
      </c>
      <c r="I1899" s="23" t="n">
        <f aca="false">G1899-E1899</f>
        <v>0.0308006013598707</v>
      </c>
      <c r="J1899" s="17" t="n">
        <f aca="false">100*(G1899-E1899)/E1899</f>
        <v>24.6907152124344</v>
      </c>
      <c r="K1899" s="16" t="n">
        <v>6.39295107934171</v>
      </c>
      <c r="L1899" s="17" t="n">
        <v>277.376807502469</v>
      </c>
      <c r="M1899" s="18" t="n">
        <v>6.86902298902336E-010</v>
      </c>
      <c r="N1899" s="18" t="n">
        <v>1.40387327820409E-009</v>
      </c>
      <c r="O1899" s="6" t="str">
        <f aca="false">IF(N1899&lt;0.05,"Yes","No")</f>
        <v>Yes</v>
      </c>
      <c r="P1899" s="16" t="n">
        <v>0.468111633447799</v>
      </c>
      <c r="Q1899" s="17" t="n">
        <v>16.480576469461</v>
      </c>
      <c r="R1899" s="18" t="n">
        <v>5.64506995185356E-005</v>
      </c>
      <c r="S1899" s="16" t="n">
        <v>0.0387520797825462</v>
      </c>
      <c r="T1899" s="16" t="n">
        <v>0.025832672687604</v>
      </c>
      <c r="U1899" s="16" t="n">
        <v>0.0639191960519245</v>
      </c>
      <c r="V1899" s="16" t="n">
        <v>0.0952441353936833</v>
      </c>
      <c r="W1899" s="6" t="s">
        <v>710</v>
      </c>
      <c r="X1899" s="17" t="n">
        <v>100</v>
      </c>
      <c r="Y1899" s="16" t="n">
        <v>0.704049382716049</v>
      </c>
      <c r="Z1899" s="16" t="n">
        <f aca="false">(G1899-E1899)/SQRT(H1899^2/D1899+F1899^2/C1899)</f>
        <v>6.3929510793417</v>
      </c>
      <c r="AA1899" s="24" t="n">
        <f aca="false">ABS(K1899-Z1899)</f>
        <v>0</v>
      </c>
    </row>
    <row r="1900" customFormat="false" ht="15" hidden="false" customHeight="false" outlineLevel="0" collapsed="false">
      <c r="A1900" s="17" t="n">
        <v>2295</v>
      </c>
      <c r="B1900" s="6" t="s">
        <v>634</v>
      </c>
      <c r="C1900" s="6" t="n">
        <v>90</v>
      </c>
      <c r="D1900" s="6" t="n">
        <v>450</v>
      </c>
      <c r="E1900" s="16" t="n">
        <v>0.124477406591177</v>
      </c>
      <c r="F1900" s="16" t="n">
        <v>0.0335543211835173</v>
      </c>
      <c r="G1900" s="16" t="n">
        <v>0.155345162202915</v>
      </c>
      <c r="H1900" s="16" t="n">
        <v>0.0711856425144864</v>
      </c>
      <c r="I1900" s="23" t="n">
        <f aca="false">G1900-E1900</f>
        <v>0.0308677556117376</v>
      </c>
      <c r="J1900" s="17" t="n">
        <f aca="false">100*(G1900-E1900)/E1900</f>
        <v>24.7978781507853</v>
      </c>
      <c r="K1900" s="16" t="n">
        <v>6.33115860986517</v>
      </c>
      <c r="L1900" s="17" t="n">
        <v>276.873488977876</v>
      </c>
      <c r="M1900" s="18" t="n">
        <v>9.78103582886744E-010</v>
      </c>
      <c r="N1900" s="18" t="n">
        <v>1.960873690501E-009</v>
      </c>
      <c r="O1900" s="6" t="str">
        <f aca="false">IF(N1900&lt;0.05,"Yes","No")</f>
        <v>Yes</v>
      </c>
      <c r="P1900" s="16" t="n">
        <v>0.463890769066347</v>
      </c>
      <c r="Q1900" s="17" t="n">
        <v>16.184712581345</v>
      </c>
      <c r="R1900" s="18" t="n">
        <v>6.56845956496895E-005</v>
      </c>
      <c r="S1900" s="16" t="n">
        <v>0.0400665670415127</v>
      </c>
      <c r="T1900" s="16" t="n">
        <v>0.0258609273488324</v>
      </c>
      <c r="U1900" s="16" t="n">
        <v>0.0665593281249986</v>
      </c>
      <c r="V1900" s="16" t="n">
        <v>0.0988975589749802</v>
      </c>
      <c r="W1900" s="6" t="s">
        <v>710</v>
      </c>
      <c r="X1900" s="17" t="n">
        <v>100</v>
      </c>
      <c r="Y1900" s="16" t="n">
        <v>0.70358024691358</v>
      </c>
      <c r="Z1900" s="16" t="n">
        <f aca="false">(G1900-E1900)/SQRT(H1900^2/D1900+F1900^2/C1900)</f>
        <v>6.33115860986519</v>
      </c>
      <c r="AA1900" s="24" t="n">
        <f aca="false">ABS(K1900-Z1900)</f>
        <v>0</v>
      </c>
    </row>
    <row r="1901" customFormat="false" ht="15" hidden="false" customHeight="false" outlineLevel="0" collapsed="false">
      <c r="A1901" s="17" t="n">
        <v>2296</v>
      </c>
      <c r="B1901" s="6" t="s">
        <v>634</v>
      </c>
      <c r="C1901" s="6" t="n">
        <v>90</v>
      </c>
      <c r="D1901" s="6" t="n">
        <v>450</v>
      </c>
      <c r="E1901" s="16" t="n">
        <v>0.124222761392593</v>
      </c>
      <c r="F1901" s="16" t="n">
        <v>0.0339810189587584</v>
      </c>
      <c r="G1901" s="16" t="n">
        <v>0.155159609019756</v>
      </c>
      <c r="H1901" s="16" t="n">
        <v>0.0720000100747654</v>
      </c>
      <c r="I1901" s="23" t="n">
        <f aca="false">G1901-E1901</f>
        <v>0.0309368476271629</v>
      </c>
      <c r="J1901" s="17" t="n">
        <f aca="false">100*(G1901-E1901)/E1901</f>
        <v>24.9043309618518</v>
      </c>
      <c r="K1901" s="16" t="n">
        <v>6.26939438571905</v>
      </c>
      <c r="L1901" s="17" t="n">
        <v>276.405457814036</v>
      </c>
      <c r="M1901" s="18" t="n">
        <v>1.38876545047087E-009</v>
      </c>
      <c r="N1901" s="18" t="n">
        <v>2.72691234713952E-009</v>
      </c>
      <c r="O1901" s="6" t="str">
        <f aca="false">IF(N1901&lt;0.05,"Yes","No")</f>
        <v>Yes</v>
      </c>
      <c r="P1901" s="16" t="n">
        <v>0.459645965325257</v>
      </c>
      <c r="Q1901" s="17" t="n">
        <v>15.8898733162462</v>
      </c>
      <c r="R1901" s="18" t="n">
        <v>7.64051444470054E-005</v>
      </c>
      <c r="S1901" s="16" t="n">
        <v>0.0414061370328212</v>
      </c>
      <c r="T1901" s="16" t="n">
        <v>0.0258890421652482</v>
      </c>
      <c r="U1901" s="16" t="n">
        <v>0.0693103623483002</v>
      </c>
      <c r="V1901" s="16" t="n">
        <v>0.102694690616205</v>
      </c>
      <c r="W1901" s="6" t="s">
        <v>710</v>
      </c>
      <c r="X1901" s="17" t="n">
        <v>100</v>
      </c>
      <c r="Y1901" s="16" t="n">
        <v>0.703185185185185</v>
      </c>
      <c r="Z1901" s="16" t="n">
        <f aca="false">(G1901-E1901)/SQRT(H1901^2/D1901+F1901^2/C1901)</f>
        <v>6.26939438571905</v>
      </c>
      <c r="AA1901" s="24" t="n">
        <f aca="false">ABS(K1901-Z1901)</f>
        <v>0</v>
      </c>
    </row>
    <row r="1902" customFormat="false" ht="15" hidden="false" customHeight="false" outlineLevel="0" collapsed="false">
      <c r="A1902" s="17" t="n">
        <v>2297</v>
      </c>
      <c r="B1902" s="6" t="s">
        <v>634</v>
      </c>
      <c r="C1902" s="6" t="n">
        <v>90</v>
      </c>
      <c r="D1902" s="6" t="n">
        <v>450</v>
      </c>
      <c r="E1902" s="16" t="n">
        <v>0.123969642238485</v>
      </c>
      <c r="F1902" s="16" t="n">
        <v>0.0344219739329794</v>
      </c>
      <c r="G1902" s="16" t="n">
        <v>0.154981428633134</v>
      </c>
      <c r="H1902" s="16" t="n">
        <v>0.0728477593529366</v>
      </c>
      <c r="I1902" s="23" t="n">
        <f aca="false">G1902-E1902</f>
        <v>0.0310117863946491</v>
      </c>
      <c r="J1902" s="17" t="n">
        <f aca="false">100*(G1902-E1902)/E1902</f>
        <v>25.0156294998341</v>
      </c>
      <c r="K1902" s="16" t="n">
        <v>6.20755794516364</v>
      </c>
      <c r="L1902" s="17" t="n">
        <v>275.965578715841</v>
      </c>
      <c r="M1902" s="18" t="n">
        <v>1.96736932266109E-009</v>
      </c>
      <c r="N1902" s="18" t="n">
        <v>3.71378521735035E-009</v>
      </c>
      <c r="O1902" s="6" t="str">
        <f aca="false">IF(N1902&lt;0.05,"Yes","No")</f>
        <v>Yes</v>
      </c>
      <c r="P1902" s="16" t="n">
        <v>0.455374496666238</v>
      </c>
      <c r="Q1902" s="17" t="n">
        <v>15.5959178366163</v>
      </c>
      <c r="R1902" s="18" t="n">
        <v>8.88544303794925E-005</v>
      </c>
      <c r="S1902" s="16" t="n">
        <v>0.0428023660054297</v>
      </c>
      <c r="T1902" s="16" t="n">
        <v>0.0259211642920025</v>
      </c>
      <c r="U1902" s="16" t="n">
        <v>0.072170212582382</v>
      </c>
      <c r="V1902" s="16" t="n">
        <v>0.106556301219666</v>
      </c>
      <c r="W1902" s="6" t="s">
        <v>710</v>
      </c>
      <c r="X1902" s="17" t="n">
        <v>100</v>
      </c>
      <c r="Y1902" s="16" t="n">
        <v>0.703012345679012</v>
      </c>
      <c r="Z1902" s="16" t="n">
        <f aca="false">(G1902-E1902)/SQRT(H1902^2/D1902+F1902^2/C1902)</f>
        <v>6.20755794516364</v>
      </c>
      <c r="AA1902" s="24" t="n">
        <f aca="false">ABS(K1902-Z1902)</f>
        <v>0</v>
      </c>
    </row>
    <row r="1903" customFormat="false" ht="15" hidden="false" customHeight="false" outlineLevel="0" collapsed="false">
      <c r="A1903" s="17" t="n">
        <v>2298</v>
      </c>
      <c r="B1903" s="6" t="s">
        <v>634</v>
      </c>
      <c r="C1903" s="6" t="n">
        <v>90</v>
      </c>
      <c r="D1903" s="6" t="n">
        <v>450</v>
      </c>
      <c r="E1903" s="16" t="n">
        <v>0.123714507453971</v>
      </c>
      <c r="F1903" s="16" t="n">
        <v>0.0348704257289882</v>
      </c>
      <c r="G1903" s="16" t="n">
        <v>0.154799647033215</v>
      </c>
      <c r="H1903" s="16" t="n">
        <v>0.0737072242742186</v>
      </c>
      <c r="I1903" s="23" t="n">
        <f aca="false">G1903-E1903</f>
        <v>0.0310851395792432</v>
      </c>
      <c r="J1903" s="17" t="n">
        <f aca="false">100*(G1903-E1903)/E1903</f>
        <v>25.1265112063018</v>
      </c>
      <c r="K1903" s="16" t="n">
        <v>6.14574428549353</v>
      </c>
      <c r="L1903" s="17" t="n">
        <v>275.516325171641</v>
      </c>
      <c r="M1903" s="18" t="n">
        <v>2.77965126382565E-009</v>
      </c>
      <c r="N1903" s="18" t="n">
        <v>5.19577162393034E-009</v>
      </c>
      <c r="O1903" s="6" t="str">
        <f aca="false">IF(N1903&lt;0.05,"Yes","No")</f>
        <v>Yes</v>
      </c>
      <c r="P1903" s="16" t="n">
        <v>0.451105888883809</v>
      </c>
      <c r="Q1903" s="17" t="n">
        <v>15.3049009479803</v>
      </c>
      <c r="R1903" s="18" t="n">
        <v>0.000103198895531301</v>
      </c>
      <c r="S1903" s="16" t="n">
        <v>0.0440991627340071</v>
      </c>
      <c r="T1903" s="16" t="n">
        <v>0.0259516671938093</v>
      </c>
      <c r="U1903" s="16" t="n">
        <v>0.0751183877003703</v>
      </c>
      <c r="V1903" s="16" t="n">
        <v>0.110598270888912</v>
      </c>
      <c r="W1903" s="6" t="s">
        <v>710</v>
      </c>
      <c r="X1903" s="17" t="n">
        <v>100</v>
      </c>
      <c r="Y1903" s="16" t="n">
        <v>0.702740740740741</v>
      </c>
      <c r="Z1903" s="16" t="n">
        <f aca="false">(G1903-E1903)/SQRT(H1903^2/D1903+F1903^2/C1903)</f>
        <v>6.14574428549354</v>
      </c>
      <c r="AA1903" s="24" t="n">
        <f aca="false">ABS(K1903-Z1903)</f>
        <v>0</v>
      </c>
    </row>
    <row r="1904" customFormat="false" ht="15" hidden="false" customHeight="false" outlineLevel="0" collapsed="false">
      <c r="A1904" s="17" t="n">
        <v>2299</v>
      </c>
      <c r="B1904" s="6" t="s">
        <v>634</v>
      </c>
      <c r="C1904" s="6" t="n">
        <v>90</v>
      </c>
      <c r="D1904" s="6" t="n">
        <v>450</v>
      </c>
      <c r="E1904" s="16" t="n">
        <v>0.123454587658246</v>
      </c>
      <c r="F1904" s="16" t="n">
        <v>0.0353121740773704</v>
      </c>
      <c r="G1904" s="16" t="n">
        <v>0.154610614793168</v>
      </c>
      <c r="H1904" s="16" t="n">
        <v>0.0745477208711569</v>
      </c>
      <c r="I1904" s="23" t="n">
        <f aca="false">G1904-E1904</f>
        <v>0.0311560271349218</v>
      </c>
      <c r="J1904" s="17" t="n">
        <f aca="false">100*(G1904-E1904)/E1904</f>
        <v>25.2368322035707</v>
      </c>
      <c r="K1904" s="16" t="n">
        <v>6.08628875910234</v>
      </c>
      <c r="L1904" s="17" t="n">
        <v>275.054875408442</v>
      </c>
      <c r="M1904" s="18" t="n">
        <v>3.86689102723027E-009</v>
      </c>
      <c r="N1904" s="18" t="n">
        <v>7.16431926649983E-009</v>
      </c>
      <c r="O1904" s="6" t="str">
        <f aca="false">IF(N1904&lt;0.05,"Yes","No")</f>
        <v>Yes</v>
      </c>
      <c r="P1904" s="16" t="n">
        <v>0.447013196620992</v>
      </c>
      <c r="Q1904" s="17" t="n">
        <v>15.0284509786811</v>
      </c>
      <c r="R1904" s="18" t="n">
        <v>0.000118989062533796</v>
      </c>
      <c r="S1904" s="16" t="n">
        <v>0.045400321453627</v>
      </c>
      <c r="T1904" s="16" t="n">
        <v>0.0259809594651228</v>
      </c>
      <c r="U1904" s="16" t="n">
        <v>0.0780361043035666</v>
      </c>
      <c r="V1904" s="16" t="n">
        <v>0.114653045553702</v>
      </c>
      <c r="W1904" s="6" t="s">
        <v>710</v>
      </c>
      <c r="X1904" s="17" t="n">
        <v>100</v>
      </c>
      <c r="Y1904" s="16" t="n">
        <v>0.702320987654321</v>
      </c>
      <c r="Z1904" s="16" t="n">
        <f aca="false">(G1904-E1904)/SQRT(H1904^2/D1904+F1904^2/C1904)</f>
        <v>6.08628875910234</v>
      </c>
      <c r="AA1904" s="24" t="n">
        <f aca="false">ABS(K1904-Z1904)</f>
        <v>0</v>
      </c>
    </row>
    <row r="1905" customFormat="false" ht="15" hidden="false" customHeight="false" outlineLevel="0" collapsed="false">
      <c r="A1905" s="17" t="n">
        <v>2300</v>
      </c>
      <c r="B1905" s="6" t="s">
        <v>634</v>
      </c>
      <c r="C1905" s="6" t="n">
        <v>90</v>
      </c>
      <c r="D1905" s="6" t="n">
        <v>450</v>
      </c>
      <c r="E1905" s="16" t="n">
        <v>0.123172705703312</v>
      </c>
      <c r="F1905" s="16" t="n">
        <v>0.0357441866426285</v>
      </c>
      <c r="G1905" s="16" t="n">
        <v>0.154403519133727</v>
      </c>
      <c r="H1905" s="16" t="n">
        <v>0.0753752856279447</v>
      </c>
      <c r="I1905" s="23" t="n">
        <f aca="false">G1905-E1905</f>
        <v>0.0312308134304153</v>
      </c>
      <c r="J1905" s="17" t="n">
        <f aca="false">100*(G1905-E1905)/E1905</f>
        <v>25.355303556976</v>
      </c>
      <c r="K1905" s="16" t="n">
        <v>6.03034125395045</v>
      </c>
      <c r="L1905" s="17" t="n">
        <v>274.64217354458</v>
      </c>
      <c r="M1905" s="18" t="n">
        <v>5.26359232758755E-009</v>
      </c>
      <c r="N1905" s="18" t="n">
        <v>9.67524713933634E-009</v>
      </c>
      <c r="O1905" s="6" t="str">
        <f aca="false">IF(N1905&lt;0.05,"Yes","No")</f>
        <v>Yes</v>
      </c>
      <c r="P1905" s="16" t="n">
        <v>0.443145388275372</v>
      </c>
      <c r="Q1905" s="17" t="n">
        <v>14.769506973627</v>
      </c>
      <c r="R1905" s="18" t="n">
        <v>0.000135989198747621</v>
      </c>
      <c r="S1905" s="16" t="n">
        <v>0.0467507084645945</v>
      </c>
      <c r="T1905" s="16" t="n">
        <v>0.0260151444167209</v>
      </c>
      <c r="U1905" s="16" t="n">
        <v>0.0808555580577206</v>
      </c>
      <c r="V1905" s="16" t="n">
        <v>0.118381552250363</v>
      </c>
      <c r="W1905" s="6" t="s">
        <v>710</v>
      </c>
      <c r="X1905" s="17" t="n">
        <v>100</v>
      </c>
      <c r="Y1905" s="16" t="n">
        <v>0.701827160493827</v>
      </c>
      <c r="Z1905" s="16" t="n">
        <f aca="false">(G1905-E1905)/SQRT(H1905^2/D1905+F1905^2/C1905)</f>
        <v>6.03034125395046</v>
      </c>
      <c r="AA1905" s="24" t="n">
        <f aca="false">ABS(K1905-Z1905)</f>
        <v>0</v>
      </c>
    </row>
    <row r="1906" customFormat="false" ht="15" hidden="false" customHeight="false" outlineLevel="0" collapsed="false">
      <c r="A1906" s="17" t="n">
        <v>2301</v>
      </c>
      <c r="B1906" s="6" t="s">
        <v>634</v>
      </c>
      <c r="C1906" s="6" t="n">
        <v>90</v>
      </c>
      <c r="D1906" s="6" t="n">
        <v>450</v>
      </c>
      <c r="E1906" s="16" t="n">
        <v>0.122878986514277</v>
      </c>
      <c r="F1906" s="16" t="n">
        <v>0.0361437454314521</v>
      </c>
      <c r="G1906" s="16" t="n">
        <v>0.154174786027935</v>
      </c>
      <c r="H1906" s="16" t="n">
        <v>0.0761519815768768</v>
      </c>
      <c r="I1906" s="23" t="n">
        <f aca="false">G1906-E1906</f>
        <v>0.0312957995136579</v>
      </c>
      <c r="J1906" s="17" t="n">
        <f aca="false">100*(G1906-E1906)/E1906</f>
        <v>25.4687969045234</v>
      </c>
      <c r="K1906" s="16" t="n">
        <v>5.97851856481441</v>
      </c>
      <c r="L1906" s="17" t="n">
        <v>274.323996827912</v>
      </c>
      <c r="M1906" s="18" t="n">
        <v>6.98866979587361E-009</v>
      </c>
      <c r="N1906" s="18" t="n">
        <v>1.27679958618526E-008</v>
      </c>
      <c r="O1906" s="6" t="str">
        <f aca="false">IF(N1906&lt;0.05,"Yes","No")</f>
        <v>Yes</v>
      </c>
      <c r="P1906" s="16" t="n">
        <v>0.439522097062469</v>
      </c>
      <c r="Q1906" s="17" t="n">
        <v>14.5289743991122</v>
      </c>
      <c r="R1906" s="18" t="n">
        <v>0.000153974804767748</v>
      </c>
      <c r="S1906" s="16" t="n">
        <v>0.0479947841141926</v>
      </c>
      <c r="T1906" s="16" t="n">
        <v>0.0260422491916591</v>
      </c>
      <c r="U1906" s="16" t="n">
        <v>0.083549921832525</v>
      </c>
      <c r="V1906" s="16" t="n">
        <v>0.121986369541442</v>
      </c>
      <c r="W1906" s="6" t="s">
        <v>710</v>
      </c>
      <c r="X1906" s="17" t="n">
        <v>100</v>
      </c>
      <c r="Y1906" s="16" t="n">
        <v>0.701604938271605</v>
      </c>
      <c r="Z1906" s="16" t="n">
        <f aca="false">(G1906-E1906)/SQRT(H1906^2/D1906+F1906^2/C1906)</f>
        <v>5.97851856481442</v>
      </c>
      <c r="AA1906" s="24" t="n">
        <f aca="false">ABS(K1906-Z1906)</f>
        <v>0</v>
      </c>
    </row>
    <row r="1907" customFormat="false" ht="15" hidden="false" customHeight="false" outlineLevel="0" collapsed="false">
      <c r="A1907" s="17" t="n">
        <v>2302</v>
      </c>
      <c r="B1907" s="6" t="s">
        <v>634</v>
      </c>
      <c r="C1907" s="6" t="n">
        <v>90</v>
      </c>
      <c r="D1907" s="6" t="n">
        <v>450</v>
      </c>
      <c r="E1907" s="16" t="n">
        <v>0.122567718393273</v>
      </c>
      <c r="F1907" s="16" t="n">
        <v>0.0364856800761029</v>
      </c>
      <c r="G1907" s="16" t="n">
        <v>0.153913940274053</v>
      </c>
      <c r="H1907" s="16" t="n">
        <v>0.0768409129395988</v>
      </c>
      <c r="I1907" s="23" t="n">
        <f aca="false">G1907-E1907</f>
        <v>0.0313462218807803</v>
      </c>
      <c r="J1907" s="17" t="n">
        <f aca="false">100*(G1907-E1907)/E1907</f>
        <v>25.5746148265584</v>
      </c>
      <c r="K1907" s="16" t="n">
        <v>5.93317460581896</v>
      </c>
      <c r="L1907" s="17" t="n">
        <v>274.173320514536</v>
      </c>
      <c r="M1907" s="18" t="n">
        <v>8.93836631963526E-009</v>
      </c>
      <c r="N1907" s="18" t="n">
        <v>1.62031989970265E-008</v>
      </c>
      <c r="O1907" s="6" t="str">
        <f aca="false">IF(N1907&lt;0.05,"Yes","No")</f>
        <v>Yes</v>
      </c>
      <c r="P1907" s="16" t="n">
        <v>0.43627562425501</v>
      </c>
      <c r="Q1907" s="17" t="n">
        <v>14.3151343179576</v>
      </c>
      <c r="R1907" s="18" t="n">
        <v>0.000171975898635737</v>
      </c>
      <c r="S1907" s="16" t="n">
        <v>0.0490820975615242</v>
      </c>
      <c r="T1907" s="16" t="n">
        <v>0.0260591460820265</v>
      </c>
      <c r="U1907" s="16" t="n">
        <v>0.086007272597459</v>
      </c>
      <c r="V1907" s="16" t="n">
        <v>0.125226112077104</v>
      </c>
      <c r="W1907" s="6" t="s">
        <v>710</v>
      </c>
      <c r="X1907" s="17" t="n">
        <v>99.9</v>
      </c>
      <c r="Y1907" s="16" t="n">
        <v>0.701456790123457</v>
      </c>
      <c r="Z1907" s="16" t="n">
        <f aca="false">(G1907-E1907)/SQRT(H1907^2/D1907+F1907^2/C1907)</f>
        <v>5.93317460581896</v>
      </c>
      <c r="AA1907" s="24" t="n">
        <f aca="false">ABS(K1907-Z1907)</f>
        <v>0</v>
      </c>
    </row>
    <row r="1908" customFormat="false" ht="15" hidden="false" customHeight="false" outlineLevel="0" collapsed="false">
      <c r="A1908" s="17" t="n">
        <v>2303</v>
      </c>
      <c r="B1908" s="6" t="s">
        <v>634</v>
      </c>
      <c r="C1908" s="6" t="n">
        <v>90</v>
      </c>
      <c r="D1908" s="6" t="n">
        <v>450</v>
      </c>
      <c r="E1908" s="16" t="n">
        <v>0.122225387477213</v>
      </c>
      <c r="F1908" s="16" t="n">
        <v>0.0367710691043342</v>
      </c>
      <c r="G1908" s="16" t="n">
        <v>0.153614521854454</v>
      </c>
      <c r="H1908" s="16" t="n">
        <v>0.0774348415933113</v>
      </c>
      <c r="I1908" s="23" t="n">
        <f aca="false">G1908-E1908</f>
        <v>0.0313891343772411</v>
      </c>
      <c r="J1908" s="17" t="n">
        <f aca="false">100*(G1908-E1908)/E1908</f>
        <v>25.681353952012</v>
      </c>
      <c r="K1908" s="16" t="n">
        <v>5.89543988768539</v>
      </c>
      <c r="L1908" s="17" t="n">
        <v>274.139543320232</v>
      </c>
      <c r="M1908" s="18" t="n">
        <v>1.09543596273379E-008</v>
      </c>
      <c r="N1908" s="18" t="n">
        <v>1.97724309081073E-008</v>
      </c>
      <c r="O1908" s="6" t="str">
        <f aca="false">IF(N1908&lt;0.05,"Yes","No")</f>
        <v>Yes</v>
      </c>
      <c r="P1908" s="16" t="n">
        <v>0.433520340123042</v>
      </c>
      <c r="Q1908" s="17" t="n">
        <v>14.1348917735572</v>
      </c>
      <c r="R1908" s="18" t="n">
        <v>0.000188792700762703</v>
      </c>
      <c r="S1908" s="16" t="n">
        <v>0.0500297484382785</v>
      </c>
      <c r="T1908" s="16" t="n">
        <v>0.0260741180765751</v>
      </c>
      <c r="U1908" s="16" t="n">
        <v>0.0880938732122637</v>
      </c>
      <c r="V1908" s="16" t="n">
        <v>0.127998082724043</v>
      </c>
      <c r="W1908" s="6" t="s">
        <v>710</v>
      </c>
      <c r="X1908" s="17" t="n">
        <v>99.9</v>
      </c>
      <c r="Y1908" s="16" t="n">
        <v>0.701234567901235</v>
      </c>
      <c r="Z1908" s="16" t="n">
        <f aca="false">(G1908-E1908)/SQRT(H1908^2/D1908+F1908^2/C1908)</f>
        <v>5.89543988768538</v>
      </c>
      <c r="AA1908" s="24" t="n">
        <f aca="false">ABS(K1908-Z1908)</f>
        <v>0</v>
      </c>
    </row>
    <row r="1909" customFormat="false" ht="15" hidden="false" customHeight="false" outlineLevel="0" collapsed="false">
      <c r="A1909" s="17" t="n">
        <v>2304</v>
      </c>
      <c r="B1909" s="6" t="s">
        <v>634</v>
      </c>
      <c r="C1909" s="6" t="n">
        <v>90</v>
      </c>
      <c r="D1909" s="6" t="n">
        <v>450</v>
      </c>
      <c r="E1909" s="16" t="n">
        <v>0.121864131920868</v>
      </c>
      <c r="F1909" s="16" t="n">
        <v>0.0369792026645646</v>
      </c>
      <c r="G1909" s="16" t="n">
        <v>0.153273977107472</v>
      </c>
      <c r="H1909" s="16" t="n">
        <v>0.0778814404742409</v>
      </c>
      <c r="I1909" s="23" t="n">
        <f aca="false">G1909-E1909</f>
        <v>0.0314098451866044</v>
      </c>
      <c r="J1909" s="17" t="n">
        <f aca="false">100*(G1909-E1909)/E1909</f>
        <v>25.7744790788814</v>
      </c>
      <c r="K1909" s="16" t="n">
        <v>5.86583217997246</v>
      </c>
      <c r="L1909" s="17" t="n">
        <v>274.178705239165</v>
      </c>
      <c r="M1909" s="18" t="n">
        <v>1.28381692028506E-008</v>
      </c>
      <c r="N1909" s="18" t="n">
        <v>2.30538405941786E-008</v>
      </c>
      <c r="O1909" s="6" t="str">
        <f aca="false">IF(N1909&lt;0.05,"Yes","No")</f>
        <v>Yes</v>
      </c>
      <c r="P1909" s="16" t="n">
        <v>0.431320752039526</v>
      </c>
      <c r="Q1909" s="17" t="n">
        <v>13.9918209079103</v>
      </c>
      <c r="R1909" s="18" t="n">
        <v>0.000203318056895356</v>
      </c>
      <c r="S1909" s="16" t="n">
        <v>0.0508028989223806</v>
      </c>
      <c r="T1909" s="16" t="n">
        <v>0.0260758127749271</v>
      </c>
      <c r="U1909" s="16" t="n">
        <v>0.0897374902689992</v>
      </c>
      <c r="V1909" s="16" t="n">
        <v>0.130193673872997</v>
      </c>
      <c r="W1909" s="6" t="s">
        <v>710</v>
      </c>
      <c r="X1909" s="17" t="n">
        <v>99.9</v>
      </c>
      <c r="Y1909" s="16" t="n">
        <v>0.701061728395062</v>
      </c>
      <c r="Z1909" s="16" t="n">
        <f aca="false">(G1909-E1909)/SQRT(H1909^2/D1909+F1909^2/C1909)</f>
        <v>5.86583217997246</v>
      </c>
      <c r="AA1909" s="24" t="n">
        <f aca="false">ABS(K1909-Z1909)</f>
        <v>0</v>
      </c>
    </row>
    <row r="1910" customFormat="false" ht="15" hidden="false" customHeight="false" outlineLevel="0" collapsed="false">
      <c r="A1910" s="17" t="n">
        <v>2305</v>
      </c>
      <c r="B1910" s="6" t="s">
        <v>634</v>
      </c>
      <c r="C1910" s="6" t="n">
        <v>90</v>
      </c>
      <c r="D1910" s="6" t="n">
        <v>450</v>
      </c>
      <c r="E1910" s="16" t="n">
        <v>0.121466389381223</v>
      </c>
      <c r="F1910" s="16" t="n">
        <v>0.0370804331237936</v>
      </c>
      <c r="G1910" s="16" t="n">
        <v>0.152875666436222</v>
      </c>
      <c r="H1910" s="16" t="n">
        <v>0.0781546142662494</v>
      </c>
      <c r="I1910" s="23" t="n">
        <f aca="false">G1910-E1910</f>
        <v>0.0314092770549986</v>
      </c>
      <c r="J1910" s="17" t="n">
        <f aca="false">100*(G1910-E1910)/E1910</f>
        <v>25.8584100630672</v>
      </c>
      <c r="K1910" s="16" t="n">
        <v>5.84760102524575</v>
      </c>
      <c r="L1910" s="17" t="n">
        <v>274.461025200138</v>
      </c>
      <c r="M1910" s="18" t="n">
        <v>1.41390363563269E-008</v>
      </c>
      <c r="N1910" s="18" t="n">
        <v>2.53249065512726E-008</v>
      </c>
      <c r="O1910" s="6" t="str">
        <f aca="false">IF(N1910&lt;0.05,"Yes","No")</f>
        <v>Yes</v>
      </c>
      <c r="P1910" s="16" t="n">
        <v>0.429819486257463</v>
      </c>
      <c r="Q1910" s="17" t="n">
        <v>13.894589852712</v>
      </c>
      <c r="R1910" s="18" t="n">
        <v>0.000213829548372249</v>
      </c>
      <c r="S1910" s="16" t="n">
        <v>0.0513180124369797</v>
      </c>
      <c r="T1910" s="16" t="n">
        <v>0.0260657694199843</v>
      </c>
      <c r="U1910" s="16" t="n">
        <v>0.0907953528551483</v>
      </c>
      <c r="V1910" s="16" t="n">
        <v>0.131299341282649</v>
      </c>
      <c r="W1910" s="6" t="s">
        <v>710</v>
      </c>
      <c r="X1910" s="17" t="n">
        <v>99.8</v>
      </c>
      <c r="Y1910" s="16" t="n">
        <v>0.701061728395062</v>
      </c>
      <c r="Z1910" s="16" t="n">
        <f aca="false">(G1910-E1910)/SQRT(H1910^2/D1910+F1910^2/C1910)</f>
        <v>5.84760102524576</v>
      </c>
      <c r="AA1910" s="24" t="n">
        <f aca="false">ABS(K1910-Z1910)</f>
        <v>0</v>
      </c>
    </row>
    <row r="1911" customFormat="false" ht="15" hidden="false" customHeight="false" outlineLevel="0" collapsed="false">
      <c r="A1911" s="17" t="n">
        <v>2306</v>
      </c>
      <c r="B1911" s="6" t="s">
        <v>634</v>
      </c>
      <c r="C1911" s="6" t="n">
        <v>90</v>
      </c>
      <c r="D1911" s="6" t="n">
        <v>450</v>
      </c>
      <c r="E1911" s="16" t="n">
        <v>0.121026900576221</v>
      </c>
      <c r="F1911" s="16" t="n">
        <v>0.037074764856776</v>
      </c>
      <c r="G1911" s="16" t="n">
        <v>0.152424609214067</v>
      </c>
      <c r="H1911" s="16" t="n">
        <v>0.0782547228560835</v>
      </c>
      <c r="I1911" s="23" t="n">
        <f aca="false">G1911-E1911</f>
        <v>0.0313977086378468</v>
      </c>
      <c r="J1911" s="17" t="n">
        <f aca="false">100*(G1911-E1911)/E1911</f>
        <v>25.9427519736185</v>
      </c>
      <c r="K1911" s="16" t="n">
        <v>5.84239788012497</v>
      </c>
      <c r="L1911" s="17" t="n">
        <v>274.988846945206</v>
      </c>
      <c r="M1911" s="18" t="n">
        <v>1.45106879164933E-008</v>
      </c>
      <c r="N1911" s="18" t="n">
        <v>2.59463449468531E-008</v>
      </c>
      <c r="O1911" s="6" t="str">
        <f aca="false">IF(N1911&lt;0.05,"Yes","No")</f>
        <v>Yes</v>
      </c>
      <c r="P1911" s="16" t="n">
        <v>0.429137757064461</v>
      </c>
      <c r="Q1911" s="17" t="n">
        <v>13.8505488733364</v>
      </c>
      <c r="R1911" s="18" t="n">
        <v>0.000218769936196858</v>
      </c>
      <c r="S1911" s="16" t="n">
        <v>0.0515419385759637</v>
      </c>
      <c r="T1911" s="16" t="n">
        <v>0.0260535661593679</v>
      </c>
      <c r="U1911" s="16" t="n">
        <v>0.0911425811798908</v>
      </c>
      <c r="V1911" s="16" t="n">
        <v>0.13169914928401</v>
      </c>
      <c r="W1911" s="6" t="s">
        <v>710</v>
      </c>
      <c r="X1911" s="17" t="n">
        <v>99.8</v>
      </c>
      <c r="Y1911" s="16" t="n">
        <v>0.701037037037037</v>
      </c>
      <c r="Z1911" s="16" t="n">
        <f aca="false">(G1911-E1911)/SQRT(H1911^2/D1911+F1911^2/C1911)</f>
        <v>5.84239788012496</v>
      </c>
      <c r="AA1911" s="24" t="n">
        <f aca="false">ABS(K1911-Z1911)</f>
        <v>0</v>
      </c>
    </row>
    <row r="1912" customFormat="false" ht="15" hidden="false" customHeight="false" outlineLevel="0" collapsed="false">
      <c r="A1912" s="17" t="n">
        <v>2307</v>
      </c>
      <c r="B1912" s="6" t="s">
        <v>634</v>
      </c>
      <c r="C1912" s="6" t="n">
        <v>90</v>
      </c>
      <c r="D1912" s="6" t="n">
        <v>450</v>
      </c>
      <c r="E1912" s="16" t="n">
        <v>0.120548300610648</v>
      </c>
      <c r="F1912" s="16" t="n">
        <v>0.0369577597844332</v>
      </c>
      <c r="G1912" s="16" t="n">
        <v>0.151912774377399</v>
      </c>
      <c r="H1912" s="16" t="n">
        <v>0.0781583072017566</v>
      </c>
      <c r="I1912" s="23" t="n">
        <f aca="false">G1912-E1912</f>
        <v>0.0313644737667507</v>
      </c>
      <c r="J1912" s="17" t="n">
        <f aca="false">100*(G1912-E1912)/E1912</f>
        <v>26.0181799393862</v>
      </c>
      <c r="K1912" s="16" t="n">
        <v>5.84936865117393</v>
      </c>
      <c r="L1912" s="17" t="n">
        <v>275.700744946561</v>
      </c>
      <c r="M1912" s="18" t="n">
        <v>1.39454041633095E-008</v>
      </c>
      <c r="N1912" s="18" t="n">
        <v>2.49993977364448E-008</v>
      </c>
      <c r="O1912" s="6" t="str">
        <f aca="false">IF(N1912&lt;0.05,"Yes","No")</f>
        <v>Yes</v>
      </c>
      <c r="P1912" s="16" t="n">
        <v>0.42924751835913</v>
      </c>
      <c r="Q1912" s="17" t="n">
        <v>13.8576349363555</v>
      </c>
      <c r="R1912" s="18" t="n">
        <v>0.00021796732023754</v>
      </c>
      <c r="S1912" s="16" t="n">
        <v>0.0514874824714623</v>
      </c>
      <c r="T1912" s="16" t="n">
        <v>0.0260300343418124</v>
      </c>
      <c r="U1912" s="16" t="n">
        <v>0.0908033997542545</v>
      </c>
      <c r="V1912" s="16" t="n">
        <v>0.131299341282649</v>
      </c>
      <c r="W1912" s="6" t="s">
        <v>710</v>
      </c>
      <c r="X1912" s="17" t="n">
        <v>99.8</v>
      </c>
      <c r="Y1912" s="16" t="n">
        <v>0.701135802469136</v>
      </c>
      <c r="Z1912" s="16" t="n">
        <f aca="false">(G1912-E1912)/SQRT(H1912^2/D1912+F1912^2/C1912)</f>
        <v>5.84936865117392</v>
      </c>
      <c r="AA1912" s="24" t="n">
        <f aca="false">ABS(K1912-Z1912)</f>
        <v>0</v>
      </c>
    </row>
    <row r="1913" customFormat="false" ht="15" hidden="false" customHeight="false" outlineLevel="0" collapsed="false">
      <c r="A1913" s="17" t="n">
        <v>2308</v>
      </c>
      <c r="B1913" s="6" t="s">
        <v>634</v>
      </c>
      <c r="C1913" s="6" t="n">
        <v>90</v>
      </c>
      <c r="D1913" s="6" t="n">
        <v>450</v>
      </c>
      <c r="E1913" s="16" t="n">
        <v>0.12002175723513</v>
      </c>
      <c r="F1913" s="16" t="n">
        <v>0.0367161716016617</v>
      </c>
      <c r="G1913" s="16" t="n">
        <v>0.151328630199035</v>
      </c>
      <c r="H1913" s="16" t="n">
        <v>0.0778620966366194</v>
      </c>
      <c r="I1913" s="23" t="n">
        <f aca="false">G1913-E1913</f>
        <v>0.0313068729639053</v>
      </c>
      <c r="J1913" s="17" t="n">
        <f aca="false">100*(G1913-E1913)/E1913</f>
        <v>26.0843314454839</v>
      </c>
      <c r="K1913" s="16" t="n">
        <v>5.86937557548849</v>
      </c>
      <c r="L1913" s="17" t="n">
        <v>276.723666684511</v>
      </c>
      <c r="M1913" s="18" t="n">
        <v>1.24839029764868E-008</v>
      </c>
      <c r="N1913" s="18" t="n">
        <v>2.24560617753415E-008</v>
      </c>
      <c r="O1913" s="6" t="str">
        <f aca="false">IF(N1913&lt;0.05,"Yes","No")</f>
        <v>Yes</v>
      </c>
      <c r="P1913" s="16" t="n">
        <v>0.430139462705551</v>
      </c>
      <c r="Q1913" s="17" t="n">
        <v>13.9152850353535</v>
      </c>
      <c r="R1913" s="18" t="n">
        <v>0.000211547130489965</v>
      </c>
      <c r="S1913" s="16" t="n">
        <v>0.051046666358759</v>
      </c>
      <c r="T1913" s="16" t="n">
        <v>0.0259922555150119</v>
      </c>
      <c r="U1913" s="16" t="n">
        <v>0.0897908774116957</v>
      </c>
      <c r="V1913" s="16" t="n">
        <v>0.130193673872997</v>
      </c>
      <c r="W1913" s="6" t="s">
        <v>710</v>
      </c>
      <c r="X1913" s="17" t="n">
        <v>99.9</v>
      </c>
      <c r="Y1913" s="16" t="n">
        <v>0.701185185185185</v>
      </c>
      <c r="Z1913" s="16" t="n">
        <f aca="false">(G1913-E1913)/SQRT(H1913^2/D1913+F1913^2/C1913)</f>
        <v>5.86937557548849</v>
      </c>
      <c r="AA1913" s="24" t="n">
        <f aca="false">ABS(K1913-Z1913)</f>
        <v>0</v>
      </c>
    </row>
    <row r="1914" customFormat="false" ht="15" hidden="false" customHeight="false" outlineLevel="0" collapsed="false">
      <c r="A1914" s="17" t="n">
        <v>2309</v>
      </c>
      <c r="B1914" s="6" t="s">
        <v>634</v>
      </c>
      <c r="C1914" s="6" t="n">
        <v>90</v>
      </c>
      <c r="D1914" s="6" t="n">
        <v>450</v>
      </c>
      <c r="E1914" s="16" t="n">
        <v>0.119458272804817</v>
      </c>
      <c r="F1914" s="16" t="n">
        <v>0.0363491034358951</v>
      </c>
      <c r="G1914" s="16" t="n">
        <v>0.150688440832827</v>
      </c>
      <c r="H1914" s="16" t="n">
        <v>0.0773605039577837</v>
      </c>
      <c r="I1914" s="23" t="n">
        <f aca="false">G1914-E1914</f>
        <v>0.0312301680280102</v>
      </c>
      <c r="J1914" s="17" t="n">
        <f aca="false">100*(G1914-E1914)/E1914</f>
        <v>26.14316053191</v>
      </c>
      <c r="K1914" s="16" t="n">
        <v>5.90407140138824</v>
      </c>
      <c r="L1914" s="17" t="n">
        <v>278.057638238441</v>
      </c>
      <c r="M1914" s="18" t="n">
        <v>1.03111619089328E-008</v>
      </c>
      <c r="N1914" s="18" t="n">
        <v>1.8643503589215E-008</v>
      </c>
      <c r="O1914" s="6" t="str">
        <f aca="false">IF(N1914&lt;0.05,"Yes","No")</f>
        <v>Yes</v>
      </c>
      <c r="P1914" s="16" t="n">
        <v>0.431932836876698</v>
      </c>
      <c r="Q1914" s="17" t="n">
        <v>14.0315605127046</v>
      </c>
      <c r="R1914" s="18" t="n">
        <v>0.000199173696437738</v>
      </c>
      <c r="S1914" s="16" t="n">
        <v>0.05020843717306</v>
      </c>
      <c r="T1914" s="16" t="n">
        <v>0.0259456474468589</v>
      </c>
      <c r="U1914" s="16" t="n">
        <v>0.0880260274977107</v>
      </c>
      <c r="V1914" s="16" t="n">
        <v>0.127988016451689</v>
      </c>
      <c r="W1914" s="6" t="s">
        <v>710</v>
      </c>
      <c r="X1914" s="17" t="n">
        <v>99.9</v>
      </c>
      <c r="Y1914" s="16" t="n">
        <v>0.701530864197531</v>
      </c>
      <c r="Z1914" s="16" t="n">
        <f aca="false">(G1914-E1914)/SQRT(H1914^2/D1914+F1914^2/C1914)</f>
        <v>5.90407140138823</v>
      </c>
      <c r="AA1914" s="24" t="n">
        <f aca="false">ABS(K1914-Z1914)</f>
        <v>0</v>
      </c>
    </row>
    <row r="1915" customFormat="false" ht="15" hidden="false" customHeight="false" outlineLevel="0" collapsed="false">
      <c r="A1915" s="17" t="n">
        <v>2310</v>
      </c>
      <c r="B1915" s="6" t="s">
        <v>634</v>
      </c>
      <c r="C1915" s="6" t="n">
        <v>90</v>
      </c>
      <c r="D1915" s="6" t="n">
        <v>450</v>
      </c>
      <c r="E1915" s="16" t="n">
        <v>0.118871225747797</v>
      </c>
      <c r="F1915" s="16" t="n">
        <v>0.035897265875386</v>
      </c>
      <c r="G1915" s="16" t="n">
        <v>0.150010779350996</v>
      </c>
      <c r="H1915" s="16" t="n">
        <v>0.0767125160770862</v>
      </c>
      <c r="I1915" s="23" t="n">
        <f aca="false">G1915-E1915</f>
        <v>0.0311395536031988</v>
      </c>
      <c r="J1915" s="17" t="n">
        <f aca="false">100*(G1915-E1915)/E1915</f>
        <v>26.1960397962632</v>
      </c>
      <c r="K1915" s="16" t="n">
        <v>5.94941774875406</v>
      </c>
      <c r="L1915" s="17" t="n">
        <v>279.590332394341</v>
      </c>
      <c r="M1915" s="18" t="n">
        <v>8.02560050884261E-009</v>
      </c>
      <c r="N1915" s="18" t="n">
        <v>1.46116002331701E-008</v>
      </c>
      <c r="O1915" s="6" t="str">
        <f aca="false">IF(N1915&lt;0.05,"Yes","No")</f>
        <v>Yes</v>
      </c>
      <c r="P1915" s="16" t="n">
        <v>0.434391834681943</v>
      </c>
      <c r="Q1915" s="17" t="n">
        <v>14.1917788992111</v>
      </c>
      <c r="R1915" s="18" t="n">
        <v>0.000183312831984012</v>
      </c>
      <c r="S1915" s="16" t="n">
        <v>0.0492024454996223</v>
      </c>
      <c r="T1915" s="16" t="n">
        <v>0.0258931388462968</v>
      </c>
      <c r="U1915" s="16" t="n">
        <v>0.0857299069918939</v>
      </c>
      <c r="V1915" s="16" t="n">
        <v>0.124908831199701</v>
      </c>
      <c r="W1915" s="6" t="s">
        <v>710</v>
      </c>
      <c r="X1915" s="17" t="n">
        <v>99.9</v>
      </c>
      <c r="Y1915" s="16" t="n">
        <v>0.701753086419753</v>
      </c>
      <c r="Z1915" s="16" t="n">
        <f aca="false">(G1915-E1915)/SQRT(H1915^2/D1915+F1915^2/C1915)</f>
        <v>5.94941774875406</v>
      </c>
      <c r="AA1915" s="24" t="n">
        <f aca="false">ABS(K1915-Z1915)</f>
        <v>0</v>
      </c>
    </row>
    <row r="1916" customFormat="false" ht="15" hidden="false" customHeight="false" outlineLevel="0" collapsed="false">
      <c r="A1916" s="17" t="n">
        <v>2311</v>
      </c>
      <c r="B1916" s="6" t="s">
        <v>634</v>
      </c>
      <c r="C1916" s="6" t="n">
        <v>90</v>
      </c>
      <c r="D1916" s="6" t="n">
        <v>450</v>
      </c>
      <c r="E1916" s="16" t="n">
        <v>0.118241674949726</v>
      </c>
      <c r="F1916" s="16" t="n">
        <v>0.035319870063837</v>
      </c>
      <c r="G1916" s="16" t="n">
        <v>0.149263264867995</v>
      </c>
      <c r="H1916" s="16" t="n">
        <v>0.0758377183119454</v>
      </c>
      <c r="I1916" s="23" t="n">
        <f aca="false">G1916-E1916</f>
        <v>0.031021589918269</v>
      </c>
      <c r="J1916" s="17" t="n">
        <f aca="false">100*(G1916-E1916)/E1916</f>
        <v>26.235749731606</v>
      </c>
      <c r="K1916" s="16" t="n">
        <v>6.01010400612855</v>
      </c>
      <c r="L1916" s="17" t="n">
        <v>281.376819304799</v>
      </c>
      <c r="M1916" s="18" t="n">
        <v>5.73014570609372E-009</v>
      </c>
      <c r="N1916" s="18" t="n">
        <v>1.05052671278385E-008</v>
      </c>
      <c r="O1916" s="6" t="str">
        <f aca="false">IF(N1916&lt;0.05,"Yes","No")</f>
        <v>Yes</v>
      </c>
      <c r="P1916" s="16" t="n">
        <v>0.437824087622679</v>
      </c>
      <c r="Q1916" s="17" t="n">
        <v>14.4169314265912</v>
      </c>
      <c r="R1916" s="18" t="n">
        <v>0.000163155594848378</v>
      </c>
      <c r="S1916" s="16" t="n">
        <v>0.0478260112292488</v>
      </c>
      <c r="T1916" s="16" t="n">
        <v>0.0258260727410248</v>
      </c>
      <c r="U1916" s="16" t="n">
        <v>0.0826894177420422</v>
      </c>
      <c r="V1916" s="16" t="n">
        <v>0.120813954573039</v>
      </c>
      <c r="W1916" s="6" t="s">
        <v>710</v>
      </c>
      <c r="X1916" s="17" t="n">
        <v>99.9</v>
      </c>
      <c r="Y1916" s="16" t="n">
        <v>0.702049382716049</v>
      </c>
      <c r="Z1916" s="16" t="n">
        <f aca="false">(G1916-E1916)/SQRT(H1916^2/D1916+F1916^2/C1916)</f>
        <v>6.01010400612854</v>
      </c>
      <c r="AA1916" s="24" t="n">
        <f aca="false">ABS(K1916-Z1916)</f>
        <v>0</v>
      </c>
    </row>
    <row r="1917" customFormat="false" ht="15" hidden="false" customHeight="false" outlineLevel="0" collapsed="false">
      <c r="A1917" s="17" t="n">
        <v>2312</v>
      </c>
      <c r="B1917" s="6" t="s">
        <v>634</v>
      </c>
      <c r="C1917" s="6" t="n">
        <v>90</v>
      </c>
      <c r="D1917" s="6" t="n">
        <v>450</v>
      </c>
      <c r="E1917" s="16" t="n">
        <v>0.117616078091992</v>
      </c>
      <c r="F1917" s="16" t="n">
        <v>0.0347205581132637</v>
      </c>
      <c r="G1917" s="16" t="n">
        <v>0.14852035343647</v>
      </c>
      <c r="H1917" s="16" t="n">
        <v>0.0749330236358566</v>
      </c>
      <c r="I1917" s="23" t="n">
        <f aca="false">G1917-E1917</f>
        <v>0.0309042753444777</v>
      </c>
      <c r="J1917" s="17" t="n">
        <f aca="false">100*(G1917-E1917)/E1917</f>
        <v>26.2755533476522</v>
      </c>
      <c r="K1917" s="16" t="n">
        <v>6.07576378650424</v>
      </c>
      <c r="L1917" s="17" t="n">
        <v>283.314113466032</v>
      </c>
      <c r="M1917" s="18" t="n">
        <v>3.96710071516125E-009</v>
      </c>
      <c r="N1917" s="18" t="n">
        <v>7.33704102337481E-009</v>
      </c>
      <c r="O1917" s="6" t="str">
        <f aca="false">IF(N1917&lt;0.05,"Yes","No")</f>
        <v>Yes</v>
      </c>
      <c r="P1917" s="16" t="n">
        <v>0.44152697955524</v>
      </c>
      <c r="Q1917" s="17" t="n">
        <v>14.6618247035433</v>
      </c>
      <c r="R1917" s="18" t="n">
        <v>0.000143762677411199</v>
      </c>
      <c r="S1917" s="16" t="n">
        <v>0.0464307155971148</v>
      </c>
      <c r="T1917" s="16" t="n">
        <v>0.0257604969948878</v>
      </c>
      <c r="U1917" s="16" t="n">
        <v>0.079509850038144</v>
      </c>
      <c r="V1917" s="16" t="n">
        <v>0.116573757801912</v>
      </c>
      <c r="W1917" s="6" t="s">
        <v>710</v>
      </c>
      <c r="X1917" s="17" t="n">
        <v>100</v>
      </c>
      <c r="Y1917" s="16" t="n">
        <v>0.70237037037037</v>
      </c>
      <c r="Z1917" s="16" t="n">
        <f aca="false">(G1917-E1917)/SQRT(H1917^2/D1917+F1917^2/C1917)</f>
        <v>6.07576378650423</v>
      </c>
      <c r="AA1917" s="24" t="n">
        <f aca="false">ABS(K1917-Z1917)</f>
        <v>0</v>
      </c>
    </row>
    <row r="1918" customFormat="false" ht="15" hidden="false" customHeight="false" outlineLevel="0" collapsed="false">
      <c r="A1918" s="17" t="n">
        <v>2313</v>
      </c>
      <c r="B1918" s="6" t="s">
        <v>634</v>
      </c>
      <c r="C1918" s="6" t="n">
        <v>90</v>
      </c>
      <c r="D1918" s="6" t="n">
        <v>450</v>
      </c>
      <c r="E1918" s="16" t="n">
        <v>0.116969565881623</v>
      </c>
      <c r="F1918" s="16" t="n">
        <v>0.0340317065462934</v>
      </c>
      <c r="G1918" s="16" t="n">
        <v>0.147744757003254</v>
      </c>
      <c r="H1918" s="16" t="n">
        <v>0.0738764555825744</v>
      </c>
      <c r="I1918" s="23" t="n">
        <f aca="false">G1918-E1918</f>
        <v>0.0307751911216313</v>
      </c>
      <c r="J1918" s="17" t="n">
        <f aca="false">100*(G1918-E1918)/E1918</f>
        <v>26.3104260408872</v>
      </c>
      <c r="K1918" s="16" t="n">
        <v>6.15544423940811</v>
      </c>
      <c r="L1918" s="17" t="n">
        <v>285.542814641607</v>
      </c>
      <c r="M1918" s="18" t="n">
        <v>2.52908698902193E-009</v>
      </c>
      <c r="N1918" s="18" t="n">
        <v>4.73583936179597E-009</v>
      </c>
      <c r="O1918" s="6" t="str">
        <f aca="false">IF(N1918&lt;0.05,"Yes","No")</f>
        <v>Yes</v>
      </c>
      <c r="P1918" s="16" t="n">
        <v>0.446076740393232</v>
      </c>
      <c r="Q1918" s="17" t="n">
        <v>14.9655501730001</v>
      </c>
      <c r="R1918" s="18" t="n">
        <v>0.000122910245684094</v>
      </c>
      <c r="S1918" s="16" t="n">
        <v>0.0448175270856679</v>
      </c>
      <c r="T1918" s="16" t="n">
        <v>0.0256911344470338</v>
      </c>
      <c r="U1918" s="16" t="n">
        <v>0.0757673811622981</v>
      </c>
      <c r="V1918" s="16" t="n">
        <v>0.11147567774649</v>
      </c>
      <c r="W1918" s="6" t="s">
        <v>710</v>
      </c>
      <c r="X1918" s="17" t="n">
        <v>100</v>
      </c>
      <c r="Y1918" s="16" t="n">
        <v>0.702814814814815</v>
      </c>
      <c r="Z1918" s="16" t="n">
        <f aca="false">(G1918-E1918)/SQRT(H1918^2/D1918+F1918^2/C1918)</f>
        <v>6.15544423940812</v>
      </c>
      <c r="AA1918" s="24" t="n">
        <f aca="false">ABS(K1918-Z1918)</f>
        <v>0</v>
      </c>
    </row>
    <row r="1919" customFormat="false" ht="15" hidden="false" customHeight="false" outlineLevel="0" collapsed="false">
      <c r="A1919" s="17" t="n">
        <v>2314</v>
      </c>
      <c r="B1919" s="6" t="s">
        <v>634</v>
      </c>
      <c r="C1919" s="6" t="n">
        <v>90</v>
      </c>
      <c r="D1919" s="6" t="n">
        <v>450</v>
      </c>
      <c r="E1919" s="16" t="n">
        <v>0.116328363368909</v>
      </c>
      <c r="F1919" s="16" t="n">
        <v>0.0333637704032791</v>
      </c>
      <c r="G1919" s="16" t="n">
        <v>0.146978783640597</v>
      </c>
      <c r="H1919" s="16" t="n">
        <v>0.0728520055700408</v>
      </c>
      <c r="I1919" s="23" t="n">
        <f aca="false">G1919-E1919</f>
        <v>0.030650420271688</v>
      </c>
      <c r="J1919" s="17" t="n">
        <f aca="false">100*(G1919-E1919)/E1919</f>
        <v>26.3481917771741</v>
      </c>
      <c r="K1919" s="16" t="n">
        <v>6.23541822976634</v>
      </c>
      <c r="L1919" s="17" t="n">
        <v>287.796049992147</v>
      </c>
      <c r="M1919" s="18" t="n">
        <v>1.60177454284873E-009</v>
      </c>
      <c r="N1919" s="18" t="n">
        <v>3.08462723604508E-009</v>
      </c>
      <c r="O1919" s="6" t="str">
        <f aca="false">IF(N1919&lt;0.05,"Yes","No")</f>
        <v>Yes</v>
      </c>
      <c r="P1919" s="16" t="n">
        <v>0.450621499564517</v>
      </c>
      <c r="Q1919" s="17" t="n">
        <v>15.2720503447082</v>
      </c>
      <c r="R1919" s="18" t="n">
        <v>0.000104958582215887</v>
      </c>
      <c r="S1919" s="16" t="n">
        <v>0.0432117066630813</v>
      </c>
      <c r="T1919" s="16" t="n">
        <v>0.0256245361256482</v>
      </c>
      <c r="U1919" s="16" t="n">
        <v>0.0721676030952235</v>
      </c>
      <c r="V1919" s="16" t="n">
        <v>0.106556301219666</v>
      </c>
      <c r="W1919" s="6" t="s">
        <v>710</v>
      </c>
      <c r="X1919" s="17" t="n">
        <v>100</v>
      </c>
      <c r="Y1919" s="16" t="n">
        <v>0.703037037037037</v>
      </c>
      <c r="Z1919" s="16" t="n">
        <f aca="false">(G1919-E1919)/SQRT(H1919^2/D1919+F1919^2/C1919)</f>
        <v>6.23541822976634</v>
      </c>
      <c r="AA1919" s="24" t="n">
        <f aca="false">ABS(K1919-Z1919)</f>
        <v>0</v>
      </c>
    </row>
    <row r="1920" customFormat="false" ht="15" hidden="false" customHeight="false" outlineLevel="0" collapsed="false">
      <c r="A1920" s="17" t="n">
        <v>2315</v>
      </c>
      <c r="B1920" s="6" t="s">
        <v>634</v>
      </c>
      <c r="C1920" s="6" t="n">
        <v>90</v>
      </c>
      <c r="D1920" s="6" t="n">
        <v>450</v>
      </c>
      <c r="E1920" s="16" t="n">
        <v>0.115681359751357</v>
      </c>
      <c r="F1920" s="16" t="n">
        <v>0.0326510386522825</v>
      </c>
      <c r="G1920" s="16" t="n">
        <v>0.14619801806079</v>
      </c>
      <c r="H1920" s="16" t="n">
        <v>0.071742616831793</v>
      </c>
      <c r="I1920" s="23" t="n">
        <f aca="false">G1920-E1920</f>
        <v>0.0305166583094333</v>
      </c>
      <c r="J1920" s="17" t="n">
        <f aca="false">100*(G1920-E1920)/E1920</f>
        <v>26.3799270470412</v>
      </c>
      <c r="K1920" s="16" t="n">
        <v>6.32434183874662</v>
      </c>
      <c r="L1920" s="17" t="n">
        <v>290.218448246697</v>
      </c>
      <c r="M1920" s="18" t="n">
        <v>9.58789060192313E-010</v>
      </c>
      <c r="N1920" s="18" t="n">
        <v>1.92582773944938E-009</v>
      </c>
      <c r="O1920" s="6" t="str">
        <f aca="false">IF(N1920&lt;0.05,"Yes","No")</f>
        <v>Yes</v>
      </c>
      <c r="P1920" s="16" t="n">
        <v>0.455705656456366</v>
      </c>
      <c r="Q1920" s="17" t="n">
        <v>15.6186095722326</v>
      </c>
      <c r="R1920" s="18" t="n">
        <v>8.78243792595625E-005</v>
      </c>
      <c r="S1920" s="16" t="n">
        <v>0.0415427740474031</v>
      </c>
      <c r="T1920" s="16" t="n">
        <v>0.0255532615677756</v>
      </c>
      <c r="U1920" s="16" t="n">
        <v>0.0683220030112557</v>
      </c>
      <c r="V1920" s="16" t="n">
        <v>0.101301713709702</v>
      </c>
      <c r="W1920" s="6" t="s">
        <v>710</v>
      </c>
      <c r="X1920" s="17" t="n">
        <v>100</v>
      </c>
      <c r="Y1920" s="16" t="n">
        <v>0.703358024691358</v>
      </c>
      <c r="Z1920" s="16" t="n">
        <f aca="false">(G1920-E1920)/SQRT(H1920^2/D1920+F1920^2/C1920)</f>
        <v>6.32434183874664</v>
      </c>
      <c r="AA1920" s="24" t="n">
        <f aca="false">ABS(K1920-Z1920)</f>
        <v>0</v>
      </c>
    </row>
    <row r="1921" customFormat="false" ht="15" hidden="false" customHeight="false" outlineLevel="0" collapsed="false">
      <c r="A1921" s="17" t="n">
        <v>2316</v>
      </c>
      <c r="B1921" s="6" t="s">
        <v>634</v>
      </c>
      <c r="C1921" s="6" t="n">
        <v>90</v>
      </c>
      <c r="D1921" s="6" t="n">
        <v>450</v>
      </c>
      <c r="E1921" s="16" t="n">
        <v>0.115050470663442</v>
      </c>
      <c r="F1921" s="16" t="n">
        <v>0.0319990934167921</v>
      </c>
      <c r="G1921" s="16" t="n">
        <v>0.14544610992074</v>
      </c>
      <c r="H1921" s="16" t="n">
        <v>0.0707304184208777</v>
      </c>
      <c r="I1921" s="23" t="n">
        <f aca="false">G1921-E1921</f>
        <v>0.0303956392572985</v>
      </c>
      <c r="J1921" s="17" t="n">
        <f aca="false">100*(G1921-E1921)/E1921</f>
        <v>26.419395837341</v>
      </c>
      <c r="K1921" s="16" t="n">
        <v>6.40875402329517</v>
      </c>
      <c r="L1921" s="17" t="n">
        <v>292.546698570133</v>
      </c>
      <c r="M1921" s="18" t="n">
        <v>5.85746816122666E-010</v>
      </c>
      <c r="N1921" s="18" t="n">
        <v>1.20416248598212E-009</v>
      </c>
      <c r="O1921" s="6" t="str">
        <f aca="false">IF(N1921&lt;0.05,"Yes","No")</f>
        <v>Yes</v>
      </c>
      <c r="P1921" s="16" t="n">
        <v>0.460501667973818</v>
      </c>
      <c r="Q1921" s="17" t="n">
        <v>15.9490913413478</v>
      </c>
      <c r="R1921" s="18" t="n">
        <v>7.41186579817183E-005</v>
      </c>
      <c r="S1921" s="16" t="n">
        <v>0.040001863153821</v>
      </c>
      <c r="T1921" s="16" t="n">
        <v>0.0254907171713726</v>
      </c>
      <c r="U1921" s="16" t="n">
        <v>0.0648167406759949</v>
      </c>
      <c r="V1921" s="16" t="n">
        <v>0.0965130915381044</v>
      </c>
      <c r="W1921" s="6" t="s">
        <v>710</v>
      </c>
      <c r="X1921" s="17" t="n">
        <v>100</v>
      </c>
      <c r="Y1921" s="16" t="n">
        <v>0.704</v>
      </c>
      <c r="Z1921" s="16" t="n">
        <f aca="false">(G1921-E1921)/SQRT(H1921^2/D1921+F1921^2/C1921)</f>
        <v>6.40875402329516</v>
      </c>
      <c r="AA1921" s="24" t="n">
        <f aca="false">ABS(K1921-Z1921)</f>
        <v>0</v>
      </c>
    </row>
    <row r="1922" customFormat="false" ht="15" hidden="false" customHeight="false" outlineLevel="0" collapsed="false">
      <c r="A1922" s="17" t="n">
        <v>2317</v>
      </c>
      <c r="B1922" s="6" t="s">
        <v>634</v>
      </c>
      <c r="C1922" s="6" t="n">
        <v>90</v>
      </c>
      <c r="D1922" s="6" t="n">
        <v>450</v>
      </c>
      <c r="E1922" s="16" t="n">
        <v>0.11441125166085</v>
      </c>
      <c r="F1922" s="16" t="n">
        <v>0.0313276051413187</v>
      </c>
      <c r="G1922" s="16" t="n">
        <v>0.144685770206981</v>
      </c>
      <c r="H1922" s="16" t="n">
        <v>0.0696890623750064</v>
      </c>
      <c r="I1922" s="23" t="n">
        <f aca="false">G1922-E1922</f>
        <v>0.0302745185461309</v>
      </c>
      <c r="J1922" s="17" t="n">
        <f aca="false">100*(G1922-E1922)/E1922</f>
        <v>26.4611374376655</v>
      </c>
      <c r="K1922" s="16" t="n">
        <v>6.49945867189068</v>
      </c>
      <c r="L1922" s="17" t="n">
        <v>295.05637151772</v>
      </c>
      <c r="M1922" s="18" t="n">
        <v>3.4287866979314E-010</v>
      </c>
      <c r="N1922" s="18" t="n">
        <v>7.24008125864711E-010</v>
      </c>
      <c r="O1922" s="6" t="str">
        <f aca="false">IF(N1922&lt;0.05,"Yes","No")</f>
        <v>Yes</v>
      </c>
      <c r="P1922" s="16" t="n">
        <v>0.465635487918389</v>
      </c>
      <c r="Q1922" s="17" t="n">
        <v>16.3066847220116</v>
      </c>
      <c r="R1922" s="18" t="n">
        <v>6.17061135875513E-005</v>
      </c>
      <c r="S1922" s="16" t="n">
        <v>0.0383508812892892</v>
      </c>
      <c r="T1922" s="16" t="n">
        <v>0.0254299914702472</v>
      </c>
      <c r="U1922" s="16" t="n">
        <v>0.0612336347908439</v>
      </c>
      <c r="V1922" s="16" t="n">
        <v>0.0929565510806091</v>
      </c>
      <c r="W1922" s="6" t="s">
        <v>710</v>
      </c>
      <c r="X1922" s="17" t="n">
        <v>100</v>
      </c>
      <c r="Y1922" s="16" t="n">
        <v>0.704543209876543</v>
      </c>
      <c r="Z1922" s="16" t="n">
        <f aca="false">(G1922-E1922)/SQRT(H1922^2/D1922+F1922^2/C1922)</f>
        <v>6.49945867189066</v>
      </c>
      <c r="AA1922" s="24" t="n">
        <f aca="false">ABS(K1922-Z1922)</f>
        <v>0</v>
      </c>
    </row>
    <row r="1923" customFormat="false" ht="15" hidden="false" customHeight="false" outlineLevel="0" collapsed="false">
      <c r="A1923" s="17" t="n">
        <v>2318</v>
      </c>
      <c r="B1923" s="6" t="s">
        <v>634</v>
      </c>
      <c r="C1923" s="6" t="n">
        <v>90</v>
      </c>
      <c r="D1923" s="6" t="n">
        <v>450</v>
      </c>
      <c r="E1923" s="16" t="n">
        <v>0.113806757993168</v>
      </c>
      <c r="F1923" s="16" t="n">
        <v>0.030751467010101</v>
      </c>
      <c r="G1923" s="16" t="n">
        <v>0.143977247128884</v>
      </c>
      <c r="H1923" s="16" t="n">
        <v>0.0687947985181446</v>
      </c>
      <c r="I1923" s="23" t="n">
        <f aca="false">G1923-E1923</f>
        <v>0.0301704891357157</v>
      </c>
      <c r="J1923" s="17" t="n">
        <f aca="false">100*(G1923-E1923)/E1923</f>
        <v>26.510279062274</v>
      </c>
      <c r="K1923" s="16" t="n">
        <v>6.57991622279287</v>
      </c>
      <c r="L1923" s="17" t="n">
        <v>297.295327953373</v>
      </c>
      <c r="M1923" s="18" t="n">
        <v>2.12120333792658E-010</v>
      </c>
      <c r="N1923" s="18" t="n">
        <v>4.61350746685688E-010</v>
      </c>
      <c r="O1923" s="6" t="str">
        <f aca="false">IF(N1923&lt;0.05,"Yes","No")</f>
        <v>Yes</v>
      </c>
      <c r="P1923" s="16" t="n">
        <v>0.470169154032486</v>
      </c>
      <c r="Q1923" s="17" t="n">
        <v>16.6257710955449</v>
      </c>
      <c r="R1923" s="18" t="n">
        <v>5.24100328299205E-005</v>
      </c>
      <c r="S1923" s="16" t="n">
        <v>0.036943123465395</v>
      </c>
      <c r="T1923" s="16" t="n">
        <v>0.0253785083635862</v>
      </c>
      <c r="U1923" s="16" t="n">
        <v>0.058176954828686</v>
      </c>
      <c r="V1923" s="16" t="n">
        <v>0.0920515617819252</v>
      </c>
      <c r="W1923" s="6" t="s">
        <v>710</v>
      </c>
      <c r="X1923" s="17" t="n">
        <v>100</v>
      </c>
      <c r="Y1923" s="16" t="n">
        <v>0.705160493827161</v>
      </c>
      <c r="Z1923" s="16" t="n">
        <f aca="false">(G1923-E1923)/SQRT(H1923^2/D1923+F1923^2/C1923)</f>
        <v>6.57991622279287</v>
      </c>
      <c r="AA1923" s="24" t="n">
        <f aca="false">ABS(K1923-Z1923)</f>
        <v>0</v>
      </c>
    </row>
    <row r="1924" customFormat="false" ht="15" hidden="false" customHeight="false" outlineLevel="0" collapsed="false">
      <c r="A1924" s="17" t="n">
        <v>2319</v>
      </c>
      <c r="B1924" s="6" t="s">
        <v>634</v>
      </c>
      <c r="C1924" s="6" t="n">
        <v>90</v>
      </c>
      <c r="D1924" s="6" t="n">
        <v>450</v>
      </c>
      <c r="E1924" s="16" t="n">
        <v>0.113214935527907</v>
      </c>
      <c r="F1924" s="16" t="n">
        <v>0.0302139722616154</v>
      </c>
      <c r="G1924" s="16" t="n">
        <v>0.143289608558019</v>
      </c>
      <c r="H1924" s="16" t="n">
        <v>0.0679514699516508</v>
      </c>
      <c r="I1924" s="23" t="n">
        <f aca="false">G1924-E1924</f>
        <v>0.0300746730301116</v>
      </c>
      <c r="J1924" s="17" t="n">
        <f aca="false">100*(G1924-E1924)/E1924</f>
        <v>26.5642274933754</v>
      </c>
      <c r="K1924" s="16" t="n">
        <v>6.6579835249926</v>
      </c>
      <c r="L1924" s="17" t="n">
        <v>299.409972627598</v>
      </c>
      <c r="M1924" s="18" t="n">
        <v>1.32536201475214E-010</v>
      </c>
      <c r="N1924" s="18" t="n">
        <v>2.95603566135269E-010</v>
      </c>
      <c r="O1924" s="6" t="str">
        <f aca="false">IF(N1924&lt;0.05,"Yes","No")</f>
        <v>Yes</v>
      </c>
      <c r="P1924" s="16" t="n">
        <v>0.474587909968942</v>
      </c>
      <c r="Q1924" s="17" t="n">
        <v>16.9397451003628</v>
      </c>
      <c r="R1924" s="18" t="n">
        <v>4.46415553171441E-005</v>
      </c>
      <c r="S1924" s="16" t="n">
        <v>0.0356355838083078</v>
      </c>
      <c r="T1924" s="16" t="n">
        <v>0.0253334030391622</v>
      </c>
      <c r="U1924" s="16" t="n">
        <v>0.0552982811747063</v>
      </c>
      <c r="V1924" s="16" t="n">
        <v>0.0900601991876763</v>
      </c>
      <c r="W1924" s="6" t="s">
        <v>710</v>
      </c>
      <c r="X1924" s="17" t="n">
        <v>100</v>
      </c>
      <c r="Y1924" s="16" t="n">
        <v>0.705703703703704</v>
      </c>
      <c r="Z1924" s="16" t="n">
        <f aca="false">(G1924-E1924)/SQRT(H1924^2/D1924+F1924^2/C1924)</f>
        <v>6.65798352499261</v>
      </c>
      <c r="AA1924" s="24" t="n">
        <f aca="false">ABS(K1924-Z1924)</f>
        <v>0</v>
      </c>
    </row>
    <row r="1925" customFormat="false" ht="15" hidden="false" customHeight="false" outlineLevel="0" collapsed="false">
      <c r="A1925" s="17" t="n">
        <v>2320</v>
      </c>
      <c r="B1925" s="6" t="s">
        <v>634</v>
      </c>
      <c r="C1925" s="6" t="n">
        <v>90</v>
      </c>
      <c r="D1925" s="6" t="n">
        <v>450</v>
      </c>
      <c r="E1925" s="16" t="n">
        <v>0.112646519723866</v>
      </c>
      <c r="F1925" s="16" t="n">
        <v>0.0297471519987752</v>
      </c>
      <c r="G1925" s="16" t="n">
        <v>0.142636826998658</v>
      </c>
      <c r="H1925" s="16" t="n">
        <v>0.0672321759725876</v>
      </c>
      <c r="I1925" s="23" t="n">
        <f aca="false">G1925-E1925</f>
        <v>0.029990307274792</v>
      </c>
      <c r="J1925" s="17" t="n">
        <f aca="false">100*(G1925-E1925)/E1925</f>
        <v>26.6233766904724</v>
      </c>
      <c r="K1925" s="16" t="n">
        <v>6.72676048031341</v>
      </c>
      <c r="L1925" s="17" t="n">
        <v>301.388773345152</v>
      </c>
      <c r="M1925" s="18" t="n">
        <v>8.72010034148895E-011</v>
      </c>
      <c r="N1925" s="18" t="n">
        <v>1.98493291630209E-010</v>
      </c>
      <c r="O1925" s="6" t="str">
        <f aca="false">IF(N1925&lt;0.05,"Yes","No")</f>
        <v>Yes</v>
      </c>
      <c r="P1925" s="16" t="n">
        <v>0.478408302274163</v>
      </c>
      <c r="Q1925" s="17" t="n">
        <v>17.2135698292089</v>
      </c>
      <c r="R1925" s="18" t="n">
        <v>3.8819961423434E-005</v>
      </c>
      <c r="S1925" s="16" t="n">
        <v>0.034559411971883</v>
      </c>
      <c r="T1925" s="16" t="n">
        <v>0.0252926900282138</v>
      </c>
      <c r="U1925" s="16" t="n">
        <v>0.0528760575179461</v>
      </c>
      <c r="V1925" s="16" t="n">
        <v>0.0886525225717531</v>
      </c>
      <c r="W1925" s="6" t="s">
        <v>710</v>
      </c>
      <c r="X1925" s="17" t="n">
        <v>100</v>
      </c>
      <c r="Y1925" s="16" t="n">
        <v>0.706098765432099</v>
      </c>
      <c r="Z1925" s="16" t="n">
        <f aca="false">(G1925-E1925)/SQRT(H1925^2/D1925+F1925^2/C1925)</f>
        <v>6.72676048031343</v>
      </c>
      <c r="AA1925" s="24" t="n">
        <f aca="false">ABS(K1925-Z1925)</f>
        <v>0</v>
      </c>
    </row>
    <row r="1926" customFormat="false" ht="15" hidden="false" customHeight="false" outlineLevel="0" collapsed="false">
      <c r="A1926" s="17" t="n">
        <v>2321</v>
      </c>
      <c r="B1926" s="6" t="s">
        <v>634</v>
      </c>
      <c r="C1926" s="6" t="n">
        <v>90</v>
      </c>
      <c r="D1926" s="6" t="n">
        <v>450</v>
      </c>
      <c r="E1926" s="16" t="n">
        <v>0.112099703898033</v>
      </c>
      <c r="F1926" s="16" t="n">
        <v>0.0293401242921489</v>
      </c>
      <c r="G1926" s="16" t="n">
        <v>0.142019191185633</v>
      </c>
      <c r="H1926" s="16" t="n">
        <v>0.066608046762335</v>
      </c>
      <c r="I1926" s="23" t="n">
        <f aca="false">G1926-E1926</f>
        <v>0.0299194872876008</v>
      </c>
      <c r="J1926" s="17" t="n">
        <f aca="false">100*(G1926-E1926)/E1926</f>
        <v>26.6900680797658</v>
      </c>
      <c r="K1926" s="16" t="n">
        <v>6.78865378419994</v>
      </c>
      <c r="L1926" s="17" t="n">
        <v>303.185033442624</v>
      </c>
      <c r="M1926" s="18" t="n">
        <v>5.96434879017034E-011</v>
      </c>
      <c r="N1926" s="18" t="n">
        <v>1.38925685234455E-010</v>
      </c>
      <c r="O1926" s="6" t="str">
        <f aca="false">IF(N1926&lt;0.05,"Yes","No")</f>
        <v>Yes</v>
      </c>
      <c r="P1926" s="16" t="n">
        <v>0.481830520139916</v>
      </c>
      <c r="Q1926" s="17" t="n">
        <v>17.4607197324741</v>
      </c>
      <c r="R1926" s="18" t="n">
        <v>3.42252178160176E-005</v>
      </c>
      <c r="S1926" s="16" t="n">
        <v>0.0336392333092181</v>
      </c>
      <c r="T1926" s="16" t="n">
        <v>0.025260228389284</v>
      </c>
      <c r="U1926" s="16" t="n">
        <v>0.050765825965984</v>
      </c>
      <c r="V1926" s="16" t="n">
        <v>0.088450004344524</v>
      </c>
      <c r="W1926" s="6" t="s">
        <v>710</v>
      </c>
      <c r="X1926" s="17" t="n">
        <v>100</v>
      </c>
      <c r="Y1926" s="16" t="n">
        <v>0.706691358024691</v>
      </c>
      <c r="Z1926" s="16" t="n">
        <f aca="false">(G1926-E1926)/SQRT(H1926^2/D1926+F1926^2/C1926)</f>
        <v>6.78865378419993</v>
      </c>
      <c r="AA1926" s="24" t="n">
        <f aca="false">ABS(K1926-Z1926)</f>
        <v>0</v>
      </c>
    </row>
    <row r="1927" customFormat="false" ht="15" hidden="false" customHeight="false" outlineLevel="0" collapsed="false">
      <c r="A1927" s="17" t="n">
        <v>2322</v>
      </c>
      <c r="B1927" s="6" t="s">
        <v>634</v>
      </c>
      <c r="C1927" s="6" t="n">
        <v>90</v>
      </c>
      <c r="D1927" s="6" t="n">
        <v>450</v>
      </c>
      <c r="E1927" s="16" t="n">
        <v>0.111569822248485</v>
      </c>
      <c r="F1927" s="16" t="n">
        <v>0.0289811403255815</v>
      </c>
      <c r="G1927" s="16" t="n">
        <v>0.141424214045207</v>
      </c>
      <c r="H1927" s="16" t="n">
        <v>0.0660744581472924</v>
      </c>
      <c r="I1927" s="23" t="n">
        <f aca="false">G1927-E1927</f>
        <v>0.0298543917967213</v>
      </c>
      <c r="J1927" s="17" t="n">
        <f aca="false">100*(G1927-E1927)/E1927</f>
        <v>26.7584828899614</v>
      </c>
      <c r="K1927" s="16" t="n">
        <v>6.84292074216887</v>
      </c>
      <c r="L1927" s="17" t="n">
        <v>304.915694236577</v>
      </c>
      <c r="M1927" s="18" t="n">
        <v>4.26154817882044E-011</v>
      </c>
      <c r="N1927" s="18" t="n">
        <v>1.01398785092885E-010</v>
      </c>
      <c r="O1927" s="6" t="str">
        <f aca="false">IF(N1927&lt;0.05,"Yes","No")</f>
        <v>Yes</v>
      </c>
      <c r="P1927" s="16" t="n">
        <v>0.484741090633644</v>
      </c>
      <c r="Q1927" s="17" t="n">
        <v>17.6723051280414</v>
      </c>
      <c r="R1927" s="18" t="n">
        <v>3.07296163433316E-005</v>
      </c>
      <c r="S1927" s="16" t="n">
        <v>0.0328653287278399</v>
      </c>
      <c r="T1927" s="16" t="n">
        <v>0.0252290101838494</v>
      </c>
      <c r="U1927" s="16" t="n">
        <v>0.04898384074709</v>
      </c>
      <c r="V1927" s="16" t="n">
        <v>0.088450004344524</v>
      </c>
      <c r="W1927" s="6" t="s">
        <v>710</v>
      </c>
      <c r="X1927" s="17" t="n">
        <v>100</v>
      </c>
      <c r="Y1927" s="16" t="n">
        <v>0.707234567901235</v>
      </c>
      <c r="Z1927" s="16" t="n">
        <f aca="false">(G1927-E1927)/SQRT(H1927^2/D1927+F1927^2/C1927)</f>
        <v>6.84292074216887</v>
      </c>
      <c r="AA1927" s="24" t="n">
        <f aca="false">ABS(K1927-Z1927)</f>
        <v>0</v>
      </c>
    </row>
    <row r="1928" customFormat="false" ht="15" hidden="false" customHeight="false" outlineLevel="0" collapsed="false">
      <c r="A1928" s="17" t="n">
        <v>2323</v>
      </c>
      <c r="B1928" s="6" t="s">
        <v>634</v>
      </c>
      <c r="C1928" s="6" t="n">
        <v>90</v>
      </c>
      <c r="D1928" s="6" t="n">
        <v>450</v>
      </c>
      <c r="E1928" s="16" t="n">
        <v>0.11106153320935</v>
      </c>
      <c r="F1928" s="16" t="n">
        <v>0.0286675678975929</v>
      </c>
      <c r="G1928" s="16" t="n">
        <v>0.140858854485883</v>
      </c>
      <c r="H1928" s="16" t="n">
        <v>0.0656353556128233</v>
      </c>
      <c r="I1928" s="23" t="n">
        <f aca="false">G1928-E1928</f>
        <v>0.0297973212765322</v>
      </c>
      <c r="J1928" s="17" t="n">
        <f aca="false">100*(G1928-E1928)/E1928</f>
        <v>26.8295605287246</v>
      </c>
      <c r="K1928" s="16" t="n">
        <v>6.88971124531116</v>
      </c>
      <c r="L1928" s="17" t="n">
        <v>306.631342414349</v>
      </c>
      <c r="M1928" s="18" t="n">
        <v>3.17989125566391E-011</v>
      </c>
      <c r="N1928" s="18" t="n">
        <v>7.71472462834858E-011</v>
      </c>
      <c r="O1928" s="6" t="str">
        <f aca="false">IF(N1928&lt;0.05,"Yes","No")</f>
        <v>Yes</v>
      </c>
      <c r="P1928" s="16" t="n">
        <v>0.487126219466978</v>
      </c>
      <c r="Q1928" s="17" t="n">
        <v>17.8466432434709</v>
      </c>
      <c r="R1928" s="18" t="n">
        <v>2.8121408687185E-005</v>
      </c>
      <c r="S1928" s="16" t="n">
        <v>0.0322434909105056</v>
      </c>
      <c r="T1928" s="16" t="n">
        <v>0.0252000519377621</v>
      </c>
      <c r="U1928" s="16" t="n">
        <v>0.0475239913080211</v>
      </c>
      <c r="V1928" s="16" t="n">
        <v>0.088450004344524</v>
      </c>
      <c r="W1928" s="6" t="s">
        <v>710</v>
      </c>
      <c r="X1928" s="17" t="n">
        <v>100</v>
      </c>
      <c r="Y1928" s="16" t="n">
        <v>0.707827160493827</v>
      </c>
      <c r="Z1928" s="16" t="n">
        <f aca="false">(G1928-E1928)/SQRT(H1928^2/D1928+F1928^2/C1928)</f>
        <v>6.88971124531113</v>
      </c>
      <c r="AA1928" s="24" t="n">
        <f aca="false">ABS(K1928-Z1928)</f>
        <v>0</v>
      </c>
    </row>
    <row r="1929" customFormat="false" ht="15" hidden="false" customHeight="false" outlineLevel="0" collapsed="false">
      <c r="A1929" s="17" t="n">
        <v>2324</v>
      </c>
      <c r="B1929" s="6" t="s">
        <v>634</v>
      </c>
      <c r="C1929" s="6" t="n">
        <v>90</v>
      </c>
      <c r="D1929" s="6" t="n">
        <v>450</v>
      </c>
      <c r="E1929" s="16" t="n">
        <v>0.110563973089059</v>
      </c>
      <c r="F1929" s="16" t="n">
        <v>0.0284050850215184</v>
      </c>
      <c r="G1929" s="16" t="n">
        <v>0.140309849331776</v>
      </c>
      <c r="H1929" s="16" t="n">
        <v>0.0652742278572361</v>
      </c>
      <c r="I1929" s="23" t="n">
        <f aca="false">G1929-E1929</f>
        <v>0.0297458762427171</v>
      </c>
      <c r="J1929" s="17" t="n">
        <f aca="false">100*(G1929-E1929)/E1929</f>
        <v>26.9037692945032</v>
      </c>
      <c r="K1929" s="16" t="n">
        <v>6.92828329316654</v>
      </c>
      <c r="L1929" s="17" t="n">
        <v>308.137381568554</v>
      </c>
      <c r="M1929" s="18" t="n">
        <v>2.49364684865673E-011</v>
      </c>
      <c r="N1929" s="18" t="n">
        <v>6.18553958562903E-011</v>
      </c>
      <c r="O1929" s="6" t="str">
        <f aca="false">IF(N1929&lt;0.05,"Yes","No")</f>
        <v>Yes</v>
      </c>
      <c r="P1929" s="16" t="n">
        <v>0.489040910182783</v>
      </c>
      <c r="Q1929" s="17" t="n">
        <v>17.9872144398841</v>
      </c>
      <c r="R1929" s="18" t="n">
        <v>2.61817600534513E-005</v>
      </c>
      <c r="S1929" s="16" t="n">
        <v>0.0317743157744921</v>
      </c>
      <c r="T1929" s="16" t="n">
        <v>0.0251729728181856</v>
      </c>
      <c r="U1929" s="16" t="n">
        <v>0.0463407324853522</v>
      </c>
      <c r="V1929" s="16" t="n">
        <v>0.088450004344524</v>
      </c>
      <c r="W1929" s="6" t="s">
        <v>710</v>
      </c>
      <c r="X1929" s="17" t="n">
        <v>100</v>
      </c>
      <c r="Y1929" s="16" t="n">
        <v>0.708345679012346</v>
      </c>
      <c r="Z1929" s="16" t="n">
        <f aca="false">(G1929-E1929)/SQRT(H1929^2/D1929+F1929^2/C1929)</f>
        <v>6.92828329316654</v>
      </c>
      <c r="AA1929" s="24" t="n">
        <f aca="false">ABS(K1929-Z1929)</f>
        <v>0</v>
      </c>
    </row>
    <row r="1930" customFormat="false" ht="15" hidden="false" customHeight="false" outlineLevel="0" collapsed="false">
      <c r="A1930" s="17" t="n">
        <v>2325</v>
      </c>
      <c r="B1930" s="6" t="s">
        <v>634</v>
      </c>
      <c r="C1930" s="6" t="n">
        <v>90</v>
      </c>
      <c r="D1930" s="6" t="n">
        <v>450</v>
      </c>
      <c r="E1930" s="16" t="n">
        <v>0.110076023886601</v>
      </c>
      <c r="F1930" s="16" t="n">
        <v>0.0281883113845626</v>
      </c>
      <c r="G1930" s="16" t="n">
        <v>0.139776461852921</v>
      </c>
      <c r="H1930" s="16" t="n">
        <v>0.0649977587241835</v>
      </c>
      <c r="I1930" s="23" t="n">
        <f aca="false">G1930-E1930</f>
        <v>0.0297004379663203</v>
      </c>
      <c r="J1930" s="17" t="n">
        <f aca="false">100*(G1930-E1930)/E1930</f>
        <v>26.9817503554791</v>
      </c>
      <c r="K1930" s="16" t="n">
        <v>6.95865653177184</v>
      </c>
      <c r="L1930" s="17" t="n">
        <v>309.540312894862</v>
      </c>
      <c r="M1930" s="18" t="n">
        <v>2.05519052850035E-011</v>
      </c>
      <c r="N1930" s="18" t="n">
        <v>5.22122769090596E-011</v>
      </c>
      <c r="O1930" s="6" t="str">
        <f aca="false">IF(N1930&lt;0.05,"Yes","No")</f>
        <v>Yes</v>
      </c>
      <c r="P1930" s="16" t="n">
        <v>0.49043125529395</v>
      </c>
      <c r="Q1930" s="17" t="n">
        <v>18.0896352585761</v>
      </c>
      <c r="R1930" s="18" t="n">
        <v>2.48539804412825E-005</v>
      </c>
      <c r="S1930" s="16" t="n">
        <v>0.0314021580053508</v>
      </c>
      <c r="T1930" s="16" t="n">
        <v>0.0251468678016613</v>
      </c>
      <c r="U1930" s="16" t="n">
        <v>0.0454483860414017</v>
      </c>
      <c r="V1930" s="16" t="n">
        <v>0.088450004344524</v>
      </c>
      <c r="W1930" s="6" t="s">
        <v>710</v>
      </c>
      <c r="X1930" s="17" t="n">
        <v>100</v>
      </c>
      <c r="Y1930" s="16" t="n">
        <v>0.70879012345679</v>
      </c>
      <c r="Z1930" s="16" t="n">
        <f aca="false">(G1930-E1930)/SQRT(H1930^2/D1930+F1930^2/C1930)</f>
        <v>6.95865653177185</v>
      </c>
      <c r="AA1930" s="24" t="n">
        <f aca="false">ABS(K1930-Z1930)</f>
        <v>0</v>
      </c>
    </row>
    <row r="1931" customFormat="false" ht="15" hidden="false" customHeight="false" outlineLevel="0" collapsed="false">
      <c r="A1931" s="17" t="n">
        <v>2326</v>
      </c>
      <c r="B1931" s="6" t="s">
        <v>634</v>
      </c>
      <c r="C1931" s="6" t="n">
        <v>90</v>
      </c>
      <c r="D1931" s="6" t="n">
        <v>450</v>
      </c>
      <c r="E1931" s="16" t="n">
        <v>0.109609478380945</v>
      </c>
      <c r="F1931" s="16" t="n">
        <v>0.0280156761427146</v>
      </c>
      <c r="G1931" s="16" t="n">
        <v>0.13927430053552</v>
      </c>
      <c r="H1931" s="16" t="n">
        <v>0.0647947859265343</v>
      </c>
      <c r="I1931" s="23" t="n">
        <f aca="false">G1931-E1931</f>
        <v>0.0296648221545749</v>
      </c>
      <c r="J1931" s="17" t="n">
        <f aca="false">100*(G1931-E1931)/E1931</f>
        <v>27.0641030253566</v>
      </c>
      <c r="K1931" s="16" t="n">
        <v>6.98226509026467</v>
      </c>
      <c r="L1931" s="17" t="n">
        <v>310.782792132614</v>
      </c>
      <c r="M1931" s="18" t="n">
        <v>1.76606241091356E-011</v>
      </c>
      <c r="N1931" s="18" t="n">
        <v>4.6018082206052E-011</v>
      </c>
      <c r="O1931" s="6" t="str">
        <f aca="false">IF(N1931&lt;0.05,"Yes","No")</f>
        <v>Yes</v>
      </c>
      <c r="P1931" s="16" t="n">
        <v>0.491430707505742</v>
      </c>
      <c r="Q1931" s="17" t="n">
        <v>18.1634402950804</v>
      </c>
      <c r="R1931" s="18" t="n">
        <v>2.39394551599123E-005</v>
      </c>
      <c r="S1931" s="16" t="n">
        <v>0.0311954929653292</v>
      </c>
      <c r="T1931" s="16" t="n">
        <v>0.0251273699436213</v>
      </c>
      <c r="U1931" s="16" t="n">
        <v>0.0447592355123412</v>
      </c>
      <c r="V1931" s="16" t="n">
        <v>0.088450004344524</v>
      </c>
      <c r="W1931" s="6" t="s">
        <v>710</v>
      </c>
      <c r="X1931" s="17" t="n">
        <v>100</v>
      </c>
      <c r="Y1931" s="16" t="n">
        <v>0.708913580246914</v>
      </c>
      <c r="Z1931" s="16" t="n">
        <f aca="false">(G1931-E1931)/SQRT(H1931^2/D1931+F1931^2/C1931)</f>
        <v>6.98226509026467</v>
      </c>
      <c r="AA1931" s="24" t="n">
        <f aca="false">ABS(K1931-Z1931)</f>
        <v>0</v>
      </c>
    </row>
    <row r="1932" customFormat="false" ht="15" hidden="false" customHeight="false" outlineLevel="0" collapsed="false">
      <c r="A1932" s="17" t="n">
        <v>2327</v>
      </c>
      <c r="B1932" s="6" t="s">
        <v>634</v>
      </c>
      <c r="C1932" s="6" t="n">
        <v>90</v>
      </c>
      <c r="D1932" s="6" t="n">
        <v>450</v>
      </c>
      <c r="E1932" s="16" t="n">
        <v>0.109160249100791</v>
      </c>
      <c r="F1932" s="16" t="n">
        <v>0.0278939481098988</v>
      </c>
      <c r="G1932" s="16" t="n">
        <v>0.138796001821756</v>
      </c>
      <c r="H1932" s="16" t="n">
        <v>0.0646734353495803</v>
      </c>
      <c r="I1932" s="23" t="n">
        <f aca="false">G1932-E1932</f>
        <v>0.0296357527209653</v>
      </c>
      <c r="J1932" s="17" t="n">
        <f aca="false">100*(G1932-E1932)/E1932</f>
        <v>27.1488503966326</v>
      </c>
      <c r="K1932" s="16" t="n">
        <v>6.99687863744358</v>
      </c>
      <c r="L1932" s="17" t="n">
        <v>311.807420267519</v>
      </c>
      <c r="M1932" s="18" t="n">
        <v>1.60532555236846E-011</v>
      </c>
      <c r="N1932" s="18" t="n">
        <v>4.24250186858634E-011</v>
      </c>
      <c r="O1932" s="6" t="str">
        <f aca="false">IF(N1932&lt;0.05,"Yes","No")</f>
        <v>Yes</v>
      </c>
      <c r="P1932" s="16" t="n">
        <v>0.491913820188031</v>
      </c>
      <c r="Q1932" s="17" t="n">
        <v>18.1991698555547</v>
      </c>
      <c r="R1932" s="18" t="n">
        <v>2.3508991438256E-005</v>
      </c>
      <c r="S1932" s="16" t="n">
        <v>0.0311871413444382</v>
      </c>
      <c r="T1932" s="16" t="n">
        <v>0.0251109673904082</v>
      </c>
      <c r="U1932" s="16" t="n">
        <v>0.0443288989359043</v>
      </c>
      <c r="V1932" s="16" t="n">
        <v>0.088450004344524</v>
      </c>
      <c r="W1932" s="6" t="s">
        <v>710</v>
      </c>
      <c r="X1932" s="17" t="n">
        <v>100</v>
      </c>
      <c r="Y1932" s="16" t="n">
        <v>0.708938271604938</v>
      </c>
      <c r="Z1932" s="16" t="n">
        <f aca="false">(G1932-E1932)/SQRT(H1932^2/D1932+F1932^2/C1932)</f>
        <v>6.99687863744359</v>
      </c>
      <c r="AA1932" s="24" t="n">
        <f aca="false">ABS(K1932-Z1932)</f>
        <v>0</v>
      </c>
    </row>
    <row r="1933" customFormat="false" ht="15" hidden="false" customHeight="false" outlineLevel="0" collapsed="false">
      <c r="A1933" s="17" t="n">
        <v>2328</v>
      </c>
      <c r="B1933" s="6" t="s">
        <v>634</v>
      </c>
      <c r="C1933" s="6" t="n">
        <v>90</v>
      </c>
      <c r="D1933" s="6" t="n">
        <v>450</v>
      </c>
      <c r="E1933" s="16" t="n">
        <v>0.108720520387093</v>
      </c>
      <c r="F1933" s="16" t="n">
        <v>0.0278074181411963</v>
      </c>
      <c r="G1933" s="16" t="n">
        <v>0.138337592035532</v>
      </c>
      <c r="H1933" s="16" t="n">
        <v>0.0646166524924715</v>
      </c>
      <c r="I1933" s="23" t="n">
        <f aca="false">G1933-E1933</f>
        <v>0.0296170716484388</v>
      </c>
      <c r="J1933" s="17" t="n">
        <f aca="false">100*(G1933-E1933)/E1933</f>
        <v>27.241473406298</v>
      </c>
      <c r="K1933" s="16" t="n">
        <v>7.00612422429803</v>
      </c>
      <c r="L1933" s="17" t="n">
        <v>312.730388280566</v>
      </c>
      <c r="M1933" s="18" t="n">
        <v>1.50894340210073E-011</v>
      </c>
      <c r="N1933" s="18" t="n">
        <v>4.02893272834123E-011</v>
      </c>
      <c r="O1933" s="6" t="str">
        <f aca="false">IF(N1933&lt;0.05,"Yes","No")</f>
        <v>Yes</v>
      </c>
      <c r="P1933" s="16" t="n">
        <v>0.492074656051548</v>
      </c>
      <c r="Q1933" s="17" t="n">
        <v>18.211072581589</v>
      </c>
      <c r="R1933" s="18" t="n">
        <v>2.33673292708699E-005</v>
      </c>
      <c r="S1933" s="16" t="n">
        <v>0.0312779868872283</v>
      </c>
      <c r="T1933" s="16" t="n">
        <v>0.0251012542498651</v>
      </c>
      <c r="U1933" s="16" t="n">
        <v>0.0440654792755569</v>
      </c>
      <c r="V1933" s="16" t="n">
        <v>0.088450004344524</v>
      </c>
      <c r="W1933" s="6" t="s">
        <v>710</v>
      </c>
      <c r="X1933" s="17" t="n">
        <v>100</v>
      </c>
      <c r="Y1933" s="16" t="n">
        <v>0.709061728395062</v>
      </c>
      <c r="Z1933" s="16" t="n">
        <f aca="false">(G1933-E1933)/SQRT(H1933^2/D1933+F1933^2/C1933)</f>
        <v>7.00612422429802</v>
      </c>
      <c r="AA1933" s="24" t="n">
        <f aca="false">ABS(K1933-Z1933)</f>
        <v>0</v>
      </c>
    </row>
    <row r="1934" customFormat="false" ht="15" hidden="false" customHeight="false" outlineLevel="0" collapsed="false">
      <c r="A1934" s="17" t="n">
        <v>2329</v>
      </c>
      <c r="B1934" s="6" t="s">
        <v>634</v>
      </c>
      <c r="C1934" s="6" t="n">
        <v>90</v>
      </c>
      <c r="D1934" s="6" t="n">
        <v>450</v>
      </c>
      <c r="E1934" s="16" t="n">
        <v>0.108304895129469</v>
      </c>
      <c r="F1934" s="16" t="n">
        <v>0.0277503965299094</v>
      </c>
      <c r="G1934" s="16" t="n">
        <v>0.137913531810045</v>
      </c>
      <c r="H1934" s="16" t="n">
        <v>0.0646370150584733</v>
      </c>
      <c r="I1934" s="23" t="n">
        <f aca="false">G1934-E1934</f>
        <v>0.0296086366805765</v>
      </c>
      <c r="J1934" s="17" t="n">
        <f aca="false">100*(G1934-E1934)/E1934</f>
        <v>27.338225705479</v>
      </c>
      <c r="K1934" s="16" t="n">
        <v>7.00988800501361</v>
      </c>
      <c r="L1934" s="17" t="n">
        <v>313.713254553037</v>
      </c>
      <c r="M1934" s="18" t="n">
        <v>1.46665528270894E-011</v>
      </c>
      <c r="N1934" s="18" t="n">
        <v>3.94550928165363E-011</v>
      </c>
      <c r="O1934" s="6" t="str">
        <f aca="false">IF(N1934&lt;0.05,"Yes","No")</f>
        <v>Yes</v>
      </c>
      <c r="P1934" s="16" t="n">
        <v>0.491820678138501</v>
      </c>
      <c r="Q1934" s="17" t="n">
        <v>18.1922786179869</v>
      </c>
      <c r="R1934" s="18" t="n">
        <v>2.35914040648143E-005</v>
      </c>
      <c r="S1934" s="16" t="n">
        <v>0.0314332300047527</v>
      </c>
      <c r="T1934" s="16" t="n">
        <v>0.0250954588788574</v>
      </c>
      <c r="U1934" s="16" t="n">
        <v>0.044023008249037</v>
      </c>
      <c r="V1934" s="16" t="n">
        <v>0.088450004344524</v>
      </c>
      <c r="W1934" s="6" t="s">
        <v>710</v>
      </c>
      <c r="X1934" s="17" t="n">
        <v>100</v>
      </c>
      <c r="Y1934" s="16" t="n">
        <v>0.709283950617284</v>
      </c>
      <c r="Z1934" s="16" t="n">
        <f aca="false">(G1934-E1934)/SQRT(H1934^2/D1934+F1934^2/C1934)</f>
        <v>7.00988800501361</v>
      </c>
      <c r="AA1934" s="24" t="n">
        <f aca="false">ABS(K1934-Z1934)</f>
        <v>0</v>
      </c>
    </row>
    <row r="1935" customFormat="false" ht="15" hidden="false" customHeight="false" outlineLevel="0" collapsed="false">
      <c r="A1935" s="17" t="n">
        <v>2330</v>
      </c>
      <c r="B1935" s="6" t="s">
        <v>634</v>
      </c>
      <c r="C1935" s="6" t="n">
        <v>90</v>
      </c>
      <c r="D1935" s="6" t="n">
        <v>450</v>
      </c>
      <c r="E1935" s="16" t="n">
        <v>0.107903362893396</v>
      </c>
      <c r="F1935" s="16" t="n">
        <v>0.0277298655086704</v>
      </c>
      <c r="G1935" s="16" t="n">
        <v>0.137507189710935</v>
      </c>
      <c r="H1935" s="16" t="n">
        <v>0.0647257577460985</v>
      </c>
      <c r="I1935" s="23" t="n">
        <f aca="false">G1935-E1935</f>
        <v>0.029603826817539</v>
      </c>
      <c r="J1935" s="17" t="n">
        <f aca="false">100*(G1935-E1935)/E1935</f>
        <v>27.4354997135598</v>
      </c>
      <c r="K1935" s="16" t="n">
        <v>7.00622562425072</v>
      </c>
      <c r="L1935" s="17" t="n">
        <v>314.591922910384</v>
      </c>
      <c r="M1935" s="18" t="n">
        <v>1.49332899677767E-011</v>
      </c>
      <c r="N1935" s="18" t="n">
        <v>4.00260975616736E-011</v>
      </c>
      <c r="O1935" s="6" t="str">
        <f aca="false">IF(N1935&lt;0.05,"Yes","No")</f>
        <v>Yes</v>
      </c>
      <c r="P1935" s="16" t="n">
        <v>0.491103064236714</v>
      </c>
      <c r="Q1935" s="17" t="n">
        <v>18.1392287632549</v>
      </c>
      <c r="R1935" s="18" t="n">
        <v>2.42356607430376E-005</v>
      </c>
      <c r="S1935" s="16" t="n">
        <v>0.0316565813097023</v>
      </c>
      <c r="T1935" s="16" t="n">
        <v>0.0250893329572382</v>
      </c>
      <c r="U1935" s="16" t="n">
        <v>0.0442122933944529</v>
      </c>
      <c r="V1935" s="16" t="n">
        <v>0.088450004344524</v>
      </c>
      <c r="W1935" s="6" t="s">
        <v>710</v>
      </c>
      <c r="X1935" s="17" t="n">
        <v>100</v>
      </c>
      <c r="Y1935" s="16" t="n">
        <v>0.709259259259259</v>
      </c>
      <c r="Z1935" s="16" t="n">
        <f aca="false">(G1935-E1935)/SQRT(H1935^2/D1935+F1935^2/C1935)</f>
        <v>7.00622562425072</v>
      </c>
      <c r="AA1935" s="24" t="n">
        <f aca="false">ABS(K1935-Z1935)</f>
        <v>0</v>
      </c>
    </row>
    <row r="1936" customFormat="false" ht="15" hidden="false" customHeight="false" outlineLevel="0" collapsed="false">
      <c r="A1936" s="17" t="n">
        <v>2331</v>
      </c>
      <c r="B1936" s="6" t="s">
        <v>634</v>
      </c>
      <c r="C1936" s="6" t="n">
        <v>90</v>
      </c>
      <c r="D1936" s="6" t="n">
        <v>450</v>
      </c>
      <c r="E1936" s="16" t="n">
        <v>0.107514253093137</v>
      </c>
      <c r="F1936" s="16" t="n">
        <v>0.0277444299166101</v>
      </c>
      <c r="G1936" s="16" t="n">
        <v>0.137119382421176</v>
      </c>
      <c r="H1936" s="16" t="n">
        <v>0.0648780321922465</v>
      </c>
      <c r="I1936" s="23" t="n">
        <f aca="false">G1936-E1936</f>
        <v>0.0296051293280389</v>
      </c>
      <c r="J1936" s="17" t="n">
        <f aca="false">100*(G1936-E1936)/E1936</f>
        <v>27.536004275073</v>
      </c>
      <c r="K1936" s="16" t="n">
        <v>6.99618977875216</v>
      </c>
      <c r="L1936" s="17" t="n">
        <v>315.352495084484</v>
      </c>
      <c r="M1936" s="18" t="n">
        <v>1.58255786244519E-011</v>
      </c>
      <c r="N1936" s="18" t="n">
        <v>4.19288028877344E-011</v>
      </c>
      <c r="O1936" s="6" t="str">
        <f aca="false">IF(N1936&lt;0.05,"Yes","No")</f>
        <v>Yes</v>
      </c>
      <c r="P1936" s="16" t="n">
        <v>0.490003291265336</v>
      </c>
      <c r="Q1936" s="17" t="n">
        <v>18.0580779902324</v>
      </c>
      <c r="R1936" s="18" t="n">
        <v>2.52556857859101E-005</v>
      </c>
      <c r="S1936" s="16" t="n">
        <v>0.0319073427787729</v>
      </c>
      <c r="T1936" s="16" t="n">
        <v>0.0250855720371015</v>
      </c>
      <c r="U1936" s="16" t="n">
        <v>0.0445968179511895</v>
      </c>
      <c r="V1936" s="16" t="n">
        <v>0.088450004344524</v>
      </c>
      <c r="W1936" s="6" t="s">
        <v>710</v>
      </c>
      <c r="X1936" s="17" t="n">
        <v>100</v>
      </c>
      <c r="Y1936" s="16" t="n">
        <v>0.709432098765432</v>
      </c>
      <c r="Z1936" s="16" t="n">
        <f aca="false">(G1936-E1936)/SQRT(H1936^2/D1936+F1936^2/C1936)</f>
        <v>6.99618977875215</v>
      </c>
      <c r="AA1936" s="24" t="n">
        <f aca="false">ABS(K1936-Z1936)</f>
        <v>0</v>
      </c>
    </row>
    <row r="1937" customFormat="false" ht="15" hidden="false" customHeight="false" outlineLevel="0" collapsed="false">
      <c r="A1937" s="17" t="n">
        <v>2332</v>
      </c>
      <c r="B1937" s="6" t="s">
        <v>634</v>
      </c>
      <c r="C1937" s="6" t="n">
        <v>90</v>
      </c>
      <c r="D1937" s="6" t="n">
        <v>450</v>
      </c>
      <c r="E1937" s="16" t="n">
        <v>0.107139971521166</v>
      </c>
      <c r="F1937" s="16" t="n">
        <v>0.0277912728094508</v>
      </c>
      <c r="G1937" s="16" t="n">
        <v>0.13675228693419</v>
      </c>
      <c r="H1937" s="16" t="n">
        <v>0.0650927039751308</v>
      </c>
      <c r="I1937" s="23" t="n">
        <f aca="false">G1937-E1937</f>
        <v>0.0296123154130246</v>
      </c>
      <c r="J1937" s="17" t="n">
        <f aca="false">100*(G1937-E1937)/E1937</f>
        <v>27.6389054361235</v>
      </c>
      <c r="K1937" s="16" t="n">
        <v>6.98019195460958</v>
      </c>
      <c r="L1937" s="17" t="n">
        <v>316.027350877381</v>
      </c>
      <c r="M1937" s="18" t="n">
        <v>1.74070139474736E-011</v>
      </c>
      <c r="N1937" s="18" t="n">
        <v>4.55115816870099E-011</v>
      </c>
      <c r="O1937" s="6" t="str">
        <f aca="false">IF(N1937&lt;0.05,"Yes","No")</f>
        <v>Yes</v>
      </c>
      <c r="P1937" s="16" t="n">
        <v>0.488533417353892</v>
      </c>
      <c r="Q1937" s="17" t="n">
        <v>17.9499020361644</v>
      </c>
      <c r="R1937" s="18" t="n">
        <v>2.66830597405472E-005</v>
      </c>
      <c r="S1937" s="16" t="n">
        <v>0.0322570026445196</v>
      </c>
      <c r="T1937" s="16" t="n">
        <v>0.0250843798335616</v>
      </c>
      <c r="U1937" s="16" t="n">
        <v>0.0451673444710138</v>
      </c>
      <c r="V1937" s="16" t="n">
        <v>0.088450004344524</v>
      </c>
      <c r="W1937" s="6" t="s">
        <v>710</v>
      </c>
      <c r="X1937" s="17" t="n">
        <v>100</v>
      </c>
      <c r="Y1937" s="16" t="n">
        <v>0.709283950617284</v>
      </c>
      <c r="Z1937" s="16" t="n">
        <f aca="false">(G1937-E1937)/SQRT(H1937^2/D1937+F1937^2/C1937)</f>
        <v>6.98019195460956</v>
      </c>
      <c r="AA1937" s="24" t="n">
        <f aca="false">ABS(K1937-Z1937)</f>
        <v>0</v>
      </c>
    </row>
    <row r="1938" customFormat="false" ht="15" hidden="false" customHeight="false" outlineLevel="0" collapsed="false">
      <c r="A1938" s="17" t="n">
        <v>2333</v>
      </c>
      <c r="B1938" s="6" t="s">
        <v>634</v>
      </c>
      <c r="C1938" s="6" t="n">
        <v>90</v>
      </c>
      <c r="D1938" s="6" t="n">
        <v>450</v>
      </c>
      <c r="E1938" s="16" t="n">
        <v>0.106769467476341</v>
      </c>
      <c r="F1938" s="16" t="n">
        <v>0.0278802894586545</v>
      </c>
      <c r="G1938" s="16" t="n">
        <v>0.136398025221295</v>
      </c>
      <c r="H1938" s="16" t="n">
        <v>0.0653726659602874</v>
      </c>
      <c r="I1938" s="23" t="n">
        <f aca="false">G1938-E1938</f>
        <v>0.0296285577449534</v>
      </c>
      <c r="J1938" s="17" t="n">
        <f aca="false">100*(G1938-E1938)/E1938</f>
        <v>27.7500285852027</v>
      </c>
      <c r="K1938" s="16" t="n">
        <v>6.95773706347093</v>
      </c>
      <c r="L1938" s="17" t="n">
        <v>316.484605774626</v>
      </c>
      <c r="M1938" s="18" t="n">
        <v>1.99430431335022E-011</v>
      </c>
      <c r="N1938" s="18" t="n">
        <v>5.09736418777227E-011</v>
      </c>
      <c r="O1938" s="6" t="str">
        <f aca="false">IF(N1938&lt;0.05,"Yes","No")</f>
        <v>Yes</v>
      </c>
      <c r="P1938" s="16" t="n">
        <v>0.486726605038322</v>
      </c>
      <c r="Q1938" s="17" t="n">
        <v>17.8173742344181</v>
      </c>
      <c r="R1938" s="18" t="n">
        <v>2.85431596083839E-005</v>
      </c>
      <c r="S1938" s="16" t="n">
        <v>0.0327467931701347</v>
      </c>
      <c r="T1938" s="16" t="n">
        <v>0.0250904551121648</v>
      </c>
      <c r="U1938" s="16" t="n">
        <v>0.0459065473683022</v>
      </c>
      <c r="V1938" s="16" t="n">
        <v>0.088450004344524</v>
      </c>
      <c r="W1938" s="6" t="s">
        <v>710</v>
      </c>
      <c r="X1938" s="17" t="n">
        <v>100</v>
      </c>
      <c r="Y1938" s="16" t="n">
        <v>0.709234567901235</v>
      </c>
      <c r="Z1938" s="16" t="n">
        <f aca="false">(G1938-E1938)/SQRT(H1938^2/D1938+F1938^2/C1938)</f>
        <v>6.95773706347093</v>
      </c>
      <c r="AA1938" s="24" t="n">
        <f aca="false">ABS(K1938-Z1938)</f>
        <v>0</v>
      </c>
    </row>
    <row r="1939" customFormat="false" ht="15" hidden="false" customHeight="false" outlineLevel="0" collapsed="false">
      <c r="A1939" s="17" t="n">
        <v>2334</v>
      </c>
      <c r="B1939" s="6" t="s">
        <v>634</v>
      </c>
      <c r="C1939" s="6" t="n">
        <v>90</v>
      </c>
      <c r="D1939" s="6" t="n">
        <v>450</v>
      </c>
      <c r="E1939" s="16" t="n">
        <v>0.106416948801941</v>
      </c>
      <c r="F1939" s="16" t="n">
        <v>0.0280059124994038</v>
      </c>
      <c r="G1939" s="16" t="n">
        <v>0.136069490098291</v>
      </c>
      <c r="H1939" s="16" t="n">
        <v>0.0657196029351333</v>
      </c>
      <c r="I1939" s="23" t="n">
        <f aca="false">G1939-E1939</f>
        <v>0.0296525412963497</v>
      </c>
      <c r="J1939" s="17" t="n">
        <f aca="false">100*(G1939-E1939)/E1939</f>
        <v>27.8644911644082</v>
      </c>
      <c r="K1939" s="16" t="n">
        <v>6.92923910399757</v>
      </c>
      <c r="L1939" s="17" t="n">
        <v>316.818222277126</v>
      </c>
      <c r="M1939" s="18" t="n">
        <v>2.37207224403289E-011</v>
      </c>
      <c r="N1939" s="18" t="n">
        <v>5.91189061057306E-011</v>
      </c>
      <c r="O1939" s="6" t="str">
        <f aca="false">IF(N1939&lt;0.05,"Yes","No")</f>
        <v>Yes</v>
      </c>
      <c r="P1939" s="16" t="n">
        <v>0.484562498903124</v>
      </c>
      <c r="Q1939" s="17" t="n">
        <v>17.6592856163282</v>
      </c>
      <c r="R1939" s="18" t="n">
        <v>3.09339208660514E-005</v>
      </c>
      <c r="S1939" s="16" t="n">
        <v>0.0333481611500464</v>
      </c>
      <c r="T1939" s="16" t="n">
        <v>0.0251004683866197</v>
      </c>
      <c r="U1939" s="16" t="n">
        <v>0.0468482214652912</v>
      </c>
      <c r="V1939" s="16" t="n">
        <v>0.088450004344524</v>
      </c>
      <c r="W1939" s="6" t="s">
        <v>710</v>
      </c>
      <c r="X1939" s="17" t="n">
        <v>100</v>
      </c>
      <c r="Y1939" s="16" t="n">
        <v>0.709234567901235</v>
      </c>
      <c r="Z1939" s="16" t="n">
        <f aca="false">(G1939-E1939)/SQRT(H1939^2/D1939+F1939^2/C1939)</f>
        <v>6.92923910399758</v>
      </c>
      <c r="AA1939" s="24" t="n">
        <f aca="false">ABS(K1939-Z1939)</f>
        <v>0</v>
      </c>
    </row>
    <row r="1940" customFormat="false" ht="15" hidden="false" customHeight="false" outlineLevel="0" collapsed="false">
      <c r="A1940" s="17" t="n">
        <v>2335</v>
      </c>
      <c r="B1940" s="6" t="s">
        <v>634</v>
      </c>
      <c r="C1940" s="6" t="n">
        <v>90</v>
      </c>
      <c r="D1940" s="6" t="n">
        <v>450</v>
      </c>
      <c r="E1940" s="16" t="n">
        <v>0.10608075261116</v>
      </c>
      <c r="F1940" s="16" t="n">
        <v>0.0281563809866737</v>
      </c>
      <c r="G1940" s="16" t="n">
        <v>0.135763124293751</v>
      </c>
      <c r="H1940" s="16" t="n">
        <v>0.066130939650928</v>
      </c>
      <c r="I1940" s="23" t="n">
        <f aca="false">G1940-E1940</f>
        <v>0.0296823716825909</v>
      </c>
      <c r="J1940" s="17" t="n">
        <f aca="false">100*(G1940-E1940)/E1940</f>
        <v>27.9809210926244</v>
      </c>
      <c r="K1940" s="16" t="n">
        <v>6.8959560053303</v>
      </c>
      <c r="L1940" s="17" t="n">
        <v>317.18717064512</v>
      </c>
      <c r="M1940" s="18" t="n">
        <v>2.90341967076732E-011</v>
      </c>
      <c r="N1940" s="18" t="n">
        <v>7.10137919474055E-011</v>
      </c>
      <c r="O1940" s="6" t="str">
        <f aca="false">IF(N1940&lt;0.05,"Yes","No")</f>
        <v>Yes</v>
      </c>
      <c r="P1940" s="16" t="n">
        <v>0.482047684837513</v>
      </c>
      <c r="Q1940" s="17" t="n">
        <v>17.4764626390369</v>
      </c>
      <c r="R1940" s="18" t="n">
        <v>3.39518473407579E-005</v>
      </c>
      <c r="S1940" s="16" t="n">
        <v>0.034062577600284</v>
      </c>
      <c r="T1940" s="16" t="n">
        <v>0.0251113121842818</v>
      </c>
      <c r="U1940" s="16" t="n">
        <v>0.0480009433568982</v>
      </c>
      <c r="V1940" s="16" t="n">
        <v>0.088450004344524</v>
      </c>
      <c r="W1940" s="6" t="s">
        <v>710</v>
      </c>
      <c r="X1940" s="17" t="n">
        <v>100</v>
      </c>
      <c r="Y1940" s="16" t="n">
        <v>0.708987654320988</v>
      </c>
      <c r="Z1940" s="16" t="n">
        <f aca="false">(G1940-E1940)/SQRT(H1940^2/D1940+F1940^2/C1940)</f>
        <v>6.89595600533031</v>
      </c>
      <c r="AA1940" s="24" t="n">
        <f aca="false">ABS(K1940-Z1940)</f>
        <v>0</v>
      </c>
    </row>
    <row r="1941" customFormat="false" ht="15" hidden="false" customHeight="false" outlineLevel="0" collapsed="false">
      <c r="A1941" s="17" t="n">
        <v>2336</v>
      </c>
      <c r="B1941" s="6" t="s">
        <v>634</v>
      </c>
      <c r="C1941" s="6" t="n">
        <v>90</v>
      </c>
      <c r="D1941" s="6" t="n">
        <v>450</v>
      </c>
      <c r="E1941" s="16" t="n">
        <v>0.10574911178814</v>
      </c>
      <c r="F1941" s="16" t="n">
        <v>0.0283327202783796</v>
      </c>
      <c r="G1941" s="16" t="n">
        <v>0.135474328051011</v>
      </c>
      <c r="H1941" s="16" t="n">
        <v>0.0666030662279441</v>
      </c>
      <c r="I1941" s="23" t="n">
        <f aca="false">G1941-E1941</f>
        <v>0.0297252162628704</v>
      </c>
      <c r="J1941" s="17" t="n">
        <f aca="false">100*(G1941-E1941)/E1941</f>
        <v>28.1091876425614</v>
      </c>
      <c r="K1941" s="16" t="n">
        <v>6.85979371169475</v>
      </c>
      <c r="L1941" s="17" t="n">
        <v>317.552012674412</v>
      </c>
      <c r="M1941" s="18" t="n">
        <v>3.61453897198851E-011</v>
      </c>
      <c r="N1941" s="18" t="n">
        <v>8.6889546683614E-011</v>
      </c>
      <c r="O1941" s="6" t="str">
        <f aca="false">IF(N1941&lt;0.05,"Yes","No")</f>
        <v>Yes</v>
      </c>
      <c r="P1941" s="16" t="n">
        <v>0.479335946559354</v>
      </c>
      <c r="Q1941" s="17" t="n">
        <v>17.2803895345697</v>
      </c>
      <c r="R1941" s="18" t="n">
        <v>3.75195853925456E-005</v>
      </c>
      <c r="S1941" s="16" t="n">
        <v>0.0348151177675066</v>
      </c>
      <c r="T1941" s="16" t="n">
        <v>0.0251312408386986</v>
      </c>
      <c r="U1941" s="16" t="n">
        <v>0.0492942730865775</v>
      </c>
      <c r="V1941" s="16" t="n">
        <v>0.088450004344524</v>
      </c>
      <c r="W1941" s="6" t="s">
        <v>710</v>
      </c>
      <c r="X1941" s="17" t="n">
        <v>100</v>
      </c>
      <c r="Y1941" s="16" t="n">
        <v>0.708716049382716</v>
      </c>
      <c r="Z1941" s="16" t="n">
        <f aca="false">(G1941-E1941)/SQRT(H1941^2/D1941+F1941^2/C1941)</f>
        <v>6.85979371169476</v>
      </c>
      <c r="AA1941" s="24" t="n">
        <f aca="false">ABS(K1941-Z1941)</f>
        <v>0</v>
      </c>
    </row>
    <row r="1942" customFormat="false" ht="15" hidden="false" customHeight="false" outlineLevel="0" collapsed="false">
      <c r="A1942" s="17" t="n">
        <v>2337</v>
      </c>
      <c r="B1942" s="6" t="s">
        <v>634</v>
      </c>
      <c r="C1942" s="6" t="n">
        <v>90</v>
      </c>
      <c r="D1942" s="6" t="n">
        <v>450</v>
      </c>
      <c r="E1942" s="16" t="n">
        <v>0.105430933419201</v>
      </c>
      <c r="F1942" s="16" t="n">
        <v>0.028528694174799</v>
      </c>
      <c r="G1942" s="16" t="n">
        <v>0.135206413302157</v>
      </c>
      <c r="H1942" s="16" t="n">
        <v>0.0671180732407774</v>
      </c>
      <c r="I1942" s="23" t="n">
        <f aca="false">G1942-E1942</f>
        <v>0.0297754798829556</v>
      </c>
      <c r="J1942" s="17" t="n">
        <f aca="false">100*(G1942-E1942)/E1942</f>
        <v>28.2416923736852</v>
      </c>
      <c r="K1942" s="16" t="n">
        <v>6.8212898959532</v>
      </c>
      <c r="L1942" s="17" t="n">
        <v>317.891595534583</v>
      </c>
      <c r="M1942" s="18" t="n">
        <v>4.5613993521139E-011</v>
      </c>
      <c r="N1942" s="18" t="n">
        <v>1.08165914659044E-010</v>
      </c>
      <c r="O1942" s="6" t="str">
        <f aca="false">IF(N1942&lt;0.05,"Yes","No")</f>
        <v>Yes</v>
      </c>
      <c r="P1942" s="16" t="n">
        <v>0.476475588702668</v>
      </c>
      <c r="Q1942" s="17" t="n">
        <v>17.0747691494005</v>
      </c>
      <c r="R1942" s="18" t="n">
        <v>4.16683526788831E-005</v>
      </c>
      <c r="S1942" s="16" t="n">
        <v>0.0355202183460411</v>
      </c>
      <c r="T1942" s="16" t="n">
        <v>0.0251553815696351</v>
      </c>
      <c r="U1942" s="16" t="n">
        <v>0.0507158301546471</v>
      </c>
      <c r="V1942" s="16" t="n">
        <v>0.088450004344524</v>
      </c>
      <c r="W1942" s="6" t="s">
        <v>710</v>
      </c>
      <c r="X1942" s="17" t="n">
        <v>100</v>
      </c>
      <c r="Y1942" s="16" t="n">
        <v>0.708518518518519</v>
      </c>
      <c r="Z1942" s="16" t="n">
        <f aca="false">(G1942-E1942)/SQRT(H1942^2/D1942+F1942^2/C1942)</f>
        <v>6.82128989595322</v>
      </c>
      <c r="AA1942" s="24" t="n">
        <f aca="false">ABS(K1942-Z1942)</f>
        <v>0</v>
      </c>
    </row>
    <row r="1943" customFormat="false" ht="15" hidden="false" customHeight="false" outlineLevel="0" collapsed="false">
      <c r="A1943" s="17" t="n">
        <v>2338</v>
      </c>
      <c r="B1943" s="6" t="s">
        <v>634</v>
      </c>
      <c r="C1943" s="6" t="n">
        <v>90</v>
      </c>
      <c r="D1943" s="6" t="n">
        <v>450</v>
      </c>
      <c r="E1943" s="16" t="n">
        <v>0.105120238165061</v>
      </c>
      <c r="F1943" s="16" t="n">
        <v>0.0287497778641851</v>
      </c>
      <c r="G1943" s="16" t="n">
        <v>0.134946301596032</v>
      </c>
      <c r="H1943" s="16" t="n">
        <v>0.067676355738357</v>
      </c>
      <c r="I1943" s="23" t="n">
        <f aca="false">G1943-E1943</f>
        <v>0.0298260634309715</v>
      </c>
      <c r="J1943" s="17" t="n">
        <f aca="false">100*(G1943-E1943)/E1943</f>
        <v>28.3732837288081</v>
      </c>
      <c r="K1943" s="16" t="n">
        <v>6.77832487939782</v>
      </c>
      <c r="L1943" s="17" t="n">
        <v>318.128234591918</v>
      </c>
      <c r="M1943" s="18" t="n">
        <v>5.91137187089164E-011</v>
      </c>
      <c r="N1943" s="18" t="n">
        <v>1.37997692230481E-010</v>
      </c>
      <c r="O1943" s="6" t="str">
        <f aca="false">IF(N1943&lt;0.05,"Yes","No")</f>
        <v>Yes</v>
      </c>
      <c r="P1943" s="16" t="n">
        <v>0.47335699678995</v>
      </c>
      <c r="Q1943" s="17" t="n">
        <v>16.8519876394801</v>
      </c>
      <c r="R1943" s="18" t="n">
        <v>4.66878410819003E-005</v>
      </c>
      <c r="S1943" s="16" t="n">
        <v>0.0363640327902619</v>
      </c>
      <c r="T1943" s="16" t="n">
        <v>0.0251785330001784</v>
      </c>
      <c r="U1943" s="16" t="n">
        <v>0.0523074587657821</v>
      </c>
      <c r="V1943" s="16" t="n">
        <v>0.088450004344524</v>
      </c>
      <c r="W1943" s="6" t="s">
        <v>710</v>
      </c>
      <c r="X1943" s="17" t="n">
        <v>100</v>
      </c>
      <c r="Y1943" s="16" t="n">
        <v>0.708172839506173</v>
      </c>
      <c r="Z1943" s="16" t="n">
        <f aca="false">(G1943-E1943)/SQRT(H1943^2/D1943+F1943^2/C1943)</f>
        <v>6.7783248793978</v>
      </c>
      <c r="AA1943" s="24" t="n">
        <f aca="false">ABS(K1943-Z1943)</f>
        <v>0</v>
      </c>
    </row>
    <row r="1944" customFormat="false" ht="15" hidden="false" customHeight="false" outlineLevel="0" collapsed="false">
      <c r="A1944" s="17" t="n">
        <v>2339</v>
      </c>
      <c r="B1944" s="6" t="s">
        <v>634</v>
      </c>
      <c r="C1944" s="6" t="n">
        <v>90</v>
      </c>
      <c r="D1944" s="6" t="n">
        <v>450</v>
      </c>
      <c r="E1944" s="16" t="n">
        <v>0.104813257356485</v>
      </c>
      <c r="F1944" s="16" t="n">
        <v>0.0289878699039812</v>
      </c>
      <c r="G1944" s="16" t="n">
        <v>0.13468797241648</v>
      </c>
      <c r="H1944" s="16" t="n">
        <v>0.0682517214301368</v>
      </c>
      <c r="I1944" s="23" t="n">
        <f aca="false">G1944-E1944</f>
        <v>0.0298747150599957</v>
      </c>
      <c r="J1944" s="17" t="n">
        <f aca="false">100*(G1944-E1944)/E1944</f>
        <v>28.5028018530018</v>
      </c>
      <c r="K1944" s="16" t="n">
        <v>6.73284393463982</v>
      </c>
      <c r="L1944" s="17" t="n">
        <v>318.219909552239</v>
      </c>
      <c r="M1944" s="18" t="n">
        <v>7.77408377961373E-011</v>
      </c>
      <c r="N1944" s="18" t="n">
        <v>1.78506557606213E-010</v>
      </c>
      <c r="O1944" s="6" t="str">
        <f aca="false">IF(N1944&lt;0.05,"Yes","No")</f>
        <v>Yes</v>
      </c>
      <c r="P1944" s="16" t="n">
        <v>0.470135737146921</v>
      </c>
      <c r="Q1944" s="17" t="n">
        <v>16.6234078535431</v>
      </c>
      <c r="R1944" s="18" t="n">
        <v>5.24734054109993E-005</v>
      </c>
      <c r="S1944" s="16" t="n">
        <v>0.0372915280505473</v>
      </c>
      <c r="T1944" s="16" t="n">
        <v>0.0251996704571484</v>
      </c>
      <c r="U1944" s="16" t="n">
        <v>0.0539932209419902</v>
      </c>
      <c r="V1944" s="16" t="n">
        <v>0.0890628577130355</v>
      </c>
      <c r="W1944" s="6" t="s">
        <v>710</v>
      </c>
      <c r="X1944" s="17" t="n">
        <v>100</v>
      </c>
      <c r="Y1944" s="16" t="n">
        <v>0.708</v>
      </c>
      <c r="Z1944" s="16" t="n">
        <f aca="false">(G1944-E1944)/SQRT(H1944^2/D1944+F1944^2/C1944)</f>
        <v>6.73284393463983</v>
      </c>
      <c r="AA1944" s="24" t="n">
        <f aca="false">ABS(K1944-Z1944)</f>
        <v>0</v>
      </c>
    </row>
    <row r="1945" customFormat="false" ht="15" hidden="false" customHeight="false" outlineLevel="0" collapsed="false">
      <c r="A1945" s="17" t="n">
        <v>2340</v>
      </c>
      <c r="B1945" s="6" t="s">
        <v>634</v>
      </c>
      <c r="C1945" s="6" t="n">
        <v>90</v>
      </c>
      <c r="D1945" s="6" t="n">
        <v>450</v>
      </c>
      <c r="E1945" s="16" t="n">
        <v>0.104510966108905</v>
      </c>
      <c r="F1945" s="16" t="n">
        <v>0.0292338647330524</v>
      </c>
      <c r="G1945" s="16" t="n">
        <v>0.134426763769653</v>
      </c>
      <c r="H1945" s="16" t="n">
        <v>0.0688359301201339</v>
      </c>
      <c r="I1945" s="23" t="n">
        <f aca="false">G1945-E1945</f>
        <v>0.0299157976607481</v>
      </c>
      <c r="J1945" s="17" t="n">
        <f aca="false">100*(G1945-E1945)/E1945</f>
        <v>28.6245537425944</v>
      </c>
      <c r="K1945" s="16" t="n">
        <v>6.68511364014128</v>
      </c>
      <c r="L1945" s="17" t="n">
        <v>318.250505165398</v>
      </c>
      <c r="M1945" s="18" t="n">
        <v>1.03517131696578E-010</v>
      </c>
      <c r="N1945" s="18" t="n">
        <v>2.33859670639258E-010</v>
      </c>
      <c r="O1945" s="6" t="str">
        <f aca="false">IF(N1945&lt;0.05,"Yes","No")</f>
        <v>Yes</v>
      </c>
      <c r="P1945" s="16" t="n">
        <v>0.466787908195257</v>
      </c>
      <c r="Q1945" s="17" t="n">
        <v>16.3875007652257</v>
      </c>
      <c r="R1945" s="18" t="n">
        <v>5.92048895286105E-005</v>
      </c>
      <c r="S1945" s="16" t="n">
        <v>0.0382144673099586</v>
      </c>
      <c r="T1945" s="16" t="n">
        <v>0.025212447737256</v>
      </c>
      <c r="U1945" s="16" t="n">
        <v>0.0558129781185577</v>
      </c>
      <c r="V1945" s="16" t="n">
        <v>0.0904807615949766</v>
      </c>
      <c r="W1945" s="6" t="s">
        <v>710</v>
      </c>
      <c r="X1945" s="17" t="n">
        <v>100</v>
      </c>
      <c r="Y1945" s="16" t="n">
        <v>0.707604938271605</v>
      </c>
      <c r="Z1945" s="16" t="n">
        <f aca="false">(G1945-E1945)/SQRT(H1945^2/D1945+F1945^2/C1945)</f>
        <v>6.68511364014127</v>
      </c>
      <c r="AA1945" s="24" t="n">
        <f aca="false">ABS(K1945-Z1945)</f>
        <v>0</v>
      </c>
    </row>
    <row r="1946" customFormat="false" ht="15" hidden="false" customHeight="false" outlineLevel="0" collapsed="false">
      <c r="A1946" s="17" t="n">
        <v>2341</v>
      </c>
      <c r="B1946" s="6" t="s">
        <v>634</v>
      </c>
      <c r="C1946" s="6" t="n">
        <v>90</v>
      </c>
      <c r="D1946" s="6" t="n">
        <v>450</v>
      </c>
      <c r="E1946" s="16" t="n">
        <v>0.104198421869013</v>
      </c>
      <c r="F1946" s="16" t="n">
        <v>0.029473125586089</v>
      </c>
      <c r="G1946" s="16" t="n">
        <v>0.13414723676112</v>
      </c>
      <c r="H1946" s="16" t="n">
        <v>0.0694130602463715</v>
      </c>
      <c r="I1946" s="23" t="n">
        <f aca="false">G1946-E1946</f>
        <v>0.0299488148921066</v>
      </c>
      <c r="J1946" s="17" t="n">
        <f aca="false">100*(G1946-E1946)/E1946</f>
        <v>28.7421002688073</v>
      </c>
      <c r="K1946" s="16" t="n">
        <v>6.63747103427407</v>
      </c>
      <c r="L1946" s="17" t="n">
        <v>318.333704916385</v>
      </c>
      <c r="M1946" s="18" t="n">
        <v>1.37538045440804E-010</v>
      </c>
      <c r="N1946" s="18" t="n">
        <v>3.06109569355009E-010</v>
      </c>
      <c r="O1946" s="6" t="str">
        <f aca="false">IF(N1946&lt;0.05,"Yes","No")</f>
        <v>Yes</v>
      </c>
      <c r="P1946" s="16" t="n">
        <v>0.463420898096075</v>
      </c>
      <c r="Q1946" s="17" t="n">
        <v>16.151942473682</v>
      </c>
      <c r="R1946" s="18" t="n">
        <v>6.67969514936732E-005</v>
      </c>
      <c r="S1946" s="16" t="n">
        <v>0.0391879390923079</v>
      </c>
      <c r="T1946" s="16" t="n">
        <v>0.0252183217921631</v>
      </c>
      <c r="U1946" s="16" t="n">
        <v>0.0576782883851839</v>
      </c>
      <c r="V1946" s="16" t="n">
        <v>0.0920515617819252</v>
      </c>
      <c r="W1946" s="6" t="s">
        <v>710</v>
      </c>
      <c r="X1946" s="17" t="n">
        <v>100</v>
      </c>
      <c r="Y1946" s="16" t="n">
        <v>0.707530864197531</v>
      </c>
      <c r="Z1946" s="16" t="n">
        <f aca="false">(G1946-E1946)/SQRT(H1946^2/D1946+F1946^2/C1946)</f>
        <v>6.63747103427407</v>
      </c>
      <c r="AA1946" s="24" t="n">
        <f aca="false">ABS(K1946-Z1946)</f>
        <v>0</v>
      </c>
    </row>
    <row r="1947" customFormat="false" ht="15" hidden="false" customHeight="false" outlineLevel="0" collapsed="false">
      <c r="A1947" s="17" t="n">
        <v>2342</v>
      </c>
      <c r="B1947" s="6" t="s">
        <v>634</v>
      </c>
      <c r="C1947" s="6" t="n">
        <v>90</v>
      </c>
      <c r="D1947" s="6" t="n">
        <v>450</v>
      </c>
      <c r="E1947" s="16" t="n">
        <v>0.103873240202665</v>
      </c>
      <c r="F1947" s="16" t="n">
        <v>0.0296834668785414</v>
      </c>
      <c r="G1947" s="16" t="n">
        <v>0.133854852683014</v>
      </c>
      <c r="H1947" s="16" t="n">
        <v>0.069936333302327</v>
      </c>
      <c r="I1947" s="23" t="n">
        <f aca="false">G1947-E1947</f>
        <v>0.029981612480349</v>
      </c>
      <c r="J1947" s="17" t="n">
        <f aca="false">100*(G1947-E1947)/E1947</f>
        <v>28.8636538360143</v>
      </c>
      <c r="K1947" s="16" t="n">
        <v>6.59627008073443</v>
      </c>
      <c r="L1947" s="17" t="n">
        <v>318.501260803162</v>
      </c>
      <c r="M1947" s="18" t="n">
        <v>1.75578817404625E-010</v>
      </c>
      <c r="N1947" s="18" t="n">
        <v>3.86273398290176E-010</v>
      </c>
      <c r="O1947" s="6" t="str">
        <f aca="false">IF(N1947&lt;0.05,"Yes","No")</f>
        <v>Yes</v>
      </c>
      <c r="P1947" s="16" t="n">
        <v>0.460463560580584</v>
      </c>
      <c r="Q1947" s="17" t="n">
        <v>15.9464518149776</v>
      </c>
      <c r="R1947" s="18" t="n">
        <v>7.42190873415006E-005</v>
      </c>
      <c r="S1947" s="16" t="n">
        <v>0.0400698843772035</v>
      </c>
      <c r="T1947" s="16" t="n">
        <v>0.0252274276486788</v>
      </c>
      <c r="U1947" s="16" t="n">
        <v>0.0593235721745608</v>
      </c>
      <c r="V1947" s="16" t="n">
        <v>0.0920515617819252</v>
      </c>
      <c r="W1947" s="6" t="s">
        <v>710</v>
      </c>
      <c r="X1947" s="17" t="n">
        <v>100</v>
      </c>
      <c r="Y1947" s="16" t="n">
        <v>0.707407407407407</v>
      </c>
      <c r="Z1947" s="16" t="n">
        <f aca="false">(G1947-E1947)/SQRT(H1947^2/D1947+F1947^2/C1947)</f>
        <v>6.59627008073442</v>
      </c>
      <c r="AA1947" s="24" t="n">
        <f aca="false">ABS(K1947-Z1947)</f>
        <v>0</v>
      </c>
    </row>
    <row r="1948" customFormat="false" ht="15" hidden="false" customHeight="false" outlineLevel="0" collapsed="false">
      <c r="A1948" s="17" t="n">
        <v>2343</v>
      </c>
      <c r="B1948" s="6" t="s">
        <v>634</v>
      </c>
      <c r="C1948" s="6" t="n">
        <v>90</v>
      </c>
      <c r="D1948" s="6" t="n">
        <v>450</v>
      </c>
      <c r="E1948" s="16" t="n">
        <v>0.103526319811742</v>
      </c>
      <c r="F1948" s="16" t="n">
        <v>0.0298598654878712</v>
      </c>
      <c r="G1948" s="16" t="n">
        <v>0.133539503415426</v>
      </c>
      <c r="H1948" s="16" t="n">
        <v>0.0703867491320659</v>
      </c>
      <c r="I1948" s="23" t="n">
        <f aca="false">G1948-E1948</f>
        <v>0.0300131836036841</v>
      </c>
      <c r="J1948" s="17" t="n">
        <f aca="false">100*(G1948-E1948)/E1948</f>
        <v>28.99087271552</v>
      </c>
      <c r="K1948" s="16" t="n">
        <v>6.56249877043632</v>
      </c>
      <c r="L1948" s="17" t="n">
        <v>318.709123319624</v>
      </c>
      <c r="M1948" s="18" t="n">
        <v>2.14254246262756E-010</v>
      </c>
      <c r="N1948" s="18" t="n">
        <v>4.65029102683936E-010</v>
      </c>
      <c r="O1948" s="6" t="str">
        <f aca="false">IF(N1948&lt;0.05,"Yes","No")</f>
        <v>Yes</v>
      </c>
      <c r="P1948" s="16" t="n">
        <v>0.458006562043091</v>
      </c>
      <c r="Q1948" s="17" t="n">
        <v>15.7767277356274</v>
      </c>
      <c r="R1948" s="18" t="n">
        <v>8.09737979525812E-005</v>
      </c>
      <c r="S1948" s="16" t="n">
        <v>0.0408364888436893</v>
      </c>
      <c r="T1948" s="16" t="n">
        <v>0.0252400614641665</v>
      </c>
      <c r="U1948" s="16" t="n">
        <v>0.0606914393414095</v>
      </c>
      <c r="V1948" s="16" t="n">
        <v>0.0924675228834673</v>
      </c>
      <c r="W1948" s="6" t="s">
        <v>710</v>
      </c>
      <c r="X1948" s="17" t="n">
        <v>100</v>
      </c>
      <c r="Y1948" s="16" t="n">
        <v>0.707333333333333</v>
      </c>
      <c r="Z1948" s="16" t="n">
        <f aca="false">(G1948-E1948)/SQRT(H1948^2/D1948+F1948^2/C1948)</f>
        <v>6.56249877043632</v>
      </c>
      <c r="AA1948" s="24" t="n">
        <f aca="false">ABS(K1948-Z1948)</f>
        <v>0</v>
      </c>
    </row>
    <row r="1949" customFormat="false" ht="15" hidden="false" customHeight="false" outlineLevel="0" collapsed="false">
      <c r="A1949" s="17" t="n">
        <v>2344</v>
      </c>
      <c r="B1949" s="6" t="s">
        <v>634</v>
      </c>
      <c r="C1949" s="6" t="n">
        <v>90</v>
      </c>
      <c r="D1949" s="6" t="n">
        <v>450</v>
      </c>
      <c r="E1949" s="16" t="n">
        <v>0.103151562934121</v>
      </c>
      <c r="F1949" s="16" t="n">
        <v>0.0299882335693218</v>
      </c>
      <c r="G1949" s="16" t="n">
        <v>0.133186157842477</v>
      </c>
      <c r="H1949" s="16" t="n">
        <v>0.0707493524826675</v>
      </c>
      <c r="I1949" s="23" t="n">
        <f aca="false">G1949-E1949</f>
        <v>0.0300345949083567</v>
      </c>
      <c r="J1949" s="17" t="n">
        <f aca="false">100*(G1949-E1949)/E1949</f>
        <v>29.1169557242083</v>
      </c>
      <c r="K1949" s="16" t="n">
        <v>6.53614768126331</v>
      </c>
      <c r="L1949" s="17" t="n">
        <v>319.065923402504</v>
      </c>
      <c r="M1949" s="18" t="n">
        <v>2.49943153532754E-010</v>
      </c>
      <c r="N1949" s="18" t="n">
        <v>5.38428854250476E-010</v>
      </c>
      <c r="O1949" s="6" t="str">
        <f aca="false">IF(N1949&lt;0.05,"Yes","No")</f>
        <v>Yes</v>
      </c>
      <c r="P1949" s="16" t="n">
        <v>0.455997577236839</v>
      </c>
      <c r="Q1949" s="17" t="n">
        <v>15.6386262517934</v>
      </c>
      <c r="R1949" s="18" t="n">
        <v>8.69257696370391E-005</v>
      </c>
      <c r="S1949" s="16" t="n">
        <v>0.0414716698566508</v>
      </c>
      <c r="T1949" s="16" t="n">
        <v>0.0252467212633848</v>
      </c>
      <c r="U1949" s="16" t="n">
        <v>0.061793581575884</v>
      </c>
      <c r="V1949" s="16" t="n">
        <v>0.0934689092087346</v>
      </c>
      <c r="W1949" s="6" t="s">
        <v>710</v>
      </c>
      <c r="X1949" s="17" t="n">
        <v>100</v>
      </c>
      <c r="Y1949" s="16" t="n">
        <v>0.707160493827161</v>
      </c>
      <c r="Z1949" s="16" t="n">
        <f aca="false">(G1949-E1949)/SQRT(H1949^2/D1949+F1949^2/C1949)</f>
        <v>6.53614768126331</v>
      </c>
      <c r="AA1949" s="24" t="n">
        <f aca="false">ABS(K1949-Z1949)</f>
        <v>0</v>
      </c>
    </row>
    <row r="1950" customFormat="false" ht="15" hidden="false" customHeight="false" outlineLevel="0" collapsed="false">
      <c r="A1950" s="17" t="n">
        <v>2345</v>
      </c>
      <c r="B1950" s="6" t="s">
        <v>634</v>
      </c>
      <c r="C1950" s="6" t="n">
        <v>90</v>
      </c>
      <c r="D1950" s="6" t="n">
        <v>450</v>
      </c>
      <c r="E1950" s="16" t="n">
        <v>0.102765850640006</v>
      </c>
      <c r="F1950" s="16" t="n">
        <v>0.0300576686458356</v>
      </c>
      <c r="G1950" s="16" t="n">
        <v>0.132802121904161</v>
      </c>
      <c r="H1950" s="16" t="n">
        <v>0.0709943710236605</v>
      </c>
      <c r="I1950" s="23" t="n">
        <f aca="false">G1950-E1950</f>
        <v>0.0300362712641557</v>
      </c>
      <c r="J1950" s="17" t="n">
        <f aca="false">100*(G1950-E1950)/E1950</f>
        <v>29.2278719799386</v>
      </c>
      <c r="K1950" s="16" t="n">
        <v>6.51748010069577</v>
      </c>
      <c r="L1950" s="17" t="n">
        <v>319.547585686025</v>
      </c>
      <c r="M1950" s="18" t="n">
        <v>2.78449077006727E-010</v>
      </c>
      <c r="N1950" s="18" t="n">
        <v>5.9574491933924E-010</v>
      </c>
      <c r="O1950" s="6" t="str">
        <f aca="false">IF(N1950&lt;0.05,"Yes","No")</f>
        <v>Yes</v>
      </c>
      <c r="P1950" s="16" t="n">
        <v>0.454467049736957</v>
      </c>
      <c r="Q1950" s="17" t="n">
        <v>15.5338222792326</v>
      </c>
      <c r="R1950" s="18" t="n">
        <v>9.17359514475172E-005</v>
      </c>
      <c r="S1950" s="16" t="n">
        <v>0.0419754789915847</v>
      </c>
      <c r="T1950" s="16" t="n">
        <v>0.0252407903680695</v>
      </c>
      <c r="U1950" s="16" t="n">
        <v>0.0625804599091815</v>
      </c>
      <c r="V1950" s="16" t="n">
        <v>0.0942324858394322</v>
      </c>
      <c r="W1950" s="6" t="s">
        <v>710</v>
      </c>
      <c r="X1950" s="17" t="n">
        <v>100</v>
      </c>
      <c r="Y1950" s="16" t="n">
        <v>0.706987654320988</v>
      </c>
      <c r="Z1950" s="16" t="n">
        <f aca="false">(G1950-E1950)/SQRT(H1950^2/D1950+F1950^2/C1950)</f>
        <v>6.51748010069577</v>
      </c>
      <c r="AA1950" s="24" t="n">
        <f aca="false">ABS(K1950-Z1950)</f>
        <v>0</v>
      </c>
    </row>
    <row r="1951" customFormat="false" ht="15" hidden="false" customHeight="false" outlineLevel="0" collapsed="false">
      <c r="A1951" s="17" t="n">
        <v>2346</v>
      </c>
      <c r="B1951" s="6" t="s">
        <v>634</v>
      </c>
      <c r="C1951" s="6" t="n">
        <v>90</v>
      </c>
      <c r="D1951" s="6" t="n">
        <v>450</v>
      </c>
      <c r="E1951" s="16" t="n">
        <v>0.102356123634511</v>
      </c>
      <c r="F1951" s="16" t="n">
        <v>0.0300548530972196</v>
      </c>
      <c r="G1951" s="16" t="n">
        <v>0.132368610832426</v>
      </c>
      <c r="H1951" s="16" t="n">
        <v>0.0710956581988947</v>
      </c>
      <c r="I1951" s="23" t="n">
        <f aca="false">G1951-E1951</f>
        <v>0.0300124871979157</v>
      </c>
      <c r="J1951" s="17" t="n">
        <f aca="false">100*(G1951-E1951)/E1951</f>
        <v>29.3216332664992</v>
      </c>
      <c r="K1951" s="16" t="n">
        <v>6.5077092876667</v>
      </c>
      <c r="L1951" s="17" t="n">
        <v>320.187788173738</v>
      </c>
      <c r="M1951" s="18" t="n">
        <v>2.94177309026336E-010</v>
      </c>
      <c r="N1951" s="18" t="n">
        <v>6.25573407150134E-010</v>
      </c>
      <c r="O1951" s="6" t="str">
        <f aca="false">IF(N1951&lt;0.05,"Yes","No")</f>
        <v>Yes</v>
      </c>
      <c r="P1951" s="16" t="n">
        <v>0.453483839401948</v>
      </c>
      <c r="Q1951" s="17" t="n">
        <v>15.4666821267316</v>
      </c>
      <c r="R1951" s="18" t="n">
        <v>9.49578613410479E-005</v>
      </c>
      <c r="S1951" s="16" t="n">
        <v>0.0422663719909287</v>
      </c>
      <c r="T1951" s="16" t="n">
        <v>0.0252181624291745</v>
      </c>
      <c r="U1951" s="16" t="n">
        <v>0.0629952063797135</v>
      </c>
      <c r="V1951" s="16" t="n">
        <v>0.094536327217007</v>
      </c>
      <c r="W1951" s="6" t="s">
        <v>710</v>
      </c>
      <c r="X1951" s="17" t="n">
        <v>100</v>
      </c>
      <c r="Y1951" s="16" t="n">
        <v>0.707012345679012</v>
      </c>
      <c r="Z1951" s="16" t="n">
        <f aca="false">(G1951-E1951)/SQRT(H1951^2/D1951+F1951^2/C1951)</f>
        <v>6.50770928766669</v>
      </c>
      <c r="AA1951" s="24" t="n">
        <f aca="false">ABS(K1951-Z1951)</f>
        <v>0</v>
      </c>
    </row>
    <row r="1952" customFormat="false" ht="15" hidden="false" customHeight="false" outlineLevel="0" collapsed="false">
      <c r="A1952" s="17" t="n">
        <v>2347</v>
      </c>
      <c r="B1952" s="6" t="s">
        <v>634</v>
      </c>
      <c r="C1952" s="6" t="n">
        <v>90</v>
      </c>
      <c r="D1952" s="6" t="n">
        <v>450</v>
      </c>
      <c r="E1952" s="16" t="n">
        <v>0.101919262318148</v>
      </c>
      <c r="F1952" s="16" t="n">
        <v>0.0299799482264261</v>
      </c>
      <c r="G1952" s="16" t="n">
        <v>0.131889631152153</v>
      </c>
      <c r="H1952" s="16" t="n">
        <v>0.0710714823707</v>
      </c>
      <c r="I1952" s="23" t="n">
        <f aca="false">G1952-E1952</f>
        <v>0.0299703688340055</v>
      </c>
      <c r="J1952" s="17" t="n">
        <f aca="false">100*(G1952-E1952)/E1952</f>
        <v>29.4059907345591</v>
      </c>
      <c r="K1952" s="16" t="n">
        <v>6.50739464841729</v>
      </c>
      <c r="L1952" s="17" t="n">
        <v>321.097440689995</v>
      </c>
      <c r="M1952" s="18" t="n">
        <v>2.93685405940511E-010</v>
      </c>
      <c r="N1952" s="18" t="n">
        <v>6.25573407150134E-010</v>
      </c>
      <c r="O1952" s="6" t="str">
        <f aca="false">IF(N1952&lt;0.05,"Yes","No")</f>
        <v>Yes</v>
      </c>
      <c r="P1952" s="16" t="n">
        <v>0.453034813025195</v>
      </c>
      <c r="Q1952" s="17" t="n">
        <v>15.4360679822317</v>
      </c>
      <c r="R1952" s="18" t="n">
        <v>9.64646673886583E-005</v>
      </c>
      <c r="S1952" s="16" t="n">
        <v>0.0423807594919254</v>
      </c>
      <c r="T1952" s="16" t="n">
        <v>0.025182439012001</v>
      </c>
      <c r="U1952" s="16" t="n">
        <v>0.0630603781007486</v>
      </c>
      <c r="V1952" s="16" t="n">
        <v>0.094536327217007</v>
      </c>
      <c r="W1952" s="6" t="s">
        <v>710</v>
      </c>
      <c r="X1952" s="17" t="n">
        <v>100</v>
      </c>
      <c r="Y1952" s="16" t="n">
        <v>0.706888888888889</v>
      </c>
      <c r="Z1952" s="16" t="n">
        <f aca="false">(G1952-E1952)/SQRT(H1952^2/D1952+F1952^2/C1952)</f>
        <v>6.50739464841729</v>
      </c>
      <c r="AA1952" s="24" t="n">
        <f aca="false">ABS(K1952-Z1952)</f>
        <v>0</v>
      </c>
    </row>
    <row r="1953" customFormat="false" ht="15" hidden="false" customHeight="false" outlineLevel="0" collapsed="false">
      <c r="A1953" s="17" t="n">
        <v>2348</v>
      </c>
      <c r="B1953" s="6" t="s">
        <v>634</v>
      </c>
      <c r="C1953" s="6" t="n">
        <v>90</v>
      </c>
      <c r="D1953" s="6" t="n">
        <v>450</v>
      </c>
      <c r="E1953" s="16" t="n">
        <v>0.101457500374979</v>
      </c>
      <c r="F1953" s="16" t="n">
        <v>0.0298233752131153</v>
      </c>
      <c r="G1953" s="16" t="n">
        <v>0.13136729599701</v>
      </c>
      <c r="H1953" s="16" t="n">
        <v>0.0708890561298568</v>
      </c>
      <c r="I1953" s="23" t="n">
        <f aca="false">G1953-E1953</f>
        <v>0.0299097956220309</v>
      </c>
      <c r="J1953" s="17" t="n">
        <f aca="false">100*(G1953-E1953)/E1953</f>
        <v>29.4801227228017</v>
      </c>
      <c r="K1953" s="16" t="n">
        <v>6.51912146347865</v>
      </c>
      <c r="L1953" s="17" t="n">
        <v>322.225117212948</v>
      </c>
      <c r="M1953" s="18" t="n">
        <v>2.72914585724855E-010</v>
      </c>
      <c r="N1953" s="18" t="n">
        <v>5.84499026103895E-010</v>
      </c>
      <c r="O1953" s="6" t="str">
        <f aca="false">IF(N1953&lt;0.05,"Yes","No")</f>
        <v>Yes</v>
      </c>
      <c r="P1953" s="16" t="n">
        <v>0.453323738160257</v>
      </c>
      <c r="Q1953" s="17" t="n">
        <v>15.4557631140384</v>
      </c>
      <c r="R1953" s="18" t="n">
        <v>9.54925410399745E-005</v>
      </c>
      <c r="S1953" s="16" t="n">
        <v>0.0423170357559184</v>
      </c>
      <c r="T1953" s="16" t="n">
        <v>0.0251383927003554</v>
      </c>
      <c r="U1953" s="16" t="n">
        <v>0.0626123513716551</v>
      </c>
      <c r="V1953" s="16" t="n">
        <v>0.0942324858394322</v>
      </c>
      <c r="W1953" s="6" t="s">
        <v>710</v>
      </c>
      <c r="X1953" s="17" t="n">
        <v>100</v>
      </c>
      <c r="Y1953" s="16" t="n">
        <v>0.707061728395062</v>
      </c>
      <c r="Z1953" s="16" t="n">
        <f aca="false">(G1953-E1953)/SQRT(H1953^2/D1953+F1953^2/C1953)</f>
        <v>6.51912146347864</v>
      </c>
      <c r="AA1953" s="24" t="n">
        <f aca="false">ABS(K1953-Z1953)</f>
        <v>0</v>
      </c>
    </row>
    <row r="1954" customFormat="false" ht="15" hidden="false" customHeight="false" outlineLevel="0" collapsed="false">
      <c r="A1954" s="17" t="n">
        <v>2349</v>
      </c>
      <c r="B1954" s="6" t="s">
        <v>634</v>
      </c>
      <c r="C1954" s="6" t="n">
        <v>90</v>
      </c>
      <c r="D1954" s="6" t="n">
        <v>450</v>
      </c>
      <c r="E1954" s="16" t="n">
        <v>0.100957552923097</v>
      </c>
      <c r="F1954" s="16" t="n">
        <v>0.0295955331403213</v>
      </c>
      <c r="G1954" s="16" t="n">
        <v>0.130792970640792</v>
      </c>
      <c r="H1954" s="16" t="n">
        <v>0.0705662605245545</v>
      </c>
      <c r="I1954" s="23" t="n">
        <f aca="false">G1954-E1954</f>
        <v>0.0298354177176952</v>
      </c>
      <c r="J1954" s="17" t="n">
        <f aca="false">100*(G1954-E1954)/E1954</f>
        <v>29.5524374886761</v>
      </c>
      <c r="K1954" s="16" t="n">
        <v>6.54217135271557</v>
      </c>
      <c r="L1954" s="17" t="n">
        <v>323.541735696062</v>
      </c>
      <c r="M1954" s="18" t="n">
        <v>2.37015077790321E-010</v>
      </c>
      <c r="N1954" s="18" t="n">
        <v>5.1178692542391E-010</v>
      </c>
      <c r="O1954" s="6" t="str">
        <f aca="false">IF(N1954&lt;0.05,"Yes","No")</f>
        <v>Yes</v>
      </c>
      <c r="P1954" s="16" t="n">
        <v>0.454312618167769</v>
      </c>
      <c r="Q1954" s="17" t="n">
        <v>15.5232670367061</v>
      </c>
      <c r="R1954" s="18" t="n">
        <v>9.22350646773471E-005</v>
      </c>
      <c r="S1954" s="16" t="n">
        <v>0.0420876380787949</v>
      </c>
      <c r="T1954" s="16" t="n">
        <v>0.025089495166184</v>
      </c>
      <c r="U1954" s="16" t="n">
        <v>0.0616800654577764</v>
      </c>
      <c r="V1954" s="16" t="n">
        <v>0.0933644218492711</v>
      </c>
      <c r="W1954" s="6" t="s">
        <v>710</v>
      </c>
      <c r="X1954" s="17" t="n">
        <v>100</v>
      </c>
      <c r="Y1954" s="16" t="n">
        <v>0.707407407407407</v>
      </c>
      <c r="Z1954" s="16" t="n">
        <f aca="false">(G1954-E1954)/SQRT(H1954^2/D1954+F1954^2/C1954)</f>
        <v>6.54217135271556</v>
      </c>
      <c r="AA1954" s="24" t="n">
        <f aca="false">ABS(K1954-Z1954)</f>
        <v>0</v>
      </c>
    </row>
    <row r="1955" customFormat="false" ht="22.35" hidden="false" customHeight="false" outlineLevel="0" collapsed="false">
      <c r="A1955" s="17" t="n">
        <v>2350</v>
      </c>
      <c r="B1955" s="7" t="s">
        <v>635</v>
      </c>
      <c r="C1955" s="6" t="n">
        <v>90</v>
      </c>
      <c r="D1955" s="6" t="n">
        <v>450</v>
      </c>
      <c r="E1955" s="16" t="n">
        <v>0.100435310312443</v>
      </c>
      <c r="F1955" s="16" t="n">
        <v>0.0293083054254747</v>
      </c>
      <c r="G1955" s="16" t="n">
        <v>0.130184499505493</v>
      </c>
      <c r="H1955" s="16" t="n">
        <v>0.0701246745124808</v>
      </c>
      <c r="I1955" s="23" t="n">
        <f aca="false">G1955-E1955</f>
        <v>0.0297491891930501</v>
      </c>
      <c r="J1955" s="17" t="n">
        <f aca="false">100*(G1955-E1955)/E1955</f>
        <v>29.6202491937384</v>
      </c>
      <c r="K1955" s="16" t="n">
        <v>6.57500497769438</v>
      </c>
      <c r="L1955" s="17" t="n">
        <v>325.019355275525</v>
      </c>
      <c r="M1955" s="18" t="n">
        <v>1.94032407066704E-010</v>
      </c>
      <c r="N1955" s="18" t="n">
        <v>4.24206126167685E-010</v>
      </c>
      <c r="O1955" s="6" t="str">
        <f aca="false">IF(N1955&lt;0.05,"Yes","No")</f>
        <v>Yes</v>
      </c>
      <c r="P1955" s="16" t="n">
        <v>0.45590539594019</v>
      </c>
      <c r="Q1955" s="17" t="n">
        <v>15.6323040991906</v>
      </c>
      <c r="R1955" s="18" t="n">
        <v>8.72085827502773E-005</v>
      </c>
      <c r="S1955" s="16" t="n">
        <v>0.0416355006868861</v>
      </c>
      <c r="T1955" s="16" t="n">
        <v>0.0250347223030626</v>
      </c>
      <c r="U1955" s="16" t="n">
        <v>0.0603632715479743</v>
      </c>
      <c r="V1955" s="16" t="n">
        <v>0.0921680476179462</v>
      </c>
      <c r="W1955" s="6" t="s">
        <v>710</v>
      </c>
      <c r="X1955" s="17" t="n">
        <v>100</v>
      </c>
      <c r="Y1955" s="16" t="n">
        <v>0.707654320987654</v>
      </c>
      <c r="Z1955" s="16" t="n">
        <f aca="false">(G1955-E1955)/SQRT(H1955^2/D1955+F1955^2/C1955)</f>
        <v>6.57500497769439</v>
      </c>
      <c r="AA1955" s="24" t="n">
        <f aca="false">ABS(K1955-Z1955)</f>
        <v>0</v>
      </c>
    </row>
    <row r="1956" customFormat="false" ht="22.35" hidden="false" customHeight="false" outlineLevel="0" collapsed="false">
      <c r="A1956" s="17" t="n">
        <v>2351</v>
      </c>
      <c r="B1956" s="7" t="s">
        <v>635</v>
      </c>
      <c r="C1956" s="6" t="n">
        <v>90</v>
      </c>
      <c r="D1956" s="6" t="n">
        <v>450</v>
      </c>
      <c r="E1956" s="16" t="n">
        <v>0.0999020395593511</v>
      </c>
      <c r="F1956" s="16" t="n">
        <v>0.0289760788241619</v>
      </c>
      <c r="G1956" s="16" t="n">
        <v>0.129556572271718</v>
      </c>
      <c r="H1956" s="16" t="n">
        <v>0.0695956107585416</v>
      </c>
      <c r="I1956" s="23" t="n">
        <f aca="false">G1956-E1956</f>
        <v>0.0296545327123669</v>
      </c>
      <c r="J1956" s="17" t="n">
        <f aca="false">100*(G1956-E1956)/E1956</f>
        <v>29.6836109084133</v>
      </c>
      <c r="K1956" s="16" t="n">
        <v>6.61567774821124</v>
      </c>
      <c r="L1956" s="17" t="n">
        <v>326.651584110592</v>
      </c>
      <c r="M1956" s="18" t="n">
        <v>1.51372215562897E-010</v>
      </c>
      <c r="N1956" s="18" t="n">
        <v>3.35124367647678E-010</v>
      </c>
      <c r="O1956" s="6" t="str">
        <f aca="false">IF(N1956&lt;0.05,"Yes","No")</f>
        <v>Yes</v>
      </c>
      <c r="P1956" s="16" t="n">
        <v>0.457967974867922</v>
      </c>
      <c r="Q1956" s="17" t="n">
        <v>15.774069460562</v>
      </c>
      <c r="R1956" s="18" t="n">
        <v>8.10843891095999E-005</v>
      </c>
      <c r="S1956" s="16" t="n">
        <v>0.0410109171472798</v>
      </c>
      <c r="T1956" s="16" t="n">
        <v>0.024976953590969</v>
      </c>
      <c r="U1956" s="16" t="n">
        <v>0.0587593390019443</v>
      </c>
      <c r="V1956" s="16" t="n">
        <v>0.0920515617819252</v>
      </c>
      <c r="W1956" s="6" t="s">
        <v>710</v>
      </c>
      <c r="X1956" s="17" t="n">
        <v>100</v>
      </c>
      <c r="Y1956" s="16" t="n">
        <v>0.70762962962963</v>
      </c>
      <c r="Z1956" s="16" t="n">
        <f aca="false">(G1956-E1956)/SQRT(H1956^2/D1956+F1956^2/C1956)</f>
        <v>6.61567774821124</v>
      </c>
      <c r="AA1956" s="24" t="n">
        <f aca="false">ABS(K1956-Z1956)</f>
        <v>0</v>
      </c>
    </row>
    <row r="1957" customFormat="false" ht="22.35" hidden="false" customHeight="false" outlineLevel="0" collapsed="false">
      <c r="A1957" s="17" t="n">
        <v>2352</v>
      </c>
      <c r="B1957" s="7" t="s">
        <v>635</v>
      </c>
      <c r="C1957" s="6" t="n">
        <v>90</v>
      </c>
      <c r="D1957" s="6" t="n">
        <v>450</v>
      </c>
      <c r="E1957" s="16" t="n">
        <v>0.0993525394548973</v>
      </c>
      <c r="F1957" s="16" t="n">
        <v>0.0286075600682748</v>
      </c>
      <c r="G1957" s="16" t="n">
        <v>0.128901618752215</v>
      </c>
      <c r="H1957" s="16" t="n">
        <v>0.0689955126706354</v>
      </c>
      <c r="I1957" s="23" t="n">
        <f aca="false">G1957-E1957</f>
        <v>0.0295490792973173</v>
      </c>
      <c r="J1957" s="17" t="n">
        <f aca="false">100*(G1957-E1957)/E1957</f>
        <v>29.7416447122941</v>
      </c>
      <c r="K1957" s="16" t="n">
        <v>6.66225249423459</v>
      </c>
      <c r="L1957" s="17" t="n">
        <v>328.422768702036</v>
      </c>
      <c r="M1957" s="18" t="n">
        <v>1.13775054055581E-010</v>
      </c>
      <c r="N1957" s="18" t="n">
        <v>2.56207276067284E-010</v>
      </c>
      <c r="O1957" s="6" t="str">
        <f aca="false">IF(N1957&lt;0.05,"Yes","No")</f>
        <v>Yes</v>
      </c>
      <c r="P1957" s="16" t="n">
        <v>0.460371536922076</v>
      </c>
      <c r="Q1957" s="17" t="n">
        <v>15.940078653986</v>
      </c>
      <c r="R1957" s="18" t="n">
        <v>7.44621416085814E-005</v>
      </c>
      <c r="S1957" s="16" t="n">
        <v>0.0403068358763199</v>
      </c>
      <c r="T1957" s="16" t="n">
        <v>0.0249133058492656</v>
      </c>
      <c r="U1957" s="16" t="n">
        <v>0.0569525950356976</v>
      </c>
      <c r="V1957" s="16" t="n">
        <v>0.0915646193168168</v>
      </c>
      <c r="W1957" s="6" t="s">
        <v>710</v>
      </c>
      <c r="X1957" s="17" t="n">
        <v>100</v>
      </c>
      <c r="Y1957" s="16" t="n">
        <v>0.707802469135803</v>
      </c>
      <c r="Z1957" s="16" t="n">
        <f aca="false">(G1957-E1957)/SQRT(H1957^2/D1957+F1957^2/C1957)</f>
        <v>6.66225249423458</v>
      </c>
      <c r="AA1957" s="24" t="n">
        <f aca="false">ABS(K1957-Z1957)</f>
        <v>0</v>
      </c>
    </row>
    <row r="1958" customFormat="false" ht="22.35" hidden="false" customHeight="false" outlineLevel="0" collapsed="false">
      <c r="A1958" s="17" t="n">
        <v>2353</v>
      </c>
      <c r="B1958" s="7" t="s">
        <v>635</v>
      </c>
      <c r="C1958" s="6" t="n">
        <v>90</v>
      </c>
      <c r="D1958" s="6" t="n">
        <v>450</v>
      </c>
      <c r="E1958" s="16" t="n">
        <v>0.0988151912060049</v>
      </c>
      <c r="F1958" s="16" t="n">
        <v>0.0282353912937046</v>
      </c>
      <c r="G1958" s="16" t="n">
        <v>0.128253155979845</v>
      </c>
      <c r="H1958" s="16" t="n">
        <v>0.0683825436951417</v>
      </c>
      <c r="I1958" s="23" t="n">
        <f aca="false">G1958-E1958</f>
        <v>0.0294379647738404</v>
      </c>
      <c r="J1958" s="17" t="n">
        <f aca="false">100*(G1958-E1958)/E1958</f>
        <v>29.7909303362775</v>
      </c>
      <c r="K1958" s="16" t="n">
        <v>6.70958951994951</v>
      </c>
      <c r="L1958" s="17" t="n">
        <v>330.21319568959</v>
      </c>
      <c r="M1958" s="18" t="n">
        <v>8.49730041947607E-011</v>
      </c>
      <c r="N1958" s="18" t="n">
        <v>1.93839333252382E-010</v>
      </c>
      <c r="O1958" s="6" t="str">
        <f aca="false">IF(N1958&lt;0.05,"Yes","No")</f>
        <v>Yes</v>
      </c>
      <c r="P1958" s="16" t="n">
        <v>0.462814908849096</v>
      </c>
      <c r="Q1958" s="17" t="n">
        <v>16.1097281326641</v>
      </c>
      <c r="R1958" s="18" t="n">
        <v>6.82579582929516E-005</v>
      </c>
      <c r="S1958" s="16" t="n">
        <v>0.039553756010882</v>
      </c>
      <c r="T1958" s="16" t="n">
        <v>0.0248431784075404</v>
      </c>
      <c r="U1958" s="16" t="n">
        <v>0.0551859221127209</v>
      </c>
      <c r="V1958" s="16" t="n">
        <v>0.0900601991876763</v>
      </c>
      <c r="W1958" s="6" t="s">
        <v>710</v>
      </c>
      <c r="X1958" s="17" t="n">
        <v>100</v>
      </c>
      <c r="Y1958" s="16" t="n">
        <v>0.708123456790124</v>
      </c>
      <c r="Z1958" s="16" t="n">
        <f aca="false">(G1958-E1958)/SQRT(H1958^2/D1958+F1958^2/C1958)</f>
        <v>6.70958951994951</v>
      </c>
      <c r="AA1958" s="24" t="n">
        <f aca="false">ABS(K1958-Z1958)</f>
        <v>0</v>
      </c>
    </row>
    <row r="1959" customFormat="false" ht="22.35" hidden="false" customHeight="false" outlineLevel="0" collapsed="false">
      <c r="A1959" s="17" t="n">
        <v>2354</v>
      </c>
      <c r="B1959" s="7" t="s">
        <v>635</v>
      </c>
      <c r="C1959" s="6" t="n">
        <v>90</v>
      </c>
      <c r="D1959" s="6" t="n">
        <v>450</v>
      </c>
      <c r="E1959" s="16" t="n">
        <v>0.0982787298245562</v>
      </c>
      <c r="F1959" s="16" t="n">
        <v>0.0278634920146448</v>
      </c>
      <c r="G1959" s="16" t="n">
        <v>0.127605596383413</v>
      </c>
      <c r="H1959" s="16" t="n">
        <v>0.0677611798910876</v>
      </c>
      <c r="I1959" s="23" t="n">
        <f aca="false">G1959-E1959</f>
        <v>0.0293268665588565</v>
      </c>
      <c r="J1959" s="17" t="n">
        <f aca="false">100*(G1959-E1959)/E1959</f>
        <v>29.840502223838</v>
      </c>
      <c r="K1959" s="16" t="n">
        <v>6.758367822954</v>
      </c>
      <c r="L1959" s="17" t="n">
        <v>331.991982750749</v>
      </c>
      <c r="M1959" s="18" t="n">
        <v>6.28029894166991E-011</v>
      </c>
      <c r="N1959" s="18" t="n">
        <v>1.45318370885996E-010</v>
      </c>
      <c r="O1959" s="6" t="str">
        <f aca="false">IF(N1959&lt;0.05,"Yes","No")</f>
        <v>Yes</v>
      </c>
      <c r="P1959" s="16" t="n">
        <v>0.465358793411971</v>
      </c>
      <c r="Q1959" s="17" t="n">
        <v>16.2873106423985</v>
      </c>
      <c r="R1959" s="18" t="n">
        <v>6.23214177183786E-005</v>
      </c>
      <c r="S1959" s="16" t="n">
        <v>0.0387819214677608</v>
      </c>
      <c r="T1959" s="16" t="n">
        <v>0.0247731656614027</v>
      </c>
      <c r="U1959" s="16" t="n">
        <v>0.0534123165174744</v>
      </c>
      <c r="V1959" s="16" t="n">
        <v>0.0887085556644181</v>
      </c>
      <c r="W1959" s="6" t="s">
        <v>710</v>
      </c>
      <c r="X1959" s="17" t="n">
        <v>100</v>
      </c>
      <c r="Y1959" s="16" t="n">
        <v>0.708395061728395</v>
      </c>
      <c r="Z1959" s="16" t="n">
        <f aca="false">(G1959-E1959)/SQRT(H1959^2/D1959+F1959^2/C1959)</f>
        <v>6.75836782295401</v>
      </c>
      <c r="AA1959" s="24" t="n">
        <f aca="false">ABS(K1959-Z1959)</f>
        <v>0</v>
      </c>
    </row>
    <row r="1960" customFormat="false" ht="22.35" hidden="false" customHeight="false" outlineLevel="0" collapsed="false">
      <c r="A1960" s="17" t="n">
        <v>2355</v>
      </c>
      <c r="B1960" s="7" t="s">
        <v>635</v>
      </c>
      <c r="C1960" s="6" t="n">
        <v>90</v>
      </c>
      <c r="D1960" s="6" t="n">
        <v>450</v>
      </c>
      <c r="E1960" s="16" t="n">
        <v>0.0977460100418991</v>
      </c>
      <c r="F1960" s="16" t="n">
        <v>0.0275029137225904</v>
      </c>
      <c r="G1960" s="16" t="n">
        <v>0.126963568429152</v>
      </c>
      <c r="H1960" s="16" t="n">
        <v>0.0671502896346222</v>
      </c>
      <c r="I1960" s="23" t="n">
        <f aca="false">G1960-E1960</f>
        <v>0.0292175583872531</v>
      </c>
      <c r="J1960" s="17" t="n">
        <f aca="false">100*(G1960-E1960)/E1960</f>
        <v>29.8913054095291</v>
      </c>
      <c r="K1960" s="16" t="n">
        <v>6.8067711402206</v>
      </c>
      <c r="L1960" s="17" t="n">
        <v>333.706250123575</v>
      </c>
      <c r="M1960" s="18" t="n">
        <v>4.64504762995004E-011</v>
      </c>
      <c r="N1960" s="18" t="n">
        <v>1.09777784820304E-010</v>
      </c>
      <c r="O1960" s="6" t="str">
        <f aca="false">IF(N1960&lt;0.05,"Yes","No")</f>
        <v>Yes</v>
      </c>
      <c r="P1960" s="16" t="n">
        <v>0.467902039016074</v>
      </c>
      <c r="Q1960" s="17" t="n">
        <v>16.4658215968838</v>
      </c>
      <c r="R1960" s="18" t="n">
        <v>5.68785267819924E-005</v>
      </c>
      <c r="S1960" s="16" t="n">
        <v>0.0380941501684813</v>
      </c>
      <c r="T1960" s="16" t="n">
        <v>0.0247065854043197</v>
      </c>
      <c r="U1960" s="16" t="n">
        <v>0.0516448321936875</v>
      </c>
      <c r="V1960" s="16" t="n">
        <v>0.088450004344524</v>
      </c>
      <c r="W1960" s="6" t="s">
        <v>710</v>
      </c>
      <c r="X1960" s="17" t="n">
        <v>100</v>
      </c>
      <c r="Y1960" s="16" t="n">
        <v>0.708716049382716</v>
      </c>
      <c r="Z1960" s="16" t="n">
        <f aca="false">(G1960-E1960)/SQRT(H1960^2/D1960+F1960^2/C1960)</f>
        <v>6.80677114022062</v>
      </c>
      <c r="AA1960" s="24" t="n">
        <f aca="false">ABS(K1960-Z1960)</f>
        <v>0</v>
      </c>
    </row>
    <row r="1961" customFormat="false" ht="22.35" hidden="false" customHeight="false" outlineLevel="0" collapsed="false">
      <c r="A1961" s="17" t="n">
        <v>2356</v>
      </c>
      <c r="B1961" s="7" t="s">
        <v>635</v>
      </c>
      <c r="C1961" s="6" t="n">
        <v>90</v>
      </c>
      <c r="D1961" s="6" t="n">
        <v>450</v>
      </c>
      <c r="E1961" s="16" t="n">
        <v>0.0972330241567559</v>
      </c>
      <c r="F1961" s="16" t="n">
        <v>0.0271735961201343</v>
      </c>
      <c r="G1961" s="16" t="n">
        <v>0.126350019690063</v>
      </c>
      <c r="H1961" s="16" t="n">
        <v>0.0666057234773615</v>
      </c>
      <c r="I1961" s="23" t="n">
        <f aca="false">G1961-E1961</f>
        <v>0.0291169955333074</v>
      </c>
      <c r="J1961" s="17" t="n">
        <f aca="false">100*(G1961-E1961)/E1961</f>
        <v>29.9455825691135</v>
      </c>
      <c r="K1961" s="16" t="n">
        <v>6.85096546589801</v>
      </c>
      <c r="L1961" s="17" t="n">
        <v>335.396876890684</v>
      </c>
      <c r="M1961" s="18" t="n">
        <v>3.51942030596727E-011</v>
      </c>
      <c r="N1961" s="18" t="n">
        <v>8.47970420050141E-011</v>
      </c>
      <c r="O1961" s="6" t="str">
        <f aca="false">IF(N1961&lt;0.05,"Yes","No")</f>
        <v>Yes</v>
      </c>
      <c r="P1961" s="16" t="n">
        <v>0.47016280253564</v>
      </c>
      <c r="Q1961" s="17" t="n">
        <v>16.6253219047866</v>
      </c>
      <c r="R1961" s="18" t="n">
        <v>5.24220723596716E-005</v>
      </c>
      <c r="S1961" s="16" t="n">
        <v>0.0374892931868862</v>
      </c>
      <c r="T1961" s="16" t="n">
        <v>0.0246438648339732</v>
      </c>
      <c r="U1961" s="16" t="n">
        <v>0.0501000708989948</v>
      </c>
      <c r="V1961" s="16" t="n">
        <v>0.088450004344524</v>
      </c>
      <c r="W1961" s="6" t="s">
        <v>710</v>
      </c>
      <c r="X1961" s="17" t="n">
        <v>100</v>
      </c>
      <c r="Y1961" s="16" t="n">
        <v>0.709185185185185</v>
      </c>
      <c r="Z1961" s="16" t="n">
        <f aca="false">(G1961-E1961)/SQRT(H1961^2/D1961+F1961^2/C1961)</f>
        <v>6.85096546589801</v>
      </c>
      <c r="AA1961" s="24" t="n">
        <f aca="false">ABS(K1961-Z1961)</f>
        <v>0</v>
      </c>
    </row>
    <row r="1962" customFormat="false" ht="22.35" hidden="false" customHeight="false" outlineLevel="0" collapsed="false">
      <c r="A1962" s="17" t="n">
        <v>2357</v>
      </c>
      <c r="B1962" s="7" t="s">
        <v>635</v>
      </c>
      <c r="C1962" s="6" t="n">
        <v>90</v>
      </c>
      <c r="D1962" s="6" t="n">
        <v>450</v>
      </c>
      <c r="E1962" s="16" t="n">
        <v>0.0967237701018652</v>
      </c>
      <c r="F1962" s="16" t="n">
        <v>0.0268666619117335</v>
      </c>
      <c r="G1962" s="16" t="n">
        <v>0.125743856628736</v>
      </c>
      <c r="H1962" s="16" t="n">
        <v>0.0660988307543401</v>
      </c>
      <c r="I1962" s="23" t="n">
        <f aca="false">G1962-E1962</f>
        <v>0.0290200865268708</v>
      </c>
      <c r="J1962" s="17" t="n">
        <f aca="false">100*(G1962-E1962)/E1962</f>
        <v>30.0030556049543</v>
      </c>
      <c r="K1962" s="16" t="n">
        <v>6.89213936513831</v>
      </c>
      <c r="L1962" s="17" t="n">
        <v>337.012325857117</v>
      </c>
      <c r="M1962" s="18" t="n">
        <v>2.71342973615395E-011</v>
      </c>
      <c r="N1962" s="18" t="n">
        <v>6.67554552184947E-011</v>
      </c>
      <c r="O1962" s="6" t="str">
        <f aca="false">IF(N1962&lt;0.05,"Yes","No")</f>
        <v>Yes</v>
      </c>
      <c r="P1962" s="16" t="n">
        <v>0.472247424764813</v>
      </c>
      <c r="Q1962" s="17" t="n">
        <v>16.7730764621419</v>
      </c>
      <c r="R1962" s="18" t="n">
        <v>4.86085699135821E-005</v>
      </c>
      <c r="S1962" s="16" t="n">
        <v>0.0368989131810235</v>
      </c>
      <c r="T1962" s="16" t="n">
        <v>0.0245830836947125</v>
      </c>
      <c r="U1962" s="16" t="n">
        <v>0.0486825583844135</v>
      </c>
      <c r="V1962" s="16" t="n">
        <v>0.088450004344524</v>
      </c>
      <c r="W1962" s="6" t="s">
        <v>710</v>
      </c>
      <c r="X1962" s="17" t="n">
        <v>100</v>
      </c>
      <c r="Y1962" s="16" t="n">
        <v>0.709086419753086</v>
      </c>
      <c r="Z1962" s="16" t="n">
        <f aca="false">(G1962-E1962)/SQRT(H1962^2/D1962+F1962^2/C1962)</f>
        <v>6.89213936513832</v>
      </c>
      <c r="AA1962" s="24" t="n">
        <f aca="false">ABS(K1962-Z1962)</f>
        <v>0</v>
      </c>
    </row>
    <row r="1963" customFormat="false" ht="22.35" hidden="false" customHeight="false" outlineLevel="0" collapsed="false">
      <c r="A1963" s="17" t="n">
        <v>2358</v>
      </c>
      <c r="B1963" s="7" t="s">
        <v>635</v>
      </c>
      <c r="C1963" s="6" t="n">
        <v>90</v>
      </c>
      <c r="D1963" s="6" t="n">
        <v>450</v>
      </c>
      <c r="E1963" s="16" t="n">
        <v>0.0962356335586972</v>
      </c>
      <c r="F1963" s="16" t="n">
        <v>0.0265981604322422</v>
      </c>
      <c r="G1963" s="16" t="n">
        <v>0.12516872142752</v>
      </c>
      <c r="H1963" s="16" t="n">
        <v>0.0656692226708494</v>
      </c>
      <c r="I1963" s="23" t="n">
        <f aca="false">G1963-E1963</f>
        <v>0.0289330878688229</v>
      </c>
      <c r="J1963" s="17" t="n">
        <f aca="false">100*(G1963-E1963)/E1963</f>
        <v>30.0648385622938</v>
      </c>
      <c r="K1963" s="16" t="n">
        <v>6.92744238855058</v>
      </c>
      <c r="L1963" s="17" t="n">
        <v>338.54603954547</v>
      </c>
      <c r="M1963" s="18" t="n">
        <v>2.16735959921336E-011</v>
      </c>
      <c r="N1963" s="18" t="n">
        <v>5.44040922096447E-011</v>
      </c>
      <c r="O1963" s="6" t="str">
        <f aca="false">IF(N1963&lt;0.05,"Yes","No")</f>
        <v>Yes</v>
      </c>
      <c r="P1963" s="16" t="n">
        <v>0.473964637111274</v>
      </c>
      <c r="Q1963" s="17" t="n">
        <v>16.895280628394</v>
      </c>
      <c r="R1963" s="18" t="n">
        <v>4.56667912941575E-005</v>
      </c>
      <c r="S1963" s="16" t="n">
        <v>0.0365015944105316</v>
      </c>
      <c r="T1963" s="16" t="n">
        <v>0.0245288576404729</v>
      </c>
      <c r="U1963" s="16" t="n">
        <v>0.0474737150218801</v>
      </c>
      <c r="V1963" s="16" t="n">
        <v>0.088450004344524</v>
      </c>
      <c r="W1963" s="6" t="s">
        <v>710</v>
      </c>
      <c r="X1963" s="17" t="n">
        <v>100</v>
      </c>
      <c r="Y1963" s="16" t="n">
        <v>0.709481481481482</v>
      </c>
      <c r="Z1963" s="16" t="n">
        <f aca="false">(G1963-E1963)/SQRT(H1963^2/D1963+F1963^2/C1963)</f>
        <v>6.92744238855058</v>
      </c>
      <c r="AA1963" s="24" t="n">
        <f aca="false">ABS(K1963-Z1963)</f>
        <v>0</v>
      </c>
    </row>
    <row r="1964" customFormat="false" ht="22.35" hidden="false" customHeight="false" outlineLevel="0" collapsed="false">
      <c r="A1964" s="17" t="n">
        <v>2359</v>
      </c>
      <c r="B1964" s="7" t="s">
        <v>635</v>
      </c>
      <c r="C1964" s="6" t="n">
        <v>90</v>
      </c>
      <c r="D1964" s="6" t="n">
        <v>450</v>
      </c>
      <c r="E1964" s="16" t="n">
        <v>0.0957604275395473</v>
      </c>
      <c r="F1964" s="16" t="n">
        <v>0.0263589389135014</v>
      </c>
      <c r="G1964" s="16" t="n">
        <v>0.124623956365718</v>
      </c>
      <c r="H1964" s="16" t="n">
        <v>0.0653224452867919</v>
      </c>
      <c r="I1964" s="23" t="n">
        <f aca="false">G1964-E1964</f>
        <v>0.0288635288261705</v>
      </c>
      <c r="J1964" s="17" t="n">
        <f aca="false">100*(G1964-E1964)/E1964</f>
        <v>30.1413951125588</v>
      </c>
      <c r="K1964" s="16" t="n">
        <v>6.95916967793085</v>
      </c>
      <c r="L1964" s="17" t="n">
        <v>340.177787916655</v>
      </c>
      <c r="M1964" s="18" t="n">
        <v>1.76756746027054E-011</v>
      </c>
      <c r="N1964" s="18" t="n">
        <v>4.6018082206052E-011</v>
      </c>
      <c r="O1964" s="6" t="str">
        <f aca="false">IF(N1964&lt;0.05,"Yes","No")</f>
        <v>Yes</v>
      </c>
      <c r="P1964" s="16" t="n">
        <v>0.475391038396501</v>
      </c>
      <c r="Q1964" s="17" t="n">
        <v>16.9971266813689</v>
      </c>
      <c r="R1964" s="18" t="n">
        <v>4.33527218113874E-005</v>
      </c>
      <c r="S1964" s="16" t="n">
        <v>0.0362044939370778</v>
      </c>
      <c r="T1964" s="16" t="n">
        <v>0.0244853161558913</v>
      </c>
      <c r="U1964" s="16" t="n">
        <v>0.0464754604308163</v>
      </c>
      <c r="V1964" s="16" t="n">
        <v>0.088450004344524</v>
      </c>
      <c r="W1964" s="6" t="s">
        <v>710</v>
      </c>
      <c r="X1964" s="17" t="n">
        <v>100</v>
      </c>
      <c r="Y1964" s="16" t="n">
        <v>0.70958024691358</v>
      </c>
      <c r="Z1964" s="16" t="n">
        <f aca="false">(G1964-E1964)/SQRT(H1964^2/D1964+F1964^2/C1964)</f>
        <v>6.95916967793085</v>
      </c>
      <c r="AA1964" s="24" t="n">
        <f aca="false">ABS(K1964-Z1964)</f>
        <v>0</v>
      </c>
    </row>
    <row r="1965" customFormat="false" ht="22.35" hidden="false" customHeight="false" outlineLevel="0" collapsed="false">
      <c r="A1965" s="17" t="n">
        <v>2360</v>
      </c>
      <c r="B1965" s="7" t="s">
        <v>635</v>
      </c>
      <c r="C1965" s="6" t="n">
        <v>90</v>
      </c>
      <c r="D1965" s="6" t="n">
        <v>450</v>
      </c>
      <c r="E1965" s="16" t="n">
        <v>0.0952960397634241</v>
      </c>
      <c r="F1965" s="16" t="n">
        <v>0.026152881167104</v>
      </c>
      <c r="G1965" s="16" t="n">
        <v>0.124098032414913</v>
      </c>
      <c r="H1965" s="16" t="n">
        <v>0.0650400096793588</v>
      </c>
      <c r="I1965" s="23" t="n">
        <f aca="false">G1965-E1965</f>
        <v>0.0288019926514891</v>
      </c>
      <c r="J1965" s="17" t="n">
        <f aca="false">100*(G1965-E1965)/E1965</f>
        <v>30.2237036533639</v>
      </c>
      <c r="K1965" s="16" t="n">
        <v>6.98547786649253</v>
      </c>
      <c r="L1965" s="17" t="n">
        <v>341.714834862065</v>
      </c>
      <c r="M1965" s="18" t="n">
        <v>1.490470024692E-011</v>
      </c>
      <c r="N1965" s="18" t="n">
        <v>4.00260975616736E-011</v>
      </c>
      <c r="O1965" s="6" t="str">
        <f aca="false">IF(N1965&lt;0.05,"Yes","No")</f>
        <v>Yes</v>
      </c>
      <c r="P1965" s="16" t="n">
        <v>0.476489685041581</v>
      </c>
      <c r="Q1965" s="17" t="n">
        <v>17.0757794647194</v>
      </c>
      <c r="R1965" s="18" t="n">
        <v>4.16468757396561E-005</v>
      </c>
      <c r="S1965" s="16" t="n">
        <v>0.0359139992811598</v>
      </c>
      <c r="T1965" s="16" t="n">
        <v>0.0244452381978064</v>
      </c>
      <c r="U1965" s="16" t="n">
        <v>0.0456738412328634</v>
      </c>
      <c r="V1965" s="16" t="n">
        <v>0.088450004344524</v>
      </c>
      <c r="W1965" s="6" t="s">
        <v>710</v>
      </c>
      <c r="X1965" s="17" t="n">
        <v>100</v>
      </c>
      <c r="Y1965" s="16" t="n">
        <v>0.709901234567901</v>
      </c>
      <c r="Z1965" s="16" t="n">
        <f aca="false">(G1965-E1965)/SQRT(H1965^2/D1965+F1965^2/C1965)</f>
        <v>6.98547786649253</v>
      </c>
      <c r="AA1965" s="24" t="n">
        <f aca="false">ABS(K1965-Z1965)</f>
        <v>0</v>
      </c>
    </row>
    <row r="1966" customFormat="false" ht="22.35" hidden="false" customHeight="false" outlineLevel="0" collapsed="false">
      <c r="A1966" s="17" t="n">
        <v>2361</v>
      </c>
      <c r="B1966" s="7" t="s">
        <v>635</v>
      </c>
      <c r="C1966" s="6" t="n">
        <v>90</v>
      </c>
      <c r="D1966" s="6" t="n">
        <v>450</v>
      </c>
      <c r="E1966" s="16" t="n">
        <v>0.0948591670642297</v>
      </c>
      <c r="F1966" s="16" t="n">
        <v>0.0259818039215308</v>
      </c>
      <c r="G1966" s="16" t="n">
        <v>0.123602394875553</v>
      </c>
      <c r="H1966" s="16" t="n">
        <v>0.0648255126539452</v>
      </c>
      <c r="I1966" s="23" t="n">
        <f aca="false">G1966-E1966</f>
        <v>0.0287432278113232</v>
      </c>
      <c r="J1966" s="17" t="n">
        <f aca="false">100*(G1966-E1966)/E1966</f>
        <v>30.3009489761396</v>
      </c>
      <c r="K1966" s="16" t="n">
        <v>7.00447269417051</v>
      </c>
      <c r="L1966" s="17" t="n">
        <v>343.143050562497</v>
      </c>
      <c r="M1966" s="18" t="n">
        <v>1.31548665014956E-011</v>
      </c>
      <c r="N1966" s="18" t="n">
        <v>3.58474377686669E-011</v>
      </c>
      <c r="O1966" s="6" t="str">
        <f aca="false">IF(N1966&lt;0.05,"Yes","No")</f>
        <v>Yes</v>
      </c>
      <c r="P1966" s="16" t="n">
        <v>0.477139053246992</v>
      </c>
      <c r="Q1966" s="17" t="n">
        <v>17.122353501436</v>
      </c>
      <c r="R1966" s="18" t="n">
        <v>4.06688488483751E-005</v>
      </c>
      <c r="S1966" s="16" t="n">
        <v>0.0357251314987155</v>
      </c>
      <c r="T1966" s="16" t="n">
        <v>0.0244040546006985</v>
      </c>
      <c r="U1966" s="16" t="n">
        <v>0.0451092824185345</v>
      </c>
      <c r="V1966" s="16" t="n">
        <v>0.088450004344524</v>
      </c>
      <c r="W1966" s="6" t="s">
        <v>710</v>
      </c>
      <c r="X1966" s="17" t="n">
        <v>100</v>
      </c>
      <c r="Y1966" s="16" t="n">
        <v>0.709975308641975</v>
      </c>
      <c r="Z1966" s="16" t="n">
        <f aca="false">(G1966-E1966)/SQRT(H1966^2/D1966+F1966^2/C1966)</f>
        <v>7.00447269417051</v>
      </c>
      <c r="AA1966" s="24" t="n">
        <f aca="false">ABS(K1966-Z1966)</f>
        <v>0</v>
      </c>
    </row>
    <row r="1967" customFormat="false" ht="22.35" hidden="false" customHeight="false" outlineLevel="0" collapsed="false">
      <c r="A1967" s="17" t="n">
        <v>2362</v>
      </c>
      <c r="B1967" s="7" t="s">
        <v>635</v>
      </c>
      <c r="C1967" s="6" t="n">
        <v>90</v>
      </c>
      <c r="D1967" s="6" t="n">
        <v>450</v>
      </c>
      <c r="E1967" s="16" t="n">
        <v>0.094432643842366</v>
      </c>
      <c r="F1967" s="16" t="n">
        <v>0.0258420594544711</v>
      </c>
      <c r="G1967" s="16" t="n">
        <v>0.123126351551877</v>
      </c>
      <c r="H1967" s="16" t="n">
        <v>0.0646722922704086</v>
      </c>
      <c r="I1967" s="23" t="n">
        <f aca="false">G1967-E1967</f>
        <v>0.0286937077095111</v>
      </c>
      <c r="J1967" s="17" t="n">
        <f aca="false">100*(G1967-E1967)/E1967</f>
        <v>30.3853694464054</v>
      </c>
      <c r="K1967" s="16" t="n">
        <v>7.01841111156034</v>
      </c>
      <c r="L1967" s="17" t="n">
        <v>344.471631825792</v>
      </c>
      <c r="M1967" s="18" t="n">
        <v>1.19856146896654E-011</v>
      </c>
      <c r="N1967" s="18" t="n">
        <v>3.30903764296806E-011</v>
      </c>
      <c r="O1967" s="6" t="str">
        <f aca="false">IF(N1967&lt;0.05,"Yes","No")</f>
        <v>Yes</v>
      </c>
      <c r="P1967" s="16" t="n">
        <v>0.477489963127739</v>
      </c>
      <c r="Q1967" s="17" t="n">
        <v>17.1475478862241</v>
      </c>
      <c r="R1967" s="18" t="n">
        <v>4.0149472593286E-005</v>
      </c>
      <c r="S1967" s="16" t="n">
        <v>0.0355701102211768</v>
      </c>
      <c r="T1967" s="16" t="n">
        <v>0.0243692252510409</v>
      </c>
      <c r="U1967" s="16" t="n">
        <v>0.0447063152484826</v>
      </c>
      <c r="V1967" s="16" t="n">
        <v>0.088450004344524</v>
      </c>
      <c r="W1967" s="6" t="s">
        <v>710</v>
      </c>
      <c r="X1967" s="17" t="n">
        <v>100</v>
      </c>
      <c r="Y1967" s="16" t="n">
        <v>0.710172839506173</v>
      </c>
      <c r="Z1967" s="16" t="n">
        <f aca="false">(G1967-E1967)/SQRT(H1967^2/D1967+F1967^2/C1967)</f>
        <v>7.01841111156033</v>
      </c>
      <c r="AA1967" s="24" t="n">
        <f aca="false">ABS(K1967-Z1967)</f>
        <v>0</v>
      </c>
    </row>
    <row r="1968" customFormat="false" ht="22.35" hidden="false" customHeight="false" outlineLevel="0" collapsed="false">
      <c r="A1968" s="17" t="n">
        <v>2363</v>
      </c>
      <c r="B1968" s="7" t="s">
        <v>635</v>
      </c>
      <c r="C1968" s="6" t="n">
        <v>90</v>
      </c>
      <c r="D1968" s="6" t="n">
        <v>450</v>
      </c>
      <c r="E1968" s="16" t="n">
        <v>0.0940229022254547</v>
      </c>
      <c r="F1968" s="16" t="n">
        <v>0.0257429735321791</v>
      </c>
      <c r="G1968" s="16" t="n">
        <v>0.122664165662395</v>
      </c>
      <c r="H1968" s="16" t="n">
        <v>0.0645602898061264</v>
      </c>
      <c r="I1968" s="23" t="n">
        <f aca="false">G1968-E1968</f>
        <v>0.02864126343694</v>
      </c>
      <c r="J1968" s="17" t="n">
        <f aca="false">100*(G1968-E1968)/E1968</f>
        <v>30.4620074035387</v>
      </c>
      <c r="K1968" s="16" t="n">
        <v>7.02430060098299</v>
      </c>
      <c r="L1968" s="17" t="n">
        <v>345.398407647686</v>
      </c>
      <c r="M1968" s="18" t="n">
        <v>1.15040599053425E-011</v>
      </c>
      <c r="N1968" s="18" t="n">
        <v>3.19709389697415E-011</v>
      </c>
      <c r="O1968" s="6" t="str">
        <f aca="false">IF(N1968&lt;0.05,"Yes","No")</f>
        <v>Yes</v>
      </c>
      <c r="P1968" s="16" t="n">
        <v>0.477474920082162</v>
      </c>
      <c r="Q1968" s="17" t="n">
        <v>17.1464674560538</v>
      </c>
      <c r="R1968" s="18" t="n">
        <v>4.01716074753413E-005</v>
      </c>
      <c r="S1968" s="16" t="n">
        <v>0.0355494460577761</v>
      </c>
      <c r="T1968" s="16" t="n">
        <v>0.0243300785338338</v>
      </c>
      <c r="U1968" s="16" t="n">
        <v>0.0444930032812817</v>
      </c>
      <c r="V1968" s="16" t="n">
        <v>0.088450004344524</v>
      </c>
      <c r="W1968" s="6" t="s">
        <v>710</v>
      </c>
      <c r="X1968" s="17" t="n">
        <v>100</v>
      </c>
      <c r="Y1968" s="16" t="n">
        <v>0.710296296296296</v>
      </c>
      <c r="Z1968" s="16" t="n">
        <f aca="false">(G1968-E1968)/SQRT(H1968^2/D1968+F1968^2/C1968)</f>
        <v>7.02430060098298</v>
      </c>
      <c r="AA1968" s="24" t="n">
        <f aca="false">ABS(K1968-Z1968)</f>
        <v>0</v>
      </c>
    </row>
    <row r="1969" customFormat="false" ht="22.35" hidden="false" customHeight="false" outlineLevel="0" collapsed="false">
      <c r="A1969" s="17" t="n">
        <v>2364</v>
      </c>
      <c r="B1969" s="7" t="s">
        <v>635</v>
      </c>
      <c r="C1969" s="6" t="n">
        <v>90</v>
      </c>
      <c r="D1969" s="6" t="n">
        <v>450</v>
      </c>
      <c r="E1969" s="16" t="n">
        <v>0.0936268622676531</v>
      </c>
      <c r="F1969" s="16" t="n">
        <v>0.0256618314997618</v>
      </c>
      <c r="G1969" s="16" t="n">
        <v>0.122218502114217</v>
      </c>
      <c r="H1969" s="16" t="n">
        <v>0.0644874989070842</v>
      </c>
      <c r="I1969" s="23" t="n">
        <f aca="false">G1969-E1969</f>
        <v>0.0285916398465634</v>
      </c>
      <c r="J1969" s="17" t="n">
        <f aca="false">100*(G1969-E1969)/E1969</f>
        <v>30.537859706147</v>
      </c>
      <c r="K1969" s="16" t="n">
        <v>7.02634903579622</v>
      </c>
      <c r="L1969" s="17" t="n">
        <v>346.291255802037</v>
      </c>
      <c r="M1969" s="18" t="n">
        <v>1.13124159824399E-011</v>
      </c>
      <c r="N1969" s="18" t="n">
        <v>3.14799814292798E-011</v>
      </c>
      <c r="O1969" s="6" t="str">
        <f aca="false">IF(N1969&lt;0.05,"Yes","No")</f>
        <v>Yes</v>
      </c>
      <c r="P1969" s="16" t="n">
        <v>0.477215194668871</v>
      </c>
      <c r="Q1969" s="17" t="n">
        <v>17.1278186770735</v>
      </c>
      <c r="R1969" s="18" t="n">
        <v>4.05556128775463E-005</v>
      </c>
      <c r="S1969" s="16" t="n">
        <v>0.0356859884486369</v>
      </c>
      <c r="T1969" s="16" t="n">
        <v>0.0242914384326307</v>
      </c>
      <c r="U1969" s="16" t="n">
        <v>0.0444108484355289</v>
      </c>
      <c r="V1969" s="16" t="n">
        <v>0.088450004344524</v>
      </c>
      <c r="W1969" s="6" t="s">
        <v>710</v>
      </c>
      <c r="X1969" s="17" t="n">
        <v>100</v>
      </c>
      <c r="Y1969" s="16" t="n">
        <v>0.710271604938272</v>
      </c>
      <c r="Z1969" s="16" t="n">
        <f aca="false">(G1969-E1969)/SQRT(H1969^2/D1969+F1969^2/C1969)</f>
        <v>7.02634903579623</v>
      </c>
      <c r="AA1969" s="24" t="n">
        <f aca="false">ABS(K1969-Z1969)</f>
        <v>0</v>
      </c>
    </row>
    <row r="1970" customFormat="false" ht="22.35" hidden="false" customHeight="false" outlineLevel="0" collapsed="false">
      <c r="A1970" s="17" t="n">
        <v>2365</v>
      </c>
      <c r="B1970" s="7" t="s">
        <v>635</v>
      </c>
      <c r="C1970" s="6" t="n">
        <v>90</v>
      </c>
      <c r="D1970" s="6" t="n">
        <v>450</v>
      </c>
      <c r="E1970" s="16" t="n">
        <v>0.0932214616487424</v>
      </c>
      <c r="F1970" s="16" t="n">
        <v>0.0255872112313948</v>
      </c>
      <c r="G1970" s="16" t="n">
        <v>0.121774866680304</v>
      </c>
      <c r="H1970" s="16" t="n">
        <v>0.0644401088886569</v>
      </c>
      <c r="I1970" s="23" t="n">
        <f aca="false">G1970-E1970</f>
        <v>0.0285534050315618</v>
      </c>
      <c r="J1970" s="17" t="n">
        <f aca="false">100*(G1970-E1970)/E1970</f>
        <v>30.62964742942</v>
      </c>
      <c r="K1970" s="16" t="n">
        <v>7.02886328059092</v>
      </c>
      <c r="L1970" s="17" t="n">
        <v>347.250323281103</v>
      </c>
      <c r="M1970" s="18" t="n">
        <v>1.10883562951857E-011</v>
      </c>
      <c r="N1970" s="18" t="n">
        <v>3.10621821015802E-011</v>
      </c>
      <c r="O1970" s="6" t="str">
        <f aca="false">IF(N1970&lt;0.05,"Yes","No")</f>
        <v>Yes</v>
      </c>
      <c r="P1970" s="16" t="n">
        <v>0.476959039409118</v>
      </c>
      <c r="Q1970" s="17" t="n">
        <v>17.1094361805315</v>
      </c>
      <c r="R1970" s="18" t="n">
        <v>4.09377594153866E-005</v>
      </c>
      <c r="S1970" s="16" t="n">
        <v>0.0358424842901045</v>
      </c>
      <c r="T1970" s="16" t="n">
        <v>0.0242632863282857</v>
      </c>
      <c r="U1970" s="16" t="n">
        <v>0.0443324287224195</v>
      </c>
      <c r="V1970" s="16" t="n">
        <v>0.088450004344524</v>
      </c>
      <c r="W1970" s="6" t="s">
        <v>710</v>
      </c>
      <c r="X1970" s="17" t="n">
        <v>100</v>
      </c>
      <c r="Y1970" s="16" t="n">
        <v>0.710246913580247</v>
      </c>
      <c r="Z1970" s="16" t="n">
        <f aca="false">(G1970-E1970)/SQRT(H1970^2/D1970+F1970^2/C1970)</f>
        <v>7.02886328059092</v>
      </c>
      <c r="AA1970" s="24" t="n">
        <f aca="false">ABS(K1970-Z1970)</f>
        <v>0</v>
      </c>
    </row>
    <row r="1971" customFormat="false" ht="22.35" hidden="false" customHeight="false" outlineLevel="0" collapsed="false">
      <c r="A1971" s="17" t="n">
        <v>2366</v>
      </c>
      <c r="B1971" s="7" t="s">
        <v>635</v>
      </c>
      <c r="C1971" s="6" t="n">
        <v>90</v>
      </c>
      <c r="D1971" s="6" t="n">
        <v>450</v>
      </c>
      <c r="E1971" s="16" t="n">
        <v>0.0928274867849218</v>
      </c>
      <c r="F1971" s="16" t="n">
        <v>0.0255325954782787</v>
      </c>
      <c r="G1971" s="16" t="n">
        <v>0.121340567304028</v>
      </c>
      <c r="H1971" s="16" t="n">
        <v>0.0644130994497329</v>
      </c>
      <c r="I1971" s="23" t="n">
        <f aca="false">G1971-E1971</f>
        <v>0.0285130805191066</v>
      </c>
      <c r="J1971" s="17" t="n">
        <f aca="false">100*(G1971-E1971)/E1971</f>
        <v>30.7162043341435</v>
      </c>
      <c r="K1971" s="16" t="n">
        <v>7.02719326034958</v>
      </c>
      <c r="L1971" s="17" t="n">
        <v>348.007763112643</v>
      </c>
      <c r="M1971" s="18" t="n">
        <v>1.11678415227868E-011</v>
      </c>
      <c r="N1971" s="18" t="n">
        <v>3.12016423395946E-011</v>
      </c>
      <c r="O1971" s="6" t="str">
        <f aca="false">IF(N1971&lt;0.05,"Yes","No")</f>
        <v>Yes</v>
      </c>
      <c r="P1971" s="16" t="n">
        <v>0.476509929099813</v>
      </c>
      <c r="Q1971" s="17" t="n">
        <v>17.0772304527597</v>
      </c>
      <c r="R1971" s="18" t="n">
        <v>4.16160506644112E-005</v>
      </c>
      <c r="S1971" s="16" t="n">
        <v>0.036102102471733</v>
      </c>
      <c r="T1971" s="16" t="n">
        <v>0.0242325005616161</v>
      </c>
      <c r="U1971" s="16" t="n">
        <v>0.0443451612358951</v>
      </c>
      <c r="V1971" s="16" t="n">
        <v>0.088450004344524</v>
      </c>
      <c r="W1971" s="6" t="s">
        <v>710</v>
      </c>
      <c r="X1971" s="17" t="n">
        <v>100</v>
      </c>
      <c r="Y1971" s="16" t="n">
        <v>0.710271604938272</v>
      </c>
      <c r="Z1971" s="16" t="n">
        <f aca="false">(G1971-E1971)/SQRT(H1971^2/D1971+F1971^2/C1971)</f>
        <v>7.02719326034957</v>
      </c>
      <c r="AA1971" s="24" t="n">
        <f aca="false">ABS(K1971-Z1971)</f>
        <v>0</v>
      </c>
    </row>
    <row r="1972" customFormat="false" ht="22.35" hidden="false" customHeight="false" outlineLevel="0" collapsed="false">
      <c r="A1972" s="17" t="n">
        <v>2367</v>
      </c>
      <c r="B1972" s="7" t="s">
        <v>635</v>
      </c>
      <c r="C1972" s="6" t="n">
        <v>90</v>
      </c>
      <c r="D1972" s="6" t="n">
        <v>450</v>
      </c>
      <c r="E1972" s="16" t="n">
        <v>0.092434355409609</v>
      </c>
      <c r="F1972" s="16" t="n">
        <v>0.0254692024736506</v>
      </c>
      <c r="G1972" s="16" t="n">
        <v>0.120914366394281</v>
      </c>
      <c r="H1972" s="16" t="n">
        <v>0.0644098718075782</v>
      </c>
      <c r="I1972" s="23" t="n">
        <f aca="false">G1972-E1972</f>
        <v>0.0284800109846724</v>
      </c>
      <c r="J1972" s="17" t="n">
        <f aca="false">100*(G1972-E1972)/E1972</f>
        <v>30.8110667927174</v>
      </c>
      <c r="K1972" s="16" t="n">
        <v>7.02691114664292</v>
      </c>
      <c r="L1972" s="17" t="n">
        <v>349.083068123081</v>
      </c>
      <c r="M1972" s="18" t="n">
        <v>1.11350906277552E-011</v>
      </c>
      <c r="N1972" s="18" t="n">
        <v>3.11515651250515E-011</v>
      </c>
      <c r="O1972" s="6" t="str">
        <f aca="false">IF(N1972&lt;0.05,"Yes","No")</f>
        <v>Yes</v>
      </c>
      <c r="P1972" s="16" t="n">
        <v>0.47601605970277</v>
      </c>
      <c r="Q1972" s="17" t="n">
        <v>17.0418500738605</v>
      </c>
      <c r="R1972" s="18" t="n">
        <v>4.23742822557987E-005</v>
      </c>
      <c r="S1972" s="16" t="n">
        <v>0.036310067378633</v>
      </c>
      <c r="T1972" s="16" t="n">
        <v>0.0242057308092317</v>
      </c>
      <c r="U1972" s="16" t="n">
        <v>0.0443845155627749</v>
      </c>
      <c r="V1972" s="16" t="n">
        <v>0.088450004344524</v>
      </c>
      <c r="W1972" s="6" t="s">
        <v>710</v>
      </c>
      <c r="X1972" s="17" t="n">
        <v>100</v>
      </c>
      <c r="Y1972" s="16" t="n">
        <v>0.710222222222222</v>
      </c>
      <c r="Z1972" s="16" t="n">
        <f aca="false">(G1972-E1972)/SQRT(H1972^2/D1972+F1972^2/C1972)</f>
        <v>7.02691114664292</v>
      </c>
      <c r="AA1972" s="24" t="n">
        <f aca="false">ABS(K1972-Z1972)</f>
        <v>0</v>
      </c>
    </row>
    <row r="1973" customFormat="false" ht="22.35" hidden="false" customHeight="false" outlineLevel="0" collapsed="false">
      <c r="A1973" s="17" t="n">
        <v>2368</v>
      </c>
      <c r="B1973" s="7" t="s">
        <v>635</v>
      </c>
      <c r="C1973" s="6" t="n">
        <v>90</v>
      </c>
      <c r="D1973" s="6" t="n">
        <v>450</v>
      </c>
      <c r="E1973" s="16" t="n">
        <v>0.0920439702355199</v>
      </c>
      <c r="F1973" s="16" t="n">
        <v>0.0254045468255596</v>
      </c>
      <c r="G1973" s="16" t="n">
        <v>0.120484722107649</v>
      </c>
      <c r="H1973" s="16" t="n">
        <v>0.0644062036287447</v>
      </c>
      <c r="I1973" s="23" t="n">
        <f aca="false">G1973-E1973</f>
        <v>0.0284407518721289</v>
      </c>
      <c r="J1973" s="17" t="n">
        <f aca="false">100*(G1973-E1973)/E1973</f>
        <v>30.8990929002251</v>
      </c>
      <c r="K1973" s="16" t="n">
        <v>7.02526902232218</v>
      </c>
      <c r="L1973" s="17" t="n">
        <v>350.181334806984</v>
      </c>
      <c r="M1973" s="18" t="n">
        <v>1.11968226793048E-011</v>
      </c>
      <c r="N1973" s="18" t="n">
        <v>3.12410683256567E-011</v>
      </c>
      <c r="O1973" s="6" t="str">
        <f aca="false">IF(N1973&lt;0.05,"Yes","No")</f>
        <v>Yes</v>
      </c>
      <c r="P1973" s="16" t="n">
        <v>0.475422381673363</v>
      </c>
      <c r="Q1973" s="17" t="n">
        <v>16.9993680497027</v>
      </c>
      <c r="R1973" s="18" t="n">
        <v>4.33031478768252E-005</v>
      </c>
      <c r="S1973" s="16" t="n">
        <v>0.0365024564042938</v>
      </c>
      <c r="T1973" s="16" t="n">
        <v>0.024172724162161</v>
      </c>
      <c r="U1973" s="16" t="n">
        <v>0.0444733972122989</v>
      </c>
      <c r="V1973" s="16" t="n">
        <v>0.088450004344524</v>
      </c>
      <c r="W1973" s="6" t="s">
        <v>710</v>
      </c>
      <c r="X1973" s="17" t="n">
        <v>100</v>
      </c>
      <c r="Y1973" s="16" t="n">
        <v>0.710172839506173</v>
      </c>
      <c r="Z1973" s="16" t="n">
        <f aca="false">(G1973-E1973)/SQRT(H1973^2/D1973+F1973^2/C1973)</f>
        <v>7.02526902232216</v>
      </c>
      <c r="AA1973" s="24" t="n">
        <f aca="false">ABS(K1973-Z1973)</f>
        <v>0</v>
      </c>
    </row>
    <row r="1974" customFormat="false" ht="22.35" hidden="false" customHeight="false" outlineLevel="0" collapsed="false">
      <c r="A1974" s="17" t="n">
        <v>2369</v>
      </c>
      <c r="B1974" s="7" t="s">
        <v>635</v>
      </c>
      <c r="C1974" s="6" t="n">
        <v>90</v>
      </c>
      <c r="D1974" s="6" t="n">
        <v>450</v>
      </c>
      <c r="E1974" s="16" t="n">
        <v>0.091672729411059</v>
      </c>
      <c r="F1974" s="16" t="n">
        <v>0.0253578219907044</v>
      </c>
      <c r="G1974" s="16" t="n">
        <v>0.120068371858862</v>
      </c>
      <c r="H1974" s="16" t="n">
        <v>0.064403525609414</v>
      </c>
      <c r="I1974" s="23" t="n">
        <f aca="false">G1974-E1974</f>
        <v>0.0283956424478027</v>
      </c>
      <c r="J1974" s="17" t="n">
        <f aca="false">100*(G1974-E1974)/E1974</f>
        <v>30.975015831019</v>
      </c>
      <c r="K1974" s="16" t="n">
        <v>7.01993702354616</v>
      </c>
      <c r="L1974" s="17" t="n">
        <v>350.97741458854</v>
      </c>
      <c r="M1974" s="18" t="n">
        <v>1.15380990025283E-011</v>
      </c>
      <c r="N1974" s="18" t="n">
        <v>3.20231783412312E-011</v>
      </c>
      <c r="O1974" s="6" t="str">
        <f aca="false">IF(N1974&lt;0.05,"Yes","No")</f>
        <v>Yes</v>
      </c>
      <c r="P1974" s="16" t="n">
        <v>0.474713568555424</v>
      </c>
      <c r="Q1974" s="17" t="n">
        <v>16.9487166994375</v>
      </c>
      <c r="R1974" s="18" t="n">
        <v>4.44375255701293E-005</v>
      </c>
      <c r="S1974" s="16" t="n">
        <v>0.0367956960727532</v>
      </c>
      <c r="T1974" s="16" t="n">
        <v>0.0241347303825826</v>
      </c>
      <c r="U1974" s="16" t="n">
        <v>0.044616900634938</v>
      </c>
      <c r="V1974" s="16" t="n">
        <v>0.088450004344524</v>
      </c>
      <c r="W1974" s="6" t="s">
        <v>710</v>
      </c>
      <c r="X1974" s="17" t="n">
        <v>100</v>
      </c>
      <c r="Y1974" s="16" t="n">
        <v>0.709851851851852</v>
      </c>
      <c r="Z1974" s="16" t="n">
        <f aca="false">(G1974-E1974)/SQRT(H1974^2/D1974+F1974^2/C1974)</f>
        <v>7.01993702354615</v>
      </c>
      <c r="AA1974" s="24" t="n">
        <f aca="false">ABS(K1974-Z1974)</f>
        <v>0</v>
      </c>
    </row>
    <row r="1975" customFormat="false" ht="22.35" hidden="false" customHeight="false" outlineLevel="0" collapsed="false">
      <c r="A1975" s="17" t="n">
        <v>2370</v>
      </c>
      <c r="B1975" s="7" t="s">
        <v>635</v>
      </c>
      <c r="C1975" s="6" t="n">
        <v>90</v>
      </c>
      <c r="D1975" s="6" t="n">
        <v>450</v>
      </c>
      <c r="E1975" s="16" t="n">
        <v>0.0912890870538023</v>
      </c>
      <c r="F1975" s="16" t="n">
        <v>0.025303763789234</v>
      </c>
      <c r="G1975" s="16" t="n">
        <v>0.119654002123409</v>
      </c>
      <c r="H1975" s="16" t="n">
        <v>0.0644090426225781</v>
      </c>
      <c r="I1975" s="23" t="n">
        <f aca="false">G1975-E1975</f>
        <v>0.0283649150696065</v>
      </c>
      <c r="J1975" s="17" t="n">
        <f aca="false">100*(G1975-E1975)/E1975</f>
        <v>31.0715289034376</v>
      </c>
      <c r="K1975" s="16" t="n">
        <v>7.01853110858871</v>
      </c>
      <c r="L1975" s="17" t="n">
        <v>351.96039058004</v>
      </c>
      <c r="M1975" s="18" t="n">
        <v>1.15913304883542E-011</v>
      </c>
      <c r="N1975" s="18" t="n">
        <v>3.21284767229975E-011</v>
      </c>
      <c r="O1975" s="6" t="str">
        <f aca="false">IF(N1975&lt;0.05,"Yes","No")</f>
        <v>Yes</v>
      </c>
      <c r="P1975" s="16" t="n">
        <v>0.474190567469791</v>
      </c>
      <c r="Q1975" s="17" t="n">
        <v>16.9113918160035</v>
      </c>
      <c r="R1975" s="18" t="n">
        <v>4.52925927279854E-005</v>
      </c>
      <c r="S1975" s="16" t="n">
        <v>0.0370527882492633</v>
      </c>
      <c r="T1975" s="16" t="n">
        <v>0.0241099853571457</v>
      </c>
      <c r="U1975" s="16" t="n">
        <v>0.0446779511047004</v>
      </c>
      <c r="V1975" s="16" t="n">
        <v>0.088450004344524</v>
      </c>
      <c r="W1975" s="6" t="s">
        <v>710</v>
      </c>
      <c r="X1975" s="17" t="n">
        <v>100</v>
      </c>
      <c r="Y1975" s="16" t="n">
        <v>0.709925925925926</v>
      </c>
      <c r="Z1975" s="16" t="n">
        <f aca="false">(G1975-E1975)/SQRT(H1975^2/D1975+F1975^2/C1975)</f>
        <v>7.0185311085887</v>
      </c>
      <c r="AA1975" s="24" t="n">
        <f aca="false">ABS(K1975-Z1975)</f>
        <v>0</v>
      </c>
    </row>
    <row r="1976" customFormat="false" ht="22.35" hidden="false" customHeight="false" outlineLevel="0" collapsed="false">
      <c r="A1976" s="17" t="n">
        <v>2371</v>
      </c>
      <c r="B1976" s="7" t="s">
        <v>635</v>
      </c>
      <c r="C1976" s="6" t="n">
        <v>90</v>
      </c>
      <c r="D1976" s="6" t="n">
        <v>450</v>
      </c>
      <c r="E1976" s="16" t="n">
        <v>0.0909102514800098</v>
      </c>
      <c r="F1976" s="16" t="n">
        <v>0.025250606164417</v>
      </c>
      <c r="G1976" s="16" t="n">
        <v>0.119236227638192</v>
      </c>
      <c r="H1976" s="16" t="n">
        <v>0.0644075027437829</v>
      </c>
      <c r="I1976" s="23" t="n">
        <f aca="false">G1976-E1976</f>
        <v>0.0283259761581819</v>
      </c>
      <c r="J1976" s="17" t="n">
        <f aca="false">100*(G1976-E1976)/E1976</f>
        <v>31.1581759999976</v>
      </c>
      <c r="K1976" s="16" t="n">
        <v>7.01540646563074</v>
      </c>
      <c r="L1976" s="17" t="n">
        <v>352.881944810707</v>
      </c>
      <c r="M1976" s="18" t="n">
        <v>1.17745083541146E-011</v>
      </c>
      <c r="N1976" s="18" t="n">
        <v>3.25932042845781E-011</v>
      </c>
      <c r="O1976" s="6" t="str">
        <f aca="false">IF(N1976&lt;0.05,"Yes","No")</f>
        <v>Yes</v>
      </c>
      <c r="P1976" s="16" t="n">
        <v>0.4735800957816</v>
      </c>
      <c r="Q1976" s="17" t="n">
        <v>16.8678764822038</v>
      </c>
      <c r="R1976" s="18" t="n">
        <v>4.63104597322323E-005</v>
      </c>
      <c r="S1976" s="16" t="n">
        <v>0.0373381748490003</v>
      </c>
      <c r="T1976" s="16" t="n">
        <v>0.0240780134656838</v>
      </c>
      <c r="U1976" s="16" t="n">
        <v>0.0447743167049429</v>
      </c>
      <c r="V1976" s="16" t="n">
        <v>0.088450004344524</v>
      </c>
      <c r="W1976" s="6" t="s">
        <v>710</v>
      </c>
      <c r="X1976" s="17" t="n">
        <v>100</v>
      </c>
      <c r="Y1976" s="16" t="n">
        <v>0.709753086419753</v>
      </c>
      <c r="Z1976" s="16" t="n">
        <f aca="false">(G1976-E1976)/SQRT(H1976^2/D1976+F1976^2/C1976)</f>
        <v>7.01540646563075</v>
      </c>
      <c r="AA1976" s="24" t="n">
        <f aca="false">ABS(K1976-Z1976)</f>
        <v>0</v>
      </c>
    </row>
    <row r="1977" customFormat="false" ht="22.35" hidden="false" customHeight="false" outlineLevel="0" collapsed="false">
      <c r="A1977" s="17" t="n">
        <v>2372</v>
      </c>
      <c r="B1977" s="7" t="s">
        <v>635</v>
      </c>
      <c r="C1977" s="6" t="n">
        <v>90</v>
      </c>
      <c r="D1977" s="6" t="n">
        <v>450</v>
      </c>
      <c r="E1977" s="16" t="n">
        <v>0.0905411858525541</v>
      </c>
      <c r="F1977" s="16" t="n">
        <v>0.0252036772682438</v>
      </c>
      <c r="G1977" s="16" t="n">
        <v>0.118823415156868</v>
      </c>
      <c r="H1977" s="16" t="n">
        <v>0.0643999103216654</v>
      </c>
      <c r="I1977" s="23" t="n">
        <f aca="false">G1977-E1977</f>
        <v>0.0282822293043137</v>
      </c>
      <c r="J1977" s="17" t="n">
        <f aca="false">100*(G1977-E1977)/E1977</f>
        <v>31.2368664470236</v>
      </c>
      <c r="K1977" s="16" t="n">
        <v>7.01069847298726</v>
      </c>
      <c r="L1977" s="17" t="n">
        <v>353.654879352794</v>
      </c>
      <c r="M1977" s="18" t="n">
        <v>1.20879186179592E-011</v>
      </c>
      <c r="N1977" s="18" t="n">
        <v>3.32853434027947E-011</v>
      </c>
      <c r="O1977" s="6" t="str">
        <f aca="false">IF(N1977&lt;0.05,"Yes","No")</f>
        <v>Yes</v>
      </c>
      <c r="P1977" s="16" t="n">
        <v>0.472928761923651</v>
      </c>
      <c r="Q1977" s="17" t="n">
        <v>16.8215102434552</v>
      </c>
      <c r="R1977" s="18" t="n">
        <v>4.74204268207774E-005</v>
      </c>
      <c r="S1977" s="16" t="n">
        <v>0.0376432536675854</v>
      </c>
      <c r="T1977" s="16" t="n">
        <v>0.024042239637836</v>
      </c>
      <c r="U1977" s="16" t="n">
        <v>0.0448892417950598</v>
      </c>
      <c r="V1977" s="16" t="n">
        <v>0.088450004344524</v>
      </c>
      <c r="W1977" s="6" t="s">
        <v>710</v>
      </c>
      <c r="X1977" s="17" t="n">
        <v>100</v>
      </c>
      <c r="Y1977" s="16" t="n">
        <v>0.709555555555556</v>
      </c>
      <c r="Z1977" s="16" t="n">
        <f aca="false">(G1977-E1977)/SQRT(H1977^2/D1977+F1977^2/C1977)</f>
        <v>7.01069847298726</v>
      </c>
      <c r="AA1977" s="24" t="n">
        <f aca="false">ABS(K1977-Z1977)</f>
        <v>0</v>
      </c>
    </row>
    <row r="1978" customFormat="false" ht="22.35" hidden="false" customHeight="false" outlineLevel="0" collapsed="false">
      <c r="A1978" s="17" t="n">
        <v>2373</v>
      </c>
      <c r="B1978" s="7" t="s">
        <v>635</v>
      </c>
      <c r="C1978" s="6" t="n">
        <v>90</v>
      </c>
      <c r="D1978" s="6" t="n">
        <v>450</v>
      </c>
      <c r="E1978" s="16" t="n">
        <v>0.0901649042963982</v>
      </c>
      <c r="F1978" s="16" t="n">
        <v>0.0251471502600654</v>
      </c>
      <c r="G1978" s="16" t="n">
        <v>0.118403459638357</v>
      </c>
      <c r="H1978" s="16" t="n">
        <v>0.064388464105011</v>
      </c>
      <c r="I1978" s="23" t="n">
        <f aca="false">G1978-E1978</f>
        <v>0.0282385553419591</v>
      </c>
      <c r="J1978" s="17" t="n">
        <f aca="false">100*(G1978-E1978)/E1978</f>
        <v>31.3187881275077</v>
      </c>
      <c r="K1978" s="16" t="n">
        <v>7.00739005486481</v>
      </c>
      <c r="L1978" s="17" t="n">
        <v>354.572801082111</v>
      </c>
      <c r="M1978" s="18" t="n">
        <v>1.22938640295259E-011</v>
      </c>
      <c r="N1978" s="18" t="n">
        <v>3.3763932452332E-011</v>
      </c>
      <c r="O1978" s="6" t="str">
        <f aca="false">IF(N1978&lt;0.05,"Yes","No")</f>
        <v>Yes</v>
      </c>
      <c r="P1978" s="16" t="n">
        <v>0.472311113604477</v>
      </c>
      <c r="Q1978" s="17" t="n">
        <v>16.7776009116395</v>
      </c>
      <c r="R1978" s="18" t="n">
        <v>4.84963188237385E-005</v>
      </c>
      <c r="S1978" s="16" t="n">
        <v>0.0378682258869068</v>
      </c>
      <c r="T1978" s="16" t="n">
        <v>0.0240062588884133</v>
      </c>
      <c r="U1978" s="16" t="n">
        <v>0.0449900875406721</v>
      </c>
      <c r="V1978" s="16" t="n">
        <v>0.088450004344524</v>
      </c>
      <c r="W1978" s="6" t="s">
        <v>710</v>
      </c>
      <c r="X1978" s="17" t="n">
        <v>100</v>
      </c>
      <c r="Y1978" s="16" t="n">
        <v>0.709604938271605</v>
      </c>
      <c r="Z1978" s="16" t="n">
        <f aca="false">(G1978-E1978)/SQRT(H1978^2/D1978+F1978^2/C1978)</f>
        <v>7.00739005486482</v>
      </c>
      <c r="AA1978" s="24" t="n">
        <f aca="false">ABS(K1978-Z1978)</f>
        <v>0</v>
      </c>
    </row>
    <row r="1979" customFormat="false" ht="22.35" hidden="false" customHeight="false" outlineLevel="0" collapsed="false">
      <c r="A1979" s="17" t="n">
        <v>2374</v>
      </c>
      <c r="B1979" s="7" t="s">
        <v>635</v>
      </c>
      <c r="C1979" s="6" t="n">
        <v>90</v>
      </c>
      <c r="D1979" s="6" t="n">
        <v>450</v>
      </c>
      <c r="E1979" s="16" t="n">
        <v>0.0897803009798129</v>
      </c>
      <c r="F1979" s="16" t="n">
        <v>0.0250836731345276</v>
      </c>
      <c r="G1979" s="16" t="n">
        <v>0.117973445927103</v>
      </c>
      <c r="H1979" s="16" t="n">
        <v>0.0643751521296587</v>
      </c>
      <c r="I1979" s="23" t="n">
        <f aca="false">G1979-E1979</f>
        <v>0.0281931449472905</v>
      </c>
      <c r="J1979" s="17" t="n">
        <f aca="false">100*(G1979-E1979)/E1979</f>
        <v>31.4023729477469</v>
      </c>
      <c r="K1979" s="16" t="n">
        <v>7.0045886493644</v>
      </c>
      <c r="L1979" s="17" t="n">
        <v>355.603980394085</v>
      </c>
      <c r="M1979" s="18" t="n">
        <v>1.24580171480898E-011</v>
      </c>
      <c r="N1979" s="18" t="n">
        <v>3.41700966424761E-011</v>
      </c>
      <c r="O1979" s="6" t="str">
        <f aca="false">IF(N1979&lt;0.05,"Yes","No")</f>
        <v>Yes</v>
      </c>
      <c r="P1979" s="16" t="n">
        <v>0.471681152009156</v>
      </c>
      <c r="Q1979" s="17" t="n">
        <v>16.7328753255556</v>
      </c>
      <c r="R1979" s="18" t="n">
        <v>4.96175407292713E-005</v>
      </c>
      <c r="S1979" s="16" t="n">
        <v>0.0381814701670125</v>
      </c>
      <c r="T1979" s="16" t="n">
        <v>0.0239691191893313</v>
      </c>
      <c r="U1979" s="16" t="n">
        <v>0.0450824117585632</v>
      </c>
      <c r="V1979" s="16" t="n">
        <v>0.088450004344524</v>
      </c>
      <c r="W1979" s="6" t="s">
        <v>710</v>
      </c>
      <c r="X1979" s="17" t="n">
        <v>100</v>
      </c>
      <c r="Y1979" s="16" t="n">
        <v>0.709604938271605</v>
      </c>
      <c r="Z1979" s="16" t="n">
        <f aca="false">(G1979-E1979)/SQRT(H1979^2/D1979+F1979^2/C1979)</f>
        <v>7.00458864936441</v>
      </c>
      <c r="AA1979" s="24" t="n">
        <f aca="false">ABS(K1979-Z1979)</f>
        <v>0</v>
      </c>
    </row>
    <row r="1980" customFormat="false" ht="22.35" hidden="false" customHeight="false" outlineLevel="0" collapsed="false">
      <c r="A1980" s="17" t="n">
        <v>2375</v>
      </c>
      <c r="B1980" s="7" t="s">
        <v>635</v>
      </c>
      <c r="C1980" s="6" t="n">
        <v>90</v>
      </c>
      <c r="D1980" s="6" t="n">
        <v>450</v>
      </c>
      <c r="E1980" s="16" t="n">
        <v>0.08940826650295</v>
      </c>
      <c r="F1980" s="16" t="n">
        <v>0.0250275000318967</v>
      </c>
      <c r="G1980" s="16" t="n">
        <v>0.117549488983221</v>
      </c>
      <c r="H1980" s="16" t="n">
        <v>0.0643565891077007</v>
      </c>
      <c r="I1980" s="23" t="n">
        <f aca="false">G1980-E1980</f>
        <v>0.0281412224802705</v>
      </c>
      <c r="J1980" s="17" t="n">
        <f aca="false">100*(G1980-E1980)/E1980</f>
        <v>31.47496711542</v>
      </c>
      <c r="K1980" s="16" t="n">
        <v>6.99959699770648</v>
      </c>
      <c r="L1980" s="17" t="n">
        <v>356.472746215394</v>
      </c>
      <c r="M1980" s="18" t="n">
        <v>1.28080672117629E-011</v>
      </c>
      <c r="N1980" s="18" t="n">
        <v>3.50844187899788E-011</v>
      </c>
      <c r="O1980" s="6" t="str">
        <f aca="false">IF(N1980&lt;0.05,"Yes","No")</f>
        <v>Yes</v>
      </c>
      <c r="P1980" s="16" t="n">
        <v>0.470975100767356</v>
      </c>
      <c r="Q1980" s="17" t="n">
        <v>16.6828185231271</v>
      </c>
      <c r="R1980" s="18" t="n">
        <v>5.09034643917011E-005</v>
      </c>
      <c r="S1980" s="16" t="n">
        <v>0.0384947591941666</v>
      </c>
      <c r="T1980" s="16" t="n">
        <v>0.023925750214419</v>
      </c>
      <c r="U1980" s="16" t="n">
        <v>0.0452264553335319</v>
      </c>
      <c r="V1980" s="16" t="n">
        <v>0.088450004344524</v>
      </c>
      <c r="W1980" s="6" t="s">
        <v>710</v>
      </c>
      <c r="X1980" s="17" t="n">
        <v>100</v>
      </c>
      <c r="Y1980" s="16" t="n">
        <v>0.70920987654321</v>
      </c>
      <c r="Z1980" s="16" t="n">
        <f aca="false">(G1980-E1980)/SQRT(H1980^2/D1980+F1980^2/C1980)</f>
        <v>6.99959699770647</v>
      </c>
      <c r="AA1980" s="24" t="n">
        <f aca="false">ABS(K1980-Z1980)</f>
        <v>0</v>
      </c>
    </row>
    <row r="1981" customFormat="false" ht="22.35" hidden="false" customHeight="false" outlineLevel="0" collapsed="false">
      <c r="A1981" s="17" t="n">
        <v>2376</v>
      </c>
      <c r="B1981" s="7" t="s">
        <v>635</v>
      </c>
      <c r="C1981" s="6" t="n">
        <v>90</v>
      </c>
      <c r="D1981" s="6" t="n">
        <v>450</v>
      </c>
      <c r="E1981" s="16" t="n">
        <v>0.0890388324028916</v>
      </c>
      <c r="F1981" s="16" t="n">
        <v>0.024970555808675</v>
      </c>
      <c r="G1981" s="16" t="n">
        <v>0.117121921802561</v>
      </c>
      <c r="H1981" s="16" t="n">
        <v>0.064331240796268</v>
      </c>
      <c r="I1981" s="23" t="n">
        <f aca="false">G1981-E1981</f>
        <v>0.0280830893996689</v>
      </c>
      <c r="J1981" s="17" t="n">
        <f aca="false">100*(G1981-E1981)/E1981</f>
        <v>31.5402714094406</v>
      </c>
      <c r="K1981" s="16" t="n">
        <v>6.99355442003849</v>
      </c>
      <c r="L1981" s="17" t="n">
        <v>357.311138592056</v>
      </c>
      <c r="M1981" s="18" t="n">
        <v>1.32569405862132E-011</v>
      </c>
      <c r="N1981" s="18" t="n">
        <v>3.60787981497849E-011</v>
      </c>
      <c r="O1981" s="6" t="str">
        <f aca="false">IF(N1981&lt;0.05,"Yes","No")</f>
        <v>Yes</v>
      </c>
      <c r="P1981" s="16" t="n">
        <v>0.470213106475596</v>
      </c>
      <c r="Q1981" s="17" t="n">
        <v>16.6288796678862</v>
      </c>
      <c r="R1981" s="18" t="n">
        <v>5.23267910979774E-005</v>
      </c>
      <c r="S1981" s="16" t="n">
        <v>0.0387916152661399</v>
      </c>
      <c r="T1981" s="16" t="n">
        <v>0.0238767122252129</v>
      </c>
      <c r="U1981" s="16" t="n">
        <v>0.0454131648389641</v>
      </c>
      <c r="V1981" s="16" t="n">
        <v>0.088450004344524</v>
      </c>
      <c r="W1981" s="6" t="s">
        <v>710</v>
      </c>
      <c r="X1981" s="17" t="n">
        <v>100</v>
      </c>
      <c r="Y1981" s="16" t="n">
        <v>0.709259259259259</v>
      </c>
      <c r="Z1981" s="16" t="n">
        <f aca="false">(G1981-E1981)/SQRT(H1981^2/D1981+F1981^2/C1981)</f>
        <v>6.99355442003849</v>
      </c>
      <c r="AA1981" s="24" t="n">
        <f aca="false">ABS(K1981-Z1981)</f>
        <v>0</v>
      </c>
    </row>
    <row r="1982" customFormat="false" ht="22.35" hidden="false" customHeight="false" outlineLevel="0" collapsed="false">
      <c r="A1982" s="17" t="n">
        <v>2377</v>
      </c>
      <c r="B1982" s="7" t="s">
        <v>635</v>
      </c>
      <c r="C1982" s="6" t="n">
        <v>90</v>
      </c>
      <c r="D1982" s="6" t="n">
        <v>450</v>
      </c>
      <c r="E1982" s="16" t="n">
        <v>0.088669222427739</v>
      </c>
      <c r="F1982" s="16" t="n">
        <v>0.0249101187881719</v>
      </c>
      <c r="G1982" s="16" t="n">
        <v>0.116698394094904</v>
      </c>
      <c r="H1982" s="16" t="n">
        <v>0.0643036178126432</v>
      </c>
      <c r="I1982" s="23" t="n">
        <f aca="false">G1982-E1982</f>
        <v>0.0280291716671653</v>
      </c>
      <c r="J1982" s="17" t="n">
        <f aca="false">100*(G1982-E1982)/E1982</f>
        <v>31.6109365794965</v>
      </c>
      <c r="K1982" s="16" t="n">
        <v>6.98910349013942</v>
      </c>
      <c r="L1982" s="17" t="n">
        <v>358.199041324417</v>
      </c>
      <c r="M1982" s="18" t="n">
        <v>1.35827083112153E-011</v>
      </c>
      <c r="N1982" s="18" t="n">
        <v>3.69175551899914E-011</v>
      </c>
      <c r="O1982" s="6" t="str">
        <f aca="false">IF(N1982&lt;0.05,"Yes","No")</f>
        <v>Yes</v>
      </c>
      <c r="P1982" s="16" t="n">
        <v>0.469539023657232</v>
      </c>
      <c r="Q1982" s="17" t="n">
        <v>16.5812365575224</v>
      </c>
      <c r="R1982" s="18" t="n">
        <v>5.36173605034773E-005</v>
      </c>
      <c r="S1982" s="16" t="n">
        <v>0.0391054361839403</v>
      </c>
      <c r="T1982" s="16" t="n">
        <v>0.0238309928606714</v>
      </c>
      <c r="U1982" s="16" t="n">
        <v>0.0455573112053161</v>
      </c>
      <c r="V1982" s="16" t="n">
        <v>0.088450004344524</v>
      </c>
      <c r="W1982" s="6" t="s">
        <v>710</v>
      </c>
      <c r="X1982" s="17" t="n">
        <v>100</v>
      </c>
      <c r="Y1982" s="16" t="n">
        <v>0.709037037037037</v>
      </c>
      <c r="Z1982" s="16" t="n">
        <f aca="false">(G1982-E1982)/SQRT(H1982^2/D1982+F1982^2/C1982)</f>
        <v>6.98910349013943</v>
      </c>
      <c r="AA1982" s="24" t="n">
        <f aca="false">ABS(K1982-Z1982)</f>
        <v>0</v>
      </c>
    </row>
    <row r="1983" customFormat="false" ht="22.35" hidden="false" customHeight="false" outlineLevel="0" collapsed="false">
      <c r="A1983" s="17" t="n">
        <v>2378</v>
      </c>
      <c r="B1983" s="7" t="s">
        <v>635</v>
      </c>
      <c r="C1983" s="6" t="n">
        <v>90</v>
      </c>
      <c r="D1983" s="6" t="n">
        <v>450</v>
      </c>
      <c r="E1983" s="16" t="n">
        <v>0.0883071383668317</v>
      </c>
      <c r="F1983" s="16" t="n">
        <v>0.0248480063139423</v>
      </c>
      <c r="G1983" s="16" t="n">
        <v>0.116283750906587</v>
      </c>
      <c r="H1983" s="16" t="n">
        <v>0.0642766738255615</v>
      </c>
      <c r="I1983" s="23" t="n">
        <f aca="false">G1983-E1983</f>
        <v>0.0279766125397549</v>
      </c>
      <c r="J1983" s="17" t="n">
        <f aca="false">100*(G1983-E1983)/E1983</f>
        <v>31.681031745745</v>
      </c>
      <c r="K1983" s="16" t="n">
        <v>6.9851326705331</v>
      </c>
      <c r="L1983" s="17" t="n">
        <v>359.124857619718</v>
      </c>
      <c r="M1983" s="18" t="n">
        <v>1.38727993154527E-011</v>
      </c>
      <c r="N1983" s="18" t="n">
        <v>3.75602466002139E-011</v>
      </c>
      <c r="O1983" s="6" t="str">
        <f aca="false">IF(N1983&lt;0.05,"Yes","No")</f>
        <v>Yes</v>
      </c>
      <c r="P1983" s="16" t="n">
        <v>0.468883100250604</v>
      </c>
      <c r="Q1983" s="17" t="n">
        <v>16.5349425372924</v>
      </c>
      <c r="R1983" s="18" t="n">
        <v>5.4902153530136E-005</v>
      </c>
      <c r="S1983" s="16" t="n">
        <v>0.0393427640010648</v>
      </c>
      <c r="T1983" s="16" t="n">
        <v>0.0237850049909786</v>
      </c>
      <c r="U1983" s="16" t="n">
        <v>0.0457021815032208</v>
      </c>
      <c r="V1983" s="16" t="n">
        <v>0.088450004344524</v>
      </c>
      <c r="W1983" s="6" t="s">
        <v>710</v>
      </c>
      <c r="X1983" s="17" t="n">
        <v>100</v>
      </c>
      <c r="Y1983" s="16" t="n">
        <v>0.708617283950617</v>
      </c>
      <c r="Z1983" s="16" t="n">
        <f aca="false">(G1983-E1983)/SQRT(H1983^2/D1983+F1983^2/C1983)</f>
        <v>6.98513267053309</v>
      </c>
      <c r="AA1983" s="24" t="n">
        <f aca="false">ABS(K1983-Z1983)</f>
        <v>0</v>
      </c>
    </row>
    <row r="1984" customFormat="false" ht="22.35" hidden="false" customHeight="false" outlineLevel="0" collapsed="false">
      <c r="A1984" s="17" t="n">
        <v>2379</v>
      </c>
      <c r="B1984" s="7" t="s">
        <v>635</v>
      </c>
      <c r="C1984" s="6" t="n">
        <v>90</v>
      </c>
      <c r="D1984" s="6" t="n">
        <v>450</v>
      </c>
      <c r="E1984" s="16" t="n">
        <v>0.0879436232563522</v>
      </c>
      <c r="F1984" s="16" t="n">
        <v>0.0247885247832679</v>
      </c>
      <c r="G1984" s="16" t="n">
        <v>0.115862730609046</v>
      </c>
      <c r="H1984" s="16" t="n">
        <v>0.0642358107605329</v>
      </c>
      <c r="I1984" s="23" t="n">
        <f aca="false">G1984-E1984</f>
        <v>0.0279191073526939</v>
      </c>
      <c r="J1984" s="17" t="n">
        <f aca="false">100*(G1984-E1984)/E1984</f>
        <v>31.7465966478443</v>
      </c>
      <c r="K1984" s="16" t="n">
        <v>6.98045834415699</v>
      </c>
      <c r="L1984" s="17" t="n">
        <v>359.910017033283</v>
      </c>
      <c r="M1984" s="18" t="n">
        <v>1.42401098496607E-011</v>
      </c>
      <c r="N1984" s="18" t="n">
        <v>3.84062526240528E-011</v>
      </c>
      <c r="O1984" s="6" t="str">
        <f aca="false">IF(N1984&lt;0.05,"Yes","No")</f>
        <v>Yes</v>
      </c>
      <c r="P1984" s="16" t="n">
        <v>0.468240664844043</v>
      </c>
      <c r="Q1984" s="17" t="n">
        <v>16.4896632116787</v>
      </c>
      <c r="R1984" s="18" t="n">
        <v>5.61888407299448E-005</v>
      </c>
      <c r="S1984" s="16" t="n">
        <v>0.0396513992613792</v>
      </c>
      <c r="T1984" s="16" t="n">
        <v>0.0237372155115859</v>
      </c>
      <c r="U1984" s="16" t="n">
        <v>0.0458287083408838</v>
      </c>
      <c r="V1984" s="16" t="n">
        <v>0.088450004344524</v>
      </c>
      <c r="W1984" s="6" t="s">
        <v>710</v>
      </c>
      <c r="X1984" s="17" t="n">
        <v>100</v>
      </c>
      <c r="Y1984" s="16" t="n">
        <v>0.708444444444444</v>
      </c>
      <c r="Z1984" s="16" t="n">
        <f aca="false">(G1984-E1984)/SQRT(H1984^2/D1984+F1984^2/C1984)</f>
        <v>6.98045834415698</v>
      </c>
      <c r="AA1984" s="24" t="n">
        <f aca="false">ABS(K1984-Z1984)</f>
        <v>0</v>
      </c>
    </row>
    <row r="1985" customFormat="false" ht="22.35" hidden="false" customHeight="false" outlineLevel="0" collapsed="false">
      <c r="A1985" s="17" t="n">
        <v>2380</v>
      </c>
      <c r="B1985" s="7" t="s">
        <v>635</v>
      </c>
      <c r="C1985" s="6" t="n">
        <v>90</v>
      </c>
      <c r="D1985" s="6" t="n">
        <v>450</v>
      </c>
      <c r="E1985" s="16" t="n">
        <v>0.0875828460686736</v>
      </c>
      <c r="F1985" s="16" t="n">
        <v>0.0247308208858108</v>
      </c>
      <c r="G1985" s="16" t="n">
        <v>0.115442451818122</v>
      </c>
      <c r="H1985" s="16" t="n">
        <v>0.0641852480710026</v>
      </c>
      <c r="I1985" s="23" t="n">
        <f aca="false">G1985-E1985</f>
        <v>0.0278596057494482</v>
      </c>
      <c r="J1985" s="17" t="n">
        <f aca="false">100*(G1985-E1985)/E1985</f>
        <v>31.8094318693451</v>
      </c>
      <c r="K1985" s="16" t="n">
        <v>6.97565729033555</v>
      </c>
      <c r="L1985" s="17" t="n">
        <v>360.598484528654</v>
      </c>
      <c r="M1985" s="18" t="n">
        <v>1.46346262323294E-011</v>
      </c>
      <c r="N1985" s="18" t="n">
        <v>3.9419679120672E-011</v>
      </c>
      <c r="O1985" s="6" t="str">
        <f aca="false">IF(N1985&lt;0.05,"Yes","No")</f>
        <v>Yes</v>
      </c>
      <c r="P1985" s="16" t="n">
        <v>0.467631478002046</v>
      </c>
      <c r="Q1985" s="17" t="n">
        <v>16.4467846148748</v>
      </c>
      <c r="R1985" s="18" t="n">
        <v>5.74353549619163E-005</v>
      </c>
      <c r="S1985" s="16" t="n">
        <v>0.0400409896440424</v>
      </c>
      <c r="T1985" s="16" t="n">
        <v>0.0236886910145098</v>
      </c>
      <c r="U1985" s="16" t="n">
        <v>0.0459376603386885</v>
      </c>
      <c r="V1985" s="16" t="n">
        <v>0.088450004344524</v>
      </c>
      <c r="W1985" s="6" t="s">
        <v>710</v>
      </c>
      <c r="X1985" s="17" t="n">
        <v>100</v>
      </c>
      <c r="Y1985" s="16" t="n">
        <v>0.708345679012346</v>
      </c>
      <c r="Z1985" s="16" t="n">
        <f aca="false">(G1985-E1985)/SQRT(H1985^2/D1985+F1985^2/C1985)</f>
        <v>6.97565729033555</v>
      </c>
      <c r="AA1985" s="24" t="n">
        <f aca="false">ABS(K1985-Z1985)</f>
        <v>0</v>
      </c>
    </row>
    <row r="1986" customFormat="false" ht="22.35" hidden="false" customHeight="false" outlineLevel="0" collapsed="false">
      <c r="A1986" s="17" t="n">
        <v>2381</v>
      </c>
      <c r="B1986" s="7" t="s">
        <v>635</v>
      </c>
      <c r="C1986" s="6" t="n">
        <v>90</v>
      </c>
      <c r="D1986" s="6" t="n">
        <v>450</v>
      </c>
      <c r="E1986" s="16" t="n">
        <v>0.0872172198775742</v>
      </c>
      <c r="F1986" s="16" t="n">
        <v>0.0246683725484529</v>
      </c>
      <c r="G1986" s="16" t="n">
        <v>0.115018641832802</v>
      </c>
      <c r="H1986" s="16" t="n">
        <v>0.064131736956023</v>
      </c>
      <c r="I1986" s="23" t="n">
        <f aca="false">G1986-E1986</f>
        <v>0.0278014219552278</v>
      </c>
      <c r="J1986" s="17" t="n">
        <f aca="false">100*(G1986-E1986)/E1986</f>
        <v>31.876069879609</v>
      </c>
      <c r="K1986" s="16" t="n">
        <v>6.97192303373421</v>
      </c>
      <c r="L1986" s="17" t="n">
        <v>361.35476328767</v>
      </c>
      <c r="M1986" s="18" t="n">
        <v>1.49359640591871E-011</v>
      </c>
      <c r="N1986" s="18" t="n">
        <v>4.00260975616736E-011</v>
      </c>
      <c r="O1986" s="6" t="str">
        <f aca="false">IF(N1986&lt;0.05,"Yes","No")</f>
        <v>Yes</v>
      </c>
      <c r="P1986" s="16" t="n">
        <v>0.467066803653389</v>
      </c>
      <c r="Q1986" s="17" t="n">
        <v>16.4070889542496</v>
      </c>
      <c r="R1986" s="18" t="n">
        <v>5.86142065185554E-005</v>
      </c>
      <c r="S1986" s="16" t="n">
        <v>0.040351833734921</v>
      </c>
      <c r="T1986" s="16" t="n">
        <v>0.0236415242139703</v>
      </c>
      <c r="U1986" s="16" t="n">
        <v>0.046018608444335</v>
      </c>
      <c r="V1986" s="16" t="n">
        <v>0.088450004344524</v>
      </c>
      <c r="W1986" s="6" t="s">
        <v>710</v>
      </c>
      <c r="X1986" s="17" t="n">
        <v>100</v>
      </c>
      <c r="Y1986" s="16" t="n">
        <v>0.708444444444444</v>
      </c>
      <c r="Z1986" s="16" t="n">
        <f aca="false">(G1986-E1986)/SQRT(H1986^2/D1986+F1986^2/C1986)</f>
        <v>6.9719230337342</v>
      </c>
      <c r="AA1986" s="24" t="n">
        <f aca="false">ABS(K1986-Z1986)</f>
        <v>0</v>
      </c>
    </row>
    <row r="1987" customFormat="false" ht="22.35" hidden="false" customHeight="false" outlineLevel="0" collapsed="false">
      <c r="A1987" s="17" t="n">
        <v>2382</v>
      </c>
      <c r="B1987" s="7" t="s">
        <v>635</v>
      </c>
      <c r="C1987" s="6" t="n">
        <v>90</v>
      </c>
      <c r="D1987" s="6" t="n">
        <v>450</v>
      </c>
      <c r="E1987" s="16" t="n">
        <v>0.0868448327398962</v>
      </c>
      <c r="F1987" s="16" t="n">
        <v>0.0246086391040203</v>
      </c>
      <c r="G1987" s="16" t="n">
        <v>0.114584032826954</v>
      </c>
      <c r="H1987" s="16" t="n">
        <v>0.064063617750974</v>
      </c>
      <c r="I1987" s="23" t="n">
        <f aca="false">G1987-E1987</f>
        <v>0.0277392000870573</v>
      </c>
      <c r="J1987" s="17" t="n">
        <f aca="false">100*(G1987-E1987)/E1987</f>
        <v>31.9411060070059</v>
      </c>
      <c r="K1987" s="16" t="n">
        <v>6.9677459733613</v>
      </c>
      <c r="L1987" s="17" t="n">
        <v>361.962841644204</v>
      </c>
      <c r="M1987" s="18" t="n">
        <v>1.52950445720052E-011</v>
      </c>
      <c r="N1987" s="18" t="n">
        <v>4.07286294623358E-011</v>
      </c>
      <c r="O1987" s="6" t="str">
        <f aca="false">IF(N1987&lt;0.05,"Yes","No")</f>
        <v>Yes</v>
      </c>
      <c r="P1987" s="16" t="n">
        <v>0.46653506862089</v>
      </c>
      <c r="Q1987" s="17" t="n">
        <v>16.3697527195301</v>
      </c>
      <c r="R1987" s="18" t="n">
        <v>5.9745269157651E-005</v>
      </c>
      <c r="S1987" s="16" t="n">
        <v>0.0406818959968374</v>
      </c>
      <c r="T1987" s="16" t="n">
        <v>0.0235932378613164</v>
      </c>
      <c r="U1987" s="16" t="n">
        <v>0.0460704422020627</v>
      </c>
      <c r="V1987" s="16" t="n">
        <v>0.088450004344524</v>
      </c>
      <c r="W1987" s="6" t="s">
        <v>710</v>
      </c>
      <c r="X1987" s="17" t="n">
        <v>100</v>
      </c>
      <c r="Y1987" s="16" t="n">
        <v>0.708617283950617</v>
      </c>
      <c r="Z1987" s="16" t="n">
        <f aca="false">(G1987-E1987)/SQRT(H1987^2/D1987+F1987^2/C1987)</f>
        <v>6.96774597336131</v>
      </c>
      <c r="AA1987" s="24" t="n">
        <f aca="false">ABS(K1987-Z1987)</f>
        <v>0</v>
      </c>
    </row>
    <row r="1988" customFormat="false" ht="22.35" hidden="false" customHeight="false" outlineLevel="0" collapsed="false">
      <c r="A1988" s="17" t="n">
        <v>2383</v>
      </c>
      <c r="B1988" s="7" t="s">
        <v>635</v>
      </c>
      <c r="C1988" s="6" t="n">
        <v>90</v>
      </c>
      <c r="D1988" s="6" t="n">
        <v>450</v>
      </c>
      <c r="E1988" s="16" t="n">
        <v>0.0864827005813519</v>
      </c>
      <c r="F1988" s="16" t="n">
        <v>0.0245467852064065</v>
      </c>
      <c r="G1988" s="16" t="n">
        <v>0.11416226134532</v>
      </c>
      <c r="H1988" s="16" t="n">
        <v>0.064003888128425</v>
      </c>
      <c r="I1988" s="23" t="n">
        <f aca="false">G1988-E1988</f>
        <v>0.0276795607639684</v>
      </c>
      <c r="J1988" s="17" t="n">
        <f aca="false">100*(G1988-E1988)/E1988</f>
        <v>32.0058931762092</v>
      </c>
      <c r="K1988" s="16" t="n">
        <v>6.96393073822892</v>
      </c>
      <c r="L1988" s="17" t="n">
        <v>362.670453535805</v>
      </c>
      <c r="M1988" s="18" t="n">
        <v>1.56212752002816E-011</v>
      </c>
      <c r="N1988" s="18" t="n">
        <v>4.15446825263184E-011</v>
      </c>
      <c r="O1988" s="6" t="str">
        <f aca="false">IF(N1988&lt;0.05,"Yes","No")</f>
        <v>Yes</v>
      </c>
      <c r="P1988" s="16" t="n">
        <v>0.465987401575897</v>
      </c>
      <c r="Q1988" s="17" t="n">
        <v>16.3313422651904</v>
      </c>
      <c r="R1988" s="18" t="n">
        <v>6.09318695098103E-005</v>
      </c>
      <c r="S1988" s="16" t="n">
        <v>0.040984980465054</v>
      </c>
      <c r="T1988" s="16" t="n">
        <v>0.0235446132279985</v>
      </c>
      <c r="U1988" s="16" t="n">
        <v>0.0461518088178031</v>
      </c>
      <c r="V1988" s="16" t="n">
        <v>0.088450004344524</v>
      </c>
      <c r="W1988" s="6" t="s">
        <v>710</v>
      </c>
      <c r="X1988" s="17" t="n">
        <v>100</v>
      </c>
      <c r="Y1988" s="16" t="n">
        <v>0.708395061728395</v>
      </c>
      <c r="Z1988" s="16" t="n">
        <f aca="false">(G1988-E1988)/SQRT(H1988^2/D1988+F1988^2/C1988)</f>
        <v>6.96393073822893</v>
      </c>
      <c r="AA1988" s="24" t="n">
        <f aca="false">ABS(K1988-Z1988)</f>
        <v>0</v>
      </c>
    </row>
    <row r="1989" customFormat="false" ht="22.35" hidden="false" customHeight="false" outlineLevel="0" collapsed="false">
      <c r="A1989" s="17" t="n">
        <v>2384</v>
      </c>
      <c r="B1989" s="7" t="s">
        <v>635</v>
      </c>
      <c r="C1989" s="6" t="n">
        <v>90</v>
      </c>
      <c r="D1989" s="6" t="n">
        <v>450</v>
      </c>
      <c r="E1989" s="16" t="n">
        <v>0.0861202294213904</v>
      </c>
      <c r="F1989" s="16" t="n">
        <v>0.0244717490497881</v>
      </c>
      <c r="G1989" s="16" t="n">
        <v>0.113744545214706</v>
      </c>
      <c r="H1989" s="16" t="n">
        <v>0.0639450868959234</v>
      </c>
      <c r="I1989" s="23" t="n">
        <f aca="false">G1989-E1989</f>
        <v>0.0276243157933156</v>
      </c>
      <c r="J1989" s="17" t="n">
        <f aca="false">100*(G1989-E1989)/E1989</f>
        <v>32.0764540212131</v>
      </c>
      <c r="K1989" s="16" t="n">
        <v>6.96273337978793</v>
      </c>
      <c r="L1989" s="17" t="n">
        <v>363.628067850152</v>
      </c>
      <c r="M1989" s="18" t="n">
        <v>1.56797913596696E-011</v>
      </c>
      <c r="N1989" s="18" t="n">
        <v>4.16189823202909E-011</v>
      </c>
      <c r="O1989" s="6" t="str">
        <f aca="false">IF(N1989&lt;0.05,"Yes","No")</f>
        <v>Yes</v>
      </c>
      <c r="P1989" s="16" t="n">
        <v>0.465513189829105</v>
      </c>
      <c r="Q1989" s="17" t="n">
        <v>16.2981200204812</v>
      </c>
      <c r="R1989" s="18" t="n">
        <v>6.19773614265666E-005</v>
      </c>
      <c r="S1989" s="16" t="n">
        <v>0.0411517584183637</v>
      </c>
      <c r="T1989" s="16" t="n">
        <v>0.0234980616976012</v>
      </c>
      <c r="U1989" s="16" t="n">
        <v>0.0462017312267212</v>
      </c>
      <c r="V1989" s="16" t="n">
        <v>0.088450004344524</v>
      </c>
      <c r="W1989" s="6" t="s">
        <v>710</v>
      </c>
      <c r="X1989" s="17" t="n">
        <v>100</v>
      </c>
      <c r="Y1989" s="16" t="n">
        <v>0.708617283950617</v>
      </c>
      <c r="Z1989" s="16" t="n">
        <f aca="false">(G1989-E1989)/SQRT(H1989^2/D1989+F1989^2/C1989)</f>
        <v>6.96273337978794</v>
      </c>
      <c r="AA1989" s="24" t="n">
        <f aca="false">ABS(K1989-Z1989)</f>
        <v>0</v>
      </c>
    </row>
    <row r="1990" customFormat="false" ht="22.35" hidden="false" customHeight="false" outlineLevel="0" collapsed="false">
      <c r="A1990" s="17" t="n">
        <v>2385</v>
      </c>
      <c r="B1990" s="7" t="s">
        <v>635</v>
      </c>
      <c r="C1990" s="6" t="n">
        <v>90</v>
      </c>
      <c r="D1990" s="6" t="n">
        <v>450</v>
      </c>
      <c r="E1990" s="16" t="n">
        <v>0.0857651852899127</v>
      </c>
      <c r="F1990" s="16" t="n">
        <v>0.0244088875687073</v>
      </c>
      <c r="G1990" s="16" t="n">
        <v>0.11332995713585</v>
      </c>
      <c r="H1990" s="16" t="n">
        <v>0.0638819854539216</v>
      </c>
      <c r="I1990" s="23" t="n">
        <f aca="false">G1990-E1990</f>
        <v>0.0275647718459368</v>
      </c>
      <c r="J1990" s="17" t="n">
        <f aca="false">100*(G1990-E1990)/E1990</f>
        <v>32.139814952605</v>
      </c>
      <c r="K1990" s="16" t="n">
        <v>6.95924443589758</v>
      </c>
      <c r="L1990" s="17" t="n">
        <v>364.336754796912</v>
      </c>
      <c r="M1990" s="18" t="n">
        <v>1.59819605429624E-011</v>
      </c>
      <c r="N1990" s="18" t="n">
        <v>4.22897973561261E-011</v>
      </c>
      <c r="O1990" s="6" t="str">
        <f aca="false">IF(N1990&lt;0.05,"Yes","No")</f>
        <v>Yes</v>
      </c>
      <c r="P1990" s="16" t="n">
        <v>0.464989371353067</v>
      </c>
      <c r="Q1990" s="17" t="n">
        <v>16.2614617546955</v>
      </c>
      <c r="R1990" s="18" t="n">
        <v>6.31520104968077E-005</v>
      </c>
      <c r="S1990" s="16" t="n">
        <v>0.0414861349166507</v>
      </c>
      <c r="T1990" s="16" t="n">
        <v>0.0234491527219872</v>
      </c>
      <c r="U1990" s="16" t="n">
        <v>0.0462765253815656</v>
      </c>
      <c r="V1990" s="16" t="n">
        <v>0.088450004344524</v>
      </c>
      <c r="W1990" s="6" t="s">
        <v>710</v>
      </c>
      <c r="X1990" s="17" t="n">
        <v>100</v>
      </c>
      <c r="Y1990" s="16" t="n">
        <v>0.708469135802469</v>
      </c>
      <c r="Z1990" s="16" t="n">
        <f aca="false">(G1990-E1990)/SQRT(H1990^2/D1990+F1990^2/C1990)</f>
        <v>6.95924443589757</v>
      </c>
      <c r="AA1990" s="24" t="n">
        <f aca="false">ABS(K1990-Z1990)</f>
        <v>0</v>
      </c>
    </row>
    <row r="1991" customFormat="false" ht="22.35" hidden="false" customHeight="false" outlineLevel="0" collapsed="false">
      <c r="A1991" s="17" t="n">
        <v>2386</v>
      </c>
      <c r="B1991" s="7" t="s">
        <v>635</v>
      </c>
      <c r="C1991" s="6" t="n">
        <v>90</v>
      </c>
      <c r="D1991" s="6" t="n">
        <v>450</v>
      </c>
      <c r="E1991" s="16" t="n">
        <v>0.0854256346407864</v>
      </c>
      <c r="F1991" s="16" t="n">
        <v>0.0243574766181365</v>
      </c>
      <c r="G1991" s="16" t="n">
        <v>0.11292788312667</v>
      </c>
      <c r="H1991" s="16" t="n">
        <v>0.0638256636363064</v>
      </c>
      <c r="I1991" s="23" t="n">
        <f aca="false">G1991-E1991</f>
        <v>0.0275022484858831</v>
      </c>
      <c r="J1991" s="17" t="n">
        <f aca="false">100*(G1991-E1991)/E1991</f>
        <v>32.1943742080813</v>
      </c>
      <c r="K1991" s="16" t="n">
        <v>6.95318113479662</v>
      </c>
      <c r="L1991" s="17" t="n">
        <v>364.885386016249</v>
      </c>
      <c r="M1991" s="18" t="n">
        <v>1.65651644035183E-011</v>
      </c>
      <c r="N1991" s="18" t="n">
        <v>4.3558711403995E-011</v>
      </c>
      <c r="O1991" s="6" t="str">
        <f aca="false">IF(N1991&lt;0.05,"Yes","No")</f>
        <v>Yes</v>
      </c>
      <c r="P1991" s="16" t="n">
        <v>0.464360055229721</v>
      </c>
      <c r="Q1991" s="17" t="n">
        <v>16.2174750503547</v>
      </c>
      <c r="R1991" s="18" t="n">
        <v>6.45911864654187E-005</v>
      </c>
      <c r="S1991" s="16" t="n">
        <v>0.0419587973680506</v>
      </c>
      <c r="T1991" s="16" t="n">
        <v>0.0233975040803928</v>
      </c>
      <c r="U1991" s="16" t="n">
        <v>0.0464088110379004</v>
      </c>
      <c r="V1991" s="16" t="n">
        <v>0.088450004344524</v>
      </c>
      <c r="W1991" s="6" t="s">
        <v>710</v>
      </c>
      <c r="X1991" s="17" t="n">
        <v>100</v>
      </c>
      <c r="Y1991" s="16" t="n">
        <v>0.708098765432099</v>
      </c>
      <c r="Z1991" s="16" t="n">
        <f aca="false">(G1991-E1991)/SQRT(H1991^2/D1991+F1991^2/C1991)</f>
        <v>6.95318113479663</v>
      </c>
      <c r="AA1991" s="24" t="n">
        <f aca="false">ABS(K1991-Z1991)</f>
        <v>0</v>
      </c>
    </row>
    <row r="1992" customFormat="false" ht="22.35" hidden="false" customHeight="false" outlineLevel="0" collapsed="false">
      <c r="A1992" s="17" t="n">
        <v>2387</v>
      </c>
      <c r="B1992" s="7" t="s">
        <v>635</v>
      </c>
      <c r="C1992" s="6" t="n">
        <v>90</v>
      </c>
      <c r="D1992" s="6" t="n">
        <v>450</v>
      </c>
      <c r="E1992" s="16" t="n">
        <v>0.085075300021304</v>
      </c>
      <c r="F1992" s="16" t="n">
        <v>0.0242998507218361</v>
      </c>
      <c r="G1992" s="16" t="n">
        <v>0.112515035404099</v>
      </c>
      <c r="H1992" s="16" t="n">
        <v>0.0637544561933747</v>
      </c>
      <c r="I1992" s="23" t="n">
        <f aca="false">G1992-E1992</f>
        <v>0.0274397353827954</v>
      </c>
      <c r="J1992" s="17" t="n">
        <f aca="false">100*(G1992-E1992)/E1992</f>
        <v>32.2534688398679</v>
      </c>
      <c r="K1992" s="16" t="n">
        <v>6.94878801913092</v>
      </c>
      <c r="L1992" s="17" t="n">
        <v>365.445786241163</v>
      </c>
      <c r="M1992" s="18" t="n">
        <v>1.69902469567714E-011</v>
      </c>
      <c r="N1992" s="18" t="n">
        <v>4.46206360702208E-011</v>
      </c>
      <c r="O1992" s="6" t="str">
        <f aca="false">IF(N1992&lt;0.05,"Yes","No")</f>
        <v>Yes</v>
      </c>
      <c r="P1992" s="16" t="n">
        <v>0.463838300714474</v>
      </c>
      <c r="Q1992" s="17" t="n">
        <v>16.1810516455051</v>
      </c>
      <c r="R1992" s="18" t="n">
        <v>6.58079298367525E-005</v>
      </c>
      <c r="S1992" s="16" t="n">
        <v>0.0422665794050099</v>
      </c>
      <c r="T1992" s="16" t="n">
        <v>0.023346630313189</v>
      </c>
      <c r="U1992" s="16" t="n">
        <v>0.0464956249463559</v>
      </c>
      <c r="V1992" s="16" t="n">
        <v>0.088450004344524</v>
      </c>
      <c r="W1992" s="6" t="s">
        <v>710</v>
      </c>
      <c r="X1992" s="17" t="n">
        <v>100</v>
      </c>
      <c r="Y1992" s="16" t="n">
        <v>0.707950617283951</v>
      </c>
      <c r="Z1992" s="16" t="n">
        <f aca="false">(G1992-E1992)/SQRT(H1992^2/D1992+F1992^2/C1992)</f>
        <v>6.94878801913093</v>
      </c>
      <c r="AA1992" s="24" t="n">
        <f aca="false">ABS(K1992-Z1992)</f>
        <v>0</v>
      </c>
    </row>
    <row r="1993" customFormat="false" ht="22.35" hidden="false" customHeight="false" outlineLevel="0" collapsed="false">
      <c r="A1993" s="17" t="n">
        <v>2388</v>
      </c>
      <c r="B1993" s="7" t="s">
        <v>635</v>
      </c>
      <c r="C1993" s="6" t="n">
        <v>90</v>
      </c>
      <c r="D1993" s="6" t="n">
        <v>450</v>
      </c>
      <c r="E1993" s="16" t="n">
        <v>0.0847229598710934</v>
      </c>
      <c r="F1993" s="16" t="n">
        <v>0.0242440559042005</v>
      </c>
      <c r="G1993" s="16" t="n">
        <v>0.112100425801343</v>
      </c>
      <c r="H1993" s="16" t="n">
        <v>0.0636699444364549</v>
      </c>
      <c r="I1993" s="23" t="n">
        <f aca="false">G1993-E1993</f>
        <v>0.02737746593025</v>
      </c>
      <c r="J1993" s="17" t="n">
        <f aca="false">100*(G1993-E1993)/E1993</f>
        <v>32.314104667619</v>
      </c>
      <c r="K1993" s="16" t="n">
        <v>6.94506043416639</v>
      </c>
      <c r="L1993" s="17" t="n">
        <v>365.880962321154</v>
      </c>
      <c r="M1993" s="18" t="n">
        <v>1.73622070282642E-011</v>
      </c>
      <c r="N1993" s="18" t="n">
        <v>4.54837867411261E-011</v>
      </c>
      <c r="O1993" s="6" t="str">
        <f aca="false">IF(N1993&lt;0.05,"Yes","No")</f>
        <v>Yes</v>
      </c>
      <c r="P1993" s="16" t="n">
        <v>0.463412578478869</v>
      </c>
      <c r="Q1993" s="17" t="n">
        <v>16.1513625396616</v>
      </c>
      <c r="R1993" s="18" t="n">
        <v>6.68168071914269E-005</v>
      </c>
      <c r="S1993" s="16" t="n">
        <v>0.0425756520690257</v>
      </c>
      <c r="T1993" s="16" t="n">
        <v>0.0232962987609617</v>
      </c>
      <c r="U1993" s="16" t="n">
        <v>0.0465543856165628</v>
      </c>
      <c r="V1993" s="16" t="n">
        <v>0.088450004344524</v>
      </c>
      <c r="W1993" s="6" t="s">
        <v>710</v>
      </c>
      <c r="X1993" s="17" t="n">
        <v>100</v>
      </c>
      <c r="Y1993" s="16" t="n">
        <v>0.707802469135803</v>
      </c>
      <c r="Z1993" s="16" t="n">
        <f aca="false">(G1993-E1993)/SQRT(H1993^2/D1993+F1993^2/C1993)</f>
        <v>6.94506043416639</v>
      </c>
      <c r="AA1993" s="24" t="n">
        <f aca="false">ABS(K1993-Z1993)</f>
        <v>0</v>
      </c>
    </row>
    <row r="1994" customFormat="false" ht="22.35" hidden="false" customHeight="false" outlineLevel="0" collapsed="false">
      <c r="A1994" s="17" t="n">
        <v>2389</v>
      </c>
      <c r="B1994" s="7" t="s">
        <v>635</v>
      </c>
      <c r="C1994" s="6" t="n">
        <v>90</v>
      </c>
      <c r="D1994" s="6" t="n">
        <v>450</v>
      </c>
      <c r="E1994" s="16" t="n">
        <v>0.0843729999330309</v>
      </c>
      <c r="F1994" s="16" t="n">
        <v>0.0241828205660644</v>
      </c>
      <c r="G1994" s="16" t="n">
        <v>0.111686605587602</v>
      </c>
      <c r="H1994" s="16" t="n">
        <v>0.0635931041010422</v>
      </c>
      <c r="I1994" s="23" t="n">
        <f aca="false">G1994-E1994</f>
        <v>0.0273136056545708</v>
      </c>
      <c r="J1994" s="17" t="n">
        <f aca="false">100*(G1994-E1994)/E1994</f>
        <v>32.372448148401</v>
      </c>
      <c r="K1994" s="16" t="n">
        <v>6.94108343544106</v>
      </c>
      <c r="L1994" s="17" t="n">
        <v>366.472546939394</v>
      </c>
      <c r="M1994" s="18" t="n">
        <v>1.77594205015549E-011</v>
      </c>
      <c r="N1994" s="18" t="n">
        <v>4.61218077549652E-011</v>
      </c>
      <c r="O1994" s="6" t="str">
        <f aca="false">IF(N1994&lt;0.05,"Yes","No")</f>
        <v>Yes</v>
      </c>
      <c r="P1994" s="16" t="n">
        <v>0.462907336540589</v>
      </c>
      <c r="Q1994" s="17" t="n">
        <v>16.116163248017</v>
      </c>
      <c r="R1994" s="18" t="n">
        <v>6.80331772584889E-005</v>
      </c>
      <c r="S1994" s="16" t="n">
        <v>0.0429449538821803</v>
      </c>
      <c r="T1994" s="16" t="n">
        <v>0.0232441420426891</v>
      </c>
      <c r="U1994" s="16" t="n">
        <v>0.04664150289161</v>
      </c>
      <c r="V1994" s="16" t="n">
        <v>0.088450004344524</v>
      </c>
      <c r="W1994" s="6" t="s">
        <v>710</v>
      </c>
      <c r="X1994" s="17" t="n">
        <v>100</v>
      </c>
      <c r="Y1994" s="16" t="n">
        <v>0.708123456790124</v>
      </c>
      <c r="Z1994" s="16" t="n">
        <f aca="false">(G1994-E1994)/SQRT(H1994^2/D1994+F1994^2/C1994)</f>
        <v>6.94108343544107</v>
      </c>
      <c r="AA1994" s="24" t="n">
        <f aca="false">ABS(K1994-Z1994)</f>
        <v>0</v>
      </c>
    </row>
    <row r="1995" customFormat="false" ht="22.35" hidden="false" customHeight="false" outlineLevel="0" collapsed="false">
      <c r="A1995" s="17" t="n">
        <v>2390</v>
      </c>
      <c r="B1995" s="7" t="s">
        <v>635</v>
      </c>
      <c r="C1995" s="6" t="n">
        <v>90</v>
      </c>
      <c r="D1995" s="6" t="n">
        <v>450</v>
      </c>
      <c r="E1995" s="16" t="n">
        <v>0.0840158112761047</v>
      </c>
      <c r="F1995" s="16" t="n">
        <v>0.0241165112173826</v>
      </c>
      <c r="G1995" s="16" t="n">
        <v>0.111265445484055</v>
      </c>
      <c r="H1995" s="16" t="n">
        <v>0.0635095774624009</v>
      </c>
      <c r="I1995" s="23" t="n">
        <f aca="false">G1995-E1995</f>
        <v>0.0272496342079507</v>
      </c>
      <c r="J1995" s="17" t="n">
        <f aca="false">100*(G1995-E1995)/E1995</f>
        <v>32.4339357009826</v>
      </c>
      <c r="K1995" s="16" t="n">
        <v>6.93809694145751</v>
      </c>
      <c r="L1995" s="17" t="n">
        <v>367.113582321696</v>
      </c>
      <c r="M1995" s="18" t="n">
        <v>1.80502240599704E-011</v>
      </c>
      <c r="N1995" s="18" t="n">
        <v>4.67614312577038E-011</v>
      </c>
      <c r="O1995" s="6" t="str">
        <f aca="false">IF(N1995&lt;0.05,"Yes","No")</f>
        <v>Yes</v>
      </c>
      <c r="P1995" s="16" t="n">
        <v>0.462448958486308</v>
      </c>
      <c r="Q1995" s="17" t="n">
        <v>16.0842620986435</v>
      </c>
      <c r="R1995" s="18" t="n">
        <v>6.91548745305668E-005</v>
      </c>
      <c r="S1995" s="16" t="n">
        <v>0.0432940381173195</v>
      </c>
      <c r="T1995" s="16" t="n">
        <v>0.0231922729393902</v>
      </c>
      <c r="U1995" s="16" t="n">
        <v>0.0467092469978544</v>
      </c>
      <c r="V1995" s="16" t="n">
        <v>0.088450004344524</v>
      </c>
      <c r="W1995" s="6" t="s">
        <v>710</v>
      </c>
      <c r="X1995" s="17" t="n">
        <v>100</v>
      </c>
      <c r="Y1995" s="16" t="n">
        <v>0.708</v>
      </c>
      <c r="Z1995" s="16" t="n">
        <f aca="false">(G1995-E1995)/SQRT(H1995^2/D1995+F1995^2/C1995)</f>
        <v>6.9380969414575</v>
      </c>
      <c r="AA1995" s="24" t="n">
        <f aca="false">ABS(K1995-Z1995)</f>
        <v>0</v>
      </c>
    </row>
    <row r="1996" customFormat="false" ht="22.35" hidden="false" customHeight="false" outlineLevel="0" collapsed="false">
      <c r="A1996" s="17" t="n">
        <v>2391</v>
      </c>
      <c r="B1996" s="7" t="s">
        <v>635</v>
      </c>
      <c r="C1996" s="6" t="n">
        <v>90</v>
      </c>
      <c r="D1996" s="6" t="n">
        <v>450</v>
      </c>
      <c r="E1996" s="16" t="n">
        <v>0.083675310967697</v>
      </c>
      <c r="F1996" s="16" t="n">
        <v>0.0240554162336894</v>
      </c>
      <c r="G1996" s="16" t="n">
        <v>0.110854765226444</v>
      </c>
      <c r="H1996" s="16" t="n">
        <v>0.0634306297292999</v>
      </c>
      <c r="I1996" s="23" t="n">
        <f aca="false">G1996-E1996</f>
        <v>0.0271794542587466</v>
      </c>
      <c r="J1996" s="17" t="n">
        <f aca="false">100*(G1996-E1996)/E1996</f>
        <v>32.482047505314</v>
      </c>
      <c r="K1996" s="16" t="n">
        <v>6.93259188658019</v>
      </c>
      <c r="L1996" s="17" t="n">
        <v>367.692628737497</v>
      </c>
      <c r="M1996" s="18" t="n">
        <v>1.86415992346817E-011</v>
      </c>
      <c r="N1996" s="18" t="n">
        <v>4.81746617368589E-011</v>
      </c>
      <c r="O1996" s="6" t="str">
        <f aca="false">IF(N1996&lt;0.05,"Yes","No")</f>
        <v>Yes</v>
      </c>
      <c r="P1996" s="16" t="n">
        <v>0.461848611239309</v>
      </c>
      <c r="Q1996" s="17" t="n">
        <v>16.0425283049634</v>
      </c>
      <c r="R1996" s="18" t="n">
        <v>7.06505421040598E-005</v>
      </c>
      <c r="S1996" s="16" t="n">
        <v>0.0435796687810391</v>
      </c>
      <c r="T1996" s="16" t="n">
        <v>0.0231355326858564</v>
      </c>
      <c r="U1996" s="16" t="n">
        <v>0.0468214771492002</v>
      </c>
      <c r="V1996" s="16" t="n">
        <v>0.088450004344524</v>
      </c>
      <c r="W1996" s="6" t="s">
        <v>710</v>
      </c>
      <c r="X1996" s="17" t="n">
        <v>100</v>
      </c>
      <c r="Y1996" s="16" t="n">
        <v>0.707901234567901</v>
      </c>
      <c r="Z1996" s="16" t="n">
        <f aca="false">(G1996-E1996)/SQRT(H1996^2/D1996+F1996^2/C1996)</f>
        <v>6.93259188658019</v>
      </c>
      <c r="AA1996" s="24" t="n">
        <f aca="false">ABS(K1996-Z1996)</f>
        <v>0</v>
      </c>
    </row>
    <row r="1997" customFormat="false" ht="22.35" hidden="false" customHeight="false" outlineLevel="0" collapsed="false">
      <c r="A1997" s="17" t="n">
        <v>2392</v>
      </c>
      <c r="B1997" s="7" t="s">
        <v>635</v>
      </c>
      <c r="C1997" s="6" t="n">
        <v>90</v>
      </c>
      <c r="D1997" s="6" t="n">
        <v>450</v>
      </c>
      <c r="E1997" s="16" t="n">
        <v>0.0833422420339452</v>
      </c>
      <c r="F1997" s="16" t="n">
        <v>0.0239925387125278</v>
      </c>
      <c r="G1997" s="16" t="n">
        <v>0.110456840114461</v>
      </c>
      <c r="H1997" s="16" t="n">
        <v>0.0633654941012752</v>
      </c>
      <c r="I1997" s="23" t="n">
        <f aca="false">G1997-E1997</f>
        <v>0.0271145980805159</v>
      </c>
      <c r="J1997" s="17" t="n">
        <f aca="false">100*(G1997-E1997)/E1997</f>
        <v>32.5340396643903</v>
      </c>
      <c r="K1997" s="16" t="n">
        <v>6.92775998198089</v>
      </c>
      <c r="L1997" s="17" t="n">
        <v>368.404989942729</v>
      </c>
      <c r="M1997" s="18" t="n">
        <v>1.91618876835298E-011</v>
      </c>
      <c r="N1997" s="18" t="n">
        <v>4.92165354805576E-011</v>
      </c>
      <c r="O1997" s="6" t="str">
        <f aca="false">IF(N1997&lt;0.05,"Yes","No")</f>
        <v>Yes</v>
      </c>
      <c r="P1997" s="16" t="n">
        <v>0.461240450393785</v>
      </c>
      <c r="Q1997" s="17" t="n">
        <v>16.0003066170884</v>
      </c>
      <c r="R1997" s="18" t="n">
        <v>7.2196932270303E-005</v>
      </c>
      <c r="S1997" s="16" t="n">
        <v>0.0438297439744824</v>
      </c>
      <c r="T1997" s="16" t="n">
        <v>0.0230813502360159</v>
      </c>
      <c r="U1997" s="16" t="n">
        <v>0.0469574911999618</v>
      </c>
      <c r="V1997" s="16" t="n">
        <v>0.088450004344524</v>
      </c>
      <c r="W1997" s="6" t="s">
        <v>710</v>
      </c>
      <c r="X1997" s="17" t="n">
        <v>100</v>
      </c>
      <c r="Y1997" s="16" t="n">
        <v>0.707802469135803</v>
      </c>
      <c r="Z1997" s="16" t="n">
        <f aca="false">(G1997-E1997)/SQRT(H1997^2/D1997+F1997^2/C1997)</f>
        <v>6.9277599819809</v>
      </c>
      <c r="AA1997" s="24" t="n">
        <f aca="false">ABS(K1997-Z1997)</f>
        <v>0</v>
      </c>
    </row>
    <row r="1998" customFormat="false" ht="22.35" hidden="false" customHeight="false" outlineLevel="0" collapsed="false">
      <c r="A1998" s="17" t="n">
        <v>2393</v>
      </c>
      <c r="B1998" s="7" t="s">
        <v>635</v>
      </c>
      <c r="C1998" s="6" t="n">
        <v>90</v>
      </c>
      <c r="D1998" s="6" t="n">
        <v>450</v>
      </c>
      <c r="E1998" s="16" t="n">
        <v>0.0830058527075582</v>
      </c>
      <c r="F1998" s="16" t="n">
        <v>0.0239345872702635</v>
      </c>
      <c r="G1998" s="16" t="n">
        <v>0.110056637707684</v>
      </c>
      <c r="H1998" s="16" t="n">
        <v>0.0632914730892293</v>
      </c>
      <c r="I1998" s="23" t="n">
        <f aca="false">G1998-E1998</f>
        <v>0.0270507850001256</v>
      </c>
      <c r="J1998" s="17" t="n">
        <f aca="false">100*(G1998-E1998)/E1998</f>
        <v>32.5890092297822</v>
      </c>
      <c r="K1998" s="16" t="n">
        <v>6.92314711214535</v>
      </c>
      <c r="L1998" s="17" t="n">
        <v>368.964968796263</v>
      </c>
      <c r="M1998" s="18" t="n">
        <v>1.96810993339451E-011</v>
      </c>
      <c r="N1998" s="18" t="n">
        <v>5.03653954940545E-011</v>
      </c>
      <c r="O1998" s="6" t="str">
        <f aca="false">IF(N1998&lt;0.05,"Yes","No")</f>
        <v>Yes</v>
      </c>
      <c r="P1998" s="16" t="n">
        <v>0.460708990151177</v>
      </c>
      <c r="Q1998" s="17" t="n">
        <v>15.9634554355741</v>
      </c>
      <c r="R1998" s="18" t="n">
        <v>7.35745289894894E-005</v>
      </c>
      <c r="S1998" s="16" t="n">
        <v>0.0441882262752904</v>
      </c>
      <c r="T1998" s="16" t="n">
        <v>0.0230285018922726</v>
      </c>
      <c r="U1998" s="16" t="n">
        <v>0.0470665089860618</v>
      </c>
      <c r="V1998" s="16" t="n">
        <v>0.088450004344524</v>
      </c>
      <c r="W1998" s="6" t="s">
        <v>710</v>
      </c>
      <c r="X1998" s="17" t="n">
        <v>100</v>
      </c>
      <c r="Y1998" s="16" t="n">
        <v>0.707925925925926</v>
      </c>
      <c r="Z1998" s="16" t="n">
        <f aca="false">(G1998-E1998)/SQRT(H1998^2/D1998+F1998^2/C1998)</f>
        <v>6.92314711214535</v>
      </c>
      <c r="AA1998" s="24" t="n">
        <f aca="false">ABS(K1998-Z1998)</f>
        <v>0</v>
      </c>
    </row>
    <row r="1999" customFormat="false" ht="22.35" hidden="false" customHeight="false" outlineLevel="0" collapsed="false">
      <c r="A1999" s="17" t="n">
        <v>2394</v>
      </c>
      <c r="B1999" s="7" t="s">
        <v>635</v>
      </c>
      <c r="C1999" s="6" t="n">
        <v>90</v>
      </c>
      <c r="D1999" s="6" t="n">
        <v>450</v>
      </c>
      <c r="E1999" s="16" t="n">
        <v>0.0826806772086356</v>
      </c>
      <c r="F1999" s="16" t="n">
        <v>0.0238823963225217</v>
      </c>
      <c r="G1999" s="16" t="n">
        <v>0.109663983186086</v>
      </c>
      <c r="H1999" s="16" t="n">
        <v>0.0632135752248388</v>
      </c>
      <c r="I1999" s="23" t="n">
        <f aca="false">G1999-E1999</f>
        <v>0.0269833059774505</v>
      </c>
      <c r="J1999" s="17" t="n">
        <f aca="false">100*(G1999-E1999)/E1999</f>
        <v>32.6355647878416</v>
      </c>
      <c r="K1999" s="16" t="n">
        <v>6.91712891330384</v>
      </c>
      <c r="L1999" s="17" t="n">
        <v>369.391440881486</v>
      </c>
      <c r="M1999" s="18" t="n">
        <v>2.04027843560562E-011</v>
      </c>
      <c r="N1999" s="18" t="n">
        <v>5.18961863584431E-011</v>
      </c>
      <c r="O1999" s="6" t="str">
        <f aca="false">IF(N1999&lt;0.05,"Yes","No")</f>
        <v>Yes</v>
      </c>
      <c r="P1999" s="16" t="n">
        <v>0.460138107398083</v>
      </c>
      <c r="Q1999" s="17" t="n">
        <v>15.9239180474131</v>
      </c>
      <c r="R1999" s="18" t="n">
        <v>7.508206954399E-005</v>
      </c>
      <c r="S1999" s="16" t="n">
        <v>0.0445314305855528</v>
      </c>
      <c r="T1999" s="16" t="n">
        <v>0.0229731967303377</v>
      </c>
      <c r="U1999" s="16" t="n">
        <v>0.0471821997673162</v>
      </c>
      <c r="V1999" s="16" t="n">
        <v>0.088450004344524</v>
      </c>
      <c r="W1999" s="6" t="s">
        <v>710</v>
      </c>
      <c r="X1999" s="17" t="n">
        <v>100</v>
      </c>
      <c r="Y1999" s="16" t="n">
        <v>0.707950617283951</v>
      </c>
      <c r="Z1999" s="16" t="n">
        <f aca="false">(G1999-E1999)/SQRT(H1999^2/D1999+F1999^2/C1999)</f>
        <v>6.91712891330383</v>
      </c>
      <c r="AA1999" s="24" t="n">
        <f aca="false">ABS(K1999-Z1999)</f>
        <v>0</v>
      </c>
    </row>
    <row r="2000" customFormat="false" ht="22.35" hidden="false" customHeight="false" outlineLevel="0" collapsed="false">
      <c r="A2000" s="17" t="n">
        <v>2395</v>
      </c>
      <c r="B2000" s="7" t="s">
        <v>635</v>
      </c>
      <c r="C2000" s="6" t="n">
        <v>90</v>
      </c>
      <c r="D2000" s="6" t="n">
        <v>450</v>
      </c>
      <c r="E2000" s="16" t="n">
        <v>0.0823521146757735</v>
      </c>
      <c r="F2000" s="16" t="n">
        <v>0.0238275606034691</v>
      </c>
      <c r="G2000" s="16" t="n">
        <v>0.109264928566085</v>
      </c>
      <c r="H2000" s="16" t="n">
        <v>0.0631325403250428</v>
      </c>
      <c r="I2000" s="23" t="n">
        <f aca="false">G2000-E2000</f>
        <v>0.0269128138903115</v>
      </c>
      <c r="J2000" s="17" t="n">
        <f aca="false">100*(G2000-E2000)/E2000</f>
        <v>32.6801734190667</v>
      </c>
      <c r="K2000" s="16" t="n">
        <v>6.91083548713881</v>
      </c>
      <c r="L2000" s="17" t="n">
        <v>369.846921862331</v>
      </c>
      <c r="M2000" s="18" t="n">
        <v>2.11848109297755E-011</v>
      </c>
      <c r="N2000" s="18" t="n">
        <v>5.34967401003105E-011</v>
      </c>
      <c r="O2000" s="6" t="str">
        <f aca="false">IF(N2000&lt;0.05,"Yes","No")</f>
        <v>Yes</v>
      </c>
      <c r="P2000" s="16" t="n">
        <v>0.459537935817469</v>
      </c>
      <c r="Q2000" s="17" t="n">
        <v>15.8824050750287</v>
      </c>
      <c r="R2000" s="18" t="n">
        <v>7.66985153091223E-005</v>
      </c>
      <c r="S2000" s="16" t="n">
        <v>0.044939726825278</v>
      </c>
      <c r="T2000" s="16" t="n">
        <v>0.0229139938713088</v>
      </c>
      <c r="U2000" s="16" t="n">
        <v>0.0473452597116752</v>
      </c>
      <c r="V2000" s="16" t="n">
        <v>0.088450004344524</v>
      </c>
      <c r="W2000" s="6" t="s">
        <v>710</v>
      </c>
      <c r="X2000" s="17" t="n">
        <v>100</v>
      </c>
      <c r="Y2000" s="16" t="n">
        <v>0.708098765432099</v>
      </c>
      <c r="Z2000" s="16" t="n">
        <f aca="false">(G2000-E2000)/SQRT(H2000^2/D2000+F2000^2/C2000)</f>
        <v>6.91083548713881</v>
      </c>
      <c r="AA2000" s="24" t="n">
        <f aca="false">ABS(K2000-Z2000)</f>
        <v>0</v>
      </c>
    </row>
    <row r="2001" customFormat="false" ht="22.35" hidden="false" customHeight="false" outlineLevel="0" collapsed="false">
      <c r="A2001" s="17" t="n">
        <v>2396</v>
      </c>
      <c r="B2001" s="7" t="s">
        <v>635</v>
      </c>
      <c r="C2001" s="6" t="n">
        <v>90</v>
      </c>
      <c r="D2001" s="6" t="n">
        <v>450</v>
      </c>
      <c r="E2001" s="16" t="n">
        <v>0.0820216671460205</v>
      </c>
      <c r="F2001" s="16" t="n">
        <v>0.0237720810627467</v>
      </c>
      <c r="G2001" s="16" t="n">
        <v>0.10886296413011</v>
      </c>
      <c r="H2001" s="16" t="n">
        <v>0.0630470242420542</v>
      </c>
      <c r="I2001" s="23" t="n">
        <f aca="false">G2001-E2001</f>
        <v>0.0268412969840897</v>
      </c>
      <c r="J2001" s="17" t="n">
        <f aca="false">100*(G2001-E2001)/E2001</f>
        <v>32.724642058671</v>
      </c>
      <c r="K2001" s="16" t="n">
        <v>6.90461971851048</v>
      </c>
      <c r="L2001" s="17" t="n">
        <v>370.284381231836</v>
      </c>
      <c r="M2001" s="18" t="n">
        <v>2.19873628325943E-011</v>
      </c>
      <c r="N2001" s="18" t="n">
        <v>5.51258345003349E-011</v>
      </c>
      <c r="O2001" s="6" t="str">
        <f aca="false">IF(N2001&lt;0.05,"Yes","No")</f>
        <v>Yes</v>
      </c>
      <c r="P2001" s="16" t="n">
        <v>0.458950718482924</v>
      </c>
      <c r="Q2001" s="17" t="n">
        <v>15.8418405688353</v>
      </c>
      <c r="R2001" s="18" t="n">
        <v>7.83119678872929E-005</v>
      </c>
      <c r="S2001" s="16" t="n">
        <v>0.0454995798953099</v>
      </c>
      <c r="T2001" s="16" t="n">
        <v>0.0228541524339815</v>
      </c>
      <c r="U2001" s="16" t="n">
        <v>0.0475014733614477</v>
      </c>
      <c r="V2001" s="16" t="n">
        <v>0.088450004344524</v>
      </c>
      <c r="W2001" s="6" t="s">
        <v>710</v>
      </c>
      <c r="X2001" s="17" t="n">
        <v>100</v>
      </c>
      <c r="Y2001" s="16" t="n">
        <v>0.70762962962963</v>
      </c>
      <c r="Z2001" s="16" t="n">
        <f aca="false">(G2001-E2001)/SQRT(H2001^2/D2001+F2001^2/C2001)</f>
        <v>6.90461971851048</v>
      </c>
      <c r="AA2001" s="24" t="n">
        <f aca="false">ABS(K2001-Z2001)</f>
        <v>0</v>
      </c>
    </row>
    <row r="2002" customFormat="false" ht="22.35" hidden="false" customHeight="false" outlineLevel="0" collapsed="false">
      <c r="A2002" s="17" t="n">
        <v>2397</v>
      </c>
      <c r="B2002" s="7" t="s">
        <v>635</v>
      </c>
      <c r="C2002" s="6" t="n">
        <v>90</v>
      </c>
      <c r="D2002" s="6" t="n">
        <v>450</v>
      </c>
      <c r="E2002" s="16" t="n">
        <v>0.0816915272424618</v>
      </c>
      <c r="F2002" s="16" t="n">
        <v>0.0237171531946181</v>
      </c>
      <c r="G2002" s="16" t="n">
        <v>0.108463732310467</v>
      </c>
      <c r="H2002" s="16" t="n">
        <v>0.0629597965492969</v>
      </c>
      <c r="I2002" s="23" t="n">
        <f aca="false">G2002-E2002</f>
        <v>0.0267722050680055</v>
      </c>
      <c r="J2002" s="17" t="n">
        <f aca="false">100*(G2002-E2002)/E2002</f>
        <v>32.7723155285678</v>
      </c>
      <c r="K2002" s="16" t="n">
        <v>6.89904840834377</v>
      </c>
      <c r="L2002" s="17" t="n">
        <v>370.70089463141</v>
      </c>
      <c r="M2002" s="18" t="n">
        <v>2.27302554970679E-011</v>
      </c>
      <c r="N2002" s="18" t="n">
        <v>5.69204610242428E-011</v>
      </c>
      <c r="O2002" s="6" t="str">
        <f aca="false">IF(N2002&lt;0.05,"Yes","No")</f>
        <v>Yes</v>
      </c>
      <c r="P2002" s="16" t="n">
        <v>0.458415213701176</v>
      </c>
      <c r="Q2002" s="17" t="n">
        <v>15.8048935424111</v>
      </c>
      <c r="R2002" s="18" t="n">
        <v>7.98113402550292E-005</v>
      </c>
      <c r="S2002" s="16" t="n">
        <v>0.0461106704776242</v>
      </c>
      <c r="T2002" s="16" t="n">
        <v>0.0227986714372632</v>
      </c>
      <c r="U2002" s="16" t="n">
        <v>0.0475871900308977</v>
      </c>
      <c r="V2002" s="16" t="n">
        <v>0.088450004344524</v>
      </c>
      <c r="W2002" s="6" t="s">
        <v>710</v>
      </c>
      <c r="X2002" s="17" t="n">
        <v>100</v>
      </c>
      <c r="Y2002" s="16" t="n">
        <v>0.707407407407407</v>
      </c>
      <c r="Z2002" s="16" t="n">
        <f aca="false">(G2002-E2002)/SQRT(H2002^2/D2002+F2002^2/C2002)</f>
        <v>6.89904840834377</v>
      </c>
      <c r="AA2002" s="24" t="n">
        <f aca="false">ABS(K2002-Z2002)</f>
        <v>0</v>
      </c>
    </row>
    <row r="2003" customFormat="false" ht="22.35" hidden="false" customHeight="false" outlineLevel="0" collapsed="false">
      <c r="A2003" s="17" t="n">
        <v>2398</v>
      </c>
      <c r="B2003" s="7" t="s">
        <v>635</v>
      </c>
      <c r="C2003" s="6" t="n">
        <v>90</v>
      </c>
      <c r="D2003" s="6" t="n">
        <v>450</v>
      </c>
      <c r="E2003" s="16" t="n">
        <v>0.0813582217941682</v>
      </c>
      <c r="F2003" s="16" t="n">
        <v>0.0236621231255287</v>
      </c>
      <c r="G2003" s="16" t="n">
        <v>0.108058938847648</v>
      </c>
      <c r="H2003" s="16" t="n">
        <v>0.0628629035815113</v>
      </c>
      <c r="I2003" s="23" t="n">
        <f aca="false">G2003-E2003</f>
        <v>0.0267007170534796</v>
      </c>
      <c r="J2003" s="17" t="n">
        <f aca="false">100*(G2003-E2003)/E2003</f>
        <v>32.8187077650627</v>
      </c>
      <c r="K2003" s="16" t="n">
        <v>6.89347000808796</v>
      </c>
      <c r="L2003" s="17" t="n">
        <v>371.051985512151</v>
      </c>
      <c r="M2003" s="18" t="n">
        <v>2.35046824545195E-011</v>
      </c>
      <c r="N2003" s="18" t="n">
        <v>5.86500449369899E-011</v>
      </c>
      <c r="O2003" s="6" t="str">
        <f aca="false">IF(N2003&lt;0.05,"Yes","No")</f>
        <v>Yes</v>
      </c>
      <c r="P2003" s="16" t="n">
        <v>0.457905623649869</v>
      </c>
      <c r="Q2003" s="17" t="n">
        <v>15.7697745511111</v>
      </c>
      <c r="R2003" s="18" t="n">
        <v>8.12633908298478E-005</v>
      </c>
      <c r="S2003" s="16" t="n">
        <v>0.0468828731016717</v>
      </c>
      <c r="T2003" s="16" t="n">
        <v>0.0227413856546318</v>
      </c>
      <c r="U2003" s="16" t="n">
        <v>0.0476688165569737</v>
      </c>
      <c r="V2003" s="16" t="n">
        <v>0.088450004344524</v>
      </c>
      <c r="W2003" s="6" t="s">
        <v>710</v>
      </c>
      <c r="X2003" s="17" t="n">
        <v>100</v>
      </c>
      <c r="Y2003" s="16" t="n">
        <v>0.707530864197531</v>
      </c>
      <c r="Z2003" s="16" t="n">
        <f aca="false">(G2003-E2003)/SQRT(H2003^2/D2003+F2003^2/C2003)</f>
        <v>6.89347000808797</v>
      </c>
      <c r="AA2003" s="24" t="n">
        <f aca="false">ABS(K2003-Z2003)</f>
        <v>0</v>
      </c>
    </row>
    <row r="2004" customFormat="false" ht="22.35" hidden="false" customHeight="false" outlineLevel="0" collapsed="false">
      <c r="A2004" s="17" t="n">
        <v>2399</v>
      </c>
      <c r="B2004" s="7" t="s">
        <v>635</v>
      </c>
      <c r="C2004" s="6" t="n">
        <v>90</v>
      </c>
      <c r="D2004" s="6" t="n">
        <v>450</v>
      </c>
      <c r="E2004" s="16" t="n">
        <v>0.0810281870679723</v>
      </c>
      <c r="F2004" s="16" t="n">
        <v>0.0236030821965226</v>
      </c>
      <c r="G2004" s="16" t="n">
        <v>0.107663746567236</v>
      </c>
      <c r="H2004" s="16" t="n">
        <v>0.0627586744859728</v>
      </c>
      <c r="I2004" s="23" t="n">
        <f aca="false">G2004-E2004</f>
        <v>0.0266355594992638</v>
      </c>
      <c r="J2004" s="17" t="n">
        <f aca="false">100*(G2004-E2004)/E2004</f>
        <v>32.8719677226889</v>
      </c>
      <c r="K2004" s="16" t="n">
        <v>6.89046384806842</v>
      </c>
      <c r="L2004" s="17" t="n">
        <v>371.428258820013</v>
      </c>
      <c r="M2004" s="18" t="n">
        <v>2.39165464160794E-011</v>
      </c>
      <c r="N2004" s="18" t="n">
        <v>5.95363317774678E-011</v>
      </c>
      <c r="O2004" s="6" t="str">
        <f aca="false">IF(N2004&lt;0.05,"Yes","No")</f>
        <v>Yes</v>
      </c>
      <c r="P2004" s="16" t="n">
        <v>0.457557306661643</v>
      </c>
      <c r="Q2004" s="17" t="n">
        <v>15.7457923550126</v>
      </c>
      <c r="R2004" s="18" t="n">
        <v>8.22702712939204E-005</v>
      </c>
      <c r="S2004" s="16" t="n">
        <v>0.0475814720972925</v>
      </c>
      <c r="T2004" s="16" t="n">
        <v>0.0226892087849106</v>
      </c>
      <c r="U2004" s="16" t="n">
        <v>0.0476844443776446</v>
      </c>
      <c r="V2004" s="16" t="n">
        <v>0.088450004344524</v>
      </c>
      <c r="W2004" s="6" t="s">
        <v>710</v>
      </c>
      <c r="X2004" s="17" t="n">
        <v>100</v>
      </c>
      <c r="Y2004" s="16" t="n">
        <v>0.707358024691358</v>
      </c>
      <c r="Z2004" s="16" t="n">
        <f aca="false">(G2004-E2004)/SQRT(H2004^2/D2004+F2004^2/C2004)</f>
        <v>6.89046384806843</v>
      </c>
      <c r="AA2004" s="24" t="n">
        <f aca="false">ABS(K2004-Z2004)</f>
        <v>0</v>
      </c>
    </row>
    <row r="2005" customFormat="false" ht="22.35" hidden="false" customHeight="false" outlineLevel="0" collapsed="false">
      <c r="A2005" s="17" t="n">
        <v>2400</v>
      </c>
      <c r="B2005" s="7" t="s">
        <v>635</v>
      </c>
      <c r="C2005" s="6" t="n">
        <v>90</v>
      </c>
      <c r="D2005" s="6" t="n">
        <v>450</v>
      </c>
      <c r="E2005" s="16" t="n">
        <v>0.0806992369393508</v>
      </c>
      <c r="F2005" s="16" t="n">
        <v>0.0235420125592977</v>
      </c>
      <c r="G2005" s="16" t="n">
        <v>0.107269270014432</v>
      </c>
      <c r="H2005" s="16" t="n">
        <v>0.0626475632353492</v>
      </c>
      <c r="I2005" s="23" t="n">
        <f aca="false">G2005-E2005</f>
        <v>0.0265700330750809</v>
      </c>
      <c r="J2005" s="17" t="n">
        <f aca="false">100*(G2005-E2005)/E2005</f>
        <v>32.9247637063156</v>
      </c>
      <c r="K2005" s="16" t="n">
        <v>6.88803789491366</v>
      </c>
      <c r="L2005" s="17" t="n">
        <v>371.795517598256</v>
      </c>
      <c r="M2005" s="18" t="n">
        <v>2.42486095948284E-011</v>
      </c>
      <c r="N2005" s="18" t="n">
        <v>6.0291513323946E-011</v>
      </c>
      <c r="O2005" s="6" t="str">
        <f aca="false">IF(N2005&lt;0.05,"Yes","No")</f>
        <v>Yes</v>
      </c>
      <c r="P2005" s="16" t="n">
        <v>0.45725138998157</v>
      </c>
      <c r="Q2005" s="17" t="n">
        <v>15.7247445422262</v>
      </c>
      <c r="R2005" s="18" t="n">
        <v>8.3164327138653E-005</v>
      </c>
      <c r="S2005" s="16" t="n">
        <v>0.0482277780945168</v>
      </c>
      <c r="T2005" s="16" t="n">
        <v>0.0226375594617636</v>
      </c>
      <c r="U2005" s="16" t="n">
        <v>0.0476651557363746</v>
      </c>
      <c r="V2005" s="16" t="n">
        <v>0.088450004344524</v>
      </c>
      <c r="W2005" s="6" t="s">
        <v>710</v>
      </c>
      <c r="X2005" s="17" t="n">
        <v>100</v>
      </c>
      <c r="Y2005" s="16" t="n">
        <v>0.70758024691358</v>
      </c>
      <c r="Z2005" s="16" t="n">
        <f aca="false">(G2005-E2005)/SQRT(H2005^2/D2005+F2005^2/C2005)</f>
        <v>6.88803789491365</v>
      </c>
      <c r="AA2005" s="24" t="n">
        <f aca="false">ABS(K2005-Z2005)</f>
        <v>0</v>
      </c>
    </row>
    <row r="2006" customFormat="false" ht="22.35" hidden="false" customHeight="false" outlineLevel="0" collapsed="false">
      <c r="A2006" s="17" t="n">
        <v>2401</v>
      </c>
      <c r="B2006" s="7" t="s">
        <v>635</v>
      </c>
      <c r="C2006" s="6" t="n">
        <v>90</v>
      </c>
      <c r="D2006" s="6" t="n">
        <v>450</v>
      </c>
      <c r="E2006" s="16" t="n">
        <v>0.0803783906416761</v>
      </c>
      <c r="F2006" s="16" t="n">
        <v>0.0234809833376564</v>
      </c>
      <c r="G2006" s="16" t="n">
        <v>0.106865756412347</v>
      </c>
      <c r="H2006" s="16" t="n">
        <v>0.062528015189919</v>
      </c>
      <c r="I2006" s="23" t="n">
        <f aca="false">G2006-E2006</f>
        <v>0.0264873657706712</v>
      </c>
      <c r="J2006" s="17" t="n">
        <f aca="false">100*(G2006-E2006)/E2006</f>
        <v>32.9533417616569</v>
      </c>
      <c r="K2006" s="16" t="n">
        <v>6.88168715066847</v>
      </c>
      <c r="L2006" s="17" t="n">
        <v>372.10311488306</v>
      </c>
      <c r="M2006" s="18" t="n">
        <v>2.51992478395224E-011</v>
      </c>
      <c r="N2006" s="18" t="n">
        <v>6.24335138099488E-011</v>
      </c>
      <c r="O2006" s="6" t="str">
        <f aca="false">IF(N2006&lt;0.05,"Yes","No")</f>
        <v>Yes</v>
      </c>
      <c r="P2006" s="16" t="n">
        <v>0.456708769341041</v>
      </c>
      <c r="Q2006" s="17" t="n">
        <v>15.6874455494287</v>
      </c>
      <c r="R2006" s="18" t="n">
        <v>8.4772856233789E-005</v>
      </c>
      <c r="S2006" s="16" t="n">
        <v>0.048739562419087</v>
      </c>
      <c r="T2006" s="16" t="n">
        <v>0.0225706485016333</v>
      </c>
      <c r="U2006" s="16" t="n">
        <v>0.0477655297618697</v>
      </c>
      <c r="V2006" s="16" t="n">
        <v>0.088450004344524</v>
      </c>
      <c r="W2006" s="6" t="s">
        <v>710</v>
      </c>
      <c r="X2006" s="17" t="n">
        <v>100</v>
      </c>
      <c r="Y2006" s="16" t="n">
        <v>0.707506172839506</v>
      </c>
      <c r="Z2006" s="16" t="n">
        <f aca="false">(G2006-E2006)/SQRT(H2006^2/D2006+F2006^2/C2006)</f>
        <v>6.88168715066848</v>
      </c>
      <c r="AA2006" s="24" t="n">
        <f aca="false">ABS(K2006-Z2006)</f>
        <v>0</v>
      </c>
    </row>
    <row r="2007" customFormat="false" ht="22.35" hidden="false" customHeight="false" outlineLevel="0" collapsed="false">
      <c r="A2007" s="17" t="n">
        <v>2402</v>
      </c>
      <c r="B2007" s="7" t="s">
        <v>635</v>
      </c>
      <c r="C2007" s="6" t="n">
        <v>90</v>
      </c>
      <c r="D2007" s="6" t="n">
        <v>450</v>
      </c>
      <c r="E2007" s="16" t="n">
        <v>0.0800592727959156</v>
      </c>
      <c r="F2007" s="16" t="n">
        <v>0.0234158417518467</v>
      </c>
      <c r="G2007" s="16" t="n">
        <v>0.106468515793483</v>
      </c>
      <c r="H2007" s="16" t="n">
        <v>0.062403162434097</v>
      </c>
      <c r="I2007" s="23" t="n">
        <f aca="false">G2007-E2007</f>
        <v>0.0264092429975669</v>
      </c>
      <c r="J2007" s="17" t="n">
        <f aca="false">100*(G2007-E2007)/E2007</f>
        <v>32.9871132665525</v>
      </c>
      <c r="K2007" s="16" t="n">
        <v>6.87733297384397</v>
      </c>
      <c r="L2007" s="17" t="n">
        <v>372.452779124367</v>
      </c>
      <c r="M2007" s="18" t="n">
        <v>2.58593328491158E-011</v>
      </c>
      <c r="N2007" s="18" t="n">
        <v>6.39181862541085E-011</v>
      </c>
      <c r="O2007" s="6" t="str">
        <f aca="false">IF(N2007&lt;0.05,"Yes","No")</f>
        <v>Yes</v>
      </c>
      <c r="P2007" s="16" t="n">
        <v>0.456282460903569</v>
      </c>
      <c r="Q2007" s="17" t="n">
        <v>15.6581727629918</v>
      </c>
      <c r="R2007" s="18" t="n">
        <v>8.60572261461187E-005</v>
      </c>
      <c r="S2007" s="16" t="n">
        <v>0.0491758202054821</v>
      </c>
      <c r="T2007" s="16" t="n">
        <v>0.0225070555861663</v>
      </c>
      <c r="U2007" s="16" t="n">
        <v>0.0478380340662919</v>
      </c>
      <c r="V2007" s="16" t="n">
        <v>0.088450004344524</v>
      </c>
      <c r="W2007" s="6" t="s">
        <v>710</v>
      </c>
      <c r="X2007" s="17" t="n">
        <v>100</v>
      </c>
      <c r="Y2007" s="16" t="n">
        <v>0.707185185185185</v>
      </c>
      <c r="Z2007" s="16" t="n">
        <f aca="false">(G2007-E2007)/SQRT(H2007^2/D2007+F2007^2/C2007)</f>
        <v>6.87733297384398</v>
      </c>
      <c r="AA2007" s="24" t="n">
        <f aca="false">ABS(K2007-Z2007)</f>
        <v>0</v>
      </c>
    </row>
    <row r="2008" customFormat="false" ht="22.35" hidden="false" customHeight="false" outlineLevel="0" collapsed="false">
      <c r="A2008" s="17" t="n">
        <v>2403</v>
      </c>
      <c r="B2008" s="7" t="s">
        <v>635</v>
      </c>
      <c r="C2008" s="6" t="n">
        <v>90</v>
      </c>
      <c r="D2008" s="6" t="n">
        <v>450</v>
      </c>
      <c r="E2008" s="16" t="n">
        <v>0.0797297635012203</v>
      </c>
      <c r="F2008" s="16" t="n">
        <v>0.0233451076491858</v>
      </c>
      <c r="G2008" s="16" t="n">
        <v>0.106066454135709</v>
      </c>
      <c r="H2008" s="16" t="n">
        <v>0.0622674735811054</v>
      </c>
      <c r="I2008" s="23" t="n">
        <f aca="false">G2008-E2008</f>
        <v>0.026336690634489</v>
      </c>
      <c r="J2008" s="17" t="n">
        <f aca="false">100*(G2008-E2008)/E2008</f>
        <v>33.0324454481619</v>
      </c>
      <c r="K2008" s="16" t="n">
        <v>6.87579374850117</v>
      </c>
      <c r="L2008" s="17" t="n">
        <v>372.833548730135</v>
      </c>
      <c r="M2008" s="18" t="n">
        <v>2.60727648727987E-011</v>
      </c>
      <c r="N2008" s="18" t="n">
        <v>6.43700105731492E-011</v>
      </c>
      <c r="O2008" s="6" t="str">
        <f aca="false">IF(N2008&lt;0.05,"Yes","No")</f>
        <v>Yes</v>
      </c>
      <c r="P2008" s="16" t="n">
        <v>0.456031011542904</v>
      </c>
      <c r="Q2008" s="17" t="n">
        <v>15.6409196226851</v>
      </c>
      <c r="R2008" s="18" t="n">
        <v>8.68234077725972E-005</v>
      </c>
      <c r="S2008" s="16" t="n">
        <v>0.0495508368144281</v>
      </c>
      <c r="T2008" s="16" t="n">
        <v>0.0224490565194549</v>
      </c>
      <c r="U2008" s="16" t="n">
        <v>0.0478148480156617</v>
      </c>
      <c r="V2008" s="16" t="n">
        <v>0.088450004344524</v>
      </c>
      <c r="W2008" s="6" t="s">
        <v>710</v>
      </c>
      <c r="X2008" s="17" t="n">
        <v>100</v>
      </c>
      <c r="Y2008" s="16" t="n">
        <v>0.707135802469136</v>
      </c>
      <c r="Z2008" s="16" t="n">
        <f aca="false">(G2008-E2008)/SQRT(H2008^2/D2008+F2008^2/C2008)</f>
        <v>6.87579374850116</v>
      </c>
      <c r="AA2008" s="24" t="n">
        <f aca="false">ABS(K2008-Z2008)</f>
        <v>0</v>
      </c>
    </row>
    <row r="2009" customFormat="false" ht="22.35" hidden="false" customHeight="false" outlineLevel="0" collapsed="false">
      <c r="A2009" s="17" t="n">
        <v>2404</v>
      </c>
      <c r="B2009" s="7" t="s">
        <v>635</v>
      </c>
      <c r="C2009" s="6" t="n">
        <v>90</v>
      </c>
      <c r="D2009" s="6" t="n">
        <v>450</v>
      </c>
      <c r="E2009" s="16" t="n">
        <v>0.079411365919643</v>
      </c>
      <c r="F2009" s="16" t="n">
        <v>0.023281007952498</v>
      </c>
      <c r="G2009" s="16" t="n">
        <v>0.105662485708793</v>
      </c>
      <c r="H2009" s="16" t="n">
        <v>0.0621290922737046</v>
      </c>
      <c r="I2009" s="23" t="n">
        <f aca="false">G2009-E2009</f>
        <v>0.02625111978915</v>
      </c>
      <c r="J2009" s="17" t="n">
        <f aca="false">100*(G2009-E2009)/E2009</f>
        <v>33.0571316651495</v>
      </c>
      <c r="K2009" s="16" t="n">
        <v>6.87020550490403</v>
      </c>
      <c r="L2009" s="17" t="n">
        <v>373.068991487826</v>
      </c>
      <c r="M2009" s="18" t="n">
        <v>2.6972882105213E-011</v>
      </c>
      <c r="N2009" s="18" t="n">
        <v>6.64361375182328E-011</v>
      </c>
      <c r="O2009" s="6" t="str">
        <f aca="false">IF(N2009&lt;0.05,"Yes","No")</f>
        <v>Yes</v>
      </c>
      <c r="P2009" s="16" t="n">
        <v>0.45556821814838</v>
      </c>
      <c r="Q2009" s="17" t="n">
        <v>15.6091900201965</v>
      </c>
      <c r="R2009" s="18" t="n">
        <v>8.82504914178565E-005</v>
      </c>
      <c r="S2009" s="16" t="n">
        <v>0.0499987158110022</v>
      </c>
      <c r="T2009" s="16" t="n">
        <v>0.0223792905360714</v>
      </c>
      <c r="U2009" s="16" t="n">
        <v>0.0478879195321185</v>
      </c>
      <c r="V2009" s="16" t="n">
        <v>0.088450004344524</v>
      </c>
      <c r="W2009" s="6" t="s">
        <v>710</v>
      </c>
      <c r="X2009" s="17" t="n">
        <v>100</v>
      </c>
      <c r="Y2009" s="16" t="n">
        <v>0.706691358024691</v>
      </c>
      <c r="Z2009" s="16" t="n">
        <f aca="false">(G2009-E2009)/SQRT(H2009^2/D2009+F2009^2/C2009)</f>
        <v>6.87020550490403</v>
      </c>
      <c r="AA2009" s="24" t="n">
        <f aca="false">ABS(K2009-Z2009)</f>
        <v>0</v>
      </c>
    </row>
    <row r="2010" customFormat="false" ht="22.35" hidden="false" customHeight="false" outlineLevel="0" collapsed="false">
      <c r="A2010" s="17" t="n">
        <v>2405</v>
      </c>
      <c r="B2010" s="7" t="s">
        <v>635</v>
      </c>
      <c r="C2010" s="6" t="n">
        <v>90</v>
      </c>
      <c r="D2010" s="6" t="n">
        <v>450</v>
      </c>
      <c r="E2010" s="16" t="n">
        <v>0.0791012452294429</v>
      </c>
      <c r="F2010" s="16" t="n">
        <v>0.0232194649305077</v>
      </c>
      <c r="G2010" s="16" t="n">
        <v>0.105262549345692</v>
      </c>
      <c r="H2010" s="16" t="n">
        <v>0.0619854773946393</v>
      </c>
      <c r="I2010" s="23" t="n">
        <f aca="false">G2010-E2010</f>
        <v>0.0261613041162491</v>
      </c>
      <c r="J2010" s="17" t="n">
        <f aca="false">100*(G2010-E2010)/E2010</f>
        <v>33.0731887220802</v>
      </c>
      <c r="K2010" s="16" t="n">
        <v>6.86350476160348</v>
      </c>
      <c r="L2010" s="17" t="n">
        <v>373.21831682192</v>
      </c>
      <c r="M2010" s="18" t="n">
        <v>2.81059468791556E-011</v>
      </c>
      <c r="N2010" s="18" t="n">
        <v>6.90065722103395E-011</v>
      </c>
      <c r="O2010" s="6" t="str">
        <f aca="false">IF(N2010&lt;0.05,"Yes","No")</f>
        <v>Yes</v>
      </c>
      <c r="P2010" s="16" t="n">
        <v>0.455065534584715</v>
      </c>
      <c r="Q2010" s="17" t="n">
        <v>15.574762007155</v>
      </c>
      <c r="R2010" s="18" t="n">
        <v>8.98257478538963E-005</v>
      </c>
      <c r="S2010" s="16" t="n">
        <v>0.0503243630085001</v>
      </c>
      <c r="T2010" s="16" t="n">
        <v>0.0223056145319595</v>
      </c>
      <c r="U2010" s="16" t="n">
        <v>0.0480005565768699</v>
      </c>
      <c r="V2010" s="16" t="n">
        <v>0.088450004344524</v>
      </c>
      <c r="W2010" s="6" t="s">
        <v>710</v>
      </c>
      <c r="X2010" s="17" t="n">
        <v>100</v>
      </c>
      <c r="Y2010" s="16" t="n">
        <v>0.70637037037037</v>
      </c>
      <c r="Z2010" s="16" t="n">
        <f aca="false">(G2010-E2010)/SQRT(H2010^2/D2010+F2010^2/C2010)</f>
        <v>6.86350476160347</v>
      </c>
      <c r="AA2010" s="24" t="n">
        <f aca="false">ABS(K2010-Z2010)</f>
        <v>0</v>
      </c>
    </row>
    <row r="2011" customFormat="false" ht="22.35" hidden="false" customHeight="false" outlineLevel="0" collapsed="false">
      <c r="A2011" s="17" t="n">
        <v>2406</v>
      </c>
      <c r="B2011" s="7" t="s">
        <v>635</v>
      </c>
      <c r="C2011" s="6" t="n">
        <v>90</v>
      </c>
      <c r="D2011" s="6" t="n">
        <v>450</v>
      </c>
      <c r="E2011" s="16" t="n">
        <v>0.0787711008141439</v>
      </c>
      <c r="F2011" s="16" t="n">
        <v>0.0231456802424998</v>
      </c>
      <c r="G2011" s="16" t="n">
        <v>0.104850138773521</v>
      </c>
      <c r="H2011" s="16" t="n">
        <v>0.0618341269169918</v>
      </c>
      <c r="I2011" s="23" t="n">
        <f aca="false">G2011-E2011</f>
        <v>0.026079037959377</v>
      </c>
      <c r="J2011" s="17" t="n">
        <f aca="false">100*(G2011-E2011)/E2011</f>
        <v>33.1073676638201</v>
      </c>
      <c r="K2011" s="16" t="n">
        <v>6.86075549611685</v>
      </c>
      <c r="L2011" s="17" t="n">
        <v>373.549547175262</v>
      </c>
      <c r="M2011" s="18" t="n">
        <v>2.85570029885064E-011</v>
      </c>
      <c r="N2011" s="18" t="n">
        <v>7.00096420990105E-011</v>
      </c>
      <c r="O2011" s="6" t="str">
        <f aca="false">IF(N2011&lt;0.05,"Yes","No")</f>
        <v>Yes</v>
      </c>
      <c r="P2011" s="16" t="n">
        <v>0.454753978300929</v>
      </c>
      <c r="Q2011" s="17" t="n">
        <v>15.553443082634</v>
      </c>
      <c r="R2011" s="18" t="n">
        <v>9.08154004988909E-005</v>
      </c>
      <c r="S2011" s="16" t="n">
        <v>0.0506943967114167</v>
      </c>
      <c r="T2011" s="16" t="n">
        <v>0.0222387164412174</v>
      </c>
      <c r="U2011" s="16" t="n">
        <v>0.0480159135897032</v>
      </c>
      <c r="V2011" s="16" t="n">
        <v>0.088450004344524</v>
      </c>
      <c r="W2011" s="6" t="s">
        <v>710</v>
      </c>
      <c r="X2011" s="17" t="n">
        <v>100</v>
      </c>
      <c r="Y2011" s="16" t="n">
        <v>0.706444444444444</v>
      </c>
      <c r="Z2011" s="16" t="n">
        <f aca="false">(G2011-E2011)/SQRT(H2011^2/D2011+F2011^2/C2011)</f>
        <v>6.86075549611685</v>
      </c>
      <c r="AA2011" s="24" t="n">
        <f aca="false">ABS(K2011-Z2011)</f>
        <v>0</v>
      </c>
    </row>
    <row r="2012" customFormat="false" ht="22.35" hidden="false" customHeight="false" outlineLevel="0" collapsed="false">
      <c r="A2012" s="17" t="n">
        <v>2407</v>
      </c>
      <c r="B2012" s="7" t="s">
        <v>635</v>
      </c>
      <c r="C2012" s="6" t="n">
        <v>90</v>
      </c>
      <c r="D2012" s="6" t="n">
        <v>450</v>
      </c>
      <c r="E2012" s="16" t="n">
        <v>0.0784482847899199</v>
      </c>
      <c r="F2012" s="16" t="n">
        <v>0.0230713722272751</v>
      </c>
      <c r="G2012" s="16" t="n">
        <v>0.104445679957668</v>
      </c>
      <c r="H2012" s="16" t="n">
        <v>0.0617002542082605</v>
      </c>
      <c r="I2012" s="23" t="n">
        <f aca="false">G2012-E2012</f>
        <v>0.0259973951677481</v>
      </c>
      <c r="J2012" s="17" t="n">
        <f aca="false">100*(G2012-E2012)/E2012</f>
        <v>33.1395329258858</v>
      </c>
      <c r="K2012" s="16" t="n">
        <v>6.85707530282959</v>
      </c>
      <c r="L2012" s="17" t="n">
        <v>374.02000710604</v>
      </c>
      <c r="M2012" s="18" t="n">
        <v>2.91693746086726E-011</v>
      </c>
      <c r="N2012" s="18" t="n">
        <v>7.12614605265361E-011</v>
      </c>
      <c r="O2012" s="6" t="str">
        <f aca="false">IF(N2012&lt;0.05,"Yes","No")</f>
        <v>Yes</v>
      </c>
      <c r="P2012" s="16" t="n">
        <v>0.454326788902277</v>
      </c>
      <c r="Q2012" s="17" t="n">
        <v>15.5242354426793</v>
      </c>
      <c r="R2012" s="18" t="n">
        <v>9.21891587904421E-005</v>
      </c>
      <c r="S2012" s="16" t="n">
        <v>0.0510024905341127</v>
      </c>
      <c r="T2012" s="16" t="n">
        <v>0.022170118599457</v>
      </c>
      <c r="U2012" s="16" t="n">
        <v>0.0481101595704732</v>
      </c>
      <c r="V2012" s="16" t="n">
        <v>0.088450004344524</v>
      </c>
      <c r="W2012" s="6" t="s">
        <v>710</v>
      </c>
      <c r="X2012" s="17" t="n">
        <v>100</v>
      </c>
      <c r="Y2012" s="16" t="n">
        <v>0.706395061728395</v>
      </c>
      <c r="Z2012" s="16" t="n">
        <f aca="false">(G2012-E2012)/SQRT(H2012^2/D2012+F2012^2/C2012)</f>
        <v>6.85707530282959</v>
      </c>
      <c r="AA2012" s="24" t="n">
        <f aca="false">ABS(K2012-Z2012)</f>
        <v>0</v>
      </c>
    </row>
    <row r="2013" customFormat="false" ht="22.35" hidden="false" customHeight="false" outlineLevel="0" collapsed="false">
      <c r="A2013" s="17" t="n">
        <v>2408</v>
      </c>
      <c r="B2013" s="7" t="s">
        <v>635</v>
      </c>
      <c r="C2013" s="6" t="n">
        <v>90</v>
      </c>
      <c r="D2013" s="6" t="n">
        <v>450</v>
      </c>
      <c r="E2013" s="16" t="n">
        <v>0.0781399479756753</v>
      </c>
      <c r="F2013" s="16" t="n">
        <v>0.0230056803748525</v>
      </c>
      <c r="G2013" s="16" t="n">
        <v>0.104045620560646</v>
      </c>
      <c r="H2013" s="16" t="n">
        <v>0.0615499536536672</v>
      </c>
      <c r="I2013" s="23" t="n">
        <f aca="false">G2013-E2013</f>
        <v>0.0259056725849708</v>
      </c>
      <c r="J2013" s="17" t="n">
        <f aca="false">100*(G2013-E2013)/E2013</f>
        <v>33.1529176254829</v>
      </c>
      <c r="K2013" s="16" t="n">
        <v>6.85073015046276</v>
      </c>
      <c r="L2013" s="17" t="n">
        <v>374.205126163341</v>
      </c>
      <c r="M2013" s="18" t="n">
        <v>3.03226103532239E-011</v>
      </c>
      <c r="N2013" s="18" t="n">
        <v>7.39069656057116E-011</v>
      </c>
      <c r="O2013" s="6" t="str">
        <f aca="false">IF(N2013&lt;0.05,"Yes","No")</f>
        <v>Yes</v>
      </c>
      <c r="P2013" s="16" t="n">
        <v>0.453834422890534</v>
      </c>
      <c r="Q2013" s="17" t="n">
        <v>15.4906056225256</v>
      </c>
      <c r="R2013" s="18" t="n">
        <v>9.37969245169547E-005</v>
      </c>
      <c r="S2013" s="16" t="n">
        <v>0.0513884558293348</v>
      </c>
      <c r="T2013" s="16" t="n">
        <v>0.0220943995919503</v>
      </c>
      <c r="U2013" s="16" t="n">
        <v>0.0482242113727807</v>
      </c>
      <c r="V2013" s="16" t="n">
        <v>0.088450004344524</v>
      </c>
      <c r="W2013" s="6" t="s">
        <v>710</v>
      </c>
      <c r="X2013" s="17" t="n">
        <v>100</v>
      </c>
      <c r="Y2013" s="16" t="n">
        <v>0.706345679012346</v>
      </c>
      <c r="Z2013" s="16" t="n">
        <f aca="false">(G2013-E2013)/SQRT(H2013^2/D2013+F2013^2/C2013)</f>
        <v>6.85073015046277</v>
      </c>
      <c r="AA2013" s="24" t="n">
        <f aca="false">ABS(K2013-Z2013)</f>
        <v>0</v>
      </c>
    </row>
    <row r="2014" customFormat="false" ht="22.35" hidden="false" customHeight="false" outlineLevel="0" collapsed="false">
      <c r="A2014" s="17" t="n">
        <v>2409</v>
      </c>
      <c r="B2014" s="7" t="s">
        <v>635</v>
      </c>
      <c r="C2014" s="6" t="n">
        <v>90</v>
      </c>
      <c r="D2014" s="6" t="n">
        <v>450</v>
      </c>
      <c r="E2014" s="16" t="n">
        <v>0.0778136875894335</v>
      </c>
      <c r="F2014" s="16" t="n">
        <v>0.0229339826980843</v>
      </c>
      <c r="G2014" s="16" t="n">
        <v>0.103637896925211</v>
      </c>
      <c r="H2014" s="16" t="n">
        <v>0.0613816536787414</v>
      </c>
      <c r="I2014" s="23" t="n">
        <f aca="false">G2014-E2014</f>
        <v>0.0258242093357775</v>
      </c>
      <c r="J2014" s="17" t="n">
        <f aca="false">100*(G2014-E2014)/E2014</f>
        <v>33.1872323954536</v>
      </c>
      <c r="K2014" s="16" t="n">
        <v>6.84899120073865</v>
      </c>
      <c r="L2014" s="17" t="n">
        <v>374.377160440458</v>
      </c>
      <c r="M2014" s="18" t="n">
        <v>3.06334287787849E-011</v>
      </c>
      <c r="N2014" s="18" t="n">
        <v>7.45780230176444E-011</v>
      </c>
      <c r="O2014" s="6" t="str">
        <f aca="false">IF(N2014&lt;0.05,"Yes","No")</f>
        <v>Yes</v>
      </c>
      <c r="P2014" s="16" t="n">
        <v>0.453652411885716</v>
      </c>
      <c r="Q2014" s="17" t="n">
        <v>15.4781830508658</v>
      </c>
      <c r="R2014" s="18" t="n">
        <v>9.43979552950357E-005</v>
      </c>
      <c r="S2014" s="16" t="n">
        <v>0.0518660775354611</v>
      </c>
      <c r="T2014" s="16" t="n">
        <v>0.0220303273989754</v>
      </c>
      <c r="U2014" s="16" t="n">
        <v>0.0481640533573279</v>
      </c>
      <c r="V2014" s="16" t="n">
        <v>0.088450004344524</v>
      </c>
      <c r="W2014" s="6" t="s">
        <v>710</v>
      </c>
      <c r="X2014" s="17" t="n">
        <v>100</v>
      </c>
      <c r="Y2014" s="16" t="n">
        <v>0.706567901234568</v>
      </c>
      <c r="Z2014" s="16" t="n">
        <f aca="false">(G2014-E2014)/SQRT(H2014^2/D2014+F2014^2/C2014)</f>
        <v>6.84899120073866</v>
      </c>
      <c r="AA2014" s="24" t="n">
        <f aca="false">ABS(K2014-Z2014)</f>
        <v>0</v>
      </c>
    </row>
    <row r="2015" customFormat="false" ht="22.35" hidden="false" customHeight="false" outlineLevel="0" collapsed="false">
      <c r="A2015" s="17" t="n">
        <v>2410</v>
      </c>
      <c r="B2015" s="7" t="s">
        <v>635</v>
      </c>
      <c r="C2015" s="6" t="n">
        <v>90</v>
      </c>
      <c r="D2015" s="6" t="n">
        <v>450</v>
      </c>
      <c r="E2015" s="16" t="n">
        <v>0.0775042432463831</v>
      </c>
      <c r="F2015" s="16" t="n">
        <v>0.0228669589602511</v>
      </c>
      <c r="G2015" s="16" t="n">
        <v>0.103247613898582</v>
      </c>
      <c r="H2015" s="16" t="n">
        <v>0.0612393348784296</v>
      </c>
      <c r="I2015" s="23" t="n">
        <f aca="false">G2015-E2015</f>
        <v>0.0257433706521988</v>
      </c>
      <c r="J2015" s="17" t="n">
        <f aca="false">100*(G2015-E2015)/E2015</f>
        <v>33.2154338574232</v>
      </c>
      <c r="K2015" s="16" t="n">
        <v>6.84512141133799</v>
      </c>
      <c r="L2015" s="17" t="n">
        <v>374.648931533671</v>
      </c>
      <c r="M2015" s="18" t="n">
        <v>3.13486795662697E-011</v>
      </c>
      <c r="N2015" s="18" t="n">
        <v>7.61428621603845E-011</v>
      </c>
      <c r="O2015" s="6" t="str">
        <f aca="false">IF(N2015&lt;0.05,"Yes","No")</f>
        <v>Yes</v>
      </c>
      <c r="P2015" s="16" t="n">
        <v>0.453290686249878</v>
      </c>
      <c r="Q2015" s="17" t="n">
        <v>15.453509431597</v>
      </c>
      <c r="R2015" s="18" t="n">
        <v>9.56032767897546E-005</v>
      </c>
      <c r="S2015" s="16" t="n">
        <v>0.0523102838771828</v>
      </c>
      <c r="T2015" s="16" t="n">
        <v>0.0219645461517425</v>
      </c>
      <c r="U2015" s="16" t="n">
        <v>0.0482101527086269</v>
      </c>
      <c r="V2015" s="16" t="n">
        <v>0.088450004344524</v>
      </c>
      <c r="W2015" s="6" t="s">
        <v>710</v>
      </c>
      <c r="X2015" s="17" t="n">
        <v>100</v>
      </c>
      <c r="Y2015" s="16" t="n">
        <v>0.706148148148148</v>
      </c>
      <c r="Z2015" s="16" t="n">
        <f aca="false">(G2015-E2015)/SQRT(H2015^2/D2015+F2015^2/C2015)</f>
        <v>6.84512141133798</v>
      </c>
      <c r="AA2015" s="24" t="n">
        <f aca="false">ABS(K2015-Z2015)</f>
        <v>0</v>
      </c>
    </row>
    <row r="2016" customFormat="false" ht="22.35" hidden="false" customHeight="false" outlineLevel="0" collapsed="false">
      <c r="A2016" s="17" t="n">
        <v>2411</v>
      </c>
      <c r="B2016" s="7" t="s">
        <v>635</v>
      </c>
      <c r="C2016" s="6" t="n">
        <v>90</v>
      </c>
      <c r="D2016" s="6" t="n">
        <v>450</v>
      </c>
      <c r="E2016" s="16" t="n">
        <v>0.0772085811528895</v>
      </c>
      <c r="F2016" s="16" t="n">
        <v>0.0228141457741302</v>
      </c>
      <c r="G2016" s="16" t="n">
        <v>0.102855732714136</v>
      </c>
      <c r="H2016" s="16" t="n">
        <v>0.0610890411219649</v>
      </c>
      <c r="I2016" s="23" t="n">
        <f aca="false">G2016-E2016</f>
        <v>0.0256471515612469</v>
      </c>
      <c r="J2016" s="17" t="n">
        <f aca="false">100*(G2016-E2016)/E2016</f>
        <v>33.2180065716531</v>
      </c>
      <c r="K2016" s="16" t="n">
        <v>6.83590750306333</v>
      </c>
      <c r="L2016" s="17" t="n">
        <v>374.583861510205</v>
      </c>
      <c r="M2016" s="18" t="n">
        <v>3.32007746081223E-011</v>
      </c>
      <c r="N2016" s="18" t="n">
        <v>8.04553949846194E-011</v>
      </c>
      <c r="O2016" s="6" t="str">
        <f aca="false">IF(N2016&lt;0.05,"Yes","No")</f>
        <v>Yes</v>
      </c>
      <c r="P2016" s="16" t="n">
        <v>0.452705726059934</v>
      </c>
      <c r="Q2016" s="17" t="n">
        <v>15.4136504389375</v>
      </c>
      <c r="R2016" s="18" t="n">
        <v>9.75833366237003E-005</v>
      </c>
      <c r="S2016" s="16" t="n">
        <v>0.0528957043011305</v>
      </c>
      <c r="T2016" s="16" t="n">
        <v>0.0218854357354351</v>
      </c>
      <c r="U2016" s="16" t="n">
        <v>0.048345645521186</v>
      </c>
      <c r="V2016" s="16" t="n">
        <v>0.088450004344524</v>
      </c>
      <c r="W2016" s="6" t="s">
        <v>710</v>
      </c>
      <c r="X2016" s="17" t="n">
        <v>100</v>
      </c>
      <c r="Y2016" s="16" t="n">
        <v>0.705728395061728</v>
      </c>
      <c r="Z2016" s="16" t="n">
        <f aca="false">(G2016-E2016)/SQRT(H2016^2/D2016+F2016^2/C2016)</f>
        <v>6.83590750306332</v>
      </c>
      <c r="AA2016" s="24" t="n">
        <f aca="false">ABS(K2016-Z2016)</f>
        <v>0</v>
      </c>
    </row>
    <row r="2017" customFormat="false" ht="22.35" hidden="false" customHeight="false" outlineLevel="0" collapsed="false">
      <c r="A2017" s="17" t="n">
        <v>2412</v>
      </c>
      <c r="B2017" s="7" t="s">
        <v>635</v>
      </c>
      <c r="C2017" s="6" t="n">
        <v>90</v>
      </c>
      <c r="D2017" s="6" t="n">
        <v>450</v>
      </c>
      <c r="E2017" s="16" t="n">
        <v>0.0768966627617677</v>
      </c>
      <c r="F2017" s="16" t="n">
        <v>0.0227487348868033</v>
      </c>
      <c r="G2017" s="16" t="n">
        <v>0.102457486531801</v>
      </c>
      <c r="H2017" s="16" t="n">
        <v>0.0609372182987964</v>
      </c>
      <c r="I2017" s="23" t="n">
        <f aca="false">G2017-E2017</f>
        <v>0.025560823770033</v>
      </c>
      <c r="J2017" s="17" t="n">
        <f aca="false">100*(G2017-E2017)/E2017</f>
        <v>33.2404851550224</v>
      </c>
      <c r="K2017" s="16" t="n">
        <v>6.83094625720507</v>
      </c>
      <c r="L2017" s="17" t="n">
        <v>374.755724250459</v>
      </c>
      <c r="M2017" s="18" t="n">
        <v>3.42176155432557E-011</v>
      </c>
      <c r="N2017" s="18" t="n">
        <v>8.26335750073335E-011</v>
      </c>
      <c r="O2017" s="6" t="str">
        <f aca="false">IF(N2017&lt;0.05,"Yes","No")</f>
        <v>Yes</v>
      </c>
      <c r="P2017" s="16" t="n">
        <v>0.452310687890453</v>
      </c>
      <c r="Q2017" s="17" t="n">
        <v>15.3867617859611</v>
      </c>
      <c r="R2017" s="18" t="n">
        <v>9.89424168228613E-005</v>
      </c>
      <c r="S2017" s="16" t="n">
        <v>0.0533011457352478</v>
      </c>
      <c r="T2017" s="16" t="n">
        <v>0.0218161536068125</v>
      </c>
      <c r="U2017" s="16" t="n">
        <v>0.0483819835780911</v>
      </c>
      <c r="V2017" s="16" t="n">
        <v>0.088450004344524</v>
      </c>
      <c r="W2017" s="6" t="s">
        <v>710</v>
      </c>
      <c r="X2017" s="17" t="n">
        <v>100</v>
      </c>
      <c r="Y2017" s="16" t="n">
        <v>0.705506172839506</v>
      </c>
      <c r="Z2017" s="16" t="n">
        <f aca="false">(G2017-E2017)/SQRT(H2017^2/D2017+F2017^2/C2017)</f>
        <v>6.83094625720507</v>
      </c>
      <c r="AA2017" s="24" t="n">
        <f aca="false">ABS(K2017-Z2017)</f>
        <v>0</v>
      </c>
    </row>
    <row r="2018" customFormat="false" ht="22.35" hidden="false" customHeight="false" outlineLevel="0" collapsed="false">
      <c r="A2018" s="17" t="n">
        <v>2413</v>
      </c>
      <c r="B2018" s="7" t="s">
        <v>635</v>
      </c>
      <c r="C2018" s="6" t="n">
        <v>90</v>
      </c>
      <c r="D2018" s="6" t="n">
        <v>450</v>
      </c>
      <c r="E2018" s="16" t="n">
        <v>0.0765918316940467</v>
      </c>
      <c r="F2018" s="16" t="n">
        <v>0.0226787708361397</v>
      </c>
      <c r="G2018" s="16" t="n">
        <v>0.102066761073139</v>
      </c>
      <c r="H2018" s="16" t="n">
        <v>0.060795205640173</v>
      </c>
      <c r="I2018" s="23" t="n">
        <f aca="false">G2018-E2018</f>
        <v>0.0254749293790923</v>
      </c>
      <c r="J2018" s="17" t="n">
        <f aca="false">100*(G2018-E2018)/E2018</f>
        <v>33.2606347382504</v>
      </c>
      <c r="K2018" s="16" t="n">
        <v>6.82598740323999</v>
      </c>
      <c r="L2018" s="17" t="n">
        <v>375.091072991146</v>
      </c>
      <c r="M2018" s="18" t="n">
        <v>3.52447676389935E-011</v>
      </c>
      <c r="N2018" s="18" t="n">
        <v>8.48216000109111E-011</v>
      </c>
      <c r="O2018" s="6" t="str">
        <f aca="false">IF(N2018&lt;0.05,"Yes","No")</f>
        <v>Yes</v>
      </c>
      <c r="P2018" s="16" t="n">
        <v>0.451852824707934</v>
      </c>
      <c r="Q2018" s="17" t="n">
        <v>15.3556262583214</v>
      </c>
      <c r="R2018" s="18" t="n">
        <v>0.000100540057377576</v>
      </c>
      <c r="S2018" s="16" t="n">
        <v>0.0536991677542377</v>
      </c>
      <c r="T2018" s="16" t="n">
        <v>0.0217458181478295</v>
      </c>
      <c r="U2018" s="16" t="n">
        <v>0.0484700449791667</v>
      </c>
      <c r="V2018" s="16" t="n">
        <v>0.088450004344524</v>
      </c>
      <c r="W2018" s="6" t="s">
        <v>710</v>
      </c>
      <c r="X2018" s="17" t="n">
        <v>100</v>
      </c>
      <c r="Y2018" s="16" t="n">
        <v>0.705407407407407</v>
      </c>
      <c r="Z2018" s="16" t="n">
        <f aca="false">(G2018-E2018)/SQRT(H2018^2/D2018+F2018^2/C2018)</f>
        <v>6.82598740324</v>
      </c>
      <c r="AA2018" s="24" t="n">
        <f aca="false">ABS(K2018-Z2018)</f>
        <v>0</v>
      </c>
    </row>
    <row r="2019" customFormat="false" ht="22.35" hidden="false" customHeight="false" outlineLevel="0" collapsed="false">
      <c r="A2019" s="17" t="n">
        <v>2414</v>
      </c>
      <c r="B2019" s="7" t="s">
        <v>635</v>
      </c>
      <c r="C2019" s="6" t="n">
        <v>90</v>
      </c>
      <c r="D2019" s="6" t="n">
        <v>450</v>
      </c>
      <c r="E2019" s="16" t="n">
        <v>0.0762847877624962</v>
      </c>
      <c r="F2019" s="16" t="n">
        <v>0.0226260126536011</v>
      </c>
      <c r="G2019" s="16" t="n">
        <v>0.101662375397152</v>
      </c>
      <c r="H2019" s="16" t="n">
        <v>0.0606314319505127</v>
      </c>
      <c r="I2019" s="23" t="n">
        <f aca="false">G2019-E2019</f>
        <v>0.0253775876346562</v>
      </c>
      <c r="J2019" s="17" t="n">
        <f aca="false">100*(G2019-E2019)/E2019</f>
        <v>33.2669046857236</v>
      </c>
      <c r="K2019" s="16" t="n">
        <v>6.81724129699805</v>
      </c>
      <c r="L2019" s="17" t="n">
        <v>374.925672695989</v>
      </c>
      <c r="M2019" s="18" t="n">
        <v>3.72276856842844E-011</v>
      </c>
      <c r="N2019" s="18" t="n">
        <v>8.92869493409607E-011</v>
      </c>
      <c r="O2019" s="6" t="str">
        <f aca="false">IF(N2019&lt;0.05,"Yes","No")</f>
        <v>Yes</v>
      </c>
      <c r="P2019" s="16" t="n">
        <v>0.451337645179891</v>
      </c>
      <c r="Q2019" s="17" t="n">
        <v>15.3206308170999</v>
      </c>
      <c r="R2019" s="18" t="n">
        <v>0.00010236688267833</v>
      </c>
      <c r="S2019" s="16" t="n">
        <v>0.054315157424252</v>
      </c>
      <c r="T2019" s="16" t="n">
        <v>0.0216669562117262</v>
      </c>
      <c r="U2019" s="16" t="n">
        <v>0.0485771847838197</v>
      </c>
      <c r="V2019" s="16" t="n">
        <v>0.088450004344524</v>
      </c>
      <c r="W2019" s="6" t="s">
        <v>710</v>
      </c>
      <c r="X2019" s="17" t="n">
        <v>100</v>
      </c>
      <c r="Y2019" s="16" t="n">
        <v>0.705456790123457</v>
      </c>
      <c r="Z2019" s="16" t="n">
        <f aca="false">(G2019-E2019)/SQRT(H2019^2/D2019+F2019^2/C2019)</f>
        <v>6.81724129699806</v>
      </c>
      <c r="AA2019" s="24" t="n">
        <f aca="false">ABS(K2019-Z2019)</f>
        <v>0</v>
      </c>
    </row>
    <row r="2020" customFormat="false" ht="22.35" hidden="false" customHeight="false" outlineLevel="0" collapsed="false">
      <c r="A2020" s="17" t="n">
        <v>2415</v>
      </c>
      <c r="B2020" s="7" t="s">
        <v>635</v>
      </c>
      <c r="C2020" s="6" t="n">
        <v>90</v>
      </c>
      <c r="D2020" s="6" t="n">
        <v>450</v>
      </c>
      <c r="E2020" s="16" t="n">
        <v>0.0759790463993947</v>
      </c>
      <c r="F2020" s="16" t="n">
        <v>0.0225676649232545</v>
      </c>
      <c r="G2020" s="16" t="n">
        <v>0.101263527456257</v>
      </c>
      <c r="H2020" s="16" t="n">
        <v>0.0604654164886542</v>
      </c>
      <c r="I2020" s="23" t="n">
        <f aca="false">G2020-E2020</f>
        <v>0.0252844810568624</v>
      </c>
      <c r="J2020" s="17" t="n">
        <f aca="false">100*(G2020-E2020)/E2020</f>
        <v>33.2782290053378</v>
      </c>
      <c r="K2020" s="16" t="n">
        <v>6.81043215886428</v>
      </c>
      <c r="L2020" s="17" t="n">
        <v>374.85396527011</v>
      </c>
      <c r="M2020" s="18" t="n">
        <v>3.8839283551755E-011</v>
      </c>
      <c r="N2020" s="18" t="n">
        <v>9.30459917243298E-011</v>
      </c>
      <c r="O2020" s="6" t="str">
        <f aca="false">IF(N2020&lt;0.05,"Yes","No")</f>
        <v>Yes</v>
      </c>
      <c r="P2020" s="16" t="n">
        <v>0.45091447782207</v>
      </c>
      <c r="Q2020" s="17" t="n">
        <v>15.2919155009222</v>
      </c>
      <c r="R2020" s="18" t="n">
        <v>0.000103890889420269</v>
      </c>
      <c r="S2020" s="16" t="n">
        <v>0.0546566965770904</v>
      </c>
      <c r="T2020" s="16" t="n">
        <v>0.0215928642764032</v>
      </c>
      <c r="U2020" s="16" t="n">
        <v>0.0486525303103651</v>
      </c>
      <c r="V2020" s="16" t="n">
        <v>0.088450004344524</v>
      </c>
      <c r="W2020" s="6" t="s">
        <v>710</v>
      </c>
      <c r="X2020" s="17" t="n">
        <v>100</v>
      </c>
      <c r="Y2020" s="16" t="n">
        <v>0.705061728395062</v>
      </c>
      <c r="Z2020" s="16" t="n">
        <f aca="false">(G2020-E2020)/SQRT(H2020^2/D2020+F2020^2/C2020)</f>
        <v>6.81043215886428</v>
      </c>
      <c r="AA2020" s="24" t="n">
        <f aca="false">ABS(K2020-Z2020)</f>
        <v>0</v>
      </c>
    </row>
    <row r="2021" customFormat="false" ht="22.35" hidden="false" customHeight="false" outlineLevel="0" collapsed="false">
      <c r="A2021" s="17" t="n">
        <v>2416</v>
      </c>
      <c r="B2021" s="7" t="s">
        <v>635</v>
      </c>
      <c r="C2021" s="6" t="n">
        <v>90</v>
      </c>
      <c r="D2021" s="6" t="n">
        <v>450</v>
      </c>
      <c r="E2021" s="16" t="n">
        <v>0.0756856921232409</v>
      </c>
      <c r="F2021" s="16" t="n">
        <v>0.0224982579796065</v>
      </c>
      <c r="G2021" s="16" t="n">
        <v>0.100879629477859</v>
      </c>
      <c r="H2021" s="16" t="n">
        <v>0.0603082568505576</v>
      </c>
      <c r="I2021" s="23" t="n">
        <f aca="false">G2021-E2021</f>
        <v>0.0251939373546176</v>
      </c>
      <c r="J2021" s="17" t="n">
        <f aca="false">100*(G2021-E2021)/E2021</f>
        <v>33.2875826960711</v>
      </c>
      <c r="K2021" s="16" t="n">
        <v>6.80506212551094</v>
      </c>
      <c r="L2021" s="17" t="n">
        <v>375.068399408279</v>
      </c>
      <c r="M2021" s="18" t="n">
        <v>4.01213300086961E-011</v>
      </c>
      <c r="N2021" s="18" t="n">
        <v>9.58986511356889E-011</v>
      </c>
      <c r="O2021" s="6" t="str">
        <f aca="false">IF(N2021&lt;0.05,"Yes","No")</f>
        <v>Yes</v>
      </c>
      <c r="P2021" s="16" t="n">
        <v>0.450476380760707</v>
      </c>
      <c r="Q2021" s="17" t="n">
        <v>15.262215461926</v>
      </c>
      <c r="R2021" s="18" t="n">
        <v>0.000105491272284007</v>
      </c>
      <c r="S2021" s="16" t="n">
        <v>0.0550280420536522</v>
      </c>
      <c r="T2021" s="16" t="n">
        <v>0.0215180221348294</v>
      </c>
      <c r="U2021" s="16" t="n">
        <v>0.0487661625959262</v>
      </c>
      <c r="V2021" s="16" t="n">
        <v>0.088450004344524</v>
      </c>
      <c r="W2021" s="6" t="s">
        <v>710</v>
      </c>
      <c r="X2021" s="17" t="n">
        <v>100</v>
      </c>
      <c r="Y2021" s="16" t="n">
        <v>0.704864197530864</v>
      </c>
      <c r="Z2021" s="16" t="n">
        <f aca="false">(G2021-E2021)/SQRT(H2021^2/D2021+F2021^2/C2021)</f>
        <v>6.80506212551093</v>
      </c>
      <c r="AA2021" s="24" t="n">
        <f aca="false">ABS(K2021-Z2021)</f>
        <v>0</v>
      </c>
    </row>
    <row r="2022" customFormat="false" ht="22.35" hidden="false" customHeight="false" outlineLevel="0" collapsed="false">
      <c r="A2022" s="17" t="n">
        <v>2417</v>
      </c>
      <c r="B2022" s="7" t="s">
        <v>635</v>
      </c>
      <c r="C2022" s="6" t="n">
        <v>90</v>
      </c>
      <c r="D2022" s="6" t="n">
        <v>450</v>
      </c>
      <c r="E2022" s="16" t="n">
        <v>0.0753904897719622</v>
      </c>
      <c r="F2022" s="16" t="n">
        <v>0.022430907247411</v>
      </c>
      <c r="G2022" s="16" t="n">
        <v>0.100490475106571</v>
      </c>
      <c r="H2022" s="16" t="n">
        <v>0.0601596308480544</v>
      </c>
      <c r="I2022" s="23" t="n">
        <f aca="false">G2022-E2022</f>
        <v>0.0250999853346083</v>
      </c>
      <c r="J2022" s="17" t="n">
        <f aca="false">100*(G2022-E2022)/E2022</f>
        <v>33.293304514309</v>
      </c>
      <c r="K2022" s="16" t="n">
        <v>6.79791383561463</v>
      </c>
      <c r="L2022" s="17" t="n">
        <v>375.306593128676</v>
      </c>
      <c r="M2022" s="18" t="n">
        <v>4.18995835558415E-011</v>
      </c>
      <c r="N2022" s="18" t="n">
        <v>9.99217083437265E-011</v>
      </c>
      <c r="O2022" s="6" t="str">
        <f aca="false">IF(N2022&lt;0.05,"Yes","No")</f>
        <v>Yes</v>
      </c>
      <c r="P2022" s="16" t="n">
        <v>0.449911655156135</v>
      </c>
      <c r="Q2022" s="17" t="n">
        <v>15.2239734506922</v>
      </c>
      <c r="R2022" s="18" t="n">
        <v>0.000107588668364995</v>
      </c>
      <c r="S2022" s="16" t="n">
        <v>0.0554080615997702</v>
      </c>
      <c r="T2022" s="16" t="n">
        <v>0.0214384412188138</v>
      </c>
      <c r="U2022" s="16" t="n">
        <v>0.0489466901463295</v>
      </c>
      <c r="V2022" s="16" t="n">
        <v>0.088450004344524</v>
      </c>
      <c r="W2022" s="6" t="s">
        <v>710</v>
      </c>
      <c r="X2022" s="17" t="n">
        <v>100</v>
      </c>
      <c r="Y2022" s="16" t="n">
        <v>0.704469135802469</v>
      </c>
      <c r="Z2022" s="16" t="n">
        <f aca="false">(G2022-E2022)/SQRT(H2022^2/D2022+F2022^2/C2022)</f>
        <v>6.79791383561464</v>
      </c>
      <c r="AA2022" s="24" t="n">
        <f aca="false">ABS(K2022-Z2022)</f>
        <v>0</v>
      </c>
    </row>
    <row r="2023" customFormat="false" ht="22.35" hidden="false" customHeight="false" outlineLevel="0" collapsed="false">
      <c r="A2023" s="17" t="n">
        <v>2418</v>
      </c>
      <c r="B2023" s="7" t="s">
        <v>635</v>
      </c>
      <c r="C2023" s="6" t="n">
        <v>90</v>
      </c>
      <c r="D2023" s="6" t="n">
        <v>450</v>
      </c>
      <c r="E2023" s="16" t="n">
        <v>0.0750988193270233</v>
      </c>
      <c r="F2023" s="16" t="n">
        <v>0.0223598347913591</v>
      </c>
      <c r="G2023" s="16" t="n">
        <v>0.100108063626621</v>
      </c>
      <c r="H2023" s="16" t="n">
        <v>0.0600069576594478</v>
      </c>
      <c r="I2023" s="23" t="n">
        <f aca="false">G2023-E2023</f>
        <v>0.0250092442995972</v>
      </c>
      <c r="J2023" s="17" t="n">
        <f aca="false">100*(G2023-E2023)/E2023</f>
        <v>33.3017809383828</v>
      </c>
      <c r="K2023" s="16" t="n">
        <v>6.79233210679349</v>
      </c>
      <c r="L2023" s="17" t="n">
        <v>375.59054049228</v>
      </c>
      <c r="M2023" s="18" t="n">
        <v>4.33276048936859E-011</v>
      </c>
      <c r="N2023" s="18" t="n">
        <v>1.02976581314066E-010</v>
      </c>
      <c r="O2023" s="6" t="str">
        <f aca="false">IF(N2023&lt;0.05,"Yes","No")</f>
        <v>Yes</v>
      </c>
      <c r="P2023" s="16" t="n">
        <v>0.449433314115411</v>
      </c>
      <c r="Q2023" s="17" t="n">
        <v>15.1916187427539</v>
      </c>
      <c r="R2023" s="18" t="n">
        <v>0.000109396035727049</v>
      </c>
      <c r="S2023" s="16" t="n">
        <v>0.0555329394510394</v>
      </c>
      <c r="T2023" s="16" t="n">
        <v>0.021362157339522</v>
      </c>
      <c r="U2023" s="16" t="n">
        <v>0.0490803888290212</v>
      </c>
      <c r="V2023" s="16" t="n">
        <v>0.088450004344524</v>
      </c>
      <c r="W2023" s="6" t="s">
        <v>710</v>
      </c>
      <c r="X2023" s="17" t="n">
        <v>100</v>
      </c>
      <c r="Y2023" s="16" t="n">
        <v>0.704518518518519</v>
      </c>
      <c r="Z2023" s="16" t="n">
        <f aca="false">(G2023-E2023)/SQRT(H2023^2/D2023+F2023^2/C2023)</f>
        <v>6.79233210679349</v>
      </c>
      <c r="AA2023" s="24" t="n">
        <f aca="false">ABS(K2023-Z2023)</f>
        <v>0</v>
      </c>
    </row>
    <row r="2024" customFormat="false" ht="22.35" hidden="false" customHeight="false" outlineLevel="0" collapsed="false">
      <c r="A2024" s="17" t="n">
        <v>2419</v>
      </c>
      <c r="B2024" s="7" t="s">
        <v>635</v>
      </c>
      <c r="C2024" s="6" t="n">
        <v>90</v>
      </c>
      <c r="D2024" s="6" t="n">
        <v>450</v>
      </c>
      <c r="E2024" s="16" t="n">
        <v>0.0748090117341942</v>
      </c>
      <c r="F2024" s="16" t="n">
        <v>0.0222978024432542</v>
      </c>
      <c r="G2024" s="16" t="n">
        <v>0.0997275409847498</v>
      </c>
      <c r="H2024" s="16" t="n">
        <v>0.0598342350262524</v>
      </c>
      <c r="I2024" s="23" t="n">
        <f aca="false">G2024-E2024</f>
        <v>0.0249185292505556</v>
      </c>
      <c r="J2024" s="17" t="n">
        <f aca="false">100*(G2024-E2024)/E2024</f>
        <v>33.3095287224141</v>
      </c>
      <c r="K2024" s="16" t="n">
        <v>6.78694040236529</v>
      </c>
      <c r="L2024" s="17" t="n">
        <v>375.543674142344</v>
      </c>
      <c r="M2024" s="18" t="n">
        <v>4.4800962021263E-011</v>
      </c>
      <c r="N2024" s="18" t="n">
        <v>1.06357990064038E-010</v>
      </c>
      <c r="O2024" s="6" t="str">
        <f aca="false">IF(N2024&lt;0.05,"Yes","No")</f>
        <v>Yes</v>
      </c>
      <c r="P2024" s="16" t="n">
        <v>0.449094513253589</v>
      </c>
      <c r="Q2024" s="17" t="n">
        <v>15.1687232724875</v>
      </c>
      <c r="R2024" s="18" t="n">
        <v>0.000110693500389536</v>
      </c>
      <c r="S2024" s="16" t="n">
        <v>0.0559115162914478</v>
      </c>
      <c r="T2024" s="16" t="n">
        <v>0.0212878872669422</v>
      </c>
      <c r="U2024" s="16" t="n">
        <v>0.0491338483134597</v>
      </c>
      <c r="V2024" s="16" t="n">
        <v>0.088450004344524</v>
      </c>
      <c r="W2024" s="6" t="s">
        <v>710</v>
      </c>
      <c r="X2024" s="17" t="n">
        <v>100</v>
      </c>
      <c r="Y2024" s="16" t="n">
        <v>0.704222222222222</v>
      </c>
      <c r="Z2024" s="16" t="n">
        <f aca="false">(G2024-E2024)/SQRT(H2024^2/D2024+F2024^2/C2024)</f>
        <v>6.78694040236529</v>
      </c>
      <c r="AA2024" s="24" t="n">
        <f aca="false">ABS(K2024-Z2024)</f>
        <v>0</v>
      </c>
    </row>
    <row r="2025" customFormat="false" ht="22.35" hidden="false" customHeight="false" outlineLevel="0" collapsed="false">
      <c r="A2025" s="17" t="n">
        <v>2420</v>
      </c>
      <c r="B2025" s="7" t="s">
        <v>635</v>
      </c>
      <c r="C2025" s="6" t="n">
        <v>90</v>
      </c>
      <c r="D2025" s="6" t="n">
        <v>450</v>
      </c>
      <c r="E2025" s="16" t="n">
        <v>0.074511962549554</v>
      </c>
      <c r="F2025" s="16" t="n">
        <v>0.0222542743912679</v>
      </c>
      <c r="G2025" s="16" t="n">
        <v>0.099345494483908</v>
      </c>
      <c r="H2025" s="16" t="n">
        <v>0.0596731737375544</v>
      </c>
      <c r="I2025" s="23" t="n">
        <f aca="false">G2025-E2025</f>
        <v>0.024833531934354</v>
      </c>
      <c r="J2025" s="17" t="n">
        <f aca="false">100*(G2025-E2025)/E2025</f>
        <v>33.3282483572199</v>
      </c>
      <c r="K2025" s="16" t="n">
        <v>6.77998476241328</v>
      </c>
      <c r="L2025" s="17" t="n">
        <v>375.210850449112</v>
      </c>
      <c r="M2025" s="18" t="n">
        <v>4.68172909251054E-011</v>
      </c>
      <c r="N2025" s="18" t="n">
        <v>1.1052036880185E-010</v>
      </c>
      <c r="O2025" s="6" t="str">
        <f aca="false">IF(N2025&lt;0.05,"Yes","No")</f>
        <v>Yes</v>
      </c>
      <c r="P2025" s="16" t="n">
        <v>0.448761725265081</v>
      </c>
      <c r="Q2025" s="17" t="n">
        <v>15.1462509490262</v>
      </c>
      <c r="R2025" s="18" t="n">
        <v>0.000111982100485138</v>
      </c>
      <c r="S2025" s="16" t="n">
        <v>0.0565056006939778</v>
      </c>
      <c r="T2025" s="16" t="n">
        <v>0.0212192079146956</v>
      </c>
      <c r="U2025" s="16" t="n">
        <v>0.0492016576041945</v>
      </c>
      <c r="V2025" s="16" t="n">
        <v>0.088450004344524</v>
      </c>
      <c r="W2025" s="6" t="s">
        <v>710</v>
      </c>
      <c r="X2025" s="17" t="n">
        <v>100</v>
      </c>
      <c r="Y2025" s="16" t="n">
        <v>0.704296296296296</v>
      </c>
      <c r="Z2025" s="16" t="n">
        <f aca="false">(G2025-E2025)/SQRT(H2025^2/D2025+F2025^2/C2025)</f>
        <v>6.77998476241328</v>
      </c>
      <c r="AA2025" s="24" t="n">
        <f aca="false">ABS(K2025-Z2025)</f>
        <v>0</v>
      </c>
    </row>
    <row r="2026" customFormat="false" ht="22.35" hidden="false" customHeight="false" outlineLevel="0" collapsed="false">
      <c r="A2026" s="17" t="n">
        <v>2421</v>
      </c>
      <c r="B2026" s="7" t="s">
        <v>635</v>
      </c>
      <c r="C2026" s="6" t="n">
        <v>90</v>
      </c>
      <c r="D2026" s="6" t="n">
        <v>450</v>
      </c>
      <c r="E2026" s="16" t="n">
        <v>0.0742133281297154</v>
      </c>
      <c r="F2026" s="16" t="n">
        <v>0.0222195999895814</v>
      </c>
      <c r="G2026" s="16" t="n">
        <v>0.0989665793875853</v>
      </c>
      <c r="H2026" s="16" t="n">
        <v>0.0595156500671586</v>
      </c>
      <c r="I2026" s="23" t="n">
        <f aca="false">G2026-E2026</f>
        <v>0.0247532512578699</v>
      </c>
      <c r="J2026" s="17" t="n">
        <f aca="false">100*(G2026-E2026)/E2026</f>
        <v>33.3541856721536</v>
      </c>
      <c r="K2026" s="16" t="n">
        <v>6.77293985817782</v>
      </c>
      <c r="L2026" s="17" t="n">
        <v>374.724271641167</v>
      </c>
      <c r="M2026" s="18" t="n">
        <v>4.89745979602521E-011</v>
      </c>
      <c r="N2026" s="18" t="n">
        <v>1.15483311239607E-010</v>
      </c>
      <c r="O2026" s="6" t="str">
        <f aca="false">IF(N2026&lt;0.05,"Yes","No")</f>
        <v>Yes</v>
      </c>
      <c r="P2026" s="16" t="n">
        <v>0.44848185819168</v>
      </c>
      <c r="Q2026" s="17" t="n">
        <v>15.1273651354818</v>
      </c>
      <c r="R2026" s="18" t="n">
        <v>0.00011307675520722</v>
      </c>
      <c r="S2026" s="16" t="n">
        <v>0.0572985340215753</v>
      </c>
      <c r="T2026" s="16" t="n">
        <v>0.0211551985499975</v>
      </c>
      <c r="U2026" s="16" t="n">
        <v>0.0492451663243157</v>
      </c>
      <c r="V2026" s="16" t="n">
        <v>0.088450004344524</v>
      </c>
      <c r="W2026" s="6" t="s">
        <v>710</v>
      </c>
      <c r="X2026" s="17" t="n">
        <v>100</v>
      </c>
      <c r="Y2026" s="16" t="n">
        <v>0.704172839506173</v>
      </c>
      <c r="Z2026" s="16" t="n">
        <f aca="false">(G2026-E2026)/SQRT(H2026^2/D2026+F2026^2/C2026)</f>
        <v>6.77293985817782</v>
      </c>
      <c r="AA2026" s="24" t="n">
        <f aca="false">ABS(K2026-Z2026)</f>
        <v>0</v>
      </c>
    </row>
    <row r="2027" customFormat="false" ht="22.35" hidden="false" customHeight="false" outlineLevel="0" collapsed="false">
      <c r="A2027" s="17" t="n">
        <v>2422</v>
      </c>
      <c r="B2027" s="7" t="s">
        <v>635</v>
      </c>
      <c r="C2027" s="6" t="n">
        <v>90</v>
      </c>
      <c r="D2027" s="6" t="n">
        <v>450</v>
      </c>
      <c r="E2027" s="16" t="n">
        <v>0.0739249993529585</v>
      </c>
      <c r="F2027" s="16" t="n">
        <v>0.0221764282826801</v>
      </c>
      <c r="G2027" s="16" t="n">
        <v>0.0985837887641456</v>
      </c>
      <c r="H2027" s="16" t="n">
        <v>0.0593521440665611</v>
      </c>
      <c r="I2027" s="23" t="n">
        <f aca="false">G2027-E2027</f>
        <v>0.0246587894111872</v>
      </c>
      <c r="J2027" s="17" t="n">
        <f aca="false">100*(G2027-E2027)/E2027</f>
        <v>33.3564959445621</v>
      </c>
      <c r="K2027" s="16" t="n">
        <v>6.76343971821743</v>
      </c>
      <c r="L2027" s="17" t="n">
        <v>374.362389142823</v>
      </c>
      <c r="M2027" s="18" t="n">
        <v>5.19873515558598E-011</v>
      </c>
      <c r="N2027" s="18" t="n">
        <v>1.22039581697052E-010</v>
      </c>
      <c r="O2027" s="6" t="str">
        <f aca="false">IF(N2027&lt;0.05,"Yes","No")</f>
        <v>Yes</v>
      </c>
      <c r="P2027" s="16" t="n">
        <v>0.447991454476223</v>
      </c>
      <c r="Q2027" s="17" t="n">
        <v>15.0943004308521</v>
      </c>
      <c r="R2027" s="18" t="n">
        <v>0.000115019336202721</v>
      </c>
      <c r="S2027" s="16" t="n">
        <v>0.058317876914552</v>
      </c>
      <c r="T2027" s="16" t="n">
        <v>0.0210790193616106</v>
      </c>
      <c r="U2027" s="16" t="n">
        <v>0.0493792411573389</v>
      </c>
      <c r="V2027" s="16" t="n">
        <v>0.088450004344524</v>
      </c>
      <c r="W2027" s="6" t="s">
        <v>710</v>
      </c>
      <c r="X2027" s="17" t="n">
        <v>100</v>
      </c>
      <c r="Y2027" s="16" t="n">
        <v>0.703777777777778</v>
      </c>
      <c r="Z2027" s="16" t="n">
        <f aca="false">(G2027-E2027)/SQRT(H2027^2/D2027+F2027^2/C2027)</f>
        <v>6.76343971821743</v>
      </c>
      <c r="AA2027" s="24" t="n">
        <f aca="false">ABS(K2027-Z2027)</f>
        <v>0</v>
      </c>
    </row>
    <row r="2028" customFormat="false" ht="22.35" hidden="false" customHeight="false" outlineLevel="0" collapsed="false">
      <c r="A2028" s="17" t="n">
        <v>2423</v>
      </c>
      <c r="B2028" s="7" t="s">
        <v>635</v>
      </c>
      <c r="C2028" s="6" t="n">
        <v>90</v>
      </c>
      <c r="D2028" s="6" t="n">
        <v>450</v>
      </c>
      <c r="E2028" s="16" t="n">
        <v>0.0736451143605841</v>
      </c>
      <c r="F2028" s="16" t="n">
        <v>0.0221276862757547</v>
      </c>
      <c r="G2028" s="16" t="n">
        <v>0.0982105657955011</v>
      </c>
      <c r="H2028" s="16" t="n">
        <v>0.0592047693953219</v>
      </c>
      <c r="I2028" s="23" t="n">
        <f aca="false">G2028-E2028</f>
        <v>0.0245654514349169</v>
      </c>
      <c r="J2028" s="17" t="n">
        <f aca="false">100*(G2028-E2028)/E2028</f>
        <v>33.3565256136865</v>
      </c>
      <c r="K2028" s="16" t="n">
        <v>6.75381726204313</v>
      </c>
      <c r="L2028" s="17" t="n">
        <v>374.234105488845</v>
      </c>
      <c r="M2028" s="18" t="n">
        <v>5.51800805037962E-011</v>
      </c>
      <c r="N2028" s="18" t="n">
        <v>1.29245651213463E-010</v>
      </c>
      <c r="O2028" s="6" t="str">
        <f aca="false">IF(N2028&lt;0.05,"Yes","No")</f>
        <v>Yes</v>
      </c>
      <c r="P2028" s="16" t="n">
        <v>0.447403217205503</v>
      </c>
      <c r="Q2028" s="17" t="n">
        <v>15.05468717183</v>
      </c>
      <c r="R2028" s="18" t="n">
        <v>0.000117391092738508</v>
      </c>
      <c r="S2028" s="16" t="n">
        <v>0.0591654208736979</v>
      </c>
      <c r="T2028" s="16" t="n">
        <v>0.021001610078779</v>
      </c>
      <c r="U2028" s="16" t="n">
        <v>0.0495798185975881</v>
      </c>
      <c r="V2028" s="16" t="n">
        <v>0.088450004344524</v>
      </c>
      <c r="W2028" s="6" t="s">
        <v>710</v>
      </c>
      <c r="X2028" s="17" t="n">
        <v>100</v>
      </c>
      <c r="Y2028" s="16" t="n">
        <v>0.703259259259259</v>
      </c>
      <c r="Z2028" s="16" t="n">
        <f aca="false">(G2028-E2028)/SQRT(H2028^2/D2028+F2028^2/C2028)</f>
        <v>6.75381726204313</v>
      </c>
      <c r="AA2028" s="24" t="n">
        <f aca="false">ABS(K2028-Z2028)</f>
        <v>0</v>
      </c>
    </row>
    <row r="2029" customFormat="false" ht="22.35" hidden="false" customHeight="false" outlineLevel="0" collapsed="false">
      <c r="A2029" s="17" t="n">
        <v>2424</v>
      </c>
      <c r="B2029" s="7" t="s">
        <v>635</v>
      </c>
      <c r="C2029" s="6" t="n">
        <v>90</v>
      </c>
      <c r="D2029" s="6" t="n">
        <v>450</v>
      </c>
      <c r="E2029" s="16" t="n">
        <v>0.0733604641838206</v>
      </c>
      <c r="F2029" s="16" t="n">
        <v>0.0220707499587139</v>
      </c>
      <c r="G2029" s="16" t="n">
        <v>0.0978354469521178</v>
      </c>
      <c r="H2029" s="16" t="n">
        <v>0.0590452551760895</v>
      </c>
      <c r="I2029" s="23" t="n">
        <f aca="false">G2029-E2029</f>
        <v>0.0244749827682972</v>
      </c>
      <c r="J2029" s="17" t="n">
        <f aca="false">100*(G2029-E2029)/E2029</f>
        <v>33.3626334574026</v>
      </c>
      <c r="K2029" s="16" t="n">
        <v>6.74678602983312</v>
      </c>
      <c r="L2029" s="17" t="n">
        <v>374.179562224451</v>
      </c>
      <c r="M2029" s="18" t="n">
        <v>5.76264324369453E-011</v>
      </c>
      <c r="N2029" s="18" t="n">
        <v>1.34675344327055E-010</v>
      </c>
      <c r="O2029" s="6" t="str">
        <f aca="false">IF(N2029&lt;0.05,"Yes","No")</f>
        <v>Yes</v>
      </c>
      <c r="P2029" s="16" t="n">
        <v>0.44695830963011</v>
      </c>
      <c r="Q2029" s="17" t="n">
        <v>15.0247606365747</v>
      </c>
      <c r="R2029" s="18" t="n">
        <v>0.000119215586382265</v>
      </c>
      <c r="S2029" s="16" t="n">
        <v>0.0597699650528743</v>
      </c>
      <c r="T2029" s="16" t="n">
        <v>0.0209261455472717</v>
      </c>
      <c r="U2029" s="16" t="n">
        <v>0.0497184950628631</v>
      </c>
      <c r="V2029" s="16" t="n">
        <v>0.088450004344524</v>
      </c>
      <c r="W2029" s="6" t="s">
        <v>710</v>
      </c>
      <c r="X2029" s="17" t="n">
        <v>100</v>
      </c>
      <c r="Y2029" s="16" t="n">
        <v>0.702913580246914</v>
      </c>
      <c r="Z2029" s="16" t="n">
        <f aca="false">(G2029-E2029)/SQRT(H2029^2/D2029+F2029^2/C2029)</f>
        <v>6.74678602983312</v>
      </c>
      <c r="AA2029" s="24" t="n">
        <f aca="false">ABS(K2029-Z2029)</f>
        <v>0</v>
      </c>
    </row>
    <row r="2030" customFormat="false" ht="22.35" hidden="false" customHeight="false" outlineLevel="0" collapsed="false">
      <c r="A2030" s="17" t="n">
        <v>2425</v>
      </c>
      <c r="B2030" s="7" t="s">
        <v>635</v>
      </c>
      <c r="C2030" s="6" t="n">
        <v>90</v>
      </c>
      <c r="D2030" s="6" t="n">
        <v>450</v>
      </c>
      <c r="E2030" s="16" t="n">
        <v>0.0730729051762157</v>
      </c>
      <c r="F2030" s="16" t="n">
        <v>0.0219987776942718</v>
      </c>
      <c r="G2030" s="16" t="n">
        <v>0.0974549997680717</v>
      </c>
      <c r="H2030" s="16" t="n">
        <v>0.0588674014236305</v>
      </c>
      <c r="I2030" s="23" t="n">
        <f aca="false">G2030-E2030</f>
        <v>0.024382094591856</v>
      </c>
      <c r="J2030" s="17" t="n">
        <f aca="false">100*(G2030-E2030)/E2030</f>
        <v>33.3668061137825</v>
      </c>
      <c r="K2030" s="16" t="n">
        <v>6.74217886165527</v>
      </c>
      <c r="L2030" s="17" t="n">
        <v>374.291595295882</v>
      </c>
      <c r="M2030" s="18" t="n">
        <v>5.92578260895596E-011</v>
      </c>
      <c r="N2030" s="18" t="n">
        <v>1.3818056893914E-010</v>
      </c>
      <c r="O2030" s="6" t="str">
        <f aca="false">IF(N2030&lt;0.05,"Yes","No")</f>
        <v>Yes</v>
      </c>
      <c r="P2030" s="16" t="n">
        <v>0.446610256154811</v>
      </c>
      <c r="Q2030" s="17" t="n">
        <v>15.0013697120677</v>
      </c>
      <c r="R2030" s="18" t="n">
        <v>0.000120661555005102</v>
      </c>
      <c r="S2030" s="16" t="n">
        <v>0.0600401693151372</v>
      </c>
      <c r="T2030" s="16" t="n">
        <v>0.0208488739710136</v>
      </c>
      <c r="U2030" s="16" t="n">
        <v>0.0498172508941043</v>
      </c>
      <c r="V2030" s="16" t="n">
        <v>0.088450004344524</v>
      </c>
      <c r="W2030" s="6" t="s">
        <v>710</v>
      </c>
      <c r="X2030" s="17" t="n">
        <v>100</v>
      </c>
      <c r="Y2030" s="16" t="n">
        <v>0.702814814814815</v>
      </c>
      <c r="Z2030" s="16" t="n">
        <f aca="false">(G2030-E2030)/SQRT(H2030^2/D2030+F2030^2/C2030)</f>
        <v>6.74217886165528</v>
      </c>
      <c r="AA2030" s="24" t="n">
        <f aca="false">ABS(K2030-Z2030)</f>
        <v>0</v>
      </c>
    </row>
    <row r="2031" customFormat="false" ht="22.35" hidden="false" customHeight="false" outlineLevel="0" collapsed="false">
      <c r="A2031" s="17" t="n">
        <v>2426</v>
      </c>
      <c r="B2031" s="7" t="s">
        <v>635</v>
      </c>
      <c r="C2031" s="6" t="n">
        <v>90</v>
      </c>
      <c r="D2031" s="6" t="n">
        <v>450</v>
      </c>
      <c r="E2031" s="16" t="n">
        <v>0.07278691145281</v>
      </c>
      <c r="F2031" s="16" t="n">
        <v>0.0219348817723452</v>
      </c>
      <c r="G2031" s="16" t="n">
        <v>0.0970911849704054</v>
      </c>
      <c r="H2031" s="16" t="n">
        <v>0.0586922873841676</v>
      </c>
      <c r="I2031" s="23" t="n">
        <f aca="false">G2031-E2031</f>
        <v>0.0243042735175954</v>
      </c>
      <c r="J2031" s="17" t="n">
        <f aca="false">100*(G2031-E2031)/E2031</f>
        <v>33.3909943868859</v>
      </c>
      <c r="K2031" s="16" t="n">
        <v>6.74051623718588</v>
      </c>
      <c r="L2031" s="17" t="n">
        <v>374.259993840211</v>
      </c>
      <c r="M2031" s="18" t="n">
        <v>5.98718931980365E-011</v>
      </c>
      <c r="N2031" s="18" t="n">
        <v>1.39303264240393E-010</v>
      </c>
      <c r="O2031" s="6" t="str">
        <f aca="false">IF(N2031&lt;0.05,"Yes","No")</f>
        <v>Yes</v>
      </c>
      <c r="P2031" s="16" t="n">
        <v>0.446512201065886</v>
      </c>
      <c r="Q2031" s="17" t="n">
        <v>14.9947832123483</v>
      </c>
      <c r="R2031" s="18" t="n">
        <v>0.000121071903542804</v>
      </c>
      <c r="S2031" s="16" t="n">
        <v>0.0601474536950981</v>
      </c>
      <c r="T2031" s="16" t="n">
        <v>0.0207846280802985</v>
      </c>
      <c r="U2031" s="16" t="n">
        <v>0.0498036961817106</v>
      </c>
      <c r="V2031" s="16" t="n">
        <v>0.088450004344524</v>
      </c>
      <c r="W2031" s="6" t="s">
        <v>710</v>
      </c>
      <c r="X2031" s="17" t="n">
        <v>100</v>
      </c>
      <c r="Y2031" s="16" t="n">
        <v>0.70237037037037</v>
      </c>
      <c r="Z2031" s="16" t="n">
        <f aca="false">(G2031-E2031)/SQRT(H2031^2/D2031+F2031^2/C2031)</f>
        <v>6.74051623718588</v>
      </c>
      <c r="AA2031" s="24" t="n">
        <f aca="false">ABS(K2031-Z2031)</f>
        <v>0</v>
      </c>
    </row>
    <row r="2032" customFormat="false" ht="22.35" hidden="false" customHeight="false" outlineLevel="0" collapsed="false">
      <c r="A2032" s="17" t="n">
        <v>2427</v>
      </c>
      <c r="B2032" s="7" t="s">
        <v>635</v>
      </c>
      <c r="C2032" s="6" t="n">
        <v>90</v>
      </c>
      <c r="D2032" s="6" t="n">
        <v>450</v>
      </c>
      <c r="E2032" s="16" t="n">
        <v>0.0725032974034548</v>
      </c>
      <c r="F2032" s="16" t="n">
        <v>0.0218847534665207</v>
      </c>
      <c r="G2032" s="16" t="n">
        <v>0.0967236634012726</v>
      </c>
      <c r="H2032" s="16" t="n">
        <v>0.0585182854917912</v>
      </c>
      <c r="I2032" s="23" t="n">
        <f aca="false">G2032-E2032</f>
        <v>0.0242203659978178</v>
      </c>
      <c r="J2032" s="17" t="n">
        <f aca="false">100*(G2032-E2032)/E2032</f>
        <v>33.4058820291167</v>
      </c>
      <c r="K2032" s="16" t="n">
        <v>6.73533151933572</v>
      </c>
      <c r="L2032" s="17" t="n">
        <v>373.954286584071</v>
      </c>
      <c r="M2032" s="18" t="n">
        <v>6.18693938402457E-011</v>
      </c>
      <c r="N2032" s="18" t="n">
        <v>1.43315982864781E-010</v>
      </c>
      <c r="O2032" s="6" t="str">
        <f aca="false">IF(N2032&lt;0.05,"Yes","No")</f>
        <v>Yes</v>
      </c>
      <c r="P2032" s="16" t="n">
        <v>0.446285581515327</v>
      </c>
      <c r="Q2032" s="17" t="n">
        <v>14.9795663887186</v>
      </c>
      <c r="R2032" s="18" t="n">
        <v>0.00012202533266766</v>
      </c>
      <c r="S2032" s="16" t="n">
        <v>0.0606730957713725</v>
      </c>
      <c r="T2032" s="16" t="n">
        <v>0.0207157865272936</v>
      </c>
      <c r="U2032" s="16" t="n">
        <v>0.0498448123429967</v>
      </c>
      <c r="V2032" s="16" t="n">
        <v>0.088450004344524</v>
      </c>
      <c r="W2032" s="6" t="s">
        <v>710</v>
      </c>
      <c r="X2032" s="17" t="n">
        <v>100</v>
      </c>
      <c r="Y2032" s="16" t="n">
        <v>0.702395061728395</v>
      </c>
      <c r="Z2032" s="16" t="n">
        <f aca="false">(G2032-E2032)/SQRT(H2032^2/D2032+F2032^2/C2032)</f>
        <v>6.73533151933572</v>
      </c>
      <c r="AA2032" s="24" t="n">
        <f aca="false">ABS(K2032-Z2032)</f>
        <v>0</v>
      </c>
    </row>
    <row r="2033" customFormat="false" ht="22.35" hidden="false" customHeight="false" outlineLevel="0" collapsed="false">
      <c r="A2033" s="17" t="n">
        <v>2428</v>
      </c>
      <c r="B2033" s="7" t="s">
        <v>635</v>
      </c>
      <c r="C2033" s="6" t="n">
        <v>90</v>
      </c>
      <c r="D2033" s="6" t="n">
        <v>450</v>
      </c>
      <c r="E2033" s="16" t="n">
        <v>0.0722336961577336</v>
      </c>
      <c r="F2033" s="16" t="n">
        <v>0.0218425811680122</v>
      </c>
      <c r="G2033" s="16" t="n">
        <v>0.0963501861608691</v>
      </c>
      <c r="H2033" s="16" t="n">
        <v>0.0583427713280504</v>
      </c>
      <c r="I2033" s="23" t="n">
        <f aca="false">G2033-E2033</f>
        <v>0.0241164900031355</v>
      </c>
      <c r="J2033" s="17" t="n">
        <f aca="false">100*(G2033-E2033)/E2033</f>
        <v>33.3867589310027</v>
      </c>
      <c r="K2033" s="16" t="n">
        <v>6.72364346203901</v>
      </c>
      <c r="L2033" s="17" t="n">
        <v>373.471850344519</v>
      </c>
      <c r="M2033" s="18" t="n">
        <v>6.65695749988311E-011</v>
      </c>
      <c r="N2033" s="18" t="n">
        <v>1.5386433121292E-010</v>
      </c>
      <c r="O2033" s="6" t="str">
        <f aca="false">IF(N2033&lt;0.05,"Yes","No")</f>
        <v>Yes</v>
      </c>
      <c r="P2033" s="16" t="n">
        <v>0.445695435373212</v>
      </c>
      <c r="Q2033" s="17" t="n">
        <v>14.9399760958585</v>
      </c>
      <c r="R2033" s="18" t="n">
        <v>0.000124541603601761</v>
      </c>
      <c r="S2033" s="16" t="n">
        <v>0.0615447723297184</v>
      </c>
      <c r="T2033" s="16" t="n">
        <v>0.0206303644374692</v>
      </c>
      <c r="U2033" s="16" t="n">
        <v>0.0500449594228052</v>
      </c>
      <c r="V2033" s="16" t="n">
        <v>0.088450004344524</v>
      </c>
      <c r="W2033" s="6" t="s">
        <v>710</v>
      </c>
      <c r="X2033" s="17" t="n">
        <v>100</v>
      </c>
      <c r="Y2033" s="16" t="n">
        <v>0.702320987654321</v>
      </c>
      <c r="Z2033" s="16" t="n">
        <f aca="false">(G2033-E2033)/SQRT(H2033^2/D2033+F2033^2/C2033)</f>
        <v>6.72364346203901</v>
      </c>
      <c r="AA2033" s="24" t="n">
        <f aca="false">ABS(K2033-Z2033)</f>
        <v>0</v>
      </c>
    </row>
    <row r="2034" customFormat="false" ht="22.35" hidden="false" customHeight="false" outlineLevel="0" collapsed="false">
      <c r="A2034" s="17" t="n">
        <v>2429</v>
      </c>
      <c r="B2034" s="7" t="s">
        <v>635</v>
      </c>
      <c r="C2034" s="6" t="n">
        <v>90</v>
      </c>
      <c r="D2034" s="6" t="n">
        <v>450</v>
      </c>
      <c r="E2034" s="16" t="n">
        <v>0.0719745711733898</v>
      </c>
      <c r="F2034" s="16" t="n">
        <v>0.0217993278979575</v>
      </c>
      <c r="G2034" s="16" t="n">
        <v>0.0959894221276045</v>
      </c>
      <c r="H2034" s="16" t="n">
        <v>0.0581767713150791</v>
      </c>
      <c r="I2034" s="23" t="n">
        <f aca="false">G2034-E2034</f>
        <v>0.0240148509542147</v>
      </c>
      <c r="J2034" s="17" t="n">
        <f aca="false">100*(G2034-E2034)/E2034</f>
        <v>33.3657437101806</v>
      </c>
      <c r="K2034" s="16" t="n">
        <v>6.71201103244945</v>
      </c>
      <c r="L2034" s="17" t="n">
        <v>373.08271549577</v>
      </c>
      <c r="M2034" s="18" t="n">
        <v>7.15728158490861E-011</v>
      </c>
      <c r="N2034" s="18" t="n">
        <v>1.65065297583897E-010</v>
      </c>
      <c r="O2034" s="6" t="str">
        <f aca="false">IF(N2034&lt;0.05,"Yes","No")</f>
        <v>Yes</v>
      </c>
      <c r="P2034" s="16" t="n">
        <v>0.445072984172976</v>
      </c>
      <c r="Q2034" s="17" t="n">
        <v>14.8982753665575</v>
      </c>
      <c r="R2034" s="18" t="n">
        <v>0.000127248723809017</v>
      </c>
      <c r="S2034" s="16" t="n">
        <v>0.0624531687014777</v>
      </c>
      <c r="T2034" s="16" t="n">
        <v>0.0205452716601464</v>
      </c>
      <c r="U2034" s="16" t="n">
        <v>0.0502870871820782</v>
      </c>
      <c r="V2034" s="16" t="n">
        <v>0.088450004344524</v>
      </c>
      <c r="W2034" s="6" t="s">
        <v>710</v>
      </c>
      <c r="X2034" s="17" t="n">
        <v>100</v>
      </c>
      <c r="Y2034" s="16" t="n">
        <v>0.701827160493827</v>
      </c>
      <c r="Z2034" s="16" t="n">
        <f aca="false">(G2034-E2034)/SQRT(H2034^2/D2034+F2034^2/C2034)</f>
        <v>6.71201103244945</v>
      </c>
      <c r="AA2034" s="24" t="n">
        <f aca="false">ABS(K2034-Z2034)</f>
        <v>0</v>
      </c>
    </row>
    <row r="2035" customFormat="false" ht="22.35" hidden="false" customHeight="false" outlineLevel="0" collapsed="false">
      <c r="A2035" s="17" t="n">
        <v>2430</v>
      </c>
      <c r="B2035" s="7" t="s">
        <v>635</v>
      </c>
      <c r="C2035" s="6" t="n">
        <v>90</v>
      </c>
      <c r="D2035" s="6" t="n">
        <v>450</v>
      </c>
      <c r="E2035" s="16" t="n">
        <v>0.0717032331973315</v>
      </c>
      <c r="F2035" s="16" t="n">
        <v>0.0217537010301254</v>
      </c>
      <c r="G2035" s="16" t="n">
        <v>0.0956218686617083</v>
      </c>
      <c r="H2035" s="16" t="n">
        <v>0.0580192363341086</v>
      </c>
      <c r="I2035" s="23" t="n">
        <f aca="false">G2035-E2035</f>
        <v>0.0239186354643768</v>
      </c>
      <c r="J2035" s="17" t="n">
        <f aca="false">100*(G2035-E2035)/E2035</f>
        <v>33.3578200003218</v>
      </c>
      <c r="K2035" s="16" t="n">
        <v>6.70156651856373</v>
      </c>
      <c r="L2035" s="17" t="n">
        <v>372.806156221826</v>
      </c>
      <c r="M2035" s="18" t="n">
        <v>7.63597297568359E-011</v>
      </c>
      <c r="N2035" s="18" t="n">
        <v>1.75527124966206E-010</v>
      </c>
      <c r="O2035" s="6" t="str">
        <f aca="false">IF(N2035&lt;0.05,"Yes","No")</f>
        <v>Yes</v>
      </c>
      <c r="P2035" s="16" t="n">
        <v>0.444486006591176</v>
      </c>
      <c r="Q2035" s="17" t="n">
        <v>14.8590045620585</v>
      </c>
      <c r="R2035" s="18" t="n">
        <v>0.000129852437089235</v>
      </c>
      <c r="S2035" s="16" t="n">
        <v>0.0633168838855793</v>
      </c>
      <c r="T2035" s="16" t="n">
        <v>0.0204662316616938</v>
      </c>
      <c r="U2035" s="16" t="n">
        <v>0.0504971501971899</v>
      </c>
      <c r="V2035" s="16" t="n">
        <v>0.088450004344524</v>
      </c>
      <c r="W2035" s="6" t="s">
        <v>710</v>
      </c>
      <c r="X2035" s="17" t="n">
        <v>100</v>
      </c>
      <c r="Y2035" s="16" t="n">
        <v>0.701382716049383</v>
      </c>
      <c r="Z2035" s="16" t="n">
        <f aca="false">(G2035-E2035)/SQRT(H2035^2/D2035+F2035^2/C2035)</f>
        <v>6.70156651856373</v>
      </c>
      <c r="AA2035" s="24" t="n">
        <f aca="false">ABS(K2035-Z2035)</f>
        <v>0</v>
      </c>
    </row>
    <row r="2036" customFormat="false" ht="22.35" hidden="false" customHeight="false" outlineLevel="0" collapsed="false">
      <c r="A2036" s="17" t="n">
        <v>2431</v>
      </c>
      <c r="B2036" s="7" t="s">
        <v>635</v>
      </c>
      <c r="C2036" s="6" t="n">
        <v>90</v>
      </c>
      <c r="D2036" s="6" t="n">
        <v>450</v>
      </c>
      <c r="E2036" s="16" t="n">
        <v>0.0714215357270506</v>
      </c>
      <c r="F2036" s="16" t="n">
        <v>0.0217060190997566</v>
      </c>
      <c r="G2036" s="16" t="n">
        <v>0.0952473970502615</v>
      </c>
      <c r="H2036" s="16" t="n">
        <v>0.0578489791351809</v>
      </c>
      <c r="I2036" s="23" t="n">
        <f aca="false">G2036-E2036</f>
        <v>0.0238258613232109</v>
      </c>
      <c r="J2036" s="17" t="n">
        <f aca="false">100*(G2036-E2036)/E2036</f>
        <v>33.3594917564717</v>
      </c>
      <c r="K2036" s="16" t="n">
        <v>6.69316192231094</v>
      </c>
      <c r="L2036" s="17" t="n">
        <v>372.472092414526</v>
      </c>
      <c r="M2036" s="18" t="n">
        <v>8.04674777782717E-011</v>
      </c>
      <c r="N2036" s="18" t="n">
        <v>1.83963189131827E-010</v>
      </c>
      <c r="O2036" s="6" t="str">
        <f aca="false">IF(N2036&lt;0.05,"Yes","No")</f>
        <v>Yes</v>
      </c>
      <c r="P2036" s="16" t="n">
        <v>0.44405609926698</v>
      </c>
      <c r="Q2036" s="17" t="n">
        <v>14.83027517324</v>
      </c>
      <c r="R2036" s="18" t="n">
        <v>0.000131791272248753</v>
      </c>
      <c r="S2036" s="16" t="n">
        <v>0.0640040665014232</v>
      </c>
      <c r="T2036" s="16" t="n">
        <v>0.0203918444821454</v>
      </c>
      <c r="U2036" s="16" t="n">
        <v>0.0506153964399537</v>
      </c>
      <c r="V2036" s="16" t="n">
        <v>0.088450004344524</v>
      </c>
      <c r="W2036" s="6" t="s">
        <v>710</v>
      </c>
      <c r="X2036" s="17" t="n">
        <v>100</v>
      </c>
      <c r="Y2036" s="16" t="n">
        <v>0.701160493827161</v>
      </c>
      <c r="Z2036" s="16" t="n">
        <f aca="false">(G2036-E2036)/SQRT(H2036^2/D2036+F2036^2/C2036)</f>
        <v>6.69316192231094</v>
      </c>
      <c r="AA2036" s="24" t="n">
        <f aca="false">ABS(K2036-Z2036)</f>
        <v>0</v>
      </c>
    </row>
    <row r="2037" customFormat="false" ht="22.35" hidden="false" customHeight="false" outlineLevel="0" collapsed="false">
      <c r="A2037" s="17" t="n">
        <v>2432</v>
      </c>
      <c r="B2037" s="7" t="s">
        <v>635</v>
      </c>
      <c r="C2037" s="6" t="n">
        <v>90</v>
      </c>
      <c r="D2037" s="6" t="n">
        <v>450</v>
      </c>
      <c r="E2037" s="16" t="n">
        <v>0.0711488079693583</v>
      </c>
      <c r="F2037" s="16" t="n">
        <v>0.0216645679013679</v>
      </c>
      <c r="G2037" s="16" t="n">
        <v>0.0948880748036835</v>
      </c>
      <c r="H2037" s="16" t="n">
        <v>0.0576820112918179</v>
      </c>
      <c r="I2037" s="23" t="n">
        <f aca="false">G2037-E2037</f>
        <v>0.0237392668343252</v>
      </c>
      <c r="J2037" s="17" t="n">
        <f aca="false">100*(G2037-E2037)/E2037</f>
        <v>33.365656448593</v>
      </c>
      <c r="K2037" s="16" t="n">
        <v>6.68543367216712</v>
      </c>
      <c r="L2037" s="17" t="n">
        <v>372.032868749129</v>
      </c>
      <c r="M2037" s="18" t="n">
        <v>8.44713653856933E-011</v>
      </c>
      <c r="N2037" s="18" t="n">
        <v>1.92906889864502E-010</v>
      </c>
      <c r="O2037" s="6" t="str">
        <f aca="false">IF(N2037&lt;0.05,"Yes","No")</f>
        <v>Yes</v>
      </c>
      <c r="P2037" s="16" t="n">
        <v>0.443711088919261</v>
      </c>
      <c r="Q2037" s="17" t="n">
        <v>14.8072392967973</v>
      </c>
      <c r="R2037" s="18" t="n">
        <v>0.000133366982788246</v>
      </c>
      <c r="S2037" s="16" t="n">
        <v>0.0646341561932542</v>
      </c>
      <c r="T2037" s="16" t="n">
        <v>0.0203216863722707</v>
      </c>
      <c r="U2037" s="16" t="n">
        <v>0.0507220586263986</v>
      </c>
      <c r="V2037" s="16" t="n">
        <v>0.088450004344524</v>
      </c>
      <c r="W2037" s="6" t="s">
        <v>710</v>
      </c>
      <c r="X2037" s="17" t="n">
        <v>100</v>
      </c>
      <c r="Y2037" s="16" t="n">
        <v>0.700617283950617</v>
      </c>
      <c r="Z2037" s="16" t="n">
        <f aca="false">(G2037-E2037)/SQRT(H2037^2/D2037+F2037^2/C2037)</f>
        <v>6.68543367216712</v>
      </c>
      <c r="AA2037" s="24" t="n">
        <f aca="false">ABS(K2037-Z2037)</f>
        <v>0</v>
      </c>
    </row>
    <row r="2038" customFormat="false" ht="22.35" hidden="false" customHeight="false" outlineLevel="0" collapsed="false">
      <c r="A2038" s="17" t="n">
        <v>2433</v>
      </c>
      <c r="B2038" s="7" t="s">
        <v>635</v>
      </c>
      <c r="C2038" s="6" t="n">
        <v>90</v>
      </c>
      <c r="D2038" s="6" t="n">
        <v>450</v>
      </c>
      <c r="E2038" s="16" t="n">
        <v>0.0708878280801906</v>
      </c>
      <c r="F2038" s="16" t="n">
        <v>0.0216295436468691</v>
      </c>
      <c r="G2038" s="16" t="n">
        <v>0.0945324916723702</v>
      </c>
      <c r="H2038" s="16" t="n">
        <v>0.0575217103614967</v>
      </c>
      <c r="I2038" s="23" t="n">
        <f aca="false">G2038-E2038</f>
        <v>0.0236446635921796</v>
      </c>
      <c r="J2038" s="17" t="n">
        <f aca="false">100*(G2038-E2038)/E2038</f>
        <v>33.355040255193</v>
      </c>
      <c r="K2038" s="16" t="n">
        <v>6.67412951265162</v>
      </c>
      <c r="L2038" s="17" t="n">
        <v>371.510260442833</v>
      </c>
      <c r="M2038" s="18" t="n">
        <v>9.06462536336243E-011</v>
      </c>
      <c r="N2038" s="18" t="n">
        <v>2.06112314809789E-010</v>
      </c>
      <c r="O2038" s="6" t="str">
        <f aca="false">IF(N2038&lt;0.05,"Yes","No")</f>
        <v>Yes</v>
      </c>
      <c r="P2038" s="16" t="n">
        <v>0.443160400968243</v>
      </c>
      <c r="Q2038" s="17" t="n">
        <v>14.7705077008545</v>
      </c>
      <c r="R2038" s="18" t="n">
        <v>0.000135918985014621</v>
      </c>
      <c r="S2038" s="16" t="n">
        <v>0.0656083961826822</v>
      </c>
      <c r="T2038" s="16" t="n">
        <v>0.0202443648102404</v>
      </c>
      <c r="U2038" s="16" t="n">
        <v>0.0509103732920304</v>
      </c>
      <c r="V2038" s="16" t="n">
        <v>0.088450004344524</v>
      </c>
      <c r="W2038" s="6" t="s">
        <v>710</v>
      </c>
      <c r="X2038" s="17" t="n">
        <v>100</v>
      </c>
      <c r="Y2038" s="16" t="n">
        <v>0.700197530864198</v>
      </c>
      <c r="Z2038" s="16" t="n">
        <f aca="false">(G2038-E2038)/SQRT(H2038^2/D2038+F2038^2/C2038)</f>
        <v>6.67412951265162</v>
      </c>
      <c r="AA2038" s="24" t="n">
        <f aca="false">ABS(K2038-Z2038)</f>
        <v>0</v>
      </c>
    </row>
    <row r="2039" customFormat="false" ht="22.35" hidden="false" customHeight="false" outlineLevel="0" collapsed="false">
      <c r="A2039" s="17" t="n">
        <v>2434</v>
      </c>
      <c r="B2039" s="7" t="s">
        <v>635</v>
      </c>
      <c r="C2039" s="6" t="n">
        <v>90</v>
      </c>
      <c r="D2039" s="6" t="n">
        <v>450</v>
      </c>
      <c r="E2039" s="16" t="n">
        <v>0.070632379502058</v>
      </c>
      <c r="F2039" s="16" t="n">
        <v>0.0215884750360214</v>
      </c>
      <c r="G2039" s="16" t="n">
        <v>0.0941758692347341</v>
      </c>
      <c r="H2039" s="16" t="n">
        <v>0.0573561415824634</v>
      </c>
      <c r="I2039" s="23" t="n">
        <f aca="false">G2039-E2039</f>
        <v>0.0235434897326761</v>
      </c>
      <c r="J2039" s="17" t="n">
        <f aca="false">100*(G2039-E2039)/E2039</f>
        <v>33.3324318091111</v>
      </c>
      <c r="K2039" s="16" t="n">
        <v>6.66204340309111</v>
      </c>
      <c r="L2039" s="17" t="n">
        <v>371.069785670572</v>
      </c>
      <c r="M2039" s="18" t="n">
        <v>9.77000613677252E-011</v>
      </c>
      <c r="N2039" s="18" t="n">
        <v>2.21432393671619E-010</v>
      </c>
      <c r="O2039" s="6" t="str">
        <f aca="false">IF(N2039&lt;0.05,"Yes","No")</f>
        <v>Yes</v>
      </c>
      <c r="P2039" s="16" t="n">
        <v>0.442526077999117</v>
      </c>
      <c r="Q2039" s="17" t="n">
        <v>14.728254074991</v>
      </c>
      <c r="R2039" s="18" t="n">
        <v>0.00013891573254025</v>
      </c>
      <c r="S2039" s="16" t="n">
        <v>0.0666959844939848</v>
      </c>
      <c r="T2039" s="16" t="n">
        <v>0.0201585146821754</v>
      </c>
      <c r="U2039" s="16" t="n">
        <v>0.0511801076442409</v>
      </c>
      <c r="V2039" s="16" t="n">
        <v>0.088450004344524</v>
      </c>
      <c r="W2039" s="6" t="s">
        <v>710</v>
      </c>
      <c r="X2039" s="17" t="n">
        <v>100</v>
      </c>
      <c r="Y2039" s="16" t="n">
        <v>0.699679012345679</v>
      </c>
      <c r="Z2039" s="16" t="n">
        <f aca="false">(G2039-E2039)/SQRT(H2039^2/D2039+F2039^2/C2039)</f>
        <v>6.66204340309111</v>
      </c>
      <c r="AA2039" s="24" t="n">
        <f aca="false">ABS(K2039-Z2039)</f>
        <v>0</v>
      </c>
    </row>
    <row r="2040" customFormat="false" ht="22.35" hidden="false" customHeight="false" outlineLevel="0" collapsed="false">
      <c r="A2040" s="17" t="n">
        <v>2435</v>
      </c>
      <c r="B2040" s="7" t="s">
        <v>635</v>
      </c>
      <c r="C2040" s="6" t="n">
        <v>90</v>
      </c>
      <c r="D2040" s="6" t="n">
        <v>450</v>
      </c>
      <c r="E2040" s="16" t="n">
        <v>0.0703841383258502</v>
      </c>
      <c r="F2040" s="16" t="n">
        <v>0.0215584498550176</v>
      </c>
      <c r="G2040" s="16" t="n">
        <v>0.0938285265780158</v>
      </c>
      <c r="H2040" s="16" t="n">
        <v>0.0572016903222047</v>
      </c>
      <c r="I2040" s="23" t="n">
        <f aca="false">G2040-E2040</f>
        <v>0.0234443882521656</v>
      </c>
      <c r="J2040" s="17" t="n">
        <f aca="false">100*(G2040-E2040)/E2040</f>
        <v>33.3091926814924</v>
      </c>
      <c r="K2040" s="16" t="n">
        <v>6.64831308235028</v>
      </c>
      <c r="L2040" s="17" t="n">
        <v>370.484637554181</v>
      </c>
      <c r="M2040" s="18" t="n">
        <v>1.06395815281485E-010</v>
      </c>
      <c r="N2040" s="18" t="n">
        <v>2.40104842004725E-010</v>
      </c>
      <c r="O2040" s="6" t="str">
        <f aca="false">IF(N2040&lt;0.05,"Yes","No")</f>
        <v>Yes</v>
      </c>
      <c r="P2040" s="16" t="n">
        <v>0.441837431535016</v>
      </c>
      <c r="Q2040" s="17" t="n">
        <v>14.6824503639168</v>
      </c>
      <c r="R2040" s="18" t="n">
        <v>0.000142239731191137</v>
      </c>
      <c r="S2040" s="16" t="n">
        <v>0.0677211444658032</v>
      </c>
      <c r="T2040" s="16" t="n">
        <v>0.0200744701750364</v>
      </c>
      <c r="U2040" s="16" t="n">
        <v>0.051502551556545</v>
      </c>
      <c r="V2040" s="16" t="n">
        <v>0.088450004344524</v>
      </c>
      <c r="W2040" s="6" t="s">
        <v>710</v>
      </c>
      <c r="X2040" s="17" t="n">
        <v>100</v>
      </c>
      <c r="Y2040" s="16" t="n">
        <v>0.699086419753086</v>
      </c>
      <c r="Z2040" s="16" t="n">
        <f aca="false">(G2040-E2040)/SQRT(H2040^2/D2040+F2040^2/C2040)</f>
        <v>6.64831308235028</v>
      </c>
      <c r="AA2040" s="24" t="n">
        <f aca="false">ABS(K2040-Z2040)</f>
        <v>0</v>
      </c>
    </row>
    <row r="2041" customFormat="false" ht="22.35" hidden="false" customHeight="false" outlineLevel="0" collapsed="false">
      <c r="A2041" s="17" t="n">
        <v>2436</v>
      </c>
      <c r="B2041" s="7" t="s">
        <v>635</v>
      </c>
      <c r="C2041" s="6" t="n">
        <v>90</v>
      </c>
      <c r="D2041" s="6" t="n">
        <v>450</v>
      </c>
      <c r="E2041" s="16" t="n">
        <v>0.0701417320718368</v>
      </c>
      <c r="F2041" s="16" t="n">
        <v>0.0215157460328184</v>
      </c>
      <c r="G2041" s="16" t="n">
        <v>0.0934856835918294</v>
      </c>
      <c r="H2041" s="16" t="n">
        <v>0.057052107700552</v>
      </c>
      <c r="I2041" s="23" t="n">
        <f aca="false">G2041-E2041</f>
        <v>0.0233439515199926</v>
      </c>
      <c r="J2041" s="17" t="n">
        <f aca="false">100*(G2041-E2041)/E2041</f>
        <v>33.2811164344852</v>
      </c>
      <c r="K2041" s="16" t="n">
        <v>6.63543532853028</v>
      </c>
      <c r="L2041" s="17" t="n">
        <v>370.199605246007</v>
      </c>
      <c r="M2041" s="18" t="n">
        <v>1.15141094563018E-010</v>
      </c>
      <c r="N2041" s="18" t="n">
        <v>2.59005824065203E-010</v>
      </c>
      <c r="O2041" s="6" t="str">
        <f aca="false">IF(N2041&lt;0.05,"Yes","No")</f>
        <v>Yes</v>
      </c>
      <c r="P2041" s="16" t="n">
        <v>0.441090372099998</v>
      </c>
      <c r="Q2041" s="17" t="n">
        <v>14.6328421171961</v>
      </c>
      <c r="R2041" s="18" t="n">
        <v>0.000145930562922243</v>
      </c>
      <c r="S2041" s="16" t="n">
        <v>0.068471368526998</v>
      </c>
      <c r="T2041" s="16" t="n">
        <v>0.019988694904702</v>
      </c>
      <c r="U2041" s="16" t="n">
        <v>0.051846372306266</v>
      </c>
      <c r="V2041" s="16" t="n">
        <v>0.088450004344524</v>
      </c>
      <c r="W2041" s="6" t="s">
        <v>710</v>
      </c>
      <c r="X2041" s="17" t="n">
        <v>100</v>
      </c>
      <c r="Y2041" s="16" t="n">
        <v>0.698617283950617</v>
      </c>
      <c r="Z2041" s="16" t="n">
        <f aca="false">(G2041-E2041)/SQRT(H2041^2/D2041+F2041^2/C2041)</f>
        <v>6.63543532853028</v>
      </c>
      <c r="AA2041" s="24" t="n">
        <f aca="false">ABS(K2041-Z2041)</f>
        <v>0</v>
      </c>
    </row>
    <row r="2042" customFormat="false" ht="22.35" hidden="false" customHeight="false" outlineLevel="0" collapsed="false">
      <c r="A2042" s="17" t="n">
        <v>2437</v>
      </c>
      <c r="B2042" s="7" t="s">
        <v>635</v>
      </c>
      <c r="C2042" s="6" t="n">
        <v>90</v>
      </c>
      <c r="D2042" s="6" t="n">
        <v>450</v>
      </c>
      <c r="E2042" s="16" t="n">
        <v>0.0698877090795173</v>
      </c>
      <c r="F2042" s="16" t="n">
        <v>0.0214710783787684</v>
      </c>
      <c r="G2042" s="16" t="n">
        <v>0.0931424989220169</v>
      </c>
      <c r="H2042" s="16" t="n">
        <v>0.0568999338170325</v>
      </c>
      <c r="I2042" s="23" t="n">
        <f aca="false">G2042-E2042</f>
        <v>0.0232547898424996</v>
      </c>
      <c r="J2042" s="17" t="n">
        <f aca="false">100*(G2042-E2042)/E2042</f>
        <v>33.2745058448556</v>
      </c>
      <c r="K2042" s="16" t="n">
        <v>6.6261368144567</v>
      </c>
      <c r="L2042" s="17" t="n">
        <v>369.933872137616</v>
      </c>
      <c r="M2042" s="18" t="n">
        <v>1.21913030895033E-010</v>
      </c>
      <c r="N2042" s="18" t="n">
        <v>2.73361022316397E-010</v>
      </c>
      <c r="O2042" s="6" t="str">
        <f aca="false">IF(N2042&lt;0.05,"Yes","No")</f>
        <v>Yes</v>
      </c>
      <c r="P2042" s="16" t="n">
        <v>0.440573626454643</v>
      </c>
      <c r="Q2042" s="17" t="n">
        <v>14.5985769020538</v>
      </c>
      <c r="R2042" s="18" t="n">
        <v>0.000148536244389443</v>
      </c>
      <c r="S2042" s="16" t="n">
        <v>0.0689418084673401</v>
      </c>
      <c r="T2042" s="16" t="n">
        <v>0.0199140135902641</v>
      </c>
      <c r="U2042" s="16" t="n">
        <v>0.0520618520728958</v>
      </c>
      <c r="V2042" s="16" t="n">
        <v>0.088450004344524</v>
      </c>
      <c r="W2042" s="6" t="s">
        <v>710</v>
      </c>
      <c r="X2042" s="17" t="n">
        <v>100</v>
      </c>
      <c r="Y2042" s="16" t="n">
        <v>0.698098765432099</v>
      </c>
      <c r="Z2042" s="16" t="n">
        <f aca="false">(G2042-E2042)/SQRT(H2042^2/D2042+F2042^2/C2042)</f>
        <v>6.6261368144567</v>
      </c>
      <c r="AA2042" s="24" t="n">
        <f aca="false">ABS(K2042-Z2042)</f>
        <v>0</v>
      </c>
    </row>
    <row r="2043" customFormat="false" ht="22.35" hidden="false" customHeight="false" outlineLevel="0" collapsed="false">
      <c r="A2043" s="17" t="n">
        <v>2438</v>
      </c>
      <c r="B2043" s="7" t="s">
        <v>635</v>
      </c>
      <c r="C2043" s="6" t="n">
        <v>90</v>
      </c>
      <c r="D2043" s="6" t="n">
        <v>450</v>
      </c>
      <c r="E2043" s="16" t="n">
        <v>0.0696281960441007</v>
      </c>
      <c r="F2043" s="16" t="n">
        <v>0.0214459670308131</v>
      </c>
      <c r="G2043" s="16" t="n">
        <v>0.0928005983597702</v>
      </c>
      <c r="H2043" s="16" t="n">
        <v>0.0567440690336895</v>
      </c>
      <c r="I2043" s="23" t="n">
        <f aca="false">G2043-E2043</f>
        <v>0.0231724023156696</v>
      </c>
      <c r="J2043" s="17" t="n">
        <f aca="false">100*(G2043-E2043)/E2043</f>
        <v>33.2801991609732</v>
      </c>
      <c r="K2043" s="16" t="n">
        <v>6.61646465996172</v>
      </c>
      <c r="L2043" s="17" t="n">
        <v>369.228755912348</v>
      </c>
      <c r="M2043" s="18" t="n">
        <v>1.29546458936686E-010</v>
      </c>
      <c r="N2043" s="18" t="n">
        <v>2.89242412567457E-010</v>
      </c>
      <c r="O2043" s="6" t="str">
        <f aca="false">IF(N2043&lt;0.05,"Yes","No")</f>
        <v>Yes</v>
      </c>
      <c r="P2043" s="16" t="n">
        <v>0.440199600706797</v>
      </c>
      <c r="Q2043" s="17" t="n">
        <v>14.5738004489305</v>
      </c>
      <c r="R2043" s="18" t="n">
        <v>0.00015044960061217</v>
      </c>
      <c r="S2043" s="16" t="n">
        <v>0.0695525637702649</v>
      </c>
      <c r="T2043" s="16" t="n">
        <v>0.0198488068540172</v>
      </c>
      <c r="U2043" s="16" t="n">
        <v>0.0521826998266888</v>
      </c>
      <c r="V2043" s="16" t="n">
        <v>0.088450004344524</v>
      </c>
      <c r="W2043" s="6" t="s">
        <v>710</v>
      </c>
      <c r="X2043" s="17" t="n">
        <v>100</v>
      </c>
      <c r="Y2043" s="16" t="n">
        <v>0.697679012345679</v>
      </c>
      <c r="Z2043" s="16" t="n">
        <f aca="false">(G2043-E2043)/SQRT(H2043^2/D2043+F2043^2/C2043)</f>
        <v>6.61646465996172</v>
      </c>
      <c r="AA2043" s="24" t="n">
        <f aca="false">ABS(K2043-Z2043)</f>
        <v>0</v>
      </c>
    </row>
    <row r="2044" customFormat="false" ht="22.35" hidden="false" customHeight="false" outlineLevel="0" collapsed="false">
      <c r="A2044" s="17" t="n">
        <v>2439</v>
      </c>
      <c r="B2044" s="7" t="s">
        <v>635</v>
      </c>
      <c r="C2044" s="6" t="n">
        <v>90</v>
      </c>
      <c r="D2044" s="6" t="n">
        <v>450</v>
      </c>
      <c r="E2044" s="16" t="n">
        <v>0.06937590315938</v>
      </c>
      <c r="F2044" s="16" t="n">
        <v>0.0213927553829918</v>
      </c>
      <c r="G2044" s="16" t="n">
        <v>0.0924637231147952</v>
      </c>
      <c r="H2044" s="16" t="n">
        <v>0.05658765428482</v>
      </c>
      <c r="I2044" s="23" t="n">
        <f aca="false">G2044-E2044</f>
        <v>0.0230878199554152</v>
      </c>
      <c r="J2044" s="17" t="n">
        <f aca="false">100*(G2044-E2044)/E2044</f>
        <v>33.2793072291609</v>
      </c>
      <c r="K2044" s="16" t="n">
        <v>6.60977529214105</v>
      </c>
      <c r="L2044" s="17" t="n">
        <v>369.105028681623</v>
      </c>
      <c r="M2044" s="18" t="n">
        <v>1.34942085392123E-010</v>
      </c>
      <c r="N2044" s="18" t="n">
        <v>3.00650393858801E-010</v>
      </c>
      <c r="O2044" s="6" t="str">
        <f aca="false">IF(N2044&lt;0.05,"Yes","No")</f>
        <v>Yes</v>
      </c>
      <c r="P2044" s="16" t="n">
        <v>0.439801790740174</v>
      </c>
      <c r="Q2044" s="17" t="n">
        <v>14.5474715590203</v>
      </c>
      <c r="R2044" s="18" t="n">
        <v>0.00015251014881564</v>
      </c>
      <c r="S2044" s="16" t="n">
        <v>0.0700573183083526</v>
      </c>
      <c r="T2044" s="16" t="n">
        <v>0.0197769896479404</v>
      </c>
      <c r="U2044" s="16" t="n">
        <v>0.0523755161052982</v>
      </c>
      <c r="V2044" s="16" t="n">
        <v>0.088450004344524</v>
      </c>
      <c r="W2044" s="6" t="s">
        <v>710</v>
      </c>
      <c r="X2044" s="17" t="n">
        <v>100</v>
      </c>
      <c r="Y2044" s="16" t="n">
        <v>0.697407407407407</v>
      </c>
      <c r="Z2044" s="16" t="n">
        <f aca="false">(G2044-E2044)/SQRT(H2044^2/D2044+F2044^2/C2044)</f>
        <v>6.60977529214105</v>
      </c>
      <c r="AA2044" s="24" t="n">
        <f aca="false">ABS(K2044-Z2044)</f>
        <v>0</v>
      </c>
    </row>
    <row r="2045" customFormat="false" ht="22.35" hidden="false" customHeight="false" outlineLevel="0" collapsed="false">
      <c r="A2045" s="17" t="n">
        <v>2440</v>
      </c>
      <c r="B2045" s="7" t="s">
        <v>635</v>
      </c>
      <c r="C2045" s="6" t="n">
        <v>90</v>
      </c>
      <c r="D2045" s="6" t="n">
        <v>450</v>
      </c>
      <c r="E2045" s="16" t="n">
        <v>0.0691161939667331</v>
      </c>
      <c r="F2045" s="16" t="n">
        <v>0.021340474358933</v>
      </c>
      <c r="G2045" s="16" t="n">
        <v>0.0921284426334832</v>
      </c>
      <c r="H2045" s="16" t="n">
        <v>0.0564352947616623</v>
      </c>
      <c r="I2045" s="23" t="n">
        <f aca="false">G2045-E2045</f>
        <v>0.0230122486667501</v>
      </c>
      <c r="J2045" s="17" t="n">
        <f aca="false">100*(G2045-E2045)/E2045</f>
        <v>33.2950171964421</v>
      </c>
      <c r="K2045" s="16" t="n">
        <v>6.60524002104119</v>
      </c>
      <c r="L2045" s="17" t="n">
        <v>368.993317581027</v>
      </c>
      <c r="M2045" s="18" t="n">
        <v>1.38737034348633E-010</v>
      </c>
      <c r="N2045" s="18" t="n">
        <v>3.08451332451299E-010</v>
      </c>
      <c r="O2045" s="6" t="str">
        <f aca="false">IF(N2045&lt;0.05,"Yes","No")</f>
        <v>Yes</v>
      </c>
      <c r="P2045" s="16" t="n">
        <v>0.439542663935436</v>
      </c>
      <c r="Q2045" s="17" t="n">
        <v>14.5303341603809</v>
      </c>
      <c r="R2045" s="18" t="n">
        <v>0.00015386665274322</v>
      </c>
      <c r="S2045" s="16" t="n">
        <v>0.0704048624130746</v>
      </c>
      <c r="T2045" s="16" t="n">
        <v>0.0197148131464402</v>
      </c>
      <c r="U2045" s="16" t="n">
        <v>0.0524749196096847</v>
      </c>
      <c r="V2045" s="16" t="n">
        <v>0.088450004344524</v>
      </c>
      <c r="W2045" s="6" t="s">
        <v>710</v>
      </c>
      <c r="X2045" s="17" t="n">
        <v>100</v>
      </c>
      <c r="Y2045" s="16" t="n">
        <v>0.697382716049383</v>
      </c>
      <c r="Z2045" s="16" t="n">
        <f aca="false">(G2045-E2045)/SQRT(H2045^2/D2045+F2045^2/C2045)</f>
        <v>6.60524002104119</v>
      </c>
      <c r="AA2045" s="24" t="n">
        <f aca="false">ABS(K2045-Z2045)</f>
        <v>0</v>
      </c>
    </row>
    <row r="2046" customFormat="false" ht="22.35" hidden="false" customHeight="false" outlineLevel="0" collapsed="false">
      <c r="A2046" s="17" t="n">
        <v>2441</v>
      </c>
      <c r="B2046" s="7" t="s">
        <v>635</v>
      </c>
      <c r="C2046" s="6" t="n">
        <v>90</v>
      </c>
      <c r="D2046" s="6" t="n">
        <v>450</v>
      </c>
      <c r="E2046" s="16" t="n">
        <v>0.0688504623870055</v>
      </c>
      <c r="F2046" s="16" t="n">
        <v>0.0212976731218625</v>
      </c>
      <c r="G2046" s="16" t="n">
        <v>0.0917925880601009</v>
      </c>
      <c r="H2046" s="16" t="n">
        <v>0.0562820119206458</v>
      </c>
      <c r="I2046" s="23" t="n">
        <f aca="false">G2046-E2046</f>
        <v>0.0229421256730954</v>
      </c>
      <c r="J2046" s="17" t="n">
        <f aca="false">100*(G2046-E2046)/E2046</f>
        <v>33.3216726187527</v>
      </c>
      <c r="K2046" s="16" t="n">
        <v>6.60108608739731</v>
      </c>
      <c r="L2046" s="17" t="n">
        <v>368.674145028279</v>
      </c>
      <c r="M2046" s="18" t="n">
        <v>1.42401662077243E-010</v>
      </c>
      <c r="N2046" s="18" t="n">
        <v>3.15930192211497E-010</v>
      </c>
      <c r="O2046" s="6" t="str">
        <f aca="false">IF(N2046&lt;0.05,"Yes","No")</f>
        <v>Yes</v>
      </c>
      <c r="P2046" s="16" t="n">
        <v>0.439388095145497</v>
      </c>
      <c r="Q2046" s="17" t="n">
        <v>14.5201165344171</v>
      </c>
      <c r="R2046" s="18" t="n">
        <v>0.000154681219880324</v>
      </c>
      <c r="S2046" s="16" t="n">
        <v>0.0710697338614465</v>
      </c>
      <c r="T2046" s="16" t="n">
        <v>0.0196601251011936</v>
      </c>
      <c r="U2046" s="16" t="n">
        <v>0.0525000257727854</v>
      </c>
      <c r="V2046" s="16" t="n">
        <v>0.088450004344524</v>
      </c>
      <c r="W2046" s="6" t="s">
        <v>710</v>
      </c>
      <c r="X2046" s="17" t="n">
        <v>100</v>
      </c>
      <c r="Y2046" s="16" t="n">
        <v>0.697308641975309</v>
      </c>
      <c r="Z2046" s="16" t="n">
        <f aca="false">(G2046-E2046)/SQRT(H2046^2/D2046+F2046^2/C2046)</f>
        <v>6.60108608739731</v>
      </c>
      <c r="AA2046" s="24" t="n">
        <f aca="false">ABS(K2046-Z2046)</f>
        <v>0</v>
      </c>
    </row>
    <row r="2047" customFormat="false" ht="22.35" hidden="false" customHeight="false" outlineLevel="0" collapsed="false">
      <c r="A2047" s="17" t="n">
        <v>2442</v>
      </c>
      <c r="B2047" s="7" t="s">
        <v>635</v>
      </c>
      <c r="C2047" s="6" t="n">
        <v>90</v>
      </c>
      <c r="D2047" s="6" t="n">
        <v>450</v>
      </c>
      <c r="E2047" s="16" t="n">
        <v>0.0686037820660406</v>
      </c>
      <c r="F2047" s="16" t="n">
        <v>0.0212543058312782</v>
      </c>
      <c r="G2047" s="16" t="n">
        <v>0.0914592408968343</v>
      </c>
      <c r="H2047" s="16" t="n">
        <v>0.0561296736539981</v>
      </c>
      <c r="I2047" s="23" t="n">
        <f aca="false">G2047-E2047</f>
        <v>0.0228554588307937</v>
      </c>
      <c r="J2047" s="17" t="n">
        <f aca="false">100*(G2047-E2047)/E2047</f>
        <v>33.3151586435748</v>
      </c>
      <c r="K2047" s="16" t="n">
        <v>6.59214813340492</v>
      </c>
      <c r="L2047" s="17" t="n">
        <v>368.372972329134</v>
      </c>
      <c r="M2047" s="18" t="n">
        <v>1.50428488417273E-010</v>
      </c>
      <c r="N2047" s="18" t="n">
        <v>3.33386344055581E-010</v>
      </c>
      <c r="O2047" s="6" t="str">
        <f aca="false">IF(N2047&lt;0.05,"Yes","No")</f>
        <v>Yes</v>
      </c>
      <c r="P2047" s="16" t="n">
        <v>0.438908116007058</v>
      </c>
      <c r="Q2047" s="17" t="n">
        <v>14.4884108668885</v>
      </c>
      <c r="R2047" s="18" t="n">
        <v>0.000157236698823314</v>
      </c>
      <c r="S2047" s="16" t="n">
        <v>0.0719763582490535</v>
      </c>
      <c r="T2047" s="16" t="n">
        <v>0.0195868299635197</v>
      </c>
      <c r="U2047" s="16" t="n">
        <v>0.0527577609603816</v>
      </c>
      <c r="V2047" s="16" t="n">
        <v>0.0885582621881833</v>
      </c>
      <c r="W2047" s="6" t="s">
        <v>710</v>
      </c>
      <c r="X2047" s="17" t="n">
        <v>100</v>
      </c>
      <c r="Y2047" s="16" t="n">
        <v>0.696814814814815</v>
      </c>
      <c r="Z2047" s="16" t="n">
        <f aca="false">(G2047-E2047)/SQRT(H2047^2/D2047+F2047^2/C2047)</f>
        <v>6.59214813340491</v>
      </c>
      <c r="AA2047" s="24" t="n">
        <f aca="false">ABS(K2047-Z2047)</f>
        <v>0</v>
      </c>
    </row>
    <row r="2048" customFormat="false" ht="22.35" hidden="false" customHeight="false" outlineLevel="0" collapsed="false">
      <c r="A2048" s="17" t="n">
        <v>2443</v>
      </c>
      <c r="B2048" s="7" t="s">
        <v>635</v>
      </c>
      <c r="C2048" s="6" t="n">
        <v>90</v>
      </c>
      <c r="D2048" s="6" t="n">
        <v>450</v>
      </c>
      <c r="E2048" s="16" t="n">
        <v>0.068370387951533</v>
      </c>
      <c r="F2048" s="16" t="n">
        <v>0.0212395869516485</v>
      </c>
      <c r="G2048" s="16" t="n">
        <v>0.0911260962817404</v>
      </c>
      <c r="H2048" s="16" t="n">
        <v>0.0559836940383802</v>
      </c>
      <c r="I2048" s="23" t="n">
        <f aca="false">G2048-E2048</f>
        <v>0.0227557083302074</v>
      </c>
      <c r="J2048" s="17" t="n">
        <f aca="false">100*(G2048-E2048)/E2048</f>
        <v>33.2829884574279</v>
      </c>
      <c r="K2048" s="16" t="n">
        <v>6.57523572633016</v>
      </c>
      <c r="L2048" s="17" t="n">
        <v>367.516588759429</v>
      </c>
      <c r="M2048" s="18" t="n">
        <v>1.66996327863334E-010</v>
      </c>
      <c r="N2048" s="18" t="n">
        <v>3.68162943169847E-010</v>
      </c>
      <c r="O2048" s="6" t="str">
        <f aca="false">IF(N2048&lt;0.05,"Yes","No")</f>
        <v>Yes</v>
      </c>
      <c r="P2048" s="16" t="n">
        <v>0.438108831204665</v>
      </c>
      <c r="Q2048" s="17" t="n">
        <v>14.4356899358598</v>
      </c>
      <c r="R2048" s="18" t="n">
        <v>0.000161580831195242</v>
      </c>
      <c r="S2048" s="16" t="n">
        <v>0.0731925539222501</v>
      </c>
      <c r="T2048" s="16" t="n">
        <v>0.0195027249117645</v>
      </c>
      <c r="U2048" s="16" t="n">
        <v>0.0531720484318878</v>
      </c>
      <c r="V2048" s="16" t="n">
        <v>0.0887085556644181</v>
      </c>
      <c r="W2048" s="6" t="s">
        <v>710</v>
      </c>
      <c r="X2048" s="17" t="n">
        <v>100</v>
      </c>
      <c r="Y2048" s="16" t="n">
        <v>0.696395061728395</v>
      </c>
      <c r="Z2048" s="16" t="n">
        <f aca="false">(G2048-E2048)/SQRT(H2048^2/D2048+F2048^2/C2048)</f>
        <v>6.57523572633016</v>
      </c>
      <c r="AA2048" s="24" t="n">
        <f aca="false">ABS(K2048-Z2048)</f>
        <v>0</v>
      </c>
    </row>
    <row r="2049" customFormat="false" ht="22.35" hidden="false" customHeight="false" outlineLevel="0" collapsed="false">
      <c r="A2049" s="17" t="n">
        <v>2444</v>
      </c>
      <c r="B2049" s="7" t="s">
        <v>635</v>
      </c>
      <c r="C2049" s="6" t="n">
        <v>90</v>
      </c>
      <c r="D2049" s="6" t="n">
        <v>450</v>
      </c>
      <c r="E2049" s="16" t="n">
        <v>0.0681361516730653</v>
      </c>
      <c r="F2049" s="16" t="n">
        <v>0.0212262354688783</v>
      </c>
      <c r="G2049" s="16" t="n">
        <v>0.0908003319385979</v>
      </c>
      <c r="H2049" s="16" t="n">
        <v>0.0558455297410509</v>
      </c>
      <c r="I2049" s="23" t="n">
        <f aca="false">G2049-E2049</f>
        <v>0.0226641802655326</v>
      </c>
      <c r="J2049" s="17" t="n">
        <f aca="false">100*(G2049-E2049)/E2049</f>
        <v>33.263076515212</v>
      </c>
      <c r="K2049" s="16" t="n">
        <v>6.55992607730019</v>
      </c>
      <c r="L2049" s="17" t="n">
        <v>366.691507583805</v>
      </c>
      <c r="M2049" s="18" t="n">
        <v>1.83553701670839E-010</v>
      </c>
      <c r="N2049" s="18" t="n">
        <v>4.03395739759868E-010</v>
      </c>
      <c r="O2049" s="6" t="str">
        <f aca="false">IF(N2049&lt;0.05,"Yes","No")</f>
        <v>Yes</v>
      </c>
      <c r="P2049" s="16" t="n">
        <v>0.437403817365412</v>
      </c>
      <c r="Q2049" s="17" t="n">
        <v>14.3892668936884</v>
      </c>
      <c r="R2049" s="18" t="n">
        <v>0.000165506364391591</v>
      </c>
      <c r="S2049" s="16" t="n">
        <v>0.0743624544600069</v>
      </c>
      <c r="T2049" s="16" t="n">
        <v>0.019424096403903</v>
      </c>
      <c r="U2049" s="16" t="n">
        <v>0.053563000329237</v>
      </c>
      <c r="V2049" s="16" t="n">
        <v>0.0887085556644181</v>
      </c>
      <c r="W2049" s="6" t="s">
        <v>710</v>
      </c>
      <c r="X2049" s="17" t="n">
        <v>100</v>
      </c>
      <c r="Y2049" s="16" t="n">
        <v>0.695753086419753</v>
      </c>
      <c r="Z2049" s="16" t="n">
        <f aca="false">(G2049-E2049)/SQRT(H2049^2/D2049+F2049^2/C2049)</f>
        <v>6.55992607730019</v>
      </c>
      <c r="AA2049" s="24" t="n">
        <f aca="false">ABS(K2049-Z2049)</f>
        <v>0</v>
      </c>
    </row>
    <row r="2050" customFormat="false" ht="22.35" hidden="false" customHeight="false" outlineLevel="0" collapsed="false">
      <c r="A2050" s="17" t="n">
        <v>2445</v>
      </c>
      <c r="B2050" s="7" t="s">
        <v>635</v>
      </c>
      <c r="C2050" s="6" t="n">
        <v>90</v>
      </c>
      <c r="D2050" s="6" t="n">
        <v>450</v>
      </c>
      <c r="E2050" s="16" t="n">
        <v>0.0679267323679394</v>
      </c>
      <c r="F2050" s="16" t="n">
        <v>0.0212061712327473</v>
      </c>
      <c r="G2050" s="16" t="n">
        <v>0.0904812924398316</v>
      </c>
      <c r="H2050" s="16" t="n">
        <v>0.0557005638121313</v>
      </c>
      <c r="I2050" s="23" t="n">
        <f aca="false">G2050-E2050</f>
        <v>0.0225545600718922</v>
      </c>
      <c r="J2050" s="17" t="n">
        <f aca="false">100*(G2050-E2050)/E2050</f>
        <v>33.204247113965</v>
      </c>
      <c r="K2050" s="16" t="n">
        <v>6.54064614995223</v>
      </c>
      <c r="L2050" s="17" t="n">
        <v>365.951189263112</v>
      </c>
      <c r="M2050" s="18" t="n">
        <v>2.06512487071365E-010</v>
      </c>
      <c r="N2050" s="18" t="n">
        <v>4.4961941485693E-010</v>
      </c>
      <c r="O2050" s="6" t="str">
        <f aca="false">IF(N2050&lt;0.05,"Yes","No")</f>
        <v>Yes</v>
      </c>
      <c r="P2050" s="16" t="n">
        <v>0.436400976730814</v>
      </c>
      <c r="Q2050" s="17" t="n">
        <v>14.3233616642542</v>
      </c>
      <c r="R2050" s="18" t="n">
        <v>0.000171245468833982</v>
      </c>
      <c r="S2050" s="16" t="n">
        <v>0.075450619658315</v>
      </c>
      <c r="T2050" s="16" t="n">
        <v>0.019326450815208</v>
      </c>
      <c r="U2050" s="16" t="n">
        <v>0.0541441027880147</v>
      </c>
      <c r="V2050" s="16" t="n">
        <v>0.089151065797507</v>
      </c>
      <c r="W2050" s="6" t="s">
        <v>710</v>
      </c>
      <c r="X2050" s="17" t="n">
        <v>100</v>
      </c>
      <c r="Y2050" s="16" t="n">
        <v>0.69520987654321</v>
      </c>
      <c r="Z2050" s="16" t="n">
        <f aca="false">(G2050-E2050)/SQRT(H2050^2/D2050+F2050^2/C2050)</f>
        <v>6.54064614995223</v>
      </c>
      <c r="AA2050" s="24" t="n">
        <f aca="false">ABS(K2050-Z2050)</f>
        <v>0</v>
      </c>
    </row>
    <row r="2051" customFormat="false" ht="22.35" hidden="false" customHeight="false" outlineLevel="0" collapsed="false">
      <c r="A2051" s="17" t="n">
        <v>2446</v>
      </c>
      <c r="B2051" s="7" t="s">
        <v>635</v>
      </c>
      <c r="C2051" s="6" t="n">
        <v>90</v>
      </c>
      <c r="D2051" s="6" t="n">
        <v>450</v>
      </c>
      <c r="E2051" s="16" t="n">
        <v>0.0677016118334399</v>
      </c>
      <c r="F2051" s="16" t="n">
        <v>0.0211885209571731</v>
      </c>
      <c r="G2051" s="16" t="n">
        <v>0.0901629384607077</v>
      </c>
      <c r="H2051" s="16" t="n">
        <v>0.0555625545790155</v>
      </c>
      <c r="I2051" s="23" t="n">
        <f aca="false">G2051-E2051</f>
        <v>0.0224613266272677</v>
      </c>
      <c r="J2051" s="17" t="n">
        <f aca="false">100*(G2051-E2051)/E2051</f>
        <v>33.1769451553491</v>
      </c>
      <c r="K2051" s="16" t="n">
        <v>6.52526318088076</v>
      </c>
      <c r="L2051" s="17" t="n">
        <v>365.21355017467</v>
      </c>
      <c r="M2051" s="18" t="n">
        <v>2.26928067030653E-010</v>
      </c>
      <c r="N2051" s="18" t="n">
        <v>4.91060234199664E-010</v>
      </c>
      <c r="O2051" s="6" t="str">
        <f aca="false">IF(N2051&lt;0.05,"Yes","No")</f>
        <v>Yes</v>
      </c>
      <c r="P2051" s="16" t="n">
        <v>0.435656422331885</v>
      </c>
      <c r="Q2051" s="17" t="n">
        <v>14.2745284810046</v>
      </c>
      <c r="R2051" s="18" t="n">
        <v>0.000175627303006411</v>
      </c>
      <c r="S2051" s="16" t="n">
        <v>0.076190457554283</v>
      </c>
      <c r="T2051" s="16" t="n">
        <v>0.0192456091044121</v>
      </c>
      <c r="U2051" s="16" t="n">
        <v>0.0545599330950717</v>
      </c>
      <c r="V2051" s="16" t="n">
        <v>0.0895550151818325</v>
      </c>
      <c r="W2051" s="6" t="s">
        <v>710</v>
      </c>
      <c r="X2051" s="17" t="n">
        <v>100</v>
      </c>
      <c r="Y2051" s="16" t="n">
        <v>0.69520987654321</v>
      </c>
      <c r="Z2051" s="16" t="n">
        <f aca="false">(G2051-E2051)/SQRT(H2051^2/D2051+F2051^2/C2051)</f>
        <v>6.52526318088076</v>
      </c>
      <c r="AA2051" s="24" t="n">
        <f aca="false">ABS(K2051-Z2051)</f>
        <v>0</v>
      </c>
    </row>
    <row r="2052" customFormat="false" ht="22.35" hidden="false" customHeight="false" outlineLevel="0" collapsed="false">
      <c r="A2052" s="17" t="n">
        <v>2447</v>
      </c>
      <c r="B2052" s="7" t="s">
        <v>635</v>
      </c>
      <c r="C2052" s="6" t="n">
        <v>90</v>
      </c>
      <c r="D2052" s="6" t="n">
        <v>450</v>
      </c>
      <c r="E2052" s="16" t="n">
        <v>0.0674663239883052</v>
      </c>
      <c r="F2052" s="16" t="n">
        <v>0.0211705679034828</v>
      </c>
      <c r="G2052" s="16" t="n">
        <v>0.0898583931227525</v>
      </c>
      <c r="H2052" s="16" t="n">
        <v>0.0554303757287935</v>
      </c>
      <c r="I2052" s="23" t="n">
        <f aca="false">G2052-E2052</f>
        <v>0.0223920691344473</v>
      </c>
      <c r="J2052" s="17" t="n">
        <f aca="false">100*(G2052-E2052)/E2052</f>
        <v>33.189994371605</v>
      </c>
      <c r="K2052" s="16" t="n">
        <v>6.51644144422788</v>
      </c>
      <c r="L2052" s="17" t="n">
        <v>364.527188298396</v>
      </c>
      <c r="M2052" s="18" t="n">
        <v>2.39706775549025E-010</v>
      </c>
      <c r="N2052" s="18" t="n">
        <v>5.17067695511809E-010</v>
      </c>
      <c r="O2052" s="6" t="str">
        <f aca="false">IF(N2052&lt;0.05,"Yes","No")</f>
        <v>Yes</v>
      </c>
      <c r="P2052" s="16" t="n">
        <v>0.435330034572911</v>
      </c>
      <c r="Q2052" s="17" t="n">
        <v>14.25314793486</v>
      </c>
      <c r="R2052" s="18" t="n">
        <v>0.000177581299912392</v>
      </c>
      <c r="S2052" s="16" t="n">
        <v>0.0767898587052428</v>
      </c>
      <c r="T2052" s="16" t="n">
        <v>0.0191873021870506</v>
      </c>
      <c r="U2052" s="16" t="n">
        <v>0.0547362973422486</v>
      </c>
      <c r="V2052" s="16" t="n">
        <v>0.0897043375320314</v>
      </c>
      <c r="W2052" s="6" t="s">
        <v>710</v>
      </c>
      <c r="X2052" s="17" t="n">
        <v>100</v>
      </c>
      <c r="Y2052" s="16" t="n">
        <v>0.695185185185185</v>
      </c>
      <c r="Z2052" s="16" t="n">
        <f aca="false">(G2052-E2052)/SQRT(H2052^2/D2052+F2052^2/C2052)</f>
        <v>6.51644144422788</v>
      </c>
      <c r="AA2052" s="24" t="n">
        <f aca="false">ABS(K2052-Z2052)</f>
        <v>0</v>
      </c>
    </row>
    <row r="2053" customFormat="false" ht="22.35" hidden="false" customHeight="false" outlineLevel="0" collapsed="false">
      <c r="A2053" s="17" t="n">
        <v>2448</v>
      </c>
      <c r="B2053" s="7" t="s">
        <v>635</v>
      </c>
      <c r="C2053" s="6" t="n">
        <v>90</v>
      </c>
      <c r="D2053" s="6" t="n">
        <v>450</v>
      </c>
      <c r="E2053" s="16" t="n">
        <v>0.0672421744714181</v>
      </c>
      <c r="F2053" s="16" t="n">
        <v>0.0211481691841251</v>
      </c>
      <c r="G2053" s="16" t="n">
        <v>0.0895517265134388</v>
      </c>
      <c r="H2053" s="16" t="n">
        <v>0.0553045039061351</v>
      </c>
      <c r="I2053" s="23" t="n">
        <f aca="false">G2053-E2053</f>
        <v>0.0223095520420207</v>
      </c>
      <c r="J2053" s="17" t="n">
        <f aca="false">100*(G2053-E2053)/E2053</f>
        <v>33.1779158205295</v>
      </c>
      <c r="K2053" s="16" t="n">
        <v>6.50386885081117</v>
      </c>
      <c r="L2053" s="17" t="n">
        <v>363.983848930012</v>
      </c>
      <c r="M2053" s="18" t="n">
        <v>2.58797838292777E-010</v>
      </c>
      <c r="N2053" s="18" t="n">
        <v>5.55965499236323E-010</v>
      </c>
      <c r="O2053" s="6" t="str">
        <f aca="false">IF(N2053&lt;0.05,"Yes","No")</f>
        <v>Yes</v>
      </c>
      <c r="P2053" s="16" t="n">
        <v>0.434698090854833</v>
      </c>
      <c r="Q2053" s="17" t="n">
        <v>14.211797010384</v>
      </c>
      <c r="R2053" s="18" t="n">
        <v>0.000181422988862739</v>
      </c>
      <c r="S2053" s="16" t="n">
        <v>0.0774878201224958</v>
      </c>
      <c r="T2053" s="16" t="n">
        <v>0.0191166927531659</v>
      </c>
      <c r="U2053" s="16" t="n">
        <v>0.0550727352426709</v>
      </c>
      <c r="V2053" s="16" t="n">
        <v>0.0899749741406311</v>
      </c>
      <c r="W2053" s="6" t="s">
        <v>710</v>
      </c>
      <c r="X2053" s="17" t="n">
        <v>100</v>
      </c>
      <c r="Y2053" s="16" t="n">
        <v>0.695086419753086</v>
      </c>
      <c r="Z2053" s="16" t="n">
        <f aca="false">(G2053-E2053)/SQRT(H2053^2/D2053+F2053^2/C2053)</f>
        <v>6.50386885081117</v>
      </c>
      <c r="AA2053" s="24" t="n">
        <f aca="false">ABS(K2053-Z2053)</f>
        <v>0</v>
      </c>
    </row>
    <row r="2054" customFormat="false" ht="22.35" hidden="false" customHeight="false" outlineLevel="0" collapsed="false">
      <c r="A2054" s="17" t="n">
        <v>2449</v>
      </c>
      <c r="B2054" s="7" t="s">
        <v>635</v>
      </c>
      <c r="C2054" s="6" t="n">
        <v>90</v>
      </c>
      <c r="D2054" s="6" t="n">
        <v>450</v>
      </c>
      <c r="E2054" s="16" t="n">
        <v>0.0670194730576542</v>
      </c>
      <c r="F2054" s="16" t="n">
        <v>0.0211219320297946</v>
      </c>
      <c r="G2054" s="16" t="n">
        <v>0.0892408811466561</v>
      </c>
      <c r="H2054" s="16" t="n">
        <v>0.0551922271054425</v>
      </c>
      <c r="I2054" s="23" t="n">
        <f aca="false">G2054-E2054</f>
        <v>0.022221408089002</v>
      </c>
      <c r="J2054" s="17" t="n">
        <f aca="false">100*(G2054-E2054)/E2054</f>
        <v>33.1566439949263</v>
      </c>
      <c r="K2054" s="16" t="n">
        <v>6.48918213403564</v>
      </c>
      <c r="L2054" s="17" t="n">
        <v>363.630236812145</v>
      </c>
      <c r="M2054" s="18" t="n">
        <v>2.82745896854342E-010</v>
      </c>
      <c r="N2054" s="18" t="n">
        <v>6.03708464726597E-010</v>
      </c>
      <c r="O2054" s="6" t="str">
        <f aca="false">IF(N2054&lt;0.05,"Yes","No")</f>
        <v>Yes</v>
      </c>
      <c r="P2054" s="16" t="n">
        <v>0.433851754540166</v>
      </c>
      <c r="Q2054" s="17" t="n">
        <v>14.1565115088871</v>
      </c>
      <c r="R2054" s="18" t="n">
        <v>0.000186690853980873</v>
      </c>
      <c r="S2054" s="16" t="n">
        <v>0.0780155183604647</v>
      </c>
      <c r="T2054" s="16" t="n">
        <v>0.0190404523369361</v>
      </c>
      <c r="U2054" s="16" t="n">
        <v>0.0555188137720533</v>
      </c>
      <c r="V2054" s="16" t="n">
        <v>0.0902127051315421</v>
      </c>
      <c r="W2054" s="6" t="s">
        <v>710</v>
      </c>
      <c r="X2054" s="17" t="n">
        <v>100</v>
      </c>
      <c r="Y2054" s="16" t="n">
        <v>0.694543209876543</v>
      </c>
      <c r="Z2054" s="16" t="n">
        <f aca="false">(G2054-E2054)/SQRT(H2054^2/D2054+F2054^2/C2054)</f>
        <v>6.48918213403564</v>
      </c>
      <c r="AA2054" s="24" t="n">
        <f aca="false">ABS(K2054-Z2054)</f>
        <v>0</v>
      </c>
    </row>
    <row r="2055" customFormat="false" ht="22.35" hidden="false" customHeight="false" outlineLevel="0" collapsed="false">
      <c r="A2055" s="17" t="n">
        <v>2450</v>
      </c>
      <c r="B2055" s="7" t="s">
        <v>635</v>
      </c>
      <c r="C2055" s="6" t="n">
        <v>90</v>
      </c>
      <c r="D2055" s="6" t="n">
        <v>450</v>
      </c>
      <c r="E2055" s="16" t="n">
        <v>0.0667986917412943</v>
      </c>
      <c r="F2055" s="16" t="n">
        <v>0.0211064377940202</v>
      </c>
      <c r="G2055" s="16" t="n">
        <v>0.0889347649282879</v>
      </c>
      <c r="H2055" s="16" t="n">
        <v>0.0550702668220449</v>
      </c>
      <c r="I2055" s="23" t="n">
        <f aca="false">G2055-E2055</f>
        <v>0.0221360731869936</v>
      </c>
      <c r="J2055" s="17" t="n">
        <f aca="false">100*(G2055-E2055)/E2055</f>
        <v>33.1384831198862</v>
      </c>
      <c r="K2055" s="16" t="n">
        <v>6.47452733626528</v>
      </c>
      <c r="L2055" s="17" t="n">
        <v>362.969384895155</v>
      </c>
      <c r="M2055" s="18" t="n">
        <v>3.09087412036357E-010</v>
      </c>
      <c r="N2055" s="18" t="n">
        <v>6.55952174432714E-010</v>
      </c>
      <c r="O2055" s="6" t="str">
        <f aca="false">IF(N2055&lt;0.05,"Yes","No")</f>
        <v>Yes</v>
      </c>
      <c r="P2055" s="16" t="n">
        <v>0.433124713141005</v>
      </c>
      <c r="Q2055" s="17" t="n">
        <v>14.1091047809544</v>
      </c>
      <c r="R2055" s="18" t="n">
        <v>0.000191330990667901</v>
      </c>
      <c r="S2055" s="16" t="n">
        <v>0.0789846576431982</v>
      </c>
      <c r="T2055" s="16" t="n">
        <v>0.0189676287029197</v>
      </c>
      <c r="U2055" s="16" t="n">
        <v>0.055928602638066</v>
      </c>
      <c r="V2055" s="16" t="n">
        <v>0.090598299261817</v>
      </c>
      <c r="W2055" s="6" t="s">
        <v>710</v>
      </c>
      <c r="X2055" s="17" t="n">
        <v>100</v>
      </c>
      <c r="Y2055" s="16" t="n">
        <v>0.694148148148148</v>
      </c>
      <c r="Z2055" s="16" t="n">
        <f aca="false">(G2055-E2055)/SQRT(H2055^2/D2055+F2055^2/C2055)</f>
        <v>6.47452733626528</v>
      </c>
      <c r="AA2055" s="24" t="n">
        <f aca="false">ABS(K2055-Z2055)</f>
        <v>0</v>
      </c>
    </row>
    <row r="2056" customFormat="false" ht="22.35" hidden="false" customHeight="false" outlineLevel="0" collapsed="false">
      <c r="A2056" s="17" t="n">
        <v>2451</v>
      </c>
      <c r="B2056" s="7" t="s">
        <v>635</v>
      </c>
      <c r="C2056" s="6" t="n">
        <v>90</v>
      </c>
      <c r="D2056" s="6" t="n">
        <v>450</v>
      </c>
      <c r="E2056" s="16" t="n">
        <v>0.0665912801606787</v>
      </c>
      <c r="F2056" s="16" t="n">
        <v>0.0210898979428092</v>
      </c>
      <c r="G2056" s="16" t="n">
        <v>0.0886337207671669</v>
      </c>
      <c r="H2056" s="16" t="n">
        <v>0.0549437143244277</v>
      </c>
      <c r="I2056" s="23" t="n">
        <f aca="false">G2056-E2056</f>
        <v>0.0220424406064881</v>
      </c>
      <c r="J2056" s="17" t="n">
        <f aca="false">100*(G2056-E2056)/E2056</f>
        <v>33.1010915442709</v>
      </c>
      <c r="K2056" s="16" t="n">
        <v>6.45783820880634</v>
      </c>
      <c r="L2056" s="17" t="n">
        <v>362.291651305191</v>
      </c>
      <c r="M2056" s="18" t="n">
        <v>3.4193760001897E-010</v>
      </c>
      <c r="N2056" s="18" t="n">
        <v>7.22747381931445E-010</v>
      </c>
      <c r="O2056" s="6" t="str">
        <f aca="false">IF(N2056&lt;0.05,"Yes","No")</f>
        <v>Yes</v>
      </c>
      <c r="P2056" s="16" t="n">
        <v>0.432267478649796</v>
      </c>
      <c r="Q2056" s="17" t="n">
        <v>14.0533109555297</v>
      </c>
      <c r="R2056" s="18" t="n">
        <v>0.000196941656723364</v>
      </c>
      <c r="S2056" s="16" t="n">
        <v>0.0805167063623211</v>
      </c>
      <c r="T2056" s="16" t="n">
        <v>0.0188874363705657</v>
      </c>
      <c r="U2056" s="16" t="n">
        <v>0.0564271705521381</v>
      </c>
      <c r="V2056" s="16" t="n">
        <v>0.0911248926441523</v>
      </c>
      <c r="W2056" s="6" t="s">
        <v>710</v>
      </c>
      <c r="X2056" s="17" t="n">
        <v>100</v>
      </c>
      <c r="Y2056" s="16" t="n">
        <v>0.693358024691358</v>
      </c>
      <c r="Z2056" s="16" t="n">
        <f aca="false">(G2056-E2056)/SQRT(H2056^2/D2056+F2056^2/C2056)</f>
        <v>6.45783820880634</v>
      </c>
      <c r="AA2056" s="24" t="n">
        <f aca="false">ABS(K2056-Z2056)</f>
        <v>0</v>
      </c>
    </row>
    <row r="2057" customFormat="false" ht="22.35" hidden="false" customHeight="false" outlineLevel="0" collapsed="false">
      <c r="A2057" s="17" t="n">
        <v>2452</v>
      </c>
      <c r="B2057" s="7" t="s">
        <v>635</v>
      </c>
      <c r="C2057" s="6" t="n">
        <v>90</v>
      </c>
      <c r="D2057" s="6" t="n">
        <v>450</v>
      </c>
      <c r="E2057" s="16" t="n">
        <v>0.0663755362646447</v>
      </c>
      <c r="F2057" s="16" t="n">
        <v>0.0210750499833389</v>
      </c>
      <c r="G2057" s="16" t="n">
        <v>0.0883329500754674</v>
      </c>
      <c r="H2057" s="16" t="n">
        <v>0.0548110456273228</v>
      </c>
      <c r="I2057" s="23" t="n">
        <f aca="false">G2057-E2057</f>
        <v>0.0219574138108227</v>
      </c>
      <c r="J2057" s="17" t="n">
        <f aca="false">100*(G2057-E2057)/E2057</f>
        <v>33.0805821640019</v>
      </c>
      <c r="K2057" s="16" t="n">
        <v>6.4438090065637</v>
      </c>
      <c r="L2057" s="17" t="n">
        <v>361.526429882604</v>
      </c>
      <c r="M2057" s="18" t="n">
        <v>3.72391777580326E-010</v>
      </c>
      <c r="N2057" s="18" t="n">
        <v>7.83618447553351E-010</v>
      </c>
      <c r="O2057" s="6" t="str">
        <f aca="false">IF(N2057&lt;0.05,"Yes","No")</f>
        <v>Yes</v>
      </c>
      <c r="P2057" s="16" t="n">
        <v>0.431621281351874</v>
      </c>
      <c r="Q2057" s="17" t="n">
        <v>14.0113257299175</v>
      </c>
      <c r="R2057" s="18" t="n">
        <v>0.00020127315729398</v>
      </c>
      <c r="S2057" s="16" t="n">
        <v>0.0817619954076735</v>
      </c>
      <c r="T2057" s="16" t="n">
        <v>0.018815732451059</v>
      </c>
      <c r="U2057" s="16" t="n">
        <v>0.0567876785459214</v>
      </c>
      <c r="V2057" s="16" t="n">
        <v>0.0914418750576027</v>
      </c>
      <c r="W2057" s="6" t="s">
        <v>710</v>
      </c>
      <c r="X2057" s="17" t="n">
        <v>100</v>
      </c>
      <c r="Y2057" s="16" t="n">
        <v>0.692913580246914</v>
      </c>
      <c r="Z2057" s="16" t="n">
        <f aca="false">(G2057-E2057)/SQRT(H2057^2/D2057+F2057^2/C2057)</f>
        <v>6.4438090065637</v>
      </c>
      <c r="AA2057" s="24" t="n">
        <f aca="false">ABS(K2057-Z2057)</f>
        <v>0</v>
      </c>
    </row>
    <row r="2058" customFormat="false" ht="22.35" hidden="false" customHeight="false" outlineLevel="0" collapsed="false">
      <c r="A2058" s="17" t="n">
        <v>2453</v>
      </c>
      <c r="B2058" s="7" t="s">
        <v>635</v>
      </c>
      <c r="C2058" s="6" t="n">
        <v>90</v>
      </c>
      <c r="D2058" s="6" t="n">
        <v>450</v>
      </c>
      <c r="E2058" s="16" t="n">
        <v>0.0661476644376914</v>
      </c>
      <c r="F2058" s="16" t="n">
        <v>0.0210802162135155</v>
      </c>
      <c r="G2058" s="16" t="n">
        <v>0.0880343979183171</v>
      </c>
      <c r="H2058" s="16" t="n">
        <v>0.0546699228134817</v>
      </c>
      <c r="I2058" s="23" t="n">
        <f aca="false">G2058-E2058</f>
        <v>0.0218867334806257</v>
      </c>
      <c r="J2058" s="17" t="n">
        <f aca="false">100*(G2058-E2058)/E2058</f>
        <v>33.0876889859689</v>
      </c>
      <c r="K2058" s="16" t="n">
        <v>6.43191189262153</v>
      </c>
      <c r="L2058" s="17" t="n">
        <v>360.266321520197</v>
      </c>
      <c r="M2058" s="18" t="n">
        <v>4.01013921241724E-010</v>
      </c>
      <c r="N2058" s="18" t="n">
        <v>8.40848551426009E-010</v>
      </c>
      <c r="O2058" s="6" t="str">
        <f aca="false">IF(N2058&lt;0.05,"Yes","No")</f>
        <v>Yes</v>
      </c>
      <c r="P2058" s="16" t="n">
        <v>0.431307723889838</v>
      </c>
      <c r="Q2058" s="17" t="n">
        <v>13.9909756678734</v>
      </c>
      <c r="R2058" s="18" t="n">
        <v>0.000203407145768901</v>
      </c>
      <c r="S2058" s="16" t="n">
        <v>0.0830275402655407</v>
      </c>
      <c r="T2058" s="16" t="n">
        <v>0.0187587668776802</v>
      </c>
      <c r="U2058" s="16" t="n">
        <v>0.0569609507125557</v>
      </c>
      <c r="V2058" s="16" t="n">
        <v>0.0915646193168168</v>
      </c>
      <c r="W2058" s="6" t="s">
        <v>710</v>
      </c>
      <c r="X2058" s="17" t="n">
        <v>100</v>
      </c>
      <c r="Y2058" s="16" t="n">
        <v>0.69279012345679</v>
      </c>
      <c r="Z2058" s="16" t="n">
        <f aca="false">(G2058-E2058)/SQRT(H2058^2/D2058+F2058^2/C2058)</f>
        <v>6.43191189262153</v>
      </c>
      <c r="AA2058" s="24" t="n">
        <f aca="false">ABS(K2058-Z2058)</f>
        <v>0</v>
      </c>
    </row>
    <row r="2059" customFormat="false" ht="22.35" hidden="false" customHeight="false" outlineLevel="0" collapsed="false">
      <c r="A2059" s="17" t="n">
        <v>2454</v>
      </c>
      <c r="B2059" s="7" t="s">
        <v>635</v>
      </c>
      <c r="C2059" s="6" t="n">
        <v>90</v>
      </c>
      <c r="D2059" s="6" t="n">
        <v>450</v>
      </c>
      <c r="E2059" s="16" t="n">
        <v>0.0659295400397645</v>
      </c>
      <c r="F2059" s="16" t="n">
        <v>0.0210633368401018</v>
      </c>
      <c r="G2059" s="16" t="n">
        <v>0.0877400333103206</v>
      </c>
      <c r="H2059" s="16" t="n">
        <v>0.054541039286723</v>
      </c>
      <c r="I2059" s="23" t="n">
        <f aca="false">G2059-E2059</f>
        <v>0.0218104932705561</v>
      </c>
      <c r="J2059" s="17" t="n">
        <f aca="false">100*(G2059-E2059)/E2059</f>
        <v>33.0815189327901</v>
      </c>
      <c r="K2059" s="16" t="n">
        <v>6.42037906374823</v>
      </c>
      <c r="L2059" s="17" t="n">
        <v>359.570825959414</v>
      </c>
      <c r="M2059" s="18" t="n">
        <v>4.30130843892622E-010</v>
      </c>
      <c r="N2059" s="18" t="n">
        <v>8.99208858724776E-010</v>
      </c>
      <c r="O2059" s="6" t="str">
        <f aca="false">IF(N2059&lt;0.05,"Yes","No")</f>
        <v>Yes</v>
      </c>
      <c r="P2059" s="16" t="n">
        <v>0.430801702141742</v>
      </c>
      <c r="Q2059" s="17" t="n">
        <v>13.9581657527978</v>
      </c>
      <c r="R2059" s="18" t="n">
        <v>0.000206896004339828</v>
      </c>
      <c r="S2059" s="16" t="n">
        <v>0.0839237328280735</v>
      </c>
      <c r="T2059" s="16" t="n">
        <v>0.0186958730124157</v>
      </c>
      <c r="U2059" s="16" t="n">
        <v>0.0572248545695616</v>
      </c>
      <c r="V2059" s="16" t="n">
        <v>0.0917781827867549</v>
      </c>
      <c r="W2059" s="6" t="s">
        <v>710</v>
      </c>
      <c r="X2059" s="17" t="n">
        <v>100</v>
      </c>
      <c r="Y2059" s="16" t="n">
        <v>0.692716049382716</v>
      </c>
      <c r="Z2059" s="16" t="n">
        <f aca="false">(G2059-E2059)/SQRT(H2059^2/D2059+F2059^2/C2059)</f>
        <v>6.42037906374823</v>
      </c>
      <c r="AA2059" s="24" t="n">
        <f aca="false">ABS(K2059-Z2059)</f>
        <v>0</v>
      </c>
    </row>
    <row r="2060" customFormat="false" ht="22.35" hidden="false" customHeight="false" outlineLevel="0" collapsed="false">
      <c r="A2060" s="17" t="n">
        <v>2455</v>
      </c>
      <c r="B2060" s="7" t="s">
        <v>635</v>
      </c>
      <c r="C2060" s="6" t="n">
        <v>90</v>
      </c>
      <c r="D2060" s="6" t="n">
        <v>450</v>
      </c>
      <c r="E2060" s="16" t="n">
        <v>0.065712685427732</v>
      </c>
      <c r="F2060" s="16" t="n">
        <v>0.021031779824186</v>
      </c>
      <c r="G2060" s="16" t="n">
        <v>0.0874514190604289</v>
      </c>
      <c r="H2060" s="16" t="n">
        <v>0.0544251845619698</v>
      </c>
      <c r="I2060" s="23" t="n">
        <f aca="false">G2060-E2060</f>
        <v>0.021738733632697</v>
      </c>
      <c r="J2060" s="17" t="n">
        <f aca="false">100*(G2060-E2060)/E2060</f>
        <v>33.0814872215264</v>
      </c>
      <c r="K2060" s="16" t="n">
        <v>6.41115887103206</v>
      </c>
      <c r="L2060" s="17" t="n">
        <v>359.291197387925</v>
      </c>
      <c r="M2060" s="18" t="n">
        <v>4.5451245322564E-010</v>
      </c>
      <c r="N2060" s="18" t="n">
        <v>9.4829261591566E-010</v>
      </c>
      <c r="O2060" s="6" t="str">
        <f aca="false">IF(N2060&lt;0.05,"Yes","No")</f>
        <v>Yes</v>
      </c>
      <c r="P2060" s="16" t="n">
        <v>0.430290578972266</v>
      </c>
      <c r="Q2060" s="17" t="n">
        <v>13.92506416742</v>
      </c>
      <c r="R2060" s="18" t="n">
        <v>0.000210477200364951</v>
      </c>
      <c r="S2060" s="16" t="n">
        <v>0.0843038878315456</v>
      </c>
      <c r="T2060" s="16" t="n">
        <v>0.018637280423985</v>
      </c>
      <c r="U2060" s="16" t="n">
        <v>0.0574442919811251</v>
      </c>
      <c r="V2060" s="16" t="n">
        <v>0.0919196172523563</v>
      </c>
      <c r="W2060" s="6" t="s">
        <v>710</v>
      </c>
      <c r="X2060" s="17" t="n">
        <v>100</v>
      </c>
      <c r="Y2060" s="16" t="n">
        <v>0.692518518518519</v>
      </c>
      <c r="Z2060" s="16" t="n">
        <f aca="false">(G2060-E2060)/SQRT(H2060^2/D2060+F2060^2/C2060)</f>
        <v>6.41115887103206</v>
      </c>
      <c r="AA2060" s="24" t="n">
        <f aca="false">ABS(K2060-Z2060)</f>
        <v>0</v>
      </c>
    </row>
    <row r="2061" customFormat="false" ht="22.35" hidden="false" customHeight="false" outlineLevel="0" collapsed="false">
      <c r="A2061" s="17" t="n">
        <v>2456</v>
      </c>
      <c r="B2061" s="7" t="s">
        <v>635</v>
      </c>
      <c r="C2061" s="6" t="n">
        <v>90</v>
      </c>
      <c r="D2061" s="6" t="n">
        <v>450</v>
      </c>
      <c r="E2061" s="16" t="n">
        <v>0.065494417026639</v>
      </c>
      <c r="F2061" s="16" t="n">
        <v>0.0209895304013247</v>
      </c>
      <c r="G2061" s="16" t="n">
        <v>0.087162572476599</v>
      </c>
      <c r="H2061" s="16" t="n">
        <v>0.0542973894470754</v>
      </c>
      <c r="I2061" s="23" t="n">
        <f aca="false">G2061-E2061</f>
        <v>0.02166815544996</v>
      </c>
      <c r="J2061" s="17" t="n">
        <f aca="false">100*(G2061-E2061)/E2061</f>
        <v>33.0839733120256</v>
      </c>
      <c r="K2061" s="16" t="n">
        <v>6.40445338606396</v>
      </c>
      <c r="L2061" s="17" t="n">
        <v>359.139619977819</v>
      </c>
      <c r="M2061" s="18" t="n">
        <v>4.73015670139576E-010</v>
      </c>
      <c r="N2061" s="18" t="n">
        <v>9.85790880344178E-010</v>
      </c>
      <c r="O2061" s="6" t="str">
        <f aca="false">IF(N2061&lt;0.05,"Yes","No")</f>
        <v>Yes</v>
      </c>
      <c r="P2061" s="16" t="n">
        <v>0.429898820235816</v>
      </c>
      <c r="Q2061" s="17" t="n">
        <v>13.8997195169344</v>
      </c>
      <c r="R2061" s="18" t="n">
        <v>0.000213261500568785</v>
      </c>
      <c r="S2061" s="16" t="n">
        <v>0.084751000419983</v>
      </c>
      <c r="T2061" s="16" t="n">
        <v>0.0185754997530589</v>
      </c>
      <c r="U2061" s="16" t="n">
        <v>0.0576682271931302</v>
      </c>
      <c r="V2061" s="16" t="n">
        <v>0.0920515617819252</v>
      </c>
      <c r="W2061" s="6" t="s">
        <v>710</v>
      </c>
      <c r="X2061" s="17" t="n">
        <v>100</v>
      </c>
      <c r="Y2061" s="16" t="n">
        <v>0.692074074074074</v>
      </c>
      <c r="Z2061" s="16" t="n">
        <f aca="false">(G2061-E2061)/SQRT(H2061^2/D2061+F2061^2/C2061)</f>
        <v>6.40445338606396</v>
      </c>
      <c r="AA2061" s="24" t="n">
        <f aca="false">ABS(K2061-Z2061)</f>
        <v>0</v>
      </c>
    </row>
    <row r="2062" customFormat="false" ht="22.35" hidden="false" customHeight="false" outlineLevel="0" collapsed="false">
      <c r="A2062" s="17" t="n">
        <v>2457</v>
      </c>
      <c r="B2062" s="7" t="s">
        <v>635</v>
      </c>
      <c r="C2062" s="6" t="n">
        <v>90</v>
      </c>
      <c r="D2062" s="6" t="n">
        <v>450</v>
      </c>
      <c r="E2062" s="16" t="n">
        <v>0.065299168187711</v>
      </c>
      <c r="F2062" s="16" t="n">
        <v>0.020963403374729</v>
      </c>
      <c r="G2062" s="16" t="n">
        <v>0.0868735788679785</v>
      </c>
      <c r="H2062" s="16" t="n">
        <v>0.0541552053466545</v>
      </c>
      <c r="I2062" s="23" t="n">
        <f aca="false">G2062-E2062</f>
        <v>0.0215744106802675</v>
      </c>
      <c r="J2062" s="17" t="n">
        <f aca="false">100*(G2062-E2062)/E2062</f>
        <v>33.0393346179374</v>
      </c>
      <c r="K2062" s="16" t="n">
        <v>6.38972192215399</v>
      </c>
      <c r="L2062" s="17" t="n">
        <v>358.526106338224</v>
      </c>
      <c r="M2062" s="18" t="n">
        <v>5.16719037706753E-010</v>
      </c>
      <c r="N2062" s="18" t="n">
        <v>1.07085227916783E-009</v>
      </c>
      <c r="O2062" s="6" t="str">
        <f aca="false">IF(N2062&lt;0.05,"Yes","No")</f>
        <v>Yes</v>
      </c>
      <c r="P2062" s="16" t="n">
        <v>0.429145708555495</v>
      </c>
      <c r="Q2062" s="17" t="n">
        <v>13.8510621515725</v>
      </c>
      <c r="R2062" s="18" t="n">
        <v>0.000218711698538262</v>
      </c>
      <c r="S2062" s="16" t="n">
        <v>0.0853282933609963</v>
      </c>
      <c r="T2062" s="16" t="n">
        <v>0.0184968572140135</v>
      </c>
      <c r="U2062" s="16" t="n">
        <v>0.0581074534035201</v>
      </c>
      <c r="V2062" s="16" t="n">
        <v>0.0920515617819252</v>
      </c>
      <c r="W2062" s="6" t="s">
        <v>710</v>
      </c>
      <c r="X2062" s="17" t="n">
        <v>100</v>
      </c>
      <c r="Y2062" s="16" t="n">
        <v>0.691753086419753</v>
      </c>
      <c r="Z2062" s="16" t="n">
        <f aca="false">(G2062-E2062)/SQRT(H2062^2/D2062+F2062^2/C2062)</f>
        <v>6.38972192215399</v>
      </c>
      <c r="AA2062" s="24" t="n">
        <f aca="false">ABS(K2062-Z2062)</f>
        <v>0</v>
      </c>
    </row>
    <row r="2063" customFormat="false" ht="22.35" hidden="false" customHeight="false" outlineLevel="0" collapsed="false">
      <c r="A2063" s="17" t="n">
        <v>2458</v>
      </c>
      <c r="B2063" s="7" t="s">
        <v>635</v>
      </c>
      <c r="C2063" s="6" t="n">
        <v>90</v>
      </c>
      <c r="D2063" s="6" t="n">
        <v>450</v>
      </c>
      <c r="E2063" s="16" t="n">
        <v>0.0650935411453247</v>
      </c>
      <c r="F2063" s="16" t="n">
        <v>0.0209364279653582</v>
      </c>
      <c r="G2063" s="16" t="n">
        <v>0.0865876395752033</v>
      </c>
      <c r="H2063" s="16" t="n">
        <v>0.0540199626343354</v>
      </c>
      <c r="I2063" s="23" t="n">
        <f aca="false">G2063-E2063</f>
        <v>0.0214940984298786</v>
      </c>
      <c r="J2063" s="17" t="n">
        <f aca="false">100*(G2063-E2063)/E2063</f>
        <v>33.0203243696512</v>
      </c>
      <c r="K2063" s="16" t="n">
        <v>6.37855662866007</v>
      </c>
      <c r="L2063" s="17" t="n">
        <v>357.985782782158</v>
      </c>
      <c r="M2063" s="18" t="n">
        <v>5.52571233277319E-010</v>
      </c>
      <c r="N2063" s="18" t="n">
        <v>1.14154588113633E-009</v>
      </c>
      <c r="O2063" s="6" t="str">
        <f aca="false">IF(N2063&lt;0.05,"Yes","No")</f>
        <v>Yes</v>
      </c>
      <c r="P2063" s="16" t="n">
        <v>0.428603567779234</v>
      </c>
      <c r="Q2063" s="17" t="n">
        <v>13.8160880985823</v>
      </c>
      <c r="R2063" s="18" t="n">
        <v>0.000222716010872194</v>
      </c>
      <c r="S2063" s="16" t="n">
        <v>0.0858604532147669</v>
      </c>
      <c r="T2063" s="16" t="n">
        <v>0.0184292619047083</v>
      </c>
      <c r="U2063" s="16" t="n">
        <v>0.058385163072805</v>
      </c>
      <c r="V2063" s="16" t="n">
        <v>0.0920515617819252</v>
      </c>
      <c r="W2063" s="6" t="s">
        <v>710</v>
      </c>
      <c r="X2063" s="17" t="n">
        <v>100</v>
      </c>
      <c r="Y2063" s="16" t="n">
        <v>0.691506172839506</v>
      </c>
      <c r="Z2063" s="16" t="n">
        <f aca="false">(G2063-E2063)/SQRT(H2063^2/D2063+F2063^2/C2063)</f>
        <v>6.37855662866007</v>
      </c>
      <c r="AA2063" s="24" t="n">
        <f aca="false">ABS(K2063-Z2063)</f>
        <v>0</v>
      </c>
    </row>
    <row r="2064" customFormat="false" ht="22.35" hidden="false" customHeight="false" outlineLevel="0" collapsed="false">
      <c r="A2064" s="17" t="n">
        <v>2459</v>
      </c>
      <c r="B2064" s="7" t="s">
        <v>635</v>
      </c>
      <c r="C2064" s="6" t="n">
        <v>90</v>
      </c>
      <c r="D2064" s="6" t="n">
        <v>450</v>
      </c>
      <c r="E2064" s="16" t="n">
        <v>0.0648775676886241</v>
      </c>
      <c r="F2064" s="16" t="n">
        <v>0.0209008836820382</v>
      </c>
      <c r="G2064" s="16" t="n">
        <v>0.0863080951074759</v>
      </c>
      <c r="H2064" s="16" t="n">
        <v>0.0538910859004946</v>
      </c>
      <c r="I2064" s="23" t="n">
        <f aca="false">G2064-E2064</f>
        <v>0.0214305274188519</v>
      </c>
      <c r="J2064" s="17" t="n">
        <f aca="false">100*(G2064-E2064)/E2064</f>
        <v>33.0322608913244</v>
      </c>
      <c r="K2064" s="16" t="n">
        <v>6.37301464989814</v>
      </c>
      <c r="L2064" s="17" t="n">
        <v>357.678746663738</v>
      </c>
      <c r="M2064" s="18" t="n">
        <v>5.71323496832164E-010</v>
      </c>
      <c r="N2064" s="18" t="n">
        <v>1.17681437925919E-009</v>
      </c>
      <c r="O2064" s="6" t="str">
        <f aca="false">IF(N2064&lt;0.05,"Yes","No")</f>
        <v>Yes</v>
      </c>
      <c r="P2064" s="16" t="n">
        <v>0.428349328193978</v>
      </c>
      <c r="Q2064" s="17" t="n">
        <v>13.7997020721052</v>
      </c>
      <c r="R2064" s="18" t="n">
        <v>0.000224617531712044</v>
      </c>
      <c r="S2064" s="16" t="n">
        <v>0.0862679585318067</v>
      </c>
      <c r="T2064" s="16" t="n">
        <v>0.0183748143131715</v>
      </c>
      <c r="U2064" s="16" t="n">
        <v>0.0585099380491398</v>
      </c>
      <c r="V2064" s="16" t="n">
        <v>0.0920515617819252</v>
      </c>
      <c r="W2064" s="6" t="s">
        <v>710</v>
      </c>
      <c r="X2064" s="17" t="n">
        <v>100</v>
      </c>
      <c r="Y2064" s="16" t="n">
        <v>0.690913580246914</v>
      </c>
      <c r="Z2064" s="16" t="n">
        <f aca="false">(G2064-E2064)/SQRT(H2064^2/D2064+F2064^2/C2064)</f>
        <v>6.37301464989814</v>
      </c>
      <c r="AA2064" s="24" t="n">
        <f aca="false">ABS(K2064-Z2064)</f>
        <v>0</v>
      </c>
    </row>
    <row r="2065" customFormat="false" ht="22.35" hidden="false" customHeight="false" outlineLevel="0" collapsed="false">
      <c r="A2065" s="17" t="n">
        <v>2460</v>
      </c>
      <c r="B2065" s="7" t="s">
        <v>635</v>
      </c>
      <c r="C2065" s="6" t="n">
        <v>90</v>
      </c>
      <c r="D2065" s="6" t="n">
        <v>450</v>
      </c>
      <c r="E2065" s="16" t="n">
        <v>0.0646876417514351</v>
      </c>
      <c r="F2065" s="16" t="n">
        <v>0.0208850646285444</v>
      </c>
      <c r="G2065" s="16" t="n">
        <v>0.0860310322791338</v>
      </c>
      <c r="H2065" s="16" t="n">
        <v>0.0537594022569558</v>
      </c>
      <c r="I2065" s="23" t="n">
        <f aca="false">G2065-E2065</f>
        <v>0.0213433905276987</v>
      </c>
      <c r="J2065" s="17" t="n">
        <f aca="false">100*(G2065-E2065)/E2065</f>
        <v>32.9945410743393</v>
      </c>
      <c r="K2065" s="16" t="n">
        <v>6.3580323899516</v>
      </c>
      <c r="L2065" s="17" t="n">
        <v>356.92668547865</v>
      </c>
      <c r="M2065" s="18" t="n">
        <v>6.25044007041775E-010</v>
      </c>
      <c r="N2065" s="18" t="n">
        <v>1.28369253059117E-009</v>
      </c>
      <c r="O2065" s="6" t="str">
        <f aca="false">IF(N2065&lt;0.05,"Yes","No")</f>
        <v>Yes</v>
      </c>
      <c r="P2065" s="16" t="n">
        <v>0.42763167734105</v>
      </c>
      <c r="Q2065" s="17" t="n">
        <v>13.7535011266411</v>
      </c>
      <c r="R2065" s="18" t="n">
        <v>0.000230067803559407</v>
      </c>
      <c r="S2065" s="16" t="n">
        <v>0.0872517875850383</v>
      </c>
      <c r="T2065" s="16" t="n">
        <v>0.018304491959826</v>
      </c>
      <c r="U2065" s="16" t="n">
        <v>0.0588589766293449</v>
      </c>
      <c r="V2065" s="16" t="n">
        <v>0.0920515617819252</v>
      </c>
      <c r="W2065" s="6" t="s">
        <v>710</v>
      </c>
      <c r="X2065" s="17" t="n">
        <v>100</v>
      </c>
      <c r="Y2065" s="16" t="n">
        <v>0.690641975308642</v>
      </c>
      <c r="Z2065" s="16" t="n">
        <f aca="false">(G2065-E2065)/SQRT(H2065^2/D2065+F2065^2/C2065)</f>
        <v>6.3580323899516</v>
      </c>
      <c r="AA2065" s="24" t="n">
        <f aca="false">ABS(K2065-Z2065)</f>
        <v>0</v>
      </c>
    </row>
    <row r="2066" customFormat="false" ht="22.35" hidden="false" customHeight="false" outlineLevel="0" collapsed="false">
      <c r="A2066" s="17" t="n">
        <v>2461</v>
      </c>
      <c r="B2066" s="7" t="s">
        <v>635</v>
      </c>
      <c r="C2066" s="6" t="n">
        <v>90</v>
      </c>
      <c r="D2066" s="6" t="n">
        <v>450</v>
      </c>
      <c r="E2066" s="16" t="n">
        <v>0.0644963837332196</v>
      </c>
      <c r="F2066" s="16" t="n">
        <v>0.0208583183448844</v>
      </c>
      <c r="G2066" s="16" t="n">
        <v>0.0857487623145183</v>
      </c>
      <c r="H2066" s="16" t="n">
        <v>0.0536228038603353</v>
      </c>
      <c r="I2066" s="23" t="n">
        <f aca="false">G2066-E2066</f>
        <v>0.0212523785812987</v>
      </c>
      <c r="J2066" s="17" t="n">
        <f aca="false">100*(G2066-E2066)/E2066</f>
        <v>32.9512716080428</v>
      </c>
      <c r="K2066" s="16" t="n">
        <v>6.34359962503125</v>
      </c>
      <c r="L2066" s="17" t="n">
        <v>356.364864574603</v>
      </c>
      <c r="M2066" s="18" t="n">
        <v>6.81125049314997E-010</v>
      </c>
      <c r="N2066" s="18" t="n">
        <v>1.39477946258363E-009</v>
      </c>
      <c r="O2066" s="6" t="str">
        <f aca="false">IF(N2066&lt;0.05,"Yes","No")</f>
        <v>Yes</v>
      </c>
      <c r="P2066" s="16" t="n">
        <v>0.426877205888028</v>
      </c>
      <c r="Q2066" s="17" t="n">
        <v>13.7050132770316</v>
      </c>
      <c r="R2066" s="18" t="n">
        <v>0.00023593177623287</v>
      </c>
      <c r="S2066" s="16" t="n">
        <v>0.0886384087928365</v>
      </c>
      <c r="T2066" s="16" t="n">
        <v>0.0182272101672531</v>
      </c>
      <c r="U2066" s="16" t="n">
        <v>0.0592242487513195</v>
      </c>
      <c r="V2066" s="16" t="n">
        <v>0.0920515617819252</v>
      </c>
      <c r="W2066" s="6" t="s">
        <v>710</v>
      </c>
      <c r="X2066" s="17" t="n">
        <v>100</v>
      </c>
      <c r="Y2066" s="16" t="n">
        <v>0.690395061728395</v>
      </c>
      <c r="Z2066" s="16" t="n">
        <f aca="false">(G2066-E2066)/SQRT(H2066^2/D2066+F2066^2/C2066)</f>
        <v>6.34359962503125</v>
      </c>
      <c r="AA2066" s="24" t="n">
        <f aca="false">ABS(K2066-Z2066)</f>
        <v>0</v>
      </c>
    </row>
    <row r="2067" customFormat="false" ht="22.35" hidden="false" customHeight="false" outlineLevel="0" collapsed="false">
      <c r="A2067" s="17" t="n">
        <v>2462</v>
      </c>
      <c r="B2067" s="7" t="s">
        <v>635</v>
      </c>
      <c r="C2067" s="6" t="n">
        <v>90</v>
      </c>
      <c r="D2067" s="6" t="n">
        <v>450</v>
      </c>
      <c r="E2067" s="16" t="n">
        <v>0.064294666921099</v>
      </c>
      <c r="F2067" s="16" t="n">
        <v>0.0208329039759494</v>
      </c>
      <c r="G2067" s="16" t="n">
        <v>0.085462500544058</v>
      </c>
      <c r="H2067" s="16" t="n">
        <v>0.0534592265698781</v>
      </c>
      <c r="I2067" s="23" t="n">
        <f aca="false">G2067-E2067</f>
        <v>0.0211678336229589</v>
      </c>
      <c r="J2067" s="17" t="n">
        <f aca="false">100*(G2067-E2067)/E2067</f>
        <v>32.9231562066192</v>
      </c>
      <c r="K2067" s="16" t="n">
        <v>6.33268226628815</v>
      </c>
      <c r="L2067" s="17" t="n">
        <v>355.548423786938</v>
      </c>
      <c r="M2067" s="18" t="n">
        <v>7.27608874565074E-010</v>
      </c>
      <c r="N2067" s="18" t="n">
        <v>1.48274126620875E-009</v>
      </c>
      <c r="O2067" s="6" t="str">
        <f aca="false">IF(N2067&lt;0.05,"Yes","No")</f>
        <v>Yes</v>
      </c>
      <c r="P2067" s="16" t="n">
        <v>0.426457172340208</v>
      </c>
      <c r="Q2067" s="17" t="n">
        <v>13.6780559547291</v>
      </c>
      <c r="R2067" s="18" t="n">
        <v>0.000239257051963875</v>
      </c>
      <c r="S2067" s="16" t="n">
        <v>0.0901652173706354</v>
      </c>
      <c r="T2067" s="16" t="n">
        <v>0.018156200460178</v>
      </c>
      <c r="U2067" s="16" t="n">
        <v>0.0594201426386528</v>
      </c>
      <c r="V2067" s="16" t="n">
        <v>0.0920515617819252</v>
      </c>
      <c r="W2067" s="6" t="s">
        <v>710</v>
      </c>
      <c r="X2067" s="17" t="n">
        <v>100</v>
      </c>
      <c r="Y2067" s="16" t="n">
        <v>0.689827160493827</v>
      </c>
      <c r="Z2067" s="16" t="n">
        <f aca="false">(G2067-E2067)/SQRT(H2067^2/D2067+F2067^2/C2067)</f>
        <v>6.33268226628815</v>
      </c>
      <c r="AA2067" s="24" t="n">
        <f aca="false">ABS(K2067-Z2067)</f>
        <v>0</v>
      </c>
    </row>
    <row r="2068" customFormat="false" ht="22.35" hidden="false" customHeight="false" outlineLevel="0" collapsed="false">
      <c r="A2068" s="17" t="n">
        <v>2463</v>
      </c>
      <c r="B2068" s="7" t="s">
        <v>635</v>
      </c>
      <c r="C2068" s="6" t="n">
        <v>90</v>
      </c>
      <c r="D2068" s="6" t="n">
        <v>450</v>
      </c>
      <c r="E2068" s="16" t="n">
        <v>0.0640953162064155</v>
      </c>
      <c r="F2068" s="16" t="n">
        <v>0.0208014676268727</v>
      </c>
      <c r="G2068" s="16" t="n">
        <v>0.0851739671909147</v>
      </c>
      <c r="H2068" s="16" t="n">
        <v>0.0532591512118992</v>
      </c>
      <c r="I2068" s="23" t="n">
        <f aca="false">G2068-E2068</f>
        <v>0.0210786509844992</v>
      </c>
      <c r="J2068" s="17" t="n">
        <f aca="false">100*(G2068-E2068)/E2068</f>
        <v>32.8864139098972</v>
      </c>
      <c r="K2068" s="16" t="n">
        <v>6.32356844239166</v>
      </c>
      <c r="L2068" s="17" t="n">
        <v>354.553344323533</v>
      </c>
      <c r="M2068" s="18" t="n">
        <v>7.69472121851076E-010</v>
      </c>
      <c r="N2068" s="18" t="n">
        <v>1.56653190698557E-009</v>
      </c>
      <c r="O2068" s="6" t="str">
        <f aca="false">IF(N2068&lt;0.05,"Yes","No")</f>
        <v>Yes</v>
      </c>
      <c r="P2068" s="16" t="n">
        <v>0.426227797027678</v>
      </c>
      <c r="Q2068" s="17" t="n">
        <v>13.6633460855289</v>
      </c>
      <c r="R2068" s="18" t="n">
        <v>0.000241091510015167</v>
      </c>
      <c r="S2068" s="16" t="n">
        <v>0.091285537449456</v>
      </c>
      <c r="T2068" s="16" t="n">
        <v>0.0180857263515325</v>
      </c>
      <c r="U2068" s="16" t="n">
        <v>0.0594640839159836</v>
      </c>
      <c r="V2068" s="16" t="n">
        <v>0.0920515617819252</v>
      </c>
      <c r="W2068" s="6" t="s">
        <v>710</v>
      </c>
      <c r="X2068" s="17" t="n">
        <v>100</v>
      </c>
      <c r="Y2068" s="16" t="n">
        <v>0.689382716049383</v>
      </c>
      <c r="Z2068" s="16" t="n">
        <f aca="false">(G2068-E2068)/SQRT(H2068^2/D2068+F2068^2/C2068)</f>
        <v>6.32356844239166</v>
      </c>
      <c r="AA2068" s="24" t="n">
        <f aca="false">ABS(K2068-Z2068)</f>
        <v>0</v>
      </c>
    </row>
    <row r="2069" customFormat="false" ht="22.35" hidden="false" customHeight="false" outlineLevel="0" collapsed="false">
      <c r="A2069" s="17" t="n">
        <v>2464</v>
      </c>
      <c r="B2069" s="7" t="s">
        <v>635</v>
      </c>
      <c r="C2069" s="6" t="n">
        <v>90</v>
      </c>
      <c r="D2069" s="6" t="n">
        <v>450</v>
      </c>
      <c r="E2069" s="16" t="n">
        <v>0.0638923652056191</v>
      </c>
      <c r="F2069" s="16" t="n">
        <v>0.0207422981504684</v>
      </c>
      <c r="G2069" s="16" t="n">
        <v>0.0848863595310185</v>
      </c>
      <c r="H2069" s="16" t="n">
        <v>0.0530485225196034</v>
      </c>
      <c r="I2069" s="23" t="n">
        <f aca="false">G2069-E2069</f>
        <v>0.0209939943253994</v>
      </c>
      <c r="J2069" s="17" t="n">
        <f aca="false">100*(G2069-E2069)/E2069</f>
        <v>32.8583771438674</v>
      </c>
      <c r="K2069" s="16" t="n">
        <v>6.32012901858098</v>
      </c>
      <c r="L2069" s="17" t="n">
        <v>354.058644798986</v>
      </c>
      <c r="M2069" s="18" t="n">
        <v>7.8614602900552E-010</v>
      </c>
      <c r="N2069" s="18" t="n">
        <v>1.59583846081217E-009</v>
      </c>
      <c r="O2069" s="6" t="str">
        <f aca="false">IF(N2069&lt;0.05,"Yes","No")</f>
        <v>Yes</v>
      </c>
      <c r="P2069" s="16" t="n">
        <v>0.426187555167023</v>
      </c>
      <c r="Q2069" s="17" t="n">
        <v>13.6607661856872</v>
      </c>
      <c r="R2069" s="18" t="n">
        <v>0.000241414710669739</v>
      </c>
      <c r="S2069" s="16" t="n">
        <v>0.0921982230971738</v>
      </c>
      <c r="T2069" s="16" t="n">
        <v>0.0180164203248853</v>
      </c>
      <c r="U2069" s="16" t="n">
        <v>0.0593978194960243</v>
      </c>
      <c r="V2069" s="16" t="n">
        <v>0.0920515617819252</v>
      </c>
      <c r="W2069" s="6" t="s">
        <v>710</v>
      </c>
      <c r="X2069" s="17" t="n">
        <v>100</v>
      </c>
      <c r="Y2069" s="16" t="n">
        <v>0.689654320987654</v>
      </c>
      <c r="Z2069" s="16" t="n">
        <f aca="false">(G2069-E2069)/SQRT(H2069^2/D2069+F2069^2/C2069)</f>
        <v>6.32012901858098</v>
      </c>
      <c r="AA2069" s="24" t="n">
        <f aca="false">ABS(K2069-Z2069)</f>
        <v>0</v>
      </c>
    </row>
    <row r="2070" customFormat="false" ht="22.35" hidden="false" customHeight="false" outlineLevel="0" collapsed="false">
      <c r="A2070" s="17" t="n">
        <v>2465</v>
      </c>
      <c r="B2070" s="7" t="s">
        <v>635</v>
      </c>
      <c r="C2070" s="6" t="n">
        <v>90</v>
      </c>
      <c r="D2070" s="6" t="n">
        <v>450</v>
      </c>
      <c r="E2070" s="16" t="n">
        <v>0.0636856799738275</v>
      </c>
      <c r="F2070" s="16" t="n">
        <v>0.0206765974399204</v>
      </c>
      <c r="G2070" s="16" t="n">
        <v>0.0846054509199328</v>
      </c>
      <c r="H2070" s="16" t="n">
        <v>0.0528541400628178</v>
      </c>
      <c r="I2070" s="23" t="n">
        <f aca="false">G2070-E2070</f>
        <v>0.0209197709461053</v>
      </c>
      <c r="J2070" s="17" t="n">
        <f aca="false">100*(G2070-E2070)/E2070</f>
        <v>32.8484691608892</v>
      </c>
      <c r="K2070" s="16" t="n">
        <v>6.31958062914772</v>
      </c>
      <c r="L2070" s="17" t="n">
        <v>353.837378669165</v>
      </c>
      <c r="M2070" s="18" t="n">
        <v>7.8916285984119E-010</v>
      </c>
      <c r="N2070" s="18" t="n">
        <v>1.60041618583624E-009</v>
      </c>
      <c r="O2070" s="6" t="str">
        <f aca="false">IF(N2070&lt;0.05,"Yes","No")</f>
        <v>Yes</v>
      </c>
      <c r="P2070" s="16" t="n">
        <v>0.426236389555915</v>
      </c>
      <c r="Q2070" s="17" t="n">
        <v>13.6638969828249</v>
      </c>
      <c r="R2070" s="18" t="n">
        <v>0.000241022552278968</v>
      </c>
      <c r="S2070" s="16" t="n">
        <v>0.0925897527109438</v>
      </c>
      <c r="T2070" s="16" t="n">
        <v>0.0179564721626976</v>
      </c>
      <c r="U2070" s="16" t="n">
        <v>0.0592850791676274</v>
      </c>
      <c r="V2070" s="16" t="n">
        <v>0.0920515617819252</v>
      </c>
      <c r="W2070" s="6" t="s">
        <v>710</v>
      </c>
      <c r="X2070" s="17" t="n">
        <v>100</v>
      </c>
      <c r="Y2070" s="16" t="n">
        <v>0.689283950617284</v>
      </c>
      <c r="Z2070" s="16" t="n">
        <f aca="false">(G2070-E2070)/SQRT(H2070^2/D2070+F2070^2/C2070)</f>
        <v>6.31958062914772</v>
      </c>
      <c r="AA2070" s="24" t="n">
        <f aca="false">ABS(K2070-Z2070)</f>
        <v>0</v>
      </c>
    </row>
    <row r="2071" customFormat="false" ht="22.35" hidden="false" customHeight="false" outlineLevel="0" collapsed="false">
      <c r="A2071" s="17" t="n">
        <v>2466</v>
      </c>
      <c r="B2071" s="7" t="s">
        <v>635</v>
      </c>
      <c r="C2071" s="6" t="n">
        <v>90</v>
      </c>
      <c r="D2071" s="6" t="n">
        <v>450</v>
      </c>
      <c r="E2071" s="16" t="n">
        <v>0.0634890667266316</v>
      </c>
      <c r="F2071" s="16" t="n">
        <v>0.0206240450543078</v>
      </c>
      <c r="G2071" s="16" t="n">
        <v>0.0843276956180731</v>
      </c>
      <c r="H2071" s="16" t="n">
        <v>0.052665896559174</v>
      </c>
      <c r="I2071" s="23" t="n">
        <f aca="false">G2071-E2071</f>
        <v>0.0208386288914416</v>
      </c>
      <c r="J2071" s="17" t="n">
        <f aca="false">100*(G2071-E2071)/E2071</f>
        <v>32.8223896898148</v>
      </c>
      <c r="K2071" s="16" t="n">
        <v>6.31476641778634</v>
      </c>
      <c r="L2071" s="17" t="n">
        <v>353.383394662491</v>
      </c>
      <c r="M2071" s="18" t="n">
        <v>8.12624080404682E-010</v>
      </c>
      <c r="N2071" s="18" t="n">
        <v>1.6448200317247E-009</v>
      </c>
      <c r="O2071" s="6" t="str">
        <f aca="false">IF(N2071&lt;0.05,"Yes","No")</f>
        <v>Yes</v>
      </c>
      <c r="P2071" s="16" t="n">
        <v>0.426087874343138</v>
      </c>
      <c r="Q2071" s="17" t="n">
        <v>13.6543767115407</v>
      </c>
      <c r="R2071" s="18" t="n">
        <v>0.000242217048846221</v>
      </c>
      <c r="S2071" s="16" t="n">
        <v>0.0932777093214589</v>
      </c>
      <c r="T2071" s="16" t="n">
        <v>0.0178909351364333</v>
      </c>
      <c r="U2071" s="16" t="n">
        <v>0.0593248585142354</v>
      </c>
      <c r="V2071" s="16" t="n">
        <v>0.0920515617819252</v>
      </c>
      <c r="W2071" s="6" t="s">
        <v>710</v>
      </c>
      <c r="X2071" s="17" t="n">
        <v>100</v>
      </c>
      <c r="Y2071" s="16" t="n">
        <v>0.68837037037037</v>
      </c>
      <c r="Z2071" s="16" t="n">
        <f aca="false">(G2071-E2071)/SQRT(H2071^2/D2071+F2071^2/C2071)</f>
        <v>6.31476641778634</v>
      </c>
      <c r="AA2071" s="24" t="n">
        <f aca="false">ABS(K2071-Z2071)</f>
        <v>0</v>
      </c>
    </row>
    <row r="2072" customFormat="false" ht="22.35" hidden="false" customHeight="false" outlineLevel="0" collapsed="false">
      <c r="A2072" s="17" t="n">
        <v>2467</v>
      </c>
      <c r="B2072" s="7" t="s">
        <v>635</v>
      </c>
      <c r="C2072" s="6" t="n">
        <v>90</v>
      </c>
      <c r="D2072" s="6" t="n">
        <v>450</v>
      </c>
      <c r="E2072" s="16" t="n">
        <v>0.0633145206090477</v>
      </c>
      <c r="F2072" s="16" t="n">
        <v>0.020581151284904</v>
      </c>
      <c r="G2072" s="16" t="n">
        <v>0.0840541413674752</v>
      </c>
      <c r="H2072" s="16" t="n">
        <v>0.0524758026303763</v>
      </c>
      <c r="I2072" s="23" t="n">
        <f aca="false">G2072-E2072</f>
        <v>0.0207396207584275</v>
      </c>
      <c r="J2072" s="17" t="n">
        <f aca="false">100*(G2072-E2072)/E2072</f>
        <v>32.7564997080051</v>
      </c>
      <c r="K2072" s="16" t="n">
        <v>6.3033289601486</v>
      </c>
      <c r="L2072" s="17" t="n">
        <v>352.703039026606</v>
      </c>
      <c r="M2072" s="18" t="n">
        <v>8.70123596328262E-010</v>
      </c>
      <c r="N2072" s="18" t="n">
        <v>1.75950883145879E-009</v>
      </c>
      <c r="O2072" s="6" t="str">
        <f aca="false">IF(N2072&lt;0.05,"Yes","No")</f>
        <v>Yes</v>
      </c>
      <c r="P2072" s="16" t="n">
        <v>0.425580337373142</v>
      </c>
      <c r="Q2072" s="17" t="n">
        <v>13.6218671097144</v>
      </c>
      <c r="R2072" s="18" t="n">
        <v>0.000246341300580784</v>
      </c>
      <c r="S2072" s="16" t="n">
        <v>0.0945476499147853</v>
      </c>
      <c r="T2072" s="16" t="n">
        <v>0.0178076632780378</v>
      </c>
      <c r="U2072" s="16" t="n">
        <v>0.0595925717371394</v>
      </c>
      <c r="V2072" s="16" t="n">
        <v>0.0920515617819252</v>
      </c>
      <c r="W2072" s="6" t="s">
        <v>710</v>
      </c>
      <c r="X2072" s="17" t="n">
        <v>100</v>
      </c>
      <c r="Y2072" s="16" t="n">
        <v>0.688024691358025</v>
      </c>
      <c r="Z2072" s="16" t="n">
        <f aca="false">(G2072-E2072)/SQRT(H2072^2/D2072+F2072^2/C2072)</f>
        <v>6.3033289601486</v>
      </c>
      <c r="AA2072" s="24" t="n">
        <f aca="false">ABS(K2072-Z2072)</f>
        <v>0</v>
      </c>
    </row>
    <row r="2073" customFormat="false" ht="22.35" hidden="false" customHeight="false" outlineLevel="0" collapsed="false">
      <c r="A2073" s="17" t="n">
        <v>2468</v>
      </c>
      <c r="B2073" s="7" t="s">
        <v>635</v>
      </c>
      <c r="C2073" s="6" t="n">
        <v>90</v>
      </c>
      <c r="D2073" s="6" t="n">
        <v>450</v>
      </c>
      <c r="E2073" s="16" t="n">
        <v>0.0631361898862653</v>
      </c>
      <c r="F2073" s="16" t="n">
        <v>0.0205306884027586</v>
      </c>
      <c r="G2073" s="16" t="n">
        <v>0.0837864417086045</v>
      </c>
      <c r="H2073" s="16" t="n">
        <v>0.0522957586919825</v>
      </c>
      <c r="I2073" s="23" t="n">
        <f aca="false">G2073-E2073</f>
        <v>0.0206502518223392</v>
      </c>
      <c r="J2073" s="17" t="n">
        <f aca="false">100*(G2073-E2073)/E2073</f>
        <v>32.7074723063569</v>
      </c>
      <c r="K2073" s="16" t="n">
        <v>6.29508542506392</v>
      </c>
      <c r="L2073" s="17" t="n">
        <v>352.267747823812</v>
      </c>
      <c r="M2073" s="18" t="n">
        <v>9.13865741450236E-010</v>
      </c>
      <c r="N2073" s="18" t="n">
        <v>1.84264100075523E-009</v>
      </c>
      <c r="O2073" s="6" t="str">
        <f aca="false">IF(N2073&lt;0.05,"Yes","No")</f>
        <v>Yes</v>
      </c>
      <c r="P2073" s="16" t="n">
        <v>0.425192981651082</v>
      </c>
      <c r="Q2073" s="17" t="n">
        <v>13.5970816277991</v>
      </c>
      <c r="R2073" s="18" t="n">
        <v>0.000249533306067188</v>
      </c>
      <c r="S2073" s="16" t="n">
        <v>0.0955234597243956</v>
      </c>
      <c r="T2073" s="16" t="n">
        <v>0.0177344686515535</v>
      </c>
      <c r="U2073" s="16" t="n">
        <v>0.0597466231251032</v>
      </c>
      <c r="V2073" s="16" t="n">
        <v>0.0920515617819252</v>
      </c>
      <c r="W2073" s="6" t="s">
        <v>710</v>
      </c>
      <c r="X2073" s="17" t="n">
        <v>100</v>
      </c>
      <c r="Y2073" s="16" t="n">
        <v>0.687530864197531</v>
      </c>
      <c r="Z2073" s="16" t="n">
        <f aca="false">(G2073-E2073)/SQRT(H2073^2/D2073+F2073^2/C2073)</f>
        <v>6.29508542506392</v>
      </c>
      <c r="AA2073" s="24" t="n">
        <f aca="false">ABS(K2073-Z2073)</f>
        <v>0</v>
      </c>
    </row>
    <row r="2074" customFormat="false" ht="22.35" hidden="false" customHeight="false" outlineLevel="0" collapsed="false">
      <c r="A2074" s="17" t="n">
        <v>2469</v>
      </c>
      <c r="B2074" s="7" t="s">
        <v>635</v>
      </c>
      <c r="C2074" s="6" t="n">
        <v>90</v>
      </c>
      <c r="D2074" s="6" t="n">
        <v>450</v>
      </c>
      <c r="E2074" s="16" t="n">
        <v>0.0629490877398186</v>
      </c>
      <c r="F2074" s="16" t="n">
        <v>0.0204830472557134</v>
      </c>
      <c r="G2074" s="16" t="n">
        <v>0.0835218692819277</v>
      </c>
      <c r="H2074" s="16" t="n">
        <v>0.0521123983407507</v>
      </c>
      <c r="I2074" s="23" t="n">
        <f aca="false">G2074-E2074</f>
        <v>0.0205727815421091</v>
      </c>
      <c r="J2074" s="17" t="n">
        <f aca="false">100*(G2074-E2074)/E2074</f>
        <v>32.6816198308395</v>
      </c>
      <c r="K2074" s="16" t="n">
        <v>6.29027695373651</v>
      </c>
      <c r="L2074" s="17" t="n">
        <v>351.740850302361</v>
      </c>
      <c r="M2074" s="18" t="n">
        <v>9.41104991571785E-010</v>
      </c>
      <c r="N2074" s="18" t="n">
        <v>1.8921163514759E-009</v>
      </c>
      <c r="O2074" s="6" t="str">
        <f aca="false">IF(N2074&lt;0.05,"Yes","No")</f>
        <v>Yes</v>
      </c>
      <c r="P2074" s="16" t="n">
        <v>0.425073301985513</v>
      </c>
      <c r="Q2074" s="17" t="n">
        <v>13.589428325728</v>
      </c>
      <c r="R2074" s="18" t="n">
        <v>0.000250527366496026</v>
      </c>
      <c r="S2074" s="16" t="n">
        <v>0.0964497225104385</v>
      </c>
      <c r="T2074" s="16" t="n">
        <v>0.0176716462088179</v>
      </c>
      <c r="U2074" s="16" t="n">
        <v>0.0597396864399156</v>
      </c>
      <c r="V2074" s="16" t="n">
        <v>0.0920515617819252</v>
      </c>
      <c r="W2074" s="6" t="s">
        <v>710</v>
      </c>
      <c r="X2074" s="17" t="n">
        <v>100</v>
      </c>
      <c r="Y2074" s="16" t="n">
        <v>0.68762962962963</v>
      </c>
      <c r="Z2074" s="16" t="n">
        <f aca="false">(G2074-E2074)/SQRT(H2074^2/D2074+F2074^2/C2074)</f>
        <v>6.29027695373651</v>
      </c>
      <c r="AA2074" s="24" t="n">
        <f aca="false">ABS(K2074-Z2074)</f>
        <v>0</v>
      </c>
    </row>
    <row r="2075" customFormat="false" ht="22.35" hidden="false" customHeight="false" outlineLevel="0" collapsed="false">
      <c r="A2075" s="17" t="n">
        <v>2470</v>
      </c>
      <c r="B2075" s="7" t="s">
        <v>635</v>
      </c>
      <c r="C2075" s="6" t="n">
        <v>90</v>
      </c>
      <c r="D2075" s="6" t="n">
        <v>450</v>
      </c>
      <c r="E2075" s="16" t="n">
        <v>0.0627735754888919</v>
      </c>
      <c r="F2075" s="16" t="n">
        <v>0.020427352162105</v>
      </c>
      <c r="G2075" s="16" t="n">
        <v>0.0832647388925155</v>
      </c>
      <c r="H2075" s="16" t="n">
        <v>0.0519159319505166</v>
      </c>
      <c r="I2075" s="23" t="n">
        <f aca="false">G2075-E2075</f>
        <v>0.0204911634036236</v>
      </c>
      <c r="J2075" s="17" t="n">
        <f aca="false">100*(G2075-E2075)/E2075</f>
        <v>32.6429763543574</v>
      </c>
      <c r="K2075" s="16" t="n">
        <v>6.28614061635439</v>
      </c>
      <c r="L2075" s="17" t="n">
        <v>351.273914513248</v>
      </c>
      <c r="M2075" s="18" t="n">
        <v>9.6520792041378E-010</v>
      </c>
      <c r="N2075" s="18" t="n">
        <v>1.93686899788859E-009</v>
      </c>
      <c r="O2075" s="6" t="str">
        <f aca="false">IF(N2075&lt;0.05,"Yes","No")</f>
        <v>Yes</v>
      </c>
      <c r="P2075" s="16" t="n">
        <v>0.424975816604545</v>
      </c>
      <c r="Q2075" s="17" t="n">
        <v>13.5831959009613</v>
      </c>
      <c r="R2075" s="18" t="n">
        <v>0.00025133983217978</v>
      </c>
      <c r="S2075" s="16" t="n">
        <v>0.097048499223474</v>
      </c>
      <c r="T2075" s="16" t="n">
        <v>0.0176025997931754</v>
      </c>
      <c r="U2075" s="16" t="n">
        <v>0.0597480850198291</v>
      </c>
      <c r="V2075" s="16" t="n">
        <v>0.0920515617819252</v>
      </c>
      <c r="W2075" s="6" t="s">
        <v>710</v>
      </c>
      <c r="X2075" s="17" t="n">
        <v>100</v>
      </c>
      <c r="Y2075" s="16" t="n">
        <v>0.687530864197531</v>
      </c>
      <c r="Z2075" s="16" t="n">
        <f aca="false">(G2075-E2075)/SQRT(H2075^2/D2075+F2075^2/C2075)</f>
        <v>6.28614061635439</v>
      </c>
      <c r="AA2075" s="24" t="n">
        <f aca="false">ABS(K2075-Z2075)</f>
        <v>0</v>
      </c>
    </row>
    <row r="2076" customFormat="false" ht="22.35" hidden="false" customHeight="false" outlineLevel="0" collapsed="false">
      <c r="A2076" s="17" t="n">
        <v>2471</v>
      </c>
      <c r="B2076" s="7" t="s">
        <v>635</v>
      </c>
      <c r="C2076" s="6" t="n">
        <v>90</v>
      </c>
      <c r="D2076" s="6" t="n">
        <v>450</v>
      </c>
      <c r="E2076" s="16" t="n">
        <v>0.0626087272953656</v>
      </c>
      <c r="F2076" s="16" t="n">
        <v>0.0203687938051145</v>
      </c>
      <c r="G2076" s="16" t="n">
        <v>0.0830087069173654</v>
      </c>
      <c r="H2076" s="16" t="n">
        <v>0.0517154940024043</v>
      </c>
      <c r="I2076" s="23" t="n">
        <f aca="false">G2076-E2076</f>
        <v>0.0203999796219998</v>
      </c>
      <c r="J2076" s="17" t="n">
        <f aca="false">100*(G2076-E2076)/E2076</f>
        <v>32.5832843171528</v>
      </c>
      <c r="K2076" s="16" t="n">
        <v>6.27968782961465</v>
      </c>
      <c r="L2076" s="17" t="n">
        <v>350.832372232398</v>
      </c>
      <c r="M2076" s="18" t="n">
        <v>1.00318750850186E-009</v>
      </c>
      <c r="N2076" s="18" t="n">
        <v>2.00733043367849E-009</v>
      </c>
      <c r="O2076" s="6" t="str">
        <f aca="false">IF(N2076&lt;0.05,"Yes","No")</f>
        <v>Yes</v>
      </c>
      <c r="P2076" s="16" t="n">
        <v>0.424711871044562</v>
      </c>
      <c r="Q2076" s="17" t="n">
        <v>13.5663285370023</v>
      </c>
      <c r="R2076" s="18" t="n">
        <v>0.000253552070667237</v>
      </c>
      <c r="S2076" s="16" t="n">
        <v>0.0975195881143471</v>
      </c>
      <c r="T2076" s="16" t="n">
        <v>0.017526572118196</v>
      </c>
      <c r="U2076" s="16" t="n">
        <v>0.0598345140993706</v>
      </c>
      <c r="V2076" s="16" t="n">
        <v>0.0920515617819252</v>
      </c>
      <c r="W2076" s="6" t="s">
        <v>710</v>
      </c>
      <c r="X2076" s="17" t="n">
        <v>100</v>
      </c>
      <c r="Y2076" s="16" t="n">
        <v>0.687604938271605</v>
      </c>
      <c r="Z2076" s="16" t="n">
        <f aca="false">(G2076-E2076)/SQRT(H2076^2/D2076+F2076^2/C2076)</f>
        <v>6.27968782961466</v>
      </c>
      <c r="AA2076" s="24" t="n">
        <f aca="false">ABS(K2076-Z2076)</f>
        <v>0</v>
      </c>
    </row>
    <row r="2077" customFormat="false" ht="22.35" hidden="false" customHeight="false" outlineLevel="0" collapsed="false">
      <c r="A2077" s="17" t="n">
        <v>2472</v>
      </c>
      <c r="B2077" s="7" t="s">
        <v>635</v>
      </c>
      <c r="C2077" s="6" t="n">
        <v>90</v>
      </c>
      <c r="D2077" s="6" t="n">
        <v>450</v>
      </c>
      <c r="E2077" s="16" t="n">
        <v>0.062437602173951</v>
      </c>
      <c r="F2077" s="16" t="n">
        <v>0.0203321816607036</v>
      </c>
      <c r="G2077" s="16" t="n">
        <v>0.0827526963584953</v>
      </c>
      <c r="H2077" s="16" t="n">
        <v>0.0515103410945185</v>
      </c>
      <c r="I2077" s="23" t="n">
        <f aca="false">G2077-E2077</f>
        <v>0.0203150941845443</v>
      </c>
      <c r="J2077" s="17" t="n">
        <f aca="false">100*(G2077-E2077)/E2077</f>
        <v>32.5366341390666</v>
      </c>
      <c r="K2077" s="16" t="n">
        <v>6.27249241520089</v>
      </c>
      <c r="L2077" s="17" t="n">
        <v>349.869984813499</v>
      </c>
      <c r="M2077" s="18" t="n">
        <v>1.04867798670054E-009</v>
      </c>
      <c r="N2077" s="18" t="n">
        <v>2.09635818273818E-009</v>
      </c>
      <c r="O2077" s="6" t="str">
        <f aca="false">IF(N2077&lt;0.05,"Yes","No")</f>
        <v>Yes</v>
      </c>
      <c r="P2077" s="16" t="n">
        <v>0.42460148632654</v>
      </c>
      <c r="Q2077" s="17" t="n">
        <v>13.5592775415091</v>
      </c>
      <c r="R2077" s="18" t="n">
        <v>0.000254482670758742</v>
      </c>
      <c r="S2077" s="16" t="n">
        <v>0.0984638669689636</v>
      </c>
      <c r="T2077" s="16" t="n">
        <v>0.0174591553110828</v>
      </c>
      <c r="U2077" s="16" t="n">
        <v>0.05977710997422</v>
      </c>
      <c r="V2077" s="16" t="n">
        <v>0.0920515617819252</v>
      </c>
      <c r="W2077" s="6" t="s">
        <v>710</v>
      </c>
      <c r="X2077" s="17" t="n">
        <v>100</v>
      </c>
      <c r="Y2077" s="16" t="n">
        <v>0.686962962962963</v>
      </c>
      <c r="Z2077" s="16" t="n">
        <f aca="false">(G2077-E2077)/SQRT(H2077^2/D2077+F2077^2/C2077)</f>
        <v>6.27249241520088</v>
      </c>
      <c r="AA2077" s="24" t="n">
        <f aca="false">ABS(K2077-Z2077)</f>
        <v>0</v>
      </c>
    </row>
    <row r="2078" customFormat="false" ht="22.35" hidden="false" customHeight="false" outlineLevel="0" collapsed="false">
      <c r="A2078" s="17" t="n">
        <v>2473</v>
      </c>
      <c r="B2078" s="7" t="s">
        <v>635</v>
      </c>
      <c r="C2078" s="6" t="n">
        <v>90</v>
      </c>
      <c r="D2078" s="6" t="n">
        <v>450</v>
      </c>
      <c r="E2078" s="16" t="n">
        <v>0.0622807963647776</v>
      </c>
      <c r="F2078" s="16" t="n">
        <v>0.0202872896154169</v>
      </c>
      <c r="G2078" s="16" t="n">
        <v>0.0825097091744343</v>
      </c>
      <c r="H2078" s="16" t="n">
        <v>0.0513198294847186</v>
      </c>
      <c r="I2078" s="23" t="n">
        <f aca="false">G2078-E2078</f>
        <v>0.0202289128096567</v>
      </c>
      <c r="J2078" s="17" t="n">
        <f aca="false">100*(G2078-E2078)/E2078</f>
        <v>32.4801768609</v>
      </c>
      <c r="K2078" s="16" t="n">
        <v>6.26496312272509</v>
      </c>
      <c r="L2078" s="17" t="n">
        <v>349.209285563492</v>
      </c>
      <c r="M2078" s="18" t="n">
        <v>1.09734015178749E-009</v>
      </c>
      <c r="N2078" s="18" t="n">
        <v>2.18739246575477E-009</v>
      </c>
      <c r="O2078" s="6" t="str">
        <f aca="false">IF(N2078&lt;0.05,"Yes","No")</f>
        <v>Yes</v>
      </c>
      <c r="P2078" s="16" t="n">
        <v>0.424350730786552</v>
      </c>
      <c r="Q2078" s="17" t="n">
        <v>13.5432669523388</v>
      </c>
      <c r="R2078" s="18" t="n">
        <v>0.000256608618481678</v>
      </c>
      <c r="S2078" s="16" t="n">
        <v>0.0993388702744267</v>
      </c>
      <c r="T2078" s="16" t="n">
        <v>0.017388780834874</v>
      </c>
      <c r="U2078" s="16" t="n">
        <v>0.0598399993551648</v>
      </c>
      <c r="V2078" s="16" t="n">
        <v>0.0920515617819252</v>
      </c>
      <c r="W2078" s="6" t="s">
        <v>710</v>
      </c>
      <c r="X2078" s="17" t="n">
        <v>100</v>
      </c>
      <c r="Y2078" s="16" t="n">
        <v>0.686617283950617</v>
      </c>
      <c r="Z2078" s="16" t="n">
        <f aca="false">(G2078-E2078)/SQRT(H2078^2/D2078+F2078^2/C2078)</f>
        <v>6.26496312272509</v>
      </c>
      <c r="AA2078" s="24" t="n">
        <f aca="false">ABS(K2078-Z2078)</f>
        <v>0</v>
      </c>
    </row>
    <row r="2079" customFormat="false" ht="22.35" hidden="false" customHeight="false" outlineLevel="0" collapsed="false">
      <c r="A2079" s="17" t="n">
        <v>2474</v>
      </c>
      <c r="B2079" s="7" t="s">
        <v>635</v>
      </c>
      <c r="C2079" s="6" t="n">
        <v>90</v>
      </c>
      <c r="D2079" s="6" t="n">
        <v>450</v>
      </c>
      <c r="E2079" s="16" t="n">
        <v>0.0621405654483371</v>
      </c>
      <c r="F2079" s="16" t="n">
        <v>0.0202345405859687</v>
      </c>
      <c r="G2079" s="16" t="n">
        <v>0.082254007872608</v>
      </c>
      <c r="H2079" s="16" t="n">
        <v>0.0511247365341877</v>
      </c>
      <c r="I2079" s="23" t="n">
        <f aca="false">G2079-E2079</f>
        <v>0.0201134424242708</v>
      </c>
      <c r="J2079" s="17" t="n">
        <f aca="false">100*(G2079-E2079)/E2079</f>
        <v>32.3676527227498</v>
      </c>
      <c r="K2079" s="16" t="n">
        <v>6.2496652080003</v>
      </c>
      <c r="L2079" s="17" t="n">
        <v>348.676975370339</v>
      </c>
      <c r="M2079" s="18" t="n">
        <v>1.20030078330737E-009</v>
      </c>
      <c r="N2079" s="18" t="n">
        <v>2.38133328208573E-009</v>
      </c>
      <c r="O2079" s="6" t="str">
        <f aca="false">IF(N2079&lt;0.05,"Yes","No")</f>
        <v>Yes</v>
      </c>
      <c r="P2079" s="16" t="n">
        <v>0.423523190032602</v>
      </c>
      <c r="Q2079" s="17" t="n">
        <v>13.4904960891509</v>
      </c>
      <c r="R2079" s="18" t="n">
        <v>0.000263743753458593</v>
      </c>
      <c r="S2079" s="16" t="n">
        <v>0.100861132838726</v>
      </c>
      <c r="T2079" s="16" t="n">
        <v>0.0172938778333784</v>
      </c>
      <c r="U2079" s="16" t="n">
        <v>0.0601647291823841</v>
      </c>
      <c r="V2079" s="16" t="n">
        <v>0.0920837594505783</v>
      </c>
      <c r="W2079" s="6" t="s">
        <v>710</v>
      </c>
      <c r="X2079" s="17" t="n">
        <v>100</v>
      </c>
      <c r="Y2079" s="16" t="n">
        <v>0.686049382716049</v>
      </c>
      <c r="Z2079" s="16" t="n">
        <f aca="false">(G2079-E2079)/SQRT(H2079^2/D2079+F2079^2/C2079)</f>
        <v>6.2496652080003</v>
      </c>
      <c r="AA2079" s="24" t="n">
        <f aca="false">ABS(K2079-Z2079)</f>
        <v>0</v>
      </c>
    </row>
    <row r="2080" customFormat="false" ht="22.35" hidden="false" customHeight="false" outlineLevel="0" collapsed="false">
      <c r="A2080" s="17" t="n">
        <v>2475</v>
      </c>
      <c r="B2080" s="7" t="s">
        <v>635</v>
      </c>
      <c r="C2080" s="6" t="n">
        <v>90</v>
      </c>
      <c r="D2080" s="6" t="n">
        <v>450</v>
      </c>
      <c r="E2080" s="16" t="n">
        <v>0.0619724471122026</v>
      </c>
      <c r="F2080" s="16" t="n">
        <v>0.0202015620798046</v>
      </c>
      <c r="G2080" s="16" t="n">
        <v>0.081993624890844</v>
      </c>
      <c r="H2080" s="16" t="n">
        <v>0.0509295576552476</v>
      </c>
      <c r="I2080" s="23" t="n">
        <f aca="false">G2080-E2080</f>
        <v>0.0200211777786414</v>
      </c>
      <c r="J2080" s="17" t="n">
        <f aca="false">100*(G2080-E2080)/E2080</f>
        <v>32.3065793132108</v>
      </c>
      <c r="K2080" s="16" t="n">
        <v>6.23881558285965</v>
      </c>
      <c r="L2080" s="17" t="n">
        <v>347.708859412085</v>
      </c>
      <c r="M2080" s="18" t="n">
        <v>1.28114219594054E-009</v>
      </c>
      <c r="N2080" s="18" t="n">
        <v>2.52502791151133E-009</v>
      </c>
      <c r="O2080" s="6" t="str">
        <f aca="false">IF(N2080&lt;0.05,"Yes","No")</f>
        <v>Yes</v>
      </c>
      <c r="P2080" s="16" t="n">
        <v>0.42316801540255</v>
      </c>
      <c r="Q2080" s="17" t="n">
        <v>13.4678788018037</v>
      </c>
      <c r="R2080" s="18" t="n">
        <v>0.000266862952345263</v>
      </c>
      <c r="S2080" s="16" t="n">
        <v>0.102176741927805</v>
      </c>
      <c r="T2080" s="16" t="n">
        <v>0.0172209832668449</v>
      </c>
      <c r="U2080" s="16" t="n">
        <v>0.060201945954159</v>
      </c>
      <c r="V2080" s="16" t="n">
        <v>0.0920837594505783</v>
      </c>
      <c r="W2080" s="6" t="s">
        <v>710</v>
      </c>
      <c r="X2080" s="17" t="n">
        <v>100</v>
      </c>
      <c r="Y2080" s="16" t="n">
        <v>0.685975308641975</v>
      </c>
      <c r="Z2080" s="16" t="n">
        <f aca="false">(G2080-E2080)/SQRT(H2080^2/D2080+F2080^2/C2080)</f>
        <v>6.23881558285965</v>
      </c>
      <c r="AA2080" s="24" t="n">
        <f aca="false">ABS(K2080-Z2080)</f>
        <v>0</v>
      </c>
    </row>
    <row r="2081" customFormat="false" ht="22.35" hidden="false" customHeight="false" outlineLevel="0" collapsed="false">
      <c r="A2081" s="17" t="n">
        <v>2476</v>
      </c>
      <c r="B2081" s="7" t="s">
        <v>635</v>
      </c>
      <c r="C2081" s="6" t="n">
        <v>90</v>
      </c>
      <c r="D2081" s="6" t="n">
        <v>450</v>
      </c>
      <c r="E2081" s="16" t="n">
        <v>0.0618013356708818</v>
      </c>
      <c r="F2081" s="16" t="n">
        <v>0.0201566428855506</v>
      </c>
      <c r="G2081" s="16" t="n">
        <v>0.0817649623999993</v>
      </c>
      <c r="H2081" s="16" t="n">
        <v>0.0507679256411623</v>
      </c>
      <c r="I2081" s="23" t="n">
        <f aca="false">G2081-E2081</f>
        <v>0.0199636267291175</v>
      </c>
      <c r="J2081" s="17" t="n">
        <f aca="false">100*(G2081-E2081)/E2081</f>
        <v>32.3029049654076</v>
      </c>
      <c r="K2081" s="16" t="n">
        <v>6.23806917967025</v>
      </c>
      <c r="L2081" s="17" t="n">
        <v>347.288798636943</v>
      </c>
      <c r="M2081" s="18" t="n">
        <v>1.28819803366855E-009</v>
      </c>
      <c r="N2081" s="18" t="n">
        <v>2.53655489103807E-009</v>
      </c>
      <c r="O2081" s="6" t="str">
        <f aca="false">IF(N2081&lt;0.05,"Yes","No")</f>
        <v>Yes</v>
      </c>
      <c r="P2081" s="16" t="n">
        <v>0.423282793566071</v>
      </c>
      <c r="Q2081" s="17" t="n">
        <v>13.4751857247256</v>
      </c>
      <c r="R2081" s="18" t="n">
        <v>0.000265851179983589</v>
      </c>
      <c r="S2081" s="16" t="n">
        <v>0.102549039140617</v>
      </c>
      <c r="T2081" s="16" t="n">
        <v>0.0171744232407004</v>
      </c>
      <c r="U2081" s="16" t="n">
        <v>0.0600781335451236</v>
      </c>
      <c r="V2081" s="16" t="n">
        <v>0.0920837594505783</v>
      </c>
      <c r="W2081" s="6" t="s">
        <v>710</v>
      </c>
      <c r="X2081" s="17" t="n">
        <v>100</v>
      </c>
      <c r="Y2081" s="16" t="n">
        <v>0.685555555555556</v>
      </c>
      <c r="Z2081" s="16" t="n">
        <f aca="false">(G2081-E2081)/SQRT(H2081^2/D2081+F2081^2/C2081)</f>
        <v>6.23806917967025</v>
      </c>
      <c r="AA2081" s="24" t="n">
        <f aca="false">ABS(K2081-Z2081)</f>
        <v>0</v>
      </c>
    </row>
    <row r="2082" customFormat="false" ht="22.35" hidden="false" customHeight="false" outlineLevel="0" collapsed="false">
      <c r="A2082" s="17" t="n">
        <v>2477</v>
      </c>
      <c r="B2082" s="7" t="s">
        <v>635</v>
      </c>
      <c r="C2082" s="6" t="n">
        <v>90</v>
      </c>
      <c r="D2082" s="6" t="n">
        <v>450</v>
      </c>
      <c r="E2082" s="16" t="n">
        <v>0.0616382830879755</v>
      </c>
      <c r="F2082" s="16" t="n">
        <v>0.0200941745932391</v>
      </c>
      <c r="G2082" s="16" t="n">
        <v>0.081540082477861</v>
      </c>
      <c r="H2082" s="16" t="n">
        <v>0.0505947057357491</v>
      </c>
      <c r="I2082" s="23" t="n">
        <f aca="false">G2082-E2082</f>
        <v>0.0199017993898855</v>
      </c>
      <c r="J2082" s="17" t="n">
        <f aca="false">100*(G2082-E2082)/E2082</f>
        <v>32.2880495575777</v>
      </c>
      <c r="K2082" s="16" t="n">
        <v>6.23917748359077</v>
      </c>
      <c r="L2082" s="17" t="n">
        <v>347.150444790376</v>
      </c>
      <c r="M2082" s="18" t="n">
        <v>1.28052754990621E-009</v>
      </c>
      <c r="N2082" s="18" t="n">
        <v>2.52502791151133E-009</v>
      </c>
      <c r="O2082" s="6" t="str">
        <f aca="false">IF(N2082&lt;0.05,"Yes","No")</f>
        <v>Yes</v>
      </c>
      <c r="P2082" s="16" t="n">
        <v>0.423412554222683</v>
      </c>
      <c r="Q2082" s="17" t="n">
        <v>13.4834488386054</v>
      </c>
      <c r="R2082" s="18" t="n">
        <v>0.000264711679809609</v>
      </c>
      <c r="S2082" s="16" t="n">
        <v>0.102929829294332</v>
      </c>
      <c r="T2082" s="16" t="n">
        <v>0.017125994207993</v>
      </c>
      <c r="U2082" s="16" t="n">
        <v>0.0598817924952108</v>
      </c>
      <c r="V2082" s="16" t="n">
        <v>0.0920515617819252</v>
      </c>
      <c r="W2082" s="6" t="s">
        <v>710</v>
      </c>
      <c r="X2082" s="17" t="n">
        <v>100</v>
      </c>
      <c r="Y2082" s="16" t="n">
        <v>0.684987654320988</v>
      </c>
      <c r="Z2082" s="16" t="n">
        <f aca="false">(G2082-E2082)/SQRT(H2082^2/D2082+F2082^2/C2082)</f>
        <v>6.23917748359077</v>
      </c>
      <c r="AA2082" s="24" t="n">
        <f aca="false">ABS(K2082-Z2082)</f>
        <v>0</v>
      </c>
    </row>
    <row r="2083" customFormat="false" ht="22.35" hidden="false" customHeight="false" outlineLevel="0" collapsed="false">
      <c r="A2083" s="17" t="n">
        <v>2478</v>
      </c>
      <c r="B2083" s="7" t="s">
        <v>635</v>
      </c>
      <c r="C2083" s="6" t="n">
        <v>90</v>
      </c>
      <c r="D2083" s="6" t="n">
        <v>450</v>
      </c>
      <c r="E2083" s="16" t="n">
        <v>0.0614548874605033</v>
      </c>
      <c r="F2083" s="16" t="n">
        <v>0.0200499152268421</v>
      </c>
      <c r="G2083" s="16" t="n">
        <v>0.0813180540833208</v>
      </c>
      <c r="H2083" s="16" t="n">
        <v>0.0504251439741178</v>
      </c>
      <c r="I2083" s="23" t="n">
        <f aca="false">G2083-E2083</f>
        <v>0.0198631666228175</v>
      </c>
      <c r="J2083" s="17" t="n">
        <f aca="false">100*(G2083-E2083)/E2083</f>
        <v>32.3215409605679</v>
      </c>
      <c r="K2083" s="16" t="n">
        <v>6.24483074290126</v>
      </c>
      <c r="L2083" s="17" t="n">
        <v>346.64285398897</v>
      </c>
      <c r="M2083" s="18" t="n">
        <v>1.24139515569764E-009</v>
      </c>
      <c r="N2083" s="18" t="n">
        <v>2.4582198134974E-009</v>
      </c>
      <c r="O2083" s="6" t="str">
        <f aca="false">IF(N2083&lt;0.05,"Yes","No")</f>
        <v>Yes</v>
      </c>
      <c r="P2083" s="16" t="n">
        <v>0.423996834905435</v>
      </c>
      <c r="Q2083" s="17" t="n">
        <v>13.5206870085655</v>
      </c>
      <c r="R2083" s="18" t="n">
        <v>0.000259637438424826</v>
      </c>
      <c r="S2083" s="16" t="n">
        <v>0.103597917339369</v>
      </c>
      <c r="T2083" s="16" t="n">
        <v>0.0171015924062172</v>
      </c>
      <c r="U2083" s="16" t="n">
        <v>0.0594242642511318</v>
      </c>
      <c r="V2083" s="16" t="n">
        <v>0.0920515617819252</v>
      </c>
      <c r="W2083" s="6" t="s">
        <v>710</v>
      </c>
      <c r="X2083" s="17" t="n">
        <v>100</v>
      </c>
      <c r="Y2083" s="16" t="n">
        <v>0.685160493827161</v>
      </c>
      <c r="Z2083" s="16" t="n">
        <f aca="false">(G2083-E2083)/SQRT(H2083^2/D2083+F2083^2/C2083)</f>
        <v>6.24483074290126</v>
      </c>
      <c r="AA2083" s="24" t="n">
        <f aca="false">ABS(K2083-Z2083)</f>
        <v>0</v>
      </c>
    </row>
    <row r="2084" customFormat="false" ht="22.35" hidden="false" customHeight="false" outlineLevel="0" collapsed="false">
      <c r="A2084" s="17" t="n">
        <v>2479</v>
      </c>
      <c r="B2084" s="7" t="s">
        <v>635</v>
      </c>
      <c r="C2084" s="6" t="n">
        <v>90</v>
      </c>
      <c r="D2084" s="6" t="n">
        <v>450</v>
      </c>
      <c r="E2084" s="16" t="n">
        <v>0.0612878031407794</v>
      </c>
      <c r="F2084" s="16" t="n">
        <v>0.0199971461331092</v>
      </c>
      <c r="G2084" s="16" t="n">
        <v>0.0811081304483944</v>
      </c>
      <c r="H2084" s="16" t="n">
        <v>0.0502785918687136</v>
      </c>
      <c r="I2084" s="23" t="n">
        <f aca="false">G2084-E2084</f>
        <v>0.019820327307615</v>
      </c>
      <c r="J2084" s="17" t="n">
        <f aca="false">100*(G2084-E2084)/E2084</f>
        <v>32.3397581441894</v>
      </c>
      <c r="K2084" s="16" t="n">
        <v>6.24876616386395</v>
      </c>
      <c r="L2084" s="17" t="n">
        <v>346.52163597296</v>
      </c>
      <c r="M2084" s="18" t="n">
        <v>1.21403904094564E-009</v>
      </c>
      <c r="N2084" s="18" t="n">
        <v>2.40631700474226E-009</v>
      </c>
      <c r="O2084" s="6" t="str">
        <f aca="false">IF(N2084&lt;0.05,"Yes","No")</f>
        <v>Yes</v>
      </c>
      <c r="P2084" s="16" t="n">
        <v>0.424312043766296</v>
      </c>
      <c r="Q2084" s="17" t="n">
        <v>13.5407976517281</v>
      </c>
      <c r="R2084" s="18" t="n">
        <v>0.000256938096816776</v>
      </c>
      <c r="S2084" s="16" t="n">
        <v>0.104661897043624</v>
      </c>
      <c r="T2084" s="16" t="n">
        <v>0.0170697924957834</v>
      </c>
      <c r="U2084" s="16" t="n">
        <v>0.059160098775367</v>
      </c>
      <c r="V2084" s="16" t="n">
        <v>0.0920515617819252</v>
      </c>
      <c r="W2084" s="6" t="s">
        <v>710</v>
      </c>
      <c r="X2084" s="17" t="n">
        <v>100</v>
      </c>
      <c r="Y2084" s="16" t="n">
        <v>0.685111111111111</v>
      </c>
      <c r="Z2084" s="16" t="n">
        <f aca="false">(G2084-E2084)/SQRT(H2084^2/D2084+F2084^2/C2084)</f>
        <v>6.24876616386395</v>
      </c>
      <c r="AA2084" s="24" t="n">
        <f aca="false">ABS(K2084-Z2084)</f>
        <v>0</v>
      </c>
    </row>
    <row r="2085" customFormat="false" ht="22.35" hidden="false" customHeight="false" outlineLevel="0" collapsed="false">
      <c r="A2085" s="17" t="n">
        <v>2480</v>
      </c>
      <c r="B2085" s="7" t="s">
        <v>635</v>
      </c>
      <c r="C2085" s="6" t="n">
        <v>90</v>
      </c>
      <c r="D2085" s="6" t="n">
        <v>450</v>
      </c>
      <c r="E2085" s="16" t="n">
        <v>0.0611651804505123</v>
      </c>
      <c r="F2085" s="16" t="n">
        <v>0.0199338659198063</v>
      </c>
      <c r="G2085" s="16" t="n">
        <v>0.0808965250435803</v>
      </c>
      <c r="H2085" s="16" t="n">
        <v>0.050127507364837</v>
      </c>
      <c r="I2085" s="23" t="n">
        <f aca="false">G2085-E2085</f>
        <v>0.019731344593068</v>
      </c>
      <c r="J2085" s="17" t="n">
        <f aca="false">100*(G2085-E2085)/E2085</f>
        <v>32.2591128608412</v>
      </c>
      <c r="K2085" s="16" t="n">
        <v>6.23990267113159</v>
      </c>
      <c r="L2085" s="17" t="n">
        <v>346.592111810088</v>
      </c>
      <c r="M2085" s="18" t="n">
        <v>1.27725066483824E-009</v>
      </c>
      <c r="N2085" s="18" t="n">
        <v>2.52208989363264E-009</v>
      </c>
      <c r="O2085" s="6" t="str">
        <f aca="false">IF(N2085&lt;0.05,"Yes","No")</f>
        <v>Yes</v>
      </c>
      <c r="P2085" s="16" t="n">
        <v>0.423682306063463</v>
      </c>
      <c r="Q2085" s="17" t="n">
        <v>13.5006346481184</v>
      </c>
      <c r="R2085" s="18" t="n">
        <v>0.0002623575175851</v>
      </c>
      <c r="S2085" s="16" t="n">
        <v>0.105943896325203</v>
      </c>
      <c r="T2085" s="16" t="n">
        <v>0.0169939659000346</v>
      </c>
      <c r="U2085" s="16" t="n">
        <v>0.0594369408591295</v>
      </c>
      <c r="V2085" s="16" t="n">
        <v>0.0920515617819252</v>
      </c>
      <c r="W2085" s="6" t="s">
        <v>710</v>
      </c>
      <c r="X2085" s="17" t="n">
        <v>100</v>
      </c>
      <c r="Y2085" s="16" t="n">
        <v>0.684716049382716</v>
      </c>
      <c r="Z2085" s="16" t="n">
        <f aca="false">(G2085-E2085)/SQRT(H2085^2/D2085+F2085^2/C2085)</f>
        <v>6.23990267113159</v>
      </c>
      <c r="AA2085" s="24" t="n">
        <f aca="false">ABS(K2085-Z2085)</f>
        <v>0</v>
      </c>
    </row>
    <row r="2086" customFormat="false" ht="22.35" hidden="false" customHeight="false" outlineLevel="0" collapsed="false">
      <c r="A2086" s="17" t="n">
        <v>2481</v>
      </c>
      <c r="B2086" s="7" t="s">
        <v>635</v>
      </c>
      <c r="C2086" s="6" t="n">
        <v>90</v>
      </c>
      <c r="D2086" s="6" t="n">
        <v>450</v>
      </c>
      <c r="E2086" s="16" t="n">
        <v>0.0610511240238945</v>
      </c>
      <c r="F2086" s="16" t="n">
        <v>0.0199087750660664</v>
      </c>
      <c r="G2086" s="16" t="n">
        <v>0.0806834045300881</v>
      </c>
      <c r="H2086" s="16" t="n">
        <v>0.0499720028744556</v>
      </c>
      <c r="I2086" s="23" t="n">
        <f aca="false">G2086-E2086</f>
        <v>0.0196322805061937</v>
      </c>
      <c r="J2086" s="17" t="n">
        <f aca="false">100*(G2086-E2086)/E2086</f>
        <v>32.1571155651613</v>
      </c>
      <c r="K2086" s="16" t="n">
        <v>6.22281067523114</v>
      </c>
      <c r="L2086" s="17" t="n">
        <v>345.778740851282</v>
      </c>
      <c r="M2086" s="18" t="n">
        <v>1.41220385368091E-009</v>
      </c>
      <c r="N2086" s="18" t="n">
        <v>2.76776147069364E-009</v>
      </c>
      <c r="O2086" s="6" t="str">
        <f aca="false">IF(N2086&lt;0.05,"Yes","No")</f>
        <v>Yes</v>
      </c>
      <c r="P2086" s="16" t="n">
        <v>0.422843170089238</v>
      </c>
      <c r="Q2086" s="17" t="n">
        <v>13.4472094793494</v>
      </c>
      <c r="R2086" s="18" t="n">
        <v>0.000269746126259511</v>
      </c>
      <c r="S2086" s="16" t="n">
        <v>0.106757409966267</v>
      </c>
      <c r="T2086" s="16" t="n">
        <v>0.0169097603866645</v>
      </c>
      <c r="U2086" s="16" t="n">
        <v>0.0599005828333691</v>
      </c>
      <c r="V2086" s="16" t="n">
        <v>0.0920515617819252</v>
      </c>
      <c r="W2086" s="6" t="s">
        <v>710</v>
      </c>
      <c r="X2086" s="17" t="n">
        <v>100</v>
      </c>
      <c r="Y2086" s="16" t="n">
        <v>0.684024691358025</v>
      </c>
      <c r="Z2086" s="16" t="n">
        <f aca="false">(G2086-E2086)/SQRT(H2086^2/D2086+F2086^2/C2086)</f>
        <v>6.22281067523114</v>
      </c>
      <c r="AA2086" s="24" t="n">
        <f aca="false">ABS(K2086-Z2086)</f>
        <v>0</v>
      </c>
    </row>
    <row r="2087" customFormat="false" ht="22.35" hidden="false" customHeight="false" outlineLevel="0" collapsed="false">
      <c r="A2087" s="17" t="n">
        <v>2482</v>
      </c>
      <c r="B2087" s="7" t="s">
        <v>635</v>
      </c>
      <c r="C2087" s="6" t="n">
        <v>90</v>
      </c>
      <c r="D2087" s="6" t="n">
        <v>450</v>
      </c>
      <c r="E2087" s="16" t="n">
        <v>0.0609461008053687</v>
      </c>
      <c r="F2087" s="16" t="n">
        <v>0.019900172802691</v>
      </c>
      <c r="G2087" s="16" t="n">
        <v>0.0804821270207564</v>
      </c>
      <c r="H2087" s="16" t="n">
        <v>0.0498131677243935</v>
      </c>
      <c r="I2087" s="23" t="n">
        <f aca="false">G2087-E2087</f>
        <v>0.0195360262153877</v>
      </c>
      <c r="J2087" s="17" t="n">
        <f aca="false">100*(G2087-E2087)/E2087</f>
        <v>32.054595711998</v>
      </c>
      <c r="K2087" s="16" t="n">
        <v>6.20447657687151</v>
      </c>
      <c r="L2087" s="17" t="n">
        <v>344.568931948746</v>
      </c>
      <c r="M2087" s="18" t="n">
        <v>1.57394938035474E-009</v>
      </c>
      <c r="N2087" s="18" t="n">
        <v>3.03660941058339E-009</v>
      </c>
      <c r="O2087" s="6" t="str">
        <f aca="false">IF(N2087&lt;0.05,"Yes","No")</f>
        <v>Yes</v>
      </c>
      <c r="P2087" s="16" t="n">
        <v>0.422076187155906</v>
      </c>
      <c r="Q2087" s="17" t="n">
        <v>13.3984707177115</v>
      </c>
      <c r="R2087" s="18" t="n">
        <v>0.000276670102248819</v>
      </c>
      <c r="S2087" s="16" t="n">
        <v>0.108228726900042</v>
      </c>
      <c r="T2087" s="16" t="n">
        <v>0.0168260694919151</v>
      </c>
      <c r="U2087" s="16" t="n">
        <v>0.0603619272831846</v>
      </c>
      <c r="V2087" s="16" t="n">
        <v>0.0921680476179462</v>
      </c>
      <c r="W2087" s="6" t="s">
        <v>710</v>
      </c>
      <c r="X2087" s="17" t="n">
        <v>100</v>
      </c>
      <c r="Y2087" s="16" t="n">
        <v>0.683358024691358</v>
      </c>
      <c r="Z2087" s="16" t="n">
        <f aca="false">(G2087-E2087)/SQRT(H2087^2/D2087+F2087^2/C2087)</f>
        <v>6.20447657687151</v>
      </c>
      <c r="AA2087" s="24" t="n">
        <f aca="false">ABS(K2087-Z2087)</f>
        <v>0</v>
      </c>
    </row>
    <row r="2088" customFormat="false" ht="22.35" hidden="false" customHeight="false" outlineLevel="0" collapsed="false">
      <c r="A2088" s="17" t="n">
        <v>2483</v>
      </c>
      <c r="B2088" s="7" t="s">
        <v>635</v>
      </c>
      <c r="C2088" s="6" t="n">
        <v>90</v>
      </c>
      <c r="D2088" s="6" t="n">
        <v>450</v>
      </c>
      <c r="E2088" s="16" t="n">
        <v>0.0608282376080752</v>
      </c>
      <c r="F2088" s="16" t="n">
        <v>0.0198597497248387</v>
      </c>
      <c r="G2088" s="16" t="n">
        <v>0.0802992549952534</v>
      </c>
      <c r="H2088" s="16" t="n">
        <v>0.0496685484970002</v>
      </c>
      <c r="I2088" s="23" t="n">
        <f aca="false">G2088-E2088</f>
        <v>0.0194710173871782</v>
      </c>
      <c r="J2088" s="17" t="n">
        <f aca="false">100*(G2088-E2088)/E2088</f>
        <v>32.0098331841088</v>
      </c>
      <c r="K2088" s="16" t="n">
        <v>6.19942903182518</v>
      </c>
      <c r="L2088" s="17" t="n">
        <v>344.184962992087</v>
      </c>
      <c r="M2088" s="18" t="n">
        <v>1.6217998752329E-009</v>
      </c>
      <c r="N2088" s="18" t="n">
        <v>3.11260476803455E-009</v>
      </c>
      <c r="O2088" s="6" t="str">
        <f aca="false">IF(N2088&lt;0.05,"Yes","No")</f>
        <v>Yes</v>
      </c>
      <c r="P2088" s="16" t="n">
        <v>0.421885216163055</v>
      </c>
      <c r="Q2088" s="17" t="n">
        <v>13.3863490179839</v>
      </c>
      <c r="R2088" s="18" t="n">
        <v>0.000278419889610761</v>
      </c>
      <c r="S2088" s="16" t="n">
        <v>0.108414721947413</v>
      </c>
      <c r="T2088" s="16" t="n">
        <v>0.016771335826803</v>
      </c>
      <c r="U2088" s="16" t="n">
        <v>0.0604112162101744</v>
      </c>
      <c r="V2088" s="16" t="n">
        <v>0.0921742667084796</v>
      </c>
      <c r="W2088" s="6" t="s">
        <v>710</v>
      </c>
      <c r="X2088" s="17" t="n">
        <v>100</v>
      </c>
      <c r="Y2088" s="16" t="n">
        <v>0.683432098765432</v>
      </c>
      <c r="Z2088" s="16" t="n">
        <f aca="false">(G2088-E2088)/SQRT(H2088^2/D2088+F2088^2/C2088)</f>
        <v>6.19942903182518</v>
      </c>
      <c r="AA2088" s="24" t="n">
        <f aca="false">ABS(K2088-Z2088)</f>
        <v>0</v>
      </c>
    </row>
    <row r="2089" customFormat="false" ht="22.35" hidden="false" customHeight="false" outlineLevel="0" collapsed="false">
      <c r="A2089" s="17" t="n">
        <v>2484</v>
      </c>
      <c r="B2089" s="7" t="s">
        <v>635</v>
      </c>
      <c r="C2089" s="6" t="n">
        <v>90</v>
      </c>
      <c r="D2089" s="6" t="n">
        <v>450</v>
      </c>
      <c r="E2089" s="16" t="n">
        <v>0.0606819284045034</v>
      </c>
      <c r="F2089" s="16" t="n">
        <v>0.01981342312491</v>
      </c>
      <c r="G2089" s="16" t="n">
        <v>0.0801150396466255</v>
      </c>
      <c r="H2089" s="16" t="n">
        <v>0.049541582581787</v>
      </c>
      <c r="I2089" s="23" t="n">
        <f aca="false">G2089-E2089</f>
        <v>0.0194331112421221</v>
      </c>
      <c r="J2089" s="17" t="n">
        <f aca="false">100*(G2089-E2089)/E2089</f>
        <v>32.0245446265019</v>
      </c>
      <c r="K2089" s="16" t="n">
        <v>6.20259936607664</v>
      </c>
      <c r="L2089" s="17" t="n">
        <v>344.086541107805</v>
      </c>
      <c r="M2089" s="18" t="n">
        <v>1.59312520461277E-009</v>
      </c>
      <c r="N2089" s="18" t="n">
        <v>3.07078537146004E-009</v>
      </c>
      <c r="O2089" s="6" t="str">
        <f aca="false">IF(N2089&lt;0.05,"Yes","No")</f>
        <v>Yes</v>
      </c>
      <c r="P2089" s="16" t="n">
        <v>0.422140092773344</v>
      </c>
      <c r="Q2089" s="17" t="n">
        <v>13.4025282902091</v>
      </c>
      <c r="R2089" s="18" t="n">
        <v>0.000276086873258722</v>
      </c>
      <c r="S2089" s="16" t="n">
        <v>0.108105020462973</v>
      </c>
      <c r="T2089" s="16" t="n">
        <v>0.0167452823717068</v>
      </c>
      <c r="U2089" s="16" t="n">
        <v>0.0601118217835633</v>
      </c>
      <c r="V2089" s="16" t="n">
        <v>0.0920837594505783</v>
      </c>
      <c r="W2089" s="6" t="s">
        <v>710</v>
      </c>
      <c r="X2089" s="17" t="n">
        <v>100</v>
      </c>
      <c r="Y2089" s="16" t="n">
        <v>0.684148148148148</v>
      </c>
      <c r="Z2089" s="16" t="n">
        <f aca="false">(G2089-E2089)/SQRT(H2089^2/D2089+F2089^2/C2089)</f>
        <v>6.20259936607663</v>
      </c>
      <c r="AA2089" s="24" t="n">
        <f aca="false">ABS(K2089-Z2089)</f>
        <v>0</v>
      </c>
    </row>
    <row r="2090" customFormat="false" ht="22.35" hidden="false" customHeight="false" outlineLevel="0" collapsed="false">
      <c r="A2090" s="17" t="n">
        <v>2485</v>
      </c>
      <c r="B2090" s="7" t="s">
        <v>635</v>
      </c>
      <c r="C2090" s="6" t="n">
        <v>90</v>
      </c>
      <c r="D2090" s="6" t="n">
        <v>450</v>
      </c>
      <c r="E2090" s="16" t="n">
        <v>0.0605402465702759</v>
      </c>
      <c r="F2090" s="16" t="n">
        <v>0.0197809724246387</v>
      </c>
      <c r="G2090" s="16" t="n">
        <v>0.0799228340635697</v>
      </c>
      <c r="H2090" s="16" t="n">
        <v>0.0494114103176556</v>
      </c>
      <c r="I2090" s="23" t="n">
        <f aca="false">G2090-E2090</f>
        <v>0.0193825874932938</v>
      </c>
      <c r="J2090" s="17" t="n">
        <f aca="false">100*(G2090-E2090)/E2090</f>
        <v>32.0160365894683</v>
      </c>
      <c r="K2090" s="16" t="n">
        <v>6.20003666152245</v>
      </c>
      <c r="L2090" s="17" t="n">
        <v>343.651133569351</v>
      </c>
      <c r="M2090" s="18" t="n">
        <v>1.61864280260079E-009</v>
      </c>
      <c r="N2090" s="18" t="n">
        <v>3.11140761963793E-009</v>
      </c>
      <c r="O2090" s="6" t="str">
        <f aca="false">IF(N2090&lt;0.05,"Yes","No")</f>
        <v>Yes</v>
      </c>
      <c r="P2090" s="16" t="n">
        <v>0.422138919028415</v>
      </c>
      <c r="Q2090" s="17" t="n">
        <v>13.4024537598434</v>
      </c>
      <c r="R2090" s="18" t="n">
        <v>0.00027609757491474</v>
      </c>
      <c r="S2090" s="16" t="n">
        <v>0.109568464868628</v>
      </c>
      <c r="T2090" s="16" t="n">
        <v>0.0167074899398801</v>
      </c>
      <c r="U2090" s="16" t="n">
        <v>0.0599364762102207</v>
      </c>
      <c r="V2090" s="16" t="n">
        <v>0.0920515617819252</v>
      </c>
      <c r="W2090" s="6" t="s">
        <v>710</v>
      </c>
      <c r="X2090" s="17" t="n">
        <v>100</v>
      </c>
      <c r="Y2090" s="16" t="n">
        <v>0.684049382716049</v>
      </c>
      <c r="Z2090" s="16" t="n">
        <f aca="false">(G2090-E2090)/SQRT(H2090^2/D2090+F2090^2/C2090)</f>
        <v>6.20003666152245</v>
      </c>
      <c r="AA2090" s="24" t="n">
        <f aca="false">ABS(K2090-Z2090)</f>
        <v>0</v>
      </c>
    </row>
    <row r="2091" customFormat="false" ht="22.35" hidden="false" customHeight="false" outlineLevel="0" collapsed="false">
      <c r="A2091" s="17" t="n">
        <v>2486</v>
      </c>
      <c r="B2091" s="7" t="s">
        <v>635</v>
      </c>
      <c r="C2091" s="6" t="n">
        <v>90</v>
      </c>
      <c r="D2091" s="6" t="n">
        <v>450</v>
      </c>
      <c r="E2091" s="16" t="n">
        <v>0.0603866764033834</v>
      </c>
      <c r="F2091" s="16" t="n">
        <v>0.0197202295088192</v>
      </c>
      <c r="G2091" s="16" t="n">
        <v>0.0797315393222703</v>
      </c>
      <c r="H2091" s="16" t="n">
        <v>0.0492794182853778</v>
      </c>
      <c r="I2091" s="23" t="n">
        <f aca="false">G2091-E2091</f>
        <v>0.0193448629188869</v>
      </c>
      <c r="J2091" s="17" t="n">
        <f aca="false">100*(G2091-E2091)/E2091</f>
        <v>32.0349853164017</v>
      </c>
      <c r="K2091" s="16" t="n">
        <v>6.2056492281247</v>
      </c>
      <c r="L2091" s="17" t="n">
        <v>343.82698115714</v>
      </c>
      <c r="M2091" s="18" t="n">
        <v>1.56674985752084E-009</v>
      </c>
      <c r="N2091" s="18" t="n">
        <v>3.02549765684861E-009</v>
      </c>
      <c r="O2091" s="6" t="str">
        <f aca="false">IF(N2091&lt;0.05,"Yes","No")</f>
        <v>Yes</v>
      </c>
      <c r="P2091" s="16" t="n">
        <v>0.422450987498521</v>
      </c>
      <c r="Q2091" s="17" t="n">
        <v>13.4222767565563</v>
      </c>
      <c r="R2091" s="18" t="n">
        <v>0.000273265966473487</v>
      </c>
      <c r="S2091" s="16" t="n">
        <v>0.110442110885942</v>
      </c>
      <c r="T2091" s="16" t="n">
        <v>0.0166792379502302</v>
      </c>
      <c r="U2091" s="16" t="n">
        <v>0.0595892003116296</v>
      </c>
      <c r="V2091" s="16" t="n">
        <v>0.0920515617819252</v>
      </c>
      <c r="W2091" s="6" t="s">
        <v>710</v>
      </c>
      <c r="X2091" s="17" t="n">
        <v>100</v>
      </c>
      <c r="Y2091" s="16" t="n">
        <v>0.684</v>
      </c>
      <c r="Z2091" s="16" t="n">
        <f aca="false">(G2091-E2091)/SQRT(H2091^2/D2091+F2091^2/C2091)</f>
        <v>6.2056492281247</v>
      </c>
      <c r="AA2091" s="24" t="n">
        <f aca="false">ABS(K2091-Z2091)</f>
        <v>0</v>
      </c>
    </row>
    <row r="2092" customFormat="false" ht="22.35" hidden="false" customHeight="false" outlineLevel="0" collapsed="false">
      <c r="A2092" s="17" t="n">
        <v>2487</v>
      </c>
      <c r="B2092" s="7" t="s">
        <v>635</v>
      </c>
      <c r="C2092" s="6" t="n">
        <v>90</v>
      </c>
      <c r="D2092" s="6" t="n">
        <v>450</v>
      </c>
      <c r="E2092" s="16" t="n">
        <v>0.0602595517618789</v>
      </c>
      <c r="F2092" s="16" t="n">
        <v>0.0196669912177146</v>
      </c>
      <c r="G2092" s="16" t="n">
        <v>0.0795575434548987</v>
      </c>
      <c r="H2092" s="16" t="n">
        <v>0.0491594395146116</v>
      </c>
      <c r="I2092" s="23" t="n">
        <f aca="false">G2092-E2092</f>
        <v>0.0192979916930199</v>
      </c>
      <c r="J2092" s="17" t="n">
        <f aca="false">100*(G2092-E2092)/E2092</f>
        <v>32.0247846669648</v>
      </c>
      <c r="K2092" s="16" t="n">
        <v>6.20645533009054</v>
      </c>
      <c r="L2092" s="17" t="n">
        <v>343.94362282999</v>
      </c>
      <c r="M2092" s="18" t="n">
        <v>1.55902318521479E-009</v>
      </c>
      <c r="N2092" s="18" t="n">
        <v>3.01334656130293E-009</v>
      </c>
      <c r="O2092" s="6" t="str">
        <f aca="false">IF(N2092&lt;0.05,"Yes","No")</f>
        <v>Yes</v>
      </c>
      <c r="P2092" s="16" t="n">
        <v>0.422459409099325</v>
      </c>
      <c r="Q2092" s="17" t="n">
        <v>13.4228119106299</v>
      </c>
      <c r="R2092" s="18" t="n">
        <v>0.000273189931147438</v>
      </c>
      <c r="S2092" s="16" t="n">
        <v>0.111056190223885</v>
      </c>
      <c r="T2092" s="16" t="n">
        <v>0.0166432760499212</v>
      </c>
      <c r="U2092" s="16" t="n">
        <v>0.0594608546819522</v>
      </c>
      <c r="V2092" s="16" t="n">
        <v>0.0920515617819252</v>
      </c>
      <c r="W2092" s="6" t="s">
        <v>710</v>
      </c>
      <c r="X2092" s="17" t="n">
        <v>100</v>
      </c>
      <c r="Y2092" s="16" t="n">
        <v>0.683456790123457</v>
      </c>
      <c r="Z2092" s="16" t="n">
        <f aca="false">(G2092-E2092)/SQRT(H2092^2/D2092+F2092^2/C2092)</f>
        <v>6.20645533009054</v>
      </c>
      <c r="AA2092" s="24" t="n">
        <f aca="false">ABS(K2092-Z2092)</f>
        <v>0</v>
      </c>
    </row>
    <row r="2093" customFormat="false" ht="22.35" hidden="false" customHeight="false" outlineLevel="0" collapsed="false">
      <c r="A2093" s="17" t="n">
        <v>2488</v>
      </c>
      <c r="B2093" s="7" t="s">
        <v>635</v>
      </c>
      <c r="C2093" s="6" t="n">
        <v>90</v>
      </c>
      <c r="D2093" s="6" t="n">
        <v>450</v>
      </c>
      <c r="E2093" s="16" t="n">
        <v>0.0601580793244971</v>
      </c>
      <c r="F2093" s="16" t="n">
        <v>0.019639208782876</v>
      </c>
      <c r="G2093" s="16" t="n">
        <v>0.0793928956737121</v>
      </c>
      <c r="H2093" s="16" t="n">
        <v>0.0490354086217094</v>
      </c>
      <c r="I2093" s="23" t="n">
        <f aca="false">G2093-E2093</f>
        <v>0.019234816349215</v>
      </c>
      <c r="J2093" s="17" t="n">
        <f aca="false">100*(G2093-E2093)/E2093</f>
        <v>31.9737873369609</v>
      </c>
      <c r="K2093" s="16" t="n">
        <v>6.19871637217521</v>
      </c>
      <c r="L2093" s="17" t="n">
        <v>343.455316564634</v>
      </c>
      <c r="M2093" s="18" t="n">
        <v>1.6318120096212E-009</v>
      </c>
      <c r="N2093" s="18" t="n">
        <v>3.12778998421538E-009</v>
      </c>
      <c r="O2093" s="6" t="str">
        <f aca="false">IF(N2093&lt;0.05,"Yes","No")</f>
        <v>Yes</v>
      </c>
      <c r="P2093" s="16" t="n">
        <v>0.42212703399668</v>
      </c>
      <c r="Q2093" s="17" t="n">
        <v>13.4016990966805</v>
      </c>
      <c r="R2093" s="18" t="n">
        <v>0.000276205959023438</v>
      </c>
      <c r="S2093" s="16" t="n">
        <v>0.111643166299688</v>
      </c>
      <c r="T2093" s="16" t="n">
        <v>0.016594208377365</v>
      </c>
      <c r="U2093" s="16" t="n">
        <v>0.0595165688626616</v>
      </c>
      <c r="V2093" s="16" t="n">
        <v>0.0920515617819252</v>
      </c>
      <c r="W2093" s="6" t="s">
        <v>710</v>
      </c>
      <c r="X2093" s="17" t="n">
        <v>100</v>
      </c>
      <c r="Y2093" s="16" t="n">
        <v>0.68283950617284</v>
      </c>
      <c r="Z2093" s="16" t="n">
        <f aca="false">(G2093-E2093)/SQRT(H2093^2/D2093+F2093^2/C2093)</f>
        <v>6.19871637217521</v>
      </c>
      <c r="AA2093" s="24" t="n">
        <f aca="false">ABS(K2093-Z2093)</f>
        <v>0</v>
      </c>
    </row>
    <row r="2094" customFormat="false" ht="22.35" hidden="false" customHeight="false" outlineLevel="0" collapsed="false">
      <c r="A2094" s="17" t="n">
        <v>2489</v>
      </c>
      <c r="B2094" s="7" t="s">
        <v>635</v>
      </c>
      <c r="C2094" s="6" t="n">
        <v>90</v>
      </c>
      <c r="D2094" s="6" t="n">
        <v>450</v>
      </c>
      <c r="E2094" s="16" t="n">
        <v>0.0600369892393549</v>
      </c>
      <c r="F2094" s="16" t="n">
        <v>0.019605257347769</v>
      </c>
      <c r="G2094" s="16" t="n">
        <v>0.0792269930160708</v>
      </c>
      <c r="H2094" s="16" t="n">
        <v>0.0488996214013864</v>
      </c>
      <c r="I2094" s="23" t="n">
        <f aca="false">G2094-E2094</f>
        <v>0.0191900037767159</v>
      </c>
      <c r="J2094" s="17" t="n">
        <f aca="false">100*(G2094-E2094)/E2094</f>
        <v>31.9636344524362</v>
      </c>
      <c r="K2094" s="16" t="n">
        <v>6.19856856112642</v>
      </c>
      <c r="L2094" s="17" t="n">
        <v>342.9979368531</v>
      </c>
      <c r="M2094" s="18" t="n">
        <v>1.63533032445157E-009</v>
      </c>
      <c r="N2094" s="18" t="n">
        <v>3.12917032028484E-009</v>
      </c>
      <c r="O2094" s="6" t="str">
        <f aca="false">IF(N2094&lt;0.05,"Yes","No")</f>
        <v>Yes</v>
      </c>
      <c r="P2094" s="16" t="n">
        <v>0.422299449071402</v>
      </c>
      <c r="Q2094" s="17" t="n">
        <v>13.4126490082052</v>
      </c>
      <c r="R2094" s="18" t="n">
        <v>0.00027463755097223</v>
      </c>
      <c r="S2094" s="16" t="n">
        <v>0.111257756323643</v>
      </c>
      <c r="T2094" s="16" t="n">
        <v>0.0165617264118704</v>
      </c>
      <c r="U2094" s="16" t="n">
        <v>0.0592833274186955</v>
      </c>
      <c r="V2094" s="16" t="n">
        <v>0.0920515617819252</v>
      </c>
      <c r="W2094" s="6" t="s">
        <v>710</v>
      </c>
      <c r="X2094" s="17" t="n">
        <v>100</v>
      </c>
      <c r="Y2094" s="16" t="n">
        <v>0.683259259259259</v>
      </c>
      <c r="Z2094" s="16" t="n">
        <f aca="false">(G2094-E2094)/SQRT(H2094^2/D2094+F2094^2/C2094)</f>
        <v>6.19856856112641</v>
      </c>
      <c r="AA2094" s="24" t="n">
        <f aca="false">ABS(K2094-Z2094)</f>
        <v>0</v>
      </c>
    </row>
    <row r="2095" customFormat="false" ht="22.35" hidden="false" customHeight="false" outlineLevel="0" collapsed="false">
      <c r="A2095" s="17" t="n">
        <v>2490</v>
      </c>
      <c r="B2095" s="7" t="s">
        <v>635</v>
      </c>
      <c r="C2095" s="6" t="n">
        <v>90</v>
      </c>
      <c r="D2095" s="6" t="n">
        <v>450</v>
      </c>
      <c r="E2095" s="16" t="n">
        <v>0.0599195862188935</v>
      </c>
      <c r="F2095" s="16" t="n">
        <v>0.0195786749344982</v>
      </c>
      <c r="G2095" s="16" t="n">
        <v>0.0790847982631789</v>
      </c>
      <c r="H2095" s="16" t="n">
        <v>0.0487968536985616</v>
      </c>
      <c r="I2095" s="23" t="n">
        <f aca="false">G2095-E2095</f>
        <v>0.0191652120442854</v>
      </c>
      <c r="J2095" s="17" t="n">
        <f aca="false">100*(G2095-E2095)/E2095</f>
        <v>31.9848871690678</v>
      </c>
      <c r="K2095" s="16" t="n">
        <v>6.20153263636372</v>
      </c>
      <c r="L2095" s="17" t="n">
        <v>342.670444825576</v>
      </c>
      <c r="M2095" s="18" t="n">
        <v>1.6093860262668E-009</v>
      </c>
      <c r="N2095" s="18" t="n">
        <v>3.09644692416351E-009</v>
      </c>
      <c r="O2095" s="6" t="str">
        <f aca="false">IF(N2095&lt;0.05,"Yes","No")</f>
        <v>Yes</v>
      </c>
      <c r="P2095" s="16" t="n">
        <v>0.422632347725419</v>
      </c>
      <c r="Q2095" s="17" t="n">
        <v>13.433803725371</v>
      </c>
      <c r="R2095" s="18" t="n">
        <v>0.00027163292601508</v>
      </c>
      <c r="S2095" s="16" t="n">
        <v>0.111572897737046</v>
      </c>
      <c r="T2095" s="16" t="n">
        <v>0.0165460395099515</v>
      </c>
      <c r="U2095" s="16" t="n">
        <v>0.0590134921667765</v>
      </c>
      <c r="V2095" s="16" t="n">
        <v>0.0920515617819252</v>
      </c>
      <c r="W2095" s="6" t="s">
        <v>710</v>
      </c>
      <c r="X2095" s="17" t="n">
        <v>100</v>
      </c>
      <c r="Y2095" s="16" t="n">
        <v>0.683283950617284</v>
      </c>
      <c r="Z2095" s="16" t="n">
        <f aca="false">(G2095-E2095)/SQRT(H2095^2/D2095+F2095^2/C2095)</f>
        <v>6.20153263636372</v>
      </c>
      <c r="AA2095" s="24" t="n">
        <f aca="false">ABS(K2095-Z2095)</f>
        <v>0</v>
      </c>
    </row>
    <row r="2096" customFormat="false" ht="22.35" hidden="false" customHeight="false" outlineLevel="0" collapsed="false">
      <c r="A2096" s="17" t="n">
        <v>2491</v>
      </c>
      <c r="B2096" s="7" t="s">
        <v>635</v>
      </c>
      <c r="C2096" s="6" t="n">
        <v>90</v>
      </c>
      <c r="D2096" s="6" t="n">
        <v>450</v>
      </c>
      <c r="E2096" s="16" t="n">
        <v>0.0598254050438603</v>
      </c>
      <c r="F2096" s="16" t="n">
        <v>0.0195598499402927</v>
      </c>
      <c r="G2096" s="16" t="n">
        <v>0.0789434322383669</v>
      </c>
      <c r="H2096" s="16" t="n">
        <v>0.0486983857041719</v>
      </c>
      <c r="I2096" s="23" t="n">
        <f aca="false">G2096-E2096</f>
        <v>0.0191180271945066</v>
      </c>
      <c r="J2096" s="17" t="n">
        <f aca="false">100*(G2096-E2096)/E2096</f>
        <v>31.9563690049243</v>
      </c>
      <c r="K2096" s="16" t="n">
        <v>6.19584731582943</v>
      </c>
      <c r="L2096" s="17" t="n">
        <v>342.206865052045</v>
      </c>
      <c r="M2096" s="18" t="n">
        <v>1.6647154024742E-009</v>
      </c>
      <c r="N2096" s="18" t="n">
        <v>3.18249960018043E-009</v>
      </c>
      <c r="O2096" s="6" t="str">
        <f aca="false">IF(N2096&lt;0.05,"Yes","No")</f>
        <v>Yes</v>
      </c>
      <c r="P2096" s="16" t="n">
        <v>0.422430447364067</v>
      </c>
      <c r="Q2096" s="17" t="n">
        <v>13.4209715700373</v>
      </c>
      <c r="R2096" s="18" t="n">
        <v>0.000273451498702204</v>
      </c>
      <c r="S2096" s="16" t="n">
        <v>0.112551365788271</v>
      </c>
      <c r="T2096" s="16" t="n">
        <v>0.0165087190991344</v>
      </c>
      <c r="U2096" s="16" t="n">
        <v>0.0590809576935244</v>
      </c>
      <c r="V2096" s="16" t="n">
        <v>0.0920515617819252</v>
      </c>
      <c r="W2096" s="6" t="s">
        <v>710</v>
      </c>
      <c r="X2096" s="17" t="n">
        <v>100</v>
      </c>
      <c r="Y2096" s="16" t="n">
        <v>0.683506172839506</v>
      </c>
      <c r="Z2096" s="16" t="n">
        <f aca="false">(G2096-E2096)/SQRT(H2096^2/D2096+F2096^2/C2096)</f>
        <v>6.19584731582943</v>
      </c>
      <c r="AA2096" s="24" t="n">
        <f aca="false">ABS(K2096-Z2096)</f>
        <v>0</v>
      </c>
    </row>
    <row r="2097" customFormat="false" ht="22.35" hidden="false" customHeight="false" outlineLevel="0" collapsed="false">
      <c r="A2097" s="17" t="n">
        <v>2492</v>
      </c>
      <c r="B2097" s="7" t="s">
        <v>635</v>
      </c>
      <c r="C2097" s="6" t="n">
        <v>90</v>
      </c>
      <c r="D2097" s="6" t="n">
        <v>450</v>
      </c>
      <c r="E2097" s="16" t="n">
        <v>0.0597375164636307</v>
      </c>
      <c r="F2097" s="16" t="n">
        <v>0.0195415715063189</v>
      </c>
      <c r="G2097" s="16" t="n">
        <v>0.0787896736794048</v>
      </c>
      <c r="H2097" s="16" t="n">
        <v>0.0485705619272964</v>
      </c>
      <c r="I2097" s="23" t="n">
        <f aca="false">G2097-E2097</f>
        <v>0.019052157215774</v>
      </c>
      <c r="J2097" s="17" t="n">
        <f aca="false">100*(G2097-E2097)/E2097</f>
        <v>31.8931190039903</v>
      </c>
      <c r="K2097" s="16" t="n">
        <v>6.1860663380533</v>
      </c>
      <c r="L2097" s="17" t="n">
        <v>341.465496696135</v>
      </c>
      <c r="M2097" s="18" t="n">
        <v>1.76399188680499E-009</v>
      </c>
      <c r="N2097" s="18" t="n">
        <v>3.35397914405184E-009</v>
      </c>
      <c r="O2097" s="6" t="str">
        <f aca="false">IF(N2097&lt;0.05,"Yes","No")</f>
        <v>Yes</v>
      </c>
      <c r="P2097" s="16" t="n">
        <v>0.422060691945357</v>
      </c>
      <c r="Q2097" s="17" t="n">
        <v>13.3974869696575</v>
      </c>
      <c r="R2097" s="18" t="n">
        <v>0.000276811692228108</v>
      </c>
      <c r="S2097" s="16" t="n">
        <v>0.114098226293908</v>
      </c>
      <c r="T2097" s="16" t="n">
        <v>0.0164542264263908</v>
      </c>
      <c r="U2097" s="16" t="n">
        <v>0.0592441776138844</v>
      </c>
      <c r="V2097" s="16" t="n">
        <v>0.0920515617819252</v>
      </c>
      <c r="W2097" s="6" t="s">
        <v>710</v>
      </c>
      <c r="X2097" s="17" t="n">
        <v>100</v>
      </c>
      <c r="Y2097" s="16" t="n">
        <v>0.682864197530864</v>
      </c>
      <c r="Z2097" s="16" t="n">
        <f aca="false">(G2097-E2097)/SQRT(H2097^2/D2097+F2097^2/C2097)</f>
        <v>6.1860663380533</v>
      </c>
      <c r="AA2097" s="24" t="n">
        <f aca="false">ABS(K2097-Z2097)</f>
        <v>0</v>
      </c>
    </row>
    <row r="2098" customFormat="false" ht="22.35" hidden="false" customHeight="false" outlineLevel="0" collapsed="false">
      <c r="A2098" s="17" t="n">
        <v>2493</v>
      </c>
      <c r="B2098" s="7" t="s">
        <v>635</v>
      </c>
      <c r="C2098" s="6" t="n">
        <v>90</v>
      </c>
      <c r="D2098" s="6" t="n">
        <v>450</v>
      </c>
      <c r="E2098" s="16" t="n">
        <v>0.0596392701276475</v>
      </c>
      <c r="F2098" s="16" t="n">
        <v>0.0195144823737518</v>
      </c>
      <c r="G2098" s="16" t="n">
        <v>0.0786567241781288</v>
      </c>
      <c r="H2098" s="16" t="n">
        <v>0.0484691400301278</v>
      </c>
      <c r="I2098" s="23" t="n">
        <f aca="false">G2098-E2098</f>
        <v>0.0190174540504813</v>
      </c>
      <c r="J2098" s="17" t="n">
        <f aca="false">100*(G2098-E2098)/E2098</f>
        <v>31.8874694639585</v>
      </c>
      <c r="K2098" s="16" t="n">
        <v>6.1857727022103</v>
      </c>
      <c r="L2098" s="17" t="n">
        <v>341.157876620857</v>
      </c>
      <c r="M2098" s="18" t="n">
        <v>1.76850834188396E-009</v>
      </c>
      <c r="N2098" s="18" t="n">
        <v>3.35952624439258E-009</v>
      </c>
      <c r="O2098" s="6" t="str">
        <f aca="false">IF(N2098&lt;0.05,"Yes","No")</f>
        <v>Yes</v>
      </c>
      <c r="P2098" s="16" t="n">
        <v>0.422164236622719</v>
      </c>
      <c r="Q2098" s="17" t="n">
        <v>13.4040614204826</v>
      </c>
      <c r="R2098" s="18" t="n">
        <v>0.000275866827420111</v>
      </c>
      <c r="S2098" s="16" t="n">
        <v>0.115336736460219</v>
      </c>
      <c r="T2098" s="16" t="n">
        <v>0.0164265329321925</v>
      </c>
      <c r="U2098" s="16" t="n">
        <v>0.0591541182292494</v>
      </c>
      <c r="V2098" s="16" t="n">
        <v>0.0920515617819252</v>
      </c>
      <c r="W2098" s="6" t="s">
        <v>710</v>
      </c>
      <c r="X2098" s="17" t="n">
        <v>100</v>
      </c>
      <c r="Y2098" s="16" t="n">
        <v>0.682345679012346</v>
      </c>
      <c r="Z2098" s="16" t="n">
        <f aca="false">(G2098-E2098)/SQRT(H2098^2/D2098+F2098^2/C2098)</f>
        <v>6.1857727022103</v>
      </c>
      <c r="AA2098" s="24" t="n">
        <f aca="false">ABS(K2098-Z2098)</f>
        <v>0</v>
      </c>
    </row>
    <row r="2099" customFormat="false" ht="22.35" hidden="false" customHeight="false" outlineLevel="0" collapsed="false">
      <c r="A2099" s="17" t="n">
        <v>2494</v>
      </c>
      <c r="B2099" s="7" t="s">
        <v>635</v>
      </c>
      <c r="C2099" s="6" t="n">
        <v>90</v>
      </c>
      <c r="D2099" s="6" t="n">
        <v>450</v>
      </c>
      <c r="E2099" s="16" t="n">
        <v>0.0595525041636494</v>
      </c>
      <c r="F2099" s="16" t="n">
        <v>0.0194805521604977</v>
      </c>
      <c r="G2099" s="16" t="n">
        <v>0.0785308713631497</v>
      </c>
      <c r="H2099" s="16" t="n">
        <v>0.0483713485057733</v>
      </c>
      <c r="I2099" s="23" t="n">
        <f aca="false">G2099-E2099</f>
        <v>0.0189783671995004</v>
      </c>
      <c r="J2099" s="17" t="n">
        <f aca="false">100*(G2099-E2099)/E2099</f>
        <v>31.868294148216</v>
      </c>
      <c r="K2099" s="16" t="n">
        <v>6.18476518937517</v>
      </c>
      <c r="L2099" s="17" t="n">
        <v>341.035670269797</v>
      </c>
      <c r="M2099" s="18" t="n">
        <v>1.77931743045579E-009</v>
      </c>
      <c r="N2099" s="18" t="n">
        <v>3.37395841280471E-009</v>
      </c>
      <c r="O2099" s="6" t="str">
        <f aca="false">IF(N2099&lt;0.05,"Yes","No")</f>
        <v>Yes</v>
      </c>
      <c r="P2099" s="16" t="n">
        <v>0.422144611378217</v>
      </c>
      <c r="Q2099" s="17" t="n">
        <v>13.4028152141702</v>
      </c>
      <c r="R2099" s="18" t="n">
        <v>0.000276045678376701</v>
      </c>
      <c r="S2099" s="16" t="n">
        <v>0.115439208389283</v>
      </c>
      <c r="T2099" s="16" t="n">
        <v>0.0163932588813331</v>
      </c>
      <c r="U2099" s="16" t="n">
        <v>0.0591413307894887</v>
      </c>
      <c r="V2099" s="16" t="n">
        <v>0.0920515617819252</v>
      </c>
      <c r="W2099" s="6" t="s">
        <v>710</v>
      </c>
      <c r="X2099" s="17" t="n">
        <v>100</v>
      </c>
      <c r="Y2099" s="16" t="n">
        <v>0.682271604938272</v>
      </c>
      <c r="Z2099" s="16" t="n">
        <f aca="false">(G2099-E2099)/SQRT(H2099^2/D2099+F2099^2/C2099)</f>
        <v>6.18476518937517</v>
      </c>
      <c r="AA2099" s="24" t="n">
        <f aca="false">ABS(K2099-Z2099)</f>
        <v>0</v>
      </c>
    </row>
    <row r="2100" customFormat="false" ht="22.35" hidden="false" customHeight="false" outlineLevel="0" collapsed="false">
      <c r="A2100" s="17" t="n">
        <v>2495</v>
      </c>
      <c r="B2100" s="7" t="s">
        <v>635</v>
      </c>
      <c r="C2100" s="6" t="n">
        <v>90</v>
      </c>
      <c r="D2100" s="6" t="n">
        <v>450</v>
      </c>
      <c r="E2100" s="16" t="n">
        <v>0.0594672573316429</v>
      </c>
      <c r="F2100" s="16" t="n">
        <v>0.019426605367511</v>
      </c>
      <c r="G2100" s="16" t="n">
        <v>0.0784011804726389</v>
      </c>
      <c r="H2100" s="16" t="n">
        <v>0.0482672674595698</v>
      </c>
      <c r="I2100" s="23" t="n">
        <f aca="false">G2100-E2100</f>
        <v>0.018933923140996</v>
      </c>
      <c r="J2100" s="17" t="n">
        <f aca="false">100*(G2100-E2100)/E2100</f>
        <v>31.8392406016028</v>
      </c>
      <c r="K2100" s="16" t="n">
        <v>6.18530071945044</v>
      </c>
      <c r="L2100" s="17" t="n">
        <v>341.306467158754</v>
      </c>
      <c r="M2100" s="18" t="n">
        <v>1.77251579727996E-009</v>
      </c>
      <c r="N2100" s="18" t="n">
        <v>3.36409728101644E-009</v>
      </c>
      <c r="O2100" s="6" t="str">
        <f aca="false">IF(N2100&lt;0.05,"Yes","No")</f>
        <v>Yes</v>
      </c>
      <c r="P2100" s="16" t="n">
        <v>0.422072314561265</v>
      </c>
      <c r="Q2100" s="17" t="n">
        <v>13.3982248540052</v>
      </c>
      <c r="R2100" s="18" t="n">
        <v>0.000276705482324587</v>
      </c>
      <c r="S2100" s="16" t="n">
        <v>0.115107449013095</v>
      </c>
      <c r="T2100" s="16" t="n">
        <v>0.0163530238906754</v>
      </c>
      <c r="U2100" s="16" t="n">
        <v>0.0591279872755147</v>
      </c>
      <c r="V2100" s="16" t="n">
        <v>0.0920515617819252</v>
      </c>
      <c r="W2100" s="6" t="s">
        <v>710</v>
      </c>
      <c r="X2100" s="17" t="n">
        <v>100</v>
      </c>
      <c r="Y2100" s="16" t="n">
        <v>0.682</v>
      </c>
      <c r="Z2100" s="16" t="n">
        <f aca="false">(G2100-E2100)/SQRT(H2100^2/D2100+F2100^2/C2100)</f>
        <v>6.18530071945044</v>
      </c>
      <c r="AA2100" s="24" t="n">
        <f aca="false">ABS(K2100-Z2100)</f>
        <v>0</v>
      </c>
    </row>
    <row r="2101" customFormat="false" ht="22.35" hidden="false" customHeight="false" outlineLevel="0" collapsed="false">
      <c r="A2101" s="17" t="n">
        <v>2496</v>
      </c>
      <c r="B2101" s="7" t="s">
        <v>635</v>
      </c>
      <c r="C2101" s="6" t="n">
        <v>90</v>
      </c>
      <c r="D2101" s="6" t="n">
        <v>450</v>
      </c>
      <c r="E2101" s="16" t="n">
        <v>0.0593684604805377</v>
      </c>
      <c r="F2101" s="16" t="n">
        <v>0.0193638160849282</v>
      </c>
      <c r="G2101" s="16" t="n">
        <v>0.078278372693393</v>
      </c>
      <c r="H2101" s="16" t="n">
        <v>0.0481775653392722</v>
      </c>
      <c r="I2101" s="23" t="n">
        <f aca="false">G2101-E2101</f>
        <v>0.0189099122128553</v>
      </c>
      <c r="J2101" s="17" t="n">
        <f aca="false">100*(G2101-E2101)/E2101</f>
        <v>31.8517813327068</v>
      </c>
      <c r="K2101" s="16" t="n">
        <v>6.19277118172207</v>
      </c>
      <c r="L2101" s="17" t="n">
        <v>341.909235729166</v>
      </c>
      <c r="M2101" s="18" t="n">
        <v>1.69564944350095E-009</v>
      </c>
      <c r="N2101" s="18" t="n">
        <v>3.23869043708681E-009</v>
      </c>
      <c r="O2101" s="6" t="str">
        <f aca="false">IF(N2101&lt;0.05,"Yes","No")</f>
        <v>Yes</v>
      </c>
      <c r="P2101" s="16" t="n">
        <v>0.422339999582684</v>
      </c>
      <c r="Q2101" s="17" t="n">
        <v>13.4152249807248</v>
      </c>
      <c r="R2101" s="18" t="n">
        <v>0.000274269892909039</v>
      </c>
      <c r="S2101" s="16" t="n">
        <v>0.113688184494537</v>
      </c>
      <c r="T2101" s="16" t="n">
        <v>0.0163307415691116</v>
      </c>
      <c r="U2101" s="16" t="n">
        <v>0.0589371389770119</v>
      </c>
      <c r="V2101" s="16" t="n">
        <v>0.0920515617819252</v>
      </c>
      <c r="W2101" s="6" t="s">
        <v>710</v>
      </c>
      <c r="X2101" s="17" t="n">
        <v>100</v>
      </c>
      <c r="Y2101" s="16" t="n">
        <v>0.681827160493827</v>
      </c>
      <c r="Z2101" s="16" t="n">
        <f aca="false">(G2101-E2101)/SQRT(H2101^2/D2101+F2101^2/C2101)</f>
        <v>6.19277118172208</v>
      </c>
      <c r="AA2101" s="24" t="n">
        <f aca="false">ABS(K2101-Z2101)</f>
        <v>0</v>
      </c>
    </row>
    <row r="2102" customFormat="false" ht="22.35" hidden="false" customHeight="false" outlineLevel="0" collapsed="false">
      <c r="A2102" s="17" t="n">
        <v>2497</v>
      </c>
      <c r="B2102" s="7" t="s">
        <v>635</v>
      </c>
      <c r="C2102" s="6" t="n">
        <v>90</v>
      </c>
      <c r="D2102" s="6" t="n">
        <v>450</v>
      </c>
      <c r="E2102" s="16" t="n">
        <v>0.0592722392330567</v>
      </c>
      <c r="F2102" s="16" t="n">
        <v>0.0193129243468897</v>
      </c>
      <c r="G2102" s="16" t="n">
        <v>0.0781566320525275</v>
      </c>
      <c r="H2102" s="16" t="n">
        <v>0.0480712677745092</v>
      </c>
      <c r="I2102" s="23" t="n">
        <f aca="false">G2102-E2102</f>
        <v>0.0188843928194708</v>
      </c>
      <c r="J2102" s="17" t="n">
        <f aca="false">100*(G2102-E2102)/E2102</f>
        <v>31.8604342670739</v>
      </c>
      <c r="K2102" s="16" t="n">
        <v>6.19926001969783</v>
      </c>
      <c r="L2102" s="17" t="n">
        <v>342.094403122509</v>
      </c>
      <c r="M2102" s="18" t="n">
        <v>1.63312023449989E-009</v>
      </c>
      <c r="N2102" s="18" t="n">
        <v>3.12778998421538E-009</v>
      </c>
      <c r="O2102" s="6" t="str">
        <f aca="false">IF(N2102&lt;0.05,"Yes","No")</f>
        <v>Yes</v>
      </c>
      <c r="P2102" s="16" t="n">
        <v>0.422708223577518</v>
      </c>
      <c r="Q2102" s="17" t="n">
        <v>13.4386277423137</v>
      </c>
      <c r="R2102" s="18" t="n">
        <v>0.000270952434575842</v>
      </c>
      <c r="S2102" s="16" t="n">
        <v>0.113912241312987</v>
      </c>
      <c r="T2102" s="16" t="n">
        <v>0.0163100336845936</v>
      </c>
      <c r="U2102" s="16" t="n">
        <v>0.0586379538152292</v>
      </c>
      <c r="V2102" s="16" t="n">
        <v>0.0920515617819252</v>
      </c>
      <c r="W2102" s="6" t="s">
        <v>710</v>
      </c>
      <c r="X2102" s="17" t="n">
        <v>100</v>
      </c>
      <c r="Y2102" s="16" t="n">
        <v>0.681777777777778</v>
      </c>
      <c r="Z2102" s="16" t="n">
        <f aca="false">(G2102-E2102)/SQRT(H2102^2/D2102+F2102^2/C2102)</f>
        <v>6.19926001969783</v>
      </c>
      <c r="AA2102" s="24" t="n">
        <f aca="false">ABS(K2102-Z2102)</f>
        <v>0</v>
      </c>
    </row>
    <row r="2103" customFormat="false" ht="22.35" hidden="false" customHeight="false" outlineLevel="0" collapsed="false">
      <c r="A2103" s="17" t="n">
        <v>2498</v>
      </c>
      <c r="B2103" s="7" t="s">
        <v>635</v>
      </c>
      <c r="C2103" s="6" t="n">
        <v>90</v>
      </c>
      <c r="D2103" s="6" t="n">
        <v>450</v>
      </c>
      <c r="E2103" s="16" t="n">
        <v>0.0591994361744987</v>
      </c>
      <c r="F2103" s="16" t="n">
        <v>0.0192782161672692</v>
      </c>
      <c r="G2103" s="16" t="n">
        <v>0.0780223652968804</v>
      </c>
      <c r="H2103" s="16" t="n">
        <v>0.0479627086596783</v>
      </c>
      <c r="I2103" s="23" t="n">
        <f aca="false">G2103-E2103</f>
        <v>0.0188229291223817</v>
      </c>
      <c r="J2103" s="17" t="n">
        <f aca="false">100*(G2103-E2103)/E2103</f>
        <v>31.7957912080421</v>
      </c>
      <c r="K2103" s="16" t="n">
        <v>6.19179058373103</v>
      </c>
      <c r="L2103" s="17" t="n">
        <v>341.892051903089</v>
      </c>
      <c r="M2103" s="18" t="n">
        <v>1.70524718452283E-009</v>
      </c>
      <c r="N2103" s="18" t="n">
        <v>3.25406388254539E-009</v>
      </c>
      <c r="O2103" s="6" t="str">
        <f aca="false">IF(N2103&lt;0.05,"Yes","No")</f>
        <v>Yes</v>
      </c>
      <c r="P2103" s="16" t="n">
        <v>0.422280014709483</v>
      </c>
      <c r="Q2103" s="17" t="n">
        <v>13.4114145274228</v>
      </c>
      <c r="R2103" s="18" t="n">
        <v>0.000274813920041363</v>
      </c>
      <c r="S2103" s="16" t="n">
        <v>0.114637687388413</v>
      </c>
      <c r="T2103" s="16" t="n">
        <v>0.016259402960185</v>
      </c>
      <c r="U2103" s="16" t="n">
        <v>0.0587038527585941</v>
      </c>
      <c r="V2103" s="16" t="n">
        <v>0.0920515617819252</v>
      </c>
      <c r="W2103" s="6" t="s">
        <v>710</v>
      </c>
      <c r="X2103" s="17" t="n">
        <v>100</v>
      </c>
      <c r="Y2103" s="16" t="n">
        <v>0.681456790123457</v>
      </c>
      <c r="Z2103" s="16" t="n">
        <f aca="false">(G2103-E2103)/SQRT(H2103^2/D2103+F2103^2/C2103)</f>
        <v>6.19179058373103</v>
      </c>
      <c r="AA2103" s="24" t="n">
        <f aca="false">ABS(K2103-Z2103)</f>
        <v>0</v>
      </c>
    </row>
    <row r="2104" customFormat="false" ht="22.35" hidden="false" customHeight="false" outlineLevel="0" collapsed="false">
      <c r="A2104" s="17" t="n">
        <v>2499</v>
      </c>
      <c r="B2104" s="7" t="s">
        <v>635</v>
      </c>
      <c r="C2104" s="6" t="n">
        <v>90</v>
      </c>
      <c r="D2104" s="6" t="n">
        <v>450</v>
      </c>
      <c r="E2104" s="16" t="n">
        <v>0.0591365365311503</v>
      </c>
      <c r="F2104" s="16" t="n">
        <v>0.019280142117117</v>
      </c>
      <c r="G2104" s="16" t="n">
        <v>0.0778979983760251</v>
      </c>
      <c r="H2104" s="16" t="n">
        <v>0.0478555290113325</v>
      </c>
      <c r="I2104" s="23" t="n">
        <f aca="false">G2104-E2104</f>
        <v>0.0187614618448748</v>
      </c>
      <c r="J2104" s="17" t="n">
        <f aca="false">100*(G2104-E2104)/E2104</f>
        <v>31.725669011732</v>
      </c>
      <c r="K2104" s="16" t="n">
        <v>6.17892888045877</v>
      </c>
      <c r="L2104" s="17" t="n">
        <v>340.869491117136</v>
      </c>
      <c r="M2104" s="18" t="n">
        <v>1.84034829167865E-009</v>
      </c>
      <c r="N2104" s="18" t="n">
        <v>3.48339798271787E-009</v>
      </c>
      <c r="O2104" s="6" t="str">
        <f aca="false">IF(N2104&lt;0.05,"Yes","No")</f>
        <v>Yes</v>
      </c>
      <c r="P2104" s="16" t="n">
        <v>0.421813048330045</v>
      </c>
      <c r="Q2104" s="17" t="n">
        <v>13.3817696625767</v>
      </c>
      <c r="R2104" s="18" t="n">
        <v>0.00027908383668084</v>
      </c>
      <c r="S2104" s="16" t="n">
        <v>0.115404400494633</v>
      </c>
      <c r="T2104" s="16" t="n">
        <v>0.0162144200616717</v>
      </c>
      <c r="U2104" s="16" t="n">
        <v>0.0587713900901194</v>
      </c>
      <c r="V2104" s="16" t="n">
        <v>0.0920515617819252</v>
      </c>
      <c r="W2104" s="6" t="s">
        <v>710</v>
      </c>
      <c r="X2104" s="17" t="n">
        <v>100</v>
      </c>
      <c r="Y2104" s="16" t="n">
        <v>0.681111111111111</v>
      </c>
      <c r="Z2104" s="16" t="n">
        <f aca="false">(G2104-E2104)/SQRT(H2104^2/D2104+F2104^2/C2104)</f>
        <v>6.17892888045878</v>
      </c>
      <c r="AA2104" s="24" t="n">
        <f aca="false">ABS(K2104-Z2104)</f>
        <v>0</v>
      </c>
    </row>
    <row r="2105" customFormat="false" ht="22.35" hidden="false" customHeight="false" outlineLevel="0" collapsed="false">
      <c r="A2105" s="17" t="n">
        <v>2500</v>
      </c>
      <c r="B2105" s="7" t="s">
        <v>635</v>
      </c>
      <c r="C2105" s="6" t="n">
        <v>90</v>
      </c>
      <c r="D2105" s="6" t="n">
        <v>450</v>
      </c>
      <c r="E2105" s="16" t="n">
        <v>0.0590737506954206</v>
      </c>
      <c r="F2105" s="16" t="n">
        <v>0.0192638248941575</v>
      </c>
      <c r="G2105" s="16" t="n">
        <v>0.0778009608139594</v>
      </c>
      <c r="H2105" s="16" t="n">
        <v>0.0477517862645474</v>
      </c>
      <c r="I2105" s="23" t="n">
        <f aca="false">G2105-E2105</f>
        <v>0.0187272101185388</v>
      </c>
      <c r="J2105" s="17" t="n">
        <f aca="false">100*(G2105-E2105)/E2105</f>
        <v>31.7014069668519</v>
      </c>
      <c r="K2105" s="16" t="n">
        <v>6.17738137892511</v>
      </c>
      <c r="L2105" s="17" t="n">
        <v>340.291039919892</v>
      </c>
      <c r="M2105" s="18" t="n">
        <v>1.85971957682564E-009</v>
      </c>
      <c r="N2105" s="18" t="n">
        <v>3.51689543736335E-009</v>
      </c>
      <c r="O2105" s="6" t="str">
        <f aca="false">IF(N2105&lt;0.05,"Yes","No")</f>
        <v>Yes</v>
      </c>
      <c r="P2105" s="16" t="n">
        <v>0.421940272135376</v>
      </c>
      <c r="Q2105" s="17" t="n">
        <v>13.3898430799794</v>
      </c>
      <c r="R2105" s="18" t="n">
        <v>0.000277914370803745</v>
      </c>
      <c r="S2105" s="16" t="n">
        <v>0.117516302742266</v>
      </c>
      <c r="T2105" s="16" t="n">
        <v>0.0161917270089144</v>
      </c>
      <c r="U2105" s="16" t="n">
        <v>0.0585348000136659</v>
      </c>
      <c r="V2105" s="16" t="n">
        <v>0.0920515617819252</v>
      </c>
      <c r="W2105" s="6" t="s">
        <v>710</v>
      </c>
      <c r="X2105" s="17" t="n">
        <v>100</v>
      </c>
      <c r="Y2105" s="16" t="n">
        <v>0.68083950617284</v>
      </c>
      <c r="Z2105" s="16" t="n">
        <f aca="false">(G2105-E2105)/SQRT(H2105^2/D2105+F2105^2/C2105)</f>
        <v>6.17738137892512</v>
      </c>
      <c r="AA2105" s="24" t="n">
        <f aca="false">ABS(K2105-Z2105)</f>
        <v>0</v>
      </c>
    </row>
  </sheetData>
  <mergeCells count="1">
    <mergeCell ref="A2:L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8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30"/>
    <col collapsed="false" customWidth="true" hidden="false" outlineLevel="0" max="3" min="3" style="0" width="34"/>
    <col collapsed="false" customWidth="true" hidden="false" outlineLevel="0" max="4" min="4" style="0" width="44"/>
    <col collapsed="false" customWidth="true" hidden="false" outlineLevel="0" max="11" min="5" style="0" width="14"/>
    <col collapsed="false" customWidth="true" hidden="false" outlineLevel="0" max="12" min="12" style="0" width="44"/>
    <col collapsed="false" customWidth="true" hidden="false" outlineLevel="0" max="39" min="13" style="0" width="14"/>
  </cols>
  <sheetData>
    <row r="1" customFormat="false" ht="17.35" hidden="false" customHeight="false" outlineLevel="0" collapsed="false">
      <c r="A1" s="1" t="s">
        <v>26</v>
      </c>
    </row>
    <row r="2" customFormat="false" ht="14.25" hidden="false" customHeight="true" outlineLevel="0" collapsed="false">
      <c r="A2" s="2" t="s">
        <v>712</v>
      </c>
      <c r="B2" s="2"/>
      <c r="C2" s="2"/>
      <c r="D2" s="2"/>
      <c r="E2" s="2"/>
      <c r="F2" s="2"/>
      <c r="G2" s="2"/>
      <c r="H2" s="2"/>
      <c r="I2" s="2"/>
      <c r="J2" s="2"/>
      <c r="K2" s="2"/>
      <c r="L2" s="2"/>
    </row>
    <row r="5" customFormat="false" ht="15" hidden="false" customHeight="false" outlineLevel="0" collapsed="false">
      <c r="A5" s="3" t="s">
        <v>596</v>
      </c>
    </row>
    <row r="6" customFormat="false" ht="27" hidden="false" customHeight="true" outlineLevel="0" collapsed="false">
      <c r="A6" s="4" t="s">
        <v>713</v>
      </c>
      <c r="B6" s="4"/>
      <c r="C6" s="4"/>
      <c r="D6" s="4"/>
      <c r="E6" s="4"/>
      <c r="F6" s="4"/>
      <c r="G6" s="4"/>
      <c r="H6" s="4"/>
      <c r="I6" s="4"/>
      <c r="J6" s="4"/>
      <c r="K6" s="4"/>
      <c r="L6" s="4"/>
    </row>
    <row r="7" customFormat="false" ht="27" hidden="false" customHeight="true" outlineLevel="0" collapsed="false">
      <c r="A7" s="4" t="s">
        <v>714</v>
      </c>
      <c r="B7" s="4"/>
      <c r="C7" s="4"/>
      <c r="D7" s="4"/>
      <c r="E7" s="4"/>
      <c r="F7" s="4"/>
      <c r="G7" s="4"/>
      <c r="H7" s="4"/>
      <c r="I7" s="4"/>
      <c r="J7" s="4"/>
      <c r="K7" s="4"/>
      <c r="L7" s="4"/>
    </row>
    <row r="9" customFormat="false" ht="15" hidden="false" customHeight="false" outlineLevel="0" collapsed="false">
      <c r="A9" s="3" t="s">
        <v>258</v>
      </c>
    </row>
    <row r="10" customFormat="false" ht="51.75" hidden="false" customHeight="true" outlineLevel="0" collapsed="false">
      <c r="A10" s="4" t="s">
        <v>715</v>
      </c>
      <c r="B10" s="4"/>
      <c r="C10" s="4"/>
      <c r="D10" s="4"/>
      <c r="E10" s="4"/>
      <c r="F10" s="4"/>
      <c r="G10" s="4"/>
      <c r="H10" s="4"/>
      <c r="I10" s="4"/>
      <c r="J10" s="4"/>
      <c r="K10" s="4"/>
      <c r="L10" s="4"/>
    </row>
    <row r="11" customFormat="false" ht="15" hidden="false" customHeight="false" outlineLevel="0" collapsed="false">
      <c r="A11" s="11" t="s">
        <v>716</v>
      </c>
    </row>
    <row r="12" customFormat="false" ht="36" hidden="false" customHeight="true" outlineLevel="0" collapsed="false">
      <c r="A12" s="5" t="s">
        <v>717</v>
      </c>
      <c r="B12" s="5" t="s">
        <v>620</v>
      </c>
      <c r="C12" s="5" t="s">
        <v>718</v>
      </c>
      <c r="D12" s="5" t="s">
        <v>719</v>
      </c>
      <c r="E12" s="5" t="s">
        <v>638</v>
      </c>
      <c r="F12" s="5" t="s">
        <v>639</v>
      </c>
      <c r="G12" s="5" t="s">
        <v>641</v>
      </c>
      <c r="H12" s="5" t="s">
        <v>643</v>
      </c>
      <c r="I12" s="5" t="s">
        <v>720</v>
      </c>
      <c r="J12" s="5" t="s">
        <v>721</v>
      </c>
      <c r="K12" s="5" t="s">
        <v>705</v>
      </c>
      <c r="L12" s="5" t="s">
        <v>722</v>
      </c>
    </row>
    <row r="13" customFormat="false" ht="15" hidden="false" customHeight="false" outlineLevel="0" collapsed="false">
      <c r="A13" s="17" t="n">
        <v>584</v>
      </c>
      <c r="B13" s="6" t="s">
        <v>627</v>
      </c>
      <c r="C13" s="6" t="n">
        <v>5</v>
      </c>
      <c r="D13" s="6" t="n">
        <v>2</v>
      </c>
      <c r="E13" s="16" t="n">
        <v>0.15874531219403</v>
      </c>
      <c r="F13" s="16" t="n">
        <v>0.167187235967981</v>
      </c>
      <c r="G13" s="16" t="n">
        <v>2.31461848618179</v>
      </c>
      <c r="H13" s="16" t="n">
        <v>0.0288350260303144</v>
      </c>
      <c r="I13" s="8" t="n">
        <v>0.795</v>
      </c>
      <c r="J13" s="8" t="n">
        <v>0.466666666666667</v>
      </c>
      <c r="K13" s="6" t="s">
        <v>723</v>
      </c>
      <c r="L13" s="7" t="s">
        <v>724</v>
      </c>
    </row>
    <row r="14" customFormat="false" ht="15" hidden="false" customHeight="false" outlineLevel="0" collapsed="false">
      <c r="A14" s="17" t="n">
        <v>610</v>
      </c>
      <c r="B14" s="6" t="s">
        <v>628</v>
      </c>
      <c r="C14" s="6" t="n">
        <v>101</v>
      </c>
      <c r="D14" s="6" t="n">
        <v>6</v>
      </c>
      <c r="E14" s="16" t="n">
        <v>0.141108817772733</v>
      </c>
      <c r="F14" s="16" t="n">
        <v>0.154485134979089</v>
      </c>
      <c r="G14" s="16" t="n">
        <v>3.985293668995</v>
      </c>
      <c r="H14" s="18" t="n">
        <v>0.000163430196015068</v>
      </c>
      <c r="I14" s="8" t="n">
        <v>0.105</v>
      </c>
      <c r="J14" s="8" t="n">
        <v>0.2</v>
      </c>
      <c r="K14" s="6" t="s">
        <v>723</v>
      </c>
      <c r="L14" s="7" t="s">
        <v>725</v>
      </c>
    </row>
    <row r="15" customFormat="false" ht="15" hidden="false" customHeight="false" outlineLevel="0" collapsed="false">
      <c r="A15" s="17" t="n">
        <v>674</v>
      </c>
      <c r="B15" s="6" t="s">
        <v>628</v>
      </c>
      <c r="C15" s="6" t="n">
        <v>50</v>
      </c>
      <c r="D15" s="6" t="n">
        <v>5</v>
      </c>
      <c r="E15" s="16" t="n">
        <v>0.100011050618357</v>
      </c>
      <c r="F15" s="16" t="n">
        <v>0.117290832483106</v>
      </c>
      <c r="G15" s="16" t="n">
        <v>6.37119210178714</v>
      </c>
      <c r="H15" s="18" t="n">
        <v>2.47697423048213E-009</v>
      </c>
      <c r="I15" s="8" t="n">
        <v>0.515</v>
      </c>
      <c r="J15" s="8" t="n">
        <v>0.711111111111111</v>
      </c>
      <c r="K15" s="6" t="s">
        <v>723</v>
      </c>
      <c r="L15" s="7" t="s">
        <v>725</v>
      </c>
    </row>
    <row r="16" customFormat="false" ht="15" hidden="false" customHeight="false" outlineLevel="0" collapsed="false">
      <c r="A16" s="17" t="n">
        <v>696</v>
      </c>
      <c r="B16" s="6" t="s">
        <v>629</v>
      </c>
      <c r="C16" s="6" t="n">
        <v>11</v>
      </c>
      <c r="D16" s="6" t="n">
        <v>3</v>
      </c>
      <c r="E16" s="16" t="n">
        <v>0.163524829513497</v>
      </c>
      <c r="F16" s="16" t="n">
        <v>0.185417207893398</v>
      </c>
      <c r="G16" s="16" t="n">
        <v>5.39664721228931</v>
      </c>
      <c r="H16" s="18" t="n">
        <v>3.9367434635433E-007</v>
      </c>
      <c r="I16" s="8" t="n">
        <v>0.655</v>
      </c>
      <c r="J16" s="8" t="n">
        <v>0.644444444444445</v>
      </c>
      <c r="K16" s="6" t="s">
        <v>723</v>
      </c>
      <c r="L16" s="7" t="s">
        <v>726</v>
      </c>
    </row>
    <row r="17" customFormat="false" ht="15" hidden="false" customHeight="false" outlineLevel="0" collapsed="false">
      <c r="A17" s="17" t="n">
        <v>954</v>
      </c>
      <c r="B17" s="6" t="s">
        <v>630</v>
      </c>
      <c r="C17" s="6" t="n">
        <v>20</v>
      </c>
      <c r="D17" s="6" t="n">
        <v>4</v>
      </c>
      <c r="E17" s="16" t="n">
        <v>0.489422794845369</v>
      </c>
      <c r="F17" s="16" t="n">
        <v>0.501747676067882</v>
      </c>
      <c r="G17" s="16" t="n">
        <v>2.14998439504167</v>
      </c>
      <c r="H17" s="16" t="n">
        <v>0.0421810040216297</v>
      </c>
      <c r="I17" s="8" t="n">
        <v>0.34</v>
      </c>
      <c r="J17" s="8" t="n">
        <v>0.2</v>
      </c>
      <c r="K17" s="6" t="s">
        <v>723</v>
      </c>
      <c r="L17" s="7" t="s">
        <v>727</v>
      </c>
    </row>
    <row r="18" customFormat="false" ht="15" hidden="false" customHeight="false" outlineLevel="0" collapsed="false">
      <c r="A18" s="17" t="n">
        <v>1326</v>
      </c>
      <c r="B18" s="6" t="s">
        <v>630</v>
      </c>
      <c r="C18" s="6" t="n">
        <v>41</v>
      </c>
      <c r="D18" s="6" t="n">
        <v>5</v>
      </c>
      <c r="E18" s="16" t="n">
        <v>0.40404968129264</v>
      </c>
      <c r="F18" s="16" t="n">
        <v>0.427143005132675</v>
      </c>
      <c r="G18" s="16" t="n">
        <v>5.13118128949848</v>
      </c>
      <c r="H18" s="18" t="n">
        <v>1.85621515091182E-006</v>
      </c>
      <c r="I18" s="8" t="n">
        <v>0.24</v>
      </c>
      <c r="J18" s="8" t="n">
        <v>0.0444444444444445</v>
      </c>
      <c r="K18" s="6" t="s">
        <v>728</v>
      </c>
      <c r="L18" s="7" t="s">
        <v>727</v>
      </c>
    </row>
    <row r="19" customFormat="false" ht="15" hidden="false" customHeight="false" outlineLevel="0" collapsed="false">
      <c r="A19" s="17" t="n">
        <v>1397</v>
      </c>
      <c r="B19" s="7" t="s">
        <v>631</v>
      </c>
      <c r="C19" s="6" t="n">
        <v>1</v>
      </c>
      <c r="D19" s="6" t="n">
        <v>0</v>
      </c>
      <c r="E19" s="16" t="n">
        <v>0.180244057211611</v>
      </c>
      <c r="F19" s="16" t="n">
        <v>0.211774220830864</v>
      </c>
      <c r="G19" s="16" t="n">
        <v>9.94355076441477</v>
      </c>
      <c r="H19" s="18" t="n">
        <v>1.00409283230056E-017</v>
      </c>
      <c r="I19" s="8" t="n">
        <v>0.59</v>
      </c>
      <c r="J19" s="8" t="n">
        <v>0.888888888888889</v>
      </c>
      <c r="K19" s="6" t="s">
        <v>728</v>
      </c>
      <c r="L19" s="7" t="s">
        <v>729</v>
      </c>
    </row>
    <row r="20" customFormat="false" ht="15" hidden="false" customHeight="false" outlineLevel="0" collapsed="false">
      <c r="A20" s="17" t="n">
        <v>1406</v>
      </c>
      <c r="B20" s="7" t="s">
        <v>631</v>
      </c>
      <c r="C20" s="6" t="n">
        <v>3</v>
      </c>
      <c r="D20" s="6" t="n">
        <v>1</v>
      </c>
      <c r="E20" s="16" t="n">
        <v>0.145376285082764</v>
      </c>
      <c r="F20" s="16" t="n">
        <v>0.175902268588543</v>
      </c>
      <c r="G20" s="16" t="n">
        <v>9.89451156239934</v>
      </c>
      <c r="H20" s="18" t="n">
        <v>1.00409283230056E-017</v>
      </c>
      <c r="I20" s="8" t="n">
        <v>0.47</v>
      </c>
      <c r="J20" s="8" t="n">
        <v>0.8</v>
      </c>
      <c r="K20" s="6" t="s">
        <v>728</v>
      </c>
      <c r="L20" s="7" t="s">
        <v>729</v>
      </c>
    </row>
    <row r="21" customFormat="false" ht="15" hidden="false" customHeight="false" outlineLevel="0" collapsed="false">
      <c r="A21" s="17" t="n">
        <v>1513</v>
      </c>
      <c r="B21" s="6" t="s">
        <v>632</v>
      </c>
      <c r="C21" s="6" t="n">
        <v>100</v>
      </c>
      <c r="D21" s="6" t="n">
        <v>6</v>
      </c>
      <c r="E21" s="16" t="n">
        <v>0.172771631346809</v>
      </c>
      <c r="F21" s="16" t="n">
        <v>0.20287922438648</v>
      </c>
      <c r="G21" s="16" t="n">
        <v>9.45715375032784</v>
      </c>
      <c r="H21" s="18" t="n">
        <v>4.14171733966441E-017</v>
      </c>
      <c r="I21" s="8" t="n">
        <v>0.085</v>
      </c>
      <c r="J21" s="8" t="n">
        <v>0.244444444444444</v>
      </c>
      <c r="K21" s="6" t="s">
        <v>728</v>
      </c>
      <c r="L21" s="7" t="s">
        <v>730</v>
      </c>
    </row>
    <row r="22" customFormat="false" ht="15" hidden="false" customHeight="false" outlineLevel="0" collapsed="false">
      <c r="A22" s="17" t="n">
        <v>1881</v>
      </c>
      <c r="B22" s="7" t="s">
        <v>633</v>
      </c>
      <c r="C22" s="6" t="n">
        <v>2</v>
      </c>
      <c r="D22" s="6" t="n">
        <v>1</v>
      </c>
      <c r="E22" s="16" t="n">
        <v>0.0995537409765853</v>
      </c>
      <c r="F22" s="16" t="n">
        <v>0.128102556119363</v>
      </c>
      <c r="G22" s="16" t="n">
        <v>9.5578744753162</v>
      </c>
      <c r="H22" s="18" t="n">
        <v>1.23937976658123E-017</v>
      </c>
      <c r="I22" s="8" t="n">
        <v>0.775</v>
      </c>
      <c r="J22" s="8" t="n">
        <v>0.822222222222222</v>
      </c>
      <c r="K22" s="6" t="s">
        <v>728</v>
      </c>
      <c r="L22" s="7" t="s">
        <v>731</v>
      </c>
    </row>
    <row r="23" customFormat="false" ht="15" hidden="false" customHeight="false" outlineLevel="0" collapsed="false">
      <c r="A23" s="17" t="n">
        <v>1889</v>
      </c>
      <c r="B23" s="7" t="s">
        <v>633</v>
      </c>
      <c r="C23" s="6" t="n">
        <v>49</v>
      </c>
      <c r="D23" s="6" t="n">
        <v>5</v>
      </c>
      <c r="E23" s="16" t="n">
        <v>0.0768373870601257</v>
      </c>
      <c r="F23" s="16" t="n">
        <v>0.101656350965301</v>
      </c>
      <c r="G23" s="16" t="n">
        <v>8.83762765647293</v>
      </c>
      <c r="H23" s="18" t="n">
        <v>2.59714660823296E-016</v>
      </c>
      <c r="I23" s="8" t="n">
        <v>0.69</v>
      </c>
      <c r="J23" s="8" t="n">
        <v>0.777777777777778</v>
      </c>
      <c r="K23" s="6" t="s">
        <v>728</v>
      </c>
      <c r="L23" s="7" t="s">
        <v>731</v>
      </c>
    </row>
    <row r="24" customFormat="false" ht="15" hidden="false" customHeight="false" outlineLevel="0" collapsed="false">
      <c r="A24" s="17" t="n">
        <v>1995</v>
      </c>
      <c r="B24" s="6" t="s">
        <v>634</v>
      </c>
      <c r="C24" s="6" t="n">
        <v>24</v>
      </c>
      <c r="D24" s="6" t="n">
        <v>4</v>
      </c>
      <c r="E24" s="16" t="n">
        <v>0.0676881055865023</v>
      </c>
      <c r="F24" s="16" t="n">
        <v>0.0899770058443149</v>
      </c>
      <c r="G24" s="16" t="n">
        <v>8.24140111440036</v>
      </c>
      <c r="H24" s="18" t="n">
        <v>1.34890428613053E-014</v>
      </c>
      <c r="I24" s="8" t="n">
        <v>0.13</v>
      </c>
      <c r="J24" s="8" t="n">
        <v>0.288888888888889</v>
      </c>
      <c r="K24" s="6" t="s">
        <v>728</v>
      </c>
      <c r="L24" s="7" t="s">
        <v>732</v>
      </c>
    </row>
    <row r="25" customFormat="false" ht="15" hidden="false" customHeight="false" outlineLevel="0" collapsed="false">
      <c r="A25" s="17" t="n">
        <v>2070</v>
      </c>
      <c r="B25" s="6" t="s">
        <v>634</v>
      </c>
      <c r="C25" s="6" t="n">
        <v>10</v>
      </c>
      <c r="D25" s="6" t="n">
        <v>3</v>
      </c>
      <c r="E25" s="16" t="n">
        <v>0.0983356831388341</v>
      </c>
      <c r="F25" s="16" t="n">
        <v>0.126040337880453</v>
      </c>
      <c r="G25" s="16" t="n">
        <v>9.24053366866689</v>
      </c>
      <c r="H25" s="18" t="n">
        <v>3.97521252952173E-017</v>
      </c>
      <c r="I25" s="8" t="n">
        <v>0.075</v>
      </c>
      <c r="J25" s="8" t="n">
        <v>0.0444444444444445</v>
      </c>
      <c r="K25" s="6" t="s">
        <v>728</v>
      </c>
      <c r="L25" s="7" t="s">
        <v>732</v>
      </c>
    </row>
    <row r="26" customFormat="false" ht="15" hidden="false" customHeight="false" outlineLevel="0" collapsed="false">
      <c r="A26" s="17" t="n">
        <v>2209</v>
      </c>
      <c r="B26" s="6" t="s">
        <v>634</v>
      </c>
      <c r="C26" s="6" t="n">
        <v>6</v>
      </c>
      <c r="D26" s="6" t="n">
        <v>2</v>
      </c>
      <c r="E26" s="16" t="n">
        <v>0.144558757377995</v>
      </c>
      <c r="F26" s="16" t="n">
        <v>0.174726374414232</v>
      </c>
      <c r="G26" s="16" t="n">
        <v>8.77313691653574</v>
      </c>
      <c r="H26" s="18" t="n">
        <v>9.73300082821236E-016</v>
      </c>
      <c r="I26" s="8" t="n">
        <v>0.055</v>
      </c>
      <c r="J26" s="8" t="n">
        <v>0.266666666666667</v>
      </c>
      <c r="K26" s="6" t="s">
        <v>728</v>
      </c>
      <c r="L26" s="7" t="s">
        <v>732</v>
      </c>
    </row>
    <row r="27" customFormat="false" ht="15" hidden="false" customHeight="false" outlineLevel="0" collapsed="false">
      <c r="A27" s="17" t="n">
        <v>2423</v>
      </c>
      <c r="B27" s="7" t="s">
        <v>635</v>
      </c>
      <c r="C27" s="6" t="n">
        <v>25</v>
      </c>
      <c r="D27" s="6" t="n">
        <v>4</v>
      </c>
      <c r="E27" s="16" t="n">
        <v>0.0736451143605841</v>
      </c>
      <c r="F27" s="16" t="n">
        <v>0.0982105657955011</v>
      </c>
      <c r="G27" s="16" t="n">
        <v>6.75381726204313</v>
      </c>
      <c r="H27" s="18" t="n">
        <v>1.29245651213463E-010</v>
      </c>
      <c r="I27" s="8" t="n">
        <v>0.15</v>
      </c>
      <c r="J27" s="8" t="n">
        <v>0.288888888888889</v>
      </c>
      <c r="K27" s="6" t="s">
        <v>723</v>
      </c>
      <c r="L27" s="7" t="s">
        <v>733</v>
      </c>
    </row>
    <row r="28" customFormat="false" ht="15" hidden="false" customHeight="false" outlineLevel="0" collapsed="false">
      <c r="A28" s="17" t="n">
        <v>2428</v>
      </c>
      <c r="B28" s="7" t="s">
        <v>635</v>
      </c>
      <c r="C28" s="6" t="n">
        <v>12</v>
      </c>
      <c r="D28" s="6" t="n">
        <v>3</v>
      </c>
      <c r="E28" s="16" t="n">
        <v>0.0722336961577336</v>
      </c>
      <c r="F28" s="16" t="n">
        <v>0.0963501861608691</v>
      </c>
      <c r="G28" s="16" t="n">
        <v>6.72364346203901</v>
      </c>
      <c r="H28" s="18" t="n">
        <v>1.5386433121292E-010</v>
      </c>
      <c r="I28" s="8" t="n">
        <v>0.14</v>
      </c>
      <c r="J28" s="8" t="n">
        <v>0.244444444444444</v>
      </c>
      <c r="K28" s="6" t="s">
        <v>723</v>
      </c>
      <c r="L28" s="7" t="s">
        <v>733</v>
      </c>
    </row>
    <row r="31" customFormat="false" ht="15" hidden="false" customHeight="false" outlineLevel="0" collapsed="false">
      <c r="A31" s="3" t="s">
        <v>734</v>
      </c>
    </row>
    <row r="60" customFormat="false" ht="15" hidden="false" customHeight="false" outlineLevel="0" collapsed="false">
      <c r="A60" s="11" t="s">
        <v>735</v>
      </c>
    </row>
    <row r="61" customFormat="false" ht="36" hidden="false" customHeight="true" outlineLevel="0" collapsed="false">
      <c r="A61" s="5" t="s">
        <v>736</v>
      </c>
      <c r="B61" s="5" t="s">
        <v>737</v>
      </c>
      <c r="C61" s="5" t="s">
        <v>738</v>
      </c>
      <c r="D61" s="5" t="s">
        <v>739</v>
      </c>
      <c r="E61" s="5" t="s">
        <v>575</v>
      </c>
      <c r="F61" s="5" t="s">
        <v>264</v>
      </c>
      <c r="G61" s="5" t="s">
        <v>265</v>
      </c>
      <c r="H61" s="5" t="s">
        <v>740</v>
      </c>
    </row>
    <row r="62" customFormat="false" ht="15" hidden="false" customHeight="false" outlineLevel="0" collapsed="false">
      <c r="A62" s="6" t="n">
        <v>1</v>
      </c>
      <c r="B62" s="6" t="n">
        <v>0</v>
      </c>
      <c r="C62" s="6" t="s">
        <v>741</v>
      </c>
      <c r="D62" s="6" t="s">
        <v>742</v>
      </c>
      <c r="E62" s="6" t="n">
        <v>540</v>
      </c>
      <c r="F62" s="6" t="n">
        <v>90</v>
      </c>
      <c r="G62" s="6" t="n">
        <v>450</v>
      </c>
      <c r="H62" s="6" t="s">
        <v>743</v>
      </c>
    </row>
    <row r="63" customFormat="false" ht="15" hidden="false" customHeight="false" outlineLevel="0" collapsed="false">
      <c r="A63" s="6" t="n">
        <v>2</v>
      </c>
      <c r="B63" s="6" t="n">
        <v>1</v>
      </c>
      <c r="C63" s="6" t="s">
        <v>744</v>
      </c>
      <c r="D63" s="6" t="s">
        <v>745</v>
      </c>
      <c r="E63" s="6" t="n">
        <v>173</v>
      </c>
      <c r="F63" s="6" t="n">
        <v>61</v>
      </c>
      <c r="G63" s="6" t="n">
        <v>112</v>
      </c>
      <c r="H63" s="6" t="s">
        <v>743</v>
      </c>
    </row>
    <row r="64" customFormat="false" ht="15" hidden="false" customHeight="false" outlineLevel="0" collapsed="false">
      <c r="A64" s="6" t="n">
        <v>4</v>
      </c>
      <c r="B64" s="6" t="n">
        <v>2</v>
      </c>
      <c r="C64" s="6" t="s">
        <v>746</v>
      </c>
      <c r="D64" s="6" t="s">
        <v>747</v>
      </c>
      <c r="E64" s="6" t="n">
        <v>35</v>
      </c>
      <c r="F64" s="6" t="n">
        <v>25</v>
      </c>
      <c r="G64" s="6" t="n">
        <v>10</v>
      </c>
      <c r="H64" s="6" t="s">
        <v>743</v>
      </c>
    </row>
    <row r="65" customFormat="false" ht="15" hidden="false" customHeight="false" outlineLevel="0" collapsed="false">
      <c r="A65" s="6" t="n">
        <v>5</v>
      </c>
      <c r="B65" s="6" t="n">
        <v>2</v>
      </c>
      <c r="C65" s="6" t="s">
        <v>748</v>
      </c>
      <c r="D65" s="6" t="s">
        <v>749</v>
      </c>
      <c r="E65" s="6" t="n">
        <v>138</v>
      </c>
      <c r="F65" s="6" t="n">
        <v>36</v>
      </c>
      <c r="G65" s="6" t="n">
        <v>102</v>
      </c>
      <c r="H65" s="6" t="s">
        <v>743</v>
      </c>
    </row>
    <row r="66" customFormat="false" ht="15" hidden="false" customHeight="false" outlineLevel="0" collapsed="false">
      <c r="A66" s="6" t="n">
        <v>10</v>
      </c>
      <c r="B66" s="6" t="n">
        <v>3</v>
      </c>
      <c r="C66" s="6" t="s">
        <v>750</v>
      </c>
      <c r="D66" s="6" t="s">
        <v>751</v>
      </c>
      <c r="E66" s="6" t="n">
        <v>85</v>
      </c>
      <c r="F66" s="6" t="n">
        <v>32</v>
      </c>
      <c r="G66" s="6" t="n">
        <v>53</v>
      </c>
      <c r="H66" s="6" t="s">
        <v>743</v>
      </c>
    </row>
    <row r="67" customFormat="false" ht="15" hidden="false" customHeight="false" outlineLevel="0" collapsed="false">
      <c r="A67" s="6" t="n">
        <v>20</v>
      </c>
      <c r="B67" s="6" t="n">
        <v>4</v>
      </c>
      <c r="C67" s="6" t="s">
        <v>752</v>
      </c>
      <c r="D67" s="6" t="s">
        <v>753</v>
      </c>
      <c r="E67" s="6" t="n">
        <v>78</v>
      </c>
      <c r="F67" s="6" t="n">
        <v>32</v>
      </c>
      <c r="G67" s="6" t="n">
        <v>46</v>
      </c>
      <c r="H67" s="6" t="s">
        <v>743</v>
      </c>
    </row>
    <row r="68" customFormat="false" ht="15" hidden="false" customHeight="false" outlineLevel="0" collapsed="false">
      <c r="A68" s="6" t="n">
        <v>40</v>
      </c>
      <c r="B68" s="6" t="n">
        <v>5</v>
      </c>
      <c r="C68" s="6" t="s">
        <v>746</v>
      </c>
      <c r="D68" s="6" t="s">
        <v>754</v>
      </c>
      <c r="E68" s="6" t="n">
        <v>28</v>
      </c>
      <c r="F68" s="6" t="n">
        <v>17</v>
      </c>
      <c r="G68" s="6" t="n">
        <v>11</v>
      </c>
      <c r="H68" s="6" t="s">
        <v>743</v>
      </c>
    </row>
    <row r="69" customFormat="false" ht="15" hidden="false" customHeight="false" outlineLevel="0" collapsed="false">
      <c r="A69" s="6" t="n">
        <v>41</v>
      </c>
      <c r="B69" s="6" t="n">
        <v>5</v>
      </c>
      <c r="C69" s="6" t="s">
        <v>755</v>
      </c>
      <c r="D69" s="6" t="s">
        <v>756</v>
      </c>
      <c r="E69" s="6" t="n">
        <v>50</v>
      </c>
      <c r="F69" s="6" t="n">
        <v>15</v>
      </c>
      <c r="G69" s="6" t="n">
        <v>35</v>
      </c>
      <c r="H69" s="6" t="s">
        <v>743</v>
      </c>
    </row>
    <row r="70" customFormat="false" ht="15" hidden="false" customHeight="false" outlineLevel="0" collapsed="false">
      <c r="A70" s="6" t="n">
        <v>82</v>
      </c>
      <c r="B70" s="6" t="n">
        <v>6</v>
      </c>
      <c r="C70" s="6" t="s">
        <v>746</v>
      </c>
      <c r="D70" s="6" t="s">
        <v>757</v>
      </c>
      <c r="E70" s="6" t="n">
        <v>38</v>
      </c>
      <c r="F70" s="6" t="n">
        <v>15</v>
      </c>
      <c r="G70" s="6" t="n">
        <v>23</v>
      </c>
      <c r="H70" s="6" t="s">
        <v>743</v>
      </c>
    </row>
    <row r="71" customFormat="false" ht="15" hidden="false" customHeight="false" outlineLevel="0" collapsed="false">
      <c r="A71" s="6" t="n">
        <v>83</v>
      </c>
      <c r="B71" s="6" t="n">
        <v>6</v>
      </c>
      <c r="C71" s="6" t="s">
        <v>746</v>
      </c>
      <c r="D71" s="6" t="s">
        <v>758</v>
      </c>
      <c r="E71" s="6" t="n">
        <v>12</v>
      </c>
      <c r="F71" s="6" t="n">
        <v>0</v>
      </c>
      <c r="G71" s="6" t="n">
        <v>12</v>
      </c>
      <c r="H71" s="6" t="s">
        <v>759</v>
      </c>
    </row>
    <row r="72" customFormat="false" ht="15" hidden="false" customHeight="false" outlineLevel="0" collapsed="false">
      <c r="A72" s="6" t="n">
        <v>21</v>
      </c>
      <c r="B72" s="6" t="n">
        <v>4</v>
      </c>
      <c r="C72" s="6" t="s">
        <v>746</v>
      </c>
      <c r="D72" s="6" t="s">
        <v>760</v>
      </c>
      <c r="E72" s="6" t="n">
        <v>7</v>
      </c>
      <c r="F72" s="6" t="n">
        <v>0</v>
      </c>
      <c r="G72" s="6" t="n">
        <v>7</v>
      </c>
      <c r="H72" s="6" t="s">
        <v>759</v>
      </c>
    </row>
    <row r="73" customFormat="false" ht="15" hidden="false" customHeight="false" outlineLevel="0" collapsed="false">
      <c r="A73" s="6" t="n">
        <v>11</v>
      </c>
      <c r="B73" s="6" t="n">
        <v>3</v>
      </c>
      <c r="C73" s="6" t="s">
        <v>761</v>
      </c>
      <c r="D73" s="6" t="s">
        <v>762</v>
      </c>
      <c r="E73" s="6" t="n">
        <v>53</v>
      </c>
      <c r="F73" s="6" t="n">
        <v>4</v>
      </c>
      <c r="G73" s="6" t="n">
        <v>49</v>
      </c>
      <c r="H73" s="6" t="s">
        <v>759</v>
      </c>
    </row>
    <row r="74" customFormat="false" ht="15" hidden="false" customHeight="false" outlineLevel="0" collapsed="false">
      <c r="A74" s="6" t="n">
        <v>22</v>
      </c>
      <c r="B74" s="6" t="n">
        <v>4</v>
      </c>
      <c r="C74" s="6" t="s">
        <v>746</v>
      </c>
      <c r="D74" s="6" t="s">
        <v>763</v>
      </c>
      <c r="E74" s="6" t="n">
        <v>16</v>
      </c>
      <c r="F74" s="6" t="n">
        <v>4</v>
      </c>
      <c r="G74" s="6" t="n">
        <v>12</v>
      </c>
      <c r="H74" s="6" t="s">
        <v>743</v>
      </c>
    </row>
    <row r="75" customFormat="false" ht="15" hidden="false" customHeight="false" outlineLevel="0" collapsed="false">
      <c r="A75" s="6" t="n">
        <v>23</v>
      </c>
      <c r="B75" s="6" t="n">
        <v>4</v>
      </c>
      <c r="C75" s="6" t="s">
        <v>746</v>
      </c>
      <c r="D75" s="6" t="s">
        <v>764</v>
      </c>
      <c r="E75" s="6" t="n">
        <v>37</v>
      </c>
      <c r="F75" s="6" t="n">
        <v>0</v>
      </c>
      <c r="G75" s="6" t="n">
        <v>37</v>
      </c>
      <c r="H75" s="6" t="s">
        <v>759</v>
      </c>
    </row>
    <row r="76" customFormat="false" ht="15" hidden="false" customHeight="false" outlineLevel="0" collapsed="false">
      <c r="A76" s="6" t="n">
        <v>3</v>
      </c>
      <c r="B76" s="6" t="n">
        <v>1</v>
      </c>
      <c r="C76" s="6" t="s">
        <v>765</v>
      </c>
      <c r="D76" s="6" t="s">
        <v>766</v>
      </c>
      <c r="E76" s="6" t="n">
        <v>367</v>
      </c>
      <c r="F76" s="6" t="n">
        <v>29</v>
      </c>
      <c r="G76" s="6" t="n">
        <v>338</v>
      </c>
      <c r="H76" s="6" t="s">
        <v>759</v>
      </c>
    </row>
    <row r="77" customFormat="false" ht="15" hidden="false" customHeight="false" outlineLevel="0" collapsed="false">
      <c r="A77" s="6" t="n">
        <v>6</v>
      </c>
      <c r="B77" s="6" t="n">
        <v>2</v>
      </c>
      <c r="C77" s="6" t="s">
        <v>767</v>
      </c>
      <c r="D77" s="6" t="s">
        <v>768</v>
      </c>
      <c r="E77" s="6" t="n">
        <v>223</v>
      </c>
      <c r="F77" s="6" t="n">
        <v>27</v>
      </c>
      <c r="G77" s="6" t="n">
        <v>196</v>
      </c>
      <c r="H77" s="6" t="s">
        <v>759</v>
      </c>
    </row>
    <row r="78" customFormat="false" ht="15" hidden="false" customHeight="false" outlineLevel="0" collapsed="false">
      <c r="A78" s="6" t="n">
        <v>12</v>
      </c>
      <c r="B78" s="6" t="n">
        <v>3</v>
      </c>
      <c r="C78" s="6" t="s">
        <v>769</v>
      </c>
      <c r="D78" s="6" t="s">
        <v>770</v>
      </c>
      <c r="E78" s="6" t="n">
        <v>181</v>
      </c>
      <c r="F78" s="6" t="n">
        <v>27</v>
      </c>
      <c r="G78" s="6" t="n">
        <v>154</v>
      </c>
      <c r="H78" s="6" t="s">
        <v>759</v>
      </c>
    </row>
    <row r="79" customFormat="false" ht="15" hidden="false" customHeight="false" outlineLevel="0" collapsed="false">
      <c r="A79" s="6" t="n">
        <v>24</v>
      </c>
      <c r="B79" s="6" t="n">
        <v>4</v>
      </c>
      <c r="C79" s="6" t="s">
        <v>771</v>
      </c>
      <c r="D79" s="6" t="s">
        <v>772</v>
      </c>
      <c r="E79" s="6" t="n">
        <v>44</v>
      </c>
      <c r="F79" s="6" t="n">
        <v>13</v>
      </c>
      <c r="G79" s="6" t="n">
        <v>31</v>
      </c>
      <c r="H79" s="6" t="s">
        <v>743</v>
      </c>
    </row>
    <row r="80" customFormat="false" ht="15" hidden="false" customHeight="false" outlineLevel="0" collapsed="false">
      <c r="A80" s="6" t="n">
        <v>48</v>
      </c>
      <c r="B80" s="6" t="n">
        <v>5</v>
      </c>
      <c r="C80" s="6" t="s">
        <v>746</v>
      </c>
      <c r="D80" s="6" t="s">
        <v>773</v>
      </c>
      <c r="E80" s="6" t="n">
        <v>14</v>
      </c>
      <c r="F80" s="6" t="n">
        <v>9</v>
      </c>
      <c r="G80" s="6" t="n">
        <v>5</v>
      </c>
      <c r="H80" s="6" t="s">
        <v>743</v>
      </c>
    </row>
    <row r="81" customFormat="false" ht="15" hidden="false" customHeight="false" outlineLevel="0" collapsed="false">
      <c r="A81" s="6" t="n">
        <v>49</v>
      </c>
      <c r="B81" s="6" t="n">
        <v>5</v>
      </c>
      <c r="C81" s="6" t="s">
        <v>774</v>
      </c>
      <c r="D81" s="6" t="s">
        <v>775</v>
      </c>
      <c r="E81" s="6" t="n">
        <v>30</v>
      </c>
      <c r="F81" s="6" t="n">
        <v>4</v>
      </c>
      <c r="G81" s="6" t="n">
        <v>26</v>
      </c>
      <c r="H81" s="6" t="s">
        <v>759</v>
      </c>
    </row>
    <row r="82" customFormat="false" ht="15" hidden="false" customHeight="false" outlineLevel="0" collapsed="false">
      <c r="A82" s="6" t="n">
        <v>98</v>
      </c>
      <c r="B82" s="6" t="n">
        <v>6</v>
      </c>
      <c r="C82" s="6" t="s">
        <v>746</v>
      </c>
      <c r="D82" s="6" t="s">
        <v>776</v>
      </c>
      <c r="E82" s="6" t="n">
        <v>12</v>
      </c>
      <c r="F82" s="6" t="n">
        <v>4</v>
      </c>
      <c r="G82" s="6" t="n">
        <v>8</v>
      </c>
      <c r="H82" s="6" t="s">
        <v>743</v>
      </c>
    </row>
    <row r="83" customFormat="false" ht="15" hidden="false" customHeight="false" outlineLevel="0" collapsed="false">
      <c r="A83" s="6" t="n">
        <v>99</v>
      </c>
      <c r="B83" s="6" t="n">
        <v>6</v>
      </c>
      <c r="C83" s="6" t="s">
        <v>746</v>
      </c>
      <c r="D83" s="6" t="s">
        <v>777</v>
      </c>
      <c r="E83" s="6" t="n">
        <v>18</v>
      </c>
      <c r="F83" s="6" t="n">
        <v>0</v>
      </c>
      <c r="G83" s="6" t="n">
        <v>18</v>
      </c>
      <c r="H83" s="6" t="s">
        <v>759</v>
      </c>
    </row>
    <row r="84" customFormat="false" ht="15" hidden="false" customHeight="false" outlineLevel="0" collapsed="false">
      <c r="A84" s="6" t="n">
        <v>25</v>
      </c>
      <c r="B84" s="6" t="n">
        <v>4</v>
      </c>
      <c r="C84" s="6" t="s">
        <v>778</v>
      </c>
      <c r="D84" s="6" t="s">
        <v>779</v>
      </c>
      <c r="E84" s="6" t="n">
        <v>137</v>
      </c>
      <c r="F84" s="6" t="n">
        <v>14</v>
      </c>
      <c r="G84" s="6" t="n">
        <v>123</v>
      </c>
      <c r="H84" s="6" t="s">
        <v>759</v>
      </c>
    </row>
    <row r="85" customFormat="false" ht="15" hidden="false" customHeight="false" outlineLevel="0" collapsed="false">
      <c r="A85" s="6" t="n">
        <v>50</v>
      </c>
      <c r="B85" s="6" t="n">
        <v>5</v>
      </c>
      <c r="C85" s="6" t="s">
        <v>780</v>
      </c>
      <c r="D85" s="6" t="s">
        <v>781</v>
      </c>
      <c r="E85" s="6" t="n">
        <v>73</v>
      </c>
      <c r="F85" s="6" t="n">
        <v>14</v>
      </c>
      <c r="G85" s="6" t="n">
        <v>59</v>
      </c>
      <c r="H85" s="6" t="s">
        <v>743</v>
      </c>
    </row>
    <row r="86" customFormat="false" ht="15" hidden="false" customHeight="false" outlineLevel="0" collapsed="false">
      <c r="A86" s="6" t="n">
        <v>100</v>
      </c>
      <c r="B86" s="6" t="n">
        <v>6</v>
      </c>
      <c r="C86" s="6" t="s">
        <v>782</v>
      </c>
      <c r="D86" s="6" t="s">
        <v>783</v>
      </c>
      <c r="E86" s="6" t="n">
        <v>30</v>
      </c>
      <c r="F86" s="6" t="n">
        <v>10</v>
      </c>
      <c r="G86" s="6" t="n">
        <v>20</v>
      </c>
      <c r="H86" s="6" t="s">
        <v>743</v>
      </c>
    </row>
    <row r="87" customFormat="false" ht="15" hidden="false" customHeight="false" outlineLevel="0" collapsed="false">
      <c r="A87" s="6" t="n">
        <v>200</v>
      </c>
      <c r="B87" s="6" t="n">
        <v>7</v>
      </c>
      <c r="C87" s="6" t="s">
        <v>746</v>
      </c>
      <c r="D87" s="6" t="s">
        <v>784</v>
      </c>
      <c r="E87" s="6" t="n">
        <v>21</v>
      </c>
      <c r="F87" s="6" t="n">
        <v>10</v>
      </c>
      <c r="G87" s="6" t="n">
        <v>11</v>
      </c>
      <c r="H87" s="6" t="s">
        <v>743</v>
      </c>
    </row>
    <row r="88" customFormat="false" ht="15" hidden="false" customHeight="false" outlineLevel="0" collapsed="false">
      <c r="A88" s="6" t="n">
        <v>201</v>
      </c>
      <c r="B88" s="6" t="n">
        <v>7</v>
      </c>
      <c r="C88" s="6" t="s">
        <v>746</v>
      </c>
      <c r="D88" s="6" t="s">
        <v>785</v>
      </c>
      <c r="E88" s="6" t="n">
        <v>9</v>
      </c>
      <c r="F88" s="6" t="n">
        <v>0</v>
      </c>
      <c r="G88" s="6" t="n">
        <v>9</v>
      </c>
      <c r="H88" s="6" t="s">
        <v>759</v>
      </c>
    </row>
    <row r="89" customFormat="false" ht="15" hidden="false" customHeight="false" outlineLevel="0" collapsed="false">
      <c r="A89" s="6" t="n">
        <v>101</v>
      </c>
      <c r="B89" s="6" t="n">
        <v>6</v>
      </c>
      <c r="C89" s="6" t="s">
        <v>786</v>
      </c>
      <c r="D89" s="6" t="s">
        <v>787</v>
      </c>
      <c r="E89" s="6" t="n">
        <v>43</v>
      </c>
      <c r="F89" s="6" t="n">
        <v>4</v>
      </c>
      <c r="G89" s="6" t="n">
        <v>39</v>
      </c>
      <c r="H89" s="6" t="s">
        <v>759</v>
      </c>
    </row>
    <row r="90" customFormat="false" ht="15" hidden="false" customHeight="false" outlineLevel="0" collapsed="false">
      <c r="A90" s="6" t="n">
        <v>202</v>
      </c>
      <c r="B90" s="6" t="n">
        <v>7</v>
      </c>
      <c r="C90" s="6" t="s">
        <v>746</v>
      </c>
      <c r="D90" s="6" t="s">
        <v>788</v>
      </c>
      <c r="E90" s="6" t="n">
        <v>10</v>
      </c>
      <c r="F90" s="6" t="n">
        <v>4</v>
      </c>
      <c r="G90" s="6" t="n">
        <v>6</v>
      </c>
      <c r="H90" s="6" t="s">
        <v>743</v>
      </c>
    </row>
    <row r="91" customFormat="false" ht="15" hidden="false" customHeight="false" outlineLevel="0" collapsed="false">
      <c r="A91" s="6" t="n">
        <v>203</v>
      </c>
      <c r="B91" s="6" t="n">
        <v>7</v>
      </c>
      <c r="C91" s="6" t="s">
        <v>746</v>
      </c>
      <c r="D91" s="6" t="s">
        <v>789</v>
      </c>
      <c r="E91" s="6" t="n">
        <v>33</v>
      </c>
      <c r="F91" s="6" t="n">
        <v>0</v>
      </c>
      <c r="G91" s="6" t="n">
        <v>33</v>
      </c>
      <c r="H91" s="6" t="s">
        <v>759</v>
      </c>
    </row>
    <row r="92" customFormat="false" ht="15" hidden="false" customHeight="false" outlineLevel="0" collapsed="false">
      <c r="A92" s="6" t="n">
        <v>51</v>
      </c>
      <c r="B92" s="6" t="n">
        <v>5</v>
      </c>
      <c r="C92" s="6" t="s">
        <v>746</v>
      </c>
      <c r="D92" s="6" t="s">
        <v>790</v>
      </c>
      <c r="E92" s="6" t="n">
        <v>64</v>
      </c>
      <c r="F92" s="6" t="n">
        <v>0</v>
      </c>
      <c r="G92" s="6" t="n">
        <v>64</v>
      </c>
      <c r="H92" s="6" t="s">
        <v>759</v>
      </c>
    </row>
    <row r="93" customFormat="false" ht="15" hidden="false" customHeight="false" outlineLevel="0" collapsed="false">
      <c r="A93" s="6" t="n">
        <v>13</v>
      </c>
      <c r="B93" s="6" t="n">
        <v>3</v>
      </c>
      <c r="C93" s="6" t="s">
        <v>746</v>
      </c>
      <c r="D93" s="6" t="s">
        <v>791</v>
      </c>
      <c r="E93" s="6" t="n">
        <v>42</v>
      </c>
      <c r="F93" s="6" t="n">
        <v>0</v>
      </c>
      <c r="G93" s="6" t="n">
        <v>42</v>
      </c>
      <c r="H93" s="6" t="s">
        <v>759</v>
      </c>
    </row>
    <row r="94" customFormat="false" ht="15" hidden="false" customHeight="false" outlineLevel="0" collapsed="false">
      <c r="A94" s="6" t="n">
        <v>7</v>
      </c>
      <c r="B94" s="6" t="n">
        <v>2</v>
      </c>
      <c r="C94" s="6" t="s">
        <v>746</v>
      </c>
      <c r="D94" s="6" t="s">
        <v>792</v>
      </c>
      <c r="E94" s="6" t="n">
        <v>144</v>
      </c>
      <c r="F94" s="6" t="n">
        <v>2</v>
      </c>
      <c r="G94" s="6" t="n">
        <v>142</v>
      </c>
      <c r="H94" s="6" t="s">
        <v>759</v>
      </c>
    </row>
    <row r="96" customFormat="false" ht="15" hidden="false" customHeight="false" outlineLevel="0" collapsed="false">
      <c r="A96" s="11" t="s">
        <v>793</v>
      </c>
    </row>
    <row r="97" customFormat="false" ht="36" hidden="false" customHeight="true" outlineLevel="0" collapsed="false">
      <c r="A97" s="5" t="s">
        <v>794</v>
      </c>
      <c r="B97" s="5" t="s">
        <v>795</v>
      </c>
      <c r="C97" s="5" t="s">
        <v>796</v>
      </c>
      <c r="D97" s="5" t="s">
        <v>797</v>
      </c>
      <c r="E97" s="5" t="s">
        <v>798</v>
      </c>
    </row>
    <row r="98" customFormat="false" ht="15" hidden="false" customHeight="false" outlineLevel="0" collapsed="false">
      <c r="A98" s="16" t="n">
        <v>0.428888888888889</v>
      </c>
      <c r="B98" s="16" t="n">
        <v>0</v>
      </c>
      <c r="C98" s="16" t="n">
        <v>1</v>
      </c>
      <c r="D98" s="16" t="n">
        <v>1.1</v>
      </c>
      <c r="E98" s="16" t="n">
        <v>0.0445138347200229</v>
      </c>
    </row>
    <row r="99" customFormat="false" ht="15" hidden="false" customHeight="false" outlineLevel="0" collapsed="false">
      <c r="A99" s="16" t="n">
        <v>0.0322222222222222</v>
      </c>
      <c r="B99" s="16" t="n">
        <v>1</v>
      </c>
      <c r="C99" s="16" t="n">
        <v>0.571111111111111</v>
      </c>
      <c r="D99" s="16" t="n">
        <v>0.668888888888888</v>
      </c>
      <c r="E99" s="16" t="n">
        <v>0.0664150946092262</v>
      </c>
    </row>
    <row r="100" customFormat="false" ht="15" hidden="false" customHeight="false" outlineLevel="0" collapsed="false">
      <c r="A100" s="16" t="n">
        <v>0.0251851851851852</v>
      </c>
      <c r="B100" s="16" t="n">
        <v>3</v>
      </c>
      <c r="C100" s="16" t="n">
        <v>0.506666666666667</v>
      </c>
      <c r="D100" s="16" t="n">
        <v>0.779999999999999</v>
      </c>
      <c r="E100" s="16" t="n">
        <v>0.0710711693382846</v>
      </c>
    </row>
    <row r="101" customFormat="false" ht="15" hidden="false" customHeight="false" outlineLevel="0" collapsed="false">
      <c r="A101" s="16" t="n">
        <v>0.02</v>
      </c>
      <c r="B101" s="16" t="n">
        <v>9</v>
      </c>
      <c r="C101" s="16" t="n">
        <v>0.333333333333333</v>
      </c>
      <c r="D101" s="16" t="n">
        <v>0.764444444444443</v>
      </c>
      <c r="E101" s="16" t="n">
        <v>0.0704433669479201</v>
      </c>
    </row>
    <row r="102" customFormat="false" ht="15" hidden="false" customHeight="false" outlineLevel="0" collapsed="false">
      <c r="A102" s="16" t="n">
        <v>0.02</v>
      </c>
      <c r="B102" s="17" t="n">
        <v>10</v>
      </c>
      <c r="C102" s="16" t="n">
        <v>0.313333333333333</v>
      </c>
      <c r="D102" s="16" t="n">
        <v>0.746666666666665</v>
      </c>
      <c r="E102" s="16" t="n">
        <v>0.0698122113671175</v>
      </c>
    </row>
    <row r="103" customFormat="false" ht="15" hidden="false" customHeight="false" outlineLevel="0" collapsed="false">
      <c r="A103" s="16" t="n">
        <v>0.0177777777777778</v>
      </c>
      <c r="B103" s="17" t="n">
        <v>12</v>
      </c>
      <c r="C103" s="16" t="n">
        <v>0.273333333333333</v>
      </c>
      <c r="D103" s="16" t="n">
        <v>0.744444444444443</v>
      </c>
      <c r="E103" s="16" t="n">
        <v>0.0698207909155909</v>
      </c>
    </row>
    <row r="104" customFormat="false" ht="15" hidden="false" customHeight="false" outlineLevel="0" collapsed="false">
      <c r="A104" s="16" t="n">
        <v>0.0155555555555556</v>
      </c>
      <c r="B104" s="17" t="n">
        <v>13</v>
      </c>
      <c r="C104" s="16" t="n">
        <v>0.255555555555556</v>
      </c>
      <c r="D104" s="16" t="n">
        <v>0.746666666666665</v>
      </c>
      <c r="E104" s="16" t="n">
        <v>0.0691012259216024</v>
      </c>
    </row>
    <row r="105" customFormat="false" ht="15" hidden="false" customHeight="false" outlineLevel="0" collapsed="false">
      <c r="A105" s="16" t="n">
        <v>0.0133333333333333</v>
      </c>
      <c r="B105" s="17" t="n">
        <v>14</v>
      </c>
      <c r="C105" s="16" t="n">
        <v>0.24</v>
      </c>
      <c r="D105" s="16" t="n">
        <v>0.773333333333332</v>
      </c>
      <c r="E105" s="16" t="n">
        <v>0.0704038906519381</v>
      </c>
    </row>
    <row r="106" customFormat="false" ht="15" hidden="false" customHeight="false" outlineLevel="0" collapsed="false">
      <c r="A106" s="16" t="n">
        <v>0.01</v>
      </c>
      <c r="B106" s="17" t="n">
        <v>16</v>
      </c>
      <c r="C106" s="16" t="n">
        <v>0.213333333333333</v>
      </c>
      <c r="D106" s="16" t="n">
        <v>0.813333333333332</v>
      </c>
      <c r="E106" s="16" t="n">
        <v>0.0729597668034683</v>
      </c>
    </row>
    <row r="130" customFormat="false" ht="15" hidden="false" customHeight="false" outlineLevel="0" collapsed="false">
      <c r="A130" s="11" t="s">
        <v>799</v>
      </c>
    </row>
    <row r="131" customFormat="false" ht="24" hidden="false" customHeight="true" outlineLevel="0" collapsed="false">
      <c r="A131" s="5" t="s">
        <v>800</v>
      </c>
      <c r="B131" s="5" t="s">
        <v>547</v>
      </c>
      <c r="C131" s="5" t="s">
        <v>801</v>
      </c>
    </row>
    <row r="132" customFormat="false" ht="32.8" hidden="false" customHeight="false" outlineLevel="0" collapsed="false">
      <c r="A132" s="6" t="s">
        <v>802</v>
      </c>
      <c r="B132" s="6" t="n">
        <v>16</v>
      </c>
      <c r="C132" s="7" t="s">
        <v>803</v>
      </c>
    </row>
    <row r="133" customFormat="false" ht="15" hidden="false" customHeight="false" outlineLevel="0" collapsed="false">
      <c r="A133" s="6" t="s">
        <v>804</v>
      </c>
      <c r="B133" s="6" t="n">
        <v>1</v>
      </c>
      <c r="C133" s="6" t="s">
        <v>805</v>
      </c>
    </row>
    <row r="151" customFormat="false" ht="15" hidden="false" customHeight="false" outlineLevel="0" collapsed="false">
      <c r="A151" s="11" t="s">
        <v>806</v>
      </c>
    </row>
    <row r="152" customFormat="false" ht="36" hidden="false" customHeight="true" outlineLevel="0" collapsed="false">
      <c r="A152" s="5" t="s">
        <v>93</v>
      </c>
      <c r="B152" s="5" t="s">
        <v>807</v>
      </c>
      <c r="C152" s="5" t="s">
        <v>808</v>
      </c>
      <c r="D152" s="5" t="s">
        <v>809</v>
      </c>
    </row>
    <row r="153" customFormat="false" ht="15" hidden="false" customHeight="false" outlineLevel="0" collapsed="false">
      <c r="A153" s="6" t="s">
        <v>810</v>
      </c>
      <c r="B153" s="6" t="s">
        <v>745</v>
      </c>
      <c r="C153" s="6" t="s">
        <v>811</v>
      </c>
      <c r="D153" s="6" t="s">
        <v>812</v>
      </c>
    </row>
    <row r="154" customFormat="false" ht="22.35" hidden="false" customHeight="false" outlineLevel="0" collapsed="false">
      <c r="A154" s="7" t="s">
        <v>813</v>
      </c>
      <c r="B154" s="6" t="s">
        <v>747</v>
      </c>
      <c r="C154" s="6" t="s">
        <v>744</v>
      </c>
      <c r="D154" s="6" t="s">
        <v>812</v>
      </c>
    </row>
    <row r="155" customFormat="false" ht="22.35" hidden="false" customHeight="false" outlineLevel="0" collapsed="false">
      <c r="A155" s="7" t="s">
        <v>814</v>
      </c>
      <c r="B155" s="7" t="s">
        <v>815</v>
      </c>
      <c r="C155" s="7" t="s">
        <v>816</v>
      </c>
      <c r="D155" s="7" t="s">
        <v>817</v>
      </c>
    </row>
    <row r="158" customFormat="false" ht="15" hidden="false" customHeight="false" outlineLevel="0" collapsed="false">
      <c r="A158" s="3" t="s">
        <v>818</v>
      </c>
    </row>
    <row r="184" customFormat="false" ht="15" hidden="false" customHeight="false" outlineLevel="0" collapsed="false">
      <c r="A184" s="11" t="s">
        <v>662</v>
      </c>
    </row>
    <row r="185" customFormat="false" ht="24" hidden="false" customHeight="true" outlineLevel="0" collapsed="false">
      <c r="A185" s="5" t="s">
        <v>663</v>
      </c>
      <c r="B185" s="5" t="s">
        <v>664</v>
      </c>
      <c r="C185" s="5" t="s">
        <v>665</v>
      </c>
      <c r="D185" s="5" t="s">
        <v>94</v>
      </c>
      <c r="E185" s="5" t="s">
        <v>284</v>
      </c>
    </row>
    <row r="186" customFormat="false" ht="22.35" hidden="false" customHeight="false" outlineLevel="0" collapsed="false">
      <c r="A186" s="6" t="s">
        <v>819</v>
      </c>
      <c r="B186" s="7" t="s">
        <v>820</v>
      </c>
      <c r="C186" s="7" t="s">
        <v>821</v>
      </c>
      <c r="D186" s="7" t="s">
        <v>822</v>
      </c>
      <c r="E186" s="6" t="s">
        <v>287</v>
      </c>
    </row>
    <row r="187" customFormat="false" ht="22.35" hidden="false" customHeight="false" outlineLevel="0" collapsed="false">
      <c r="A187" s="6" t="s">
        <v>819</v>
      </c>
      <c r="B187" s="7" t="s">
        <v>823</v>
      </c>
      <c r="C187" s="7" t="s">
        <v>824</v>
      </c>
      <c r="D187" s="7" t="s">
        <v>825</v>
      </c>
      <c r="E187" s="6" t="s">
        <v>287</v>
      </c>
    </row>
  </sheetData>
  <mergeCells count="4">
    <mergeCell ref="A2:L2"/>
    <mergeCell ref="A6:L6"/>
    <mergeCell ref="A7:L7"/>
    <mergeCell ref="A10:L1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7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30"/>
    <col collapsed="false" customWidth="true" hidden="false" outlineLevel="0" max="3" min="3" style="0" width="34"/>
    <col collapsed="false" customWidth="true" hidden="false" outlineLevel="0" max="4" min="4" style="0" width="44"/>
    <col collapsed="false" customWidth="true" hidden="false" outlineLevel="0" max="39" min="5" style="0" width="14"/>
  </cols>
  <sheetData>
    <row r="1" customFormat="false" ht="17.35" hidden="false" customHeight="false" outlineLevel="0" collapsed="false">
      <c r="A1" s="1" t="s">
        <v>28</v>
      </c>
    </row>
    <row r="2" customFormat="false" ht="14.25" hidden="false" customHeight="true" outlineLevel="0" collapsed="false">
      <c r="A2" s="2" t="s">
        <v>826</v>
      </c>
      <c r="B2" s="2"/>
      <c r="C2" s="2"/>
      <c r="D2" s="2"/>
      <c r="E2" s="2"/>
      <c r="F2" s="2"/>
      <c r="G2" s="2"/>
      <c r="H2" s="2"/>
      <c r="I2" s="2"/>
      <c r="J2" s="2"/>
      <c r="K2" s="2"/>
      <c r="L2" s="2"/>
    </row>
    <row r="5" customFormat="false" ht="15" hidden="false" customHeight="false" outlineLevel="0" collapsed="false">
      <c r="A5" s="3" t="s">
        <v>596</v>
      </c>
    </row>
    <row r="6" customFormat="false" ht="14.25" hidden="false" customHeight="true" outlineLevel="0" collapsed="false">
      <c r="A6" s="4" t="s">
        <v>827</v>
      </c>
      <c r="B6" s="4"/>
      <c r="C6" s="4"/>
      <c r="D6" s="4"/>
      <c r="E6" s="4"/>
      <c r="F6" s="4"/>
      <c r="G6" s="4"/>
      <c r="H6" s="4"/>
      <c r="I6" s="4"/>
      <c r="J6" s="4"/>
      <c r="K6" s="4"/>
      <c r="L6" s="4"/>
    </row>
    <row r="8" customFormat="false" ht="15" hidden="false" customHeight="false" outlineLevel="0" collapsed="false">
      <c r="A8" s="3" t="s">
        <v>258</v>
      </c>
    </row>
    <row r="9" customFormat="false" ht="27" hidden="false" customHeight="true" outlineLevel="0" collapsed="false">
      <c r="A9" s="4" t="s">
        <v>828</v>
      </c>
      <c r="B9" s="4"/>
      <c r="C9" s="4"/>
      <c r="D9" s="4"/>
      <c r="E9" s="4"/>
      <c r="F9" s="4"/>
      <c r="G9" s="4"/>
      <c r="H9" s="4"/>
      <c r="I9" s="4"/>
      <c r="J9" s="4"/>
      <c r="K9" s="4"/>
      <c r="L9" s="4"/>
    </row>
    <row r="10" customFormat="false" ht="15" hidden="false" customHeight="false" outlineLevel="0" collapsed="false">
      <c r="A10" s="11" t="s">
        <v>829</v>
      </c>
    </row>
    <row r="11" customFormat="false" ht="15" hidden="false" customHeight="true" outlineLevel="0" collapsed="false">
      <c r="A11" s="5"/>
      <c r="B11" s="5" t="s">
        <v>264</v>
      </c>
      <c r="C11" s="5" t="s">
        <v>265</v>
      </c>
    </row>
    <row r="12" customFormat="false" ht="15" hidden="false" customHeight="false" outlineLevel="0" collapsed="false">
      <c r="A12" s="6" t="s">
        <v>264</v>
      </c>
      <c r="B12" s="6" t="s">
        <v>830</v>
      </c>
      <c r="C12" s="6" t="s">
        <v>830</v>
      </c>
    </row>
    <row r="13" customFormat="false" ht="15" hidden="false" customHeight="false" outlineLevel="0" collapsed="false">
      <c r="A13" s="6" t="s">
        <v>265</v>
      </c>
      <c r="B13" s="16" t="n">
        <v>1.86410504925719</v>
      </c>
      <c r="C13" s="6" t="s">
        <v>830</v>
      </c>
    </row>
    <row r="15" customFormat="false" ht="15" hidden="false" customHeight="false" outlineLevel="0" collapsed="false">
      <c r="A15" s="11" t="s">
        <v>831</v>
      </c>
    </row>
    <row r="16" customFormat="false" ht="24" hidden="false" customHeight="true" outlineLevel="0" collapsed="false">
      <c r="A16" s="5" t="s">
        <v>832</v>
      </c>
      <c r="B16" s="5" t="s">
        <v>547</v>
      </c>
      <c r="C16" s="5" t="s">
        <v>833</v>
      </c>
      <c r="D16" s="5" t="s">
        <v>834</v>
      </c>
      <c r="E16" s="5" t="s">
        <v>835</v>
      </c>
      <c r="F16" s="5" t="s">
        <v>836</v>
      </c>
      <c r="G16" s="5" t="s">
        <v>837</v>
      </c>
    </row>
    <row r="17" customFormat="false" ht="15" hidden="false" customHeight="false" outlineLevel="0" collapsed="false">
      <c r="A17" s="6" t="s">
        <v>802</v>
      </c>
      <c r="B17" s="6" t="n">
        <v>16</v>
      </c>
      <c r="C17" s="16" t="n">
        <v>2.68902029328563</v>
      </c>
      <c r="D17" s="25" t="n">
        <f aca="false">2*(1-EXP(-C17))</f>
        <v>1.86410504925719</v>
      </c>
      <c r="E17" s="25" t="n">
        <f aca="false">SQRT(D17)</f>
        <v>1.36532232430924</v>
      </c>
      <c r="F17" s="20" t="str">
        <f aca="false">IF(D17&gt;=1.9,"separable","not separable")</f>
        <v>not separable</v>
      </c>
      <c r="G17" s="20" t="str">
        <f aca="false">IF(D17&gt;=1.94,"separable","not separable")</f>
        <v>not separable</v>
      </c>
    </row>
    <row r="18" customFormat="false" ht="15" hidden="false" customHeight="false" outlineLevel="0" collapsed="false">
      <c r="A18" s="6" t="s">
        <v>804</v>
      </c>
      <c r="B18" s="6" t="n">
        <v>1</v>
      </c>
      <c r="C18" s="16" t="n">
        <v>0.200608931098272</v>
      </c>
      <c r="D18" s="25" t="n">
        <f aca="false">2*(1-EXP(-C18))</f>
        <v>0.363535291555995</v>
      </c>
      <c r="E18" s="25" t="n">
        <f aca="false">SQRT(D18)</f>
        <v>0.602938878789546</v>
      </c>
      <c r="F18" s="20" t="str">
        <f aca="false">IF(D18&gt;=1.9,"separable","not separable")</f>
        <v>not separable</v>
      </c>
      <c r="G18" s="20" t="str">
        <f aca="false">IF(D18&gt;=1.94,"separable","not separable")</f>
        <v>not separable</v>
      </c>
    </row>
    <row r="20" customFormat="false" ht="15" hidden="false" customHeight="false" outlineLevel="0" collapsed="false">
      <c r="A20" s="11" t="s">
        <v>838</v>
      </c>
    </row>
    <row r="21" customFormat="false" ht="24" hidden="false" customHeight="true" outlineLevel="0" collapsed="false">
      <c r="A21" s="5" t="s">
        <v>839</v>
      </c>
      <c r="B21" s="5" t="s">
        <v>840</v>
      </c>
      <c r="C21" s="5" t="s">
        <v>841</v>
      </c>
      <c r="D21" s="5" t="s">
        <v>842</v>
      </c>
    </row>
    <row r="22" customFormat="false" ht="15" hidden="false" customHeight="false" outlineLevel="0" collapsed="false">
      <c r="A22" s="6" t="n">
        <v>1</v>
      </c>
      <c r="B22" s="6" t="s">
        <v>741</v>
      </c>
      <c r="C22" s="16" t="n">
        <v>0.363535291555995</v>
      </c>
      <c r="D22" s="8" t="n">
        <v>0.647777777777778</v>
      </c>
    </row>
    <row r="23" customFormat="false" ht="15" hidden="false" customHeight="false" outlineLevel="0" collapsed="false">
      <c r="A23" s="6" t="n">
        <v>2</v>
      </c>
      <c r="B23" s="6" t="s">
        <v>744</v>
      </c>
      <c r="C23" s="16" t="n">
        <v>0.61751342078326</v>
      </c>
      <c r="D23" s="8" t="n">
        <v>0.643333333333333</v>
      </c>
    </row>
    <row r="24" customFormat="false" ht="15" hidden="false" customHeight="false" outlineLevel="0" collapsed="false">
      <c r="A24" s="6" t="n">
        <v>3</v>
      </c>
      <c r="B24" s="6" t="s">
        <v>765</v>
      </c>
      <c r="C24" s="16" t="n">
        <v>0.703315011496295</v>
      </c>
      <c r="D24" s="8" t="n">
        <v>0.63</v>
      </c>
    </row>
    <row r="25" customFormat="false" ht="15" hidden="false" customHeight="false" outlineLevel="0" collapsed="false">
      <c r="A25" s="6" t="n">
        <v>4</v>
      </c>
      <c r="B25" s="6" t="s">
        <v>748</v>
      </c>
      <c r="C25" s="16" t="n">
        <v>0.763711812289461</v>
      </c>
      <c r="D25" s="8" t="n">
        <v>0.61</v>
      </c>
    </row>
    <row r="26" customFormat="false" ht="15" hidden="false" customHeight="false" outlineLevel="0" collapsed="false">
      <c r="A26" s="6" t="n">
        <v>5</v>
      </c>
      <c r="B26" s="6" t="s">
        <v>767</v>
      </c>
      <c r="C26" s="16" t="n">
        <v>0.89125844603829</v>
      </c>
      <c r="D26" s="8" t="n">
        <v>0.644444444444444</v>
      </c>
    </row>
    <row r="27" customFormat="false" ht="15" hidden="false" customHeight="false" outlineLevel="0" collapsed="false">
      <c r="A27" s="6" t="n">
        <v>6</v>
      </c>
      <c r="B27" s="6" t="s">
        <v>750</v>
      </c>
      <c r="C27" s="16" t="n">
        <v>1.06138487512872</v>
      </c>
      <c r="D27" s="8" t="n">
        <v>0.647777777777778</v>
      </c>
    </row>
    <row r="28" customFormat="false" ht="15" hidden="false" customHeight="false" outlineLevel="0" collapsed="false">
      <c r="A28" s="6" t="n">
        <v>7</v>
      </c>
      <c r="B28" s="6" t="s">
        <v>761</v>
      </c>
      <c r="C28" s="16" t="n">
        <v>1.27733298263846</v>
      </c>
      <c r="D28" s="8" t="n">
        <v>0.722222222222222</v>
      </c>
    </row>
    <row r="29" customFormat="false" ht="15" hidden="false" customHeight="false" outlineLevel="0" collapsed="false">
      <c r="A29" s="6" t="n">
        <v>8</v>
      </c>
      <c r="B29" s="6" t="s">
        <v>769</v>
      </c>
      <c r="C29" s="16" t="n">
        <v>1.37223203837032</v>
      </c>
      <c r="D29" s="8" t="n">
        <v>0.741111111111111</v>
      </c>
    </row>
    <row r="30" customFormat="false" ht="15" hidden="false" customHeight="false" outlineLevel="0" collapsed="false">
      <c r="A30" s="6" t="n">
        <v>9</v>
      </c>
      <c r="B30" s="6" t="s">
        <v>752</v>
      </c>
      <c r="C30" s="16" t="n">
        <v>1.48923207432826</v>
      </c>
      <c r="D30" s="8" t="n">
        <v>0.732222222222222</v>
      </c>
    </row>
    <row r="31" customFormat="false" ht="15" hidden="false" customHeight="false" outlineLevel="0" collapsed="false">
      <c r="A31" s="6" t="n">
        <v>10</v>
      </c>
      <c r="B31" s="6" t="s">
        <v>771</v>
      </c>
      <c r="C31" s="16" t="n">
        <v>1.5625754564975</v>
      </c>
      <c r="D31" s="8" t="n">
        <v>0.738888888888889</v>
      </c>
    </row>
    <row r="32" customFormat="false" ht="15" hidden="false" customHeight="false" outlineLevel="0" collapsed="false">
      <c r="A32" s="6" t="n">
        <v>11</v>
      </c>
      <c r="B32" s="6" t="s">
        <v>778</v>
      </c>
      <c r="C32" s="16" t="n">
        <v>1.59299522275649</v>
      </c>
      <c r="D32" s="8" t="n">
        <v>0.74</v>
      </c>
    </row>
    <row r="33" customFormat="false" ht="15" hidden="false" customHeight="false" outlineLevel="0" collapsed="false">
      <c r="A33" s="6" t="n">
        <v>12</v>
      </c>
      <c r="B33" s="6" t="s">
        <v>755</v>
      </c>
      <c r="C33" s="16" t="n">
        <v>1.61863841817659</v>
      </c>
      <c r="D33" s="8" t="n">
        <v>0.732222222222222</v>
      </c>
    </row>
    <row r="34" customFormat="false" ht="15" hidden="false" customHeight="false" outlineLevel="0" collapsed="false">
      <c r="A34" s="6" t="n">
        <v>13</v>
      </c>
      <c r="B34" s="6" t="s">
        <v>774</v>
      </c>
      <c r="C34" s="16" t="n">
        <v>1.72298546628364</v>
      </c>
      <c r="D34" s="8" t="n">
        <v>0.731111111111111</v>
      </c>
    </row>
    <row r="35" customFormat="false" ht="15" hidden="false" customHeight="false" outlineLevel="0" collapsed="false">
      <c r="A35" s="6" t="n">
        <v>14</v>
      </c>
      <c r="B35" s="6" t="s">
        <v>780</v>
      </c>
      <c r="C35" s="16" t="n">
        <v>1.77380420738434</v>
      </c>
      <c r="D35" s="8" t="n">
        <v>0.741111111111111</v>
      </c>
    </row>
    <row r="36" customFormat="false" ht="15" hidden="false" customHeight="false" outlineLevel="0" collapsed="false">
      <c r="A36" s="6" t="n">
        <v>15</v>
      </c>
      <c r="B36" s="6" t="s">
        <v>782</v>
      </c>
      <c r="C36" s="16" t="n">
        <v>1.83451025803446</v>
      </c>
      <c r="D36" s="8" t="n">
        <v>0.733333333333333</v>
      </c>
    </row>
    <row r="37" customFormat="false" ht="15" hidden="false" customHeight="false" outlineLevel="0" collapsed="false">
      <c r="A37" s="6" t="n">
        <v>16</v>
      </c>
      <c r="B37" s="6" t="s">
        <v>786</v>
      </c>
      <c r="C37" s="16" t="n">
        <v>1.86410504925719</v>
      </c>
      <c r="D37" s="8" t="n">
        <v>0.733333333333333</v>
      </c>
    </row>
    <row r="62" customFormat="false" ht="15" hidden="false" customHeight="false" outlineLevel="0" collapsed="false">
      <c r="A62" s="11" t="s">
        <v>843</v>
      </c>
    </row>
    <row r="63" customFormat="false" ht="15" hidden="false" customHeight="true" outlineLevel="0" collapsed="false">
      <c r="A63" s="5" t="s">
        <v>844</v>
      </c>
      <c r="B63" s="5" t="s">
        <v>648</v>
      </c>
    </row>
    <row r="64" customFormat="false" ht="32.8" hidden="false" customHeight="false" outlineLevel="0" collapsed="false">
      <c r="A64" s="7" t="s">
        <v>845</v>
      </c>
      <c r="B64" s="17" t="n">
        <v>589645.711194491</v>
      </c>
    </row>
    <row r="65" customFormat="false" ht="32.8" hidden="false" customHeight="false" outlineLevel="0" collapsed="false">
      <c r="A65" s="7" t="s">
        <v>846</v>
      </c>
      <c r="B65" s="18" t="n">
        <v>2576276.48327164</v>
      </c>
    </row>
    <row r="66" customFormat="false" ht="32.8" hidden="false" customHeight="false" outlineLevel="0" collapsed="false">
      <c r="A66" s="7" t="s">
        <v>847</v>
      </c>
      <c r="B66" s="16" t="n">
        <v>0</v>
      </c>
    </row>
    <row r="68" customFormat="false" ht="15" hidden="false" customHeight="false" outlineLevel="0" collapsed="false">
      <c r="A68" s="11" t="s">
        <v>662</v>
      </c>
    </row>
    <row r="69" customFormat="false" ht="24" hidden="false" customHeight="true" outlineLevel="0" collapsed="false">
      <c r="A69" s="5" t="s">
        <v>663</v>
      </c>
      <c r="B69" s="5" t="s">
        <v>664</v>
      </c>
      <c r="C69" s="5" t="s">
        <v>665</v>
      </c>
      <c r="D69" s="5" t="s">
        <v>94</v>
      </c>
      <c r="E69" s="5" t="s">
        <v>284</v>
      </c>
    </row>
    <row r="70" customFormat="false" ht="22.35" hidden="false" customHeight="false" outlineLevel="0" collapsed="false">
      <c r="A70" s="6" t="s">
        <v>848</v>
      </c>
      <c r="B70" s="7" t="s">
        <v>849</v>
      </c>
      <c r="C70" s="7" t="s">
        <v>850</v>
      </c>
      <c r="D70" s="6" t="s">
        <v>851</v>
      </c>
      <c r="E70" s="6" t="s">
        <v>287</v>
      </c>
    </row>
    <row r="71" customFormat="false" ht="22.35" hidden="false" customHeight="false" outlineLevel="0" collapsed="false">
      <c r="A71" s="6" t="s">
        <v>848</v>
      </c>
      <c r="B71" s="7" t="s">
        <v>852</v>
      </c>
      <c r="C71" s="7" t="s">
        <v>853</v>
      </c>
      <c r="D71" s="7" t="s">
        <v>854</v>
      </c>
      <c r="E71" s="6" t="s">
        <v>287</v>
      </c>
    </row>
    <row r="72" customFormat="false" ht="22.35" hidden="false" customHeight="false" outlineLevel="0" collapsed="false">
      <c r="A72" s="6" t="s">
        <v>848</v>
      </c>
      <c r="B72" s="7" t="s">
        <v>855</v>
      </c>
      <c r="C72" s="7" t="s">
        <v>856</v>
      </c>
      <c r="D72" s="7" t="s">
        <v>857</v>
      </c>
      <c r="E72" s="6" t="s">
        <v>287</v>
      </c>
    </row>
    <row r="73" customFormat="false" ht="22.35" hidden="false" customHeight="false" outlineLevel="0" collapsed="false">
      <c r="A73" s="6" t="s">
        <v>848</v>
      </c>
      <c r="B73" s="6" t="s">
        <v>858</v>
      </c>
      <c r="C73" s="7" t="s">
        <v>847</v>
      </c>
      <c r="D73" s="6" t="s">
        <v>859</v>
      </c>
      <c r="E73" s="6" t="s">
        <v>287</v>
      </c>
    </row>
  </sheetData>
  <mergeCells count="3">
    <mergeCell ref="A2:L2"/>
    <mergeCell ref="A6:L6"/>
    <mergeCell ref="A9:L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4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30"/>
    <col collapsed="false" customWidth="true" hidden="false" outlineLevel="0" max="3" min="3" style="0" width="34"/>
    <col collapsed="false" customWidth="true" hidden="false" outlineLevel="0" max="4" min="4" style="0" width="44"/>
    <col collapsed="false" customWidth="true" hidden="false" outlineLevel="0" max="39" min="5" style="0" width="14"/>
  </cols>
  <sheetData>
    <row r="1" customFormat="false" ht="17.35" hidden="false" customHeight="false" outlineLevel="0" collapsed="false">
      <c r="A1" s="1" t="s">
        <v>30</v>
      </c>
    </row>
    <row r="2" customFormat="false" ht="14.25" hidden="false" customHeight="true" outlineLevel="0" collapsed="false">
      <c r="A2" s="2" t="s">
        <v>860</v>
      </c>
      <c r="B2" s="2"/>
      <c r="C2" s="2"/>
      <c r="D2" s="2"/>
      <c r="E2" s="2"/>
      <c r="F2" s="2"/>
      <c r="G2" s="2"/>
      <c r="H2" s="2"/>
      <c r="I2" s="2"/>
      <c r="J2" s="2"/>
      <c r="K2" s="2"/>
      <c r="L2" s="2"/>
    </row>
    <row r="5" customFormat="false" ht="15" hidden="false" customHeight="false" outlineLevel="0" collapsed="false">
      <c r="A5" s="3" t="s">
        <v>596</v>
      </c>
    </row>
    <row r="6" customFormat="false" ht="27" hidden="false" customHeight="true" outlineLevel="0" collapsed="false">
      <c r="A6" s="4" t="s">
        <v>861</v>
      </c>
      <c r="B6" s="4"/>
      <c r="C6" s="4"/>
      <c r="D6" s="4"/>
      <c r="E6" s="4"/>
      <c r="F6" s="4"/>
      <c r="G6" s="4"/>
      <c r="H6" s="4"/>
      <c r="I6" s="4"/>
      <c r="J6" s="4"/>
      <c r="K6" s="4"/>
      <c r="L6" s="4"/>
    </row>
    <row r="8" customFormat="false" ht="15" hidden="false" customHeight="false" outlineLevel="0" collapsed="false">
      <c r="A8" s="3" t="s">
        <v>258</v>
      </c>
    </row>
    <row r="9" customFormat="false" ht="27" hidden="false" customHeight="true" outlineLevel="0" collapsed="false">
      <c r="A9" s="4" t="s">
        <v>862</v>
      </c>
      <c r="B9" s="4"/>
      <c r="C9" s="4"/>
      <c r="D9" s="4"/>
      <c r="E9" s="4"/>
      <c r="F9" s="4"/>
      <c r="G9" s="4"/>
      <c r="H9" s="4"/>
      <c r="I9" s="4"/>
      <c r="J9" s="4"/>
      <c r="K9" s="4"/>
      <c r="L9" s="4"/>
    </row>
    <row r="10" customFormat="false" ht="15" hidden="false" customHeight="false" outlineLevel="0" collapsed="false">
      <c r="A10" s="11" t="s">
        <v>863</v>
      </c>
    </row>
    <row r="11" customFormat="false" ht="22.35" hidden="false" customHeight="false" outlineLevel="0" collapsed="false">
      <c r="A11" s="5" t="s">
        <v>864</v>
      </c>
      <c r="B11" s="5" t="s">
        <v>264</v>
      </c>
      <c r="C11" s="5" t="s">
        <v>265</v>
      </c>
      <c r="D11" s="5" t="s">
        <v>865</v>
      </c>
      <c r="E11" s="5" t="s">
        <v>866</v>
      </c>
    </row>
    <row r="12" customFormat="false" ht="15" hidden="false" customHeight="false" outlineLevel="0" collapsed="false">
      <c r="A12" s="26" t="s">
        <v>264</v>
      </c>
      <c r="B12" s="27" t="n">
        <v>75</v>
      </c>
      <c r="C12" s="27" t="n">
        <v>165</v>
      </c>
      <c r="D12" s="20" t="n">
        <f aca="false">B12+C12</f>
        <v>240</v>
      </c>
      <c r="E12" s="28" t="n">
        <f aca="false">IF(D12=0,"",100*B12/D12)</f>
        <v>31.25</v>
      </c>
    </row>
    <row r="13" customFormat="false" ht="15" hidden="false" customHeight="false" outlineLevel="0" collapsed="false">
      <c r="A13" s="26" t="s">
        <v>265</v>
      </c>
      <c r="B13" s="27" t="n">
        <v>15</v>
      </c>
      <c r="C13" s="27" t="n">
        <v>285</v>
      </c>
      <c r="D13" s="20" t="n">
        <f aca="false">B13+C13</f>
        <v>300</v>
      </c>
      <c r="E13" s="28" t="n">
        <f aca="false">IF(D13=0,"",100*C13/D13)</f>
        <v>95</v>
      </c>
    </row>
    <row r="14" customFormat="false" ht="15" hidden="false" customHeight="false" outlineLevel="0" collapsed="false">
      <c r="A14" s="26" t="s">
        <v>867</v>
      </c>
      <c r="B14" s="20" t="n">
        <f aca="false">B12+B13</f>
        <v>90</v>
      </c>
      <c r="C14" s="20" t="n">
        <f aca="false">C12+C13</f>
        <v>450</v>
      </c>
      <c r="D14" s="20" t="n">
        <f aca="false">D12+D13</f>
        <v>540</v>
      </c>
    </row>
    <row r="15" customFormat="false" ht="15" hidden="false" customHeight="false" outlineLevel="0" collapsed="false">
      <c r="A15" s="26" t="s">
        <v>868</v>
      </c>
      <c r="B15" s="28" t="n">
        <f aca="false">100*B12/B14</f>
        <v>83.3333333333333</v>
      </c>
      <c r="C15" s="28" t="n">
        <f aca="false">100*C13/C14</f>
        <v>63.3333333333333</v>
      </c>
    </row>
    <row r="16" customFormat="false" ht="15" hidden="false" customHeight="false" outlineLevel="0" collapsed="false">
      <c r="A16" s="26" t="s">
        <v>869</v>
      </c>
      <c r="B16" s="28" t="n">
        <f aca="false">100*(B12+C13)/D14</f>
        <v>66.6666666666667</v>
      </c>
    </row>
    <row r="17" customFormat="false" ht="15" hidden="false" customHeight="false" outlineLevel="0" collapsed="false">
      <c r="A17" s="26" t="s">
        <v>870</v>
      </c>
      <c r="B17" s="28" t="n">
        <f aca="false">(B15+C15)/2</f>
        <v>73.3333333333333</v>
      </c>
    </row>
    <row r="18" customFormat="false" ht="15" hidden="false" customHeight="false" outlineLevel="0" collapsed="false">
      <c r="A18" s="26" t="s">
        <v>871</v>
      </c>
      <c r="B18" s="29" t="n">
        <f aca="false">((B12+C13)/D14-(D12*B14+D13*C14)/D14^2)/(1-(D12*B14+D13*C14)/D14^2)</f>
        <v>0.28</v>
      </c>
    </row>
    <row r="19" customFormat="false" ht="15" hidden="false" customHeight="false" outlineLevel="0" collapsed="false">
      <c r="A19" s="26" t="s">
        <v>872</v>
      </c>
      <c r="B19" s="29" t="n">
        <f aca="false">2*E12*B15/(E12+B15)/100</f>
        <v>0.454545454545455</v>
      </c>
    </row>
    <row r="20" customFormat="false" ht="15" hidden="false" customHeight="false" outlineLevel="0" collapsed="false">
      <c r="A20" s="26" t="s">
        <v>873</v>
      </c>
      <c r="B20" s="29" t="n">
        <f aca="false">2*E13*C15/(E13+C15)/100</f>
        <v>0.76</v>
      </c>
    </row>
    <row r="22" customFormat="false" ht="15" hidden="false" customHeight="false" outlineLevel="0" collapsed="false">
      <c r="A22" s="11" t="s">
        <v>874</v>
      </c>
    </row>
    <row r="23" customFormat="false" ht="24" hidden="false" customHeight="true" outlineLevel="0" collapsed="false">
      <c r="A23" s="5" t="s">
        <v>832</v>
      </c>
      <c r="B23" s="5" t="s">
        <v>875</v>
      </c>
      <c r="C23" s="5" t="s">
        <v>876</v>
      </c>
      <c r="D23" s="5" t="s">
        <v>877</v>
      </c>
      <c r="E23" s="5" t="s">
        <v>878</v>
      </c>
      <c r="F23" s="5" t="s">
        <v>879</v>
      </c>
      <c r="G23" s="5" t="s">
        <v>880</v>
      </c>
      <c r="H23" s="5" t="s">
        <v>881</v>
      </c>
      <c r="I23" s="5" t="s">
        <v>882</v>
      </c>
      <c r="J23" s="5" t="s">
        <v>883</v>
      </c>
      <c r="K23" s="5" t="s">
        <v>884</v>
      </c>
      <c r="L23" s="5" t="s">
        <v>885</v>
      </c>
      <c r="M23" s="5" t="s">
        <v>886</v>
      </c>
      <c r="N23" s="5" t="s">
        <v>707</v>
      </c>
    </row>
    <row r="24" customFormat="false" ht="15" hidden="false" customHeight="false" outlineLevel="0" collapsed="false">
      <c r="A24" s="6" t="s">
        <v>802</v>
      </c>
      <c r="B24" s="6" t="s">
        <v>887</v>
      </c>
      <c r="C24" s="6" t="n">
        <v>75</v>
      </c>
      <c r="D24" s="6" t="n">
        <v>15</v>
      </c>
      <c r="E24" s="6" t="n">
        <v>165</v>
      </c>
      <c r="F24" s="6" t="n">
        <v>285</v>
      </c>
      <c r="G24" s="8" t="n">
        <v>0.666666666666667</v>
      </c>
      <c r="H24" s="8" t="n">
        <v>0.733333333333333</v>
      </c>
      <c r="I24" s="8" t="n">
        <v>0.833333333333333</v>
      </c>
      <c r="J24" s="8" t="n">
        <v>0.633333333333333</v>
      </c>
      <c r="K24" s="8" t="n">
        <v>0.3125</v>
      </c>
      <c r="L24" s="8" t="n">
        <v>0.95</v>
      </c>
      <c r="M24" s="16" t="n">
        <v>0.28</v>
      </c>
      <c r="N24" s="16" t="n">
        <v>0.856148148148148</v>
      </c>
    </row>
    <row r="25" customFormat="false" ht="15" hidden="false" customHeight="false" outlineLevel="0" collapsed="false">
      <c r="A25" s="6" t="s">
        <v>802</v>
      </c>
      <c r="B25" s="6" t="s">
        <v>888</v>
      </c>
      <c r="C25" s="6" t="n">
        <v>72</v>
      </c>
      <c r="D25" s="6" t="n">
        <v>18</v>
      </c>
      <c r="E25" s="6" t="n">
        <v>133</v>
      </c>
      <c r="F25" s="6" t="n">
        <v>317</v>
      </c>
      <c r="G25" s="8" t="n">
        <v>0.72037037037037</v>
      </c>
      <c r="H25" s="8" t="n">
        <v>0.752222222222222</v>
      </c>
      <c r="I25" s="8" t="n">
        <v>0.8</v>
      </c>
      <c r="J25" s="8" t="n">
        <v>0.704444444444444</v>
      </c>
      <c r="K25" s="8" t="n">
        <v>0.351219512195122</v>
      </c>
      <c r="L25" s="8" t="n">
        <v>0.946268656716418</v>
      </c>
      <c r="M25" s="16" t="n">
        <v>0.333823529411765</v>
      </c>
      <c r="N25" s="16" t="n">
        <v>0.856148148148148</v>
      </c>
    </row>
    <row r="26" customFormat="false" ht="15" hidden="false" customHeight="false" outlineLevel="0" collapsed="false">
      <c r="A26" s="6" t="s">
        <v>802</v>
      </c>
      <c r="B26" s="6" t="s">
        <v>889</v>
      </c>
      <c r="C26" s="6" t="n">
        <v>67</v>
      </c>
      <c r="D26" s="6" t="n">
        <v>23</v>
      </c>
      <c r="E26" s="6" t="n">
        <v>74</v>
      </c>
      <c r="F26" s="6" t="n">
        <v>376</v>
      </c>
      <c r="G26" s="8" t="n">
        <v>0.82037037037037</v>
      </c>
      <c r="H26" s="8" t="n">
        <v>0.79</v>
      </c>
      <c r="I26" s="8" t="n">
        <v>0.744444444444445</v>
      </c>
      <c r="J26" s="8" t="n">
        <v>0.835555555555556</v>
      </c>
      <c r="K26" s="8" t="n">
        <v>0.475177304964539</v>
      </c>
      <c r="L26" s="8" t="n">
        <v>0.942355889724311</v>
      </c>
      <c r="M26" s="16" t="n">
        <v>0.472826086956522</v>
      </c>
      <c r="N26" s="16" t="n">
        <v>0.887135802469136</v>
      </c>
    </row>
    <row r="27" customFormat="false" ht="15" hidden="false" customHeight="false" outlineLevel="0" collapsed="false">
      <c r="A27" s="6" t="s">
        <v>804</v>
      </c>
      <c r="B27" s="6" t="s">
        <v>887</v>
      </c>
      <c r="C27" s="6" t="n">
        <v>75</v>
      </c>
      <c r="D27" s="6" t="n">
        <v>15</v>
      </c>
      <c r="E27" s="6" t="n">
        <v>242</v>
      </c>
      <c r="F27" s="6" t="n">
        <v>208</v>
      </c>
      <c r="G27" s="8" t="n">
        <v>0.524074074074074</v>
      </c>
      <c r="H27" s="8" t="n">
        <v>0.647777777777778</v>
      </c>
      <c r="I27" s="8" t="n">
        <v>0.833333333333333</v>
      </c>
      <c r="J27" s="8" t="n">
        <v>0.462222222222222</v>
      </c>
      <c r="K27" s="8" t="n">
        <v>0.236593059936909</v>
      </c>
      <c r="L27" s="8" t="n">
        <v>0.932735426008969</v>
      </c>
      <c r="M27" s="16" t="n">
        <v>0.14712389380531</v>
      </c>
      <c r="N27" s="16" t="n">
        <v>0.714617283950617</v>
      </c>
    </row>
    <row r="28" customFormat="false" ht="15" hidden="false" customHeight="false" outlineLevel="0" collapsed="false">
      <c r="A28" s="6" t="s">
        <v>804</v>
      </c>
      <c r="B28" s="6" t="s">
        <v>888</v>
      </c>
      <c r="C28" s="6" t="n">
        <v>0</v>
      </c>
      <c r="D28" s="6" t="n">
        <v>90</v>
      </c>
      <c r="E28" s="6" t="n">
        <v>0</v>
      </c>
      <c r="F28" s="6" t="n">
        <v>450</v>
      </c>
      <c r="G28" s="8" t="n">
        <v>0.833333333333333</v>
      </c>
      <c r="H28" s="8" t="n">
        <v>0.5</v>
      </c>
      <c r="I28" s="8" t="n">
        <v>0</v>
      </c>
      <c r="J28" s="8" t="n">
        <v>1</v>
      </c>
      <c r="K28" s="8"/>
      <c r="L28" s="8" t="n">
        <v>0.833333333333333</v>
      </c>
      <c r="M28" s="16" t="n">
        <v>0</v>
      </c>
      <c r="N28" s="16" t="n">
        <v>0.714617283950617</v>
      </c>
    </row>
    <row r="29" customFormat="false" ht="15" hidden="false" customHeight="false" outlineLevel="0" collapsed="false">
      <c r="A29" s="6" t="s">
        <v>804</v>
      </c>
      <c r="B29" s="6" t="s">
        <v>889</v>
      </c>
      <c r="C29" s="6" t="n">
        <v>68</v>
      </c>
      <c r="D29" s="6" t="n">
        <v>22</v>
      </c>
      <c r="E29" s="6" t="n">
        <v>174</v>
      </c>
      <c r="F29" s="6" t="n">
        <v>276</v>
      </c>
      <c r="G29" s="8" t="n">
        <v>0.637037037037037</v>
      </c>
      <c r="H29" s="8" t="n">
        <v>0.684444444444444</v>
      </c>
      <c r="I29" s="8" t="n">
        <v>0.755555555555556</v>
      </c>
      <c r="J29" s="8" t="n">
        <v>0.613333333333333</v>
      </c>
      <c r="K29" s="8" t="n">
        <v>0.28099173553719</v>
      </c>
      <c r="L29" s="8" t="n">
        <v>0.926174496644295</v>
      </c>
      <c r="M29" s="16" t="n">
        <v>0.220159151193634</v>
      </c>
      <c r="N29" s="16" t="n">
        <v>0.763975308641975</v>
      </c>
    </row>
    <row r="30" customFormat="false" ht="14.25" hidden="false" customHeight="true" outlineLevel="0" collapsed="false">
      <c r="A30" s="10" t="s">
        <v>890</v>
      </c>
      <c r="B30" s="10"/>
      <c r="C30" s="10"/>
      <c r="D30" s="10"/>
      <c r="E30" s="10"/>
      <c r="F30" s="10"/>
      <c r="G30" s="10"/>
      <c r="H30" s="10"/>
      <c r="I30" s="10"/>
      <c r="J30" s="10"/>
      <c r="K30" s="10"/>
      <c r="L30" s="10"/>
    </row>
    <row r="32" customFormat="false" ht="15" hidden="false" customHeight="false" outlineLevel="0" collapsed="false">
      <c r="A32" s="11" t="s">
        <v>891</v>
      </c>
    </row>
    <row r="33" customFormat="false" ht="48" hidden="false" customHeight="true" outlineLevel="0" collapsed="false">
      <c r="A33" s="5" t="s">
        <v>832</v>
      </c>
      <c r="B33" s="5" t="s">
        <v>892</v>
      </c>
      <c r="C33" s="5" t="s">
        <v>893</v>
      </c>
      <c r="D33" s="5" t="s">
        <v>894</v>
      </c>
    </row>
    <row r="34" customFormat="false" ht="15" hidden="false" customHeight="false" outlineLevel="0" collapsed="false">
      <c r="A34" s="6" t="s">
        <v>802</v>
      </c>
      <c r="B34" s="6" t="s">
        <v>895</v>
      </c>
      <c r="C34" s="30" t="n">
        <v>1</v>
      </c>
      <c r="D34" s="6" t="n">
        <v>0</v>
      </c>
    </row>
    <row r="35" customFormat="false" ht="15" hidden="false" customHeight="false" outlineLevel="0" collapsed="false">
      <c r="A35" s="6" t="s">
        <v>802</v>
      </c>
      <c r="B35" s="6" t="s">
        <v>896</v>
      </c>
      <c r="C35" s="30" t="n">
        <v>0.996296296296296</v>
      </c>
      <c r="D35" s="6" t="n">
        <v>0</v>
      </c>
    </row>
    <row r="36" customFormat="false" ht="15" hidden="false" customHeight="false" outlineLevel="0" collapsed="false">
      <c r="A36" s="6" t="s">
        <v>804</v>
      </c>
      <c r="B36" s="6" t="s">
        <v>895</v>
      </c>
      <c r="C36" s="30"/>
      <c r="D36" s="6" t="n">
        <v>540</v>
      </c>
    </row>
    <row r="37" customFormat="false" ht="15" hidden="false" customHeight="false" outlineLevel="0" collapsed="false">
      <c r="A37" s="6" t="s">
        <v>804</v>
      </c>
      <c r="B37" s="6" t="s">
        <v>896</v>
      </c>
      <c r="C37" s="30"/>
      <c r="D37" s="6" t="n">
        <v>540</v>
      </c>
    </row>
    <row r="38" customFormat="false" ht="15" hidden="false" customHeight="false" outlineLevel="0" collapsed="false">
      <c r="A38" s="6" t="s">
        <v>897</v>
      </c>
      <c r="B38" s="6" t="s">
        <v>895</v>
      </c>
      <c r="C38" s="30" t="n">
        <v>0.996296296296296</v>
      </c>
      <c r="D38" s="6" t="n">
        <v>0</v>
      </c>
    </row>
    <row r="39" customFormat="false" ht="15" hidden="false" customHeight="false" outlineLevel="0" collapsed="false">
      <c r="A39" s="6" t="s">
        <v>897</v>
      </c>
      <c r="B39" s="6" t="s">
        <v>896</v>
      </c>
      <c r="C39" s="30" t="n">
        <v>1</v>
      </c>
      <c r="D39" s="6" t="n">
        <v>0</v>
      </c>
    </row>
    <row r="41" customFormat="false" ht="15" hidden="false" customHeight="false" outlineLevel="0" collapsed="false">
      <c r="A41" s="11" t="s">
        <v>662</v>
      </c>
    </row>
    <row r="42" customFormat="false" ht="24" hidden="false" customHeight="true" outlineLevel="0" collapsed="false">
      <c r="A42" s="5" t="s">
        <v>663</v>
      </c>
      <c r="B42" s="5" t="s">
        <v>664</v>
      </c>
      <c r="C42" s="5" t="s">
        <v>665</v>
      </c>
      <c r="D42" s="5" t="s">
        <v>94</v>
      </c>
      <c r="E42" s="5" t="s">
        <v>284</v>
      </c>
    </row>
    <row r="43" customFormat="false" ht="22.35" hidden="false" customHeight="false" outlineLevel="0" collapsed="false">
      <c r="A43" s="6" t="s">
        <v>898</v>
      </c>
      <c r="B43" s="7" t="s">
        <v>899</v>
      </c>
      <c r="C43" s="7" t="s">
        <v>900</v>
      </c>
      <c r="D43" s="7" t="s">
        <v>901</v>
      </c>
      <c r="E43" s="6" t="s">
        <v>287</v>
      </c>
    </row>
    <row r="44" customFormat="false" ht="105.95" hidden="false" customHeight="false" outlineLevel="0" collapsed="false">
      <c r="A44" s="6" t="s">
        <v>898</v>
      </c>
      <c r="B44" s="6" t="s">
        <v>902</v>
      </c>
      <c r="C44" s="7" t="s">
        <v>903</v>
      </c>
      <c r="D44" s="7" t="s">
        <v>904</v>
      </c>
      <c r="E44" s="6" t="s">
        <v>287</v>
      </c>
    </row>
  </sheetData>
  <mergeCells count="4">
    <mergeCell ref="A2:L2"/>
    <mergeCell ref="A6:L6"/>
    <mergeCell ref="A9:L9"/>
    <mergeCell ref="A30:L3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8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5" min="1" style="0" width="14"/>
    <col collapsed="false" customWidth="true" hidden="false" outlineLevel="0" max="6" min="6" style="0" width="70"/>
    <col collapsed="false" customWidth="true" hidden="false" outlineLevel="0" max="39" min="7" style="0" width="14"/>
  </cols>
  <sheetData>
    <row r="1" customFormat="false" ht="17.35" hidden="false" customHeight="false" outlineLevel="0" collapsed="false">
      <c r="A1" s="1" t="s">
        <v>32</v>
      </c>
    </row>
    <row r="2" customFormat="false" ht="14.25" hidden="false" customHeight="true" outlineLevel="0" collapsed="false">
      <c r="A2" s="2" t="s">
        <v>905</v>
      </c>
      <c r="B2" s="2"/>
      <c r="C2" s="2"/>
      <c r="D2" s="2"/>
      <c r="E2" s="2"/>
      <c r="F2" s="2"/>
      <c r="G2" s="2"/>
      <c r="H2" s="2"/>
      <c r="I2" s="2"/>
      <c r="J2" s="2"/>
      <c r="K2" s="2"/>
      <c r="L2" s="2"/>
    </row>
    <row r="5" customFormat="false" ht="15" hidden="false" customHeight="false" outlineLevel="0" collapsed="false">
      <c r="A5" s="3" t="s">
        <v>596</v>
      </c>
    </row>
    <row r="6" customFormat="false" ht="27" hidden="false" customHeight="true" outlineLevel="0" collapsed="false">
      <c r="A6" s="4" t="s">
        <v>906</v>
      </c>
      <c r="B6" s="4"/>
      <c r="C6" s="4"/>
      <c r="D6" s="4"/>
      <c r="E6" s="4"/>
      <c r="F6" s="4"/>
      <c r="G6" s="4"/>
      <c r="H6" s="4"/>
      <c r="I6" s="4"/>
      <c r="J6" s="4"/>
      <c r="K6" s="4"/>
      <c r="L6" s="4"/>
    </row>
    <row r="8" customFormat="false" ht="15" hidden="false" customHeight="false" outlineLevel="0" collapsed="false">
      <c r="A8" s="3" t="s">
        <v>258</v>
      </c>
    </row>
    <row r="9" customFormat="false" ht="39" hidden="false" customHeight="true" outlineLevel="0" collapsed="false">
      <c r="A9" s="4" t="s">
        <v>907</v>
      </c>
      <c r="B9" s="4"/>
      <c r="C9" s="4"/>
      <c r="D9" s="4"/>
      <c r="E9" s="4"/>
      <c r="F9" s="4"/>
      <c r="G9" s="4"/>
      <c r="H9" s="4"/>
      <c r="I9" s="4"/>
      <c r="J9" s="4"/>
      <c r="K9" s="4"/>
      <c r="L9" s="4"/>
    </row>
    <row r="10" customFormat="false" ht="15" hidden="false" customHeight="false" outlineLevel="0" collapsed="false">
      <c r="A10" s="11" t="s">
        <v>908</v>
      </c>
    </row>
    <row r="11" customFormat="false" ht="15" hidden="false" customHeight="true" outlineLevel="0" collapsed="false">
      <c r="A11" s="5" t="s">
        <v>209</v>
      </c>
      <c r="B11" s="5" t="s">
        <v>892</v>
      </c>
      <c r="C11" s="5" t="s">
        <v>909</v>
      </c>
      <c r="D11" s="5" t="s">
        <v>880</v>
      </c>
      <c r="E11" s="5" t="s">
        <v>881</v>
      </c>
      <c r="F11" s="5" t="s">
        <v>910</v>
      </c>
      <c r="G11" s="5" t="s">
        <v>911</v>
      </c>
      <c r="H11" s="5" t="s">
        <v>707</v>
      </c>
      <c r="I11" s="5" t="s">
        <v>912</v>
      </c>
      <c r="J11" s="5" t="s">
        <v>913</v>
      </c>
      <c r="K11" s="5" t="s">
        <v>914</v>
      </c>
      <c r="L11" s="5" t="s">
        <v>915</v>
      </c>
    </row>
    <row r="12" customFormat="false" ht="22.35" hidden="false" customHeight="false" outlineLevel="0" collapsed="false">
      <c r="A12" s="7" t="s">
        <v>916</v>
      </c>
      <c r="B12" s="6" t="s">
        <v>917</v>
      </c>
      <c r="C12" s="6" t="n">
        <v>1</v>
      </c>
      <c r="D12" s="8" t="n">
        <v>0.666666666666667</v>
      </c>
      <c r="E12" s="8" t="n">
        <v>0.733333333333333</v>
      </c>
      <c r="F12" s="8"/>
      <c r="G12" s="16" t="n">
        <v>0.28</v>
      </c>
      <c r="H12" s="16" t="n">
        <v>0.856148148148148</v>
      </c>
      <c r="I12" s="8" t="n">
        <v>0.833333333333333</v>
      </c>
      <c r="J12" s="8" t="n">
        <v>0.633333333333333</v>
      </c>
      <c r="K12" s="8" t="n">
        <v>0.3125</v>
      </c>
      <c r="L12" s="8" t="n">
        <v>0.95</v>
      </c>
    </row>
    <row r="13" customFormat="false" ht="32.8" hidden="false" customHeight="false" outlineLevel="0" collapsed="false">
      <c r="A13" s="7" t="s">
        <v>918</v>
      </c>
      <c r="B13" s="6" t="s">
        <v>917</v>
      </c>
      <c r="C13" s="6" t="n">
        <v>1</v>
      </c>
      <c r="D13" s="8" t="n">
        <v>0.631481481481482</v>
      </c>
      <c r="E13" s="8" t="n">
        <v>0.663333333333333</v>
      </c>
      <c r="F13" s="8"/>
      <c r="G13" s="16" t="n">
        <v>0.19758064516129</v>
      </c>
      <c r="H13" s="16" t="n">
        <v>0.734259259259259</v>
      </c>
      <c r="I13" s="8" t="n">
        <v>0.711111111111111</v>
      </c>
      <c r="J13" s="8" t="n">
        <v>0.615555555555556</v>
      </c>
      <c r="K13" s="8" t="n">
        <v>0.270042194092827</v>
      </c>
      <c r="L13" s="8" t="n">
        <v>0.914191419141914</v>
      </c>
    </row>
    <row r="14" customFormat="false" ht="32.8" hidden="false" customHeight="false" outlineLevel="0" collapsed="false">
      <c r="A14" s="7" t="s">
        <v>919</v>
      </c>
      <c r="B14" s="6" t="s">
        <v>917</v>
      </c>
      <c r="C14" s="6" t="n">
        <v>5</v>
      </c>
      <c r="D14" s="8" t="n">
        <v>0.665185185185185</v>
      </c>
      <c r="E14" s="8" t="n">
        <v>0.699555555555556</v>
      </c>
      <c r="F14" s="8" t="n">
        <v>0.0220353251747179</v>
      </c>
      <c r="G14" s="16" t="n">
        <v>0.248865851698724</v>
      </c>
      <c r="H14" s="16" t="n">
        <v>0.756762962962963</v>
      </c>
      <c r="I14" s="8" t="n">
        <v>0.751111111111111</v>
      </c>
      <c r="J14" s="8" t="n">
        <v>0.648</v>
      </c>
      <c r="K14" s="8" t="n">
        <v>0.299287240642537</v>
      </c>
      <c r="L14" s="8" t="n">
        <v>0.928753604129349</v>
      </c>
    </row>
    <row r="15" customFormat="false" ht="22.35" hidden="false" customHeight="false" outlineLevel="0" collapsed="false">
      <c r="A15" s="7" t="s">
        <v>920</v>
      </c>
      <c r="B15" s="6" t="s">
        <v>917</v>
      </c>
      <c r="C15" s="6" t="n">
        <v>10</v>
      </c>
      <c r="D15" s="8" t="n">
        <v>0.682616775580258</v>
      </c>
      <c r="E15" s="8" t="n">
        <v>0.675935185185185</v>
      </c>
      <c r="F15" s="8" t="n">
        <v>0.11478913699655</v>
      </c>
      <c r="G15" s="16" t="n">
        <v>0.269636159437486</v>
      </c>
      <c r="H15" s="16" t="n">
        <v>0.730380003741115</v>
      </c>
      <c r="I15" s="8" t="n">
        <v>0.669444444444445</v>
      </c>
      <c r="J15" s="8" t="n">
        <v>0.682425925925926</v>
      </c>
      <c r="K15" s="8" t="n">
        <v>0.353782451737054</v>
      </c>
      <c r="L15" s="8" t="n">
        <v>0.891341889760621</v>
      </c>
    </row>
    <row r="16" customFormat="false" ht="32.8" hidden="false" customHeight="false" outlineLevel="0" collapsed="false">
      <c r="A16" s="7" t="s">
        <v>921</v>
      </c>
      <c r="B16" s="6" t="s">
        <v>917</v>
      </c>
      <c r="C16" s="6" t="n">
        <v>10</v>
      </c>
      <c r="D16" s="8" t="n">
        <v>0.664573998028397</v>
      </c>
      <c r="E16" s="8" t="n">
        <v>0.499365079365079</v>
      </c>
      <c r="F16" s="8"/>
      <c r="G16" s="16" t="n">
        <v>-0.00130369581536708</v>
      </c>
      <c r="H16" s="16" t="n">
        <v>0.497873799725652</v>
      </c>
      <c r="I16" s="8" t="n">
        <v>0.00823045267489712</v>
      </c>
      <c r="J16" s="8" t="n">
        <v>0.98962962962963</v>
      </c>
      <c r="K16" s="8" t="n">
        <v>0.166666666666667</v>
      </c>
      <c r="L16" s="8" t="n">
        <v>0.670075405992459</v>
      </c>
    </row>
    <row r="17" customFormat="false" ht="22.35" hidden="false" customHeight="false" outlineLevel="0" collapsed="false">
      <c r="A17" s="7" t="s">
        <v>916</v>
      </c>
      <c r="B17" s="7" t="s">
        <v>922</v>
      </c>
      <c r="C17" s="6" t="n">
        <v>1</v>
      </c>
      <c r="D17" s="8" t="n">
        <v>0.72037037037037</v>
      </c>
      <c r="E17" s="8" t="n">
        <v>0.752222222222222</v>
      </c>
      <c r="F17" s="8"/>
      <c r="G17" s="16" t="n">
        <v>0.333823529411765</v>
      </c>
      <c r="H17" s="16" t="n">
        <v>0.856148148148148</v>
      </c>
      <c r="I17" s="8" t="n">
        <v>0.8</v>
      </c>
      <c r="J17" s="8" t="n">
        <v>0.704444444444444</v>
      </c>
      <c r="K17" s="8" t="n">
        <v>0.351219512195122</v>
      </c>
      <c r="L17" s="8" t="n">
        <v>0.946268656716418</v>
      </c>
    </row>
    <row r="18" customFormat="false" ht="32.8" hidden="false" customHeight="false" outlineLevel="0" collapsed="false">
      <c r="A18" s="7" t="s">
        <v>918</v>
      </c>
      <c r="B18" s="7" t="s">
        <v>922</v>
      </c>
      <c r="C18" s="6" t="n">
        <v>1</v>
      </c>
      <c r="D18" s="8" t="n">
        <v>0.694444444444444</v>
      </c>
      <c r="E18" s="8" t="n">
        <v>0.678888888888889</v>
      </c>
      <c r="F18" s="8"/>
      <c r="G18" s="16" t="n">
        <v>0.245426829268293</v>
      </c>
      <c r="H18" s="16" t="n">
        <v>0.733654320987654</v>
      </c>
      <c r="I18" s="8" t="n">
        <v>0.655555555555556</v>
      </c>
      <c r="J18" s="8" t="n">
        <v>0.702222222222222</v>
      </c>
      <c r="K18" s="8" t="n">
        <v>0.305699481865285</v>
      </c>
      <c r="L18" s="8" t="n">
        <v>0.910662824207493</v>
      </c>
    </row>
    <row r="19" customFormat="false" ht="32.8" hidden="false" customHeight="false" outlineLevel="0" collapsed="false">
      <c r="A19" s="7" t="s">
        <v>919</v>
      </c>
      <c r="B19" s="7" t="s">
        <v>922</v>
      </c>
      <c r="C19" s="6" t="n">
        <v>5</v>
      </c>
      <c r="D19" s="8" t="n">
        <v>0.741111111111111</v>
      </c>
      <c r="E19" s="8" t="n">
        <v>0.710444444444444</v>
      </c>
      <c r="F19" s="8" t="n">
        <v>0.0215538372740115</v>
      </c>
      <c r="G19" s="16" t="n">
        <v>0.310693788234258</v>
      </c>
      <c r="H19" s="16" t="n">
        <v>0.757296296296296</v>
      </c>
      <c r="I19" s="8" t="n">
        <v>0.664444444444445</v>
      </c>
      <c r="J19" s="8" t="n">
        <v>0.756444444444445</v>
      </c>
      <c r="K19" s="8" t="n">
        <v>0.352843573130901</v>
      </c>
      <c r="L19" s="8" t="n">
        <v>0.918737478373795</v>
      </c>
    </row>
    <row r="20" customFormat="false" ht="22.35" hidden="false" customHeight="false" outlineLevel="0" collapsed="false">
      <c r="A20" s="7" t="s">
        <v>920</v>
      </c>
      <c r="B20" s="7" t="s">
        <v>922</v>
      </c>
      <c r="C20" s="6" t="n">
        <v>10</v>
      </c>
      <c r="D20" s="8" t="n">
        <v>0.746506712660235</v>
      </c>
      <c r="E20" s="8" t="n">
        <v>0.67593771043771</v>
      </c>
      <c r="F20" s="8" t="n">
        <v>0.110140107333835</v>
      </c>
      <c r="G20" s="16" t="n">
        <v>0.318016980669183</v>
      </c>
      <c r="H20" s="16" t="n">
        <v>0.730798985222596</v>
      </c>
      <c r="I20" s="8" t="n">
        <v>0.57037037037037</v>
      </c>
      <c r="J20" s="8" t="n">
        <v>0.781505050505051</v>
      </c>
      <c r="K20" s="8" t="n">
        <v>0.417648806108524</v>
      </c>
      <c r="L20" s="8" t="n">
        <v>0.885038841012343</v>
      </c>
    </row>
    <row r="21" customFormat="false" ht="32.8" hidden="false" customHeight="false" outlineLevel="0" collapsed="false">
      <c r="A21" s="7" t="s">
        <v>921</v>
      </c>
      <c r="B21" s="7" t="s">
        <v>922</v>
      </c>
      <c r="C21" s="6" t="n">
        <v>10</v>
      </c>
      <c r="D21" s="8" t="n">
        <v>0.667860058215183</v>
      </c>
      <c r="E21" s="8" t="n">
        <v>0.497989417989418</v>
      </c>
      <c r="F21" s="8"/>
      <c r="G21" s="16" t="n">
        <v>-0.00506543587284455</v>
      </c>
      <c r="H21" s="16" t="n">
        <v>0.4978649813835</v>
      </c>
      <c r="I21" s="8" t="n">
        <v>0</v>
      </c>
      <c r="J21" s="8" t="n">
        <v>0.996481481481482</v>
      </c>
      <c r="K21" s="8" t="n">
        <v>0</v>
      </c>
      <c r="L21" s="8" t="n">
        <v>0.669843196141333</v>
      </c>
    </row>
    <row r="22" customFormat="false" ht="32.8" hidden="false" customHeight="false" outlineLevel="0" collapsed="false">
      <c r="A22" s="7" t="s">
        <v>923</v>
      </c>
      <c r="B22" s="6" t="s">
        <v>917</v>
      </c>
      <c r="C22" s="6" t="n">
        <v>1</v>
      </c>
      <c r="D22" s="8" t="n">
        <v>0.548148148148148</v>
      </c>
      <c r="E22" s="8" t="n">
        <v>0.595555555555556</v>
      </c>
      <c r="F22" s="8"/>
      <c r="G22" s="16" t="n">
        <v>0.105134474327628</v>
      </c>
      <c r="H22" s="16" t="n">
        <v>0.652382716049383</v>
      </c>
      <c r="I22" s="8" t="n">
        <v>0.666666666666667</v>
      </c>
      <c r="J22" s="8" t="n">
        <v>0.524444444444445</v>
      </c>
      <c r="K22" s="8" t="n">
        <v>0.218978102189781</v>
      </c>
      <c r="L22" s="8" t="n">
        <v>0.887218045112782</v>
      </c>
    </row>
    <row r="23" customFormat="false" ht="32.8" hidden="false" customHeight="false" outlineLevel="0" collapsed="false">
      <c r="A23" s="7" t="s">
        <v>923</v>
      </c>
      <c r="B23" s="7" t="s">
        <v>922</v>
      </c>
      <c r="C23" s="6" t="n">
        <v>1</v>
      </c>
      <c r="D23" s="8" t="n">
        <v>0.548148148148148</v>
      </c>
      <c r="E23" s="8" t="n">
        <v>0.595555555555556</v>
      </c>
      <c r="F23" s="8"/>
      <c r="G23" s="16" t="n">
        <v>0.105134474327628</v>
      </c>
      <c r="H23" s="16" t="n">
        <v>0.652382716049383</v>
      </c>
      <c r="I23" s="8" t="n">
        <v>0.666666666666667</v>
      </c>
      <c r="J23" s="8" t="n">
        <v>0.524444444444445</v>
      </c>
      <c r="K23" s="8" t="n">
        <v>0.218978102189781</v>
      </c>
      <c r="L23" s="8" t="n">
        <v>0.887218045112782</v>
      </c>
    </row>
    <row r="47" customFormat="false" ht="15" hidden="false" customHeight="false" outlineLevel="0" collapsed="false">
      <c r="A47" s="11" t="s">
        <v>924</v>
      </c>
    </row>
    <row r="48" customFormat="false" ht="22.35" hidden="false" customHeight="false" outlineLevel="0" collapsed="false">
      <c r="A48" s="5" t="s">
        <v>864</v>
      </c>
      <c r="B48" s="5" t="s">
        <v>264</v>
      </c>
      <c r="C48" s="5" t="s">
        <v>265</v>
      </c>
      <c r="D48" s="5" t="s">
        <v>865</v>
      </c>
      <c r="E48" s="5" t="s">
        <v>866</v>
      </c>
    </row>
    <row r="49" customFormat="false" ht="15" hidden="false" customHeight="false" outlineLevel="0" collapsed="false">
      <c r="A49" s="26" t="s">
        <v>264</v>
      </c>
      <c r="B49" s="27" t="n">
        <v>338</v>
      </c>
      <c r="C49" s="27" t="n">
        <v>792</v>
      </c>
      <c r="D49" s="20" t="n">
        <f aca="false">B49+C49</f>
        <v>1130</v>
      </c>
      <c r="E49" s="28" t="n">
        <f aca="false">IF(D49=0,"",100*B49/D49)</f>
        <v>29.9115044247788</v>
      </c>
    </row>
    <row r="50" customFormat="false" ht="15" hidden="false" customHeight="false" outlineLevel="0" collapsed="false">
      <c r="A50" s="26" t="s">
        <v>265</v>
      </c>
      <c r="B50" s="27" t="n">
        <v>112</v>
      </c>
      <c r="C50" s="27" t="n">
        <v>1458</v>
      </c>
      <c r="D50" s="20" t="n">
        <f aca="false">B50+C50</f>
        <v>1570</v>
      </c>
      <c r="E50" s="28" t="n">
        <f aca="false">IF(D50=0,"",100*C50/D50)</f>
        <v>92.8662420382166</v>
      </c>
    </row>
    <row r="51" customFormat="false" ht="15" hidden="false" customHeight="false" outlineLevel="0" collapsed="false">
      <c r="A51" s="26" t="s">
        <v>867</v>
      </c>
      <c r="B51" s="20" t="n">
        <f aca="false">B49+B50</f>
        <v>450</v>
      </c>
      <c r="C51" s="20" t="n">
        <f aca="false">C49+C50</f>
        <v>2250</v>
      </c>
      <c r="D51" s="20" t="n">
        <f aca="false">D49+D50</f>
        <v>2700</v>
      </c>
    </row>
    <row r="52" customFormat="false" ht="15" hidden="false" customHeight="false" outlineLevel="0" collapsed="false">
      <c r="A52" s="26" t="s">
        <v>868</v>
      </c>
      <c r="B52" s="28" t="n">
        <f aca="false">100*B49/B51</f>
        <v>75.1111111111111</v>
      </c>
      <c r="C52" s="28" t="n">
        <f aca="false">100*C50/C51</f>
        <v>64.8</v>
      </c>
    </row>
    <row r="53" customFormat="false" ht="15" hidden="false" customHeight="false" outlineLevel="0" collapsed="false">
      <c r="A53" s="26" t="s">
        <v>869</v>
      </c>
      <c r="B53" s="28" t="n">
        <f aca="false">100*(B49+C50)/D51</f>
        <v>66.5185185185185</v>
      </c>
    </row>
    <row r="54" customFormat="false" ht="15" hidden="false" customHeight="false" outlineLevel="0" collapsed="false">
      <c r="A54" s="26" t="s">
        <v>870</v>
      </c>
      <c r="B54" s="28" t="n">
        <f aca="false">(B52+C52)/2</f>
        <v>69.9555555555556</v>
      </c>
    </row>
    <row r="55" customFormat="false" ht="15" hidden="false" customHeight="false" outlineLevel="0" collapsed="false">
      <c r="A55" s="26" t="s">
        <v>871</v>
      </c>
      <c r="B55" s="29" t="n">
        <f aca="false">((B49+C50)/D51-(D49*B51+D50*C51)/D51^2)/(1-(D49*B51+D50*C51)/D51^2)</f>
        <v>0.248753462603878</v>
      </c>
    </row>
    <row r="56" customFormat="false" ht="15" hidden="false" customHeight="false" outlineLevel="0" collapsed="false">
      <c r="A56" s="26" t="s">
        <v>872</v>
      </c>
      <c r="B56" s="29" t="n">
        <f aca="false">2*E49*B52/(E49+B52)/100</f>
        <v>0.427848101265823</v>
      </c>
    </row>
    <row r="57" customFormat="false" ht="15" hidden="false" customHeight="false" outlineLevel="0" collapsed="false">
      <c r="A57" s="26" t="s">
        <v>873</v>
      </c>
      <c r="B57" s="29" t="n">
        <f aca="false">2*E50*C52/(E50+C52)/100</f>
        <v>0.763350785340314</v>
      </c>
    </row>
    <row r="59" customFormat="false" ht="15" hidden="false" customHeight="false" outlineLevel="0" collapsed="false">
      <c r="A59" s="11" t="s">
        <v>925</v>
      </c>
    </row>
    <row r="60" customFormat="false" ht="22.35" hidden="false" customHeight="false" outlineLevel="0" collapsed="false">
      <c r="A60" s="5" t="s">
        <v>864</v>
      </c>
      <c r="B60" s="5" t="s">
        <v>264</v>
      </c>
      <c r="C60" s="5" t="s">
        <v>265</v>
      </c>
      <c r="D60" s="5" t="s">
        <v>865</v>
      </c>
      <c r="E60" s="5" t="s">
        <v>866</v>
      </c>
    </row>
    <row r="61" customFormat="false" ht="15" hidden="false" customHeight="false" outlineLevel="0" collapsed="false">
      <c r="A61" s="26" t="s">
        <v>264</v>
      </c>
      <c r="B61" s="27" t="n">
        <v>203</v>
      </c>
      <c r="C61" s="27" t="n">
        <v>433</v>
      </c>
      <c r="D61" s="20" t="n">
        <f aca="false">B61+C61</f>
        <v>636</v>
      </c>
      <c r="E61" s="28" t="n">
        <f aca="false">IF(D61=0,"",100*B61/D61)</f>
        <v>31.9182389937107</v>
      </c>
    </row>
    <row r="62" customFormat="false" ht="15" hidden="false" customHeight="false" outlineLevel="0" collapsed="false">
      <c r="A62" s="26" t="s">
        <v>265</v>
      </c>
      <c r="B62" s="27" t="n">
        <v>103</v>
      </c>
      <c r="C62" s="27" t="n">
        <v>947</v>
      </c>
      <c r="D62" s="20" t="n">
        <f aca="false">B62+C62</f>
        <v>1050</v>
      </c>
      <c r="E62" s="28" t="n">
        <f aca="false">IF(D62=0,"",100*C62/D62)</f>
        <v>90.1904761904762</v>
      </c>
    </row>
    <row r="63" customFormat="false" ht="15" hidden="false" customHeight="false" outlineLevel="0" collapsed="false">
      <c r="A63" s="26" t="s">
        <v>867</v>
      </c>
      <c r="B63" s="20" t="n">
        <f aca="false">B61+B62</f>
        <v>306</v>
      </c>
      <c r="C63" s="20" t="n">
        <f aca="false">C61+C62</f>
        <v>1380</v>
      </c>
      <c r="D63" s="20" t="n">
        <f aca="false">D61+D62</f>
        <v>1686</v>
      </c>
    </row>
    <row r="64" customFormat="false" ht="15" hidden="false" customHeight="false" outlineLevel="0" collapsed="false">
      <c r="A64" s="26" t="s">
        <v>868</v>
      </c>
      <c r="B64" s="28" t="n">
        <f aca="false">100*B61/B63</f>
        <v>66.3398692810458</v>
      </c>
      <c r="C64" s="28" t="n">
        <f aca="false">100*C62/C63</f>
        <v>68.6231884057971</v>
      </c>
    </row>
    <row r="65" customFormat="false" ht="15" hidden="false" customHeight="false" outlineLevel="0" collapsed="false">
      <c r="A65" s="26" t="s">
        <v>869</v>
      </c>
      <c r="B65" s="28" t="n">
        <f aca="false">100*(B61+C62)/D63</f>
        <v>68.208778173191</v>
      </c>
    </row>
    <row r="66" customFormat="false" ht="15" hidden="false" customHeight="false" outlineLevel="0" collapsed="false">
      <c r="A66" s="26" t="s">
        <v>870</v>
      </c>
      <c r="B66" s="28" t="n">
        <f aca="false">(B64+C64)/2</f>
        <v>67.4815288434214</v>
      </c>
    </row>
    <row r="67" customFormat="false" ht="15" hidden="false" customHeight="false" outlineLevel="0" collapsed="false">
      <c r="A67" s="26" t="s">
        <v>871</v>
      </c>
      <c r="B67" s="29" t="n">
        <f aca="false">((B61+C62)/D63-(D61*B63+D62*C63)/D63^2)/(1-(D61*B63+D62*C63)/D63^2)</f>
        <v>0.246279337436821</v>
      </c>
    </row>
    <row r="68" customFormat="false" ht="15" hidden="false" customHeight="false" outlineLevel="0" collapsed="false">
      <c r="A68" s="26" t="s">
        <v>872</v>
      </c>
      <c r="B68" s="29" t="n">
        <f aca="false">2*E61*B64/(E61+B64)/100</f>
        <v>0.43099787685775</v>
      </c>
    </row>
    <row r="69" customFormat="false" ht="15" hidden="false" customHeight="false" outlineLevel="0" collapsed="false">
      <c r="A69" s="26" t="s">
        <v>873</v>
      </c>
      <c r="B69" s="29" t="n">
        <f aca="false">2*E62*C64/(E62+C64)/100</f>
        <v>0.779423868312757</v>
      </c>
    </row>
    <row r="71" customFormat="false" ht="15" hidden="false" customHeight="false" outlineLevel="0" collapsed="false">
      <c r="A71" s="11" t="s">
        <v>926</v>
      </c>
    </row>
    <row r="72" customFormat="false" ht="22.35" hidden="false" customHeight="false" outlineLevel="0" collapsed="false">
      <c r="A72" s="5" t="s">
        <v>864</v>
      </c>
      <c r="B72" s="5" t="s">
        <v>264</v>
      </c>
      <c r="C72" s="5" t="s">
        <v>265</v>
      </c>
      <c r="D72" s="5" t="s">
        <v>865</v>
      </c>
      <c r="E72" s="5" t="s">
        <v>866</v>
      </c>
    </row>
    <row r="73" customFormat="false" ht="15" hidden="false" customHeight="false" outlineLevel="0" collapsed="false">
      <c r="A73" s="26" t="s">
        <v>264</v>
      </c>
      <c r="B73" s="27" t="n">
        <v>2</v>
      </c>
      <c r="C73" s="27" t="n">
        <v>11</v>
      </c>
      <c r="D73" s="20" t="n">
        <f aca="false">B73+C73</f>
        <v>13</v>
      </c>
      <c r="E73" s="28" t="n">
        <f aca="false">IF(D73=0,"",100*B73/D73)</f>
        <v>15.3846153846154</v>
      </c>
    </row>
    <row r="74" customFormat="false" ht="15" hidden="false" customHeight="false" outlineLevel="0" collapsed="false">
      <c r="A74" s="26" t="s">
        <v>265</v>
      </c>
      <c r="B74" s="27" t="n">
        <v>169</v>
      </c>
      <c r="C74" s="27" t="n">
        <v>769</v>
      </c>
      <c r="D74" s="20" t="n">
        <f aca="false">B74+C74</f>
        <v>938</v>
      </c>
      <c r="E74" s="28" t="n">
        <f aca="false">IF(D74=0,"",100*C74/D74)</f>
        <v>81.9829424307036</v>
      </c>
    </row>
    <row r="75" customFormat="false" ht="15" hidden="false" customHeight="false" outlineLevel="0" collapsed="false">
      <c r="A75" s="26" t="s">
        <v>867</v>
      </c>
      <c r="B75" s="20" t="n">
        <f aca="false">B73+B74</f>
        <v>171</v>
      </c>
      <c r="C75" s="20" t="n">
        <f aca="false">C73+C74</f>
        <v>780</v>
      </c>
      <c r="D75" s="20" t="n">
        <f aca="false">D73+D74</f>
        <v>951</v>
      </c>
    </row>
    <row r="76" customFormat="false" ht="15" hidden="false" customHeight="false" outlineLevel="0" collapsed="false">
      <c r="A76" s="26" t="s">
        <v>868</v>
      </c>
      <c r="B76" s="28" t="n">
        <f aca="false">100*B73/B75</f>
        <v>1.16959064327485</v>
      </c>
      <c r="C76" s="28" t="n">
        <f aca="false">100*C74/C75</f>
        <v>98.5897435897436</v>
      </c>
    </row>
    <row r="77" customFormat="false" ht="15" hidden="false" customHeight="false" outlineLevel="0" collapsed="false">
      <c r="A77" s="26" t="s">
        <v>869</v>
      </c>
      <c r="B77" s="28" t="n">
        <f aca="false">100*(B73+C74)/D75</f>
        <v>81.0725552050473</v>
      </c>
    </row>
    <row r="78" customFormat="false" ht="15" hidden="false" customHeight="false" outlineLevel="0" collapsed="false">
      <c r="A78" s="26" t="s">
        <v>870</v>
      </c>
      <c r="B78" s="28" t="n">
        <f aca="false">(B76+C76)/2</f>
        <v>49.8796671165092</v>
      </c>
    </row>
    <row r="79" customFormat="false" ht="15" hidden="false" customHeight="false" outlineLevel="0" collapsed="false">
      <c r="A79" s="26" t="s">
        <v>871</v>
      </c>
      <c r="B79" s="29" t="n">
        <f aca="false">((B73+C74)/D75-(D73*B75+D74*C75)/D75^2)/(1-(D73*B75+D74*C75)/D75^2)</f>
        <v>-0.00376455687295552</v>
      </c>
    </row>
    <row r="80" customFormat="false" ht="15" hidden="false" customHeight="false" outlineLevel="0" collapsed="false">
      <c r="A80" s="26" t="s">
        <v>872</v>
      </c>
      <c r="B80" s="29" t="n">
        <f aca="false">2*E73*B76/(E73+B76)/100</f>
        <v>0.0217391304347826</v>
      </c>
    </row>
    <row r="81" customFormat="false" ht="15" hidden="false" customHeight="false" outlineLevel="0" collapsed="false">
      <c r="A81" s="26" t="s">
        <v>873</v>
      </c>
      <c r="B81" s="29" t="n">
        <f aca="false">2*E74*C76/(E74+C76)/100</f>
        <v>0.895227008149011</v>
      </c>
    </row>
    <row r="83" customFormat="false" ht="15" hidden="false" customHeight="false" outlineLevel="0" collapsed="false">
      <c r="A83" s="11" t="s">
        <v>927</v>
      </c>
    </row>
    <row r="84" customFormat="false" ht="24" hidden="false" customHeight="true" outlineLevel="0" collapsed="false">
      <c r="A84" s="5" t="s">
        <v>832</v>
      </c>
      <c r="B84" s="5" t="s">
        <v>928</v>
      </c>
      <c r="C84" s="5" t="s">
        <v>929</v>
      </c>
      <c r="D84" s="5" t="s">
        <v>930</v>
      </c>
      <c r="E84" s="5" t="s">
        <v>931</v>
      </c>
      <c r="F84" s="5" t="s">
        <v>932</v>
      </c>
    </row>
    <row r="85" customFormat="false" ht="32.8" hidden="false" customHeight="false" outlineLevel="0" collapsed="false">
      <c r="A85" s="7" t="s">
        <v>933</v>
      </c>
      <c r="B85" s="6" t="n">
        <v>16</v>
      </c>
      <c r="C85" s="8" t="n">
        <v>0.733333333333333</v>
      </c>
      <c r="D85" s="8" t="n">
        <v>0.699555555555556</v>
      </c>
      <c r="E85" s="8" t="n">
        <v>0.675935185185185</v>
      </c>
      <c r="F85" s="7" t="s">
        <v>934</v>
      </c>
    </row>
    <row r="86" customFormat="false" ht="32.8" hidden="false" customHeight="false" outlineLevel="0" collapsed="false">
      <c r="A86" s="7" t="s">
        <v>935</v>
      </c>
      <c r="B86" s="6" t="n">
        <v>16</v>
      </c>
      <c r="C86" s="8" t="n">
        <v>0.733333333333333</v>
      </c>
      <c r="D86" s="8" t="n">
        <v>0.692666666666667</v>
      </c>
      <c r="E86" s="8" t="n">
        <v>0.67297138047138</v>
      </c>
      <c r="F86" s="7" t="s">
        <v>934</v>
      </c>
    </row>
    <row r="87" customFormat="false" ht="32.8" hidden="false" customHeight="false" outlineLevel="0" collapsed="false">
      <c r="A87" s="7" t="s">
        <v>936</v>
      </c>
      <c r="B87" s="6" t="n">
        <v>16</v>
      </c>
      <c r="C87" s="8" t="n">
        <v>0.733333333333333</v>
      </c>
      <c r="D87" s="8" t="n">
        <v>0.704444444444444</v>
      </c>
      <c r="E87" s="8" t="n">
        <v>0.704401515151515</v>
      </c>
      <c r="F87" s="7" t="s">
        <v>934</v>
      </c>
    </row>
  </sheetData>
  <mergeCells count="3">
    <mergeCell ref="A2:L2"/>
    <mergeCell ref="A6:L6"/>
    <mergeCell ref="A9:L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7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0"/>
    <col collapsed="false" customWidth="true" hidden="false" outlineLevel="0" max="2" min="2" style="0" width="14"/>
    <col collapsed="false" customWidth="true" hidden="false" outlineLevel="0" max="3" min="3" style="0" width="60"/>
    <col collapsed="false" customWidth="true" hidden="false" outlineLevel="0" max="4" min="4" style="0" width="24"/>
    <col collapsed="false" customWidth="true" hidden="false" outlineLevel="0" max="39" min="5" style="0" width="14"/>
  </cols>
  <sheetData>
    <row r="1" customFormat="false" ht="17.35" hidden="false" customHeight="false" outlineLevel="0" collapsed="false">
      <c r="A1" s="1" t="s">
        <v>34</v>
      </c>
    </row>
    <row r="2" customFormat="false" ht="14.25" hidden="false" customHeight="true" outlineLevel="0" collapsed="false">
      <c r="A2" s="2" t="s">
        <v>937</v>
      </c>
      <c r="B2" s="2"/>
      <c r="C2" s="2"/>
      <c r="D2" s="2"/>
      <c r="E2" s="2"/>
      <c r="F2" s="2"/>
      <c r="G2" s="2"/>
      <c r="H2" s="2"/>
      <c r="I2" s="2"/>
      <c r="J2" s="2"/>
      <c r="K2" s="2"/>
      <c r="L2" s="2"/>
    </row>
    <row r="5" customFormat="false" ht="15" hidden="false" customHeight="false" outlineLevel="0" collapsed="false">
      <c r="A5" s="3" t="s">
        <v>258</v>
      </c>
    </row>
    <row r="6" customFormat="false" ht="51.75" hidden="false" customHeight="true" outlineLevel="0" collapsed="false">
      <c r="A6" s="4" t="s">
        <v>938</v>
      </c>
      <c r="B6" s="4"/>
      <c r="C6" s="4"/>
      <c r="D6" s="4"/>
      <c r="E6" s="4"/>
      <c r="F6" s="4"/>
      <c r="G6" s="4"/>
      <c r="H6" s="4"/>
      <c r="I6" s="4"/>
      <c r="J6" s="4"/>
      <c r="K6" s="4"/>
      <c r="L6" s="4"/>
    </row>
    <row r="7" customFormat="false" ht="15" hidden="false" customHeight="false" outlineLevel="0" collapsed="false">
      <c r="A7" s="11" t="s">
        <v>939</v>
      </c>
    </row>
    <row r="8" customFormat="false" ht="24" hidden="false" customHeight="true" outlineLevel="0" collapsed="false">
      <c r="A8" s="5" t="s">
        <v>940</v>
      </c>
      <c r="B8" s="5" t="s">
        <v>717</v>
      </c>
      <c r="C8" s="5" t="s">
        <v>941</v>
      </c>
      <c r="D8" s="5" t="s">
        <v>620</v>
      </c>
      <c r="E8" s="5" t="s">
        <v>638</v>
      </c>
      <c r="F8" s="5" t="s">
        <v>639</v>
      </c>
      <c r="G8" s="5" t="s">
        <v>641</v>
      </c>
      <c r="H8" s="5" t="s">
        <v>643</v>
      </c>
      <c r="I8" s="5" t="s">
        <v>705</v>
      </c>
      <c r="J8" s="5" t="s">
        <v>942</v>
      </c>
      <c r="K8" s="5" t="s">
        <v>943</v>
      </c>
    </row>
    <row r="9" customFormat="false" ht="15" hidden="false" customHeight="false" outlineLevel="0" collapsed="false">
      <c r="A9" s="6" t="n">
        <v>1</v>
      </c>
      <c r="B9" s="17" t="n">
        <v>1397</v>
      </c>
      <c r="C9" s="16" t="n">
        <v>3.90088089493759</v>
      </c>
      <c r="D9" s="7" t="s">
        <v>631</v>
      </c>
      <c r="E9" s="16" t="n">
        <v>0.180244057211611</v>
      </c>
      <c r="F9" s="16" t="n">
        <v>0.211774220830864</v>
      </c>
      <c r="G9" s="16" t="n">
        <v>9.94355076441477</v>
      </c>
      <c r="H9" s="18" t="n">
        <v>1.00409283230056E-017</v>
      </c>
      <c r="I9" s="6" t="s">
        <v>728</v>
      </c>
      <c r="J9" s="17" t="n">
        <v>1397</v>
      </c>
      <c r="K9" s="16" t="n">
        <v>0</v>
      </c>
    </row>
    <row r="10" customFormat="false" ht="15" hidden="false" customHeight="false" outlineLevel="0" collapsed="false">
      <c r="A10" s="6" t="n">
        <v>2</v>
      </c>
      <c r="B10" s="17" t="n">
        <v>585</v>
      </c>
      <c r="C10" s="16" t="n">
        <v>2.87501026912933</v>
      </c>
      <c r="D10" s="6" t="s">
        <v>627</v>
      </c>
      <c r="E10" s="16" t="n">
        <v>0.157689900116788</v>
      </c>
      <c r="F10" s="16" t="n">
        <v>0.166375271379948</v>
      </c>
      <c r="G10" s="16" t="n">
        <v>2.39310635609202</v>
      </c>
      <c r="H10" s="16" t="n">
        <v>0.0240453688985997</v>
      </c>
      <c r="I10" s="6" t="s">
        <v>723</v>
      </c>
      <c r="J10" s="17" t="n">
        <v>584</v>
      </c>
      <c r="K10" s="16" t="n">
        <v>1</v>
      </c>
    </row>
    <row r="11" customFormat="false" ht="15" hidden="false" customHeight="false" outlineLevel="0" collapsed="false">
      <c r="A11" s="6" t="n">
        <v>3</v>
      </c>
      <c r="B11" s="17" t="n">
        <v>1369</v>
      </c>
      <c r="C11" s="16" t="n">
        <v>2.87100835369156</v>
      </c>
      <c r="D11" s="7" t="s">
        <v>631</v>
      </c>
      <c r="E11" s="16" t="n">
        <v>0.329173770215776</v>
      </c>
      <c r="F11" s="16" t="n">
        <v>0.356463334196144</v>
      </c>
      <c r="G11" s="16" t="n">
        <v>7.29290326631317</v>
      </c>
      <c r="H11" s="18" t="n">
        <v>4.61218077549652E-011</v>
      </c>
      <c r="I11" s="6" t="s">
        <v>728</v>
      </c>
      <c r="J11" s="17" t="n">
        <v>1397</v>
      </c>
      <c r="K11" s="17" t="n">
        <v>28</v>
      </c>
    </row>
    <row r="12" customFormat="false" ht="15" hidden="false" customHeight="false" outlineLevel="0" collapsed="false">
      <c r="A12" s="6" t="n">
        <v>4</v>
      </c>
      <c r="B12" s="17" t="n">
        <v>1411</v>
      </c>
      <c r="C12" s="16" t="n">
        <v>2.80335741816693</v>
      </c>
      <c r="D12" s="7" t="s">
        <v>631</v>
      </c>
      <c r="E12" s="16" t="n">
        <v>0.133918618079689</v>
      </c>
      <c r="F12" s="16" t="n">
        <v>0.163777080906762</v>
      </c>
      <c r="G12" s="16" t="n">
        <v>9.79767598473618</v>
      </c>
      <c r="H12" s="18" t="n">
        <v>1.00409283230056E-017</v>
      </c>
      <c r="I12" s="6" t="s">
        <v>728</v>
      </c>
      <c r="J12" s="17" t="n">
        <v>1406</v>
      </c>
      <c r="K12" s="16" t="n">
        <v>5</v>
      </c>
    </row>
    <row r="13" customFormat="false" ht="15" hidden="false" customHeight="false" outlineLevel="0" collapsed="false">
      <c r="A13" s="6" t="n">
        <v>5</v>
      </c>
      <c r="B13" s="17" t="n">
        <v>1880</v>
      </c>
      <c r="C13" s="16" t="n">
        <v>2.51582554637683</v>
      </c>
      <c r="D13" s="7" t="s">
        <v>633</v>
      </c>
      <c r="E13" s="16" t="n">
        <v>0.103202030973302</v>
      </c>
      <c r="F13" s="16" t="n">
        <v>0.132144515779283</v>
      </c>
      <c r="G13" s="16" t="n">
        <v>9.61195592225761</v>
      </c>
      <c r="H13" s="18" t="n">
        <v>1.05630497531552E-017</v>
      </c>
      <c r="I13" s="6" t="s">
        <v>728</v>
      </c>
      <c r="J13" s="17" t="n">
        <v>1881</v>
      </c>
      <c r="K13" s="16" t="n">
        <v>1</v>
      </c>
    </row>
    <row r="14" customFormat="false" ht="15" hidden="false" customHeight="false" outlineLevel="0" collapsed="false">
      <c r="A14" s="6" t="n">
        <v>6</v>
      </c>
      <c r="B14" s="17" t="n">
        <v>1380</v>
      </c>
      <c r="C14" s="16" t="n">
        <v>2.47076732221865</v>
      </c>
      <c r="D14" s="7" t="s">
        <v>631</v>
      </c>
      <c r="E14" s="16" t="n">
        <v>0.282826920515961</v>
      </c>
      <c r="F14" s="16" t="n">
        <v>0.31238095684184</v>
      </c>
      <c r="G14" s="16" t="n">
        <v>8.52443909196727</v>
      </c>
      <c r="H14" s="18" t="n">
        <v>3.3235303272682E-014</v>
      </c>
      <c r="I14" s="6" t="s">
        <v>728</v>
      </c>
      <c r="J14" s="17" t="n">
        <v>1397</v>
      </c>
      <c r="K14" s="17" t="n">
        <v>17</v>
      </c>
    </row>
    <row r="15" customFormat="false" ht="15" hidden="false" customHeight="false" outlineLevel="0" collapsed="false">
      <c r="A15" s="6" t="n">
        <v>7</v>
      </c>
      <c r="B15" s="17" t="n">
        <v>1452</v>
      </c>
      <c r="C15" s="16" t="n">
        <v>2.18489354158611</v>
      </c>
      <c r="D15" s="6" t="s">
        <v>632</v>
      </c>
      <c r="E15" s="16" t="n">
        <v>0.114940984547138</v>
      </c>
      <c r="F15" s="16" t="n">
        <v>0.142967830482456</v>
      </c>
      <c r="G15" s="16" t="n">
        <v>9.46470900265739</v>
      </c>
      <c r="H15" s="18" t="n">
        <v>1.82197107940634E-017</v>
      </c>
      <c r="I15" s="6" t="s">
        <v>728</v>
      </c>
      <c r="J15" s="17" t="n">
        <v>1406</v>
      </c>
      <c r="K15" s="17" t="n">
        <v>46</v>
      </c>
    </row>
    <row r="16" customFormat="false" ht="15" hidden="false" customHeight="false" outlineLevel="0" collapsed="false">
      <c r="A16" s="6" t="n">
        <v>8</v>
      </c>
      <c r="B16" s="17" t="n">
        <v>2035</v>
      </c>
      <c r="C16" s="16" t="n">
        <v>2.05406410360466</v>
      </c>
      <c r="D16" s="6" t="s">
        <v>634</v>
      </c>
      <c r="E16" s="16" t="n">
        <v>0.0822361123644644</v>
      </c>
      <c r="F16" s="16" t="n">
        <v>0.108061723725663</v>
      </c>
      <c r="G16" s="16" t="n">
        <v>8.99341693785986</v>
      </c>
      <c r="H16" s="18" t="n">
        <v>1.12989922437138E-016</v>
      </c>
      <c r="I16" s="6" t="s">
        <v>728</v>
      </c>
      <c r="J16" s="17" t="n">
        <v>2070</v>
      </c>
      <c r="K16" s="17" t="n">
        <v>35</v>
      </c>
    </row>
    <row r="17" customFormat="false" ht="15" hidden="false" customHeight="false" outlineLevel="0" collapsed="false">
      <c r="A17" s="6" t="n">
        <v>9</v>
      </c>
      <c r="B17" s="17" t="n">
        <v>1850</v>
      </c>
      <c r="C17" s="16" t="n">
        <v>2.03518651954863</v>
      </c>
      <c r="D17" s="7" t="s">
        <v>633</v>
      </c>
      <c r="E17" s="16" t="n">
        <v>0.210685973200533</v>
      </c>
      <c r="F17" s="16" t="n">
        <v>0.242295112907887</v>
      </c>
      <c r="G17" s="16" t="n">
        <v>8.78793914539029</v>
      </c>
      <c r="H17" s="18" t="n">
        <v>1.87421571093932E-015</v>
      </c>
      <c r="I17" s="6" t="s">
        <v>728</v>
      </c>
      <c r="J17" s="17" t="n">
        <v>1881</v>
      </c>
      <c r="K17" s="17" t="n">
        <v>31</v>
      </c>
    </row>
    <row r="18" customFormat="false" ht="15" hidden="false" customHeight="false" outlineLevel="0" collapsed="false">
      <c r="A18" s="6" t="n">
        <v>10</v>
      </c>
      <c r="B18" s="17" t="n">
        <v>596</v>
      </c>
      <c r="C18" s="16" t="n">
        <v>1.98035545149348</v>
      </c>
      <c r="D18" s="6" t="s">
        <v>627</v>
      </c>
      <c r="E18" s="16" t="n">
        <v>0.150410958131154</v>
      </c>
      <c r="F18" s="16" t="n">
        <v>0.161124347133769</v>
      </c>
      <c r="G18" s="16" t="n">
        <v>3.06631543606363</v>
      </c>
      <c r="H18" s="16" t="n">
        <v>0.00363304281254742</v>
      </c>
      <c r="I18" s="6" t="s">
        <v>723</v>
      </c>
      <c r="J18" s="17" t="n">
        <v>584</v>
      </c>
      <c r="K18" s="17" t="n">
        <v>12</v>
      </c>
    </row>
    <row r="19" customFormat="false" ht="15" hidden="false" customHeight="false" outlineLevel="0" collapsed="false">
      <c r="A19" s="6" t="n">
        <v>11</v>
      </c>
      <c r="B19" s="17" t="n">
        <v>1868</v>
      </c>
      <c r="C19" s="16" t="n">
        <v>1.97449360973765</v>
      </c>
      <c r="D19" s="7" t="s">
        <v>633</v>
      </c>
      <c r="E19" s="16" t="n">
        <v>0.153836981455485</v>
      </c>
      <c r="F19" s="16" t="n">
        <v>0.185619844959842</v>
      </c>
      <c r="G19" s="16" t="n">
        <v>9.65955982158778</v>
      </c>
      <c r="H19" s="18" t="n">
        <v>1.4855652390004E-017</v>
      </c>
      <c r="I19" s="6" t="s">
        <v>728</v>
      </c>
      <c r="J19" s="17" t="n">
        <v>1881</v>
      </c>
      <c r="K19" s="17" t="n">
        <v>13</v>
      </c>
    </row>
    <row r="20" customFormat="false" ht="15" hidden="false" customHeight="false" outlineLevel="0" collapsed="false">
      <c r="A20" s="6" t="n">
        <v>12</v>
      </c>
      <c r="B20" s="17" t="n">
        <v>1351</v>
      </c>
      <c r="C20" s="16" t="n">
        <v>1.82809835576193</v>
      </c>
      <c r="D20" s="7" t="s">
        <v>631</v>
      </c>
      <c r="E20" s="16" t="n">
        <v>0.363303606708845</v>
      </c>
      <c r="F20" s="16" t="n">
        <v>0.388647410406007</v>
      </c>
      <c r="G20" s="16" t="n">
        <v>6.31034232860856</v>
      </c>
      <c r="H20" s="18" t="n">
        <v>7.12477849898075E-009</v>
      </c>
      <c r="I20" s="6" t="s">
        <v>728</v>
      </c>
      <c r="J20" s="17" t="n">
        <v>1326</v>
      </c>
      <c r="K20" s="17" t="n">
        <v>25</v>
      </c>
    </row>
    <row r="21" customFormat="false" ht="15" hidden="false" customHeight="false" outlineLevel="0" collapsed="false">
      <c r="A21" s="6" t="n">
        <v>13</v>
      </c>
      <c r="B21" s="17" t="n">
        <v>2003</v>
      </c>
      <c r="C21" s="16" t="n">
        <v>1.80258908849543</v>
      </c>
      <c r="D21" s="6" t="s">
        <v>634</v>
      </c>
      <c r="E21" s="16" t="n">
        <v>0.0701678427971072</v>
      </c>
      <c r="F21" s="16" t="n">
        <v>0.0932908681531747</v>
      </c>
      <c r="G21" s="16" t="n">
        <v>8.42791553677003</v>
      </c>
      <c r="H21" s="18" t="n">
        <v>3.71539895041558E-015</v>
      </c>
      <c r="I21" s="6" t="s">
        <v>728</v>
      </c>
      <c r="J21" s="17" t="n">
        <v>1995</v>
      </c>
      <c r="K21" s="16" t="n">
        <v>8</v>
      </c>
    </row>
    <row r="22" customFormat="false" ht="15" hidden="false" customHeight="false" outlineLevel="0" collapsed="false">
      <c r="A22" s="6" t="n">
        <v>14</v>
      </c>
      <c r="B22" s="17" t="n">
        <v>686</v>
      </c>
      <c r="C22" s="16" t="n">
        <v>1.65671640528312</v>
      </c>
      <c r="D22" s="6" t="s">
        <v>629</v>
      </c>
      <c r="E22" s="16" t="n">
        <v>0.110319995093677</v>
      </c>
      <c r="F22" s="16" t="n">
        <v>0.129741875777642</v>
      </c>
      <c r="G22" s="16" t="n">
        <v>6.70178260433464</v>
      </c>
      <c r="H22" s="18" t="n">
        <v>4.30888096474844E-010</v>
      </c>
      <c r="I22" s="6" t="s">
        <v>728</v>
      </c>
      <c r="J22" s="17" t="n">
        <v>696</v>
      </c>
      <c r="K22" s="17" t="n">
        <v>10</v>
      </c>
    </row>
    <row r="23" customFormat="false" ht="15" hidden="false" customHeight="false" outlineLevel="0" collapsed="false">
      <c r="A23" s="6" t="n">
        <v>15</v>
      </c>
      <c r="B23" s="17" t="n">
        <v>1324</v>
      </c>
      <c r="C23" s="16" t="n">
        <v>1.64036600712511</v>
      </c>
      <c r="D23" s="6" t="s">
        <v>630</v>
      </c>
      <c r="E23" s="16" t="n">
        <v>0.407293345199691</v>
      </c>
      <c r="F23" s="16" t="n">
        <v>0.430125518772337</v>
      </c>
      <c r="G23" s="16" t="n">
        <v>5.02271330968748</v>
      </c>
      <c r="H23" s="18" t="n">
        <v>2.97839886229223E-006</v>
      </c>
      <c r="I23" s="6" t="s">
        <v>728</v>
      </c>
      <c r="J23" s="17" t="n">
        <v>1326</v>
      </c>
      <c r="K23" s="16" t="n">
        <v>2</v>
      </c>
    </row>
    <row r="24" customFormat="false" ht="15" hidden="false" customHeight="false" outlineLevel="0" collapsed="false">
      <c r="A24" s="6" t="n">
        <v>16</v>
      </c>
      <c r="B24" s="17" t="n">
        <v>1508</v>
      </c>
      <c r="C24" s="16" t="n">
        <v>1.60527873752575</v>
      </c>
      <c r="D24" s="6" t="s">
        <v>632</v>
      </c>
      <c r="E24" s="16" t="n">
        <v>0.165944356554084</v>
      </c>
      <c r="F24" s="16" t="n">
        <v>0.196000382138623</v>
      </c>
      <c r="G24" s="16" t="n">
        <v>9.4986884500078</v>
      </c>
      <c r="H24" s="18" t="n">
        <v>3.29271686407775E-017</v>
      </c>
      <c r="I24" s="6" t="s">
        <v>728</v>
      </c>
      <c r="J24" s="17" t="n">
        <v>1513</v>
      </c>
      <c r="K24" s="16" t="n">
        <v>5</v>
      </c>
    </row>
    <row r="25" customFormat="false" ht="15" hidden="false" customHeight="false" outlineLevel="0" collapsed="false">
      <c r="A25" s="6" t="n">
        <v>17</v>
      </c>
      <c r="B25" s="17" t="n">
        <v>676</v>
      </c>
      <c r="C25" s="16" t="n">
        <v>1.5565855953405</v>
      </c>
      <c r="D25" s="6" t="s">
        <v>628</v>
      </c>
      <c r="E25" s="16" t="n">
        <v>0.100542000722554</v>
      </c>
      <c r="F25" s="16" t="n">
        <v>0.117916665739483</v>
      </c>
      <c r="G25" s="16" t="n">
        <v>6.39571820303225</v>
      </c>
      <c r="H25" s="18" t="n">
        <v>2.1843591455421E-009</v>
      </c>
      <c r="I25" s="6" t="s">
        <v>723</v>
      </c>
      <c r="J25" s="17" t="n">
        <v>674</v>
      </c>
      <c r="K25" s="16" t="n">
        <v>2</v>
      </c>
    </row>
    <row r="27" customFormat="false" ht="15" hidden="false" customHeight="false" outlineLevel="0" collapsed="false">
      <c r="A27" s="11" t="s">
        <v>944</v>
      </c>
    </row>
    <row r="28" customFormat="false" ht="24" hidden="false" customHeight="true" outlineLevel="0" collapsed="false">
      <c r="A28" s="5" t="s">
        <v>945</v>
      </c>
      <c r="B28" s="5" t="s">
        <v>620</v>
      </c>
      <c r="C28" s="5" t="s">
        <v>946</v>
      </c>
      <c r="D28" s="5" t="s">
        <v>947</v>
      </c>
      <c r="E28" s="5" t="s">
        <v>948</v>
      </c>
      <c r="F28" s="5" t="s">
        <v>943</v>
      </c>
    </row>
    <row r="29" customFormat="false" ht="15" hidden="false" customHeight="false" outlineLevel="0" collapsed="false">
      <c r="A29" s="17" t="n">
        <v>584</v>
      </c>
      <c r="B29" s="6" t="s">
        <v>627</v>
      </c>
      <c r="C29" s="6" t="n">
        <v>48</v>
      </c>
      <c r="D29" s="16" t="n">
        <v>1.98333205652313</v>
      </c>
      <c r="E29" s="17" t="n">
        <v>585</v>
      </c>
      <c r="F29" s="16" t="n">
        <v>1</v>
      </c>
    </row>
    <row r="30" customFormat="false" ht="15" hidden="false" customHeight="false" outlineLevel="0" collapsed="false">
      <c r="A30" s="17" t="n">
        <v>610</v>
      </c>
      <c r="B30" s="6" t="s">
        <v>628</v>
      </c>
      <c r="C30" s="6" t="n">
        <v>228</v>
      </c>
      <c r="D30" s="16" t="n">
        <v>1.00282435139093</v>
      </c>
      <c r="E30" s="17" t="n">
        <v>596</v>
      </c>
      <c r="F30" s="17" t="n">
        <v>14</v>
      </c>
    </row>
    <row r="31" customFormat="false" ht="15" hidden="false" customHeight="false" outlineLevel="0" collapsed="false">
      <c r="A31" s="17" t="n">
        <v>674</v>
      </c>
      <c r="B31" s="6" t="s">
        <v>628</v>
      </c>
      <c r="C31" s="6" t="n">
        <v>205</v>
      </c>
      <c r="D31" s="16" t="n">
        <v>1.05373755028991</v>
      </c>
      <c r="E31" s="17" t="n">
        <v>676</v>
      </c>
      <c r="F31" s="16" t="n">
        <v>2</v>
      </c>
    </row>
    <row r="32" customFormat="false" ht="15" hidden="false" customHeight="false" outlineLevel="0" collapsed="false">
      <c r="A32" s="17" t="n">
        <v>696</v>
      </c>
      <c r="B32" s="6" t="s">
        <v>629</v>
      </c>
      <c r="C32" s="6" t="n">
        <v>190</v>
      </c>
      <c r="D32" s="16" t="n">
        <v>1.10170728963662</v>
      </c>
      <c r="E32" s="17" t="n">
        <v>686</v>
      </c>
      <c r="F32" s="17" t="n">
        <v>10</v>
      </c>
    </row>
    <row r="33" customFormat="false" ht="15" hidden="false" customHeight="false" outlineLevel="0" collapsed="false">
      <c r="A33" s="17" t="n">
        <v>954</v>
      </c>
      <c r="B33" s="6" t="s">
        <v>630</v>
      </c>
      <c r="C33" s="6" t="n">
        <v>1162</v>
      </c>
      <c r="D33" s="16" t="n">
        <v>0.331311495103201</v>
      </c>
      <c r="E33" s="17" t="n">
        <v>686</v>
      </c>
      <c r="F33" s="17" t="n">
        <v>268</v>
      </c>
    </row>
    <row r="34" customFormat="false" ht="15" hidden="false" customHeight="false" outlineLevel="0" collapsed="false">
      <c r="A34" s="17" t="n">
        <v>1326</v>
      </c>
      <c r="B34" s="6" t="s">
        <v>630</v>
      </c>
      <c r="C34" s="6" t="n">
        <v>206</v>
      </c>
      <c r="D34" s="16" t="n">
        <v>1.05085497764911</v>
      </c>
      <c r="E34" s="17" t="n">
        <v>1324</v>
      </c>
      <c r="F34" s="16" t="n">
        <v>2</v>
      </c>
    </row>
    <row r="35" customFormat="false" ht="22.35" hidden="false" customHeight="false" outlineLevel="0" collapsed="false">
      <c r="A35" s="17" t="n">
        <v>1397</v>
      </c>
      <c r="B35" s="7" t="s">
        <v>631</v>
      </c>
      <c r="C35" s="6" t="n">
        <v>1</v>
      </c>
      <c r="D35" s="16" t="n">
        <v>3.90088089493759</v>
      </c>
      <c r="E35" s="17" t="n">
        <v>1397</v>
      </c>
      <c r="F35" s="16" t="n">
        <v>0</v>
      </c>
    </row>
    <row r="36" customFormat="false" ht="22.35" hidden="false" customHeight="false" outlineLevel="0" collapsed="false">
      <c r="A36" s="17" t="n">
        <v>1406</v>
      </c>
      <c r="B36" s="7" t="s">
        <v>631</v>
      </c>
      <c r="C36" s="6" t="n">
        <v>15</v>
      </c>
      <c r="D36" s="16" t="n">
        <v>2.59011174602633</v>
      </c>
      <c r="E36" s="17" t="n">
        <v>1411</v>
      </c>
      <c r="F36" s="16" t="n">
        <v>5</v>
      </c>
    </row>
    <row r="37" customFormat="false" ht="15" hidden="false" customHeight="false" outlineLevel="0" collapsed="false">
      <c r="A37" s="17" t="n">
        <v>1513</v>
      </c>
      <c r="B37" s="6" t="s">
        <v>632</v>
      </c>
      <c r="C37" s="6" t="n">
        <v>701</v>
      </c>
      <c r="D37" s="16" t="n">
        <v>0.506868735595389</v>
      </c>
      <c r="E37" s="17" t="n">
        <v>1508</v>
      </c>
      <c r="F37" s="16" t="n">
        <v>5</v>
      </c>
    </row>
    <row r="38" customFormat="false" ht="22.35" hidden="false" customHeight="false" outlineLevel="0" collapsed="false">
      <c r="A38" s="17" t="n">
        <v>1881</v>
      </c>
      <c r="B38" s="7" t="s">
        <v>633</v>
      </c>
      <c r="C38" s="6" t="n">
        <v>47</v>
      </c>
      <c r="D38" s="16" t="n">
        <v>1.99366043754545</v>
      </c>
      <c r="E38" s="17" t="n">
        <v>1880</v>
      </c>
      <c r="F38" s="16" t="n">
        <v>1</v>
      </c>
    </row>
    <row r="39" customFormat="false" ht="22.35" hidden="false" customHeight="false" outlineLevel="0" collapsed="false">
      <c r="A39" s="17" t="n">
        <v>1889</v>
      </c>
      <c r="B39" s="7" t="s">
        <v>633</v>
      </c>
      <c r="C39" s="6" t="n">
        <v>37</v>
      </c>
      <c r="D39" s="16" t="n">
        <v>2.14575221704192</v>
      </c>
      <c r="E39" s="17" t="n">
        <v>1880</v>
      </c>
      <c r="F39" s="16" t="n">
        <v>9</v>
      </c>
    </row>
    <row r="40" customFormat="false" ht="15" hidden="false" customHeight="false" outlineLevel="0" collapsed="false">
      <c r="A40" s="17" t="n">
        <v>1995</v>
      </c>
      <c r="B40" s="6" t="s">
        <v>634</v>
      </c>
      <c r="C40" s="6" t="n">
        <v>202</v>
      </c>
      <c r="D40" s="16" t="n">
        <v>1.06075321659748</v>
      </c>
      <c r="E40" s="17" t="n">
        <v>2003</v>
      </c>
      <c r="F40" s="16" t="n">
        <v>8</v>
      </c>
    </row>
    <row r="41" customFormat="false" ht="15" hidden="false" customHeight="false" outlineLevel="0" collapsed="false">
      <c r="A41" s="17" t="n">
        <v>2070</v>
      </c>
      <c r="B41" s="6" t="s">
        <v>634</v>
      </c>
      <c r="C41" s="6" t="n">
        <v>665</v>
      </c>
      <c r="D41" s="16" t="n">
        <v>0.526247225259006</v>
      </c>
      <c r="E41" s="17" t="n">
        <v>2035</v>
      </c>
      <c r="F41" s="17" t="n">
        <v>35</v>
      </c>
    </row>
    <row r="42" customFormat="false" ht="15" hidden="false" customHeight="false" outlineLevel="0" collapsed="false">
      <c r="A42" s="17" t="n">
        <v>2209</v>
      </c>
      <c r="B42" s="6" t="s">
        <v>634</v>
      </c>
      <c r="C42" s="6" t="n">
        <v>1492</v>
      </c>
      <c r="D42" s="16" t="n">
        <v>0.20363342648194</v>
      </c>
      <c r="E42" s="17" t="n">
        <v>2035</v>
      </c>
      <c r="F42" s="17" t="n">
        <v>174</v>
      </c>
    </row>
    <row r="43" customFormat="false" ht="22.35" hidden="false" customHeight="false" outlineLevel="0" collapsed="false">
      <c r="A43" s="17" t="n">
        <v>2423</v>
      </c>
      <c r="B43" s="7" t="s">
        <v>635</v>
      </c>
      <c r="C43" s="6" t="n">
        <v>696</v>
      </c>
      <c r="D43" s="16" t="n">
        <v>0.510274712848577</v>
      </c>
      <c r="E43" s="17" t="n">
        <v>2035</v>
      </c>
      <c r="F43" s="17" t="n">
        <v>388</v>
      </c>
    </row>
    <row r="44" customFormat="false" ht="22.35" hidden="false" customHeight="false" outlineLevel="0" collapsed="false">
      <c r="A44" s="17" t="n">
        <v>2428</v>
      </c>
      <c r="B44" s="7" t="s">
        <v>635</v>
      </c>
      <c r="C44" s="6" t="n">
        <v>794</v>
      </c>
      <c r="D44" s="16" t="n">
        <v>0.46411375284731</v>
      </c>
      <c r="E44" s="17" t="n">
        <v>2035</v>
      </c>
      <c r="F44" s="17" t="n">
        <v>393</v>
      </c>
    </row>
    <row r="47" customFormat="false" ht="15" hidden="false" customHeight="false" outlineLevel="0" collapsed="false">
      <c r="A47" s="3" t="s">
        <v>949</v>
      </c>
    </row>
    <row r="72" customFormat="false" ht="15" hidden="false" customHeight="false" outlineLevel="0" collapsed="false">
      <c r="A72" s="11" t="s">
        <v>950</v>
      </c>
    </row>
    <row r="73" customFormat="false" ht="15" hidden="false" customHeight="true" outlineLevel="0" collapsed="false">
      <c r="A73" s="5" t="s">
        <v>283</v>
      </c>
      <c r="B73" s="5" t="s">
        <v>648</v>
      </c>
      <c r="C73" s="5" t="s">
        <v>94</v>
      </c>
      <c r="D73" s="5" t="s">
        <v>284</v>
      </c>
    </row>
    <row r="74" customFormat="false" ht="15" hidden="false" customHeight="false" outlineLevel="0" collapsed="false">
      <c r="A74" s="7" t="s">
        <v>951</v>
      </c>
      <c r="B74" s="6" t="s">
        <v>952</v>
      </c>
      <c r="C74" s="7" t="s">
        <v>953</v>
      </c>
      <c r="D74" s="6" t="s">
        <v>287</v>
      </c>
    </row>
    <row r="75" customFormat="false" ht="22.35" hidden="false" customHeight="false" outlineLevel="0" collapsed="false">
      <c r="A75" s="7" t="s">
        <v>954</v>
      </c>
      <c r="B75" s="6" t="s">
        <v>955</v>
      </c>
      <c r="C75" s="7" t="s">
        <v>956</v>
      </c>
      <c r="D75" s="6" t="s">
        <v>287</v>
      </c>
    </row>
    <row r="76" customFormat="false" ht="22.35" hidden="false" customHeight="false" outlineLevel="0" collapsed="false">
      <c r="A76" s="7" t="s">
        <v>957</v>
      </c>
      <c r="B76" s="6" t="s">
        <v>958</v>
      </c>
      <c r="C76" s="7" t="s">
        <v>959</v>
      </c>
      <c r="D76" s="15" t="s">
        <v>298</v>
      </c>
    </row>
    <row r="77" customFormat="false" ht="22.35" hidden="false" customHeight="false" outlineLevel="0" collapsed="false">
      <c r="A77" s="7" t="s">
        <v>960</v>
      </c>
      <c r="B77" s="6" t="s">
        <v>961</v>
      </c>
      <c r="C77" s="7" t="s">
        <v>962</v>
      </c>
      <c r="D77" s="6" t="s">
        <v>287</v>
      </c>
    </row>
  </sheetData>
  <mergeCells count="2">
    <mergeCell ref="A2:L2"/>
    <mergeCell ref="A6:L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8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0" width="14"/>
    <col collapsed="false" customWidth="true" hidden="false" outlineLevel="0" max="3" min="3" style="0" width="90"/>
    <col collapsed="false" customWidth="true" hidden="false" outlineLevel="0" max="39" min="4" style="0" width="14"/>
  </cols>
  <sheetData>
    <row r="1" customFormat="false" ht="17.35" hidden="false" customHeight="false" outlineLevel="0" collapsed="false">
      <c r="A1" s="1" t="s">
        <v>36</v>
      </c>
    </row>
    <row r="2" customFormat="false" ht="14.25" hidden="false" customHeight="true" outlineLevel="0" collapsed="false">
      <c r="A2" s="2" t="s">
        <v>963</v>
      </c>
      <c r="B2" s="2"/>
      <c r="C2" s="2"/>
      <c r="D2" s="2"/>
      <c r="E2" s="2"/>
      <c r="F2" s="2"/>
      <c r="G2" s="2"/>
      <c r="H2" s="2"/>
      <c r="I2" s="2"/>
      <c r="J2" s="2"/>
      <c r="K2" s="2"/>
      <c r="L2" s="2"/>
    </row>
    <row r="4" customFormat="false" ht="15" hidden="false" customHeight="false" outlineLevel="0" collapsed="false">
      <c r="A4" s="11" t="s">
        <v>964</v>
      </c>
    </row>
    <row r="5" customFormat="false" ht="24" hidden="false" customHeight="true" outlineLevel="0" collapsed="false">
      <c r="A5" s="5" t="s">
        <v>832</v>
      </c>
      <c r="B5" s="5" t="s">
        <v>547</v>
      </c>
      <c r="C5" s="5" t="s">
        <v>801</v>
      </c>
    </row>
    <row r="6" customFormat="false" ht="15" hidden="false" customHeight="false" outlineLevel="0" collapsed="false">
      <c r="A6" s="6" t="s">
        <v>802</v>
      </c>
      <c r="B6" s="6" t="n">
        <v>16</v>
      </c>
      <c r="C6" s="7" t="s">
        <v>803</v>
      </c>
    </row>
    <row r="7" customFormat="false" ht="15" hidden="false" customHeight="false" outlineLevel="0" collapsed="false">
      <c r="A7" s="6" t="s">
        <v>804</v>
      </c>
      <c r="B7" s="6" t="n">
        <v>1</v>
      </c>
      <c r="C7" s="6" t="s">
        <v>805</v>
      </c>
    </row>
    <row r="8" customFormat="false" ht="15" hidden="false" customHeight="false" outlineLevel="0" collapsed="false">
      <c r="A8" s="6" t="s">
        <v>897</v>
      </c>
      <c r="B8" s="6" t="n">
        <v>17</v>
      </c>
      <c r="C8" s="7" t="s">
        <v>965</v>
      </c>
    </row>
    <row r="9" customFormat="false" ht="15" hidden="false" customHeight="false" outlineLevel="0" collapsed="false">
      <c r="A9" s="6" t="s">
        <v>966</v>
      </c>
      <c r="B9" s="6" t="n">
        <v>10</v>
      </c>
      <c r="C9" s="7" t="s">
        <v>967</v>
      </c>
    </row>
    <row r="10" customFormat="false" ht="22.35" hidden="false" customHeight="false" outlineLevel="0" collapsed="false">
      <c r="A10" s="7" t="s">
        <v>968</v>
      </c>
      <c r="B10" s="6" t="n">
        <v>16</v>
      </c>
      <c r="C10" s="7" t="s">
        <v>969</v>
      </c>
    </row>
    <row r="12" customFormat="false" ht="15" hidden="false" customHeight="false" outlineLevel="0" collapsed="false">
      <c r="A12" s="11" t="s">
        <v>970</v>
      </c>
    </row>
    <row r="13" customFormat="false" ht="24" hidden="false" customHeight="true" outlineLevel="0" collapsed="false">
      <c r="A13" s="5" t="s">
        <v>832</v>
      </c>
      <c r="B13" s="5" t="s">
        <v>547</v>
      </c>
      <c r="C13" s="5" t="s">
        <v>833</v>
      </c>
      <c r="D13" s="5" t="s">
        <v>971</v>
      </c>
      <c r="E13" s="5" t="s">
        <v>835</v>
      </c>
      <c r="F13" s="5" t="s">
        <v>972</v>
      </c>
      <c r="G13" s="5" t="s">
        <v>973</v>
      </c>
    </row>
    <row r="14" customFormat="false" ht="15" hidden="false" customHeight="false" outlineLevel="0" collapsed="false">
      <c r="A14" s="6" t="s">
        <v>802</v>
      </c>
      <c r="B14" s="6" t="n">
        <v>16</v>
      </c>
      <c r="C14" s="16" t="n">
        <v>2.68902029328563</v>
      </c>
      <c r="D14" s="25" t="n">
        <f aca="false">2*(1-EXP(-C14))</f>
        <v>1.86410504925719</v>
      </c>
      <c r="E14" s="25" t="n">
        <f aca="false">SQRT(D14)</f>
        <v>1.36532232430924</v>
      </c>
      <c r="F14" s="20" t="str">
        <f aca="false">IF(D14&gt;=1.9,"separable","not separable")</f>
        <v>not separable</v>
      </c>
      <c r="G14" s="20" t="str">
        <f aca="false">IF(D14&gt;=1.94,"separable","not separable")</f>
        <v>not separable</v>
      </c>
    </row>
    <row r="15" customFormat="false" ht="15" hidden="false" customHeight="false" outlineLevel="0" collapsed="false">
      <c r="A15" s="6" t="s">
        <v>804</v>
      </c>
      <c r="B15" s="6" t="n">
        <v>1</v>
      </c>
      <c r="C15" s="16" t="n">
        <v>0.200608931098272</v>
      </c>
      <c r="D15" s="25" t="n">
        <f aca="false">2*(1-EXP(-C15))</f>
        <v>0.363535291555995</v>
      </c>
      <c r="E15" s="25" t="n">
        <f aca="false">SQRT(D15)</f>
        <v>0.602938878789546</v>
      </c>
      <c r="F15" s="20" t="str">
        <f aca="false">IF(D15&gt;=1.9,"separable","not separable")</f>
        <v>not separable</v>
      </c>
      <c r="G15" s="20" t="str">
        <f aca="false">IF(D15&gt;=1.94,"separable","not separable")</f>
        <v>not separable</v>
      </c>
    </row>
    <row r="16" customFormat="false" ht="15" hidden="false" customHeight="false" outlineLevel="0" collapsed="false">
      <c r="A16" s="6" t="s">
        <v>897</v>
      </c>
      <c r="B16" s="6" t="n">
        <v>17</v>
      </c>
      <c r="C16" s="16" t="n">
        <v>2.64213011954092</v>
      </c>
      <c r="D16" s="25" t="n">
        <f aca="false">2*(1-EXP(-C16))</f>
        <v>1.85758115339122</v>
      </c>
      <c r="E16" s="25" t="n">
        <f aca="false">SQRT(D16)</f>
        <v>1.36293108901045</v>
      </c>
      <c r="F16" s="20" t="str">
        <f aca="false">IF(D16&gt;=1.9,"separable","not separable")</f>
        <v>not separable</v>
      </c>
      <c r="G16" s="20" t="str">
        <f aca="false">IF(D16&gt;=1.94,"separable","not separable")</f>
        <v>not separable</v>
      </c>
    </row>
    <row r="17" customFormat="false" ht="15" hidden="false" customHeight="false" outlineLevel="0" collapsed="false">
      <c r="A17" s="6" t="s">
        <v>966</v>
      </c>
      <c r="B17" s="6" t="n">
        <v>10</v>
      </c>
      <c r="C17" s="16" t="n">
        <v>1.43345368166145</v>
      </c>
      <c r="D17" s="25" t="n">
        <f aca="false">2*(1-EXP(-C17))</f>
        <v>1.52303229801117</v>
      </c>
      <c r="E17" s="25" t="n">
        <f aca="false">SQRT(D17)</f>
        <v>1.23411194711467</v>
      </c>
      <c r="F17" s="20" t="str">
        <f aca="false">IF(D17&gt;=1.9,"separable","not separable")</f>
        <v>not separable</v>
      </c>
      <c r="G17" s="20" t="str">
        <f aca="false">IF(D17&gt;=1.94,"separable","not separable")</f>
        <v>not separable</v>
      </c>
    </row>
    <row r="18" customFormat="false" ht="22.35" hidden="false" customHeight="false" outlineLevel="0" collapsed="false">
      <c r="A18" s="7" t="s">
        <v>968</v>
      </c>
      <c r="B18" s="6" t="n">
        <v>16</v>
      </c>
      <c r="C18" s="16" t="n">
        <v>2.37095434530504</v>
      </c>
      <c r="D18" s="25" t="n">
        <f aca="false">2*(1-EXP(-C18))</f>
        <v>1.81321688811553</v>
      </c>
      <c r="E18" s="25" t="n">
        <f aca="false">SQRT(D18)</f>
        <v>1.34655742102427</v>
      </c>
      <c r="F18" s="20" t="str">
        <f aca="false">IF(D18&gt;=1.9,"separable","not separable")</f>
        <v>not separable</v>
      </c>
      <c r="G18" s="20" t="str">
        <f aca="false">IF(D18&gt;=1.94,"separable","not separable")</f>
        <v>not separable</v>
      </c>
    </row>
    <row r="20" customFormat="false" ht="15" hidden="false" customHeight="false" outlineLevel="0" collapsed="false">
      <c r="A20" s="11" t="s">
        <v>974</v>
      </c>
    </row>
    <row r="21" customFormat="false" ht="15" hidden="false" customHeight="true" outlineLevel="0" collapsed="false">
      <c r="A21" s="5" t="s">
        <v>832</v>
      </c>
      <c r="B21" s="5" t="s">
        <v>875</v>
      </c>
      <c r="C21" s="5" t="s">
        <v>975</v>
      </c>
      <c r="D21" s="5" t="s">
        <v>976</v>
      </c>
      <c r="E21" s="5" t="s">
        <v>977</v>
      </c>
      <c r="F21" s="5" t="s">
        <v>978</v>
      </c>
      <c r="G21" s="5" t="s">
        <v>880</v>
      </c>
      <c r="H21" s="5" t="s">
        <v>881</v>
      </c>
      <c r="I21" s="5" t="s">
        <v>882</v>
      </c>
      <c r="J21" s="5" t="s">
        <v>883</v>
      </c>
      <c r="K21" s="5" t="s">
        <v>884</v>
      </c>
      <c r="L21" s="5" t="s">
        <v>885</v>
      </c>
      <c r="M21" s="5" t="s">
        <v>886</v>
      </c>
      <c r="N21" s="5" t="s">
        <v>707</v>
      </c>
    </row>
    <row r="22" customFormat="false" ht="15" hidden="false" customHeight="false" outlineLevel="0" collapsed="false">
      <c r="A22" s="6" t="s">
        <v>802</v>
      </c>
      <c r="B22" s="6" t="s">
        <v>887</v>
      </c>
      <c r="C22" s="6" t="n">
        <v>75</v>
      </c>
      <c r="D22" s="6" t="n">
        <v>15</v>
      </c>
      <c r="E22" s="6" t="n">
        <v>165</v>
      </c>
      <c r="F22" s="6" t="n">
        <v>285</v>
      </c>
      <c r="G22" s="8" t="n">
        <v>0.666666666666667</v>
      </c>
      <c r="H22" s="8" t="n">
        <v>0.733333333333333</v>
      </c>
      <c r="I22" s="8" t="n">
        <v>0.833333333333333</v>
      </c>
      <c r="J22" s="8" t="n">
        <v>0.633333333333333</v>
      </c>
      <c r="K22" s="8" t="n">
        <v>0.3125</v>
      </c>
      <c r="L22" s="8" t="n">
        <v>0.95</v>
      </c>
      <c r="M22" s="16" t="n">
        <v>0.28</v>
      </c>
      <c r="N22" s="16" t="n">
        <v>0.856148148148148</v>
      </c>
    </row>
    <row r="23" customFormat="false" ht="15" hidden="false" customHeight="false" outlineLevel="0" collapsed="false">
      <c r="A23" s="6" t="s">
        <v>802</v>
      </c>
      <c r="B23" s="6" t="s">
        <v>888</v>
      </c>
      <c r="C23" s="6" t="n">
        <v>72</v>
      </c>
      <c r="D23" s="6" t="n">
        <v>18</v>
      </c>
      <c r="E23" s="6" t="n">
        <v>133</v>
      </c>
      <c r="F23" s="6" t="n">
        <v>317</v>
      </c>
      <c r="G23" s="8" t="n">
        <v>0.72037037037037</v>
      </c>
      <c r="H23" s="8" t="n">
        <v>0.752222222222222</v>
      </c>
      <c r="I23" s="8" t="n">
        <v>0.8</v>
      </c>
      <c r="J23" s="8" t="n">
        <v>0.704444444444444</v>
      </c>
      <c r="K23" s="8" t="n">
        <v>0.351219512195122</v>
      </c>
      <c r="L23" s="8" t="n">
        <v>0.946268656716418</v>
      </c>
      <c r="M23" s="16" t="n">
        <v>0.333823529411765</v>
      </c>
      <c r="N23" s="16" t="n">
        <v>0.856148148148148</v>
      </c>
    </row>
    <row r="24" customFormat="false" ht="15" hidden="false" customHeight="false" outlineLevel="0" collapsed="false">
      <c r="A24" s="6" t="s">
        <v>802</v>
      </c>
      <c r="B24" s="6" t="s">
        <v>889</v>
      </c>
      <c r="C24" s="6" t="n">
        <v>67</v>
      </c>
      <c r="D24" s="6" t="n">
        <v>23</v>
      </c>
      <c r="E24" s="6" t="n">
        <v>74</v>
      </c>
      <c r="F24" s="6" t="n">
        <v>376</v>
      </c>
      <c r="G24" s="8" t="n">
        <v>0.82037037037037</v>
      </c>
      <c r="H24" s="8" t="n">
        <v>0.79</v>
      </c>
      <c r="I24" s="8" t="n">
        <v>0.744444444444445</v>
      </c>
      <c r="J24" s="8" t="n">
        <v>0.835555555555556</v>
      </c>
      <c r="K24" s="8" t="n">
        <v>0.475177304964539</v>
      </c>
      <c r="L24" s="8" t="n">
        <v>0.942355889724311</v>
      </c>
      <c r="M24" s="16" t="n">
        <v>0.472826086956522</v>
      </c>
      <c r="N24" s="16" t="n">
        <v>0.887135802469136</v>
      </c>
    </row>
    <row r="25" customFormat="false" ht="15" hidden="false" customHeight="false" outlineLevel="0" collapsed="false">
      <c r="A25" s="6" t="s">
        <v>804</v>
      </c>
      <c r="B25" s="6" t="s">
        <v>887</v>
      </c>
      <c r="C25" s="6" t="n">
        <v>75</v>
      </c>
      <c r="D25" s="6" t="n">
        <v>15</v>
      </c>
      <c r="E25" s="6" t="n">
        <v>242</v>
      </c>
      <c r="F25" s="6" t="n">
        <v>208</v>
      </c>
      <c r="G25" s="8" t="n">
        <v>0.524074074074074</v>
      </c>
      <c r="H25" s="8" t="n">
        <v>0.647777777777778</v>
      </c>
      <c r="I25" s="8" t="n">
        <v>0.833333333333333</v>
      </c>
      <c r="J25" s="8" t="n">
        <v>0.462222222222222</v>
      </c>
      <c r="K25" s="8" t="n">
        <v>0.236593059936909</v>
      </c>
      <c r="L25" s="8" t="n">
        <v>0.932735426008969</v>
      </c>
      <c r="M25" s="16" t="n">
        <v>0.14712389380531</v>
      </c>
      <c r="N25" s="16" t="n">
        <v>0.714617283950617</v>
      </c>
    </row>
    <row r="26" customFormat="false" ht="15" hidden="false" customHeight="false" outlineLevel="0" collapsed="false">
      <c r="A26" s="6" t="s">
        <v>804</v>
      </c>
      <c r="B26" s="6" t="s">
        <v>888</v>
      </c>
      <c r="C26" s="6" t="n">
        <v>0</v>
      </c>
      <c r="D26" s="6" t="n">
        <v>90</v>
      </c>
      <c r="E26" s="6" t="n">
        <v>0</v>
      </c>
      <c r="F26" s="6" t="n">
        <v>450</v>
      </c>
      <c r="G26" s="8" t="n">
        <v>0.833333333333333</v>
      </c>
      <c r="H26" s="8" t="n">
        <v>0.5</v>
      </c>
      <c r="I26" s="8" t="n">
        <v>0</v>
      </c>
      <c r="J26" s="8" t="n">
        <v>1</v>
      </c>
      <c r="K26" s="8"/>
      <c r="L26" s="8" t="n">
        <v>0.833333333333333</v>
      </c>
      <c r="M26" s="16" t="n">
        <v>0</v>
      </c>
      <c r="N26" s="16" t="n">
        <v>0.714617283950617</v>
      </c>
    </row>
    <row r="27" customFormat="false" ht="15" hidden="false" customHeight="false" outlineLevel="0" collapsed="false">
      <c r="A27" s="6" t="s">
        <v>804</v>
      </c>
      <c r="B27" s="6" t="s">
        <v>889</v>
      </c>
      <c r="C27" s="6" t="n">
        <v>68</v>
      </c>
      <c r="D27" s="6" t="n">
        <v>22</v>
      </c>
      <c r="E27" s="6" t="n">
        <v>174</v>
      </c>
      <c r="F27" s="6" t="n">
        <v>276</v>
      </c>
      <c r="G27" s="8" t="n">
        <v>0.637037037037037</v>
      </c>
      <c r="H27" s="8" t="n">
        <v>0.684444444444444</v>
      </c>
      <c r="I27" s="8" t="n">
        <v>0.755555555555556</v>
      </c>
      <c r="J27" s="8" t="n">
        <v>0.613333333333333</v>
      </c>
      <c r="K27" s="8" t="n">
        <v>0.28099173553719</v>
      </c>
      <c r="L27" s="8" t="n">
        <v>0.926174496644295</v>
      </c>
      <c r="M27" s="16" t="n">
        <v>0.220159151193634</v>
      </c>
      <c r="N27" s="16" t="n">
        <v>0.763975308641975</v>
      </c>
    </row>
    <row r="28" customFormat="false" ht="15" hidden="false" customHeight="false" outlineLevel="0" collapsed="false">
      <c r="A28" s="6" t="s">
        <v>897</v>
      </c>
      <c r="B28" s="6" t="s">
        <v>887</v>
      </c>
      <c r="C28" s="6" t="n">
        <v>70</v>
      </c>
      <c r="D28" s="6" t="n">
        <v>20</v>
      </c>
      <c r="E28" s="6" t="n">
        <v>116</v>
      </c>
      <c r="F28" s="6" t="n">
        <v>334</v>
      </c>
      <c r="G28" s="8" t="n">
        <v>0.748148148148148</v>
      </c>
      <c r="H28" s="8" t="n">
        <v>0.76</v>
      </c>
      <c r="I28" s="8" t="n">
        <v>0.777777777777778</v>
      </c>
      <c r="J28" s="8" t="n">
        <v>0.742222222222222</v>
      </c>
      <c r="K28" s="8" t="n">
        <v>0.376344086021505</v>
      </c>
      <c r="L28" s="8" t="n">
        <v>0.943502824858757</v>
      </c>
      <c r="M28" s="16" t="n">
        <v>0.364485981308411</v>
      </c>
      <c r="N28" s="16" t="n">
        <v>0.877888888888889</v>
      </c>
    </row>
    <row r="29" customFormat="false" ht="15" hidden="false" customHeight="false" outlineLevel="0" collapsed="false">
      <c r="A29" s="6" t="s">
        <v>897</v>
      </c>
      <c r="B29" s="6" t="s">
        <v>888</v>
      </c>
      <c r="C29" s="6" t="n">
        <v>67</v>
      </c>
      <c r="D29" s="6" t="n">
        <v>23</v>
      </c>
      <c r="E29" s="6" t="n">
        <v>78</v>
      </c>
      <c r="F29" s="6" t="n">
        <v>372</v>
      </c>
      <c r="G29" s="8" t="n">
        <v>0.812962962962963</v>
      </c>
      <c r="H29" s="8" t="n">
        <v>0.785555555555556</v>
      </c>
      <c r="I29" s="8" t="n">
        <v>0.744444444444445</v>
      </c>
      <c r="J29" s="8" t="n">
        <v>0.826666666666667</v>
      </c>
      <c r="K29" s="8" t="n">
        <v>0.462068965517241</v>
      </c>
      <c r="L29" s="8" t="n">
        <v>0.941772151898734</v>
      </c>
      <c r="M29" s="16" t="n">
        <v>0.458928571428572</v>
      </c>
      <c r="N29" s="16" t="n">
        <v>0.877938271604938</v>
      </c>
    </row>
    <row r="30" customFormat="false" ht="15" hidden="false" customHeight="false" outlineLevel="0" collapsed="false">
      <c r="A30" s="6" t="s">
        <v>897</v>
      </c>
      <c r="B30" s="6" t="s">
        <v>889</v>
      </c>
      <c r="C30" s="6" t="n">
        <v>73</v>
      </c>
      <c r="D30" s="6" t="n">
        <v>17</v>
      </c>
      <c r="E30" s="6" t="n">
        <v>68</v>
      </c>
      <c r="F30" s="6" t="n">
        <v>382</v>
      </c>
      <c r="G30" s="8" t="n">
        <v>0.842592592592593</v>
      </c>
      <c r="H30" s="8" t="n">
        <v>0.83</v>
      </c>
      <c r="I30" s="8" t="n">
        <v>0.811111111111111</v>
      </c>
      <c r="J30" s="8" t="n">
        <v>0.848888888888889</v>
      </c>
      <c r="K30" s="8" t="n">
        <v>0.517730496453901</v>
      </c>
      <c r="L30" s="8" t="n">
        <v>0.957393483709273</v>
      </c>
      <c r="M30" s="16" t="n">
        <v>0.53804347826087</v>
      </c>
      <c r="N30" s="16" t="n">
        <v>0.903135802469136</v>
      </c>
    </row>
    <row r="31" customFormat="false" ht="15" hidden="false" customHeight="false" outlineLevel="0" collapsed="false">
      <c r="A31" s="6" t="s">
        <v>966</v>
      </c>
      <c r="B31" s="6" t="s">
        <v>887</v>
      </c>
      <c r="C31" s="6" t="n">
        <v>75</v>
      </c>
      <c r="D31" s="6" t="n">
        <v>15</v>
      </c>
      <c r="E31" s="6" t="n">
        <v>161</v>
      </c>
      <c r="F31" s="6" t="n">
        <v>289</v>
      </c>
      <c r="G31" s="8" t="n">
        <v>0.674074074074074</v>
      </c>
      <c r="H31" s="8" t="n">
        <v>0.737777777777778</v>
      </c>
      <c r="I31" s="8" t="n">
        <v>0.833333333333333</v>
      </c>
      <c r="J31" s="8" t="n">
        <v>0.642222222222222</v>
      </c>
      <c r="K31" s="8" t="n">
        <v>0.317796610169492</v>
      </c>
      <c r="L31" s="8" t="n">
        <v>0.950657894736842</v>
      </c>
      <c r="M31" s="16" t="n">
        <v>0.288409703504043</v>
      </c>
      <c r="N31" s="16" t="n">
        <v>0.87079012345679</v>
      </c>
    </row>
    <row r="32" customFormat="false" ht="15" hidden="false" customHeight="false" outlineLevel="0" collapsed="false">
      <c r="A32" s="6" t="s">
        <v>966</v>
      </c>
      <c r="B32" s="6" t="s">
        <v>888</v>
      </c>
      <c r="C32" s="6" t="n">
        <v>68</v>
      </c>
      <c r="D32" s="6" t="n">
        <v>22</v>
      </c>
      <c r="E32" s="6" t="n">
        <v>87</v>
      </c>
      <c r="F32" s="6" t="n">
        <v>363</v>
      </c>
      <c r="G32" s="8" t="n">
        <v>0.798148148148148</v>
      </c>
      <c r="H32" s="8" t="n">
        <v>0.781111111111111</v>
      </c>
      <c r="I32" s="8" t="n">
        <v>0.755555555555556</v>
      </c>
      <c r="J32" s="8" t="n">
        <v>0.806666666666667</v>
      </c>
      <c r="K32" s="8" t="n">
        <v>0.438709677419355</v>
      </c>
      <c r="L32" s="8" t="n">
        <v>0.942857142857143</v>
      </c>
      <c r="M32" s="16" t="n">
        <v>0.436206896551724</v>
      </c>
      <c r="N32" s="16" t="n">
        <v>0.87079012345679</v>
      </c>
    </row>
    <row r="33" customFormat="false" ht="15" hidden="false" customHeight="false" outlineLevel="0" collapsed="false">
      <c r="A33" s="6" t="s">
        <v>966</v>
      </c>
      <c r="B33" s="6" t="s">
        <v>889</v>
      </c>
      <c r="C33" s="6" t="n">
        <v>69</v>
      </c>
      <c r="D33" s="6" t="n">
        <v>21</v>
      </c>
      <c r="E33" s="6" t="n">
        <v>78</v>
      </c>
      <c r="F33" s="6" t="n">
        <v>372</v>
      </c>
      <c r="G33" s="8" t="n">
        <v>0.816666666666667</v>
      </c>
      <c r="H33" s="8" t="n">
        <v>0.796666666666667</v>
      </c>
      <c r="I33" s="8" t="n">
        <v>0.766666666666667</v>
      </c>
      <c r="J33" s="8" t="n">
        <v>0.826666666666667</v>
      </c>
      <c r="K33" s="8" t="n">
        <v>0.469387755102041</v>
      </c>
      <c r="L33" s="8" t="n">
        <v>0.946564885496183</v>
      </c>
      <c r="M33" s="16" t="n">
        <v>0.473404255319149</v>
      </c>
      <c r="N33" s="16" t="n">
        <v>0.876148148148148</v>
      </c>
    </row>
    <row r="34" customFormat="false" ht="22.35" hidden="false" customHeight="false" outlineLevel="0" collapsed="false">
      <c r="A34" s="7" t="s">
        <v>968</v>
      </c>
      <c r="B34" s="6" t="s">
        <v>887</v>
      </c>
      <c r="C34" s="6" t="n">
        <v>73</v>
      </c>
      <c r="D34" s="6" t="n">
        <v>17</v>
      </c>
      <c r="E34" s="6" t="n">
        <v>142</v>
      </c>
      <c r="F34" s="6" t="n">
        <v>308</v>
      </c>
      <c r="G34" s="8" t="n">
        <v>0.705555555555556</v>
      </c>
      <c r="H34" s="8" t="n">
        <v>0.747777777777778</v>
      </c>
      <c r="I34" s="8" t="n">
        <v>0.811111111111111</v>
      </c>
      <c r="J34" s="8" t="n">
        <v>0.684444444444444</v>
      </c>
      <c r="K34" s="8" t="n">
        <v>0.33953488372093</v>
      </c>
      <c r="L34" s="8" t="n">
        <v>0.947692307692308</v>
      </c>
      <c r="M34" s="16" t="n">
        <v>0.318571428571429</v>
      </c>
      <c r="N34" s="16" t="n">
        <v>0.864938271604938</v>
      </c>
    </row>
    <row r="35" customFormat="false" ht="22.35" hidden="false" customHeight="false" outlineLevel="0" collapsed="false">
      <c r="A35" s="7" t="s">
        <v>968</v>
      </c>
      <c r="B35" s="6" t="s">
        <v>888</v>
      </c>
      <c r="C35" s="6" t="n">
        <v>69</v>
      </c>
      <c r="D35" s="6" t="n">
        <v>21</v>
      </c>
      <c r="E35" s="6" t="n">
        <v>96</v>
      </c>
      <c r="F35" s="6" t="n">
        <v>354</v>
      </c>
      <c r="G35" s="8" t="n">
        <v>0.783333333333333</v>
      </c>
      <c r="H35" s="8" t="n">
        <v>0.776666666666667</v>
      </c>
      <c r="I35" s="8" t="n">
        <v>0.766666666666667</v>
      </c>
      <c r="J35" s="8" t="n">
        <v>0.786666666666667</v>
      </c>
      <c r="K35" s="8" t="n">
        <v>0.418181818181818</v>
      </c>
      <c r="L35" s="8" t="n">
        <v>0.944</v>
      </c>
      <c r="M35" s="16" t="n">
        <v>0.415</v>
      </c>
      <c r="N35" s="16" t="n">
        <v>0.864938271604938</v>
      </c>
    </row>
    <row r="36" customFormat="false" ht="22.35" hidden="false" customHeight="false" outlineLevel="0" collapsed="false">
      <c r="A36" s="7" t="s">
        <v>968</v>
      </c>
      <c r="B36" s="6" t="s">
        <v>889</v>
      </c>
      <c r="C36" s="6" t="n">
        <v>71</v>
      </c>
      <c r="D36" s="6" t="n">
        <v>19</v>
      </c>
      <c r="E36" s="6" t="n">
        <v>65</v>
      </c>
      <c r="F36" s="6" t="n">
        <v>385</v>
      </c>
      <c r="G36" s="8" t="n">
        <v>0.844444444444444</v>
      </c>
      <c r="H36" s="8" t="n">
        <v>0.822222222222222</v>
      </c>
      <c r="I36" s="8" t="n">
        <v>0.788888888888889</v>
      </c>
      <c r="J36" s="8" t="n">
        <v>0.855555555555556</v>
      </c>
      <c r="K36" s="8" t="n">
        <v>0.522058823529412</v>
      </c>
      <c r="L36" s="8" t="n">
        <v>0.952970297029703</v>
      </c>
      <c r="M36" s="16" t="n">
        <v>0.535055350553506</v>
      </c>
      <c r="N36" s="16" t="n">
        <v>0.88558024691358</v>
      </c>
    </row>
    <row r="38" customFormat="false" ht="15" hidden="false" customHeight="false" outlineLevel="0" collapsed="false">
      <c r="A38" s="11" t="s">
        <v>979</v>
      </c>
    </row>
    <row r="39" customFormat="false" ht="22.35" hidden="false" customHeight="false" outlineLevel="0" collapsed="false">
      <c r="A39" s="5" t="s">
        <v>864</v>
      </c>
      <c r="B39" s="5" t="s">
        <v>264</v>
      </c>
      <c r="C39" s="5" t="s">
        <v>265</v>
      </c>
      <c r="D39" s="5" t="s">
        <v>865</v>
      </c>
      <c r="E39" s="5" t="s">
        <v>866</v>
      </c>
    </row>
    <row r="40" customFormat="false" ht="15" hidden="false" customHeight="false" outlineLevel="0" collapsed="false">
      <c r="A40" s="26" t="s">
        <v>264</v>
      </c>
      <c r="B40" s="27" t="n">
        <v>75</v>
      </c>
      <c r="C40" s="27" t="n">
        <v>165</v>
      </c>
      <c r="D40" s="20" t="n">
        <f aca="false">B40+C40</f>
        <v>240</v>
      </c>
      <c r="E40" s="28" t="n">
        <f aca="false">IF(D40=0,"",100*B40/D40)</f>
        <v>31.25</v>
      </c>
    </row>
    <row r="41" customFormat="false" ht="15" hidden="false" customHeight="false" outlineLevel="0" collapsed="false">
      <c r="A41" s="26" t="s">
        <v>265</v>
      </c>
      <c r="B41" s="27" t="n">
        <v>15</v>
      </c>
      <c r="C41" s="27" t="n">
        <v>285</v>
      </c>
      <c r="D41" s="20" t="n">
        <f aca="false">B41+C41</f>
        <v>300</v>
      </c>
      <c r="E41" s="28" t="n">
        <f aca="false">IF(D41=0,"",100*C41/D41)</f>
        <v>95</v>
      </c>
    </row>
    <row r="42" customFormat="false" ht="15" hidden="false" customHeight="false" outlineLevel="0" collapsed="false">
      <c r="A42" s="26" t="s">
        <v>867</v>
      </c>
      <c r="B42" s="20" t="n">
        <f aca="false">B40+B41</f>
        <v>90</v>
      </c>
      <c r="C42" s="20" t="n">
        <f aca="false">C40+C41</f>
        <v>450</v>
      </c>
      <c r="D42" s="20" t="n">
        <f aca="false">D40+D41</f>
        <v>540</v>
      </c>
    </row>
    <row r="43" customFormat="false" ht="15" hidden="false" customHeight="false" outlineLevel="0" collapsed="false">
      <c r="A43" s="26" t="s">
        <v>868</v>
      </c>
      <c r="B43" s="28" t="n">
        <f aca="false">100*B40/B42</f>
        <v>83.3333333333333</v>
      </c>
      <c r="C43" s="28" t="n">
        <f aca="false">100*C41/C42</f>
        <v>63.3333333333333</v>
      </c>
    </row>
    <row r="44" customFormat="false" ht="15" hidden="false" customHeight="false" outlineLevel="0" collapsed="false">
      <c r="A44" s="26" t="s">
        <v>869</v>
      </c>
      <c r="B44" s="28" t="n">
        <f aca="false">100*(B40+C41)/D42</f>
        <v>66.6666666666667</v>
      </c>
    </row>
    <row r="45" customFormat="false" ht="15" hidden="false" customHeight="false" outlineLevel="0" collapsed="false">
      <c r="A45" s="26" t="s">
        <v>870</v>
      </c>
      <c r="B45" s="28" t="n">
        <f aca="false">(B43+C43)/2</f>
        <v>73.3333333333333</v>
      </c>
    </row>
    <row r="46" customFormat="false" ht="15" hidden="false" customHeight="false" outlineLevel="0" collapsed="false">
      <c r="A46" s="26" t="s">
        <v>871</v>
      </c>
      <c r="B46" s="29" t="n">
        <f aca="false">((B40+C41)/D42-(D40*B42+D41*C42)/D42^2)/(1-(D40*B42+D41*C42)/D42^2)</f>
        <v>0.28</v>
      </c>
    </row>
    <row r="47" customFormat="false" ht="15" hidden="false" customHeight="false" outlineLevel="0" collapsed="false">
      <c r="A47" s="26" t="s">
        <v>872</v>
      </c>
      <c r="B47" s="29" t="n">
        <f aca="false">2*E40*B43/(E40+B43)/100</f>
        <v>0.454545454545455</v>
      </c>
    </row>
    <row r="48" customFormat="false" ht="15" hidden="false" customHeight="false" outlineLevel="0" collapsed="false">
      <c r="A48" s="26" t="s">
        <v>873</v>
      </c>
      <c r="B48" s="29" t="n">
        <f aca="false">2*E41*C43/(E41+C43)/100</f>
        <v>0.76</v>
      </c>
    </row>
    <row r="50" customFormat="false" ht="15" hidden="false" customHeight="false" outlineLevel="0" collapsed="false">
      <c r="A50" s="11" t="s">
        <v>980</v>
      </c>
    </row>
    <row r="51" customFormat="false" ht="22.35" hidden="false" customHeight="false" outlineLevel="0" collapsed="false">
      <c r="A51" s="5" t="s">
        <v>864</v>
      </c>
      <c r="B51" s="5" t="s">
        <v>264</v>
      </c>
      <c r="C51" s="5" t="s">
        <v>265</v>
      </c>
      <c r="D51" s="5" t="s">
        <v>865</v>
      </c>
      <c r="E51" s="5" t="s">
        <v>866</v>
      </c>
    </row>
    <row r="52" customFormat="false" ht="15" hidden="false" customHeight="false" outlineLevel="0" collapsed="false">
      <c r="A52" s="26" t="s">
        <v>264</v>
      </c>
      <c r="B52" s="27" t="n">
        <v>70</v>
      </c>
      <c r="C52" s="27" t="n">
        <v>116</v>
      </c>
      <c r="D52" s="20" t="n">
        <f aca="false">B52+C52</f>
        <v>186</v>
      </c>
      <c r="E52" s="28" t="n">
        <f aca="false">IF(D52=0,"",100*B52/D52)</f>
        <v>37.6344086021505</v>
      </c>
    </row>
    <row r="53" customFormat="false" ht="15" hidden="false" customHeight="false" outlineLevel="0" collapsed="false">
      <c r="A53" s="26" t="s">
        <v>265</v>
      </c>
      <c r="B53" s="27" t="n">
        <v>20</v>
      </c>
      <c r="C53" s="27" t="n">
        <v>334</v>
      </c>
      <c r="D53" s="20" t="n">
        <f aca="false">B53+C53</f>
        <v>354</v>
      </c>
      <c r="E53" s="28" t="n">
        <f aca="false">IF(D53=0,"",100*C53/D53)</f>
        <v>94.3502824858757</v>
      </c>
    </row>
    <row r="54" customFormat="false" ht="15" hidden="false" customHeight="false" outlineLevel="0" collapsed="false">
      <c r="A54" s="26" t="s">
        <v>867</v>
      </c>
      <c r="B54" s="20" t="n">
        <f aca="false">B52+B53</f>
        <v>90</v>
      </c>
      <c r="C54" s="20" t="n">
        <f aca="false">C52+C53</f>
        <v>450</v>
      </c>
      <c r="D54" s="20" t="n">
        <f aca="false">D52+D53</f>
        <v>540</v>
      </c>
    </row>
    <row r="55" customFormat="false" ht="15" hidden="false" customHeight="false" outlineLevel="0" collapsed="false">
      <c r="A55" s="26" t="s">
        <v>868</v>
      </c>
      <c r="B55" s="28" t="n">
        <f aca="false">100*B52/B54</f>
        <v>77.7777777777778</v>
      </c>
      <c r="C55" s="28" t="n">
        <f aca="false">100*C53/C54</f>
        <v>74.2222222222222</v>
      </c>
    </row>
    <row r="56" customFormat="false" ht="15" hidden="false" customHeight="false" outlineLevel="0" collapsed="false">
      <c r="A56" s="26" t="s">
        <v>869</v>
      </c>
      <c r="B56" s="28" t="n">
        <f aca="false">100*(B52+C53)/D54</f>
        <v>74.8148148148148</v>
      </c>
    </row>
    <row r="57" customFormat="false" ht="15" hidden="false" customHeight="false" outlineLevel="0" collapsed="false">
      <c r="A57" s="26" t="s">
        <v>870</v>
      </c>
      <c r="B57" s="28" t="n">
        <f aca="false">(B55+C55)/2</f>
        <v>76</v>
      </c>
    </row>
    <row r="58" customFormat="false" ht="15" hidden="false" customHeight="false" outlineLevel="0" collapsed="false">
      <c r="A58" s="26" t="s">
        <v>871</v>
      </c>
      <c r="B58" s="29" t="n">
        <f aca="false">((B52+C53)/D54-(D52*B54+D53*C54)/D54^2)/(1-(D52*B54+D53*C54)/D54^2)</f>
        <v>0.364485981308411</v>
      </c>
    </row>
    <row r="59" customFormat="false" ht="15" hidden="false" customHeight="false" outlineLevel="0" collapsed="false">
      <c r="A59" s="26" t="s">
        <v>872</v>
      </c>
      <c r="B59" s="29" t="n">
        <f aca="false">2*E52*B55/(E52+B55)/100</f>
        <v>0.507246376811594</v>
      </c>
    </row>
    <row r="60" customFormat="false" ht="15" hidden="false" customHeight="false" outlineLevel="0" collapsed="false">
      <c r="A60" s="26" t="s">
        <v>873</v>
      </c>
      <c r="B60" s="29" t="n">
        <f aca="false">2*E53*C55/(E53+C55)/100</f>
        <v>0.830845771144279</v>
      </c>
    </row>
    <row r="62" customFormat="false" ht="15" hidden="false" customHeight="false" outlineLevel="0" collapsed="false">
      <c r="A62" s="11" t="s">
        <v>981</v>
      </c>
    </row>
    <row r="63" customFormat="false" ht="24" hidden="false" customHeight="true" outlineLevel="0" collapsed="false">
      <c r="A63" s="5" t="s">
        <v>839</v>
      </c>
      <c r="B63" s="5" t="s">
        <v>840</v>
      </c>
      <c r="C63" s="5" t="s">
        <v>841</v>
      </c>
      <c r="D63" s="5" t="s">
        <v>842</v>
      </c>
      <c r="E63" s="5" t="s">
        <v>982</v>
      </c>
      <c r="F63" s="5" t="s">
        <v>983</v>
      </c>
      <c r="G63" s="5" t="s">
        <v>984</v>
      </c>
    </row>
    <row r="64" customFormat="false" ht="15" hidden="false" customHeight="false" outlineLevel="0" collapsed="false">
      <c r="A64" s="6" t="n">
        <v>1</v>
      </c>
      <c r="B64" s="6" t="s">
        <v>741</v>
      </c>
      <c r="C64" s="16" t="n">
        <v>0.363535291555995</v>
      </c>
      <c r="D64" s="8" t="n">
        <v>0.647777777777778</v>
      </c>
      <c r="E64" s="6" t="s">
        <v>741</v>
      </c>
      <c r="F64" s="16" t="n">
        <v>0.363535291555995</v>
      </c>
      <c r="G64" s="8" t="n">
        <v>0.647777777777778</v>
      </c>
    </row>
    <row r="65" customFormat="false" ht="15" hidden="false" customHeight="false" outlineLevel="0" collapsed="false">
      <c r="A65" s="6" t="n">
        <v>2</v>
      </c>
      <c r="B65" s="6" t="s">
        <v>744</v>
      </c>
      <c r="C65" s="16" t="n">
        <v>0.61751342078326</v>
      </c>
      <c r="D65" s="8" t="n">
        <v>0.643333333333333</v>
      </c>
      <c r="E65" s="6" t="s">
        <v>985</v>
      </c>
      <c r="F65" s="16" t="n">
        <v>0.412979522629136</v>
      </c>
      <c r="G65" s="8" t="n">
        <v>0.642222222222222</v>
      </c>
    </row>
    <row r="66" customFormat="false" ht="15" hidden="false" customHeight="false" outlineLevel="0" collapsed="false">
      <c r="A66" s="6" t="n">
        <v>3</v>
      </c>
      <c r="B66" s="6" t="s">
        <v>765</v>
      </c>
      <c r="C66" s="16" t="n">
        <v>0.703315011496295</v>
      </c>
      <c r="D66" s="8" t="n">
        <v>0.63</v>
      </c>
      <c r="E66" s="6" t="s">
        <v>986</v>
      </c>
      <c r="F66" s="16" t="n">
        <v>0.478570526120218</v>
      </c>
      <c r="G66" s="8" t="n">
        <v>0.652222222222222</v>
      </c>
    </row>
    <row r="67" customFormat="false" ht="15" hidden="false" customHeight="false" outlineLevel="0" collapsed="false">
      <c r="A67" s="6" t="n">
        <v>4</v>
      </c>
      <c r="B67" s="6" t="s">
        <v>748</v>
      </c>
      <c r="C67" s="16" t="n">
        <v>0.763711812289461</v>
      </c>
      <c r="D67" s="8" t="n">
        <v>0.61</v>
      </c>
      <c r="E67" s="6" t="s">
        <v>987</v>
      </c>
      <c r="F67" s="16" t="n">
        <v>0.584449905124639</v>
      </c>
      <c r="G67" s="8" t="n">
        <v>0.604444444444444</v>
      </c>
    </row>
    <row r="68" customFormat="false" ht="15" hidden="false" customHeight="false" outlineLevel="0" collapsed="false">
      <c r="A68" s="6" t="n">
        <v>5</v>
      </c>
      <c r="B68" s="6" t="s">
        <v>767</v>
      </c>
      <c r="C68" s="16" t="n">
        <v>0.89125844603829</v>
      </c>
      <c r="D68" s="8" t="n">
        <v>0.644444444444444</v>
      </c>
      <c r="E68" s="6" t="s">
        <v>988</v>
      </c>
      <c r="F68" s="16" t="n">
        <v>0.919754359587162</v>
      </c>
      <c r="G68" s="8" t="n">
        <v>0.663333333333333</v>
      </c>
    </row>
    <row r="69" customFormat="false" ht="15" hidden="false" customHeight="false" outlineLevel="0" collapsed="false">
      <c r="A69" s="6" t="n">
        <v>6</v>
      </c>
      <c r="B69" s="6" t="s">
        <v>750</v>
      </c>
      <c r="C69" s="16" t="n">
        <v>1.06138487512872</v>
      </c>
      <c r="D69" s="8" t="n">
        <v>0.647777777777778</v>
      </c>
      <c r="E69" s="6" t="s">
        <v>989</v>
      </c>
      <c r="F69" s="16" t="n">
        <v>1.07016336852172</v>
      </c>
      <c r="G69" s="8" t="n">
        <v>0.73</v>
      </c>
    </row>
    <row r="70" customFormat="false" ht="15" hidden="false" customHeight="false" outlineLevel="0" collapsed="false">
      <c r="A70" s="6" t="n">
        <v>7</v>
      </c>
      <c r="B70" s="6" t="s">
        <v>761</v>
      </c>
      <c r="C70" s="16" t="n">
        <v>1.27733298263846</v>
      </c>
      <c r="D70" s="8" t="n">
        <v>0.722222222222222</v>
      </c>
      <c r="E70" s="6" t="s">
        <v>990</v>
      </c>
      <c r="F70" s="16" t="n">
        <v>1.12633093557744</v>
      </c>
      <c r="G70" s="8" t="n">
        <v>0.725555555555556</v>
      </c>
    </row>
    <row r="71" customFormat="false" ht="15" hidden="false" customHeight="false" outlineLevel="0" collapsed="false">
      <c r="A71" s="6" t="n">
        <v>8</v>
      </c>
      <c r="B71" s="6" t="s">
        <v>769</v>
      </c>
      <c r="C71" s="16" t="n">
        <v>1.37223203837032</v>
      </c>
      <c r="D71" s="8" t="n">
        <v>0.741111111111111</v>
      </c>
      <c r="E71" s="6" t="s">
        <v>991</v>
      </c>
      <c r="F71" s="16" t="n">
        <v>1.3009283236007</v>
      </c>
      <c r="G71" s="8" t="n">
        <v>0.704444444444444</v>
      </c>
    </row>
    <row r="72" customFormat="false" ht="15" hidden="false" customHeight="false" outlineLevel="0" collapsed="false">
      <c r="A72" s="6" t="n">
        <v>9</v>
      </c>
      <c r="B72" s="6" t="s">
        <v>752</v>
      </c>
      <c r="C72" s="16" t="n">
        <v>1.48923207432826</v>
      </c>
      <c r="D72" s="8" t="n">
        <v>0.732222222222222</v>
      </c>
      <c r="E72" s="6" t="s">
        <v>992</v>
      </c>
      <c r="F72" s="16" t="n">
        <v>1.38417656021543</v>
      </c>
      <c r="G72" s="8" t="n">
        <v>0.716666666666667</v>
      </c>
    </row>
    <row r="73" customFormat="false" ht="15" hidden="false" customHeight="false" outlineLevel="0" collapsed="false">
      <c r="A73" s="6" t="n">
        <v>10</v>
      </c>
      <c r="B73" s="6" t="s">
        <v>771</v>
      </c>
      <c r="C73" s="16" t="n">
        <v>1.5625754564975</v>
      </c>
      <c r="D73" s="8" t="n">
        <v>0.738888888888889</v>
      </c>
      <c r="E73" s="6" t="s">
        <v>993</v>
      </c>
      <c r="F73" s="16" t="n">
        <v>1.52303229801117</v>
      </c>
      <c r="G73" s="8" t="n">
        <v>0.737777777777778</v>
      </c>
    </row>
    <row r="74" customFormat="false" ht="15" hidden="false" customHeight="false" outlineLevel="0" collapsed="false">
      <c r="A74" s="6" t="n">
        <v>11</v>
      </c>
      <c r="B74" s="6" t="s">
        <v>778</v>
      </c>
      <c r="C74" s="16" t="n">
        <v>1.59299522275649</v>
      </c>
      <c r="D74" s="8" t="n">
        <v>0.74</v>
      </c>
      <c r="E74" s="6" t="s">
        <v>994</v>
      </c>
      <c r="F74" s="16" t="n">
        <v>1.60221413407611</v>
      </c>
      <c r="G74" s="8" t="n">
        <v>0.754444444444445</v>
      </c>
    </row>
    <row r="75" customFormat="false" ht="15" hidden="false" customHeight="false" outlineLevel="0" collapsed="false">
      <c r="A75" s="6" t="n">
        <v>12</v>
      </c>
      <c r="B75" s="6" t="s">
        <v>755</v>
      </c>
      <c r="C75" s="16" t="n">
        <v>1.61863841817659</v>
      </c>
      <c r="D75" s="8" t="n">
        <v>0.732222222222222</v>
      </c>
      <c r="E75" s="6" t="s">
        <v>995</v>
      </c>
      <c r="F75" s="16" t="n">
        <v>1.62053174362518</v>
      </c>
      <c r="G75" s="8" t="n">
        <v>0.748888888888889</v>
      </c>
    </row>
    <row r="76" customFormat="false" ht="15" hidden="false" customHeight="false" outlineLevel="0" collapsed="false">
      <c r="A76" s="6" t="n">
        <v>13</v>
      </c>
      <c r="B76" s="6" t="s">
        <v>774</v>
      </c>
      <c r="C76" s="16" t="n">
        <v>1.72298546628364</v>
      </c>
      <c r="D76" s="8" t="n">
        <v>0.731111111111111</v>
      </c>
      <c r="E76" s="6" t="s">
        <v>996</v>
      </c>
      <c r="F76" s="16" t="n">
        <v>1.70497165978693</v>
      </c>
      <c r="G76" s="8" t="n">
        <v>0.752222222222222</v>
      </c>
    </row>
    <row r="77" customFormat="false" ht="15" hidden="false" customHeight="false" outlineLevel="0" collapsed="false">
      <c r="A77" s="6" t="n">
        <v>14</v>
      </c>
      <c r="B77" s="6" t="s">
        <v>780</v>
      </c>
      <c r="C77" s="16" t="n">
        <v>1.77380420738434</v>
      </c>
      <c r="D77" s="8" t="n">
        <v>0.741111111111111</v>
      </c>
      <c r="E77" s="6" t="s">
        <v>997</v>
      </c>
      <c r="F77" s="16" t="n">
        <v>1.76187104361601</v>
      </c>
      <c r="G77" s="8" t="n">
        <v>0.762222222222222</v>
      </c>
    </row>
    <row r="78" customFormat="false" ht="15" hidden="false" customHeight="false" outlineLevel="0" collapsed="false">
      <c r="A78" s="6" t="n">
        <v>15</v>
      </c>
      <c r="B78" s="6" t="s">
        <v>782</v>
      </c>
      <c r="C78" s="16" t="n">
        <v>1.83451025803446</v>
      </c>
      <c r="D78" s="8" t="n">
        <v>0.733333333333333</v>
      </c>
      <c r="E78" s="6" t="s">
        <v>998</v>
      </c>
      <c r="F78" s="16" t="n">
        <v>1.78280649236351</v>
      </c>
      <c r="G78" s="8" t="n">
        <v>0.756666666666667</v>
      </c>
    </row>
    <row r="79" customFormat="false" ht="15" hidden="false" customHeight="false" outlineLevel="0" collapsed="false">
      <c r="A79" s="6" t="n">
        <v>16</v>
      </c>
      <c r="B79" s="6" t="s">
        <v>786</v>
      </c>
      <c r="C79" s="16" t="n">
        <v>1.86410504925719</v>
      </c>
      <c r="D79" s="8" t="n">
        <v>0.733333333333333</v>
      </c>
      <c r="E79" s="6" t="s">
        <v>999</v>
      </c>
      <c r="F79" s="16" t="n">
        <v>1.81321688811553</v>
      </c>
      <c r="G79" s="8" t="n">
        <v>0.747777777777778</v>
      </c>
    </row>
    <row r="80" customFormat="false" ht="15" hidden="false" customHeight="false" outlineLevel="0" collapsed="false">
      <c r="A80" s="6" t="n">
        <v>17</v>
      </c>
      <c r="B80" s="16"/>
      <c r="C80" s="16"/>
      <c r="D80" s="8"/>
      <c r="E80" s="6" t="s">
        <v>1000</v>
      </c>
      <c r="F80" s="16" t="n">
        <v>1.85758115339122</v>
      </c>
      <c r="G80" s="8" t="n">
        <v>0.76</v>
      </c>
    </row>
  </sheetData>
  <mergeCells count="1">
    <mergeCell ref="A2:L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39" min="1" style="0" width="14"/>
  </cols>
  <sheetData>
    <row r="1" customFormat="false" ht="17.35" hidden="false" customHeight="false" outlineLevel="0" collapsed="false">
      <c r="A1" s="1" t="s">
        <v>38</v>
      </c>
    </row>
    <row r="2" customFormat="false" ht="14.25" hidden="false" customHeight="true" outlineLevel="0" collapsed="false">
      <c r="A2" s="2" t="s">
        <v>1001</v>
      </c>
      <c r="B2" s="2"/>
      <c r="C2" s="2"/>
      <c r="D2" s="2"/>
      <c r="E2" s="2"/>
      <c r="F2" s="2"/>
      <c r="G2" s="2"/>
      <c r="H2" s="2"/>
      <c r="I2" s="2"/>
      <c r="J2" s="2"/>
      <c r="K2" s="2"/>
      <c r="L2" s="2"/>
    </row>
    <row r="5" customFormat="false" ht="15" hidden="false" customHeight="false" outlineLevel="0" collapsed="false">
      <c r="A5" s="3" t="s">
        <v>596</v>
      </c>
    </row>
    <row r="6" customFormat="false" ht="27" hidden="false" customHeight="true" outlineLevel="0" collapsed="false">
      <c r="A6" s="4" t="s">
        <v>1002</v>
      </c>
      <c r="B6" s="4"/>
      <c r="C6" s="4"/>
      <c r="D6" s="4"/>
      <c r="E6" s="4"/>
      <c r="F6" s="4"/>
      <c r="G6" s="4"/>
      <c r="H6" s="4"/>
      <c r="I6" s="4"/>
      <c r="J6" s="4"/>
      <c r="K6" s="4"/>
      <c r="L6" s="4"/>
    </row>
    <row r="8" customFormat="false" ht="15" hidden="false" customHeight="false" outlineLevel="0" collapsed="false">
      <c r="A8" s="3" t="s">
        <v>258</v>
      </c>
    </row>
    <row r="9" customFormat="false" ht="39" hidden="false" customHeight="true" outlineLevel="0" collapsed="false">
      <c r="A9" s="4" t="s">
        <v>1003</v>
      </c>
      <c r="B9" s="4"/>
      <c r="C9" s="4"/>
      <c r="D9" s="4"/>
      <c r="E9" s="4"/>
      <c r="F9" s="4"/>
      <c r="G9" s="4"/>
      <c r="H9" s="4"/>
      <c r="I9" s="4"/>
      <c r="J9" s="4"/>
      <c r="K9" s="4"/>
      <c r="L9" s="4"/>
    </row>
    <row r="10" customFormat="false" ht="15" hidden="false" customHeight="false" outlineLevel="0" collapsed="false">
      <c r="A10" s="11" t="s">
        <v>1004</v>
      </c>
    </row>
    <row r="11" customFormat="false" ht="15" hidden="false" customHeight="true" outlineLevel="0" collapsed="false">
      <c r="A11" s="5" t="s">
        <v>1005</v>
      </c>
      <c r="B11" s="5" t="s">
        <v>209</v>
      </c>
      <c r="C11" s="5" t="s">
        <v>909</v>
      </c>
      <c r="D11" s="5" t="s">
        <v>880</v>
      </c>
      <c r="E11" s="5" t="s">
        <v>881</v>
      </c>
      <c r="F11" s="5" t="s">
        <v>910</v>
      </c>
      <c r="G11" s="5" t="s">
        <v>911</v>
      </c>
      <c r="H11" s="5" t="s">
        <v>707</v>
      </c>
      <c r="I11" s="5" t="s">
        <v>912</v>
      </c>
      <c r="J11" s="5" t="s">
        <v>913</v>
      </c>
      <c r="K11" s="5" t="s">
        <v>914</v>
      </c>
      <c r="L11" s="5" t="s">
        <v>915</v>
      </c>
    </row>
    <row r="12" customFormat="false" ht="15" hidden="false" customHeight="false" outlineLevel="0" collapsed="false">
      <c r="A12" s="6" t="s">
        <v>1006</v>
      </c>
      <c r="B12" s="6" t="s">
        <v>279</v>
      </c>
      <c r="C12" s="6" t="n">
        <v>1</v>
      </c>
      <c r="D12" s="8" t="n">
        <v>0.716666666666667</v>
      </c>
      <c r="E12" s="8" t="n">
        <v>0.634444444444444</v>
      </c>
      <c r="F12" s="8"/>
      <c r="G12" s="16" t="n">
        <v>0.208620689655173</v>
      </c>
      <c r="H12" s="16" t="n">
        <v>0.648987654320988</v>
      </c>
      <c r="I12" s="8" t="n">
        <v>0.511111111111111</v>
      </c>
      <c r="J12" s="8" t="n">
        <v>0.757777777777778</v>
      </c>
      <c r="K12" s="8" t="n">
        <v>0.296774193548387</v>
      </c>
      <c r="L12" s="8" t="n">
        <v>0.885714285714286</v>
      </c>
    </row>
    <row r="13" customFormat="false" ht="15" hidden="false" customHeight="false" outlineLevel="0" collapsed="false">
      <c r="A13" s="6" t="s">
        <v>1006</v>
      </c>
      <c r="B13" s="6" t="s">
        <v>281</v>
      </c>
      <c r="C13" s="6" t="n">
        <v>5</v>
      </c>
      <c r="D13" s="8" t="n">
        <v>0.691851851851852</v>
      </c>
      <c r="E13" s="8" t="n">
        <v>0.625777777777778</v>
      </c>
      <c r="F13" s="8" t="n">
        <v>0.013388773627904</v>
      </c>
      <c r="G13" s="16" t="n">
        <v>0.184967764019601</v>
      </c>
      <c r="H13" s="16" t="n">
        <v>0.639464197530864</v>
      </c>
      <c r="I13" s="8" t="n">
        <v>0.526666666666667</v>
      </c>
      <c r="J13" s="8" t="n">
        <v>0.724888888888889</v>
      </c>
      <c r="K13" s="8" t="n">
        <v>0.277114025391872</v>
      </c>
      <c r="L13" s="8" t="n">
        <v>0.884521361833377</v>
      </c>
    </row>
    <row r="14" customFormat="false" ht="15" hidden="false" customHeight="false" outlineLevel="0" collapsed="false">
      <c r="A14" s="6" t="s">
        <v>1006</v>
      </c>
      <c r="B14" s="6" t="s">
        <v>1007</v>
      </c>
      <c r="C14" s="6" t="n">
        <v>10</v>
      </c>
      <c r="D14" s="8" t="n">
        <v>0.717479407277087</v>
      </c>
      <c r="E14" s="8" t="n">
        <v>0.609443602693603</v>
      </c>
      <c r="F14" s="8" t="n">
        <v>0.0607303035606101</v>
      </c>
      <c r="G14" s="16" t="n">
        <v>0.180762667459229</v>
      </c>
      <c r="H14" s="16" t="n">
        <v>0.633247108429979</v>
      </c>
      <c r="I14" s="8" t="n">
        <v>0.436111111111111</v>
      </c>
      <c r="J14" s="8" t="n">
        <v>0.782776094276094</v>
      </c>
      <c r="K14" s="8" t="n">
        <v>0.305538650103661</v>
      </c>
      <c r="L14" s="8" t="n">
        <v>0.859509401995976</v>
      </c>
    </row>
    <row r="15" customFormat="false" ht="15" hidden="false" customHeight="false" outlineLevel="0" collapsed="false">
      <c r="A15" s="6" t="s">
        <v>1006</v>
      </c>
      <c r="B15" s="6" t="s">
        <v>1008</v>
      </c>
      <c r="C15" s="6" t="n">
        <v>10</v>
      </c>
      <c r="D15" s="8" t="n">
        <v>0.714541480699673</v>
      </c>
      <c r="E15" s="8" t="n">
        <v>0.511256613756614</v>
      </c>
      <c r="F15" s="8"/>
      <c r="G15" s="16" t="n">
        <v>0.0184279445794222</v>
      </c>
      <c r="H15" s="16" t="n">
        <v>0.503902116402116</v>
      </c>
      <c r="I15" s="8" t="n">
        <v>0.148148148148148</v>
      </c>
      <c r="J15" s="8" t="n">
        <v>0.933587962962963</v>
      </c>
      <c r="K15" s="8" t="n">
        <v>0.296296296296296</v>
      </c>
      <c r="L15" s="8" t="n">
        <v>0.675261249451151</v>
      </c>
    </row>
    <row r="16" customFormat="false" ht="15" hidden="false" customHeight="false" outlineLevel="0" collapsed="false">
      <c r="A16" s="6" t="s">
        <v>1009</v>
      </c>
      <c r="B16" s="6" t="s">
        <v>279</v>
      </c>
      <c r="C16" s="6" t="n">
        <v>1</v>
      </c>
      <c r="D16" s="8" t="n">
        <v>0.772222222222222</v>
      </c>
      <c r="E16" s="8" t="n">
        <v>0.707777777777778</v>
      </c>
      <c r="F16" s="8"/>
      <c r="G16" s="16" t="n">
        <v>0.336330935251799</v>
      </c>
      <c r="H16" s="16" t="n">
        <v>0.781901234567901</v>
      </c>
      <c r="I16" s="8" t="n">
        <v>0.611111111111111</v>
      </c>
      <c r="J16" s="8" t="n">
        <v>0.804444444444444</v>
      </c>
      <c r="K16" s="8" t="n">
        <v>0.384615384615385</v>
      </c>
      <c r="L16" s="8" t="n">
        <v>0.91183879093199</v>
      </c>
    </row>
    <row r="17" customFormat="false" ht="15" hidden="false" customHeight="false" outlineLevel="0" collapsed="false">
      <c r="A17" s="6" t="s">
        <v>1009</v>
      </c>
      <c r="B17" s="6" t="s">
        <v>281</v>
      </c>
      <c r="C17" s="6" t="n">
        <v>5</v>
      </c>
      <c r="D17" s="8" t="n">
        <v>0.748888888888889</v>
      </c>
      <c r="E17" s="8" t="n">
        <v>0.669777777777778</v>
      </c>
      <c r="F17" s="8" t="n">
        <v>0.00708850573677182</v>
      </c>
      <c r="G17" s="16" t="n">
        <v>0.273015696494517</v>
      </c>
      <c r="H17" s="16" t="n">
        <v>0.724555555555556</v>
      </c>
      <c r="I17" s="8" t="n">
        <v>0.551111111111111</v>
      </c>
      <c r="J17" s="8" t="n">
        <v>0.788444444444444</v>
      </c>
      <c r="K17" s="8" t="n">
        <v>0.34251114276005</v>
      </c>
      <c r="L17" s="8" t="n">
        <v>0.897783113357141</v>
      </c>
    </row>
    <row r="18" customFormat="false" ht="15" hidden="false" customHeight="false" outlineLevel="0" collapsed="false">
      <c r="A18" s="6" t="s">
        <v>1009</v>
      </c>
      <c r="B18" s="6" t="s">
        <v>1007</v>
      </c>
      <c r="C18" s="6" t="n">
        <v>10</v>
      </c>
      <c r="D18" s="8" t="n">
        <v>0.773391819991982</v>
      </c>
      <c r="E18" s="8" t="n">
        <v>0.688487373737374</v>
      </c>
      <c r="F18" s="8" t="n">
        <v>0.053774535001311</v>
      </c>
      <c r="G18" s="16" t="n">
        <v>0.326035175051581</v>
      </c>
      <c r="H18" s="16" t="n">
        <v>0.740356684125203</v>
      </c>
      <c r="I18" s="8" t="n">
        <v>0.551851851851852</v>
      </c>
      <c r="J18" s="8" t="n">
        <v>0.825122895622896</v>
      </c>
      <c r="K18" s="8" t="n">
        <v>0.416223915957974</v>
      </c>
      <c r="L18" s="8" t="n">
        <v>0.890845166268853</v>
      </c>
    </row>
    <row r="19" customFormat="false" ht="15" hidden="false" customHeight="false" outlineLevel="0" collapsed="false">
      <c r="A19" s="6" t="s">
        <v>1009</v>
      </c>
      <c r="B19" s="6" t="s">
        <v>1008</v>
      </c>
      <c r="C19" s="6" t="n">
        <v>10</v>
      </c>
      <c r="D19" s="8" t="n">
        <v>0.66351771864282</v>
      </c>
      <c r="E19" s="8" t="n">
        <v>0.498492063492064</v>
      </c>
      <c r="F19" s="8"/>
      <c r="G19" s="16" t="n">
        <v>-0.00319610904024132</v>
      </c>
      <c r="H19" s="16" t="n">
        <v>0.724902998236332</v>
      </c>
      <c r="I19" s="8" t="n">
        <v>0.0205761316872428</v>
      </c>
      <c r="J19" s="8" t="n">
        <v>0.974212962962963</v>
      </c>
      <c r="K19" s="8" t="n">
        <v>0.238095238095238</v>
      </c>
      <c r="L19" s="8" t="n">
        <v>0.669931674772726</v>
      </c>
    </row>
    <row r="20" customFormat="false" ht="22.35" hidden="false" customHeight="false" outlineLevel="0" collapsed="false">
      <c r="A20" s="7" t="s">
        <v>1010</v>
      </c>
      <c r="B20" s="6" t="s">
        <v>279</v>
      </c>
      <c r="C20" s="6" t="n">
        <v>1</v>
      </c>
      <c r="D20" s="8" t="n">
        <v>0.666666666666667</v>
      </c>
      <c r="E20" s="8" t="n">
        <v>0.733333333333333</v>
      </c>
      <c r="F20" s="8"/>
      <c r="G20" s="16" t="n">
        <v>0.28</v>
      </c>
      <c r="H20" s="16" t="n">
        <v>0.856148148148148</v>
      </c>
      <c r="I20" s="8" t="n">
        <v>0.833333333333333</v>
      </c>
      <c r="J20" s="8" t="n">
        <v>0.633333333333333</v>
      </c>
      <c r="K20" s="8" t="n">
        <v>0.3125</v>
      </c>
      <c r="L20" s="8" t="n">
        <v>0.95</v>
      </c>
    </row>
    <row r="21" customFormat="false" ht="22.35" hidden="false" customHeight="false" outlineLevel="0" collapsed="false">
      <c r="A21" s="7" t="s">
        <v>1010</v>
      </c>
      <c r="B21" s="6" t="s">
        <v>281</v>
      </c>
      <c r="C21" s="6" t="n">
        <v>5</v>
      </c>
      <c r="D21" s="8" t="n">
        <v>0.665185185185185</v>
      </c>
      <c r="E21" s="8" t="n">
        <v>0.699555555555556</v>
      </c>
      <c r="F21" s="8" t="n">
        <v>0.0220353251747179</v>
      </c>
      <c r="G21" s="16" t="n">
        <v>0.248865851698724</v>
      </c>
      <c r="H21" s="16" t="n">
        <v>0.756762962962963</v>
      </c>
      <c r="I21" s="8" t="n">
        <v>0.751111111111111</v>
      </c>
      <c r="J21" s="8" t="n">
        <v>0.648</v>
      </c>
      <c r="K21" s="8" t="n">
        <v>0.299287240642537</v>
      </c>
      <c r="L21" s="8" t="n">
        <v>0.928753604129349</v>
      </c>
    </row>
    <row r="22" customFormat="false" ht="22.35" hidden="false" customHeight="false" outlineLevel="0" collapsed="false">
      <c r="A22" s="7" t="s">
        <v>1010</v>
      </c>
      <c r="B22" s="6" t="s">
        <v>1007</v>
      </c>
      <c r="C22" s="6" t="n">
        <v>10</v>
      </c>
      <c r="D22" s="8" t="n">
        <v>0.682616775580258</v>
      </c>
      <c r="E22" s="8" t="n">
        <v>0.675935185185185</v>
      </c>
      <c r="F22" s="8" t="n">
        <v>0.11478913699655</v>
      </c>
      <c r="G22" s="16" t="n">
        <v>0.269636159437486</v>
      </c>
      <c r="H22" s="16" t="n">
        <v>0.730380003741115</v>
      </c>
      <c r="I22" s="8" t="n">
        <v>0.669444444444445</v>
      </c>
      <c r="J22" s="8" t="n">
        <v>0.682425925925926</v>
      </c>
      <c r="K22" s="8" t="n">
        <v>0.353782451737054</v>
      </c>
      <c r="L22" s="8" t="n">
        <v>0.891341889760621</v>
      </c>
    </row>
    <row r="23" customFormat="false" ht="22.35" hidden="false" customHeight="false" outlineLevel="0" collapsed="false">
      <c r="A23" s="7" t="s">
        <v>1010</v>
      </c>
      <c r="B23" s="6" t="s">
        <v>1008</v>
      </c>
      <c r="C23" s="6" t="n">
        <v>10</v>
      </c>
      <c r="D23" s="8" t="n">
        <v>0.664573998028397</v>
      </c>
      <c r="E23" s="8" t="n">
        <v>0.499365079365079</v>
      </c>
      <c r="F23" s="8"/>
      <c r="G23" s="16" t="n">
        <v>-0.00130369581536708</v>
      </c>
      <c r="H23" s="16" t="n">
        <v>0.497873799725652</v>
      </c>
      <c r="I23" s="8" t="n">
        <v>0.00823045267489712</v>
      </c>
      <c r="J23" s="8" t="n">
        <v>0.98962962962963</v>
      </c>
      <c r="K23" s="8" t="n">
        <v>0.166666666666667</v>
      </c>
      <c r="L23" s="8" t="n">
        <v>0.670075405992459</v>
      </c>
    </row>
    <row r="24" customFormat="false" ht="15" hidden="false" customHeight="false" outlineLevel="0" collapsed="false">
      <c r="A24" s="6" t="s">
        <v>1011</v>
      </c>
      <c r="B24" s="6" t="s">
        <v>279</v>
      </c>
      <c r="C24" s="6" t="n">
        <v>1</v>
      </c>
      <c r="D24" s="8" t="n">
        <v>0.748148148148148</v>
      </c>
      <c r="E24" s="8" t="n">
        <v>0.76</v>
      </c>
      <c r="F24" s="8"/>
      <c r="G24" s="16" t="n">
        <v>0.364485981308411</v>
      </c>
      <c r="H24" s="16" t="n">
        <v>0.877888888888889</v>
      </c>
      <c r="I24" s="8" t="n">
        <v>0.777777777777778</v>
      </c>
      <c r="J24" s="8" t="n">
        <v>0.742222222222222</v>
      </c>
      <c r="K24" s="8" t="n">
        <v>0.376344086021505</v>
      </c>
      <c r="L24" s="8" t="n">
        <v>0.943502824858757</v>
      </c>
    </row>
    <row r="25" customFormat="false" ht="15" hidden="false" customHeight="false" outlineLevel="0" collapsed="false">
      <c r="A25" s="6" t="s">
        <v>1011</v>
      </c>
      <c r="B25" s="6" t="s">
        <v>281</v>
      </c>
      <c r="C25" s="6" t="n">
        <v>5</v>
      </c>
      <c r="D25" s="8" t="n">
        <v>0.824814814814815</v>
      </c>
      <c r="E25" s="8" t="n">
        <v>0.777555555555556</v>
      </c>
      <c r="F25" s="8" t="n">
        <v>0.0290423275603637</v>
      </c>
      <c r="G25" s="16" t="n">
        <v>0.474640111231909</v>
      </c>
      <c r="H25" s="16" t="n">
        <v>0.82179012345679</v>
      </c>
      <c r="I25" s="8" t="n">
        <v>0.706666666666667</v>
      </c>
      <c r="J25" s="8" t="n">
        <v>0.848444444444445</v>
      </c>
      <c r="K25" s="8" t="n">
        <v>0.49663047962569</v>
      </c>
      <c r="L25" s="8" t="n">
        <v>0.935189805813606</v>
      </c>
    </row>
    <row r="26" customFormat="false" ht="15" hidden="false" customHeight="false" outlineLevel="0" collapsed="false">
      <c r="A26" s="6" t="s">
        <v>1011</v>
      </c>
      <c r="B26" s="6" t="s">
        <v>1007</v>
      </c>
      <c r="C26" s="6" t="n">
        <v>10</v>
      </c>
      <c r="D26" s="8" t="n">
        <v>0.797751587100519</v>
      </c>
      <c r="E26" s="8" t="n">
        <v>0.729363636363636</v>
      </c>
      <c r="F26" s="8" t="n">
        <v>0.101348166207548</v>
      </c>
      <c r="G26" s="16" t="n">
        <v>0.444807248240868</v>
      </c>
      <c r="H26" s="16" t="n">
        <v>0.785366847487218</v>
      </c>
      <c r="I26" s="8" t="n">
        <v>0.624074074074074</v>
      </c>
      <c r="J26" s="8" t="n">
        <v>0.834653198653199</v>
      </c>
      <c r="K26" s="8" t="n">
        <v>0.568788396658904</v>
      </c>
      <c r="L26" s="8" t="n">
        <v>0.905441233243458</v>
      </c>
    </row>
    <row r="27" customFormat="false" ht="15" hidden="false" customHeight="false" outlineLevel="0" collapsed="false">
      <c r="A27" s="6" t="s">
        <v>1011</v>
      </c>
      <c r="B27" s="6" t="s">
        <v>1008</v>
      </c>
      <c r="C27" s="6" t="n">
        <v>10</v>
      </c>
      <c r="D27" s="8" t="n">
        <v>0.670224569619243</v>
      </c>
      <c r="E27" s="8" t="n">
        <v>0.5</v>
      </c>
      <c r="F27" s="8"/>
      <c r="G27" s="16" t="n">
        <v>0</v>
      </c>
      <c r="H27" s="16" t="n">
        <v>0.538095238095238</v>
      </c>
      <c r="I27" s="8" t="n">
        <v>0</v>
      </c>
      <c r="J27" s="8" t="n">
        <v>1</v>
      </c>
      <c r="K27" s="8"/>
      <c r="L27" s="8" t="n">
        <v>0.670224569619243</v>
      </c>
    </row>
    <row r="53" customFormat="false" ht="15" hidden="false" customHeight="false" outlineLevel="0" collapsed="false">
      <c r="A53" s="11" t="s">
        <v>1012</v>
      </c>
    </row>
    <row r="54" customFormat="false" ht="24" hidden="false" customHeight="true" outlineLevel="0" collapsed="false">
      <c r="A54" s="5" t="s">
        <v>1013</v>
      </c>
      <c r="B54" s="5" t="s">
        <v>1014</v>
      </c>
      <c r="C54" s="5" t="s">
        <v>1015</v>
      </c>
      <c r="D54" s="5" t="s">
        <v>1016</v>
      </c>
      <c r="E54" s="5" t="s">
        <v>1017</v>
      </c>
      <c r="F54" s="5" t="s">
        <v>1018</v>
      </c>
      <c r="G54" s="5" t="s">
        <v>1019</v>
      </c>
      <c r="H54" s="5" t="s">
        <v>1020</v>
      </c>
      <c r="I54" s="5" t="s">
        <v>1021</v>
      </c>
    </row>
    <row r="55" customFormat="false" ht="22.35" hidden="false" customHeight="false" outlineLevel="0" collapsed="false">
      <c r="A55" s="7" t="s">
        <v>1022</v>
      </c>
      <c r="B55" s="6" t="s">
        <v>1023</v>
      </c>
      <c r="C55" s="6" t="n">
        <v>45</v>
      </c>
      <c r="D55" s="8" t="n">
        <v>0.0509876543209876</v>
      </c>
      <c r="E55" s="8" t="n">
        <v>0.106328832172609</v>
      </c>
      <c r="F55" s="6" t="n">
        <v>32</v>
      </c>
      <c r="G55" s="6" t="n">
        <v>13</v>
      </c>
      <c r="H55" s="6" t="n">
        <v>0</v>
      </c>
      <c r="I55" s="16" t="n">
        <v>0.00345836514099536</v>
      </c>
    </row>
    <row r="56" customFormat="false" ht="22.35" hidden="false" customHeight="false" outlineLevel="0" collapsed="false">
      <c r="A56" s="7" t="s">
        <v>1022</v>
      </c>
      <c r="B56" s="7" t="s">
        <v>1024</v>
      </c>
      <c r="C56" s="6" t="n">
        <v>10</v>
      </c>
      <c r="D56" s="8" t="n">
        <v>0.079043771043771</v>
      </c>
      <c r="E56" s="8" t="n">
        <v>0.0387406721107636</v>
      </c>
      <c r="F56" s="6" t="n">
        <v>10</v>
      </c>
      <c r="G56" s="6" t="n">
        <v>0</v>
      </c>
      <c r="H56" s="6" t="n">
        <v>0</v>
      </c>
      <c r="I56" s="16" t="n">
        <v>0.001953125</v>
      </c>
    </row>
    <row r="57" customFormat="false" ht="32.8" hidden="false" customHeight="false" outlineLevel="0" collapsed="false">
      <c r="A57" s="7" t="s">
        <v>1025</v>
      </c>
      <c r="B57" s="6" t="s">
        <v>1023</v>
      </c>
      <c r="C57" s="6" t="n">
        <v>45</v>
      </c>
      <c r="D57" s="8" t="n">
        <v>0.0779012345679012</v>
      </c>
      <c r="E57" s="8" t="n">
        <v>0.103929790528374</v>
      </c>
      <c r="F57" s="6" t="n">
        <v>33</v>
      </c>
      <c r="G57" s="6" t="n">
        <v>12</v>
      </c>
      <c r="H57" s="6" t="n">
        <v>0</v>
      </c>
      <c r="I57" s="18" t="n">
        <v>5.57442673732257E-005</v>
      </c>
    </row>
    <row r="58" customFormat="false" ht="32.8" hidden="false" customHeight="false" outlineLevel="0" collapsed="false">
      <c r="A58" s="7" t="s">
        <v>1025</v>
      </c>
      <c r="B58" s="7" t="s">
        <v>1024</v>
      </c>
      <c r="C58" s="6" t="n">
        <v>10</v>
      </c>
      <c r="D58" s="8" t="n">
        <v>0.0534284511784512</v>
      </c>
      <c r="E58" s="8" t="n">
        <v>0.111715059853803</v>
      </c>
      <c r="F58" s="6" t="n">
        <v>7</v>
      </c>
      <c r="G58" s="6" t="n">
        <v>3</v>
      </c>
      <c r="H58" s="6" t="n">
        <v>0</v>
      </c>
      <c r="I58" s="16" t="n">
        <v>0.16015625</v>
      </c>
    </row>
    <row r="59" customFormat="false" ht="32.8" hidden="false" customHeight="false" outlineLevel="0" collapsed="false">
      <c r="A59" s="7" t="s">
        <v>1026</v>
      </c>
      <c r="B59" s="6" t="s">
        <v>1023</v>
      </c>
      <c r="C59" s="6" t="n">
        <v>45</v>
      </c>
      <c r="D59" s="8" t="n">
        <v>0.0932098765432099</v>
      </c>
      <c r="E59" s="8" t="n">
        <v>0.162998948620927</v>
      </c>
      <c r="F59" s="6" t="n">
        <v>32</v>
      </c>
      <c r="G59" s="6" t="n">
        <v>13</v>
      </c>
      <c r="H59" s="6" t="n">
        <v>0</v>
      </c>
      <c r="I59" s="18" t="n">
        <v>0.000904037027224341</v>
      </c>
    </row>
    <row r="60" customFormat="false" ht="32.8" hidden="false" customHeight="false" outlineLevel="0" collapsed="false">
      <c r="A60" s="7" t="s">
        <v>1026</v>
      </c>
      <c r="B60" s="7" t="s">
        <v>1024</v>
      </c>
      <c r="C60" s="6" t="n">
        <v>10</v>
      </c>
      <c r="D60" s="8" t="n">
        <v>0.0664915824915825</v>
      </c>
      <c r="E60" s="8" t="n">
        <v>0.110803187311002</v>
      </c>
      <c r="F60" s="6" t="n">
        <v>7</v>
      </c>
      <c r="G60" s="6" t="n">
        <v>3</v>
      </c>
      <c r="H60" s="6" t="n">
        <v>0</v>
      </c>
      <c r="I60" s="16" t="n">
        <v>0.16015625</v>
      </c>
    </row>
    <row r="61" customFormat="false" ht="32.8" hidden="false" customHeight="false" outlineLevel="0" collapsed="false">
      <c r="A61" s="7" t="s">
        <v>1027</v>
      </c>
      <c r="B61" s="6" t="s">
        <v>1023</v>
      </c>
      <c r="C61" s="6" t="n">
        <v>45</v>
      </c>
      <c r="D61" s="8" t="n">
        <v>0.120123456790124</v>
      </c>
      <c r="E61" s="8" t="n">
        <v>0.132830168486144</v>
      </c>
      <c r="F61" s="6" t="n">
        <v>37</v>
      </c>
      <c r="G61" s="6" t="n">
        <v>7</v>
      </c>
      <c r="H61" s="6" t="n">
        <v>1</v>
      </c>
      <c r="I61" s="18" t="n">
        <v>7.61037193237636E-006</v>
      </c>
    </row>
    <row r="62" customFormat="false" ht="32.8" hidden="false" customHeight="false" outlineLevel="0" collapsed="false">
      <c r="A62" s="7" t="s">
        <v>1027</v>
      </c>
      <c r="B62" s="7" t="s">
        <v>1024</v>
      </c>
      <c r="C62" s="6" t="n">
        <v>10</v>
      </c>
      <c r="D62" s="8" t="n">
        <v>0.0408762626262626</v>
      </c>
      <c r="E62" s="8" t="n">
        <v>0.104205640881562</v>
      </c>
      <c r="F62" s="6" t="n">
        <v>7</v>
      </c>
      <c r="G62" s="6" t="n">
        <v>3</v>
      </c>
      <c r="H62" s="6" t="n">
        <v>0</v>
      </c>
      <c r="I62" s="16" t="n">
        <v>0.193359375</v>
      </c>
    </row>
    <row r="64" customFormat="false" ht="15" hidden="false" customHeight="false" outlineLevel="0" collapsed="false">
      <c r="A64" s="11" t="s">
        <v>1028</v>
      </c>
    </row>
    <row r="65" customFormat="false" ht="22.35" hidden="false" customHeight="false" outlineLevel="0" collapsed="false">
      <c r="A65" s="5" t="s">
        <v>864</v>
      </c>
      <c r="B65" s="5" t="s">
        <v>264</v>
      </c>
      <c r="C65" s="5" t="s">
        <v>265</v>
      </c>
      <c r="D65" s="5" t="s">
        <v>865</v>
      </c>
      <c r="E65" s="5" t="s">
        <v>866</v>
      </c>
    </row>
    <row r="66" customFormat="false" ht="15" hidden="false" customHeight="false" outlineLevel="0" collapsed="false">
      <c r="A66" s="26" t="s">
        <v>264</v>
      </c>
      <c r="B66" s="27" t="n">
        <v>130</v>
      </c>
      <c r="C66" s="27" t="n">
        <v>296</v>
      </c>
      <c r="D66" s="20" t="n">
        <f aca="false">B66+C66</f>
        <v>426</v>
      </c>
      <c r="E66" s="28" t="n">
        <f aca="false">IF(D66=0,"",100*B66/D66)</f>
        <v>30.5164319248826</v>
      </c>
    </row>
    <row r="67" customFormat="false" ht="15" hidden="false" customHeight="false" outlineLevel="0" collapsed="false">
      <c r="A67" s="26" t="s">
        <v>265</v>
      </c>
      <c r="B67" s="27" t="n">
        <v>176</v>
      </c>
      <c r="C67" s="27" t="n">
        <v>1084</v>
      </c>
      <c r="D67" s="20" t="n">
        <f aca="false">B67+C67</f>
        <v>1260</v>
      </c>
      <c r="E67" s="28" t="n">
        <f aca="false">IF(D67=0,"",100*C67/D67)</f>
        <v>86.031746031746</v>
      </c>
    </row>
    <row r="68" customFormat="false" ht="15" hidden="false" customHeight="false" outlineLevel="0" collapsed="false">
      <c r="A68" s="26" t="s">
        <v>867</v>
      </c>
      <c r="B68" s="20" t="n">
        <f aca="false">B66+B67</f>
        <v>306</v>
      </c>
      <c r="C68" s="20" t="n">
        <f aca="false">C66+C67</f>
        <v>1380</v>
      </c>
      <c r="D68" s="20" t="n">
        <f aca="false">D66+D67</f>
        <v>1686</v>
      </c>
    </row>
    <row r="69" customFormat="false" ht="15" hidden="false" customHeight="false" outlineLevel="0" collapsed="false">
      <c r="A69" s="26" t="s">
        <v>868</v>
      </c>
      <c r="B69" s="28" t="n">
        <f aca="false">100*B66/B68</f>
        <v>42.483660130719</v>
      </c>
      <c r="C69" s="28" t="n">
        <f aca="false">100*C67/C68</f>
        <v>78.5507246376812</v>
      </c>
    </row>
    <row r="70" customFormat="false" ht="15" hidden="false" customHeight="false" outlineLevel="0" collapsed="false">
      <c r="A70" s="26" t="s">
        <v>869</v>
      </c>
      <c r="B70" s="28" t="n">
        <f aca="false">100*(B66+C67)/D68</f>
        <v>72.0047449584816</v>
      </c>
    </row>
    <row r="71" customFormat="false" ht="15" hidden="false" customHeight="false" outlineLevel="0" collapsed="false">
      <c r="A71" s="26" t="s">
        <v>870</v>
      </c>
      <c r="B71" s="28" t="n">
        <f aca="false">(B69+C69)/2</f>
        <v>60.5171923842001</v>
      </c>
    </row>
    <row r="72" customFormat="false" ht="15" hidden="false" customHeight="false" outlineLevel="0" collapsed="false">
      <c r="A72" s="26" t="s">
        <v>871</v>
      </c>
      <c r="B72" s="29" t="n">
        <f aca="false">((B66+C67)/D68-(D66*B68+D67*C68)/D68^2)/(1-(D66*B68+D67*C68)/D68^2)</f>
        <v>0.182495069033531</v>
      </c>
    </row>
    <row r="73" customFormat="false" ht="15" hidden="false" customHeight="false" outlineLevel="0" collapsed="false">
      <c r="A73" s="26" t="s">
        <v>872</v>
      </c>
      <c r="B73" s="29" t="n">
        <f aca="false">2*E66*B69/(E66+B69)/100</f>
        <v>0.355191256830601</v>
      </c>
    </row>
    <row r="74" customFormat="false" ht="15" hidden="false" customHeight="false" outlineLevel="0" collapsed="false">
      <c r="A74" s="26" t="s">
        <v>873</v>
      </c>
      <c r="B74" s="29" t="n">
        <f aca="false">2*E67*C69/(E67+C69)/100</f>
        <v>0.821212121212121</v>
      </c>
    </row>
    <row r="76" customFormat="false" ht="15" hidden="false" customHeight="false" outlineLevel="0" collapsed="false">
      <c r="A76" s="11" t="s">
        <v>1029</v>
      </c>
    </row>
    <row r="77" customFormat="false" ht="22.35" hidden="false" customHeight="false" outlineLevel="0" collapsed="false">
      <c r="A77" s="5" t="s">
        <v>864</v>
      </c>
      <c r="B77" s="5" t="s">
        <v>264</v>
      </c>
      <c r="C77" s="5" t="s">
        <v>265</v>
      </c>
      <c r="D77" s="5" t="s">
        <v>865</v>
      </c>
      <c r="E77" s="5" t="s">
        <v>866</v>
      </c>
    </row>
    <row r="78" customFormat="false" ht="15" hidden="false" customHeight="false" outlineLevel="0" collapsed="false">
      <c r="A78" s="26" t="s">
        <v>264</v>
      </c>
      <c r="B78" s="27" t="n">
        <v>166</v>
      </c>
      <c r="C78" s="27" t="n">
        <v>239</v>
      </c>
      <c r="D78" s="20" t="n">
        <f aca="false">B78+C78</f>
        <v>405</v>
      </c>
      <c r="E78" s="28" t="n">
        <f aca="false">IF(D78=0,"",100*B78/D78)</f>
        <v>40.9876543209877</v>
      </c>
    </row>
    <row r="79" customFormat="false" ht="15" hidden="false" customHeight="false" outlineLevel="0" collapsed="false">
      <c r="A79" s="26" t="s">
        <v>265</v>
      </c>
      <c r="B79" s="27" t="n">
        <v>140</v>
      </c>
      <c r="C79" s="27" t="n">
        <v>1141</v>
      </c>
      <c r="D79" s="20" t="n">
        <f aca="false">B79+C79</f>
        <v>1281</v>
      </c>
      <c r="E79" s="28" t="n">
        <f aca="false">IF(D79=0,"",100*C79/D79)</f>
        <v>89.0710382513661</v>
      </c>
    </row>
    <row r="80" customFormat="false" ht="15" hidden="false" customHeight="false" outlineLevel="0" collapsed="false">
      <c r="A80" s="26" t="s">
        <v>867</v>
      </c>
      <c r="B80" s="20" t="n">
        <f aca="false">B78+B79</f>
        <v>306</v>
      </c>
      <c r="C80" s="20" t="n">
        <f aca="false">C78+C79</f>
        <v>1380</v>
      </c>
      <c r="D80" s="20" t="n">
        <f aca="false">D78+D79</f>
        <v>1686</v>
      </c>
    </row>
    <row r="81" customFormat="false" ht="15" hidden="false" customHeight="false" outlineLevel="0" collapsed="false">
      <c r="A81" s="26" t="s">
        <v>868</v>
      </c>
      <c r="B81" s="28" t="n">
        <f aca="false">100*B78/B80</f>
        <v>54.2483660130719</v>
      </c>
      <c r="C81" s="28" t="n">
        <f aca="false">100*C79/C80</f>
        <v>82.6811594202899</v>
      </c>
    </row>
    <row r="82" customFormat="false" ht="15" hidden="false" customHeight="false" outlineLevel="0" collapsed="false">
      <c r="A82" s="26" t="s">
        <v>869</v>
      </c>
      <c r="B82" s="28" t="n">
        <f aca="false">100*(B78+C79)/D80</f>
        <v>77.5207591933571</v>
      </c>
    </row>
    <row r="83" customFormat="false" ht="15" hidden="false" customHeight="false" outlineLevel="0" collapsed="false">
      <c r="A83" s="26" t="s">
        <v>870</v>
      </c>
      <c r="B83" s="28" t="n">
        <f aca="false">(B81+C81)/2</f>
        <v>68.4647627166809</v>
      </c>
    </row>
    <row r="84" customFormat="false" ht="15" hidden="false" customHeight="false" outlineLevel="0" collapsed="false">
      <c r="A84" s="26" t="s">
        <v>871</v>
      </c>
      <c r="B84" s="29" t="n">
        <f aca="false">((B78+C79)/D80-(D78*B80+D79*C80)/D80^2)/(1-(D78*B80+D79*C80)/D80^2)</f>
        <v>0.328001463897881</v>
      </c>
    </row>
    <row r="85" customFormat="false" ht="15" hidden="false" customHeight="false" outlineLevel="0" collapsed="false">
      <c r="A85" s="26" t="s">
        <v>872</v>
      </c>
      <c r="B85" s="29" t="n">
        <f aca="false">2*E78*B81/(E78+B81)/100</f>
        <v>0.466947960618847</v>
      </c>
    </row>
    <row r="86" customFormat="false" ht="15" hidden="false" customHeight="false" outlineLevel="0" collapsed="false">
      <c r="A86" s="26" t="s">
        <v>873</v>
      </c>
      <c r="B86" s="29" t="n">
        <f aca="false">2*E79*C81/(E79+C81)/100</f>
        <v>0.857572341225103</v>
      </c>
    </row>
    <row r="88" customFormat="false" ht="15" hidden="false" customHeight="false" outlineLevel="0" collapsed="false">
      <c r="A88" s="11" t="s">
        <v>1030</v>
      </c>
    </row>
    <row r="89" customFormat="false" ht="22.35" hidden="false" customHeight="false" outlineLevel="0" collapsed="false">
      <c r="A89" s="5" t="s">
        <v>864</v>
      </c>
      <c r="B89" s="5" t="s">
        <v>264</v>
      </c>
      <c r="C89" s="5" t="s">
        <v>265</v>
      </c>
      <c r="D89" s="5" t="s">
        <v>865</v>
      </c>
      <c r="E89" s="5" t="s">
        <v>866</v>
      </c>
    </row>
    <row r="90" customFormat="false" ht="15" hidden="false" customHeight="false" outlineLevel="0" collapsed="false">
      <c r="A90" s="26" t="s">
        <v>264</v>
      </c>
      <c r="B90" s="27" t="n">
        <v>203</v>
      </c>
      <c r="C90" s="27" t="n">
        <v>433</v>
      </c>
      <c r="D90" s="20" t="n">
        <f aca="false">B90+C90</f>
        <v>636</v>
      </c>
      <c r="E90" s="28" t="n">
        <f aca="false">IF(D90=0,"",100*B90/D90)</f>
        <v>31.9182389937107</v>
      </c>
    </row>
    <row r="91" customFormat="false" ht="15" hidden="false" customHeight="false" outlineLevel="0" collapsed="false">
      <c r="A91" s="26" t="s">
        <v>265</v>
      </c>
      <c r="B91" s="27" t="n">
        <v>103</v>
      </c>
      <c r="C91" s="27" t="n">
        <v>947</v>
      </c>
      <c r="D91" s="20" t="n">
        <f aca="false">B91+C91</f>
        <v>1050</v>
      </c>
      <c r="E91" s="28" t="n">
        <f aca="false">IF(D91=0,"",100*C91/D91)</f>
        <v>90.1904761904762</v>
      </c>
    </row>
    <row r="92" customFormat="false" ht="15" hidden="false" customHeight="false" outlineLevel="0" collapsed="false">
      <c r="A92" s="26" t="s">
        <v>867</v>
      </c>
      <c r="B92" s="20" t="n">
        <f aca="false">B90+B91</f>
        <v>306</v>
      </c>
      <c r="C92" s="20" t="n">
        <f aca="false">C90+C91</f>
        <v>1380</v>
      </c>
      <c r="D92" s="20" t="n">
        <f aca="false">D90+D91</f>
        <v>1686</v>
      </c>
    </row>
    <row r="93" customFormat="false" ht="15" hidden="false" customHeight="false" outlineLevel="0" collapsed="false">
      <c r="A93" s="26" t="s">
        <v>868</v>
      </c>
      <c r="B93" s="28" t="n">
        <f aca="false">100*B90/B92</f>
        <v>66.3398692810458</v>
      </c>
      <c r="C93" s="28" t="n">
        <f aca="false">100*C91/C92</f>
        <v>68.6231884057971</v>
      </c>
    </row>
    <row r="94" customFormat="false" ht="15" hidden="false" customHeight="false" outlineLevel="0" collapsed="false">
      <c r="A94" s="26" t="s">
        <v>869</v>
      </c>
      <c r="B94" s="28" t="n">
        <f aca="false">100*(B90+C91)/D92</f>
        <v>68.208778173191</v>
      </c>
    </row>
    <row r="95" customFormat="false" ht="15" hidden="false" customHeight="false" outlineLevel="0" collapsed="false">
      <c r="A95" s="26" t="s">
        <v>870</v>
      </c>
      <c r="B95" s="28" t="n">
        <f aca="false">(B93+C93)/2</f>
        <v>67.4815288434214</v>
      </c>
    </row>
    <row r="96" customFormat="false" ht="15" hidden="false" customHeight="false" outlineLevel="0" collapsed="false">
      <c r="A96" s="26" t="s">
        <v>871</v>
      </c>
      <c r="B96" s="29" t="n">
        <f aca="false">((B90+C91)/D92-(D90*B92+D91*C92)/D92^2)/(1-(D90*B92+D91*C92)/D92^2)</f>
        <v>0.246279337436821</v>
      </c>
    </row>
    <row r="97" customFormat="false" ht="15" hidden="false" customHeight="false" outlineLevel="0" collapsed="false">
      <c r="A97" s="26" t="s">
        <v>872</v>
      </c>
      <c r="B97" s="29" t="n">
        <f aca="false">2*E90*B93/(E90+B93)/100</f>
        <v>0.43099787685775</v>
      </c>
    </row>
    <row r="98" customFormat="false" ht="15" hidden="false" customHeight="false" outlineLevel="0" collapsed="false">
      <c r="A98" s="26" t="s">
        <v>873</v>
      </c>
      <c r="B98" s="29" t="n">
        <f aca="false">2*E91*C93/(E91+C93)/100</f>
        <v>0.779423868312757</v>
      </c>
    </row>
    <row r="100" customFormat="false" ht="15" hidden="false" customHeight="false" outlineLevel="0" collapsed="false">
      <c r="A100" s="11" t="s">
        <v>1031</v>
      </c>
    </row>
    <row r="101" customFormat="false" ht="22.35" hidden="false" customHeight="false" outlineLevel="0" collapsed="false">
      <c r="A101" s="5" t="s">
        <v>864</v>
      </c>
      <c r="B101" s="5" t="s">
        <v>264</v>
      </c>
      <c r="C101" s="5" t="s">
        <v>265</v>
      </c>
      <c r="D101" s="5" t="s">
        <v>865</v>
      </c>
      <c r="E101" s="5" t="s">
        <v>866</v>
      </c>
    </row>
    <row r="102" customFormat="false" ht="15" hidden="false" customHeight="false" outlineLevel="0" collapsed="false">
      <c r="A102" s="26" t="s">
        <v>264</v>
      </c>
      <c r="B102" s="27" t="n">
        <v>190</v>
      </c>
      <c r="C102" s="27" t="n">
        <v>224</v>
      </c>
      <c r="D102" s="20" t="n">
        <f aca="false">B102+C102</f>
        <v>414</v>
      </c>
      <c r="E102" s="28" t="n">
        <f aca="false">IF(D102=0,"",100*B102/D102)</f>
        <v>45.8937198067633</v>
      </c>
    </row>
    <row r="103" customFormat="false" ht="15" hidden="false" customHeight="false" outlineLevel="0" collapsed="false">
      <c r="A103" s="26" t="s">
        <v>265</v>
      </c>
      <c r="B103" s="27" t="n">
        <v>116</v>
      </c>
      <c r="C103" s="27" t="n">
        <v>1156</v>
      </c>
      <c r="D103" s="20" t="n">
        <f aca="false">B103+C103</f>
        <v>1272</v>
      </c>
      <c r="E103" s="28" t="n">
        <f aca="false">IF(D103=0,"",100*C103/D103)</f>
        <v>90.8805031446541</v>
      </c>
    </row>
    <row r="104" customFormat="false" ht="15" hidden="false" customHeight="false" outlineLevel="0" collapsed="false">
      <c r="A104" s="26" t="s">
        <v>867</v>
      </c>
      <c r="B104" s="20" t="n">
        <f aca="false">B102+B103</f>
        <v>306</v>
      </c>
      <c r="C104" s="20" t="n">
        <f aca="false">C102+C103</f>
        <v>1380</v>
      </c>
      <c r="D104" s="20" t="n">
        <f aca="false">D102+D103</f>
        <v>1686</v>
      </c>
    </row>
    <row r="105" customFormat="false" ht="15" hidden="false" customHeight="false" outlineLevel="0" collapsed="false">
      <c r="A105" s="26" t="s">
        <v>868</v>
      </c>
      <c r="B105" s="28" t="n">
        <f aca="false">100*B102/B104</f>
        <v>62.0915032679739</v>
      </c>
      <c r="C105" s="28" t="n">
        <f aca="false">100*C103/C104</f>
        <v>83.768115942029</v>
      </c>
    </row>
    <row r="106" customFormat="false" ht="15" hidden="false" customHeight="false" outlineLevel="0" collapsed="false">
      <c r="A106" s="26" t="s">
        <v>869</v>
      </c>
      <c r="B106" s="28" t="n">
        <f aca="false">100*(B102+C103)/D104</f>
        <v>79.8339264531435</v>
      </c>
    </row>
    <row r="107" customFormat="false" ht="15" hidden="false" customHeight="false" outlineLevel="0" collapsed="false">
      <c r="A107" s="26" t="s">
        <v>870</v>
      </c>
      <c r="B107" s="28" t="n">
        <f aca="false">(B105+C105)/2</f>
        <v>72.9298096050014</v>
      </c>
    </row>
    <row r="108" customFormat="false" ht="15" hidden="false" customHeight="false" outlineLevel="0" collapsed="false">
      <c r="A108" s="26" t="s">
        <v>871</v>
      </c>
      <c r="B108" s="29" t="n">
        <f aca="false">((B102+C103)/D104-(D102*B104+D103*C104)/D104^2)/(1-(D102*B104+D103*C104)/D104^2)</f>
        <v>0.403218149564001</v>
      </c>
    </row>
    <row r="109" customFormat="false" ht="15" hidden="false" customHeight="false" outlineLevel="0" collapsed="false">
      <c r="A109" s="26" t="s">
        <v>872</v>
      </c>
      <c r="B109" s="29" t="n">
        <f aca="false">2*E102*B105/(E102+B105)/100</f>
        <v>0.527777777777778</v>
      </c>
    </row>
    <row r="110" customFormat="false" ht="15" hidden="false" customHeight="false" outlineLevel="0" collapsed="false">
      <c r="A110" s="26" t="s">
        <v>873</v>
      </c>
      <c r="B110" s="29" t="n">
        <f aca="false">2*E103*C105/(E103+C105)/100</f>
        <v>0.871794871794872</v>
      </c>
    </row>
  </sheetData>
  <mergeCells count="3">
    <mergeCell ref="A2:L2"/>
    <mergeCell ref="A6:L6"/>
    <mergeCell ref="A9:L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3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39" min="1" style="0" width="14"/>
  </cols>
  <sheetData>
    <row r="1" customFormat="false" ht="17.35" hidden="false" customHeight="false" outlineLevel="0" collapsed="false">
      <c r="A1" s="1" t="s">
        <v>40</v>
      </c>
    </row>
    <row r="2" customFormat="false" ht="14.25" hidden="false" customHeight="true" outlineLevel="0" collapsed="false">
      <c r="A2" s="2" t="s">
        <v>1032</v>
      </c>
      <c r="B2" s="2"/>
      <c r="C2" s="2"/>
      <c r="D2" s="2"/>
      <c r="E2" s="2"/>
      <c r="F2" s="2"/>
      <c r="G2" s="2"/>
      <c r="H2" s="2"/>
      <c r="I2" s="2"/>
      <c r="J2" s="2"/>
      <c r="K2" s="2"/>
      <c r="L2" s="2"/>
    </row>
    <row r="5" customFormat="false" ht="15" hidden="false" customHeight="false" outlineLevel="0" collapsed="false">
      <c r="A5" s="3" t="s">
        <v>596</v>
      </c>
    </row>
    <row r="6" customFormat="false" ht="14.25" hidden="false" customHeight="true" outlineLevel="0" collapsed="false">
      <c r="A6" s="4" t="s">
        <v>1033</v>
      </c>
      <c r="B6" s="4"/>
      <c r="C6" s="4"/>
      <c r="D6" s="4"/>
      <c r="E6" s="4"/>
      <c r="F6" s="4"/>
      <c r="G6" s="4"/>
      <c r="H6" s="4"/>
      <c r="I6" s="4"/>
      <c r="J6" s="4"/>
      <c r="K6" s="4"/>
      <c r="L6" s="4"/>
    </row>
    <row r="7" customFormat="false" ht="15" hidden="false" customHeight="false" outlineLevel="0" collapsed="false">
      <c r="A7" s="11" t="s">
        <v>1034</v>
      </c>
    </row>
    <row r="8" customFormat="false" ht="24" hidden="false" customHeight="true" outlineLevel="0" collapsed="false">
      <c r="A8" s="5" t="s">
        <v>1035</v>
      </c>
      <c r="B8" s="5" t="s">
        <v>1036</v>
      </c>
      <c r="C8" s="5" t="s">
        <v>1037</v>
      </c>
      <c r="D8" s="5" t="s">
        <v>1038</v>
      </c>
    </row>
    <row r="9" customFormat="false" ht="15" hidden="false" customHeight="false" outlineLevel="0" collapsed="false">
      <c r="A9" s="6" t="s">
        <v>741</v>
      </c>
      <c r="B9" s="6" t="s">
        <v>1039</v>
      </c>
      <c r="C9" s="8" t="n">
        <v>0.888888888888889</v>
      </c>
      <c r="D9" s="8" t="n">
        <v>0.911111111111111</v>
      </c>
    </row>
    <row r="10" customFormat="false" ht="15" hidden="false" customHeight="false" outlineLevel="0" collapsed="false">
      <c r="A10" s="6" t="s">
        <v>744</v>
      </c>
      <c r="B10" s="6" t="s">
        <v>1039</v>
      </c>
      <c r="C10" s="8" t="n">
        <v>0.822222222222222</v>
      </c>
      <c r="D10" s="8" t="n">
        <v>0.888888888888889</v>
      </c>
    </row>
    <row r="11" customFormat="false" ht="15" hidden="false" customHeight="false" outlineLevel="0" collapsed="false">
      <c r="A11" s="6" t="s">
        <v>765</v>
      </c>
      <c r="B11" s="6" t="s">
        <v>1039</v>
      </c>
      <c r="C11" s="8" t="n">
        <v>0.8</v>
      </c>
      <c r="D11" s="8" t="n">
        <v>0.866666666666667</v>
      </c>
    </row>
    <row r="12" customFormat="false" ht="15" hidden="false" customHeight="false" outlineLevel="0" collapsed="false">
      <c r="A12" s="6" t="s">
        <v>748</v>
      </c>
      <c r="B12" s="6" t="s">
        <v>1039</v>
      </c>
      <c r="C12" s="8" t="n">
        <v>0.466666666666667</v>
      </c>
      <c r="D12" s="8" t="n">
        <v>0.555555555555556</v>
      </c>
    </row>
    <row r="13" customFormat="false" ht="15" hidden="false" customHeight="false" outlineLevel="0" collapsed="false">
      <c r="A13" s="6" t="s">
        <v>767</v>
      </c>
      <c r="B13" s="6" t="s">
        <v>1039</v>
      </c>
      <c r="C13" s="8" t="n">
        <v>0.266666666666667</v>
      </c>
      <c r="D13" s="8" t="n">
        <v>0</v>
      </c>
    </row>
    <row r="14" customFormat="false" ht="15" hidden="false" customHeight="false" outlineLevel="0" collapsed="false">
      <c r="A14" s="6" t="s">
        <v>750</v>
      </c>
      <c r="B14" s="6" t="s">
        <v>1039</v>
      </c>
      <c r="C14" s="8" t="n">
        <v>0.0444444444444445</v>
      </c>
      <c r="D14" s="8" t="n">
        <v>0.155555555555556</v>
      </c>
    </row>
    <row r="15" customFormat="false" ht="15" hidden="false" customHeight="false" outlineLevel="0" collapsed="false">
      <c r="A15" s="6" t="s">
        <v>761</v>
      </c>
      <c r="B15" s="6" t="s">
        <v>1039</v>
      </c>
      <c r="C15" s="8" t="n">
        <v>0.644444444444445</v>
      </c>
      <c r="D15" s="8" t="n">
        <v>0.488888888888889</v>
      </c>
    </row>
    <row r="16" customFormat="false" ht="15" hidden="false" customHeight="false" outlineLevel="0" collapsed="false">
      <c r="A16" s="6" t="s">
        <v>769</v>
      </c>
      <c r="B16" s="6" t="s">
        <v>1039</v>
      </c>
      <c r="C16" s="8" t="n">
        <v>0.244444444444444</v>
      </c>
      <c r="D16" s="8" t="n">
        <v>0.0888888888888889</v>
      </c>
    </row>
    <row r="17" customFormat="false" ht="15" hidden="false" customHeight="false" outlineLevel="0" collapsed="false">
      <c r="A17" s="6" t="s">
        <v>752</v>
      </c>
      <c r="B17" s="6" t="s">
        <v>1039</v>
      </c>
      <c r="C17" s="8" t="n">
        <v>0.2</v>
      </c>
      <c r="D17" s="8" t="n">
        <v>0</v>
      </c>
    </row>
    <row r="18" customFormat="false" ht="15" hidden="false" customHeight="false" outlineLevel="0" collapsed="false">
      <c r="A18" s="6" t="s">
        <v>771</v>
      </c>
      <c r="B18" s="6" t="s">
        <v>1039</v>
      </c>
      <c r="C18" s="8" t="n">
        <v>0.288888888888889</v>
      </c>
      <c r="D18" s="8" t="n">
        <v>0.4</v>
      </c>
    </row>
    <row r="19" customFormat="false" ht="15" hidden="false" customHeight="false" outlineLevel="0" collapsed="false">
      <c r="A19" s="6" t="s">
        <v>778</v>
      </c>
      <c r="B19" s="6" t="s">
        <v>1039</v>
      </c>
      <c r="C19" s="8" t="n">
        <v>0.288888888888889</v>
      </c>
      <c r="D19" s="8" t="n">
        <v>0.0888888888888889</v>
      </c>
    </row>
    <row r="20" customFormat="false" ht="15" hidden="false" customHeight="false" outlineLevel="0" collapsed="false">
      <c r="A20" s="6" t="s">
        <v>755</v>
      </c>
      <c r="B20" s="6" t="s">
        <v>1039</v>
      </c>
      <c r="C20" s="8" t="n">
        <v>0.0444444444444445</v>
      </c>
      <c r="D20" s="8" t="n">
        <v>0.577777777777778</v>
      </c>
    </row>
    <row r="21" customFormat="false" ht="15" hidden="false" customHeight="false" outlineLevel="0" collapsed="false">
      <c r="A21" s="6" t="s">
        <v>774</v>
      </c>
      <c r="B21" s="6" t="s">
        <v>1039</v>
      </c>
      <c r="C21" s="8" t="n">
        <v>0.777777777777778</v>
      </c>
      <c r="D21" s="8" t="n">
        <v>0.933333333333333</v>
      </c>
    </row>
    <row r="22" customFormat="false" ht="15" hidden="false" customHeight="false" outlineLevel="0" collapsed="false">
      <c r="A22" s="6" t="s">
        <v>780</v>
      </c>
      <c r="B22" s="6" t="s">
        <v>1039</v>
      </c>
      <c r="C22" s="8" t="n">
        <v>0.711111111111111</v>
      </c>
      <c r="D22" s="8" t="n">
        <v>0.577777777777778</v>
      </c>
    </row>
    <row r="23" customFormat="false" ht="15" hidden="false" customHeight="false" outlineLevel="0" collapsed="false">
      <c r="A23" s="6" t="s">
        <v>782</v>
      </c>
      <c r="B23" s="6" t="s">
        <v>1039</v>
      </c>
      <c r="C23" s="8" t="n">
        <v>0.244444444444444</v>
      </c>
      <c r="D23" s="8" t="n">
        <v>0.244444444444444</v>
      </c>
    </row>
    <row r="24" customFormat="false" ht="15" hidden="false" customHeight="false" outlineLevel="0" collapsed="false">
      <c r="A24" s="6" t="s">
        <v>786</v>
      </c>
      <c r="B24" s="6" t="s">
        <v>1039</v>
      </c>
      <c r="C24" s="8" t="n">
        <v>0.2</v>
      </c>
      <c r="D24" s="8" t="n">
        <v>0.422222222222222</v>
      </c>
    </row>
    <row r="26" customFormat="false" ht="15" hidden="false" customHeight="false" outlineLevel="0" collapsed="false">
      <c r="A26" s="11" t="s">
        <v>1040</v>
      </c>
    </row>
    <row r="27" customFormat="false" ht="24" hidden="false" customHeight="true" outlineLevel="0" collapsed="false">
      <c r="A27" s="5" t="s">
        <v>1035</v>
      </c>
      <c r="B27" s="5" t="s">
        <v>1036</v>
      </c>
      <c r="C27" s="5" t="s">
        <v>1037</v>
      </c>
      <c r="D27" s="5" t="s">
        <v>1038</v>
      </c>
    </row>
    <row r="28" customFormat="false" ht="15" hidden="false" customHeight="false" outlineLevel="0" collapsed="false">
      <c r="A28" s="6" t="s">
        <v>741</v>
      </c>
      <c r="B28" s="6" t="s">
        <v>1039</v>
      </c>
      <c r="C28" s="8" t="n">
        <v>0.888888888888889</v>
      </c>
      <c r="D28" s="8" t="n">
        <v>0.911111111111111</v>
      </c>
    </row>
    <row r="29" customFormat="false" ht="15" hidden="false" customHeight="false" outlineLevel="0" collapsed="false">
      <c r="A29" s="6" t="s">
        <v>985</v>
      </c>
      <c r="B29" s="6" t="s">
        <v>1039</v>
      </c>
      <c r="C29" s="8" t="n">
        <v>0.466666666666667</v>
      </c>
      <c r="D29" s="8" t="n">
        <v>0.577777777777778</v>
      </c>
    </row>
    <row r="30" customFormat="false" ht="15" hidden="false" customHeight="false" outlineLevel="0" collapsed="false">
      <c r="A30" s="6" t="s">
        <v>986</v>
      </c>
      <c r="B30" s="6" t="s">
        <v>1039</v>
      </c>
      <c r="C30" s="8" t="n">
        <v>0.288888888888889</v>
      </c>
      <c r="D30" s="8" t="n">
        <v>0.955555555555556</v>
      </c>
    </row>
    <row r="31" customFormat="false" ht="15" hidden="false" customHeight="false" outlineLevel="0" collapsed="false">
      <c r="A31" s="6" t="s">
        <v>987</v>
      </c>
      <c r="B31" s="6" t="s">
        <v>1039</v>
      </c>
      <c r="C31" s="8" t="n">
        <v>0.6</v>
      </c>
      <c r="D31" s="8" t="n">
        <v>0.866666666666667</v>
      </c>
    </row>
    <row r="32" customFormat="false" ht="15" hidden="false" customHeight="false" outlineLevel="0" collapsed="false">
      <c r="A32" s="6" t="s">
        <v>988</v>
      </c>
      <c r="B32" s="6" t="s">
        <v>1039</v>
      </c>
      <c r="C32" s="8" t="n">
        <v>0.822222222222222</v>
      </c>
      <c r="D32" s="8" t="n">
        <v>0.866666666666667</v>
      </c>
    </row>
    <row r="33" customFormat="false" ht="15" hidden="false" customHeight="false" outlineLevel="0" collapsed="false">
      <c r="A33" s="6" t="s">
        <v>989</v>
      </c>
      <c r="B33" s="6" t="s">
        <v>1039</v>
      </c>
      <c r="C33" s="8" t="n">
        <v>0.377777777777778</v>
      </c>
      <c r="D33" s="8" t="n">
        <v>1</v>
      </c>
    </row>
    <row r="34" customFormat="false" ht="15" hidden="false" customHeight="false" outlineLevel="0" collapsed="false">
      <c r="A34" s="6" t="s">
        <v>990</v>
      </c>
      <c r="B34" s="6" t="s">
        <v>1039</v>
      </c>
      <c r="C34" s="8" t="n">
        <v>0.0444444444444445</v>
      </c>
      <c r="D34" s="8" t="n">
        <v>0.2</v>
      </c>
    </row>
    <row r="35" customFormat="false" ht="15" hidden="false" customHeight="false" outlineLevel="0" collapsed="false">
      <c r="A35" s="6" t="s">
        <v>991</v>
      </c>
      <c r="B35" s="6" t="s">
        <v>1039</v>
      </c>
      <c r="C35" s="8" t="n">
        <v>0.0888888888888889</v>
      </c>
      <c r="D35" s="8" t="n">
        <v>0.422222222222222</v>
      </c>
    </row>
    <row r="36" customFormat="false" ht="15" hidden="false" customHeight="false" outlineLevel="0" collapsed="false">
      <c r="A36" s="6" t="s">
        <v>992</v>
      </c>
      <c r="B36" s="6" t="s">
        <v>1039</v>
      </c>
      <c r="C36" s="8" t="n">
        <v>0.0666666666666667</v>
      </c>
      <c r="D36" s="8" t="n">
        <v>0.444444444444444</v>
      </c>
    </row>
    <row r="37" customFormat="false" ht="15" hidden="false" customHeight="false" outlineLevel="0" collapsed="false">
      <c r="A37" s="6" t="s">
        <v>993</v>
      </c>
      <c r="B37" s="6" t="s">
        <v>1039</v>
      </c>
      <c r="C37" s="8" t="n">
        <v>0.377777777777778</v>
      </c>
      <c r="D37" s="8" t="n">
        <v>0.622222222222222</v>
      </c>
    </row>
    <row r="38" customFormat="false" ht="15" hidden="false" customHeight="false" outlineLevel="0" collapsed="false">
      <c r="A38" s="6" t="s">
        <v>994</v>
      </c>
      <c r="B38" s="6" t="s">
        <v>1039</v>
      </c>
      <c r="C38" s="8" t="n">
        <v>0.4</v>
      </c>
      <c r="D38" s="8" t="n">
        <v>0.844444444444444</v>
      </c>
    </row>
    <row r="39" customFormat="false" ht="15" hidden="false" customHeight="false" outlineLevel="0" collapsed="false">
      <c r="A39" s="6" t="s">
        <v>995</v>
      </c>
      <c r="B39" s="6" t="s">
        <v>1039</v>
      </c>
      <c r="C39" s="8" t="n">
        <v>0.222222222222222</v>
      </c>
      <c r="D39" s="8" t="n">
        <v>0.866666666666667</v>
      </c>
    </row>
    <row r="40" customFormat="false" ht="15" hidden="false" customHeight="false" outlineLevel="0" collapsed="false">
      <c r="A40" s="6" t="s">
        <v>996</v>
      </c>
      <c r="B40" s="6" t="s">
        <v>1039</v>
      </c>
      <c r="C40" s="8" t="n">
        <v>0.288888888888889</v>
      </c>
      <c r="D40" s="8" t="n">
        <v>0.555555555555556</v>
      </c>
    </row>
    <row r="41" customFormat="false" ht="15" hidden="false" customHeight="false" outlineLevel="0" collapsed="false">
      <c r="A41" s="6" t="s">
        <v>997</v>
      </c>
      <c r="B41" s="6" t="s">
        <v>1039</v>
      </c>
      <c r="C41" s="8" t="n">
        <v>0.844444444444444</v>
      </c>
      <c r="D41" s="8" t="n">
        <v>0.6</v>
      </c>
    </row>
    <row r="42" customFormat="false" ht="15" hidden="false" customHeight="false" outlineLevel="0" collapsed="false">
      <c r="A42" s="6" t="s">
        <v>998</v>
      </c>
      <c r="B42" s="6" t="s">
        <v>1039</v>
      </c>
      <c r="C42" s="8" t="n">
        <v>0.0444444444444445</v>
      </c>
      <c r="D42" s="8" t="n">
        <v>0.555555555555556</v>
      </c>
    </row>
    <row r="43" customFormat="false" ht="15" hidden="false" customHeight="false" outlineLevel="0" collapsed="false">
      <c r="A43" s="6" t="s">
        <v>999</v>
      </c>
      <c r="B43" s="6" t="s">
        <v>1039</v>
      </c>
      <c r="C43" s="8" t="n">
        <v>0.288888888888889</v>
      </c>
      <c r="D43" s="8" t="n">
        <v>0.311111111111111</v>
      </c>
    </row>
    <row r="44" customFormat="false" ht="15" hidden="false" customHeight="false" outlineLevel="0" collapsed="false">
      <c r="A44" s="6" t="s">
        <v>1000</v>
      </c>
      <c r="B44" s="6" t="s">
        <v>1039</v>
      </c>
      <c r="C44" s="8" t="n">
        <v>0.733333333333333</v>
      </c>
      <c r="D44" s="8" t="n">
        <v>0.577777777777778</v>
      </c>
    </row>
    <row r="46" customFormat="false" ht="15" hidden="false" customHeight="false" outlineLevel="0" collapsed="false">
      <c r="A46" s="11" t="s">
        <v>1041</v>
      </c>
    </row>
    <row r="47" customFormat="false" ht="36" hidden="false" customHeight="true" outlineLevel="0" collapsed="false">
      <c r="A47" s="5" t="s">
        <v>665</v>
      </c>
      <c r="B47" s="5" t="s">
        <v>1042</v>
      </c>
      <c r="C47" s="5" t="s">
        <v>1043</v>
      </c>
      <c r="D47" s="5" t="s">
        <v>1044</v>
      </c>
      <c r="E47" s="5" t="s">
        <v>1045</v>
      </c>
      <c r="F47" s="5" t="s">
        <v>1046</v>
      </c>
      <c r="G47" s="5" t="s">
        <v>1047</v>
      </c>
      <c r="H47" s="5" t="s">
        <v>1048</v>
      </c>
      <c r="I47" s="5" t="s">
        <v>1049</v>
      </c>
      <c r="J47" s="5" t="s">
        <v>1050</v>
      </c>
      <c r="K47" s="5" t="s">
        <v>1051</v>
      </c>
    </row>
    <row r="48" customFormat="false" ht="15" hidden="false" customHeight="false" outlineLevel="0" collapsed="false">
      <c r="A48" s="6" t="s">
        <v>235</v>
      </c>
      <c r="B48" s="6" t="n">
        <v>45</v>
      </c>
      <c r="C48" s="17" t="n">
        <v>14</v>
      </c>
      <c r="D48" s="6" t="s">
        <v>1052</v>
      </c>
      <c r="E48" s="6" t="n">
        <v>318</v>
      </c>
      <c r="F48" s="6" t="n">
        <v>0</v>
      </c>
      <c r="G48" s="16" t="n">
        <v>0</v>
      </c>
      <c r="H48" s="6" t="n">
        <v>0</v>
      </c>
      <c r="I48" s="16" t="n">
        <v>0</v>
      </c>
      <c r="J48" s="16" t="n">
        <v>0.265353918707868</v>
      </c>
      <c r="K48" s="16" t="n">
        <v>0.131201473235949</v>
      </c>
    </row>
    <row r="49" customFormat="false" ht="15" hidden="false" customHeight="false" outlineLevel="0" collapsed="false">
      <c r="A49" s="6" t="s">
        <v>1053</v>
      </c>
      <c r="B49" s="6" t="n">
        <v>45</v>
      </c>
      <c r="C49" s="17" t="n">
        <v>17</v>
      </c>
      <c r="D49" s="6" t="s">
        <v>1054</v>
      </c>
      <c r="E49" s="6" t="n">
        <v>405</v>
      </c>
      <c r="F49" s="6" t="n">
        <v>0</v>
      </c>
      <c r="G49" s="16" t="n">
        <v>0</v>
      </c>
      <c r="H49" s="6" t="n">
        <v>9</v>
      </c>
      <c r="I49" s="16" t="n">
        <v>0.0222222222222222</v>
      </c>
      <c r="J49" s="16" t="n">
        <v>0.453258327307995</v>
      </c>
      <c r="K49" s="16" t="n">
        <v>0.16674985448466</v>
      </c>
    </row>
    <row r="50" customFormat="false" ht="27" hidden="false" customHeight="true" outlineLevel="0" collapsed="false">
      <c r="A50" s="10" t="s">
        <v>1055</v>
      </c>
      <c r="B50" s="10"/>
      <c r="C50" s="10"/>
      <c r="D50" s="10"/>
      <c r="E50" s="10"/>
      <c r="F50" s="10"/>
      <c r="G50" s="10"/>
      <c r="H50" s="10"/>
      <c r="I50" s="10"/>
      <c r="J50" s="10"/>
      <c r="K50" s="10"/>
      <c r="L50" s="10"/>
    </row>
    <row r="74" customFormat="false" ht="15" hidden="false" customHeight="false" outlineLevel="0" collapsed="false">
      <c r="A74" s="11" t="s">
        <v>1056</v>
      </c>
    </row>
    <row r="75" customFormat="false" ht="24" hidden="false" customHeight="true" outlineLevel="0" collapsed="false">
      <c r="A75" s="5" t="s">
        <v>1035</v>
      </c>
      <c r="B75" s="5" t="s">
        <v>1036</v>
      </c>
      <c r="C75" s="5" t="s">
        <v>1057</v>
      </c>
      <c r="D75" s="5" t="s">
        <v>1058</v>
      </c>
    </row>
    <row r="76" customFormat="false" ht="15" hidden="false" customHeight="false" outlineLevel="0" collapsed="false">
      <c r="A76" s="6" t="s">
        <v>741</v>
      </c>
      <c r="B76" s="6" t="s">
        <v>1039</v>
      </c>
      <c r="C76" s="6" t="n">
        <v>30</v>
      </c>
      <c r="D76" s="8" t="n">
        <v>0.666666666666667</v>
      </c>
    </row>
    <row r="77" customFormat="false" ht="15" hidden="false" customHeight="false" outlineLevel="0" collapsed="false">
      <c r="A77" s="6" t="s">
        <v>765</v>
      </c>
      <c r="B77" s="6" t="s">
        <v>1039</v>
      </c>
      <c r="C77" s="6" t="n">
        <v>17</v>
      </c>
      <c r="D77" s="8" t="n">
        <v>0.377777777777778</v>
      </c>
    </row>
    <row r="78" customFormat="false" ht="15" hidden="false" customHeight="false" outlineLevel="0" collapsed="false">
      <c r="A78" s="6" t="s">
        <v>744</v>
      </c>
      <c r="B78" s="6" t="s">
        <v>1039</v>
      </c>
      <c r="C78" s="6" t="n">
        <v>14</v>
      </c>
      <c r="D78" s="8" t="n">
        <v>0.311111111111111</v>
      </c>
    </row>
    <row r="79" customFormat="false" ht="15" hidden="false" customHeight="false" outlineLevel="0" collapsed="false">
      <c r="A79" s="6" t="s">
        <v>780</v>
      </c>
      <c r="B79" s="6" t="s">
        <v>1039</v>
      </c>
      <c r="C79" s="6" t="n">
        <v>14</v>
      </c>
      <c r="D79" s="8" t="n">
        <v>0.311111111111111</v>
      </c>
    </row>
    <row r="80" customFormat="false" ht="15" hidden="false" customHeight="false" outlineLevel="0" collapsed="false">
      <c r="A80" s="6" t="s">
        <v>767</v>
      </c>
      <c r="B80" s="6" t="s">
        <v>1039</v>
      </c>
      <c r="C80" s="6" t="n">
        <v>10</v>
      </c>
      <c r="D80" s="8" t="n">
        <v>0.222222222222222</v>
      </c>
    </row>
    <row r="81" customFormat="false" ht="15" hidden="false" customHeight="false" outlineLevel="0" collapsed="false">
      <c r="A81" s="6" t="s">
        <v>997</v>
      </c>
      <c r="B81" s="6" t="s">
        <v>1039</v>
      </c>
      <c r="C81" s="6" t="n">
        <v>9</v>
      </c>
      <c r="D81" s="8" t="n">
        <v>0.2</v>
      </c>
    </row>
    <row r="82" customFormat="false" ht="15" hidden="false" customHeight="false" outlineLevel="0" collapsed="false">
      <c r="A82" s="6" t="s">
        <v>1059</v>
      </c>
      <c r="B82" s="6" t="s">
        <v>1039</v>
      </c>
      <c r="C82" s="6" t="n">
        <v>9</v>
      </c>
      <c r="D82" s="8" t="n">
        <v>0.2</v>
      </c>
    </row>
    <row r="83" customFormat="false" ht="15" hidden="false" customHeight="false" outlineLevel="0" collapsed="false">
      <c r="A83" s="6" t="s">
        <v>1060</v>
      </c>
      <c r="B83" s="6" t="s">
        <v>1039</v>
      </c>
      <c r="C83" s="6" t="n">
        <v>8</v>
      </c>
      <c r="D83" s="8" t="n">
        <v>0.177777777777778</v>
      </c>
    </row>
    <row r="84" customFormat="false" ht="15" hidden="false" customHeight="false" outlineLevel="0" collapsed="false">
      <c r="A84" s="6" t="s">
        <v>769</v>
      </c>
      <c r="B84" s="6" t="s">
        <v>1039</v>
      </c>
      <c r="C84" s="6" t="n">
        <v>8</v>
      </c>
      <c r="D84" s="8" t="n">
        <v>0.177777777777778</v>
      </c>
    </row>
    <row r="85" customFormat="false" ht="15" hidden="false" customHeight="false" outlineLevel="0" collapsed="false">
      <c r="A85" s="6" t="s">
        <v>1061</v>
      </c>
      <c r="B85" s="6" t="s">
        <v>1039</v>
      </c>
      <c r="C85" s="6" t="n">
        <v>7</v>
      </c>
      <c r="D85" s="8" t="n">
        <v>0.155555555555556</v>
      </c>
    </row>
    <row r="86" customFormat="false" ht="15" hidden="false" customHeight="false" outlineLevel="0" collapsed="false">
      <c r="A86" s="6" t="s">
        <v>1062</v>
      </c>
      <c r="B86" s="6" t="s">
        <v>1039</v>
      </c>
      <c r="C86" s="6" t="n">
        <v>7</v>
      </c>
      <c r="D86" s="8" t="n">
        <v>0.155555555555556</v>
      </c>
    </row>
    <row r="87" customFormat="false" ht="15" hidden="false" customHeight="false" outlineLevel="0" collapsed="false">
      <c r="A87" s="6" t="s">
        <v>1063</v>
      </c>
      <c r="B87" s="6" t="s">
        <v>1039</v>
      </c>
      <c r="C87" s="6" t="n">
        <v>6</v>
      </c>
      <c r="D87" s="8" t="n">
        <v>0.133333333333333</v>
      </c>
    </row>
    <row r="88" customFormat="false" ht="15" hidden="false" customHeight="false" outlineLevel="0" collapsed="false">
      <c r="A88" s="6" t="s">
        <v>1064</v>
      </c>
      <c r="B88" s="6" t="s">
        <v>1039</v>
      </c>
      <c r="C88" s="6" t="n">
        <v>6</v>
      </c>
      <c r="D88" s="8" t="n">
        <v>0.133333333333333</v>
      </c>
    </row>
    <row r="89" customFormat="false" ht="15" hidden="false" customHeight="false" outlineLevel="0" collapsed="false">
      <c r="A89" s="6" t="s">
        <v>1065</v>
      </c>
      <c r="B89" s="6" t="s">
        <v>1039</v>
      </c>
      <c r="C89" s="6" t="n">
        <v>6</v>
      </c>
      <c r="D89" s="8" t="n">
        <v>0.133333333333333</v>
      </c>
    </row>
    <row r="90" customFormat="false" ht="15" hidden="false" customHeight="false" outlineLevel="0" collapsed="false">
      <c r="A90" s="6" t="s">
        <v>1066</v>
      </c>
      <c r="B90" s="6" t="s">
        <v>1039</v>
      </c>
      <c r="C90" s="6" t="n">
        <v>6</v>
      </c>
      <c r="D90" s="8" t="n">
        <v>0.133333333333333</v>
      </c>
    </row>
    <row r="91" customFormat="false" ht="15" hidden="false" customHeight="false" outlineLevel="0" collapsed="false">
      <c r="A91" s="6" t="s">
        <v>1067</v>
      </c>
      <c r="B91" s="6" t="s">
        <v>1039</v>
      </c>
      <c r="C91" s="6" t="n">
        <v>6</v>
      </c>
      <c r="D91" s="8" t="n">
        <v>0.133333333333333</v>
      </c>
    </row>
    <row r="92" customFormat="false" ht="15" hidden="false" customHeight="false" outlineLevel="0" collapsed="false">
      <c r="A92" s="6" t="s">
        <v>1068</v>
      </c>
      <c r="B92" s="6" t="s">
        <v>1039</v>
      </c>
      <c r="C92" s="6" t="n">
        <v>5</v>
      </c>
      <c r="D92" s="8" t="n">
        <v>0.111111111111111</v>
      </c>
    </row>
    <row r="93" customFormat="false" ht="15" hidden="false" customHeight="false" outlineLevel="0" collapsed="false">
      <c r="A93" s="6" t="s">
        <v>1069</v>
      </c>
      <c r="B93" s="6" t="s">
        <v>1039</v>
      </c>
      <c r="C93" s="6" t="n">
        <v>5</v>
      </c>
      <c r="D93" s="8" t="n">
        <v>0.111111111111111</v>
      </c>
    </row>
    <row r="94" customFormat="false" ht="15" hidden="false" customHeight="false" outlineLevel="0" collapsed="false">
      <c r="A94" s="6" t="s">
        <v>1070</v>
      </c>
      <c r="B94" s="6" t="s">
        <v>1039</v>
      </c>
      <c r="C94" s="6" t="n">
        <v>5</v>
      </c>
      <c r="D94" s="8" t="n">
        <v>0.111111111111111</v>
      </c>
    </row>
    <row r="95" customFormat="false" ht="15" hidden="false" customHeight="false" outlineLevel="0" collapsed="false">
      <c r="A95" s="6" t="s">
        <v>1071</v>
      </c>
      <c r="B95" s="6" t="s">
        <v>1039</v>
      </c>
      <c r="C95" s="6" t="n">
        <v>4</v>
      </c>
      <c r="D95" s="8" t="n">
        <v>0.0888888888888889</v>
      </c>
    </row>
    <row r="96" customFormat="false" ht="15" hidden="false" customHeight="false" outlineLevel="0" collapsed="false">
      <c r="A96" s="6" t="s">
        <v>782</v>
      </c>
      <c r="B96" s="6" t="s">
        <v>1039</v>
      </c>
      <c r="C96" s="6" t="n">
        <v>4</v>
      </c>
      <c r="D96" s="8" t="n">
        <v>0.0888888888888889</v>
      </c>
    </row>
    <row r="97" customFormat="false" ht="15" hidden="false" customHeight="false" outlineLevel="0" collapsed="false">
      <c r="A97" s="6" t="s">
        <v>1072</v>
      </c>
      <c r="B97" s="6" t="s">
        <v>1039</v>
      </c>
      <c r="C97" s="6" t="n">
        <v>4</v>
      </c>
      <c r="D97" s="8" t="n">
        <v>0.0888888888888889</v>
      </c>
    </row>
    <row r="98" customFormat="false" ht="15" hidden="false" customHeight="false" outlineLevel="0" collapsed="false">
      <c r="A98" s="6" t="s">
        <v>1073</v>
      </c>
      <c r="B98" s="6" t="s">
        <v>1039</v>
      </c>
      <c r="C98" s="6" t="n">
        <v>4</v>
      </c>
      <c r="D98" s="8" t="n">
        <v>0.0888888888888889</v>
      </c>
    </row>
    <row r="99" customFormat="false" ht="15" hidden="false" customHeight="false" outlineLevel="0" collapsed="false">
      <c r="A99" s="6" t="s">
        <v>1074</v>
      </c>
      <c r="B99" s="6" t="s">
        <v>1039</v>
      </c>
      <c r="C99" s="6" t="n">
        <v>4</v>
      </c>
      <c r="D99" s="8" t="n">
        <v>0.0888888888888889</v>
      </c>
    </row>
    <row r="100" customFormat="false" ht="15" hidden="false" customHeight="false" outlineLevel="0" collapsed="false">
      <c r="A100" s="6" t="s">
        <v>1075</v>
      </c>
      <c r="B100" s="6" t="s">
        <v>1039</v>
      </c>
      <c r="C100" s="6" t="n">
        <v>4</v>
      </c>
      <c r="D100" s="8" t="n">
        <v>0.0888888888888889</v>
      </c>
    </row>
    <row r="101" customFormat="false" ht="15" hidden="false" customHeight="false" outlineLevel="0" collapsed="false">
      <c r="A101" s="6" t="s">
        <v>1076</v>
      </c>
      <c r="B101" s="6" t="s">
        <v>1039</v>
      </c>
      <c r="C101" s="6" t="n">
        <v>4</v>
      </c>
      <c r="D101" s="8" t="n">
        <v>0.0888888888888889</v>
      </c>
    </row>
    <row r="102" customFormat="false" ht="15" hidden="false" customHeight="false" outlineLevel="0" collapsed="false">
      <c r="A102" s="6" t="s">
        <v>1077</v>
      </c>
      <c r="B102" s="6" t="s">
        <v>1039</v>
      </c>
      <c r="C102" s="6" t="n">
        <v>4</v>
      </c>
      <c r="D102" s="8" t="n">
        <v>0.0888888888888889</v>
      </c>
    </row>
    <row r="103" customFormat="false" ht="15" hidden="false" customHeight="false" outlineLevel="0" collapsed="false">
      <c r="A103" s="6" t="s">
        <v>1078</v>
      </c>
      <c r="B103" s="6" t="s">
        <v>1039</v>
      </c>
      <c r="C103" s="6" t="n">
        <v>4</v>
      </c>
      <c r="D103" s="8" t="n">
        <v>0.0888888888888889</v>
      </c>
    </row>
    <row r="104" customFormat="false" ht="15" hidden="false" customHeight="false" outlineLevel="0" collapsed="false">
      <c r="A104" s="6" t="s">
        <v>1079</v>
      </c>
      <c r="B104" s="6" t="s">
        <v>1039</v>
      </c>
      <c r="C104" s="6" t="n">
        <v>4</v>
      </c>
      <c r="D104" s="8" t="n">
        <v>0.0888888888888889</v>
      </c>
    </row>
    <row r="105" customFormat="false" ht="15" hidden="false" customHeight="false" outlineLevel="0" collapsed="false">
      <c r="A105" s="6" t="s">
        <v>1080</v>
      </c>
      <c r="B105" s="6" t="s">
        <v>1039</v>
      </c>
      <c r="C105" s="6" t="n">
        <v>4</v>
      </c>
      <c r="D105" s="8" t="n">
        <v>0.0888888888888889</v>
      </c>
    </row>
    <row r="107" customFormat="false" ht="15" hidden="false" customHeight="false" outlineLevel="0" collapsed="false">
      <c r="A107" s="11" t="s">
        <v>1081</v>
      </c>
    </row>
    <row r="108" customFormat="false" ht="24" hidden="false" customHeight="true" outlineLevel="0" collapsed="false">
      <c r="A108" s="5" t="s">
        <v>1035</v>
      </c>
      <c r="B108" s="5" t="s">
        <v>1036</v>
      </c>
      <c r="C108" s="5" t="s">
        <v>1057</v>
      </c>
      <c r="D108" s="5" t="s">
        <v>1058</v>
      </c>
    </row>
    <row r="109" customFormat="false" ht="15" hidden="false" customHeight="false" outlineLevel="0" collapsed="false">
      <c r="A109" s="6" t="s">
        <v>1082</v>
      </c>
      <c r="B109" s="6" t="s">
        <v>1039</v>
      </c>
      <c r="C109" s="6" t="n">
        <v>8</v>
      </c>
      <c r="D109" s="8" t="n">
        <v>0.177777777777778</v>
      </c>
    </row>
    <row r="110" customFormat="false" ht="15" hidden="false" customHeight="false" outlineLevel="0" collapsed="false">
      <c r="A110" s="6" t="s">
        <v>1083</v>
      </c>
      <c r="B110" s="6" t="s">
        <v>1039</v>
      </c>
      <c r="C110" s="6" t="n">
        <v>8</v>
      </c>
      <c r="D110" s="8" t="n">
        <v>0.177777777777778</v>
      </c>
    </row>
    <row r="111" customFormat="false" ht="15" hidden="false" customHeight="false" outlineLevel="0" collapsed="false">
      <c r="A111" s="6" t="s">
        <v>1084</v>
      </c>
      <c r="B111" s="6" t="s">
        <v>1039</v>
      </c>
      <c r="C111" s="6" t="n">
        <v>7</v>
      </c>
      <c r="D111" s="8" t="n">
        <v>0.155555555555556</v>
      </c>
    </row>
    <row r="112" customFormat="false" ht="15" hidden="false" customHeight="false" outlineLevel="0" collapsed="false">
      <c r="A112" s="6" t="s">
        <v>1085</v>
      </c>
      <c r="B112" s="6" t="s">
        <v>1039</v>
      </c>
      <c r="C112" s="6" t="n">
        <v>7</v>
      </c>
      <c r="D112" s="8" t="n">
        <v>0.155555555555556</v>
      </c>
    </row>
    <row r="113" customFormat="false" ht="15" hidden="false" customHeight="false" outlineLevel="0" collapsed="false">
      <c r="A113" s="6" t="s">
        <v>1071</v>
      </c>
      <c r="B113" s="6" t="s">
        <v>1039</v>
      </c>
      <c r="C113" s="6" t="n">
        <v>6</v>
      </c>
      <c r="D113" s="8" t="n">
        <v>0.133333333333333</v>
      </c>
    </row>
    <row r="114" customFormat="false" ht="15" hidden="false" customHeight="false" outlineLevel="0" collapsed="false">
      <c r="A114" s="6" t="s">
        <v>1086</v>
      </c>
      <c r="B114" s="6" t="s">
        <v>1039</v>
      </c>
      <c r="C114" s="6" t="n">
        <v>6</v>
      </c>
      <c r="D114" s="8" t="n">
        <v>0.133333333333333</v>
      </c>
    </row>
    <row r="115" customFormat="false" ht="15" hidden="false" customHeight="false" outlineLevel="0" collapsed="false">
      <c r="A115" s="6" t="s">
        <v>1087</v>
      </c>
      <c r="B115" s="6" t="s">
        <v>1039</v>
      </c>
      <c r="C115" s="6" t="n">
        <v>6</v>
      </c>
      <c r="D115" s="8" t="n">
        <v>0.133333333333333</v>
      </c>
    </row>
    <row r="116" customFormat="false" ht="15" hidden="false" customHeight="false" outlineLevel="0" collapsed="false">
      <c r="A116" s="6" t="s">
        <v>1088</v>
      </c>
      <c r="B116" s="6" t="s">
        <v>1039</v>
      </c>
      <c r="C116" s="6" t="n">
        <v>6</v>
      </c>
      <c r="D116" s="8" t="n">
        <v>0.133333333333333</v>
      </c>
    </row>
    <row r="117" customFormat="false" ht="15" hidden="false" customHeight="false" outlineLevel="0" collapsed="false">
      <c r="A117" s="6" t="s">
        <v>1089</v>
      </c>
      <c r="B117" s="6" t="s">
        <v>1039</v>
      </c>
      <c r="C117" s="6" t="n">
        <v>6</v>
      </c>
      <c r="D117" s="8" t="n">
        <v>0.133333333333333</v>
      </c>
    </row>
    <row r="118" customFormat="false" ht="15" hidden="false" customHeight="false" outlineLevel="0" collapsed="false">
      <c r="A118" s="6" t="s">
        <v>1076</v>
      </c>
      <c r="B118" s="6" t="s">
        <v>1039</v>
      </c>
      <c r="C118" s="6" t="n">
        <v>6</v>
      </c>
      <c r="D118" s="8" t="n">
        <v>0.133333333333333</v>
      </c>
    </row>
    <row r="119" customFormat="false" ht="15" hidden="false" customHeight="false" outlineLevel="0" collapsed="false">
      <c r="A119" s="6" t="s">
        <v>1090</v>
      </c>
      <c r="B119" s="6" t="s">
        <v>1039</v>
      </c>
      <c r="C119" s="6" t="n">
        <v>6</v>
      </c>
      <c r="D119" s="8" t="n">
        <v>0.133333333333333</v>
      </c>
    </row>
    <row r="120" customFormat="false" ht="15" hidden="false" customHeight="false" outlineLevel="0" collapsed="false">
      <c r="A120" s="6" t="s">
        <v>1091</v>
      </c>
      <c r="B120" s="6" t="s">
        <v>1039</v>
      </c>
      <c r="C120" s="6" t="n">
        <v>6</v>
      </c>
      <c r="D120" s="8" t="n">
        <v>0.133333333333333</v>
      </c>
    </row>
    <row r="121" customFormat="false" ht="15" hidden="false" customHeight="false" outlineLevel="0" collapsed="false">
      <c r="A121" s="6" t="s">
        <v>1062</v>
      </c>
      <c r="B121" s="6" t="s">
        <v>1039</v>
      </c>
      <c r="C121" s="6" t="n">
        <v>5</v>
      </c>
      <c r="D121" s="8" t="n">
        <v>0.111111111111111</v>
      </c>
    </row>
    <row r="122" customFormat="false" ht="15" hidden="false" customHeight="false" outlineLevel="0" collapsed="false">
      <c r="A122" s="6" t="s">
        <v>1092</v>
      </c>
      <c r="B122" s="6" t="s">
        <v>1039</v>
      </c>
      <c r="C122" s="6" t="n">
        <v>5</v>
      </c>
      <c r="D122" s="8" t="n">
        <v>0.111111111111111</v>
      </c>
    </row>
    <row r="123" customFormat="false" ht="15" hidden="false" customHeight="false" outlineLevel="0" collapsed="false">
      <c r="A123" s="6" t="s">
        <v>986</v>
      </c>
      <c r="B123" s="6" t="s">
        <v>1039</v>
      </c>
      <c r="C123" s="6" t="n">
        <v>5</v>
      </c>
      <c r="D123" s="8" t="n">
        <v>0.111111111111111</v>
      </c>
    </row>
    <row r="124" customFormat="false" ht="15" hidden="false" customHeight="false" outlineLevel="0" collapsed="false">
      <c r="A124" s="6" t="s">
        <v>1093</v>
      </c>
      <c r="B124" s="6" t="s">
        <v>1039</v>
      </c>
      <c r="C124" s="6" t="n">
        <v>5</v>
      </c>
      <c r="D124" s="8" t="n">
        <v>0.111111111111111</v>
      </c>
    </row>
    <row r="125" customFormat="false" ht="15" hidden="false" customHeight="false" outlineLevel="0" collapsed="false">
      <c r="A125" s="6" t="s">
        <v>780</v>
      </c>
      <c r="B125" s="6" t="s">
        <v>1039</v>
      </c>
      <c r="C125" s="6" t="n">
        <v>5</v>
      </c>
      <c r="D125" s="8" t="n">
        <v>0.111111111111111</v>
      </c>
    </row>
    <row r="126" customFormat="false" ht="15" hidden="false" customHeight="false" outlineLevel="0" collapsed="false">
      <c r="A126" s="6" t="s">
        <v>1094</v>
      </c>
      <c r="B126" s="6" t="s">
        <v>1039</v>
      </c>
      <c r="C126" s="6" t="n">
        <v>5</v>
      </c>
      <c r="D126" s="8" t="n">
        <v>0.111111111111111</v>
      </c>
    </row>
    <row r="127" customFormat="false" ht="15" hidden="false" customHeight="false" outlineLevel="0" collapsed="false">
      <c r="A127" s="6" t="s">
        <v>1095</v>
      </c>
      <c r="B127" s="6" t="s">
        <v>1039</v>
      </c>
      <c r="C127" s="6" t="n">
        <v>5</v>
      </c>
      <c r="D127" s="8" t="n">
        <v>0.111111111111111</v>
      </c>
    </row>
    <row r="128" customFormat="false" ht="15" hidden="false" customHeight="false" outlineLevel="0" collapsed="false">
      <c r="A128" s="6" t="s">
        <v>741</v>
      </c>
      <c r="B128" s="6" t="s">
        <v>1039</v>
      </c>
      <c r="C128" s="6" t="n">
        <v>5</v>
      </c>
      <c r="D128" s="8" t="n">
        <v>0.111111111111111</v>
      </c>
    </row>
    <row r="129" customFormat="false" ht="15" hidden="false" customHeight="false" outlineLevel="0" collapsed="false">
      <c r="A129" s="6" t="s">
        <v>1096</v>
      </c>
      <c r="B129" s="6" t="s">
        <v>1039</v>
      </c>
      <c r="C129" s="6" t="n">
        <v>5</v>
      </c>
      <c r="D129" s="8" t="n">
        <v>0.111111111111111</v>
      </c>
    </row>
    <row r="130" customFormat="false" ht="15" hidden="false" customHeight="false" outlineLevel="0" collapsed="false">
      <c r="A130" s="6" t="s">
        <v>995</v>
      </c>
      <c r="B130" s="6" t="s">
        <v>1039</v>
      </c>
      <c r="C130" s="6" t="n">
        <v>5</v>
      </c>
      <c r="D130" s="8" t="n">
        <v>0.111111111111111</v>
      </c>
    </row>
    <row r="131" customFormat="false" ht="15" hidden="false" customHeight="false" outlineLevel="0" collapsed="false">
      <c r="A131" s="6" t="s">
        <v>1097</v>
      </c>
      <c r="B131" s="6" t="s">
        <v>1039</v>
      </c>
      <c r="C131" s="6" t="n">
        <v>5</v>
      </c>
      <c r="D131" s="8" t="n">
        <v>0.111111111111111</v>
      </c>
    </row>
    <row r="132" customFormat="false" ht="15" hidden="false" customHeight="false" outlineLevel="0" collapsed="false">
      <c r="A132" s="6" t="s">
        <v>989</v>
      </c>
      <c r="B132" s="6" t="s">
        <v>1039</v>
      </c>
      <c r="C132" s="6" t="n">
        <v>5</v>
      </c>
      <c r="D132" s="8" t="n">
        <v>0.111111111111111</v>
      </c>
    </row>
    <row r="133" customFormat="false" ht="15" hidden="false" customHeight="false" outlineLevel="0" collapsed="false">
      <c r="A133" s="6" t="s">
        <v>1098</v>
      </c>
      <c r="B133" s="6" t="s">
        <v>1039</v>
      </c>
      <c r="C133" s="6" t="n">
        <v>4</v>
      </c>
      <c r="D133" s="8" t="n">
        <v>0.0888888888888889</v>
      </c>
    </row>
    <row r="134" customFormat="false" ht="15" hidden="false" customHeight="false" outlineLevel="0" collapsed="false">
      <c r="A134" s="6" t="s">
        <v>1099</v>
      </c>
      <c r="B134" s="6" t="s">
        <v>1039</v>
      </c>
      <c r="C134" s="6" t="n">
        <v>4</v>
      </c>
      <c r="D134" s="8" t="n">
        <v>0.0888888888888889</v>
      </c>
    </row>
    <row r="135" customFormat="false" ht="15" hidden="false" customHeight="false" outlineLevel="0" collapsed="false">
      <c r="A135" s="6" t="s">
        <v>1066</v>
      </c>
      <c r="B135" s="6" t="s">
        <v>1039</v>
      </c>
      <c r="C135" s="6" t="n">
        <v>4</v>
      </c>
      <c r="D135" s="8" t="n">
        <v>0.0888888888888889</v>
      </c>
    </row>
    <row r="136" customFormat="false" ht="15" hidden="false" customHeight="false" outlineLevel="0" collapsed="false">
      <c r="A136" s="6" t="s">
        <v>774</v>
      </c>
      <c r="B136" s="6" t="s">
        <v>1039</v>
      </c>
      <c r="C136" s="6" t="n">
        <v>4</v>
      </c>
      <c r="D136" s="8" t="n">
        <v>0.0888888888888889</v>
      </c>
    </row>
    <row r="137" customFormat="false" ht="15" hidden="false" customHeight="false" outlineLevel="0" collapsed="false">
      <c r="A137" s="6" t="s">
        <v>1100</v>
      </c>
      <c r="B137" s="6" t="s">
        <v>1039</v>
      </c>
      <c r="C137" s="6" t="n">
        <v>4</v>
      </c>
      <c r="D137" s="8" t="n">
        <v>0.0888888888888889</v>
      </c>
    </row>
    <row r="138" customFormat="false" ht="15" hidden="false" customHeight="false" outlineLevel="0" collapsed="false">
      <c r="A138" s="6" t="s">
        <v>1101</v>
      </c>
      <c r="B138" s="6" t="s">
        <v>1039</v>
      </c>
      <c r="C138" s="6" t="n">
        <v>4</v>
      </c>
      <c r="D138" s="8" t="n">
        <v>0.0888888888888889</v>
      </c>
    </row>
  </sheetData>
  <mergeCells count="3">
    <mergeCell ref="A2:L2"/>
    <mergeCell ref="A6:L6"/>
    <mergeCell ref="A50:L5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6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30"/>
    <col collapsed="false" customWidth="true" hidden="false" outlineLevel="0" max="3" min="3" style="0" width="34"/>
    <col collapsed="false" customWidth="true" hidden="false" outlineLevel="0" max="4" min="4" style="0" width="44"/>
    <col collapsed="false" customWidth="true" hidden="false" outlineLevel="0" max="39" min="5" style="0" width="14"/>
  </cols>
  <sheetData>
    <row r="1" customFormat="false" ht="17.35" hidden="false" customHeight="false" outlineLevel="0" collapsed="false">
      <c r="A1" s="1" t="s">
        <v>42</v>
      </c>
    </row>
    <row r="2" customFormat="false" ht="14.25" hidden="false" customHeight="true" outlineLevel="0" collapsed="false">
      <c r="A2" s="2" t="s">
        <v>1102</v>
      </c>
      <c r="B2" s="2"/>
      <c r="C2" s="2"/>
      <c r="D2" s="2"/>
      <c r="E2" s="2"/>
      <c r="F2" s="2"/>
      <c r="G2" s="2"/>
      <c r="H2" s="2"/>
      <c r="I2" s="2"/>
      <c r="J2" s="2"/>
      <c r="K2" s="2"/>
      <c r="L2" s="2"/>
    </row>
    <row r="5" customFormat="false" ht="15" hidden="false" customHeight="false" outlineLevel="0" collapsed="false">
      <c r="A5" s="3" t="s">
        <v>258</v>
      </c>
    </row>
    <row r="6" customFormat="false" ht="51.75" hidden="false" customHeight="true" outlineLevel="0" collapsed="false">
      <c r="A6" s="4" t="s">
        <v>1103</v>
      </c>
      <c r="B6" s="4"/>
      <c r="C6" s="4"/>
      <c r="D6" s="4"/>
      <c r="E6" s="4"/>
      <c r="F6" s="4"/>
      <c r="G6" s="4"/>
      <c r="H6" s="4"/>
      <c r="I6" s="4"/>
      <c r="J6" s="4"/>
      <c r="K6" s="4"/>
      <c r="L6" s="4"/>
    </row>
    <row r="7" customFormat="false" ht="15" hidden="false" customHeight="false" outlineLevel="0" collapsed="false">
      <c r="A7" s="11" t="s">
        <v>1104</v>
      </c>
    </row>
    <row r="8" customFormat="false" ht="24" hidden="false" customHeight="true" outlineLevel="0" collapsed="false">
      <c r="A8" s="5" t="s">
        <v>1105</v>
      </c>
      <c r="B8" s="5" t="s">
        <v>1106</v>
      </c>
      <c r="C8" s="5" t="s">
        <v>1107</v>
      </c>
      <c r="D8" s="5" t="s">
        <v>1108</v>
      </c>
      <c r="E8" s="5" t="s">
        <v>1109</v>
      </c>
    </row>
    <row r="9" customFormat="false" ht="15" hidden="false" customHeight="false" outlineLevel="0" collapsed="false">
      <c r="A9" s="6" t="s">
        <v>1110</v>
      </c>
      <c r="B9" s="16" t="n">
        <v>0.00140484626646399</v>
      </c>
      <c r="C9" s="18" t="n">
        <v>0.000453464572775468</v>
      </c>
      <c r="D9" s="16" t="n">
        <v>0.0014083680488445</v>
      </c>
      <c r="E9" s="18" t="n">
        <v>0.000429175878676397</v>
      </c>
    </row>
    <row r="10" customFormat="false" ht="15" hidden="false" customHeight="false" outlineLevel="0" collapsed="false">
      <c r="A10" s="6" t="s">
        <v>1111</v>
      </c>
      <c r="B10" s="18" t="n">
        <v>-0.000214652253521787</v>
      </c>
      <c r="C10" s="18" t="n">
        <v>9.71125691302907E-005</v>
      </c>
      <c r="D10" s="18" t="n">
        <v>-0.000223522349640172</v>
      </c>
      <c r="E10" s="18" t="n">
        <v>0.000154864241987808</v>
      </c>
    </row>
    <row r="12" customFormat="false" ht="15" hidden="false" customHeight="false" outlineLevel="0" collapsed="false">
      <c r="A12" s="11" t="s">
        <v>1112</v>
      </c>
    </row>
    <row r="13" customFormat="false" ht="24" hidden="false" customHeight="true" outlineLevel="0" collapsed="false">
      <c r="A13" s="5" t="s">
        <v>270</v>
      </c>
      <c r="B13" s="5" t="s">
        <v>1113</v>
      </c>
      <c r="C13" s="5" t="s">
        <v>1114</v>
      </c>
      <c r="D13" s="5" t="s">
        <v>1115</v>
      </c>
      <c r="E13" s="5" t="s">
        <v>1116</v>
      </c>
    </row>
    <row r="14" customFormat="false" ht="15" hidden="false" customHeight="false" outlineLevel="0" collapsed="false">
      <c r="A14" s="6" t="s">
        <v>271</v>
      </c>
      <c r="B14" s="17" t="n">
        <v>-15.0233944730153</v>
      </c>
      <c r="C14" s="17" t="n">
        <v>-15.6187918924163</v>
      </c>
      <c r="D14" s="17" t="n">
        <v>13.8391229131865</v>
      </c>
      <c r="E14" s="17" t="n">
        <v>15.0188602625362</v>
      </c>
    </row>
    <row r="15" customFormat="false" ht="15" hidden="false" customHeight="false" outlineLevel="0" collapsed="false">
      <c r="A15" s="6" t="s">
        <v>272</v>
      </c>
      <c r="B15" s="16" t="n">
        <v>-9.73147906796633</v>
      </c>
      <c r="C15" s="16" t="n">
        <v>-9.29874875558174</v>
      </c>
      <c r="D15" s="16" t="n">
        <v>-1.08898237899478</v>
      </c>
      <c r="E15" s="16" t="n">
        <v>3.36122968787667</v>
      </c>
    </row>
    <row r="16" customFormat="false" ht="14.25" hidden="false" customHeight="true" outlineLevel="0" collapsed="false">
      <c r="A16" s="10" t="s">
        <v>1117</v>
      </c>
      <c r="B16" s="10"/>
      <c r="C16" s="10"/>
      <c r="D16" s="10"/>
      <c r="E16" s="10"/>
      <c r="F16" s="10"/>
      <c r="G16" s="10"/>
      <c r="H16" s="10"/>
      <c r="I16" s="10"/>
      <c r="J16" s="10"/>
      <c r="K16" s="10"/>
      <c r="L16" s="10"/>
    </row>
    <row r="18" customFormat="false" ht="15" hidden="false" customHeight="false" outlineLevel="0" collapsed="false">
      <c r="A18" s="11" t="s">
        <v>1118</v>
      </c>
    </row>
    <row r="19" customFormat="false" ht="24" hidden="false" customHeight="true" outlineLevel="0" collapsed="false">
      <c r="A19" s="5" t="s">
        <v>546</v>
      </c>
      <c r="B19" s="5" t="s">
        <v>1119</v>
      </c>
    </row>
    <row r="20" customFormat="false" ht="15" hidden="false" customHeight="false" outlineLevel="0" collapsed="false">
      <c r="A20" s="6" t="s">
        <v>1120</v>
      </c>
      <c r="B20" s="16" t="n">
        <v>0.00431206405611707</v>
      </c>
    </row>
    <row r="21" customFormat="false" ht="15" hidden="false" customHeight="false" outlineLevel="0" collapsed="false">
      <c r="A21" s="6" t="s">
        <v>1121</v>
      </c>
      <c r="B21" s="18" t="n">
        <v>0.000553174534994979</v>
      </c>
    </row>
    <row r="22" customFormat="false" ht="15" hidden="false" customHeight="false" outlineLevel="0" collapsed="false">
      <c r="A22" s="6" t="s">
        <v>1122</v>
      </c>
      <c r="B22" s="18" t="n">
        <v>7.37475053628158E-005</v>
      </c>
    </row>
    <row r="23" customFormat="false" ht="15" hidden="false" customHeight="false" outlineLevel="0" collapsed="false">
      <c r="A23" s="6" t="s">
        <v>1123</v>
      </c>
      <c r="B23" s="18" t="n">
        <v>3.36786352558027E-005</v>
      </c>
    </row>
    <row r="24" customFormat="false" ht="15" hidden="false" customHeight="false" outlineLevel="0" collapsed="false">
      <c r="A24" s="6" t="s">
        <v>1124</v>
      </c>
      <c r="B24" s="18" t="n">
        <v>3.84740168584392E-005</v>
      </c>
    </row>
    <row r="25" customFormat="false" ht="15" hidden="false" customHeight="false" outlineLevel="0" collapsed="false">
      <c r="A25" s="6" t="s">
        <v>1125</v>
      </c>
      <c r="B25" s="18" t="n">
        <v>3.60586535838534E-005</v>
      </c>
    </row>
    <row r="26" customFormat="false" ht="15" hidden="false" customHeight="false" outlineLevel="0" collapsed="false">
      <c r="A26" s="6" t="s">
        <v>1126</v>
      </c>
      <c r="B26" s="18" t="n">
        <v>1.40973174956646E-005</v>
      </c>
    </row>
    <row r="27" customFormat="false" ht="15" hidden="false" customHeight="false" outlineLevel="0" collapsed="false">
      <c r="A27" s="6" t="s">
        <v>1127</v>
      </c>
      <c r="B27" s="18" t="n">
        <v>8.44910094558255E-006</v>
      </c>
    </row>
    <row r="28" customFormat="false" ht="15" hidden="false" customHeight="false" outlineLevel="0" collapsed="false">
      <c r="A28" s="6" t="s">
        <v>1128</v>
      </c>
      <c r="B28" s="18" t="n">
        <v>1.24986320988434E-005</v>
      </c>
    </row>
    <row r="29" customFormat="false" ht="15" hidden="false" customHeight="false" outlineLevel="0" collapsed="false">
      <c r="A29" s="6" t="s">
        <v>1129</v>
      </c>
      <c r="B29" s="18" t="n">
        <v>1.18641933732802E-005</v>
      </c>
    </row>
    <row r="30" customFormat="false" ht="15" hidden="false" customHeight="false" outlineLevel="0" collapsed="false">
      <c r="A30" s="6" t="s">
        <v>1130</v>
      </c>
      <c r="B30" s="18" t="n">
        <v>5.59521581455542E-005</v>
      </c>
    </row>
    <row r="32" customFormat="false" ht="15" hidden="false" customHeight="false" outlineLevel="0" collapsed="false">
      <c r="A32" s="11" t="s">
        <v>1131</v>
      </c>
    </row>
    <row r="33" customFormat="false" ht="24" hidden="false" customHeight="true" outlineLevel="0" collapsed="false">
      <c r="A33" s="5" t="s">
        <v>1132</v>
      </c>
      <c r="B33" s="5" t="s">
        <v>648</v>
      </c>
    </row>
    <row r="34" customFormat="false" ht="53.7" hidden="false" customHeight="false" outlineLevel="0" collapsed="false">
      <c r="A34" s="7" t="s">
        <v>1133</v>
      </c>
      <c r="B34" s="31" t="n">
        <v>0.999993249877148</v>
      </c>
    </row>
    <row r="35" customFormat="false" ht="53.7" hidden="false" customHeight="false" outlineLevel="0" collapsed="false">
      <c r="A35" s="7" t="s">
        <v>1134</v>
      </c>
      <c r="B35" s="31" t="n">
        <v>0.999992827370628</v>
      </c>
    </row>
    <row r="36" customFormat="false" ht="43.25" hidden="false" customHeight="false" outlineLevel="0" collapsed="false">
      <c r="A36" s="7" t="s">
        <v>1135</v>
      </c>
      <c r="B36" s="31" t="n">
        <v>0.0014417955309782</v>
      </c>
    </row>
    <row r="37" customFormat="false" ht="32.8" hidden="false" customHeight="false" outlineLevel="0" collapsed="false">
      <c r="A37" s="7" t="s">
        <v>1136</v>
      </c>
      <c r="B37" s="31" t="s">
        <v>1137</v>
      </c>
    </row>
    <row r="61" customFormat="false" ht="15" hidden="false" customHeight="false" outlineLevel="0" collapsed="false">
      <c r="A61" s="11" t="s">
        <v>662</v>
      </c>
    </row>
    <row r="62" customFormat="false" ht="24" hidden="false" customHeight="true" outlineLevel="0" collapsed="false">
      <c r="A62" s="5" t="s">
        <v>663</v>
      </c>
      <c r="B62" s="5" t="s">
        <v>664</v>
      </c>
      <c r="C62" s="5" t="s">
        <v>665</v>
      </c>
      <c r="D62" s="5" t="s">
        <v>94</v>
      </c>
      <c r="E62" s="5" t="s">
        <v>284</v>
      </c>
    </row>
    <row r="63" customFormat="false" ht="22.35" hidden="false" customHeight="false" outlineLevel="0" collapsed="false">
      <c r="A63" s="6" t="s">
        <v>1138</v>
      </c>
      <c r="B63" s="7" t="s">
        <v>1139</v>
      </c>
      <c r="C63" s="7" t="s">
        <v>1140</v>
      </c>
      <c r="D63" s="7" t="s">
        <v>1141</v>
      </c>
      <c r="E63" s="6" t="s">
        <v>287</v>
      </c>
    </row>
    <row r="64" customFormat="false" ht="22.35" hidden="false" customHeight="false" outlineLevel="0" collapsed="false">
      <c r="A64" s="6" t="s">
        <v>1138</v>
      </c>
      <c r="B64" s="7" t="s">
        <v>1142</v>
      </c>
      <c r="C64" s="7" t="s">
        <v>1143</v>
      </c>
      <c r="D64" s="7" t="s">
        <v>1144</v>
      </c>
      <c r="E64" s="15" t="s">
        <v>298</v>
      </c>
    </row>
  </sheetData>
  <mergeCells count="3">
    <mergeCell ref="A2:L2"/>
    <mergeCell ref="A6:L6"/>
    <mergeCell ref="A16:L1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39" min="1" style="0" width="14"/>
  </cols>
  <sheetData>
    <row r="1" customFormat="false" ht="17.35" hidden="false" customHeight="false" outlineLevel="0" collapsed="false">
      <c r="A1" s="1" t="s">
        <v>44</v>
      </c>
    </row>
    <row r="2" customFormat="false" ht="14.25" hidden="false" customHeight="true" outlineLevel="0" collapsed="false">
      <c r="A2" s="2" t="s">
        <v>1145</v>
      </c>
      <c r="B2" s="2"/>
      <c r="C2" s="2"/>
      <c r="D2" s="2"/>
      <c r="E2" s="2"/>
      <c r="F2" s="2"/>
      <c r="G2" s="2"/>
      <c r="H2" s="2"/>
      <c r="I2" s="2"/>
      <c r="J2" s="2"/>
      <c r="K2" s="2"/>
      <c r="L2" s="2"/>
    </row>
    <row r="5" customFormat="false" ht="15" hidden="false" customHeight="false" outlineLevel="0" collapsed="false">
      <c r="A5" s="3" t="s">
        <v>596</v>
      </c>
    </row>
    <row r="6" customFormat="false" ht="14.25" hidden="false" customHeight="true" outlineLevel="0" collapsed="false">
      <c r="A6" s="4" t="s">
        <v>1146</v>
      </c>
      <c r="B6" s="4"/>
      <c r="C6" s="4"/>
      <c r="D6" s="4"/>
      <c r="E6" s="4"/>
      <c r="F6" s="4"/>
      <c r="G6" s="4"/>
      <c r="H6" s="4"/>
      <c r="I6" s="4"/>
      <c r="J6" s="4"/>
      <c r="K6" s="4"/>
      <c r="L6" s="4"/>
    </row>
    <row r="8" customFormat="false" ht="15" hidden="false" customHeight="false" outlineLevel="0" collapsed="false">
      <c r="A8" s="3" t="s">
        <v>258</v>
      </c>
    </row>
    <row r="9" customFormat="false" ht="27" hidden="false" customHeight="true" outlineLevel="0" collapsed="false">
      <c r="A9" s="4" t="s">
        <v>1147</v>
      </c>
      <c r="B9" s="4"/>
      <c r="C9" s="4"/>
      <c r="D9" s="4"/>
      <c r="E9" s="4"/>
      <c r="F9" s="4"/>
      <c r="G9" s="4"/>
      <c r="H9" s="4"/>
      <c r="I9" s="4"/>
      <c r="J9" s="4"/>
      <c r="K9" s="4"/>
      <c r="L9" s="4"/>
    </row>
    <row r="10" customFormat="false" ht="15" hidden="false" customHeight="false" outlineLevel="0" collapsed="false">
      <c r="A10" s="11" t="s">
        <v>1148</v>
      </c>
    </row>
    <row r="11" customFormat="false" ht="15" hidden="false" customHeight="true" outlineLevel="0" collapsed="false">
      <c r="A11" s="5" t="s">
        <v>1149</v>
      </c>
      <c r="B11" s="5" t="s">
        <v>648</v>
      </c>
    </row>
    <row r="12" customFormat="false" ht="15" hidden="false" customHeight="false" outlineLevel="0" collapsed="false">
      <c r="A12" s="6" t="s">
        <v>603</v>
      </c>
      <c r="B12" s="6" t="n">
        <v>2101</v>
      </c>
    </row>
    <row r="13" customFormat="false" ht="32.8" hidden="false" customHeight="false" outlineLevel="0" collapsed="false">
      <c r="A13" s="7" t="s">
        <v>1150</v>
      </c>
      <c r="B13" s="6" t="n">
        <v>1683</v>
      </c>
    </row>
    <row r="14" customFormat="false" ht="22.35" hidden="false" customHeight="false" outlineLevel="0" collapsed="false">
      <c r="A14" s="7" t="s">
        <v>1151</v>
      </c>
      <c r="B14" s="6" t="n">
        <v>1683</v>
      </c>
    </row>
    <row r="15" customFormat="false" ht="32.8" hidden="false" customHeight="false" outlineLevel="0" collapsed="false">
      <c r="A15" s="7" t="s">
        <v>1152</v>
      </c>
      <c r="B15" s="6" t="n">
        <v>978</v>
      </c>
    </row>
    <row r="16" customFormat="false" ht="32.8" hidden="false" customHeight="false" outlineLevel="0" collapsed="false">
      <c r="A16" s="7" t="s">
        <v>1153</v>
      </c>
      <c r="B16" s="6" t="s">
        <v>1154</v>
      </c>
    </row>
    <row r="18" customFormat="false" ht="15" hidden="false" customHeight="false" outlineLevel="0" collapsed="false">
      <c r="A18" s="11" t="s">
        <v>1155</v>
      </c>
    </row>
    <row r="19" customFormat="false" ht="24" hidden="false" customHeight="true" outlineLevel="0" collapsed="false">
      <c r="A19" s="5" t="s">
        <v>637</v>
      </c>
      <c r="B19" s="5" t="s">
        <v>620</v>
      </c>
      <c r="C19" s="5" t="s">
        <v>707</v>
      </c>
      <c r="D19" s="5" t="s">
        <v>1156</v>
      </c>
      <c r="E19" s="5" t="s">
        <v>644</v>
      </c>
      <c r="F19" s="5" t="s">
        <v>641</v>
      </c>
      <c r="G19" s="5" t="s">
        <v>643</v>
      </c>
      <c r="H19" s="5" t="s">
        <v>638</v>
      </c>
      <c r="I19" s="5" t="s">
        <v>639</v>
      </c>
      <c r="J19" s="5" t="s">
        <v>1157</v>
      </c>
      <c r="K19" s="5" t="s">
        <v>1158</v>
      </c>
    </row>
    <row r="20" customFormat="false" ht="15" hidden="false" customHeight="false" outlineLevel="0" collapsed="false">
      <c r="A20" s="17" t="n">
        <v>498</v>
      </c>
      <c r="B20" s="6" t="s">
        <v>570</v>
      </c>
      <c r="C20" s="16" t="n">
        <v>0.550592592592593</v>
      </c>
      <c r="D20" s="6" t="s">
        <v>1159</v>
      </c>
      <c r="E20" s="16" t="n">
        <v>0.210032088085134</v>
      </c>
      <c r="F20" s="16" t="n">
        <v>2.04732701595454</v>
      </c>
      <c r="G20" s="16" t="n">
        <v>0.0528205561578368</v>
      </c>
      <c r="H20" s="16" t="n">
        <v>0.112341399575065</v>
      </c>
      <c r="I20" s="16" t="n">
        <v>0.119360827097148</v>
      </c>
      <c r="J20" s="8" t="n">
        <v>0.470888888888889</v>
      </c>
      <c r="K20" s="8" t="n">
        <v>0.381839225589226</v>
      </c>
    </row>
    <row r="21" customFormat="false" ht="15" hidden="false" customHeight="false" outlineLevel="0" collapsed="false">
      <c r="A21" s="17" t="n">
        <v>599</v>
      </c>
      <c r="B21" s="6" t="s">
        <v>1160</v>
      </c>
      <c r="C21" s="16" t="n">
        <v>0.587950617283951</v>
      </c>
      <c r="D21" s="6" t="s">
        <v>1159</v>
      </c>
      <c r="E21" s="16" t="n">
        <v>0.308561661834191</v>
      </c>
      <c r="F21" s="16" t="n">
        <v>3.21857517307187</v>
      </c>
      <c r="G21" s="16" t="n">
        <v>0.00223644089004376</v>
      </c>
      <c r="H21" s="16" t="n">
        <v>0.149153559339252</v>
      </c>
      <c r="I21" s="16" t="n">
        <v>0.160317057762406</v>
      </c>
      <c r="J21" s="8" t="n">
        <v>0.568666666666667</v>
      </c>
      <c r="K21" s="8" t="n">
        <v>0.537238215488216</v>
      </c>
    </row>
    <row r="22" customFormat="false" ht="15" hidden="false" customHeight="false" outlineLevel="0" collapsed="false">
      <c r="A22" s="17" t="n">
        <v>679</v>
      </c>
      <c r="B22" s="6" t="s">
        <v>1161</v>
      </c>
      <c r="C22" s="16" t="n">
        <v>0.662814814814815</v>
      </c>
      <c r="D22" s="6" t="s">
        <v>1159</v>
      </c>
      <c r="E22" s="16" t="n">
        <v>0.539309201134729</v>
      </c>
      <c r="F22" s="16" t="n">
        <v>6.45439498876705</v>
      </c>
      <c r="G22" s="18" t="n">
        <v>1.62022026595535E-009</v>
      </c>
      <c r="H22" s="16" t="n">
        <v>0.101894417879353</v>
      </c>
      <c r="I22" s="16" t="n">
        <v>0.119529943153961</v>
      </c>
      <c r="J22" s="8" t="n">
        <v>0.589555555555556</v>
      </c>
      <c r="K22" s="8" t="n">
        <v>0.603326599326599</v>
      </c>
    </row>
    <row r="23" customFormat="false" ht="15" hidden="false" customHeight="false" outlineLevel="0" collapsed="false">
      <c r="A23" s="17" t="n">
        <v>688</v>
      </c>
      <c r="B23" s="6" t="s">
        <v>1162</v>
      </c>
      <c r="C23" s="16" t="n">
        <v>0.672987654320988</v>
      </c>
      <c r="D23" s="6" t="s">
        <v>1159</v>
      </c>
      <c r="E23" s="16" t="n">
        <v>0.558927214525165</v>
      </c>
      <c r="F23" s="16" t="n">
        <v>6.68882320513995</v>
      </c>
      <c r="G23" s="18" t="n">
        <v>4.74499656363802E-010</v>
      </c>
      <c r="H23" s="16" t="n">
        <v>0.115638802683754</v>
      </c>
      <c r="I23" s="16" t="n">
        <v>0.135900662942536</v>
      </c>
      <c r="J23" s="8" t="n">
        <v>0.611111111111111</v>
      </c>
      <c r="K23" s="8" t="n">
        <v>0.625618686868687</v>
      </c>
    </row>
    <row r="24" customFormat="false" ht="15" hidden="false" customHeight="false" outlineLevel="0" collapsed="false">
      <c r="A24" s="17" t="n">
        <v>1349</v>
      </c>
      <c r="B24" s="6" t="s">
        <v>1163</v>
      </c>
      <c r="C24" s="16" t="n">
        <v>0.71037037037037</v>
      </c>
      <c r="D24" s="6" t="s">
        <v>1159</v>
      </c>
      <c r="E24" s="16" t="n">
        <v>0.692466630068282</v>
      </c>
      <c r="F24" s="16" t="n">
        <v>6.21880480299164</v>
      </c>
      <c r="G24" s="18" t="n">
        <v>1.13207596376485E-008</v>
      </c>
      <c r="H24" s="16" t="n">
        <v>0.367708218405668</v>
      </c>
      <c r="I24" s="16" t="n">
        <v>0.392997287193766</v>
      </c>
      <c r="J24" s="8" t="n">
        <v>0.645333333333333</v>
      </c>
      <c r="K24" s="8" t="n">
        <v>0.648726430976431</v>
      </c>
    </row>
    <row r="25" customFormat="false" ht="15" hidden="false" customHeight="false" outlineLevel="0" collapsed="false">
      <c r="A25" s="17" t="n">
        <v>1393</v>
      </c>
      <c r="B25" s="6" t="s">
        <v>556</v>
      </c>
      <c r="C25" s="16" t="n">
        <v>0.766641975308642</v>
      </c>
      <c r="D25" s="6" t="s">
        <v>1159</v>
      </c>
      <c r="E25" s="16" t="n">
        <v>0.783001391725882</v>
      </c>
      <c r="F25" s="16" t="n">
        <v>9.85017425111775</v>
      </c>
      <c r="G25" s="18" t="n">
        <v>1.36112505762929E-017</v>
      </c>
      <c r="H25" s="16" t="n">
        <v>0.203691902682205</v>
      </c>
      <c r="I25" s="16" t="n">
        <v>0.23532772571886</v>
      </c>
      <c r="J25" s="8" t="n">
        <v>0.700666666666667</v>
      </c>
      <c r="K25" s="8" t="n">
        <v>0.718207070707071</v>
      </c>
    </row>
    <row r="26" customFormat="false" ht="15" hidden="false" customHeight="false" outlineLevel="0" collapsed="false">
      <c r="A26" s="17" t="n">
        <v>1431</v>
      </c>
      <c r="B26" s="6" t="s">
        <v>558</v>
      </c>
      <c r="C26" s="16" t="n">
        <v>0.752864197530864</v>
      </c>
      <c r="D26" s="6" t="s">
        <v>1159</v>
      </c>
      <c r="E26" s="16" t="n">
        <v>0.684514071511143</v>
      </c>
      <c r="F26" s="16" t="n">
        <v>9.54700734162009</v>
      </c>
      <c r="G26" s="18" t="n">
        <v>1.38282989033665E-017</v>
      </c>
      <c r="H26" s="16" t="n">
        <v>0.117584380981597</v>
      </c>
      <c r="I26" s="16" t="n">
        <v>0.145800140879132</v>
      </c>
      <c r="J26" s="8" t="n">
        <v>0.647777777777778</v>
      </c>
      <c r="K26" s="8" t="n">
        <v>0.67423569023569</v>
      </c>
    </row>
    <row r="27" customFormat="false" ht="15" hidden="false" customHeight="false" outlineLevel="0" collapsed="false">
      <c r="A27" s="17" t="n">
        <v>1877</v>
      </c>
      <c r="B27" s="6" t="s">
        <v>560</v>
      </c>
      <c r="C27" s="16" t="n">
        <v>0.76279012345679</v>
      </c>
      <c r="D27" s="6" t="s">
        <v>1159</v>
      </c>
      <c r="E27" s="16" t="n">
        <v>0.666693499924284</v>
      </c>
      <c r="F27" s="16" t="n">
        <v>9.73620074225808</v>
      </c>
      <c r="G27" s="18" t="n">
        <v>7.98643113370829E-018</v>
      </c>
      <c r="H27" s="16" t="n">
        <v>0.116001286394094</v>
      </c>
      <c r="I27" s="16" t="n">
        <v>0.145950579841353</v>
      </c>
      <c r="J27" s="8" t="n">
        <v>0.65</v>
      </c>
      <c r="K27" s="8" t="n">
        <v>0.688035353535353</v>
      </c>
    </row>
    <row r="28" customFormat="false" ht="15" hidden="false" customHeight="false" outlineLevel="0" collapsed="false">
      <c r="A28" s="17" t="n">
        <v>2063</v>
      </c>
      <c r="B28" s="6" t="s">
        <v>562</v>
      </c>
      <c r="C28" s="16" t="n">
        <v>0.748345679012346</v>
      </c>
      <c r="D28" s="6" t="s">
        <v>1159</v>
      </c>
      <c r="E28" s="16" t="n">
        <v>0.630364574859618</v>
      </c>
      <c r="F28" s="16" t="n">
        <v>9.22229042616612</v>
      </c>
      <c r="G28" s="18" t="n">
        <v>3.78896344785041E-017</v>
      </c>
      <c r="H28" s="16" t="n">
        <v>0.095991493428068</v>
      </c>
      <c r="I28" s="16" t="n">
        <v>0.123314591013909</v>
      </c>
      <c r="J28" s="8" t="n">
        <v>0.652222222222222</v>
      </c>
      <c r="K28" s="8" t="n">
        <v>0.681819023569024</v>
      </c>
    </row>
    <row r="29" customFormat="false" ht="15" hidden="false" customHeight="false" outlineLevel="0" collapsed="false">
      <c r="A29" s="17" t="n">
        <v>2362</v>
      </c>
      <c r="B29" s="6" t="s">
        <v>564</v>
      </c>
      <c r="C29" s="16" t="n">
        <v>0.71079012345679</v>
      </c>
      <c r="D29" s="6" t="s">
        <v>1159</v>
      </c>
      <c r="E29" s="16" t="n">
        <v>0.476818497852528</v>
      </c>
      <c r="F29" s="16" t="n">
        <v>6.99497247776439</v>
      </c>
      <c r="G29" s="18" t="n">
        <v>3.86117024208594E-011</v>
      </c>
      <c r="H29" s="16" t="n">
        <v>0.0956269260675174</v>
      </c>
      <c r="I29" s="16" t="n">
        <v>0.124310517120172</v>
      </c>
      <c r="J29" s="8" t="n">
        <v>0.600444444444444</v>
      </c>
      <c r="K29" s="8" t="n">
        <v>0.640664983164983</v>
      </c>
    </row>
    <row r="31" customFormat="false" ht="15" hidden="false" customHeight="false" outlineLevel="0" collapsed="false">
      <c r="A31" s="11" t="s">
        <v>1164</v>
      </c>
    </row>
    <row r="32" customFormat="false" ht="24" hidden="false" customHeight="true" outlineLevel="0" collapsed="false">
      <c r="A32" s="5" t="s">
        <v>637</v>
      </c>
      <c r="B32" s="5" t="s">
        <v>638</v>
      </c>
      <c r="C32" s="5" t="s">
        <v>639</v>
      </c>
      <c r="D32" s="5" t="s">
        <v>641</v>
      </c>
      <c r="E32" s="5" t="s">
        <v>643</v>
      </c>
      <c r="F32" s="5" t="s">
        <v>644</v>
      </c>
      <c r="G32" s="5" t="s">
        <v>707</v>
      </c>
      <c r="H32" s="5" t="s">
        <v>1156</v>
      </c>
    </row>
    <row r="33" customFormat="false" ht="15" hidden="false" customHeight="false" outlineLevel="0" collapsed="false">
      <c r="A33" s="17" t="n">
        <v>1393</v>
      </c>
      <c r="B33" s="16" t="n">
        <v>0.203691902682205</v>
      </c>
      <c r="C33" s="16" t="n">
        <v>0.23532772571886</v>
      </c>
      <c r="D33" s="16" t="n">
        <v>9.85017425111775</v>
      </c>
      <c r="E33" s="18" t="n">
        <v>1.36112505762929E-017</v>
      </c>
      <c r="F33" s="16" t="n">
        <v>0.783001391725882</v>
      </c>
      <c r="G33" s="16" t="n">
        <v>0.766641975308642</v>
      </c>
      <c r="H33" s="6" t="s">
        <v>1159</v>
      </c>
    </row>
    <row r="34" customFormat="false" ht="15" hidden="false" customHeight="false" outlineLevel="0" collapsed="false">
      <c r="A34" s="17" t="n">
        <v>1395</v>
      </c>
      <c r="B34" s="16" t="n">
        <v>0.192225622855431</v>
      </c>
      <c r="C34" s="16" t="n">
        <v>0.223852736856323</v>
      </c>
      <c r="D34" s="16" t="n">
        <v>9.92939336679897</v>
      </c>
      <c r="E34" s="18" t="n">
        <v>8.78207658587232E-018</v>
      </c>
      <c r="F34" s="16" t="n">
        <v>0.776461360704069</v>
      </c>
      <c r="G34" s="16" t="n">
        <v>0.766469135802469</v>
      </c>
      <c r="H34" s="6" t="s">
        <v>1159</v>
      </c>
    </row>
    <row r="35" customFormat="false" ht="15" hidden="false" customHeight="false" outlineLevel="0" collapsed="false">
      <c r="A35" s="17" t="n">
        <v>1394</v>
      </c>
      <c r="B35" s="16" t="n">
        <v>0.197861227041173</v>
      </c>
      <c r="C35" s="16" t="n">
        <v>0.229503724142512</v>
      </c>
      <c r="D35" s="16" t="n">
        <v>9.89415348748022</v>
      </c>
      <c r="E35" s="18" t="n">
        <v>1.04058518067492E-017</v>
      </c>
      <c r="F35" s="16" t="n">
        <v>0.779882216441914</v>
      </c>
      <c r="G35" s="16" t="n">
        <v>0.76641975308642</v>
      </c>
      <c r="H35" s="6" t="s">
        <v>1159</v>
      </c>
    </row>
    <row r="36" customFormat="false" ht="15" hidden="false" customHeight="false" outlineLevel="0" collapsed="false">
      <c r="A36" s="17" t="n">
        <v>1392</v>
      </c>
      <c r="B36" s="16" t="n">
        <v>0.209709368370584</v>
      </c>
      <c r="C36" s="16" t="n">
        <v>0.241313873636834</v>
      </c>
      <c r="D36" s="16" t="n">
        <v>9.79660876281634</v>
      </c>
      <c r="E36" s="18" t="n">
        <v>1.38282989033665E-017</v>
      </c>
      <c r="F36" s="16" t="n">
        <v>0.785751387667784</v>
      </c>
      <c r="G36" s="16" t="n">
        <v>0.766098765432099</v>
      </c>
      <c r="H36" s="6" t="s">
        <v>1159</v>
      </c>
    </row>
    <row r="37" customFormat="false" ht="15" hidden="false" customHeight="false" outlineLevel="0" collapsed="false">
      <c r="A37" s="17" t="n">
        <v>1396</v>
      </c>
      <c r="B37" s="16" t="n">
        <v>0.186824545124341</v>
      </c>
      <c r="C37" s="16" t="n">
        <v>0.218415492509799</v>
      </c>
      <c r="D37" s="16" t="n">
        <v>9.95633977216451</v>
      </c>
      <c r="E37" s="18" t="n">
        <v>7.98643113370829E-018</v>
      </c>
      <c r="F37" s="16" t="n">
        <v>0.772798245790221</v>
      </c>
      <c r="G37" s="16" t="n">
        <v>0.766098765432099</v>
      </c>
      <c r="H37" s="6" t="s">
        <v>1159</v>
      </c>
    </row>
    <row r="38" customFormat="false" ht="15" hidden="false" customHeight="false" outlineLevel="0" collapsed="false">
      <c r="A38" s="17" t="n">
        <v>1397</v>
      </c>
      <c r="B38" s="16" t="n">
        <v>0.181655202589677</v>
      </c>
      <c r="C38" s="16" t="n">
        <v>0.213190589282356</v>
      </c>
      <c r="D38" s="16" t="n">
        <v>9.97576096427416</v>
      </c>
      <c r="E38" s="18" t="n">
        <v>7.98643113370829E-018</v>
      </c>
      <c r="F38" s="16" t="n">
        <v>0.768925821196659</v>
      </c>
      <c r="G38" s="16" t="n">
        <v>0.766024691358025</v>
      </c>
      <c r="H38" s="6" t="s">
        <v>1159</v>
      </c>
    </row>
    <row r="39" customFormat="false" ht="15" hidden="false" customHeight="false" outlineLevel="0" collapsed="false">
      <c r="A39" s="17" t="n">
        <v>1400</v>
      </c>
      <c r="B39" s="16" t="n">
        <v>0.167719039218093</v>
      </c>
      <c r="C39" s="16" t="n">
        <v>0.198995962100098</v>
      </c>
      <c r="D39" s="16" t="n">
        <v>9.99653492154181</v>
      </c>
      <c r="E39" s="18" t="n">
        <v>7.98643113370829E-018</v>
      </c>
      <c r="F39" s="16" t="n">
        <v>0.75662577824761</v>
      </c>
      <c r="G39" s="16" t="n">
        <v>0.765876543209877</v>
      </c>
      <c r="H39" s="6" t="s">
        <v>1159</v>
      </c>
    </row>
    <row r="40" customFormat="false" ht="15" hidden="false" customHeight="false" outlineLevel="0" collapsed="false">
      <c r="A40" s="17" t="n">
        <v>1398</v>
      </c>
      <c r="B40" s="16" t="n">
        <v>0.176748298178241</v>
      </c>
      <c r="C40" s="16" t="n">
        <v>0.208211417474623</v>
      </c>
      <c r="D40" s="16" t="n">
        <v>9.98840802047652</v>
      </c>
      <c r="E40" s="18" t="n">
        <v>7.98643113370829E-018</v>
      </c>
      <c r="F40" s="16" t="n">
        <v>0.764915879737169</v>
      </c>
      <c r="G40" s="16" t="n">
        <v>0.765851851851852</v>
      </c>
      <c r="H40" s="6" t="s">
        <v>1159</v>
      </c>
    </row>
    <row r="41" customFormat="false" ht="15" hidden="false" customHeight="false" outlineLevel="0" collapsed="false">
      <c r="A41" s="17" t="n">
        <v>1399</v>
      </c>
      <c r="B41" s="16" t="n">
        <v>0.172098649728526</v>
      </c>
      <c r="C41" s="16" t="n">
        <v>0.20347481276408</v>
      </c>
      <c r="D41" s="16" t="n">
        <v>9.99509029931273</v>
      </c>
      <c r="E41" s="18" t="n">
        <v>7.98643113370829E-018</v>
      </c>
      <c r="F41" s="16" t="n">
        <v>0.760799901927633</v>
      </c>
      <c r="G41" s="16" t="n">
        <v>0.765851851851852</v>
      </c>
      <c r="H41" s="6" t="s">
        <v>1159</v>
      </c>
    </row>
    <row r="42" customFormat="false" ht="15" hidden="false" customHeight="false" outlineLevel="0" collapsed="false">
      <c r="A42" s="17" t="n">
        <v>1391</v>
      </c>
      <c r="B42" s="16" t="n">
        <v>0.21586758507615</v>
      </c>
      <c r="C42" s="16" t="n">
        <v>0.247415477812584</v>
      </c>
      <c r="D42" s="16" t="n">
        <v>9.73333936177006</v>
      </c>
      <c r="E42" s="18" t="n">
        <v>1.43010212769866E-017</v>
      </c>
      <c r="F42" s="16" t="n">
        <v>0.788075958175195</v>
      </c>
      <c r="G42" s="16" t="n">
        <v>0.765753086419753</v>
      </c>
      <c r="H42" s="6" t="s">
        <v>1159</v>
      </c>
    </row>
    <row r="43" customFormat="false" ht="15" hidden="false" customHeight="false" outlineLevel="0" collapsed="false">
      <c r="A43" s="17" t="n">
        <v>1401</v>
      </c>
      <c r="B43" s="16" t="n">
        <v>0.163598491016238</v>
      </c>
      <c r="C43" s="16" t="n">
        <v>0.194766235129099</v>
      </c>
      <c r="D43" s="16" t="n">
        <v>9.99365267177867</v>
      </c>
      <c r="E43" s="18" t="n">
        <v>7.98643113370829E-018</v>
      </c>
      <c r="F43" s="16" t="n">
        <v>0.752438469400255</v>
      </c>
      <c r="G43" s="16" t="n">
        <v>0.76516049382716</v>
      </c>
      <c r="H43" s="6" t="s">
        <v>1159</v>
      </c>
    </row>
    <row r="44" customFormat="false" ht="15" hidden="false" customHeight="false" outlineLevel="0" collapsed="false">
      <c r="A44" s="17" t="n">
        <v>1402</v>
      </c>
      <c r="B44" s="16" t="n">
        <v>0.159744848453553</v>
      </c>
      <c r="C44" s="16" t="n">
        <v>0.190795534551909</v>
      </c>
      <c r="D44" s="16" t="n">
        <v>9.98701670077875</v>
      </c>
      <c r="E44" s="18" t="n">
        <v>7.98643113370829E-018</v>
      </c>
      <c r="F44" s="16" t="n">
        <v>0.748275657617271</v>
      </c>
      <c r="G44" s="16" t="n">
        <v>0.764962962962963</v>
      </c>
      <c r="H44" s="6" t="s">
        <v>1159</v>
      </c>
    </row>
    <row r="45" customFormat="false" ht="15" hidden="false" customHeight="false" outlineLevel="0" collapsed="false">
      <c r="A45" s="17" t="n">
        <v>1403</v>
      </c>
      <c r="B45" s="16" t="n">
        <v>0.156142151199438</v>
      </c>
      <c r="C45" s="16" t="n">
        <v>0.187068838475082</v>
      </c>
      <c r="D45" s="16" t="n">
        <v>9.97709345476786</v>
      </c>
      <c r="E45" s="18" t="n">
        <v>7.98643113370829E-018</v>
      </c>
      <c r="F45" s="16" t="n">
        <v>0.744151977697011</v>
      </c>
      <c r="G45" s="16" t="n">
        <v>0.764469135802469</v>
      </c>
      <c r="H45" s="6" t="s">
        <v>1159</v>
      </c>
    </row>
    <row r="46" customFormat="false" ht="15" hidden="false" customHeight="false" outlineLevel="0" collapsed="false">
      <c r="A46" s="17" t="n">
        <v>1390</v>
      </c>
      <c r="B46" s="16" t="n">
        <v>0.22214755503718</v>
      </c>
      <c r="C46" s="16" t="n">
        <v>0.253612685965816</v>
      </c>
      <c r="D46" s="16" t="n">
        <v>9.66000834734701</v>
      </c>
      <c r="E46" s="18" t="n">
        <v>2.43800611725438E-017</v>
      </c>
      <c r="F46" s="16" t="n">
        <v>0.789923125613324</v>
      </c>
      <c r="G46" s="16" t="n">
        <v>0.764148148148148</v>
      </c>
      <c r="H46" s="6" t="s">
        <v>1159</v>
      </c>
    </row>
    <row r="47" customFormat="false" ht="15" hidden="false" customHeight="false" outlineLevel="0" collapsed="false">
      <c r="A47" s="17" t="n">
        <v>1404</v>
      </c>
      <c r="B47" s="16" t="n">
        <v>0.152788650025068</v>
      </c>
      <c r="C47" s="16" t="n">
        <v>0.183586482825945</v>
      </c>
      <c r="D47" s="16" t="n">
        <v>9.96443612575409</v>
      </c>
      <c r="E47" s="18" t="n">
        <v>7.98643113370829E-018</v>
      </c>
      <c r="F47" s="16" t="n">
        <v>0.740105463976444</v>
      </c>
      <c r="G47" s="16" t="n">
        <v>0.764098765432099</v>
      </c>
      <c r="H47" s="6" t="s">
        <v>1159</v>
      </c>
    </row>
    <row r="50" customFormat="false" ht="15" hidden="false" customHeight="false" outlineLevel="0" collapsed="false">
      <c r="A50" s="3" t="s">
        <v>1165</v>
      </c>
    </row>
  </sheetData>
  <mergeCells count="3">
    <mergeCell ref="A2:L2"/>
    <mergeCell ref="A6:L6"/>
    <mergeCell ref="A9:L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8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30"/>
    <col collapsed="false" customWidth="true" hidden="false" outlineLevel="0" max="3" min="3" style="0" width="34"/>
    <col collapsed="false" customWidth="true" hidden="false" outlineLevel="0" max="4" min="4" style="0" width="44"/>
    <col collapsed="false" customWidth="true" hidden="false" outlineLevel="0" max="39" min="5" style="0" width="14"/>
  </cols>
  <sheetData>
    <row r="1" customFormat="false" ht="17.35" hidden="false" customHeight="false" outlineLevel="0" collapsed="false">
      <c r="A1" s="1" t="s">
        <v>46</v>
      </c>
    </row>
    <row r="2" customFormat="false" ht="14.25" hidden="false" customHeight="true" outlineLevel="0" collapsed="false">
      <c r="A2" s="2" t="s">
        <v>1166</v>
      </c>
      <c r="B2" s="2"/>
      <c r="C2" s="2"/>
      <c r="D2" s="2"/>
      <c r="E2" s="2"/>
      <c r="F2" s="2"/>
      <c r="G2" s="2"/>
      <c r="H2" s="2"/>
      <c r="I2" s="2"/>
      <c r="J2" s="2"/>
      <c r="K2" s="2"/>
      <c r="L2" s="2"/>
    </row>
    <row r="5" customFormat="false" ht="15" hidden="false" customHeight="false" outlineLevel="0" collapsed="false">
      <c r="A5" s="3" t="s">
        <v>596</v>
      </c>
    </row>
    <row r="6" customFormat="false" ht="14.25" hidden="false" customHeight="true" outlineLevel="0" collapsed="false">
      <c r="A6" s="4" t="s">
        <v>1167</v>
      </c>
      <c r="B6" s="4"/>
      <c r="C6" s="4"/>
      <c r="D6" s="4"/>
      <c r="E6" s="4"/>
      <c r="F6" s="4"/>
      <c r="G6" s="4"/>
      <c r="H6" s="4"/>
      <c r="I6" s="4"/>
      <c r="J6" s="4"/>
      <c r="K6" s="4"/>
      <c r="L6" s="4"/>
    </row>
    <row r="8" customFormat="false" ht="15" hidden="false" customHeight="false" outlineLevel="0" collapsed="false">
      <c r="A8" s="3" t="s">
        <v>258</v>
      </c>
    </row>
    <row r="9" customFormat="false" ht="39" hidden="false" customHeight="true" outlineLevel="0" collapsed="false">
      <c r="A9" s="4" t="s">
        <v>1168</v>
      </c>
      <c r="B9" s="4"/>
      <c r="C9" s="4"/>
      <c r="D9" s="4"/>
      <c r="E9" s="4"/>
      <c r="F9" s="4"/>
      <c r="G9" s="4"/>
      <c r="H9" s="4"/>
      <c r="I9" s="4"/>
      <c r="J9" s="4"/>
      <c r="K9" s="4"/>
      <c r="L9" s="4"/>
    </row>
    <row r="10" customFormat="false" ht="15" hidden="false" customHeight="false" outlineLevel="0" collapsed="false">
      <c r="A10" s="11" t="s">
        <v>1169</v>
      </c>
    </row>
    <row r="11" customFormat="false" ht="15" hidden="false" customHeight="true" outlineLevel="0" collapsed="false">
      <c r="A11" s="5" t="s">
        <v>1035</v>
      </c>
      <c r="B11" s="5" t="s">
        <v>1170</v>
      </c>
      <c r="C11" s="5" t="s">
        <v>1171</v>
      </c>
      <c r="D11" s="5" t="s">
        <v>1172</v>
      </c>
    </row>
    <row r="12" customFormat="false" ht="15" hidden="false" customHeight="false" outlineLevel="0" collapsed="false">
      <c r="A12" s="6" t="s">
        <v>1173</v>
      </c>
      <c r="B12" s="6" t="n">
        <v>400</v>
      </c>
      <c r="C12" s="6" t="n">
        <v>548</v>
      </c>
      <c r="D12" s="7" t="s">
        <v>1174</v>
      </c>
    </row>
    <row r="13" customFormat="false" ht="15" hidden="false" customHeight="false" outlineLevel="0" collapsed="false">
      <c r="A13" s="6" t="s">
        <v>1175</v>
      </c>
      <c r="B13" s="6" t="n">
        <v>548</v>
      </c>
      <c r="C13" s="6" t="n">
        <v>765</v>
      </c>
      <c r="D13" s="7" t="s">
        <v>1176</v>
      </c>
    </row>
    <row r="14" customFormat="false" ht="15" hidden="false" customHeight="false" outlineLevel="0" collapsed="false">
      <c r="A14" s="6" t="s">
        <v>1177</v>
      </c>
      <c r="B14" s="6" t="n">
        <v>914</v>
      </c>
      <c r="C14" s="6" t="n">
        <v>1069</v>
      </c>
      <c r="D14" s="7" t="s">
        <v>1178</v>
      </c>
    </row>
    <row r="15" customFormat="false" ht="15" hidden="false" customHeight="false" outlineLevel="0" collapsed="false">
      <c r="A15" s="6" t="s">
        <v>1179</v>
      </c>
      <c r="B15" s="6" t="n">
        <v>1069</v>
      </c>
      <c r="C15" s="6" t="n">
        <v>1258</v>
      </c>
      <c r="D15" s="7" t="s">
        <v>1180</v>
      </c>
    </row>
    <row r="16" customFormat="false" ht="15" hidden="false" customHeight="false" outlineLevel="0" collapsed="false">
      <c r="A16" s="6" t="s">
        <v>1181</v>
      </c>
      <c r="B16" s="6" t="n">
        <v>1258</v>
      </c>
      <c r="C16" s="6" t="n">
        <v>1721</v>
      </c>
      <c r="D16" s="7" t="s">
        <v>1182</v>
      </c>
    </row>
    <row r="17" customFormat="false" ht="15" hidden="false" customHeight="false" outlineLevel="0" collapsed="false">
      <c r="A17" s="6" t="s">
        <v>1183</v>
      </c>
      <c r="B17" s="6" t="n">
        <v>1721</v>
      </c>
      <c r="C17" s="6" t="n">
        <v>2304</v>
      </c>
      <c r="D17" s="7" t="s">
        <v>1184</v>
      </c>
    </row>
    <row r="19" customFormat="false" ht="15" hidden="false" customHeight="false" outlineLevel="0" collapsed="false">
      <c r="A19" s="11" t="s">
        <v>1185</v>
      </c>
    </row>
    <row r="20" customFormat="false" ht="24" hidden="false" customHeight="true" outlineLevel="0" collapsed="false">
      <c r="A20" s="5" t="s">
        <v>1035</v>
      </c>
      <c r="B20" s="5" t="s">
        <v>638</v>
      </c>
      <c r="C20" s="5" t="s">
        <v>639</v>
      </c>
      <c r="D20" s="5" t="s">
        <v>641</v>
      </c>
      <c r="E20" s="5" t="s">
        <v>643</v>
      </c>
      <c r="F20" s="5" t="s">
        <v>644</v>
      </c>
      <c r="G20" s="5" t="s">
        <v>707</v>
      </c>
      <c r="H20" s="5" t="s">
        <v>1156</v>
      </c>
      <c r="I20" s="5" t="s">
        <v>1186</v>
      </c>
      <c r="J20" s="5" t="s">
        <v>1187</v>
      </c>
      <c r="K20" s="5" t="s">
        <v>1188</v>
      </c>
      <c r="L20" s="5" t="s">
        <v>1157</v>
      </c>
      <c r="M20" s="5" t="s">
        <v>1158</v>
      </c>
      <c r="N20" s="5" t="s">
        <v>645</v>
      </c>
      <c r="O20" s="5" t="s">
        <v>1189</v>
      </c>
    </row>
    <row r="21" customFormat="false" ht="22.35" hidden="false" customHeight="false" outlineLevel="0" collapsed="false">
      <c r="A21" s="7" t="s">
        <v>1190</v>
      </c>
      <c r="B21" s="17" t="n">
        <v>64.2111111111111</v>
      </c>
      <c r="C21" s="17" t="n">
        <v>60.8244444444445</v>
      </c>
      <c r="D21" s="17" t="n">
        <v>-14.4969846676438</v>
      </c>
      <c r="E21" s="18" t="n">
        <v>3.61980915562143E-036</v>
      </c>
      <c r="F21" s="16" t="n">
        <v>-0.980535674851031</v>
      </c>
      <c r="G21" s="16" t="n">
        <v>0.845987654320988</v>
      </c>
      <c r="H21" s="6" t="s">
        <v>1191</v>
      </c>
      <c r="I21" s="17" t="n">
        <v>63.5</v>
      </c>
      <c r="J21" s="6" t="s">
        <v>1192</v>
      </c>
      <c r="K21" s="8" t="n">
        <v>0.767777777777778</v>
      </c>
      <c r="L21" s="8" t="n">
        <v>0.767777777777778</v>
      </c>
      <c r="M21" s="8" t="n">
        <v>0.780579124579125</v>
      </c>
      <c r="N21" s="16" t="n">
        <v>0.00185941406740954</v>
      </c>
      <c r="O21" s="16" t="n">
        <v>0.291874942009275</v>
      </c>
    </row>
    <row r="22" customFormat="false" ht="15" hidden="false" customHeight="false" outlineLevel="0" collapsed="false">
      <c r="A22" s="6" t="s">
        <v>1193</v>
      </c>
      <c r="B22" s="16" t="n">
        <v>2.64574379674653</v>
      </c>
      <c r="C22" s="16" t="n">
        <v>2.11973961558838</v>
      </c>
      <c r="D22" s="16" t="n">
        <v>-7.91201899172163</v>
      </c>
      <c r="E22" s="18" t="n">
        <v>1.07567177483272E-011</v>
      </c>
      <c r="F22" s="16" t="n">
        <v>-0.865770023991771</v>
      </c>
      <c r="G22" s="16" t="n">
        <v>0.735703703703704</v>
      </c>
      <c r="H22" s="6" t="s">
        <v>1191</v>
      </c>
      <c r="I22" s="16" t="n">
        <v>2.54253053084124</v>
      </c>
      <c r="J22" s="6" t="s">
        <v>1192</v>
      </c>
      <c r="K22" s="8" t="n">
        <v>0.682222222222222</v>
      </c>
      <c r="L22" s="8" t="n">
        <v>0.670888888888889</v>
      </c>
      <c r="M22" s="8" t="n">
        <v>0.668781986531987</v>
      </c>
      <c r="N22" s="16" t="n">
        <v>0.00185941406740954</v>
      </c>
      <c r="O22" s="16" t="n">
        <v>0.12305648969274</v>
      </c>
    </row>
    <row r="23" customFormat="false" ht="22.35" hidden="false" customHeight="false" outlineLevel="0" collapsed="false">
      <c r="A23" s="7" t="s">
        <v>1194</v>
      </c>
      <c r="B23" s="16" t="n">
        <v>0.0392846070574084</v>
      </c>
      <c r="C23" s="16" t="n">
        <v>0.0329929369554225</v>
      </c>
      <c r="D23" s="16" t="n">
        <v>-6.70760684428725</v>
      </c>
      <c r="E23" s="18" t="n">
        <v>3.17228846373691E-009</v>
      </c>
      <c r="F23" s="16" t="n">
        <v>-0.745537085633884</v>
      </c>
      <c r="G23" s="16" t="n">
        <v>0.70120987654321</v>
      </c>
      <c r="H23" s="6" t="s">
        <v>1191</v>
      </c>
      <c r="I23" s="16" t="n">
        <v>0.0375932638601416</v>
      </c>
      <c r="J23" s="6" t="s">
        <v>1192</v>
      </c>
      <c r="K23" s="8" t="n">
        <v>0.656666666666667</v>
      </c>
      <c r="L23" s="8" t="n">
        <v>0.638888888888889</v>
      </c>
      <c r="M23" s="8" t="n">
        <v>0.63776936026936</v>
      </c>
      <c r="N23" s="16" t="n">
        <v>0.00185941406740954</v>
      </c>
      <c r="O23" s="16" t="n">
        <v>0.0965362177540319</v>
      </c>
    </row>
    <row r="24" customFormat="false" ht="22.35" hidden="false" customHeight="false" outlineLevel="0" collapsed="false">
      <c r="A24" s="7" t="s">
        <v>1195</v>
      </c>
      <c r="B24" s="16" t="n">
        <v>0.702083850930673</v>
      </c>
      <c r="C24" s="16" t="n">
        <v>0.653803331244801</v>
      </c>
      <c r="D24" s="16" t="n">
        <v>-7.64632642490435</v>
      </c>
      <c r="E24" s="18" t="n">
        <v>1.07567177483272E-011</v>
      </c>
      <c r="F24" s="16" t="n">
        <v>-0.666057432642986</v>
      </c>
      <c r="G24" s="16" t="n">
        <v>0.700740740740741</v>
      </c>
      <c r="H24" s="6" t="s">
        <v>1191</v>
      </c>
      <c r="I24" s="16" t="n">
        <v>0.705777125042945</v>
      </c>
      <c r="J24" s="6" t="s">
        <v>1192</v>
      </c>
      <c r="K24" s="8" t="n">
        <v>0.644444444444444</v>
      </c>
      <c r="L24" s="8" t="n">
        <v>0.611777777777778</v>
      </c>
      <c r="M24" s="8" t="n">
        <v>0.603091750841751</v>
      </c>
      <c r="N24" s="16" t="n">
        <v>0.00360566784934054</v>
      </c>
      <c r="O24" s="16" t="n">
        <v>0.0995192448934419</v>
      </c>
    </row>
    <row r="25" customFormat="false" ht="22.35" hidden="false" customHeight="false" outlineLevel="0" collapsed="false">
      <c r="A25" s="7" t="s">
        <v>1196</v>
      </c>
      <c r="B25" s="17" t="n">
        <v>128.270429070855</v>
      </c>
      <c r="C25" s="17" t="n">
        <v>117.18717013034</v>
      </c>
      <c r="D25" s="16" t="n">
        <v>-6.4281621030724</v>
      </c>
      <c r="E25" s="18" t="n">
        <v>9.66774459705465E-009</v>
      </c>
      <c r="F25" s="16" t="n">
        <v>-0.682417273258166</v>
      </c>
      <c r="G25" s="16" t="n">
        <v>0.674148148148148</v>
      </c>
      <c r="H25" s="6" t="s">
        <v>1191</v>
      </c>
      <c r="I25" s="17" t="n">
        <v>125.872298059403</v>
      </c>
      <c r="J25" s="6" t="s">
        <v>1192</v>
      </c>
      <c r="K25" s="8" t="n">
        <v>0.627777777777778</v>
      </c>
      <c r="L25" s="8" t="n">
        <v>0.592222222222222</v>
      </c>
      <c r="M25" s="8" t="n">
        <v>0.581973063973064</v>
      </c>
      <c r="N25" s="16" t="n">
        <v>0.00185941406740954</v>
      </c>
      <c r="O25" s="16" t="n">
        <v>0.0754771432633292</v>
      </c>
    </row>
    <row r="26" customFormat="false" ht="22.35" hidden="false" customHeight="false" outlineLevel="0" collapsed="false">
      <c r="A26" s="7" t="s">
        <v>1197</v>
      </c>
      <c r="B26" s="17" t="n">
        <v>183.593954755714</v>
      </c>
      <c r="C26" s="17" t="n">
        <v>168.910302953353</v>
      </c>
      <c r="D26" s="16" t="n">
        <v>-4.88670657908215</v>
      </c>
      <c r="E26" s="18" t="n">
        <v>6.63515084263992E-006</v>
      </c>
      <c r="F26" s="16" t="n">
        <v>-0.577768795556071</v>
      </c>
      <c r="G26" s="16" t="n">
        <v>0.670567901234568</v>
      </c>
      <c r="H26" s="6" t="s">
        <v>1191</v>
      </c>
      <c r="I26" s="17" t="n">
        <v>174.024144652554</v>
      </c>
      <c r="J26" s="6" t="s">
        <v>1192</v>
      </c>
      <c r="K26" s="8" t="n">
        <v>0.648888888888889</v>
      </c>
      <c r="L26" s="8" t="n">
        <v>0.638222222222222</v>
      </c>
      <c r="M26" s="8" t="n">
        <v>0.623686026936027</v>
      </c>
      <c r="N26" s="16" t="n">
        <v>0.0154765910126259</v>
      </c>
      <c r="O26" s="16" t="n">
        <v>0.151621932885024</v>
      </c>
    </row>
    <row r="27" customFormat="false" ht="15" hidden="false" customHeight="false" outlineLevel="0" collapsed="false">
      <c r="A27" s="6" t="s">
        <v>1198</v>
      </c>
      <c r="B27" s="16" t="n">
        <v>0.743209261279728</v>
      </c>
      <c r="C27" s="16" t="n">
        <v>0.698144587526272</v>
      </c>
      <c r="D27" s="16" t="n">
        <v>-6.55403037798252</v>
      </c>
      <c r="E27" s="18" t="n">
        <v>3.17228846373691E-009</v>
      </c>
      <c r="F27" s="16" t="n">
        <v>-0.563958526047853</v>
      </c>
      <c r="G27" s="16" t="n">
        <v>0.667135802469136</v>
      </c>
      <c r="H27" s="6" t="s">
        <v>1191</v>
      </c>
      <c r="I27" s="16" t="n">
        <v>0.782764410872442</v>
      </c>
      <c r="J27" s="6" t="s">
        <v>1192</v>
      </c>
      <c r="K27" s="8" t="n">
        <v>0.618888888888889</v>
      </c>
      <c r="L27" s="8" t="n">
        <v>0.577777777777778</v>
      </c>
      <c r="M27" s="8" t="n">
        <v>0.575833333333333</v>
      </c>
      <c r="N27" s="16" t="n">
        <v>0.0173374772222743</v>
      </c>
      <c r="O27" s="16" t="n">
        <v>0.137376366000619</v>
      </c>
    </row>
    <row r="28" customFormat="false" ht="22.35" hidden="false" customHeight="false" outlineLevel="0" collapsed="false">
      <c r="A28" s="7" t="s">
        <v>1199</v>
      </c>
      <c r="B28" s="16" t="n">
        <v>0.0711612911622962</v>
      </c>
      <c r="C28" s="16" t="n">
        <v>0.0630764161900807</v>
      </c>
      <c r="D28" s="16" t="n">
        <v>-5.67187849304676</v>
      </c>
      <c r="E28" s="18" t="n">
        <v>2.70030756794152E-007</v>
      </c>
      <c r="F28" s="16" t="n">
        <v>-0.610693508331457</v>
      </c>
      <c r="G28" s="16" t="n">
        <v>0.667086419753086</v>
      </c>
      <c r="H28" s="6" t="s">
        <v>1191</v>
      </c>
      <c r="I28" s="16" t="n">
        <v>0.0565345149262981</v>
      </c>
      <c r="J28" s="6" t="s">
        <v>1192</v>
      </c>
      <c r="K28" s="8" t="n">
        <v>0.621111111111111</v>
      </c>
      <c r="L28" s="8" t="n">
        <v>0.575777777777778</v>
      </c>
      <c r="M28" s="8" t="n">
        <v>0.60301430976431</v>
      </c>
      <c r="N28" s="16" t="n">
        <v>0.0095842333181829</v>
      </c>
      <c r="O28" s="16" t="n">
        <v>0.0992534559490531</v>
      </c>
    </row>
    <row r="29" customFormat="false" ht="22.35" hidden="false" customHeight="false" outlineLevel="0" collapsed="false">
      <c r="A29" s="7" t="s">
        <v>1200</v>
      </c>
      <c r="B29" s="17" t="n">
        <v>1918.3</v>
      </c>
      <c r="C29" s="17" t="n">
        <v>1920.59555555556</v>
      </c>
      <c r="D29" s="16" t="n">
        <v>4.51905734002025</v>
      </c>
      <c r="E29" s="18" t="n">
        <v>3.09478125099641E-005</v>
      </c>
      <c r="F29" s="16" t="n">
        <v>0.610340524098326</v>
      </c>
      <c r="G29" s="16" t="n">
        <v>0.666950617283951</v>
      </c>
      <c r="H29" s="6" t="s">
        <v>1159</v>
      </c>
      <c r="I29" s="17" t="n">
        <v>1921.5</v>
      </c>
      <c r="J29" s="6" t="s">
        <v>1201</v>
      </c>
      <c r="K29" s="8" t="n">
        <v>0.614444444444445</v>
      </c>
      <c r="L29" s="8" t="n">
        <v>0.568</v>
      </c>
      <c r="M29" s="8" t="n">
        <v>0.572859427609428</v>
      </c>
      <c r="N29" s="16" t="n">
        <v>0.0173374772222743</v>
      </c>
      <c r="O29" s="16" t="n">
        <v>0.134829640101805</v>
      </c>
    </row>
    <row r="30" customFormat="false" ht="22.35" hidden="false" customHeight="false" outlineLevel="0" collapsed="false">
      <c r="A30" s="7" t="s">
        <v>1202</v>
      </c>
      <c r="B30" s="16" t="n">
        <v>0.384923485283928</v>
      </c>
      <c r="C30" s="16" t="n">
        <v>0.39607774435379</v>
      </c>
      <c r="D30" s="16" t="n">
        <v>5.72067195121678</v>
      </c>
      <c r="E30" s="18" t="n">
        <v>1.85476715275527E-007</v>
      </c>
      <c r="F30" s="16" t="n">
        <v>0.53772985270574</v>
      </c>
      <c r="G30" s="16" t="n">
        <v>0.665604938271605</v>
      </c>
      <c r="H30" s="6" t="s">
        <v>1159</v>
      </c>
      <c r="I30" s="16" t="n">
        <v>0.403108171420391</v>
      </c>
      <c r="J30" s="6" t="s">
        <v>1201</v>
      </c>
      <c r="K30" s="8" t="n">
        <v>0.65</v>
      </c>
      <c r="L30" s="8" t="n">
        <v>0.608</v>
      </c>
      <c r="M30" s="8" t="n">
        <v>0.638686026936027</v>
      </c>
      <c r="N30" s="16" t="n">
        <v>0.00185941406740954</v>
      </c>
      <c r="O30" s="16" t="n">
        <v>0.0201298473955183</v>
      </c>
    </row>
    <row r="31" customFormat="false" ht="22.35" hidden="false" customHeight="false" outlineLevel="0" collapsed="false">
      <c r="A31" s="7" t="s">
        <v>1203</v>
      </c>
      <c r="B31" s="17" t="n">
        <v>232.366666666667</v>
      </c>
      <c r="C31" s="17" t="n">
        <v>223.875555555556</v>
      </c>
      <c r="D31" s="16" t="n">
        <v>-3.54359465109086</v>
      </c>
      <c r="E31" s="18" t="n">
        <v>0.000887650135930718</v>
      </c>
      <c r="F31" s="16" t="n">
        <v>-0.36458609454674</v>
      </c>
      <c r="G31" s="16" t="n">
        <v>0.663222222222222</v>
      </c>
      <c r="H31" s="6" t="s">
        <v>1191</v>
      </c>
      <c r="I31" s="17" t="n">
        <v>226.5</v>
      </c>
      <c r="J31" s="6" t="s">
        <v>1192</v>
      </c>
      <c r="K31" s="8" t="n">
        <v>0.62</v>
      </c>
      <c r="L31" s="8" t="n">
        <v>0.567555555555556</v>
      </c>
      <c r="M31" s="8" t="n">
        <v>0.58287037037037</v>
      </c>
      <c r="N31" s="16" t="n">
        <v>0.105013440237806</v>
      </c>
      <c r="O31" s="16" t="n">
        <v>0.169788188730898</v>
      </c>
    </row>
    <row r="32" customFormat="false" ht="22.35" hidden="false" customHeight="false" outlineLevel="0" collapsed="false">
      <c r="A32" s="7" t="s">
        <v>1204</v>
      </c>
      <c r="B32" s="17" t="n">
        <v>1161.26666666667</v>
      </c>
      <c r="C32" s="17" t="n">
        <v>1161.74888888889</v>
      </c>
      <c r="D32" s="16" t="n">
        <v>4.96988433443461</v>
      </c>
      <c r="E32" s="18" t="n">
        <v>3.84133752628684E-006</v>
      </c>
      <c r="F32" s="16" t="n">
        <v>0.437354590019593</v>
      </c>
      <c r="G32" s="16" t="n">
        <v>0.660975308641975</v>
      </c>
      <c r="H32" s="6" t="s">
        <v>1159</v>
      </c>
      <c r="I32" s="17" t="n">
        <v>1161.5</v>
      </c>
      <c r="J32" s="6" t="s">
        <v>1201</v>
      </c>
      <c r="K32" s="8" t="n">
        <v>0.637777777777778</v>
      </c>
      <c r="L32" s="8" t="n">
        <v>0.637777777777778</v>
      </c>
      <c r="M32" s="8" t="n">
        <v>0.614747474747475</v>
      </c>
      <c r="N32" s="16" t="n">
        <v>0.043639461263388</v>
      </c>
      <c r="O32" s="16" t="n">
        <v>0.173481196739037</v>
      </c>
    </row>
    <row r="33" customFormat="false" ht="22.35" hidden="false" customHeight="false" outlineLevel="0" collapsed="false">
      <c r="A33" s="7" t="s">
        <v>1205</v>
      </c>
      <c r="B33" s="16" t="n">
        <v>5.48428600751585</v>
      </c>
      <c r="C33" s="16" t="n">
        <v>4.8818724501347</v>
      </c>
      <c r="D33" s="16" t="n">
        <v>-5.49489380334688</v>
      </c>
      <c r="E33" s="18" t="n">
        <v>5.06370125798479E-007</v>
      </c>
      <c r="F33" s="16" t="n">
        <v>-0.557648186015888</v>
      </c>
      <c r="G33" s="16" t="n">
        <v>0.657506172839506</v>
      </c>
      <c r="H33" s="6" t="s">
        <v>1191</v>
      </c>
      <c r="I33" s="16" t="n">
        <v>4.47251303040998</v>
      </c>
      <c r="J33" s="6" t="s">
        <v>1192</v>
      </c>
      <c r="K33" s="8" t="n">
        <v>0.625555555555556</v>
      </c>
      <c r="L33" s="8" t="n">
        <v>0.588666666666667</v>
      </c>
      <c r="M33" s="8" t="n">
        <v>0.621335858585859</v>
      </c>
      <c r="N33" s="16" t="n">
        <v>0.0239011962440666</v>
      </c>
      <c r="O33" s="16" t="n">
        <v>0.14273894801621</v>
      </c>
    </row>
    <row r="34" customFormat="false" ht="15" hidden="false" customHeight="false" outlineLevel="0" collapsed="false">
      <c r="A34" s="6" t="s">
        <v>1206</v>
      </c>
      <c r="B34" s="16" t="n">
        <v>0.351593451322236</v>
      </c>
      <c r="C34" s="16" t="n">
        <v>0.310409334288507</v>
      </c>
      <c r="D34" s="16" t="n">
        <v>-5.11911045844514</v>
      </c>
      <c r="E34" s="18" t="n">
        <v>3.08845626479809E-006</v>
      </c>
      <c r="F34" s="16" t="n">
        <v>-0.603718598521781</v>
      </c>
      <c r="G34" s="16" t="n">
        <v>0.653358024691358</v>
      </c>
      <c r="H34" s="6" t="s">
        <v>1191</v>
      </c>
      <c r="I34" s="16" t="n">
        <v>0.360349371935208</v>
      </c>
      <c r="J34" s="6" t="s">
        <v>1192</v>
      </c>
      <c r="K34" s="8" t="n">
        <v>0.618888888888889</v>
      </c>
      <c r="L34" s="8" t="n">
        <v>0.585555555555556</v>
      </c>
      <c r="M34" s="8" t="n">
        <v>0.578282828282828</v>
      </c>
      <c r="N34" s="16" t="n">
        <v>0.0127110993376244</v>
      </c>
      <c r="O34" s="16" t="n">
        <v>0.174442045830752</v>
      </c>
    </row>
    <row r="35" customFormat="false" ht="15" hidden="false" customHeight="false" outlineLevel="0" collapsed="false">
      <c r="A35" s="6" t="s">
        <v>1207</v>
      </c>
      <c r="B35" s="17" t="n">
        <v>85.2104195961437</v>
      </c>
      <c r="C35" s="17" t="n">
        <v>78.2197388558861</v>
      </c>
      <c r="D35" s="16" t="n">
        <v>-5.9692751821879</v>
      </c>
      <c r="E35" s="18" t="n">
        <v>5.77406706000894E-008</v>
      </c>
      <c r="F35" s="16" t="n">
        <v>-0.546416091184305</v>
      </c>
      <c r="G35" s="16" t="n">
        <v>0.648888888888889</v>
      </c>
      <c r="H35" s="6" t="s">
        <v>1191</v>
      </c>
      <c r="I35" s="17" t="n">
        <v>76.2595062600096</v>
      </c>
      <c r="J35" s="6" t="s">
        <v>1192</v>
      </c>
      <c r="K35" s="8" t="n">
        <v>0.616666666666667</v>
      </c>
      <c r="L35" s="8" t="n">
        <v>0.598222222222222</v>
      </c>
      <c r="M35" s="8" t="n">
        <v>0.59771632996633</v>
      </c>
      <c r="N35" s="16" t="n">
        <v>0.0217730175024135</v>
      </c>
      <c r="O35" s="16" t="n">
        <v>0.128624047085039</v>
      </c>
    </row>
    <row r="36" customFormat="false" ht="22.35" hidden="false" customHeight="false" outlineLevel="0" collapsed="false">
      <c r="A36" s="7" t="s">
        <v>1208</v>
      </c>
      <c r="B36" s="16" t="n">
        <v>0.749647534832331</v>
      </c>
      <c r="C36" s="16" t="n">
        <v>0.717493498453516</v>
      </c>
      <c r="D36" s="16" t="n">
        <v>-4.97759472162588</v>
      </c>
      <c r="E36" s="18" t="n">
        <v>4.39704980047081E-006</v>
      </c>
      <c r="F36" s="16" t="n">
        <v>-0.535143119950806</v>
      </c>
      <c r="G36" s="16" t="n">
        <v>0.648</v>
      </c>
      <c r="H36" s="6" t="s">
        <v>1191</v>
      </c>
      <c r="I36" s="16" t="n">
        <v>0.770224848307525</v>
      </c>
      <c r="J36" s="6" t="s">
        <v>1192</v>
      </c>
      <c r="K36" s="8" t="n">
        <v>0.632222222222222</v>
      </c>
      <c r="L36" s="8" t="n">
        <v>0.611333333333333</v>
      </c>
      <c r="M36" s="8" t="n">
        <v>0.64085101010101</v>
      </c>
      <c r="N36" s="16" t="n">
        <v>0.0230981938438555</v>
      </c>
      <c r="O36" s="16" t="n">
        <v>0.167928469679295</v>
      </c>
    </row>
    <row r="37" customFormat="false" ht="22.35" hidden="false" customHeight="false" outlineLevel="0" collapsed="false">
      <c r="A37" s="7" t="s">
        <v>1209</v>
      </c>
      <c r="B37" s="17" t="n">
        <v>77.9555555555556</v>
      </c>
      <c r="C37" s="17" t="n">
        <v>77.9533333333333</v>
      </c>
      <c r="D37" s="16" t="n">
        <v>-0.00362654421822517</v>
      </c>
      <c r="E37" s="16" t="n">
        <v>0.997110874526109</v>
      </c>
      <c r="F37" s="18" t="n">
        <v>-0.000341108451640015</v>
      </c>
      <c r="G37" s="16" t="n">
        <v>0.633716049382716</v>
      </c>
      <c r="H37" s="6" t="s">
        <v>1159</v>
      </c>
      <c r="I37" s="17" t="n">
        <v>80.5</v>
      </c>
      <c r="J37" s="6" t="s">
        <v>1201</v>
      </c>
      <c r="K37" s="8" t="n">
        <v>0.611111111111111</v>
      </c>
      <c r="L37" s="8" t="n">
        <v>0.585777777777778</v>
      </c>
      <c r="M37" s="8" t="n">
        <v>0.595234006734007</v>
      </c>
      <c r="N37" s="16" t="n">
        <v>0.922195398847342</v>
      </c>
      <c r="O37" s="16" t="n">
        <v>0.286986492021922</v>
      </c>
    </row>
    <row r="38" customFormat="false" ht="15" hidden="false" customHeight="false" outlineLevel="0" collapsed="false">
      <c r="A38" s="6" t="s">
        <v>1210</v>
      </c>
      <c r="B38" s="17" t="n">
        <v>27.3282120304302</v>
      </c>
      <c r="C38" s="17" t="n">
        <v>24.1960634677022</v>
      </c>
      <c r="D38" s="16" t="n">
        <v>-4.3716339078192</v>
      </c>
      <c r="E38" s="18" t="n">
        <v>4.80649540993E-005</v>
      </c>
      <c r="F38" s="16" t="n">
        <v>-0.512057852039013</v>
      </c>
      <c r="G38" s="16" t="n">
        <v>0.63083950617284</v>
      </c>
      <c r="H38" s="6" t="s">
        <v>1191</v>
      </c>
      <c r="I38" s="17" t="n">
        <v>27.6272349663119</v>
      </c>
      <c r="J38" s="6" t="s">
        <v>1192</v>
      </c>
      <c r="K38" s="8" t="n">
        <v>0.604444444444445</v>
      </c>
      <c r="L38" s="8" t="n">
        <v>0.574666666666667</v>
      </c>
      <c r="M38" s="8" t="n">
        <v>0.5894132996633</v>
      </c>
      <c r="N38" s="16" t="n">
        <v>0.0336625556693424</v>
      </c>
      <c r="O38" s="16" t="n">
        <v>0.212278001107811</v>
      </c>
    </row>
    <row r="39" customFormat="false" ht="22.35" hidden="false" customHeight="false" outlineLevel="0" collapsed="false">
      <c r="A39" s="7" t="s">
        <v>1211</v>
      </c>
      <c r="B39" s="16" t="n">
        <v>0.267781874166768</v>
      </c>
      <c r="C39" s="16" t="n">
        <v>0.27311786485775</v>
      </c>
      <c r="D39" s="16" t="n">
        <v>2.69452413144521</v>
      </c>
      <c r="E39" s="16" t="n">
        <v>0.0110446974440059</v>
      </c>
      <c r="F39" s="16" t="n">
        <v>0.348154473815581</v>
      </c>
      <c r="G39" s="16" t="n">
        <v>0.608913580246914</v>
      </c>
      <c r="H39" s="6" t="s">
        <v>1159</v>
      </c>
      <c r="I39" s="16" t="n">
        <v>0.273652069228168</v>
      </c>
      <c r="J39" s="6" t="s">
        <v>1201</v>
      </c>
      <c r="K39" s="8" t="n">
        <v>0.61</v>
      </c>
      <c r="L39" s="8" t="n">
        <v>0.587777777777778</v>
      </c>
      <c r="M39" s="8" t="n">
        <v>0.561720538720539</v>
      </c>
      <c r="N39" s="16" t="n">
        <v>0.158402954390965</v>
      </c>
      <c r="O39" s="16" t="n">
        <v>0.174276479552123</v>
      </c>
    </row>
    <row r="40" customFormat="false" ht="22.35" hidden="false" customHeight="false" outlineLevel="0" collapsed="false">
      <c r="A40" s="7" t="s">
        <v>1212</v>
      </c>
      <c r="B40" s="17" t="n">
        <v>169.166666666667</v>
      </c>
      <c r="C40" s="17" t="n">
        <v>166.002222222222</v>
      </c>
      <c r="D40" s="16" t="n">
        <v>-3.08533255059485</v>
      </c>
      <c r="E40" s="16" t="n">
        <v>0.00350077443616664</v>
      </c>
      <c r="F40" s="16" t="n">
        <v>-0.324709861868033</v>
      </c>
      <c r="G40" s="16" t="n">
        <v>0.603024691358025</v>
      </c>
      <c r="H40" s="6" t="s">
        <v>1191</v>
      </c>
      <c r="I40" s="17" t="n">
        <v>165.5</v>
      </c>
      <c r="J40" s="6" t="s">
        <v>1192</v>
      </c>
      <c r="K40" s="8" t="n">
        <v>0.587777777777778</v>
      </c>
      <c r="L40" s="8" t="n">
        <v>0.557555555555556</v>
      </c>
      <c r="M40" s="8" t="n">
        <v>0.55823063973064</v>
      </c>
      <c r="N40" s="16" t="n">
        <v>0.102730549044845</v>
      </c>
      <c r="O40" s="16" t="n">
        <v>0.0787072120982305</v>
      </c>
    </row>
    <row r="41" customFormat="false" ht="22.35" hidden="false" customHeight="false" outlineLevel="0" collapsed="false">
      <c r="A41" s="7" t="s">
        <v>1213</v>
      </c>
      <c r="B41" s="16" t="n">
        <v>0.281762633183509</v>
      </c>
      <c r="C41" s="16" t="n">
        <v>0.285461011298704</v>
      </c>
      <c r="D41" s="16" t="n">
        <v>3.14343035401886</v>
      </c>
      <c r="E41" s="16" t="n">
        <v>0.00282123064914714</v>
      </c>
      <c r="F41" s="16" t="n">
        <v>0.243557886156147</v>
      </c>
      <c r="G41" s="16" t="n">
        <v>0.597901234567901</v>
      </c>
      <c r="H41" s="6" t="s">
        <v>1159</v>
      </c>
      <c r="I41" s="16" t="n">
        <v>0.279158400817789</v>
      </c>
      <c r="J41" s="6" t="s">
        <v>1201</v>
      </c>
      <c r="K41" s="8" t="n">
        <v>0.586666666666667</v>
      </c>
      <c r="L41" s="8" t="n">
        <v>0.549333333333333</v>
      </c>
      <c r="M41" s="8" t="n">
        <v>0.548097643097643</v>
      </c>
      <c r="N41" s="16" t="n">
        <v>0.406789790068856</v>
      </c>
      <c r="O41" s="16" t="n">
        <v>0.174890131486559</v>
      </c>
    </row>
    <row r="42" customFormat="false" ht="15" hidden="false" customHeight="false" outlineLevel="0" collapsed="false">
      <c r="A42" s="6" t="s">
        <v>1214</v>
      </c>
      <c r="B42" s="17" t="n">
        <v>493.911111111111</v>
      </c>
      <c r="C42" s="17" t="n">
        <v>492.84</v>
      </c>
      <c r="D42" s="16" t="n">
        <v>-3.33422196226174</v>
      </c>
      <c r="E42" s="16" t="n">
        <v>0.00166056466015413</v>
      </c>
      <c r="F42" s="16" t="n">
        <v>-0.307069826690122</v>
      </c>
      <c r="G42" s="16" t="n">
        <v>0.595296296296296</v>
      </c>
      <c r="H42" s="6" t="s">
        <v>1191</v>
      </c>
      <c r="I42" s="17" t="n">
        <v>493.5</v>
      </c>
      <c r="J42" s="6" t="s">
        <v>1192</v>
      </c>
      <c r="K42" s="8" t="n">
        <v>0.573333333333333</v>
      </c>
      <c r="L42" s="8" t="n">
        <v>0.544222222222222</v>
      </c>
      <c r="M42" s="8" t="n">
        <v>0.550198653198653</v>
      </c>
      <c r="N42" s="16" t="n">
        <v>0.110630126544291</v>
      </c>
      <c r="O42" s="16" t="n">
        <v>0.0826828483406304</v>
      </c>
    </row>
    <row r="43" customFormat="false" ht="15" hidden="false" customHeight="false" outlineLevel="0" collapsed="false">
      <c r="A43" s="6" t="s">
        <v>1215</v>
      </c>
      <c r="B43" s="17" t="n">
        <v>123.688888888889</v>
      </c>
      <c r="C43" s="17" t="n">
        <v>119.788888888889</v>
      </c>
      <c r="D43" s="16" t="n">
        <v>-3.87072564906179</v>
      </c>
      <c r="E43" s="18" t="n">
        <v>0.00027353046163676</v>
      </c>
      <c r="F43" s="16" t="n">
        <v>-0.356935096741416</v>
      </c>
      <c r="G43" s="16" t="n">
        <v>0.594185185185185</v>
      </c>
      <c r="H43" s="6" t="s">
        <v>1191</v>
      </c>
      <c r="I43" s="17" t="n">
        <v>118.5</v>
      </c>
      <c r="J43" s="6" t="s">
        <v>1192</v>
      </c>
      <c r="K43" s="8" t="n">
        <v>0.593333333333333</v>
      </c>
      <c r="L43" s="8" t="n">
        <v>0.589111111111111</v>
      </c>
      <c r="M43" s="8" t="n">
        <v>0.573484848484849</v>
      </c>
      <c r="N43" s="16" t="n">
        <v>0.126941225906894</v>
      </c>
      <c r="O43" s="16" t="n">
        <v>0.117215028457209</v>
      </c>
    </row>
    <row r="44" customFormat="false" ht="15" hidden="false" customHeight="false" outlineLevel="0" collapsed="false">
      <c r="A44" s="6" t="s">
        <v>1216</v>
      </c>
      <c r="B44" s="16" t="n">
        <v>0.682696507184423</v>
      </c>
      <c r="C44" s="16" t="n">
        <v>0.676690967321353</v>
      </c>
      <c r="D44" s="16" t="n">
        <v>-2.59197777875402</v>
      </c>
      <c r="E44" s="16" t="n">
        <v>0.0135743189492813</v>
      </c>
      <c r="F44" s="16" t="n">
        <v>-0.243497635694113</v>
      </c>
      <c r="G44" s="16" t="n">
        <v>0.570296296296296</v>
      </c>
      <c r="H44" s="6" t="s">
        <v>1191</v>
      </c>
      <c r="I44" s="16" t="n">
        <v>0.668592223266806</v>
      </c>
      <c r="J44" s="6" t="s">
        <v>1192</v>
      </c>
      <c r="K44" s="8" t="n">
        <v>0.56</v>
      </c>
      <c r="L44" s="8" t="n">
        <v>0.482</v>
      </c>
      <c r="M44" s="8" t="n">
        <v>0.484219696969697</v>
      </c>
      <c r="N44" s="16" t="n">
        <v>0.102730549044845</v>
      </c>
      <c r="O44" s="16" t="n">
        <v>0.0135573118808294</v>
      </c>
    </row>
    <row r="45" customFormat="false" ht="22.35" hidden="false" customHeight="false" outlineLevel="0" collapsed="false">
      <c r="A45" s="7" t="s">
        <v>1217</v>
      </c>
      <c r="B45" s="17" t="n">
        <v>1438.32222222222</v>
      </c>
      <c r="C45" s="17" t="n">
        <v>1438.54</v>
      </c>
      <c r="D45" s="16" t="n">
        <v>0.967344801977085</v>
      </c>
      <c r="E45" s="16" t="n">
        <v>0.40200346361901</v>
      </c>
      <c r="F45" s="16" t="n">
        <v>0.0999810085370829</v>
      </c>
      <c r="G45" s="16" t="n">
        <v>0.532617283950617</v>
      </c>
      <c r="H45" s="6" t="s">
        <v>1159</v>
      </c>
      <c r="I45" s="17" t="n">
        <v>1438.5</v>
      </c>
      <c r="J45" s="6" t="s">
        <v>1201</v>
      </c>
      <c r="K45" s="8" t="n">
        <v>0.54</v>
      </c>
      <c r="L45" s="8" t="n">
        <v>0.505555555555556</v>
      </c>
      <c r="M45" s="8" t="n">
        <v>0.476953703703704</v>
      </c>
      <c r="N45" s="16" t="n">
        <v>0.779361117158159</v>
      </c>
      <c r="O45" s="16" t="n">
        <v>0.19296810719543</v>
      </c>
    </row>
    <row r="46" customFormat="false" ht="15" hidden="false" customHeight="false" outlineLevel="0" collapsed="false">
      <c r="A46" s="6" t="s">
        <v>1218</v>
      </c>
      <c r="B46" s="17" t="n">
        <v>81.0111111111111</v>
      </c>
      <c r="C46" s="17" t="n">
        <v>81.2155555555556</v>
      </c>
      <c r="D46" s="16" t="n">
        <v>0.375515953592757</v>
      </c>
      <c r="E46" s="16" t="n">
        <v>0.786352315549283</v>
      </c>
      <c r="F46" s="16" t="n">
        <v>0.0332108578248131</v>
      </c>
      <c r="G46" s="16" t="n">
        <v>0.531296296296296</v>
      </c>
      <c r="H46" s="6" t="s">
        <v>1159</v>
      </c>
      <c r="I46" s="17" t="n">
        <v>87.5</v>
      </c>
      <c r="J46" s="6" t="s">
        <v>1201</v>
      </c>
      <c r="K46" s="8" t="n">
        <v>0.556666666666667</v>
      </c>
      <c r="L46" s="8" t="n">
        <v>0.513555555555556</v>
      </c>
      <c r="M46" s="8" t="n">
        <v>0.509796296296296</v>
      </c>
      <c r="N46" s="16" t="n">
        <v>0.922195398847342</v>
      </c>
      <c r="O46" s="16" t="n">
        <v>0.294269009961396</v>
      </c>
    </row>
    <row r="47" customFormat="false" ht="22.35" hidden="false" customHeight="false" outlineLevel="0" collapsed="false">
      <c r="A47" s="7" t="s">
        <v>1219</v>
      </c>
      <c r="B47" s="17" t="n">
        <v>971.866666666667</v>
      </c>
      <c r="C47" s="17" t="n">
        <v>971.58</v>
      </c>
      <c r="D47" s="16" t="n">
        <v>-1.88811650306038</v>
      </c>
      <c r="E47" s="16" t="n">
        <v>0.075257767439599</v>
      </c>
      <c r="F47" s="16" t="n">
        <v>-0.145588960624926</v>
      </c>
      <c r="G47" s="16" t="n">
        <v>0.513888888888889</v>
      </c>
      <c r="H47" s="6" t="s">
        <v>1159</v>
      </c>
      <c r="I47" s="17" t="n">
        <v>972.5</v>
      </c>
      <c r="J47" s="6" t="s">
        <v>1201</v>
      </c>
      <c r="K47" s="8" t="n">
        <v>0.555555555555556</v>
      </c>
      <c r="L47" s="8" t="n">
        <v>0.518222222222222</v>
      </c>
      <c r="M47" s="8" t="n">
        <v>0.529070707070707</v>
      </c>
      <c r="N47" s="16" t="n">
        <v>0.688425853942203</v>
      </c>
      <c r="O47" s="16" t="n">
        <v>0.121418346957912</v>
      </c>
    </row>
    <row r="48" customFormat="false" ht="15" hidden="false" customHeight="false" outlineLevel="0" collapsed="false">
      <c r="A48" s="6" t="s">
        <v>1220</v>
      </c>
      <c r="B48" s="16" t="n">
        <v>0.728629903160661</v>
      </c>
      <c r="C48" s="16" t="n">
        <v>0.728216017647943</v>
      </c>
      <c r="D48" s="16" t="n">
        <v>-0.253874833843021</v>
      </c>
      <c r="E48" s="16" t="n">
        <v>0.82754405854623</v>
      </c>
      <c r="F48" s="16" t="n">
        <v>-0.0264034550928285</v>
      </c>
      <c r="G48" s="16" t="n">
        <v>0.51279012345679</v>
      </c>
      <c r="H48" s="6" t="s">
        <v>1191</v>
      </c>
      <c r="I48" s="16" t="n">
        <v>0.722243604570178</v>
      </c>
      <c r="J48" s="6" t="s">
        <v>1192</v>
      </c>
      <c r="K48" s="8" t="n">
        <v>0.554444444444445</v>
      </c>
      <c r="L48" s="8" t="n">
        <v>0.469777777777778</v>
      </c>
      <c r="M48" s="8" t="n">
        <v>0.478165824915825</v>
      </c>
      <c r="N48" s="16" t="n">
        <v>0.689895370303018</v>
      </c>
      <c r="O48" s="16" t="n">
        <v>0.318187312680419</v>
      </c>
    </row>
    <row r="49" customFormat="false" ht="15" hidden="false" customHeight="false" outlineLevel="0" collapsed="false">
      <c r="A49" s="6" t="s">
        <v>1221</v>
      </c>
      <c r="B49" s="17" t="n">
        <v>676.755555555556</v>
      </c>
      <c r="C49" s="17" t="n">
        <v>676.624444444444</v>
      </c>
      <c r="D49" s="16" t="n">
        <v>-0.579298293586068</v>
      </c>
      <c r="E49" s="16" t="n">
        <v>0.650031553201994</v>
      </c>
      <c r="F49" s="16" t="n">
        <v>-0.0634311622665492</v>
      </c>
      <c r="G49" s="16" t="n">
        <v>0.512074074074074</v>
      </c>
      <c r="H49" s="6" t="s">
        <v>1191</v>
      </c>
      <c r="I49" s="17" t="n">
        <v>674.5</v>
      </c>
      <c r="J49" s="6" t="s">
        <v>1192</v>
      </c>
      <c r="K49" s="8" t="n">
        <v>0.53</v>
      </c>
      <c r="L49" s="8" t="n">
        <v>0.429555555555556</v>
      </c>
      <c r="M49" s="8" t="n">
        <v>0.440785353535354</v>
      </c>
      <c r="N49" s="16" t="n">
        <v>0.689895370303018</v>
      </c>
      <c r="O49" s="16" t="n">
        <v>0.351848712273603</v>
      </c>
    </row>
    <row r="50" customFormat="false" ht="22.35" hidden="false" customHeight="false" outlineLevel="0" collapsed="false">
      <c r="A50" s="7" t="s">
        <v>1222</v>
      </c>
      <c r="B50" s="16" t="n">
        <v>0.344902522368061</v>
      </c>
      <c r="C50" s="16" t="n">
        <v>0.344702875432551</v>
      </c>
      <c r="D50" s="16" t="n">
        <v>-0.287164063513648</v>
      </c>
      <c r="E50" s="16" t="n">
        <v>0.82754405854623</v>
      </c>
      <c r="F50" s="16" t="n">
        <v>-0.0286560407215878</v>
      </c>
      <c r="G50" s="16" t="n">
        <v>0.50758024691358</v>
      </c>
      <c r="H50" s="6" t="s">
        <v>1159</v>
      </c>
      <c r="I50" s="16" t="n">
        <v>0.350053746820152</v>
      </c>
      <c r="J50" s="6" t="s">
        <v>1201</v>
      </c>
      <c r="K50" s="8" t="n">
        <v>0.535555555555556</v>
      </c>
      <c r="L50" s="8" t="n">
        <v>0.416444444444445</v>
      </c>
      <c r="M50" s="8" t="n">
        <v>0.458698653198653</v>
      </c>
      <c r="N50" s="16" t="n">
        <v>0.922195398847342</v>
      </c>
      <c r="O50" s="16" t="n">
        <v>0.233767443034612</v>
      </c>
    </row>
    <row r="78" customFormat="false" ht="15" hidden="false" customHeight="false" outlineLevel="0" collapsed="false">
      <c r="A78" s="11" t="s">
        <v>662</v>
      </c>
    </row>
    <row r="79" customFormat="false" ht="24" hidden="false" customHeight="true" outlineLevel="0" collapsed="false">
      <c r="A79" s="5" t="s">
        <v>663</v>
      </c>
      <c r="B79" s="5" t="s">
        <v>664</v>
      </c>
      <c r="C79" s="5" t="s">
        <v>665</v>
      </c>
      <c r="D79" s="5" t="s">
        <v>94</v>
      </c>
      <c r="E79" s="5" t="s">
        <v>284</v>
      </c>
    </row>
    <row r="80" customFormat="false" ht="22.35" hidden="false" customHeight="false" outlineLevel="0" collapsed="false">
      <c r="A80" s="6" t="s">
        <v>1223</v>
      </c>
      <c r="B80" s="6" t="s">
        <v>1224</v>
      </c>
      <c r="C80" s="7" t="s">
        <v>1225</v>
      </c>
      <c r="D80" s="7" t="s">
        <v>1226</v>
      </c>
      <c r="E80" s="6" t="s">
        <v>287</v>
      </c>
    </row>
  </sheetData>
  <mergeCells count="3">
    <mergeCell ref="A2:L2"/>
    <mergeCell ref="A6:L6"/>
    <mergeCell ref="A9:L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14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30"/>
    <col collapsed="false" customWidth="true" hidden="false" outlineLevel="0" max="3" min="3" style="0" width="34"/>
    <col collapsed="false" customWidth="true" hidden="false" outlineLevel="0" max="4" min="4" style="0" width="44"/>
    <col collapsed="false" customWidth="true" hidden="false" outlineLevel="0" max="39" min="5" style="0" width="14"/>
  </cols>
  <sheetData>
    <row r="1" customFormat="false" ht="17.35" hidden="false" customHeight="false" outlineLevel="0" collapsed="false">
      <c r="A1" s="1" t="s">
        <v>48</v>
      </c>
    </row>
    <row r="2" customFormat="false" ht="14.25" hidden="false" customHeight="true" outlineLevel="0" collapsed="false">
      <c r="A2" s="2" t="s">
        <v>1227</v>
      </c>
      <c r="B2" s="2"/>
      <c r="C2" s="2"/>
      <c r="D2" s="2"/>
      <c r="E2" s="2"/>
      <c r="F2" s="2"/>
      <c r="G2" s="2"/>
      <c r="H2" s="2"/>
      <c r="I2" s="2"/>
      <c r="J2" s="2"/>
      <c r="K2" s="2"/>
      <c r="L2" s="2"/>
    </row>
    <row r="5" customFormat="false" ht="15" hidden="false" customHeight="false" outlineLevel="0" collapsed="false">
      <c r="A5" s="3" t="s">
        <v>596</v>
      </c>
    </row>
    <row r="6" customFormat="false" ht="14.25" hidden="false" customHeight="true" outlineLevel="0" collapsed="false">
      <c r="A6" s="4" t="s">
        <v>1228</v>
      </c>
      <c r="B6" s="4"/>
      <c r="C6" s="4"/>
      <c r="D6" s="4"/>
      <c r="E6" s="4"/>
      <c r="F6" s="4"/>
      <c r="G6" s="4"/>
      <c r="H6" s="4"/>
      <c r="I6" s="4"/>
      <c r="J6" s="4"/>
      <c r="K6" s="4"/>
      <c r="L6" s="4"/>
    </row>
    <row r="7" customFormat="false" ht="15" hidden="false" customHeight="false" outlineLevel="0" collapsed="false">
      <c r="A7" s="11" t="s">
        <v>1229</v>
      </c>
    </row>
    <row r="8" customFormat="false" ht="24" hidden="false" customHeight="true" outlineLevel="0" collapsed="false">
      <c r="A8" s="5" t="s">
        <v>1230</v>
      </c>
      <c r="B8" s="5" t="s">
        <v>1231</v>
      </c>
      <c r="C8" s="5" t="s">
        <v>1232</v>
      </c>
      <c r="D8" s="5" t="s">
        <v>1233</v>
      </c>
    </row>
    <row r="9" customFormat="false" ht="15" hidden="false" customHeight="false" outlineLevel="0" collapsed="false">
      <c r="A9" s="6" t="s">
        <v>1234</v>
      </c>
      <c r="B9" s="6" t="s">
        <v>1235</v>
      </c>
      <c r="C9" s="6" t="s">
        <v>1236</v>
      </c>
      <c r="D9" s="7" t="s">
        <v>1237</v>
      </c>
    </row>
    <row r="10" customFormat="false" ht="22.35" hidden="false" customHeight="false" outlineLevel="0" collapsed="false">
      <c r="A10" s="6" t="s">
        <v>1238</v>
      </c>
      <c r="B10" s="7" t="s">
        <v>1239</v>
      </c>
      <c r="C10" s="7" t="s">
        <v>1240</v>
      </c>
      <c r="D10" s="7" t="s">
        <v>1241</v>
      </c>
    </row>
    <row r="11" customFormat="false" ht="15" hidden="false" customHeight="false" outlineLevel="0" collapsed="false">
      <c r="A11" s="6" t="s">
        <v>1242</v>
      </c>
      <c r="B11" s="7" t="s">
        <v>1243</v>
      </c>
      <c r="C11" s="7" t="s">
        <v>1244</v>
      </c>
      <c r="D11" s="7" t="s">
        <v>1241</v>
      </c>
    </row>
    <row r="12" customFormat="false" ht="22.35" hidden="false" customHeight="false" outlineLevel="0" collapsed="false">
      <c r="A12" s="6" t="s">
        <v>1245</v>
      </c>
      <c r="B12" s="7" t="s">
        <v>1246</v>
      </c>
      <c r="C12" s="7" t="s">
        <v>1247</v>
      </c>
      <c r="D12" s="7" t="s">
        <v>1241</v>
      </c>
    </row>
    <row r="13" customFormat="false" ht="15" hidden="false" customHeight="false" outlineLevel="0" collapsed="false">
      <c r="A13" s="6" t="s">
        <v>1248</v>
      </c>
      <c r="B13" s="7" t="s">
        <v>1249</v>
      </c>
      <c r="C13" s="6" t="s">
        <v>1250</v>
      </c>
      <c r="D13" s="6" t="s">
        <v>1251</v>
      </c>
    </row>
    <row r="14" customFormat="false" ht="15" hidden="false" customHeight="false" outlineLevel="0" collapsed="false">
      <c r="A14" s="6" t="s">
        <v>1252</v>
      </c>
      <c r="B14" s="7" t="s">
        <v>1253</v>
      </c>
      <c r="C14" s="6" t="s">
        <v>1254</v>
      </c>
      <c r="D14" s="6" t="s">
        <v>1251</v>
      </c>
    </row>
    <row r="15" customFormat="false" ht="15" hidden="false" customHeight="false" outlineLevel="0" collapsed="false">
      <c r="A15" s="6" t="s">
        <v>1255</v>
      </c>
      <c r="B15" s="6" t="s">
        <v>1256</v>
      </c>
      <c r="C15" s="7" t="s">
        <v>1257</v>
      </c>
      <c r="D15" s="7" t="s">
        <v>1258</v>
      </c>
    </row>
    <row r="16" customFormat="false" ht="15" hidden="false" customHeight="false" outlineLevel="0" collapsed="false">
      <c r="A16" s="6" t="s">
        <v>1259</v>
      </c>
      <c r="B16" s="7" t="s">
        <v>1260</v>
      </c>
      <c r="C16" s="7" t="s">
        <v>1261</v>
      </c>
      <c r="D16" s="6" t="s">
        <v>1262</v>
      </c>
    </row>
    <row r="17" customFormat="false" ht="22.35" hidden="false" customHeight="false" outlineLevel="0" collapsed="false">
      <c r="A17" s="6" t="s">
        <v>1263</v>
      </c>
      <c r="B17" s="7" t="s">
        <v>1264</v>
      </c>
      <c r="C17" s="6" t="s">
        <v>1265</v>
      </c>
      <c r="D17" s="7" t="s">
        <v>1266</v>
      </c>
    </row>
    <row r="18" customFormat="false" ht="22.35" hidden="false" customHeight="false" outlineLevel="0" collapsed="false">
      <c r="A18" s="6" t="s">
        <v>1267</v>
      </c>
      <c r="B18" s="7" t="s">
        <v>1268</v>
      </c>
      <c r="C18" s="7" t="s">
        <v>1269</v>
      </c>
      <c r="D18" s="7" t="s">
        <v>1266</v>
      </c>
    </row>
    <row r="19" customFormat="false" ht="22.35" hidden="false" customHeight="false" outlineLevel="0" collapsed="false">
      <c r="A19" s="6" t="s">
        <v>1270</v>
      </c>
      <c r="B19" s="7" t="s">
        <v>1271</v>
      </c>
      <c r="C19" s="6" t="s">
        <v>1272</v>
      </c>
      <c r="D19" s="7" t="s">
        <v>1266</v>
      </c>
    </row>
    <row r="20" customFormat="false" ht="15" hidden="false" customHeight="false" outlineLevel="0" collapsed="false">
      <c r="A20" s="6" t="s">
        <v>1273</v>
      </c>
      <c r="B20" s="7" t="s">
        <v>1274</v>
      </c>
      <c r="C20" s="6" t="s">
        <v>1275</v>
      </c>
      <c r="D20" s="6" t="s">
        <v>1276</v>
      </c>
    </row>
    <row r="21" customFormat="false" ht="22.35" hidden="false" customHeight="false" outlineLevel="0" collapsed="false">
      <c r="A21" s="6" t="s">
        <v>1277</v>
      </c>
      <c r="B21" s="7" t="s">
        <v>1278</v>
      </c>
      <c r="C21" s="7" t="s">
        <v>1279</v>
      </c>
      <c r="D21" s="6" t="s">
        <v>1280</v>
      </c>
    </row>
    <row r="22" customFormat="false" ht="15" hidden="false" customHeight="false" outlineLevel="0" collapsed="false">
      <c r="A22" s="6" t="s">
        <v>1281</v>
      </c>
      <c r="B22" s="7" t="s">
        <v>1282</v>
      </c>
      <c r="C22" s="7" t="s">
        <v>1283</v>
      </c>
      <c r="D22" s="7" t="s">
        <v>1284</v>
      </c>
    </row>
    <row r="23" customFormat="false" ht="22.35" hidden="false" customHeight="false" outlineLevel="0" collapsed="false">
      <c r="A23" s="6" t="s">
        <v>1285</v>
      </c>
      <c r="B23" s="7" t="s">
        <v>1286</v>
      </c>
      <c r="C23" s="7" t="s">
        <v>1287</v>
      </c>
      <c r="D23" s="7" t="s">
        <v>1288</v>
      </c>
    </row>
    <row r="24" customFormat="false" ht="15" hidden="false" customHeight="false" outlineLevel="0" collapsed="false">
      <c r="A24" s="6" t="s">
        <v>1289</v>
      </c>
      <c r="B24" s="7" t="s">
        <v>1290</v>
      </c>
      <c r="C24" s="7" t="s">
        <v>1291</v>
      </c>
      <c r="D24" s="7" t="s">
        <v>1292</v>
      </c>
    </row>
    <row r="25" customFormat="false" ht="15" hidden="false" customHeight="false" outlineLevel="0" collapsed="false">
      <c r="A25" s="6" t="s">
        <v>1293</v>
      </c>
      <c r="B25" s="7" t="s">
        <v>1294</v>
      </c>
      <c r="C25" s="7" t="s">
        <v>1295</v>
      </c>
      <c r="D25" s="7" t="s">
        <v>1296</v>
      </c>
    </row>
    <row r="26" customFormat="false" ht="22.35" hidden="false" customHeight="false" outlineLevel="0" collapsed="false">
      <c r="A26" s="6" t="s">
        <v>1297</v>
      </c>
      <c r="B26" s="7" t="s">
        <v>1298</v>
      </c>
      <c r="C26" s="7" t="s">
        <v>1299</v>
      </c>
      <c r="D26" s="7" t="s">
        <v>1237</v>
      </c>
    </row>
    <row r="27" customFormat="false" ht="22.35" hidden="false" customHeight="false" outlineLevel="0" collapsed="false">
      <c r="A27" s="6" t="s">
        <v>1300</v>
      </c>
      <c r="B27" s="7" t="s">
        <v>1301</v>
      </c>
      <c r="C27" s="7" t="s">
        <v>1302</v>
      </c>
      <c r="D27" s="7" t="s">
        <v>1303</v>
      </c>
    </row>
    <row r="28" customFormat="false" ht="15" hidden="false" customHeight="false" outlineLevel="0" collapsed="false">
      <c r="A28" s="6" t="s">
        <v>1304</v>
      </c>
      <c r="B28" s="7" t="s">
        <v>1305</v>
      </c>
      <c r="C28" s="7" t="s">
        <v>1306</v>
      </c>
      <c r="D28" s="7" t="s">
        <v>1307</v>
      </c>
    </row>
    <row r="29" customFormat="false" ht="15" hidden="false" customHeight="false" outlineLevel="0" collapsed="false">
      <c r="A29" s="6" t="s">
        <v>1308</v>
      </c>
      <c r="B29" s="7" t="s">
        <v>1309</v>
      </c>
      <c r="C29" s="6" t="s">
        <v>1310</v>
      </c>
      <c r="D29" s="6" t="s">
        <v>1311</v>
      </c>
    </row>
    <row r="30" customFormat="false" ht="15" hidden="false" customHeight="false" outlineLevel="0" collapsed="false">
      <c r="A30" s="6" t="s">
        <v>1312</v>
      </c>
      <c r="B30" s="7" t="s">
        <v>1313</v>
      </c>
      <c r="C30" s="7" t="s">
        <v>1314</v>
      </c>
      <c r="D30" s="6" t="s">
        <v>1311</v>
      </c>
    </row>
    <row r="31" customFormat="false" ht="15" hidden="false" customHeight="false" outlineLevel="0" collapsed="false">
      <c r="A31" s="6" t="s">
        <v>1315</v>
      </c>
      <c r="B31" s="7" t="s">
        <v>1316</v>
      </c>
      <c r="C31" s="7" t="s">
        <v>1317</v>
      </c>
      <c r="D31" s="7" t="s">
        <v>1318</v>
      </c>
    </row>
    <row r="32" customFormat="false" ht="22.35" hidden="false" customHeight="false" outlineLevel="0" collapsed="false">
      <c r="A32" s="6" t="s">
        <v>1319</v>
      </c>
      <c r="B32" s="7" t="s">
        <v>1320</v>
      </c>
      <c r="C32" s="7" t="s">
        <v>1321</v>
      </c>
      <c r="D32" s="7" t="s">
        <v>1322</v>
      </c>
    </row>
    <row r="33" customFormat="false" ht="22.35" hidden="false" customHeight="false" outlineLevel="0" collapsed="false">
      <c r="A33" s="6" t="s">
        <v>1323</v>
      </c>
      <c r="B33" s="7" t="s">
        <v>1324</v>
      </c>
      <c r="C33" s="7" t="s">
        <v>1325</v>
      </c>
      <c r="D33" s="6" t="s">
        <v>1280</v>
      </c>
    </row>
    <row r="34" customFormat="false" ht="15" hidden="false" customHeight="false" outlineLevel="0" collapsed="false">
      <c r="A34" s="6" t="s">
        <v>1326</v>
      </c>
      <c r="B34" s="7" t="s">
        <v>1327</v>
      </c>
      <c r="C34" s="6" t="s">
        <v>1328</v>
      </c>
      <c r="D34" s="6" t="s">
        <v>1251</v>
      </c>
    </row>
    <row r="35" customFormat="false" ht="22.35" hidden="false" customHeight="false" outlineLevel="0" collapsed="false">
      <c r="A35" s="6" t="s">
        <v>1329</v>
      </c>
      <c r="B35" s="7" t="s">
        <v>1330</v>
      </c>
      <c r="C35" s="7" t="s">
        <v>1331</v>
      </c>
      <c r="D35" s="6" t="s">
        <v>1280</v>
      </c>
    </row>
    <row r="36" customFormat="false" ht="15" hidden="false" customHeight="false" outlineLevel="0" collapsed="false">
      <c r="A36" s="6" t="s">
        <v>1332</v>
      </c>
      <c r="B36" s="7" t="s">
        <v>1333</v>
      </c>
      <c r="C36" s="6" t="s">
        <v>1334</v>
      </c>
      <c r="D36" s="6" t="s">
        <v>1335</v>
      </c>
    </row>
    <row r="37" customFormat="false" ht="15" hidden="false" customHeight="false" outlineLevel="0" collapsed="false">
      <c r="A37" s="6" t="s">
        <v>1336</v>
      </c>
      <c r="B37" s="7" t="s">
        <v>1337</v>
      </c>
      <c r="C37" s="7" t="s">
        <v>1338</v>
      </c>
      <c r="D37" s="6" t="s">
        <v>1339</v>
      </c>
    </row>
    <row r="38" customFormat="false" ht="15" hidden="false" customHeight="false" outlineLevel="0" collapsed="false">
      <c r="A38" s="6" t="s">
        <v>1340</v>
      </c>
      <c r="B38" s="7" t="s">
        <v>1341</v>
      </c>
      <c r="C38" s="7" t="s">
        <v>1342</v>
      </c>
      <c r="D38" s="7" t="s">
        <v>1343</v>
      </c>
    </row>
    <row r="39" customFormat="false" ht="15" hidden="false" customHeight="false" outlineLevel="0" collapsed="false">
      <c r="A39" s="6" t="s">
        <v>1344</v>
      </c>
      <c r="B39" s="7" t="s">
        <v>1345</v>
      </c>
      <c r="C39" s="6" t="s">
        <v>1346</v>
      </c>
      <c r="D39" s="7" t="s">
        <v>1347</v>
      </c>
    </row>
    <row r="41" customFormat="false" ht="15" hidden="false" customHeight="false" outlineLevel="0" collapsed="false">
      <c r="A41" s="11" t="s">
        <v>1348</v>
      </c>
    </row>
    <row r="42" customFormat="false" ht="24" hidden="false" customHeight="true" outlineLevel="0" collapsed="false">
      <c r="A42" s="5" t="s">
        <v>1035</v>
      </c>
      <c r="B42" s="5" t="s">
        <v>638</v>
      </c>
      <c r="C42" s="5" t="s">
        <v>639</v>
      </c>
      <c r="D42" s="5" t="s">
        <v>641</v>
      </c>
      <c r="E42" s="5" t="s">
        <v>643</v>
      </c>
      <c r="F42" s="5" t="s">
        <v>644</v>
      </c>
      <c r="G42" s="5" t="s">
        <v>707</v>
      </c>
      <c r="H42" s="5" t="s">
        <v>1156</v>
      </c>
      <c r="I42" s="5" t="s">
        <v>1186</v>
      </c>
      <c r="J42" s="5" t="s">
        <v>1187</v>
      </c>
      <c r="K42" s="5" t="s">
        <v>1188</v>
      </c>
      <c r="L42" s="5" t="s">
        <v>1157</v>
      </c>
      <c r="M42" s="5" t="s">
        <v>1158</v>
      </c>
      <c r="N42" s="5" t="s">
        <v>645</v>
      </c>
      <c r="O42" s="5" t="s">
        <v>1189</v>
      </c>
    </row>
    <row r="43" customFormat="false" ht="15" hidden="false" customHeight="false" outlineLevel="0" collapsed="false">
      <c r="A43" s="6" t="s">
        <v>1344</v>
      </c>
      <c r="B43" s="16" t="n">
        <v>-0.0497998207814493</v>
      </c>
      <c r="C43" s="16" t="n">
        <v>0.484544213505473</v>
      </c>
      <c r="D43" s="16" t="n">
        <v>9.08880735415488</v>
      </c>
      <c r="E43" s="18" t="n">
        <v>5.4780898192936E-015</v>
      </c>
      <c r="F43" s="16" t="n">
        <v>0.901496367577364</v>
      </c>
      <c r="G43" s="16" t="n">
        <v>0.765876543209877</v>
      </c>
      <c r="H43" s="6" t="s">
        <v>1159</v>
      </c>
      <c r="I43" s="16" t="n">
        <v>0.426559223189478</v>
      </c>
      <c r="J43" s="6" t="s">
        <v>1201</v>
      </c>
      <c r="K43" s="8" t="n">
        <v>0.713333333333333</v>
      </c>
      <c r="L43" s="8" t="n">
        <v>0.672444444444444</v>
      </c>
      <c r="M43" s="8" t="n">
        <v>0.667044612794613</v>
      </c>
      <c r="N43" s="18" t="n">
        <v>0.000277112747676366</v>
      </c>
      <c r="O43" s="16" t="n">
        <v>0.119595186748944</v>
      </c>
    </row>
    <row r="44" customFormat="false" ht="15" hidden="false" customHeight="false" outlineLevel="0" collapsed="false">
      <c r="A44" s="6" t="s">
        <v>1293</v>
      </c>
      <c r="B44" s="16" t="n">
        <v>-0.0200177435951017</v>
      </c>
      <c r="C44" s="18" t="n">
        <v>0.000750521845994765</v>
      </c>
      <c r="D44" s="16" t="n">
        <v>5.22372223476885</v>
      </c>
      <c r="E44" s="18" t="n">
        <v>1.51971437690078E-006</v>
      </c>
      <c r="F44" s="16" t="n">
        <v>0.439727046775369</v>
      </c>
      <c r="G44" s="16" t="n">
        <v>0.762296296296296</v>
      </c>
      <c r="H44" s="6" t="s">
        <v>1159</v>
      </c>
      <c r="I44" s="16" t="n">
        <v>-0.00858190323898987</v>
      </c>
      <c r="J44" s="6" t="s">
        <v>1201</v>
      </c>
      <c r="K44" s="8" t="n">
        <v>0.744444444444445</v>
      </c>
      <c r="L44" s="8" t="n">
        <v>0.734</v>
      </c>
      <c r="M44" s="8" t="n">
        <v>0.736484848484849</v>
      </c>
      <c r="N44" s="16" t="n">
        <v>0.0431581935775744</v>
      </c>
      <c r="O44" s="16" t="n">
        <v>0.161521045321676</v>
      </c>
    </row>
    <row r="45" customFormat="false" ht="15" hidden="false" customHeight="false" outlineLevel="0" collapsed="false">
      <c r="A45" s="6" t="s">
        <v>1336</v>
      </c>
      <c r="B45" s="16" t="n">
        <v>-0.0236597872495407</v>
      </c>
      <c r="C45" s="16" t="n">
        <v>-0.0157958810057881</v>
      </c>
      <c r="D45" s="16" t="n">
        <v>9.78185910053867</v>
      </c>
      <c r="E45" s="18" t="n">
        <v>4.47079164241106E-017</v>
      </c>
      <c r="F45" s="16" t="n">
        <v>0.84099493423826</v>
      </c>
      <c r="G45" s="16" t="n">
        <v>0.747160493827161</v>
      </c>
      <c r="H45" s="6" t="s">
        <v>1159</v>
      </c>
      <c r="I45" s="16" t="n">
        <v>-0.020861367157426</v>
      </c>
      <c r="J45" s="6" t="s">
        <v>1201</v>
      </c>
      <c r="K45" s="8" t="n">
        <v>0.685555555555556</v>
      </c>
      <c r="L45" s="8" t="n">
        <v>0.665777777777778</v>
      </c>
      <c r="M45" s="8" t="n">
        <v>0.658707912457913</v>
      </c>
      <c r="N45" s="16" t="n">
        <v>0.00499951741083219</v>
      </c>
      <c r="O45" s="16" t="n">
        <v>0.202373854214791</v>
      </c>
    </row>
    <row r="46" customFormat="false" ht="15" hidden="false" customHeight="false" outlineLevel="0" collapsed="false">
      <c r="A46" s="6" t="s">
        <v>1234</v>
      </c>
      <c r="B46" s="16" t="n">
        <v>1.04615693095281</v>
      </c>
      <c r="C46" s="16" t="n">
        <v>1.03466321178835</v>
      </c>
      <c r="D46" s="16" t="n">
        <v>-9.01366519943398</v>
      </c>
      <c r="E46" s="18" t="n">
        <v>5.4780898192936E-015</v>
      </c>
      <c r="F46" s="16" t="n">
        <v>-0.847836911793143</v>
      </c>
      <c r="G46" s="16" t="n">
        <v>0.74237037037037</v>
      </c>
      <c r="H46" s="6" t="s">
        <v>1191</v>
      </c>
      <c r="I46" s="16" t="n">
        <v>1.04190021429091</v>
      </c>
      <c r="J46" s="6" t="s">
        <v>1192</v>
      </c>
      <c r="K46" s="8" t="n">
        <v>0.68</v>
      </c>
      <c r="L46" s="8" t="n">
        <v>0.661333333333333</v>
      </c>
      <c r="M46" s="8" t="n">
        <v>0.654270202020202</v>
      </c>
      <c r="N46" s="16" t="n">
        <v>0.0029758904962954</v>
      </c>
      <c r="O46" s="16" t="n">
        <v>0.166418318496964</v>
      </c>
    </row>
    <row r="47" customFormat="false" ht="15" hidden="false" customHeight="false" outlineLevel="0" collapsed="false">
      <c r="A47" s="6" t="s">
        <v>1340</v>
      </c>
      <c r="B47" s="16" t="n">
        <v>0.291416722352688</v>
      </c>
      <c r="C47" s="16" t="n">
        <v>0.229617892000129</v>
      </c>
      <c r="D47" s="16" t="n">
        <v>-7.21377576542044</v>
      </c>
      <c r="E47" s="18" t="n">
        <v>2.96705585488911E-010</v>
      </c>
      <c r="F47" s="16" t="n">
        <v>-0.802061293793382</v>
      </c>
      <c r="G47" s="16" t="n">
        <v>0.711308641975309</v>
      </c>
      <c r="H47" s="6" t="s">
        <v>1191</v>
      </c>
      <c r="I47" s="16" t="n">
        <v>0.296525027364789</v>
      </c>
      <c r="J47" s="6" t="s">
        <v>1192</v>
      </c>
      <c r="K47" s="8" t="n">
        <v>0.656666666666667</v>
      </c>
      <c r="L47" s="8" t="n">
        <v>0.626444444444444</v>
      </c>
      <c r="M47" s="8" t="n">
        <v>0.639936868686869</v>
      </c>
      <c r="N47" s="16" t="n">
        <v>0.00106275850102274</v>
      </c>
      <c r="O47" s="16" t="n">
        <v>0.134792577212981</v>
      </c>
    </row>
    <row r="48" customFormat="false" ht="15" hidden="false" customHeight="false" outlineLevel="0" collapsed="false">
      <c r="A48" s="6" t="s">
        <v>1285</v>
      </c>
      <c r="B48" s="16" t="n">
        <v>-0.0343572656127938</v>
      </c>
      <c r="C48" s="16" t="n">
        <v>0.0178128568780282</v>
      </c>
      <c r="D48" s="16" t="n">
        <v>3.84463243136311</v>
      </c>
      <c r="E48" s="18" t="n">
        <v>0.000275081567035531</v>
      </c>
      <c r="F48" s="16" t="n">
        <v>0.423828485952697</v>
      </c>
      <c r="G48" s="16" t="n">
        <v>0.711308641975309</v>
      </c>
      <c r="H48" s="6" t="s">
        <v>1159</v>
      </c>
      <c r="I48" s="16" t="n">
        <v>0.00307922612318299</v>
      </c>
      <c r="J48" s="6" t="s">
        <v>1201</v>
      </c>
      <c r="K48" s="8" t="n">
        <v>0.686666666666667</v>
      </c>
      <c r="L48" s="8" t="n">
        <v>0.656444444444444</v>
      </c>
      <c r="M48" s="8" t="n">
        <v>0.661835016835017</v>
      </c>
      <c r="N48" s="16" t="n">
        <v>0.0695940547363654</v>
      </c>
      <c r="O48" s="16" t="n">
        <v>0.212840367981574</v>
      </c>
    </row>
    <row r="49" customFormat="false" ht="15" hidden="false" customHeight="false" outlineLevel="0" collapsed="false">
      <c r="A49" s="6" t="s">
        <v>1281</v>
      </c>
      <c r="B49" s="16" t="n">
        <v>0.987949827604898</v>
      </c>
      <c r="C49" s="16" t="n">
        <v>1.02145321942641</v>
      </c>
      <c r="D49" s="16" t="n">
        <v>3.22925440635013</v>
      </c>
      <c r="E49" s="16" t="n">
        <v>0.00194992160059548</v>
      </c>
      <c r="F49" s="16" t="n">
        <v>0.268450225930889</v>
      </c>
      <c r="G49" s="16" t="n">
        <v>0.700098765432099</v>
      </c>
      <c r="H49" s="6" t="s">
        <v>1159</v>
      </c>
      <c r="I49" s="16" t="n">
        <v>1.00851762899362</v>
      </c>
      <c r="J49" s="6" t="s">
        <v>1201</v>
      </c>
      <c r="K49" s="8" t="n">
        <v>0.683333333333333</v>
      </c>
      <c r="L49" s="8" t="n">
        <v>0.663111111111111</v>
      </c>
      <c r="M49" s="8" t="n">
        <v>0.672008417508418</v>
      </c>
      <c r="N49" s="16" t="n">
        <v>0.175449136286052</v>
      </c>
      <c r="O49" s="16" t="n">
        <v>0.182661337548233</v>
      </c>
    </row>
    <row r="50" customFormat="false" ht="15" hidden="false" customHeight="false" outlineLevel="0" collapsed="false">
      <c r="A50" s="6" t="s">
        <v>1259</v>
      </c>
      <c r="B50" s="16" t="n">
        <v>0.0143329572264473</v>
      </c>
      <c r="C50" s="16" t="n">
        <v>0.00257531672246431</v>
      </c>
      <c r="D50" s="16" t="n">
        <v>-4.06188266414491</v>
      </c>
      <c r="E50" s="18" t="n">
        <v>0.000155294444826023</v>
      </c>
      <c r="F50" s="16" t="n">
        <v>-0.474875904247903</v>
      </c>
      <c r="G50" s="16" t="n">
        <v>0.64762962962963</v>
      </c>
      <c r="H50" s="6" t="s">
        <v>1191</v>
      </c>
      <c r="I50" s="16" t="n">
        <v>0.00487953334590646</v>
      </c>
      <c r="J50" s="6" t="s">
        <v>1192</v>
      </c>
      <c r="K50" s="8" t="n">
        <v>0.62</v>
      </c>
      <c r="L50" s="8" t="n">
        <v>0.598222222222222</v>
      </c>
      <c r="M50" s="8" t="n">
        <v>0.571226430976431</v>
      </c>
      <c r="N50" s="16" t="n">
        <v>0.0464297315272796</v>
      </c>
      <c r="O50" s="16" t="n">
        <v>0.163935095113121</v>
      </c>
    </row>
    <row r="51" customFormat="false" ht="15" hidden="false" customHeight="false" outlineLevel="0" collapsed="false">
      <c r="A51" s="6" t="s">
        <v>1277</v>
      </c>
      <c r="B51" s="16" t="n">
        <v>0.669970099548764</v>
      </c>
      <c r="C51" s="16" t="n">
        <v>0.627009266515135</v>
      </c>
      <c r="D51" s="16" t="n">
        <v>-5.67694734120525</v>
      </c>
      <c r="E51" s="18" t="n">
        <v>3.09859452498468E-007</v>
      </c>
      <c r="F51" s="16" t="n">
        <v>-0.528211972040514</v>
      </c>
      <c r="G51" s="16" t="n">
        <v>0.646320987654321</v>
      </c>
      <c r="H51" s="6" t="s">
        <v>1191</v>
      </c>
      <c r="I51" s="16" t="n">
        <v>0.71440827786599</v>
      </c>
      <c r="J51" s="6" t="s">
        <v>1192</v>
      </c>
      <c r="K51" s="8" t="n">
        <v>0.616666666666667</v>
      </c>
      <c r="L51" s="8" t="n">
        <v>0.611111111111111</v>
      </c>
      <c r="M51" s="8" t="n">
        <v>0.594381313131313</v>
      </c>
      <c r="N51" s="16" t="n">
        <v>0.0414704457839172</v>
      </c>
      <c r="O51" s="16" t="n">
        <v>0.16413324325268</v>
      </c>
    </row>
    <row r="52" customFormat="false" ht="15" hidden="false" customHeight="false" outlineLevel="0" collapsed="false">
      <c r="A52" s="6" t="s">
        <v>1273</v>
      </c>
      <c r="B52" s="16" t="n">
        <v>5.13782791203201</v>
      </c>
      <c r="C52" s="16" t="n">
        <v>4.48844604126937</v>
      </c>
      <c r="D52" s="16" t="n">
        <v>-4.97790825994141</v>
      </c>
      <c r="E52" s="18" t="n">
        <v>5.56072640694533E-006</v>
      </c>
      <c r="F52" s="16" t="n">
        <v>-0.605942611433817</v>
      </c>
      <c r="G52" s="16" t="n">
        <v>0.646123456790124</v>
      </c>
      <c r="H52" s="6" t="s">
        <v>1191</v>
      </c>
      <c r="I52" s="16" t="n">
        <v>5.84537874636884</v>
      </c>
      <c r="J52" s="6" t="s">
        <v>1192</v>
      </c>
      <c r="K52" s="8" t="n">
        <v>0.62</v>
      </c>
      <c r="L52" s="8" t="n">
        <v>0.609777777777778</v>
      </c>
      <c r="M52" s="8" t="n">
        <v>0.606978114478115</v>
      </c>
      <c r="N52" s="16" t="n">
        <v>0.0353460216913542</v>
      </c>
      <c r="O52" s="16" t="n">
        <v>0.182826950425792</v>
      </c>
    </row>
    <row r="53" customFormat="false" ht="15" hidden="false" customHeight="false" outlineLevel="0" collapsed="false">
      <c r="A53" s="6" t="s">
        <v>1312</v>
      </c>
      <c r="B53" s="16" t="n">
        <v>-1.59375803645173</v>
      </c>
      <c r="C53" s="16" t="n">
        <v>-1.75301543973408</v>
      </c>
      <c r="D53" s="16" t="n">
        <v>-6.10062993905903</v>
      </c>
      <c r="E53" s="18" t="n">
        <v>1.70405447173037E-008</v>
      </c>
      <c r="F53" s="16" t="n">
        <v>-0.410235640656867</v>
      </c>
      <c r="G53" s="16" t="n">
        <v>0.645111111111111</v>
      </c>
      <c r="H53" s="6" t="s">
        <v>1191</v>
      </c>
      <c r="I53" s="16" t="n">
        <v>-1.72995861988931</v>
      </c>
      <c r="J53" s="6" t="s">
        <v>1192</v>
      </c>
      <c r="K53" s="8" t="n">
        <v>0.602222222222222</v>
      </c>
      <c r="L53" s="8" t="n">
        <v>0.564444444444445</v>
      </c>
      <c r="M53" s="8" t="n">
        <v>0.573119528619529</v>
      </c>
      <c r="N53" s="16" t="n">
        <v>0.0589930271784228</v>
      </c>
      <c r="O53" s="16" t="n">
        <v>0.114058019707398</v>
      </c>
    </row>
    <row r="54" customFormat="false" ht="15" hidden="false" customHeight="false" outlineLevel="0" collapsed="false">
      <c r="A54" s="6" t="s">
        <v>1245</v>
      </c>
      <c r="B54" s="16" t="n">
        <v>0.544545465523555</v>
      </c>
      <c r="C54" s="16" t="n">
        <v>0.49760843671955</v>
      </c>
      <c r="D54" s="16" t="n">
        <v>-5.30656366562157</v>
      </c>
      <c r="E54" s="18" t="n">
        <v>1.51971437690078E-006</v>
      </c>
      <c r="F54" s="16" t="n">
        <v>-0.561038377195903</v>
      </c>
      <c r="G54" s="16" t="n">
        <v>0.643530864197531</v>
      </c>
      <c r="H54" s="6" t="s">
        <v>1191</v>
      </c>
      <c r="I54" s="16" t="n">
        <v>0.572162099061867</v>
      </c>
      <c r="J54" s="6" t="s">
        <v>1192</v>
      </c>
      <c r="K54" s="8" t="n">
        <v>0.61</v>
      </c>
      <c r="L54" s="8" t="n">
        <v>0.586222222222222</v>
      </c>
      <c r="M54" s="8" t="n">
        <v>0.56236531986532</v>
      </c>
      <c r="N54" s="16" t="n">
        <v>0.0167973589092584</v>
      </c>
      <c r="O54" s="16" t="n">
        <v>0.0895602777619579</v>
      </c>
    </row>
    <row r="55" customFormat="false" ht="15" hidden="false" customHeight="false" outlineLevel="0" collapsed="false">
      <c r="A55" s="6" t="s">
        <v>1329</v>
      </c>
      <c r="B55" s="16" t="n">
        <v>0.636279767618263</v>
      </c>
      <c r="C55" s="16" t="n">
        <v>0.592624400371585</v>
      </c>
      <c r="D55" s="16" t="n">
        <v>-5.62234126844172</v>
      </c>
      <c r="E55" s="18" t="n">
        <v>3.43179888344155E-007</v>
      </c>
      <c r="F55" s="16" t="n">
        <v>-0.520545813495528</v>
      </c>
      <c r="G55" s="16" t="n">
        <v>0.642864197530864</v>
      </c>
      <c r="H55" s="6" t="s">
        <v>1191</v>
      </c>
      <c r="I55" s="16" t="n">
        <v>0.580164077081167</v>
      </c>
      <c r="J55" s="6" t="s">
        <v>1192</v>
      </c>
      <c r="K55" s="8" t="n">
        <v>0.6</v>
      </c>
      <c r="L55" s="8" t="n">
        <v>0.553777777777778</v>
      </c>
      <c r="M55" s="8" t="n">
        <v>0.565221380471381</v>
      </c>
      <c r="N55" s="16" t="n">
        <v>0.0421946624093153</v>
      </c>
      <c r="O55" s="16" t="n">
        <v>0.155530003794696</v>
      </c>
    </row>
    <row r="56" customFormat="false" ht="15" hidden="false" customHeight="false" outlineLevel="0" collapsed="false">
      <c r="A56" s="6" t="s">
        <v>1326</v>
      </c>
      <c r="B56" s="16" t="n">
        <v>4.66642625776561</v>
      </c>
      <c r="C56" s="16" t="n">
        <v>4.11370078870974</v>
      </c>
      <c r="D56" s="16" t="n">
        <v>-4.76058831184465</v>
      </c>
      <c r="E56" s="18" t="n">
        <v>1.14630614679878E-005</v>
      </c>
      <c r="F56" s="16" t="n">
        <v>-0.550287092829359</v>
      </c>
      <c r="G56" s="16" t="n">
        <v>0.642864197530864</v>
      </c>
      <c r="H56" s="6" t="s">
        <v>1191</v>
      </c>
      <c r="I56" s="16" t="n">
        <v>3.76376579598511</v>
      </c>
      <c r="J56" s="6" t="s">
        <v>1192</v>
      </c>
      <c r="K56" s="8" t="n">
        <v>0.6</v>
      </c>
      <c r="L56" s="8" t="n">
        <v>0.553777777777778</v>
      </c>
      <c r="M56" s="8" t="n">
        <v>0.565221380471381</v>
      </c>
      <c r="N56" s="16" t="n">
        <v>0.0414704457839172</v>
      </c>
      <c r="O56" s="16" t="n">
        <v>0.165920295932768</v>
      </c>
    </row>
    <row r="57" customFormat="false" ht="15" hidden="false" customHeight="false" outlineLevel="0" collapsed="false">
      <c r="A57" s="6" t="s">
        <v>1252</v>
      </c>
      <c r="B57" s="16" t="n">
        <v>5.13540055650427</v>
      </c>
      <c r="C57" s="16" t="n">
        <v>4.51603447537113</v>
      </c>
      <c r="D57" s="16" t="n">
        <v>-4.81338362509369</v>
      </c>
      <c r="E57" s="18" t="n">
        <v>1.03057508973498E-005</v>
      </c>
      <c r="F57" s="16" t="n">
        <v>-0.585101580659549</v>
      </c>
      <c r="G57" s="16" t="n">
        <v>0.640913580246914</v>
      </c>
      <c r="H57" s="6" t="s">
        <v>1191</v>
      </c>
      <c r="I57" s="16" t="n">
        <v>5.84904578231366</v>
      </c>
      <c r="J57" s="6" t="s">
        <v>1192</v>
      </c>
      <c r="K57" s="8" t="n">
        <v>0.614444444444445</v>
      </c>
      <c r="L57" s="8" t="n">
        <v>0.604222222222222</v>
      </c>
      <c r="M57" s="8" t="n">
        <v>0.592415824915825</v>
      </c>
      <c r="N57" s="16" t="n">
        <v>0.0353460216913542</v>
      </c>
      <c r="O57" s="16" t="n">
        <v>0.183867727761193</v>
      </c>
    </row>
    <row r="58" customFormat="false" ht="15" hidden="false" customHeight="false" outlineLevel="0" collapsed="false">
      <c r="A58" s="6" t="s">
        <v>1248</v>
      </c>
      <c r="B58" s="16" t="n">
        <v>5.12170020651156</v>
      </c>
      <c r="C58" s="16" t="n">
        <v>4.52277160192113</v>
      </c>
      <c r="D58" s="16" t="n">
        <v>-4.70811279776705</v>
      </c>
      <c r="E58" s="18" t="n">
        <v>1.38641971757985E-005</v>
      </c>
      <c r="F58" s="16" t="n">
        <v>-0.572633869116529</v>
      </c>
      <c r="G58" s="16" t="n">
        <v>0.637555555555556</v>
      </c>
      <c r="H58" s="6" t="s">
        <v>1191</v>
      </c>
      <c r="I58" s="16" t="n">
        <v>5.75167661595257</v>
      </c>
      <c r="J58" s="6" t="s">
        <v>1192</v>
      </c>
      <c r="K58" s="8" t="n">
        <v>0.613333333333333</v>
      </c>
      <c r="L58" s="8" t="n">
        <v>0.607333333333333</v>
      </c>
      <c r="M58" s="8" t="n">
        <v>0.602643097643098</v>
      </c>
      <c r="N58" s="16" t="n">
        <v>0.0353460216913542</v>
      </c>
      <c r="O58" s="16" t="n">
        <v>0.182438297505946</v>
      </c>
    </row>
    <row r="59" customFormat="false" ht="15" hidden="false" customHeight="false" outlineLevel="0" collapsed="false">
      <c r="A59" s="6" t="s">
        <v>1323</v>
      </c>
      <c r="B59" s="16" t="n">
        <v>0.63752587899005</v>
      </c>
      <c r="C59" s="16" t="n">
        <v>0.59894265430859</v>
      </c>
      <c r="D59" s="16" t="n">
        <v>-5.17850302984892</v>
      </c>
      <c r="E59" s="18" t="n">
        <v>1.84193845008305E-006</v>
      </c>
      <c r="F59" s="16" t="n">
        <v>-0.487969227300732</v>
      </c>
      <c r="G59" s="16" t="n">
        <v>0.631753086419753</v>
      </c>
      <c r="H59" s="6" t="s">
        <v>1191</v>
      </c>
      <c r="I59" s="16" t="n">
        <v>0.582271387133153</v>
      </c>
      <c r="J59" s="6" t="s">
        <v>1192</v>
      </c>
      <c r="K59" s="8" t="n">
        <v>0.6</v>
      </c>
      <c r="L59" s="8" t="n">
        <v>0.562444444444444</v>
      </c>
      <c r="M59" s="8" t="n">
        <v>0.578488215488216</v>
      </c>
      <c r="N59" s="16" t="n">
        <v>0.0463239504901272</v>
      </c>
      <c r="O59" s="16" t="n">
        <v>0.158895407739106</v>
      </c>
    </row>
    <row r="60" customFormat="false" ht="15" hidden="false" customHeight="false" outlineLevel="0" collapsed="false">
      <c r="A60" s="6" t="s">
        <v>1270</v>
      </c>
      <c r="B60" s="16" t="n">
        <v>2.54832594414206</v>
      </c>
      <c r="C60" s="16" t="n">
        <v>2.32827316804128</v>
      </c>
      <c r="D60" s="16" t="n">
        <v>-4.03972565032307</v>
      </c>
      <c r="E60" s="18" t="n">
        <v>0.000159427174322891</v>
      </c>
      <c r="F60" s="16" t="n">
        <v>-0.472008588212684</v>
      </c>
      <c r="G60" s="16" t="n">
        <v>0.622543209876543</v>
      </c>
      <c r="H60" s="6" t="s">
        <v>1191</v>
      </c>
      <c r="I60" s="16" t="n">
        <v>2.01650845792694</v>
      </c>
      <c r="J60" s="6" t="s">
        <v>1192</v>
      </c>
      <c r="K60" s="8" t="n">
        <v>0.591111111111111</v>
      </c>
      <c r="L60" s="8" t="n">
        <v>0.529111111111111</v>
      </c>
      <c r="M60" s="8" t="n">
        <v>0.558641414141414</v>
      </c>
      <c r="N60" s="16" t="n">
        <v>0.0462865303693595</v>
      </c>
      <c r="O60" s="16" t="n">
        <v>0.114247077316936</v>
      </c>
    </row>
    <row r="61" customFormat="false" ht="15" hidden="false" customHeight="false" outlineLevel="0" collapsed="false">
      <c r="A61" s="6" t="s">
        <v>1297</v>
      </c>
      <c r="B61" s="16" t="n">
        <v>1.59001669253575</v>
      </c>
      <c r="C61" s="16" t="n">
        <v>1.69341264816707</v>
      </c>
      <c r="D61" s="16" t="n">
        <v>5.12952591836875</v>
      </c>
      <c r="E61" s="18" t="n">
        <v>1.66666013361449E-006</v>
      </c>
      <c r="F61" s="16" t="n">
        <v>0.371946113539169</v>
      </c>
      <c r="G61" s="16" t="n">
        <v>0.613086419753086</v>
      </c>
      <c r="H61" s="6" t="s">
        <v>1159</v>
      </c>
      <c r="I61" s="16" t="n">
        <v>1.5016396972884</v>
      </c>
      <c r="J61" s="6" t="s">
        <v>1201</v>
      </c>
      <c r="K61" s="8" t="n">
        <v>0.593333333333333</v>
      </c>
      <c r="L61" s="8" t="n">
        <v>0.549111111111111</v>
      </c>
      <c r="M61" s="8" t="n">
        <v>0.562077441077441</v>
      </c>
      <c r="N61" s="16" t="n">
        <v>0.0833497265833568</v>
      </c>
      <c r="O61" s="16" t="n">
        <v>0.130307004873921</v>
      </c>
    </row>
    <row r="62" customFormat="false" ht="15" hidden="false" customHeight="false" outlineLevel="0" collapsed="false">
      <c r="A62" s="6" t="s">
        <v>1319</v>
      </c>
      <c r="B62" s="16" t="n">
        <v>0.499544999626005</v>
      </c>
      <c r="C62" s="16" t="n">
        <v>0.470204419593473</v>
      </c>
      <c r="D62" s="16" t="n">
        <v>-4.27359019008851</v>
      </c>
      <c r="E62" s="18" t="n">
        <v>6.82905739937865E-005</v>
      </c>
      <c r="F62" s="16" t="n">
        <v>-0.448066662641544</v>
      </c>
      <c r="G62" s="16" t="n">
        <v>0.610987654320988</v>
      </c>
      <c r="H62" s="6" t="s">
        <v>1191</v>
      </c>
      <c r="I62" s="16" t="n">
        <v>0.506654501029276</v>
      </c>
      <c r="J62" s="6" t="s">
        <v>1192</v>
      </c>
      <c r="K62" s="8" t="n">
        <v>0.593333333333333</v>
      </c>
      <c r="L62" s="8" t="n">
        <v>0.575111111111111</v>
      </c>
      <c r="M62" s="8" t="n">
        <v>0.557397306397306</v>
      </c>
      <c r="N62" s="16" t="n">
        <v>0.0462865303693595</v>
      </c>
      <c r="O62" s="16" t="n">
        <v>0.102638183968321</v>
      </c>
    </row>
    <row r="63" customFormat="false" ht="15" hidden="false" customHeight="false" outlineLevel="0" collapsed="false">
      <c r="A63" s="6" t="s">
        <v>1267</v>
      </c>
      <c r="B63" s="16" t="n">
        <v>4.53990697621198</v>
      </c>
      <c r="C63" s="16" t="n">
        <v>4.22480391799306</v>
      </c>
      <c r="D63" s="16" t="n">
        <v>-3.22825172959099</v>
      </c>
      <c r="E63" s="16" t="n">
        <v>0.0020185423017883</v>
      </c>
      <c r="F63" s="16" t="n">
        <v>-0.350132993692476</v>
      </c>
      <c r="G63" s="16" t="n">
        <v>0.607358024691358</v>
      </c>
      <c r="H63" s="6" t="s">
        <v>1191</v>
      </c>
      <c r="I63" s="16" t="n">
        <v>4.45128244860848</v>
      </c>
      <c r="J63" s="6" t="s">
        <v>1192</v>
      </c>
      <c r="K63" s="8" t="n">
        <v>0.6</v>
      </c>
      <c r="L63" s="8" t="n">
        <v>0.573333333333333</v>
      </c>
      <c r="M63" s="8" t="n">
        <v>0.574434343434343</v>
      </c>
      <c r="N63" s="16" t="n">
        <v>0.149687446944639</v>
      </c>
      <c r="O63" s="16" t="n">
        <v>0.14098235892744</v>
      </c>
    </row>
    <row r="64" customFormat="false" ht="15" hidden="false" customHeight="false" outlineLevel="0" collapsed="false">
      <c r="A64" s="6" t="s">
        <v>1242</v>
      </c>
      <c r="B64" s="16" t="n">
        <v>0.644496539778228</v>
      </c>
      <c r="C64" s="16" t="n">
        <v>0.600398507367437</v>
      </c>
      <c r="D64" s="16" t="n">
        <v>-3.89378704315033</v>
      </c>
      <c r="E64" s="18" t="n">
        <v>0.000248629072947675</v>
      </c>
      <c r="F64" s="16" t="n">
        <v>-0.461970755604099</v>
      </c>
      <c r="G64" s="16" t="n">
        <v>0.601358024691358</v>
      </c>
      <c r="H64" s="6" t="s">
        <v>1191</v>
      </c>
      <c r="I64" s="16" t="n">
        <v>0.676547354909925</v>
      </c>
      <c r="J64" s="6" t="s">
        <v>1192</v>
      </c>
      <c r="K64" s="8" t="n">
        <v>0.602222222222222</v>
      </c>
      <c r="L64" s="8" t="n">
        <v>0.594666666666667</v>
      </c>
      <c r="M64" s="8" t="n">
        <v>0.543109427609428</v>
      </c>
      <c r="N64" s="16" t="n">
        <v>0.0353460216913542</v>
      </c>
      <c r="O64" s="16" t="n">
        <v>0.0832794104506597</v>
      </c>
    </row>
    <row r="65" customFormat="false" ht="15" hidden="false" customHeight="false" outlineLevel="0" collapsed="false">
      <c r="A65" s="6" t="s">
        <v>1238</v>
      </c>
      <c r="B65" s="16" t="n">
        <v>0.644496539778228</v>
      </c>
      <c r="C65" s="16" t="n">
        <v>0.600398507367437</v>
      </c>
      <c r="D65" s="16" t="n">
        <v>-3.89378704315033</v>
      </c>
      <c r="E65" s="18" t="n">
        <v>0.000248629072947675</v>
      </c>
      <c r="F65" s="16" t="n">
        <v>-0.461970755604099</v>
      </c>
      <c r="G65" s="16" t="n">
        <v>0.601358024691358</v>
      </c>
      <c r="H65" s="6" t="s">
        <v>1191</v>
      </c>
      <c r="I65" s="16" t="n">
        <v>0.676547354909925</v>
      </c>
      <c r="J65" s="6" t="s">
        <v>1192</v>
      </c>
      <c r="K65" s="8" t="n">
        <v>0.602222222222222</v>
      </c>
      <c r="L65" s="8" t="n">
        <v>0.594666666666667</v>
      </c>
      <c r="M65" s="8" t="n">
        <v>0.543109427609428</v>
      </c>
      <c r="N65" s="16" t="n">
        <v>0.0353460216913542</v>
      </c>
      <c r="O65" s="16" t="n">
        <v>0.0832794104506597</v>
      </c>
    </row>
    <row r="66" customFormat="false" ht="15" hidden="false" customHeight="false" outlineLevel="0" collapsed="false">
      <c r="A66" s="6" t="s">
        <v>1315</v>
      </c>
      <c r="B66" s="17" t="n">
        <v>25.6012766175754</v>
      </c>
      <c r="C66" s="17" t="n">
        <v>24.0186841843183</v>
      </c>
      <c r="D66" s="16" t="n">
        <v>-3.56265271492352</v>
      </c>
      <c r="E66" s="18" t="n">
        <v>0.000737993930518242</v>
      </c>
      <c r="F66" s="16" t="n">
        <v>-0.42734181230827</v>
      </c>
      <c r="G66" s="16" t="n">
        <v>0.591481481481482</v>
      </c>
      <c r="H66" s="6" t="s">
        <v>1191</v>
      </c>
      <c r="I66" s="17" t="n">
        <v>28.0043368611165</v>
      </c>
      <c r="J66" s="6" t="s">
        <v>1192</v>
      </c>
      <c r="K66" s="8" t="n">
        <v>0.591111111111111</v>
      </c>
      <c r="L66" s="8" t="n">
        <v>0.57</v>
      </c>
      <c r="M66" s="8" t="n">
        <v>0.538</v>
      </c>
      <c r="N66" s="16" t="n">
        <v>0.0431581935775744</v>
      </c>
      <c r="O66" s="16" t="n">
        <v>0.0823185027743774</v>
      </c>
    </row>
    <row r="67" customFormat="false" ht="15" hidden="false" customHeight="false" outlineLevel="0" collapsed="false">
      <c r="A67" s="6" t="s">
        <v>1332</v>
      </c>
      <c r="B67" s="16" t="n">
        <v>1.95287210545452</v>
      </c>
      <c r="C67" s="16" t="n">
        <v>1.83235271011942</v>
      </c>
      <c r="D67" s="16" t="n">
        <v>-2.61382565908093</v>
      </c>
      <c r="E67" s="16" t="n">
        <v>0.0121079597434659</v>
      </c>
      <c r="F67" s="16" t="n">
        <v>-0.341702363282183</v>
      </c>
      <c r="G67" s="16" t="n">
        <v>0.588469135802469</v>
      </c>
      <c r="H67" s="6" t="s">
        <v>1191</v>
      </c>
      <c r="I67" s="16" t="n">
        <v>2.12829731347083</v>
      </c>
      <c r="J67" s="6" t="s">
        <v>1192</v>
      </c>
      <c r="K67" s="8" t="n">
        <v>0.593333333333333</v>
      </c>
      <c r="L67" s="8" t="n">
        <v>0.586222222222222</v>
      </c>
      <c r="M67" s="8" t="n">
        <v>0.598446127946128</v>
      </c>
      <c r="N67" s="16" t="n">
        <v>0.133744565453855</v>
      </c>
      <c r="O67" s="16" t="n">
        <v>0.276322442879618</v>
      </c>
    </row>
    <row r="68" customFormat="false" ht="15" hidden="false" customHeight="false" outlineLevel="0" collapsed="false">
      <c r="A68" s="6" t="s">
        <v>1308</v>
      </c>
      <c r="B68" s="16" t="n">
        <v>0.613187771477917</v>
      </c>
      <c r="C68" s="16" t="n">
        <v>0.628468862614758</v>
      </c>
      <c r="D68" s="16" t="n">
        <v>2.07376266138923</v>
      </c>
      <c r="E68" s="16" t="n">
        <v>0.0462837067357464</v>
      </c>
      <c r="F68" s="16" t="n">
        <v>0.26619358658691</v>
      </c>
      <c r="G68" s="16" t="n">
        <v>0.581654320987654</v>
      </c>
      <c r="H68" s="6" t="s">
        <v>1159</v>
      </c>
      <c r="I68" s="16" t="n">
        <v>0.583107235921779</v>
      </c>
      <c r="J68" s="6" t="s">
        <v>1201</v>
      </c>
      <c r="K68" s="8" t="n">
        <v>0.585555555555556</v>
      </c>
      <c r="L68" s="8" t="n">
        <v>0.536444444444445</v>
      </c>
      <c r="M68" s="8" t="n">
        <v>0.484015993265993</v>
      </c>
      <c r="N68" s="16" t="n">
        <v>0.252009373012321</v>
      </c>
      <c r="O68" s="16" t="n">
        <v>0.294909511036826</v>
      </c>
    </row>
    <row r="69" customFormat="false" ht="15" hidden="false" customHeight="false" outlineLevel="0" collapsed="false">
      <c r="A69" s="6" t="s">
        <v>1263</v>
      </c>
      <c r="B69" s="16" t="n">
        <v>0.500399140692609</v>
      </c>
      <c r="C69" s="16" t="n">
        <v>0.527847664653179</v>
      </c>
      <c r="D69" s="16" t="n">
        <v>2.96763346705132</v>
      </c>
      <c r="E69" s="16" t="n">
        <v>0.00446255300308672</v>
      </c>
      <c r="F69" s="16" t="n">
        <v>0.349466711799445</v>
      </c>
      <c r="G69" s="16" t="n">
        <v>0.578172839506173</v>
      </c>
      <c r="H69" s="6" t="s">
        <v>1159</v>
      </c>
      <c r="I69" s="16" t="n">
        <v>0.467435248105277</v>
      </c>
      <c r="J69" s="6" t="s">
        <v>1201</v>
      </c>
      <c r="K69" s="8" t="n">
        <v>0.581111111111111</v>
      </c>
      <c r="L69" s="8" t="n">
        <v>0.562444444444444</v>
      </c>
      <c r="M69" s="8" t="n">
        <v>0.57321127946128</v>
      </c>
      <c r="N69" s="16" t="n">
        <v>0.0833497265833568</v>
      </c>
      <c r="O69" s="16" t="n">
        <v>0.150694455985284</v>
      </c>
    </row>
    <row r="70" customFormat="false" ht="15" hidden="false" customHeight="false" outlineLevel="0" collapsed="false">
      <c r="A70" s="6" t="s">
        <v>1300</v>
      </c>
      <c r="B70" s="16" t="n">
        <v>0.306934903203403</v>
      </c>
      <c r="C70" s="16" t="n">
        <v>0.290163641670268</v>
      </c>
      <c r="D70" s="16" t="n">
        <v>-1.70619898809045</v>
      </c>
      <c r="E70" s="16" t="n">
        <v>0.100331570970337</v>
      </c>
      <c r="F70" s="16" t="n">
        <v>-0.216718254407191</v>
      </c>
      <c r="G70" s="16" t="n">
        <v>0.563160493827161</v>
      </c>
      <c r="H70" s="6" t="s">
        <v>1191</v>
      </c>
      <c r="I70" s="16" t="n">
        <v>0.313797355124329</v>
      </c>
      <c r="J70" s="6" t="s">
        <v>1192</v>
      </c>
      <c r="K70" s="8" t="n">
        <v>0.571111111111111</v>
      </c>
      <c r="L70" s="8" t="n">
        <v>0.547111111111111</v>
      </c>
      <c r="M70" s="8" t="n">
        <v>0.543792087542087</v>
      </c>
      <c r="N70" s="16" t="n">
        <v>0.187292161747599</v>
      </c>
      <c r="O70" s="16" t="n">
        <v>0.134831265541005</v>
      </c>
    </row>
    <row r="71" customFormat="false" ht="15" hidden="false" customHeight="false" outlineLevel="0" collapsed="false">
      <c r="A71" s="6" t="s">
        <v>1304</v>
      </c>
      <c r="B71" s="16" t="n">
        <v>0.427799001524088</v>
      </c>
      <c r="C71" s="16" t="n">
        <v>0.433904777345446</v>
      </c>
      <c r="D71" s="16" t="n">
        <v>0.881989682698554</v>
      </c>
      <c r="E71" s="16" t="n">
        <v>0.391827605267522</v>
      </c>
      <c r="F71" s="16" t="n">
        <v>0.0876609052839564</v>
      </c>
      <c r="G71" s="16" t="n">
        <v>0.542666666666667</v>
      </c>
      <c r="H71" s="6" t="s">
        <v>1159</v>
      </c>
      <c r="I71" s="16" t="n">
        <v>0.496287994242507</v>
      </c>
      <c r="J71" s="6" t="s">
        <v>1201</v>
      </c>
      <c r="K71" s="8" t="n">
        <v>0.565555555555556</v>
      </c>
      <c r="L71" s="8" t="n">
        <v>0.513777777777778</v>
      </c>
      <c r="M71" s="8" t="n">
        <v>0.485469696969697</v>
      </c>
      <c r="N71" s="16" t="n">
        <v>0.45744971468321</v>
      </c>
      <c r="O71" s="16" t="n">
        <v>0.266024092998564</v>
      </c>
    </row>
    <row r="72" customFormat="false" ht="15" hidden="false" customHeight="false" outlineLevel="0" collapsed="false">
      <c r="A72" s="6" t="s">
        <v>1255</v>
      </c>
      <c r="B72" s="16" t="n">
        <v>0.512949529183289</v>
      </c>
      <c r="C72" s="16" t="n">
        <v>0.503478986874262</v>
      </c>
      <c r="D72" s="16" t="n">
        <v>-1.29513768268107</v>
      </c>
      <c r="E72" s="16" t="n">
        <v>0.210948717489915</v>
      </c>
      <c r="F72" s="16" t="n">
        <v>-0.132921656526747</v>
      </c>
      <c r="G72" s="16" t="n">
        <v>0.53120987654321</v>
      </c>
      <c r="H72" s="6" t="s">
        <v>1191</v>
      </c>
      <c r="I72" s="16" t="n">
        <v>0.446623191320114</v>
      </c>
      <c r="J72" s="6" t="s">
        <v>1192</v>
      </c>
      <c r="K72" s="8" t="n">
        <v>0.552222222222222</v>
      </c>
      <c r="L72" s="8" t="n">
        <v>0.502444444444445</v>
      </c>
      <c r="M72" s="8" t="n">
        <v>0.450046296296296</v>
      </c>
      <c r="N72" s="16" t="n">
        <v>0.820700207643034</v>
      </c>
      <c r="O72" s="16" t="n">
        <v>0.209768237336099</v>
      </c>
    </row>
    <row r="73" customFormat="false" ht="15" hidden="false" customHeight="false" outlineLevel="0" collapsed="false">
      <c r="A73" s="6" t="s">
        <v>1289</v>
      </c>
      <c r="B73" s="16" t="n">
        <v>-0.00174315167813909</v>
      </c>
      <c r="C73" s="16" t="n">
        <v>-0.00187262455743148</v>
      </c>
      <c r="D73" s="16" t="n">
        <v>-0.040692815390153</v>
      </c>
      <c r="E73" s="16" t="n">
        <v>0.967607934265013</v>
      </c>
      <c r="F73" s="16" t="n">
        <v>-0.0049671970561842</v>
      </c>
      <c r="G73" s="16" t="n">
        <v>0.516716049382716</v>
      </c>
      <c r="H73" s="6" t="s">
        <v>1159</v>
      </c>
      <c r="I73" s="16" t="n">
        <v>-0.0021087960525685</v>
      </c>
      <c r="J73" s="6" t="s">
        <v>1201</v>
      </c>
      <c r="K73" s="8" t="n">
        <v>0.566666666666667</v>
      </c>
      <c r="L73" s="8" t="n">
        <v>0.481111111111111</v>
      </c>
      <c r="M73" s="8" t="n">
        <v>0.486928451178451</v>
      </c>
      <c r="N73" s="16" t="n">
        <v>0.95390973366806</v>
      </c>
      <c r="O73" s="16" t="n">
        <v>0.322197595590162</v>
      </c>
    </row>
    <row r="113" customFormat="false" ht="15" hidden="false" customHeight="false" outlineLevel="0" collapsed="false">
      <c r="A113" s="3" t="s">
        <v>1349</v>
      </c>
    </row>
    <row r="114" customFormat="false" ht="15" hidden="false" customHeight="false" outlineLevel="0" collapsed="false">
      <c r="A114" s="11" t="s">
        <v>1350</v>
      </c>
    </row>
    <row r="115" customFormat="false" ht="15" hidden="false" customHeight="true" outlineLevel="0" collapsed="false">
      <c r="A115" s="5" t="s">
        <v>1351</v>
      </c>
      <c r="B115" s="5" t="s">
        <v>1352</v>
      </c>
      <c r="C115" s="5" t="s">
        <v>1353</v>
      </c>
      <c r="D115" s="5" t="s">
        <v>1354</v>
      </c>
      <c r="E115" s="5" t="s">
        <v>1355</v>
      </c>
      <c r="F115" s="5" t="s">
        <v>1356</v>
      </c>
      <c r="G115" s="5" t="s">
        <v>1357</v>
      </c>
      <c r="H115" s="5" t="s">
        <v>1358</v>
      </c>
      <c r="I115" s="5" t="s">
        <v>1359</v>
      </c>
      <c r="J115" s="5" t="s">
        <v>1360</v>
      </c>
      <c r="K115" s="5" t="s">
        <v>1361</v>
      </c>
      <c r="L115" s="5" t="s">
        <v>1362</v>
      </c>
      <c r="M115" s="5" t="s">
        <v>1363</v>
      </c>
      <c r="N115" s="5" t="s">
        <v>1364</v>
      </c>
      <c r="O115" s="5" t="s">
        <v>1365</v>
      </c>
      <c r="P115" s="5" t="s">
        <v>1366</v>
      </c>
      <c r="Q115" s="5" t="s">
        <v>1367</v>
      </c>
      <c r="R115" s="5" t="s">
        <v>1368</v>
      </c>
      <c r="S115" s="5" t="s">
        <v>1369</v>
      </c>
      <c r="T115" s="5" t="s">
        <v>1370</v>
      </c>
      <c r="U115" s="5" t="s">
        <v>1371</v>
      </c>
      <c r="V115" s="5" t="s">
        <v>1372</v>
      </c>
      <c r="W115" s="5" t="s">
        <v>1373</v>
      </c>
      <c r="X115" s="5" t="s">
        <v>1374</v>
      </c>
      <c r="Y115" s="5" t="s">
        <v>1375</v>
      </c>
    </row>
    <row r="116" customFormat="false" ht="15" hidden="false" customHeight="false" outlineLevel="0" collapsed="false">
      <c r="A116" s="16" t="n">
        <v>1</v>
      </c>
      <c r="B116" s="16" t="n">
        <v>0.310523842250829</v>
      </c>
      <c r="C116" s="16" t="n">
        <v>0.272837534025833</v>
      </c>
      <c r="D116" s="16" t="n">
        <v>0.255168894614096</v>
      </c>
      <c r="E116" s="16" t="n">
        <v>0.248330098522572</v>
      </c>
      <c r="F116" s="16" t="n">
        <v>0.188688614568511</v>
      </c>
      <c r="G116" s="16" t="n">
        <v>0.267602971800558</v>
      </c>
      <c r="H116" s="16" t="n">
        <v>0.272420667893404</v>
      </c>
      <c r="I116" s="16" t="n">
        <v>0.224698809372796</v>
      </c>
      <c r="J116" s="16" t="n">
        <v>0.194860386681724</v>
      </c>
      <c r="K116" s="16" t="n">
        <v>0.192661136110902</v>
      </c>
      <c r="L116" s="16" t="n">
        <v>0.12171966528698</v>
      </c>
      <c r="M116" s="16" t="n">
        <v>0.120970538567691</v>
      </c>
      <c r="N116" s="16" t="n">
        <v>0.108993907057461</v>
      </c>
      <c r="O116" s="16" t="n">
        <v>0.109806180451856</v>
      </c>
      <c r="P116" s="16" t="n">
        <v>0.112450858217714</v>
      </c>
      <c r="Q116" s="16" t="n">
        <v>0.199030329853227</v>
      </c>
      <c r="R116" s="16" t="n">
        <v>0.654873153546475</v>
      </c>
      <c r="S116" s="16" t="n">
        <v>0.661237382388617</v>
      </c>
      <c r="T116" s="16" t="n">
        <v>0.661381850292635</v>
      </c>
      <c r="U116" s="16" t="n">
        <v>0.659325185911363</v>
      </c>
      <c r="V116" s="16" t="n">
        <v>0.657376814555457</v>
      </c>
      <c r="W116" s="16" t="n">
        <v>0.652366918005867</v>
      </c>
      <c r="X116" s="16" t="n">
        <v>0.649403819671046</v>
      </c>
      <c r="Y116" s="16" t="n">
        <v>0.6103186690724</v>
      </c>
    </row>
    <row r="117" customFormat="false" ht="15" hidden="false" customHeight="false" outlineLevel="0" collapsed="false">
      <c r="A117" s="17" t="n">
        <v>60</v>
      </c>
      <c r="B117" s="16" t="n">
        <v>0.0994624488733036</v>
      </c>
      <c r="C117" s="16" t="n">
        <v>0.100528109723177</v>
      </c>
      <c r="D117" s="16" t="n">
        <v>0.101303136275782</v>
      </c>
      <c r="E117" s="16" t="n">
        <v>0.102375914097388</v>
      </c>
      <c r="F117" s="16" t="n">
        <v>0.111038736130669</v>
      </c>
      <c r="G117" s="16" t="n">
        <v>0.190356483861006</v>
      </c>
      <c r="H117" s="16" t="n">
        <v>0.205840374102126</v>
      </c>
      <c r="I117" s="16" t="n">
        <v>0.184370777580566</v>
      </c>
      <c r="J117" s="16" t="n">
        <v>0.166794598206774</v>
      </c>
      <c r="K117" s="16" t="n">
        <v>0.165481212325308</v>
      </c>
      <c r="L117" s="16" t="n">
        <v>0.112567355843274</v>
      </c>
      <c r="M117" s="16" t="n">
        <v>0.111823285289439</v>
      </c>
      <c r="N117" s="16" t="n">
        <v>0.0995885484563168</v>
      </c>
      <c r="O117" s="16" t="n">
        <v>0.100209781774135</v>
      </c>
      <c r="P117" s="16" t="n">
        <v>0.103003725861058</v>
      </c>
      <c r="Q117" s="16" t="n">
        <v>0.205357288390329</v>
      </c>
      <c r="R117" s="16" t="n">
        <v>0.448568869790276</v>
      </c>
      <c r="S117" s="16" t="n">
        <v>0.450076501547319</v>
      </c>
      <c r="T117" s="16" t="n">
        <v>0.450071808966725</v>
      </c>
      <c r="U117" s="16" t="n">
        <v>0.448645257102305</v>
      </c>
      <c r="V117" s="16" t="n">
        <v>0.448333540232311</v>
      </c>
      <c r="W117" s="16" t="n">
        <v>0.445988923380704</v>
      </c>
      <c r="X117" s="16" t="n">
        <v>0.443407373550612</v>
      </c>
      <c r="Y117" s="16" t="n">
        <v>0.417523409033712</v>
      </c>
    </row>
    <row r="118" customFormat="false" ht="15" hidden="false" customHeight="false" outlineLevel="0" collapsed="false">
      <c r="A118" s="17" t="n">
        <v>120</v>
      </c>
      <c r="B118" s="16" t="n">
        <v>0.0884285795139825</v>
      </c>
      <c r="C118" s="16" t="n">
        <v>0.0888105106034204</v>
      </c>
      <c r="D118" s="16" t="n">
        <v>0.0891967319942024</v>
      </c>
      <c r="E118" s="16" t="n">
        <v>0.0899476330979168</v>
      </c>
      <c r="F118" s="16" t="n">
        <v>0.0959246572636783</v>
      </c>
      <c r="G118" s="16" t="n">
        <v>0.153009082401272</v>
      </c>
      <c r="H118" s="16" t="n">
        <v>0.170134559134782</v>
      </c>
      <c r="I118" s="16" t="n">
        <v>0.152632180349533</v>
      </c>
      <c r="J118" s="16" t="n">
        <v>0.137675942310365</v>
      </c>
      <c r="K118" s="16" t="n">
        <v>0.136636292392558</v>
      </c>
      <c r="L118" s="16" t="n">
        <v>0.102028010469495</v>
      </c>
      <c r="M118" s="16" t="n">
        <v>0.101534830853517</v>
      </c>
      <c r="N118" s="16" t="n">
        <v>0.0930072321688937</v>
      </c>
      <c r="O118" s="16" t="n">
        <v>0.0933178684268245</v>
      </c>
      <c r="P118" s="16" t="n">
        <v>0.0949013734926713</v>
      </c>
      <c r="Q118" s="16" t="n">
        <v>0.168474446226667</v>
      </c>
      <c r="R118" s="16" t="n">
        <v>0.494093626598658</v>
      </c>
      <c r="S118" s="16" t="n">
        <v>0.500147538515795</v>
      </c>
      <c r="T118" s="16" t="n">
        <v>0.500423505520211</v>
      </c>
      <c r="U118" s="16" t="n">
        <v>0.502090483278663</v>
      </c>
      <c r="V118" s="16" t="n">
        <v>0.502968584463037</v>
      </c>
      <c r="W118" s="16" t="n">
        <v>0.502462952564926</v>
      </c>
      <c r="X118" s="16" t="n">
        <v>0.500498441271572</v>
      </c>
      <c r="Y118" s="16" t="n">
        <v>0.481885726148989</v>
      </c>
    </row>
    <row r="119" customFormat="false" ht="15" hidden="false" customHeight="false" outlineLevel="0" collapsed="false">
      <c r="A119" s="17" t="n">
        <v>180</v>
      </c>
      <c r="B119" s="16" t="n">
        <v>0.0805882989735039</v>
      </c>
      <c r="C119" s="16" t="n">
        <v>0.0821272102825016</v>
      </c>
      <c r="D119" s="16" t="n">
        <v>0.0819338973620279</v>
      </c>
      <c r="E119" s="16" t="n">
        <v>0.0825476996895875</v>
      </c>
      <c r="F119" s="16" t="n">
        <v>0.0883613376246469</v>
      </c>
      <c r="G119" s="16" t="n">
        <v>0.157981768632547</v>
      </c>
      <c r="H119" s="16" t="n">
        <v>0.177841400523564</v>
      </c>
      <c r="I119" s="16" t="n">
        <v>0.156693473875107</v>
      </c>
      <c r="J119" s="16" t="n">
        <v>0.138466254988195</v>
      </c>
      <c r="K119" s="16" t="n">
        <v>0.137157291382343</v>
      </c>
      <c r="L119" s="16" t="n">
        <v>0.094005655801241</v>
      </c>
      <c r="M119" s="16" t="n">
        <v>0.0933856199254526</v>
      </c>
      <c r="N119" s="16" t="n">
        <v>0.0826150077831497</v>
      </c>
      <c r="O119" s="16" t="n">
        <v>0.0829367793245474</v>
      </c>
      <c r="P119" s="16" t="n">
        <v>0.0847806242796094</v>
      </c>
      <c r="Q119" s="16" t="n">
        <v>0.176822448527063</v>
      </c>
      <c r="R119" s="16" t="n">
        <v>0.523908512575645</v>
      </c>
      <c r="S119" s="16" t="n">
        <v>0.529314097824632</v>
      </c>
      <c r="T119" s="16" t="n">
        <v>0.529558698753101</v>
      </c>
      <c r="U119" s="16" t="n">
        <v>0.53057230158008</v>
      </c>
      <c r="V119" s="16" t="n">
        <v>0.531008666767664</v>
      </c>
      <c r="W119" s="16" t="n">
        <v>0.529232436126764</v>
      </c>
      <c r="X119" s="16" t="n">
        <v>0.525849438769558</v>
      </c>
      <c r="Y119" s="16" t="n">
        <v>0.502896102575157</v>
      </c>
    </row>
    <row r="120" customFormat="false" ht="15" hidden="false" customHeight="false" outlineLevel="0" collapsed="false">
      <c r="A120" s="17" t="n">
        <v>240</v>
      </c>
      <c r="B120" s="16" t="n">
        <v>0.0673635510992617</v>
      </c>
      <c r="C120" s="16" t="n">
        <v>0.0643826638346232</v>
      </c>
      <c r="D120" s="16" t="n">
        <v>0.0646252647250684</v>
      </c>
      <c r="E120" s="16" t="n">
        <v>0.0658440425088913</v>
      </c>
      <c r="F120" s="16" t="n">
        <v>0.0819393915486783</v>
      </c>
      <c r="G120" s="16" t="n">
        <v>0.180480593915309</v>
      </c>
      <c r="H120" s="16" t="n">
        <v>0.200513001817924</v>
      </c>
      <c r="I120" s="16" t="n">
        <v>0.181732550749691</v>
      </c>
      <c r="J120" s="16" t="n">
        <v>0.164226391897613</v>
      </c>
      <c r="K120" s="16" t="n">
        <v>0.162902310247466</v>
      </c>
      <c r="L120" s="16" t="n">
        <v>0.0988834458457565</v>
      </c>
      <c r="M120" s="16" t="n">
        <v>0.0978325234252815</v>
      </c>
      <c r="N120" s="16" t="n">
        <v>0.0783058114888232</v>
      </c>
      <c r="O120" s="16" t="n">
        <v>0.0782719054769527</v>
      </c>
      <c r="P120" s="16" t="n">
        <v>0.0817914494684529</v>
      </c>
      <c r="Q120" s="16" t="n">
        <v>0.22787412136168</v>
      </c>
      <c r="R120" s="16" t="n">
        <v>0.440914771843069</v>
      </c>
      <c r="S120" s="16" t="n">
        <v>0.443600815492912</v>
      </c>
      <c r="T120" s="16" t="n">
        <v>0.443750577442575</v>
      </c>
      <c r="U120" s="16" t="n">
        <v>0.445650022346658</v>
      </c>
      <c r="V120" s="16" t="n">
        <v>0.448257085396139</v>
      </c>
      <c r="W120" s="16" t="n">
        <v>0.45266456301118</v>
      </c>
      <c r="X120" s="16" t="n">
        <v>0.454266225610859</v>
      </c>
      <c r="Y120" s="16" t="n">
        <v>0.440707086752624</v>
      </c>
    </row>
    <row r="121" customFormat="false" ht="15" hidden="false" customHeight="false" outlineLevel="0" collapsed="false">
      <c r="A121" s="17" t="n">
        <v>300</v>
      </c>
      <c r="B121" s="16" t="n">
        <v>0.0730182652151115</v>
      </c>
      <c r="C121" s="16" t="n">
        <v>0.0714019045650545</v>
      </c>
      <c r="D121" s="16" t="n">
        <v>0.0720020393669468</v>
      </c>
      <c r="E121" s="16" t="n">
        <v>0.0734862672004391</v>
      </c>
      <c r="F121" s="16" t="n">
        <v>0.0863455631585668</v>
      </c>
      <c r="G121" s="16" t="n">
        <v>0.163828800226148</v>
      </c>
      <c r="H121" s="16" t="n">
        <v>0.180562048386305</v>
      </c>
      <c r="I121" s="16" t="n">
        <v>0.161974342448729</v>
      </c>
      <c r="J121" s="16" t="n">
        <v>0.1455109297604</v>
      </c>
      <c r="K121" s="16" t="n">
        <v>0.144319853235236</v>
      </c>
      <c r="L121" s="16" t="n">
        <v>0.0977612771354359</v>
      </c>
      <c r="M121" s="16" t="n">
        <v>0.0969903202844669</v>
      </c>
      <c r="N121" s="16" t="n">
        <v>0.082798935281925</v>
      </c>
      <c r="O121" s="16" t="n">
        <v>0.0835471301749873</v>
      </c>
      <c r="P121" s="16" t="n">
        <v>0.0871514831875868</v>
      </c>
      <c r="Q121" s="16" t="n">
        <v>0.201594092351296</v>
      </c>
      <c r="R121" s="16" t="n">
        <v>0.507401772451291</v>
      </c>
      <c r="S121" s="16" t="n">
        <v>0.511105667044234</v>
      </c>
      <c r="T121" s="16" t="n">
        <v>0.511250791294037</v>
      </c>
      <c r="U121" s="16" t="n">
        <v>0.511602514690454</v>
      </c>
      <c r="V121" s="16" t="n">
        <v>0.512902313734826</v>
      </c>
      <c r="W121" s="16" t="n">
        <v>0.513239419265784</v>
      </c>
      <c r="X121" s="16" t="n">
        <v>0.511559196563314</v>
      </c>
      <c r="Y121" s="16" t="n">
        <v>0.488755298174902</v>
      </c>
    </row>
    <row r="122" customFormat="false" ht="15" hidden="false" customHeight="false" outlineLevel="0" collapsed="false">
      <c r="A122" s="17" t="n">
        <v>360</v>
      </c>
      <c r="B122" s="16" t="n">
        <v>0.0956788574516915</v>
      </c>
      <c r="C122" s="16" t="n">
        <v>0.0988311840520875</v>
      </c>
      <c r="D122" s="16" t="n">
        <v>0.10005999552759</v>
      </c>
      <c r="E122" s="16" t="n">
        <v>0.101638267802331</v>
      </c>
      <c r="F122" s="16" t="n">
        <v>0.112220018772118</v>
      </c>
      <c r="G122" s="16" t="n">
        <v>0.166811506370287</v>
      </c>
      <c r="H122" s="16" t="n">
        <v>0.179868003079942</v>
      </c>
      <c r="I122" s="16" t="n">
        <v>0.165333694094545</v>
      </c>
      <c r="J122" s="16" t="n">
        <v>0.153096567361783</v>
      </c>
      <c r="K122" s="16" t="n">
        <v>0.152241843216347</v>
      </c>
      <c r="L122" s="16" t="n">
        <v>0.121514503633504</v>
      </c>
      <c r="M122" s="16" t="n">
        <v>0.121023859924231</v>
      </c>
      <c r="N122" s="16" t="n">
        <v>0.110948565366107</v>
      </c>
      <c r="O122" s="16" t="n">
        <v>0.111358061658614</v>
      </c>
      <c r="P122" s="16" t="n">
        <v>0.113954448130304</v>
      </c>
      <c r="Q122" s="16" t="n">
        <v>0.193383631346387</v>
      </c>
      <c r="R122" s="16" t="n">
        <v>0.510709159301991</v>
      </c>
      <c r="S122" s="16" t="n">
        <v>0.51667847110953</v>
      </c>
      <c r="T122" s="16" t="n">
        <v>0.516966335145467</v>
      </c>
      <c r="U122" s="16" t="n">
        <v>0.518804261595499</v>
      </c>
      <c r="V122" s="16" t="n">
        <v>0.520818245994463</v>
      </c>
      <c r="W122" s="16" t="n">
        <v>0.522180729812677</v>
      </c>
      <c r="X122" s="16" t="n">
        <v>0.521595159888547</v>
      </c>
      <c r="Y122" s="16" t="n">
        <v>0.49663155492925</v>
      </c>
    </row>
    <row r="123" customFormat="false" ht="15" hidden="false" customHeight="false" outlineLevel="0" collapsed="false">
      <c r="A123" s="17" t="n">
        <v>420</v>
      </c>
      <c r="B123" s="16" t="n">
        <v>0.106007198614258</v>
      </c>
      <c r="C123" s="16" t="n">
        <v>0.110869756667487</v>
      </c>
      <c r="D123" s="16" t="n">
        <v>0.112711719838612</v>
      </c>
      <c r="E123" s="16" t="n">
        <v>0.114238961575888</v>
      </c>
      <c r="F123" s="16" t="n">
        <v>0.127080082233414</v>
      </c>
      <c r="G123" s="16" t="n">
        <v>0.197192162275315</v>
      </c>
      <c r="H123" s="16" t="n">
        <v>0.212887225346966</v>
      </c>
      <c r="I123" s="16" t="n">
        <v>0.196696724925008</v>
      </c>
      <c r="J123" s="16" t="n">
        <v>0.181802634453719</v>
      </c>
      <c r="K123" s="16" t="n">
        <v>0.180729413678597</v>
      </c>
      <c r="L123" s="16" t="n">
        <v>0.138087486018946</v>
      </c>
      <c r="M123" s="16" t="n">
        <v>0.137377961428016</v>
      </c>
      <c r="N123" s="16" t="n">
        <v>0.123331290459161</v>
      </c>
      <c r="O123" s="16" t="n">
        <v>0.123937730605786</v>
      </c>
      <c r="P123" s="16" t="n">
        <v>0.127254892948208</v>
      </c>
      <c r="Q123" s="16" t="n">
        <v>0.228417327145597</v>
      </c>
      <c r="R123" s="16" t="n">
        <v>0.502249068174608</v>
      </c>
      <c r="S123" s="16" t="n">
        <v>0.505932612157925</v>
      </c>
      <c r="T123" s="16" t="n">
        <v>0.506091036163011</v>
      </c>
      <c r="U123" s="16" t="n">
        <v>0.507078746676725</v>
      </c>
      <c r="V123" s="16" t="n">
        <v>0.509063584265455</v>
      </c>
      <c r="W123" s="16" t="n">
        <v>0.510188197895087</v>
      </c>
      <c r="X123" s="16" t="n">
        <v>0.50930457570892</v>
      </c>
      <c r="Y123" s="16" t="n">
        <v>0.481620137438631</v>
      </c>
    </row>
    <row r="124" customFormat="false" ht="15" hidden="false" customHeight="false" outlineLevel="0" collapsed="false">
      <c r="A124" s="17" t="n">
        <v>480</v>
      </c>
      <c r="B124" s="16" t="n">
        <v>0.0965398013557035</v>
      </c>
      <c r="C124" s="16" t="n">
        <v>0.0970675422004612</v>
      </c>
      <c r="D124" s="16" t="n">
        <v>0.0988515774374244</v>
      </c>
      <c r="E124" s="16" t="n">
        <v>0.100278217527833</v>
      </c>
      <c r="F124" s="16" t="n">
        <v>0.120603169681448</v>
      </c>
      <c r="G124" s="16" t="n">
        <v>0.197158327504194</v>
      </c>
      <c r="H124" s="16" t="n">
        <v>0.219240772626895</v>
      </c>
      <c r="I124" s="16" t="n">
        <v>0.216008334309905</v>
      </c>
      <c r="J124" s="16" t="n">
        <v>0.20839366216065</v>
      </c>
      <c r="K124" s="16" t="n">
        <v>0.207816090999228</v>
      </c>
      <c r="L124" s="16" t="n">
        <v>0.179469226054101</v>
      </c>
      <c r="M124" s="16" t="n">
        <v>0.178865603390552</v>
      </c>
      <c r="N124" s="16" t="n">
        <v>0.16533557362073</v>
      </c>
      <c r="O124" s="16" t="n">
        <v>0.166151302260953</v>
      </c>
      <c r="P124" s="16" t="n">
        <v>0.170392993655239</v>
      </c>
      <c r="Q124" s="16" t="n">
        <v>0.286493134387446</v>
      </c>
      <c r="R124" s="16" t="n">
        <v>0.449676241143879</v>
      </c>
      <c r="S124" s="16" t="n">
        <v>0.4537641133045</v>
      </c>
      <c r="T124" s="16" t="n">
        <v>0.454103561478619</v>
      </c>
      <c r="U124" s="16" t="n">
        <v>0.459460849042263</v>
      </c>
      <c r="V124" s="16" t="n">
        <v>0.465555938876872</v>
      </c>
      <c r="W124" s="16" t="n">
        <v>0.477764293377773</v>
      </c>
      <c r="X124" s="16" t="n">
        <v>0.485919783860099</v>
      </c>
      <c r="Y124" s="16" t="n">
        <v>0.480528062387504</v>
      </c>
    </row>
    <row r="125" customFormat="false" ht="15" hidden="false" customHeight="false" outlineLevel="0" collapsed="false">
      <c r="A125" s="17" t="n">
        <v>540</v>
      </c>
      <c r="B125" s="16" t="n">
        <v>0.138687113469298</v>
      </c>
      <c r="C125" s="16" t="n">
        <v>0.138807663307602</v>
      </c>
      <c r="D125" s="16" t="n">
        <v>0.139060213779792</v>
      </c>
      <c r="E125" s="16" t="n">
        <v>0.139899486289436</v>
      </c>
      <c r="F125" s="16" t="n">
        <v>0.147800552365664</v>
      </c>
      <c r="G125" s="16" t="n">
        <v>0.215932158879189</v>
      </c>
      <c r="H125" s="16" t="n">
        <v>0.233039057442359</v>
      </c>
      <c r="I125" s="16" t="n">
        <v>0.220494106655077</v>
      </c>
      <c r="J125" s="16" t="n">
        <v>0.206880699122425</v>
      </c>
      <c r="K125" s="16" t="n">
        <v>0.205903970556104</v>
      </c>
      <c r="L125" s="16" t="n">
        <v>0.158528647917412</v>
      </c>
      <c r="M125" s="16" t="n">
        <v>0.157885548395989</v>
      </c>
      <c r="N125" s="16" t="n">
        <v>0.146616019395404</v>
      </c>
      <c r="O125" s="16" t="n">
        <v>0.147227290939618</v>
      </c>
      <c r="P125" s="16" t="n">
        <v>0.150123613871339</v>
      </c>
      <c r="Q125" s="16" t="n">
        <v>0.266240161754591</v>
      </c>
      <c r="R125" s="16" t="n">
        <v>0.490574913702924</v>
      </c>
      <c r="S125" s="16" t="n">
        <v>0.494933229295803</v>
      </c>
      <c r="T125" s="16" t="n">
        <v>0.495262540720561</v>
      </c>
      <c r="U125" s="16" t="n">
        <v>0.499741235187839</v>
      </c>
      <c r="V125" s="16" t="n">
        <v>0.505179858846822</v>
      </c>
      <c r="W125" s="16" t="n">
        <v>0.515589842568468</v>
      </c>
      <c r="X125" s="16" t="n">
        <v>0.522338454262084</v>
      </c>
      <c r="Y125" s="16" t="n">
        <v>0.513780005606184</v>
      </c>
    </row>
    <row r="127" customFormat="false" ht="15" hidden="false" customHeight="false" outlineLevel="0" collapsed="false">
      <c r="A127" s="11" t="s">
        <v>1376</v>
      </c>
    </row>
    <row r="128" customFormat="false" ht="22.35" hidden="false" customHeight="false" outlineLevel="0" collapsed="false">
      <c r="A128" s="5" t="s">
        <v>1351</v>
      </c>
      <c r="B128" s="5" t="s">
        <v>1277</v>
      </c>
      <c r="C128" s="5" t="s">
        <v>1259</v>
      </c>
      <c r="D128" s="5" t="s">
        <v>1300</v>
      </c>
      <c r="E128" s="5" t="s">
        <v>1245</v>
      </c>
      <c r="F128" s="5" t="s">
        <v>1344</v>
      </c>
      <c r="G128" s="5" t="s">
        <v>1297</v>
      </c>
      <c r="H128" s="5" t="s">
        <v>1336</v>
      </c>
      <c r="I128" s="5" t="s">
        <v>1293</v>
      </c>
      <c r="J128" s="5" t="s">
        <v>1267</v>
      </c>
      <c r="K128" s="5" t="s">
        <v>1377</v>
      </c>
      <c r="L128" s="5" t="s">
        <v>1378</v>
      </c>
      <c r="M128" s="5" t="s">
        <v>1379</v>
      </c>
      <c r="N128" s="5" t="s">
        <v>1380</v>
      </c>
      <c r="O128" s="5" t="s">
        <v>1381</v>
      </c>
      <c r="P128" s="5" t="s">
        <v>1382</v>
      </c>
      <c r="Q128" s="5" t="s">
        <v>1383</v>
      </c>
      <c r="R128" s="5" t="s">
        <v>1384</v>
      </c>
      <c r="S128" s="5" t="s">
        <v>1385</v>
      </c>
      <c r="T128" s="5" t="s">
        <v>1386</v>
      </c>
    </row>
    <row r="129" customFormat="false" ht="15" hidden="false" customHeight="false" outlineLevel="0" collapsed="false">
      <c r="A129" s="25" t="n">
        <f aca="false">A116</f>
        <v>1</v>
      </c>
      <c r="B129" s="32" t="n">
        <f aca="false">(U116-N116)/(U116+N116)</f>
        <v>0.716279582129599</v>
      </c>
      <c r="C129" s="32" t="n">
        <f aca="false">(G116-I116)/(G116+I116)</f>
        <v>0.087150126342229</v>
      </c>
      <c r="D129" s="32" t="n">
        <f aca="false">3*((Q116-N116)-0.2*(Q116-H116)*(Q116/N116))</f>
        <v>0.350518734838347</v>
      </c>
      <c r="E129" s="32" t="n">
        <f aca="false">1.5*(1.2*(T116-K116)-2.5*(M116-K116))/SQRT((2*T116+1)^2-(6*T116-5*SQRT(M116))-0.5)</f>
        <v>0.681374604765604</v>
      </c>
      <c r="F129" s="32" t="n">
        <f aca="false">1/H116-1/Q116</f>
        <v>-1.35356642109749</v>
      </c>
      <c r="G129" s="32" t="n">
        <f aca="false">(X116/Y116)/((X116-P116)/(X116+P116))</f>
        <v>1.5097119074809</v>
      </c>
      <c r="H129" s="32" t="n">
        <f aca="false">(Y116-W116)/(Y116+W116)</f>
        <v>-0.0333006485254679</v>
      </c>
      <c r="I129" s="32" t="n">
        <f aca="false">(P116-F116)/R116</f>
        <v>-0.116416066131173</v>
      </c>
      <c r="J129" s="32" t="n">
        <f aca="false">O116/(Q116*L116)</f>
        <v>4.5325935132227</v>
      </c>
      <c r="K129" s="32" t="n">
        <v>0.716279582129598</v>
      </c>
      <c r="L129" s="32" t="n">
        <v>0.087150126342229</v>
      </c>
      <c r="M129" s="32" t="n">
        <v>0.350518734838347</v>
      </c>
      <c r="N129" s="32" t="n">
        <v>0.681374604765605</v>
      </c>
      <c r="O129" s="32" t="n">
        <v>-1.35356642109749</v>
      </c>
      <c r="P129" s="32" t="n">
        <v>1.5097119074809</v>
      </c>
      <c r="Q129" s="32" t="n">
        <v>-0.0333006485254679</v>
      </c>
      <c r="R129" s="32" t="n">
        <v>-0.116416066131173</v>
      </c>
      <c r="S129" s="32" t="n">
        <v>4.53259351322269</v>
      </c>
      <c r="T129" s="33" t="n">
        <f aca="false">MAX(ABS(B129-K129),ABS(C129-L129),ABS(D129-M129),ABS(E129-N129),ABS(F129-O129),ABS(G129-P129),ABS(H129-Q129),ABS(I129-R129),ABS(J129-S129))</f>
        <v>0</v>
      </c>
    </row>
    <row r="130" customFormat="false" ht="15" hidden="false" customHeight="false" outlineLevel="0" collapsed="false">
      <c r="A130" s="28" t="n">
        <f aca="false">A117</f>
        <v>60</v>
      </c>
      <c r="B130" s="32" t="n">
        <f aca="false">(U117-N117)/(U117+N117)</f>
        <v>0.636693150088251</v>
      </c>
      <c r="C130" s="32" t="n">
        <f aca="false">(G117-I117)/(G117+I117)</f>
        <v>0.0159735009868571</v>
      </c>
      <c r="D130" s="32" t="n">
        <f aca="false">3*((Q117-N117)-0.2*(Q117-H117)*(Q117/N117))</f>
        <v>0.317903910038751</v>
      </c>
      <c r="E130" s="32" t="n">
        <f aca="false">1.5*(1.2*(T117-K117)-2.5*(M117-K117))/SQRT((2*T117+1)^2-(6*T117-5*SQRT(M117))-0.5)</f>
        <v>0.494458329308605</v>
      </c>
      <c r="F130" s="32" t="n">
        <f aca="false">1/H117-1/Q117</f>
        <v>-0.0114283493815472</v>
      </c>
      <c r="G130" s="32" t="n">
        <f aca="false">(X117/Y117)/((X117-P117)/(X117+P117))</f>
        <v>1.70469775219144</v>
      </c>
      <c r="H130" s="32" t="n">
        <f aca="false">(Y117-W117)/(Y117+W117)</f>
        <v>-0.0329648034874051</v>
      </c>
      <c r="I130" s="32" t="n">
        <f aca="false">(P117-F117)/R117</f>
        <v>-0.0179125454545421</v>
      </c>
      <c r="J130" s="32" t="n">
        <f aca="false">O117/(Q117*L117)</f>
        <v>4.33498431487921</v>
      </c>
      <c r="K130" s="32" t="n">
        <v>0.636693150088251</v>
      </c>
      <c r="L130" s="32" t="n">
        <v>0.0159735009868572</v>
      </c>
      <c r="M130" s="32" t="n">
        <v>0.317903910038751</v>
      </c>
      <c r="N130" s="32" t="n">
        <v>0.494458329308605</v>
      </c>
      <c r="O130" s="32" t="n">
        <v>-0.0114283493815464</v>
      </c>
      <c r="P130" s="32" t="n">
        <v>1.70469775219144</v>
      </c>
      <c r="Q130" s="32" t="n">
        <v>-0.0329648034874051</v>
      </c>
      <c r="R130" s="32" t="n">
        <v>-0.017912545454542</v>
      </c>
      <c r="S130" s="32" t="n">
        <v>4.33498431487921</v>
      </c>
      <c r="T130" s="33" t="n">
        <f aca="false">MAX(ABS(B130-K130),ABS(C130-L130),ABS(D130-M130),ABS(E130-N130),ABS(F130-O130),ABS(G130-P130),ABS(H130-Q130),ABS(I130-R130),ABS(J130-S130))</f>
        <v>8.93382590128056E-016</v>
      </c>
    </row>
    <row r="131" customFormat="false" ht="15" hidden="false" customHeight="false" outlineLevel="0" collapsed="false">
      <c r="A131" s="28" t="n">
        <f aca="false">A118</f>
        <v>120</v>
      </c>
      <c r="B131" s="32" t="n">
        <f aca="false">(U118-N118)/(U118+N118)</f>
        <v>0.687421982122901</v>
      </c>
      <c r="C131" s="32" t="n">
        <f aca="false">(G118-I118)/(G118+I118)</f>
        <v>0.00123315172940609</v>
      </c>
      <c r="D131" s="32" t="n">
        <f aca="false">3*((Q118-N118)-0.2*(Q118-H118)*(Q118/N118))</f>
        <v>0.228205931558218</v>
      </c>
      <c r="E131" s="32" t="n">
        <f aca="false">1.5*(1.2*(T118-K118)-2.5*(M118-K118))/SQRT((2*T118+1)^2-(6*T118-5*SQRT(M118))-0.5)</f>
        <v>0.543467624776235</v>
      </c>
      <c r="F131" s="32" t="n">
        <f aca="false">1/H118-1/Q118</f>
        <v>-0.0579176655667117</v>
      </c>
      <c r="G131" s="32" t="n">
        <f aca="false">(X118/Y118)/((X118-P118)/(X118+P118))</f>
        <v>1.52465841637173</v>
      </c>
      <c r="H131" s="32" t="n">
        <f aca="false">(Y118-W118)/(Y118+W118)</f>
        <v>-0.0209044080221871</v>
      </c>
      <c r="I131" s="32" t="n">
        <f aca="false">(P118-F118)/R118</f>
        <v>-0.0020710321200685</v>
      </c>
      <c r="J131" s="32" t="n">
        <f aca="false">O118/(Q118*L118)</f>
        <v>5.42889390492526</v>
      </c>
      <c r="K131" s="32" t="n">
        <v>0.687421982122901</v>
      </c>
      <c r="L131" s="32" t="n">
        <v>0.00123315172940609</v>
      </c>
      <c r="M131" s="32" t="n">
        <v>0.228205931558218</v>
      </c>
      <c r="N131" s="32" t="n">
        <v>0.543467624776236</v>
      </c>
      <c r="O131" s="32" t="n">
        <v>-0.0579176655667153</v>
      </c>
      <c r="P131" s="32" t="n">
        <v>1.52465841637173</v>
      </c>
      <c r="Q131" s="32" t="n">
        <v>-0.0209044080221871</v>
      </c>
      <c r="R131" s="32" t="n">
        <v>-0.0020710321200685</v>
      </c>
      <c r="S131" s="32" t="n">
        <v>5.42889390492526</v>
      </c>
      <c r="T131" s="33" t="n">
        <f aca="false">MAX(ABS(B131-K131),ABS(C131-L131),ABS(D131-M131),ABS(E131-N131),ABS(F131-O131),ABS(G131-P131),ABS(H131-Q131),ABS(I131-R131),ABS(J131-S131))</f>
        <v>3.5527136788005E-015</v>
      </c>
    </row>
    <row r="132" customFormat="false" ht="15" hidden="false" customHeight="false" outlineLevel="0" collapsed="false">
      <c r="A132" s="28" t="n">
        <f aca="false">A119</f>
        <v>180</v>
      </c>
      <c r="B132" s="32" t="n">
        <f aca="false">(U119-N119)/(U119+N119)</f>
        <v>0.730539081544456</v>
      </c>
      <c r="C132" s="32" t="n">
        <f aca="false">(G119-I119)/(G119+I119)</f>
        <v>0.00409404549011817</v>
      </c>
      <c r="D132" s="32" t="n">
        <f aca="false">3*((Q119-N119)-0.2*(Q119-H119)*(Q119/N119))</f>
        <v>0.283930851457513</v>
      </c>
      <c r="E132" s="32" t="n">
        <f aca="false">1.5*(1.2*(T119-K119)-2.5*(M119-K119))/SQRT((2*T119+1)^2-(6*T119-5*SQRT(M119))-0.5)</f>
        <v>0.602032717058081</v>
      </c>
      <c r="F132" s="32" t="n">
        <f aca="false">1/H119-1/Q119</f>
        <v>-0.0324028682265976</v>
      </c>
      <c r="G132" s="32" t="n">
        <f aca="false">(X119/Y119)/((X119-P119)/(X119+P119))</f>
        <v>1.44762133325732</v>
      </c>
      <c r="H132" s="32" t="n">
        <f aca="false">(Y119-W119)/(Y119+W119)</f>
        <v>-0.0255165248940116</v>
      </c>
      <c r="I132" s="32" t="n">
        <f aca="false">(P119-F119)/R119</f>
        <v>-0.00683461569928304</v>
      </c>
      <c r="J132" s="32" t="n">
        <f aca="false">O119/(Q119*L119)</f>
        <v>4.98948570662986</v>
      </c>
      <c r="K132" s="32" t="n">
        <v>0.730539081544456</v>
      </c>
      <c r="L132" s="32" t="n">
        <v>0.00409404549011808</v>
      </c>
      <c r="M132" s="32" t="n">
        <v>0.283930851457513</v>
      </c>
      <c r="N132" s="32" t="n">
        <v>0.602032717058081</v>
      </c>
      <c r="O132" s="32" t="n">
        <v>-0.0324028682265984</v>
      </c>
      <c r="P132" s="32" t="n">
        <v>1.44762133325732</v>
      </c>
      <c r="Q132" s="32" t="n">
        <v>-0.0255165248940116</v>
      </c>
      <c r="R132" s="32" t="n">
        <v>-0.00683461569928304</v>
      </c>
      <c r="S132" s="32" t="n">
        <v>4.98948570662987</v>
      </c>
      <c r="T132" s="33" t="n">
        <f aca="false">MAX(ABS(B132-K132),ABS(C132-L132),ABS(D132-M132),ABS(E132-N132),ABS(F132-O132),ABS(G132-P132),ABS(H132-Q132),ABS(I132-R132),ABS(J132-S132))</f>
        <v>8.95117313604033E-016</v>
      </c>
    </row>
    <row r="133" customFormat="false" ht="15" hidden="false" customHeight="false" outlineLevel="0" collapsed="false">
      <c r="A133" s="28" t="n">
        <f aca="false">A120</f>
        <v>240</v>
      </c>
      <c r="B133" s="32" t="n">
        <f aca="false">(U120-N120)/(U120+N120)</f>
        <v>0.701097663459128</v>
      </c>
      <c r="C133" s="32" t="n">
        <f aca="false">(G120-I120)/(G120+I120)</f>
        <v>-0.00345640916908136</v>
      </c>
      <c r="D133" s="32" t="n">
        <f aca="false">3*((Q120-N120)-0.2*(Q120-H120)*(Q120/N120))</f>
        <v>0.40093153229113</v>
      </c>
      <c r="E133" s="32" t="n">
        <f aca="false">1.5*(1.2*(T120-K120)-2.5*(M120-K120))/SQRT((2*T120+1)^2-(6*T120-5*SQRT(M120))-0.5)</f>
        <v>0.534830143715664</v>
      </c>
      <c r="F133" s="32" t="n">
        <f aca="false">1/H120-1/Q120</f>
        <v>0.598820028707501</v>
      </c>
      <c r="G133" s="32" t="n">
        <f aca="false">(X120/Y120)/((X120-P120)/(X120+P120))</f>
        <v>1.48345735092051</v>
      </c>
      <c r="H133" s="32" t="n">
        <f aca="false">(Y120-W120)/(Y120+W120)</f>
        <v>-0.0133846605292629</v>
      </c>
      <c r="I133" s="32" t="n">
        <f aca="false">(P120-F120)/R120</f>
        <v>-0.000335534415431311</v>
      </c>
      <c r="J133" s="32" t="n">
        <f aca="false">O120/(Q120*L120)</f>
        <v>3.47365999728402</v>
      </c>
      <c r="K133" s="32" t="n">
        <v>0.701097663459128</v>
      </c>
      <c r="L133" s="32" t="n">
        <v>-0.00345640916908136</v>
      </c>
      <c r="M133" s="32" t="n">
        <v>0.40093153229113</v>
      </c>
      <c r="N133" s="32" t="n">
        <v>0.534830143715664</v>
      </c>
      <c r="O133" s="32" t="n">
        <v>0.598820028707501</v>
      </c>
      <c r="P133" s="32" t="n">
        <v>1.48345735092051</v>
      </c>
      <c r="Q133" s="32" t="n">
        <v>-0.0133846605292628</v>
      </c>
      <c r="R133" s="32" t="n">
        <v>-0.000335534415431311</v>
      </c>
      <c r="S133" s="32" t="n">
        <v>3.47365999728402</v>
      </c>
      <c r="T133" s="33" t="n">
        <f aca="false">MAX(ABS(B133-K133),ABS(C133-L133),ABS(D133-M133),ABS(E133-N133),ABS(F133-O133),ABS(G133-P133),ABS(H133-Q133),ABS(I133-R133),ABS(J133-S133))</f>
        <v>6.41847686111419E-017</v>
      </c>
    </row>
    <row r="134" customFormat="false" ht="15" hidden="false" customHeight="false" outlineLevel="0" collapsed="false">
      <c r="A134" s="28" t="n">
        <f aca="false">A121</f>
        <v>300</v>
      </c>
      <c r="B134" s="32" t="n">
        <f aca="false">(U121-N121)/(U121+N121)</f>
        <v>0.721403992921711</v>
      </c>
      <c r="C134" s="32" t="n">
        <f aca="false">(G121-I121)/(G121+I121)</f>
        <v>0.00569195791726815</v>
      </c>
      <c r="D134" s="32" t="n">
        <f aca="false">3*((Q121-N121)-0.2*(Q121-H121)*(Q121/N121))</f>
        <v>0.325660903562564</v>
      </c>
      <c r="E134" s="32" t="n">
        <f aca="false">1.5*(1.2*(T121-K121)-2.5*(M121-K121))/SQRT((2*T121+1)^2-(6*T121-5*SQRT(M121))-0.5)</f>
        <v>0.580997785814196</v>
      </c>
      <c r="F134" s="32" t="n">
        <f aca="false">1/H121-1/Q121</f>
        <v>0.57779956012906</v>
      </c>
      <c r="G134" s="32" t="n">
        <f aca="false">(X121/Y121)/((X121-P121)/(X121+P121))</f>
        <v>1.47651599199565</v>
      </c>
      <c r="H134" s="32" t="n">
        <f aca="false">(Y121-W121)/(Y121+W121)</f>
        <v>-0.0244353794133969</v>
      </c>
      <c r="I134" s="32" t="n">
        <f aca="false">(P121-F121)/R121</f>
        <v>0.0015883271852334</v>
      </c>
      <c r="J134" s="32" t="n">
        <f aca="false">O121/(Q121*L121)</f>
        <v>4.23922891722033</v>
      </c>
      <c r="K134" s="32" t="n">
        <v>0.721403992921711</v>
      </c>
      <c r="L134" s="32" t="n">
        <v>0.00569195791726806</v>
      </c>
      <c r="M134" s="32" t="n">
        <v>0.325660903562564</v>
      </c>
      <c r="N134" s="32" t="n">
        <v>0.580997785814196</v>
      </c>
      <c r="O134" s="32" t="n">
        <v>0.577799560129059</v>
      </c>
      <c r="P134" s="32" t="n">
        <v>1.47651599199566</v>
      </c>
      <c r="Q134" s="32" t="n">
        <v>-0.0244353794133969</v>
      </c>
      <c r="R134" s="32" t="n">
        <v>0.0015883271852334</v>
      </c>
      <c r="S134" s="32" t="n">
        <v>4.23922891722033</v>
      </c>
      <c r="T134" s="33" t="n">
        <f aca="false">MAX(ABS(B134-K134),ABS(C134-L134),ABS(D134-M134),ABS(E134-N134),ABS(F134-O134),ABS(G134-P134),ABS(H134-Q134),ABS(I134-R134),ABS(J134-S134))</f>
        <v>8.5868812060852E-017</v>
      </c>
    </row>
    <row r="135" customFormat="false" ht="15" hidden="false" customHeight="false" outlineLevel="0" collapsed="false">
      <c r="A135" s="28" t="n">
        <f aca="false">A122</f>
        <v>360</v>
      </c>
      <c r="B135" s="32" t="n">
        <f aca="false">(U122-N122)/(U122+N122)</f>
        <v>0.647644089502844</v>
      </c>
      <c r="C135" s="32" t="n">
        <f aca="false">(G122-I122)/(G122+I122)</f>
        <v>0.00444929589129644</v>
      </c>
      <c r="D135" s="32" t="n">
        <f aca="false">3*((Q122-N122)-0.2*(Q122-H122)*(Q122/N122))</f>
        <v>0.233170533294379</v>
      </c>
      <c r="E135" s="32" t="n">
        <f aca="false">1.5*(1.2*(T122-K122)-2.5*(M122-K122))/SQRT((2*T122+1)^2-(6*T122-5*SQRT(M122))-0.5)</f>
        <v>0.512928360637904</v>
      </c>
      <c r="F135" s="32" t="n">
        <f aca="false">1/H122-1/Q122</f>
        <v>0.388564047396418</v>
      </c>
      <c r="G135" s="32" t="n">
        <f aca="false">(X122/Y122)/((X122-P122)/(X122+P122))</f>
        <v>1.63746168403674</v>
      </c>
      <c r="H135" s="32" t="n">
        <f aca="false">(Y122-W122)/(Y122+W122)</f>
        <v>-0.0250774114781099</v>
      </c>
      <c r="I135" s="32" t="n">
        <f aca="false">(P122-F122)/R122</f>
        <v>0.00339611954591911</v>
      </c>
      <c r="J135" s="32" t="n">
        <f aca="false">O122/(Q122*L122)</f>
        <v>4.73885951940482</v>
      </c>
      <c r="K135" s="32" t="n">
        <v>0.647644089502844</v>
      </c>
      <c r="L135" s="32" t="n">
        <v>0.00444929589129627</v>
      </c>
      <c r="M135" s="32" t="n">
        <v>0.233170533294379</v>
      </c>
      <c r="N135" s="32" t="n">
        <v>0.512928360637904</v>
      </c>
      <c r="O135" s="32" t="n">
        <v>0.388564047396417</v>
      </c>
      <c r="P135" s="32" t="n">
        <v>1.63746168403674</v>
      </c>
      <c r="Q135" s="32" t="n">
        <v>-0.02507741147811</v>
      </c>
      <c r="R135" s="32" t="n">
        <v>0.00339611954591917</v>
      </c>
      <c r="S135" s="32" t="n">
        <v>4.73885951940482</v>
      </c>
      <c r="T135" s="33" t="n">
        <f aca="false">MAX(ABS(B135-K135),ABS(C135-L135),ABS(D135-M135),ABS(E135-N135),ABS(F135-O135),ABS(G135-P135),ABS(H135-Q135),ABS(I135-R135),ABS(J135-S135))</f>
        <v>1.66533453693773E-016</v>
      </c>
    </row>
    <row r="136" customFormat="false" ht="15" hidden="false" customHeight="false" outlineLevel="0" collapsed="false">
      <c r="A136" s="28" t="n">
        <f aca="false">A123</f>
        <v>420</v>
      </c>
      <c r="B136" s="32" t="n">
        <f aca="false">(U123-N123)/(U123+N123)</f>
        <v>0.608726754987956</v>
      </c>
      <c r="C136" s="32" t="n">
        <f aca="false">(G123-I123)/(G123+I123)</f>
        <v>0.00125780992154457</v>
      </c>
      <c r="D136" s="32" t="n">
        <f aca="false">3*((Q123-N123)-0.2*(Q123-H123)*(Q123/N123))</f>
        <v>0.298000473347966</v>
      </c>
      <c r="E136" s="32" t="n">
        <f aca="false">1.5*(1.2*(T123-K123)-2.5*(M123-K123))/SQRT((2*T123+1)^2-(6*T123-5*SQRT(M123))-0.5)</f>
        <v>0.486476576580125</v>
      </c>
      <c r="F136" s="32" t="n">
        <f aca="false">1/H123-1/Q123</f>
        <v>0.319371130481189</v>
      </c>
      <c r="G136" s="32" t="n">
        <f aca="false">(X123/Y123)/((X123-P123)/(X123+P123))</f>
        <v>1.76194391384882</v>
      </c>
      <c r="H136" s="32" t="n">
        <f aca="false">(Y123-W123)/(Y123+W123)</f>
        <v>-0.0288040132742418</v>
      </c>
      <c r="I136" s="32" t="n">
        <f aca="false">(P123-F123)/R123</f>
        <v>0.000348055827020311</v>
      </c>
      <c r="J136" s="32" t="n">
        <f aca="false">O123/(Q123*L123)</f>
        <v>3.92934508481065</v>
      </c>
      <c r="K136" s="32" t="n">
        <v>0.608726754987955</v>
      </c>
      <c r="L136" s="32" t="n">
        <v>0.00125780992154443</v>
      </c>
      <c r="M136" s="32" t="n">
        <v>0.298000473347966</v>
      </c>
      <c r="N136" s="32" t="n">
        <v>0.486476576580125</v>
      </c>
      <c r="O136" s="32" t="n">
        <v>0.319371130481191</v>
      </c>
      <c r="P136" s="32" t="n">
        <v>1.76194391384882</v>
      </c>
      <c r="Q136" s="32" t="n">
        <v>-0.0288040132742418</v>
      </c>
      <c r="R136" s="32" t="n">
        <v>0.000348055827020256</v>
      </c>
      <c r="S136" s="32" t="n">
        <v>3.92934508481064</v>
      </c>
      <c r="T136" s="33" t="n">
        <f aca="false">MAX(ABS(B136-K136),ABS(C136-L136),ABS(D136-M136),ABS(E136-N136),ABS(F136-O136),ABS(G136-P136),ABS(H136-Q136),ABS(I136-R136),ABS(J136-S136))</f>
        <v>1.77635683940025E-015</v>
      </c>
    </row>
    <row r="137" customFormat="false" ht="15" hidden="false" customHeight="false" outlineLevel="0" collapsed="false">
      <c r="A137" s="28" t="n">
        <f aca="false">A124</f>
        <v>480</v>
      </c>
      <c r="B137" s="32" t="n">
        <f aca="false">(U124-N124)/(U124+N124)</f>
        <v>0.470753776354734</v>
      </c>
      <c r="C137" s="32" t="n">
        <f aca="false">(G124-I124)/(G124+I124)</f>
        <v>-0.0456232521833828</v>
      </c>
      <c r="D137" s="32" t="n">
        <f aca="false">3*((Q124-N124)-0.2*(Q124-H124)*(Q124/N124))</f>
        <v>0.293551831655131</v>
      </c>
      <c r="E137" s="32" t="n">
        <f aca="false">1.5*(1.2*(T124-K124)-2.5*(M124-K124))/SQRT((2*T124+1)^2-(6*T124-5*SQRT(M124))-0.5)</f>
        <v>0.346878847199923</v>
      </c>
      <c r="F137" s="32" t="n">
        <f aca="false">1/H124-1/Q124</f>
        <v>1.07071034233844</v>
      </c>
      <c r="G137" s="32" t="n">
        <f aca="false">(X124/Y124)/((X124-P124)/(X124+P124))</f>
        <v>2.10339310644509</v>
      </c>
      <c r="H137" s="32" t="n">
        <f aca="false">(Y124-W124)/(Y124+W124)</f>
        <v>0.00288405619965849</v>
      </c>
      <c r="I137" s="32" t="n">
        <f aca="false">(P124-F124)/R124</f>
        <v>0.110723715015799</v>
      </c>
      <c r="J137" s="32" t="n">
        <f aca="false">O124/(Q124*L124)</f>
        <v>3.23146562715504</v>
      </c>
      <c r="K137" s="32" t="n">
        <v>0.470753776354735</v>
      </c>
      <c r="L137" s="32" t="n">
        <v>-0.0456232521833829</v>
      </c>
      <c r="M137" s="32" t="n">
        <v>0.293551831655132</v>
      </c>
      <c r="N137" s="32" t="n">
        <v>0.346878847199923</v>
      </c>
      <c r="O137" s="32" t="n">
        <v>1.07071034233844</v>
      </c>
      <c r="P137" s="32" t="n">
        <v>2.10339310644509</v>
      </c>
      <c r="Q137" s="32" t="n">
        <v>0.00288405619965849</v>
      </c>
      <c r="R137" s="32" t="n">
        <v>0.110723715015799</v>
      </c>
      <c r="S137" s="32" t="n">
        <v>3.23146562715504</v>
      </c>
      <c r="T137" s="33" t="n">
        <f aca="false">MAX(ABS(B137-K137),ABS(C137-L137),ABS(D137-M137),ABS(E137-N137),ABS(F137-O137),ABS(G137-P137),ABS(H137-Q137),ABS(I137-R137),ABS(J137-S137))</f>
        <v>0</v>
      </c>
    </row>
    <row r="138" customFormat="false" ht="15" hidden="false" customHeight="false" outlineLevel="0" collapsed="false">
      <c r="A138" s="28" t="n">
        <f aca="false">A125</f>
        <v>540</v>
      </c>
      <c r="B138" s="32" t="n">
        <f aca="false">(U125-N125)/(U125+N125)</f>
        <v>0.546331325731189</v>
      </c>
      <c r="C138" s="32" t="n">
        <f aca="false">(G125-I125)/(G125+I125)</f>
        <v>-0.0104529633895951</v>
      </c>
      <c r="D138" s="32" t="n">
        <f aca="false">3*((Q125-N125)-0.2*(Q125-H125)*(Q125/N125))</f>
        <v>0.32269847793215</v>
      </c>
      <c r="E138" s="32" t="n">
        <f aca="false">1.5*(1.2*(T125-K125)-2.5*(M125-K125))/SQRT((2*T125+1)^2-(6*T125-5*SQRT(M125))-0.5)</f>
        <v>0.445318643066332</v>
      </c>
      <c r="F138" s="32" t="n">
        <f aca="false">1/H125-1/Q125</f>
        <v>0.535118845067775</v>
      </c>
      <c r="G138" s="32" t="n">
        <f aca="false">(X125/Y125)/((X125-P125)/(X125+P125))</f>
        <v>1.83674517488999</v>
      </c>
      <c r="H138" s="32" t="n">
        <f aca="false">(Y125-W125)/(Y125+W125)</f>
        <v>-0.00175819892674498</v>
      </c>
      <c r="I138" s="32" t="n">
        <f aca="false">(P125-F125)/R125</f>
        <v>0.00473538585196096</v>
      </c>
      <c r="J138" s="32" t="n">
        <f aca="false">O125/(Q125*L125)</f>
        <v>3.48824513242683</v>
      </c>
      <c r="K138" s="32" t="n">
        <v>0.546331325731189</v>
      </c>
      <c r="L138" s="32" t="n">
        <v>-0.0104529633895951</v>
      </c>
      <c r="M138" s="32" t="n">
        <v>0.322698477932151</v>
      </c>
      <c r="N138" s="32" t="n">
        <v>0.445318643066332</v>
      </c>
      <c r="O138" s="32" t="n">
        <v>0.535118845067776</v>
      </c>
      <c r="P138" s="32" t="n">
        <v>1.83674517488999</v>
      </c>
      <c r="Q138" s="32" t="n">
        <v>-0.00175819892674498</v>
      </c>
      <c r="R138" s="32" t="n">
        <v>0.00473538585196096</v>
      </c>
      <c r="S138" s="32" t="n">
        <v>3.48824513242683</v>
      </c>
      <c r="T138" s="33" t="n">
        <f aca="false">MAX(ABS(B138-K138),ABS(C138-L138),ABS(D138-M138),ABS(E138-N138),ABS(F138-O138),ABS(G138-P138),ABS(H138-Q138),ABS(I138-R138),ABS(J138-S138))</f>
        <v>0</v>
      </c>
    </row>
    <row r="139" customFormat="false" ht="15" hidden="false" customHeight="false" outlineLevel="0" collapsed="false">
      <c r="A139" s="11" t="s">
        <v>1387</v>
      </c>
      <c r="E139" s="22" t="n">
        <f aca="false">MAX(T129:T138)</f>
        <v>3.5527136788005E-015</v>
      </c>
    </row>
    <row r="141" customFormat="false" ht="15" hidden="false" customHeight="false" outlineLevel="0" collapsed="false">
      <c r="A141" s="11" t="s">
        <v>662</v>
      </c>
    </row>
    <row r="142" customFormat="false" ht="24" hidden="false" customHeight="true" outlineLevel="0" collapsed="false">
      <c r="A142" s="5" t="s">
        <v>663</v>
      </c>
      <c r="B142" s="5" t="s">
        <v>664</v>
      </c>
      <c r="C142" s="5" t="s">
        <v>665</v>
      </c>
      <c r="D142" s="5" t="s">
        <v>94</v>
      </c>
      <c r="E142" s="5" t="s">
        <v>284</v>
      </c>
    </row>
    <row r="143" customFormat="false" ht="32.8" hidden="false" customHeight="false" outlineLevel="0" collapsed="false">
      <c r="A143" s="6" t="s">
        <v>1388</v>
      </c>
      <c r="B143" s="6" t="s">
        <v>1389</v>
      </c>
      <c r="C143" s="7" t="s">
        <v>1390</v>
      </c>
      <c r="D143" s="7" t="s">
        <v>1391</v>
      </c>
      <c r="E143" s="6" t="s">
        <v>287</v>
      </c>
    </row>
  </sheetData>
  <mergeCells count="2">
    <mergeCell ref="A2:L2"/>
    <mergeCell ref="A6:L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30"/>
    <col collapsed="false" customWidth="true" hidden="false" outlineLevel="0" max="3" min="3" style="0" width="34"/>
    <col collapsed="false" customWidth="true" hidden="false" outlineLevel="0" max="4" min="4" style="0" width="44"/>
    <col collapsed="false" customWidth="true" hidden="false" outlineLevel="0" max="5" min="5" style="0" width="80"/>
    <col collapsed="false" customWidth="true" hidden="false" outlineLevel="0" max="39" min="6" style="0" width="14"/>
  </cols>
  <sheetData>
    <row r="1" customFormat="false" ht="17.35" hidden="false" customHeight="false" outlineLevel="0" collapsed="false">
      <c r="A1" s="1" t="s">
        <v>50</v>
      </c>
    </row>
    <row r="2" customFormat="false" ht="14.25" hidden="false" customHeight="true" outlineLevel="0" collapsed="false">
      <c r="A2" s="2" t="s">
        <v>1392</v>
      </c>
      <c r="B2" s="2"/>
      <c r="C2" s="2"/>
      <c r="D2" s="2"/>
      <c r="E2" s="2"/>
      <c r="F2" s="2"/>
      <c r="G2" s="2"/>
      <c r="H2" s="2"/>
      <c r="I2" s="2"/>
      <c r="J2" s="2"/>
      <c r="K2" s="2"/>
      <c r="L2" s="2"/>
    </row>
    <row r="5" customFormat="false" ht="15" hidden="false" customHeight="false" outlineLevel="0" collapsed="false">
      <c r="A5" s="3" t="s">
        <v>596</v>
      </c>
    </row>
    <row r="6" customFormat="false" ht="14.25" hidden="false" customHeight="true" outlineLevel="0" collapsed="false">
      <c r="A6" s="4" t="s">
        <v>1393</v>
      </c>
      <c r="B6" s="4"/>
      <c r="C6" s="4"/>
      <c r="D6" s="4"/>
      <c r="E6" s="4"/>
      <c r="F6" s="4"/>
      <c r="G6" s="4"/>
      <c r="H6" s="4"/>
      <c r="I6" s="4"/>
      <c r="J6" s="4"/>
      <c r="K6" s="4"/>
      <c r="L6" s="4"/>
    </row>
    <row r="7" customFormat="false" ht="27" hidden="false" customHeight="true" outlineLevel="0" collapsed="false">
      <c r="A7" s="4" t="s">
        <v>1394</v>
      </c>
      <c r="B7" s="4"/>
      <c r="C7" s="4"/>
      <c r="D7" s="4"/>
      <c r="E7" s="4"/>
      <c r="F7" s="4"/>
      <c r="G7" s="4"/>
      <c r="H7" s="4"/>
      <c r="I7" s="4"/>
      <c r="J7" s="4"/>
      <c r="K7" s="4"/>
      <c r="L7" s="4"/>
    </row>
    <row r="8" customFormat="false" ht="15" hidden="false" customHeight="false" outlineLevel="0" collapsed="false">
      <c r="A8" s="11" t="s">
        <v>1395</v>
      </c>
    </row>
    <row r="9" customFormat="false" ht="15" hidden="false" customHeight="true" outlineLevel="0" collapsed="false">
      <c r="A9" s="5" t="s">
        <v>1230</v>
      </c>
      <c r="B9" s="5" t="s">
        <v>1396</v>
      </c>
      <c r="C9" s="5" t="s">
        <v>1397</v>
      </c>
      <c r="D9" s="5" t="s">
        <v>707</v>
      </c>
    </row>
    <row r="10" customFormat="false" ht="15" hidden="false" customHeight="false" outlineLevel="0" collapsed="false">
      <c r="A10" s="6" t="s">
        <v>1398</v>
      </c>
      <c r="B10" s="17" t="n">
        <v>1790</v>
      </c>
      <c r="C10" s="17" t="n">
        <v>1840</v>
      </c>
      <c r="D10" s="16" t="n">
        <v>0.850345679012346</v>
      </c>
    </row>
    <row r="11" customFormat="false" ht="15" hidden="false" customHeight="false" outlineLevel="0" collapsed="false">
      <c r="A11" s="6" t="s">
        <v>1399</v>
      </c>
      <c r="B11" s="17" t="n">
        <v>1785</v>
      </c>
      <c r="C11" s="17" t="n">
        <v>1840</v>
      </c>
      <c r="D11" s="16" t="n">
        <v>0.842320987654321</v>
      </c>
    </row>
    <row r="12" customFormat="false" ht="15" hidden="false" customHeight="false" outlineLevel="0" collapsed="false">
      <c r="A12" s="6" t="s">
        <v>1400</v>
      </c>
      <c r="B12" s="17" t="n">
        <v>1790</v>
      </c>
      <c r="C12" s="17" t="n">
        <v>1845</v>
      </c>
      <c r="D12" s="16" t="n">
        <v>0.830543209876543</v>
      </c>
    </row>
    <row r="13" customFormat="false" ht="15" hidden="false" customHeight="false" outlineLevel="0" collapsed="false">
      <c r="A13" s="6" t="s">
        <v>1401</v>
      </c>
      <c r="B13" s="17" t="n">
        <v>1780</v>
      </c>
      <c r="C13" s="17" t="n">
        <v>1840</v>
      </c>
      <c r="D13" s="16" t="n">
        <v>0.828641975308642</v>
      </c>
    </row>
    <row r="14" customFormat="false" ht="15" hidden="false" customHeight="false" outlineLevel="0" collapsed="false">
      <c r="A14" s="6" t="s">
        <v>1402</v>
      </c>
      <c r="B14" s="17" t="n">
        <v>1785</v>
      </c>
      <c r="C14" s="17" t="n">
        <v>1845</v>
      </c>
      <c r="D14" s="16" t="n">
        <v>0.824987654320988</v>
      </c>
    </row>
    <row r="15" customFormat="false" ht="15" hidden="false" customHeight="false" outlineLevel="0" collapsed="false">
      <c r="A15" s="6" t="s">
        <v>1403</v>
      </c>
      <c r="B15" s="17" t="n">
        <v>1780</v>
      </c>
      <c r="C15" s="17" t="n">
        <v>1845</v>
      </c>
      <c r="D15" s="16" t="n">
        <v>0.814074074074074</v>
      </c>
    </row>
    <row r="16" customFormat="false" ht="15" hidden="false" customHeight="false" outlineLevel="0" collapsed="false">
      <c r="A16" s="6" t="s">
        <v>1404</v>
      </c>
      <c r="B16" s="17" t="n">
        <v>1790</v>
      </c>
      <c r="C16" s="17" t="n">
        <v>1850</v>
      </c>
      <c r="D16" s="16" t="n">
        <v>0.810148148148148</v>
      </c>
    </row>
    <row r="17" customFormat="false" ht="15" hidden="false" customHeight="false" outlineLevel="0" collapsed="false">
      <c r="A17" s="6" t="s">
        <v>1405</v>
      </c>
      <c r="B17" s="17" t="n">
        <v>1775</v>
      </c>
      <c r="C17" s="17" t="n">
        <v>1840</v>
      </c>
      <c r="D17" s="16" t="n">
        <v>0.807111111111111</v>
      </c>
    </row>
    <row r="18" customFormat="false" ht="15" hidden="false" customHeight="false" outlineLevel="0" collapsed="false">
      <c r="A18" s="6" t="s">
        <v>1406</v>
      </c>
      <c r="B18" s="17" t="n">
        <v>1785</v>
      </c>
      <c r="C18" s="17" t="n">
        <v>1850</v>
      </c>
      <c r="D18" s="16" t="n">
        <v>0.806320987654321</v>
      </c>
    </row>
    <row r="19" customFormat="false" ht="15" hidden="false" customHeight="false" outlineLevel="0" collapsed="false">
      <c r="A19" s="6" t="s">
        <v>1407</v>
      </c>
      <c r="B19" s="17" t="n">
        <v>1780</v>
      </c>
      <c r="C19" s="17" t="n">
        <v>1850</v>
      </c>
      <c r="D19" s="16" t="n">
        <v>0.79958024691358</v>
      </c>
    </row>
    <row r="20" customFormat="false" ht="15" hidden="false" customHeight="false" outlineLevel="0" collapsed="false">
      <c r="A20" s="6" t="s">
        <v>1408</v>
      </c>
      <c r="B20" s="17" t="n">
        <v>575</v>
      </c>
      <c r="C20" s="17" t="n">
        <v>695</v>
      </c>
      <c r="D20" s="16" t="n">
        <v>0.789012345679012</v>
      </c>
    </row>
    <row r="21" customFormat="false" ht="15" hidden="false" customHeight="false" outlineLevel="0" collapsed="false">
      <c r="A21" s="6" t="s">
        <v>1409</v>
      </c>
      <c r="B21" s="17" t="n">
        <v>570</v>
      </c>
      <c r="C21" s="17" t="n">
        <v>695</v>
      </c>
      <c r="D21" s="16" t="n">
        <v>0.788123456790123</v>
      </c>
    </row>
    <row r="22" customFormat="false" ht="15" hidden="false" customHeight="false" outlineLevel="0" collapsed="false">
      <c r="A22" s="6" t="s">
        <v>1410</v>
      </c>
      <c r="B22" s="17" t="n">
        <v>580</v>
      </c>
      <c r="C22" s="17" t="n">
        <v>695</v>
      </c>
      <c r="D22" s="16" t="n">
        <v>0.787975308641975</v>
      </c>
    </row>
    <row r="23" customFormat="false" ht="15" hidden="false" customHeight="false" outlineLevel="0" collapsed="false">
      <c r="A23" s="6" t="s">
        <v>1411</v>
      </c>
      <c r="B23" s="17" t="n">
        <v>795</v>
      </c>
      <c r="C23" s="17" t="n">
        <v>805</v>
      </c>
      <c r="D23" s="16" t="n">
        <v>0.786987654320988</v>
      </c>
    </row>
    <row r="24" customFormat="false" ht="15" hidden="false" customHeight="false" outlineLevel="0" collapsed="false">
      <c r="A24" s="6" t="s">
        <v>1412</v>
      </c>
      <c r="B24" s="17" t="n">
        <v>795</v>
      </c>
      <c r="C24" s="17" t="n">
        <v>800</v>
      </c>
      <c r="D24" s="16" t="n">
        <v>0.786691358024691</v>
      </c>
    </row>
    <row r="25" customFormat="false" ht="15" hidden="false" customHeight="false" outlineLevel="0" collapsed="false">
      <c r="A25" s="6" t="s">
        <v>1413</v>
      </c>
      <c r="B25" s="17" t="n">
        <v>790</v>
      </c>
      <c r="C25" s="17" t="n">
        <v>805</v>
      </c>
      <c r="D25" s="16" t="n">
        <v>0.785432098765432</v>
      </c>
    </row>
    <row r="26" customFormat="false" ht="15" hidden="false" customHeight="false" outlineLevel="0" collapsed="false">
      <c r="A26" s="6" t="s">
        <v>1414</v>
      </c>
      <c r="B26" s="17" t="n">
        <v>800</v>
      </c>
      <c r="C26" s="17" t="n">
        <v>805</v>
      </c>
      <c r="D26" s="16" t="n">
        <v>0.78483950617284</v>
      </c>
    </row>
    <row r="27" customFormat="false" ht="15" hidden="false" customHeight="false" outlineLevel="0" collapsed="false">
      <c r="A27" s="6" t="s">
        <v>1415</v>
      </c>
      <c r="B27" s="17" t="n">
        <v>550</v>
      </c>
      <c r="C27" s="17" t="n">
        <v>1380</v>
      </c>
      <c r="D27" s="16" t="n">
        <v>0.784765432098765</v>
      </c>
    </row>
    <row r="28" customFormat="false" ht="15" hidden="false" customHeight="false" outlineLevel="0" collapsed="false">
      <c r="A28" s="6" t="s">
        <v>1416</v>
      </c>
      <c r="B28" s="17" t="n">
        <v>565</v>
      </c>
      <c r="C28" s="17" t="n">
        <v>695</v>
      </c>
      <c r="D28" s="16" t="n">
        <v>0.784518518518519</v>
      </c>
    </row>
    <row r="29" customFormat="false" ht="15" hidden="false" customHeight="false" outlineLevel="0" collapsed="false">
      <c r="A29" s="6" t="s">
        <v>1417</v>
      </c>
      <c r="B29" s="17" t="n">
        <v>790</v>
      </c>
      <c r="C29" s="17" t="n">
        <v>800</v>
      </c>
      <c r="D29" s="16" t="n">
        <v>0.78437037037037</v>
      </c>
    </row>
    <row r="31" customFormat="false" ht="15" hidden="false" customHeight="false" outlineLevel="0" collapsed="false">
      <c r="A31" s="11" t="s">
        <v>1418</v>
      </c>
    </row>
    <row r="32" customFormat="false" ht="24" hidden="false" customHeight="true" outlineLevel="0" collapsed="false">
      <c r="A32" s="5" t="s">
        <v>1035</v>
      </c>
      <c r="B32" s="5" t="s">
        <v>638</v>
      </c>
      <c r="C32" s="5" t="s">
        <v>639</v>
      </c>
      <c r="D32" s="5" t="s">
        <v>641</v>
      </c>
      <c r="E32" s="5" t="s">
        <v>643</v>
      </c>
      <c r="F32" s="5" t="s">
        <v>644</v>
      </c>
      <c r="G32" s="5" t="s">
        <v>707</v>
      </c>
      <c r="H32" s="5" t="s">
        <v>1156</v>
      </c>
      <c r="I32" s="5" t="s">
        <v>1186</v>
      </c>
      <c r="J32" s="5" t="s">
        <v>1187</v>
      </c>
      <c r="K32" s="5" t="s">
        <v>1188</v>
      </c>
      <c r="L32" s="5" t="s">
        <v>1157</v>
      </c>
      <c r="M32" s="5" t="s">
        <v>1158</v>
      </c>
      <c r="N32" s="5" t="s">
        <v>645</v>
      </c>
      <c r="O32" s="5" t="s">
        <v>1189</v>
      </c>
    </row>
    <row r="33" customFormat="false" ht="15" hidden="false" customHeight="false" outlineLevel="0" collapsed="false">
      <c r="A33" s="6" t="s">
        <v>1419</v>
      </c>
      <c r="B33" s="16" t="n">
        <v>0.0163395132167364</v>
      </c>
      <c r="C33" s="16" t="n">
        <v>0.0115806673077871</v>
      </c>
      <c r="D33" s="17" t="n">
        <v>-14.6944545635555</v>
      </c>
      <c r="E33" s="18" t="n">
        <v>2.39611937477024E-032</v>
      </c>
      <c r="F33" s="16" t="n">
        <v>-1.30156021219835</v>
      </c>
      <c r="G33" s="16" t="n">
        <v>0.873925925925926</v>
      </c>
      <c r="H33" s="6" t="s">
        <v>1191</v>
      </c>
      <c r="I33" s="16" t="n">
        <v>0.0141077774117421</v>
      </c>
      <c r="J33" s="6" t="s">
        <v>1192</v>
      </c>
      <c r="K33" s="8" t="n">
        <v>0.791111111111111</v>
      </c>
      <c r="L33" s="8" t="n">
        <v>0.763333333333333</v>
      </c>
      <c r="M33" s="8" t="n">
        <v>0.768483164983165</v>
      </c>
      <c r="N33" s="18" t="n">
        <v>8.73146772097248E-007</v>
      </c>
      <c r="O33" s="16" t="n">
        <v>0.180120025142744</v>
      </c>
    </row>
    <row r="34" customFormat="false" ht="15" hidden="false" customHeight="false" outlineLevel="0" collapsed="false">
      <c r="A34" s="6" t="s">
        <v>1420</v>
      </c>
      <c r="B34" s="16" t="n">
        <v>0.0233204929484694</v>
      </c>
      <c r="C34" s="16" t="n">
        <v>0.00881857587883774</v>
      </c>
      <c r="D34" s="17" t="n">
        <v>-10.1720135091167</v>
      </c>
      <c r="E34" s="18" t="n">
        <v>4.627147821529E-020</v>
      </c>
      <c r="F34" s="16" t="n">
        <v>-0.828673889241393</v>
      </c>
      <c r="G34" s="16" t="n">
        <v>0.800641975308642</v>
      </c>
      <c r="H34" s="6" t="s">
        <v>1191</v>
      </c>
      <c r="I34" s="16" t="n">
        <v>0.0137869154986662</v>
      </c>
      <c r="J34" s="6" t="s">
        <v>1192</v>
      </c>
      <c r="K34" s="8" t="n">
        <v>0.765555555555556</v>
      </c>
      <c r="L34" s="8" t="n">
        <v>0.755111111111111</v>
      </c>
      <c r="M34" s="8" t="n">
        <v>0.743808922558923</v>
      </c>
      <c r="N34" s="18" t="n">
        <v>1.80097476387483E-005</v>
      </c>
      <c r="O34" s="16" t="n">
        <v>0.110707140820332</v>
      </c>
    </row>
    <row r="35" customFormat="false" ht="14.25" hidden="false" customHeight="true" outlineLevel="0" collapsed="false">
      <c r="A35" s="10" t="s">
        <v>1421</v>
      </c>
      <c r="B35" s="10"/>
      <c r="C35" s="10"/>
      <c r="D35" s="10"/>
      <c r="E35" s="10"/>
      <c r="F35" s="10"/>
      <c r="G35" s="10"/>
      <c r="H35" s="10"/>
      <c r="I35" s="10"/>
      <c r="J35" s="10"/>
      <c r="K35" s="10"/>
      <c r="L35" s="10"/>
    </row>
    <row r="37" customFormat="false" ht="15" hidden="false" customHeight="false" outlineLevel="0" collapsed="false">
      <c r="A37" s="11" t="s">
        <v>1422</v>
      </c>
    </row>
    <row r="38" customFormat="false" ht="36" hidden="false" customHeight="true" outlineLevel="0" collapsed="false">
      <c r="A38" s="5" t="s">
        <v>1423</v>
      </c>
      <c r="B38" s="5" t="s">
        <v>1424</v>
      </c>
      <c r="C38" s="5" t="s">
        <v>1425</v>
      </c>
      <c r="D38" s="5" t="s">
        <v>1426</v>
      </c>
      <c r="E38" s="5" t="s">
        <v>1427</v>
      </c>
    </row>
    <row r="39" customFormat="false" ht="15" hidden="false" customHeight="false" outlineLevel="0" collapsed="false">
      <c r="A39" s="6" t="s">
        <v>1428</v>
      </c>
      <c r="B39" s="8" t="n">
        <v>0.738888888888889</v>
      </c>
      <c r="C39" s="8" t="n">
        <v>0.676242424242424</v>
      </c>
      <c r="D39" s="8" t="n">
        <v>0.0514978690668636</v>
      </c>
      <c r="E39" s="7" t="s">
        <v>1429</v>
      </c>
    </row>
    <row r="40" customFormat="false" ht="32.8" hidden="false" customHeight="false" outlineLevel="0" collapsed="false">
      <c r="A40" s="6" t="s">
        <v>1430</v>
      </c>
      <c r="B40" s="8" t="n">
        <v>0.521111111111111</v>
      </c>
      <c r="C40" s="8" t="n">
        <v>0.617218855218855</v>
      </c>
      <c r="D40" s="8" t="n">
        <v>0.0625225647625354</v>
      </c>
      <c r="E40" s="7" t="s">
        <v>1431</v>
      </c>
    </row>
    <row r="42" customFormat="false" ht="15" hidden="false" customHeight="false" outlineLevel="0" collapsed="false">
      <c r="A42" s="11" t="s">
        <v>1432</v>
      </c>
    </row>
    <row r="43" customFormat="false" ht="24" hidden="false" customHeight="true" outlineLevel="0" collapsed="false">
      <c r="A43" s="5" t="s">
        <v>1433</v>
      </c>
      <c r="B43" s="5" t="s">
        <v>1434</v>
      </c>
      <c r="C43" s="5" t="s">
        <v>1435</v>
      </c>
      <c r="D43" s="5" t="s">
        <v>1436</v>
      </c>
      <c r="E43" s="5" t="s">
        <v>1437</v>
      </c>
    </row>
    <row r="44" customFormat="false" ht="15" hidden="false" customHeight="false" outlineLevel="0" collapsed="false">
      <c r="A44" s="6" t="s">
        <v>1438</v>
      </c>
      <c r="B44" s="16" t="n">
        <v>0.873925925925926</v>
      </c>
      <c r="C44" s="16" t="n">
        <v>1</v>
      </c>
      <c r="D44" s="16" t="n">
        <v>0.851912818167962</v>
      </c>
      <c r="E44" s="6" t="s">
        <v>1439</v>
      </c>
    </row>
    <row r="45" customFormat="false" ht="15" hidden="false" customHeight="false" outlineLevel="0" collapsed="false">
      <c r="A45" s="6" t="s">
        <v>1440</v>
      </c>
      <c r="B45" s="16" t="n">
        <v>0.800641975308642</v>
      </c>
      <c r="C45" s="16" t="n">
        <v>0.590123456790124</v>
      </c>
      <c r="D45" s="16" t="n">
        <v>0.856332876085963</v>
      </c>
      <c r="E45" s="6" t="s">
        <v>1439</v>
      </c>
    </row>
    <row r="47" customFormat="false" ht="14.25" hidden="false" customHeight="true" outlineLevel="0" collapsed="false">
      <c r="A47" s="10" t="s">
        <v>1441</v>
      </c>
      <c r="B47" s="10"/>
      <c r="C47" s="10"/>
      <c r="D47" s="10"/>
      <c r="E47" s="10"/>
      <c r="F47" s="10"/>
      <c r="G47" s="10"/>
      <c r="H47" s="10"/>
      <c r="I47" s="10"/>
      <c r="J47" s="10"/>
      <c r="K47" s="10"/>
      <c r="L47" s="10"/>
    </row>
    <row r="49" customFormat="false" ht="15" hidden="false" customHeight="false" outlineLevel="0" collapsed="false">
      <c r="A49" s="3" t="s">
        <v>1442</v>
      </c>
    </row>
    <row r="50" customFormat="false" ht="39" hidden="false" customHeight="true" outlineLevel="0" collapsed="false">
      <c r="A50" s="4" t="s">
        <v>1443</v>
      </c>
      <c r="B50" s="4"/>
      <c r="C50" s="4"/>
      <c r="D50" s="4"/>
      <c r="E50" s="4"/>
      <c r="F50" s="4"/>
      <c r="G50" s="4"/>
      <c r="H50" s="4"/>
      <c r="I50" s="4"/>
      <c r="J50" s="4"/>
      <c r="K50" s="4"/>
      <c r="L50" s="4"/>
    </row>
    <row r="51" customFormat="false" ht="15" hidden="false" customHeight="false" outlineLevel="0" collapsed="false">
      <c r="A51" s="11" t="s">
        <v>1444</v>
      </c>
    </row>
    <row r="52" customFormat="false" ht="15" hidden="false" customHeight="true" outlineLevel="0" collapsed="false">
      <c r="A52" s="5" t="s">
        <v>1230</v>
      </c>
      <c r="B52" s="5" t="s">
        <v>1396</v>
      </c>
      <c r="C52" s="5" t="s">
        <v>1397</v>
      </c>
      <c r="D52" s="5" t="s">
        <v>707</v>
      </c>
    </row>
    <row r="53" customFormat="false" ht="15" hidden="false" customHeight="false" outlineLevel="0" collapsed="false">
      <c r="A53" s="6" t="s">
        <v>1445</v>
      </c>
      <c r="B53" s="17" t="n">
        <v>550</v>
      </c>
      <c r="C53" s="17" t="n">
        <v>1880</v>
      </c>
      <c r="D53" s="16" t="n">
        <v>0.793851851851852</v>
      </c>
    </row>
    <row r="54" customFormat="false" ht="15" hidden="false" customHeight="false" outlineLevel="0" collapsed="false">
      <c r="A54" s="6" t="s">
        <v>1446</v>
      </c>
      <c r="B54" s="17" t="n">
        <v>555</v>
      </c>
      <c r="C54" s="17" t="n">
        <v>1880</v>
      </c>
      <c r="D54" s="16" t="n">
        <v>0.793777777777778</v>
      </c>
    </row>
    <row r="55" customFormat="false" ht="15" hidden="false" customHeight="false" outlineLevel="0" collapsed="false">
      <c r="A55" s="6" t="s">
        <v>1447</v>
      </c>
      <c r="B55" s="17" t="n">
        <v>545</v>
      </c>
      <c r="C55" s="17" t="n">
        <v>1880</v>
      </c>
      <c r="D55" s="16" t="n">
        <v>0.792716049382716</v>
      </c>
    </row>
    <row r="56" customFormat="false" ht="15" hidden="false" customHeight="false" outlineLevel="0" collapsed="false">
      <c r="A56" s="6" t="s">
        <v>1448</v>
      </c>
      <c r="B56" s="17" t="n">
        <v>555</v>
      </c>
      <c r="C56" s="17" t="n">
        <v>1885</v>
      </c>
      <c r="D56" s="16" t="n">
        <v>0.792543209876543</v>
      </c>
    </row>
    <row r="57" customFormat="false" ht="15" hidden="false" customHeight="false" outlineLevel="0" collapsed="false">
      <c r="A57" s="6" t="s">
        <v>1449</v>
      </c>
      <c r="B57" s="17" t="n">
        <v>550</v>
      </c>
      <c r="C57" s="17" t="n">
        <v>1885</v>
      </c>
      <c r="D57" s="16" t="n">
        <v>0.792296296296296</v>
      </c>
    </row>
    <row r="58" customFormat="false" ht="15" hidden="false" customHeight="false" outlineLevel="0" collapsed="false">
      <c r="A58" s="6" t="s">
        <v>1450</v>
      </c>
      <c r="B58" s="17" t="n">
        <v>545</v>
      </c>
      <c r="C58" s="17" t="n">
        <v>1885</v>
      </c>
      <c r="D58" s="16" t="n">
        <v>0.791308641975309</v>
      </c>
    </row>
    <row r="59" customFormat="false" ht="15" hidden="false" customHeight="false" outlineLevel="0" collapsed="false">
      <c r="A59" s="6" t="s">
        <v>1451</v>
      </c>
      <c r="B59" s="17" t="n">
        <v>560</v>
      </c>
      <c r="C59" s="17" t="n">
        <v>1880</v>
      </c>
      <c r="D59" s="16" t="n">
        <v>0.790888888888889</v>
      </c>
    </row>
    <row r="60" customFormat="false" ht="15" hidden="false" customHeight="false" outlineLevel="0" collapsed="false">
      <c r="A60" s="6" t="s">
        <v>1452</v>
      </c>
      <c r="B60" s="17" t="n">
        <v>470</v>
      </c>
      <c r="C60" s="17" t="n">
        <v>2465</v>
      </c>
      <c r="D60" s="16" t="n">
        <v>0.790765432098765</v>
      </c>
    </row>
    <row r="61" customFormat="false" ht="15" hidden="false" customHeight="false" outlineLevel="0" collapsed="false">
      <c r="A61" s="6" t="s">
        <v>1453</v>
      </c>
      <c r="B61" s="17" t="n">
        <v>550</v>
      </c>
      <c r="C61" s="17" t="n">
        <v>1875</v>
      </c>
      <c r="D61" s="16" t="n">
        <v>0.790666666666667</v>
      </c>
    </row>
    <row r="62" customFormat="false" ht="15" hidden="false" customHeight="false" outlineLevel="0" collapsed="false">
      <c r="A62" s="6" t="s">
        <v>1454</v>
      </c>
      <c r="B62" s="17" t="n">
        <v>475</v>
      </c>
      <c r="C62" s="17" t="n">
        <v>2465</v>
      </c>
      <c r="D62" s="16" t="n">
        <v>0.790518518518519</v>
      </c>
    </row>
    <row r="63" customFormat="false" ht="15" hidden="false" customHeight="false" outlineLevel="0" collapsed="false">
      <c r="A63" s="6" t="s">
        <v>1408</v>
      </c>
      <c r="B63" s="17" t="n">
        <v>575</v>
      </c>
      <c r="C63" s="17" t="n">
        <v>695</v>
      </c>
      <c r="D63" s="16" t="n">
        <v>0.789012345679012</v>
      </c>
    </row>
    <row r="64" customFormat="false" ht="15" hidden="false" customHeight="false" outlineLevel="0" collapsed="false">
      <c r="A64" s="6" t="s">
        <v>1409</v>
      </c>
      <c r="B64" s="17" t="n">
        <v>570</v>
      </c>
      <c r="C64" s="17" t="n">
        <v>695</v>
      </c>
      <c r="D64" s="16" t="n">
        <v>0.788123456790123</v>
      </c>
    </row>
    <row r="65" customFormat="false" ht="15" hidden="false" customHeight="false" outlineLevel="0" collapsed="false">
      <c r="A65" s="6" t="s">
        <v>1410</v>
      </c>
      <c r="B65" s="17" t="n">
        <v>580</v>
      </c>
      <c r="C65" s="17" t="n">
        <v>695</v>
      </c>
      <c r="D65" s="16" t="n">
        <v>0.787975308641975</v>
      </c>
    </row>
    <row r="66" customFormat="false" ht="15" hidden="false" customHeight="false" outlineLevel="0" collapsed="false">
      <c r="A66" s="6" t="s">
        <v>1411</v>
      </c>
      <c r="B66" s="17" t="n">
        <v>795</v>
      </c>
      <c r="C66" s="17" t="n">
        <v>805</v>
      </c>
      <c r="D66" s="16" t="n">
        <v>0.786987654320988</v>
      </c>
    </row>
    <row r="67" customFormat="false" ht="15" hidden="false" customHeight="false" outlineLevel="0" collapsed="false">
      <c r="A67" s="6" t="s">
        <v>1412</v>
      </c>
      <c r="B67" s="17" t="n">
        <v>795</v>
      </c>
      <c r="C67" s="17" t="n">
        <v>800</v>
      </c>
      <c r="D67" s="16" t="n">
        <v>0.786691358024691</v>
      </c>
    </row>
    <row r="68" customFormat="false" ht="15" hidden="false" customHeight="false" outlineLevel="0" collapsed="false">
      <c r="A68" s="6" t="s">
        <v>1413</v>
      </c>
      <c r="B68" s="17" t="n">
        <v>790</v>
      </c>
      <c r="C68" s="17" t="n">
        <v>805</v>
      </c>
      <c r="D68" s="16" t="n">
        <v>0.785432098765432</v>
      </c>
    </row>
    <row r="69" customFormat="false" ht="15" hidden="false" customHeight="false" outlineLevel="0" collapsed="false">
      <c r="A69" s="6" t="s">
        <v>1414</v>
      </c>
      <c r="B69" s="17" t="n">
        <v>800</v>
      </c>
      <c r="C69" s="17" t="n">
        <v>805</v>
      </c>
      <c r="D69" s="16" t="n">
        <v>0.78483950617284</v>
      </c>
    </row>
    <row r="70" customFormat="false" ht="15" hidden="false" customHeight="false" outlineLevel="0" collapsed="false">
      <c r="A70" s="6" t="s">
        <v>1415</v>
      </c>
      <c r="B70" s="17" t="n">
        <v>550</v>
      </c>
      <c r="C70" s="17" t="n">
        <v>1380</v>
      </c>
      <c r="D70" s="16" t="n">
        <v>0.784765432098765</v>
      </c>
    </row>
    <row r="71" customFormat="false" ht="15" hidden="false" customHeight="false" outlineLevel="0" collapsed="false">
      <c r="A71" s="6" t="s">
        <v>1416</v>
      </c>
      <c r="B71" s="17" t="n">
        <v>565</v>
      </c>
      <c r="C71" s="17" t="n">
        <v>695</v>
      </c>
      <c r="D71" s="16" t="n">
        <v>0.784518518518519</v>
      </c>
    </row>
    <row r="72" customFormat="false" ht="15" hidden="false" customHeight="false" outlineLevel="0" collapsed="false">
      <c r="A72" s="6" t="s">
        <v>1417</v>
      </c>
      <c r="B72" s="17" t="n">
        <v>790</v>
      </c>
      <c r="C72" s="17" t="n">
        <v>800</v>
      </c>
      <c r="D72" s="16" t="n">
        <v>0.78437037037037</v>
      </c>
    </row>
    <row r="74" customFormat="false" ht="15" hidden="false" customHeight="false" outlineLevel="0" collapsed="false">
      <c r="A74" s="11" t="s">
        <v>1455</v>
      </c>
    </row>
    <row r="75" customFormat="false" ht="24" hidden="false" customHeight="true" outlineLevel="0" collapsed="false">
      <c r="A75" s="5" t="s">
        <v>1035</v>
      </c>
      <c r="B75" s="5" t="s">
        <v>638</v>
      </c>
      <c r="C75" s="5" t="s">
        <v>639</v>
      </c>
      <c r="D75" s="5" t="s">
        <v>641</v>
      </c>
      <c r="E75" s="5" t="s">
        <v>643</v>
      </c>
      <c r="F75" s="5" t="s">
        <v>644</v>
      </c>
      <c r="G75" s="5" t="s">
        <v>707</v>
      </c>
      <c r="H75" s="5" t="s">
        <v>1156</v>
      </c>
      <c r="I75" s="5" t="s">
        <v>1186</v>
      </c>
      <c r="J75" s="5" t="s">
        <v>1187</v>
      </c>
      <c r="K75" s="5" t="s">
        <v>1188</v>
      </c>
      <c r="L75" s="5" t="s">
        <v>1157</v>
      </c>
      <c r="M75" s="5" t="s">
        <v>1158</v>
      </c>
      <c r="N75" s="5" t="s">
        <v>645</v>
      </c>
      <c r="O75" s="5" t="s">
        <v>1189</v>
      </c>
    </row>
    <row r="76" customFormat="false" ht="15" hidden="false" customHeight="false" outlineLevel="0" collapsed="false">
      <c r="A76" s="6" t="s">
        <v>1456</v>
      </c>
      <c r="B76" s="16" t="n">
        <v>0.335853821832169</v>
      </c>
      <c r="C76" s="16" t="n">
        <v>0.225856151667824</v>
      </c>
      <c r="D76" s="17" t="n">
        <v>-10.4888104991972</v>
      </c>
      <c r="E76" s="18" t="n">
        <v>2.57800363220868E-019</v>
      </c>
      <c r="F76" s="16" t="n">
        <v>-1.11261741901991</v>
      </c>
      <c r="G76" s="16" t="n">
        <v>0.794740740740741</v>
      </c>
      <c r="H76" s="6" t="s">
        <v>1191</v>
      </c>
      <c r="I76" s="16" t="n">
        <v>0.28766552034888</v>
      </c>
      <c r="J76" s="6" t="s">
        <v>1192</v>
      </c>
      <c r="K76" s="8" t="n">
        <v>0.725555555555556</v>
      </c>
      <c r="L76" s="8" t="n">
        <v>0.705333333333333</v>
      </c>
      <c r="M76" s="8" t="n">
        <v>0.711108585858586</v>
      </c>
      <c r="N76" s="18" t="n">
        <v>3.49476278219522E-010</v>
      </c>
      <c r="O76" s="16" t="n">
        <v>0.0127910822079733</v>
      </c>
    </row>
    <row r="77" customFormat="false" ht="15" hidden="false" customHeight="false" outlineLevel="0" collapsed="false">
      <c r="A77" s="6" t="s">
        <v>1420</v>
      </c>
      <c r="B77" s="16" t="n">
        <v>0.0233204929484694</v>
      </c>
      <c r="C77" s="16" t="n">
        <v>0.00881857587883774</v>
      </c>
      <c r="D77" s="17" t="n">
        <v>-10.1720135091167</v>
      </c>
      <c r="E77" s="18" t="n">
        <v>9.25429564305799E-020</v>
      </c>
      <c r="F77" s="16" t="n">
        <v>-0.828673889241393</v>
      </c>
      <c r="G77" s="16" t="n">
        <v>0.800641975308642</v>
      </c>
      <c r="H77" s="6" t="s">
        <v>1191</v>
      </c>
      <c r="I77" s="16" t="n">
        <v>0.0137869154986662</v>
      </c>
      <c r="J77" s="6" t="s">
        <v>1192</v>
      </c>
      <c r="K77" s="8" t="n">
        <v>0.765555555555556</v>
      </c>
      <c r="L77" s="8" t="n">
        <v>0.755111111111111</v>
      </c>
      <c r="M77" s="8" t="n">
        <v>0.743808922558923</v>
      </c>
      <c r="N77" s="18" t="n">
        <v>1.80097476387483E-005</v>
      </c>
      <c r="O77" s="16" t="n">
        <v>0.110707140820332</v>
      </c>
    </row>
    <row r="79" customFormat="false" ht="15" hidden="false" customHeight="false" outlineLevel="0" collapsed="false">
      <c r="A79" s="11" t="s">
        <v>1457</v>
      </c>
    </row>
    <row r="80" customFormat="false" ht="36" hidden="false" customHeight="true" outlineLevel="0" collapsed="false">
      <c r="A80" s="5" t="s">
        <v>1423</v>
      </c>
      <c r="B80" s="5" t="s">
        <v>1424</v>
      </c>
      <c r="C80" s="5" t="s">
        <v>1425</v>
      </c>
      <c r="D80" s="5" t="s">
        <v>1426</v>
      </c>
      <c r="E80" s="5" t="s">
        <v>1427</v>
      </c>
    </row>
    <row r="81" customFormat="false" ht="32.8" hidden="false" customHeight="false" outlineLevel="0" collapsed="false">
      <c r="A81" s="6" t="s">
        <v>1428</v>
      </c>
      <c r="B81" s="8" t="n">
        <v>0.58</v>
      </c>
      <c r="C81" s="8" t="n">
        <v>0.636946127946128</v>
      </c>
      <c r="D81" s="8" t="n">
        <v>0.0549716874056647</v>
      </c>
      <c r="E81" s="7" t="s">
        <v>1458</v>
      </c>
    </row>
    <row r="82" customFormat="false" ht="22.35" hidden="false" customHeight="false" outlineLevel="0" collapsed="false">
      <c r="A82" s="6" t="s">
        <v>1430</v>
      </c>
      <c r="B82" s="8" t="n">
        <v>0.541111111111111</v>
      </c>
      <c r="C82" s="8" t="n">
        <v>0.622774410774411</v>
      </c>
      <c r="D82" s="8" t="n">
        <v>0.0632861329226398</v>
      </c>
      <c r="E82" s="7" t="s">
        <v>1459</v>
      </c>
    </row>
    <row r="84" customFormat="false" ht="15" hidden="false" customHeight="false" outlineLevel="0" collapsed="false">
      <c r="A84" s="11" t="s">
        <v>1460</v>
      </c>
    </row>
    <row r="85" customFormat="false" ht="24" hidden="false" customHeight="true" outlineLevel="0" collapsed="false">
      <c r="A85" s="5" t="s">
        <v>1433</v>
      </c>
      <c r="B85" s="5" t="s">
        <v>1434</v>
      </c>
      <c r="C85" s="5" t="s">
        <v>1435</v>
      </c>
      <c r="D85" s="5" t="s">
        <v>1436</v>
      </c>
      <c r="E85" s="5" t="s">
        <v>1437</v>
      </c>
    </row>
    <row r="86" customFormat="false" ht="15" hidden="false" customHeight="false" outlineLevel="0" collapsed="false">
      <c r="A86" s="6" t="s">
        <v>1461</v>
      </c>
      <c r="B86" s="16" t="n">
        <v>0.794740740740741</v>
      </c>
      <c r="C86" s="16" t="n">
        <v>0.839506172839506</v>
      </c>
      <c r="D86" s="16" t="n">
        <v>0.790763603109282</v>
      </c>
      <c r="E86" s="6" t="s">
        <v>1439</v>
      </c>
    </row>
    <row r="87" customFormat="false" ht="15" hidden="false" customHeight="false" outlineLevel="0" collapsed="false">
      <c r="A87" s="6" t="s">
        <v>1440</v>
      </c>
      <c r="B87" s="16" t="n">
        <v>0.800641975308642</v>
      </c>
      <c r="C87" s="16" t="n">
        <v>0.590123456790124</v>
      </c>
      <c r="D87" s="16" t="n">
        <v>0.856332876085963</v>
      </c>
      <c r="E87" s="6" t="s">
        <v>1439</v>
      </c>
    </row>
    <row r="122" customFormat="false" ht="15" hidden="false" customHeight="false" outlineLevel="0" collapsed="false">
      <c r="A122" s="11" t="s">
        <v>662</v>
      </c>
    </row>
    <row r="123" customFormat="false" ht="24" hidden="false" customHeight="true" outlineLevel="0" collapsed="false">
      <c r="A123" s="5" t="s">
        <v>663</v>
      </c>
      <c r="B123" s="5" t="s">
        <v>664</v>
      </c>
      <c r="C123" s="5" t="s">
        <v>665</v>
      </c>
      <c r="D123" s="5" t="s">
        <v>94</v>
      </c>
      <c r="E123" s="5" t="s">
        <v>284</v>
      </c>
    </row>
    <row r="124" customFormat="false" ht="22.35" hidden="false" customHeight="false" outlineLevel="0" collapsed="false">
      <c r="A124" s="6" t="s">
        <v>1462</v>
      </c>
      <c r="B124" s="7" t="s">
        <v>1463</v>
      </c>
      <c r="C124" s="7" t="s">
        <v>1464</v>
      </c>
      <c r="D124" s="7" t="s">
        <v>1465</v>
      </c>
      <c r="E124" s="6" t="s">
        <v>287</v>
      </c>
    </row>
    <row r="125" customFormat="false" ht="22.35" hidden="false" customHeight="false" outlineLevel="0" collapsed="false">
      <c r="A125" s="6" t="s">
        <v>1462</v>
      </c>
      <c r="B125" s="6" t="s">
        <v>1466</v>
      </c>
      <c r="C125" s="7" t="s">
        <v>1467</v>
      </c>
      <c r="D125" s="7" t="s">
        <v>1468</v>
      </c>
      <c r="E125" s="15" t="s">
        <v>298</v>
      </c>
    </row>
    <row r="126" customFormat="false" ht="32.8" hidden="false" customHeight="false" outlineLevel="0" collapsed="false">
      <c r="A126" s="6" t="s">
        <v>1462</v>
      </c>
      <c r="B126" s="7" t="s">
        <v>1469</v>
      </c>
      <c r="C126" s="7" t="s">
        <v>1470</v>
      </c>
      <c r="D126" s="7" t="s">
        <v>1471</v>
      </c>
      <c r="E126" s="15" t="s">
        <v>298</v>
      </c>
    </row>
  </sheetData>
  <mergeCells count="6">
    <mergeCell ref="A2:L2"/>
    <mergeCell ref="A6:L6"/>
    <mergeCell ref="A7:L7"/>
    <mergeCell ref="A35:L35"/>
    <mergeCell ref="A47:L47"/>
    <mergeCell ref="A50:L5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9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30"/>
    <col collapsed="false" customWidth="true" hidden="false" outlineLevel="0" max="3" min="3" style="0" width="34"/>
    <col collapsed="false" customWidth="true" hidden="false" outlineLevel="0" max="4" min="4" style="0" width="44"/>
    <col collapsed="false" customWidth="true" hidden="false" outlineLevel="0" max="39" min="5" style="0" width="14"/>
  </cols>
  <sheetData>
    <row r="1" customFormat="false" ht="17.35" hidden="false" customHeight="false" outlineLevel="0" collapsed="false">
      <c r="A1" s="1" t="s">
        <v>52</v>
      </c>
    </row>
    <row r="2" customFormat="false" ht="14.25" hidden="false" customHeight="true" outlineLevel="0" collapsed="false">
      <c r="A2" s="2" t="s">
        <v>1472</v>
      </c>
      <c r="B2" s="2"/>
      <c r="C2" s="2"/>
      <c r="D2" s="2"/>
      <c r="E2" s="2"/>
      <c r="F2" s="2"/>
      <c r="G2" s="2"/>
      <c r="H2" s="2"/>
      <c r="I2" s="2"/>
      <c r="J2" s="2"/>
      <c r="K2" s="2"/>
      <c r="L2" s="2"/>
    </row>
    <row r="5" customFormat="false" ht="15" hidden="false" customHeight="false" outlineLevel="0" collapsed="false">
      <c r="A5" s="3" t="s">
        <v>596</v>
      </c>
    </row>
    <row r="6" customFormat="false" ht="14.25" hidden="false" customHeight="true" outlineLevel="0" collapsed="false">
      <c r="A6" s="4" t="s">
        <v>1473</v>
      </c>
      <c r="B6" s="4"/>
      <c r="C6" s="4"/>
      <c r="D6" s="4"/>
      <c r="E6" s="4"/>
      <c r="F6" s="4"/>
      <c r="G6" s="4"/>
      <c r="H6" s="4"/>
      <c r="I6" s="4"/>
      <c r="J6" s="4"/>
      <c r="K6" s="4"/>
      <c r="L6" s="4"/>
    </row>
    <row r="7" customFormat="false" ht="39" hidden="false" customHeight="true" outlineLevel="0" collapsed="false">
      <c r="A7" s="4" t="s">
        <v>1474</v>
      </c>
      <c r="B7" s="4"/>
      <c r="C7" s="4"/>
      <c r="D7" s="4"/>
      <c r="E7" s="4"/>
      <c r="F7" s="4"/>
      <c r="G7" s="4"/>
      <c r="H7" s="4"/>
      <c r="I7" s="4"/>
      <c r="J7" s="4"/>
      <c r="K7" s="4"/>
      <c r="L7" s="4"/>
    </row>
    <row r="8" customFormat="false" ht="15" hidden="false" customHeight="false" outlineLevel="0" collapsed="false">
      <c r="A8" s="11" t="s">
        <v>1475</v>
      </c>
    </row>
    <row r="9" customFormat="false" ht="36" hidden="false" customHeight="true" outlineLevel="0" collapsed="false">
      <c r="A9" s="5" t="s">
        <v>1476</v>
      </c>
      <c r="B9" s="5" t="s">
        <v>547</v>
      </c>
      <c r="C9" s="5" t="s">
        <v>1477</v>
      </c>
      <c r="D9" s="5" t="s">
        <v>1478</v>
      </c>
      <c r="E9" s="5" t="s">
        <v>1479</v>
      </c>
      <c r="F9" s="5" t="s">
        <v>1480</v>
      </c>
      <c r="G9" s="5" t="s">
        <v>1481</v>
      </c>
    </row>
    <row r="10" customFormat="false" ht="22.35" hidden="false" customHeight="false" outlineLevel="0" collapsed="false">
      <c r="A10" s="7" t="s">
        <v>1482</v>
      </c>
      <c r="B10" s="6" t="n">
        <v>2101</v>
      </c>
      <c r="C10" s="6" t="n">
        <v>1212</v>
      </c>
      <c r="D10" s="16" t="n">
        <v>0.787407407407407</v>
      </c>
      <c r="E10" s="17" t="n">
        <v>800</v>
      </c>
      <c r="F10" s="7" t="s">
        <v>1483</v>
      </c>
      <c r="G10" s="6" t="s">
        <v>1484</v>
      </c>
    </row>
    <row r="11" customFormat="false" ht="22.35" hidden="false" customHeight="false" outlineLevel="0" collapsed="false">
      <c r="A11" s="7" t="s">
        <v>1485</v>
      </c>
      <c r="B11" s="6" t="n">
        <v>2101</v>
      </c>
      <c r="C11" s="6" t="n">
        <v>1269</v>
      </c>
      <c r="D11" s="16" t="n">
        <v>0.850913580246914</v>
      </c>
      <c r="E11" s="17" t="n">
        <v>1354</v>
      </c>
      <c r="F11" s="7" t="s">
        <v>1486</v>
      </c>
      <c r="G11" s="6" t="s">
        <v>1487</v>
      </c>
    </row>
    <row r="13" customFormat="false" ht="15" hidden="false" customHeight="false" outlineLevel="0" collapsed="false">
      <c r="A13" s="11" t="s">
        <v>1488</v>
      </c>
    </row>
    <row r="14" customFormat="false" ht="15" hidden="false" customHeight="true" outlineLevel="0" collapsed="false">
      <c r="A14" s="5" t="s">
        <v>1476</v>
      </c>
      <c r="B14" s="5" t="s">
        <v>717</v>
      </c>
      <c r="C14" s="5" t="s">
        <v>1489</v>
      </c>
      <c r="D14" s="5" t="s">
        <v>707</v>
      </c>
      <c r="E14" s="5" t="s">
        <v>1156</v>
      </c>
      <c r="F14" s="5" t="s">
        <v>644</v>
      </c>
      <c r="G14" s="5" t="s">
        <v>643</v>
      </c>
    </row>
    <row r="15" customFormat="false" ht="15" hidden="false" customHeight="false" outlineLevel="0" collapsed="false">
      <c r="A15" s="6" t="s">
        <v>1490</v>
      </c>
      <c r="B15" s="17" t="n">
        <v>466</v>
      </c>
      <c r="C15" s="6" t="s">
        <v>570</v>
      </c>
      <c r="D15" s="16" t="n">
        <v>0.654444444444445</v>
      </c>
      <c r="E15" s="6" t="s">
        <v>1159</v>
      </c>
      <c r="F15" s="16" t="n">
        <v>0.141382068021787</v>
      </c>
      <c r="G15" s="16" t="n">
        <v>0.312582601914601</v>
      </c>
    </row>
    <row r="16" customFormat="false" ht="15" hidden="false" customHeight="false" outlineLevel="0" collapsed="false">
      <c r="A16" s="6" t="s">
        <v>1490</v>
      </c>
      <c r="B16" s="17" t="n">
        <v>567</v>
      </c>
      <c r="C16" s="6" t="s">
        <v>1160</v>
      </c>
      <c r="D16" s="16" t="n">
        <v>0.738543209876543</v>
      </c>
      <c r="E16" s="6" t="s">
        <v>1159</v>
      </c>
      <c r="F16" s="16" t="n">
        <v>0.770884326496457</v>
      </c>
      <c r="G16" s="18" t="n">
        <v>1.16082897343713E-009</v>
      </c>
    </row>
    <row r="17" customFormat="false" ht="15" hidden="false" customHeight="false" outlineLevel="0" collapsed="false">
      <c r="A17" s="6" t="s">
        <v>1490</v>
      </c>
      <c r="B17" s="17" t="n">
        <v>626</v>
      </c>
      <c r="C17" s="6" t="s">
        <v>1161</v>
      </c>
      <c r="D17" s="16" t="n">
        <v>0.763432098765432</v>
      </c>
      <c r="E17" s="6" t="s">
        <v>1159</v>
      </c>
      <c r="F17" s="16" t="n">
        <v>0.721751171801755</v>
      </c>
      <c r="G17" s="18" t="n">
        <v>4.07307727975316E-016</v>
      </c>
    </row>
    <row r="18" customFormat="false" ht="15" hidden="false" customHeight="false" outlineLevel="0" collapsed="false">
      <c r="A18" s="6" t="s">
        <v>1490</v>
      </c>
      <c r="B18" s="17" t="n">
        <v>759</v>
      </c>
      <c r="C18" s="6" t="s">
        <v>1162</v>
      </c>
      <c r="D18" s="16" t="n">
        <v>0.68679012345679</v>
      </c>
      <c r="E18" s="6" t="s">
        <v>1159</v>
      </c>
      <c r="F18" s="16" t="n">
        <v>0.711055434538682</v>
      </c>
      <c r="G18" s="18" t="n">
        <v>1.17578378121236E-007</v>
      </c>
    </row>
    <row r="19" customFormat="false" ht="15" hidden="false" customHeight="false" outlineLevel="0" collapsed="false">
      <c r="A19" s="6" t="s">
        <v>1490</v>
      </c>
      <c r="B19" s="17" t="n">
        <v>800</v>
      </c>
      <c r="C19" s="6" t="s">
        <v>1163</v>
      </c>
      <c r="D19" s="16" t="n">
        <v>0.787407407407407</v>
      </c>
      <c r="E19" s="6" t="s">
        <v>1159</v>
      </c>
      <c r="F19" s="16" t="n">
        <v>1.00712642312323</v>
      </c>
      <c r="G19" s="18" t="n">
        <v>2.61809456907944E-019</v>
      </c>
    </row>
    <row r="20" customFormat="false" ht="15" hidden="false" customHeight="false" outlineLevel="0" collapsed="false">
      <c r="A20" s="6" t="s">
        <v>1490</v>
      </c>
      <c r="B20" s="17" t="n">
        <v>1423</v>
      </c>
      <c r="C20" s="6" t="s">
        <v>556</v>
      </c>
      <c r="D20" s="16" t="n">
        <v>0.704395061728395</v>
      </c>
      <c r="E20" s="6" t="s">
        <v>1191</v>
      </c>
      <c r="F20" s="16" t="n">
        <v>-0.702729039904134</v>
      </c>
      <c r="G20" s="18" t="n">
        <v>1.77031890417754E-007</v>
      </c>
    </row>
    <row r="21" customFormat="false" ht="15" hidden="false" customHeight="false" outlineLevel="0" collapsed="false">
      <c r="A21" s="6" t="s">
        <v>1490</v>
      </c>
      <c r="B21" s="17" t="n">
        <v>1672</v>
      </c>
      <c r="C21" s="6" t="s">
        <v>558</v>
      </c>
      <c r="D21" s="16" t="n">
        <v>0.698493827160494</v>
      </c>
      <c r="E21" s="6" t="s">
        <v>1191</v>
      </c>
      <c r="F21" s="16" t="n">
        <v>-0.157465752759981</v>
      </c>
      <c r="G21" s="16" t="n">
        <v>0.224092461741882</v>
      </c>
    </row>
    <row r="22" customFormat="false" ht="15" hidden="false" customHeight="false" outlineLevel="0" collapsed="false">
      <c r="A22" s="6" t="s">
        <v>1490</v>
      </c>
      <c r="B22" s="17" t="n">
        <v>1935</v>
      </c>
      <c r="C22" s="6" t="s">
        <v>560</v>
      </c>
      <c r="D22" s="16" t="n">
        <v>0.782469135802469</v>
      </c>
      <c r="E22" s="6" t="s">
        <v>1159</v>
      </c>
      <c r="F22" s="16" t="n">
        <v>0.67708248492225</v>
      </c>
      <c r="G22" s="18" t="n">
        <v>1.96670945504508E-019</v>
      </c>
    </row>
    <row r="23" customFormat="false" ht="15" hidden="false" customHeight="false" outlineLevel="0" collapsed="false">
      <c r="A23" s="6" t="s">
        <v>1490</v>
      </c>
      <c r="B23" s="17" t="n">
        <v>1972</v>
      </c>
      <c r="C23" s="6" t="s">
        <v>562</v>
      </c>
      <c r="D23" s="16" t="n">
        <v>0.757950617283951</v>
      </c>
      <c r="E23" s="6" t="s">
        <v>1159</v>
      </c>
      <c r="F23" s="16" t="n">
        <v>0.756929087568431</v>
      </c>
      <c r="G23" s="18" t="n">
        <v>2.02137767699198E-018</v>
      </c>
    </row>
    <row r="24" customFormat="false" ht="15" hidden="false" customHeight="false" outlineLevel="0" collapsed="false">
      <c r="A24" s="6" t="s">
        <v>1490</v>
      </c>
      <c r="B24" s="17" t="n">
        <v>2447</v>
      </c>
      <c r="C24" s="6" t="s">
        <v>564</v>
      </c>
      <c r="D24" s="16" t="n">
        <v>0.741432098765432</v>
      </c>
      <c r="E24" s="6" t="s">
        <v>1191</v>
      </c>
      <c r="F24" s="16" t="n">
        <v>-0.622017418226526</v>
      </c>
      <c r="G24" s="18" t="n">
        <v>4.61154147156084E-016</v>
      </c>
    </row>
    <row r="25" customFormat="false" ht="15" hidden="false" customHeight="false" outlineLevel="0" collapsed="false">
      <c r="A25" s="6" t="s">
        <v>1491</v>
      </c>
      <c r="B25" s="17" t="n">
        <v>457</v>
      </c>
      <c r="C25" s="6" t="s">
        <v>570</v>
      </c>
      <c r="D25" s="16" t="n">
        <v>0.670691358024691</v>
      </c>
      <c r="E25" s="6" t="s">
        <v>1159</v>
      </c>
      <c r="F25" s="16" t="n">
        <v>0.54702692650939</v>
      </c>
      <c r="G25" s="18" t="n">
        <v>0.000129662804789258</v>
      </c>
    </row>
    <row r="26" customFormat="false" ht="15" hidden="false" customHeight="false" outlineLevel="0" collapsed="false">
      <c r="A26" s="6" t="s">
        <v>1491</v>
      </c>
      <c r="B26" s="17" t="n">
        <v>559</v>
      </c>
      <c r="C26" s="6" t="s">
        <v>1160</v>
      </c>
      <c r="D26" s="16" t="n">
        <v>0.75441975308642</v>
      </c>
      <c r="E26" s="6" t="s">
        <v>1159</v>
      </c>
      <c r="F26" s="16" t="n">
        <v>0.892698005288115</v>
      </c>
      <c r="G26" s="18" t="n">
        <v>4.07721216890353E-014</v>
      </c>
    </row>
    <row r="27" customFormat="false" ht="15" hidden="false" customHeight="false" outlineLevel="0" collapsed="false">
      <c r="A27" s="6" t="s">
        <v>1491</v>
      </c>
      <c r="B27" s="17" t="n">
        <v>626</v>
      </c>
      <c r="C27" s="6" t="s">
        <v>1161</v>
      </c>
      <c r="D27" s="16" t="n">
        <v>0.706098765432099</v>
      </c>
      <c r="E27" s="6" t="s">
        <v>1191</v>
      </c>
      <c r="F27" s="16" t="n">
        <v>-0.767035675451683</v>
      </c>
      <c r="G27" s="18" t="n">
        <v>7.96691602195445E-008</v>
      </c>
    </row>
    <row r="28" customFormat="false" ht="15" hidden="false" customHeight="false" outlineLevel="0" collapsed="false">
      <c r="A28" s="6" t="s">
        <v>1491</v>
      </c>
      <c r="B28" s="17" t="n">
        <v>693</v>
      </c>
      <c r="C28" s="6" t="s">
        <v>1162</v>
      </c>
      <c r="D28" s="16" t="n">
        <v>0.650987654320988</v>
      </c>
      <c r="E28" s="6" t="s">
        <v>1191</v>
      </c>
      <c r="F28" s="16" t="n">
        <v>-0.53723816791426</v>
      </c>
      <c r="G28" s="18" t="n">
        <v>3.08672322328381E-007</v>
      </c>
    </row>
    <row r="29" customFormat="false" ht="15" hidden="false" customHeight="false" outlineLevel="0" collapsed="false">
      <c r="A29" s="6" t="s">
        <v>1491</v>
      </c>
      <c r="B29" s="17" t="n">
        <v>1333</v>
      </c>
      <c r="C29" s="6" t="s">
        <v>1163</v>
      </c>
      <c r="D29" s="16" t="n">
        <v>0.781530864197531</v>
      </c>
      <c r="E29" s="6" t="s">
        <v>1191</v>
      </c>
      <c r="F29" s="16" t="n">
        <v>-1.10816382676607</v>
      </c>
      <c r="G29" s="18" t="n">
        <v>2.2004778998965E-012</v>
      </c>
    </row>
    <row r="30" customFormat="false" ht="15" hidden="false" customHeight="false" outlineLevel="0" collapsed="false">
      <c r="A30" s="6" t="s">
        <v>1491</v>
      </c>
      <c r="B30" s="17" t="n">
        <v>1354</v>
      </c>
      <c r="C30" s="6" t="s">
        <v>556</v>
      </c>
      <c r="D30" s="16" t="n">
        <v>0.850913580246914</v>
      </c>
      <c r="E30" s="6" t="s">
        <v>1159</v>
      </c>
      <c r="F30" s="16" t="n">
        <v>1.20765185096214</v>
      </c>
      <c r="G30" s="18" t="n">
        <v>6.13864356553733E-029</v>
      </c>
    </row>
    <row r="31" customFormat="false" ht="15" hidden="false" customHeight="false" outlineLevel="0" collapsed="false">
      <c r="A31" s="6" t="s">
        <v>1491</v>
      </c>
      <c r="B31" s="17" t="n">
        <v>1434</v>
      </c>
      <c r="C31" s="6" t="s">
        <v>558</v>
      </c>
      <c r="D31" s="16" t="n">
        <v>0.717975308641975</v>
      </c>
      <c r="E31" s="6" t="s">
        <v>1159</v>
      </c>
      <c r="F31" s="16" t="n">
        <v>0.77781743919578</v>
      </c>
      <c r="G31" s="18" t="n">
        <v>2.92016484050173E-008</v>
      </c>
    </row>
    <row r="32" customFormat="false" ht="15" hidden="false" customHeight="false" outlineLevel="0" collapsed="false">
      <c r="A32" s="6" t="s">
        <v>1491</v>
      </c>
      <c r="B32" s="17" t="n">
        <v>1921</v>
      </c>
      <c r="C32" s="6" t="s">
        <v>560</v>
      </c>
      <c r="D32" s="16" t="n">
        <v>0.75716049382716</v>
      </c>
      <c r="E32" s="6" t="s">
        <v>1159</v>
      </c>
      <c r="F32" s="16" t="n">
        <v>0.614428666677709</v>
      </c>
      <c r="G32" s="18" t="n">
        <v>9.00464009448308E-018</v>
      </c>
    </row>
    <row r="33" customFormat="false" ht="15" hidden="false" customHeight="false" outlineLevel="0" collapsed="false">
      <c r="A33" s="6" t="s">
        <v>1491</v>
      </c>
      <c r="B33" s="17" t="n">
        <v>2155</v>
      </c>
      <c r="C33" s="6" t="s">
        <v>562</v>
      </c>
      <c r="D33" s="16" t="n">
        <v>0.804888888888889</v>
      </c>
      <c r="E33" s="6" t="s">
        <v>1191</v>
      </c>
      <c r="F33" s="16" t="n">
        <v>-1.10957234055367</v>
      </c>
      <c r="G33" s="18" t="n">
        <v>1.63565523070743E-017</v>
      </c>
    </row>
    <row r="34" customFormat="false" ht="15" hidden="false" customHeight="false" outlineLevel="0" collapsed="false">
      <c r="A34" s="6" t="s">
        <v>1491</v>
      </c>
      <c r="B34" s="17" t="n">
        <v>2373</v>
      </c>
      <c r="C34" s="6" t="s">
        <v>564</v>
      </c>
      <c r="D34" s="16" t="n">
        <v>0.690567901234568</v>
      </c>
      <c r="E34" s="6" t="s">
        <v>1191</v>
      </c>
      <c r="F34" s="16" t="n">
        <v>-0.537477822919209</v>
      </c>
      <c r="G34" s="18" t="n">
        <v>1.54356800365756E-010</v>
      </c>
    </row>
    <row r="36" customFormat="false" ht="15" hidden="false" customHeight="false" outlineLevel="0" collapsed="false">
      <c r="A36" s="11" t="s">
        <v>1492</v>
      </c>
    </row>
    <row r="37" customFormat="false" ht="24" hidden="false" customHeight="true" outlineLevel="0" collapsed="false">
      <c r="A37" s="5" t="s">
        <v>1035</v>
      </c>
      <c r="B37" s="5" t="s">
        <v>638</v>
      </c>
      <c r="C37" s="5" t="s">
        <v>639</v>
      </c>
      <c r="D37" s="5" t="s">
        <v>641</v>
      </c>
      <c r="E37" s="5" t="s">
        <v>643</v>
      </c>
      <c r="F37" s="5" t="s">
        <v>644</v>
      </c>
      <c r="G37" s="5" t="s">
        <v>707</v>
      </c>
      <c r="H37" s="5" t="s">
        <v>1156</v>
      </c>
      <c r="I37" s="5" t="s">
        <v>1186</v>
      </c>
      <c r="J37" s="5" t="s">
        <v>1187</v>
      </c>
      <c r="K37" s="5" t="s">
        <v>1188</v>
      </c>
      <c r="L37" s="5" t="s">
        <v>1157</v>
      </c>
      <c r="M37" s="5" t="s">
        <v>1158</v>
      </c>
      <c r="N37" s="5" t="s">
        <v>645</v>
      </c>
      <c r="O37" s="5" t="s">
        <v>1189</v>
      </c>
    </row>
    <row r="38" customFormat="false" ht="22.35" hidden="false" customHeight="false" outlineLevel="0" collapsed="false">
      <c r="A38" s="7" t="s">
        <v>1493</v>
      </c>
      <c r="B38" s="16" t="n">
        <v>1.23015555731972</v>
      </c>
      <c r="C38" s="16" t="n">
        <v>1.17404307999908</v>
      </c>
      <c r="D38" s="16" t="n">
        <v>-7.13302546469291</v>
      </c>
      <c r="E38" s="18" t="n">
        <v>3.07430672574928E-010</v>
      </c>
      <c r="F38" s="16" t="n">
        <v>-0.672733990730566</v>
      </c>
      <c r="G38" s="16" t="n">
        <v>0.786296296296296</v>
      </c>
      <c r="H38" s="6" t="s">
        <v>1191</v>
      </c>
      <c r="I38" s="16" t="n">
        <v>1.17803567172083</v>
      </c>
      <c r="J38" s="6" t="s">
        <v>1192</v>
      </c>
      <c r="K38" s="8" t="n">
        <v>0.753333333333333</v>
      </c>
      <c r="L38" s="8" t="n">
        <v>0.747777777777778</v>
      </c>
      <c r="M38" s="8" t="n">
        <v>0.735618686868687</v>
      </c>
      <c r="N38" s="16" t="n">
        <v>0.00322179977266101</v>
      </c>
      <c r="O38" s="16" t="n">
        <v>0.167695642103173</v>
      </c>
    </row>
    <row r="39" customFormat="false" ht="15" hidden="false" customHeight="false" outlineLevel="0" collapsed="false">
      <c r="A39" s="6" t="s">
        <v>1494</v>
      </c>
      <c r="B39" s="17" t="n">
        <v>-10.138087972784</v>
      </c>
      <c r="C39" s="17" t="n">
        <v>-16.4108671502514</v>
      </c>
      <c r="D39" s="16" t="n">
        <v>-3.33216508385013</v>
      </c>
      <c r="E39" s="16" t="n">
        <v>0.00186302309849152</v>
      </c>
      <c r="F39" s="16" t="n">
        <v>-0.172563015874966</v>
      </c>
      <c r="G39" s="16" t="n">
        <v>0.772962962962963</v>
      </c>
      <c r="H39" s="6" t="s">
        <v>1191</v>
      </c>
      <c r="I39" s="17" t="n">
        <v>-12.2337064393192</v>
      </c>
      <c r="J39" s="6" t="s">
        <v>1192</v>
      </c>
      <c r="K39" s="8" t="n">
        <v>0.746666666666667</v>
      </c>
      <c r="L39" s="8" t="n">
        <v>0.740444444444444</v>
      </c>
      <c r="M39" s="8" t="n">
        <v>0.729130471380471</v>
      </c>
      <c r="N39" s="16" t="n">
        <v>0.190235316709755</v>
      </c>
      <c r="O39" s="18" t="n">
        <v>3.31552944790642E-005</v>
      </c>
    </row>
    <row r="40" customFormat="false" ht="22.35" hidden="false" customHeight="false" outlineLevel="0" collapsed="false">
      <c r="A40" s="7" t="s">
        <v>1495</v>
      </c>
      <c r="B40" s="16" t="n">
        <v>-0.0419304821853262</v>
      </c>
      <c r="C40" s="16" t="n">
        <v>-0.0311090588956498</v>
      </c>
      <c r="D40" s="16" t="n">
        <v>6.23397025163699</v>
      </c>
      <c r="E40" s="18" t="n">
        <v>1.72769055556704E-008</v>
      </c>
      <c r="F40" s="16" t="n">
        <v>0.711940152114355</v>
      </c>
      <c r="G40" s="16" t="n">
        <v>0.735407407407407</v>
      </c>
      <c r="H40" s="6" t="s">
        <v>1159</v>
      </c>
      <c r="I40" s="16" t="n">
        <v>-0.0317697579573452</v>
      </c>
      <c r="J40" s="6" t="s">
        <v>1201</v>
      </c>
      <c r="K40" s="8" t="n">
        <v>0.695555555555556</v>
      </c>
      <c r="L40" s="8" t="n">
        <v>0.662444444444444</v>
      </c>
      <c r="M40" s="8" t="n">
        <v>0.666186026936027</v>
      </c>
      <c r="N40" s="16" t="n">
        <v>0.00283733068733862</v>
      </c>
      <c r="O40" s="16" t="n">
        <v>0.150836342103315</v>
      </c>
    </row>
    <row r="41" customFormat="false" ht="22.35" hidden="false" customHeight="false" outlineLevel="0" collapsed="false">
      <c r="A41" s="7" t="s">
        <v>1496</v>
      </c>
      <c r="B41" s="16" t="n">
        <v>-0.00195217741919455</v>
      </c>
      <c r="C41" s="16" t="n">
        <v>-0.00150651513471767</v>
      </c>
      <c r="D41" s="16" t="n">
        <v>6.71094209561352</v>
      </c>
      <c r="E41" s="18" t="n">
        <v>2.73659788322188E-009</v>
      </c>
      <c r="F41" s="16" t="n">
        <v>0.759951870315389</v>
      </c>
      <c r="G41" s="16" t="n">
        <v>0.734197530864198</v>
      </c>
      <c r="H41" s="6" t="s">
        <v>1159</v>
      </c>
      <c r="I41" s="16" t="n">
        <v>-0.00151068730545934</v>
      </c>
      <c r="J41" s="6" t="s">
        <v>1201</v>
      </c>
      <c r="K41" s="8" t="n">
        <v>0.696666666666667</v>
      </c>
      <c r="L41" s="8" t="n">
        <v>0.682888888888889</v>
      </c>
      <c r="M41" s="8" t="n">
        <v>0.673109427609428</v>
      </c>
      <c r="N41" s="16" t="n">
        <v>0.00143186665656355</v>
      </c>
      <c r="O41" s="16" t="n">
        <v>0.144042498564409</v>
      </c>
    </row>
    <row r="42" customFormat="false" ht="15" hidden="false" customHeight="false" outlineLevel="0" collapsed="false">
      <c r="A42" s="6" t="s">
        <v>1497</v>
      </c>
      <c r="B42" s="16" t="n">
        <v>2.09722218033687</v>
      </c>
      <c r="C42" s="16" t="n">
        <v>1.78273605577915</v>
      </c>
      <c r="D42" s="16" t="n">
        <v>-6.92394746650733</v>
      </c>
      <c r="E42" s="18" t="n">
        <v>1.63292945995227E-009</v>
      </c>
      <c r="F42" s="16" t="n">
        <v>-0.869957155082764</v>
      </c>
      <c r="G42" s="16" t="n">
        <v>0.721012345679012</v>
      </c>
      <c r="H42" s="6" t="s">
        <v>1191</v>
      </c>
      <c r="I42" s="16" t="n">
        <v>2.12672561443437</v>
      </c>
      <c r="J42" s="6" t="s">
        <v>1192</v>
      </c>
      <c r="K42" s="8" t="n">
        <v>0.668888888888889</v>
      </c>
      <c r="L42" s="8" t="n">
        <v>0.648</v>
      </c>
      <c r="M42" s="8" t="n">
        <v>0.646302188552189</v>
      </c>
      <c r="N42" s="18" t="n">
        <v>0.000467755697968571</v>
      </c>
      <c r="O42" s="16" t="n">
        <v>0.148710863247226</v>
      </c>
    </row>
    <row r="43" customFormat="false" ht="22.35" hidden="false" customHeight="false" outlineLevel="0" collapsed="false">
      <c r="A43" s="7" t="s">
        <v>1498</v>
      </c>
      <c r="B43" s="16" t="n">
        <v>0.343968439587453</v>
      </c>
      <c r="C43" s="16" t="n">
        <v>0.270065128780111</v>
      </c>
      <c r="D43" s="16" t="n">
        <v>-7.72903861781735</v>
      </c>
      <c r="E43" s="18" t="n">
        <v>4.1522989735759E-011</v>
      </c>
      <c r="F43" s="16" t="n">
        <v>-0.828709879506476</v>
      </c>
      <c r="G43" s="16" t="n">
        <v>0.721012345679012</v>
      </c>
      <c r="H43" s="6" t="s">
        <v>1191</v>
      </c>
      <c r="I43" s="16" t="n">
        <v>0.360353142783071</v>
      </c>
      <c r="J43" s="6" t="s">
        <v>1192</v>
      </c>
      <c r="K43" s="8" t="n">
        <v>0.668888888888889</v>
      </c>
      <c r="L43" s="8" t="n">
        <v>0.648</v>
      </c>
      <c r="M43" s="8" t="n">
        <v>0.646302188552189</v>
      </c>
      <c r="N43" s="18" t="n">
        <v>0.000467755697968571</v>
      </c>
      <c r="O43" s="16" t="n">
        <v>0.131278523965659</v>
      </c>
    </row>
    <row r="44" customFormat="false" ht="22.35" hidden="false" customHeight="false" outlineLevel="0" collapsed="false">
      <c r="A44" s="7" t="s">
        <v>1499</v>
      </c>
      <c r="B44" s="16" t="n">
        <v>0.00318653895002238</v>
      </c>
      <c r="C44" s="16" t="n">
        <v>0.00276782966304594</v>
      </c>
      <c r="D44" s="16" t="n">
        <v>-4.6213549611172</v>
      </c>
      <c r="E44" s="18" t="n">
        <v>2.45428255609485E-005</v>
      </c>
      <c r="F44" s="16" t="n">
        <v>-0.581697188833595</v>
      </c>
      <c r="G44" s="16" t="n">
        <v>0.671753086419753</v>
      </c>
      <c r="H44" s="6" t="s">
        <v>1191</v>
      </c>
      <c r="I44" s="16" t="n">
        <v>0.00325828944998091</v>
      </c>
      <c r="J44" s="6" t="s">
        <v>1192</v>
      </c>
      <c r="K44" s="8" t="n">
        <v>0.651111111111111</v>
      </c>
      <c r="L44" s="8" t="n">
        <v>0.636222222222222</v>
      </c>
      <c r="M44" s="8" t="n">
        <v>0.617234006734007</v>
      </c>
      <c r="N44" s="16" t="n">
        <v>0.0038871678563027</v>
      </c>
      <c r="O44" s="16" t="n">
        <v>0.111933845115834</v>
      </c>
    </row>
    <row r="45" customFormat="false" ht="22.35" hidden="false" customHeight="false" outlineLevel="0" collapsed="false">
      <c r="A45" s="7" t="s">
        <v>1500</v>
      </c>
      <c r="B45" s="16" t="n">
        <v>0.0996844696994933</v>
      </c>
      <c r="C45" s="16" t="n">
        <v>0.116841160416279</v>
      </c>
      <c r="D45" s="16" t="n">
        <v>6.33080078506496</v>
      </c>
      <c r="E45" s="18" t="n">
        <v>5.20783144030639E-009</v>
      </c>
      <c r="F45" s="16" t="n">
        <v>0.529956179075391</v>
      </c>
      <c r="G45" s="16" t="n">
        <v>0.65841975308642</v>
      </c>
      <c r="H45" s="6" t="s">
        <v>1159</v>
      </c>
      <c r="I45" s="16" t="n">
        <v>0.0938554813516588</v>
      </c>
      <c r="J45" s="6" t="s">
        <v>1201</v>
      </c>
      <c r="K45" s="8" t="n">
        <v>0.62</v>
      </c>
      <c r="L45" s="8" t="n">
        <v>0.596444444444444</v>
      </c>
      <c r="M45" s="8" t="n">
        <v>0.597637205387205</v>
      </c>
      <c r="N45" s="16" t="n">
        <v>0.056965047087072</v>
      </c>
      <c r="O45" s="16" t="n">
        <v>0.222303011720331</v>
      </c>
    </row>
    <row r="46" customFormat="false" ht="22.35" hidden="false" customHeight="false" outlineLevel="0" collapsed="false">
      <c r="A46" s="7" t="s">
        <v>1501</v>
      </c>
      <c r="B46" s="17" t="n">
        <v>570.322222222222</v>
      </c>
      <c r="C46" s="17" t="n">
        <v>570.906666666667</v>
      </c>
      <c r="D46" s="16" t="n">
        <v>6.4368078594911</v>
      </c>
      <c r="E46" s="18" t="n">
        <v>4.33270476587461E-009</v>
      </c>
      <c r="F46" s="16" t="n">
        <v>0.572185425813288</v>
      </c>
      <c r="G46" s="16" t="n">
        <v>0.654049382716049</v>
      </c>
      <c r="H46" s="6" t="s">
        <v>1159</v>
      </c>
      <c r="I46" s="17" t="n">
        <v>570.5</v>
      </c>
      <c r="J46" s="6" t="s">
        <v>1201</v>
      </c>
      <c r="K46" s="8" t="n">
        <v>0.608888888888889</v>
      </c>
      <c r="L46" s="8" t="n">
        <v>0.592444444444445</v>
      </c>
      <c r="M46" s="8" t="n">
        <v>0.587852693602694</v>
      </c>
      <c r="N46" s="16" t="n">
        <v>0.027748299506533</v>
      </c>
      <c r="O46" s="16" t="n">
        <v>0.173235325466798</v>
      </c>
    </row>
    <row r="47" customFormat="false" ht="22.35" hidden="false" customHeight="false" outlineLevel="0" collapsed="false">
      <c r="A47" s="7" t="s">
        <v>1502</v>
      </c>
      <c r="B47" s="17" t="n">
        <v>551.633333333333</v>
      </c>
      <c r="C47" s="17" t="n">
        <v>552.891111111111</v>
      </c>
      <c r="D47" s="16" t="n">
        <v>2.95321895529159</v>
      </c>
      <c r="E47" s="16" t="n">
        <v>0.00580515624675316</v>
      </c>
      <c r="F47" s="16" t="n">
        <v>0.356276686493531</v>
      </c>
      <c r="G47" s="16" t="n">
        <v>0.63158024691358</v>
      </c>
      <c r="H47" s="6" t="s">
        <v>1159</v>
      </c>
      <c r="I47" s="17" t="n">
        <v>553.5</v>
      </c>
      <c r="J47" s="6" t="s">
        <v>1201</v>
      </c>
      <c r="K47" s="8" t="n">
        <v>0.616666666666667</v>
      </c>
      <c r="L47" s="8" t="n">
        <v>0.616666666666667</v>
      </c>
      <c r="M47" s="8" t="n">
        <v>0.586421717171717</v>
      </c>
      <c r="N47" s="16" t="n">
        <v>0.146843270609346</v>
      </c>
      <c r="O47" s="16" t="n">
        <v>0.162872840453302</v>
      </c>
    </row>
    <row r="48" customFormat="false" ht="22.35" hidden="false" customHeight="false" outlineLevel="0" collapsed="false">
      <c r="A48" s="7" t="s">
        <v>1503</v>
      </c>
      <c r="B48" s="17" t="n">
        <v>520.966666666667</v>
      </c>
      <c r="C48" s="17" t="n">
        <v>520.502222222222</v>
      </c>
      <c r="D48" s="16" t="n">
        <v>-3.55560060622645</v>
      </c>
      <c r="E48" s="16" t="n">
        <v>0.00114818365848298</v>
      </c>
      <c r="F48" s="16" t="n">
        <v>-0.378127073030377</v>
      </c>
      <c r="G48" s="16" t="n">
        <v>0.617271604938272</v>
      </c>
      <c r="H48" s="6" t="s">
        <v>1191</v>
      </c>
      <c r="I48" s="17" t="n">
        <v>520.5</v>
      </c>
      <c r="J48" s="6" t="s">
        <v>1192</v>
      </c>
      <c r="K48" s="8" t="n">
        <v>0.59</v>
      </c>
      <c r="L48" s="8" t="n">
        <v>0.568444444444445</v>
      </c>
      <c r="M48" s="8" t="n">
        <v>0.575140572390572</v>
      </c>
      <c r="N48" s="16" t="n">
        <v>0.056965047087072</v>
      </c>
      <c r="O48" s="16" t="n">
        <v>0.0718872205219349</v>
      </c>
    </row>
    <row r="49" customFormat="false" ht="22.35" hidden="false" customHeight="false" outlineLevel="0" collapsed="false">
      <c r="A49" s="7" t="s">
        <v>1504</v>
      </c>
      <c r="B49" s="16" t="n">
        <v>0.0763472421453878</v>
      </c>
      <c r="C49" s="16" t="n">
        <v>0.0685710269912123</v>
      </c>
      <c r="D49" s="16" t="n">
        <v>-3.08664694981162</v>
      </c>
      <c r="E49" s="16" t="n">
        <v>0.00437469115602796</v>
      </c>
      <c r="F49" s="16" t="n">
        <v>-0.402767894980102</v>
      </c>
      <c r="G49" s="16" t="n">
        <v>0.615037037037037</v>
      </c>
      <c r="H49" s="6" t="s">
        <v>1191</v>
      </c>
      <c r="I49" s="16" t="n">
        <v>0.0587310675265404</v>
      </c>
      <c r="J49" s="6" t="s">
        <v>1192</v>
      </c>
      <c r="K49" s="8" t="n">
        <v>0.598888888888889</v>
      </c>
      <c r="L49" s="8" t="n">
        <v>0.545777777777778</v>
      </c>
      <c r="M49" s="8" t="n">
        <v>0.549318181818182</v>
      </c>
      <c r="N49" s="16" t="n">
        <v>0.0196082440505802</v>
      </c>
      <c r="O49" s="16" t="n">
        <v>0.0593302214595497</v>
      </c>
    </row>
    <row r="50" customFormat="false" ht="22.35" hidden="false" customHeight="false" outlineLevel="0" collapsed="false">
      <c r="A50" s="7" t="s">
        <v>1505</v>
      </c>
      <c r="B50" s="16" t="n">
        <v>0.0104218617871044</v>
      </c>
      <c r="C50" s="16" t="n">
        <v>0.00986464162200397</v>
      </c>
      <c r="D50" s="16" t="n">
        <v>-3.07218302451476</v>
      </c>
      <c r="E50" s="16" t="n">
        <v>0.00437469115602796</v>
      </c>
      <c r="F50" s="16" t="n">
        <v>-0.37396515511083</v>
      </c>
      <c r="G50" s="16" t="n">
        <v>0.583481481481482</v>
      </c>
      <c r="H50" s="6" t="s">
        <v>1191</v>
      </c>
      <c r="I50" s="16" t="n">
        <v>0.0105997597000422</v>
      </c>
      <c r="J50" s="6" t="s">
        <v>1192</v>
      </c>
      <c r="K50" s="8" t="n">
        <v>0.587777777777778</v>
      </c>
      <c r="L50" s="8" t="n">
        <v>0.568666666666667</v>
      </c>
      <c r="M50" s="8" t="n">
        <v>0.53538468013468</v>
      </c>
      <c r="N50" s="16" t="n">
        <v>0.0865415558646197</v>
      </c>
      <c r="O50" s="16" t="n">
        <v>0.103657072408915</v>
      </c>
    </row>
    <row r="51" customFormat="false" ht="22.35" hidden="false" customHeight="false" outlineLevel="0" collapsed="false">
      <c r="A51" s="7" t="s">
        <v>1506</v>
      </c>
      <c r="B51" s="16" t="n">
        <v>0.402238960557571</v>
      </c>
      <c r="C51" s="16" t="n">
        <v>0.382594779592359</v>
      </c>
      <c r="D51" s="16" t="n">
        <v>-2.9138050564406</v>
      </c>
      <c r="E51" s="16" t="n">
        <v>0.00607128189075255</v>
      </c>
      <c r="F51" s="16" t="n">
        <v>-0.352630432592141</v>
      </c>
      <c r="G51" s="16" t="n">
        <v>0.571604938271605</v>
      </c>
      <c r="H51" s="6" t="s">
        <v>1191</v>
      </c>
      <c r="I51" s="16" t="n">
        <v>0.439463399802933</v>
      </c>
      <c r="J51" s="6" t="s">
        <v>1192</v>
      </c>
      <c r="K51" s="8" t="n">
        <v>0.594444444444444</v>
      </c>
      <c r="L51" s="8" t="n">
        <v>0.59</v>
      </c>
      <c r="M51" s="8" t="n">
        <v>0.564420875420875</v>
      </c>
      <c r="N51" s="16" t="n">
        <v>0.111728652395951</v>
      </c>
      <c r="O51" s="16" t="n">
        <v>0.085532148249528</v>
      </c>
    </row>
    <row r="52" customFormat="false" ht="32.8" hidden="false" customHeight="false" outlineLevel="0" collapsed="false">
      <c r="A52" s="7" t="s">
        <v>1507</v>
      </c>
      <c r="B52" s="17" t="n">
        <v>704.766666666667</v>
      </c>
      <c r="C52" s="17" t="n">
        <v>703.644444444444</v>
      </c>
      <c r="D52" s="16" t="n">
        <v>-2.17589062717652</v>
      </c>
      <c r="E52" s="16" t="n">
        <v>0.0417999597390273</v>
      </c>
      <c r="F52" s="16" t="n">
        <v>-0.242440623944684</v>
      </c>
      <c r="G52" s="16" t="n">
        <v>0.57062962962963</v>
      </c>
      <c r="H52" s="6" t="s">
        <v>1191</v>
      </c>
      <c r="I52" s="17" t="n">
        <v>700.5</v>
      </c>
      <c r="J52" s="6" t="s">
        <v>1192</v>
      </c>
      <c r="K52" s="8" t="n">
        <v>0.575555555555556</v>
      </c>
      <c r="L52" s="8" t="n">
        <v>0.575555555555556</v>
      </c>
      <c r="M52" s="8" t="n">
        <v>0.568323232323232</v>
      </c>
      <c r="N52" s="16" t="n">
        <v>0.370275960307904</v>
      </c>
      <c r="O52" s="16" t="n">
        <v>0.111687206096968</v>
      </c>
    </row>
    <row r="53" customFormat="false" ht="15" hidden="false" customHeight="false" outlineLevel="0" collapsed="false">
      <c r="A53" s="6" t="s">
        <v>1508</v>
      </c>
      <c r="B53" s="16" t="n">
        <v>5.57947250448064</v>
      </c>
      <c r="C53" s="16" t="n">
        <v>5.9163197313106</v>
      </c>
      <c r="D53" s="16" t="n">
        <v>2.00324456090592</v>
      </c>
      <c r="E53" s="16" t="n">
        <v>0.0589277886570662</v>
      </c>
      <c r="F53" s="16" t="n">
        <v>0.216738795882843</v>
      </c>
      <c r="G53" s="16" t="n">
        <v>0.56037037037037</v>
      </c>
      <c r="H53" s="6" t="s">
        <v>1159</v>
      </c>
      <c r="I53" s="16" t="n">
        <v>6.04827904794341</v>
      </c>
      <c r="J53" s="6" t="s">
        <v>1201</v>
      </c>
      <c r="K53" s="8" t="n">
        <v>0.574444444444444</v>
      </c>
      <c r="L53" s="8" t="n">
        <v>0.568</v>
      </c>
      <c r="M53" s="8" t="n">
        <v>0.539695286195286</v>
      </c>
      <c r="N53" s="16" t="n">
        <v>0.155015064389574</v>
      </c>
      <c r="O53" s="16" t="n">
        <v>0.0883518695584315</v>
      </c>
    </row>
    <row r="54" customFormat="false" ht="22.35" hidden="false" customHeight="false" outlineLevel="0" collapsed="false">
      <c r="A54" s="7" t="s">
        <v>1509</v>
      </c>
      <c r="B54" s="16" t="n">
        <v>0.680977811363205</v>
      </c>
      <c r="C54" s="16" t="n">
        <v>0.695168451518604</v>
      </c>
      <c r="D54" s="16" t="n">
        <v>1.68069332312732</v>
      </c>
      <c r="E54" s="16" t="n">
        <v>0.105876755267389</v>
      </c>
      <c r="F54" s="16" t="n">
        <v>0.1947664967454</v>
      </c>
      <c r="G54" s="16" t="n">
        <v>0.56037037037037</v>
      </c>
      <c r="H54" s="6" t="s">
        <v>1159</v>
      </c>
      <c r="I54" s="16" t="n">
        <v>0.71624278957312</v>
      </c>
      <c r="J54" s="6" t="s">
        <v>1201</v>
      </c>
      <c r="K54" s="8" t="n">
        <v>0.574444444444444</v>
      </c>
      <c r="L54" s="8" t="n">
        <v>0.568</v>
      </c>
      <c r="M54" s="8" t="n">
        <v>0.539695286195286</v>
      </c>
      <c r="N54" s="16" t="n">
        <v>0.190235316709755</v>
      </c>
      <c r="O54" s="16" t="n">
        <v>0.100033819409371</v>
      </c>
    </row>
    <row r="55" customFormat="false" ht="22.35" hidden="false" customHeight="false" outlineLevel="0" collapsed="false">
      <c r="A55" s="7" t="s">
        <v>1510</v>
      </c>
      <c r="B55" s="17" t="n">
        <v>713.796253572187</v>
      </c>
      <c r="C55" s="17" t="n">
        <v>713.036646506848</v>
      </c>
      <c r="D55" s="16" t="n">
        <v>-1.93455060305985</v>
      </c>
      <c r="E55" s="16" t="n">
        <v>0.0647885267374555</v>
      </c>
      <c r="F55" s="16" t="n">
        <v>-0.204392849947599</v>
      </c>
      <c r="G55" s="16" t="n">
        <v>0.558543209876543</v>
      </c>
      <c r="H55" s="6" t="s">
        <v>1191</v>
      </c>
      <c r="I55" s="17" t="n">
        <v>713.070707643394</v>
      </c>
      <c r="J55" s="6" t="s">
        <v>1192</v>
      </c>
      <c r="K55" s="8" t="n">
        <v>0.562222222222222</v>
      </c>
      <c r="L55" s="8" t="n">
        <v>0.521777777777778</v>
      </c>
      <c r="M55" s="8" t="n">
        <v>0.539779461279461</v>
      </c>
      <c r="N55" s="16" t="n">
        <v>0.398791843581791</v>
      </c>
      <c r="O55" s="16" t="n">
        <v>0.109227757616817</v>
      </c>
    </row>
    <row r="56" customFormat="false" ht="22.35" hidden="false" customHeight="false" outlineLevel="0" collapsed="false">
      <c r="A56" s="7" t="s">
        <v>1511</v>
      </c>
      <c r="B56" s="16" t="n">
        <v>0.204000576088248</v>
      </c>
      <c r="C56" s="16" t="n">
        <v>0.201274189402931</v>
      </c>
      <c r="D56" s="16" t="n">
        <v>-0.589354543873244</v>
      </c>
      <c r="E56" s="16" t="n">
        <v>0.585938630228552</v>
      </c>
      <c r="F56" s="16" t="n">
        <v>-0.0661379904332169</v>
      </c>
      <c r="G56" s="16" t="n">
        <v>0.542666666666667</v>
      </c>
      <c r="H56" s="6" t="s">
        <v>1191</v>
      </c>
      <c r="I56" s="16" t="n">
        <v>0.198752157476955</v>
      </c>
      <c r="J56" s="6" t="s">
        <v>1192</v>
      </c>
      <c r="K56" s="8" t="n">
        <v>0.563333333333333</v>
      </c>
      <c r="L56" s="8" t="n">
        <v>0.493111111111111</v>
      </c>
      <c r="M56" s="8" t="n">
        <v>0.434639730639731</v>
      </c>
      <c r="N56" s="16" t="n">
        <v>0.611087583365669</v>
      </c>
      <c r="O56" s="16" t="n">
        <v>0.312766613352337</v>
      </c>
    </row>
    <row r="57" customFormat="false" ht="22.35" hidden="false" customHeight="false" outlineLevel="0" collapsed="false">
      <c r="A57" s="7" t="s">
        <v>1512</v>
      </c>
      <c r="B57" s="17" t="n">
        <v>671.422222222222</v>
      </c>
      <c r="C57" s="17" t="n">
        <v>671.357777777778</v>
      </c>
      <c r="D57" s="16" t="n">
        <v>-0.313657490615037</v>
      </c>
      <c r="E57" s="16" t="n">
        <v>0.754261786961947</v>
      </c>
      <c r="F57" s="16" t="n">
        <v>-0.0338780337020433</v>
      </c>
      <c r="G57" s="16" t="n">
        <v>0.515444444444444</v>
      </c>
      <c r="H57" s="6" t="s">
        <v>1191</v>
      </c>
      <c r="I57" s="17" t="n">
        <v>670.5</v>
      </c>
      <c r="J57" s="6" t="s">
        <v>1192</v>
      </c>
      <c r="K57" s="8" t="n">
        <v>0.541111111111111</v>
      </c>
      <c r="L57" s="8" t="n">
        <v>0.465333333333333</v>
      </c>
      <c r="M57" s="8" t="n">
        <v>0.461352693602694</v>
      </c>
      <c r="N57" s="16" t="n">
        <v>0.601860712580655</v>
      </c>
      <c r="O57" s="16" t="n">
        <v>0.332489442962809</v>
      </c>
    </row>
    <row r="80" customFormat="false" ht="15" hidden="false" customHeight="false" outlineLevel="0" collapsed="false">
      <c r="A80" s="11" t="s">
        <v>1513</v>
      </c>
    </row>
    <row r="81" customFormat="false" ht="15" hidden="false" customHeight="true" outlineLevel="0" collapsed="false">
      <c r="A81" s="5" t="s">
        <v>1351</v>
      </c>
      <c r="B81" s="5" t="s">
        <v>1364</v>
      </c>
      <c r="C81" s="5" t="s">
        <v>1367</v>
      </c>
      <c r="D81" s="5" t="s">
        <v>1514</v>
      </c>
      <c r="E81" s="5" t="s">
        <v>1371</v>
      </c>
      <c r="F81" s="19" t="s">
        <v>1515</v>
      </c>
      <c r="G81" s="19" t="s">
        <v>1516</v>
      </c>
      <c r="H81" s="19" t="s">
        <v>1517</v>
      </c>
    </row>
    <row r="82" customFormat="false" ht="15" hidden="false" customHeight="false" outlineLevel="0" collapsed="false">
      <c r="A82" s="16" t="n">
        <v>1</v>
      </c>
      <c r="B82" s="16" t="n">
        <v>0.108993907057461</v>
      </c>
      <c r="C82" s="16" t="n">
        <v>0.199030329853227</v>
      </c>
      <c r="D82" s="16" t="n">
        <v>0.629499256749811</v>
      </c>
      <c r="E82" s="16" t="n">
        <v>0.659325185911363</v>
      </c>
      <c r="F82" s="25" t="n">
        <f aca="false">700+40*((B82+E82)/2-C82)/(D82-C82)</f>
        <v>717.202562606862</v>
      </c>
      <c r="G82" s="25" t="n">
        <v>717.202562606863</v>
      </c>
      <c r="H82" s="33" t="n">
        <f aca="false">ABS(F82-G82)</f>
        <v>0</v>
      </c>
    </row>
    <row r="83" customFormat="false" ht="15" hidden="false" customHeight="false" outlineLevel="0" collapsed="false">
      <c r="A83" s="17" t="n">
        <v>60</v>
      </c>
      <c r="B83" s="16" t="n">
        <v>0.0995885484563168</v>
      </c>
      <c r="C83" s="16" t="n">
        <v>0.205357288390329</v>
      </c>
      <c r="D83" s="16" t="n">
        <v>0.439820064878687</v>
      </c>
      <c r="E83" s="16" t="n">
        <v>0.448645257102305</v>
      </c>
      <c r="F83" s="25" t="n">
        <f aca="false">700+40*((B83+E83)/2-C83)/(D83-C83)</f>
        <v>711.730580933796</v>
      </c>
      <c r="G83" s="25" t="n">
        <v>711.730580933796</v>
      </c>
      <c r="H83" s="33" t="n">
        <f aca="false">ABS(F83-G83)</f>
        <v>0</v>
      </c>
    </row>
    <row r="84" customFormat="false" ht="15" hidden="false" customHeight="false" outlineLevel="0" collapsed="false">
      <c r="A84" s="17" t="n">
        <v>120</v>
      </c>
      <c r="B84" s="16" t="n">
        <v>0.0930072321688937</v>
      </c>
      <c r="C84" s="16" t="n">
        <v>0.168474446226667</v>
      </c>
      <c r="D84" s="16" t="n">
        <v>0.476366164453659</v>
      </c>
      <c r="E84" s="16" t="n">
        <v>0.502090483278663</v>
      </c>
      <c r="F84" s="25" t="n">
        <f aca="false">700+40*((B84+E84)/2-C84)/(D84-C84)</f>
        <v>716.768805895838</v>
      </c>
      <c r="G84" s="25" t="n">
        <v>716.768805895838</v>
      </c>
      <c r="H84" s="33" t="n">
        <f aca="false">ABS(F84-G84)</f>
        <v>0</v>
      </c>
    </row>
    <row r="85" customFormat="false" ht="15" hidden="false" customHeight="false" outlineLevel="0" collapsed="false">
      <c r="A85" s="17" t="n">
        <v>180</v>
      </c>
      <c r="B85" s="16" t="n">
        <v>0.0826150077831497</v>
      </c>
      <c r="C85" s="16" t="n">
        <v>0.176822448527063</v>
      </c>
      <c r="D85" s="16" t="n">
        <v>0.506933403668149</v>
      </c>
      <c r="E85" s="16" t="n">
        <v>0.53057230158008</v>
      </c>
      <c r="F85" s="25" t="n">
        <f aca="false">700+40*((B85+E85)/2-C85)/(D85-C85)</f>
        <v>715.7245561389</v>
      </c>
      <c r="G85" s="25" t="n">
        <v>715.7245561389</v>
      </c>
      <c r="H85" s="33" t="n">
        <f aca="false">ABS(F85-G85)</f>
        <v>0</v>
      </c>
    </row>
    <row r="86" customFormat="false" ht="15" hidden="false" customHeight="false" outlineLevel="0" collapsed="false">
      <c r="A86" s="17" t="n">
        <v>240</v>
      </c>
      <c r="B86" s="16" t="n">
        <v>0.0783058114888232</v>
      </c>
      <c r="C86" s="16" t="n">
        <v>0.22787412136168</v>
      </c>
      <c r="D86" s="16" t="n">
        <v>0.433470219373704</v>
      </c>
      <c r="E86" s="16" t="n">
        <v>0.445650022346658</v>
      </c>
      <c r="F86" s="25" t="n">
        <f aca="false">700+40*((B86+E86)/2-C86)/(D86-C86)</f>
        <v>706.63510560479</v>
      </c>
      <c r="G86" s="25" t="n">
        <v>706.63510560479</v>
      </c>
      <c r="H86" s="33" t="n">
        <f aca="false">ABS(F86-G86)</f>
        <v>0</v>
      </c>
    </row>
    <row r="87" customFormat="false" ht="15" hidden="false" customHeight="false" outlineLevel="0" collapsed="false">
      <c r="A87" s="17" t="n">
        <v>300</v>
      </c>
      <c r="B87" s="16" t="n">
        <v>0.082798935281925</v>
      </c>
      <c r="C87" s="16" t="n">
        <v>0.201594092351296</v>
      </c>
      <c r="D87" s="16" t="n">
        <v>0.493770746153831</v>
      </c>
      <c r="E87" s="16" t="n">
        <v>0.511602514690454</v>
      </c>
      <c r="F87" s="25" t="n">
        <f aca="false">700+40*((B87+E87)/2-C87)/(D87-C87)</f>
        <v>713.088880496182</v>
      </c>
      <c r="G87" s="25" t="n">
        <v>713.088880496182</v>
      </c>
      <c r="H87" s="33" t="n">
        <f aca="false">ABS(F87-G87)</f>
        <v>0</v>
      </c>
    </row>
    <row r="88" customFormat="false" ht="15" hidden="false" customHeight="false" outlineLevel="0" collapsed="false">
      <c r="A88" s="17" t="n">
        <v>360</v>
      </c>
      <c r="B88" s="16" t="n">
        <v>0.110948565366107</v>
      </c>
      <c r="C88" s="16" t="n">
        <v>0.193383631346387</v>
      </c>
      <c r="D88" s="16" t="n">
        <v>0.492185134084632</v>
      </c>
      <c r="E88" s="16" t="n">
        <v>0.518804261595499</v>
      </c>
      <c r="F88" s="25" t="n">
        <f aca="false">700+40*((B88+E88)/2-C88)/(D88-C88)</f>
        <v>716.264012198205</v>
      </c>
      <c r="G88" s="25" t="n">
        <v>716.264012198205</v>
      </c>
      <c r="H88" s="33" t="n">
        <f aca="false">ABS(F88-G88)</f>
        <v>0</v>
      </c>
    </row>
    <row r="89" customFormat="false" ht="15" hidden="false" customHeight="false" outlineLevel="0" collapsed="false">
      <c r="A89" s="17" t="n">
        <v>420</v>
      </c>
      <c r="B89" s="16" t="n">
        <v>0.123331290459161</v>
      </c>
      <c r="C89" s="16" t="n">
        <v>0.228417327145597</v>
      </c>
      <c r="D89" s="16" t="n">
        <v>0.489752931472584</v>
      </c>
      <c r="E89" s="16" t="n">
        <v>0.507078746676725</v>
      </c>
      <c r="F89" s="25" t="n">
        <f aca="false">700+40*((B89+E89)/2-C89)/(D89-C89)</f>
        <v>713.283714883909</v>
      </c>
      <c r="G89" s="25" t="n">
        <v>713.283714883909</v>
      </c>
      <c r="H89" s="33" t="n">
        <f aca="false">ABS(F89-G89)</f>
        <v>0</v>
      </c>
    </row>
    <row r="90" customFormat="false" ht="15" hidden="false" customHeight="false" outlineLevel="0" collapsed="false">
      <c r="A90" s="17" t="n">
        <v>480</v>
      </c>
      <c r="B90" s="16" t="n">
        <v>0.16533557362073</v>
      </c>
      <c r="C90" s="16" t="n">
        <v>0.286493134387446</v>
      </c>
      <c r="D90" s="16" t="n">
        <v>0.441860436003804</v>
      </c>
      <c r="E90" s="16" t="n">
        <v>0.459460849042263</v>
      </c>
      <c r="F90" s="25" t="n">
        <f aca="false">700+40*((B90+E90)/2-C90)/(D90-C90)</f>
        <v>706.669376805685</v>
      </c>
      <c r="G90" s="25" t="n">
        <v>706.669376805685</v>
      </c>
      <c r="H90" s="33" t="n">
        <f aca="false">ABS(F90-G90)</f>
        <v>0</v>
      </c>
    </row>
    <row r="91" customFormat="false" ht="15" hidden="false" customHeight="false" outlineLevel="0" collapsed="false">
      <c r="A91" s="17" t="n">
        <v>540</v>
      </c>
      <c r="B91" s="16" t="n">
        <v>0.146616019395404</v>
      </c>
      <c r="C91" s="16" t="n">
        <v>0.266240161754591</v>
      </c>
      <c r="D91" s="16" t="n">
        <v>0.480473511563594</v>
      </c>
      <c r="E91" s="16" t="n">
        <v>0.499741235187839</v>
      </c>
      <c r="F91" s="25" t="n">
        <f aca="false">700+40*((B91+E91)/2-C91)/(D91-C91)</f>
        <v>710.63111146566</v>
      </c>
      <c r="G91" s="25" t="n">
        <v>710.63111146566</v>
      </c>
      <c r="H91" s="33" t="n">
        <f aca="false">ABS(F91-G91)</f>
        <v>0</v>
      </c>
    </row>
    <row r="93" customFormat="false" ht="15" hidden="false" customHeight="false" outlineLevel="0" collapsed="false">
      <c r="A93" s="11" t="s">
        <v>662</v>
      </c>
    </row>
    <row r="94" customFormat="false" ht="24" hidden="false" customHeight="true" outlineLevel="0" collapsed="false">
      <c r="A94" s="5" t="s">
        <v>663</v>
      </c>
      <c r="B94" s="5" t="s">
        <v>664</v>
      </c>
      <c r="C94" s="5" t="s">
        <v>665</v>
      </c>
      <c r="D94" s="5" t="s">
        <v>94</v>
      </c>
      <c r="E94" s="5" t="s">
        <v>284</v>
      </c>
    </row>
    <row r="95" customFormat="false" ht="15" hidden="false" customHeight="false" outlineLevel="0" collapsed="false">
      <c r="A95" s="6" t="s">
        <v>1518</v>
      </c>
      <c r="B95" s="7" t="s">
        <v>1519</v>
      </c>
      <c r="C95" s="7" t="s">
        <v>1520</v>
      </c>
      <c r="D95" s="7" t="s">
        <v>1521</v>
      </c>
      <c r="E95" s="6" t="s">
        <v>287</v>
      </c>
    </row>
    <row r="96" customFormat="false" ht="22.35" hidden="false" customHeight="false" outlineLevel="0" collapsed="false">
      <c r="A96" s="6" t="s">
        <v>1518</v>
      </c>
      <c r="B96" s="7" t="s">
        <v>1522</v>
      </c>
      <c r="C96" s="7" t="s">
        <v>1523</v>
      </c>
      <c r="D96" s="7" t="s">
        <v>1524</v>
      </c>
      <c r="E96" s="6" t="s">
        <v>287</v>
      </c>
    </row>
    <row r="97" customFormat="false" ht="22.35" hidden="false" customHeight="false" outlineLevel="0" collapsed="false">
      <c r="A97" s="6" t="s">
        <v>1518</v>
      </c>
      <c r="B97" s="6" t="s">
        <v>1525</v>
      </c>
      <c r="C97" s="7" t="s">
        <v>1526</v>
      </c>
      <c r="D97" s="6" t="s">
        <v>1527</v>
      </c>
      <c r="E97" s="6" t="s">
        <v>287</v>
      </c>
    </row>
  </sheetData>
  <mergeCells count="3">
    <mergeCell ref="A2:L2"/>
    <mergeCell ref="A6:L6"/>
    <mergeCell ref="A7:L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4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7" min="1" style="0" width="14"/>
    <col collapsed="false" customWidth="true" hidden="false" outlineLevel="0" max="18" min="18" style="0" width="60"/>
    <col collapsed="false" customWidth="true" hidden="false" outlineLevel="0" max="39" min="19" style="0" width="14"/>
  </cols>
  <sheetData>
    <row r="1" customFormat="false" ht="17.35" hidden="false" customHeight="false" outlineLevel="0" collapsed="false">
      <c r="A1" s="1" t="s">
        <v>54</v>
      </c>
    </row>
    <row r="2" customFormat="false" ht="14.25" hidden="false" customHeight="true" outlineLevel="0" collapsed="false">
      <c r="A2" s="2" t="s">
        <v>1528</v>
      </c>
      <c r="B2" s="2"/>
      <c r="C2" s="2"/>
      <c r="D2" s="2"/>
      <c r="E2" s="2"/>
      <c r="F2" s="2"/>
      <c r="G2" s="2"/>
      <c r="H2" s="2"/>
      <c r="I2" s="2"/>
      <c r="J2" s="2"/>
      <c r="K2" s="2"/>
      <c r="L2" s="2"/>
    </row>
    <row r="5" customFormat="false" ht="15" hidden="false" customHeight="false" outlineLevel="0" collapsed="false">
      <c r="A5" s="3" t="s">
        <v>596</v>
      </c>
    </row>
    <row r="6" customFormat="false" ht="14.25" hidden="false" customHeight="true" outlineLevel="0" collapsed="false">
      <c r="A6" s="4" t="s">
        <v>1529</v>
      </c>
      <c r="B6" s="4"/>
      <c r="C6" s="4"/>
      <c r="D6" s="4"/>
      <c r="E6" s="4"/>
      <c r="F6" s="4"/>
      <c r="G6" s="4"/>
      <c r="H6" s="4"/>
      <c r="I6" s="4"/>
      <c r="J6" s="4"/>
      <c r="K6" s="4"/>
      <c r="L6" s="4"/>
    </row>
    <row r="7" customFormat="false" ht="39" hidden="false" customHeight="true" outlineLevel="0" collapsed="false">
      <c r="A7" s="4" t="s">
        <v>1530</v>
      </c>
      <c r="B7" s="4"/>
      <c r="C7" s="4"/>
      <c r="D7" s="4"/>
      <c r="E7" s="4"/>
      <c r="F7" s="4"/>
      <c r="G7" s="4"/>
      <c r="H7" s="4"/>
      <c r="I7" s="4"/>
      <c r="J7" s="4"/>
      <c r="K7" s="4"/>
      <c r="L7" s="4"/>
    </row>
    <row r="8" customFormat="false" ht="15" hidden="false" customHeight="false" outlineLevel="0" collapsed="false">
      <c r="A8" s="11" t="s">
        <v>1531</v>
      </c>
    </row>
    <row r="9" customFormat="false" ht="24" hidden="false" customHeight="true" outlineLevel="0" collapsed="false">
      <c r="A9" s="5" t="s">
        <v>1035</v>
      </c>
      <c r="B9" s="5" t="s">
        <v>638</v>
      </c>
      <c r="C9" s="5" t="s">
        <v>639</v>
      </c>
      <c r="D9" s="5" t="s">
        <v>641</v>
      </c>
      <c r="E9" s="5" t="s">
        <v>643</v>
      </c>
      <c r="F9" s="5" t="s">
        <v>644</v>
      </c>
      <c r="G9" s="5" t="s">
        <v>707</v>
      </c>
      <c r="H9" s="5" t="s">
        <v>1156</v>
      </c>
      <c r="I9" s="5" t="s">
        <v>1186</v>
      </c>
      <c r="J9" s="5" t="s">
        <v>1187</v>
      </c>
      <c r="K9" s="5" t="s">
        <v>1188</v>
      </c>
      <c r="L9" s="5" t="s">
        <v>1157</v>
      </c>
      <c r="M9" s="5" t="s">
        <v>1158</v>
      </c>
      <c r="N9" s="5" t="s">
        <v>645</v>
      </c>
      <c r="O9" s="5" t="s">
        <v>1189</v>
      </c>
      <c r="P9" s="5" t="s">
        <v>665</v>
      </c>
    </row>
    <row r="10" customFormat="false" ht="64.15" hidden="false" customHeight="false" outlineLevel="0" collapsed="false">
      <c r="A10" s="7" t="s">
        <v>1532</v>
      </c>
      <c r="B10" s="17" t="n">
        <v>704.755133502369</v>
      </c>
      <c r="C10" s="17" t="n">
        <v>703.657251671764</v>
      </c>
      <c r="D10" s="16" t="n">
        <v>-2.14664702984851</v>
      </c>
      <c r="E10" s="16" t="n">
        <v>0.0448684151304419</v>
      </c>
      <c r="F10" s="16" t="n">
        <v>-0.238568847270646</v>
      </c>
      <c r="G10" s="16" t="n">
        <v>0.570666666666667</v>
      </c>
      <c r="H10" s="6" t="s">
        <v>1191</v>
      </c>
      <c r="I10" s="17" t="n">
        <v>700.650002373912</v>
      </c>
      <c r="J10" s="6" t="s">
        <v>1192</v>
      </c>
      <c r="K10" s="8" t="n">
        <v>0.583333333333333</v>
      </c>
      <c r="L10" s="8" t="n">
        <v>0.564888888888889</v>
      </c>
      <c r="M10" s="8" t="n">
        <v>0.566572390572391</v>
      </c>
      <c r="N10" s="16" t="n">
        <v>0.358912659223612</v>
      </c>
      <c r="O10" s="16" t="n">
        <v>0.112653890280441</v>
      </c>
      <c r="P10" s="7" t="s">
        <v>1533</v>
      </c>
    </row>
    <row r="11" customFormat="false" ht="43.25" hidden="false" customHeight="false" outlineLevel="0" collapsed="false">
      <c r="A11" s="7" t="s">
        <v>1534</v>
      </c>
      <c r="B11" s="17" t="n">
        <v>704.766666666667</v>
      </c>
      <c r="C11" s="17" t="n">
        <v>703.644444444444</v>
      </c>
      <c r="D11" s="16" t="n">
        <v>-2.17589062717652</v>
      </c>
      <c r="E11" s="16" t="n">
        <v>0.0448684151304419</v>
      </c>
      <c r="F11" s="16" t="n">
        <v>-0.242440623944684</v>
      </c>
      <c r="G11" s="16" t="n">
        <v>0.57062962962963</v>
      </c>
      <c r="H11" s="6" t="s">
        <v>1191</v>
      </c>
      <c r="I11" s="17" t="n">
        <v>700.5</v>
      </c>
      <c r="J11" s="6" t="s">
        <v>1192</v>
      </c>
      <c r="K11" s="8" t="n">
        <v>0.575555555555556</v>
      </c>
      <c r="L11" s="8" t="n">
        <v>0.575555555555556</v>
      </c>
      <c r="M11" s="8" t="n">
        <v>0.568323232323232</v>
      </c>
      <c r="N11" s="16" t="n">
        <v>0.358912659223612</v>
      </c>
      <c r="O11" s="16" t="n">
        <v>0.111687206096968</v>
      </c>
      <c r="P11" s="7" t="s">
        <v>1535</v>
      </c>
    </row>
    <row r="12" customFormat="false" ht="53.7" hidden="false" customHeight="false" outlineLevel="0" collapsed="false">
      <c r="A12" s="7" t="s">
        <v>1536</v>
      </c>
      <c r="B12" s="17" t="n">
        <v>701.996867939689</v>
      </c>
      <c r="C12" s="17" t="n">
        <v>700.148424692903</v>
      </c>
      <c r="D12" s="16" t="n">
        <v>-2.22976309079057</v>
      </c>
      <c r="E12" s="16" t="n">
        <v>0.0448684151304419</v>
      </c>
      <c r="F12" s="16" t="n">
        <v>-0.248899748661717</v>
      </c>
      <c r="G12" s="16" t="n">
        <v>0.570444444444444</v>
      </c>
      <c r="H12" s="6" t="s">
        <v>1191</v>
      </c>
      <c r="I12" s="17" t="n">
        <v>695.612472888648</v>
      </c>
      <c r="J12" s="6" t="s">
        <v>1192</v>
      </c>
      <c r="K12" s="8" t="n">
        <v>0.574444444444444</v>
      </c>
      <c r="L12" s="8" t="n">
        <v>0.539111111111111</v>
      </c>
      <c r="M12" s="8" t="n">
        <v>0.549498316498317</v>
      </c>
      <c r="N12" s="16" t="n">
        <v>0.358912659223612</v>
      </c>
      <c r="O12" s="16" t="n">
        <v>0.11688773978917</v>
      </c>
      <c r="P12" s="7" t="s">
        <v>1537</v>
      </c>
    </row>
    <row r="13" customFormat="false" ht="53.7" hidden="false" customHeight="false" outlineLevel="0" collapsed="false">
      <c r="A13" s="7" t="s">
        <v>1538</v>
      </c>
      <c r="B13" s="17" t="n">
        <v>713.796253572187</v>
      </c>
      <c r="C13" s="17" t="n">
        <v>713.036646506848</v>
      </c>
      <c r="D13" s="16" t="n">
        <v>-1.93455060305985</v>
      </c>
      <c r="E13" s="16" t="n">
        <v>0.0550702477268372</v>
      </c>
      <c r="F13" s="16" t="n">
        <v>-0.204392849947599</v>
      </c>
      <c r="G13" s="16" t="n">
        <v>0.558543209876543</v>
      </c>
      <c r="H13" s="6" t="s">
        <v>1191</v>
      </c>
      <c r="I13" s="17" t="n">
        <v>713.070707643394</v>
      </c>
      <c r="J13" s="6" t="s">
        <v>1192</v>
      </c>
      <c r="K13" s="8" t="n">
        <v>0.562222222222222</v>
      </c>
      <c r="L13" s="8" t="n">
        <v>0.521777777777778</v>
      </c>
      <c r="M13" s="8" t="n">
        <v>0.539779461279461</v>
      </c>
      <c r="N13" s="16" t="n">
        <v>0.358912659223612</v>
      </c>
      <c r="O13" s="16" t="n">
        <v>0.109227757616817</v>
      </c>
      <c r="P13" s="7" t="s">
        <v>1539</v>
      </c>
    </row>
    <row r="15" customFormat="false" ht="15" hidden="false" customHeight="false" outlineLevel="0" collapsed="false">
      <c r="A15" s="11" t="s">
        <v>1540</v>
      </c>
    </row>
    <row r="16" customFormat="false" ht="36" hidden="false" customHeight="true" outlineLevel="0" collapsed="false">
      <c r="A16" s="5" t="s">
        <v>665</v>
      </c>
      <c r="B16" s="5" t="s">
        <v>1534</v>
      </c>
      <c r="C16" s="5" t="s">
        <v>1538</v>
      </c>
      <c r="D16" s="5" t="s">
        <v>1532</v>
      </c>
      <c r="E16" s="5" t="s">
        <v>1536</v>
      </c>
    </row>
    <row r="17" customFormat="false" ht="22.35" hidden="false" customHeight="false" outlineLevel="0" collapsed="false">
      <c r="A17" s="7" t="s">
        <v>1534</v>
      </c>
      <c r="B17" s="16" t="n">
        <v>1</v>
      </c>
      <c r="C17" s="16" t="n">
        <v>0.901562002649074</v>
      </c>
      <c r="D17" s="16" t="n">
        <v>0.998109377259054</v>
      </c>
      <c r="E17" s="16" t="n">
        <v>0.989149806876061</v>
      </c>
    </row>
    <row r="18" customFormat="false" ht="22.35" hidden="false" customHeight="false" outlineLevel="0" collapsed="false">
      <c r="A18" s="7" t="s">
        <v>1538</v>
      </c>
      <c r="B18" s="16" t="n">
        <v>0.901562002649074</v>
      </c>
      <c r="C18" s="16" t="n">
        <v>1</v>
      </c>
      <c r="D18" s="16" t="n">
        <v>0.903782296077229</v>
      </c>
      <c r="E18" s="16" t="n">
        <v>0.927219597086767</v>
      </c>
    </row>
    <row r="19" customFormat="false" ht="32.8" hidden="false" customHeight="false" outlineLevel="0" collapsed="false">
      <c r="A19" s="7" t="s">
        <v>1532</v>
      </c>
      <c r="B19" s="16" t="n">
        <v>0.998109377259054</v>
      </c>
      <c r="C19" s="16" t="n">
        <v>0.903782296077229</v>
      </c>
      <c r="D19" s="16" t="n">
        <v>1</v>
      </c>
      <c r="E19" s="16" t="n">
        <v>0.99146354609061</v>
      </c>
    </row>
    <row r="20" customFormat="false" ht="22.35" hidden="false" customHeight="false" outlineLevel="0" collapsed="false">
      <c r="A20" s="7" t="s">
        <v>1536</v>
      </c>
      <c r="B20" s="16" t="n">
        <v>0.989149806876061</v>
      </c>
      <c r="C20" s="16" t="n">
        <v>0.927219597086767</v>
      </c>
      <c r="D20" s="16" t="n">
        <v>0.99146354609061</v>
      </c>
      <c r="E20" s="16" t="n">
        <v>1</v>
      </c>
    </row>
    <row r="22" customFormat="false" ht="15" hidden="false" customHeight="false" outlineLevel="0" collapsed="false">
      <c r="A22" s="11" t="s">
        <v>1541</v>
      </c>
    </row>
    <row r="23" customFormat="false" ht="24" hidden="false" customHeight="true" outlineLevel="0" collapsed="false">
      <c r="A23" s="5" t="s">
        <v>1542</v>
      </c>
      <c r="B23" s="5" t="s">
        <v>1543</v>
      </c>
      <c r="C23" s="5" t="s">
        <v>665</v>
      </c>
      <c r="D23" s="5" t="s">
        <v>691</v>
      </c>
      <c r="E23" s="5" t="s">
        <v>692</v>
      </c>
      <c r="F23" s="5" t="s">
        <v>1544</v>
      </c>
      <c r="G23" s="5" t="s">
        <v>1545</v>
      </c>
      <c r="H23" s="5" t="s">
        <v>1546</v>
      </c>
      <c r="I23" s="5" t="s">
        <v>1547</v>
      </c>
      <c r="J23" s="5" t="s">
        <v>707</v>
      </c>
    </row>
    <row r="24" customFormat="false" ht="22.35" hidden="false" customHeight="false" outlineLevel="0" collapsed="false">
      <c r="A24" s="6" t="s">
        <v>270</v>
      </c>
      <c r="B24" s="6" t="s">
        <v>271</v>
      </c>
      <c r="C24" s="7" t="s">
        <v>1534</v>
      </c>
      <c r="D24" s="6" t="n">
        <v>9</v>
      </c>
      <c r="E24" s="6" t="n">
        <v>45</v>
      </c>
      <c r="F24" s="17" t="n">
        <v>710.222222222222</v>
      </c>
      <c r="G24" s="17" t="n">
        <v>702.533333333333</v>
      </c>
      <c r="H24" s="16" t="n">
        <v>-7.68888888888887</v>
      </c>
      <c r="I24" s="16" t="n">
        <v>0.00447666670350582</v>
      </c>
      <c r="J24" s="16" t="n">
        <v>0.855555555555556</v>
      </c>
    </row>
    <row r="25" customFormat="false" ht="22.35" hidden="false" customHeight="false" outlineLevel="0" collapsed="false">
      <c r="A25" s="6" t="s">
        <v>270</v>
      </c>
      <c r="B25" s="6" t="s">
        <v>271</v>
      </c>
      <c r="C25" s="7" t="s">
        <v>1538</v>
      </c>
      <c r="D25" s="6" t="n">
        <v>9</v>
      </c>
      <c r="E25" s="6" t="n">
        <v>45</v>
      </c>
      <c r="F25" s="17" t="n">
        <v>715.107832978429</v>
      </c>
      <c r="G25" s="17" t="n">
        <v>712.333043643874</v>
      </c>
      <c r="H25" s="16" t="n">
        <v>-2.77478933455529</v>
      </c>
      <c r="I25" s="16" t="n">
        <v>0.201802137598038</v>
      </c>
      <c r="J25" s="16" t="n">
        <v>0.8</v>
      </c>
    </row>
    <row r="26" customFormat="false" ht="32.8" hidden="false" customHeight="false" outlineLevel="0" collapsed="false">
      <c r="A26" s="6" t="s">
        <v>270</v>
      </c>
      <c r="B26" s="6" t="s">
        <v>271</v>
      </c>
      <c r="C26" s="7" t="s">
        <v>1532</v>
      </c>
      <c r="D26" s="6" t="n">
        <v>9</v>
      </c>
      <c r="E26" s="6" t="n">
        <v>45</v>
      </c>
      <c r="F26" s="17" t="n">
        <v>710.264358915289</v>
      </c>
      <c r="G26" s="17" t="n">
        <v>702.527134366911</v>
      </c>
      <c r="H26" s="16" t="n">
        <v>-7.73722454837798</v>
      </c>
      <c r="I26" s="16" t="n">
        <v>0.00464233330111845</v>
      </c>
      <c r="J26" s="16" t="n">
        <v>0.85679012345679</v>
      </c>
    </row>
    <row r="27" customFormat="false" ht="22.35" hidden="false" customHeight="false" outlineLevel="0" collapsed="false">
      <c r="A27" s="6" t="s">
        <v>270</v>
      </c>
      <c r="B27" s="6" t="s">
        <v>271</v>
      </c>
      <c r="C27" s="7" t="s">
        <v>1536</v>
      </c>
      <c r="D27" s="6" t="n">
        <v>9</v>
      </c>
      <c r="E27" s="6" t="n">
        <v>45</v>
      </c>
      <c r="F27" s="17" t="n">
        <v>710.472565195823</v>
      </c>
      <c r="G27" s="17" t="n">
        <v>698.592427694115</v>
      </c>
      <c r="H27" s="17" t="n">
        <v>-11.8801375017081</v>
      </c>
      <c r="I27" s="16" t="n">
        <v>0.00783367050995083</v>
      </c>
      <c r="J27" s="16" t="n">
        <v>0.861728395061728</v>
      </c>
    </row>
    <row r="28" customFormat="false" ht="22.35" hidden="false" customHeight="false" outlineLevel="0" collapsed="false">
      <c r="A28" s="6" t="s">
        <v>270</v>
      </c>
      <c r="B28" s="6" t="s">
        <v>272</v>
      </c>
      <c r="C28" s="7" t="s">
        <v>1534</v>
      </c>
      <c r="D28" s="6" t="n">
        <v>81</v>
      </c>
      <c r="E28" s="6" t="n">
        <v>405</v>
      </c>
      <c r="F28" s="17" t="n">
        <v>704.160493827161</v>
      </c>
      <c r="G28" s="17" t="n">
        <v>703.767901234568</v>
      </c>
      <c r="H28" s="16" t="n">
        <v>-0.392592592592564</v>
      </c>
      <c r="I28" s="16" t="n">
        <v>0.417508842752096</v>
      </c>
      <c r="J28" s="16" t="n">
        <v>0.537189452827313</v>
      </c>
    </row>
    <row r="29" customFormat="false" ht="22.35" hidden="false" customHeight="false" outlineLevel="0" collapsed="false">
      <c r="A29" s="6" t="s">
        <v>270</v>
      </c>
      <c r="B29" s="6" t="s">
        <v>272</v>
      </c>
      <c r="C29" s="7" t="s">
        <v>1538</v>
      </c>
      <c r="D29" s="6" t="n">
        <v>81</v>
      </c>
      <c r="E29" s="6" t="n">
        <v>405</v>
      </c>
      <c r="F29" s="17" t="n">
        <v>713.650522527049</v>
      </c>
      <c r="G29" s="17" t="n">
        <v>713.114824602734</v>
      </c>
      <c r="H29" s="16" t="n">
        <v>-0.535697924315059</v>
      </c>
      <c r="I29" s="16" t="n">
        <v>0.156801991727888</v>
      </c>
      <c r="J29" s="16" t="n">
        <v>0.530742264898644</v>
      </c>
    </row>
    <row r="30" customFormat="false" ht="32.8" hidden="false" customHeight="false" outlineLevel="0" collapsed="false">
      <c r="A30" s="6" t="s">
        <v>270</v>
      </c>
      <c r="B30" s="6" t="s">
        <v>272</v>
      </c>
      <c r="C30" s="7" t="s">
        <v>1532</v>
      </c>
      <c r="D30" s="6" t="n">
        <v>81</v>
      </c>
      <c r="E30" s="6" t="n">
        <v>405</v>
      </c>
      <c r="F30" s="17" t="n">
        <v>704.142997345378</v>
      </c>
      <c r="G30" s="17" t="n">
        <v>703.782820261191</v>
      </c>
      <c r="H30" s="16" t="n">
        <v>-0.36017708418683</v>
      </c>
      <c r="I30" s="16" t="n">
        <v>0.449453795771646</v>
      </c>
      <c r="J30" s="16" t="n">
        <v>0.53613778387441</v>
      </c>
    </row>
    <row r="31" customFormat="false" ht="22.35" hidden="false" customHeight="false" outlineLevel="0" collapsed="false">
      <c r="A31" s="6" t="s">
        <v>270</v>
      </c>
      <c r="B31" s="6" t="s">
        <v>272</v>
      </c>
      <c r="C31" s="7" t="s">
        <v>1536</v>
      </c>
      <c r="D31" s="6" t="n">
        <v>81</v>
      </c>
      <c r="E31" s="6" t="n">
        <v>405</v>
      </c>
      <c r="F31" s="17" t="n">
        <v>701.055123800118</v>
      </c>
      <c r="G31" s="17" t="n">
        <v>700.321313248324</v>
      </c>
      <c r="H31" s="16" t="n">
        <v>-0.733810551794363</v>
      </c>
      <c r="I31" s="16" t="n">
        <v>0.342733843215444</v>
      </c>
      <c r="J31" s="16" t="n">
        <v>0.535832952293858</v>
      </c>
    </row>
    <row r="32" customFormat="false" ht="22.35" hidden="false" customHeight="false" outlineLevel="0" collapsed="false">
      <c r="A32" s="6" t="s">
        <v>274</v>
      </c>
      <c r="B32" s="6" t="s">
        <v>275</v>
      </c>
      <c r="C32" s="7" t="s">
        <v>1534</v>
      </c>
      <c r="D32" s="6" t="n">
        <v>90</v>
      </c>
      <c r="E32" s="6" t="n">
        <v>450</v>
      </c>
      <c r="F32" s="17" t="n">
        <v>704.766666666667</v>
      </c>
      <c r="G32" s="17" t="n">
        <v>703.644444444444</v>
      </c>
      <c r="H32" s="16" t="n">
        <v>-1.12222222222226</v>
      </c>
      <c r="I32" s="16" t="n">
        <v>0.0313499698042704</v>
      </c>
      <c r="J32" s="16" t="n">
        <v>0.57062962962963</v>
      </c>
    </row>
    <row r="33" customFormat="false" ht="22.35" hidden="false" customHeight="false" outlineLevel="0" collapsed="false">
      <c r="A33" s="6" t="s">
        <v>274</v>
      </c>
      <c r="B33" s="6" t="s">
        <v>275</v>
      </c>
      <c r="C33" s="7" t="s">
        <v>1538</v>
      </c>
      <c r="D33" s="6" t="n">
        <v>90</v>
      </c>
      <c r="E33" s="6" t="n">
        <v>450</v>
      </c>
      <c r="F33" s="17" t="n">
        <v>713.796253572187</v>
      </c>
      <c r="G33" s="17" t="n">
        <v>713.036646506848</v>
      </c>
      <c r="H33" s="16" t="n">
        <v>-0.759607065339196</v>
      </c>
      <c r="I33" s="16" t="n">
        <v>0.0550702477267654</v>
      </c>
      <c r="J33" s="16" t="n">
        <v>0.558543209876543</v>
      </c>
    </row>
    <row r="34" customFormat="false" ht="32.8" hidden="false" customHeight="false" outlineLevel="0" collapsed="false">
      <c r="A34" s="6" t="s">
        <v>274</v>
      </c>
      <c r="B34" s="6" t="s">
        <v>275</v>
      </c>
      <c r="C34" s="7" t="s">
        <v>1532</v>
      </c>
      <c r="D34" s="6" t="n">
        <v>90</v>
      </c>
      <c r="E34" s="6" t="n">
        <v>450</v>
      </c>
      <c r="F34" s="17" t="n">
        <v>704.755133502369</v>
      </c>
      <c r="G34" s="17" t="n">
        <v>703.657251671763</v>
      </c>
      <c r="H34" s="16" t="n">
        <v>-1.09788183060584</v>
      </c>
      <c r="I34" s="16" t="n">
        <v>0.0336513113476326</v>
      </c>
      <c r="J34" s="16" t="n">
        <v>0.570666666666667</v>
      </c>
    </row>
    <row r="35" customFormat="false" ht="22.35" hidden="false" customHeight="false" outlineLevel="0" collapsed="false">
      <c r="A35" s="6" t="s">
        <v>274</v>
      </c>
      <c r="B35" s="6" t="s">
        <v>275</v>
      </c>
      <c r="C35" s="7" t="s">
        <v>1536</v>
      </c>
      <c r="D35" s="6" t="n">
        <v>90</v>
      </c>
      <c r="E35" s="6" t="n">
        <v>450</v>
      </c>
      <c r="F35" s="17" t="n">
        <v>701.996867939688</v>
      </c>
      <c r="G35" s="17" t="n">
        <v>700.148424692903</v>
      </c>
      <c r="H35" s="16" t="n">
        <v>-1.84844324678579</v>
      </c>
      <c r="I35" s="16" t="n">
        <v>0.0274620071073666</v>
      </c>
      <c r="J35" s="16" t="n">
        <v>0.570444444444444</v>
      </c>
    </row>
    <row r="36" customFormat="false" ht="22.35" hidden="false" customHeight="false" outlineLevel="0" collapsed="false">
      <c r="A36" s="6" t="s">
        <v>278</v>
      </c>
      <c r="B36" s="6" t="s">
        <v>279</v>
      </c>
      <c r="C36" s="7" t="s">
        <v>1534</v>
      </c>
      <c r="D36" s="6" t="n">
        <v>36</v>
      </c>
      <c r="E36" s="6" t="n">
        <v>180</v>
      </c>
      <c r="F36" s="17" t="n">
        <v>705.416666666667</v>
      </c>
      <c r="G36" s="17" t="n">
        <v>702.938888888889</v>
      </c>
      <c r="H36" s="16" t="n">
        <v>-2.47777777777776</v>
      </c>
      <c r="I36" s="16" t="n">
        <v>0.00884063667877867</v>
      </c>
      <c r="J36" s="16" t="n">
        <v>0.634567901234568</v>
      </c>
    </row>
    <row r="37" customFormat="false" ht="22.35" hidden="false" customHeight="false" outlineLevel="0" collapsed="false">
      <c r="A37" s="6" t="s">
        <v>278</v>
      </c>
      <c r="B37" s="6" t="s">
        <v>279</v>
      </c>
      <c r="C37" s="7" t="s">
        <v>1538</v>
      </c>
      <c r="D37" s="6" t="n">
        <v>36</v>
      </c>
      <c r="E37" s="6" t="n">
        <v>180</v>
      </c>
      <c r="F37" s="17" t="n">
        <v>713.926368472081</v>
      </c>
      <c r="G37" s="17" t="n">
        <v>712.586455527873</v>
      </c>
      <c r="H37" s="16" t="n">
        <v>-1.33991294420798</v>
      </c>
      <c r="I37" s="16" t="n">
        <v>0.0659765983015</v>
      </c>
      <c r="J37" s="16" t="n">
        <v>0.609259259259259</v>
      </c>
    </row>
    <row r="38" customFormat="false" ht="32.8" hidden="false" customHeight="false" outlineLevel="0" collapsed="false">
      <c r="A38" s="6" t="s">
        <v>278</v>
      </c>
      <c r="B38" s="6" t="s">
        <v>279</v>
      </c>
      <c r="C38" s="7" t="s">
        <v>1532</v>
      </c>
      <c r="D38" s="6" t="n">
        <v>36</v>
      </c>
      <c r="E38" s="6" t="n">
        <v>180</v>
      </c>
      <c r="F38" s="17" t="n">
        <v>705.40608525104</v>
      </c>
      <c r="G38" s="17" t="n">
        <v>702.976070038117</v>
      </c>
      <c r="H38" s="16" t="n">
        <v>-2.43001521292263</v>
      </c>
      <c r="I38" s="16" t="n">
        <v>0.0101720512871968</v>
      </c>
      <c r="J38" s="16" t="n">
        <v>0.632561728395062</v>
      </c>
    </row>
    <row r="39" customFormat="false" ht="22.35" hidden="false" customHeight="false" outlineLevel="0" collapsed="false">
      <c r="A39" s="6" t="s">
        <v>278</v>
      </c>
      <c r="B39" s="6" t="s">
        <v>279</v>
      </c>
      <c r="C39" s="7" t="s">
        <v>1536</v>
      </c>
      <c r="D39" s="6" t="n">
        <v>36</v>
      </c>
      <c r="E39" s="6" t="n">
        <v>180</v>
      </c>
      <c r="F39" s="17" t="n">
        <v>703.103163689967</v>
      </c>
      <c r="G39" s="17" t="n">
        <v>699.06139817389</v>
      </c>
      <c r="H39" s="16" t="n">
        <v>-4.04176551607736</v>
      </c>
      <c r="I39" s="16" t="n">
        <v>0.00827982476214204</v>
      </c>
      <c r="J39" s="16" t="n">
        <v>0.637962962962963</v>
      </c>
    </row>
    <row r="40" customFormat="false" ht="22.35" hidden="false" customHeight="false" outlineLevel="0" collapsed="false">
      <c r="A40" s="6" t="s">
        <v>278</v>
      </c>
      <c r="B40" s="6" t="s">
        <v>280</v>
      </c>
      <c r="C40" s="7" t="s">
        <v>1534</v>
      </c>
      <c r="D40" s="6" t="n">
        <v>27</v>
      </c>
      <c r="E40" s="6" t="n">
        <v>135</v>
      </c>
      <c r="F40" s="17" t="n">
        <v>703.925925925926</v>
      </c>
      <c r="G40" s="17" t="n">
        <v>704.511111111111</v>
      </c>
      <c r="H40" s="16" t="n">
        <v>0.585185185185082</v>
      </c>
      <c r="I40" s="16" t="n">
        <v>0.448270212233968</v>
      </c>
      <c r="J40" s="16" t="n">
        <v>0.534567901234568</v>
      </c>
    </row>
    <row r="41" customFormat="false" ht="22.35" hidden="false" customHeight="false" outlineLevel="0" collapsed="false">
      <c r="A41" s="6" t="s">
        <v>278</v>
      </c>
      <c r="B41" s="6" t="s">
        <v>280</v>
      </c>
      <c r="C41" s="7" t="s">
        <v>1538</v>
      </c>
      <c r="D41" s="6" t="n">
        <v>27</v>
      </c>
      <c r="E41" s="6" t="n">
        <v>135</v>
      </c>
      <c r="F41" s="17" t="n">
        <v>713.72880167292</v>
      </c>
      <c r="G41" s="17" t="n">
        <v>713.817506386338</v>
      </c>
      <c r="H41" s="16" t="n">
        <v>0.0887047134181103</v>
      </c>
      <c r="I41" s="16" t="n">
        <v>0.876551025798368</v>
      </c>
      <c r="J41" s="16" t="n">
        <v>0.528120713305899</v>
      </c>
    </row>
    <row r="42" customFormat="false" ht="32.8" hidden="false" customHeight="false" outlineLevel="0" collapsed="false">
      <c r="A42" s="6" t="s">
        <v>278</v>
      </c>
      <c r="B42" s="6" t="s">
        <v>280</v>
      </c>
      <c r="C42" s="7" t="s">
        <v>1532</v>
      </c>
      <c r="D42" s="6" t="n">
        <v>27</v>
      </c>
      <c r="E42" s="6" t="n">
        <v>135</v>
      </c>
      <c r="F42" s="17" t="n">
        <v>703.885600993118</v>
      </c>
      <c r="G42" s="17" t="n">
        <v>704.526766412103</v>
      </c>
      <c r="H42" s="16" t="n">
        <v>0.641165418984315</v>
      </c>
      <c r="I42" s="16" t="n">
        <v>0.389905232292296</v>
      </c>
      <c r="J42" s="16" t="n">
        <v>0.538271604938272</v>
      </c>
    </row>
    <row r="43" customFormat="false" ht="22.35" hidden="false" customHeight="false" outlineLevel="0" collapsed="false">
      <c r="A43" s="6" t="s">
        <v>278</v>
      </c>
      <c r="B43" s="6" t="s">
        <v>280</v>
      </c>
      <c r="C43" s="7" t="s">
        <v>1536</v>
      </c>
      <c r="D43" s="6" t="n">
        <v>27</v>
      </c>
      <c r="E43" s="6" t="n">
        <v>135</v>
      </c>
      <c r="F43" s="17" t="n">
        <v>700.740757916457</v>
      </c>
      <c r="G43" s="17" t="n">
        <v>701.659990791804</v>
      </c>
      <c r="H43" s="16" t="n">
        <v>0.919232875346779</v>
      </c>
      <c r="I43" s="16" t="n">
        <v>0.459950473930888</v>
      </c>
      <c r="J43" s="16" t="n">
        <v>0.536076817558299</v>
      </c>
    </row>
    <row r="44" customFormat="false" ht="22.35" hidden="false" customHeight="false" outlineLevel="0" collapsed="false">
      <c r="A44" s="6" t="s">
        <v>278</v>
      </c>
      <c r="B44" s="6" t="s">
        <v>281</v>
      </c>
      <c r="C44" s="7" t="s">
        <v>1534</v>
      </c>
      <c r="D44" s="6" t="n">
        <v>27</v>
      </c>
      <c r="E44" s="6" t="n">
        <v>135</v>
      </c>
      <c r="F44" s="17" t="n">
        <v>704.740740740741</v>
      </c>
      <c r="G44" s="17" t="n">
        <v>703.718518518519</v>
      </c>
      <c r="H44" s="16" t="n">
        <v>-1.02222222222224</v>
      </c>
      <c r="I44" s="16" t="n">
        <v>0.289039359960365</v>
      </c>
      <c r="J44" s="16" t="n">
        <v>0.576543209876543</v>
      </c>
    </row>
    <row r="45" customFormat="false" ht="22.35" hidden="false" customHeight="false" outlineLevel="0" collapsed="false">
      <c r="A45" s="6" t="s">
        <v>278</v>
      </c>
      <c r="B45" s="6" t="s">
        <v>281</v>
      </c>
      <c r="C45" s="7" t="s">
        <v>1538</v>
      </c>
      <c r="D45" s="6" t="n">
        <v>27</v>
      </c>
      <c r="E45" s="6" t="n">
        <v>135</v>
      </c>
      <c r="F45" s="17" t="n">
        <v>713.690218938262</v>
      </c>
      <c r="G45" s="17" t="n">
        <v>712.856041265991</v>
      </c>
      <c r="H45" s="16" t="n">
        <v>-0.834177672271494</v>
      </c>
      <c r="I45" s="16" t="n">
        <v>0.248815895886553</v>
      </c>
      <c r="J45" s="16" t="n">
        <v>0.565706447187929</v>
      </c>
    </row>
    <row r="46" customFormat="false" ht="32.8" hidden="false" customHeight="false" outlineLevel="0" collapsed="false">
      <c r="A46" s="6" t="s">
        <v>278</v>
      </c>
      <c r="B46" s="6" t="s">
        <v>281</v>
      </c>
      <c r="C46" s="7" t="s">
        <v>1532</v>
      </c>
      <c r="D46" s="6" t="n">
        <v>27</v>
      </c>
      <c r="E46" s="6" t="n">
        <v>135</v>
      </c>
      <c r="F46" s="17" t="n">
        <v>704.756730346727</v>
      </c>
      <c r="G46" s="17" t="n">
        <v>703.695979109619</v>
      </c>
      <c r="H46" s="16" t="n">
        <v>-1.06075123710718</v>
      </c>
      <c r="I46" s="16" t="n">
        <v>0.267869811753609</v>
      </c>
      <c r="J46" s="16" t="n">
        <v>0.578326474622771</v>
      </c>
    </row>
    <row r="47" customFormat="false" ht="22.35" hidden="false" customHeight="false" outlineLevel="0" collapsed="false">
      <c r="A47" s="6" t="s">
        <v>278</v>
      </c>
      <c r="B47" s="6" t="s">
        <v>281</v>
      </c>
      <c r="C47" s="7" t="s">
        <v>1536</v>
      </c>
      <c r="D47" s="6" t="n">
        <v>27</v>
      </c>
      <c r="E47" s="6" t="n">
        <v>135</v>
      </c>
      <c r="F47" s="17" t="n">
        <v>701.777916962548</v>
      </c>
      <c r="G47" s="17" t="n">
        <v>700.086227286019</v>
      </c>
      <c r="H47" s="16" t="n">
        <v>-1.69168967652922</v>
      </c>
      <c r="I47" s="16" t="n">
        <v>0.26966964869215</v>
      </c>
      <c r="J47" s="16" t="n">
        <v>0.567626886145405</v>
      </c>
    </row>
  </sheetData>
  <mergeCells count="3">
    <mergeCell ref="A2:L2"/>
    <mergeCell ref="A6:L6"/>
    <mergeCell ref="A7:L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6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30"/>
    <col collapsed="false" customWidth="true" hidden="false" outlineLevel="0" max="3" min="3" style="0" width="34"/>
    <col collapsed="false" customWidth="true" hidden="false" outlineLevel="0" max="4" min="4" style="0" width="44"/>
    <col collapsed="false" customWidth="true" hidden="false" outlineLevel="0" max="39" min="5" style="0" width="14"/>
  </cols>
  <sheetData>
    <row r="1" customFormat="false" ht="17.35" hidden="false" customHeight="false" outlineLevel="0" collapsed="false">
      <c r="A1" s="1" t="s">
        <v>56</v>
      </c>
    </row>
    <row r="2" customFormat="false" ht="14.25" hidden="false" customHeight="true" outlineLevel="0" collapsed="false">
      <c r="A2" s="2" t="s">
        <v>1548</v>
      </c>
      <c r="B2" s="2"/>
      <c r="C2" s="2"/>
      <c r="D2" s="2"/>
      <c r="E2" s="2"/>
      <c r="F2" s="2"/>
      <c r="G2" s="2"/>
      <c r="H2" s="2"/>
      <c r="I2" s="2"/>
      <c r="J2" s="2"/>
      <c r="K2" s="2"/>
      <c r="L2" s="2"/>
    </row>
    <row r="4" customFormat="false" ht="27" hidden="false" customHeight="true" outlineLevel="0" collapsed="false">
      <c r="A4" s="4" t="s">
        <v>1549</v>
      </c>
      <c r="B4" s="4"/>
      <c r="C4" s="4"/>
      <c r="D4" s="4"/>
      <c r="E4" s="4"/>
      <c r="F4" s="4"/>
      <c r="G4" s="4"/>
      <c r="H4" s="4"/>
      <c r="I4" s="4"/>
      <c r="J4" s="4"/>
      <c r="K4" s="4"/>
      <c r="L4" s="4"/>
    </row>
    <row r="5" customFormat="false" ht="15" hidden="false" customHeight="false" outlineLevel="0" collapsed="false">
      <c r="A5" s="11" t="s">
        <v>1550</v>
      </c>
    </row>
    <row r="6" customFormat="false" ht="24" hidden="false" customHeight="true" outlineLevel="0" collapsed="false">
      <c r="A6" s="5" t="s">
        <v>1551</v>
      </c>
      <c r="B6" s="5" t="s">
        <v>1489</v>
      </c>
      <c r="C6" s="5" t="s">
        <v>1552</v>
      </c>
      <c r="D6" s="5" t="s">
        <v>1553</v>
      </c>
      <c r="E6" s="5" t="s">
        <v>643</v>
      </c>
      <c r="F6" s="5" t="s">
        <v>1554</v>
      </c>
    </row>
    <row r="7" customFormat="false" ht="15" hidden="false" customHeight="false" outlineLevel="0" collapsed="false">
      <c r="A7" s="6" t="s">
        <v>1555</v>
      </c>
      <c r="B7" s="6" t="s">
        <v>570</v>
      </c>
      <c r="C7" s="17" t="n">
        <v>499</v>
      </c>
      <c r="D7" s="16" t="n">
        <v>0.078482251403932</v>
      </c>
      <c r="E7" s="16" t="n">
        <v>0.0834085638686185</v>
      </c>
      <c r="F7" s="6" t="s">
        <v>728</v>
      </c>
    </row>
    <row r="8" customFormat="false" ht="15" hidden="false" customHeight="false" outlineLevel="0" collapsed="false">
      <c r="A8" s="6" t="s">
        <v>1555</v>
      </c>
      <c r="B8" s="6" t="s">
        <v>1160</v>
      </c>
      <c r="C8" s="17" t="n">
        <v>599</v>
      </c>
      <c r="D8" s="16" t="n">
        <v>0.114608399231842</v>
      </c>
      <c r="E8" s="16" t="n">
        <v>0.00997720968924506</v>
      </c>
      <c r="F8" s="6" t="s">
        <v>728</v>
      </c>
    </row>
    <row r="9" customFormat="false" ht="15" hidden="false" customHeight="false" outlineLevel="0" collapsed="false">
      <c r="A9" s="6" t="s">
        <v>1555</v>
      </c>
      <c r="B9" s="6" t="s">
        <v>1161</v>
      </c>
      <c r="C9" s="17" t="n">
        <v>679</v>
      </c>
      <c r="D9" s="16" t="n">
        <v>0.197664662440053</v>
      </c>
      <c r="E9" s="18" t="n">
        <v>8.95008959779115E-006</v>
      </c>
      <c r="F9" s="6" t="s">
        <v>728</v>
      </c>
    </row>
    <row r="10" customFormat="false" ht="15" hidden="false" customHeight="false" outlineLevel="0" collapsed="false">
      <c r="A10" s="6" t="s">
        <v>1555</v>
      </c>
      <c r="B10" s="6" t="s">
        <v>1162</v>
      </c>
      <c r="C10" s="17" t="n">
        <v>688</v>
      </c>
      <c r="D10" s="16" t="n">
        <v>0.204559142659009</v>
      </c>
      <c r="E10" s="18" t="n">
        <v>4.24523338874927E-006</v>
      </c>
      <c r="F10" s="6" t="s">
        <v>728</v>
      </c>
    </row>
    <row r="11" customFormat="false" ht="15" hidden="false" customHeight="false" outlineLevel="0" collapsed="false">
      <c r="A11" s="6" t="s">
        <v>1555</v>
      </c>
      <c r="B11" s="6" t="s">
        <v>1163</v>
      </c>
      <c r="C11" s="17" t="n">
        <v>1349</v>
      </c>
      <c r="D11" s="16" t="n">
        <v>0.25064297802398</v>
      </c>
      <c r="E11" s="18" t="n">
        <v>2.99350783032402E-008</v>
      </c>
      <c r="F11" s="6" t="s">
        <v>728</v>
      </c>
    </row>
    <row r="12" customFormat="false" ht="15" hidden="false" customHeight="false" outlineLevel="0" collapsed="false">
      <c r="A12" s="6" t="s">
        <v>1555</v>
      </c>
      <c r="B12" s="6" t="s">
        <v>556</v>
      </c>
      <c r="C12" s="17" t="n">
        <v>1387</v>
      </c>
      <c r="D12" s="16" t="n">
        <v>0.28400510397452</v>
      </c>
      <c r="E12" s="18" t="n">
        <v>4.79239044921236E-009</v>
      </c>
      <c r="F12" s="6" t="s">
        <v>728</v>
      </c>
    </row>
    <row r="13" customFormat="false" ht="15" hidden="false" customHeight="false" outlineLevel="0" collapsed="false">
      <c r="A13" s="6" t="s">
        <v>1555</v>
      </c>
      <c r="B13" s="6" t="s">
        <v>558</v>
      </c>
      <c r="C13" s="17" t="n">
        <v>1528</v>
      </c>
      <c r="D13" s="16" t="n">
        <v>0.267175695640738</v>
      </c>
      <c r="E13" s="18" t="n">
        <v>9.99170491702288E-009</v>
      </c>
      <c r="F13" s="6" t="s">
        <v>728</v>
      </c>
    </row>
    <row r="14" customFormat="false" ht="15" hidden="false" customHeight="false" outlineLevel="0" collapsed="false">
      <c r="A14" s="6" t="s">
        <v>1555</v>
      </c>
      <c r="B14" s="6" t="s">
        <v>560</v>
      </c>
      <c r="C14" s="17" t="n">
        <v>1861</v>
      </c>
      <c r="D14" s="16" t="n">
        <v>0.256490391602297</v>
      </c>
      <c r="E14" s="18" t="n">
        <v>1.91043664969706E-008</v>
      </c>
      <c r="F14" s="6" t="s">
        <v>728</v>
      </c>
    </row>
    <row r="15" customFormat="false" ht="15" hidden="false" customHeight="false" outlineLevel="0" collapsed="false">
      <c r="A15" s="6" t="s">
        <v>1555</v>
      </c>
      <c r="B15" s="6" t="s">
        <v>562</v>
      </c>
      <c r="C15" s="17" t="n">
        <v>2155</v>
      </c>
      <c r="D15" s="16" t="n">
        <v>0.237472828510477</v>
      </c>
      <c r="E15" s="18" t="n">
        <v>1.13727261835701E-007</v>
      </c>
      <c r="F15" s="6" t="s">
        <v>728</v>
      </c>
    </row>
    <row r="16" customFormat="false" ht="15" hidden="false" customHeight="false" outlineLevel="0" collapsed="false">
      <c r="A16" s="6" t="s">
        <v>1555</v>
      </c>
      <c r="B16" s="6" t="s">
        <v>564</v>
      </c>
      <c r="C16" s="17" t="n">
        <v>2363</v>
      </c>
      <c r="D16" s="16" t="n">
        <v>0.175535668765212</v>
      </c>
      <c r="E16" s="18" t="n">
        <v>7.71340336122836E-005</v>
      </c>
      <c r="F16" s="6" t="s">
        <v>728</v>
      </c>
    </row>
    <row r="17" customFormat="false" ht="15" hidden="false" customHeight="false" outlineLevel="0" collapsed="false">
      <c r="A17" s="6" t="s">
        <v>1556</v>
      </c>
      <c r="B17" s="6" t="s">
        <v>570</v>
      </c>
      <c r="C17" s="17" t="n">
        <v>466</v>
      </c>
      <c r="D17" s="16" t="n">
        <v>0.0527878554943013</v>
      </c>
      <c r="E17" s="16" t="n">
        <v>0.305048494969627</v>
      </c>
      <c r="F17" s="6" t="s">
        <v>728</v>
      </c>
    </row>
    <row r="18" customFormat="false" ht="15" hidden="false" customHeight="false" outlineLevel="0" collapsed="false">
      <c r="A18" s="6" t="s">
        <v>1556</v>
      </c>
      <c r="B18" s="6" t="s">
        <v>1160</v>
      </c>
      <c r="C18" s="17" t="n">
        <v>567</v>
      </c>
      <c r="D18" s="16" t="n">
        <v>0.276952699571479</v>
      </c>
      <c r="E18" s="18" t="n">
        <v>7.9314050710538E-010</v>
      </c>
      <c r="F18" s="6" t="s">
        <v>728</v>
      </c>
    </row>
    <row r="19" customFormat="false" ht="15" hidden="false" customHeight="false" outlineLevel="0" collapsed="false">
      <c r="A19" s="6" t="s">
        <v>1556</v>
      </c>
      <c r="B19" s="6" t="s">
        <v>1161</v>
      </c>
      <c r="C19" s="17" t="n">
        <v>624</v>
      </c>
      <c r="D19" s="16" t="n">
        <v>0.266341464074833</v>
      </c>
      <c r="E19" s="18" t="n">
        <v>3.05493080432402E-009</v>
      </c>
      <c r="F19" s="6" t="s">
        <v>728</v>
      </c>
    </row>
    <row r="20" customFormat="false" ht="15" hidden="false" customHeight="false" outlineLevel="0" collapsed="false">
      <c r="A20" s="6" t="s">
        <v>1556</v>
      </c>
      <c r="B20" s="6" t="s">
        <v>1162</v>
      </c>
      <c r="C20" s="17" t="n">
        <v>759</v>
      </c>
      <c r="D20" s="16" t="n">
        <v>0.256932586104559</v>
      </c>
      <c r="E20" s="18" t="n">
        <v>1.00782420894598E-008</v>
      </c>
      <c r="F20" s="6" t="s">
        <v>728</v>
      </c>
    </row>
    <row r="21" customFormat="false" ht="15" hidden="false" customHeight="false" outlineLevel="0" collapsed="false">
      <c r="A21" s="6" t="s">
        <v>1556</v>
      </c>
      <c r="B21" s="6" t="s">
        <v>1163</v>
      </c>
      <c r="C21" s="17" t="n">
        <v>797</v>
      </c>
      <c r="D21" s="16" t="n">
        <v>0.3524778502894</v>
      </c>
      <c r="E21" s="18" t="n">
        <v>8.34459623472939E-015</v>
      </c>
      <c r="F21" s="6" t="s">
        <v>728</v>
      </c>
    </row>
    <row r="22" customFormat="false" ht="15" hidden="false" customHeight="false" outlineLevel="0" collapsed="false">
      <c r="A22" s="6" t="s">
        <v>1556</v>
      </c>
      <c r="B22" s="6" t="s">
        <v>556</v>
      </c>
      <c r="C22" s="17" t="n">
        <v>1423</v>
      </c>
      <c r="D22" s="16" t="n">
        <v>-0.254119293608809</v>
      </c>
      <c r="E22" s="18" t="n">
        <v>1.38101437000446E-008</v>
      </c>
      <c r="F22" s="6" t="s">
        <v>728</v>
      </c>
    </row>
    <row r="23" customFormat="false" ht="15" hidden="false" customHeight="false" outlineLevel="0" collapsed="false">
      <c r="A23" s="6" t="s">
        <v>1556</v>
      </c>
      <c r="B23" s="6" t="s">
        <v>558</v>
      </c>
      <c r="C23" s="17" t="n">
        <v>1431</v>
      </c>
      <c r="D23" s="16" t="n">
        <v>-0.223903280614821</v>
      </c>
      <c r="E23" s="18" t="n">
        <v>6.1478542405961E-007</v>
      </c>
      <c r="F23" s="6" t="s">
        <v>728</v>
      </c>
    </row>
    <row r="24" customFormat="false" ht="15" hidden="false" customHeight="false" outlineLevel="0" collapsed="false">
      <c r="A24" s="6" t="s">
        <v>1556</v>
      </c>
      <c r="B24" s="6" t="s">
        <v>560</v>
      </c>
      <c r="C24" s="17" t="n">
        <v>1891</v>
      </c>
      <c r="D24" s="16" t="n">
        <v>-0.296321100481159</v>
      </c>
      <c r="E24" s="18" t="n">
        <v>5.35356807410894E-011</v>
      </c>
      <c r="F24" s="6" t="s">
        <v>728</v>
      </c>
    </row>
    <row r="25" customFormat="false" ht="15" hidden="false" customHeight="false" outlineLevel="0" collapsed="false">
      <c r="A25" s="6" t="s">
        <v>1556</v>
      </c>
      <c r="B25" s="6" t="s">
        <v>562</v>
      </c>
      <c r="C25" s="17" t="n">
        <v>2007</v>
      </c>
      <c r="D25" s="16" t="n">
        <v>0.286418666581681</v>
      </c>
      <c r="E25" s="18" t="n">
        <v>2.37807824291532E-010</v>
      </c>
      <c r="F25" s="6" t="s">
        <v>728</v>
      </c>
    </row>
    <row r="26" customFormat="false" ht="15" hidden="false" customHeight="false" outlineLevel="0" collapsed="false">
      <c r="A26" s="6" t="s">
        <v>1556</v>
      </c>
      <c r="B26" s="6" t="s">
        <v>564</v>
      </c>
      <c r="C26" s="17" t="n">
        <v>2448</v>
      </c>
      <c r="D26" s="16" t="n">
        <v>-0.226825406931992</v>
      </c>
      <c r="E26" s="18" t="n">
        <v>4.30498762765627E-007</v>
      </c>
      <c r="F26" s="6" t="s">
        <v>728</v>
      </c>
    </row>
    <row r="59" customFormat="false" ht="15" hidden="false" customHeight="false" outlineLevel="0" collapsed="false">
      <c r="A59" s="11" t="s">
        <v>662</v>
      </c>
    </row>
    <row r="60" customFormat="false" ht="24" hidden="false" customHeight="true" outlineLevel="0" collapsed="false">
      <c r="A60" s="5" t="s">
        <v>663</v>
      </c>
      <c r="B60" s="5" t="s">
        <v>664</v>
      </c>
      <c r="C60" s="5" t="s">
        <v>665</v>
      </c>
      <c r="D60" s="5" t="s">
        <v>94</v>
      </c>
      <c r="E60" s="5" t="s">
        <v>284</v>
      </c>
    </row>
    <row r="61" customFormat="false" ht="15" hidden="false" customHeight="false" outlineLevel="0" collapsed="false">
      <c r="A61" s="6" t="s">
        <v>1557</v>
      </c>
      <c r="B61" s="7" t="s">
        <v>1558</v>
      </c>
      <c r="C61" s="7" t="s">
        <v>1559</v>
      </c>
      <c r="D61" s="7" t="s">
        <v>1560</v>
      </c>
      <c r="E61" s="6" t="s">
        <v>287</v>
      </c>
    </row>
  </sheetData>
  <mergeCells count="2">
    <mergeCell ref="A2:L2"/>
    <mergeCell ref="A4:L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6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14"/>
    <col collapsed="false" customWidth="true" hidden="false" outlineLevel="0" max="3" min="3" style="0" width="110"/>
    <col collapsed="false" customWidth="true" hidden="false" outlineLevel="0" max="39" min="4" style="0" width="14"/>
  </cols>
  <sheetData>
    <row r="1" customFormat="false" ht="17.35" hidden="false" customHeight="false" outlineLevel="0" collapsed="false">
      <c r="A1" s="1" t="s">
        <v>58</v>
      </c>
    </row>
    <row r="2" customFormat="false" ht="14.25" hidden="false" customHeight="true" outlineLevel="0" collapsed="false">
      <c r="A2" s="2" t="s">
        <v>1561</v>
      </c>
      <c r="B2" s="2"/>
      <c r="C2" s="2"/>
      <c r="D2" s="2"/>
      <c r="E2" s="2"/>
      <c r="F2" s="2"/>
      <c r="G2" s="2"/>
      <c r="H2" s="2"/>
      <c r="I2" s="2"/>
      <c r="J2" s="2"/>
      <c r="K2" s="2"/>
      <c r="L2" s="2"/>
    </row>
    <row r="5" customFormat="false" ht="15" hidden="false" customHeight="false" outlineLevel="0" collapsed="false">
      <c r="A5" s="3" t="s">
        <v>596</v>
      </c>
    </row>
    <row r="6" customFormat="false" ht="27" hidden="false" customHeight="true" outlineLevel="0" collapsed="false">
      <c r="A6" s="4" t="s">
        <v>1562</v>
      </c>
      <c r="B6" s="4"/>
      <c r="C6" s="4"/>
      <c r="D6" s="4"/>
      <c r="E6" s="4"/>
      <c r="F6" s="4"/>
      <c r="G6" s="4"/>
      <c r="H6" s="4"/>
      <c r="I6" s="4"/>
      <c r="J6" s="4"/>
      <c r="K6" s="4"/>
      <c r="L6" s="4"/>
    </row>
    <row r="7" customFormat="false" ht="14.25" hidden="false" customHeight="true" outlineLevel="0" collapsed="false">
      <c r="A7" s="4" t="s">
        <v>1563</v>
      </c>
      <c r="B7" s="4"/>
      <c r="C7" s="4"/>
      <c r="D7" s="4"/>
      <c r="E7" s="4"/>
      <c r="F7" s="4"/>
      <c r="G7" s="4"/>
      <c r="H7" s="4"/>
      <c r="I7" s="4"/>
      <c r="J7" s="4"/>
      <c r="K7" s="4"/>
      <c r="L7" s="4"/>
    </row>
    <row r="8" customFormat="false" ht="27" hidden="false" customHeight="true" outlineLevel="0" collapsed="false">
      <c r="A8" s="4" t="s">
        <v>1564</v>
      </c>
      <c r="B8" s="4"/>
      <c r="C8" s="4"/>
      <c r="D8" s="4"/>
      <c r="E8" s="4"/>
      <c r="F8" s="4"/>
      <c r="G8" s="4"/>
      <c r="H8" s="4"/>
      <c r="I8" s="4"/>
      <c r="J8" s="4"/>
      <c r="K8" s="4"/>
      <c r="L8" s="4"/>
    </row>
    <row r="9" customFormat="false" ht="15" hidden="false" customHeight="false" outlineLevel="0" collapsed="false">
      <c r="A9" s="11" t="s">
        <v>1565</v>
      </c>
    </row>
    <row r="10" customFormat="false" ht="15" hidden="false" customHeight="true" outlineLevel="0" collapsed="false">
      <c r="A10" s="5" t="s">
        <v>1566</v>
      </c>
      <c r="B10" s="5" t="s">
        <v>1567</v>
      </c>
    </row>
    <row r="11" customFormat="false" ht="15" hidden="false" customHeight="false" outlineLevel="0" collapsed="false">
      <c r="A11" s="7" t="s">
        <v>1568</v>
      </c>
      <c r="B11" s="6" t="n">
        <v>2101</v>
      </c>
    </row>
    <row r="12" customFormat="false" ht="15" hidden="false" customHeight="false" outlineLevel="0" collapsed="false">
      <c r="A12" s="7" t="s">
        <v>1569</v>
      </c>
      <c r="B12" s="6" t="n">
        <v>2039</v>
      </c>
    </row>
    <row r="13" customFormat="false" ht="15" hidden="false" customHeight="false" outlineLevel="0" collapsed="false">
      <c r="A13" s="7" t="s">
        <v>1570</v>
      </c>
      <c r="B13" s="6" t="n">
        <v>30</v>
      </c>
    </row>
    <row r="14" customFormat="false" ht="15" hidden="false" customHeight="false" outlineLevel="0" collapsed="false">
      <c r="A14" s="7" t="s">
        <v>1571</v>
      </c>
      <c r="B14" s="6" t="n">
        <v>31</v>
      </c>
    </row>
    <row r="15" customFormat="false" ht="15" hidden="false" customHeight="false" outlineLevel="0" collapsed="false">
      <c r="A15" s="7" t="s">
        <v>1572</v>
      </c>
      <c r="B15" s="6" t="n">
        <v>2051</v>
      </c>
    </row>
    <row r="16" customFormat="false" ht="15" hidden="false" customHeight="false" outlineLevel="0" collapsed="false">
      <c r="A16" s="7" t="s">
        <v>1573</v>
      </c>
      <c r="B16" s="6" t="n">
        <v>4151</v>
      </c>
    </row>
    <row r="17" customFormat="false" ht="15" hidden="false" customHeight="false" outlineLevel="0" collapsed="false">
      <c r="A17" s="7" t="s">
        <v>1574</v>
      </c>
      <c r="B17" s="6" t="n">
        <v>2121</v>
      </c>
    </row>
    <row r="18" customFormat="false" ht="15" hidden="false" customHeight="false" outlineLevel="0" collapsed="false">
      <c r="A18" s="6" t="s">
        <v>1575</v>
      </c>
      <c r="B18" s="6" t="n">
        <v>15</v>
      </c>
    </row>
    <row r="20" customFormat="false" ht="15" hidden="false" customHeight="false" outlineLevel="0" collapsed="false">
      <c r="A20" s="11" t="s">
        <v>1576</v>
      </c>
    </row>
    <row r="21" customFormat="false" ht="15" hidden="false" customHeight="true" outlineLevel="0" collapsed="false">
      <c r="A21" s="5" t="s">
        <v>1566</v>
      </c>
      <c r="B21" s="5" t="s">
        <v>1567</v>
      </c>
      <c r="C21" s="5" t="s">
        <v>875</v>
      </c>
      <c r="D21" s="5" t="s">
        <v>209</v>
      </c>
      <c r="E21" s="5" t="s">
        <v>909</v>
      </c>
      <c r="F21" s="5" t="s">
        <v>881</v>
      </c>
      <c r="G21" s="5" t="s">
        <v>910</v>
      </c>
      <c r="H21" s="5" t="s">
        <v>707</v>
      </c>
      <c r="I21" s="5" t="s">
        <v>911</v>
      </c>
      <c r="J21" s="5" t="s">
        <v>880</v>
      </c>
      <c r="K21" s="5" t="s">
        <v>912</v>
      </c>
      <c r="L21" s="5" t="s">
        <v>913</v>
      </c>
    </row>
    <row r="22" customFormat="false" ht="15" hidden="false" customHeight="false" outlineLevel="0" collapsed="false">
      <c r="A22" s="7" t="s">
        <v>1568</v>
      </c>
      <c r="B22" s="6" t="n">
        <v>2101</v>
      </c>
      <c r="C22" s="6" t="s">
        <v>235</v>
      </c>
      <c r="D22" s="6" t="s">
        <v>1577</v>
      </c>
      <c r="E22" s="6" t="n">
        <v>5</v>
      </c>
      <c r="F22" s="8" t="n">
        <v>0.645333333333333</v>
      </c>
      <c r="G22" s="8" t="n">
        <v>0.0187148848134379</v>
      </c>
      <c r="H22" s="16" t="n">
        <v>0.626938271604938</v>
      </c>
      <c r="I22" s="16" t="n">
        <v>0.223917840364807</v>
      </c>
      <c r="J22" s="8" t="n">
        <v>0.72</v>
      </c>
      <c r="K22" s="8" t="n">
        <v>0.533333333333333</v>
      </c>
      <c r="L22" s="8" t="n">
        <v>0.757333333333333</v>
      </c>
    </row>
    <row r="23" customFormat="false" ht="15" hidden="false" customHeight="false" outlineLevel="0" collapsed="false">
      <c r="A23" s="7" t="s">
        <v>1568</v>
      </c>
      <c r="B23" s="6" t="n">
        <v>2101</v>
      </c>
      <c r="C23" s="6" t="s">
        <v>1053</v>
      </c>
      <c r="D23" s="6" t="s">
        <v>1577</v>
      </c>
      <c r="E23" s="6" t="n">
        <v>5</v>
      </c>
      <c r="F23" s="8" t="n">
        <v>0.699333333333333</v>
      </c>
      <c r="G23" s="8" t="n">
        <v>0.00524698620138558</v>
      </c>
      <c r="H23" s="16" t="n">
        <v>0.766227160493827</v>
      </c>
      <c r="I23" s="16" t="n">
        <v>0.333839522606419</v>
      </c>
      <c r="J23" s="8" t="n">
        <v>0.778888888888889</v>
      </c>
      <c r="K23" s="8" t="n">
        <v>0.58</v>
      </c>
      <c r="L23" s="8" t="n">
        <v>0.818666666666667</v>
      </c>
    </row>
    <row r="24" customFormat="false" ht="15" hidden="false" customHeight="false" outlineLevel="0" collapsed="false">
      <c r="A24" s="7" t="s">
        <v>1568</v>
      </c>
      <c r="B24" s="6" t="n">
        <v>2101</v>
      </c>
      <c r="C24" s="6" t="s">
        <v>235</v>
      </c>
      <c r="D24" s="6" t="s">
        <v>1578</v>
      </c>
      <c r="E24" s="6" t="n">
        <v>10</v>
      </c>
      <c r="F24" s="8" t="n">
        <v>0.61546127946128</v>
      </c>
      <c r="G24" s="8" t="n">
        <v>0.0515887521060194</v>
      </c>
      <c r="H24" s="16" t="n">
        <v>0.629872778713057</v>
      </c>
      <c r="I24" s="16" t="n">
        <v>0.188465658700672</v>
      </c>
      <c r="J24" s="8" t="n">
        <v>0.710903942917639</v>
      </c>
      <c r="K24" s="8" t="n">
        <v>0.460185185185185</v>
      </c>
      <c r="L24" s="8" t="n">
        <v>0.770737373737374</v>
      </c>
    </row>
    <row r="25" customFormat="false" ht="15" hidden="false" customHeight="false" outlineLevel="0" collapsed="false">
      <c r="A25" s="7" t="s">
        <v>1568</v>
      </c>
      <c r="B25" s="6" t="n">
        <v>2101</v>
      </c>
      <c r="C25" s="6" t="s">
        <v>1053</v>
      </c>
      <c r="D25" s="6" t="s">
        <v>1578</v>
      </c>
      <c r="E25" s="6" t="n">
        <v>10</v>
      </c>
      <c r="F25" s="8" t="n">
        <v>0.701108585858586</v>
      </c>
      <c r="G25" s="8" t="n">
        <v>0.0579603369040742</v>
      </c>
      <c r="H25" s="16" t="n">
        <v>0.762501660119716</v>
      </c>
      <c r="I25" s="16" t="n">
        <v>0.348769932221384</v>
      </c>
      <c r="J25" s="8" t="n">
        <v>0.780685381475805</v>
      </c>
      <c r="K25" s="8" t="n">
        <v>0.572222222222222</v>
      </c>
      <c r="L25" s="8" t="n">
        <v>0.82999494949495</v>
      </c>
    </row>
    <row r="26" customFormat="false" ht="15" hidden="false" customHeight="false" outlineLevel="0" collapsed="false">
      <c r="A26" s="7" t="s">
        <v>1569</v>
      </c>
      <c r="B26" s="6" t="n">
        <v>2039</v>
      </c>
      <c r="C26" s="6" t="s">
        <v>235</v>
      </c>
      <c r="D26" s="6" t="s">
        <v>1577</v>
      </c>
      <c r="E26" s="6" t="n">
        <v>5</v>
      </c>
      <c r="F26" s="8" t="n">
        <v>0.646222222222222</v>
      </c>
      <c r="G26" s="8" t="n">
        <v>0.0147531122475108</v>
      </c>
      <c r="H26" s="16" t="n">
        <v>0.650683950617284</v>
      </c>
      <c r="I26" s="16" t="n">
        <v>0.223810722525027</v>
      </c>
      <c r="J26" s="8" t="n">
        <v>0.718518518518519</v>
      </c>
      <c r="K26" s="8" t="n">
        <v>0.537777777777778</v>
      </c>
      <c r="L26" s="8" t="n">
        <v>0.754666666666667</v>
      </c>
    </row>
    <row r="27" customFormat="false" ht="15" hidden="false" customHeight="false" outlineLevel="0" collapsed="false">
      <c r="A27" s="7" t="s">
        <v>1569</v>
      </c>
      <c r="B27" s="6" t="n">
        <v>2039</v>
      </c>
      <c r="C27" s="6" t="s">
        <v>1053</v>
      </c>
      <c r="D27" s="6" t="s">
        <v>1577</v>
      </c>
      <c r="E27" s="6" t="n">
        <v>5</v>
      </c>
      <c r="F27" s="8" t="n">
        <v>0.703111111111111</v>
      </c>
      <c r="G27" s="8" t="n">
        <v>0.00287603980123218</v>
      </c>
      <c r="H27" s="16" t="n">
        <v>0.765572839506173</v>
      </c>
      <c r="I27" s="16" t="n">
        <v>0.341362069860518</v>
      </c>
      <c r="J27" s="8" t="n">
        <v>0.782222222222222</v>
      </c>
      <c r="K27" s="8" t="n">
        <v>0.584444444444444</v>
      </c>
      <c r="L27" s="8" t="n">
        <v>0.821777777777778</v>
      </c>
    </row>
    <row r="28" customFormat="false" ht="15" hidden="false" customHeight="false" outlineLevel="0" collapsed="false">
      <c r="A28" s="7" t="s">
        <v>1569</v>
      </c>
      <c r="B28" s="6" t="n">
        <v>2039</v>
      </c>
      <c r="C28" s="6" t="s">
        <v>235</v>
      </c>
      <c r="D28" s="6" t="s">
        <v>1578</v>
      </c>
      <c r="E28" s="6" t="n">
        <v>10</v>
      </c>
      <c r="F28" s="8" t="n">
        <v>0.617137205387205</v>
      </c>
      <c r="G28" s="8" t="n">
        <v>0.0484585206208339</v>
      </c>
      <c r="H28" s="16" t="n">
        <v>0.608628787878788</v>
      </c>
      <c r="I28" s="16" t="n">
        <v>0.184612465254479</v>
      </c>
      <c r="J28" s="8" t="n">
        <v>0.704827026770818</v>
      </c>
      <c r="K28" s="8" t="n">
        <v>0.475</v>
      </c>
      <c r="L28" s="8" t="n">
        <v>0.759274410774411</v>
      </c>
    </row>
    <row r="29" customFormat="false" ht="15" hidden="false" customHeight="false" outlineLevel="0" collapsed="false">
      <c r="A29" s="7" t="s">
        <v>1569</v>
      </c>
      <c r="B29" s="6" t="n">
        <v>2039</v>
      </c>
      <c r="C29" s="6" t="s">
        <v>1053</v>
      </c>
      <c r="D29" s="6" t="s">
        <v>1578</v>
      </c>
      <c r="E29" s="6" t="n">
        <v>10</v>
      </c>
      <c r="F29" s="8" t="n">
        <v>0.697358585858586</v>
      </c>
      <c r="G29" s="8" t="n">
        <v>0.0578427979480855</v>
      </c>
      <c r="H29" s="16" t="n">
        <v>0.76278904788627</v>
      </c>
      <c r="I29" s="16" t="n">
        <v>0.340209103394394</v>
      </c>
      <c r="J29" s="8" t="n">
        <v>0.775303739859044</v>
      </c>
      <c r="K29" s="8" t="n">
        <v>0.571296296296296</v>
      </c>
      <c r="L29" s="8" t="n">
        <v>0.823420875420875</v>
      </c>
    </row>
    <row r="30" customFormat="false" ht="15" hidden="false" customHeight="false" outlineLevel="0" collapsed="false">
      <c r="A30" s="7" t="s">
        <v>1570</v>
      </c>
      <c r="B30" s="6" t="n">
        <v>30</v>
      </c>
      <c r="C30" s="6" t="s">
        <v>235</v>
      </c>
      <c r="D30" s="6" t="s">
        <v>1577</v>
      </c>
      <c r="E30" s="6" t="n">
        <v>5</v>
      </c>
      <c r="F30" s="8" t="n">
        <v>0.725111111111111</v>
      </c>
      <c r="G30" s="8" t="n">
        <v>0.0122877033786216</v>
      </c>
      <c r="H30" s="16" t="n">
        <v>0.720360493827161</v>
      </c>
      <c r="I30" s="16" t="n">
        <v>0.352543714776905</v>
      </c>
      <c r="J30" s="8" t="n">
        <v>0.77</v>
      </c>
      <c r="K30" s="8" t="n">
        <v>0.657777777777778</v>
      </c>
      <c r="L30" s="8" t="n">
        <v>0.792444444444444</v>
      </c>
    </row>
    <row r="31" customFormat="false" ht="15" hidden="false" customHeight="false" outlineLevel="0" collapsed="false">
      <c r="A31" s="7" t="s">
        <v>1570</v>
      </c>
      <c r="B31" s="6" t="n">
        <v>30</v>
      </c>
      <c r="C31" s="6" t="s">
        <v>1053</v>
      </c>
      <c r="D31" s="6" t="s">
        <v>1577</v>
      </c>
      <c r="E31" s="6" t="n">
        <v>5</v>
      </c>
      <c r="F31" s="8" t="n">
        <v>0.703111111111111</v>
      </c>
      <c r="G31" s="8" t="n">
        <v>0.00682225841467058</v>
      </c>
      <c r="H31" s="16" t="n">
        <v>0.823624691358025</v>
      </c>
      <c r="I31" s="16" t="n">
        <v>0.362419158211724</v>
      </c>
      <c r="J31" s="8" t="n">
        <v>0.801481481481482</v>
      </c>
      <c r="K31" s="8" t="n">
        <v>0.555555555555556</v>
      </c>
      <c r="L31" s="8" t="n">
        <v>0.850666666666667</v>
      </c>
    </row>
    <row r="32" customFormat="false" ht="15" hidden="false" customHeight="false" outlineLevel="0" collapsed="false">
      <c r="A32" s="7" t="s">
        <v>1570</v>
      </c>
      <c r="B32" s="6" t="n">
        <v>30</v>
      </c>
      <c r="C32" s="6" t="s">
        <v>235</v>
      </c>
      <c r="D32" s="6" t="s">
        <v>1578</v>
      </c>
      <c r="E32" s="6" t="n">
        <v>10</v>
      </c>
      <c r="F32" s="8" t="n">
        <v>0.654462962962963</v>
      </c>
      <c r="G32" s="8" t="n">
        <v>0.0629415631752409</v>
      </c>
      <c r="H32" s="16" t="n">
        <v>0.66599547948622</v>
      </c>
      <c r="I32" s="16" t="n">
        <v>0.279576233340057</v>
      </c>
      <c r="J32" s="8" t="n">
        <v>0.748960703353188</v>
      </c>
      <c r="K32" s="8" t="n">
        <v>0.50462962962963</v>
      </c>
      <c r="L32" s="8" t="n">
        <v>0.804296296296296</v>
      </c>
    </row>
    <row r="33" customFormat="false" ht="15" hidden="false" customHeight="false" outlineLevel="0" collapsed="false">
      <c r="A33" s="7" t="s">
        <v>1570</v>
      </c>
      <c r="B33" s="6" t="n">
        <v>30</v>
      </c>
      <c r="C33" s="6" t="s">
        <v>1053</v>
      </c>
      <c r="D33" s="6" t="s">
        <v>1578</v>
      </c>
      <c r="E33" s="6" t="n">
        <v>10</v>
      </c>
      <c r="F33" s="8" t="n">
        <v>0.698826599326599</v>
      </c>
      <c r="G33" s="8" t="n">
        <v>0.0532129231939628</v>
      </c>
      <c r="H33" s="16" t="n">
        <v>0.816154196283826</v>
      </c>
      <c r="I33" s="16" t="n">
        <v>0.354002341096061</v>
      </c>
      <c r="J33" s="8" t="n">
        <v>0.78797580111827</v>
      </c>
      <c r="K33" s="8" t="n">
        <v>0.553703703703704</v>
      </c>
      <c r="L33" s="8" t="n">
        <v>0.843949494949495</v>
      </c>
    </row>
    <row r="34" customFormat="false" ht="15" hidden="false" customHeight="false" outlineLevel="0" collapsed="false">
      <c r="A34" s="7" t="s">
        <v>1571</v>
      </c>
      <c r="B34" s="6" t="n">
        <v>31</v>
      </c>
      <c r="C34" s="6" t="s">
        <v>235</v>
      </c>
      <c r="D34" s="6" t="s">
        <v>1577</v>
      </c>
      <c r="E34" s="6" t="n">
        <v>5</v>
      </c>
      <c r="F34" s="8" t="n">
        <v>0.776888888888889</v>
      </c>
      <c r="G34" s="8" t="n">
        <v>0.0154640163757394</v>
      </c>
      <c r="H34" s="16" t="n">
        <v>0.787851851851852</v>
      </c>
      <c r="I34" s="16" t="n">
        <v>0.448394123635778</v>
      </c>
      <c r="J34" s="8" t="n">
        <v>0.81037037037037</v>
      </c>
      <c r="K34" s="8" t="n">
        <v>0.726666666666667</v>
      </c>
      <c r="L34" s="8" t="n">
        <v>0.827111111111111</v>
      </c>
    </row>
    <row r="35" customFormat="false" ht="15" hidden="false" customHeight="false" outlineLevel="0" collapsed="false">
      <c r="A35" s="7" t="s">
        <v>1571</v>
      </c>
      <c r="B35" s="6" t="n">
        <v>31</v>
      </c>
      <c r="C35" s="6" t="s">
        <v>1053</v>
      </c>
      <c r="D35" s="6" t="s">
        <v>1577</v>
      </c>
      <c r="E35" s="6" t="n">
        <v>5</v>
      </c>
      <c r="F35" s="8" t="n">
        <v>0.754444444444445</v>
      </c>
      <c r="G35" s="8" t="n">
        <v>0.00360041149911547</v>
      </c>
      <c r="H35" s="16" t="n">
        <v>0.874646913580247</v>
      </c>
      <c r="I35" s="16" t="n">
        <v>0.440500972645351</v>
      </c>
      <c r="J35" s="8" t="n">
        <v>0.82037037037037</v>
      </c>
      <c r="K35" s="8" t="n">
        <v>0.655555555555556</v>
      </c>
      <c r="L35" s="8" t="n">
        <v>0.853333333333333</v>
      </c>
    </row>
    <row r="36" customFormat="false" ht="15" hidden="false" customHeight="false" outlineLevel="0" collapsed="false">
      <c r="A36" s="7" t="s">
        <v>1571</v>
      </c>
      <c r="B36" s="6" t="n">
        <v>31</v>
      </c>
      <c r="C36" s="6" t="s">
        <v>235</v>
      </c>
      <c r="D36" s="6" t="s">
        <v>1578</v>
      </c>
      <c r="E36" s="6" t="n">
        <v>10</v>
      </c>
      <c r="F36" s="8" t="n">
        <v>0.731149831649832</v>
      </c>
      <c r="G36" s="8" t="n">
        <v>0.0691361714401585</v>
      </c>
      <c r="H36" s="16" t="n">
        <v>0.732694912083801</v>
      </c>
      <c r="I36" s="16" t="n">
        <v>0.394481248586381</v>
      </c>
      <c r="J36" s="8" t="n">
        <v>0.783708193259055</v>
      </c>
      <c r="K36" s="8" t="n">
        <v>0.644444444444445</v>
      </c>
      <c r="L36" s="8" t="n">
        <v>0.817855218855219</v>
      </c>
    </row>
    <row r="37" customFormat="false" ht="15" hidden="false" customHeight="false" outlineLevel="0" collapsed="false">
      <c r="A37" s="7" t="s">
        <v>1571</v>
      </c>
      <c r="B37" s="6" t="n">
        <v>31</v>
      </c>
      <c r="C37" s="6" t="s">
        <v>1053</v>
      </c>
      <c r="D37" s="6" t="s">
        <v>1578</v>
      </c>
      <c r="E37" s="6" t="n">
        <v>10</v>
      </c>
      <c r="F37" s="8" t="n">
        <v>0.727651515151515</v>
      </c>
      <c r="G37" s="8" t="n">
        <v>0.0780826783133524</v>
      </c>
      <c r="H37" s="16" t="n">
        <v>0.846917578563412</v>
      </c>
      <c r="I37" s="16" t="n">
        <v>0.405846435162998</v>
      </c>
      <c r="J37" s="8" t="n">
        <v>0.79880920819983</v>
      </c>
      <c r="K37" s="8" t="n">
        <v>0.611111111111111</v>
      </c>
      <c r="L37" s="8" t="n">
        <v>0.844191919191919</v>
      </c>
    </row>
    <row r="38" customFormat="false" ht="15" hidden="false" customHeight="false" outlineLevel="0" collapsed="false">
      <c r="A38" s="7" t="s">
        <v>1572</v>
      </c>
      <c r="B38" s="6" t="n">
        <v>2051</v>
      </c>
      <c r="C38" s="6" t="s">
        <v>235</v>
      </c>
      <c r="D38" s="6" t="s">
        <v>1577</v>
      </c>
      <c r="E38" s="6" t="n">
        <v>5</v>
      </c>
      <c r="F38" s="8" t="n">
        <v>0.746</v>
      </c>
      <c r="G38" s="8" t="n">
        <v>0.0124870303085212</v>
      </c>
      <c r="H38" s="16" t="n">
        <v>0.725479012345679</v>
      </c>
      <c r="I38" s="16" t="n">
        <v>0.410464838912176</v>
      </c>
      <c r="J38" s="8" t="n">
        <v>0.803333333333333</v>
      </c>
      <c r="K38" s="8" t="n">
        <v>0.66</v>
      </c>
      <c r="L38" s="8" t="n">
        <v>0.832</v>
      </c>
    </row>
    <row r="39" customFormat="false" ht="15" hidden="false" customHeight="false" outlineLevel="0" collapsed="false">
      <c r="A39" s="7" t="s">
        <v>1572</v>
      </c>
      <c r="B39" s="6" t="n">
        <v>2051</v>
      </c>
      <c r="C39" s="6" t="s">
        <v>1053</v>
      </c>
      <c r="D39" s="6" t="s">
        <v>1577</v>
      </c>
      <c r="E39" s="6" t="n">
        <v>5</v>
      </c>
      <c r="F39" s="8" t="n">
        <v>0.750444444444445</v>
      </c>
      <c r="G39" s="8" t="n">
        <v>0.00894427190999919</v>
      </c>
      <c r="H39" s="16" t="n">
        <v>0.882064197530864</v>
      </c>
      <c r="I39" s="16" t="n">
        <v>0.477596975596808</v>
      </c>
      <c r="J39" s="8" t="n">
        <v>0.847777777777778</v>
      </c>
      <c r="K39" s="8" t="n">
        <v>0.604444444444445</v>
      </c>
      <c r="L39" s="8" t="n">
        <v>0.896444444444444</v>
      </c>
    </row>
    <row r="40" customFormat="false" ht="15" hidden="false" customHeight="false" outlineLevel="0" collapsed="false">
      <c r="A40" s="7" t="s">
        <v>1572</v>
      </c>
      <c r="B40" s="6" t="n">
        <v>2051</v>
      </c>
      <c r="C40" s="6" t="s">
        <v>235</v>
      </c>
      <c r="D40" s="6" t="s">
        <v>1578</v>
      </c>
      <c r="E40" s="6" t="n">
        <v>10</v>
      </c>
      <c r="F40" s="8" t="n">
        <v>0.733814814814815</v>
      </c>
      <c r="G40" s="8" t="n">
        <v>0.0604885012772701</v>
      </c>
      <c r="H40" s="16" t="n">
        <v>0.726829724716299</v>
      </c>
      <c r="I40" s="16" t="n">
        <v>0.40778500634512</v>
      </c>
      <c r="J40" s="8" t="n">
        <v>0.7987428743338</v>
      </c>
      <c r="K40" s="8" t="n">
        <v>0.627777777777778</v>
      </c>
      <c r="L40" s="8" t="n">
        <v>0.839851851851852</v>
      </c>
    </row>
    <row r="41" customFormat="false" ht="15" hidden="false" customHeight="false" outlineLevel="0" collapsed="false">
      <c r="A41" s="7" t="s">
        <v>1572</v>
      </c>
      <c r="B41" s="6" t="n">
        <v>2051</v>
      </c>
      <c r="C41" s="6" t="s">
        <v>1053</v>
      </c>
      <c r="D41" s="6" t="s">
        <v>1578</v>
      </c>
      <c r="E41" s="6" t="n">
        <v>10</v>
      </c>
      <c r="F41" s="8" t="n">
        <v>0.731386363636364</v>
      </c>
      <c r="G41" s="8" t="n">
        <v>0.0562268156950692</v>
      </c>
      <c r="H41" s="16" t="n">
        <v>0.853815274660182</v>
      </c>
      <c r="I41" s="16" t="n">
        <v>0.40809589213918</v>
      </c>
      <c r="J41" s="8" t="n">
        <v>0.799295505070641</v>
      </c>
      <c r="K41" s="8" t="n">
        <v>0.621296296296296</v>
      </c>
      <c r="L41" s="8" t="n">
        <v>0.841476430976431</v>
      </c>
    </row>
    <row r="42" customFormat="false" ht="15" hidden="false" customHeight="false" outlineLevel="0" collapsed="false">
      <c r="A42" s="7" t="s">
        <v>1573</v>
      </c>
      <c r="B42" s="6" t="n">
        <v>4151</v>
      </c>
      <c r="C42" s="6" t="s">
        <v>235</v>
      </c>
      <c r="D42" s="6" t="s">
        <v>1577</v>
      </c>
      <c r="E42" s="6" t="n">
        <v>5</v>
      </c>
      <c r="F42" s="8" t="n">
        <v>0.776666666666667</v>
      </c>
      <c r="G42" s="8" t="n">
        <v>0.0211986489203766</v>
      </c>
      <c r="H42" s="16" t="n">
        <v>0.777061728395062</v>
      </c>
      <c r="I42" s="16" t="n">
        <v>0.469805474232938</v>
      </c>
      <c r="J42" s="8" t="n">
        <v>0.826296296296296</v>
      </c>
      <c r="K42" s="8" t="n">
        <v>0.702222222222222</v>
      </c>
      <c r="L42" s="8" t="n">
        <v>0.851111111111111</v>
      </c>
    </row>
    <row r="43" customFormat="false" ht="15" hidden="false" customHeight="false" outlineLevel="0" collapsed="false">
      <c r="A43" s="7" t="s">
        <v>1573</v>
      </c>
      <c r="B43" s="6" t="n">
        <v>4151</v>
      </c>
      <c r="C43" s="6" t="s">
        <v>1053</v>
      </c>
      <c r="D43" s="6" t="s">
        <v>1577</v>
      </c>
      <c r="E43" s="6" t="n">
        <v>5</v>
      </c>
      <c r="F43" s="8" t="n">
        <v>0.746222222222222</v>
      </c>
      <c r="G43" s="8" t="n">
        <v>0.00747836385353948</v>
      </c>
      <c r="H43" s="16" t="n">
        <v>0.861758024691358</v>
      </c>
      <c r="I43" s="16" t="n">
        <v>0.457434350543102</v>
      </c>
      <c r="J43" s="8" t="n">
        <v>0.837777777777778</v>
      </c>
      <c r="K43" s="8" t="n">
        <v>0.608888888888889</v>
      </c>
      <c r="L43" s="8" t="n">
        <v>0.883555555555555</v>
      </c>
    </row>
    <row r="44" customFormat="false" ht="15" hidden="false" customHeight="false" outlineLevel="0" collapsed="false">
      <c r="A44" s="7" t="s">
        <v>1573</v>
      </c>
      <c r="B44" s="6" t="n">
        <v>4151</v>
      </c>
      <c r="C44" s="6" t="s">
        <v>235</v>
      </c>
      <c r="D44" s="6" t="s">
        <v>1578</v>
      </c>
      <c r="E44" s="6" t="n">
        <v>10</v>
      </c>
      <c r="F44" s="8" t="n">
        <v>0.718680976430977</v>
      </c>
      <c r="G44" s="8" t="n">
        <v>0.06795154475166</v>
      </c>
      <c r="H44" s="16" t="n">
        <v>0.739874103691233</v>
      </c>
      <c r="I44" s="16" t="n">
        <v>0.375971819644738</v>
      </c>
      <c r="J44" s="8" t="n">
        <v>0.787560409751864</v>
      </c>
      <c r="K44" s="8" t="n">
        <v>0.606481481481482</v>
      </c>
      <c r="L44" s="8" t="n">
        <v>0.830880471380471</v>
      </c>
    </row>
    <row r="45" customFormat="false" ht="15" hidden="false" customHeight="false" outlineLevel="0" collapsed="false">
      <c r="A45" s="7" t="s">
        <v>1573</v>
      </c>
      <c r="B45" s="6" t="n">
        <v>4151</v>
      </c>
      <c r="C45" s="6" t="s">
        <v>1053</v>
      </c>
      <c r="D45" s="6" t="s">
        <v>1578</v>
      </c>
      <c r="E45" s="6" t="n">
        <v>10</v>
      </c>
      <c r="F45" s="8" t="n">
        <v>0.728909932659933</v>
      </c>
      <c r="G45" s="8" t="n">
        <v>0.0537133742086171</v>
      </c>
      <c r="H45" s="16" t="n">
        <v>0.834989104002993</v>
      </c>
      <c r="I45" s="16" t="n">
        <v>0.412946243139348</v>
      </c>
      <c r="J45" s="8" t="n">
        <v>0.802736999256858</v>
      </c>
      <c r="K45" s="8" t="n">
        <v>0.609259259259259</v>
      </c>
      <c r="L45" s="8" t="n">
        <v>0.848560606060606</v>
      </c>
    </row>
    <row r="46" customFormat="false" ht="15" hidden="false" customHeight="false" outlineLevel="0" collapsed="false">
      <c r="A46" s="7" t="s">
        <v>1574</v>
      </c>
      <c r="B46" s="6" t="n">
        <v>2121</v>
      </c>
      <c r="C46" s="6" t="s">
        <v>235</v>
      </c>
      <c r="D46" s="6" t="s">
        <v>1577</v>
      </c>
      <c r="E46" s="6" t="n">
        <v>5</v>
      </c>
      <c r="F46" s="8" t="n">
        <v>0.796444444444444</v>
      </c>
      <c r="G46" s="8" t="n">
        <v>0.0260033236242249</v>
      </c>
      <c r="H46" s="16" t="n">
        <v>0.83540987654321</v>
      </c>
      <c r="I46" s="16" t="n">
        <v>0.533440218706895</v>
      </c>
      <c r="J46" s="8" t="n">
        <v>0.856296296296296</v>
      </c>
      <c r="K46" s="8" t="n">
        <v>0.706666666666667</v>
      </c>
      <c r="L46" s="8" t="n">
        <v>0.886222222222222</v>
      </c>
    </row>
    <row r="47" customFormat="false" ht="15" hidden="false" customHeight="false" outlineLevel="0" collapsed="false">
      <c r="A47" s="7" t="s">
        <v>1574</v>
      </c>
      <c r="B47" s="6" t="n">
        <v>2121</v>
      </c>
      <c r="C47" s="6" t="s">
        <v>1053</v>
      </c>
      <c r="D47" s="6" t="s">
        <v>1577</v>
      </c>
      <c r="E47" s="6" t="n">
        <v>5</v>
      </c>
      <c r="F47" s="8" t="n">
        <v>0.852</v>
      </c>
      <c r="G47" s="8" t="n">
        <v>0.0100431169230904</v>
      </c>
      <c r="H47" s="16" t="n">
        <v>0.937575308641975</v>
      </c>
      <c r="I47" s="16" t="n">
        <v>0.693040468392723</v>
      </c>
      <c r="J47" s="8" t="n">
        <v>0.913333333333333</v>
      </c>
      <c r="K47" s="8" t="n">
        <v>0.76</v>
      </c>
      <c r="L47" s="8" t="n">
        <v>0.944</v>
      </c>
    </row>
    <row r="48" customFormat="false" ht="15" hidden="false" customHeight="false" outlineLevel="0" collapsed="false">
      <c r="A48" s="7" t="s">
        <v>1574</v>
      </c>
      <c r="B48" s="6" t="n">
        <v>2121</v>
      </c>
      <c r="C48" s="6" t="s">
        <v>235</v>
      </c>
      <c r="D48" s="6" t="s">
        <v>1578</v>
      </c>
      <c r="E48" s="6" t="n">
        <v>10</v>
      </c>
      <c r="F48" s="8" t="n">
        <v>0.765792087542088</v>
      </c>
      <c r="G48" s="8" t="n">
        <v>0.0574649196947649</v>
      </c>
      <c r="H48" s="16" t="n">
        <v>0.78706077752837</v>
      </c>
      <c r="I48" s="16" t="n">
        <v>0.486778227583522</v>
      </c>
      <c r="J48" s="8" t="n">
        <v>0.825971646101246</v>
      </c>
      <c r="K48" s="8" t="n">
        <v>0.666666666666667</v>
      </c>
      <c r="L48" s="8" t="n">
        <v>0.864917508417509</v>
      </c>
    </row>
    <row r="49" customFormat="false" ht="15" hidden="false" customHeight="false" outlineLevel="0" collapsed="false">
      <c r="A49" s="7" t="s">
        <v>1574</v>
      </c>
      <c r="B49" s="6" t="n">
        <v>2121</v>
      </c>
      <c r="C49" s="6" t="s">
        <v>1053</v>
      </c>
      <c r="D49" s="6" t="s">
        <v>1578</v>
      </c>
      <c r="E49" s="6" t="n">
        <v>10</v>
      </c>
      <c r="F49" s="8" t="n">
        <v>0.815037878787879</v>
      </c>
      <c r="G49" s="8" t="n">
        <v>0.0419885555467686</v>
      </c>
      <c r="H49" s="16" t="n">
        <v>0.929719634617783</v>
      </c>
      <c r="I49" s="16" t="n">
        <v>0.599174305702504</v>
      </c>
      <c r="J49" s="8" t="n">
        <v>0.871563318008935</v>
      </c>
      <c r="K49" s="8" t="n">
        <v>0.721296296296296</v>
      </c>
      <c r="L49" s="8" t="n">
        <v>0.908779461279461</v>
      </c>
    </row>
    <row r="50" customFormat="false" ht="22.35" hidden="false" customHeight="false" outlineLevel="0" collapsed="false">
      <c r="A50" s="7" t="s">
        <v>1579</v>
      </c>
      <c r="B50" s="6" t="n">
        <v>15</v>
      </c>
      <c r="C50" s="6" t="s">
        <v>235</v>
      </c>
      <c r="D50" s="6" t="s">
        <v>1577</v>
      </c>
      <c r="E50" s="6" t="n">
        <v>5</v>
      </c>
      <c r="F50" s="8" t="n">
        <v>0.734666666666667</v>
      </c>
      <c r="G50" s="8" t="n">
        <v>0.0156426135292249</v>
      </c>
      <c r="H50" s="16" t="n">
        <v>0.747604938271605</v>
      </c>
      <c r="I50" s="16" t="n">
        <v>0.388366651101842</v>
      </c>
      <c r="J50" s="8" t="n">
        <v>0.794814814814815</v>
      </c>
      <c r="K50" s="8" t="n">
        <v>0.644444444444444</v>
      </c>
      <c r="L50" s="8" t="n">
        <v>0.824888888888889</v>
      </c>
    </row>
    <row r="51" customFormat="false" ht="22.35" hidden="false" customHeight="false" outlineLevel="0" collapsed="false">
      <c r="A51" s="7" t="s">
        <v>1579</v>
      </c>
      <c r="B51" s="6" t="n">
        <v>15</v>
      </c>
      <c r="C51" s="6" t="s">
        <v>1053</v>
      </c>
      <c r="D51" s="6" t="s">
        <v>1577</v>
      </c>
      <c r="E51" s="6" t="n">
        <v>5</v>
      </c>
      <c r="F51" s="8" t="n">
        <v>0.751111111111111</v>
      </c>
      <c r="G51" s="8" t="n">
        <v>0.00899245225346594</v>
      </c>
      <c r="H51" s="16" t="n">
        <v>0.881192592592593</v>
      </c>
      <c r="I51" s="16" t="n">
        <v>0.456960944865308</v>
      </c>
      <c r="J51" s="8" t="n">
        <v>0.834074074074074</v>
      </c>
      <c r="K51" s="8" t="n">
        <v>0.626666666666667</v>
      </c>
      <c r="L51" s="8" t="n">
        <v>0.875555555555556</v>
      </c>
    </row>
    <row r="52" customFormat="false" ht="22.35" hidden="false" customHeight="false" outlineLevel="0" collapsed="false">
      <c r="A52" s="7" t="s">
        <v>1579</v>
      </c>
      <c r="B52" s="6" t="n">
        <v>15</v>
      </c>
      <c r="C52" s="6" t="s">
        <v>1580</v>
      </c>
      <c r="D52" s="6" t="s">
        <v>1577</v>
      </c>
      <c r="E52" s="6" t="n">
        <v>5</v>
      </c>
      <c r="F52" s="8" t="n">
        <v>0.704</v>
      </c>
      <c r="G52" s="8" t="n">
        <v>0.00718365772233094</v>
      </c>
      <c r="H52" s="16" t="n">
        <v>0.782614814814815</v>
      </c>
      <c r="I52" s="16" t="n">
        <v>0.24716263167094</v>
      </c>
      <c r="J52" s="8" t="n">
        <v>0.654814814814815</v>
      </c>
      <c r="K52" s="8" t="n">
        <v>0.777777777777778</v>
      </c>
      <c r="L52" s="8" t="n">
        <v>0.630222222222222</v>
      </c>
    </row>
    <row r="53" customFormat="false" ht="22.35" hidden="false" customHeight="false" outlineLevel="0" collapsed="false">
      <c r="A53" s="7" t="s">
        <v>1579</v>
      </c>
      <c r="B53" s="6" t="n">
        <v>15</v>
      </c>
      <c r="C53" s="6" t="s">
        <v>235</v>
      </c>
      <c r="D53" s="6" t="s">
        <v>1578</v>
      </c>
      <c r="E53" s="6" t="n">
        <v>10</v>
      </c>
      <c r="F53" s="8" t="n">
        <v>0.707794612794613</v>
      </c>
      <c r="G53" s="8" t="n">
        <v>0.0355423797224527</v>
      </c>
      <c r="H53" s="16" t="n">
        <v>0.713918209876543</v>
      </c>
      <c r="I53" s="16" t="n">
        <v>0.354471607435769</v>
      </c>
      <c r="J53" s="8" t="n">
        <v>0.771598686610142</v>
      </c>
      <c r="K53" s="8" t="n">
        <v>0.60462962962963</v>
      </c>
      <c r="L53" s="8" t="n">
        <v>0.810959595959596</v>
      </c>
    </row>
    <row r="54" customFormat="false" ht="22.35" hidden="false" customHeight="false" outlineLevel="0" collapsed="false">
      <c r="A54" s="7" t="s">
        <v>1579</v>
      </c>
      <c r="B54" s="6" t="n">
        <v>15</v>
      </c>
      <c r="C54" s="6" t="s">
        <v>1053</v>
      </c>
      <c r="D54" s="6" t="s">
        <v>1578</v>
      </c>
      <c r="E54" s="6" t="n">
        <v>10</v>
      </c>
      <c r="F54" s="8" t="n">
        <v>0.738967171717172</v>
      </c>
      <c r="G54" s="8" t="n">
        <v>0.0558205610879159</v>
      </c>
      <c r="H54" s="16" t="n">
        <v>0.866540848297793</v>
      </c>
      <c r="I54" s="16" t="n">
        <v>0.423616498638877</v>
      </c>
      <c r="J54" s="8" t="n">
        <v>0.808020520978747</v>
      </c>
      <c r="K54" s="8" t="n">
        <v>0.625925925925926</v>
      </c>
      <c r="L54" s="8" t="n">
        <v>0.852008417508418</v>
      </c>
    </row>
    <row r="55" customFormat="false" ht="22.35" hidden="false" customHeight="false" outlineLevel="0" collapsed="false">
      <c r="A55" s="7" t="s">
        <v>1579</v>
      </c>
      <c r="B55" s="6" t="n">
        <v>15</v>
      </c>
      <c r="C55" s="6" t="s">
        <v>1580</v>
      </c>
      <c r="D55" s="6" t="s">
        <v>1578</v>
      </c>
      <c r="E55" s="6" t="n">
        <v>10</v>
      </c>
      <c r="F55" s="8" t="n">
        <v>0.687786195286195</v>
      </c>
      <c r="G55" s="8" t="n">
        <v>0.0724402388805012</v>
      </c>
      <c r="H55" s="16" t="n">
        <v>0.742866746165357</v>
      </c>
      <c r="I55" s="16" t="n">
        <v>0.25612343839589</v>
      </c>
      <c r="J55" s="8" t="n">
        <v>0.673486664960262</v>
      </c>
      <c r="K55" s="8" t="n">
        <v>0.708333333333333</v>
      </c>
      <c r="L55" s="8" t="n">
        <v>0.667239057239057</v>
      </c>
    </row>
    <row r="81" customFormat="false" ht="15" hidden="false" customHeight="false" outlineLevel="0" collapsed="false">
      <c r="A81" s="11" t="s">
        <v>1581</v>
      </c>
    </row>
    <row r="82" customFormat="false" ht="15" hidden="false" customHeight="true" outlineLevel="0" collapsed="false">
      <c r="A82" s="5" t="s">
        <v>1566</v>
      </c>
      <c r="B82" s="5" t="s">
        <v>1014</v>
      </c>
      <c r="C82" s="5" t="s">
        <v>1015</v>
      </c>
      <c r="D82" s="5" t="s">
        <v>1582</v>
      </c>
      <c r="E82" s="5" t="s">
        <v>1017</v>
      </c>
      <c r="F82" s="5" t="s">
        <v>1583</v>
      </c>
      <c r="G82" s="5" t="s">
        <v>1584</v>
      </c>
      <c r="H82" s="5" t="s">
        <v>1021</v>
      </c>
    </row>
    <row r="83" customFormat="false" ht="15" hidden="false" customHeight="false" outlineLevel="0" collapsed="false">
      <c r="A83" s="7" t="s">
        <v>1568</v>
      </c>
      <c r="B83" s="6" t="s">
        <v>1585</v>
      </c>
      <c r="C83" s="6" t="n">
        <v>45</v>
      </c>
      <c r="D83" s="8" t="n">
        <v>0.0624691358024691</v>
      </c>
      <c r="E83" s="8" t="n">
        <v>0.0797781677802321</v>
      </c>
      <c r="F83" s="6" t="n">
        <v>37</v>
      </c>
      <c r="G83" s="6" t="n">
        <v>8</v>
      </c>
      <c r="H83" s="18" t="n">
        <v>3.96820175544627E-005</v>
      </c>
    </row>
    <row r="84" customFormat="false" ht="22.35" hidden="false" customHeight="false" outlineLevel="0" collapsed="false">
      <c r="A84" s="7" t="s">
        <v>1568</v>
      </c>
      <c r="B84" s="7" t="s">
        <v>1586</v>
      </c>
      <c r="C84" s="6" t="n">
        <v>10</v>
      </c>
      <c r="D84" s="8" t="n">
        <v>0.0856473063973064</v>
      </c>
      <c r="E84" s="8" t="n">
        <v>0.0474103630168737</v>
      </c>
      <c r="F84" s="6" t="n">
        <v>9</v>
      </c>
      <c r="G84" s="6" t="n">
        <v>0</v>
      </c>
      <c r="H84" s="16" t="n">
        <v>0.00390625</v>
      </c>
    </row>
    <row r="85" customFormat="false" ht="15" hidden="false" customHeight="false" outlineLevel="0" collapsed="false">
      <c r="A85" s="7" t="s">
        <v>1569</v>
      </c>
      <c r="B85" s="6" t="s">
        <v>1585</v>
      </c>
      <c r="C85" s="6" t="n">
        <v>45</v>
      </c>
      <c r="D85" s="8" t="n">
        <v>0.0611728395061728</v>
      </c>
      <c r="E85" s="8" t="n">
        <v>0.0865528926716442</v>
      </c>
      <c r="F85" s="6" t="n">
        <v>37</v>
      </c>
      <c r="G85" s="6" t="n">
        <v>8</v>
      </c>
      <c r="H85" s="18" t="n">
        <v>4.47854666204562E-005</v>
      </c>
    </row>
    <row r="86" customFormat="false" ht="22.35" hidden="false" customHeight="false" outlineLevel="0" collapsed="false">
      <c r="A86" s="7" t="s">
        <v>1569</v>
      </c>
      <c r="B86" s="7" t="s">
        <v>1586</v>
      </c>
      <c r="C86" s="6" t="n">
        <v>10</v>
      </c>
      <c r="D86" s="8" t="n">
        <v>0.0802213804713805</v>
      </c>
      <c r="E86" s="8" t="n">
        <v>0.0245005663245418</v>
      </c>
      <c r="F86" s="6" t="n">
        <v>10</v>
      </c>
      <c r="G86" s="6" t="n">
        <v>0</v>
      </c>
      <c r="H86" s="16" t="n">
        <v>0.001953125</v>
      </c>
    </row>
    <row r="87" customFormat="false" ht="15" hidden="false" customHeight="false" outlineLevel="0" collapsed="false">
      <c r="A87" s="7" t="s">
        <v>1570</v>
      </c>
      <c r="B87" s="6" t="s">
        <v>1585</v>
      </c>
      <c r="C87" s="6" t="n">
        <v>45</v>
      </c>
      <c r="D87" s="8" t="n">
        <v>-0.0167283950617284</v>
      </c>
      <c r="E87" s="8" t="n">
        <v>0.0910841779468498</v>
      </c>
      <c r="F87" s="6" t="n">
        <v>20</v>
      </c>
      <c r="G87" s="6" t="n">
        <v>22</v>
      </c>
      <c r="H87" s="16" t="n">
        <v>0.178787205298313</v>
      </c>
    </row>
    <row r="88" customFormat="false" ht="22.35" hidden="false" customHeight="false" outlineLevel="0" collapsed="false">
      <c r="A88" s="7" t="s">
        <v>1570</v>
      </c>
      <c r="B88" s="7" t="s">
        <v>1586</v>
      </c>
      <c r="C88" s="6" t="n">
        <v>10</v>
      </c>
      <c r="D88" s="8" t="n">
        <v>0.0443636363636364</v>
      </c>
      <c r="E88" s="8" t="n">
        <v>0.093044759224079</v>
      </c>
      <c r="F88" s="6" t="n">
        <v>6</v>
      </c>
      <c r="G88" s="6" t="n">
        <v>4</v>
      </c>
      <c r="H88" s="16" t="n">
        <v>0.193359375</v>
      </c>
    </row>
    <row r="89" customFormat="false" ht="15" hidden="false" customHeight="false" outlineLevel="0" collapsed="false">
      <c r="A89" s="7" t="s">
        <v>1571</v>
      </c>
      <c r="B89" s="6" t="s">
        <v>1585</v>
      </c>
      <c r="C89" s="6" t="n">
        <v>45</v>
      </c>
      <c r="D89" s="8" t="n">
        <v>-0.0339506172839506</v>
      </c>
      <c r="E89" s="8" t="n">
        <v>0.0887030271372946</v>
      </c>
      <c r="F89" s="6" t="n">
        <v>15</v>
      </c>
      <c r="G89" s="6" t="n">
        <v>30</v>
      </c>
      <c r="H89" s="16" t="n">
        <v>0.0159379320168135</v>
      </c>
    </row>
    <row r="90" customFormat="false" ht="22.35" hidden="false" customHeight="false" outlineLevel="0" collapsed="false">
      <c r="A90" s="7" t="s">
        <v>1571</v>
      </c>
      <c r="B90" s="7" t="s">
        <v>1586</v>
      </c>
      <c r="C90" s="6" t="n">
        <v>10</v>
      </c>
      <c r="D90" s="8" t="n">
        <v>-0.00349831649831652</v>
      </c>
      <c r="E90" s="8" t="n">
        <v>0.0521401044690294</v>
      </c>
      <c r="F90" s="6" t="n">
        <v>5</v>
      </c>
      <c r="G90" s="6" t="n">
        <v>5</v>
      </c>
      <c r="H90" s="16" t="n">
        <v>0.76953125</v>
      </c>
    </row>
    <row r="91" customFormat="false" ht="15" hidden="false" customHeight="false" outlineLevel="0" collapsed="false">
      <c r="A91" s="7" t="s">
        <v>1572</v>
      </c>
      <c r="B91" s="6" t="s">
        <v>1585</v>
      </c>
      <c r="C91" s="6" t="n">
        <v>45</v>
      </c>
      <c r="D91" s="8" t="n">
        <v>-0.00104938271604938</v>
      </c>
      <c r="E91" s="8" t="n">
        <v>0.0957267539555723</v>
      </c>
      <c r="F91" s="6" t="n">
        <v>23</v>
      </c>
      <c r="G91" s="6" t="n">
        <v>21</v>
      </c>
      <c r="H91" s="16" t="n">
        <v>0.739414498548629</v>
      </c>
    </row>
    <row r="92" customFormat="false" ht="22.35" hidden="false" customHeight="false" outlineLevel="0" collapsed="false">
      <c r="A92" s="7" t="s">
        <v>1572</v>
      </c>
      <c r="B92" s="7" t="s">
        <v>1586</v>
      </c>
      <c r="C92" s="6" t="n">
        <v>10</v>
      </c>
      <c r="D92" s="8" t="n">
        <v>-0.00242845117845117</v>
      </c>
      <c r="E92" s="8" t="n">
        <v>0.0746271110279773</v>
      </c>
      <c r="F92" s="6" t="n">
        <v>7</v>
      </c>
      <c r="G92" s="6" t="n">
        <v>3</v>
      </c>
      <c r="H92" s="16" t="n">
        <v>0.625</v>
      </c>
    </row>
    <row r="93" customFormat="false" ht="15" hidden="false" customHeight="false" outlineLevel="0" collapsed="false">
      <c r="A93" s="7" t="s">
        <v>1573</v>
      </c>
      <c r="B93" s="6" t="s">
        <v>1585</v>
      </c>
      <c r="C93" s="6" t="n">
        <v>45</v>
      </c>
      <c r="D93" s="8" t="n">
        <v>-0.0338271604938272</v>
      </c>
      <c r="E93" s="8" t="n">
        <v>0.0981508480665428</v>
      </c>
      <c r="F93" s="6" t="n">
        <v>16</v>
      </c>
      <c r="G93" s="6" t="n">
        <v>28</v>
      </c>
      <c r="H93" s="16" t="n">
        <v>0.0231954318449489</v>
      </c>
    </row>
    <row r="94" customFormat="false" ht="22.35" hidden="false" customHeight="false" outlineLevel="0" collapsed="false">
      <c r="A94" s="7" t="s">
        <v>1573</v>
      </c>
      <c r="B94" s="7" t="s">
        <v>1586</v>
      </c>
      <c r="C94" s="6" t="n">
        <v>10</v>
      </c>
      <c r="D94" s="8" t="n">
        <v>0.0102289562289562</v>
      </c>
      <c r="E94" s="8" t="n">
        <v>0.0426523000437744</v>
      </c>
      <c r="F94" s="6" t="n">
        <v>7</v>
      </c>
      <c r="G94" s="6" t="n">
        <v>3</v>
      </c>
      <c r="H94" s="16" t="n">
        <v>0.556640625</v>
      </c>
    </row>
    <row r="95" customFormat="false" ht="15" hidden="false" customHeight="false" outlineLevel="0" collapsed="false">
      <c r="A95" s="7" t="s">
        <v>1574</v>
      </c>
      <c r="B95" s="6" t="s">
        <v>1585</v>
      </c>
      <c r="C95" s="6" t="n">
        <v>45</v>
      </c>
      <c r="D95" s="8" t="n">
        <v>0.064320987654321</v>
      </c>
      <c r="E95" s="8" t="n">
        <v>0.0739828984327209</v>
      </c>
      <c r="F95" s="6" t="n">
        <v>41</v>
      </c>
      <c r="G95" s="6" t="n">
        <v>2</v>
      </c>
      <c r="H95" s="18" t="n">
        <v>2.78625681446216E-006</v>
      </c>
    </row>
    <row r="96" customFormat="false" ht="22.35" hidden="false" customHeight="false" outlineLevel="0" collapsed="false">
      <c r="A96" s="7" t="s">
        <v>1574</v>
      </c>
      <c r="B96" s="7" t="s">
        <v>1586</v>
      </c>
      <c r="C96" s="6" t="n">
        <v>10</v>
      </c>
      <c r="D96" s="8" t="n">
        <v>0.0492457912457913</v>
      </c>
      <c r="E96" s="8" t="n">
        <v>0.045968795748956</v>
      </c>
      <c r="F96" s="6" t="n">
        <v>8</v>
      </c>
      <c r="G96" s="6" t="n">
        <v>1</v>
      </c>
      <c r="H96" s="16" t="n">
        <v>0.01171875</v>
      </c>
    </row>
    <row r="97" customFormat="false" ht="15" hidden="false" customHeight="false" outlineLevel="0" collapsed="false">
      <c r="A97" s="7" t="s">
        <v>1587</v>
      </c>
      <c r="B97" s="6" t="s">
        <v>1585</v>
      </c>
      <c r="C97" s="6" t="n">
        <v>45</v>
      </c>
      <c r="D97" s="8" t="n">
        <v>0.0165432098765432</v>
      </c>
      <c r="E97" s="8" t="n">
        <v>0.0805336864157583</v>
      </c>
      <c r="F97" s="6" t="n">
        <v>24</v>
      </c>
      <c r="G97" s="6" t="n">
        <v>17</v>
      </c>
      <c r="H97" s="16" t="n">
        <v>0.181828760117437</v>
      </c>
    </row>
    <row r="98" customFormat="false" ht="22.35" hidden="false" customHeight="false" outlineLevel="0" collapsed="false">
      <c r="A98" s="7" t="s">
        <v>1587</v>
      </c>
      <c r="B98" s="7" t="s">
        <v>1586</v>
      </c>
      <c r="C98" s="6" t="n">
        <v>10</v>
      </c>
      <c r="D98" s="8" t="n">
        <v>0.0311725589225589</v>
      </c>
      <c r="E98" s="8" t="n">
        <v>0.0634312008212643</v>
      </c>
      <c r="F98" s="6" t="n">
        <v>8</v>
      </c>
      <c r="G98" s="6" t="n">
        <v>2</v>
      </c>
      <c r="H98" s="16" t="n">
        <v>0.130859375</v>
      </c>
    </row>
    <row r="100" customFormat="false" ht="15" hidden="false" customHeight="false" outlineLevel="0" collapsed="false">
      <c r="A100" s="11" t="s">
        <v>1588</v>
      </c>
    </row>
    <row r="101" customFormat="false" ht="36" hidden="false" customHeight="true" outlineLevel="0" collapsed="false">
      <c r="A101" s="5" t="s">
        <v>1589</v>
      </c>
      <c r="B101" s="5" t="s">
        <v>1567</v>
      </c>
      <c r="C101" s="5" t="s">
        <v>1590</v>
      </c>
      <c r="D101" s="5" t="s">
        <v>1591</v>
      </c>
      <c r="E101" s="5" t="s">
        <v>1592</v>
      </c>
    </row>
    <row r="102" customFormat="false" ht="15" hidden="false" customHeight="false" outlineLevel="0" collapsed="false">
      <c r="A102" s="6" t="s">
        <v>1593</v>
      </c>
      <c r="B102" s="6" t="n">
        <v>2039</v>
      </c>
      <c r="C102" s="16" t="n">
        <v>0.232811336897453</v>
      </c>
      <c r="D102" s="16" t="n">
        <v>0.00153162678616346</v>
      </c>
      <c r="E102" s="16" t="n">
        <v>1</v>
      </c>
    </row>
    <row r="103" customFormat="false" ht="15" hidden="false" customHeight="false" outlineLevel="0" collapsed="false">
      <c r="A103" s="6" t="s">
        <v>1594</v>
      </c>
      <c r="B103" s="6" t="n">
        <v>30</v>
      </c>
      <c r="C103" s="16" t="n">
        <v>0.0138646550854434</v>
      </c>
      <c r="D103" s="16" t="n">
        <v>0.00657174771476544</v>
      </c>
      <c r="E103" s="16" t="n">
        <v>4.04763102690188</v>
      </c>
    </row>
    <row r="104" customFormat="false" ht="15" hidden="false" customHeight="false" outlineLevel="0" collapsed="false">
      <c r="A104" s="6" t="s">
        <v>1595</v>
      </c>
      <c r="B104" s="6" t="n">
        <v>31</v>
      </c>
      <c r="C104" s="16" t="n">
        <v>0.0150935483782202</v>
      </c>
      <c r="D104" s="16" t="n">
        <v>0.0038302351570631</v>
      </c>
      <c r="E104" s="16" t="n">
        <v>4.26425098361204</v>
      </c>
    </row>
    <row r="105" customFormat="false" ht="15" hidden="false" customHeight="false" outlineLevel="0" collapsed="false">
      <c r="A105" s="6" t="s">
        <v>1596</v>
      </c>
      <c r="B105" s="6" t="n">
        <v>2031</v>
      </c>
      <c r="C105" s="16" t="n">
        <v>0.722460330652096</v>
      </c>
      <c r="D105" s="16" t="n">
        <v>0.00497895332383677</v>
      </c>
      <c r="E105" s="16" t="n">
        <v>3.11542415754825</v>
      </c>
    </row>
    <row r="106" customFormat="false" ht="15" hidden="false" customHeight="false" outlineLevel="0" collapsed="false">
      <c r="A106" s="6" t="s">
        <v>1597</v>
      </c>
      <c r="B106" s="6" t="n">
        <v>20</v>
      </c>
      <c r="C106" s="16" t="n">
        <v>0.0157701289867881</v>
      </c>
      <c r="D106" s="16" t="n">
        <v>0.00582466260482263</v>
      </c>
      <c r="E106" s="16" t="n">
        <v>6.9058692399985</v>
      </c>
    </row>
    <row r="107" customFormat="false" ht="14.25" hidden="false" customHeight="true" outlineLevel="0" collapsed="false">
      <c r="A107" s="10" t="s">
        <v>1598</v>
      </c>
      <c r="B107" s="10"/>
      <c r="C107" s="10"/>
      <c r="D107" s="10"/>
      <c r="E107" s="10"/>
      <c r="F107" s="10"/>
      <c r="G107" s="10"/>
      <c r="H107" s="10"/>
      <c r="I107" s="10"/>
      <c r="J107" s="10"/>
      <c r="K107" s="10"/>
      <c r="L107" s="10"/>
    </row>
    <row r="109" customFormat="false" ht="15" hidden="false" customHeight="false" outlineLevel="0" collapsed="false">
      <c r="A109" s="11" t="s">
        <v>1599</v>
      </c>
    </row>
    <row r="110" customFormat="false" ht="15" hidden="false" customHeight="true" outlineLevel="0" collapsed="false">
      <c r="A110" s="5" t="s">
        <v>1035</v>
      </c>
      <c r="B110" s="5" t="s">
        <v>1036</v>
      </c>
      <c r="C110" s="5" t="s">
        <v>1600</v>
      </c>
    </row>
    <row r="111" customFormat="false" ht="15" hidden="false" customHeight="false" outlineLevel="0" collapsed="false">
      <c r="A111" s="7" t="s">
        <v>1190</v>
      </c>
      <c r="B111" s="6" t="s">
        <v>1594</v>
      </c>
      <c r="C111" s="16" t="n">
        <v>0.00657174771476544</v>
      </c>
    </row>
    <row r="112" customFormat="false" ht="15" hidden="false" customHeight="false" outlineLevel="0" collapsed="false">
      <c r="A112" s="7" t="s">
        <v>1493</v>
      </c>
      <c r="B112" s="6" t="s">
        <v>1597</v>
      </c>
      <c r="C112" s="16" t="n">
        <v>0.00582466260482263</v>
      </c>
    </row>
    <row r="113" customFormat="false" ht="15" hidden="false" customHeight="false" outlineLevel="0" collapsed="false">
      <c r="A113" s="6" t="s">
        <v>1494</v>
      </c>
      <c r="B113" s="6" t="s">
        <v>1597</v>
      </c>
      <c r="C113" s="16" t="n">
        <v>0.00541853179010815</v>
      </c>
    </row>
    <row r="114" customFormat="false" ht="15" hidden="false" customHeight="false" outlineLevel="0" collapsed="false">
      <c r="A114" s="6" t="s">
        <v>1601</v>
      </c>
      <c r="B114" s="6" t="s">
        <v>1596</v>
      </c>
      <c r="C114" s="16" t="n">
        <v>0.00497895332383677</v>
      </c>
    </row>
    <row r="115" customFormat="false" ht="15" hidden="false" customHeight="false" outlineLevel="0" collapsed="false">
      <c r="A115" s="6" t="s">
        <v>1602</v>
      </c>
      <c r="B115" s="6" t="s">
        <v>1596</v>
      </c>
      <c r="C115" s="16" t="n">
        <v>0.00439654255981608</v>
      </c>
    </row>
    <row r="116" customFormat="false" ht="15" hidden="false" customHeight="false" outlineLevel="0" collapsed="false">
      <c r="A116" s="6" t="s">
        <v>1603</v>
      </c>
      <c r="B116" s="6" t="s">
        <v>1596</v>
      </c>
      <c r="C116" s="16" t="n">
        <v>0.00419075046259621</v>
      </c>
    </row>
    <row r="117" customFormat="false" ht="15" hidden="false" customHeight="false" outlineLevel="0" collapsed="false">
      <c r="A117" s="6" t="s">
        <v>1604</v>
      </c>
      <c r="B117" s="6" t="s">
        <v>1596</v>
      </c>
      <c r="C117" s="16" t="n">
        <v>0.00385511731057452</v>
      </c>
    </row>
    <row r="118" customFormat="false" ht="15" hidden="false" customHeight="false" outlineLevel="0" collapsed="false">
      <c r="A118" s="6" t="s">
        <v>1293</v>
      </c>
      <c r="B118" s="6" t="s">
        <v>1595</v>
      </c>
      <c r="C118" s="16" t="n">
        <v>0.0038302351570631</v>
      </c>
    </row>
    <row r="119" customFormat="false" ht="15" hidden="false" customHeight="false" outlineLevel="0" collapsed="false">
      <c r="A119" s="6" t="s">
        <v>1605</v>
      </c>
      <c r="B119" s="6" t="s">
        <v>1596</v>
      </c>
      <c r="C119" s="16" t="n">
        <v>0.00380689022612434</v>
      </c>
    </row>
    <row r="120" customFormat="false" ht="15" hidden="false" customHeight="false" outlineLevel="0" collapsed="false">
      <c r="A120" s="6" t="s">
        <v>1606</v>
      </c>
      <c r="B120" s="6" t="s">
        <v>1596</v>
      </c>
      <c r="C120" s="16" t="n">
        <v>0.00378102536124042</v>
      </c>
    </row>
    <row r="121" customFormat="false" ht="15" hidden="false" customHeight="false" outlineLevel="0" collapsed="false">
      <c r="A121" s="6" t="s">
        <v>1607</v>
      </c>
      <c r="B121" s="6" t="s">
        <v>1596</v>
      </c>
      <c r="C121" s="16" t="n">
        <v>0.00361599711031342</v>
      </c>
    </row>
    <row r="122" customFormat="false" ht="15" hidden="false" customHeight="false" outlineLevel="0" collapsed="false">
      <c r="A122" s="6" t="s">
        <v>1608</v>
      </c>
      <c r="B122" s="6" t="s">
        <v>1596</v>
      </c>
      <c r="C122" s="16" t="n">
        <v>0.00357402292355244</v>
      </c>
    </row>
    <row r="123" customFormat="false" ht="15" hidden="false" customHeight="false" outlineLevel="0" collapsed="false">
      <c r="A123" s="6" t="s">
        <v>1609</v>
      </c>
      <c r="B123" s="6" t="s">
        <v>1596</v>
      </c>
      <c r="C123" s="16" t="n">
        <v>0.00355365832259354</v>
      </c>
    </row>
    <row r="124" customFormat="false" ht="15" hidden="false" customHeight="false" outlineLevel="0" collapsed="false">
      <c r="A124" s="6" t="s">
        <v>1610</v>
      </c>
      <c r="B124" s="6" t="s">
        <v>1596</v>
      </c>
      <c r="C124" s="16" t="n">
        <v>0.0035168340662311</v>
      </c>
    </row>
    <row r="125" customFormat="false" ht="15" hidden="false" customHeight="false" outlineLevel="0" collapsed="false">
      <c r="A125" s="6" t="s">
        <v>1611</v>
      </c>
      <c r="B125" s="6" t="s">
        <v>1596</v>
      </c>
      <c r="C125" s="16" t="n">
        <v>0.00347458665785078</v>
      </c>
    </row>
    <row r="126" customFormat="false" ht="15" hidden="false" customHeight="false" outlineLevel="0" collapsed="false">
      <c r="A126" s="6" t="s">
        <v>1612</v>
      </c>
      <c r="B126" s="6" t="s">
        <v>1596</v>
      </c>
      <c r="C126" s="16" t="n">
        <v>0.00344923601859785</v>
      </c>
    </row>
    <row r="127" customFormat="false" ht="15" hidden="false" customHeight="false" outlineLevel="0" collapsed="false">
      <c r="A127" s="6" t="s">
        <v>1613</v>
      </c>
      <c r="B127" s="6" t="s">
        <v>1596</v>
      </c>
      <c r="C127" s="16" t="n">
        <v>0.00341460042084641</v>
      </c>
    </row>
    <row r="128" customFormat="false" ht="15" hidden="false" customHeight="false" outlineLevel="0" collapsed="false">
      <c r="A128" s="6" t="s">
        <v>1614</v>
      </c>
      <c r="B128" s="6" t="s">
        <v>1596</v>
      </c>
      <c r="C128" s="16" t="n">
        <v>0.00336625317602241</v>
      </c>
    </row>
    <row r="129" customFormat="false" ht="15" hidden="false" customHeight="false" outlineLevel="0" collapsed="false">
      <c r="A129" s="6" t="s">
        <v>1615</v>
      </c>
      <c r="B129" s="6" t="s">
        <v>1596</v>
      </c>
      <c r="C129" s="16" t="n">
        <v>0.00334165316851232</v>
      </c>
    </row>
    <row r="130" customFormat="false" ht="15" hidden="false" customHeight="false" outlineLevel="0" collapsed="false">
      <c r="A130" s="6" t="s">
        <v>1616</v>
      </c>
      <c r="B130" s="6" t="s">
        <v>1596</v>
      </c>
      <c r="C130" s="16" t="n">
        <v>0.00332587103825185</v>
      </c>
    </row>
    <row r="132" customFormat="false" ht="15" hidden="false" customHeight="false" outlineLevel="0" collapsed="false">
      <c r="A132" s="11" t="s">
        <v>1617</v>
      </c>
    </row>
    <row r="133" customFormat="false" ht="24" hidden="false" customHeight="true" outlineLevel="0" collapsed="false">
      <c r="A133" s="5" t="s">
        <v>1035</v>
      </c>
      <c r="B133" s="5" t="s">
        <v>1618</v>
      </c>
      <c r="C133" s="5" t="s">
        <v>1619</v>
      </c>
      <c r="D133" s="5" t="s">
        <v>1620</v>
      </c>
      <c r="E133" s="5" t="s">
        <v>1621</v>
      </c>
    </row>
    <row r="134" customFormat="false" ht="15" hidden="false" customHeight="false" outlineLevel="0" collapsed="false">
      <c r="A134" s="7" t="s">
        <v>1190</v>
      </c>
      <c r="B134" s="6" t="n">
        <v>55</v>
      </c>
      <c r="C134" s="6" t="n">
        <v>55</v>
      </c>
      <c r="D134" s="8" t="n">
        <v>1</v>
      </c>
      <c r="E134" s="6" t="s">
        <v>728</v>
      </c>
    </row>
    <row r="135" customFormat="false" ht="15" hidden="false" customHeight="false" outlineLevel="0" collapsed="false">
      <c r="A135" s="7" t="s">
        <v>1493</v>
      </c>
      <c r="B135" s="6" t="n">
        <v>53</v>
      </c>
      <c r="C135" s="6" t="n">
        <v>55</v>
      </c>
      <c r="D135" s="8" t="n">
        <v>0.963636363636364</v>
      </c>
      <c r="E135" s="6" t="s">
        <v>728</v>
      </c>
    </row>
    <row r="136" customFormat="false" ht="15" hidden="false" customHeight="false" outlineLevel="0" collapsed="false">
      <c r="A136" s="6" t="s">
        <v>1494</v>
      </c>
      <c r="B136" s="6" t="n">
        <v>52</v>
      </c>
      <c r="C136" s="6" t="n">
        <v>55</v>
      </c>
      <c r="D136" s="8" t="n">
        <v>0.945454545454545</v>
      </c>
      <c r="E136" s="6" t="s">
        <v>728</v>
      </c>
    </row>
    <row r="137" customFormat="false" ht="15" hidden="false" customHeight="false" outlineLevel="0" collapsed="false">
      <c r="A137" s="6" t="s">
        <v>1344</v>
      </c>
      <c r="B137" s="6" t="n">
        <v>51</v>
      </c>
      <c r="C137" s="6" t="n">
        <v>55</v>
      </c>
      <c r="D137" s="8" t="n">
        <v>0.927272727272727</v>
      </c>
      <c r="E137" s="6" t="s">
        <v>728</v>
      </c>
    </row>
    <row r="138" customFormat="false" ht="15" hidden="false" customHeight="false" outlineLevel="0" collapsed="false">
      <c r="A138" s="6" t="s">
        <v>1622</v>
      </c>
      <c r="B138" s="6" t="n">
        <v>44</v>
      </c>
      <c r="C138" s="6" t="n">
        <v>55</v>
      </c>
      <c r="D138" s="8" t="n">
        <v>0.8</v>
      </c>
      <c r="E138" s="6" t="s">
        <v>728</v>
      </c>
    </row>
    <row r="139" customFormat="false" ht="15" hidden="false" customHeight="false" outlineLevel="0" collapsed="false">
      <c r="A139" s="6" t="s">
        <v>1336</v>
      </c>
      <c r="B139" s="6" t="n">
        <v>34</v>
      </c>
      <c r="C139" s="6" t="n">
        <v>55</v>
      </c>
      <c r="D139" s="8" t="n">
        <v>0.618181818181818</v>
      </c>
      <c r="E139" s="6" t="s">
        <v>728</v>
      </c>
    </row>
    <row r="140" customFormat="false" ht="15" hidden="false" customHeight="false" outlineLevel="0" collapsed="false">
      <c r="A140" s="6" t="s">
        <v>1623</v>
      </c>
      <c r="B140" s="6" t="n">
        <v>32</v>
      </c>
      <c r="C140" s="6" t="n">
        <v>55</v>
      </c>
      <c r="D140" s="8" t="n">
        <v>0.581818181818182</v>
      </c>
      <c r="E140" s="6" t="s">
        <v>728</v>
      </c>
    </row>
    <row r="141" customFormat="false" ht="15" hidden="false" customHeight="false" outlineLevel="0" collapsed="false">
      <c r="A141" s="6" t="s">
        <v>1624</v>
      </c>
      <c r="B141" s="6" t="n">
        <v>30</v>
      </c>
      <c r="C141" s="6" t="n">
        <v>55</v>
      </c>
      <c r="D141" s="8" t="n">
        <v>0.545454545454545</v>
      </c>
      <c r="E141" s="6" t="s">
        <v>728</v>
      </c>
    </row>
    <row r="142" customFormat="false" ht="15" hidden="false" customHeight="false" outlineLevel="0" collapsed="false">
      <c r="A142" s="6" t="s">
        <v>1193</v>
      </c>
      <c r="B142" s="6" t="n">
        <v>27</v>
      </c>
      <c r="C142" s="6" t="n">
        <v>55</v>
      </c>
      <c r="D142" s="8" t="n">
        <v>0.490909090909091</v>
      </c>
      <c r="E142" s="6" t="s">
        <v>728</v>
      </c>
    </row>
    <row r="143" customFormat="false" ht="15" hidden="false" customHeight="false" outlineLevel="0" collapsed="false">
      <c r="A143" s="6" t="s">
        <v>1293</v>
      </c>
      <c r="B143" s="6" t="n">
        <v>25</v>
      </c>
      <c r="C143" s="6" t="n">
        <v>55</v>
      </c>
      <c r="D143" s="8" t="n">
        <v>0.454545454545455</v>
      </c>
      <c r="E143" s="6"/>
    </row>
    <row r="144" customFormat="false" ht="15" hidden="false" customHeight="false" outlineLevel="0" collapsed="false">
      <c r="A144" s="6" t="s">
        <v>1625</v>
      </c>
      <c r="B144" s="6" t="n">
        <v>23</v>
      </c>
      <c r="C144" s="6" t="n">
        <v>55</v>
      </c>
      <c r="D144" s="8" t="n">
        <v>0.418181818181818</v>
      </c>
      <c r="E144" s="6"/>
    </row>
    <row r="145" customFormat="false" ht="15" hidden="false" customHeight="false" outlineLevel="0" collapsed="false">
      <c r="A145" s="6" t="s">
        <v>1626</v>
      </c>
      <c r="B145" s="6" t="n">
        <v>21</v>
      </c>
      <c r="C145" s="6" t="n">
        <v>55</v>
      </c>
      <c r="D145" s="8" t="n">
        <v>0.381818181818182</v>
      </c>
      <c r="E145" s="6" t="s">
        <v>728</v>
      </c>
    </row>
    <row r="146" customFormat="false" ht="15" hidden="false" customHeight="false" outlineLevel="0" collapsed="false">
      <c r="A146" s="6" t="s">
        <v>1627</v>
      </c>
      <c r="B146" s="6" t="n">
        <v>16</v>
      </c>
      <c r="C146" s="6" t="n">
        <v>55</v>
      </c>
      <c r="D146" s="8" t="n">
        <v>0.290909090909091</v>
      </c>
      <c r="E146" s="6" t="s">
        <v>728</v>
      </c>
    </row>
    <row r="147" customFormat="false" ht="15" hidden="false" customHeight="false" outlineLevel="0" collapsed="false">
      <c r="A147" s="6" t="s">
        <v>1628</v>
      </c>
      <c r="B147" s="6" t="n">
        <v>14</v>
      </c>
      <c r="C147" s="6" t="n">
        <v>55</v>
      </c>
      <c r="D147" s="8" t="n">
        <v>0.254545454545455</v>
      </c>
      <c r="E147" s="6"/>
    </row>
    <row r="148" customFormat="false" ht="15" hidden="false" customHeight="false" outlineLevel="0" collapsed="false">
      <c r="A148" s="6" t="s">
        <v>1629</v>
      </c>
      <c r="B148" s="6" t="n">
        <v>14</v>
      </c>
      <c r="C148" s="6" t="n">
        <v>55</v>
      </c>
      <c r="D148" s="8" t="n">
        <v>0.254545454545455</v>
      </c>
      <c r="E148" s="6" t="s">
        <v>728</v>
      </c>
    </row>
    <row r="149" customFormat="false" ht="15" hidden="false" customHeight="false" outlineLevel="0" collapsed="false">
      <c r="A149" s="6" t="s">
        <v>1630</v>
      </c>
      <c r="B149" s="6" t="n">
        <v>12</v>
      </c>
      <c r="C149" s="6" t="n">
        <v>55</v>
      </c>
      <c r="D149" s="8" t="n">
        <v>0.218181818181818</v>
      </c>
      <c r="E149" s="6" t="s">
        <v>728</v>
      </c>
    </row>
    <row r="150" customFormat="false" ht="15" hidden="false" customHeight="false" outlineLevel="0" collapsed="false">
      <c r="A150" s="6" t="s">
        <v>1631</v>
      </c>
      <c r="B150" s="6" t="n">
        <v>12</v>
      </c>
      <c r="C150" s="6" t="n">
        <v>55</v>
      </c>
      <c r="D150" s="8" t="n">
        <v>0.218181818181818</v>
      </c>
      <c r="E150" s="6"/>
    </row>
    <row r="151" customFormat="false" ht="15" hidden="false" customHeight="false" outlineLevel="0" collapsed="false">
      <c r="A151" s="6" t="s">
        <v>1632</v>
      </c>
      <c r="B151" s="6" t="n">
        <v>12</v>
      </c>
      <c r="C151" s="6" t="n">
        <v>55</v>
      </c>
      <c r="D151" s="8" t="n">
        <v>0.218181818181818</v>
      </c>
      <c r="E151" s="6"/>
    </row>
    <row r="152" customFormat="false" ht="15" hidden="false" customHeight="false" outlineLevel="0" collapsed="false">
      <c r="A152" s="6" t="s">
        <v>1633</v>
      </c>
      <c r="B152" s="6" t="n">
        <v>11</v>
      </c>
      <c r="C152" s="6" t="n">
        <v>55</v>
      </c>
      <c r="D152" s="8" t="n">
        <v>0.2</v>
      </c>
      <c r="E152" s="6"/>
    </row>
    <row r="153" customFormat="false" ht="15" hidden="false" customHeight="false" outlineLevel="0" collapsed="false">
      <c r="A153" s="6" t="s">
        <v>1634</v>
      </c>
      <c r="B153" s="6" t="n">
        <v>9</v>
      </c>
      <c r="C153" s="6" t="n">
        <v>55</v>
      </c>
      <c r="D153" s="8" t="n">
        <v>0.163636363636364</v>
      </c>
      <c r="E153" s="6" t="s">
        <v>728</v>
      </c>
    </row>
    <row r="155" customFormat="false" ht="15" hidden="false" customHeight="false" outlineLevel="0" collapsed="false">
      <c r="A155" s="11" t="s">
        <v>1635</v>
      </c>
    </row>
    <row r="156" customFormat="false" ht="36" hidden="false" customHeight="true" outlineLevel="0" collapsed="false">
      <c r="A156" s="5" t="s">
        <v>1566</v>
      </c>
      <c r="B156" s="5" t="s">
        <v>1636</v>
      </c>
      <c r="C156" s="5" t="s">
        <v>1637</v>
      </c>
    </row>
    <row r="157" customFormat="false" ht="22.35" hidden="false" customHeight="false" outlineLevel="0" collapsed="false">
      <c r="A157" s="7" t="s">
        <v>1568</v>
      </c>
      <c r="B157" s="6" t="n">
        <v>17</v>
      </c>
      <c r="C157" s="7" t="s">
        <v>1638</v>
      </c>
    </row>
    <row r="158" customFormat="false" ht="15" hidden="false" customHeight="false" outlineLevel="0" collapsed="false">
      <c r="A158" s="7" t="s">
        <v>1569</v>
      </c>
      <c r="B158" s="6" t="n">
        <v>16</v>
      </c>
      <c r="C158" s="7" t="s">
        <v>1639</v>
      </c>
    </row>
    <row r="159" customFormat="false" ht="22.35" hidden="false" customHeight="false" outlineLevel="0" collapsed="false">
      <c r="A159" s="7" t="s">
        <v>1570</v>
      </c>
      <c r="B159" s="6" t="n">
        <v>10</v>
      </c>
      <c r="C159" s="7" t="s">
        <v>1640</v>
      </c>
    </row>
    <row r="160" customFormat="false" ht="15" hidden="false" customHeight="false" outlineLevel="0" collapsed="false">
      <c r="A160" s="7" t="s">
        <v>1571</v>
      </c>
      <c r="B160" s="6" t="n">
        <v>9</v>
      </c>
      <c r="C160" s="7" t="s">
        <v>1641</v>
      </c>
    </row>
    <row r="161" customFormat="false" ht="15" hidden="false" customHeight="false" outlineLevel="0" collapsed="false">
      <c r="A161" s="7" t="s">
        <v>1572</v>
      </c>
      <c r="B161" s="6" t="n">
        <v>9</v>
      </c>
      <c r="C161" s="7" t="s">
        <v>1642</v>
      </c>
    </row>
    <row r="162" customFormat="false" ht="15" hidden="false" customHeight="false" outlineLevel="0" collapsed="false">
      <c r="A162" s="7" t="s">
        <v>1573</v>
      </c>
      <c r="B162" s="6" t="n">
        <v>8</v>
      </c>
      <c r="C162" s="7" t="s">
        <v>1643</v>
      </c>
    </row>
    <row r="163" customFormat="false" ht="15" hidden="false" customHeight="false" outlineLevel="0" collapsed="false">
      <c r="A163" s="7" t="s">
        <v>1574</v>
      </c>
      <c r="B163" s="6" t="n">
        <v>6</v>
      </c>
      <c r="C163" s="7" t="s">
        <v>1644</v>
      </c>
    </row>
  </sheetData>
  <mergeCells count="5">
    <mergeCell ref="A2:L2"/>
    <mergeCell ref="A6:L6"/>
    <mergeCell ref="A7:L7"/>
    <mergeCell ref="A8:L8"/>
    <mergeCell ref="A107:L10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39" min="1" style="0" width="14"/>
  </cols>
  <sheetData>
    <row r="1" customFormat="false" ht="17.35" hidden="false" customHeight="false" outlineLevel="0" collapsed="false">
      <c r="A1" s="1" t="s">
        <v>60</v>
      </c>
    </row>
    <row r="2" customFormat="false" ht="14.25" hidden="false" customHeight="true" outlineLevel="0" collapsed="false">
      <c r="A2" s="2" t="s">
        <v>1645</v>
      </c>
      <c r="B2" s="2"/>
      <c r="C2" s="2"/>
      <c r="D2" s="2"/>
      <c r="E2" s="2"/>
      <c r="F2" s="2"/>
      <c r="G2" s="2"/>
      <c r="H2" s="2"/>
      <c r="I2" s="2"/>
      <c r="J2" s="2"/>
      <c r="K2" s="2"/>
      <c r="L2" s="2"/>
    </row>
    <row r="4" customFormat="false" ht="51.75" hidden="false" customHeight="true" outlineLevel="0" collapsed="false">
      <c r="A4" s="4" t="s">
        <v>1646</v>
      </c>
      <c r="B4" s="4"/>
      <c r="C4" s="4"/>
      <c r="D4" s="4"/>
      <c r="E4" s="4"/>
      <c r="F4" s="4"/>
      <c r="G4" s="4"/>
      <c r="H4" s="4"/>
      <c r="I4" s="4"/>
      <c r="J4" s="4"/>
      <c r="K4" s="4"/>
      <c r="L4" s="4"/>
    </row>
    <row r="5" customFormat="false" ht="15" hidden="false" customHeight="false" outlineLevel="0" collapsed="false">
      <c r="A5" s="11" t="s">
        <v>1647</v>
      </c>
    </row>
    <row r="6" customFormat="false" ht="15" hidden="false" customHeight="true" outlineLevel="0" collapsed="false">
      <c r="A6" s="5" t="s">
        <v>1648</v>
      </c>
      <c r="B6" s="5" t="s">
        <v>551</v>
      </c>
      <c r="C6" s="5" t="s">
        <v>1553</v>
      </c>
    </row>
    <row r="7" customFormat="false" ht="15" hidden="false" customHeight="false" outlineLevel="0" collapsed="false">
      <c r="A7" s="6" t="s">
        <v>1238</v>
      </c>
      <c r="B7" s="6" t="s">
        <v>1242</v>
      </c>
      <c r="C7" s="16" t="n">
        <v>1</v>
      </c>
    </row>
    <row r="9" customFormat="false" ht="15" hidden="false" customHeight="false" outlineLevel="0" collapsed="false">
      <c r="A9" s="11" t="s">
        <v>1649</v>
      </c>
    </row>
    <row r="10" customFormat="false" ht="24" hidden="false" customHeight="true" outlineLevel="0" collapsed="false">
      <c r="A10" s="5" t="s">
        <v>1589</v>
      </c>
      <c r="B10" s="5" t="s">
        <v>1567</v>
      </c>
      <c r="C10" s="5" t="s">
        <v>1650</v>
      </c>
    </row>
    <row r="11" customFormat="false" ht="22.35" hidden="false" customHeight="false" outlineLevel="0" collapsed="false">
      <c r="A11" s="7" t="s">
        <v>1569</v>
      </c>
      <c r="B11" s="6" t="n">
        <v>2039</v>
      </c>
      <c r="C11" s="6" t="n">
        <v>1619</v>
      </c>
    </row>
    <row r="12" customFormat="false" ht="22.35" hidden="false" customHeight="false" outlineLevel="0" collapsed="false">
      <c r="A12" s="7" t="s">
        <v>1651</v>
      </c>
      <c r="B12" s="6" t="n">
        <v>30</v>
      </c>
      <c r="C12" s="6" t="n">
        <v>23</v>
      </c>
    </row>
    <row r="13" customFormat="false" ht="22.35" hidden="false" customHeight="false" outlineLevel="0" collapsed="false">
      <c r="A13" s="7" t="s">
        <v>1652</v>
      </c>
      <c r="B13" s="6" t="n">
        <v>30</v>
      </c>
      <c r="C13" s="6" t="n">
        <v>25</v>
      </c>
    </row>
    <row r="14" customFormat="false" ht="15" hidden="false" customHeight="false" outlineLevel="0" collapsed="false">
      <c r="A14" s="6" t="s">
        <v>1653</v>
      </c>
      <c r="B14" s="6" t="n">
        <v>20</v>
      </c>
      <c r="C14" s="6" t="n">
        <v>15</v>
      </c>
    </row>
    <row r="15" customFormat="false" ht="22.35" hidden="false" customHeight="false" outlineLevel="0" collapsed="false">
      <c r="A15" s="7" t="s">
        <v>1654</v>
      </c>
      <c r="B15" s="6" t="n">
        <v>2031</v>
      </c>
      <c r="C15" s="6" t="n">
        <v>1197</v>
      </c>
    </row>
  </sheetData>
  <mergeCells count="2">
    <mergeCell ref="A2:L2"/>
    <mergeCell ref="A4:L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39" min="1" style="0" width="14"/>
  </cols>
  <sheetData>
    <row r="1" customFormat="false" ht="17.35" hidden="false" customHeight="false" outlineLevel="0" collapsed="false">
      <c r="A1" s="1" t="s">
        <v>62</v>
      </c>
    </row>
    <row r="2" customFormat="false" ht="14.25" hidden="false" customHeight="true" outlineLevel="0" collapsed="false">
      <c r="A2" s="2" t="s">
        <v>1655</v>
      </c>
      <c r="B2" s="2"/>
      <c r="C2" s="2"/>
      <c r="D2" s="2"/>
      <c r="E2" s="2"/>
      <c r="F2" s="2"/>
      <c r="G2" s="2"/>
      <c r="H2" s="2"/>
      <c r="I2" s="2"/>
      <c r="J2" s="2"/>
      <c r="K2" s="2"/>
      <c r="L2" s="2"/>
    </row>
    <row r="4" customFormat="false" ht="15" hidden="false" customHeight="false" outlineLevel="0" collapsed="false">
      <c r="A4" s="11" t="s">
        <v>1656</v>
      </c>
    </row>
    <row r="5" customFormat="false" ht="24" hidden="false" customHeight="true" outlineLevel="0" collapsed="false">
      <c r="A5" s="5" t="s">
        <v>1589</v>
      </c>
      <c r="B5" s="5" t="s">
        <v>1567</v>
      </c>
      <c r="C5" s="5" t="s">
        <v>1650</v>
      </c>
    </row>
    <row r="6" customFormat="false" ht="22.35" hidden="false" customHeight="false" outlineLevel="0" collapsed="false">
      <c r="A6" s="7" t="s">
        <v>1569</v>
      </c>
      <c r="B6" s="6" t="n">
        <v>2039</v>
      </c>
      <c r="C6" s="6" t="n">
        <v>1619</v>
      </c>
    </row>
    <row r="7" customFormat="false" ht="22.35" hidden="false" customHeight="false" outlineLevel="0" collapsed="false">
      <c r="A7" s="7" t="s">
        <v>1651</v>
      </c>
      <c r="B7" s="6" t="n">
        <v>30</v>
      </c>
      <c r="C7" s="6" t="n">
        <v>23</v>
      </c>
    </row>
    <row r="8" customFormat="false" ht="22.35" hidden="false" customHeight="false" outlineLevel="0" collapsed="false">
      <c r="A8" s="7" t="s">
        <v>1652</v>
      </c>
      <c r="B8" s="6" t="n">
        <v>30</v>
      </c>
      <c r="C8" s="6" t="n">
        <v>25</v>
      </c>
    </row>
    <row r="9" customFormat="false" ht="15" hidden="false" customHeight="false" outlineLevel="0" collapsed="false">
      <c r="A9" s="6" t="s">
        <v>1653</v>
      </c>
      <c r="B9" s="6" t="n">
        <v>20</v>
      </c>
      <c r="C9" s="6" t="n">
        <v>15</v>
      </c>
    </row>
    <row r="10" customFormat="false" ht="22.35" hidden="false" customHeight="false" outlineLevel="0" collapsed="false">
      <c r="A10" s="7" t="s">
        <v>1654</v>
      </c>
      <c r="B10" s="6" t="n">
        <v>2031</v>
      </c>
      <c r="C10" s="6" t="n">
        <v>1197</v>
      </c>
    </row>
    <row r="12" customFormat="false" ht="15" hidden="false" customHeight="false" outlineLevel="0" collapsed="false">
      <c r="A12" s="11" t="s">
        <v>1657</v>
      </c>
    </row>
    <row r="13" customFormat="false" ht="15" hidden="false" customHeight="true" outlineLevel="0" collapsed="false">
      <c r="A13" s="5" t="s">
        <v>1035</v>
      </c>
      <c r="B13" s="5" t="s">
        <v>1036</v>
      </c>
      <c r="C13" s="5" t="s">
        <v>638</v>
      </c>
      <c r="D13" s="5" t="s">
        <v>639</v>
      </c>
      <c r="E13" s="5" t="s">
        <v>641</v>
      </c>
      <c r="F13" s="5" t="s">
        <v>643</v>
      </c>
      <c r="G13" s="5" t="s">
        <v>644</v>
      </c>
      <c r="H13" s="5" t="s">
        <v>707</v>
      </c>
      <c r="I13" s="5" t="s">
        <v>645</v>
      </c>
    </row>
    <row r="14" customFormat="false" ht="22.35" hidden="false" customHeight="false" outlineLevel="0" collapsed="false">
      <c r="A14" s="6" t="s">
        <v>1629</v>
      </c>
      <c r="B14" s="7" t="s">
        <v>1569</v>
      </c>
      <c r="C14" s="16" t="n">
        <v>0.203691902682205</v>
      </c>
      <c r="D14" s="16" t="n">
        <v>0.23532772571886</v>
      </c>
      <c r="E14" s="16" t="n">
        <v>9.85017425111775</v>
      </c>
      <c r="F14" s="18" t="n">
        <v>9.75687861817987E-018</v>
      </c>
      <c r="G14" s="16" t="n">
        <v>0.783001391725882</v>
      </c>
      <c r="H14" s="16" t="n">
        <v>0.766641975308642</v>
      </c>
      <c r="I14" s="16" t="n">
        <v>0.0162389672092422</v>
      </c>
    </row>
    <row r="15" customFormat="false" ht="22.35" hidden="false" customHeight="false" outlineLevel="0" collapsed="false">
      <c r="A15" s="6" t="s">
        <v>1658</v>
      </c>
      <c r="B15" s="7" t="s">
        <v>1569</v>
      </c>
      <c r="C15" s="16" t="n">
        <v>0.192225622855431</v>
      </c>
      <c r="D15" s="16" t="n">
        <v>0.223852736856323</v>
      </c>
      <c r="E15" s="16" t="n">
        <v>9.92939336679897</v>
      </c>
      <c r="F15" s="18" t="n">
        <v>5.60156945488495E-018</v>
      </c>
      <c r="G15" s="16" t="n">
        <v>0.776461360704069</v>
      </c>
      <c r="H15" s="16" t="n">
        <v>0.766469135802469</v>
      </c>
      <c r="I15" s="16" t="n">
        <v>0.0159752396687705</v>
      </c>
    </row>
    <row r="16" customFormat="false" ht="22.35" hidden="false" customHeight="false" outlineLevel="0" collapsed="false">
      <c r="A16" s="6" t="s">
        <v>1659</v>
      </c>
      <c r="B16" s="7" t="s">
        <v>1569</v>
      </c>
      <c r="C16" s="16" t="n">
        <v>0.197861227041173</v>
      </c>
      <c r="D16" s="16" t="n">
        <v>0.229503724142512</v>
      </c>
      <c r="E16" s="16" t="n">
        <v>9.89415348748022</v>
      </c>
      <c r="F16" s="18" t="n">
        <v>6.97373202354468E-018</v>
      </c>
      <c r="G16" s="16" t="n">
        <v>0.779882216441914</v>
      </c>
      <c r="H16" s="16" t="n">
        <v>0.76641975308642</v>
      </c>
      <c r="I16" s="16" t="n">
        <v>0.0159893444771893</v>
      </c>
    </row>
    <row r="17" customFormat="false" ht="22.35" hidden="false" customHeight="false" outlineLevel="0" collapsed="false">
      <c r="A17" s="6" t="s">
        <v>1660</v>
      </c>
      <c r="B17" s="7" t="s">
        <v>1569</v>
      </c>
      <c r="C17" s="16" t="n">
        <v>0.186824545124341</v>
      </c>
      <c r="D17" s="16" t="n">
        <v>0.218415492509799</v>
      </c>
      <c r="E17" s="16" t="n">
        <v>9.95633977216451</v>
      </c>
      <c r="F17" s="18" t="n">
        <v>4.69499915075721E-018</v>
      </c>
      <c r="G17" s="16" t="n">
        <v>0.772798245790221</v>
      </c>
      <c r="H17" s="16" t="n">
        <v>0.766098765432099</v>
      </c>
      <c r="I17" s="16" t="n">
        <v>0.0159295362142976</v>
      </c>
    </row>
    <row r="18" customFormat="false" ht="22.35" hidden="false" customHeight="false" outlineLevel="0" collapsed="false">
      <c r="A18" s="6" t="s">
        <v>1661</v>
      </c>
      <c r="B18" s="7" t="s">
        <v>1569</v>
      </c>
      <c r="C18" s="16" t="n">
        <v>0.209709368370584</v>
      </c>
      <c r="D18" s="16" t="n">
        <v>0.241313873636834</v>
      </c>
      <c r="E18" s="16" t="n">
        <v>9.79660876281634</v>
      </c>
      <c r="F18" s="18" t="n">
        <v>1.34072694591768E-017</v>
      </c>
      <c r="G18" s="16" t="n">
        <v>0.785751387667784</v>
      </c>
      <c r="H18" s="16" t="n">
        <v>0.766098765432099</v>
      </c>
      <c r="I18" s="16" t="n">
        <v>0.0165310408115431</v>
      </c>
    </row>
    <row r="19" customFormat="false" ht="22.35" hidden="false" customHeight="false" outlineLevel="0" collapsed="false">
      <c r="A19" s="7" t="s">
        <v>1190</v>
      </c>
      <c r="B19" s="7" t="s">
        <v>1651</v>
      </c>
      <c r="C19" s="17" t="n">
        <v>64.2111111111111</v>
      </c>
      <c r="D19" s="17" t="n">
        <v>60.8244444444445</v>
      </c>
      <c r="E19" s="17" t="n">
        <v>-14.4969846676438</v>
      </c>
      <c r="F19" s="18" t="n">
        <v>5.00740266527631E-034</v>
      </c>
      <c r="G19" s="16" t="n">
        <v>-0.980535674851031</v>
      </c>
      <c r="H19" s="16" t="n">
        <v>0.845987654320988</v>
      </c>
      <c r="I19" s="16" t="n">
        <v>0.00624317830076826</v>
      </c>
    </row>
    <row r="20" customFormat="false" ht="22.35" hidden="false" customHeight="false" outlineLevel="0" collapsed="false">
      <c r="A20" s="6" t="s">
        <v>1193</v>
      </c>
      <c r="B20" s="7" t="s">
        <v>1651</v>
      </c>
      <c r="C20" s="16" t="n">
        <v>2.64574379674653</v>
      </c>
      <c r="D20" s="16" t="n">
        <v>2.11973961558838</v>
      </c>
      <c r="E20" s="16" t="n">
        <v>-7.91201899172163</v>
      </c>
      <c r="F20" s="18" t="n">
        <v>3.66246757257818E-012</v>
      </c>
      <c r="G20" s="16" t="n">
        <v>-0.865770023991771</v>
      </c>
      <c r="H20" s="16" t="n">
        <v>0.735703703703704</v>
      </c>
      <c r="I20" s="16" t="n">
        <v>0.00583559062496975</v>
      </c>
    </row>
    <row r="21" customFormat="false" ht="22.35" hidden="false" customHeight="false" outlineLevel="0" collapsed="false">
      <c r="A21" s="7" t="s">
        <v>1194</v>
      </c>
      <c r="B21" s="7" t="s">
        <v>1651</v>
      </c>
      <c r="C21" s="16" t="n">
        <v>0.0392846070574084</v>
      </c>
      <c r="D21" s="16" t="n">
        <v>0.0329929369554225</v>
      </c>
      <c r="E21" s="16" t="n">
        <v>-6.70760684428725</v>
      </c>
      <c r="F21" s="18" t="n">
        <v>1.54084704172615E-009</v>
      </c>
      <c r="G21" s="16" t="n">
        <v>-0.745537085633884</v>
      </c>
      <c r="H21" s="16" t="n">
        <v>0.70120987654321</v>
      </c>
      <c r="I21" s="16" t="n">
        <v>0.00583559062496975</v>
      </c>
    </row>
    <row r="22" customFormat="false" ht="22.35" hidden="false" customHeight="false" outlineLevel="0" collapsed="false">
      <c r="A22" s="7" t="s">
        <v>1195</v>
      </c>
      <c r="B22" s="7" t="s">
        <v>1651</v>
      </c>
      <c r="C22" s="16" t="n">
        <v>0.702083850930673</v>
      </c>
      <c r="D22" s="16" t="n">
        <v>0.653803331244801</v>
      </c>
      <c r="E22" s="16" t="n">
        <v>-7.64632642490435</v>
      </c>
      <c r="F22" s="18" t="n">
        <v>4.64037200161723E-012</v>
      </c>
      <c r="G22" s="16" t="n">
        <v>-0.666057432642986</v>
      </c>
      <c r="H22" s="16" t="n">
        <v>0.700740740740741</v>
      </c>
      <c r="I22" s="16" t="n">
        <v>0.01080398669658</v>
      </c>
    </row>
    <row r="23" customFormat="false" ht="22.35" hidden="false" customHeight="false" outlineLevel="0" collapsed="false">
      <c r="A23" s="7" t="s">
        <v>1196</v>
      </c>
      <c r="B23" s="7" t="s">
        <v>1651</v>
      </c>
      <c r="C23" s="17" t="n">
        <v>128.270429070855</v>
      </c>
      <c r="D23" s="17" t="n">
        <v>117.18717013034</v>
      </c>
      <c r="E23" s="16" t="n">
        <v>-6.4281621030724</v>
      </c>
      <c r="F23" s="18" t="n">
        <v>5.1755817337115E-009</v>
      </c>
      <c r="G23" s="16" t="n">
        <v>-0.682417273258166</v>
      </c>
      <c r="H23" s="16" t="n">
        <v>0.674148148148148</v>
      </c>
      <c r="I23" s="16" t="n">
        <v>0.00583559062496975</v>
      </c>
    </row>
    <row r="24" customFormat="false" ht="22.35" hidden="false" customHeight="false" outlineLevel="0" collapsed="false">
      <c r="A24" s="6" t="s">
        <v>1344</v>
      </c>
      <c r="B24" s="7" t="s">
        <v>1652</v>
      </c>
      <c r="C24" s="16" t="n">
        <v>-0.0497998207814493</v>
      </c>
      <c r="D24" s="16" t="n">
        <v>0.484544213505473</v>
      </c>
      <c r="E24" s="16" t="n">
        <v>9.08880735415488</v>
      </c>
      <c r="F24" s="18" t="n">
        <v>3.19777842508465E-015</v>
      </c>
      <c r="G24" s="16" t="n">
        <v>0.901496367577364</v>
      </c>
      <c r="H24" s="16" t="n">
        <v>0.765876543209877</v>
      </c>
      <c r="I24" s="16" t="n">
        <v>0.00286769169509104</v>
      </c>
    </row>
    <row r="25" customFormat="false" ht="22.35" hidden="false" customHeight="false" outlineLevel="0" collapsed="false">
      <c r="A25" s="6" t="s">
        <v>1293</v>
      </c>
      <c r="B25" s="7" t="s">
        <v>1652</v>
      </c>
      <c r="C25" s="16" t="n">
        <v>-0.0200177435951017</v>
      </c>
      <c r="D25" s="18" t="n">
        <v>0.000750521845994765</v>
      </c>
      <c r="E25" s="16" t="n">
        <v>5.22372223476885</v>
      </c>
      <c r="F25" s="18" t="n">
        <v>9.97825999424171E-007</v>
      </c>
      <c r="G25" s="16" t="n">
        <v>0.439727046775369</v>
      </c>
      <c r="H25" s="16" t="n">
        <v>0.762296296296296</v>
      </c>
      <c r="I25" s="16" t="n">
        <v>0.055297943213585</v>
      </c>
    </row>
    <row r="26" customFormat="false" ht="22.35" hidden="false" customHeight="false" outlineLevel="0" collapsed="false">
      <c r="A26" s="6" t="s">
        <v>1336</v>
      </c>
      <c r="B26" s="7" t="s">
        <v>1652</v>
      </c>
      <c r="C26" s="16" t="n">
        <v>-0.0236597872495407</v>
      </c>
      <c r="D26" s="16" t="n">
        <v>-0.0157958810057881</v>
      </c>
      <c r="E26" s="16" t="n">
        <v>9.78185910053867</v>
      </c>
      <c r="F26" s="18" t="n">
        <v>2.46300083844496E-017</v>
      </c>
      <c r="G26" s="16" t="n">
        <v>0.84099493423826</v>
      </c>
      <c r="H26" s="16" t="n">
        <v>0.747160493827161</v>
      </c>
      <c r="I26" s="16" t="n">
        <v>0.0101407611216782</v>
      </c>
    </row>
    <row r="27" customFormat="false" ht="22.35" hidden="false" customHeight="false" outlineLevel="0" collapsed="false">
      <c r="A27" s="6" t="s">
        <v>1234</v>
      </c>
      <c r="B27" s="7" t="s">
        <v>1652</v>
      </c>
      <c r="C27" s="16" t="n">
        <v>1.04615693095281</v>
      </c>
      <c r="D27" s="16" t="n">
        <v>1.03466321178835</v>
      </c>
      <c r="E27" s="16" t="n">
        <v>-9.01366519943398</v>
      </c>
      <c r="F27" s="18" t="n">
        <v>3.12316381542305E-015</v>
      </c>
      <c r="G27" s="16" t="n">
        <v>-0.847836911793143</v>
      </c>
      <c r="H27" s="16" t="n">
        <v>0.74237037037037</v>
      </c>
      <c r="I27" s="16" t="n">
        <v>0.00599068675055932</v>
      </c>
    </row>
    <row r="28" customFormat="false" ht="22.35" hidden="false" customHeight="false" outlineLevel="0" collapsed="false">
      <c r="A28" s="6" t="s">
        <v>1340</v>
      </c>
      <c r="B28" s="7" t="s">
        <v>1652</v>
      </c>
      <c r="C28" s="16" t="n">
        <v>0.291416722352688</v>
      </c>
      <c r="D28" s="16" t="n">
        <v>0.229617892000129</v>
      </c>
      <c r="E28" s="16" t="n">
        <v>-7.21377576542044</v>
      </c>
      <c r="F28" s="18" t="n">
        <v>1.30874016025826E-010</v>
      </c>
      <c r="G28" s="16" t="n">
        <v>-0.802061293793382</v>
      </c>
      <c r="H28" s="16" t="n">
        <v>0.711308641975309</v>
      </c>
      <c r="I28" s="16" t="n">
        <v>0.00580704118399521</v>
      </c>
    </row>
    <row r="29" customFormat="false" ht="22.35" hidden="false" customHeight="false" outlineLevel="0" collapsed="false">
      <c r="A29" s="7" t="s">
        <v>1493</v>
      </c>
      <c r="B29" s="6" t="s">
        <v>1653</v>
      </c>
      <c r="C29" s="16" t="n">
        <v>1.23015555731972</v>
      </c>
      <c r="D29" s="16" t="n">
        <v>1.17404307999908</v>
      </c>
      <c r="E29" s="16" t="n">
        <v>-7.13302546469291</v>
      </c>
      <c r="F29" s="18" t="n">
        <v>1.06943612002175E-010</v>
      </c>
      <c r="G29" s="16" t="n">
        <v>-0.672733990730566</v>
      </c>
      <c r="H29" s="16" t="n">
        <v>0.786296296296296</v>
      </c>
      <c r="I29" s="16" t="n">
        <v>0.0115262664280545</v>
      </c>
    </row>
    <row r="30" customFormat="false" ht="15" hidden="false" customHeight="false" outlineLevel="0" collapsed="false">
      <c r="A30" s="6" t="s">
        <v>1494</v>
      </c>
      <c r="B30" s="6" t="s">
        <v>1653</v>
      </c>
      <c r="C30" s="17" t="n">
        <v>-10.138087972784</v>
      </c>
      <c r="D30" s="17" t="n">
        <v>-16.4108671502514</v>
      </c>
      <c r="E30" s="16" t="n">
        <v>-3.33216508385013</v>
      </c>
      <c r="F30" s="16" t="n">
        <v>0.00161612580659277</v>
      </c>
      <c r="G30" s="16" t="n">
        <v>-0.172563015874966</v>
      </c>
      <c r="H30" s="16" t="n">
        <v>0.772962962962963</v>
      </c>
      <c r="I30" s="16" t="n">
        <v>0.222601924366431</v>
      </c>
    </row>
    <row r="31" customFormat="false" ht="22.35" hidden="false" customHeight="false" outlineLevel="0" collapsed="false">
      <c r="A31" s="7" t="s">
        <v>1495</v>
      </c>
      <c r="B31" s="6" t="s">
        <v>1653</v>
      </c>
      <c r="C31" s="16" t="n">
        <v>-0.0419304821853262</v>
      </c>
      <c r="D31" s="16" t="n">
        <v>-0.0311090588956498</v>
      </c>
      <c r="E31" s="16" t="n">
        <v>6.23397025163699</v>
      </c>
      <c r="F31" s="18" t="n">
        <v>1.53390619313027E-008</v>
      </c>
      <c r="G31" s="16" t="n">
        <v>0.711940152114355</v>
      </c>
      <c r="H31" s="16" t="n">
        <v>0.735407407407407</v>
      </c>
      <c r="I31" s="16" t="n">
        <v>0.00930823901379864</v>
      </c>
    </row>
    <row r="32" customFormat="false" ht="22.35" hidden="false" customHeight="false" outlineLevel="0" collapsed="false">
      <c r="A32" s="7" t="s">
        <v>1496</v>
      </c>
      <c r="B32" s="6" t="s">
        <v>1653</v>
      </c>
      <c r="C32" s="16" t="n">
        <v>-0.00195217741919455</v>
      </c>
      <c r="D32" s="16" t="n">
        <v>-0.00150651513471767</v>
      </c>
      <c r="E32" s="16" t="n">
        <v>6.71094209561352</v>
      </c>
      <c r="F32" s="18" t="n">
        <v>1.58948652419465E-009</v>
      </c>
      <c r="G32" s="16" t="n">
        <v>0.759951870315389</v>
      </c>
      <c r="H32" s="16" t="n">
        <v>0.734197530864198</v>
      </c>
      <c r="I32" s="16" t="n">
        <v>0.00583559062496975</v>
      </c>
    </row>
    <row r="33" customFormat="false" ht="22.35" hidden="false" customHeight="false" outlineLevel="0" collapsed="false">
      <c r="A33" s="7" t="s">
        <v>1498</v>
      </c>
      <c r="B33" s="6" t="s">
        <v>1653</v>
      </c>
      <c r="C33" s="16" t="n">
        <v>0.343968439587453</v>
      </c>
      <c r="D33" s="16" t="n">
        <v>0.270065128780111</v>
      </c>
      <c r="E33" s="16" t="n">
        <v>-7.72903861781735</v>
      </c>
      <c r="F33" s="18" t="n">
        <v>8.71185072817996E-012</v>
      </c>
      <c r="G33" s="16" t="n">
        <v>-0.828709879506476</v>
      </c>
      <c r="H33" s="16" t="n">
        <v>0.721012345679012</v>
      </c>
      <c r="I33" s="16" t="n">
        <v>0.00441178669674902</v>
      </c>
    </row>
    <row r="34" customFormat="false" ht="22.35" hidden="false" customHeight="false" outlineLevel="0" collapsed="false">
      <c r="A34" s="6" t="s">
        <v>1622</v>
      </c>
      <c r="B34" s="7" t="s">
        <v>1654</v>
      </c>
      <c r="C34" s="18" t="n">
        <v>3.88513907542504E-005</v>
      </c>
      <c r="D34" s="18" t="n">
        <v>0.000130180386322661</v>
      </c>
      <c r="E34" s="17" t="n">
        <v>10.9496475674698</v>
      </c>
      <c r="F34" s="18" t="n">
        <v>9.42084509131621E-019</v>
      </c>
      <c r="G34" s="16" t="n">
        <v>1.00712642312323</v>
      </c>
      <c r="H34" s="16" t="n">
        <v>0.787407407407407</v>
      </c>
      <c r="I34" s="16" t="n">
        <v>0.00286769169509104</v>
      </c>
    </row>
    <row r="35" customFormat="false" ht="22.35" hidden="false" customHeight="false" outlineLevel="0" collapsed="false">
      <c r="A35" s="6" t="s">
        <v>1601</v>
      </c>
      <c r="B35" s="7" t="s">
        <v>1654</v>
      </c>
      <c r="C35" s="18" t="n">
        <v>3.95782303704385E-005</v>
      </c>
      <c r="D35" s="18" t="n">
        <v>0.000131076823859764</v>
      </c>
      <c r="E35" s="17" t="n">
        <v>10.9289164186796</v>
      </c>
      <c r="F35" s="18" t="n">
        <v>9.42084509131621E-019</v>
      </c>
      <c r="G35" s="16" t="n">
        <v>1.00637362856982</v>
      </c>
      <c r="H35" s="16" t="n">
        <v>0.786716049382716</v>
      </c>
      <c r="I35" s="16" t="n">
        <v>0.00286769169509104</v>
      </c>
    </row>
    <row r="36" customFormat="false" ht="22.35" hidden="false" customHeight="false" outlineLevel="0" collapsed="false">
      <c r="A36" s="6" t="s">
        <v>1662</v>
      </c>
      <c r="B36" s="7" t="s">
        <v>1654</v>
      </c>
      <c r="C36" s="18" t="n">
        <v>4.23094748493456E-005</v>
      </c>
      <c r="D36" s="18" t="n">
        <v>0.000134351689426503</v>
      </c>
      <c r="E36" s="17" t="n">
        <v>10.884505008029</v>
      </c>
      <c r="F36" s="18" t="n">
        <v>9.42084509131621E-019</v>
      </c>
      <c r="G36" s="16" t="n">
        <v>1.00738112370254</v>
      </c>
      <c r="H36" s="16" t="n">
        <v>0.786271604938272</v>
      </c>
      <c r="I36" s="16" t="n">
        <v>0.00286769169509104</v>
      </c>
    </row>
    <row r="37" customFormat="false" ht="22.35" hidden="false" customHeight="false" outlineLevel="0" collapsed="false">
      <c r="A37" s="6" t="s">
        <v>1605</v>
      </c>
      <c r="B37" s="7" t="s">
        <v>1654</v>
      </c>
      <c r="C37" s="18" t="n">
        <v>4.12436633817961E-005</v>
      </c>
      <c r="D37" s="18" t="n">
        <v>0.000132961480389342</v>
      </c>
      <c r="E37" s="17" t="n">
        <v>10.8944488436493</v>
      </c>
      <c r="F37" s="18" t="n">
        <v>9.42084509131621E-019</v>
      </c>
      <c r="G37" s="16" t="n">
        <v>1.0068214864853</v>
      </c>
      <c r="H37" s="16" t="n">
        <v>0.786</v>
      </c>
      <c r="I37" s="16" t="n">
        <v>0.00286769169509104</v>
      </c>
    </row>
    <row r="38" customFormat="false" ht="22.35" hidden="false" customHeight="false" outlineLevel="0" collapsed="false">
      <c r="A38" s="6" t="s">
        <v>1607</v>
      </c>
      <c r="B38" s="7" t="s">
        <v>1654</v>
      </c>
      <c r="C38" s="18" t="n">
        <v>3.86231995753079E-005</v>
      </c>
      <c r="D38" s="18" t="n">
        <v>0.000129047288780003</v>
      </c>
      <c r="E38" s="17" t="n">
        <v>10.898391867016</v>
      </c>
      <c r="F38" s="18" t="n">
        <v>9.42084509131621E-019</v>
      </c>
      <c r="G38" s="16" t="n">
        <v>1.00177086978261</v>
      </c>
      <c r="H38" s="16" t="n">
        <v>0.785901234567901</v>
      </c>
      <c r="I38" s="16" t="n">
        <v>0.00286769169509104</v>
      </c>
    </row>
    <row r="40" customFormat="false" ht="14.25" hidden="false" customHeight="true" outlineLevel="0" collapsed="false">
      <c r="A40" s="10" t="s">
        <v>1663</v>
      </c>
      <c r="B40" s="10"/>
      <c r="C40" s="10"/>
      <c r="D40" s="10"/>
      <c r="E40" s="10"/>
      <c r="F40" s="10"/>
      <c r="G40" s="10"/>
      <c r="H40" s="10"/>
      <c r="I40" s="10"/>
      <c r="J40" s="10"/>
      <c r="K40" s="10"/>
      <c r="L40" s="10"/>
    </row>
  </sheetData>
  <mergeCells count="2">
    <mergeCell ref="A2:L2"/>
    <mergeCell ref="A40:L4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0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0" width="14"/>
    <col collapsed="false" customWidth="true" hidden="false" outlineLevel="0" max="3" min="3" style="0" width="120"/>
    <col collapsed="false" customWidth="true" hidden="false" outlineLevel="0" max="39" min="4" style="0" width="14"/>
  </cols>
  <sheetData>
    <row r="1" customFormat="false" ht="17.35" hidden="false" customHeight="false" outlineLevel="0" collapsed="false">
      <c r="A1" s="1" t="s">
        <v>64</v>
      </c>
    </row>
    <row r="3" customFormat="false" ht="15" hidden="false" customHeight="false" outlineLevel="0" collapsed="false">
      <c r="A3" s="11" t="s">
        <v>1664</v>
      </c>
    </row>
    <row r="4" customFormat="false" ht="36" hidden="false" customHeight="true" outlineLevel="0" collapsed="false">
      <c r="A4" s="5" t="s">
        <v>1665</v>
      </c>
      <c r="B4" s="5" t="s">
        <v>1567</v>
      </c>
      <c r="C4" s="5" t="s">
        <v>1666</v>
      </c>
    </row>
    <row r="5" customFormat="false" ht="15" hidden="false" customHeight="false" outlineLevel="0" collapsed="false">
      <c r="A5" s="6" t="s">
        <v>1667</v>
      </c>
      <c r="B5" s="6" t="n">
        <v>10</v>
      </c>
      <c r="C5" s="7" t="s">
        <v>1668</v>
      </c>
    </row>
    <row r="6" customFormat="false" ht="15" hidden="false" customHeight="false" outlineLevel="0" collapsed="false">
      <c r="A6" s="6" t="s">
        <v>1669</v>
      </c>
      <c r="B6" s="6" t="n">
        <v>2</v>
      </c>
      <c r="C6" s="7" t="s">
        <v>1670</v>
      </c>
    </row>
    <row r="7" customFormat="false" ht="22.35" hidden="false" customHeight="false" outlineLevel="0" collapsed="false">
      <c r="A7" s="6" t="s">
        <v>897</v>
      </c>
      <c r="B7" s="6" t="n">
        <v>17</v>
      </c>
      <c r="C7" s="7" t="s">
        <v>1671</v>
      </c>
    </row>
    <row r="8" customFormat="false" ht="15" hidden="false" customHeight="false" outlineLevel="0" collapsed="false">
      <c r="A8" s="6" t="s">
        <v>966</v>
      </c>
      <c r="B8" s="6" t="n">
        <v>10</v>
      </c>
      <c r="C8" s="7" t="s">
        <v>1672</v>
      </c>
    </row>
    <row r="10" customFormat="false" ht="15" hidden="false" customHeight="false" outlineLevel="0" collapsed="false">
      <c r="A10" s="11" t="s">
        <v>1673</v>
      </c>
    </row>
    <row r="11" customFormat="false" ht="24" hidden="false" customHeight="true" outlineLevel="0" collapsed="false">
      <c r="A11" s="5" t="s">
        <v>1035</v>
      </c>
      <c r="B11" s="5" t="s">
        <v>1036</v>
      </c>
      <c r="C11" s="5" t="s">
        <v>1674</v>
      </c>
      <c r="D11" s="5" t="s">
        <v>1675</v>
      </c>
      <c r="E11" s="5" t="s">
        <v>638</v>
      </c>
      <c r="F11" s="5" t="s">
        <v>639</v>
      </c>
      <c r="G11" s="5" t="s">
        <v>641</v>
      </c>
      <c r="H11" s="5" t="s">
        <v>643</v>
      </c>
      <c r="I11" s="5" t="s">
        <v>707</v>
      </c>
      <c r="J11" s="5" t="s">
        <v>705</v>
      </c>
      <c r="K11" s="5" t="s">
        <v>1676</v>
      </c>
    </row>
    <row r="12" customFormat="false" ht="22.35" hidden="false" customHeight="false" outlineLevel="0" collapsed="false">
      <c r="A12" s="7" t="s">
        <v>1493</v>
      </c>
      <c r="B12" s="6" t="s">
        <v>1653</v>
      </c>
      <c r="C12" s="6" t="s">
        <v>728</v>
      </c>
      <c r="D12" s="6" t="s">
        <v>728</v>
      </c>
      <c r="E12" s="16" t="n">
        <v>1.23015555731972</v>
      </c>
      <c r="F12" s="16" t="n">
        <v>1.17404307999908</v>
      </c>
      <c r="G12" s="16" t="n">
        <v>-7.13302546469291</v>
      </c>
      <c r="H12" s="18" t="n">
        <v>1.06943612002175E-010</v>
      </c>
      <c r="I12" s="16" t="n">
        <v>0.786296296296296</v>
      </c>
      <c r="J12" s="6" t="s">
        <v>728</v>
      </c>
      <c r="K12" s="6" t="n">
        <v>7</v>
      </c>
    </row>
    <row r="13" customFormat="false" ht="22.35" hidden="false" customHeight="false" outlineLevel="0" collapsed="false">
      <c r="A13" s="7" t="s">
        <v>1190</v>
      </c>
      <c r="B13" s="7" t="s">
        <v>1651</v>
      </c>
      <c r="C13" s="6" t="s">
        <v>728</v>
      </c>
      <c r="D13" s="6" t="s">
        <v>728</v>
      </c>
      <c r="E13" s="17" t="n">
        <v>64.2111111111111</v>
      </c>
      <c r="F13" s="17" t="n">
        <v>60.8244444444445</v>
      </c>
      <c r="G13" s="17" t="n">
        <v>-14.4969846676438</v>
      </c>
      <c r="H13" s="18" t="n">
        <v>5.00740266527631E-034</v>
      </c>
      <c r="I13" s="16" t="n">
        <v>0.845987654320988</v>
      </c>
      <c r="J13" s="6" t="s">
        <v>728</v>
      </c>
      <c r="K13" s="6" t="n">
        <v>1</v>
      </c>
    </row>
    <row r="14" customFormat="false" ht="22.35" hidden="false" customHeight="false" outlineLevel="0" collapsed="false">
      <c r="A14" s="6" t="s">
        <v>1677</v>
      </c>
      <c r="B14" s="7" t="s">
        <v>1654</v>
      </c>
      <c r="C14" s="6" t="s">
        <v>728</v>
      </c>
      <c r="D14" s="6"/>
      <c r="E14" s="18" t="n">
        <v>-0.000399892036581581</v>
      </c>
      <c r="F14" s="18" t="n">
        <v>-0.000445896057323654</v>
      </c>
      <c r="G14" s="16" t="n">
        <v>-5.64942748445372</v>
      </c>
      <c r="H14" s="18" t="n">
        <v>2.36104862663966E-007</v>
      </c>
      <c r="I14" s="16" t="n">
        <v>0.693407407407408</v>
      </c>
      <c r="J14" s="6" t="s">
        <v>728</v>
      </c>
      <c r="K14" s="6" t="n">
        <v>152</v>
      </c>
    </row>
    <row r="15" customFormat="false" ht="22.35" hidden="false" customHeight="false" outlineLevel="0" collapsed="false">
      <c r="A15" s="7" t="s">
        <v>1202</v>
      </c>
      <c r="B15" s="7" t="s">
        <v>1651</v>
      </c>
      <c r="C15" s="6" t="s">
        <v>728</v>
      </c>
      <c r="D15" s="6"/>
      <c r="E15" s="16" t="n">
        <v>0.384923485283928</v>
      </c>
      <c r="F15" s="16" t="n">
        <v>0.39607774435379</v>
      </c>
      <c r="G15" s="16" t="n">
        <v>5.72067195121678</v>
      </c>
      <c r="H15" s="18" t="n">
        <v>1.18101782645713E-007</v>
      </c>
      <c r="I15" s="16" t="n">
        <v>0.665604938271605</v>
      </c>
      <c r="J15" s="6" t="s">
        <v>728</v>
      </c>
      <c r="K15" s="6" t="n">
        <v>147</v>
      </c>
    </row>
    <row r="16" customFormat="false" ht="22.35" hidden="false" customHeight="false" outlineLevel="0" collapsed="false">
      <c r="A16" s="6" t="s">
        <v>1198</v>
      </c>
      <c r="B16" s="7" t="s">
        <v>1651</v>
      </c>
      <c r="C16" s="6" t="s">
        <v>728</v>
      </c>
      <c r="D16" s="6"/>
      <c r="E16" s="16" t="n">
        <v>0.743209261279728</v>
      </c>
      <c r="F16" s="16" t="n">
        <v>0.698144587526272</v>
      </c>
      <c r="G16" s="16" t="n">
        <v>-6.55403037798252</v>
      </c>
      <c r="H16" s="18" t="n">
        <v>1.49463389869854E-009</v>
      </c>
      <c r="I16" s="16" t="n">
        <v>0.667135802469136</v>
      </c>
      <c r="J16" s="6" t="s">
        <v>728</v>
      </c>
      <c r="K16" s="6" t="n">
        <v>441</v>
      </c>
    </row>
    <row r="17" customFormat="false" ht="22.35" hidden="false" customHeight="false" outlineLevel="0" collapsed="false">
      <c r="A17" s="6" t="s">
        <v>1678</v>
      </c>
      <c r="B17" s="7" t="s">
        <v>1654</v>
      </c>
      <c r="C17" s="6" t="s">
        <v>728</v>
      </c>
      <c r="D17" s="6"/>
      <c r="E17" s="16" t="n">
        <v>-0.00115766073414522</v>
      </c>
      <c r="F17" s="16" t="n">
        <v>-0.00125878378802146</v>
      </c>
      <c r="G17" s="16" t="n">
        <v>-5.38253083765762</v>
      </c>
      <c r="H17" s="18" t="n">
        <v>8.39492555660595E-007</v>
      </c>
      <c r="I17" s="16" t="n">
        <v>0.692641975308642</v>
      </c>
      <c r="J17" s="6" t="s">
        <v>728</v>
      </c>
      <c r="K17" s="6" t="n">
        <v>117</v>
      </c>
    </row>
    <row r="18" customFormat="false" ht="22.35" hidden="false" customHeight="false" outlineLevel="0" collapsed="false">
      <c r="A18" s="6" t="s">
        <v>1679</v>
      </c>
      <c r="B18" s="7" t="s">
        <v>1654</v>
      </c>
      <c r="C18" s="6" t="s">
        <v>728</v>
      </c>
      <c r="D18" s="6"/>
      <c r="E18" s="18" t="n">
        <v>3.41317396136628E-005</v>
      </c>
      <c r="F18" s="18" t="n">
        <v>6.01335093229523E-005</v>
      </c>
      <c r="G18" s="17" t="n">
        <v>10.0411972036</v>
      </c>
      <c r="H18" s="18" t="n">
        <v>9.42084509131621E-019</v>
      </c>
      <c r="I18" s="16" t="n">
        <v>0.781061728395062</v>
      </c>
      <c r="J18" s="6" t="s">
        <v>728</v>
      </c>
      <c r="K18" s="6" t="n">
        <v>35</v>
      </c>
    </row>
    <row r="19" customFormat="false" ht="22.35" hidden="false" customHeight="false" outlineLevel="0" collapsed="false">
      <c r="A19" s="6" t="s">
        <v>1680</v>
      </c>
      <c r="B19" s="7" t="s">
        <v>1654</v>
      </c>
      <c r="C19" s="6" t="s">
        <v>728</v>
      </c>
      <c r="D19" s="6"/>
      <c r="E19" s="18" t="n">
        <v>0.000162650777232908</v>
      </c>
      <c r="F19" s="18" t="n">
        <v>0.000191768255024529</v>
      </c>
      <c r="G19" s="16" t="n">
        <v>3.4538581597298</v>
      </c>
      <c r="H19" s="16" t="n">
        <v>0.00126137571610245</v>
      </c>
      <c r="I19" s="16" t="n">
        <v>0.629604938271605</v>
      </c>
      <c r="J19" s="6" t="s">
        <v>723</v>
      </c>
      <c r="K19" s="6" t="n">
        <v>209</v>
      </c>
    </row>
    <row r="20" customFormat="false" ht="22.35" hidden="false" customHeight="false" outlineLevel="0" collapsed="false">
      <c r="A20" s="6" t="s">
        <v>1681</v>
      </c>
      <c r="B20" s="7" t="s">
        <v>1654</v>
      </c>
      <c r="C20" s="6" t="s">
        <v>728</v>
      </c>
      <c r="D20" s="6"/>
      <c r="E20" s="18" t="n">
        <v>-0.000206155419379381</v>
      </c>
      <c r="F20" s="18" t="n">
        <v>-0.000286522326045049</v>
      </c>
      <c r="G20" s="16" t="n">
        <v>-8.12676060781912</v>
      </c>
      <c r="H20" s="18" t="n">
        <v>3.94434159809647E-014</v>
      </c>
      <c r="I20" s="16" t="n">
        <v>0.707654320987654</v>
      </c>
      <c r="J20" s="6" t="s">
        <v>723</v>
      </c>
      <c r="K20" s="6" t="n">
        <v>956</v>
      </c>
    </row>
    <row r="21" customFormat="false" ht="22.35" hidden="false" customHeight="false" outlineLevel="0" collapsed="false">
      <c r="A21" s="6" t="s">
        <v>1682</v>
      </c>
      <c r="B21" s="7" t="s">
        <v>1654</v>
      </c>
      <c r="C21" s="6" t="s">
        <v>728</v>
      </c>
      <c r="D21" s="6"/>
      <c r="E21" s="18" t="n">
        <v>-0.000699729063208419</v>
      </c>
      <c r="F21" s="18" t="n">
        <v>-0.000621053433607812</v>
      </c>
      <c r="G21" s="16" t="n">
        <v>2.41084557625487</v>
      </c>
      <c r="H21" s="16" t="n">
        <v>0.0266732626515067</v>
      </c>
      <c r="I21" s="16" t="n">
        <v>0.600074074074074</v>
      </c>
      <c r="J21" s="6" t="s">
        <v>723</v>
      </c>
      <c r="K21" s="6" t="n">
        <v>434</v>
      </c>
    </row>
    <row r="22" customFormat="false" ht="15" hidden="false" customHeight="false" outlineLevel="0" collapsed="false">
      <c r="A22" s="6" t="s">
        <v>1494</v>
      </c>
      <c r="B22" s="6" t="s">
        <v>1653</v>
      </c>
      <c r="C22" s="6"/>
      <c r="D22" s="6" t="s">
        <v>728</v>
      </c>
      <c r="E22" s="17" t="n">
        <v>-10.138087972784</v>
      </c>
      <c r="F22" s="17" t="n">
        <v>-16.4108671502514</v>
      </c>
      <c r="G22" s="16" t="n">
        <v>-3.33216508385013</v>
      </c>
      <c r="H22" s="16" t="n">
        <v>0.00161612580659277</v>
      </c>
      <c r="I22" s="16" t="n">
        <v>0.772962962962963</v>
      </c>
      <c r="J22" s="6" t="s">
        <v>723</v>
      </c>
      <c r="K22" s="6" t="n">
        <v>2</v>
      </c>
    </row>
    <row r="23" customFormat="false" ht="22.35" hidden="false" customHeight="false" outlineLevel="0" collapsed="false">
      <c r="A23" s="6" t="s">
        <v>1293</v>
      </c>
      <c r="B23" s="7" t="s">
        <v>1652</v>
      </c>
      <c r="C23" s="6"/>
      <c r="D23" s="6" t="s">
        <v>728</v>
      </c>
      <c r="E23" s="16" t="n">
        <v>-0.0200177435951017</v>
      </c>
      <c r="F23" s="18" t="n">
        <v>0.000750521845994765</v>
      </c>
      <c r="G23" s="16" t="n">
        <v>5.22372223476885</v>
      </c>
      <c r="H23" s="18" t="n">
        <v>9.97825999424171E-007</v>
      </c>
      <c r="I23" s="16" t="n">
        <v>0.762296296296296</v>
      </c>
      <c r="J23" s="6" t="s">
        <v>723</v>
      </c>
      <c r="K23" s="6" t="n">
        <v>3</v>
      </c>
    </row>
    <row r="24" customFormat="false" ht="22.35" hidden="false" customHeight="false" outlineLevel="0" collapsed="false">
      <c r="A24" s="6" t="s">
        <v>1609</v>
      </c>
      <c r="B24" s="7" t="s">
        <v>1654</v>
      </c>
      <c r="C24" s="6"/>
      <c r="D24" s="6" t="s">
        <v>728</v>
      </c>
      <c r="E24" s="18" t="n">
        <v>3.07332251268912E-005</v>
      </c>
      <c r="F24" s="18" t="n">
        <v>0.000116470164721748</v>
      </c>
      <c r="G24" s="17" t="n">
        <v>10.7542966076271</v>
      </c>
      <c r="H24" s="18" t="n">
        <v>1.02067999689268E-018</v>
      </c>
      <c r="I24" s="16" t="n">
        <v>0.779654320987654</v>
      </c>
      <c r="J24" s="6" t="s">
        <v>728</v>
      </c>
      <c r="K24" s="6" t="n">
        <v>4</v>
      </c>
    </row>
    <row r="25" customFormat="false" ht="22.35" hidden="false" customHeight="false" outlineLevel="0" collapsed="false">
      <c r="A25" s="6" t="s">
        <v>1344</v>
      </c>
      <c r="B25" s="7" t="s">
        <v>1652</v>
      </c>
      <c r="C25" s="6"/>
      <c r="D25" s="6" t="s">
        <v>728</v>
      </c>
      <c r="E25" s="16" t="n">
        <v>-0.0497998207814493</v>
      </c>
      <c r="F25" s="16" t="n">
        <v>0.484544213505473</v>
      </c>
      <c r="G25" s="16" t="n">
        <v>9.08880735415488</v>
      </c>
      <c r="H25" s="18" t="n">
        <v>3.19777842508465E-015</v>
      </c>
      <c r="I25" s="16" t="n">
        <v>0.765876543209877</v>
      </c>
      <c r="J25" s="6" t="s">
        <v>728</v>
      </c>
      <c r="K25" s="6" t="n">
        <v>6</v>
      </c>
    </row>
    <row r="26" customFormat="false" ht="22.35" hidden="false" customHeight="false" outlineLevel="0" collapsed="false">
      <c r="A26" s="6" t="s">
        <v>1612</v>
      </c>
      <c r="B26" s="7" t="s">
        <v>1654</v>
      </c>
      <c r="C26" s="6"/>
      <c r="D26" s="6" t="s">
        <v>728</v>
      </c>
      <c r="E26" s="18" t="n">
        <v>-0.000285243077706539</v>
      </c>
      <c r="F26" s="18" t="n">
        <v>-0.000146362564275511</v>
      </c>
      <c r="G26" s="16" t="n">
        <v>9.06824281657182</v>
      </c>
      <c r="H26" s="18" t="n">
        <v>5.87572034190166E-016</v>
      </c>
      <c r="I26" s="16" t="n">
        <v>0.762913580246914</v>
      </c>
      <c r="J26" s="6" t="s">
        <v>728</v>
      </c>
      <c r="K26" s="6" t="n">
        <v>8</v>
      </c>
    </row>
    <row r="27" customFormat="false" ht="22.35" hidden="false" customHeight="false" outlineLevel="0" collapsed="false">
      <c r="A27" s="6" t="s">
        <v>1683</v>
      </c>
      <c r="B27" s="7" t="s">
        <v>1654</v>
      </c>
      <c r="C27" s="6"/>
      <c r="D27" s="6" t="s">
        <v>728</v>
      </c>
      <c r="E27" s="18" t="n">
        <v>3.59087029351395E-006</v>
      </c>
      <c r="F27" s="18" t="n">
        <v>2.37378633562454E-005</v>
      </c>
      <c r="G27" s="16" t="n">
        <v>4.31796918163144</v>
      </c>
      <c r="H27" s="18" t="n">
        <v>5.20875094639901E-005</v>
      </c>
      <c r="I27" s="16" t="n">
        <v>0.708444444444444</v>
      </c>
      <c r="J27" s="6" t="s">
        <v>723</v>
      </c>
      <c r="K27" s="6" t="n">
        <v>11</v>
      </c>
    </row>
    <row r="28" customFormat="false" ht="22.35" hidden="false" customHeight="false" outlineLevel="0" collapsed="false">
      <c r="A28" s="6" t="s">
        <v>1684</v>
      </c>
      <c r="B28" s="7" t="s">
        <v>1654</v>
      </c>
      <c r="C28" s="6"/>
      <c r="D28" s="6" t="s">
        <v>728</v>
      </c>
      <c r="E28" s="18" t="n">
        <v>4.26045675115221E-005</v>
      </c>
      <c r="F28" s="18" t="n">
        <v>0.000134867549887557</v>
      </c>
      <c r="G28" s="17" t="n">
        <v>10.8664271806697</v>
      </c>
      <c r="H28" s="18" t="n">
        <v>9.42084509131621E-019</v>
      </c>
      <c r="I28" s="16" t="n">
        <v>0.785333333333333</v>
      </c>
      <c r="J28" s="6" t="s">
        <v>728</v>
      </c>
      <c r="K28" s="6" t="n">
        <v>12</v>
      </c>
    </row>
    <row r="29" customFormat="false" ht="22.35" hidden="false" customHeight="false" outlineLevel="0" collapsed="false">
      <c r="A29" s="6" t="s">
        <v>1685</v>
      </c>
      <c r="B29" s="7" t="s">
        <v>1654</v>
      </c>
      <c r="C29" s="6"/>
      <c r="D29" s="6" t="s">
        <v>728</v>
      </c>
      <c r="E29" s="18" t="n">
        <v>-0.000567106492226414</v>
      </c>
      <c r="F29" s="18" t="n">
        <v>-0.000391189975102618</v>
      </c>
      <c r="G29" s="16" t="n">
        <v>6.95479374174925</v>
      </c>
      <c r="H29" s="18" t="n">
        <v>2.86306377266358E-010</v>
      </c>
      <c r="I29" s="16" t="n">
        <v>0.736814814814815</v>
      </c>
      <c r="J29" s="6" t="s">
        <v>728</v>
      </c>
      <c r="K29" s="6" t="n">
        <v>23</v>
      </c>
    </row>
    <row r="30" customFormat="false" ht="22.35" hidden="false" customHeight="false" outlineLevel="0" collapsed="false">
      <c r="A30" s="6" t="s">
        <v>1686</v>
      </c>
      <c r="B30" s="7" t="s">
        <v>1654</v>
      </c>
      <c r="C30" s="6"/>
      <c r="D30" s="6" t="s">
        <v>728</v>
      </c>
      <c r="E30" s="18" t="n">
        <v>3.50644238400317E-005</v>
      </c>
      <c r="F30" s="18" t="n">
        <v>0.00013318492897808</v>
      </c>
      <c r="G30" s="17" t="n">
        <v>10.1826273864232</v>
      </c>
      <c r="H30" s="18" t="n">
        <v>1.48104452583944E-017</v>
      </c>
      <c r="I30" s="16" t="n">
        <v>0.776913580246914</v>
      </c>
      <c r="J30" s="6" t="s">
        <v>728</v>
      </c>
      <c r="K30" s="6" t="n">
        <v>28</v>
      </c>
    </row>
    <row r="31" customFormat="false" ht="22.35" hidden="false" customHeight="false" outlineLevel="0" collapsed="false">
      <c r="A31" s="6" t="s">
        <v>1687</v>
      </c>
      <c r="B31" s="7" t="s">
        <v>1654</v>
      </c>
      <c r="C31" s="6"/>
      <c r="D31" s="6" t="s">
        <v>728</v>
      </c>
      <c r="E31" s="16" t="n">
        <v>-0.00130117037644033</v>
      </c>
      <c r="F31" s="18" t="n">
        <v>-0.000935709846162094</v>
      </c>
      <c r="G31" s="16" t="n">
        <v>6.27709231131164</v>
      </c>
      <c r="H31" s="18" t="n">
        <v>1.26008984192418E-008</v>
      </c>
      <c r="I31" s="16" t="n">
        <v>0.732617283950617</v>
      </c>
      <c r="J31" s="6" t="s">
        <v>728</v>
      </c>
      <c r="K31" s="6" t="n">
        <v>29</v>
      </c>
    </row>
    <row r="32" customFormat="false" ht="22.35" hidden="false" customHeight="false" outlineLevel="0" collapsed="false">
      <c r="A32" s="6" t="s">
        <v>1626</v>
      </c>
      <c r="B32" s="7" t="s">
        <v>1654</v>
      </c>
      <c r="C32" s="6"/>
      <c r="D32" s="6" t="s">
        <v>728</v>
      </c>
      <c r="E32" s="18" t="n">
        <v>3.92147784844404E-005</v>
      </c>
      <c r="F32" s="18" t="n">
        <v>6.89109457093321E-005</v>
      </c>
      <c r="G32" s="17" t="n">
        <v>10.1779007260866</v>
      </c>
      <c r="H32" s="18" t="n">
        <v>9.42084509131621E-019</v>
      </c>
      <c r="I32" s="16" t="n">
        <v>0.782469135802469</v>
      </c>
      <c r="J32" s="6" t="s">
        <v>728</v>
      </c>
      <c r="K32" s="6" t="n">
        <v>32</v>
      </c>
    </row>
    <row r="33" customFormat="false" ht="22.35" hidden="false" customHeight="false" outlineLevel="0" collapsed="false">
      <c r="A33" s="7" t="s">
        <v>1495</v>
      </c>
      <c r="B33" s="6" t="s">
        <v>1653</v>
      </c>
      <c r="C33" s="6"/>
      <c r="D33" s="6" t="s">
        <v>728</v>
      </c>
      <c r="E33" s="16" t="n">
        <v>-0.0419304821853262</v>
      </c>
      <c r="F33" s="16" t="n">
        <v>-0.0311090588956498</v>
      </c>
      <c r="G33" s="16" t="n">
        <v>6.23397025163699</v>
      </c>
      <c r="H33" s="18" t="n">
        <v>1.53390619313027E-008</v>
      </c>
      <c r="I33" s="16" t="n">
        <v>0.735407407407407</v>
      </c>
      <c r="J33" s="6" t="s">
        <v>728</v>
      </c>
      <c r="K33" s="6" t="n">
        <v>39</v>
      </c>
    </row>
    <row r="34" customFormat="false" ht="22.35" hidden="false" customHeight="false" outlineLevel="0" collapsed="false">
      <c r="A34" s="6" t="s">
        <v>1611</v>
      </c>
      <c r="B34" s="7" t="s">
        <v>1654</v>
      </c>
      <c r="C34" s="6"/>
      <c r="D34" s="6" t="s">
        <v>728</v>
      </c>
      <c r="E34" s="18" t="n">
        <v>-0.000636751253808635</v>
      </c>
      <c r="F34" s="18" t="n">
        <v>-0.000455658808587448</v>
      </c>
      <c r="G34" s="16" t="n">
        <v>6.38394641134604</v>
      </c>
      <c r="H34" s="18" t="n">
        <v>5.95940347461226E-009</v>
      </c>
      <c r="I34" s="16" t="n">
        <v>0.737259259259259</v>
      </c>
      <c r="J34" s="6" t="s">
        <v>728</v>
      </c>
      <c r="K34" s="6" t="n">
        <v>52</v>
      </c>
    </row>
    <row r="35" customFormat="false" ht="22.35" hidden="false" customHeight="false" outlineLevel="0" collapsed="false">
      <c r="A35" s="6" t="s">
        <v>1688</v>
      </c>
      <c r="B35" s="7" t="s">
        <v>1569</v>
      </c>
      <c r="C35" s="6"/>
      <c r="D35" s="6" t="s">
        <v>728</v>
      </c>
      <c r="E35" s="16" t="n">
        <v>0.333394523015514</v>
      </c>
      <c r="F35" s="16" t="n">
        <v>0.360488165135445</v>
      </c>
      <c r="G35" s="16" t="n">
        <v>7.17282589565696</v>
      </c>
      <c r="H35" s="18" t="n">
        <v>1.2103461885946E-010</v>
      </c>
      <c r="I35" s="16" t="n">
        <v>0.726320987654321</v>
      </c>
      <c r="J35" s="6" t="s">
        <v>728</v>
      </c>
      <c r="K35" s="6" t="n">
        <v>79</v>
      </c>
    </row>
    <row r="36" customFormat="false" ht="22.35" hidden="false" customHeight="false" outlineLevel="0" collapsed="false">
      <c r="A36" s="6" t="s">
        <v>1689</v>
      </c>
      <c r="B36" s="7" t="s">
        <v>1654</v>
      </c>
      <c r="C36" s="6"/>
      <c r="D36" s="6" t="s">
        <v>728</v>
      </c>
      <c r="E36" s="18" t="n">
        <v>-0.000898592208645445</v>
      </c>
      <c r="F36" s="18" t="n">
        <v>-0.000985470801710471</v>
      </c>
      <c r="G36" s="16" t="n">
        <v>-5.66582013991585</v>
      </c>
      <c r="H36" s="18" t="n">
        <v>2.37066598312913E-007</v>
      </c>
      <c r="I36" s="16" t="n">
        <v>0.701506172839506</v>
      </c>
      <c r="J36" s="6" t="s">
        <v>728</v>
      </c>
      <c r="K36" s="6" t="n">
        <v>92</v>
      </c>
    </row>
    <row r="75" customFormat="false" ht="15" hidden="false" customHeight="false" outlineLevel="0" collapsed="false">
      <c r="A75" s="11" t="s">
        <v>1690</v>
      </c>
    </row>
    <row r="76" customFormat="false" ht="24" hidden="false" customHeight="true" outlineLevel="0" collapsed="false">
      <c r="A76" s="5" t="s">
        <v>736</v>
      </c>
      <c r="B76" s="5" t="s">
        <v>737</v>
      </c>
      <c r="C76" s="5" t="s">
        <v>738</v>
      </c>
      <c r="D76" s="5" t="s">
        <v>1187</v>
      </c>
      <c r="E76" s="5" t="s">
        <v>575</v>
      </c>
      <c r="F76" s="5" t="s">
        <v>264</v>
      </c>
      <c r="G76" s="5" t="s">
        <v>265</v>
      </c>
      <c r="H76" s="5" t="s">
        <v>740</v>
      </c>
    </row>
    <row r="77" customFormat="false" ht="15" hidden="false" customHeight="false" outlineLevel="0" collapsed="false">
      <c r="A77" s="6" t="n">
        <v>1</v>
      </c>
      <c r="B77" s="6" t="n">
        <v>0</v>
      </c>
      <c r="C77" s="7" t="s">
        <v>1493</v>
      </c>
      <c r="D77" s="6" t="s">
        <v>742</v>
      </c>
      <c r="E77" s="6" t="n">
        <v>540</v>
      </c>
      <c r="F77" s="6" t="n">
        <v>90</v>
      </c>
      <c r="G77" s="6" t="n">
        <v>450</v>
      </c>
      <c r="H77" s="6" t="s">
        <v>743</v>
      </c>
    </row>
    <row r="78" customFormat="false" ht="22.35" hidden="false" customHeight="false" outlineLevel="0" collapsed="false">
      <c r="A78" s="6" t="n">
        <v>2</v>
      </c>
      <c r="B78" s="6" t="n">
        <v>1</v>
      </c>
      <c r="C78" s="7" t="s">
        <v>1190</v>
      </c>
      <c r="D78" s="7" t="s">
        <v>1691</v>
      </c>
      <c r="E78" s="6" t="n">
        <v>270</v>
      </c>
      <c r="F78" s="6" t="n">
        <v>83</v>
      </c>
      <c r="G78" s="6" t="n">
        <v>187</v>
      </c>
      <c r="H78" s="6" t="s">
        <v>743</v>
      </c>
    </row>
    <row r="79" customFormat="false" ht="22.35" hidden="false" customHeight="false" outlineLevel="0" collapsed="false">
      <c r="A79" s="6" t="n">
        <v>4</v>
      </c>
      <c r="B79" s="6" t="n">
        <v>2</v>
      </c>
      <c r="C79" s="7" t="s">
        <v>1202</v>
      </c>
      <c r="D79" s="7" t="s">
        <v>1692</v>
      </c>
      <c r="E79" s="6" t="n">
        <v>174</v>
      </c>
      <c r="F79" s="6" t="n">
        <v>81</v>
      </c>
      <c r="G79" s="6" t="n">
        <v>93</v>
      </c>
      <c r="H79" s="6" t="s">
        <v>743</v>
      </c>
    </row>
    <row r="80" customFormat="false" ht="32.8" hidden="false" customHeight="false" outlineLevel="0" collapsed="false">
      <c r="A80" s="6" t="n">
        <v>8</v>
      </c>
      <c r="B80" s="6" t="n">
        <v>3</v>
      </c>
      <c r="C80" s="6" t="s">
        <v>1678</v>
      </c>
      <c r="D80" s="7" t="s">
        <v>1693</v>
      </c>
      <c r="E80" s="6" t="n">
        <v>162</v>
      </c>
      <c r="F80" s="6" t="n">
        <v>81</v>
      </c>
      <c r="G80" s="6" t="n">
        <v>81</v>
      </c>
      <c r="H80" s="6" t="s">
        <v>743</v>
      </c>
    </row>
    <row r="81" customFormat="false" ht="15" hidden="false" customHeight="false" outlineLevel="0" collapsed="false">
      <c r="A81" s="6" t="n">
        <v>16</v>
      </c>
      <c r="B81" s="6" t="n">
        <v>4</v>
      </c>
      <c r="C81" s="6" t="s">
        <v>1679</v>
      </c>
      <c r="D81" s="6" t="s">
        <v>1694</v>
      </c>
      <c r="E81" s="6" t="n">
        <v>81</v>
      </c>
      <c r="F81" s="6" t="n">
        <v>57</v>
      </c>
      <c r="G81" s="6" t="n">
        <v>24</v>
      </c>
      <c r="H81" s="6" t="s">
        <v>743</v>
      </c>
    </row>
    <row r="82" customFormat="false" ht="15" hidden="false" customHeight="false" outlineLevel="0" collapsed="false">
      <c r="A82" s="6" t="n">
        <v>32</v>
      </c>
      <c r="B82" s="6" t="n">
        <v>5</v>
      </c>
      <c r="C82" s="6" t="s">
        <v>746</v>
      </c>
      <c r="D82" s="6" t="s">
        <v>1695</v>
      </c>
      <c r="E82" s="6" t="n">
        <v>53</v>
      </c>
      <c r="F82" s="6" t="n">
        <v>45</v>
      </c>
      <c r="G82" s="6" t="n">
        <v>8</v>
      </c>
      <c r="H82" s="6" t="s">
        <v>743</v>
      </c>
    </row>
    <row r="83" customFormat="false" ht="15" hidden="false" customHeight="false" outlineLevel="0" collapsed="false">
      <c r="A83" s="6" t="n">
        <v>33</v>
      </c>
      <c r="B83" s="6" t="n">
        <v>5</v>
      </c>
      <c r="C83" s="6" t="s">
        <v>1681</v>
      </c>
      <c r="D83" s="6" t="s">
        <v>1696</v>
      </c>
      <c r="E83" s="6" t="n">
        <v>28</v>
      </c>
      <c r="F83" s="6" t="n">
        <v>12</v>
      </c>
      <c r="G83" s="6" t="n">
        <v>16</v>
      </c>
      <c r="H83" s="6" t="s">
        <v>743</v>
      </c>
    </row>
    <row r="84" customFormat="false" ht="22.35" hidden="false" customHeight="false" outlineLevel="0" collapsed="false">
      <c r="A84" s="6" t="n">
        <v>66</v>
      </c>
      <c r="B84" s="6" t="n">
        <v>6</v>
      </c>
      <c r="C84" s="6" t="s">
        <v>746</v>
      </c>
      <c r="D84" s="7" t="s">
        <v>1697</v>
      </c>
      <c r="E84" s="6" t="n">
        <v>15</v>
      </c>
      <c r="F84" s="6" t="n">
        <v>12</v>
      </c>
      <c r="G84" s="6" t="n">
        <v>3</v>
      </c>
      <c r="H84" s="6" t="s">
        <v>743</v>
      </c>
    </row>
    <row r="85" customFormat="false" ht="22.35" hidden="false" customHeight="false" outlineLevel="0" collapsed="false">
      <c r="A85" s="6" t="n">
        <v>67</v>
      </c>
      <c r="B85" s="6" t="n">
        <v>6</v>
      </c>
      <c r="C85" s="6" t="s">
        <v>746</v>
      </c>
      <c r="D85" s="7" t="s">
        <v>1698</v>
      </c>
      <c r="E85" s="6" t="n">
        <v>13</v>
      </c>
      <c r="F85" s="6" t="n">
        <v>0</v>
      </c>
      <c r="G85" s="6" t="n">
        <v>13</v>
      </c>
      <c r="H85" s="6" t="s">
        <v>759</v>
      </c>
    </row>
    <row r="86" customFormat="false" ht="15" hidden="false" customHeight="false" outlineLevel="0" collapsed="false">
      <c r="A86" s="6" t="n">
        <v>17</v>
      </c>
      <c r="B86" s="6" t="n">
        <v>4</v>
      </c>
      <c r="C86" s="6" t="s">
        <v>1680</v>
      </c>
      <c r="D86" s="6" t="s">
        <v>1699</v>
      </c>
      <c r="E86" s="6" t="n">
        <v>81</v>
      </c>
      <c r="F86" s="6" t="n">
        <v>24</v>
      </c>
      <c r="G86" s="6" t="n">
        <v>57</v>
      </c>
      <c r="H86" s="6" t="s">
        <v>743</v>
      </c>
    </row>
    <row r="87" customFormat="false" ht="15" hidden="false" customHeight="false" outlineLevel="0" collapsed="false">
      <c r="A87" s="6" t="n">
        <v>34</v>
      </c>
      <c r="B87" s="6" t="n">
        <v>5</v>
      </c>
      <c r="C87" s="6" t="s">
        <v>746</v>
      </c>
      <c r="D87" s="6" t="s">
        <v>1700</v>
      </c>
      <c r="E87" s="6" t="n">
        <v>28</v>
      </c>
      <c r="F87" s="6" t="n">
        <v>18</v>
      </c>
      <c r="G87" s="6" t="n">
        <v>10</v>
      </c>
      <c r="H87" s="6" t="s">
        <v>743</v>
      </c>
    </row>
    <row r="88" customFormat="false" ht="15" hidden="false" customHeight="false" outlineLevel="0" collapsed="false">
      <c r="A88" s="6" t="n">
        <v>35</v>
      </c>
      <c r="B88" s="6" t="n">
        <v>5</v>
      </c>
      <c r="C88" s="6" t="s">
        <v>1682</v>
      </c>
      <c r="D88" s="6" t="s">
        <v>1701</v>
      </c>
      <c r="E88" s="6" t="n">
        <v>53</v>
      </c>
      <c r="F88" s="6" t="n">
        <v>6</v>
      </c>
      <c r="G88" s="6" t="n">
        <v>47</v>
      </c>
      <c r="H88" s="6" t="s">
        <v>759</v>
      </c>
    </row>
    <row r="89" customFormat="false" ht="15" hidden="false" customHeight="false" outlineLevel="0" collapsed="false">
      <c r="A89" s="6" t="n">
        <v>70</v>
      </c>
      <c r="B89" s="6" t="n">
        <v>6</v>
      </c>
      <c r="C89" s="6" t="s">
        <v>746</v>
      </c>
      <c r="D89" s="6" t="s">
        <v>1702</v>
      </c>
      <c r="E89" s="6" t="n">
        <v>17</v>
      </c>
      <c r="F89" s="6" t="n">
        <v>6</v>
      </c>
      <c r="G89" s="6" t="n">
        <v>11</v>
      </c>
      <c r="H89" s="6" t="s">
        <v>743</v>
      </c>
    </row>
    <row r="90" customFormat="false" ht="15" hidden="false" customHeight="false" outlineLevel="0" collapsed="false">
      <c r="A90" s="6" t="n">
        <v>71</v>
      </c>
      <c r="B90" s="6" t="n">
        <v>6</v>
      </c>
      <c r="C90" s="6" t="s">
        <v>746</v>
      </c>
      <c r="D90" s="6" t="s">
        <v>1703</v>
      </c>
      <c r="E90" s="6" t="n">
        <v>36</v>
      </c>
      <c r="F90" s="6" t="n">
        <v>0</v>
      </c>
      <c r="G90" s="6" t="n">
        <v>36</v>
      </c>
      <c r="H90" s="6" t="s">
        <v>759</v>
      </c>
    </row>
    <row r="91" customFormat="false" ht="32.8" hidden="false" customHeight="false" outlineLevel="0" collapsed="false">
      <c r="A91" s="6" t="n">
        <v>9</v>
      </c>
      <c r="B91" s="6" t="n">
        <v>3</v>
      </c>
      <c r="C91" s="6" t="s">
        <v>746</v>
      </c>
      <c r="D91" s="7" t="s">
        <v>1704</v>
      </c>
      <c r="E91" s="6" t="n">
        <v>12</v>
      </c>
      <c r="F91" s="6" t="n">
        <v>0</v>
      </c>
      <c r="G91" s="6" t="n">
        <v>12</v>
      </c>
      <c r="H91" s="6" t="s">
        <v>759</v>
      </c>
    </row>
    <row r="92" customFormat="false" ht="22.35" hidden="false" customHeight="false" outlineLevel="0" collapsed="false">
      <c r="A92" s="6" t="n">
        <v>5</v>
      </c>
      <c r="B92" s="6" t="n">
        <v>2</v>
      </c>
      <c r="C92" s="6" t="s">
        <v>1198</v>
      </c>
      <c r="D92" s="7" t="s">
        <v>1705</v>
      </c>
      <c r="E92" s="6" t="n">
        <v>96</v>
      </c>
      <c r="F92" s="6" t="n">
        <v>2</v>
      </c>
      <c r="G92" s="6" t="n">
        <v>94</v>
      </c>
      <c r="H92" s="6" t="s">
        <v>759</v>
      </c>
    </row>
    <row r="93" customFormat="false" ht="22.35" hidden="false" customHeight="false" outlineLevel="0" collapsed="false">
      <c r="A93" s="6" t="n">
        <v>10</v>
      </c>
      <c r="B93" s="6" t="n">
        <v>3</v>
      </c>
      <c r="C93" s="6" t="s">
        <v>746</v>
      </c>
      <c r="D93" s="7" t="s">
        <v>1706</v>
      </c>
      <c r="E93" s="6" t="n">
        <v>7</v>
      </c>
      <c r="F93" s="6" t="n">
        <v>2</v>
      </c>
      <c r="G93" s="6" t="n">
        <v>5</v>
      </c>
      <c r="H93" s="6" t="s">
        <v>743</v>
      </c>
    </row>
    <row r="94" customFormat="false" ht="22.35" hidden="false" customHeight="false" outlineLevel="0" collapsed="false">
      <c r="A94" s="6" t="n">
        <v>11</v>
      </c>
      <c r="B94" s="6" t="n">
        <v>3</v>
      </c>
      <c r="C94" s="6" t="s">
        <v>746</v>
      </c>
      <c r="D94" s="7" t="s">
        <v>1707</v>
      </c>
      <c r="E94" s="6" t="n">
        <v>89</v>
      </c>
      <c r="F94" s="6" t="n">
        <v>0</v>
      </c>
      <c r="G94" s="6" t="n">
        <v>89</v>
      </c>
      <c r="H94" s="6" t="s">
        <v>759</v>
      </c>
    </row>
    <row r="95" customFormat="false" ht="22.35" hidden="false" customHeight="false" outlineLevel="0" collapsed="false">
      <c r="A95" s="6" t="n">
        <v>3</v>
      </c>
      <c r="B95" s="6" t="n">
        <v>1</v>
      </c>
      <c r="C95" s="6" t="s">
        <v>1677</v>
      </c>
      <c r="D95" s="7" t="s">
        <v>1708</v>
      </c>
      <c r="E95" s="6" t="n">
        <v>270</v>
      </c>
      <c r="F95" s="6" t="n">
        <v>7</v>
      </c>
      <c r="G95" s="6" t="n">
        <v>263</v>
      </c>
      <c r="H95" s="6" t="s">
        <v>759</v>
      </c>
    </row>
    <row r="96" customFormat="false" ht="22.35" hidden="false" customHeight="false" outlineLevel="0" collapsed="false">
      <c r="A96" s="6" t="n">
        <v>6</v>
      </c>
      <c r="B96" s="6" t="n">
        <v>2</v>
      </c>
      <c r="C96" s="6" t="s">
        <v>746</v>
      </c>
      <c r="D96" s="7" t="s">
        <v>1709</v>
      </c>
      <c r="E96" s="6" t="n">
        <v>19</v>
      </c>
      <c r="F96" s="6" t="n">
        <v>6</v>
      </c>
      <c r="G96" s="6" t="n">
        <v>13</v>
      </c>
      <c r="H96" s="6" t="s">
        <v>743</v>
      </c>
    </row>
    <row r="97" customFormat="false" ht="22.35" hidden="false" customHeight="false" outlineLevel="0" collapsed="false">
      <c r="A97" s="6" t="n">
        <v>7</v>
      </c>
      <c r="B97" s="6" t="n">
        <v>2</v>
      </c>
      <c r="C97" s="6" t="s">
        <v>746</v>
      </c>
      <c r="D97" s="7" t="s">
        <v>1710</v>
      </c>
      <c r="E97" s="6" t="n">
        <v>251</v>
      </c>
      <c r="F97" s="6" t="n">
        <v>1</v>
      </c>
      <c r="G97" s="6" t="n">
        <v>250</v>
      </c>
      <c r="H97" s="6" t="s">
        <v>759</v>
      </c>
    </row>
    <row r="99" customFormat="false" ht="15" hidden="false" customHeight="false" outlineLevel="0" collapsed="false">
      <c r="A99" s="11" t="s">
        <v>1711</v>
      </c>
    </row>
    <row r="100" customFormat="false" ht="15" hidden="false" customHeight="true" outlineLevel="0" collapsed="false">
      <c r="A100" s="5" t="s">
        <v>794</v>
      </c>
      <c r="B100" s="5" t="s">
        <v>1712</v>
      </c>
      <c r="C100" s="5" t="s">
        <v>1713</v>
      </c>
      <c r="D100" s="5" t="s">
        <v>1714</v>
      </c>
      <c r="E100" s="5" t="s">
        <v>1715</v>
      </c>
    </row>
    <row r="101" customFormat="false" ht="15" hidden="false" customHeight="false" outlineLevel="0" collapsed="false">
      <c r="A101" s="16" t="n">
        <v>0.506666666666667</v>
      </c>
      <c r="B101" s="16" t="n">
        <v>0</v>
      </c>
      <c r="C101" s="16" t="n">
        <v>1</v>
      </c>
      <c r="D101" s="16" t="n">
        <v>1.1</v>
      </c>
      <c r="E101" s="16" t="n">
        <v>0.0445138347200229</v>
      </c>
    </row>
    <row r="102" customFormat="false" ht="15" hidden="false" customHeight="false" outlineLevel="0" collapsed="false">
      <c r="A102" s="16" t="n">
        <v>0.186666666666667</v>
      </c>
      <c r="B102" s="16" t="n">
        <v>1</v>
      </c>
      <c r="C102" s="16" t="n">
        <v>0.493333333333333</v>
      </c>
      <c r="D102" s="16" t="n">
        <v>0.666666666666665</v>
      </c>
      <c r="E102" s="16" t="n">
        <v>0.0541298545376154</v>
      </c>
    </row>
    <row r="103" customFormat="false" ht="15" hidden="false" customHeight="false" outlineLevel="0" collapsed="false">
      <c r="A103" s="16" t="n">
        <v>0.0377777777777778</v>
      </c>
      <c r="B103" s="16" t="n">
        <v>2</v>
      </c>
      <c r="C103" s="16" t="n">
        <v>0.306666666666667</v>
      </c>
      <c r="D103" s="16" t="n">
        <v>0.486666666666666</v>
      </c>
      <c r="E103" s="16" t="n">
        <v>0.0548930872588398</v>
      </c>
    </row>
    <row r="104" customFormat="false" ht="15" hidden="false" customHeight="false" outlineLevel="0" collapsed="false">
      <c r="A104" s="16" t="n">
        <v>0.0266666666666667</v>
      </c>
      <c r="B104" s="16" t="n">
        <v>3</v>
      </c>
      <c r="C104" s="16" t="n">
        <v>0.268888888888889</v>
      </c>
      <c r="D104" s="16" t="n">
        <v>0.495555555555555</v>
      </c>
      <c r="E104" s="16" t="n">
        <v>0.0566953852830318</v>
      </c>
    </row>
    <row r="105" customFormat="false" ht="15" hidden="false" customHeight="false" outlineLevel="0" collapsed="false">
      <c r="A105" s="16" t="n">
        <v>0.0144444444444444</v>
      </c>
      <c r="B105" s="16" t="n">
        <v>7</v>
      </c>
      <c r="C105" s="16" t="n">
        <v>0.162222222222222</v>
      </c>
      <c r="D105" s="16" t="n">
        <v>0.537777777777777</v>
      </c>
      <c r="E105" s="16" t="n">
        <v>0.0625999703446524</v>
      </c>
    </row>
    <row r="106" customFormat="false" ht="15" hidden="false" customHeight="false" outlineLevel="0" collapsed="false">
      <c r="A106" s="16" t="n">
        <v>0.0111111111111111</v>
      </c>
      <c r="B106" s="16" t="n">
        <v>9</v>
      </c>
      <c r="C106" s="16" t="n">
        <v>0.133333333333333</v>
      </c>
      <c r="D106" s="16" t="n">
        <v>0.579999999999999</v>
      </c>
      <c r="E106" s="16" t="n">
        <v>0.0657285852090265</v>
      </c>
    </row>
    <row r="107" customFormat="false" ht="15" hidden="false" customHeight="false" outlineLevel="0" collapsed="false">
      <c r="A107" s="16" t="n">
        <v>0.01</v>
      </c>
      <c r="B107" s="17" t="n">
        <v>10</v>
      </c>
      <c r="C107" s="16" t="n">
        <v>0.122222222222222</v>
      </c>
      <c r="D107" s="16" t="n">
        <v>0.582222222222221</v>
      </c>
      <c r="E107" s="16" t="n">
        <v>0.0657297678201159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39" min="1" style="0" width="14"/>
  </cols>
  <sheetData>
    <row r="1" customFormat="false" ht="17.35" hidden="false" customHeight="false" outlineLevel="0" collapsed="false">
      <c r="A1" s="1" t="s">
        <v>66</v>
      </c>
    </row>
    <row r="3" customFormat="false" ht="15" hidden="false" customHeight="false" outlineLevel="0" collapsed="false">
      <c r="A3" s="11" t="s">
        <v>1716</v>
      </c>
    </row>
    <row r="4" customFormat="false" ht="24" hidden="false" customHeight="true" outlineLevel="0" collapsed="false">
      <c r="A4" s="5" t="s">
        <v>1665</v>
      </c>
      <c r="B4" s="5" t="s">
        <v>1567</v>
      </c>
      <c r="C4" s="5" t="s">
        <v>833</v>
      </c>
      <c r="D4" s="5" t="s">
        <v>1717</v>
      </c>
      <c r="E4" s="5" t="s">
        <v>1718</v>
      </c>
      <c r="F4" s="5" t="s">
        <v>971</v>
      </c>
      <c r="G4" s="5" t="s">
        <v>835</v>
      </c>
      <c r="H4" s="5" t="s">
        <v>972</v>
      </c>
      <c r="I4" s="5" t="s">
        <v>973</v>
      </c>
    </row>
    <row r="5" customFormat="false" ht="15" hidden="false" customHeight="false" outlineLevel="0" collapsed="false">
      <c r="A5" s="6" t="s">
        <v>1667</v>
      </c>
      <c r="B5" s="6" t="n">
        <v>10</v>
      </c>
      <c r="C5" s="16" t="n">
        <v>1.34372129700248</v>
      </c>
      <c r="D5" s="17" t="n">
        <v>112.690395768723</v>
      </c>
      <c r="E5" s="17" t="n">
        <v>106.027891456714</v>
      </c>
      <c r="F5" s="25" t="n">
        <f aca="false">2*(1-EXP(-C5))</f>
        <v>1.47825385228397</v>
      </c>
      <c r="G5" s="25" t="n">
        <f aca="false">SQRT(F5)</f>
        <v>1.21583463196438</v>
      </c>
      <c r="H5" s="20" t="str">
        <f aca="false">IF(F5&gt;=1.9,"separable","not separable")</f>
        <v>not separable</v>
      </c>
      <c r="I5" s="20" t="str">
        <f aca="false">IF(F5&gt;=1.94,"separable","not separable")</f>
        <v>not separable</v>
      </c>
    </row>
    <row r="6" customFormat="false" ht="15" hidden="false" customHeight="false" outlineLevel="0" collapsed="false">
      <c r="A6" s="6" t="s">
        <v>1669</v>
      </c>
      <c r="B6" s="6" t="n">
        <v>2</v>
      </c>
      <c r="C6" s="16" t="n">
        <v>0.558644947635595</v>
      </c>
      <c r="D6" s="16" t="n">
        <v>1.49679407795798</v>
      </c>
      <c r="E6" s="16" t="n">
        <v>2.12347372885672</v>
      </c>
      <c r="F6" s="25" t="n">
        <f aca="false">2*(1-EXP(-C6))</f>
        <v>0.85603278660821</v>
      </c>
      <c r="G6" s="25" t="n">
        <f aca="false">SQRT(F6)</f>
        <v>0.925220398936496</v>
      </c>
      <c r="H6" s="20" t="str">
        <f aca="false">IF(F6&gt;=1.9,"separable","not separable")</f>
        <v>not separable</v>
      </c>
      <c r="I6" s="20" t="str">
        <f aca="false">IF(F6&gt;=1.94,"separable","not separable")</f>
        <v>not separable</v>
      </c>
    </row>
    <row r="7" customFormat="false" ht="15" hidden="false" customHeight="false" outlineLevel="0" collapsed="false">
      <c r="A7" s="6" t="s">
        <v>897</v>
      </c>
      <c r="B7" s="6" t="n">
        <v>17</v>
      </c>
      <c r="C7" s="16" t="n">
        <v>4.59516990441469</v>
      </c>
      <c r="D7" s="17" t="n">
        <v>17549.5589033887</v>
      </c>
      <c r="E7" s="17" t="n">
        <v>6630.16409508356</v>
      </c>
      <c r="F7" s="25" t="n">
        <f aca="false">2*(1-EXP(-C7))</f>
        <v>1.97979899097025</v>
      </c>
      <c r="G7" s="25" t="n">
        <f aca="false">SQRT(F7)</f>
        <v>1.4070533006856</v>
      </c>
      <c r="H7" s="20" t="str">
        <f aca="false">IF(F7&gt;=1.9,"separable","not separable")</f>
        <v>separable</v>
      </c>
      <c r="I7" s="20" t="str">
        <f aca="false">IF(F7&gt;=1.94,"separable","not separable")</f>
        <v>separable</v>
      </c>
    </row>
    <row r="8" customFormat="false" ht="15" hidden="false" customHeight="false" outlineLevel="0" collapsed="false">
      <c r="A8" s="6" t="s">
        <v>966</v>
      </c>
      <c r="B8" s="6" t="n">
        <v>10</v>
      </c>
      <c r="C8" s="16" t="n">
        <v>3.34358176376205</v>
      </c>
      <c r="D8" s="17" t="n">
        <v>2599.32894403488</v>
      </c>
      <c r="E8" s="17" t="n">
        <v>2458.16237214382</v>
      </c>
      <c r="F8" s="25" t="n">
        <f aca="false">2*(1-EXP(-C8))</f>
        <v>1.92937948409926</v>
      </c>
      <c r="G8" s="25" t="n">
        <f aca="false">SQRT(F8)</f>
        <v>1.38902105243198</v>
      </c>
      <c r="H8" s="20" t="str">
        <f aca="false">IF(F8&gt;=1.9,"separable","not separable")</f>
        <v>separable</v>
      </c>
      <c r="I8" s="20" t="str">
        <f aca="false">IF(F8&gt;=1.94,"separable","not separable")</f>
        <v>not separable</v>
      </c>
    </row>
    <row r="9" customFormat="false" ht="14.25" hidden="false" customHeight="true" outlineLevel="0" collapsed="false">
      <c r="A9" s="10" t="s">
        <v>1719</v>
      </c>
      <c r="B9" s="10"/>
      <c r="C9" s="10"/>
      <c r="D9" s="10"/>
      <c r="E9" s="10"/>
      <c r="F9" s="10"/>
      <c r="G9" s="10"/>
      <c r="H9" s="10"/>
      <c r="I9" s="10"/>
      <c r="J9" s="10"/>
      <c r="K9" s="10"/>
      <c r="L9" s="10"/>
    </row>
    <row r="11" customFormat="false" ht="15" hidden="false" customHeight="false" outlineLevel="0" collapsed="false">
      <c r="A11" s="11" t="s">
        <v>1720</v>
      </c>
    </row>
    <row r="12" customFormat="false" ht="24" hidden="false" customHeight="true" outlineLevel="0" collapsed="false">
      <c r="A12" s="5" t="s">
        <v>839</v>
      </c>
      <c r="B12" s="5" t="s">
        <v>840</v>
      </c>
      <c r="C12" s="5" t="s">
        <v>841</v>
      </c>
      <c r="D12" s="5" t="s">
        <v>842</v>
      </c>
      <c r="E12" s="5" t="s">
        <v>982</v>
      </c>
      <c r="F12" s="5" t="s">
        <v>983</v>
      </c>
      <c r="G12" s="5" t="s">
        <v>984</v>
      </c>
    </row>
    <row r="13" customFormat="false" ht="22.35" hidden="false" customHeight="false" outlineLevel="0" collapsed="false">
      <c r="A13" s="6" t="n">
        <v>1</v>
      </c>
      <c r="B13" s="7" t="s">
        <v>1493</v>
      </c>
      <c r="C13" s="16" t="n">
        <v>0.174151738621815</v>
      </c>
      <c r="D13" s="8" t="n">
        <v>0.73</v>
      </c>
      <c r="E13" s="7" t="s">
        <v>1190</v>
      </c>
      <c r="F13" s="16" t="n">
        <v>0.619694386690701</v>
      </c>
      <c r="G13" s="8" t="n">
        <v>0.732222222222222</v>
      </c>
    </row>
    <row r="14" customFormat="false" ht="22.35" hidden="false" customHeight="false" outlineLevel="0" collapsed="false">
      <c r="A14" s="6" t="n">
        <v>2</v>
      </c>
      <c r="B14" s="7" t="s">
        <v>1190</v>
      </c>
      <c r="C14" s="16" t="n">
        <v>0.85603278660821</v>
      </c>
      <c r="D14" s="8" t="n">
        <v>0.79</v>
      </c>
      <c r="E14" s="6" t="s">
        <v>1494</v>
      </c>
      <c r="F14" s="16" t="n">
        <v>1.58265701637587</v>
      </c>
      <c r="G14" s="8" t="n">
        <v>0.757777777777778</v>
      </c>
    </row>
    <row r="15" customFormat="false" ht="15" hidden="false" customHeight="false" outlineLevel="0" collapsed="false">
      <c r="A15" s="6" t="n">
        <v>3</v>
      </c>
      <c r="B15" s="6" t="s">
        <v>1677</v>
      </c>
      <c r="C15" s="16" t="n">
        <v>0.908858118260771</v>
      </c>
      <c r="D15" s="8" t="n">
        <v>0.803333333333333</v>
      </c>
      <c r="E15" s="6" t="s">
        <v>1293</v>
      </c>
      <c r="F15" s="16" t="n">
        <v>1.71030619721109</v>
      </c>
      <c r="G15" s="8" t="n">
        <v>0.752222222222222</v>
      </c>
    </row>
    <row r="16" customFormat="false" ht="22.35" hidden="false" customHeight="false" outlineLevel="0" collapsed="false">
      <c r="A16" s="6" t="n">
        <v>4</v>
      </c>
      <c r="B16" s="7" t="s">
        <v>1202</v>
      </c>
      <c r="C16" s="16" t="n">
        <v>0.951789060686115</v>
      </c>
      <c r="D16" s="8" t="n">
        <v>0.83</v>
      </c>
      <c r="E16" s="6" t="s">
        <v>1609</v>
      </c>
      <c r="F16" s="16" t="n">
        <v>1.7259903630037</v>
      </c>
      <c r="G16" s="8" t="n">
        <v>0.747777777777778</v>
      </c>
    </row>
    <row r="17" customFormat="false" ht="15" hidden="false" customHeight="false" outlineLevel="0" collapsed="false">
      <c r="A17" s="6" t="n">
        <v>5</v>
      </c>
      <c r="B17" s="6" t="s">
        <v>1198</v>
      </c>
      <c r="C17" s="16" t="n">
        <v>1.08497132694349</v>
      </c>
      <c r="D17" s="8" t="n">
        <v>0.818888888888889</v>
      </c>
      <c r="E17" s="6" t="s">
        <v>1344</v>
      </c>
      <c r="F17" s="16" t="n">
        <v>1.77397131750812</v>
      </c>
      <c r="G17" s="8" t="n">
        <v>0.753333333333333</v>
      </c>
    </row>
    <row r="18" customFormat="false" ht="22.35" hidden="false" customHeight="false" outlineLevel="0" collapsed="false">
      <c r="A18" s="6" t="n">
        <v>6</v>
      </c>
      <c r="B18" s="6" t="s">
        <v>1678</v>
      </c>
      <c r="C18" s="16" t="n">
        <v>1.11887191619657</v>
      </c>
      <c r="D18" s="8" t="n">
        <v>0.814444444444445</v>
      </c>
      <c r="E18" s="7" t="s">
        <v>1493</v>
      </c>
      <c r="F18" s="16" t="n">
        <v>1.85033822398634</v>
      </c>
      <c r="G18" s="8" t="n">
        <v>0.755555555555556</v>
      </c>
    </row>
    <row r="19" customFormat="false" ht="15" hidden="false" customHeight="false" outlineLevel="0" collapsed="false">
      <c r="A19" s="6" t="n">
        <v>7</v>
      </c>
      <c r="B19" s="6" t="s">
        <v>1679</v>
      </c>
      <c r="C19" s="16" t="n">
        <v>1.26941724464809</v>
      </c>
      <c r="D19" s="8" t="n">
        <v>0.806666666666667</v>
      </c>
      <c r="E19" s="6" t="s">
        <v>1612</v>
      </c>
      <c r="F19" s="16" t="n">
        <v>1.8812633873619</v>
      </c>
      <c r="G19" s="8" t="n">
        <v>0.756666666666667</v>
      </c>
    </row>
    <row r="20" customFormat="false" ht="15" hidden="false" customHeight="false" outlineLevel="0" collapsed="false">
      <c r="A20" s="6" t="n">
        <v>8</v>
      </c>
      <c r="B20" s="6" t="s">
        <v>1680</v>
      </c>
      <c r="C20" s="16" t="n">
        <v>1.31807662379497</v>
      </c>
      <c r="D20" s="8" t="n">
        <v>0.817777777777778</v>
      </c>
      <c r="E20" s="6" t="s">
        <v>1683</v>
      </c>
      <c r="F20" s="16" t="n">
        <v>1.90292159340629</v>
      </c>
      <c r="G20" s="8" t="n">
        <v>0.757777777777778</v>
      </c>
    </row>
    <row r="21" customFormat="false" ht="15" hidden="false" customHeight="false" outlineLevel="0" collapsed="false">
      <c r="A21" s="6" t="n">
        <v>9</v>
      </c>
      <c r="B21" s="6" t="s">
        <v>1681</v>
      </c>
      <c r="C21" s="16" t="n">
        <v>1.43971498438809</v>
      </c>
      <c r="D21" s="8" t="n">
        <v>0.81</v>
      </c>
      <c r="E21" s="6" t="s">
        <v>1684</v>
      </c>
      <c r="F21" s="16" t="n">
        <v>1.9098960977631</v>
      </c>
      <c r="G21" s="8" t="n">
        <v>0.76</v>
      </c>
    </row>
    <row r="22" customFormat="false" ht="15" hidden="false" customHeight="false" outlineLevel="0" collapsed="false">
      <c r="A22" s="6" t="n">
        <v>10</v>
      </c>
      <c r="B22" s="6" t="s">
        <v>1682</v>
      </c>
      <c r="C22" s="16" t="n">
        <v>1.47825385228397</v>
      </c>
      <c r="D22" s="8" t="n">
        <v>0.805555555555556</v>
      </c>
      <c r="E22" s="6" t="s">
        <v>1685</v>
      </c>
      <c r="F22" s="16" t="n">
        <v>1.92937948409926</v>
      </c>
      <c r="G22" s="8" t="n">
        <v>0.745555555555556</v>
      </c>
    </row>
    <row r="23" customFormat="false" ht="15" hidden="false" customHeight="false" outlineLevel="0" collapsed="false">
      <c r="A23" s="6" t="n">
        <v>11</v>
      </c>
      <c r="B23" s="16"/>
      <c r="C23" s="16"/>
      <c r="D23" s="8"/>
      <c r="E23" s="6" t="s">
        <v>1686</v>
      </c>
      <c r="F23" s="16" t="n">
        <v>1.93967897537086</v>
      </c>
      <c r="G23" s="8" t="n">
        <v>0.752222222222222</v>
      </c>
    </row>
    <row r="24" customFormat="false" ht="15" hidden="false" customHeight="false" outlineLevel="0" collapsed="false">
      <c r="A24" s="6" t="n">
        <v>12</v>
      </c>
      <c r="B24" s="16"/>
      <c r="C24" s="16"/>
      <c r="D24" s="8"/>
      <c r="E24" s="6" t="s">
        <v>1687</v>
      </c>
      <c r="F24" s="16" t="n">
        <v>1.94677657134401</v>
      </c>
      <c r="G24" s="8" t="n">
        <v>0.76</v>
      </c>
    </row>
    <row r="25" customFormat="false" ht="15" hidden="false" customHeight="false" outlineLevel="0" collapsed="false">
      <c r="A25" s="6" t="n">
        <v>13</v>
      </c>
      <c r="B25" s="16"/>
      <c r="C25" s="16"/>
      <c r="D25" s="8"/>
      <c r="E25" s="6" t="s">
        <v>1626</v>
      </c>
      <c r="F25" s="16" t="n">
        <v>1.9510992820298</v>
      </c>
      <c r="G25" s="8" t="n">
        <v>0.753333333333333</v>
      </c>
    </row>
    <row r="26" customFormat="false" ht="22.35" hidden="false" customHeight="false" outlineLevel="0" collapsed="false">
      <c r="A26" s="6" t="n">
        <v>14</v>
      </c>
      <c r="B26" s="16"/>
      <c r="C26" s="16"/>
      <c r="D26" s="8"/>
      <c r="E26" s="7" t="s">
        <v>1495</v>
      </c>
      <c r="F26" s="16" t="n">
        <v>1.96299330658373</v>
      </c>
      <c r="G26" s="8" t="n">
        <v>0.746666666666667</v>
      </c>
    </row>
    <row r="27" customFormat="false" ht="15" hidden="false" customHeight="false" outlineLevel="0" collapsed="false">
      <c r="A27" s="6" t="n">
        <v>15</v>
      </c>
      <c r="B27" s="16"/>
      <c r="C27" s="16"/>
      <c r="D27" s="8"/>
      <c r="E27" s="6" t="s">
        <v>1611</v>
      </c>
      <c r="F27" s="16" t="n">
        <v>1.96743809132873</v>
      </c>
      <c r="G27" s="8" t="n">
        <v>0.748888888888889</v>
      </c>
    </row>
    <row r="28" customFormat="false" ht="15" hidden="false" customHeight="false" outlineLevel="0" collapsed="false">
      <c r="A28" s="6" t="n">
        <v>16</v>
      </c>
      <c r="B28" s="16"/>
      <c r="C28" s="16"/>
      <c r="D28" s="8"/>
      <c r="E28" s="6" t="s">
        <v>1688</v>
      </c>
      <c r="F28" s="16" t="n">
        <v>1.97110179282744</v>
      </c>
      <c r="G28" s="8" t="n">
        <v>0.748888888888889</v>
      </c>
    </row>
    <row r="29" customFormat="false" ht="15" hidden="false" customHeight="false" outlineLevel="0" collapsed="false">
      <c r="A29" s="6" t="n">
        <v>17</v>
      </c>
      <c r="B29" s="16"/>
      <c r="C29" s="16"/>
      <c r="D29" s="8"/>
      <c r="E29" s="6" t="s">
        <v>1689</v>
      </c>
      <c r="F29" s="16" t="n">
        <v>1.97979899097025</v>
      </c>
      <c r="G29" s="8" t="n">
        <v>0.75</v>
      </c>
    </row>
  </sheetData>
  <mergeCells count="1">
    <mergeCell ref="A9:L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4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30"/>
    <col collapsed="false" customWidth="true" hidden="false" outlineLevel="0" max="3" min="3" style="0" width="34"/>
    <col collapsed="false" customWidth="true" hidden="false" outlineLevel="0" max="4" min="4" style="0" width="44"/>
    <col collapsed="false" customWidth="true" hidden="false" outlineLevel="0" max="39" min="5" style="0" width="14"/>
  </cols>
  <sheetData>
    <row r="1" customFormat="false" ht="17.35" hidden="false" customHeight="false" outlineLevel="0" collapsed="false">
      <c r="A1" s="1" t="s">
        <v>68</v>
      </c>
    </row>
    <row r="3" customFormat="false" ht="15" hidden="false" customHeight="false" outlineLevel="0" collapsed="false">
      <c r="A3" s="11" t="s">
        <v>1721</v>
      </c>
    </row>
    <row r="4" customFormat="false" ht="15" hidden="false" customHeight="true" outlineLevel="0" collapsed="false">
      <c r="A4" s="5" t="s">
        <v>1665</v>
      </c>
      <c r="B4" s="5" t="s">
        <v>875</v>
      </c>
      <c r="C4" s="5" t="s">
        <v>975</v>
      </c>
      <c r="D4" s="5" t="s">
        <v>976</v>
      </c>
      <c r="E4" s="5" t="s">
        <v>977</v>
      </c>
      <c r="F4" s="5" t="s">
        <v>978</v>
      </c>
      <c r="G4" s="5" t="s">
        <v>880</v>
      </c>
      <c r="H4" s="5" t="s">
        <v>881</v>
      </c>
      <c r="I4" s="5" t="s">
        <v>882</v>
      </c>
      <c r="J4" s="5" t="s">
        <v>883</v>
      </c>
      <c r="K4" s="5" t="s">
        <v>884</v>
      </c>
      <c r="L4" s="5" t="s">
        <v>885</v>
      </c>
      <c r="M4" s="5" t="s">
        <v>886</v>
      </c>
      <c r="N4" s="5" t="s">
        <v>707</v>
      </c>
    </row>
    <row r="5" customFormat="false" ht="15" hidden="false" customHeight="false" outlineLevel="0" collapsed="false">
      <c r="A5" s="6" t="s">
        <v>1667</v>
      </c>
      <c r="B5" s="6" t="s">
        <v>887</v>
      </c>
      <c r="C5" s="6" t="n">
        <v>79</v>
      </c>
      <c r="D5" s="6" t="n">
        <v>11</v>
      </c>
      <c r="E5" s="6" t="n">
        <v>120</v>
      </c>
      <c r="F5" s="6" t="n">
        <v>330</v>
      </c>
      <c r="G5" s="8" t="n">
        <v>0.757407407407407</v>
      </c>
      <c r="H5" s="8" t="n">
        <v>0.805555555555556</v>
      </c>
      <c r="I5" s="8" t="n">
        <v>0.877777777777778</v>
      </c>
      <c r="J5" s="8" t="n">
        <v>0.733333333333333</v>
      </c>
      <c r="K5" s="8" t="n">
        <v>0.396984924623116</v>
      </c>
      <c r="L5" s="8" t="n">
        <v>0.967741935483871</v>
      </c>
      <c r="M5" s="16" t="n">
        <v>0.411676646706587</v>
      </c>
      <c r="N5" s="16" t="n">
        <v>0.906987654320988</v>
      </c>
    </row>
    <row r="6" customFormat="false" ht="15" hidden="false" customHeight="false" outlineLevel="0" collapsed="false">
      <c r="A6" s="6" t="s">
        <v>1667</v>
      </c>
      <c r="B6" s="6" t="s">
        <v>888</v>
      </c>
      <c r="C6" s="6" t="n">
        <v>72</v>
      </c>
      <c r="D6" s="6" t="n">
        <v>18</v>
      </c>
      <c r="E6" s="6" t="n">
        <v>48</v>
      </c>
      <c r="F6" s="6" t="n">
        <v>402</v>
      </c>
      <c r="G6" s="8" t="n">
        <v>0.877777777777778</v>
      </c>
      <c r="H6" s="8" t="n">
        <v>0.846666666666667</v>
      </c>
      <c r="I6" s="8" t="n">
        <v>0.8</v>
      </c>
      <c r="J6" s="8" t="n">
        <v>0.893333333333333</v>
      </c>
      <c r="K6" s="8" t="n">
        <v>0.6</v>
      </c>
      <c r="L6" s="8" t="n">
        <v>0.957142857142857</v>
      </c>
      <c r="M6" s="16" t="n">
        <v>0.611764705882353</v>
      </c>
      <c r="N6" s="16" t="n">
        <v>0.906987654320988</v>
      </c>
    </row>
    <row r="7" customFormat="false" ht="15" hidden="false" customHeight="false" outlineLevel="0" collapsed="false">
      <c r="A7" s="6" t="s">
        <v>1667</v>
      </c>
      <c r="B7" s="6" t="s">
        <v>889</v>
      </c>
      <c r="C7" s="6" t="n">
        <v>82</v>
      </c>
      <c r="D7" s="6" t="n">
        <v>8</v>
      </c>
      <c r="E7" s="6" t="n">
        <v>54</v>
      </c>
      <c r="F7" s="6" t="n">
        <v>396</v>
      </c>
      <c r="G7" s="8" t="n">
        <v>0.885185185185185</v>
      </c>
      <c r="H7" s="8" t="n">
        <v>0.895555555555556</v>
      </c>
      <c r="I7" s="8" t="n">
        <v>0.911111111111111</v>
      </c>
      <c r="J7" s="8" t="n">
        <v>0.88</v>
      </c>
      <c r="K7" s="8" t="n">
        <v>0.602941176470588</v>
      </c>
      <c r="L7" s="8" t="n">
        <v>0.98019801980198</v>
      </c>
      <c r="M7" s="16" t="n">
        <v>0.656826568265683</v>
      </c>
      <c r="N7" s="16" t="n">
        <v>0.948888888888889</v>
      </c>
    </row>
    <row r="8" customFormat="false" ht="15" hidden="false" customHeight="false" outlineLevel="0" collapsed="false">
      <c r="A8" s="6" t="s">
        <v>1669</v>
      </c>
      <c r="B8" s="6" t="s">
        <v>887</v>
      </c>
      <c r="C8" s="6" t="n">
        <v>82</v>
      </c>
      <c r="D8" s="6" t="n">
        <v>8</v>
      </c>
      <c r="E8" s="6" t="n">
        <v>149</v>
      </c>
      <c r="F8" s="6" t="n">
        <v>301</v>
      </c>
      <c r="G8" s="8" t="n">
        <v>0.709259259259259</v>
      </c>
      <c r="H8" s="8" t="n">
        <v>0.79</v>
      </c>
      <c r="I8" s="8" t="n">
        <v>0.911111111111111</v>
      </c>
      <c r="J8" s="8" t="n">
        <v>0.668888888888889</v>
      </c>
      <c r="K8" s="8" t="n">
        <v>0.354978354978355</v>
      </c>
      <c r="L8" s="8" t="n">
        <v>0.97411003236246</v>
      </c>
      <c r="M8" s="16" t="n">
        <v>0.35655737704918</v>
      </c>
      <c r="N8" s="16" t="n">
        <v>0.900814814814815</v>
      </c>
    </row>
    <row r="9" customFormat="false" ht="15" hidden="false" customHeight="false" outlineLevel="0" collapsed="false">
      <c r="A9" s="6" t="s">
        <v>1669</v>
      </c>
      <c r="B9" s="6" t="s">
        <v>888</v>
      </c>
      <c r="C9" s="6" t="n">
        <v>47</v>
      </c>
      <c r="D9" s="6" t="n">
        <v>43</v>
      </c>
      <c r="E9" s="6" t="n">
        <v>26</v>
      </c>
      <c r="F9" s="6" t="n">
        <v>424</v>
      </c>
      <c r="G9" s="8" t="n">
        <v>0.872222222222222</v>
      </c>
      <c r="H9" s="8" t="n">
        <v>0.732222222222222</v>
      </c>
      <c r="I9" s="8" t="n">
        <v>0.522222222222222</v>
      </c>
      <c r="J9" s="8" t="n">
        <v>0.942222222222222</v>
      </c>
      <c r="K9" s="8" t="n">
        <v>0.643835616438356</v>
      </c>
      <c r="L9" s="8" t="n">
        <v>0.907922912205567</v>
      </c>
      <c r="M9" s="16" t="n">
        <v>0.502403846153846</v>
      </c>
      <c r="N9" s="16" t="n">
        <v>0.900814814814815</v>
      </c>
    </row>
    <row r="10" customFormat="false" ht="15" hidden="false" customHeight="false" outlineLevel="0" collapsed="false">
      <c r="A10" s="6" t="s">
        <v>1669</v>
      </c>
      <c r="B10" s="6" t="s">
        <v>889</v>
      </c>
      <c r="C10" s="6" t="n">
        <v>80</v>
      </c>
      <c r="D10" s="6" t="n">
        <v>10</v>
      </c>
      <c r="E10" s="6" t="n">
        <v>94</v>
      </c>
      <c r="F10" s="6" t="n">
        <v>356</v>
      </c>
      <c r="G10" s="8" t="n">
        <v>0.807407407407408</v>
      </c>
      <c r="H10" s="8" t="n">
        <v>0.84</v>
      </c>
      <c r="I10" s="8" t="n">
        <v>0.888888888888889</v>
      </c>
      <c r="J10" s="8" t="n">
        <v>0.791111111111111</v>
      </c>
      <c r="K10" s="8" t="n">
        <v>0.459770114942529</v>
      </c>
      <c r="L10" s="8" t="n">
        <v>0.972677595628415</v>
      </c>
      <c r="M10" s="16" t="n">
        <v>0.495145631067961</v>
      </c>
      <c r="N10" s="16" t="n">
        <v>0.932098765432099</v>
      </c>
    </row>
    <row r="11" customFormat="false" ht="15" hidden="false" customHeight="false" outlineLevel="0" collapsed="false">
      <c r="A11" s="6" t="s">
        <v>897</v>
      </c>
      <c r="B11" s="6" t="s">
        <v>887</v>
      </c>
      <c r="C11" s="6" t="n">
        <v>81</v>
      </c>
      <c r="D11" s="6" t="n">
        <v>9</v>
      </c>
      <c r="E11" s="6" t="n">
        <v>180</v>
      </c>
      <c r="F11" s="6" t="n">
        <v>270</v>
      </c>
      <c r="G11" s="8" t="n">
        <v>0.65</v>
      </c>
      <c r="H11" s="8" t="n">
        <v>0.75</v>
      </c>
      <c r="I11" s="8" t="n">
        <v>0.9</v>
      </c>
      <c r="J11" s="8" t="n">
        <v>0.6</v>
      </c>
      <c r="K11" s="8" t="n">
        <v>0.310344827586207</v>
      </c>
      <c r="L11" s="8" t="n">
        <v>0.967741935483871</v>
      </c>
      <c r="M11" s="16" t="n">
        <v>0.284090909090909</v>
      </c>
      <c r="N11" s="16" t="n">
        <v>0.890074074074074</v>
      </c>
    </row>
    <row r="12" customFormat="false" ht="15" hidden="false" customHeight="false" outlineLevel="0" collapsed="false">
      <c r="A12" s="6" t="s">
        <v>897</v>
      </c>
      <c r="B12" s="6" t="s">
        <v>888</v>
      </c>
      <c r="C12" s="6" t="n">
        <v>80</v>
      </c>
      <c r="D12" s="6" t="n">
        <v>10</v>
      </c>
      <c r="E12" s="6" t="n">
        <v>154</v>
      </c>
      <c r="F12" s="6" t="n">
        <v>296</v>
      </c>
      <c r="G12" s="8" t="n">
        <v>0.696296296296296</v>
      </c>
      <c r="H12" s="8" t="n">
        <v>0.773333333333333</v>
      </c>
      <c r="I12" s="8" t="n">
        <v>0.888888888888889</v>
      </c>
      <c r="J12" s="8" t="n">
        <v>0.657777777777778</v>
      </c>
      <c r="K12" s="8" t="n">
        <v>0.341880341880342</v>
      </c>
      <c r="L12" s="8" t="n">
        <v>0.967320261437909</v>
      </c>
      <c r="M12" s="16" t="n">
        <v>0.333333333333333</v>
      </c>
      <c r="N12" s="16" t="n">
        <v>0.890111111111111</v>
      </c>
    </row>
    <row r="13" customFormat="false" ht="15" hidden="false" customHeight="false" outlineLevel="0" collapsed="false">
      <c r="A13" s="6" t="s">
        <v>897</v>
      </c>
      <c r="B13" s="6" t="s">
        <v>889</v>
      </c>
      <c r="C13" s="6" t="n">
        <v>78</v>
      </c>
      <c r="D13" s="6" t="n">
        <v>12</v>
      </c>
      <c r="E13" s="6" t="n">
        <v>74</v>
      </c>
      <c r="F13" s="6" t="n">
        <v>376</v>
      </c>
      <c r="G13" s="8" t="n">
        <v>0.840740740740741</v>
      </c>
      <c r="H13" s="8" t="n">
        <v>0.851111111111111</v>
      </c>
      <c r="I13" s="8" t="n">
        <v>0.866666666666667</v>
      </c>
      <c r="J13" s="8" t="n">
        <v>0.835555555555556</v>
      </c>
      <c r="K13" s="8" t="n">
        <v>0.513157894736842</v>
      </c>
      <c r="L13" s="8" t="n">
        <v>0.969072164948454</v>
      </c>
      <c r="M13" s="16" t="n">
        <v>0.550522648083624</v>
      </c>
      <c r="N13" s="16" t="n">
        <v>0.934543209876543</v>
      </c>
    </row>
    <row r="14" customFormat="false" ht="15" hidden="false" customHeight="false" outlineLevel="0" collapsed="false">
      <c r="A14" s="6" t="s">
        <v>966</v>
      </c>
      <c r="B14" s="6" t="s">
        <v>887</v>
      </c>
      <c r="C14" s="6" t="n">
        <v>83</v>
      </c>
      <c r="D14" s="6" t="n">
        <v>7</v>
      </c>
      <c r="E14" s="6" t="n">
        <v>194</v>
      </c>
      <c r="F14" s="6" t="n">
        <v>256</v>
      </c>
      <c r="G14" s="8" t="n">
        <v>0.627777777777778</v>
      </c>
      <c r="H14" s="8" t="n">
        <v>0.745555555555556</v>
      </c>
      <c r="I14" s="8" t="n">
        <v>0.922222222222222</v>
      </c>
      <c r="J14" s="8" t="n">
        <v>0.568888888888889</v>
      </c>
      <c r="K14" s="8" t="n">
        <v>0.299638989169675</v>
      </c>
      <c r="L14" s="8" t="n">
        <v>0.973384030418251</v>
      </c>
      <c r="M14" s="16" t="n">
        <v>0.268203883495146</v>
      </c>
      <c r="N14" s="16" t="n">
        <v>0.889987654320988</v>
      </c>
    </row>
    <row r="15" customFormat="false" ht="15" hidden="false" customHeight="false" outlineLevel="0" collapsed="false">
      <c r="A15" s="6" t="s">
        <v>966</v>
      </c>
      <c r="B15" s="6" t="s">
        <v>888</v>
      </c>
      <c r="C15" s="6" t="n">
        <v>82</v>
      </c>
      <c r="D15" s="6" t="n">
        <v>8</v>
      </c>
      <c r="E15" s="6" t="n">
        <v>176</v>
      </c>
      <c r="F15" s="6" t="n">
        <v>274</v>
      </c>
      <c r="G15" s="8" t="n">
        <v>0.659259259259259</v>
      </c>
      <c r="H15" s="8" t="n">
        <v>0.76</v>
      </c>
      <c r="I15" s="8" t="n">
        <v>0.911111111111111</v>
      </c>
      <c r="J15" s="8" t="n">
        <v>0.608888888888889</v>
      </c>
      <c r="K15" s="8" t="n">
        <v>0.317829457364341</v>
      </c>
      <c r="L15" s="8" t="n">
        <v>0.971631205673759</v>
      </c>
      <c r="M15" s="16" t="n">
        <v>0.297709923664122</v>
      </c>
      <c r="N15" s="16" t="n">
        <v>0.89</v>
      </c>
    </row>
    <row r="16" customFormat="false" ht="15" hidden="false" customHeight="false" outlineLevel="0" collapsed="false">
      <c r="A16" s="6" t="s">
        <v>966</v>
      </c>
      <c r="B16" s="6" t="s">
        <v>889</v>
      </c>
      <c r="C16" s="6" t="n">
        <v>77</v>
      </c>
      <c r="D16" s="6" t="n">
        <v>13</v>
      </c>
      <c r="E16" s="6" t="n">
        <v>82</v>
      </c>
      <c r="F16" s="6" t="n">
        <v>368</v>
      </c>
      <c r="G16" s="8" t="n">
        <v>0.824074074074074</v>
      </c>
      <c r="H16" s="8" t="n">
        <v>0.836666666666667</v>
      </c>
      <c r="I16" s="8" t="n">
        <v>0.855555555555556</v>
      </c>
      <c r="J16" s="8" t="n">
        <v>0.817777777777778</v>
      </c>
      <c r="K16" s="8" t="n">
        <v>0.484276729559748</v>
      </c>
      <c r="L16" s="8" t="n">
        <v>0.965879265091864</v>
      </c>
      <c r="M16" s="16" t="n">
        <v>0.51530612244898</v>
      </c>
      <c r="N16" s="16" t="n">
        <v>0.922024691358025</v>
      </c>
    </row>
    <row r="18" customFormat="false" ht="15" hidden="false" customHeight="false" outlineLevel="0" collapsed="false">
      <c r="A18" s="11" t="s">
        <v>1722</v>
      </c>
    </row>
    <row r="19" customFormat="false" ht="22.35" hidden="false" customHeight="false" outlineLevel="0" collapsed="false">
      <c r="A19" s="5" t="s">
        <v>864</v>
      </c>
      <c r="B19" s="5" t="s">
        <v>264</v>
      </c>
      <c r="C19" s="5" t="s">
        <v>265</v>
      </c>
      <c r="D19" s="5" t="s">
        <v>865</v>
      </c>
      <c r="E19" s="5" t="s">
        <v>866</v>
      </c>
    </row>
    <row r="20" customFormat="false" ht="15" hidden="false" customHeight="false" outlineLevel="0" collapsed="false">
      <c r="A20" s="26" t="s">
        <v>264</v>
      </c>
      <c r="B20" s="27" t="n">
        <v>79</v>
      </c>
      <c r="C20" s="27" t="n">
        <v>120</v>
      </c>
      <c r="D20" s="20" t="n">
        <f aca="false">B20+C20</f>
        <v>199</v>
      </c>
      <c r="E20" s="28" t="n">
        <f aca="false">IF(D20=0,"",100*B20/D20)</f>
        <v>39.6984924623116</v>
      </c>
    </row>
    <row r="21" customFormat="false" ht="15" hidden="false" customHeight="false" outlineLevel="0" collapsed="false">
      <c r="A21" s="26" t="s">
        <v>265</v>
      </c>
      <c r="B21" s="27" t="n">
        <v>11</v>
      </c>
      <c r="C21" s="27" t="n">
        <v>330</v>
      </c>
      <c r="D21" s="20" t="n">
        <f aca="false">B21+C21</f>
        <v>341</v>
      </c>
      <c r="E21" s="28" t="n">
        <f aca="false">IF(D21=0,"",100*C21/D21)</f>
        <v>96.7741935483871</v>
      </c>
    </row>
    <row r="22" customFormat="false" ht="15" hidden="false" customHeight="false" outlineLevel="0" collapsed="false">
      <c r="A22" s="26" t="s">
        <v>867</v>
      </c>
      <c r="B22" s="20" t="n">
        <f aca="false">B20+B21</f>
        <v>90</v>
      </c>
      <c r="C22" s="20" t="n">
        <f aca="false">C20+C21</f>
        <v>450</v>
      </c>
      <c r="D22" s="20" t="n">
        <f aca="false">D20+D21</f>
        <v>540</v>
      </c>
    </row>
    <row r="23" customFormat="false" ht="15" hidden="false" customHeight="false" outlineLevel="0" collapsed="false">
      <c r="A23" s="26" t="s">
        <v>868</v>
      </c>
      <c r="B23" s="28" t="n">
        <f aca="false">100*B20/B22</f>
        <v>87.7777777777778</v>
      </c>
      <c r="C23" s="28" t="n">
        <f aca="false">100*C21/C22</f>
        <v>73.3333333333333</v>
      </c>
    </row>
    <row r="24" customFormat="false" ht="15" hidden="false" customHeight="false" outlineLevel="0" collapsed="false">
      <c r="A24" s="26" t="s">
        <v>869</v>
      </c>
      <c r="B24" s="28" t="n">
        <f aca="false">100*(B20+C21)/D22</f>
        <v>75.7407407407408</v>
      </c>
    </row>
    <row r="25" customFormat="false" ht="15" hidden="false" customHeight="false" outlineLevel="0" collapsed="false">
      <c r="A25" s="26" t="s">
        <v>870</v>
      </c>
      <c r="B25" s="28" t="n">
        <f aca="false">(B23+C23)/2</f>
        <v>80.5555555555555</v>
      </c>
    </row>
    <row r="26" customFormat="false" ht="15" hidden="false" customHeight="false" outlineLevel="0" collapsed="false">
      <c r="A26" s="26" t="s">
        <v>871</v>
      </c>
      <c r="B26" s="29" t="n">
        <f aca="false">((B20+C21)/D22-(D20*B22+D21*C22)/D22^2)/(1-(D20*B22+D21*C22)/D22^2)</f>
        <v>0.411676646706587</v>
      </c>
    </row>
    <row r="27" customFormat="false" ht="15" hidden="false" customHeight="false" outlineLevel="0" collapsed="false">
      <c r="A27" s="26" t="s">
        <v>872</v>
      </c>
      <c r="B27" s="29" t="n">
        <f aca="false">2*E20*B23/(E20+B23)/100</f>
        <v>0.546712802768166</v>
      </c>
    </row>
    <row r="28" customFormat="false" ht="15" hidden="false" customHeight="false" outlineLevel="0" collapsed="false">
      <c r="A28" s="26" t="s">
        <v>873</v>
      </c>
      <c r="B28" s="29" t="n">
        <f aca="false">2*E21*C23/(E21+C23)/100</f>
        <v>0.834386852085967</v>
      </c>
    </row>
    <row r="30" customFormat="false" ht="15" hidden="false" customHeight="false" outlineLevel="0" collapsed="false">
      <c r="A30" s="11" t="s">
        <v>1723</v>
      </c>
    </row>
    <row r="31" customFormat="false" ht="22.35" hidden="false" customHeight="false" outlineLevel="0" collapsed="false">
      <c r="A31" s="5" t="s">
        <v>864</v>
      </c>
      <c r="B31" s="5" t="s">
        <v>264</v>
      </c>
      <c r="C31" s="5" t="s">
        <v>265</v>
      </c>
      <c r="D31" s="5" t="s">
        <v>865</v>
      </c>
      <c r="E31" s="5" t="s">
        <v>866</v>
      </c>
    </row>
    <row r="32" customFormat="false" ht="15" hidden="false" customHeight="false" outlineLevel="0" collapsed="false">
      <c r="A32" s="26" t="s">
        <v>264</v>
      </c>
      <c r="B32" s="27" t="n">
        <v>81</v>
      </c>
      <c r="C32" s="27" t="n">
        <v>180</v>
      </c>
      <c r="D32" s="20" t="n">
        <f aca="false">B32+C32</f>
        <v>261</v>
      </c>
      <c r="E32" s="28" t="n">
        <f aca="false">IF(D32=0,"",100*B32/D32)</f>
        <v>31.0344827586207</v>
      </c>
    </row>
    <row r="33" customFormat="false" ht="15" hidden="false" customHeight="false" outlineLevel="0" collapsed="false">
      <c r="A33" s="26" t="s">
        <v>265</v>
      </c>
      <c r="B33" s="27" t="n">
        <v>9</v>
      </c>
      <c r="C33" s="27" t="n">
        <v>270</v>
      </c>
      <c r="D33" s="20" t="n">
        <f aca="false">B33+C33</f>
        <v>279</v>
      </c>
      <c r="E33" s="28" t="n">
        <f aca="false">IF(D33=0,"",100*C33/D33)</f>
        <v>96.7741935483871</v>
      </c>
    </row>
    <row r="34" customFormat="false" ht="15" hidden="false" customHeight="false" outlineLevel="0" collapsed="false">
      <c r="A34" s="26" t="s">
        <v>867</v>
      </c>
      <c r="B34" s="20" t="n">
        <f aca="false">B32+B33</f>
        <v>90</v>
      </c>
      <c r="C34" s="20" t="n">
        <f aca="false">C32+C33</f>
        <v>450</v>
      </c>
      <c r="D34" s="20" t="n">
        <f aca="false">D32+D33</f>
        <v>540</v>
      </c>
    </row>
    <row r="35" customFormat="false" ht="15" hidden="false" customHeight="false" outlineLevel="0" collapsed="false">
      <c r="A35" s="26" t="s">
        <v>868</v>
      </c>
      <c r="B35" s="28" t="n">
        <f aca="false">100*B32/B34</f>
        <v>90</v>
      </c>
      <c r="C35" s="28" t="n">
        <f aca="false">100*C33/C34</f>
        <v>60</v>
      </c>
    </row>
    <row r="36" customFormat="false" ht="15" hidden="false" customHeight="false" outlineLevel="0" collapsed="false">
      <c r="A36" s="26" t="s">
        <v>869</v>
      </c>
      <c r="B36" s="28" t="n">
        <f aca="false">100*(B32+C33)/D34</f>
        <v>65</v>
      </c>
    </row>
    <row r="37" customFormat="false" ht="15" hidden="false" customHeight="false" outlineLevel="0" collapsed="false">
      <c r="A37" s="26" t="s">
        <v>870</v>
      </c>
      <c r="B37" s="28" t="n">
        <f aca="false">(B35+C35)/2</f>
        <v>75</v>
      </c>
    </row>
    <row r="38" customFormat="false" ht="15" hidden="false" customHeight="false" outlineLevel="0" collapsed="false">
      <c r="A38" s="26" t="s">
        <v>871</v>
      </c>
      <c r="B38" s="29" t="n">
        <f aca="false">((B32+C33)/D34-(D32*B34+D33*C34)/D34^2)/(1-(D32*B34+D33*C34)/D34^2)</f>
        <v>0.284090909090909</v>
      </c>
    </row>
    <row r="39" customFormat="false" ht="15" hidden="false" customHeight="false" outlineLevel="0" collapsed="false">
      <c r="A39" s="26" t="s">
        <v>872</v>
      </c>
      <c r="B39" s="29" t="n">
        <f aca="false">2*E32*B35/(E32+B35)/100</f>
        <v>0.461538461538462</v>
      </c>
    </row>
    <row r="40" customFormat="false" ht="15" hidden="false" customHeight="false" outlineLevel="0" collapsed="false">
      <c r="A40" s="26" t="s">
        <v>873</v>
      </c>
      <c r="B40" s="29" t="n">
        <f aca="false">2*E33*C35/(E33+C35)/100</f>
        <v>0.740740740740741</v>
      </c>
    </row>
    <row r="42" customFormat="false" ht="15" hidden="false" customHeight="false" outlineLevel="0" collapsed="false">
      <c r="A42" s="11" t="s">
        <v>662</v>
      </c>
    </row>
    <row r="43" customFormat="false" ht="24" hidden="false" customHeight="true" outlineLevel="0" collapsed="false">
      <c r="A43" s="5" t="s">
        <v>663</v>
      </c>
      <c r="B43" s="5" t="s">
        <v>664</v>
      </c>
      <c r="C43" s="5" t="s">
        <v>665</v>
      </c>
      <c r="D43" s="5" t="s">
        <v>94</v>
      </c>
      <c r="E43" s="5" t="s">
        <v>284</v>
      </c>
    </row>
    <row r="44" customFormat="false" ht="22.35" hidden="false" customHeight="false" outlineLevel="0" collapsed="false">
      <c r="A44" s="6" t="s">
        <v>848</v>
      </c>
      <c r="B44" s="7" t="s">
        <v>1724</v>
      </c>
      <c r="C44" s="7" t="s">
        <v>850</v>
      </c>
      <c r="D44" s="6" t="s">
        <v>1725</v>
      </c>
      <c r="E44" s="6" t="s">
        <v>287</v>
      </c>
    </row>
    <row r="45" customFormat="false" ht="22.35" hidden="false" customHeight="false" outlineLevel="0" collapsed="false">
      <c r="A45" s="6" t="s">
        <v>848</v>
      </c>
      <c r="B45" s="7" t="s">
        <v>852</v>
      </c>
      <c r="C45" s="7" t="s">
        <v>853</v>
      </c>
      <c r="D45" s="7" t="s">
        <v>1726</v>
      </c>
      <c r="E45" s="6" t="s">
        <v>287</v>
      </c>
    </row>
    <row r="46" customFormat="false" ht="22.35" hidden="false" customHeight="false" outlineLevel="0" collapsed="false">
      <c r="A46" s="6" t="s">
        <v>848</v>
      </c>
      <c r="B46" s="7" t="s">
        <v>855</v>
      </c>
      <c r="C46" s="7" t="s">
        <v>856</v>
      </c>
      <c r="D46" s="7" t="s">
        <v>1727</v>
      </c>
      <c r="E46" s="6" t="s">
        <v>287</v>
      </c>
    </row>
    <row r="47" customFormat="false" ht="22.35" hidden="false" customHeight="false" outlineLevel="0" collapsed="false">
      <c r="A47" s="6" t="s">
        <v>898</v>
      </c>
      <c r="B47" s="7" t="s">
        <v>1728</v>
      </c>
      <c r="C47" s="7" t="s">
        <v>900</v>
      </c>
      <c r="D47" s="7" t="s">
        <v>901</v>
      </c>
      <c r="E47" s="6" t="s">
        <v>287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8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39" min="1" style="0" width="14"/>
  </cols>
  <sheetData>
    <row r="1" customFormat="false" ht="17.35" hidden="false" customHeight="false" outlineLevel="0" collapsed="false">
      <c r="A1" s="1" t="s">
        <v>70</v>
      </c>
    </row>
    <row r="2" customFormat="false" ht="14.25" hidden="false" customHeight="true" outlineLevel="0" collapsed="false">
      <c r="A2" s="2" t="s">
        <v>1729</v>
      </c>
      <c r="B2" s="2"/>
      <c r="C2" s="2"/>
      <c r="D2" s="2"/>
      <c r="E2" s="2"/>
      <c r="F2" s="2"/>
      <c r="G2" s="2"/>
      <c r="H2" s="2"/>
      <c r="I2" s="2"/>
      <c r="J2" s="2"/>
      <c r="K2" s="2"/>
      <c r="L2" s="2"/>
    </row>
    <row r="5" customFormat="false" ht="15" hidden="false" customHeight="false" outlineLevel="0" collapsed="false">
      <c r="A5" s="3" t="s">
        <v>596</v>
      </c>
    </row>
    <row r="6" customFormat="false" ht="27" hidden="false" customHeight="true" outlineLevel="0" collapsed="false">
      <c r="A6" s="4" t="s">
        <v>1730</v>
      </c>
      <c r="B6" s="4"/>
      <c r="C6" s="4"/>
      <c r="D6" s="4"/>
      <c r="E6" s="4"/>
      <c r="F6" s="4"/>
      <c r="G6" s="4"/>
      <c r="H6" s="4"/>
      <c r="I6" s="4"/>
      <c r="J6" s="4"/>
      <c r="K6" s="4"/>
      <c r="L6" s="4"/>
    </row>
    <row r="7" customFormat="false" ht="15" hidden="false" customHeight="false" outlineLevel="0" collapsed="false">
      <c r="A7" s="11" t="s">
        <v>1731</v>
      </c>
    </row>
    <row r="8" customFormat="false" ht="15" hidden="false" customHeight="true" outlineLevel="0" collapsed="false">
      <c r="A8" s="5" t="s">
        <v>1005</v>
      </c>
      <c r="B8" s="5" t="s">
        <v>209</v>
      </c>
      <c r="C8" s="5" t="s">
        <v>909</v>
      </c>
      <c r="D8" s="5" t="s">
        <v>880</v>
      </c>
      <c r="E8" s="5" t="s">
        <v>881</v>
      </c>
      <c r="F8" s="5" t="s">
        <v>910</v>
      </c>
      <c r="G8" s="5" t="s">
        <v>911</v>
      </c>
      <c r="H8" s="5" t="s">
        <v>707</v>
      </c>
      <c r="I8" s="5" t="s">
        <v>912</v>
      </c>
      <c r="J8" s="5" t="s">
        <v>913</v>
      </c>
      <c r="K8" s="5" t="s">
        <v>914</v>
      </c>
      <c r="L8" s="5" t="s">
        <v>915</v>
      </c>
    </row>
    <row r="9" customFormat="false" ht="15" hidden="false" customHeight="false" outlineLevel="0" collapsed="false">
      <c r="A9" s="6" t="s">
        <v>1006</v>
      </c>
      <c r="B9" s="6" t="s">
        <v>279</v>
      </c>
      <c r="C9" s="6" t="n">
        <v>1</v>
      </c>
      <c r="D9" s="8" t="n">
        <v>0.812962962962963</v>
      </c>
      <c r="E9" s="8" t="n">
        <v>0.776666666666667</v>
      </c>
      <c r="F9" s="8"/>
      <c r="G9" s="16" t="n">
        <v>0.451086956521739</v>
      </c>
      <c r="H9" s="16" t="n">
        <v>0.811938271604938</v>
      </c>
      <c r="I9" s="8" t="n">
        <v>0.722222222222222</v>
      </c>
      <c r="J9" s="8" t="n">
        <v>0.831111111111111</v>
      </c>
      <c r="K9" s="8" t="n">
        <v>0.460992907801418</v>
      </c>
      <c r="L9" s="8" t="n">
        <v>0.93734335839599</v>
      </c>
    </row>
    <row r="10" customFormat="false" ht="15" hidden="false" customHeight="false" outlineLevel="0" collapsed="false">
      <c r="A10" s="6" t="s">
        <v>1006</v>
      </c>
      <c r="B10" s="6" t="s">
        <v>281</v>
      </c>
      <c r="C10" s="6" t="n">
        <v>5</v>
      </c>
      <c r="D10" s="8" t="n">
        <v>0.801481481481482</v>
      </c>
      <c r="E10" s="8" t="n">
        <v>0.742222222222222</v>
      </c>
      <c r="F10" s="8" t="n">
        <v>0.0141639430933133</v>
      </c>
      <c r="G10" s="16" t="n">
        <v>0.404552671010256</v>
      </c>
      <c r="H10" s="16" t="n">
        <v>0.757817283950617</v>
      </c>
      <c r="I10" s="8" t="n">
        <v>0.653333333333333</v>
      </c>
      <c r="J10" s="8" t="n">
        <v>0.831111111111111</v>
      </c>
      <c r="K10" s="8" t="n">
        <v>0.437438166451425</v>
      </c>
      <c r="L10" s="8" t="n">
        <v>0.923006587361877</v>
      </c>
    </row>
    <row r="11" customFormat="false" ht="15" hidden="false" customHeight="false" outlineLevel="0" collapsed="false">
      <c r="A11" s="6" t="s">
        <v>1006</v>
      </c>
      <c r="B11" s="6" t="s">
        <v>1007</v>
      </c>
      <c r="C11" s="6" t="n">
        <v>10</v>
      </c>
      <c r="D11" s="8" t="n">
        <v>0.781079614459039</v>
      </c>
      <c r="E11" s="8" t="n">
        <v>0.709271885521886</v>
      </c>
      <c r="F11" s="8" t="n">
        <v>0.0657051710370047</v>
      </c>
      <c r="G11" s="16" t="n">
        <v>0.359451502359353</v>
      </c>
      <c r="H11" s="16" t="n">
        <v>0.733644274535478</v>
      </c>
      <c r="I11" s="8" t="n">
        <v>0.591666666666667</v>
      </c>
      <c r="J11" s="8" t="n">
        <v>0.826877104377104</v>
      </c>
      <c r="K11" s="8" t="n">
        <v>0.440760954134058</v>
      </c>
      <c r="L11" s="8" t="n">
        <v>0.900719685810952</v>
      </c>
    </row>
    <row r="12" customFormat="false" ht="15" hidden="false" customHeight="false" outlineLevel="0" collapsed="false">
      <c r="A12" s="6" t="s">
        <v>1006</v>
      </c>
      <c r="B12" s="6" t="s">
        <v>1008</v>
      </c>
      <c r="C12" s="6" t="n">
        <v>10</v>
      </c>
      <c r="D12" s="8" t="n">
        <v>0.460692951863251</v>
      </c>
      <c r="E12" s="8" t="n">
        <v>0.522050264550265</v>
      </c>
      <c r="F12" s="8"/>
      <c r="G12" s="16" t="n">
        <v>0.0120617735521056</v>
      </c>
      <c r="H12" s="16" t="n">
        <v>0.519669312169312</v>
      </c>
      <c r="I12" s="8" t="n">
        <v>0.234567901234568</v>
      </c>
      <c r="J12" s="8" t="n">
        <v>0.65525462962963</v>
      </c>
      <c r="K12" s="8" t="n">
        <v>0.155102040816327</v>
      </c>
      <c r="L12" s="8" t="n">
        <v>0.703766964437558</v>
      </c>
    </row>
    <row r="13" customFormat="false" ht="15" hidden="false" customHeight="false" outlineLevel="0" collapsed="false">
      <c r="A13" s="6" t="s">
        <v>1009</v>
      </c>
      <c r="B13" s="6" t="s">
        <v>279</v>
      </c>
      <c r="C13" s="6" t="n">
        <v>1</v>
      </c>
      <c r="D13" s="8" t="n">
        <v>0.846296296296296</v>
      </c>
      <c r="E13" s="8" t="n">
        <v>0.814444444444445</v>
      </c>
      <c r="F13" s="8"/>
      <c r="G13" s="16" t="n">
        <v>0.531954887218045</v>
      </c>
      <c r="H13" s="16" t="n">
        <v>0.918111111111111</v>
      </c>
      <c r="I13" s="8" t="n">
        <v>0.766666666666667</v>
      </c>
      <c r="J13" s="8" t="n">
        <v>0.862222222222222</v>
      </c>
      <c r="K13" s="8" t="n">
        <v>0.526717557251908</v>
      </c>
      <c r="L13" s="8" t="n">
        <v>0.948655256723716</v>
      </c>
    </row>
    <row r="14" customFormat="false" ht="15" hidden="false" customHeight="false" outlineLevel="0" collapsed="false">
      <c r="A14" s="6" t="s">
        <v>1009</v>
      </c>
      <c r="B14" s="6" t="s">
        <v>281</v>
      </c>
      <c r="C14" s="6" t="n">
        <v>5</v>
      </c>
      <c r="D14" s="8" t="n">
        <v>0.82037037037037</v>
      </c>
      <c r="E14" s="8" t="n">
        <v>0.737555555555556</v>
      </c>
      <c r="F14" s="8" t="n">
        <v>0.00798919022766557</v>
      </c>
      <c r="G14" s="16" t="n">
        <v>0.423858039782718</v>
      </c>
      <c r="H14" s="16" t="n">
        <v>0.858461728395062</v>
      </c>
      <c r="I14" s="8" t="n">
        <v>0.613333333333333</v>
      </c>
      <c r="J14" s="8" t="n">
        <v>0.861777777777778</v>
      </c>
      <c r="K14" s="8" t="n">
        <v>0.470954527489806</v>
      </c>
      <c r="L14" s="8" t="n">
        <v>0.917643027338675</v>
      </c>
    </row>
    <row r="15" customFormat="false" ht="15" hidden="false" customHeight="false" outlineLevel="0" collapsed="false">
      <c r="A15" s="6" t="s">
        <v>1009</v>
      </c>
      <c r="B15" s="6" t="s">
        <v>1007</v>
      </c>
      <c r="C15" s="6" t="n">
        <v>10</v>
      </c>
      <c r="D15" s="8" t="n">
        <v>0.800395697334729</v>
      </c>
      <c r="E15" s="8" t="n">
        <v>0.736625420875421</v>
      </c>
      <c r="F15" s="8" t="n">
        <v>0.0510592314090438</v>
      </c>
      <c r="G15" s="16" t="n">
        <v>0.414638200701899</v>
      </c>
      <c r="H15" s="16" t="n">
        <v>0.835231333395685</v>
      </c>
      <c r="I15" s="8" t="n">
        <v>0.632407407407407</v>
      </c>
      <c r="J15" s="8" t="n">
        <v>0.840843434343434</v>
      </c>
      <c r="K15" s="8" t="n">
        <v>0.482317406604799</v>
      </c>
      <c r="L15" s="8" t="n">
        <v>0.910369672705529</v>
      </c>
    </row>
    <row r="16" customFormat="false" ht="15" hidden="false" customHeight="false" outlineLevel="0" collapsed="false">
      <c r="A16" s="6" t="s">
        <v>1009</v>
      </c>
      <c r="B16" s="6" t="s">
        <v>1008</v>
      </c>
      <c r="C16" s="6" t="n">
        <v>10</v>
      </c>
      <c r="D16" s="8" t="n">
        <v>0.608893747271471</v>
      </c>
      <c r="E16" s="8" t="n">
        <v>0.641613756613757</v>
      </c>
      <c r="F16" s="8"/>
      <c r="G16" s="16" t="n">
        <v>0.150866917864983</v>
      </c>
      <c r="H16" s="16" t="n">
        <v>0.825688320595728</v>
      </c>
      <c r="I16" s="8" t="n">
        <v>0.407407407407407</v>
      </c>
      <c r="J16" s="8" t="n">
        <v>0.80337962962963</v>
      </c>
      <c r="K16" s="8" t="n">
        <v>0.44017121287915</v>
      </c>
      <c r="L16" s="8" t="n">
        <v>0.715629398266557</v>
      </c>
    </row>
    <row r="17" customFormat="false" ht="22.35" hidden="false" customHeight="false" outlineLevel="0" collapsed="false">
      <c r="A17" s="7" t="s">
        <v>1010</v>
      </c>
      <c r="B17" s="6" t="s">
        <v>279</v>
      </c>
      <c r="C17" s="6" t="n">
        <v>1</v>
      </c>
      <c r="D17" s="8" t="n">
        <v>0.757407407407407</v>
      </c>
      <c r="E17" s="8" t="n">
        <v>0.805555555555556</v>
      </c>
      <c r="F17" s="8"/>
      <c r="G17" s="16" t="n">
        <v>0.411676646706587</v>
      </c>
      <c r="H17" s="16" t="n">
        <v>0.906987654320988</v>
      </c>
      <c r="I17" s="8" t="n">
        <v>0.877777777777778</v>
      </c>
      <c r="J17" s="8" t="n">
        <v>0.733333333333333</v>
      </c>
      <c r="K17" s="8" t="n">
        <v>0.396984924623116</v>
      </c>
      <c r="L17" s="8" t="n">
        <v>0.967741935483871</v>
      </c>
    </row>
    <row r="18" customFormat="false" ht="22.35" hidden="false" customHeight="false" outlineLevel="0" collapsed="false">
      <c r="A18" s="7" t="s">
        <v>1010</v>
      </c>
      <c r="B18" s="6" t="s">
        <v>281</v>
      </c>
      <c r="C18" s="6" t="n">
        <v>5</v>
      </c>
      <c r="D18" s="8" t="n">
        <v>0.702222222222222</v>
      </c>
      <c r="E18" s="8" t="n">
        <v>0.744</v>
      </c>
      <c r="F18" s="8" t="n">
        <v>0.0358460356469853</v>
      </c>
      <c r="G18" s="16" t="n">
        <v>0.314342243730785</v>
      </c>
      <c r="H18" s="16" t="n">
        <v>0.791720987654321</v>
      </c>
      <c r="I18" s="8" t="n">
        <v>0.806666666666667</v>
      </c>
      <c r="J18" s="8" t="n">
        <v>0.681333333333334</v>
      </c>
      <c r="K18" s="8" t="n">
        <v>0.337645855680164</v>
      </c>
      <c r="L18" s="8" t="n">
        <v>0.945958842718597</v>
      </c>
    </row>
    <row r="19" customFormat="false" ht="22.35" hidden="false" customHeight="false" outlineLevel="0" collapsed="false">
      <c r="A19" s="7" t="s">
        <v>1010</v>
      </c>
      <c r="B19" s="6" t="s">
        <v>1007</v>
      </c>
      <c r="C19" s="6" t="n">
        <v>10</v>
      </c>
      <c r="D19" s="8" t="n">
        <v>0.66061802798615</v>
      </c>
      <c r="E19" s="8" t="n">
        <v>0.69283164983165</v>
      </c>
      <c r="F19" s="8" t="n">
        <v>0.0857799655626836</v>
      </c>
      <c r="G19" s="16" t="n">
        <v>0.262585891077394</v>
      </c>
      <c r="H19" s="16" t="n">
        <v>0.771281035665295</v>
      </c>
      <c r="I19" s="8" t="n">
        <v>0.748148148148148</v>
      </c>
      <c r="J19" s="8" t="n">
        <v>0.637515151515152</v>
      </c>
      <c r="K19" s="8" t="n">
        <v>0.330569434537077</v>
      </c>
      <c r="L19" s="8" t="n">
        <v>0.912582097469307</v>
      </c>
    </row>
    <row r="20" customFormat="false" ht="22.35" hidden="false" customHeight="false" outlineLevel="0" collapsed="false">
      <c r="A20" s="7" t="s">
        <v>1010</v>
      </c>
      <c r="B20" s="6" t="s">
        <v>1008</v>
      </c>
      <c r="C20" s="6" t="n">
        <v>10</v>
      </c>
      <c r="D20" s="8" t="n">
        <v>0.560047177884143</v>
      </c>
      <c r="E20" s="8" t="n">
        <v>0.544537037037037</v>
      </c>
      <c r="F20" s="8"/>
      <c r="G20" s="16" t="n">
        <v>0.0593991434446036</v>
      </c>
      <c r="H20" s="16" t="n">
        <v>0.604433666470704</v>
      </c>
      <c r="I20" s="8" t="n">
        <v>0.271604938271605</v>
      </c>
      <c r="J20" s="8" t="n">
        <v>0.772384259259259</v>
      </c>
      <c r="K20" s="8" t="n">
        <v>0.3195670995671</v>
      </c>
      <c r="L20" s="8" t="n">
        <v>0.708579894718968</v>
      </c>
    </row>
    <row r="21" customFormat="false" ht="15" hidden="false" customHeight="false" outlineLevel="0" collapsed="false">
      <c r="A21" s="6" t="s">
        <v>1011</v>
      </c>
      <c r="B21" s="6" t="s">
        <v>279</v>
      </c>
      <c r="C21" s="6" t="n">
        <v>1</v>
      </c>
      <c r="D21" s="8" t="n">
        <v>0.65</v>
      </c>
      <c r="E21" s="8" t="n">
        <v>0.75</v>
      </c>
      <c r="F21" s="8"/>
      <c r="G21" s="16" t="n">
        <v>0.284090909090909</v>
      </c>
      <c r="H21" s="16" t="n">
        <v>0.890074074074074</v>
      </c>
      <c r="I21" s="8" t="n">
        <v>0.9</v>
      </c>
      <c r="J21" s="8" t="n">
        <v>0.6</v>
      </c>
      <c r="K21" s="8" t="n">
        <v>0.310344827586207</v>
      </c>
      <c r="L21" s="8" t="n">
        <v>0.967741935483871</v>
      </c>
    </row>
    <row r="22" customFormat="false" ht="15" hidden="false" customHeight="false" outlineLevel="0" collapsed="false">
      <c r="A22" s="6" t="s">
        <v>1011</v>
      </c>
      <c r="B22" s="6" t="s">
        <v>281</v>
      </c>
      <c r="C22" s="6" t="n">
        <v>5</v>
      </c>
      <c r="D22" s="8" t="n">
        <v>0.64962962962963</v>
      </c>
      <c r="E22" s="8" t="n">
        <v>0.699111111111111</v>
      </c>
      <c r="F22" s="8" t="n">
        <v>0.0116904519445001</v>
      </c>
      <c r="G22" s="16" t="n">
        <v>0.240160751084589</v>
      </c>
      <c r="H22" s="16" t="n">
        <v>0.77362962962963</v>
      </c>
      <c r="I22" s="8" t="n">
        <v>0.773333333333333</v>
      </c>
      <c r="J22" s="8" t="n">
        <v>0.624888888888889</v>
      </c>
      <c r="K22" s="8" t="n">
        <v>0.292138671599138</v>
      </c>
      <c r="L22" s="8" t="n">
        <v>0.932320074823047</v>
      </c>
    </row>
    <row r="23" customFormat="false" ht="15" hidden="false" customHeight="false" outlineLevel="0" collapsed="false">
      <c r="A23" s="6" t="s">
        <v>1011</v>
      </c>
      <c r="B23" s="6" t="s">
        <v>1007</v>
      </c>
      <c r="C23" s="6" t="n">
        <v>10</v>
      </c>
      <c r="D23" s="8" t="n">
        <v>0.656454830045859</v>
      </c>
      <c r="E23" s="8" t="n">
        <v>0.64921127946128</v>
      </c>
      <c r="F23" s="8" t="n">
        <v>0.0733391135455906</v>
      </c>
      <c r="G23" s="16" t="n">
        <v>0.216223807047995</v>
      </c>
      <c r="H23" s="16" t="n">
        <v>0.704291432846989</v>
      </c>
      <c r="I23" s="8" t="n">
        <v>0.637962962962963</v>
      </c>
      <c r="J23" s="8" t="n">
        <v>0.660459595959596</v>
      </c>
      <c r="K23" s="8" t="n">
        <v>0.312826491081932</v>
      </c>
      <c r="L23" s="8" t="n">
        <v>0.885716592103381</v>
      </c>
    </row>
    <row r="24" customFormat="false" ht="15" hidden="false" customHeight="false" outlineLevel="0" collapsed="false">
      <c r="A24" s="6" t="s">
        <v>1011</v>
      </c>
      <c r="B24" s="6" t="s">
        <v>1008</v>
      </c>
      <c r="C24" s="6" t="n">
        <v>10</v>
      </c>
      <c r="D24" s="8" t="n">
        <v>0.670224569619243</v>
      </c>
      <c r="E24" s="8" t="n">
        <v>0.5</v>
      </c>
      <c r="F24" s="8"/>
      <c r="G24" s="16" t="n">
        <v>0</v>
      </c>
      <c r="H24" s="16" t="n">
        <v>0.538095238095238</v>
      </c>
      <c r="I24" s="8" t="n">
        <v>0</v>
      </c>
      <c r="J24" s="8" t="n">
        <v>1</v>
      </c>
      <c r="K24" s="8"/>
      <c r="L24" s="8" t="n">
        <v>0.670224569619243</v>
      </c>
    </row>
    <row r="50" customFormat="false" ht="15" hidden="false" customHeight="false" outlineLevel="0" collapsed="false">
      <c r="A50" s="11" t="s">
        <v>1732</v>
      </c>
    </row>
    <row r="51" customFormat="false" ht="24" hidden="false" customHeight="true" outlineLevel="0" collapsed="false">
      <c r="A51" s="5" t="s">
        <v>1013</v>
      </c>
      <c r="B51" s="5" t="s">
        <v>1014</v>
      </c>
      <c r="C51" s="5" t="s">
        <v>1015</v>
      </c>
      <c r="D51" s="5" t="s">
        <v>1016</v>
      </c>
      <c r="E51" s="5" t="s">
        <v>1017</v>
      </c>
      <c r="F51" s="5" t="s">
        <v>1018</v>
      </c>
      <c r="G51" s="5" t="s">
        <v>1019</v>
      </c>
      <c r="H51" s="5" t="s">
        <v>1020</v>
      </c>
      <c r="I51" s="5" t="s">
        <v>1021</v>
      </c>
    </row>
    <row r="52" customFormat="false" ht="22.35" hidden="false" customHeight="false" outlineLevel="0" collapsed="false">
      <c r="A52" s="7" t="s">
        <v>1022</v>
      </c>
      <c r="B52" s="6" t="s">
        <v>1023</v>
      </c>
      <c r="C52" s="6" t="n">
        <v>45</v>
      </c>
      <c r="D52" s="8" t="n">
        <v>-0.0041358024691358</v>
      </c>
      <c r="E52" s="8" t="n">
        <v>0.0846272074891544</v>
      </c>
      <c r="F52" s="6" t="n">
        <v>18</v>
      </c>
      <c r="G52" s="6" t="n">
        <v>24</v>
      </c>
      <c r="H52" s="6" t="n">
        <v>3</v>
      </c>
      <c r="I52" s="16" t="n">
        <v>0.684445184181292</v>
      </c>
    </row>
    <row r="53" customFormat="false" ht="22.35" hidden="false" customHeight="false" outlineLevel="0" collapsed="false">
      <c r="A53" s="7" t="s">
        <v>1022</v>
      </c>
      <c r="B53" s="7" t="s">
        <v>1024</v>
      </c>
      <c r="C53" s="6" t="n">
        <v>10</v>
      </c>
      <c r="D53" s="8" t="n">
        <v>0.0273535353535353</v>
      </c>
      <c r="E53" s="8" t="n">
        <v>0.0465567841317979</v>
      </c>
      <c r="F53" s="6" t="n">
        <v>8</v>
      </c>
      <c r="G53" s="6" t="n">
        <v>2</v>
      </c>
      <c r="H53" s="6" t="n">
        <v>0</v>
      </c>
      <c r="I53" s="16" t="n">
        <v>0.10546875</v>
      </c>
    </row>
    <row r="54" customFormat="false" ht="32.8" hidden="false" customHeight="false" outlineLevel="0" collapsed="false">
      <c r="A54" s="7" t="s">
        <v>1025</v>
      </c>
      <c r="B54" s="6" t="s">
        <v>1023</v>
      </c>
      <c r="C54" s="6" t="n">
        <v>45</v>
      </c>
      <c r="D54" s="8" t="n">
        <v>-0.043641975308642</v>
      </c>
      <c r="E54" s="8" t="n">
        <v>0.0931085372733413</v>
      </c>
      <c r="F54" s="6" t="n">
        <v>13</v>
      </c>
      <c r="G54" s="6" t="n">
        <v>30</v>
      </c>
      <c r="H54" s="6" t="n">
        <v>2</v>
      </c>
      <c r="I54" s="16" t="n">
        <v>0.00191161927066636</v>
      </c>
    </row>
    <row r="55" customFormat="false" ht="32.8" hidden="false" customHeight="false" outlineLevel="0" collapsed="false">
      <c r="A55" s="7" t="s">
        <v>1025</v>
      </c>
      <c r="B55" s="7" t="s">
        <v>1024</v>
      </c>
      <c r="C55" s="6" t="n">
        <v>10</v>
      </c>
      <c r="D55" s="8" t="n">
        <v>-0.0436203703703704</v>
      </c>
      <c r="E55" s="8" t="n">
        <v>0.078917941891276</v>
      </c>
      <c r="F55" s="6" t="n">
        <v>4</v>
      </c>
      <c r="G55" s="6" t="n">
        <v>6</v>
      </c>
      <c r="H55" s="6" t="n">
        <v>0</v>
      </c>
      <c r="I55" s="16" t="n">
        <v>0.16015625</v>
      </c>
    </row>
    <row r="56" customFormat="false" ht="32.8" hidden="false" customHeight="false" outlineLevel="0" collapsed="false">
      <c r="A56" s="7" t="s">
        <v>1026</v>
      </c>
      <c r="B56" s="6" t="s">
        <v>1023</v>
      </c>
      <c r="C56" s="6" t="n">
        <v>45</v>
      </c>
      <c r="D56" s="8" t="n">
        <v>0.0122222222222222</v>
      </c>
      <c r="E56" s="8" t="n">
        <v>0.154553954344725</v>
      </c>
      <c r="F56" s="6" t="n">
        <v>22</v>
      </c>
      <c r="G56" s="6" t="n">
        <v>23</v>
      </c>
      <c r="H56" s="6" t="n">
        <v>0</v>
      </c>
      <c r="I56" s="16" t="n">
        <v>0.816989486720279</v>
      </c>
    </row>
    <row r="57" customFormat="false" ht="32.8" hidden="false" customHeight="false" outlineLevel="0" collapsed="false">
      <c r="A57" s="7" t="s">
        <v>1026</v>
      </c>
      <c r="B57" s="7" t="s">
        <v>1024</v>
      </c>
      <c r="C57" s="6" t="n">
        <v>10</v>
      </c>
      <c r="D57" s="8" t="n">
        <v>-0.0164402356902357</v>
      </c>
      <c r="E57" s="8" t="n">
        <v>0.0910572484406322</v>
      </c>
      <c r="F57" s="6" t="n">
        <v>4</v>
      </c>
      <c r="G57" s="6" t="n">
        <v>6</v>
      </c>
      <c r="H57" s="6" t="n">
        <v>0</v>
      </c>
      <c r="I57" s="16" t="n">
        <v>0.6953125</v>
      </c>
    </row>
    <row r="58" customFormat="false" ht="32.8" hidden="false" customHeight="false" outlineLevel="0" collapsed="false">
      <c r="A58" s="7" t="s">
        <v>1027</v>
      </c>
      <c r="B58" s="6" t="s">
        <v>1023</v>
      </c>
      <c r="C58" s="6" t="n">
        <v>45</v>
      </c>
      <c r="D58" s="8" t="n">
        <v>-0.027283950617284</v>
      </c>
      <c r="E58" s="8" t="n">
        <v>0.144069161973857</v>
      </c>
      <c r="F58" s="6" t="n">
        <v>20</v>
      </c>
      <c r="G58" s="6" t="n">
        <v>25</v>
      </c>
      <c r="H58" s="6" t="n">
        <v>0</v>
      </c>
      <c r="I58" s="16" t="n">
        <v>0.263718372969638</v>
      </c>
    </row>
    <row r="59" customFormat="false" ht="32.8" hidden="false" customHeight="false" outlineLevel="0" collapsed="false">
      <c r="A59" s="7" t="s">
        <v>1027</v>
      </c>
      <c r="B59" s="7" t="s">
        <v>1024</v>
      </c>
      <c r="C59" s="6" t="n">
        <v>10</v>
      </c>
      <c r="D59" s="8" t="n">
        <v>-0.0874141414141414</v>
      </c>
      <c r="E59" s="8" t="n">
        <v>0.0875011422382247</v>
      </c>
      <c r="F59" s="6" t="n">
        <v>2</v>
      </c>
      <c r="G59" s="6" t="n">
        <v>7</v>
      </c>
      <c r="H59" s="6" t="n">
        <v>1</v>
      </c>
      <c r="I59" s="16" t="n">
        <v>0.01953125</v>
      </c>
    </row>
    <row r="61" customFormat="false" ht="15" hidden="false" customHeight="false" outlineLevel="0" collapsed="false">
      <c r="A61" s="11" t="s">
        <v>1733</v>
      </c>
    </row>
    <row r="62" customFormat="false" ht="22.35" hidden="false" customHeight="false" outlineLevel="0" collapsed="false">
      <c r="A62" s="5" t="s">
        <v>864</v>
      </c>
      <c r="B62" s="5" t="s">
        <v>264</v>
      </c>
      <c r="C62" s="5" t="s">
        <v>265</v>
      </c>
      <c r="D62" s="5" t="s">
        <v>865</v>
      </c>
      <c r="E62" s="5" t="s">
        <v>866</v>
      </c>
    </row>
    <row r="63" customFormat="false" ht="15" hidden="false" customHeight="false" outlineLevel="0" collapsed="false">
      <c r="A63" s="26" t="s">
        <v>264</v>
      </c>
      <c r="B63" s="27" t="n">
        <v>227</v>
      </c>
      <c r="C63" s="27" t="n">
        <v>486</v>
      </c>
      <c r="D63" s="20" t="n">
        <f aca="false">B63+C63</f>
        <v>713</v>
      </c>
      <c r="E63" s="28" t="n">
        <f aca="false">IF(D63=0,"",100*B63/D63)</f>
        <v>31.8373071528752</v>
      </c>
    </row>
    <row r="64" customFormat="false" ht="15" hidden="false" customHeight="false" outlineLevel="0" collapsed="false">
      <c r="A64" s="26" t="s">
        <v>265</v>
      </c>
      <c r="B64" s="27" t="n">
        <v>79</v>
      </c>
      <c r="C64" s="27" t="n">
        <v>894</v>
      </c>
      <c r="D64" s="20" t="n">
        <f aca="false">B64+C64</f>
        <v>973</v>
      </c>
      <c r="E64" s="28" t="n">
        <f aca="false">IF(D64=0,"",100*C64/D64)</f>
        <v>91.8807810894142</v>
      </c>
    </row>
    <row r="65" customFormat="false" ht="15" hidden="false" customHeight="false" outlineLevel="0" collapsed="false">
      <c r="A65" s="26" t="s">
        <v>867</v>
      </c>
      <c r="B65" s="20" t="n">
        <f aca="false">B63+B64</f>
        <v>306</v>
      </c>
      <c r="C65" s="20" t="n">
        <f aca="false">C63+C64</f>
        <v>1380</v>
      </c>
      <c r="D65" s="20" t="n">
        <f aca="false">D63+D64</f>
        <v>1686</v>
      </c>
    </row>
    <row r="66" customFormat="false" ht="15" hidden="false" customHeight="false" outlineLevel="0" collapsed="false">
      <c r="A66" s="26" t="s">
        <v>868</v>
      </c>
      <c r="B66" s="28" t="n">
        <f aca="false">100*B63/B65</f>
        <v>74.1830065359477</v>
      </c>
      <c r="C66" s="28" t="n">
        <f aca="false">100*C64/C65</f>
        <v>64.7826086956522</v>
      </c>
    </row>
    <row r="67" customFormat="false" ht="15" hidden="false" customHeight="false" outlineLevel="0" collapsed="false">
      <c r="A67" s="26" t="s">
        <v>869</v>
      </c>
      <c r="B67" s="28" t="n">
        <f aca="false">100*(B63+C64)/D65</f>
        <v>66.4887307236062</v>
      </c>
    </row>
    <row r="68" customFormat="false" ht="15" hidden="false" customHeight="false" outlineLevel="0" collapsed="false">
      <c r="A68" s="26" t="s">
        <v>870</v>
      </c>
      <c r="B68" s="28" t="n">
        <f aca="false">(B66+C66)/2</f>
        <v>69.4828076157999</v>
      </c>
    </row>
    <row r="69" customFormat="false" ht="15" hidden="false" customHeight="false" outlineLevel="0" collapsed="false">
      <c r="A69" s="26" t="s">
        <v>871</v>
      </c>
      <c r="B69" s="29" t="n">
        <f aca="false">((B63+C64)/D65-(D63*B65+D64*C65)/D65^2)/(1-(D63*B65+D64*C65)/D65^2)</f>
        <v>0.25676339923132</v>
      </c>
    </row>
    <row r="70" customFormat="false" ht="15" hidden="false" customHeight="false" outlineLevel="0" collapsed="false">
      <c r="A70" s="26" t="s">
        <v>872</v>
      </c>
      <c r="B70" s="29" t="n">
        <f aca="false">2*E63*B66/(E63+B66)/100</f>
        <v>0.445534838076546</v>
      </c>
    </row>
    <row r="71" customFormat="false" ht="15" hidden="false" customHeight="false" outlineLevel="0" collapsed="false">
      <c r="A71" s="26" t="s">
        <v>873</v>
      </c>
      <c r="B71" s="29" t="n">
        <f aca="false">2*E64*C66/(E64+C66)/100</f>
        <v>0.759881002974926</v>
      </c>
    </row>
    <row r="73" customFormat="false" ht="15" hidden="false" customHeight="false" outlineLevel="0" collapsed="false">
      <c r="A73" s="11" t="s">
        <v>1734</v>
      </c>
    </row>
    <row r="74" customFormat="false" ht="22.35" hidden="false" customHeight="false" outlineLevel="0" collapsed="false">
      <c r="A74" s="5" t="s">
        <v>864</v>
      </c>
      <c r="B74" s="5" t="s">
        <v>264</v>
      </c>
      <c r="C74" s="5" t="s">
        <v>265</v>
      </c>
      <c r="D74" s="5" t="s">
        <v>865</v>
      </c>
      <c r="E74" s="5" t="s">
        <v>866</v>
      </c>
    </row>
    <row r="75" customFormat="false" ht="15" hidden="false" customHeight="false" outlineLevel="0" collapsed="false">
      <c r="A75" s="26" t="s">
        <v>264</v>
      </c>
      <c r="B75" s="27" t="n">
        <v>193</v>
      </c>
      <c r="C75" s="27" t="n">
        <v>462</v>
      </c>
      <c r="D75" s="20" t="n">
        <f aca="false">B75+C75</f>
        <v>655</v>
      </c>
      <c r="E75" s="28" t="n">
        <f aca="false">IF(D75=0,"",100*B75/D75)</f>
        <v>29.4656488549618</v>
      </c>
    </row>
    <row r="76" customFormat="false" ht="15" hidden="false" customHeight="false" outlineLevel="0" collapsed="false">
      <c r="A76" s="26" t="s">
        <v>265</v>
      </c>
      <c r="B76" s="27" t="n">
        <v>113</v>
      </c>
      <c r="C76" s="27" t="n">
        <v>918</v>
      </c>
      <c r="D76" s="20" t="n">
        <f aca="false">B76+C76</f>
        <v>1031</v>
      </c>
      <c r="E76" s="28" t="n">
        <f aca="false">IF(D76=0,"",100*C76/D76)</f>
        <v>89.0397672162949</v>
      </c>
    </row>
    <row r="77" customFormat="false" ht="15" hidden="false" customHeight="false" outlineLevel="0" collapsed="false">
      <c r="A77" s="26" t="s">
        <v>867</v>
      </c>
      <c r="B77" s="20" t="n">
        <f aca="false">B75+B76</f>
        <v>306</v>
      </c>
      <c r="C77" s="20" t="n">
        <f aca="false">C75+C76</f>
        <v>1380</v>
      </c>
      <c r="D77" s="20" t="n">
        <f aca="false">D75+D76</f>
        <v>1686</v>
      </c>
    </row>
    <row r="78" customFormat="false" ht="15" hidden="false" customHeight="false" outlineLevel="0" collapsed="false">
      <c r="A78" s="26" t="s">
        <v>868</v>
      </c>
      <c r="B78" s="28" t="n">
        <f aca="false">100*B75/B77</f>
        <v>63.0718954248366</v>
      </c>
      <c r="C78" s="28" t="n">
        <f aca="false">100*C76/C77</f>
        <v>66.5217391304348</v>
      </c>
    </row>
    <row r="79" customFormat="false" ht="15" hidden="false" customHeight="false" outlineLevel="0" collapsed="false">
      <c r="A79" s="26" t="s">
        <v>869</v>
      </c>
      <c r="B79" s="28" t="n">
        <f aca="false">100*(B75+C76)/D77</f>
        <v>65.8956109134045</v>
      </c>
    </row>
    <row r="80" customFormat="false" ht="15" hidden="false" customHeight="false" outlineLevel="0" collapsed="false">
      <c r="A80" s="26" t="s">
        <v>870</v>
      </c>
      <c r="B80" s="28" t="n">
        <f aca="false">(B78+C78)/2</f>
        <v>64.7968172776357</v>
      </c>
    </row>
    <row r="81" customFormat="false" ht="15" hidden="false" customHeight="false" outlineLevel="0" collapsed="false">
      <c r="A81" s="26" t="s">
        <v>871</v>
      </c>
      <c r="B81" s="29" t="n">
        <f aca="false">((B75+C76)/D77-(D75*B77+D76*C77)/D77^2)/(1-(D75*B77+D76*C77)/D77^2)</f>
        <v>0.204968730164197</v>
      </c>
    </row>
    <row r="82" customFormat="false" ht="15" hidden="false" customHeight="false" outlineLevel="0" collapsed="false">
      <c r="A82" s="26" t="s">
        <v>872</v>
      </c>
      <c r="B82" s="29" t="n">
        <f aca="false">2*E75*B78/(E75+B78)/100</f>
        <v>0.401664932362123</v>
      </c>
    </row>
    <row r="83" customFormat="false" ht="15" hidden="false" customHeight="false" outlineLevel="0" collapsed="false">
      <c r="A83" s="26" t="s">
        <v>873</v>
      </c>
      <c r="B83" s="29" t="n">
        <f aca="false">2*E76*C78/(E76+C78)/100</f>
        <v>0.761509746992949</v>
      </c>
    </row>
  </sheetData>
  <mergeCells count="2">
    <mergeCell ref="A2:L2"/>
    <mergeCell ref="A6:L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4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39" min="1" style="0" width="14"/>
  </cols>
  <sheetData>
    <row r="1" customFormat="false" ht="17.35" hidden="false" customHeight="false" outlineLevel="0" collapsed="false">
      <c r="A1" s="1" t="s">
        <v>72</v>
      </c>
    </row>
    <row r="4" customFormat="false" ht="15" hidden="false" customHeight="false" outlineLevel="0" collapsed="false">
      <c r="A4" s="3" t="s">
        <v>596</v>
      </c>
    </row>
    <row r="5" customFormat="false" ht="14.25" hidden="false" customHeight="true" outlineLevel="0" collapsed="false">
      <c r="A5" s="4" t="s">
        <v>1735</v>
      </c>
      <c r="B5" s="4"/>
      <c r="C5" s="4"/>
      <c r="D5" s="4"/>
      <c r="E5" s="4"/>
      <c r="F5" s="4"/>
      <c r="G5" s="4"/>
      <c r="H5" s="4"/>
      <c r="I5" s="4"/>
      <c r="J5" s="4"/>
      <c r="K5" s="4"/>
      <c r="L5" s="4"/>
    </row>
    <row r="6" customFormat="false" ht="15" hidden="false" customHeight="false" outlineLevel="0" collapsed="false">
      <c r="A6" s="11" t="s">
        <v>1736</v>
      </c>
    </row>
    <row r="7" customFormat="false" ht="36" hidden="false" customHeight="true" outlineLevel="0" collapsed="false">
      <c r="A7" s="5" t="s">
        <v>665</v>
      </c>
      <c r="B7" s="5" t="s">
        <v>1042</v>
      </c>
      <c r="C7" s="5" t="s">
        <v>1043</v>
      </c>
      <c r="D7" s="5" t="s">
        <v>1044</v>
      </c>
      <c r="E7" s="5" t="s">
        <v>1045</v>
      </c>
      <c r="F7" s="5" t="s">
        <v>1046</v>
      </c>
      <c r="G7" s="5" t="s">
        <v>1047</v>
      </c>
      <c r="H7" s="5" t="s">
        <v>1048</v>
      </c>
      <c r="I7" s="5" t="s">
        <v>1049</v>
      </c>
      <c r="J7" s="5" t="s">
        <v>1050</v>
      </c>
      <c r="K7" s="5" t="s">
        <v>1051</v>
      </c>
    </row>
    <row r="8" customFormat="false" ht="15" hidden="false" customHeight="false" outlineLevel="0" collapsed="false">
      <c r="A8" s="6" t="s">
        <v>235</v>
      </c>
      <c r="B8" s="6" t="n">
        <v>45</v>
      </c>
      <c r="C8" s="16" t="n">
        <v>8.24444444444444</v>
      </c>
      <c r="D8" s="6" t="s">
        <v>1737</v>
      </c>
      <c r="E8" s="6" t="n">
        <v>138</v>
      </c>
      <c r="F8" s="6" t="n">
        <v>0</v>
      </c>
      <c r="G8" s="16" t="n">
        <v>0</v>
      </c>
      <c r="H8" s="6" t="n">
        <v>0</v>
      </c>
      <c r="I8" s="16" t="n">
        <v>0</v>
      </c>
      <c r="J8" s="16" t="n">
        <v>0.245112470509224</v>
      </c>
      <c r="K8" s="16" t="n">
        <v>0.157304893150046</v>
      </c>
    </row>
    <row r="9" customFormat="false" ht="15" hidden="false" customHeight="false" outlineLevel="0" collapsed="false">
      <c r="A9" s="6" t="s">
        <v>1053</v>
      </c>
      <c r="B9" s="6" t="n">
        <v>45</v>
      </c>
      <c r="C9" s="17" t="n">
        <v>17</v>
      </c>
      <c r="D9" s="6" t="s">
        <v>1054</v>
      </c>
      <c r="E9" s="6" t="n">
        <v>214</v>
      </c>
      <c r="F9" s="6" t="n">
        <v>3</v>
      </c>
      <c r="G9" s="16" t="n">
        <v>0.0140186915887851</v>
      </c>
      <c r="H9" s="6" t="n">
        <v>43</v>
      </c>
      <c r="I9" s="16" t="n">
        <v>0.200934579439252</v>
      </c>
      <c r="J9" s="16" t="n">
        <v>0.654615389057321</v>
      </c>
      <c r="K9" s="16" t="n">
        <v>0.0954407564744055</v>
      </c>
    </row>
    <row r="11" customFormat="false" ht="15" hidden="false" customHeight="false" outlineLevel="0" collapsed="false">
      <c r="A11" s="11" t="s">
        <v>1738</v>
      </c>
    </row>
    <row r="12" customFormat="false" ht="24" hidden="false" customHeight="true" outlineLevel="0" collapsed="false">
      <c r="A12" s="5" t="s">
        <v>1739</v>
      </c>
      <c r="B12" s="5" t="s">
        <v>1589</v>
      </c>
      <c r="C12" s="5" t="s">
        <v>1740</v>
      </c>
      <c r="D12" s="5" t="s">
        <v>1620</v>
      </c>
    </row>
    <row r="13" customFormat="false" ht="22.35" hidden="false" customHeight="false" outlineLevel="0" collapsed="false">
      <c r="A13" s="6" t="s">
        <v>235</v>
      </c>
      <c r="B13" s="7" t="s">
        <v>1654</v>
      </c>
      <c r="C13" s="6" t="n">
        <v>203</v>
      </c>
      <c r="D13" s="8" t="n">
        <v>0.547169811320755</v>
      </c>
    </row>
    <row r="14" customFormat="false" ht="22.35" hidden="false" customHeight="false" outlineLevel="0" collapsed="false">
      <c r="A14" s="6" t="s">
        <v>235</v>
      </c>
      <c r="B14" s="7" t="s">
        <v>1651</v>
      </c>
      <c r="C14" s="6" t="n">
        <v>91</v>
      </c>
      <c r="D14" s="8" t="n">
        <v>0.245283018867925</v>
      </c>
    </row>
    <row r="15" customFormat="false" ht="15" hidden="false" customHeight="false" outlineLevel="0" collapsed="false">
      <c r="A15" s="6" t="s">
        <v>235</v>
      </c>
      <c r="B15" s="6" t="s">
        <v>1653</v>
      </c>
      <c r="C15" s="6" t="n">
        <v>47</v>
      </c>
      <c r="D15" s="8" t="n">
        <v>0.126684636118598</v>
      </c>
    </row>
    <row r="16" customFormat="false" ht="22.35" hidden="false" customHeight="false" outlineLevel="0" collapsed="false">
      <c r="A16" s="6" t="s">
        <v>235</v>
      </c>
      <c r="B16" s="7" t="s">
        <v>1652</v>
      </c>
      <c r="C16" s="6" t="n">
        <v>19</v>
      </c>
      <c r="D16" s="8" t="n">
        <v>0.0512129380053908</v>
      </c>
    </row>
    <row r="17" customFormat="false" ht="22.35" hidden="false" customHeight="false" outlineLevel="0" collapsed="false">
      <c r="A17" s="6" t="s">
        <v>235</v>
      </c>
      <c r="B17" s="7" t="s">
        <v>1569</v>
      </c>
      <c r="C17" s="6" t="n">
        <v>11</v>
      </c>
      <c r="D17" s="8" t="n">
        <v>0.0296495956873315</v>
      </c>
    </row>
    <row r="18" customFormat="false" ht="22.35" hidden="false" customHeight="false" outlineLevel="0" collapsed="false">
      <c r="A18" s="6" t="s">
        <v>1053</v>
      </c>
      <c r="B18" s="7" t="s">
        <v>1654</v>
      </c>
      <c r="C18" s="6" t="n">
        <v>506</v>
      </c>
      <c r="D18" s="8" t="n">
        <v>0.661437908496732</v>
      </c>
    </row>
    <row r="19" customFormat="false" ht="15" hidden="false" customHeight="false" outlineLevel="0" collapsed="false">
      <c r="A19" s="6" t="s">
        <v>1053</v>
      </c>
      <c r="B19" s="6" t="s">
        <v>1653</v>
      </c>
      <c r="C19" s="6" t="n">
        <v>93</v>
      </c>
      <c r="D19" s="8" t="n">
        <v>0.12156862745098</v>
      </c>
    </row>
    <row r="20" customFormat="false" ht="22.35" hidden="false" customHeight="false" outlineLevel="0" collapsed="false">
      <c r="A20" s="6" t="s">
        <v>1053</v>
      </c>
      <c r="B20" s="7" t="s">
        <v>1652</v>
      </c>
      <c r="C20" s="6" t="n">
        <v>83</v>
      </c>
      <c r="D20" s="8" t="n">
        <v>0.108496732026144</v>
      </c>
    </row>
    <row r="21" customFormat="false" ht="22.35" hidden="false" customHeight="false" outlineLevel="0" collapsed="false">
      <c r="A21" s="6" t="s">
        <v>1053</v>
      </c>
      <c r="B21" s="7" t="s">
        <v>1651</v>
      </c>
      <c r="C21" s="6" t="n">
        <v>53</v>
      </c>
      <c r="D21" s="8" t="n">
        <v>0.069281045751634</v>
      </c>
    </row>
    <row r="22" customFormat="false" ht="22.35" hidden="false" customHeight="false" outlineLevel="0" collapsed="false">
      <c r="A22" s="6" t="s">
        <v>1053</v>
      </c>
      <c r="B22" s="7" t="s">
        <v>1569</v>
      </c>
      <c r="C22" s="6" t="n">
        <v>30</v>
      </c>
      <c r="D22" s="8" t="n">
        <v>0.0392156862745098</v>
      </c>
    </row>
    <row r="24" customFormat="false" ht="15" hidden="false" customHeight="false" outlineLevel="0" collapsed="false">
      <c r="A24" s="11" t="s">
        <v>1741</v>
      </c>
    </row>
    <row r="25" customFormat="false" ht="24" hidden="false" customHeight="true" outlineLevel="0" collapsed="false">
      <c r="A25" s="5" t="s">
        <v>1035</v>
      </c>
      <c r="B25" s="5" t="s">
        <v>1036</v>
      </c>
      <c r="C25" s="5" t="s">
        <v>1037</v>
      </c>
      <c r="D25" s="5" t="s">
        <v>1038</v>
      </c>
    </row>
    <row r="26" customFormat="false" ht="22.35" hidden="false" customHeight="false" outlineLevel="0" collapsed="false">
      <c r="A26" s="7" t="s">
        <v>1493</v>
      </c>
      <c r="B26" s="6" t="s">
        <v>1653</v>
      </c>
      <c r="C26" s="8" t="n">
        <v>0.577777777777778</v>
      </c>
      <c r="D26" s="8" t="n">
        <v>1</v>
      </c>
    </row>
    <row r="27" customFormat="false" ht="22.35" hidden="false" customHeight="false" outlineLevel="0" collapsed="false">
      <c r="A27" s="7" t="s">
        <v>1190</v>
      </c>
      <c r="B27" s="7" t="s">
        <v>1651</v>
      </c>
      <c r="C27" s="8" t="n">
        <v>0.955555555555556</v>
      </c>
      <c r="D27" s="8" t="n">
        <v>1</v>
      </c>
    </row>
    <row r="28" customFormat="false" ht="22.35" hidden="false" customHeight="false" outlineLevel="0" collapsed="false">
      <c r="A28" s="6" t="s">
        <v>1677</v>
      </c>
      <c r="B28" s="7" t="s">
        <v>1654</v>
      </c>
      <c r="C28" s="8" t="n">
        <v>0.666666666666667</v>
      </c>
      <c r="D28" s="8" t="n">
        <v>0.4</v>
      </c>
    </row>
    <row r="29" customFormat="false" ht="22.35" hidden="false" customHeight="false" outlineLevel="0" collapsed="false">
      <c r="A29" s="7" t="s">
        <v>1202</v>
      </c>
      <c r="B29" s="7" t="s">
        <v>1651</v>
      </c>
      <c r="C29" s="8" t="n">
        <v>0.222222222222222</v>
      </c>
      <c r="D29" s="8" t="n">
        <v>0.177777777777778</v>
      </c>
    </row>
    <row r="30" customFormat="false" ht="22.35" hidden="false" customHeight="false" outlineLevel="0" collapsed="false">
      <c r="A30" s="6" t="s">
        <v>1198</v>
      </c>
      <c r="B30" s="7" t="s">
        <v>1651</v>
      </c>
      <c r="C30" s="8" t="n">
        <v>0.466666666666667</v>
      </c>
      <c r="D30" s="8" t="n">
        <v>0</v>
      </c>
    </row>
    <row r="31" customFormat="false" ht="22.35" hidden="false" customHeight="false" outlineLevel="0" collapsed="false">
      <c r="A31" s="6" t="s">
        <v>1678</v>
      </c>
      <c r="B31" s="7" t="s">
        <v>1654</v>
      </c>
      <c r="C31" s="8" t="n">
        <v>0.222222222222222</v>
      </c>
      <c r="D31" s="8" t="n">
        <v>0.444444444444444</v>
      </c>
    </row>
    <row r="32" customFormat="false" ht="22.35" hidden="false" customHeight="false" outlineLevel="0" collapsed="false">
      <c r="A32" s="6" t="s">
        <v>1679</v>
      </c>
      <c r="B32" s="7" t="s">
        <v>1654</v>
      </c>
      <c r="C32" s="8" t="n">
        <v>0.111111111111111</v>
      </c>
      <c r="D32" s="8" t="n">
        <v>0.888888888888889</v>
      </c>
    </row>
    <row r="33" customFormat="false" ht="22.35" hidden="false" customHeight="false" outlineLevel="0" collapsed="false">
      <c r="A33" s="6" t="s">
        <v>1680</v>
      </c>
      <c r="B33" s="7" t="s">
        <v>1654</v>
      </c>
      <c r="C33" s="8" t="n">
        <v>0.533333333333333</v>
      </c>
      <c r="D33" s="8" t="n">
        <v>0.155555555555556</v>
      </c>
    </row>
    <row r="34" customFormat="false" ht="22.35" hidden="false" customHeight="false" outlineLevel="0" collapsed="false">
      <c r="A34" s="6" t="s">
        <v>1681</v>
      </c>
      <c r="B34" s="7" t="s">
        <v>1654</v>
      </c>
      <c r="C34" s="8" t="n">
        <v>0.0888888888888889</v>
      </c>
      <c r="D34" s="8" t="n">
        <v>0.155555555555556</v>
      </c>
    </row>
    <row r="35" customFormat="false" ht="22.35" hidden="false" customHeight="false" outlineLevel="0" collapsed="false">
      <c r="A35" s="6" t="s">
        <v>1682</v>
      </c>
      <c r="B35" s="7" t="s">
        <v>1654</v>
      </c>
      <c r="C35" s="8" t="n">
        <v>0.0666666666666667</v>
      </c>
      <c r="D35" s="8" t="n">
        <v>0.466666666666667</v>
      </c>
    </row>
    <row r="37" customFormat="false" ht="15" hidden="false" customHeight="false" outlineLevel="0" collapsed="false">
      <c r="A37" s="11" t="s">
        <v>1742</v>
      </c>
    </row>
    <row r="38" customFormat="false" ht="24" hidden="false" customHeight="true" outlineLevel="0" collapsed="false">
      <c r="A38" s="5" t="s">
        <v>1035</v>
      </c>
      <c r="B38" s="5" t="s">
        <v>1036</v>
      </c>
      <c r="C38" s="5" t="s">
        <v>1037</v>
      </c>
      <c r="D38" s="5" t="s">
        <v>1038</v>
      </c>
    </row>
    <row r="39" customFormat="false" ht="22.35" hidden="false" customHeight="false" outlineLevel="0" collapsed="false">
      <c r="A39" s="7" t="s">
        <v>1190</v>
      </c>
      <c r="B39" s="7" t="s">
        <v>1651</v>
      </c>
      <c r="C39" s="8" t="n">
        <v>0.955555555555556</v>
      </c>
      <c r="D39" s="8" t="n">
        <v>1</v>
      </c>
    </row>
    <row r="40" customFormat="false" ht="15" hidden="false" customHeight="false" outlineLevel="0" collapsed="false">
      <c r="A40" s="6" t="s">
        <v>1494</v>
      </c>
      <c r="B40" s="6" t="s">
        <v>1653</v>
      </c>
      <c r="C40" s="8" t="n">
        <v>0.466666666666667</v>
      </c>
      <c r="D40" s="8" t="n">
        <v>1</v>
      </c>
    </row>
    <row r="41" customFormat="false" ht="22.35" hidden="false" customHeight="false" outlineLevel="0" collapsed="false">
      <c r="A41" s="6" t="s">
        <v>1293</v>
      </c>
      <c r="B41" s="7" t="s">
        <v>1652</v>
      </c>
      <c r="C41" s="8" t="n">
        <v>0.244444444444444</v>
      </c>
      <c r="D41" s="8" t="n">
        <v>0.911111111111111</v>
      </c>
    </row>
    <row r="42" customFormat="false" ht="22.35" hidden="false" customHeight="false" outlineLevel="0" collapsed="false">
      <c r="A42" s="6" t="s">
        <v>1609</v>
      </c>
      <c r="B42" s="7" t="s">
        <v>1654</v>
      </c>
      <c r="C42" s="8" t="n">
        <v>0.0222222222222222</v>
      </c>
      <c r="D42" s="8" t="n">
        <v>1</v>
      </c>
    </row>
    <row r="43" customFormat="false" ht="22.35" hidden="false" customHeight="false" outlineLevel="0" collapsed="false">
      <c r="A43" s="6" t="s">
        <v>1344</v>
      </c>
      <c r="B43" s="7" t="s">
        <v>1652</v>
      </c>
      <c r="C43" s="8" t="n">
        <v>0.111111111111111</v>
      </c>
      <c r="D43" s="8" t="n">
        <v>0.888888888888889</v>
      </c>
    </row>
    <row r="44" customFormat="false" ht="22.35" hidden="false" customHeight="false" outlineLevel="0" collapsed="false">
      <c r="A44" s="7" t="s">
        <v>1493</v>
      </c>
      <c r="B44" s="6" t="s">
        <v>1653</v>
      </c>
      <c r="C44" s="8" t="n">
        <v>0.577777777777778</v>
      </c>
      <c r="D44" s="8" t="n">
        <v>1</v>
      </c>
    </row>
    <row r="45" customFormat="false" ht="22.35" hidden="false" customHeight="false" outlineLevel="0" collapsed="false">
      <c r="A45" s="6" t="s">
        <v>1612</v>
      </c>
      <c r="B45" s="7" t="s">
        <v>1654</v>
      </c>
      <c r="C45" s="8" t="n">
        <v>0.0222222222222222</v>
      </c>
      <c r="D45" s="8" t="n">
        <v>1</v>
      </c>
    </row>
    <row r="46" customFormat="false" ht="22.35" hidden="false" customHeight="false" outlineLevel="0" collapsed="false">
      <c r="A46" s="6" t="s">
        <v>1683</v>
      </c>
      <c r="B46" s="7" t="s">
        <v>1654</v>
      </c>
      <c r="C46" s="8" t="n">
        <v>0.244444444444444</v>
      </c>
      <c r="D46" s="8" t="n">
        <v>1</v>
      </c>
    </row>
    <row r="47" customFormat="false" ht="22.35" hidden="false" customHeight="false" outlineLevel="0" collapsed="false">
      <c r="A47" s="6" t="s">
        <v>1684</v>
      </c>
      <c r="B47" s="7" t="s">
        <v>1654</v>
      </c>
      <c r="C47" s="8" t="n">
        <v>0.111111111111111</v>
      </c>
      <c r="D47" s="8" t="n">
        <v>1</v>
      </c>
    </row>
    <row r="48" customFormat="false" ht="22.35" hidden="false" customHeight="false" outlineLevel="0" collapsed="false">
      <c r="A48" s="6" t="s">
        <v>1685</v>
      </c>
      <c r="B48" s="7" t="s">
        <v>1654</v>
      </c>
      <c r="C48" s="8" t="n">
        <v>0</v>
      </c>
      <c r="D48" s="8" t="n">
        <v>1</v>
      </c>
    </row>
    <row r="49" customFormat="false" ht="22.35" hidden="false" customHeight="false" outlineLevel="0" collapsed="false">
      <c r="A49" s="6" t="s">
        <v>1686</v>
      </c>
      <c r="B49" s="7" t="s">
        <v>1654</v>
      </c>
      <c r="C49" s="8" t="n">
        <v>0.177777777777778</v>
      </c>
      <c r="D49" s="8" t="n">
        <v>0.666666666666667</v>
      </c>
    </row>
    <row r="50" customFormat="false" ht="22.35" hidden="false" customHeight="false" outlineLevel="0" collapsed="false">
      <c r="A50" s="6" t="s">
        <v>1687</v>
      </c>
      <c r="B50" s="7" t="s">
        <v>1654</v>
      </c>
      <c r="C50" s="8" t="n">
        <v>0</v>
      </c>
      <c r="D50" s="8" t="n">
        <v>0.911111111111111</v>
      </c>
    </row>
    <row r="51" customFormat="false" ht="22.35" hidden="false" customHeight="false" outlineLevel="0" collapsed="false">
      <c r="A51" s="6" t="s">
        <v>1626</v>
      </c>
      <c r="B51" s="7" t="s">
        <v>1654</v>
      </c>
      <c r="C51" s="8" t="n">
        <v>0.111111111111111</v>
      </c>
      <c r="D51" s="8" t="n">
        <v>0.888888888888889</v>
      </c>
    </row>
    <row r="52" customFormat="false" ht="22.35" hidden="false" customHeight="false" outlineLevel="0" collapsed="false">
      <c r="A52" s="7" t="s">
        <v>1495</v>
      </c>
      <c r="B52" s="6" t="s">
        <v>1653</v>
      </c>
      <c r="C52" s="8" t="n">
        <v>0</v>
      </c>
      <c r="D52" s="8" t="n">
        <v>0.0666666666666667</v>
      </c>
    </row>
    <row r="53" customFormat="false" ht="22.35" hidden="false" customHeight="false" outlineLevel="0" collapsed="false">
      <c r="A53" s="6" t="s">
        <v>1611</v>
      </c>
      <c r="B53" s="7" t="s">
        <v>1654</v>
      </c>
      <c r="C53" s="8" t="n">
        <v>0</v>
      </c>
      <c r="D53" s="8" t="n">
        <v>1</v>
      </c>
    </row>
    <row r="54" customFormat="false" ht="22.35" hidden="false" customHeight="false" outlineLevel="0" collapsed="false">
      <c r="A54" s="6" t="s">
        <v>1688</v>
      </c>
      <c r="B54" s="7" t="s">
        <v>1569</v>
      </c>
      <c r="C54" s="8" t="n">
        <v>0.0222222222222222</v>
      </c>
      <c r="D54" s="8" t="n">
        <v>0.133333333333333</v>
      </c>
    </row>
    <row r="55" customFormat="false" ht="22.35" hidden="false" customHeight="false" outlineLevel="0" collapsed="false">
      <c r="A55" s="6" t="s">
        <v>1689</v>
      </c>
      <c r="B55" s="7" t="s">
        <v>1654</v>
      </c>
      <c r="C55" s="8" t="n">
        <v>0.6</v>
      </c>
      <c r="D55" s="8" t="n">
        <v>0.466666666666667</v>
      </c>
    </row>
    <row r="84" customFormat="false" ht="15" hidden="false" customHeight="false" outlineLevel="0" collapsed="false">
      <c r="A84" s="11" t="s">
        <v>1743</v>
      </c>
    </row>
    <row r="85" customFormat="false" ht="60" hidden="false" customHeight="true" outlineLevel="0" collapsed="false">
      <c r="A85" s="5" t="s">
        <v>1739</v>
      </c>
      <c r="B85" s="5" t="s">
        <v>1744</v>
      </c>
      <c r="C85" s="5" t="s">
        <v>1745</v>
      </c>
      <c r="D85" s="5" t="s">
        <v>1619</v>
      </c>
      <c r="E85" s="5" t="s">
        <v>1620</v>
      </c>
    </row>
    <row r="86" customFormat="false" ht="15" hidden="false" customHeight="false" outlineLevel="0" collapsed="false">
      <c r="A86" s="6" t="s">
        <v>235</v>
      </c>
      <c r="B86" s="6" t="s">
        <v>1680</v>
      </c>
      <c r="C86" s="6" t="n">
        <v>10</v>
      </c>
      <c r="D86" s="6" t="n">
        <v>371</v>
      </c>
      <c r="E86" s="8" t="n">
        <v>0.0269541778975741</v>
      </c>
    </row>
    <row r="87" customFormat="false" ht="15" hidden="false" customHeight="false" outlineLevel="0" collapsed="false">
      <c r="A87" s="6" t="s">
        <v>1053</v>
      </c>
      <c r="B87" s="6" t="s">
        <v>1746</v>
      </c>
      <c r="C87" s="6" t="n">
        <v>0</v>
      </c>
      <c r="D87" s="6" t="n">
        <v>765</v>
      </c>
      <c r="E87" s="8" t="n">
        <v>0</v>
      </c>
    </row>
    <row r="88" customFormat="false" ht="14.25" hidden="false" customHeight="true" outlineLevel="0" collapsed="false">
      <c r="A88" s="10" t="s">
        <v>1747</v>
      </c>
      <c r="B88" s="10"/>
      <c r="C88" s="10"/>
      <c r="D88" s="10"/>
      <c r="E88" s="10"/>
      <c r="F88" s="10"/>
      <c r="G88" s="10"/>
      <c r="H88" s="10"/>
      <c r="I88" s="10"/>
      <c r="J88" s="10"/>
      <c r="K88" s="10"/>
      <c r="L88" s="10"/>
    </row>
    <row r="90" customFormat="false" ht="15" hidden="false" customHeight="false" outlineLevel="0" collapsed="false">
      <c r="A90" s="11" t="s">
        <v>1748</v>
      </c>
    </row>
    <row r="91" customFormat="false" ht="24" hidden="false" customHeight="true" outlineLevel="0" collapsed="false">
      <c r="A91" s="5" t="s">
        <v>1035</v>
      </c>
      <c r="B91" s="5" t="s">
        <v>1036</v>
      </c>
      <c r="C91" s="5" t="s">
        <v>1057</v>
      </c>
      <c r="D91" s="5" t="s">
        <v>1058</v>
      </c>
    </row>
    <row r="92" customFormat="false" ht="22.35" hidden="false" customHeight="false" outlineLevel="0" collapsed="false">
      <c r="A92" s="7" t="s">
        <v>1190</v>
      </c>
      <c r="B92" s="7" t="s">
        <v>1651</v>
      </c>
      <c r="C92" s="6" t="n">
        <v>43</v>
      </c>
      <c r="D92" s="8" t="n">
        <v>0.955555555555556</v>
      </c>
    </row>
    <row r="93" customFormat="false" ht="22.35" hidden="false" customHeight="false" outlineLevel="0" collapsed="false">
      <c r="A93" s="7" t="s">
        <v>1493</v>
      </c>
      <c r="B93" s="6" t="s">
        <v>1653</v>
      </c>
      <c r="C93" s="6" t="n">
        <v>26</v>
      </c>
      <c r="D93" s="8" t="n">
        <v>0.577777777777778</v>
      </c>
    </row>
    <row r="94" customFormat="false" ht="22.35" hidden="false" customHeight="false" outlineLevel="0" collapsed="false">
      <c r="A94" s="6" t="s">
        <v>1198</v>
      </c>
      <c r="B94" s="7" t="s">
        <v>1651</v>
      </c>
      <c r="C94" s="6" t="n">
        <v>21</v>
      </c>
      <c r="D94" s="8" t="n">
        <v>0.466666666666667</v>
      </c>
    </row>
    <row r="95" customFormat="false" ht="15" hidden="false" customHeight="false" outlineLevel="0" collapsed="false">
      <c r="A95" s="6" t="s">
        <v>1494</v>
      </c>
      <c r="B95" s="6" t="s">
        <v>1653</v>
      </c>
      <c r="C95" s="6" t="n">
        <v>21</v>
      </c>
      <c r="D95" s="8" t="n">
        <v>0.466666666666667</v>
      </c>
    </row>
    <row r="96" customFormat="false" ht="22.35" hidden="false" customHeight="false" outlineLevel="0" collapsed="false">
      <c r="A96" s="6" t="s">
        <v>1677</v>
      </c>
      <c r="B96" s="7" t="s">
        <v>1654</v>
      </c>
      <c r="C96" s="6" t="n">
        <v>18</v>
      </c>
      <c r="D96" s="8" t="n">
        <v>0.4</v>
      </c>
    </row>
    <row r="97" customFormat="false" ht="22.35" hidden="false" customHeight="false" outlineLevel="0" collapsed="false">
      <c r="A97" s="6" t="s">
        <v>1293</v>
      </c>
      <c r="B97" s="7" t="s">
        <v>1652</v>
      </c>
      <c r="C97" s="6" t="n">
        <v>11</v>
      </c>
      <c r="D97" s="8" t="n">
        <v>0.244444444444444</v>
      </c>
    </row>
    <row r="98" customFormat="false" ht="22.35" hidden="false" customHeight="false" outlineLevel="0" collapsed="false">
      <c r="A98" s="7" t="s">
        <v>1202</v>
      </c>
      <c r="B98" s="7" t="s">
        <v>1651</v>
      </c>
      <c r="C98" s="6" t="n">
        <v>10</v>
      </c>
      <c r="D98" s="8" t="n">
        <v>0.222222222222222</v>
      </c>
    </row>
    <row r="99" customFormat="false" ht="22.35" hidden="false" customHeight="false" outlineLevel="0" collapsed="false">
      <c r="A99" s="6" t="s">
        <v>1749</v>
      </c>
      <c r="B99" s="7" t="s">
        <v>1654</v>
      </c>
      <c r="C99" s="6" t="n">
        <v>8</v>
      </c>
      <c r="D99" s="8" t="n">
        <v>0.177777777777778</v>
      </c>
    </row>
    <row r="100" customFormat="false" ht="22.35" hidden="false" customHeight="false" outlineLevel="0" collapsed="false">
      <c r="A100" s="7" t="s">
        <v>1213</v>
      </c>
      <c r="B100" s="7" t="s">
        <v>1651</v>
      </c>
      <c r="C100" s="6" t="n">
        <v>7</v>
      </c>
      <c r="D100" s="8" t="n">
        <v>0.155555555555556</v>
      </c>
    </row>
    <row r="101" customFormat="false" ht="22.35" hidden="false" customHeight="false" outlineLevel="0" collapsed="false">
      <c r="A101" s="6" t="s">
        <v>1750</v>
      </c>
      <c r="B101" s="7" t="s">
        <v>1654</v>
      </c>
      <c r="C101" s="6" t="n">
        <v>5</v>
      </c>
      <c r="D101" s="8" t="n">
        <v>0.111111111111111</v>
      </c>
    </row>
    <row r="102" customFormat="false" ht="22.35" hidden="false" customHeight="false" outlineLevel="0" collapsed="false">
      <c r="A102" s="6" t="s">
        <v>1751</v>
      </c>
      <c r="B102" s="7" t="s">
        <v>1654</v>
      </c>
      <c r="C102" s="6" t="n">
        <v>5</v>
      </c>
      <c r="D102" s="8" t="n">
        <v>0.111111111111111</v>
      </c>
    </row>
    <row r="103" customFormat="false" ht="22.35" hidden="false" customHeight="false" outlineLevel="0" collapsed="false">
      <c r="A103" s="6" t="s">
        <v>1344</v>
      </c>
      <c r="B103" s="7" t="s">
        <v>1652</v>
      </c>
      <c r="C103" s="6" t="n">
        <v>5</v>
      </c>
      <c r="D103" s="8" t="n">
        <v>0.111111111111111</v>
      </c>
    </row>
    <row r="104" customFormat="false" ht="22.35" hidden="false" customHeight="false" outlineLevel="0" collapsed="false">
      <c r="A104" s="6" t="s">
        <v>1752</v>
      </c>
      <c r="B104" s="7" t="s">
        <v>1654</v>
      </c>
      <c r="C104" s="6" t="n">
        <v>5</v>
      </c>
      <c r="D104" s="8" t="n">
        <v>0.111111111111111</v>
      </c>
    </row>
    <row r="105" customFormat="false" ht="22.35" hidden="false" customHeight="false" outlineLevel="0" collapsed="false">
      <c r="A105" s="6" t="s">
        <v>1753</v>
      </c>
      <c r="B105" s="7" t="s">
        <v>1654</v>
      </c>
      <c r="C105" s="6" t="n">
        <v>4</v>
      </c>
      <c r="D105" s="8" t="n">
        <v>0.0888888888888889</v>
      </c>
    </row>
    <row r="106" customFormat="false" ht="22.35" hidden="false" customHeight="false" outlineLevel="0" collapsed="false">
      <c r="A106" s="6" t="s">
        <v>1210</v>
      </c>
      <c r="B106" s="7" t="s">
        <v>1651</v>
      </c>
      <c r="C106" s="6" t="n">
        <v>4</v>
      </c>
      <c r="D106" s="8" t="n">
        <v>0.0888888888888889</v>
      </c>
    </row>
    <row r="107" customFormat="false" ht="22.35" hidden="false" customHeight="false" outlineLevel="0" collapsed="false">
      <c r="A107" s="6" t="s">
        <v>1754</v>
      </c>
      <c r="B107" s="7" t="s">
        <v>1654</v>
      </c>
      <c r="C107" s="6" t="n">
        <v>4</v>
      </c>
      <c r="D107" s="8" t="n">
        <v>0.0888888888888889</v>
      </c>
    </row>
    <row r="108" customFormat="false" ht="22.35" hidden="false" customHeight="false" outlineLevel="0" collapsed="false">
      <c r="A108" s="6" t="s">
        <v>1680</v>
      </c>
      <c r="B108" s="7" t="s">
        <v>1654</v>
      </c>
      <c r="C108" s="6" t="n">
        <v>4</v>
      </c>
      <c r="D108" s="8" t="n">
        <v>0.0888888888888889</v>
      </c>
    </row>
    <row r="109" customFormat="false" ht="22.35" hidden="false" customHeight="false" outlineLevel="0" collapsed="false">
      <c r="A109" s="6" t="s">
        <v>1683</v>
      </c>
      <c r="B109" s="7" t="s">
        <v>1654</v>
      </c>
      <c r="C109" s="6" t="n">
        <v>4</v>
      </c>
      <c r="D109" s="8" t="n">
        <v>0.0888888888888889</v>
      </c>
    </row>
    <row r="110" customFormat="false" ht="22.35" hidden="false" customHeight="false" outlineLevel="0" collapsed="false">
      <c r="A110" s="6" t="s">
        <v>1755</v>
      </c>
      <c r="B110" s="7" t="s">
        <v>1654</v>
      </c>
      <c r="C110" s="6" t="n">
        <v>4</v>
      </c>
      <c r="D110" s="8" t="n">
        <v>0.0888888888888889</v>
      </c>
    </row>
    <row r="111" customFormat="false" ht="22.35" hidden="false" customHeight="false" outlineLevel="0" collapsed="false">
      <c r="A111" s="6" t="s">
        <v>1756</v>
      </c>
      <c r="B111" s="7" t="s">
        <v>1654</v>
      </c>
      <c r="C111" s="6" t="n">
        <v>3</v>
      </c>
      <c r="D111" s="8" t="n">
        <v>0.0666666666666667</v>
      </c>
    </row>
    <row r="112" customFormat="false" ht="22.35" hidden="false" customHeight="false" outlineLevel="0" collapsed="false">
      <c r="A112" s="6" t="s">
        <v>1757</v>
      </c>
      <c r="B112" s="7" t="s">
        <v>1654</v>
      </c>
      <c r="C112" s="6" t="n">
        <v>3</v>
      </c>
      <c r="D112" s="8" t="n">
        <v>0.0666666666666667</v>
      </c>
    </row>
    <row r="113" customFormat="false" ht="22.35" hidden="false" customHeight="false" outlineLevel="0" collapsed="false">
      <c r="A113" s="6" t="s">
        <v>1758</v>
      </c>
      <c r="B113" s="7" t="s">
        <v>1654</v>
      </c>
      <c r="C113" s="6" t="n">
        <v>3</v>
      </c>
      <c r="D113" s="8" t="n">
        <v>0.0666666666666667</v>
      </c>
    </row>
    <row r="114" customFormat="false" ht="22.35" hidden="false" customHeight="false" outlineLevel="0" collapsed="false">
      <c r="A114" s="6" t="s">
        <v>1759</v>
      </c>
      <c r="B114" s="7" t="s">
        <v>1654</v>
      </c>
      <c r="C114" s="6" t="n">
        <v>3</v>
      </c>
      <c r="D114" s="8" t="n">
        <v>0.0666666666666667</v>
      </c>
    </row>
    <row r="115" customFormat="false" ht="22.35" hidden="false" customHeight="false" outlineLevel="0" collapsed="false">
      <c r="A115" s="6" t="s">
        <v>1760</v>
      </c>
      <c r="B115" s="7" t="s">
        <v>1654</v>
      </c>
      <c r="C115" s="6" t="n">
        <v>3</v>
      </c>
      <c r="D115" s="8" t="n">
        <v>0.0666666666666667</v>
      </c>
    </row>
    <row r="116" customFormat="false" ht="22.35" hidden="false" customHeight="false" outlineLevel="0" collapsed="false">
      <c r="A116" s="6" t="s">
        <v>1761</v>
      </c>
      <c r="B116" s="7" t="s">
        <v>1654</v>
      </c>
      <c r="C116" s="6" t="n">
        <v>3</v>
      </c>
      <c r="D116" s="8" t="n">
        <v>0.0666666666666667</v>
      </c>
    </row>
    <row r="118" customFormat="false" ht="15" hidden="false" customHeight="false" outlineLevel="0" collapsed="false">
      <c r="A118" s="11" t="s">
        <v>1762</v>
      </c>
    </row>
    <row r="119" customFormat="false" ht="24" hidden="false" customHeight="true" outlineLevel="0" collapsed="false">
      <c r="A119" s="5" t="s">
        <v>1035</v>
      </c>
      <c r="B119" s="5" t="s">
        <v>1036</v>
      </c>
      <c r="C119" s="5" t="s">
        <v>1057</v>
      </c>
      <c r="D119" s="5" t="s">
        <v>1058</v>
      </c>
    </row>
    <row r="120" customFormat="false" ht="15" hidden="false" customHeight="false" outlineLevel="0" collapsed="false">
      <c r="A120" s="6" t="s">
        <v>1494</v>
      </c>
      <c r="B120" s="6" t="s">
        <v>1653</v>
      </c>
      <c r="C120" s="6" t="n">
        <v>45</v>
      </c>
      <c r="D120" s="8" t="n">
        <v>1</v>
      </c>
    </row>
    <row r="121" customFormat="false" ht="22.35" hidden="false" customHeight="false" outlineLevel="0" collapsed="false">
      <c r="A121" s="7" t="s">
        <v>1493</v>
      </c>
      <c r="B121" s="6" t="s">
        <v>1653</v>
      </c>
      <c r="C121" s="6" t="n">
        <v>45</v>
      </c>
      <c r="D121" s="8" t="n">
        <v>1</v>
      </c>
    </row>
    <row r="122" customFormat="false" ht="22.35" hidden="false" customHeight="false" outlineLevel="0" collapsed="false">
      <c r="A122" s="7" t="s">
        <v>1190</v>
      </c>
      <c r="B122" s="7" t="s">
        <v>1651</v>
      </c>
      <c r="C122" s="6" t="n">
        <v>45</v>
      </c>
      <c r="D122" s="8" t="n">
        <v>1</v>
      </c>
    </row>
    <row r="123" customFormat="false" ht="22.35" hidden="false" customHeight="false" outlineLevel="0" collapsed="false">
      <c r="A123" s="6" t="s">
        <v>1293</v>
      </c>
      <c r="B123" s="7" t="s">
        <v>1652</v>
      </c>
      <c r="C123" s="6" t="n">
        <v>41</v>
      </c>
      <c r="D123" s="8" t="n">
        <v>0.911111111111111</v>
      </c>
    </row>
    <row r="124" customFormat="false" ht="22.35" hidden="false" customHeight="false" outlineLevel="0" collapsed="false">
      <c r="A124" s="6" t="s">
        <v>1344</v>
      </c>
      <c r="B124" s="7" t="s">
        <v>1652</v>
      </c>
      <c r="C124" s="6" t="n">
        <v>40</v>
      </c>
      <c r="D124" s="8" t="n">
        <v>0.888888888888889</v>
      </c>
    </row>
    <row r="125" customFormat="false" ht="22.35" hidden="false" customHeight="false" outlineLevel="0" collapsed="false">
      <c r="A125" s="6" t="s">
        <v>1679</v>
      </c>
      <c r="B125" s="7" t="s">
        <v>1654</v>
      </c>
      <c r="C125" s="6" t="n">
        <v>15</v>
      </c>
      <c r="D125" s="8" t="n">
        <v>0.333333333333333</v>
      </c>
    </row>
    <row r="126" customFormat="false" ht="22.35" hidden="false" customHeight="false" outlineLevel="0" collapsed="false">
      <c r="A126" s="6" t="s">
        <v>1606</v>
      </c>
      <c r="B126" s="7" t="s">
        <v>1654</v>
      </c>
      <c r="C126" s="6" t="n">
        <v>11</v>
      </c>
      <c r="D126" s="8" t="n">
        <v>0.244444444444444</v>
      </c>
    </row>
    <row r="127" customFormat="false" ht="22.35" hidden="false" customHeight="false" outlineLevel="0" collapsed="false">
      <c r="A127" s="6" t="s">
        <v>1763</v>
      </c>
      <c r="B127" s="7" t="s">
        <v>1654</v>
      </c>
      <c r="C127" s="6" t="n">
        <v>9</v>
      </c>
      <c r="D127" s="8" t="n">
        <v>0.2</v>
      </c>
    </row>
    <row r="128" customFormat="false" ht="22.35" hidden="false" customHeight="false" outlineLevel="0" collapsed="false">
      <c r="A128" s="6" t="s">
        <v>1764</v>
      </c>
      <c r="B128" s="7" t="s">
        <v>1654</v>
      </c>
      <c r="C128" s="6" t="n">
        <v>9</v>
      </c>
      <c r="D128" s="8" t="n">
        <v>0.2</v>
      </c>
    </row>
    <row r="129" customFormat="false" ht="22.35" hidden="false" customHeight="false" outlineLevel="0" collapsed="false">
      <c r="A129" s="6" t="s">
        <v>1683</v>
      </c>
      <c r="B129" s="7" t="s">
        <v>1654</v>
      </c>
      <c r="C129" s="6" t="n">
        <v>9</v>
      </c>
      <c r="D129" s="8" t="n">
        <v>0.2</v>
      </c>
    </row>
    <row r="130" customFormat="false" ht="22.35" hidden="false" customHeight="false" outlineLevel="0" collapsed="false">
      <c r="A130" s="6" t="s">
        <v>1626</v>
      </c>
      <c r="B130" s="7" t="s">
        <v>1654</v>
      </c>
      <c r="C130" s="6" t="n">
        <v>9</v>
      </c>
      <c r="D130" s="8" t="n">
        <v>0.2</v>
      </c>
    </row>
    <row r="131" customFormat="false" ht="22.35" hidden="false" customHeight="false" outlineLevel="0" collapsed="false">
      <c r="A131" s="6" t="s">
        <v>1765</v>
      </c>
      <c r="B131" s="7" t="s">
        <v>1654</v>
      </c>
      <c r="C131" s="6" t="n">
        <v>9</v>
      </c>
      <c r="D131" s="8" t="n">
        <v>0.2</v>
      </c>
    </row>
    <row r="132" customFormat="false" ht="22.35" hidden="false" customHeight="false" outlineLevel="0" collapsed="false">
      <c r="A132" s="6" t="s">
        <v>1614</v>
      </c>
      <c r="B132" s="7" t="s">
        <v>1654</v>
      </c>
      <c r="C132" s="6" t="n">
        <v>8</v>
      </c>
      <c r="D132" s="8" t="n">
        <v>0.177777777777778</v>
      </c>
    </row>
    <row r="133" customFormat="false" ht="22.35" hidden="false" customHeight="false" outlineLevel="0" collapsed="false">
      <c r="A133" s="6" t="s">
        <v>1766</v>
      </c>
      <c r="B133" s="7" t="s">
        <v>1654</v>
      </c>
      <c r="C133" s="6" t="n">
        <v>8</v>
      </c>
      <c r="D133" s="8" t="n">
        <v>0.177777777777778</v>
      </c>
    </row>
    <row r="134" customFormat="false" ht="22.35" hidden="false" customHeight="false" outlineLevel="0" collapsed="false">
      <c r="A134" s="7" t="s">
        <v>1202</v>
      </c>
      <c r="B134" s="7" t="s">
        <v>1651</v>
      </c>
      <c r="C134" s="6" t="n">
        <v>8</v>
      </c>
      <c r="D134" s="8" t="n">
        <v>0.177777777777778</v>
      </c>
    </row>
    <row r="135" customFormat="false" ht="22.35" hidden="false" customHeight="false" outlineLevel="0" collapsed="false">
      <c r="A135" s="6" t="s">
        <v>1622</v>
      </c>
      <c r="B135" s="7" t="s">
        <v>1654</v>
      </c>
      <c r="C135" s="6" t="n">
        <v>8</v>
      </c>
      <c r="D135" s="8" t="n">
        <v>0.177777777777778</v>
      </c>
    </row>
    <row r="136" customFormat="false" ht="22.35" hidden="false" customHeight="false" outlineLevel="0" collapsed="false">
      <c r="A136" s="6" t="s">
        <v>1767</v>
      </c>
      <c r="B136" s="7" t="s">
        <v>1654</v>
      </c>
      <c r="C136" s="6" t="n">
        <v>8</v>
      </c>
      <c r="D136" s="8" t="n">
        <v>0.177777777777778</v>
      </c>
    </row>
    <row r="137" customFormat="false" ht="22.35" hidden="false" customHeight="false" outlineLevel="0" collapsed="false">
      <c r="A137" s="6" t="s">
        <v>1686</v>
      </c>
      <c r="B137" s="7" t="s">
        <v>1654</v>
      </c>
      <c r="C137" s="6" t="n">
        <v>8</v>
      </c>
      <c r="D137" s="8" t="n">
        <v>0.177777777777778</v>
      </c>
    </row>
    <row r="138" customFormat="false" ht="22.35" hidden="false" customHeight="false" outlineLevel="0" collapsed="false">
      <c r="A138" s="6" t="s">
        <v>1768</v>
      </c>
      <c r="B138" s="7" t="s">
        <v>1654</v>
      </c>
      <c r="C138" s="6" t="n">
        <v>7</v>
      </c>
      <c r="D138" s="8" t="n">
        <v>0.155555555555556</v>
      </c>
    </row>
    <row r="139" customFormat="false" ht="22.35" hidden="false" customHeight="false" outlineLevel="0" collapsed="false">
      <c r="A139" s="6" t="s">
        <v>1769</v>
      </c>
      <c r="B139" s="7" t="s">
        <v>1654</v>
      </c>
      <c r="C139" s="6" t="n">
        <v>7</v>
      </c>
      <c r="D139" s="8" t="n">
        <v>0.155555555555556</v>
      </c>
    </row>
    <row r="140" customFormat="false" ht="22.35" hidden="false" customHeight="false" outlineLevel="0" collapsed="false">
      <c r="A140" s="6" t="s">
        <v>1752</v>
      </c>
      <c r="B140" s="7" t="s">
        <v>1654</v>
      </c>
      <c r="C140" s="6" t="n">
        <v>7</v>
      </c>
      <c r="D140" s="8" t="n">
        <v>0.155555555555556</v>
      </c>
    </row>
    <row r="141" customFormat="false" ht="22.35" hidden="false" customHeight="false" outlineLevel="0" collapsed="false">
      <c r="A141" s="6" t="s">
        <v>1612</v>
      </c>
      <c r="B141" s="7" t="s">
        <v>1654</v>
      </c>
      <c r="C141" s="6" t="n">
        <v>7</v>
      </c>
      <c r="D141" s="8" t="n">
        <v>0.155555555555556</v>
      </c>
    </row>
    <row r="142" customFormat="false" ht="22.35" hidden="false" customHeight="false" outlineLevel="0" collapsed="false">
      <c r="A142" s="6" t="s">
        <v>1601</v>
      </c>
      <c r="B142" s="7" t="s">
        <v>1654</v>
      </c>
      <c r="C142" s="6" t="n">
        <v>7</v>
      </c>
      <c r="D142" s="8" t="n">
        <v>0.155555555555556</v>
      </c>
    </row>
    <row r="143" customFormat="false" ht="22.35" hidden="false" customHeight="false" outlineLevel="0" collapsed="false">
      <c r="A143" s="6" t="s">
        <v>1610</v>
      </c>
      <c r="B143" s="7" t="s">
        <v>1654</v>
      </c>
      <c r="C143" s="6" t="n">
        <v>6</v>
      </c>
      <c r="D143" s="8" t="n">
        <v>0.133333333333333</v>
      </c>
    </row>
    <row r="144" customFormat="false" ht="22.35" hidden="false" customHeight="false" outlineLevel="0" collapsed="false">
      <c r="A144" s="6" t="s">
        <v>1623</v>
      </c>
      <c r="B144" s="7" t="s">
        <v>1654</v>
      </c>
      <c r="C144" s="6" t="n">
        <v>6</v>
      </c>
      <c r="D144" s="8" t="n">
        <v>0.133333333333333</v>
      </c>
    </row>
  </sheetData>
  <mergeCells count="2">
    <mergeCell ref="A5:L5"/>
    <mergeCell ref="A88:L8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0" width="44"/>
    <col collapsed="false" customWidth="true" hidden="false" outlineLevel="0" max="39" min="3" style="0" width="14"/>
  </cols>
  <sheetData>
    <row r="1" customFormat="false" ht="17.35" hidden="false" customHeight="false" outlineLevel="0" collapsed="false">
      <c r="A1" s="1" t="s">
        <v>74</v>
      </c>
    </row>
    <row r="3" customFormat="false" ht="15" hidden="false" customHeight="false" outlineLevel="0" collapsed="false">
      <c r="A3" s="11" t="s">
        <v>1770</v>
      </c>
    </row>
    <row r="4" customFormat="false" ht="24" hidden="false" customHeight="true" outlineLevel="0" collapsed="false">
      <c r="A4" s="5" t="s">
        <v>1771</v>
      </c>
      <c r="B4" s="5" t="s">
        <v>1772</v>
      </c>
      <c r="C4" s="5" t="s">
        <v>1014</v>
      </c>
      <c r="D4" s="5" t="s">
        <v>1015</v>
      </c>
      <c r="E4" s="5" t="s">
        <v>1773</v>
      </c>
      <c r="F4" s="5" t="s">
        <v>1017</v>
      </c>
      <c r="G4" s="5" t="s">
        <v>1018</v>
      </c>
      <c r="H4" s="5" t="s">
        <v>1019</v>
      </c>
      <c r="I4" s="5" t="s">
        <v>1021</v>
      </c>
    </row>
    <row r="5" customFormat="false" ht="22.35" hidden="false" customHeight="false" outlineLevel="0" collapsed="false">
      <c r="A5" s="7" t="s">
        <v>1774</v>
      </c>
      <c r="B5" s="7" t="s">
        <v>1775</v>
      </c>
      <c r="C5" s="7" t="s">
        <v>1776</v>
      </c>
      <c r="D5" s="6" t="n">
        <v>45</v>
      </c>
      <c r="E5" s="8" t="n">
        <v>0.0456172839506173</v>
      </c>
      <c r="F5" s="8" t="n">
        <v>0.114214072724338</v>
      </c>
      <c r="G5" s="6" t="n">
        <v>29</v>
      </c>
      <c r="H5" s="6" t="n">
        <v>16</v>
      </c>
      <c r="I5" s="16" t="n">
        <v>0.0246531070669526</v>
      </c>
    </row>
    <row r="6" customFormat="false" ht="22.35" hidden="false" customHeight="false" outlineLevel="0" collapsed="false">
      <c r="A6" s="7" t="s">
        <v>1774</v>
      </c>
      <c r="B6" s="7" t="s">
        <v>1775</v>
      </c>
      <c r="C6" s="7" t="s">
        <v>1777</v>
      </c>
      <c r="D6" s="6" t="n">
        <v>10</v>
      </c>
      <c r="E6" s="8" t="n">
        <v>0.0168964646464646</v>
      </c>
      <c r="F6" s="8" t="n">
        <v>0.0864806272229622</v>
      </c>
      <c r="G6" s="6" t="n">
        <v>6</v>
      </c>
      <c r="H6" s="6" t="n">
        <v>4</v>
      </c>
      <c r="I6" s="16" t="n">
        <v>0.625</v>
      </c>
    </row>
    <row r="7" customFormat="false" ht="22.35" hidden="false" customHeight="false" outlineLevel="0" collapsed="false">
      <c r="A7" s="7" t="s">
        <v>1778</v>
      </c>
      <c r="B7" s="7" t="s">
        <v>1779</v>
      </c>
      <c r="C7" s="7" t="s">
        <v>1776</v>
      </c>
      <c r="D7" s="6" t="n">
        <v>45</v>
      </c>
      <c r="E7" s="8" t="n">
        <v>-0.0759259259259259</v>
      </c>
      <c r="F7" s="8" t="n">
        <v>0.139250791122646</v>
      </c>
      <c r="G7" s="6" t="n">
        <v>11</v>
      </c>
      <c r="H7" s="6" t="n">
        <v>31</v>
      </c>
      <c r="I7" s="18" t="n">
        <v>0.000597990898656163</v>
      </c>
    </row>
    <row r="8" customFormat="false" ht="22.35" hidden="false" customHeight="false" outlineLevel="0" collapsed="false">
      <c r="A8" s="7" t="s">
        <v>1778</v>
      </c>
      <c r="B8" s="7" t="s">
        <v>1779</v>
      </c>
      <c r="C8" s="7" t="s">
        <v>1777</v>
      </c>
      <c r="D8" s="6" t="n">
        <v>10</v>
      </c>
      <c r="E8" s="8" t="n">
        <v>-0.0801523569023569</v>
      </c>
      <c r="F8" s="8" t="n">
        <v>0.116743289987383</v>
      </c>
      <c r="G8" s="6" t="n">
        <v>3</v>
      </c>
      <c r="H8" s="6" t="n">
        <v>7</v>
      </c>
      <c r="I8" s="16" t="n">
        <v>0.10546875</v>
      </c>
    </row>
    <row r="9" customFormat="false" ht="22.35" hidden="false" customHeight="false" outlineLevel="0" collapsed="false">
      <c r="A9" s="7" t="s">
        <v>1780</v>
      </c>
      <c r="B9" s="7" t="s">
        <v>1781</v>
      </c>
      <c r="C9" s="7" t="s">
        <v>1776</v>
      </c>
      <c r="D9" s="6" t="n">
        <v>45</v>
      </c>
      <c r="E9" s="8" t="n">
        <v>0.0714814814814815</v>
      </c>
      <c r="F9" s="8" t="n">
        <v>0.073508361679557</v>
      </c>
      <c r="G9" s="6" t="n">
        <v>37</v>
      </c>
      <c r="H9" s="6" t="n">
        <v>8</v>
      </c>
      <c r="I9" s="18" t="n">
        <v>1.13778824679233E-006</v>
      </c>
    </row>
    <row r="10" customFormat="false" ht="22.35" hidden="false" customHeight="false" outlineLevel="0" collapsed="false">
      <c r="A10" s="7" t="s">
        <v>1780</v>
      </c>
      <c r="B10" s="7" t="s">
        <v>1781</v>
      </c>
      <c r="C10" s="7" t="s">
        <v>1777</v>
      </c>
      <c r="D10" s="6" t="n">
        <v>10</v>
      </c>
      <c r="E10" s="8" t="n">
        <v>0.0481380471380471</v>
      </c>
      <c r="F10" s="8" t="n">
        <v>0.0402781333775795</v>
      </c>
      <c r="G10" s="6" t="n">
        <v>9</v>
      </c>
      <c r="H10" s="6" t="n">
        <v>1</v>
      </c>
      <c r="I10" s="16" t="n">
        <v>0.00390625</v>
      </c>
    </row>
    <row r="11" customFormat="false" ht="22.35" hidden="false" customHeight="false" outlineLevel="0" collapsed="false">
      <c r="A11" s="7" t="s">
        <v>1782</v>
      </c>
      <c r="B11" s="7" t="s">
        <v>1783</v>
      </c>
      <c r="C11" s="7" t="s">
        <v>1776</v>
      </c>
      <c r="D11" s="6" t="n">
        <v>45</v>
      </c>
      <c r="E11" s="8" t="n">
        <v>0.126604938271605</v>
      </c>
      <c r="F11" s="8" t="n">
        <v>0.134943311362426</v>
      </c>
      <c r="G11" s="6" t="n">
        <v>37</v>
      </c>
      <c r="H11" s="6" t="n">
        <v>8</v>
      </c>
      <c r="I11" s="18" t="n">
        <v>1.31746430868087E-006</v>
      </c>
    </row>
    <row r="12" customFormat="false" ht="22.35" hidden="false" customHeight="false" outlineLevel="0" collapsed="false">
      <c r="A12" s="7" t="s">
        <v>1782</v>
      </c>
      <c r="B12" s="7" t="s">
        <v>1783</v>
      </c>
      <c r="C12" s="7" t="s">
        <v>1777</v>
      </c>
      <c r="D12" s="6" t="n">
        <v>10</v>
      </c>
      <c r="E12" s="8" t="n">
        <v>0.0998282828282829</v>
      </c>
      <c r="F12" s="8" t="n">
        <v>0.0508434993802732</v>
      </c>
      <c r="G12" s="6" t="n">
        <v>10</v>
      </c>
      <c r="H12" s="6" t="n">
        <v>0</v>
      </c>
      <c r="I12" s="16" t="n">
        <v>0.001953125</v>
      </c>
    </row>
    <row r="13" customFormat="false" ht="22.35" hidden="false" customHeight="false" outlineLevel="0" collapsed="false">
      <c r="A13" s="7" t="s">
        <v>1778</v>
      </c>
      <c r="B13" s="7" t="s">
        <v>1774</v>
      </c>
      <c r="C13" s="7" t="s">
        <v>1776</v>
      </c>
      <c r="D13" s="6" t="n">
        <v>45</v>
      </c>
      <c r="E13" s="8" t="n">
        <v>-0.043641975308642</v>
      </c>
      <c r="F13" s="8" t="n">
        <v>0.0931085372733413</v>
      </c>
      <c r="G13" s="6" t="n">
        <v>13</v>
      </c>
      <c r="H13" s="6" t="n">
        <v>30</v>
      </c>
      <c r="I13" s="16" t="n">
        <v>0.00191161927066636</v>
      </c>
    </row>
    <row r="14" customFormat="false" ht="22.35" hidden="false" customHeight="false" outlineLevel="0" collapsed="false">
      <c r="A14" s="7" t="s">
        <v>1778</v>
      </c>
      <c r="B14" s="7" t="s">
        <v>1774</v>
      </c>
      <c r="C14" s="7" t="s">
        <v>1777</v>
      </c>
      <c r="D14" s="6" t="n">
        <v>10</v>
      </c>
      <c r="E14" s="8" t="n">
        <v>-0.0436203703703704</v>
      </c>
      <c r="F14" s="8" t="n">
        <v>0.078917941891276</v>
      </c>
      <c r="G14" s="6" t="n">
        <v>4</v>
      </c>
      <c r="H14" s="6" t="n">
        <v>6</v>
      </c>
      <c r="I14" s="16" t="n">
        <v>0.16015625</v>
      </c>
    </row>
    <row r="15" customFormat="false" ht="22.35" hidden="false" customHeight="false" outlineLevel="0" collapsed="false">
      <c r="A15" s="7" t="s">
        <v>1778</v>
      </c>
      <c r="B15" s="7" t="s">
        <v>1784</v>
      </c>
      <c r="C15" s="7" t="s">
        <v>1776</v>
      </c>
      <c r="D15" s="6" t="n">
        <v>45</v>
      </c>
      <c r="E15" s="8" t="n">
        <v>-0.0353703703703704</v>
      </c>
      <c r="F15" s="8" t="n">
        <v>0.139183273873517</v>
      </c>
      <c r="G15" s="6" t="n">
        <v>20</v>
      </c>
      <c r="H15" s="6" t="n">
        <v>25</v>
      </c>
      <c r="I15" s="16" t="n">
        <v>0.142250006014902</v>
      </c>
    </row>
    <row r="16" customFormat="false" ht="22.35" hidden="false" customHeight="false" outlineLevel="0" collapsed="false">
      <c r="A16" s="7" t="s">
        <v>1778</v>
      </c>
      <c r="B16" s="7" t="s">
        <v>1784</v>
      </c>
      <c r="C16" s="7" t="s">
        <v>1777</v>
      </c>
      <c r="D16" s="6" t="n">
        <v>10</v>
      </c>
      <c r="E16" s="8" t="n">
        <v>-0.0796986531986532</v>
      </c>
      <c r="F16" s="8" t="n">
        <v>0.083225701653446</v>
      </c>
      <c r="G16" s="6" t="n">
        <v>3</v>
      </c>
      <c r="H16" s="6" t="n">
        <v>7</v>
      </c>
      <c r="I16" s="16" t="n">
        <v>0.02734375</v>
      </c>
    </row>
    <row r="17" customFormat="false" ht="22.35" hidden="false" customHeight="false" outlineLevel="0" collapsed="false">
      <c r="A17" s="7" t="s">
        <v>1778</v>
      </c>
      <c r="B17" s="7" t="s">
        <v>1785</v>
      </c>
      <c r="C17" s="7" t="s">
        <v>1776</v>
      </c>
      <c r="D17" s="6" t="n">
        <v>45</v>
      </c>
      <c r="E17" s="8" t="n">
        <v>-0.00345679012345678</v>
      </c>
      <c r="F17" s="8" t="n">
        <v>0.0562493158567809</v>
      </c>
      <c r="G17" s="6" t="n">
        <v>16</v>
      </c>
      <c r="H17" s="6" t="n">
        <v>24</v>
      </c>
      <c r="I17" s="16" t="n">
        <v>0.497045332039893</v>
      </c>
    </row>
    <row r="18" customFormat="false" ht="22.35" hidden="false" customHeight="false" outlineLevel="0" collapsed="false">
      <c r="A18" s="7" t="s">
        <v>1778</v>
      </c>
      <c r="B18" s="7" t="s">
        <v>1785</v>
      </c>
      <c r="C18" s="7" t="s">
        <v>1777</v>
      </c>
      <c r="D18" s="6" t="n">
        <v>10</v>
      </c>
      <c r="E18" s="8" t="n">
        <v>-0.0385749158249158</v>
      </c>
      <c r="F18" s="8" t="n">
        <v>0.0605904591947371</v>
      </c>
      <c r="G18" s="6" t="n">
        <v>3</v>
      </c>
      <c r="H18" s="6" t="n">
        <v>6</v>
      </c>
      <c r="I18" s="16" t="n">
        <v>0.12890625</v>
      </c>
    </row>
    <row r="19" customFormat="false" ht="22.35" hidden="false" customHeight="false" outlineLevel="0" collapsed="false">
      <c r="A19" s="7" t="s">
        <v>1780</v>
      </c>
      <c r="B19" s="7" t="s">
        <v>1784</v>
      </c>
      <c r="C19" s="7" t="s">
        <v>1776</v>
      </c>
      <c r="D19" s="6" t="n">
        <v>45</v>
      </c>
      <c r="E19" s="8" t="n">
        <v>-0.00808641975308642</v>
      </c>
      <c r="F19" s="8" t="n">
        <v>0.0452337667299014</v>
      </c>
      <c r="G19" s="6" t="n">
        <v>10</v>
      </c>
      <c r="H19" s="6" t="n">
        <v>25</v>
      </c>
      <c r="I19" s="16" t="n">
        <v>0.101147314049911</v>
      </c>
    </row>
    <row r="20" customFormat="false" ht="22.35" hidden="false" customHeight="false" outlineLevel="0" collapsed="false">
      <c r="A20" s="7" t="s">
        <v>1780</v>
      </c>
      <c r="B20" s="7" t="s">
        <v>1784</v>
      </c>
      <c r="C20" s="7" t="s">
        <v>1777</v>
      </c>
      <c r="D20" s="6" t="n">
        <v>10</v>
      </c>
      <c r="E20" s="8" t="n">
        <v>0.00771548821548819</v>
      </c>
      <c r="F20" s="8" t="n">
        <v>0.0167942028645252</v>
      </c>
      <c r="G20" s="6" t="n">
        <v>6</v>
      </c>
      <c r="H20" s="6" t="n">
        <v>3</v>
      </c>
      <c r="I20" s="16" t="n">
        <v>0.25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39" min="1" style="0" width="14"/>
  </cols>
  <sheetData>
    <row r="1" customFormat="false" ht="17.35" hidden="false" customHeight="false" outlineLevel="0" collapsed="false">
      <c r="A1" s="1" t="s">
        <v>76</v>
      </c>
    </row>
    <row r="2" customFormat="false" ht="14.25" hidden="false" customHeight="true" outlineLevel="0" collapsed="false">
      <c r="A2" s="2" t="s">
        <v>1786</v>
      </c>
      <c r="B2" s="2"/>
      <c r="C2" s="2"/>
      <c r="D2" s="2"/>
      <c r="E2" s="2"/>
      <c r="F2" s="2"/>
      <c r="G2" s="2"/>
      <c r="H2" s="2"/>
      <c r="I2" s="2"/>
      <c r="J2" s="2"/>
      <c r="K2" s="2"/>
      <c r="L2" s="2"/>
    </row>
    <row r="5" customFormat="false" ht="15" hidden="false" customHeight="false" outlineLevel="0" collapsed="false">
      <c r="A5" s="3" t="s">
        <v>596</v>
      </c>
    </row>
    <row r="6" customFormat="false" ht="27" hidden="false" customHeight="true" outlineLevel="0" collapsed="false">
      <c r="A6" s="4" t="s">
        <v>1787</v>
      </c>
      <c r="B6" s="4"/>
      <c r="C6" s="4"/>
      <c r="D6" s="4"/>
      <c r="E6" s="4"/>
      <c r="F6" s="4"/>
      <c r="G6" s="4"/>
      <c r="H6" s="4"/>
      <c r="I6" s="4"/>
      <c r="J6" s="4"/>
      <c r="K6" s="4"/>
      <c r="L6" s="4"/>
    </row>
    <row r="7" customFormat="false" ht="14.25" hidden="false" customHeight="true" outlineLevel="0" collapsed="false">
      <c r="A7" s="4" t="s">
        <v>1788</v>
      </c>
      <c r="B7" s="4"/>
      <c r="C7" s="4"/>
      <c r="D7" s="4"/>
      <c r="E7" s="4"/>
      <c r="F7" s="4"/>
      <c r="G7" s="4"/>
      <c r="H7" s="4"/>
      <c r="I7" s="4"/>
      <c r="J7" s="4"/>
      <c r="K7" s="4"/>
      <c r="L7" s="4"/>
    </row>
    <row r="8" customFormat="false" ht="39" hidden="false" customHeight="true" outlineLevel="0" collapsed="false">
      <c r="A8" s="4" t="s">
        <v>1789</v>
      </c>
      <c r="B8" s="4"/>
      <c r="C8" s="4"/>
      <c r="D8" s="4"/>
      <c r="E8" s="4"/>
      <c r="F8" s="4"/>
      <c r="G8" s="4"/>
      <c r="H8" s="4"/>
      <c r="I8" s="4"/>
      <c r="J8" s="4"/>
      <c r="K8" s="4"/>
      <c r="L8" s="4"/>
    </row>
    <row r="9" customFormat="false" ht="15" hidden="false" customHeight="false" outlineLevel="0" collapsed="false">
      <c r="A9" s="11" t="s">
        <v>1790</v>
      </c>
    </row>
    <row r="10" customFormat="false" ht="24" hidden="false" customHeight="true" outlineLevel="0" collapsed="false">
      <c r="A10" s="5" t="s">
        <v>1665</v>
      </c>
      <c r="B10" s="5" t="s">
        <v>1005</v>
      </c>
      <c r="C10" s="5" t="s">
        <v>1791</v>
      </c>
      <c r="D10" s="5" t="s">
        <v>1792</v>
      </c>
      <c r="E10" s="5" t="s">
        <v>1793</v>
      </c>
      <c r="F10" s="5" t="s">
        <v>1794</v>
      </c>
      <c r="G10" s="5" t="s">
        <v>1795</v>
      </c>
      <c r="H10" s="5" t="s">
        <v>1796</v>
      </c>
    </row>
    <row r="11" customFormat="false" ht="22.35" hidden="false" customHeight="false" outlineLevel="0" collapsed="false">
      <c r="A11" s="7" t="s">
        <v>1797</v>
      </c>
      <c r="B11" s="6" t="s">
        <v>1006</v>
      </c>
      <c r="C11" s="6" t="s">
        <v>271</v>
      </c>
      <c r="D11" s="6" t="n">
        <v>9</v>
      </c>
      <c r="E11" s="6" t="n">
        <v>2</v>
      </c>
      <c r="F11" s="17" t="n">
        <v>24</v>
      </c>
      <c r="G11" s="8" t="n">
        <v>0.622222222222222</v>
      </c>
      <c r="H11" s="8" t="n">
        <v>0.0942809041582063</v>
      </c>
    </row>
    <row r="12" customFormat="false" ht="22.35" hidden="false" customHeight="false" outlineLevel="0" collapsed="false">
      <c r="A12" s="7" t="s">
        <v>1797</v>
      </c>
      <c r="B12" s="6" t="s">
        <v>1006</v>
      </c>
      <c r="C12" s="6" t="s">
        <v>272</v>
      </c>
      <c r="D12" s="6" t="n">
        <v>5</v>
      </c>
      <c r="E12" s="6" t="n">
        <v>5</v>
      </c>
      <c r="F12" s="17" t="n">
        <v>147</v>
      </c>
      <c r="G12" s="8" t="n">
        <v>0.495833333333333</v>
      </c>
      <c r="H12" s="8" t="n">
        <v>0.00294627825494396</v>
      </c>
    </row>
    <row r="13" customFormat="false" ht="22.35" hidden="false" customHeight="false" outlineLevel="0" collapsed="false">
      <c r="A13" s="7" t="s">
        <v>1797</v>
      </c>
      <c r="B13" s="6" t="s">
        <v>1009</v>
      </c>
      <c r="C13" s="6" t="s">
        <v>271</v>
      </c>
      <c r="D13" s="6" t="n">
        <v>9</v>
      </c>
      <c r="E13" s="6" t="n">
        <v>2</v>
      </c>
      <c r="F13" s="17" t="n">
        <v>24</v>
      </c>
      <c r="G13" s="8" t="n">
        <v>0.5</v>
      </c>
      <c r="H13" s="8" t="n">
        <v>0</v>
      </c>
    </row>
    <row r="14" customFormat="false" ht="22.35" hidden="false" customHeight="false" outlineLevel="0" collapsed="false">
      <c r="A14" s="7" t="s">
        <v>1797</v>
      </c>
      <c r="B14" s="6" t="s">
        <v>1009</v>
      </c>
      <c r="C14" s="6" t="s">
        <v>272</v>
      </c>
      <c r="D14" s="6" t="n">
        <v>5</v>
      </c>
      <c r="E14" s="6" t="n">
        <v>5</v>
      </c>
      <c r="F14" s="17" t="n">
        <v>147</v>
      </c>
      <c r="G14" s="8" t="n">
        <v>0.502407407407407</v>
      </c>
      <c r="H14" s="8" t="n">
        <v>0.00958568140853031</v>
      </c>
    </row>
    <row r="15" customFormat="false" ht="22.35" hidden="false" customHeight="false" outlineLevel="0" collapsed="false">
      <c r="A15" s="7" t="s">
        <v>1797</v>
      </c>
      <c r="B15" s="7" t="s">
        <v>1010</v>
      </c>
      <c r="C15" s="6" t="s">
        <v>271</v>
      </c>
      <c r="D15" s="6" t="n">
        <v>9</v>
      </c>
      <c r="E15" s="6" t="n">
        <v>2</v>
      </c>
      <c r="F15" s="17" t="n">
        <v>24</v>
      </c>
      <c r="G15" s="8" t="n">
        <v>0.5</v>
      </c>
      <c r="H15" s="8" t="n">
        <v>0</v>
      </c>
    </row>
    <row r="16" customFormat="false" ht="22.35" hidden="false" customHeight="false" outlineLevel="0" collapsed="false">
      <c r="A16" s="7" t="s">
        <v>1797</v>
      </c>
      <c r="B16" s="7" t="s">
        <v>1010</v>
      </c>
      <c r="C16" s="6" t="s">
        <v>272</v>
      </c>
      <c r="D16" s="6" t="n">
        <v>5</v>
      </c>
      <c r="E16" s="6" t="n">
        <v>5</v>
      </c>
      <c r="F16" s="17" t="n">
        <v>147</v>
      </c>
      <c r="G16" s="8" t="n">
        <v>0.498240740740741</v>
      </c>
      <c r="H16" s="8" t="n">
        <v>0.0136530909688654</v>
      </c>
    </row>
    <row r="17" customFormat="false" ht="22.35" hidden="false" customHeight="false" outlineLevel="0" collapsed="false">
      <c r="A17" s="7" t="s">
        <v>1797</v>
      </c>
      <c r="B17" s="6" t="s">
        <v>1011</v>
      </c>
      <c r="C17" s="6" t="s">
        <v>271</v>
      </c>
      <c r="D17" s="6" t="n">
        <v>9</v>
      </c>
      <c r="E17" s="6" t="n">
        <v>2</v>
      </c>
      <c r="F17" s="17" t="n">
        <v>24</v>
      </c>
      <c r="G17" s="8" t="n">
        <v>0.5</v>
      </c>
      <c r="H17" s="8" t="n">
        <v>0</v>
      </c>
    </row>
    <row r="18" customFormat="false" ht="22.35" hidden="false" customHeight="false" outlineLevel="0" collapsed="false">
      <c r="A18" s="7" t="s">
        <v>1797</v>
      </c>
      <c r="B18" s="6" t="s">
        <v>1011</v>
      </c>
      <c r="C18" s="6" t="s">
        <v>272</v>
      </c>
      <c r="D18" s="6" t="n">
        <v>5</v>
      </c>
      <c r="E18" s="6" t="n">
        <v>5</v>
      </c>
      <c r="F18" s="17" t="n">
        <v>147</v>
      </c>
      <c r="G18" s="8" t="n">
        <v>0.5</v>
      </c>
      <c r="H18" s="8" t="n">
        <v>0</v>
      </c>
    </row>
    <row r="19" customFormat="false" ht="22.35" hidden="false" customHeight="false" outlineLevel="0" collapsed="false">
      <c r="A19" s="7" t="s">
        <v>1798</v>
      </c>
      <c r="B19" s="6" t="s">
        <v>1006</v>
      </c>
      <c r="C19" s="6" t="s">
        <v>271</v>
      </c>
      <c r="D19" s="6" t="n">
        <v>9</v>
      </c>
      <c r="E19" s="6" t="n">
        <v>2</v>
      </c>
      <c r="F19" s="17" t="n">
        <v>24</v>
      </c>
      <c r="G19" s="8" t="n">
        <v>0.491666666666667</v>
      </c>
      <c r="H19" s="8" t="n">
        <v>0.0117851130197758</v>
      </c>
    </row>
    <row r="20" customFormat="false" ht="22.35" hidden="false" customHeight="false" outlineLevel="0" collapsed="false">
      <c r="A20" s="7" t="s">
        <v>1798</v>
      </c>
      <c r="B20" s="6" t="s">
        <v>1006</v>
      </c>
      <c r="C20" s="6" t="s">
        <v>272</v>
      </c>
      <c r="D20" s="6" t="n">
        <v>5</v>
      </c>
      <c r="E20" s="6" t="n">
        <v>5</v>
      </c>
      <c r="F20" s="17" t="n">
        <v>147</v>
      </c>
      <c r="G20" s="8" t="n">
        <v>0.516111111111111</v>
      </c>
      <c r="H20" s="8" t="n">
        <v>0.0180300151743677</v>
      </c>
    </row>
    <row r="21" customFormat="false" ht="22.35" hidden="false" customHeight="false" outlineLevel="0" collapsed="false">
      <c r="A21" s="7" t="s">
        <v>1798</v>
      </c>
      <c r="B21" s="6" t="s">
        <v>1009</v>
      </c>
      <c r="C21" s="6" t="s">
        <v>271</v>
      </c>
      <c r="D21" s="6" t="n">
        <v>9</v>
      </c>
      <c r="E21" s="6" t="n">
        <v>2</v>
      </c>
      <c r="F21" s="17" t="n">
        <v>24</v>
      </c>
      <c r="G21" s="8" t="n">
        <v>0.5</v>
      </c>
      <c r="H21" s="8" t="n">
        <v>0</v>
      </c>
    </row>
    <row r="22" customFormat="false" ht="22.35" hidden="false" customHeight="false" outlineLevel="0" collapsed="false">
      <c r="A22" s="7" t="s">
        <v>1798</v>
      </c>
      <c r="B22" s="6" t="s">
        <v>1009</v>
      </c>
      <c r="C22" s="6" t="s">
        <v>272</v>
      </c>
      <c r="D22" s="6" t="n">
        <v>5</v>
      </c>
      <c r="E22" s="6" t="n">
        <v>5</v>
      </c>
      <c r="F22" s="17" t="n">
        <v>147</v>
      </c>
      <c r="G22" s="8" t="n">
        <v>0.674722222222222</v>
      </c>
      <c r="H22" s="8" t="n">
        <v>0.071377118691513</v>
      </c>
    </row>
    <row r="23" customFormat="false" ht="22.35" hidden="false" customHeight="false" outlineLevel="0" collapsed="false">
      <c r="A23" s="7" t="s">
        <v>1798</v>
      </c>
      <c r="B23" s="7" t="s">
        <v>1010</v>
      </c>
      <c r="C23" s="6" t="s">
        <v>271</v>
      </c>
      <c r="D23" s="6" t="n">
        <v>9</v>
      </c>
      <c r="E23" s="6" t="n">
        <v>2</v>
      </c>
      <c r="F23" s="17" t="n">
        <v>24</v>
      </c>
      <c r="G23" s="8" t="n">
        <v>0.5</v>
      </c>
      <c r="H23" s="8" t="n">
        <v>0</v>
      </c>
    </row>
    <row r="24" customFormat="false" ht="22.35" hidden="false" customHeight="false" outlineLevel="0" collapsed="false">
      <c r="A24" s="7" t="s">
        <v>1798</v>
      </c>
      <c r="B24" s="7" t="s">
        <v>1010</v>
      </c>
      <c r="C24" s="6" t="s">
        <v>272</v>
      </c>
      <c r="D24" s="6" t="n">
        <v>5</v>
      </c>
      <c r="E24" s="6" t="n">
        <v>5</v>
      </c>
      <c r="F24" s="17" t="n">
        <v>147</v>
      </c>
      <c r="G24" s="8" t="n">
        <v>0.541944444444445</v>
      </c>
      <c r="H24" s="8" t="n">
        <v>0.0279711632567704</v>
      </c>
    </row>
    <row r="25" customFormat="false" ht="22.35" hidden="false" customHeight="false" outlineLevel="0" collapsed="false">
      <c r="A25" s="7" t="s">
        <v>1798</v>
      </c>
      <c r="B25" s="6" t="s">
        <v>1011</v>
      </c>
      <c r="C25" s="6" t="s">
        <v>271</v>
      </c>
      <c r="D25" s="6" t="n">
        <v>9</v>
      </c>
      <c r="E25" s="6" t="n">
        <v>2</v>
      </c>
      <c r="F25" s="17" t="n">
        <v>24</v>
      </c>
      <c r="G25" s="8" t="n">
        <v>0.5</v>
      </c>
      <c r="H25" s="8" t="n">
        <v>0</v>
      </c>
    </row>
    <row r="26" customFormat="false" ht="22.35" hidden="false" customHeight="false" outlineLevel="0" collapsed="false">
      <c r="A26" s="7" t="s">
        <v>1798</v>
      </c>
      <c r="B26" s="6" t="s">
        <v>1011</v>
      </c>
      <c r="C26" s="6" t="s">
        <v>272</v>
      </c>
      <c r="D26" s="6" t="n">
        <v>5</v>
      </c>
      <c r="E26" s="6" t="n">
        <v>5</v>
      </c>
      <c r="F26" s="17" t="n">
        <v>147</v>
      </c>
      <c r="G26" s="8" t="n">
        <v>0.5</v>
      </c>
      <c r="H26" s="8" t="n">
        <v>0</v>
      </c>
    </row>
  </sheetData>
  <mergeCells count="4">
    <mergeCell ref="A2:L2"/>
    <mergeCell ref="A6:L6"/>
    <mergeCell ref="A7:L7"/>
    <mergeCell ref="A8:L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8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39" min="1" style="0" width="14"/>
  </cols>
  <sheetData>
    <row r="1" customFormat="false" ht="17.35" hidden="false" customHeight="false" outlineLevel="0" collapsed="false">
      <c r="A1" s="1" t="s">
        <v>78</v>
      </c>
    </row>
    <row r="2" customFormat="false" ht="14.25" hidden="false" customHeight="true" outlineLevel="0" collapsed="false">
      <c r="A2" s="2" t="s">
        <v>1799</v>
      </c>
      <c r="B2" s="2"/>
      <c r="C2" s="2"/>
      <c r="D2" s="2"/>
      <c r="E2" s="2"/>
      <c r="F2" s="2"/>
      <c r="G2" s="2"/>
      <c r="H2" s="2"/>
      <c r="I2" s="2"/>
      <c r="J2" s="2"/>
      <c r="K2" s="2"/>
      <c r="L2" s="2"/>
    </row>
    <row r="4" customFormat="false" ht="15" hidden="false" customHeight="false" outlineLevel="0" collapsed="false">
      <c r="A4" s="11" t="s">
        <v>1800</v>
      </c>
    </row>
    <row r="5" customFormat="false" ht="24" hidden="false" customHeight="true" outlineLevel="0" collapsed="false">
      <c r="A5" s="5" t="s">
        <v>1035</v>
      </c>
      <c r="B5" s="5" t="s">
        <v>1542</v>
      </c>
      <c r="C5" s="5" t="s">
        <v>1543</v>
      </c>
      <c r="D5" s="5" t="s">
        <v>691</v>
      </c>
      <c r="E5" s="5" t="s">
        <v>692</v>
      </c>
      <c r="F5" s="5" t="s">
        <v>707</v>
      </c>
      <c r="G5" s="5" t="s">
        <v>1801</v>
      </c>
    </row>
    <row r="6" customFormat="false" ht="22.35" hidden="false" customHeight="false" outlineLevel="0" collapsed="false">
      <c r="A6" s="7" t="s">
        <v>1802</v>
      </c>
      <c r="B6" s="6" t="s">
        <v>1803</v>
      </c>
      <c r="C6" s="6" t="s">
        <v>1804</v>
      </c>
      <c r="D6" s="6" t="n">
        <v>90</v>
      </c>
      <c r="E6" s="6" t="n">
        <v>450</v>
      </c>
      <c r="F6" s="16" t="n">
        <v>0.766641975308642</v>
      </c>
      <c r="G6" s="6" t="s">
        <v>250</v>
      </c>
    </row>
    <row r="7" customFormat="false" ht="22.35" hidden="false" customHeight="false" outlineLevel="0" collapsed="false">
      <c r="A7" s="7" t="s">
        <v>1802</v>
      </c>
      <c r="B7" s="6" t="s">
        <v>270</v>
      </c>
      <c r="C7" s="6" t="s">
        <v>271</v>
      </c>
      <c r="D7" s="6" t="n">
        <v>9</v>
      </c>
      <c r="E7" s="6" t="n">
        <v>45</v>
      </c>
      <c r="F7" s="16" t="n">
        <v>0.85679012345679</v>
      </c>
      <c r="G7" s="6" t="s">
        <v>728</v>
      </c>
    </row>
    <row r="8" customFormat="false" ht="22.35" hidden="false" customHeight="false" outlineLevel="0" collapsed="false">
      <c r="A8" s="7" t="s">
        <v>1802</v>
      </c>
      <c r="B8" s="6" t="s">
        <v>270</v>
      </c>
      <c r="C8" s="6" t="s">
        <v>272</v>
      </c>
      <c r="D8" s="6" t="n">
        <v>81</v>
      </c>
      <c r="E8" s="6" t="n">
        <v>405</v>
      </c>
      <c r="F8" s="16" t="n">
        <v>0.764487120865722</v>
      </c>
      <c r="G8" s="6" t="s">
        <v>728</v>
      </c>
    </row>
    <row r="9" customFormat="false" ht="22.35" hidden="false" customHeight="false" outlineLevel="0" collapsed="false">
      <c r="A9" s="7" t="s">
        <v>1802</v>
      </c>
      <c r="B9" s="6" t="s">
        <v>274</v>
      </c>
      <c r="C9" s="6" t="s">
        <v>275</v>
      </c>
      <c r="D9" s="6" t="n">
        <v>90</v>
      </c>
      <c r="E9" s="6" t="n">
        <v>450</v>
      </c>
      <c r="F9" s="16" t="n">
        <v>0.766641975308642</v>
      </c>
      <c r="G9" s="6" t="s">
        <v>728</v>
      </c>
    </row>
    <row r="10" customFormat="false" ht="22.35" hidden="false" customHeight="false" outlineLevel="0" collapsed="false">
      <c r="A10" s="7" t="s">
        <v>1802</v>
      </c>
      <c r="B10" s="6" t="s">
        <v>278</v>
      </c>
      <c r="C10" s="6" t="s">
        <v>279</v>
      </c>
      <c r="D10" s="6" t="n">
        <v>36</v>
      </c>
      <c r="E10" s="6" t="n">
        <v>180</v>
      </c>
      <c r="F10" s="16" t="n">
        <v>0.808333333333333</v>
      </c>
      <c r="G10" s="6" t="s">
        <v>728</v>
      </c>
    </row>
    <row r="11" customFormat="false" ht="22.35" hidden="false" customHeight="false" outlineLevel="0" collapsed="false">
      <c r="A11" s="7" t="s">
        <v>1802</v>
      </c>
      <c r="B11" s="6" t="s">
        <v>278</v>
      </c>
      <c r="C11" s="6" t="s">
        <v>280</v>
      </c>
      <c r="D11" s="6" t="n">
        <v>27</v>
      </c>
      <c r="E11" s="6" t="n">
        <v>135</v>
      </c>
      <c r="F11" s="16" t="n">
        <v>0.788203017832648</v>
      </c>
      <c r="G11" s="6" t="s">
        <v>728</v>
      </c>
    </row>
    <row r="12" customFormat="false" ht="22.35" hidden="false" customHeight="false" outlineLevel="0" collapsed="false">
      <c r="A12" s="7" t="s">
        <v>1802</v>
      </c>
      <c r="B12" s="6" t="s">
        <v>278</v>
      </c>
      <c r="C12" s="6" t="s">
        <v>281</v>
      </c>
      <c r="D12" s="6" t="n">
        <v>27</v>
      </c>
      <c r="E12" s="6" t="n">
        <v>135</v>
      </c>
      <c r="F12" s="16" t="n">
        <v>0.700685871056242</v>
      </c>
      <c r="G12" s="6" t="s">
        <v>728</v>
      </c>
    </row>
    <row r="13" customFormat="false" ht="22.35" hidden="false" customHeight="false" outlineLevel="0" collapsed="false">
      <c r="A13" s="7" t="s">
        <v>1805</v>
      </c>
      <c r="B13" s="6" t="s">
        <v>1803</v>
      </c>
      <c r="C13" s="6" t="s">
        <v>1804</v>
      </c>
      <c r="D13" s="6" t="n">
        <v>90</v>
      </c>
      <c r="E13" s="6" t="n">
        <v>450</v>
      </c>
      <c r="F13" s="16" t="n">
        <v>0.787407407407407</v>
      </c>
      <c r="G13" s="6" t="s">
        <v>250</v>
      </c>
    </row>
    <row r="14" customFormat="false" ht="22.35" hidden="false" customHeight="false" outlineLevel="0" collapsed="false">
      <c r="A14" s="7" t="s">
        <v>1805</v>
      </c>
      <c r="B14" s="6" t="s">
        <v>270</v>
      </c>
      <c r="C14" s="6" t="s">
        <v>271</v>
      </c>
      <c r="D14" s="6" t="n">
        <v>9</v>
      </c>
      <c r="E14" s="6" t="n">
        <v>45</v>
      </c>
      <c r="F14" s="16" t="n">
        <v>1</v>
      </c>
      <c r="G14" s="6" t="s">
        <v>728</v>
      </c>
    </row>
    <row r="15" customFormat="false" ht="22.35" hidden="false" customHeight="false" outlineLevel="0" collapsed="false">
      <c r="A15" s="7" t="s">
        <v>1805</v>
      </c>
      <c r="B15" s="6" t="s">
        <v>270</v>
      </c>
      <c r="C15" s="6" t="s">
        <v>272</v>
      </c>
      <c r="D15" s="6" t="n">
        <v>81</v>
      </c>
      <c r="E15" s="6" t="n">
        <v>405</v>
      </c>
      <c r="F15" s="16" t="n">
        <v>0.749093126047859</v>
      </c>
      <c r="G15" s="6" t="s">
        <v>728</v>
      </c>
    </row>
    <row r="16" customFormat="false" ht="22.35" hidden="false" customHeight="false" outlineLevel="0" collapsed="false">
      <c r="A16" s="7" t="s">
        <v>1805</v>
      </c>
      <c r="B16" s="6" t="s">
        <v>274</v>
      </c>
      <c r="C16" s="6" t="s">
        <v>275</v>
      </c>
      <c r="D16" s="6" t="n">
        <v>90</v>
      </c>
      <c r="E16" s="6" t="n">
        <v>450</v>
      </c>
      <c r="F16" s="16" t="n">
        <v>0.787407407407407</v>
      </c>
      <c r="G16" s="6" t="s">
        <v>728</v>
      </c>
    </row>
    <row r="17" customFormat="false" ht="22.35" hidden="false" customHeight="false" outlineLevel="0" collapsed="false">
      <c r="A17" s="7" t="s">
        <v>1805</v>
      </c>
      <c r="B17" s="6" t="s">
        <v>278</v>
      </c>
      <c r="C17" s="6" t="s">
        <v>279</v>
      </c>
      <c r="D17" s="6" t="n">
        <v>36</v>
      </c>
      <c r="E17" s="6" t="n">
        <v>180</v>
      </c>
      <c r="F17" s="16" t="n">
        <v>0.841975308641975</v>
      </c>
      <c r="G17" s="6" t="s">
        <v>728</v>
      </c>
    </row>
    <row r="18" customFormat="false" ht="22.35" hidden="false" customHeight="false" outlineLevel="0" collapsed="false">
      <c r="A18" s="7" t="s">
        <v>1805</v>
      </c>
      <c r="B18" s="6" t="s">
        <v>278</v>
      </c>
      <c r="C18" s="6" t="s">
        <v>280</v>
      </c>
      <c r="D18" s="6" t="n">
        <v>27</v>
      </c>
      <c r="E18" s="6" t="n">
        <v>135</v>
      </c>
      <c r="F18" s="16" t="n">
        <v>0.66721536351166</v>
      </c>
      <c r="G18" s="6" t="s">
        <v>728</v>
      </c>
    </row>
    <row r="19" customFormat="false" ht="22.35" hidden="false" customHeight="false" outlineLevel="0" collapsed="false">
      <c r="A19" s="7" t="s">
        <v>1805</v>
      </c>
      <c r="B19" s="6" t="s">
        <v>278</v>
      </c>
      <c r="C19" s="6" t="s">
        <v>281</v>
      </c>
      <c r="D19" s="6" t="n">
        <v>27</v>
      </c>
      <c r="E19" s="6" t="n">
        <v>135</v>
      </c>
      <c r="F19" s="16" t="n">
        <v>0.832647462277092</v>
      </c>
      <c r="G19" s="6" t="s">
        <v>728</v>
      </c>
    </row>
    <row r="20" customFormat="false" ht="22.35" hidden="false" customHeight="false" outlineLevel="0" collapsed="false">
      <c r="A20" s="7" t="s">
        <v>1806</v>
      </c>
      <c r="B20" s="6" t="s">
        <v>1803</v>
      </c>
      <c r="C20" s="6" t="s">
        <v>1804</v>
      </c>
      <c r="D20" s="6" t="n">
        <v>90</v>
      </c>
      <c r="E20" s="6" t="n">
        <v>450</v>
      </c>
      <c r="F20" s="16" t="n">
        <v>0.845987654320988</v>
      </c>
      <c r="G20" s="6" t="s">
        <v>250</v>
      </c>
    </row>
    <row r="21" customFormat="false" ht="22.35" hidden="false" customHeight="false" outlineLevel="0" collapsed="false">
      <c r="A21" s="7" t="s">
        <v>1806</v>
      </c>
      <c r="B21" s="6" t="s">
        <v>270</v>
      </c>
      <c r="C21" s="6" t="s">
        <v>271</v>
      </c>
      <c r="D21" s="6" t="n">
        <v>9</v>
      </c>
      <c r="E21" s="6" t="n">
        <v>45</v>
      </c>
      <c r="F21" s="16" t="n">
        <v>1</v>
      </c>
      <c r="G21" s="6" t="s">
        <v>728</v>
      </c>
    </row>
    <row r="22" customFormat="false" ht="22.35" hidden="false" customHeight="false" outlineLevel="0" collapsed="false">
      <c r="A22" s="7" t="s">
        <v>1806</v>
      </c>
      <c r="B22" s="6" t="s">
        <v>270</v>
      </c>
      <c r="C22" s="6" t="s">
        <v>272</v>
      </c>
      <c r="D22" s="6" t="n">
        <v>81</v>
      </c>
      <c r="E22" s="6" t="n">
        <v>405</v>
      </c>
      <c r="F22" s="16" t="n">
        <v>0.849260783417162</v>
      </c>
      <c r="G22" s="6" t="s">
        <v>728</v>
      </c>
    </row>
    <row r="23" customFormat="false" ht="22.35" hidden="false" customHeight="false" outlineLevel="0" collapsed="false">
      <c r="A23" s="7" t="s">
        <v>1806</v>
      </c>
      <c r="B23" s="6" t="s">
        <v>274</v>
      </c>
      <c r="C23" s="6" t="s">
        <v>275</v>
      </c>
      <c r="D23" s="6" t="n">
        <v>90</v>
      </c>
      <c r="E23" s="6" t="n">
        <v>450</v>
      </c>
      <c r="F23" s="16" t="n">
        <v>0.845987654320988</v>
      </c>
      <c r="G23" s="6" t="s">
        <v>728</v>
      </c>
    </row>
    <row r="24" customFormat="false" ht="22.35" hidden="false" customHeight="false" outlineLevel="0" collapsed="false">
      <c r="A24" s="7" t="s">
        <v>1806</v>
      </c>
      <c r="B24" s="6" t="s">
        <v>278</v>
      </c>
      <c r="C24" s="6" t="s">
        <v>279</v>
      </c>
      <c r="D24" s="6" t="n">
        <v>36</v>
      </c>
      <c r="E24" s="6" t="n">
        <v>180</v>
      </c>
      <c r="F24" s="16" t="n">
        <v>0.850771604938272</v>
      </c>
      <c r="G24" s="6" t="s">
        <v>728</v>
      </c>
    </row>
    <row r="25" customFormat="false" ht="22.35" hidden="false" customHeight="false" outlineLevel="0" collapsed="false">
      <c r="A25" s="7" t="s">
        <v>1806</v>
      </c>
      <c r="B25" s="6" t="s">
        <v>278</v>
      </c>
      <c r="C25" s="6" t="s">
        <v>280</v>
      </c>
      <c r="D25" s="6" t="n">
        <v>27</v>
      </c>
      <c r="E25" s="6" t="n">
        <v>135</v>
      </c>
      <c r="F25" s="16" t="n">
        <v>0.868312757201646</v>
      </c>
      <c r="G25" s="6" t="s">
        <v>728</v>
      </c>
    </row>
    <row r="26" customFormat="false" ht="22.35" hidden="false" customHeight="false" outlineLevel="0" collapsed="false">
      <c r="A26" s="7" t="s">
        <v>1806</v>
      </c>
      <c r="B26" s="6" t="s">
        <v>278</v>
      </c>
      <c r="C26" s="6" t="s">
        <v>281</v>
      </c>
      <c r="D26" s="6" t="n">
        <v>27</v>
      </c>
      <c r="E26" s="6" t="n">
        <v>135</v>
      </c>
      <c r="F26" s="16" t="n">
        <v>0.852537722908093</v>
      </c>
      <c r="G26" s="6" t="s">
        <v>728</v>
      </c>
    </row>
    <row r="27" customFormat="false" ht="15" hidden="false" customHeight="false" outlineLevel="0" collapsed="false">
      <c r="A27" s="6" t="s">
        <v>1807</v>
      </c>
      <c r="B27" s="6" t="s">
        <v>1803</v>
      </c>
      <c r="C27" s="6" t="s">
        <v>1804</v>
      </c>
      <c r="D27" s="6" t="n">
        <v>90</v>
      </c>
      <c r="E27" s="6" t="n">
        <v>450</v>
      </c>
      <c r="F27" s="16" t="n">
        <v>0.765876543209877</v>
      </c>
      <c r="G27" s="6" t="s">
        <v>250</v>
      </c>
    </row>
    <row r="28" customFormat="false" ht="15" hidden="false" customHeight="false" outlineLevel="0" collapsed="false">
      <c r="A28" s="6" t="s">
        <v>1807</v>
      </c>
      <c r="B28" s="6" t="s">
        <v>270</v>
      </c>
      <c r="C28" s="6" t="s">
        <v>271</v>
      </c>
      <c r="D28" s="6" t="n">
        <v>9</v>
      </c>
      <c r="E28" s="6" t="n">
        <v>45</v>
      </c>
      <c r="F28" s="16" t="n">
        <v>0.85679012345679</v>
      </c>
      <c r="G28" s="6" t="s">
        <v>728</v>
      </c>
    </row>
    <row r="29" customFormat="false" ht="15" hidden="false" customHeight="false" outlineLevel="0" collapsed="false">
      <c r="A29" s="6" t="s">
        <v>1807</v>
      </c>
      <c r="B29" s="6" t="s">
        <v>270</v>
      </c>
      <c r="C29" s="6" t="s">
        <v>272</v>
      </c>
      <c r="D29" s="6" t="n">
        <v>81</v>
      </c>
      <c r="E29" s="6" t="n">
        <v>405</v>
      </c>
      <c r="F29" s="16" t="n">
        <v>0.811339734796525</v>
      </c>
      <c r="G29" s="6" t="s">
        <v>728</v>
      </c>
    </row>
    <row r="30" customFormat="false" ht="15" hidden="false" customHeight="false" outlineLevel="0" collapsed="false">
      <c r="A30" s="6" t="s">
        <v>1807</v>
      </c>
      <c r="B30" s="6" t="s">
        <v>274</v>
      </c>
      <c r="C30" s="6" t="s">
        <v>275</v>
      </c>
      <c r="D30" s="6" t="n">
        <v>90</v>
      </c>
      <c r="E30" s="6" t="n">
        <v>450</v>
      </c>
      <c r="F30" s="16" t="n">
        <v>0.765876543209877</v>
      </c>
      <c r="G30" s="6" t="s">
        <v>728</v>
      </c>
    </row>
    <row r="31" customFormat="false" ht="15" hidden="false" customHeight="false" outlineLevel="0" collapsed="false">
      <c r="A31" s="6" t="s">
        <v>1807</v>
      </c>
      <c r="B31" s="6" t="s">
        <v>278</v>
      </c>
      <c r="C31" s="6" t="s">
        <v>279</v>
      </c>
      <c r="D31" s="6" t="n">
        <v>36</v>
      </c>
      <c r="E31" s="6" t="n">
        <v>180</v>
      </c>
      <c r="F31" s="16" t="n">
        <v>0.724537037037037</v>
      </c>
      <c r="G31" s="6" t="s">
        <v>728</v>
      </c>
    </row>
    <row r="32" customFormat="false" ht="15" hidden="false" customHeight="false" outlineLevel="0" collapsed="false">
      <c r="A32" s="6" t="s">
        <v>1807</v>
      </c>
      <c r="B32" s="6" t="s">
        <v>278</v>
      </c>
      <c r="C32" s="6" t="s">
        <v>280</v>
      </c>
      <c r="D32" s="6" t="n">
        <v>27</v>
      </c>
      <c r="E32" s="6" t="n">
        <v>135</v>
      </c>
      <c r="F32" s="16" t="n">
        <v>0.785459533607682</v>
      </c>
      <c r="G32" s="6" t="s">
        <v>728</v>
      </c>
    </row>
    <row r="33" customFormat="false" ht="15" hidden="false" customHeight="false" outlineLevel="0" collapsed="false">
      <c r="A33" s="6" t="s">
        <v>1807</v>
      </c>
      <c r="B33" s="6" t="s">
        <v>278</v>
      </c>
      <c r="C33" s="6" t="s">
        <v>281</v>
      </c>
      <c r="D33" s="6" t="n">
        <v>27</v>
      </c>
      <c r="E33" s="6" t="n">
        <v>135</v>
      </c>
      <c r="F33" s="16" t="n">
        <v>0.838957475994513</v>
      </c>
      <c r="G33" s="6" t="s">
        <v>728</v>
      </c>
    </row>
    <row r="34" customFormat="false" ht="22.35" hidden="false" customHeight="false" outlineLevel="0" collapsed="false">
      <c r="A34" s="7" t="s">
        <v>1808</v>
      </c>
      <c r="B34" s="6" t="s">
        <v>1803</v>
      </c>
      <c r="C34" s="6" t="s">
        <v>1804</v>
      </c>
      <c r="D34" s="6" t="n">
        <v>90</v>
      </c>
      <c r="E34" s="6" t="n">
        <v>450</v>
      </c>
      <c r="F34" s="16" t="n">
        <v>0.786296296296296</v>
      </c>
      <c r="G34" s="6" t="s">
        <v>250</v>
      </c>
    </row>
    <row r="35" customFormat="false" ht="22.35" hidden="false" customHeight="false" outlineLevel="0" collapsed="false">
      <c r="A35" s="7" t="s">
        <v>1808</v>
      </c>
      <c r="B35" s="6" t="s">
        <v>270</v>
      </c>
      <c r="C35" s="6" t="s">
        <v>271</v>
      </c>
      <c r="D35" s="6" t="n">
        <v>9</v>
      </c>
      <c r="E35" s="6" t="n">
        <v>45</v>
      </c>
      <c r="F35" s="16" t="n">
        <v>0.590123456790124</v>
      </c>
      <c r="G35" s="6" t="s">
        <v>723</v>
      </c>
    </row>
    <row r="36" customFormat="false" ht="22.35" hidden="false" customHeight="false" outlineLevel="0" collapsed="false">
      <c r="A36" s="7" t="s">
        <v>1808</v>
      </c>
      <c r="B36" s="6" t="s">
        <v>270</v>
      </c>
      <c r="C36" s="6" t="s">
        <v>272</v>
      </c>
      <c r="D36" s="6" t="n">
        <v>81</v>
      </c>
      <c r="E36" s="6" t="n">
        <v>405</v>
      </c>
      <c r="F36" s="16" t="n">
        <v>0.846517299192196</v>
      </c>
      <c r="G36" s="6" t="s">
        <v>728</v>
      </c>
    </row>
    <row r="37" customFormat="false" ht="22.35" hidden="false" customHeight="false" outlineLevel="0" collapsed="false">
      <c r="A37" s="7" t="s">
        <v>1808</v>
      </c>
      <c r="B37" s="6" t="s">
        <v>274</v>
      </c>
      <c r="C37" s="6" t="s">
        <v>275</v>
      </c>
      <c r="D37" s="6" t="n">
        <v>90</v>
      </c>
      <c r="E37" s="6" t="n">
        <v>450</v>
      </c>
      <c r="F37" s="16" t="n">
        <v>0.786296296296296</v>
      </c>
      <c r="G37" s="6" t="s">
        <v>728</v>
      </c>
    </row>
    <row r="38" customFormat="false" ht="22.35" hidden="false" customHeight="false" outlineLevel="0" collapsed="false">
      <c r="A38" s="7" t="s">
        <v>1808</v>
      </c>
      <c r="B38" s="6" t="s">
        <v>278</v>
      </c>
      <c r="C38" s="6" t="s">
        <v>279</v>
      </c>
      <c r="D38" s="6" t="n">
        <v>36</v>
      </c>
      <c r="E38" s="6" t="n">
        <v>180</v>
      </c>
      <c r="F38" s="16" t="n">
        <v>0.720216049382716</v>
      </c>
      <c r="G38" s="6" t="s">
        <v>728</v>
      </c>
    </row>
    <row r="39" customFormat="false" ht="22.35" hidden="false" customHeight="false" outlineLevel="0" collapsed="false">
      <c r="A39" s="7" t="s">
        <v>1808</v>
      </c>
      <c r="B39" s="6" t="s">
        <v>278</v>
      </c>
      <c r="C39" s="6" t="s">
        <v>280</v>
      </c>
      <c r="D39" s="6" t="n">
        <v>27</v>
      </c>
      <c r="E39" s="6" t="n">
        <v>135</v>
      </c>
      <c r="F39" s="16" t="n">
        <v>0.864746227709191</v>
      </c>
      <c r="G39" s="6" t="s">
        <v>728</v>
      </c>
    </row>
    <row r="40" customFormat="false" ht="22.35" hidden="false" customHeight="false" outlineLevel="0" collapsed="false">
      <c r="A40" s="7" t="s">
        <v>1808</v>
      </c>
      <c r="B40" s="6" t="s">
        <v>278</v>
      </c>
      <c r="C40" s="6" t="s">
        <v>281</v>
      </c>
      <c r="D40" s="6" t="n">
        <v>27</v>
      </c>
      <c r="E40" s="6" t="n">
        <v>135</v>
      </c>
      <c r="F40" s="16" t="n">
        <v>0.803017832647462</v>
      </c>
      <c r="G40" s="6" t="s">
        <v>728</v>
      </c>
    </row>
    <row r="41" customFormat="false" ht="15" hidden="false" customHeight="false" outlineLevel="0" collapsed="false">
      <c r="A41" s="6" t="s">
        <v>1809</v>
      </c>
      <c r="B41" s="6" t="s">
        <v>1803</v>
      </c>
      <c r="C41" s="6" t="s">
        <v>1804</v>
      </c>
      <c r="D41" s="6" t="n">
        <v>90</v>
      </c>
      <c r="E41" s="6" t="n">
        <v>450</v>
      </c>
      <c r="F41" s="16" t="n">
        <v>0.570666666666667</v>
      </c>
      <c r="G41" s="6" t="s">
        <v>250</v>
      </c>
    </row>
    <row r="42" customFormat="false" ht="15" hidden="false" customHeight="false" outlineLevel="0" collapsed="false">
      <c r="A42" s="6" t="s">
        <v>1809</v>
      </c>
      <c r="B42" s="6" t="s">
        <v>270</v>
      </c>
      <c r="C42" s="6" t="s">
        <v>271</v>
      </c>
      <c r="D42" s="6" t="n">
        <v>9</v>
      </c>
      <c r="E42" s="6" t="n">
        <v>45</v>
      </c>
      <c r="F42" s="16" t="n">
        <v>0.85679012345679</v>
      </c>
      <c r="G42" s="6" t="s">
        <v>728</v>
      </c>
    </row>
    <row r="43" customFormat="false" ht="15" hidden="false" customHeight="false" outlineLevel="0" collapsed="false">
      <c r="A43" s="6" t="s">
        <v>1809</v>
      </c>
      <c r="B43" s="6" t="s">
        <v>270</v>
      </c>
      <c r="C43" s="6" t="s">
        <v>272</v>
      </c>
      <c r="D43" s="6" t="n">
        <v>81</v>
      </c>
      <c r="E43" s="6" t="n">
        <v>405</v>
      </c>
      <c r="F43" s="16" t="n">
        <v>0.53613778387441</v>
      </c>
      <c r="G43" s="6" t="s">
        <v>728</v>
      </c>
    </row>
    <row r="44" customFormat="false" ht="15" hidden="false" customHeight="false" outlineLevel="0" collapsed="false">
      <c r="A44" s="6" t="s">
        <v>1809</v>
      </c>
      <c r="B44" s="6" t="s">
        <v>274</v>
      </c>
      <c r="C44" s="6" t="s">
        <v>275</v>
      </c>
      <c r="D44" s="6" t="n">
        <v>90</v>
      </c>
      <c r="E44" s="6" t="n">
        <v>450</v>
      </c>
      <c r="F44" s="16" t="n">
        <v>0.570666666666667</v>
      </c>
      <c r="G44" s="6" t="s">
        <v>728</v>
      </c>
    </row>
    <row r="45" customFormat="false" ht="15" hidden="false" customHeight="false" outlineLevel="0" collapsed="false">
      <c r="A45" s="6" t="s">
        <v>1809</v>
      </c>
      <c r="B45" s="6" t="s">
        <v>278</v>
      </c>
      <c r="C45" s="6" t="s">
        <v>279</v>
      </c>
      <c r="D45" s="6" t="n">
        <v>36</v>
      </c>
      <c r="E45" s="6" t="n">
        <v>180</v>
      </c>
      <c r="F45" s="16" t="n">
        <v>0.632561728395062</v>
      </c>
      <c r="G45" s="6" t="s">
        <v>728</v>
      </c>
    </row>
    <row r="46" customFormat="false" ht="15" hidden="false" customHeight="false" outlineLevel="0" collapsed="false">
      <c r="A46" s="6" t="s">
        <v>1809</v>
      </c>
      <c r="B46" s="6" t="s">
        <v>278</v>
      </c>
      <c r="C46" s="6" t="s">
        <v>280</v>
      </c>
      <c r="D46" s="6" t="n">
        <v>27</v>
      </c>
      <c r="E46" s="6" t="n">
        <v>135</v>
      </c>
      <c r="F46" s="16" t="n">
        <v>0.538271604938272</v>
      </c>
      <c r="G46" s="6" t="s">
        <v>723</v>
      </c>
    </row>
    <row r="47" customFormat="false" ht="15" hidden="false" customHeight="false" outlineLevel="0" collapsed="false">
      <c r="A47" s="6" t="s">
        <v>1809</v>
      </c>
      <c r="B47" s="6" t="s">
        <v>278</v>
      </c>
      <c r="C47" s="6" t="s">
        <v>281</v>
      </c>
      <c r="D47" s="6" t="n">
        <v>27</v>
      </c>
      <c r="E47" s="6" t="n">
        <v>135</v>
      </c>
      <c r="F47" s="16" t="n">
        <v>0.578326474622771</v>
      </c>
      <c r="G47" s="6" t="s">
        <v>728</v>
      </c>
    </row>
    <row r="49" customFormat="false" ht="15" hidden="false" customHeight="false" outlineLevel="0" collapsed="false">
      <c r="A49" s="11" t="s">
        <v>1810</v>
      </c>
    </row>
    <row r="50" customFormat="false" ht="24" hidden="false" customHeight="true" outlineLevel="0" collapsed="false">
      <c r="A50" s="5" t="s">
        <v>1665</v>
      </c>
      <c r="B50" s="5" t="s">
        <v>1005</v>
      </c>
      <c r="C50" s="5" t="s">
        <v>1542</v>
      </c>
      <c r="D50" s="5" t="s">
        <v>1543</v>
      </c>
      <c r="E50" s="5" t="s">
        <v>575</v>
      </c>
      <c r="F50" s="5" t="s">
        <v>1811</v>
      </c>
    </row>
    <row r="51" customFormat="false" ht="22.35" hidden="false" customHeight="false" outlineLevel="0" collapsed="false">
      <c r="A51" s="7" t="s">
        <v>1797</v>
      </c>
      <c r="B51" s="6" t="s">
        <v>1009</v>
      </c>
      <c r="C51" s="6" t="s">
        <v>270</v>
      </c>
      <c r="D51" s="6" t="s">
        <v>271</v>
      </c>
      <c r="E51" s="6" t="n">
        <v>54</v>
      </c>
      <c r="F51" s="8" t="n">
        <v>0.457777777777778</v>
      </c>
    </row>
    <row r="52" customFormat="false" ht="22.35" hidden="false" customHeight="false" outlineLevel="0" collapsed="false">
      <c r="A52" s="7" t="s">
        <v>1797</v>
      </c>
      <c r="B52" s="6" t="s">
        <v>1009</v>
      </c>
      <c r="C52" s="6" t="s">
        <v>270</v>
      </c>
      <c r="D52" s="6" t="s">
        <v>272</v>
      </c>
      <c r="E52" s="6" t="n">
        <v>486</v>
      </c>
      <c r="F52" s="8" t="n">
        <v>0.693333333333333</v>
      </c>
    </row>
    <row r="53" customFormat="false" ht="22.35" hidden="false" customHeight="false" outlineLevel="0" collapsed="false">
      <c r="A53" s="7" t="s">
        <v>1797</v>
      </c>
      <c r="B53" s="6" t="s">
        <v>1009</v>
      </c>
      <c r="C53" s="6" t="s">
        <v>274</v>
      </c>
      <c r="D53" s="6" t="s">
        <v>275</v>
      </c>
      <c r="E53" s="6" t="n">
        <v>540</v>
      </c>
      <c r="F53" s="8" t="n">
        <v>0.669777777777778</v>
      </c>
    </row>
    <row r="54" customFormat="false" ht="22.35" hidden="false" customHeight="false" outlineLevel="0" collapsed="false">
      <c r="A54" s="7" t="s">
        <v>1797</v>
      </c>
      <c r="B54" s="6" t="s">
        <v>1009</v>
      </c>
      <c r="C54" s="6" t="s">
        <v>278</v>
      </c>
      <c r="D54" s="6" t="s">
        <v>279</v>
      </c>
      <c r="E54" s="6" t="n">
        <v>216</v>
      </c>
      <c r="F54" s="8" t="n">
        <v>0.698333333333333</v>
      </c>
    </row>
    <row r="55" customFormat="false" ht="22.35" hidden="false" customHeight="false" outlineLevel="0" collapsed="false">
      <c r="A55" s="7" t="s">
        <v>1797</v>
      </c>
      <c r="B55" s="6" t="s">
        <v>1009</v>
      </c>
      <c r="C55" s="6" t="s">
        <v>278</v>
      </c>
      <c r="D55" s="6" t="s">
        <v>280</v>
      </c>
      <c r="E55" s="6" t="n">
        <v>162</v>
      </c>
      <c r="F55" s="8" t="n">
        <v>0.672592592592593</v>
      </c>
    </row>
    <row r="56" customFormat="false" ht="22.35" hidden="false" customHeight="false" outlineLevel="0" collapsed="false">
      <c r="A56" s="7" t="s">
        <v>1797</v>
      </c>
      <c r="B56" s="6" t="s">
        <v>1009</v>
      </c>
      <c r="C56" s="6" t="s">
        <v>278</v>
      </c>
      <c r="D56" s="6" t="s">
        <v>281</v>
      </c>
      <c r="E56" s="6" t="n">
        <v>162</v>
      </c>
      <c r="F56" s="8" t="n">
        <v>0.628888888888889</v>
      </c>
    </row>
    <row r="57" customFormat="false" ht="22.35" hidden="false" customHeight="false" outlineLevel="0" collapsed="false">
      <c r="A57" s="7" t="s">
        <v>1797</v>
      </c>
      <c r="B57" s="7" t="s">
        <v>1010</v>
      </c>
      <c r="C57" s="6" t="s">
        <v>270</v>
      </c>
      <c r="D57" s="6" t="s">
        <v>271</v>
      </c>
      <c r="E57" s="6" t="n">
        <v>54</v>
      </c>
      <c r="F57" s="8" t="n">
        <v>0.464444444444445</v>
      </c>
    </row>
    <row r="58" customFormat="false" ht="22.35" hidden="false" customHeight="false" outlineLevel="0" collapsed="false">
      <c r="A58" s="7" t="s">
        <v>1797</v>
      </c>
      <c r="B58" s="7" t="s">
        <v>1010</v>
      </c>
      <c r="C58" s="6" t="s">
        <v>270</v>
      </c>
      <c r="D58" s="6" t="s">
        <v>272</v>
      </c>
      <c r="E58" s="6" t="n">
        <v>486</v>
      </c>
      <c r="F58" s="8" t="n">
        <v>0.725679012345679</v>
      </c>
    </row>
    <row r="59" customFormat="false" ht="22.35" hidden="false" customHeight="false" outlineLevel="0" collapsed="false">
      <c r="A59" s="7" t="s">
        <v>1797</v>
      </c>
      <c r="B59" s="7" t="s">
        <v>1010</v>
      </c>
      <c r="C59" s="6" t="s">
        <v>274</v>
      </c>
      <c r="D59" s="6" t="s">
        <v>275</v>
      </c>
      <c r="E59" s="6" t="n">
        <v>540</v>
      </c>
      <c r="F59" s="8" t="n">
        <v>0.699555555555556</v>
      </c>
    </row>
    <row r="60" customFormat="false" ht="22.35" hidden="false" customHeight="false" outlineLevel="0" collapsed="false">
      <c r="A60" s="7" t="s">
        <v>1797</v>
      </c>
      <c r="B60" s="7" t="s">
        <v>1010</v>
      </c>
      <c r="C60" s="6" t="s">
        <v>278</v>
      </c>
      <c r="D60" s="6" t="s">
        <v>279</v>
      </c>
      <c r="E60" s="6" t="n">
        <v>216</v>
      </c>
      <c r="F60" s="8" t="n">
        <v>0.706111111111111</v>
      </c>
    </row>
    <row r="61" customFormat="false" ht="22.35" hidden="false" customHeight="false" outlineLevel="0" collapsed="false">
      <c r="A61" s="7" t="s">
        <v>1797</v>
      </c>
      <c r="B61" s="7" t="s">
        <v>1010</v>
      </c>
      <c r="C61" s="6" t="s">
        <v>278</v>
      </c>
      <c r="D61" s="6" t="s">
        <v>280</v>
      </c>
      <c r="E61" s="6" t="n">
        <v>162</v>
      </c>
      <c r="F61" s="8" t="n">
        <v>0.654074074074074</v>
      </c>
    </row>
    <row r="62" customFormat="false" ht="22.35" hidden="false" customHeight="false" outlineLevel="0" collapsed="false">
      <c r="A62" s="7" t="s">
        <v>1797</v>
      </c>
      <c r="B62" s="7" t="s">
        <v>1010</v>
      </c>
      <c r="C62" s="6" t="s">
        <v>278</v>
      </c>
      <c r="D62" s="6" t="s">
        <v>281</v>
      </c>
      <c r="E62" s="6" t="n">
        <v>162</v>
      </c>
      <c r="F62" s="8" t="n">
        <v>0.736296296296296</v>
      </c>
    </row>
    <row r="63" customFormat="false" ht="22.35" hidden="false" customHeight="false" outlineLevel="0" collapsed="false">
      <c r="A63" s="7" t="s">
        <v>1797</v>
      </c>
      <c r="B63" s="6" t="s">
        <v>1011</v>
      </c>
      <c r="C63" s="6" t="s">
        <v>270</v>
      </c>
      <c r="D63" s="6" t="s">
        <v>271</v>
      </c>
      <c r="E63" s="6" t="n">
        <v>54</v>
      </c>
      <c r="F63" s="8" t="n">
        <v>0.475555555555556</v>
      </c>
    </row>
    <row r="64" customFormat="false" ht="22.35" hidden="false" customHeight="false" outlineLevel="0" collapsed="false">
      <c r="A64" s="7" t="s">
        <v>1797</v>
      </c>
      <c r="B64" s="6" t="s">
        <v>1011</v>
      </c>
      <c r="C64" s="6" t="s">
        <v>270</v>
      </c>
      <c r="D64" s="6" t="s">
        <v>272</v>
      </c>
      <c r="E64" s="6" t="n">
        <v>486</v>
      </c>
      <c r="F64" s="8" t="n">
        <v>0.811111111111111</v>
      </c>
    </row>
    <row r="65" customFormat="false" ht="22.35" hidden="false" customHeight="false" outlineLevel="0" collapsed="false">
      <c r="A65" s="7" t="s">
        <v>1797</v>
      </c>
      <c r="B65" s="6" t="s">
        <v>1011</v>
      </c>
      <c r="C65" s="6" t="s">
        <v>274</v>
      </c>
      <c r="D65" s="6" t="s">
        <v>275</v>
      </c>
      <c r="E65" s="6" t="n">
        <v>540</v>
      </c>
      <c r="F65" s="8" t="n">
        <v>0.777555555555556</v>
      </c>
    </row>
    <row r="66" customFormat="false" ht="22.35" hidden="false" customHeight="false" outlineLevel="0" collapsed="false">
      <c r="A66" s="7" t="s">
        <v>1797</v>
      </c>
      <c r="B66" s="6" t="s">
        <v>1011</v>
      </c>
      <c r="C66" s="6" t="s">
        <v>278</v>
      </c>
      <c r="D66" s="6" t="s">
        <v>279</v>
      </c>
      <c r="E66" s="6" t="n">
        <v>216</v>
      </c>
      <c r="F66" s="8" t="n">
        <v>0.752222222222222</v>
      </c>
    </row>
    <row r="67" customFormat="false" ht="22.35" hidden="false" customHeight="false" outlineLevel="0" collapsed="false">
      <c r="A67" s="7" t="s">
        <v>1797</v>
      </c>
      <c r="B67" s="6" t="s">
        <v>1011</v>
      </c>
      <c r="C67" s="6" t="s">
        <v>278</v>
      </c>
      <c r="D67" s="6" t="s">
        <v>280</v>
      </c>
      <c r="E67" s="6" t="n">
        <v>162</v>
      </c>
      <c r="F67" s="8" t="n">
        <v>0.735555555555556</v>
      </c>
    </row>
    <row r="68" customFormat="false" ht="22.35" hidden="false" customHeight="false" outlineLevel="0" collapsed="false">
      <c r="A68" s="7" t="s">
        <v>1797</v>
      </c>
      <c r="B68" s="6" t="s">
        <v>1011</v>
      </c>
      <c r="C68" s="6" t="s">
        <v>278</v>
      </c>
      <c r="D68" s="6" t="s">
        <v>281</v>
      </c>
      <c r="E68" s="6" t="n">
        <v>162</v>
      </c>
      <c r="F68" s="8" t="n">
        <v>0.853333333333333</v>
      </c>
    </row>
    <row r="69" customFormat="false" ht="22.35" hidden="false" customHeight="false" outlineLevel="0" collapsed="false">
      <c r="A69" s="7" t="s">
        <v>1798</v>
      </c>
      <c r="B69" s="6" t="s">
        <v>1009</v>
      </c>
      <c r="C69" s="6" t="s">
        <v>270</v>
      </c>
      <c r="D69" s="6" t="s">
        <v>271</v>
      </c>
      <c r="E69" s="6" t="n">
        <v>54</v>
      </c>
      <c r="F69" s="8" t="n">
        <v>0.486666666666667</v>
      </c>
    </row>
    <row r="70" customFormat="false" ht="22.35" hidden="false" customHeight="false" outlineLevel="0" collapsed="false">
      <c r="A70" s="7" t="s">
        <v>1798</v>
      </c>
      <c r="B70" s="6" t="s">
        <v>1009</v>
      </c>
      <c r="C70" s="6" t="s">
        <v>270</v>
      </c>
      <c r="D70" s="6" t="s">
        <v>272</v>
      </c>
      <c r="E70" s="6" t="n">
        <v>486</v>
      </c>
      <c r="F70" s="8" t="n">
        <v>0.765432098765432</v>
      </c>
    </row>
    <row r="71" customFormat="false" ht="22.35" hidden="false" customHeight="false" outlineLevel="0" collapsed="false">
      <c r="A71" s="7" t="s">
        <v>1798</v>
      </c>
      <c r="B71" s="6" t="s">
        <v>1009</v>
      </c>
      <c r="C71" s="6" t="s">
        <v>274</v>
      </c>
      <c r="D71" s="6" t="s">
        <v>275</v>
      </c>
      <c r="E71" s="6" t="n">
        <v>540</v>
      </c>
      <c r="F71" s="8" t="n">
        <v>0.737555555555556</v>
      </c>
    </row>
    <row r="72" customFormat="false" ht="22.35" hidden="false" customHeight="false" outlineLevel="0" collapsed="false">
      <c r="A72" s="7" t="s">
        <v>1798</v>
      </c>
      <c r="B72" s="6" t="s">
        <v>1009</v>
      </c>
      <c r="C72" s="6" t="s">
        <v>278</v>
      </c>
      <c r="D72" s="6" t="s">
        <v>279</v>
      </c>
      <c r="E72" s="6" t="n">
        <v>216</v>
      </c>
      <c r="F72" s="8" t="n">
        <v>0.725555555555556</v>
      </c>
    </row>
    <row r="73" customFormat="false" ht="22.35" hidden="false" customHeight="false" outlineLevel="0" collapsed="false">
      <c r="A73" s="7" t="s">
        <v>1798</v>
      </c>
      <c r="B73" s="6" t="s">
        <v>1009</v>
      </c>
      <c r="C73" s="6" t="s">
        <v>278</v>
      </c>
      <c r="D73" s="6" t="s">
        <v>280</v>
      </c>
      <c r="E73" s="6" t="n">
        <v>162</v>
      </c>
      <c r="F73" s="8" t="n">
        <v>0.768888888888889</v>
      </c>
    </row>
    <row r="74" customFormat="false" ht="22.35" hidden="false" customHeight="false" outlineLevel="0" collapsed="false">
      <c r="A74" s="7" t="s">
        <v>1798</v>
      </c>
      <c r="B74" s="6" t="s">
        <v>1009</v>
      </c>
      <c r="C74" s="6" t="s">
        <v>278</v>
      </c>
      <c r="D74" s="6" t="s">
        <v>281</v>
      </c>
      <c r="E74" s="6" t="n">
        <v>162</v>
      </c>
      <c r="F74" s="8" t="n">
        <v>0.722222222222222</v>
      </c>
    </row>
    <row r="75" customFormat="false" ht="22.35" hidden="false" customHeight="false" outlineLevel="0" collapsed="false">
      <c r="A75" s="7" t="s">
        <v>1798</v>
      </c>
      <c r="B75" s="7" t="s">
        <v>1010</v>
      </c>
      <c r="C75" s="6" t="s">
        <v>270</v>
      </c>
      <c r="D75" s="6" t="s">
        <v>271</v>
      </c>
      <c r="E75" s="6" t="n">
        <v>54</v>
      </c>
      <c r="F75" s="8" t="n">
        <v>0.497777777777778</v>
      </c>
    </row>
    <row r="76" customFormat="false" ht="22.35" hidden="false" customHeight="false" outlineLevel="0" collapsed="false">
      <c r="A76" s="7" t="s">
        <v>1798</v>
      </c>
      <c r="B76" s="7" t="s">
        <v>1010</v>
      </c>
      <c r="C76" s="6" t="s">
        <v>270</v>
      </c>
      <c r="D76" s="6" t="s">
        <v>272</v>
      </c>
      <c r="E76" s="6" t="n">
        <v>486</v>
      </c>
      <c r="F76" s="8" t="n">
        <v>0.771358024691358</v>
      </c>
    </row>
    <row r="77" customFormat="false" ht="22.35" hidden="false" customHeight="false" outlineLevel="0" collapsed="false">
      <c r="A77" s="7" t="s">
        <v>1798</v>
      </c>
      <c r="B77" s="7" t="s">
        <v>1010</v>
      </c>
      <c r="C77" s="6" t="s">
        <v>274</v>
      </c>
      <c r="D77" s="6" t="s">
        <v>275</v>
      </c>
      <c r="E77" s="6" t="n">
        <v>540</v>
      </c>
      <c r="F77" s="8" t="n">
        <v>0.744</v>
      </c>
    </row>
    <row r="78" customFormat="false" ht="22.35" hidden="false" customHeight="false" outlineLevel="0" collapsed="false">
      <c r="A78" s="7" t="s">
        <v>1798</v>
      </c>
      <c r="B78" s="7" t="s">
        <v>1010</v>
      </c>
      <c r="C78" s="6" t="s">
        <v>278</v>
      </c>
      <c r="D78" s="6" t="s">
        <v>279</v>
      </c>
      <c r="E78" s="6" t="n">
        <v>216</v>
      </c>
      <c r="F78" s="8" t="n">
        <v>0.769444444444445</v>
      </c>
    </row>
    <row r="79" customFormat="false" ht="22.35" hidden="false" customHeight="false" outlineLevel="0" collapsed="false">
      <c r="A79" s="7" t="s">
        <v>1798</v>
      </c>
      <c r="B79" s="7" t="s">
        <v>1010</v>
      </c>
      <c r="C79" s="6" t="s">
        <v>278</v>
      </c>
      <c r="D79" s="6" t="s">
        <v>280</v>
      </c>
      <c r="E79" s="6" t="n">
        <v>162</v>
      </c>
      <c r="F79" s="8" t="n">
        <v>0.718518518518519</v>
      </c>
    </row>
    <row r="80" customFormat="false" ht="22.35" hidden="false" customHeight="false" outlineLevel="0" collapsed="false">
      <c r="A80" s="7" t="s">
        <v>1798</v>
      </c>
      <c r="B80" s="7" t="s">
        <v>1010</v>
      </c>
      <c r="C80" s="6" t="s">
        <v>278</v>
      </c>
      <c r="D80" s="6" t="s">
        <v>281</v>
      </c>
      <c r="E80" s="6" t="n">
        <v>162</v>
      </c>
      <c r="F80" s="8" t="n">
        <v>0.735555555555556</v>
      </c>
    </row>
    <row r="81" customFormat="false" ht="22.35" hidden="false" customHeight="false" outlineLevel="0" collapsed="false">
      <c r="A81" s="7" t="s">
        <v>1798</v>
      </c>
      <c r="B81" s="6" t="s">
        <v>1011</v>
      </c>
      <c r="C81" s="6" t="s">
        <v>270</v>
      </c>
      <c r="D81" s="6" t="s">
        <v>271</v>
      </c>
      <c r="E81" s="6" t="n">
        <v>54</v>
      </c>
      <c r="F81" s="8" t="n">
        <v>0.497777777777778</v>
      </c>
    </row>
    <row r="82" customFormat="false" ht="22.35" hidden="false" customHeight="false" outlineLevel="0" collapsed="false">
      <c r="A82" s="7" t="s">
        <v>1798</v>
      </c>
      <c r="B82" s="6" t="s">
        <v>1011</v>
      </c>
      <c r="C82" s="6" t="s">
        <v>270</v>
      </c>
      <c r="D82" s="6" t="s">
        <v>272</v>
      </c>
      <c r="E82" s="6" t="n">
        <v>486</v>
      </c>
      <c r="F82" s="8" t="n">
        <v>0.721481481481482</v>
      </c>
    </row>
    <row r="83" customFormat="false" ht="22.35" hidden="false" customHeight="false" outlineLevel="0" collapsed="false">
      <c r="A83" s="7" t="s">
        <v>1798</v>
      </c>
      <c r="B83" s="6" t="s">
        <v>1011</v>
      </c>
      <c r="C83" s="6" t="s">
        <v>274</v>
      </c>
      <c r="D83" s="6" t="s">
        <v>275</v>
      </c>
      <c r="E83" s="6" t="n">
        <v>540</v>
      </c>
      <c r="F83" s="8" t="n">
        <v>0.699111111111111</v>
      </c>
    </row>
    <row r="84" customFormat="false" ht="22.35" hidden="false" customHeight="false" outlineLevel="0" collapsed="false">
      <c r="A84" s="7" t="s">
        <v>1798</v>
      </c>
      <c r="B84" s="6" t="s">
        <v>1011</v>
      </c>
      <c r="C84" s="6" t="s">
        <v>278</v>
      </c>
      <c r="D84" s="6" t="s">
        <v>279</v>
      </c>
      <c r="E84" s="6" t="n">
        <v>216</v>
      </c>
      <c r="F84" s="8" t="n">
        <v>0.727222222222222</v>
      </c>
    </row>
    <row r="85" customFormat="false" ht="22.35" hidden="false" customHeight="false" outlineLevel="0" collapsed="false">
      <c r="A85" s="7" t="s">
        <v>1798</v>
      </c>
      <c r="B85" s="6" t="s">
        <v>1011</v>
      </c>
      <c r="C85" s="6" t="s">
        <v>278</v>
      </c>
      <c r="D85" s="6" t="s">
        <v>280</v>
      </c>
      <c r="E85" s="6" t="n">
        <v>162</v>
      </c>
      <c r="F85" s="8" t="n">
        <v>0.665185185185185</v>
      </c>
    </row>
    <row r="86" customFormat="false" ht="22.35" hidden="false" customHeight="false" outlineLevel="0" collapsed="false">
      <c r="A86" s="7" t="s">
        <v>1798</v>
      </c>
      <c r="B86" s="6" t="s">
        <v>1011</v>
      </c>
      <c r="C86" s="6" t="s">
        <v>278</v>
      </c>
      <c r="D86" s="6" t="s">
        <v>281</v>
      </c>
      <c r="E86" s="6" t="n">
        <v>162</v>
      </c>
      <c r="F86" s="8" t="n">
        <v>0.695555555555555</v>
      </c>
    </row>
    <row r="87" customFormat="false" ht="14.25" hidden="false" customHeight="true" outlineLevel="0" collapsed="false">
      <c r="A87" s="10" t="s">
        <v>1812</v>
      </c>
      <c r="B87" s="10"/>
      <c r="C87" s="10"/>
      <c r="D87" s="10"/>
      <c r="E87" s="10"/>
      <c r="F87" s="10"/>
      <c r="G87" s="10"/>
      <c r="H87" s="10"/>
      <c r="I87" s="10"/>
      <c r="J87" s="10"/>
      <c r="K87" s="10"/>
      <c r="L87" s="10"/>
    </row>
  </sheetData>
  <mergeCells count="2">
    <mergeCell ref="A2:L2"/>
    <mergeCell ref="A87:L8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6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0" width="14"/>
    <col collapsed="false" customWidth="true" hidden="false" outlineLevel="0" max="3" min="3" style="0" width="40"/>
    <col collapsed="false" customWidth="true" hidden="false" outlineLevel="0" max="4" min="4" style="0" width="46"/>
    <col collapsed="false" customWidth="true" hidden="false" outlineLevel="0" max="5" min="5" style="0" width="60"/>
    <col collapsed="false" customWidth="true" hidden="false" outlineLevel="0" max="39" min="6" style="0" width="14"/>
  </cols>
  <sheetData>
    <row r="1" customFormat="false" ht="17.35" hidden="false" customHeight="false" outlineLevel="0" collapsed="false">
      <c r="A1" s="1" t="s">
        <v>80</v>
      </c>
    </row>
    <row r="2" customFormat="false" ht="14.25" hidden="false" customHeight="true" outlineLevel="0" collapsed="false">
      <c r="A2" s="2" t="s">
        <v>1813</v>
      </c>
      <c r="B2" s="2"/>
      <c r="C2" s="2"/>
      <c r="D2" s="2"/>
      <c r="E2" s="2"/>
      <c r="F2" s="2"/>
      <c r="G2" s="2"/>
      <c r="H2" s="2"/>
      <c r="I2" s="2"/>
      <c r="J2" s="2"/>
      <c r="K2" s="2"/>
      <c r="L2" s="2"/>
    </row>
    <row r="4" customFormat="false" ht="24" hidden="false" customHeight="true" outlineLevel="0" collapsed="false">
      <c r="A4" s="5" t="s">
        <v>1814</v>
      </c>
      <c r="B4" s="5" t="s">
        <v>663</v>
      </c>
      <c r="C4" s="5" t="s">
        <v>664</v>
      </c>
      <c r="D4" s="5" t="s">
        <v>665</v>
      </c>
      <c r="E4" s="5" t="s">
        <v>94</v>
      </c>
      <c r="F4" s="5" t="s">
        <v>284</v>
      </c>
    </row>
    <row r="5" customFormat="false" ht="22.35" hidden="false" customHeight="false" outlineLevel="0" collapsed="false">
      <c r="A5" s="6" t="n">
        <v>1</v>
      </c>
      <c r="B5" s="6" t="s">
        <v>1815</v>
      </c>
      <c r="C5" s="7" t="s">
        <v>285</v>
      </c>
      <c r="D5" s="6" t="s">
        <v>1816</v>
      </c>
      <c r="E5" s="7" t="s">
        <v>286</v>
      </c>
      <c r="F5" s="6" t="s">
        <v>287</v>
      </c>
    </row>
    <row r="6" customFormat="false" ht="15" hidden="false" customHeight="false" outlineLevel="0" collapsed="false">
      <c r="A6" s="6" t="n">
        <v>2</v>
      </c>
      <c r="B6" s="6" t="s">
        <v>1815</v>
      </c>
      <c r="C6" s="7" t="s">
        <v>288</v>
      </c>
      <c r="D6" s="6" t="s">
        <v>1816</v>
      </c>
      <c r="E6" s="6" t="s">
        <v>1817</v>
      </c>
      <c r="F6" s="6" t="s">
        <v>287</v>
      </c>
    </row>
    <row r="7" customFormat="false" ht="15" hidden="false" customHeight="false" outlineLevel="0" collapsed="false">
      <c r="A7" s="6" t="n">
        <v>3</v>
      </c>
      <c r="B7" s="6" t="s">
        <v>1815</v>
      </c>
      <c r="C7" s="7" t="s">
        <v>289</v>
      </c>
      <c r="D7" s="6" t="s">
        <v>1816</v>
      </c>
      <c r="E7" s="6" t="s">
        <v>290</v>
      </c>
      <c r="F7" s="6" t="s">
        <v>287</v>
      </c>
    </row>
    <row r="8" customFormat="false" ht="15" hidden="false" customHeight="false" outlineLevel="0" collapsed="false">
      <c r="A8" s="6" t="n">
        <v>4</v>
      </c>
      <c r="B8" s="6" t="s">
        <v>1815</v>
      </c>
      <c r="C8" s="7" t="s">
        <v>291</v>
      </c>
      <c r="D8" s="6" t="s">
        <v>1816</v>
      </c>
      <c r="E8" s="7" t="s">
        <v>292</v>
      </c>
      <c r="F8" s="6" t="s">
        <v>287</v>
      </c>
    </row>
    <row r="9" customFormat="false" ht="15" hidden="false" customHeight="false" outlineLevel="0" collapsed="false">
      <c r="A9" s="6" t="n">
        <v>5</v>
      </c>
      <c r="B9" s="6" t="s">
        <v>1815</v>
      </c>
      <c r="C9" s="7" t="s">
        <v>293</v>
      </c>
      <c r="D9" s="6" t="s">
        <v>1816</v>
      </c>
      <c r="E9" s="6" t="s">
        <v>1818</v>
      </c>
      <c r="F9" s="6" t="s">
        <v>287</v>
      </c>
    </row>
    <row r="10" customFormat="false" ht="22.35" hidden="false" customHeight="false" outlineLevel="0" collapsed="false">
      <c r="A10" s="6" t="n">
        <v>6</v>
      </c>
      <c r="B10" s="6" t="s">
        <v>1815</v>
      </c>
      <c r="C10" s="7" t="s">
        <v>294</v>
      </c>
      <c r="D10" s="6" t="s">
        <v>1816</v>
      </c>
      <c r="E10" s="7" t="s">
        <v>295</v>
      </c>
      <c r="F10" s="6" t="s">
        <v>287</v>
      </c>
    </row>
    <row r="11" customFormat="false" ht="15" hidden="false" customHeight="false" outlineLevel="0" collapsed="false">
      <c r="A11" s="6" t="n">
        <v>7</v>
      </c>
      <c r="B11" s="6" t="s">
        <v>1815</v>
      </c>
      <c r="C11" s="7" t="s">
        <v>296</v>
      </c>
      <c r="D11" s="6" t="s">
        <v>1816</v>
      </c>
      <c r="E11" s="7" t="s">
        <v>297</v>
      </c>
      <c r="F11" s="15" t="s">
        <v>298</v>
      </c>
    </row>
    <row r="12" customFormat="false" ht="15" hidden="false" customHeight="false" outlineLevel="0" collapsed="false">
      <c r="A12" s="6" t="n">
        <v>8</v>
      </c>
      <c r="B12" s="6" t="s">
        <v>1815</v>
      </c>
      <c r="C12" s="7" t="s">
        <v>299</v>
      </c>
      <c r="D12" s="6" t="s">
        <v>1816</v>
      </c>
      <c r="E12" s="6" t="s">
        <v>300</v>
      </c>
      <c r="F12" s="6" t="s">
        <v>287</v>
      </c>
    </row>
    <row r="13" customFormat="false" ht="15" hidden="false" customHeight="false" outlineLevel="0" collapsed="false">
      <c r="A13" s="6" t="n">
        <v>9</v>
      </c>
      <c r="B13" s="6" t="s">
        <v>1815</v>
      </c>
      <c r="C13" s="7" t="s">
        <v>301</v>
      </c>
      <c r="D13" s="6" t="s">
        <v>1816</v>
      </c>
      <c r="E13" s="6" t="s">
        <v>300</v>
      </c>
      <c r="F13" s="6" t="s">
        <v>287</v>
      </c>
    </row>
    <row r="14" customFormat="false" ht="22.35" hidden="false" customHeight="false" outlineLevel="0" collapsed="false">
      <c r="A14" s="6" t="n">
        <v>10</v>
      </c>
      <c r="B14" s="6" t="s">
        <v>1815</v>
      </c>
      <c r="C14" s="7" t="s">
        <v>302</v>
      </c>
      <c r="D14" s="6" t="s">
        <v>1816</v>
      </c>
      <c r="E14" s="7" t="s">
        <v>303</v>
      </c>
      <c r="F14" s="6" t="s">
        <v>287</v>
      </c>
    </row>
    <row r="15" customFormat="false" ht="22.35" hidden="false" customHeight="false" outlineLevel="0" collapsed="false">
      <c r="A15" s="6" t="n">
        <v>11</v>
      </c>
      <c r="B15" s="6" t="s">
        <v>1815</v>
      </c>
      <c r="C15" s="7" t="s">
        <v>304</v>
      </c>
      <c r="D15" s="6" t="s">
        <v>1816</v>
      </c>
      <c r="E15" s="7" t="s">
        <v>305</v>
      </c>
      <c r="F15" s="6" t="s">
        <v>287</v>
      </c>
    </row>
    <row r="16" customFormat="false" ht="32.8" hidden="false" customHeight="false" outlineLevel="0" collapsed="false">
      <c r="A16" s="6" t="n">
        <v>12</v>
      </c>
      <c r="B16" s="6" t="s">
        <v>1815</v>
      </c>
      <c r="C16" s="7" t="s">
        <v>306</v>
      </c>
      <c r="D16" s="6" t="s">
        <v>1816</v>
      </c>
      <c r="E16" s="7" t="s">
        <v>307</v>
      </c>
      <c r="F16" s="6" t="s">
        <v>287</v>
      </c>
    </row>
    <row r="17" customFormat="false" ht="22.35" hidden="false" customHeight="false" outlineLevel="0" collapsed="false">
      <c r="A17" s="6" t="n">
        <v>13</v>
      </c>
      <c r="B17" s="6" t="s">
        <v>666</v>
      </c>
      <c r="C17" s="7" t="s">
        <v>667</v>
      </c>
      <c r="D17" s="7" t="s">
        <v>668</v>
      </c>
      <c r="E17" s="7" t="s">
        <v>669</v>
      </c>
      <c r="F17" s="6" t="s">
        <v>287</v>
      </c>
    </row>
    <row r="18" customFormat="false" ht="15" hidden="false" customHeight="false" outlineLevel="0" collapsed="false">
      <c r="A18" s="6" t="n">
        <v>14</v>
      </c>
      <c r="B18" s="6" t="s">
        <v>848</v>
      </c>
      <c r="C18" s="7" t="s">
        <v>849</v>
      </c>
      <c r="D18" s="7" t="s">
        <v>850</v>
      </c>
      <c r="E18" s="6" t="s">
        <v>851</v>
      </c>
      <c r="F18" s="6" t="s">
        <v>287</v>
      </c>
    </row>
    <row r="19" customFormat="false" ht="22.35" hidden="false" customHeight="false" outlineLevel="0" collapsed="false">
      <c r="A19" s="6" t="n">
        <v>15</v>
      </c>
      <c r="B19" s="6" t="s">
        <v>848</v>
      </c>
      <c r="C19" s="7" t="s">
        <v>852</v>
      </c>
      <c r="D19" s="7" t="s">
        <v>853</v>
      </c>
      <c r="E19" s="7" t="s">
        <v>854</v>
      </c>
      <c r="F19" s="6" t="s">
        <v>287</v>
      </c>
    </row>
    <row r="20" customFormat="false" ht="15" hidden="false" customHeight="false" outlineLevel="0" collapsed="false">
      <c r="A20" s="6" t="n">
        <v>16</v>
      </c>
      <c r="B20" s="6" t="s">
        <v>848</v>
      </c>
      <c r="C20" s="7" t="s">
        <v>855</v>
      </c>
      <c r="D20" s="7" t="s">
        <v>856</v>
      </c>
      <c r="E20" s="7" t="s">
        <v>857</v>
      </c>
      <c r="F20" s="6" t="s">
        <v>287</v>
      </c>
    </row>
    <row r="21" customFormat="false" ht="22.35" hidden="false" customHeight="false" outlineLevel="0" collapsed="false">
      <c r="A21" s="6" t="n">
        <v>17</v>
      </c>
      <c r="B21" s="6" t="s">
        <v>898</v>
      </c>
      <c r="C21" s="7" t="s">
        <v>899</v>
      </c>
      <c r="D21" s="7" t="s">
        <v>900</v>
      </c>
      <c r="E21" s="7" t="s">
        <v>901</v>
      </c>
      <c r="F21" s="6" t="s">
        <v>287</v>
      </c>
    </row>
    <row r="22" customFormat="false" ht="22.35" hidden="false" customHeight="false" outlineLevel="0" collapsed="false">
      <c r="A22" s="6" t="n">
        <v>18</v>
      </c>
      <c r="B22" s="6" t="s">
        <v>666</v>
      </c>
      <c r="C22" s="7" t="s">
        <v>670</v>
      </c>
      <c r="D22" s="7" t="s">
        <v>671</v>
      </c>
      <c r="E22" s="7" t="s">
        <v>672</v>
      </c>
      <c r="F22" s="6" t="s">
        <v>287</v>
      </c>
    </row>
    <row r="23" customFormat="false" ht="15" hidden="false" customHeight="false" outlineLevel="0" collapsed="false">
      <c r="A23" s="6" t="n">
        <v>19</v>
      </c>
      <c r="B23" s="6" t="s">
        <v>666</v>
      </c>
      <c r="C23" s="6" t="s">
        <v>673</v>
      </c>
      <c r="D23" s="7" t="s">
        <v>674</v>
      </c>
      <c r="E23" s="6" t="s">
        <v>675</v>
      </c>
      <c r="F23" s="6" t="s">
        <v>287</v>
      </c>
    </row>
    <row r="24" customFormat="false" ht="15" hidden="false" customHeight="false" outlineLevel="0" collapsed="false">
      <c r="A24" s="6" t="n">
        <v>20</v>
      </c>
      <c r="B24" s="6" t="s">
        <v>666</v>
      </c>
      <c r="C24" s="7" t="s">
        <v>676</v>
      </c>
      <c r="D24" s="7" t="s">
        <v>677</v>
      </c>
      <c r="E24" s="6" t="s">
        <v>678</v>
      </c>
      <c r="F24" s="6" t="s">
        <v>287</v>
      </c>
    </row>
    <row r="25" customFormat="false" ht="15" hidden="false" customHeight="false" outlineLevel="0" collapsed="false">
      <c r="A25" s="6" t="n">
        <v>21</v>
      </c>
      <c r="B25" s="6" t="s">
        <v>666</v>
      </c>
      <c r="C25" s="6" t="s">
        <v>679</v>
      </c>
      <c r="D25" s="7" t="s">
        <v>680</v>
      </c>
      <c r="E25" s="7" t="s">
        <v>681</v>
      </c>
      <c r="F25" s="6" t="s">
        <v>287</v>
      </c>
    </row>
    <row r="26" customFormat="false" ht="15" hidden="false" customHeight="false" outlineLevel="0" collapsed="false">
      <c r="A26" s="6" t="n">
        <v>22</v>
      </c>
      <c r="B26" s="6" t="s">
        <v>666</v>
      </c>
      <c r="C26" s="6" t="s">
        <v>682</v>
      </c>
      <c r="D26" s="7" t="s">
        <v>683</v>
      </c>
      <c r="E26" s="7" t="s">
        <v>684</v>
      </c>
      <c r="F26" s="6" t="s">
        <v>287</v>
      </c>
    </row>
    <row r="27" customFormat="false" ht="22.35" hidden="false" customHeight="false" outlineLevel="0" collapsed="false">
      <c r="A27" s="6" t="n">
        <v>23</v>
      </c>
      <c r="B27" s="6" t="s">
        <v>666</v>
      </c>
      <c r="C27" s="6" t="s">
        <v>685</v>
      </c>
      <c r="D27" s="7" t="s">
        <v>686</v>
      </c>
      <c r="E27" s="7" t="s">
        <v>687</v>
      </c>
      <c r="F27" s="6" t="s">
        <v>287</v>
      </c>
    </row>
    <row r="28" customFormat="false" ht="15" hidden="false" customHeight="false" outlineLevel="0" collapsed="false">
      <c r="A28" s="6" t="n">
        <v>24</v>
      </c>
      <c r="B28" s="6" t="s">
        <v>819</v>
      </c>
      <c r="C28" s="7" t="s">
        <v>820</v>
      </c>
      <c r="D28" s="7" t="s">
        <v>821</v>
      </c>
      <c r="E28" s="7" t="s">
        <v>822</v>
      </c>
      <c r="F28" s="6" t="s">
        <v>287</v>
      </c>
    </row>
    <row r="29" customFormat="false" ht="15" hidden="false" customHeight="false" outlineLevel="0" collapsed="false">
      <c r="A29" s="6" t="n">
        <v>25</v>
      </c>
      <c r="B29" s="6" t="s">
        <v>819</v>
      </c>
      <c r="C29" s="7" t="s">
        <v>823</v>
      </c>
      <c r="D29" s="7" t="s">
        <v>824</v>
      </c>
      <c r="E29" s="7" t="s">
        <v>825</v>
      </c>
      <c r="F29" s="6" t="s">
        <v>287</v>
      </c>
    </row>
    <row r="30" customFormat="false" ht="15" hidden="false" customHeight="false" outlineLevel="0" collapsed="false">
      <c r="A30" s="6" t="n">
        <v>26</v>
      </c>
      <c r="B30" s="6" t="s">
        <v>848</v>
      </c>
      <c r="C30" s="6" t="s">
        <v>858</v>
      </c>
      <c r="D30" s="7" t="s">
        <v>847</v>
      </c>
      <c r="E30" s="6" t="s">
        <v>859</v>
      </c>
      <c r="F30" s="6" t="s">
        <v>287</v>
      </c>
    </row>
    <row r="31" customFormat="false" ht="74.6" hidden="false" customHeight="false" outlineLevel="0" collapsed="false">
      <c r="A31" s="6" t="n">
        <v>27</v>
      </c>
      <c r="B31" s="6" t="s">
        <v>898</v>
      </c>
      <c r="C31" s="6" t="s">
        <v>902</v>
      </c>
      <c r="D31" s="7" t="s">
        <v>903</v>
      </c>
      <c r="E31" s="7" t="s">
        <v>904</v>
      </c>
      <c r="F31" s="6" t="s">
        <v>287</v>
      </c>
    </row>
    <row r="32" customFormat="false" ht="22.35" hidden="false" customHeight="false" outlineLevel="0" collapsed="false">
      <c r="A32" s="6" t="n">
        <v>28</v>
      </c>
      <c r="B32" s="6" t="s">
        <v>1819</v>
      </c>
      <c r="C32" s="7" t="s">
        <v>951</v>
      </c>
      <c r="D32" s="6"/>
      <c r="E32" s="7" t="s">
        <v>1820</v>
      </c>
      <c r="F32" s="6" t="s">
        <v>287</v>
      </c>
    </row>
    <row r="33" customFormat="false" ht="22.35" hidden="false" customHeight="false" outlineLevel="0" collapsed="false">
      <c r="A33" s="6" t="n">
        <v>29</v>
      </c>
      <c r="B33" s="6" t="s">
        <v>1819</v>
      </c>
      <c r="C33" s="7" t="s">
        <v>954</v>
      </c>
      <c r="D33" s="6"/>
      <c r="E33" s="7" t="s">
        <v>1821</v>
      </c>
      <c r="F33" s="6" t="s">
        <v>287</v>
      </c>
    </row>
    <row r="34" customFormat="false" ht="22.35" hidden="false" customHeight="false" outlineLevel="0" collapsed="false">
      <c r="A34" s="6" t="n">
        <v>30</v>
      </c>
      <c r="B34" s="6" t="s">
        <v>1819</v>
      </c>
      <c r="C34" s="7" t="s">
        <v>957</v>
      </c>
      <c r="D34" s="6"/>
      <c r="E34" s="7" t="s">
        <v>1822</v>
      </c>
      <c r="F34" s="15" t="s">
        <v>298</v>
      </c>
    </row>
    <row r="35" customFormat="false" ht="22.35" hidden="false" customHeight="false" outlineLevel="0" collapsed="false">
      <c r="A35" s="6" t="n">
        <v>31</v>
      </c>
      <c r="B35" s="6" t="s">
        <v>1819</v>
      </c>
      <c r="C35" s="7" t="s">
        <v>960</v>
      </c>
      <c r="D35" s="6"/>
      <c r="E35" s="7" t="s">
        <v>1823</v>
      </c>
      <c r="F35" s="6" t="s">
        <v>287</v>
      </c>
    </row>
    <row r="36" customFormat="false" ht="15" hidden="false" customHeight="false" outlineLevel="0" collapsed="false">
      <c r="A36" s="6" t="n">
        <v>32</v>
      </c>
      <c r="B36" s="6" t="s">
        <v>1138</v>
      </c>
      <c r="C36" s="7" t="s">
        <v>1139</v>
      </c>
      <c r="D36" s="7" t="s">
        <v>1140</v>
      </c>
      <c r="E36" s="7" t="s">
        <v>1141</v>
      </c>
      <c r="F36" s="6" t="s">
        <v>287</v>
      </c>
    </row>
    <row r="37" customFormat="false" ht="15" hidden="false" customHeight="false" outlineLevel="0" collapsed="false">
      <c r="A37" s="6" t="n">
        <v>33</v>
      </c>
      <c r="B37" s="6" t="s">
        <v>1138</v>
      </c>
      <c r="C37" s="7" t="s">
        <v>1142</v>
      </c>
      <c r="D37" s="7" t="s">
        <v>1143</v>
      </c>
      <c r="E37" s="7" t="s">
        <v>1144</v>
      </c>
      <c r="F37" s="15" t="s">
        <v>298</v>
      </c>
    </row>
    <row r="38" customFormat="false" ht="22.35" hidden="false" customHeight="false" outlineLevel="0" collapsed="false">
      <c r="A38" s="6" t="n">
        <v>34</v>
      </c>
      <c r="B38" s="6" t="s">
        <v>1223</v>
      </c>
      <c r="C38" s="6" t="s">
        <v>1224</v>
      </c>
      <c r="D38" s="7" t="s">
        <v>1225</v>
      </c>
      <c r="E38" s="7" t="s">
        <v>1226</v>
      </c>
      <c r="F38" s="6" t="s">
        <v>287</v>
      </c>
    </row>
    <row r="39" customFormat="false" ht="22.35" hidden="false" customHeight="false" outlineLevel="0" collapsed="false">
      <c r="A39" s="6" t="n">
        <v>35</v>
      </c>
      <c r="B39" s="6" t="s">
        <v>1388</v>
      </c>
      <c r="C39" s="6" t="s">
        <v>1389</v>
      </c>
      <c r="D39" s="7" t="s">
        <v>1390</v>
      </c>
      <c r="E39" s="7" t="s">
        <v>1391</v>
      </c>
      <c r="F39" s="6" t="s">
        <v>287</v>
      </c>
    </row>
    <row r="40" customFormat="false" ht="15" hidden="false" customHeight="false" outlineLevel="0" collapsed="false">
      <c r="A40" s="6" t="n">
        <v>36</v>
      </c>
      <c r="B40" s="6" t="s">
        <v>1518</v>
      </c>
      <c r="C40" s="7" t="s">
        <v>1519</v>
      </c>
      <c r="D40" s="7" t="s">
        <v>1520</v>
      </c>
      <c r="E40" s="7" t="s">
        <v>1521</v>
      </c>
      <c r="F40" s="6" t="s">
        <v>287</v>
      </c>
    </row>
    <row r="41" customFormat="false" ht="22.35" hidden="false" customHeight="false" outlineLevel="0" collapsed="false">
      <c r="A41" s="6" t="n">
        <v>37</v>
      </c>
      <c r="B41" s="6" t="s">
        <v>1518</v>
      </c>
      <c r="C41" s="7" t="s">
        <v>1522</v>
      </c>
      <c r="D41" s="7" t="s">
        <v>1523</v>
      </c>
      <c r="E41" s="7" t="s">
        <v>1524</v>
      </c>
      <c r="F41" s="6" t="s">
        <v>287</v>
      </c>
    </row>
    <row r="42" customFormat="false" ht="22.35" hidden="false" customHeight="false" outlineLevel="0" collapsed="false">
      <c r="A42" s="6" t="n">
        <v>38</v>
      </c>
      <c r="B42" s="6" t="s">
        <v>1518</v>
      </c>
      <c r="C42" s="6" t="s">
        <v>1525</v>
      </c>
      <c r="D42" s="7" t="s">
        <v>1526</v>
      </c>
      <c r="E42" s="6" t="s">
        <v>1527</v>
      </c>
      <c r="F42" s="6" t="s">
        <v>287</v>
      </c>
    </row>
    <row r="43" customFormat="false" ht="15" hidden="false" customHeight="false" outlineLevel="0" collapsed="false">
      <c r="A43" s="6" t="n">
        <v>39</v>
      </c>
      <c r="B43" s="6" t="s">
        <v>1557</v>
      </c>
      <c r="C43" s="7" t="s">
        <v>1558</v>
      </c>
      <c r="D43" s="7" t="s">
        <v>1559</v>
      </c>
      <c r="E43" s="7" t="s">
        <v>1560</v>
      </c>
      <c r="F43" s="6" t="s">
        <v>287</v>
      </c>
    </row>
    <row r="44" customFormat="false" ht="15" hidden="false" customHeight="false" outlineLevel="0" collapsed="false">
      <c r="A44" s="6" t="n">
        <v>40</v>
      </c>
      <c r="B44" s="6" t="s">
        <v>1462</v>
      </c>
      <c r="C44" s="7" t="s">
        <v>1463</v>
      </c>
      <c r="D44" s="7" t="s">
        <v>1464</v>
      </c>
      <c r="E44" s="7" t="s">
        <v>1465</v>
      </c>
      <c r="F44" s="6" t="s">
        <v>287</v>
      </c>
    </row>
    <row r="45" customFormat="false" ht="15" hidden="false" customHeight="false" outlineLevel="0" collapsed="false">
      <c r="A45" s="6" t="n">
        <v>41</v>
      </c>
      <c r="B45" s="6" t="s">
        <v>1462</v>
      </c>
      <c r="C45" s="6" t="s">
        <v>1466</v>
      </c>
      <c r="D45" s="7" t="s">
        <v>1467</v>
      </c>
      <c r="E45" s="7" t="s">
        <v>1468</v>
      </c>
      <c r="F45" s="15" t="s">
        <v>298</v>
      </c>
    </row>
    <row r="46" customFormat="false" ht="32.8" hidden="false" customHeight="false" outlineLevel="0" collapsed="false">
      <c r="A46" s="6" t="n">
        <v>42</v>
      </c>
      <c r="B46" s="6" t="s">
        <v>1462</v>
      </c>
      <c r="C46" s="7" t="s">
        <v>1469</v>
      </c>
      <c r="D46" s="7" t="s">
        <v>1470</v>
      </c>
      <c r="E46" s="7" t="s">
        <v>1471</v>
      </c>
      <c r="F46" s="15" t="s">
        <v>298</v>
      </c>
    </row>
    <row r="47" customFormat="false" ht="22.35" hidden="false" customHeight="false" outlineLevel="0" collapsed="false">
      <c r="A47" s="6" t="n">
        <v>43</v>
      </c>
      <c r="B47" s="6" t="s">
        <v>1824</v>
      </c>
      <c r="C47" s="7" t="s">
        <v>667</v>
      </c>
      <c r="D47" s="7" t="s">
        <v>668</v>
      </c>
      <c r="E47" s="7" t="s">
        <v>669</v>
      </c>
      <c r="F47" s="6" t="s">
        <v>287</v>
      </c>
    </row>
    <row r="48" customFormat="false" ht="15" hidden="false" customHeight="false" outlineLevel="0" collapsed="false">
      <c r="A48" s="6" t="n">
        <v>44</v>
      </c>
      <c r="B48" s="6" t="s">
        <v>1825</v>
      </c>
      <c r="C48" s="7" t="s">
        <v>1724</v>
      </c>
      <c r="D48" s="7" t="s">
        <v>850</v>
      </c>
      <c r="E48" s="6" t="s">
        <v>1725</v>
      </c>
      <c r="F48" s="6" t="s">
        <v>287</v>
      </c>
    </row>
    <row r="49" customFormat="false" ht="22.35" hidden="false" customHeight="false" outlineLevel="0" collapsed="false">
      <c r="A49" s="6" t="n">
        <v>45</v>
      </c>
      <c r="B49" s="6" t="s">
        <v>1825</v>
      </c>
      <c r="C49" s="7" t="s">
        <v>852</v>
      </c>
      <c r="D49" s="7" t="s">
        <v>853</v>
      </c>
      <c r="E49" s="7" t="s">
        <v>1726</v>
      </c>
      <c r="F49" s="6" t="s">
        <v>287</v>
      </c>
    </row>
    <row r="50" customFormat="false" ht="15" hidden="false" customHeight="false" outlineLevel="0" collapsed="false">
      <c r="A50" s="6" t="n">
        <v>46</v>
      </c>
      <c r="B50" s="6" t="s">
        <v>1825</v>
      </c>
      <c r="C50" s="7" t="s">
        <v>855</v>
      </c>
      <c r="D50" s="7" t="s">
        <v>856</v>
      </c>
      <c r="E50" s="7" t="s">
        <v>1727</v>
      </c>
      <c r="F50" s="6" t="s">
        <v>287</v>
      </c>
    </row>
    <row r="51" customFormat="false" ht="22.35" hidden="false" customHeight="false" outlineLevel="0" collapsed="false">
      <c r="A51" s="6" t="n">
        <v>47</v>
      </c>
      <c r="B51" s="6" t="s">
        <v>1826</v>
      </c>
      <c r="C51" s="7" t="s">
        <v>1728</v>
      </c>
      <c r="D51" s="7" t="s">
        <v>900</v>
      </c>
      <c r="E51" s="7" t="s">
        <v>901</v>
      </c>
      <c r="F51" s="6" t="s">
        <v>287</v>
      </c>
    </row>
    <row r="52" customFormat="false" ht="15" hidden="false" customHeight="false" outlineLevel="0" collapsed="false">
      <c r="A52" s="6" t="n">
        <v>48</v>
      </c>
      <c r="B52" s="6" t="s">
        <v>1827</v>
      </c>
      <c r="C52" s="7" t="s">
        <v>1828</v>
      </c>
      <c r="D52" s="7" t="s">
        <v>1829</v>
      </c>
      <c r="E52" s="7" t="s">
        <v>1830</v>
      </c>
      <c r="F52" s="6" t="s">
        <v>287</v>
      </c>
    </row>
    <row r="53" customFormat="false" ht="15" hidden="false" customHeight="false" outlineLevel="0" collapsed="false">
      <c r="A53" s="6" t="n">
        <v>49</v>
      </c>
      <c r="B53" s="6" t="s">
        <v>1827</v>
      </c>
      <c r="C53" s="7" t="s">
        <v>1831</v>
      </c>
      <c r="D53" s="7" t="s">
        <v>1832</v>
      </c>
      <c r="E53" s="6" t="s">
        <v>1833</v>
      </c>
      <c r="F53" s="6" t="s">
        <v>287</v>
      </c>
    </row>
    <row r="54" customFormat="false" ht="15" hidden="false" customHeight="false" outlineLevel="0" collapsed="false">
      <c r="A54" s="6" t="n">
        <v>50</v>
      </c>
      <c r="B54" s="6" t="s">
        <v>1827</v>
      </c>
      <c r="C54" s="7" t="s">
        <v>1834</v>
      </c>
      <c r="D54" s="7" t="s">
        <v>1835</v>
      </c>
      <c r="E54" s="7" t="s">
        <v>1836</v>
      </c>
      <c r="F54" s="6" t="s">
        <v>287</v>
      </c>
    </row>
    <row r="55" customFormat="false" ht="15" hidden="false" customHeight="false" outlineLevel="0" collapsed="false">
      <c r="A55" s="6" t="n">
        <v>51</v>
      </c>
      <c r="B55" s="6" t="s">
        <v>1827</v>
      </c>
      <c r="C55" s="7" t="s">
        <v>1837</v>
      </c>
      <c r="D55" s="7" t="s">
        <v>1838</v>
      </c>
      <c r="E55" s="6" t="s">
        <v>1839</v>
      </c>
      <c r="F55" s="6" t="s">
        <v>287</v>
      </c>
    </row>
    <row r="56" customFormat="false" ht="22.35" hidden="false" customHeight="false" outlineLevel="0" collapsed="false">
      <c r="A56" s="6" t="n">
        <v>52</v>
      </c>
      <c r="B56" s="6" t="s">
        <v>1840</v>
      </c>
      <c r="C56" s="7" t="s">
        <v>1841</v>
      </c>
      <c r="D56" s="7" t="s">
        <v>1842</v>
      </c>
      <c r="E56" s="7" t="s">
        <v>1843</v>
      </c>
      <c r="F56" s="6" t="s">
        <v>287</v>
      </c>
    </row>
    <row r="57" customFormat="false" ht="15" hidden="false" customHeight="false" outlineLevel="0" collapsed="false">
      <c r="A57" s="6" t="n">
        <v>53</v>
      </c>
      <c r="B57" s="6" t="s">
        <v>1844</v>
      </c>
      <c r="C57" s="7" t="s">
        <v>1845</v>
      </c>
      <c r="D57" s="7" t="s">
        <v>1846</v>
      </c>
      <c r="E57" s="7" t="s">
        <v>1847</v>
      </c>
      <c r="F57" s="6" t="s">
        <v>287</v>
      </c>
    </row>
    <row r="58" customFormat="false" ht="15" hidden="false" customHeight="false" outlineLevel="0" collapsed="false">
      <c r="A58" s="6" t="n">
        <v>54</v>
      </c>
      <c r="B58" s="6" t="s">
        <v>1848</v>
      </c>
      <c r="C58" s="7" t="s">
        <v>1849</v>
      </c>
      <c r="D58" s="7" t="s">
        <v>1850</v>
      </c>
      <c r="E58" s="7" t="s">
        <v>1851</v>
      </c>
      <c r="F58" s="15" t="s">
        <v>298</v>
      </c>
    </row>
    <row r="59" customFormat="false" ht="15" hidden="false" customHeight="false" outlineLevel="0" collapsed="false">
      <c r="A59" s="6" t="n">
        <v>55</v>
      </c>
      <c r="B59" s="6" t="s">
        <v>1852</v>
      </c>
      <c r="C59" s="7" t="s">
        <v>1853</v>
      </c>
      <c r="D59" s="7" t="s">
        <v>1854</v>
      </c>
      <c r="E59" s="7" t="s">
        <v>1855</v>
      </c>
      <c r="F59" s="6" t="s">
        <v>287</v>
      </c>
    </row>
    <row r="60" customFormat="false" ht="15" hidden="false" customHeight="false" outlineLevel="0" collapsed="false">
      <c r="A60" s="6" t="n">
        <v>56</v>
      </c>
      <c r="B60" s="6" t="s">
        <v>1856</v>
      </c>
      <c r="C60" s="7" t="s">
        <v>1857</v>
      </c>
      <c r="D60" s="7" t="s">
        <v>1858</v>
      </c>
      <c r="E60" s="7" t="s">
        <v>1859</v>
      </c>
      <c r="F60" s="15" t="s">
        <v>298</v>
      </c>
    </row>
    <row r="62" customFormat="false" ht="15" hidden="false" customHeight="false" outlineLevel="0" collapsed="false">
      <c r="A62" s="11" t="s">
        <v>1860</v>
      </c>
      <c r="C62" s="12" t="n">
        <f aca="false">COUNTIF(F5:F60,"PASS")</f>
        <v>49</v>
      </c>
    </row>
    <row r="63" customFormat="false" ht="15" hidden="false" customHeight="false" outlineLevel="0" collapsed="false">
      <c r="A63" s="11" t="s">
        <v>1861</v>
      </c>
      <c r="C63" s="12" t="n">
        <f aca="false">COUNTIF(F5:F60,"FLAG")</f>
        <v>7</v>
      </c>
    </row>
    <row r="64" customFormat="false" ht="15" hidden="false" customHeight="false" outlineLevel="0" collapsed="false">
      <c r="A64" s="11" t="s">
        <v>1862</v>
      </c>
      <c r="C64" s="12" t="n">
        <f aca="false">COUNTIF(F5:F60,"FAIL")</f>
        <v>0</v>
      </c>
    </row>
  </sheetData>
  <mergeCells count="1">
    <mergeCell ref="A2:L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210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39" min="1" style="0" width="14"/>
  </cols>
  <sheetData>
    <row r="1" customFormat="false" ht="17.35" hidden="false" customHeight="false" outlineLevel="0" collapsed="false">
      <c r="A1" s="1" t="s">
        <v>82</v>
      </c>
    </row>
    <row r="2" customFormat="false" ht="14.25" hidden="false" customHeight="true" outlineLevel="0" collapsed="false">
      <c r="A2" s="2" t="s">
        <v>1863</v>
      </c>
      <c r="B2" s="2"/>
      <c r="C2" s="2"/>
      <c r="D2" s="2"/>
      <c r="E2" s="2"/>
      <c r="F2" s="2"/>
      <c r="G2" s="2"/>
      <c r="H2" s="2"/>
      <c r="I2" s="2"/>
      <c r="J2" s="2"/>
      <c r="K2" s="2"/>
      <c r="L2" s="2"/>
    </row>
    <row r="4" customFormat="false" ht="24" hidden="false" customHeight="true" outlineLevel="0" collapsed="false">
      <c r="A4" s="5" t="s">
        <v>637</v>
      </c>
      <c r="B4" s="5" t="s">
        <v>1864</v>
      </c>
      <c r="C4" s="5" t="s">
        <v>1865</v>
      </c>
      <c r="D4" s="5" t="s">
        <v>1866</v>
      </c>
      <c r="E4" s="5" t="s">
        <v>1867</v>
      </c>
      <c r="F4" s="5" t="s">
        <v>1868</v>
      </c>
      <c r="G4" s="5" t="s">
        <v>1869</v>
      </c>
      <c r="H4" s="5" t="s">
        <v>1870</v>
      </c>
      <c r="I4" s="5" t="s">
        <v>1871</v>
      </c>
      <c r="J4" s="5" t="s">
        <v>1872</v>
      </c>
      <c r="K4" s="5" t="s">
        <v>1873</v>
      </c>
      <c r="L4" s="5" t="s">
        <v>1874</v>
      </c>
      <c r="M4" s="5" t="s">
        <v>1875</v>
      </c>
      <c r="N4" s="5" t="s">
        <v>1876</v>
      </c>
      <c r="O4" s="5" t="s">
        <v>1877</v>
      </c>
      <c r="P4" s="5" t="s">
        <v>1878</v>
      </c>
    </row>
    <row r="5" customFormat="false" ht="15" hidden="false" customHeight="false" outlineLevel="0" collapsed="false">
      <c r="A5" s="17" t="n">
        <v>400</v>
      </c>
      <c r="B5" s="6"/>
      <c r="C5" s="16" t="n">
        <v>0.110815004995819</v>
      </c>
      <c r="D5" s="16" t="n">
        <v>0.11553742322489</v>
      </c>
      <c r="E5" s="16" t="n">
        <v>0.528074074074074</v>
      </c>
      <c r="F5" s="16" t="n">
        <v>0.0675777359573311</v>
      </c>
      <c r="G5" s="16" t="n">
        <v>0.592741605184555</v>
      </c>
      <c r="H5" s="6"/>
      <c r="I5" s="18" t="n">
        <v>0.000202896084399679</v>
      </c>
      <c r="J5" s="18" t="n">
        <v>0.000144570723264446</v>
      </c>
      <c r="K5" s="16" t="n">
        <v>0.576049382716049</v>
      </c>
      <c r="L5" s="16" t="n">
        <v>0.387506100952102</v>
      </c>
      <c r="M5" s="16" t="n">
        <v>0.578987654320988</v>
      </c>
      <c r="N5" s="16" t="n">
        <v>0.0312618353676328</v>
      </c>
      <c r="O5" s="16" t="n">
        <v>0.02525868171894</v>
      </c>
      <c r="P5" s="16" t="n">
        <v>-0.0459390378518812</v>
      </c>
    </row>
    <row r="6" customFormat="false" ht="15" hidden="false" customHeight="false" outlineLevel="0" collapsed="false">
      <c r="A6" s="17" t="n">
        <v>401</v>
      </c>
      <c r="B6" s="6"/>
      <c r="C6" s="16" t="n">
        <v>0.111170314591522</v>
      </c>
      <c r="D6" s="16" t="n">
        <v>0.1158449716927</v>
      </c>
      <c r="E6" s="16" t="n">
        <v>0.525407407407407</v>
      </c>
      <c r="F6" s="16" t="n">
        <v>0.0671969905667147</v>
      </c>
      <c r="G6" s="16" t="n">
        <v>0.593553213446676</v>
      </c>
      <c r="H6" s="6"/>
      <c r="I6" s="18" t="n">
        <v>0.00020570177170941</v>
      </c>
      <c r="J6" s="18" t="n">
        <v>0.000146776527313942</v>
      </c>
      <c r="K6" s="16" t="n">
        <v>0.58558024691358</v>
      </c>
      <c r="L6" s="16" t="n">
        <v>0.401618586420288</v>
      </c>
      <c r="M6" s="16" t="n">
        <v>0.569456790123457</v>
      </c>
      <c r="N6" s="16" t="n">
        <v>0.07686791831142</v>
      </c>
      <c r="O6" s="16" t="n">
        <v>0.0251164596913796</v>
      </c>
      <c r="P6" s="16" t="n">
        <v>-0.0459611498583657</v>
      </c>
    </row>
    <row r="7" customFormat="false" ht="15" hidden="false" customHeight="false" outlineLevel="0" collapsed="false">
      <c r="A7" s="17" t="n">
        <v>402</v>
      </c>
      <c r="B7" s="6"/>
      <c r="C7" s="16" t="n">
        <v>0.111732621775683</v>
      </c>
      <c r="D7" s="16" t="n">
        <v>0.116277256661636</v>
      </c>
      <c r="E7" s="16" t="n">
        <v>0.523061728395062</v>
      </c>
      <c r="F7" s="16" t="n">
        <v>0.0657396866962337</v>
      </c>
      <c r="G7" s="16" t="n">
        <v>0.601187194923341</v>
      </c>
      <c r="H7" s="6"/>
      <c r="I7" s="18" t="n">
        <v>0.000217507949305659</v>
      </c>
      <c r="J7" s="18" t="n">
        <v>0.000165426622602893</v>
      </c>
      <c r="K7" s="16" t="n">
        <v>0.588172839506173</v>
      </c>
      <c r="L7" s="16" t="n">
        <v>0.493677827256384</v>
      </c>
      <c r="M7" s="16" t="n">
        <v>0.555333333333333</v>
      </c>
      <c r="N7" s="16" t="n">
        <v>0.230831570560592</v>
      </c>
      <c r="O7" s="16" t="n">
        <v>0.0245720905345937</v>
      </c>
      <c r="P7" s="16" t="n">
        <v>-0.0399838257477675</v>
      </c>
    </row>
    <row r="8" customFormat="false" ht="15" hidden="false" customHeight="false" outlineLevel="0" collapsed="false">
      <c r="A8" s="17" t="n">
        <v>403</v>
      </c>
      <c r="B8" s="6"/>
      <c r="C8" s="16" t="n">
        <v>0.112308395638719</v>
      </c>
      <c r="D8" s="16" t="n">
        <v>0.116711871325082</v>
      </c>
      <c r="E8" s="16" t="n">
        <v>0.520888888888889</v>
      </c>
      <c r="F8" s="16" t="n">
        <v>0.0641365058092949</v>
      </c>
      <c r="G8" s="16" t="n">
        <v>0.610051038871897</v>
      </c>
      <c r="H8" s="6"/>
      <c r="I8" s="18" t="n">
        <v>0.000243401667250753</v>
      </c>
      <c r="J8" s="18" t="n">
        <v>0.000182843774202069</v>
      </c>
      <c r="K8" s="16" t="n">
        <v>0.600666666666667</v>
      </c>
      <c r="L8" s="16" t="n">
        <v>0.454916872792155</v>
      </c>
      <c r="M8" s="16" t="n">
        <v>0.531061728395062</v>
      </c>
      <c r="N8" s="16" t="n">
        <v>0.687417283924123</v>
      </c>
      <c r="O8" s="16" t="n">
        <v>0.0239732044573576</v>
      </c>
      <c r="P8" s="16" t="n">
        <v>-0.0433908523751056</v>
      </c>
    </row>
    <row r="9" customFormat="false" ht="15" hidden="false" customHeight="false" outlineLevel="0" collapsed="false">
      <c r="A9" s="17" t="n">
        <v>404</v>
      </c>
      <c r="B9" s="6"/>
      <c r="C9" s="16" t="n">
        <v>0.112640223217942</v>
      </c>
      <c r="D9" s="16" t="n">
        <v>0.1169522313566</v>
      </c>
      <c r="E9" s="16" t="n">
        <v>0.51962962962963</v>
      </c>
      <c r="F9" s="16" t="n">
        <v>0.063214134632507</v>
      </c>
      <c r="G9" s="16" t="n">
        <v>0.615219014399214</v>
      </c>
      <c r="H9" s="6"/>
      <c r="I9" s="18" t="n">
        <v>0.000267082087192734</v>
      </c>
      <c r="J9" s="18" t="n">
        <v>0.000197940130673448</v>
      </c>
      <c r="K9" s="16" t="n">
        <v>0.60558024691358</v>
      </c>
      <c r="L9" s="16" t="n">
        <v>0.405102016985389</v>
      </c>
      <c r="M9" s="16" t="n">
        <v>0.506641975308642</v>
      </c>
      <c r="N9" s="16" t="n">
        <v>0.738003109060345</v>
      </c>
      <c r="O9" s="16" t="n">
        <v>0.0236286306923215</v>
      </c>
      <c r="P9" s="16" t="n">
        <v>-0.0469098772657545</v>
      </c>
    </row>
    <row r="10" customFormat="false" ht="15" hidden="false" customHeight="false" outlineLevel="0" collapsed="false">
      <c r="A10" s="17" t="n">
        <v>405</v>
      </c>
      <c r="B10" s="6"/>
      <c r="C10" s="16" t="n">
        <v>0.112842885066356</v>
      </c>
      <c r="D10" s="16" t="n">
        <v>0.117078073745745</v>
      </c>
      <c r="E10" s="16" t="n">
        <v>0.518395061728395</v>
      </c>
      <c r="F10" s="16" t="n">
        <v>0.0625323826078879</v>
      </c>
      <c r="G10" s="16" t="n">
        <v>0.618800158495849</v>
      </c>
      <c r="H10" s="6"/>
      <c r="I10" s="18" t="n">
        <v>0.000267531192669073</v>
      </c>
      <c r="J10" s="18" t="n">
        <v>0.000200144368060978</v>
      </c>
      <c r="K10" s="16" t="n">
        <v>0.596148148148148</v>
      </c>
      <c r="L10" s="16" t="n">
        <v>0.41036909430124</v>
      </c>
      <c r="M10" s="16" t="n">
        <v>0.532987654320988</v>
      </c>
      <c r="N10" s="16" t="n">
        <v>0.398707364003165</v>
      </c>
      <c r="O10" s="16" t="n">
        <v>0.0233739405344627</v>
      </c>
      <c r="P10" s="16" t="n">
        <v>-0.0452407164761647</v>
      </c>
    </row>
    <row r="11" customFormat="false" ht="15" hidden="false" customHeight="false" outlineLevel="0" collapsed="false">
      <c r="A11" s="17" t="n">
        <v>406</v>
      </c>
      <c r="B11" s="6"/>
      <c r="C11" s="16" t="n">
        <v>0.113027520662734</v>
      </c>
      <c r="D11" s="16" t="n">
        <v>0.117187419022706</v>
      </c>
      <c r="E11" s="16" t="n">
        <v>0.517111111111111</v>
      </c>
      <c r="F11" s="16" t="n">
        <v>0.0619207382367635</v>
      </c>
      <c r="G11" s="16" t="n">
        <v>0.621744887804694</v>
      </c>
      <c r="H11" s="6"/>
      <c r="I11" s="18" t="n">
        <v>0.000247389636785728</v>
      </c>
      <c r="J11" s="18" t="n">
        <v>0.000186284599736786</v>
      </c>
      <c r="K11" s="16" t="n">
        <v>0.591135802469136</v>
      </c>
      <c r="L11" s="16" t="n">
        <v>0.453741534020708</v>
      </c>
      <c r="M11" s="16" t="n">
        <v>0.591827160493827</v>
      </c>
      <c r="N11" s="16" t="n">
        <v>0.0264520619587057</v>
      </c>
      <c r="O11" s="16" t="n">
        <v>0.0231454374463044</v>
      </c>
      <c r="P11" s="16" t="n">
        <v>-0.0415676873307189</v>
      </c>
    </row>
    <row r="12" customFormat="false" ht="15" hidden="false" customHeight="false" outlineLevel="0" collapsed="false">
      <c r="A12" s="17" t="n">
        <v>407</v>
      </c>
      <c r="B12" s="6"/>
      <c r="C12" s="16" t="n">
        <v>0.1132002186995</v>
      </c>
      <c r="D12" s="16" t="n">
        <v>0.117299842210639</v>
      </c>
      <c r="E12" s="16" t="n">
        <v>0.515777777777778</v>
      </c>
      <c r="F12" s="16" t="n">
        <v>0.0615616951553584</v>
      </c>
      <c r="G12" s="16" t="n">
        <v>0.622725830605734</v>
      </c>
      <c r="H12" s="6"/>
      <c r="I12" s="18" t="n">
        <v>0.000218175813880694</v>
      </c>
      <c r="J12" s="18" t="n">
        <v>0.000165900893745657</v>
      </c>
      <c r="K12" s="16" t="n">
        <v>0.584197530864198</v>
      </c>
      <c r="L12" s="16" t="n">
        <v>0.525623799707898</v>
      </c>
      <c r="M12" s="16" t="n">
        <v>0.641901234567901</v>
      </c>
      <c r="N12" s="18" t="n">
        <v>0.000338836631767959</v>
      </c>
      <c r="O12" s="16" t="n">
        <v>0.0230113015142987</v>
      </c>
      <c r="P12" s="16" t="n">
        <v>-0.0356386102368849</v>
      </c>
    </row>
    <row r="13" customFormat="false" ht="15" hidden="false" customHeight="false" outlineLevel="0" collapsed="false">
      <c r="A13" s="17" t="n">
        <v>408</v>
      </c>
      <c r="B13" s="6"/>
      <c r="C13" s="16" t="n">
        <v>0.113274014128406</v>
      </c>
      <c r="D13" s="16" t="n">
        <v>0.117334639916119</v>
      </c>
      <c r="E13" s="16" t="n">
        <v>0.515432098765432</v>
      </c>
      <c r="F13" s="16" t="n">
        <v>0.0615407934978741</v>
      </c>
      <c r="G13" s="16" t="n">
        <v>0.622725830605734</v>
      </c>
      <c r="H13" s="6"/>
      <c r="I13" s="18" t="n">
        <v>0.000174503617786688</v>
      </c>
      <c r="J13" s="18" t="n">
        <v>0.000136609457728624</v>
      </c>
      <c r="K13" s="16" t="n">
        <v>0.565308641975309</v>
      </c>
      <c r="L13" s="16" t="n">
        <v>0.65606078495054</v>
      </c>
      <c r="M13" s="16" t="n">
        <v>0.639530864197531</v>
      </c>
      <c r="N13" s="18" t="n">
        <v>0.000152222639833526</v>
      </c>
      <c r="O13" s="16" t="n">
        <v>0.0230034927659296</v>
      </c>
      <c r="P13" s="16" t="n">
        <v>-0.0256585766833719</v>
      </c>
    </row>
    <row r="14" customFormat="false" ht="15" hidden="false" customHeight="false" outlineLevel="0" collapsed="false">
      <c r="A14" s="17" t="n">
        <v>409</v>
      </c>
      <c r="B14" s="6"/>
      <c r="C14" s="16" t="n">
        <v>0.113379011955523</v>
      </c>
      <c r="D14" s="16" t="n">
        <v>0.117400837308407</v>
      </c>
      <c r="E14" s="16" t="n">
        <v>0.515432098765432</v>
      </c>
      <c r="F14" s="16" t="n">
        <v>0.0614381236760536</v>
      </c>
      <c r="G14" s="16" t="n">
        <v>0.622725830605734</v>
      </c>
      <c r="H14" s="6"/>
      <c r="I14" s="18" t="n">
        <v>0.000118711958565161</v>
      </c>
      <c r="J14" s="18" t="n">
        <v>9.95716130033147E-005</v>
      </c>
      <c r="K14" s="16" t="n">
        <v>0.546888888888889</v>
      </c>
      <c r="L14" s="16" t="n">
        <v>0.832649125597406</v>
      </c>
      <c r="M14" s="16" t="n">
        <v>0.632617283950617</v>
      </c>
      <c r="N14" s="18" t="n">
        <v>0.000907690446650394</v>
      </c>
      <c r="O14" s="16" t="n">
        <v>0.0229651358039775</v>
      </c>
      <c r="P14" s="16" t="n">
        <v>-0.0129903869052942</v>
      </c>
    </row>
    <row r="15" customFormat="false" ht="15" hidden="false" customHeight="false" outlineLevel="0" collapsed="false">
      <c r="A15" s="17" t="n">
        <v>410</v>
      </c>
      <c r="B15" s="6"/>
      <c r="C15" s="16" t="n">
        <v>0.113576491305601</v>
      </c>
      <c r="D15" s="16" t="n">
        <v>0.117570105824708</v>
      </c>
      <c r="E15" s="16" t="n">
        <v>0.514493827160494</v>
      </c>
      <c r="F15" s="16" t="n">
        <v>0.0613849187744997</v>
      </c>
      <c r="G15" s="16" t="n">
        <v>0.622725830605734</v>
      </c>
      <c r="H15" s="6"/>
      <c r="I15" s="18" t="n">
        <v>7.50134625129629E-005</v>
      </c>
      <c r="J15" s="18" t="n">
        <v>7.40903716472661E-005</v>
      </c>
      <c r="K15" s="16" t="n">
        <v>0.533777777777778</v>
      </c>
      <c r="L15" s="16" t="n">
        <v>0.991968086559338</v>
      </c>
      <c r="M15" s="16" t="n">
        <v>0.63037037037037</v>
      </c>
      <c r="N15" s="16" t="n">
        <v>0.00188944499735702</v>
      </c>
      <c r="O15" s="16" t="n">
        <v>0.0229452586633973</v>
      </c>
      <c r="P15" s="18" t="n">
        <v>-0.000625406663748433</v>
      </c>
    </row>
    <row r="16" customFormat="false" ht="15" hidden="false" customHeight="false" outlineLevel="0" collapsed="false">
      <c r="A16" s="17" t="n">
        <v>411</v>
      </c>
      <c r="B16" s="6"/>
      <c r="C16" s="16" t="n">
        <v>0.113820288693005</v>
      </c>
      <c r="D16" s="16" t="n">
        <v>0.117818264444179</v>
      </c>
      <c r="E16" s="16" t="n">
        <v>0.514469135802469</v>
      </c>
      <c r="F16" s="16" t="n">
        <v>0.0617714864050202</v>
      </c>
      <c r="G16" s="16" t="n">
        <v>0.620858203136317</v>
      </c>
      <c r="H16" s="6"/>
      <c r="I16" s="18" t="n">
        <v>4.82659402581784E-005</v>
      </c>
      <c r="J16" s="18" t="n">
        <v>5.91655799613839E-005</v>
      </c>
      <c r="K16" s="16" t="n">
        <v>0.520888888888889</v>
      </c>
      <c r="L16" s="16" t="n">
        <v>0.908912690094199</v>
      </c>
      <c r="M16" s="16" t="n">
        <v>0.623851851851852</v>
      </c>
      <c r="N16" s="16" t="n">
        <v>0.00373647031843306</v>
      </c>
      <c r="O16" s="16" t="n">
        <v>0.0230896781788665</v>
      </c>
      <c r="P16" s="16" t="n">
        <v>0.00738203156530338</v>
      </c>
    </row>
    <row r="17" customFormat="false" ht="15" hidden="false" customHeight="false" outlineLevel="0" collapsed="false">
      <c r="A17" s="17" t="n">
        <v>412</v>
      </c>
      <c r="B17" s="6"/>
      <c r="C17" s="16" t="n">
        <v>0.113948325965457</v>
      </c>
      <c r="D17" s="16" t="n">
        <v>0.117943779915356</v>
      </c>
      <c r="E17" s="16" t="n">
        <v>0.51358024691358</v>
      </c>
      <c r="F17" s="16" t="n">
        <v>0.0621408351209236</v>
      </c>
      <c r="G17" s="16" t="n">
        <v>0.618605598644049</v>
      </c>
      <c r="H17" s="6"/>
      <c r="I17" s="18" t="n">
        <v>3.48601544953406E-005</v>
      </c>
      <c r="J17" s="18" t="n">
        <v>5.05200294509071E-005</v>
      </c>
      <c r="K17" s="16" t="n">
        <v>0.51520987654321</v>
      </c>
      <c r="L17" s="16" t="n">
        <v>0.862031249199528</v>
      </c>
      <c r="M17" s="16" t="n">
        <v>0.580197530864198</v>
      </c>
      <c r="N17" s="16" t="n">
        <v>0.0420860725727316</v>
      </c>
      <c r="O17" s="16" t="n">
        <v>0.0232276634534296</v>
      </c>
      <c r="P17" s="16" t="n">
        <v>0.0107070046180516</v>
      </c>
    </row>
    <row r="18" customFormat="false" ht="15" hidden="false" customHeight="false" outlineLevel="0" collapsed="false">
      <c r="A18" s="17" t="n">
        <v>413</v>
      </c>
      <c r="B18" s="6"/>
      <c r="C18" s="16" t="n">
        <v>0.113936182080434</v>
      </c>
      <c r="D18" s="16" t="n">
        <v>0.117969922638274</v>
      </c>
      <c r="E18" s="16" t="n">
        <v>0.514</v>
      </c>
      <c r="F18" s="16" t="n">
        <v>0.0631708084646493</v>
      </c>
      <c r="G18" s="16" t="n">
        <v>0.612867628556015</v>
      </c>
      <c r="H18" s="6"/>
      <c r="I18" s="18" t="n">
        <v>3.46457369859612E-005</v>
      </c>
      <c r="J18" s="18" t="n">
        <v>5.36744208737744E-005</v>
      </c>
      <c r="K18" s="16" t="n">
        <v>0.513160493827161</v>
      </c>
      <c r="L18" s="16" t="n">
        <v>0.831542386415265</v>
      </c>
      <c r="M18" s="16" t="n">
        <v>0.535259259259259</v>
      </c>
      <c r="N18" s="16" t="n">
        <v>0.421983602647713</v>
      </c>
      <c r="O18" s="16" t="n">
        <v>0.0236124449603271</v>
      </c>
      <c r="P18" s="16" t="n">
        <v>0.0133060647670245</v>
      </c>
    </row>
    <row r="19" customFormat="false" ht="15" hidden="false" customHeight="false" outlineLevel="0" collapsed="false">
      <c r="A19" s="17" t="n">
        <v>414</v>
      </c>
      <c r="B19" s="6"/>
      <c r="C19" s="16" t="n">
        <v>0.113808904725135</v>
      </c>
      <c r="D19" s="16" t="n">
        <v>0.117943546541674</v>
      </c>
      <c r="E19" s="16" t="n">
        <v>0.515185185185185</v>
      </c>
      <c r="F19" s="16" t="n">
        <v>0.0651503015325825</v>
      </c>
      <c r="G19" s="16" t="n">
        <v>0.601187194923341</v>
      </c>
      <c r="H19" s="6"/>
      <c r="I19" s="18" t="n">
        <v>2.88163534998768E-005</v>
      </c>
      <c r="J19" s="18" t="n">
        <v>4.25714436797644E-005</v>
      </c>
      <c r="K19" s="16" t="n">
        <v>0.513901234567901</v>
      </c>
      <c r="L19" s="16" t="n">
        <v>0.878926491635918</v>
      </c>
      <c r="M19" s="16" t="n">
        <v>0.508123456790123</v>
      </c>
      <c r="N19" s="16" t="n">
        <v>0.817049799688938</v>
      </c>
      <c r="O19" s="16" t="n">
        <v>0.0243519221828326</v>
      </c>
      <c r="P19" s="16" t="n">
        <v>0.00945457083500978</v>
      </c>
    </row>
    <row r="20" customFormat="false" ht="15" hidden="false" customHeight="false" outlineLevel="0" collapsed="false">
      <c r="A20" s="17" t="n">
        <v>415</v>
      </c>
      <c r="B20" s="6"/>
      <c r="C20" s="16" t="n">
        <v>0.113655682424905</v>
      </c>
      <c r="D20" s="16" t="n">
        <v>0.117876951413814</v>
      </c>
      <c r="E20" s="16" t="n">
        <v>0.515530864197531</v>
      </c>
      <c r="F20" s="16" t="n">
        <v>0.0669877129367962</v>
      </c>
      <c r="G20" s="16" t="n">
        <v>0.591186509935994</v>
      </c>
      <c r="H20" s="6"/>
      <c r="I20" s="18" t="n">
        <v>4.58814721115579E-006</v>
      </c>
      <c r="J20" s="18" t="n">
        <v>1.32122555419808E-005</v>
      </c>
      <c r="K20" s="16" t="n">
        <v>0.512814814814815</v>
      </c>
      <c r="L20" s="16" t="n">
        <v>0.927598437773432</v>
      </c>
      <c r="M20" s="16" t="n">
        <v>0.531111111111111</v>
      </c>
      <c r="N20" s="16" t="n">
        <v>0.343539641638204</v>
      </c>
      <c r="O20" s="16" t="n">
        <v>0.0250382863579906</v>
      </c>
      <c r="P20" s="16" t="n">
        <v>0.00580691154788233</v>
      </c>
    </row>
    <row r="21" customFormat="false" ht="15" hidden="false" customHeight="false" outlineLevel="0" collapsed="false">
      <c r="A21" s="17" t="n">
        <v>416</v>
      </c>
      <c r="B21" s="6"/>
      <c r="C21" s="16" t="n">
        <v>0.113575129451487</v>
      </c>
      <c r="D21" s="16" t="n">
        <v>0.117856680912479</v>
      </c>
      <c r="E21" s="16" t="n">
        <v>0.516024691358025</v>
      </c>
      <c r="F21" s="16" t="n">
        <v>0.0684941566173247</v>
      </c>
      <c r="G21" s="16" t="n">
        <v>0.583308995051265</v>
      </c>
      <c r="H21" s="6"/>
      <c r="I21" s="18" t="n">
        <v>-3.02101177949415E-005</v>
      </c>
      <c r="J21" s="18" t="n">
        <v>-2.1671341555009E-005</v>
      </c>
      <c r="K21" s="16" t="n">
        <v>0.510320987654321</v>
      </c>
      <c r="L21" s="16" t="n">
        <v>0.927626106438976</v>
      </c>
      <c r="M21" s="16" t="n">
        <v>0.523135802469136</v>
      </c>
      <c r="N21" s="16" t="n">
        <v>0.249125537057822</v>
      </c>
      <c r="O21" s="16" t="n">
        <v>0.0256009913228098</v>
      </c>
      <c r="P21" s="16" t="n">
        <v>0.00576209712317481</v>
      </c>
    </row>
    <row r="22" customFormat="false" ht="15" hidden="false" customHeight="false" outlineLevel="0" collapsed="false">
      <c r="A22" s="17" t="n">
        <v>417</v>
      </c>
      <c r="B22" s="6"/>
      <c r="C22" s="16" t="n">
        <v>0.113541694081851</v>
      </c>
      <c r="D22" s="16" t="n">
        <v>0.117851781556043</v>
      </c>
      <c r="E22" s="16" t="n">
        <v>0.516246913580247</v>
      </c>
      <c r="F22" s="16" t="n">
        <v>0.0695829943842601</v>
      </c>
      <c r="G22" s="16" t="n">
        <v>0.577956923054828</v>
      </c>
      <c r="H22" s="6"/>
      <c r="I22" s="18" t="n">
        <v>-5.0385547358616E-005</v>
      </c>
      <c r="J22" s="18" t="n">
        <v>-4.29220740641623E-005</v>
      </c>
      <c r="K22" s="16" t="n">
        <v>0.514444444444445</v>
      </c>
      <c r="L22" s="16" t="n">
        <v>0.939139545028742</v>
      </c>
      <c r="M22" s="16" t="n">
        <v>0.50962962962963</v>
      </c>
      <c r="N22" s="16" t="n">
        <v>0.687652054413622</v>
      </c>
      <c r="O22" s="16" t="n">
        <v>0.0260076919838575</v>
      </c>
      <c r="P22" s="16" t="n">
        <v>0.00492532314074586</v>
      </c>
    </row>
    <row r="23" customFormat="false" ht="15" hidden="false" customHeight="false" outlineLevel="0" collapsed="false">
      <c r="A23" s="17" t="n">
        <v>418</v>
      </c>
      <c r="B23" s="6"/>
      <c r="C23" s="16" t="n">
        <v>0.113488068310624</v>
      </c>
      <c r="D23" s="16" t="n">
        <v>0.117790018298047</v>
      </c>
      <c r="E23" s="16" t="n">
        <v>0.516716049382716</v>
      </c>
      <c r="F23" s="16" t="n">
        <v>0.0701185241558698</v>
      </c>
      <c r="G23" s="16" t="n">
        <v>0.575792704581542</v>
      </c>
      <c r="H23" s="6"/>
      <c r="I23" s="18" t="n">
        <v>-4.64590414178424E-005</v>
      </c>
      <c r="J23" s="18" t="n">
        <v>-4.30728203604846E-005</v>
      </c>
      <c r="K23" s="16" t="n">
        <v>0.52158024691358</v>
      </c>
      <c r="L23" s="16" t="n">
        <v>0.973421705111321</v>
      </c>
      <c r="M23" s="16" t="n">
        <v>0.526123456790124</v>
      </c>
      <c r="N23" s="16" t="n">
        <v>0.716385994553594</v>
      </c>
      <c r="O23" s="16" t="n">
        <v>0.0262077173446732</v>
      </c>
      <c r="P23" s="16" t="n">
        <v>0.00213817490643755</v>
      </c>
    </row>
    <row r="24" customFormat="false" ht="15" hidden="false" customHeight="false" outlineLevel="0" collapsed="false">
      <c r="A24" s="17" t="n">
        <v>419</v>
      </c>
      <c r="B24" s="6"/>
      <c r="C24" s="16" t="n">
        <v>0.113500996513017</v>
      </c>
      <c r="D24" s="16" t="n">
        <v>0.117736522597593</v>
      </c>
      <c r="E24" s="16" t="n">
        <v>0.515876543209877</v>
      </c>
      <c r="F24" s="16" t="n">
        <v>0.0695899620598096</v>
      </c>
      <c r="G24" s="16" t="n">
        <v>0.577956923054828</v>
      </c>
      <c r="H24" s="6"/>
      <c r="I24" s="18" t="n">
        <v>-3.40580340063437E-005</v>
      </c>
      <c r="J24" s="18" t="n">
        <v>-3.57048179483825E-005</v>
      </c>
      <c r="K24" s="16" t="n">
        <v>0.526345679012346</v>
      </c>
      <c r="L24" s="16" t="n">
        <v>0.987067573989121</v>
      </c>
      <c r="M24" s="16" t="n">
        <v>0.501333333333333</v>
      </c>
      <c r="N24" s="16" t="n">
        <v>0.827556753835637</v>
      </c>
      <c r="O24" s="16" t="n">
        <v>0.0260102944957234</v>
      </c>
      <c r="P24" s="16" t="n">
        <v>-0.00100138236121576</v>
      </c>
    </row>
    <row r="25" customFormat="false" ht="15" hidden="false" customHeight="false" outlineLevel="0" collapsed="false">
      <c r="A25" s="17" t="n">
        <v>420</v>
      </c>
      <c r="B25" s="6"/>
      <c r="C25" s="16" t="n">
        <v>0.113528999314677</v>
      </c>
      <c r="D25" s="16" t="n">
        <v>0.117679403727188</v>
      </c>
      <c r="E25" s="16" t="n">
        <v>0.515061728395062</v>
      </c>
      <c r="F25" s="16" t="n">
        <v>0.0687190144533756</v>
      </c>
      <c r="G25" s="16" t="n">
        <v>0.581756366588049</v>
      </c>
      <c r="H25" s="6"/>
      <c r="I25" s="18" t="n">
        <v>-3.6775795299633E-005</v>
      </c>
      <c r="J25" s="18" t="n">
        <v>-4.09374016206634E-005</v>
      </c>
      <c r="K25" s="16" t="n">
        <v>0.525950617283951</v>
      </c>
      <c r="L25" s="16" t="n">
        <v>0.967767438466271</v>
      </c>
      <c r="M25" s="16" t="n">
        <v>0.515407407407407</v>
      </c>
      <c r="N25" s="16" t="n">
        <v>0.850405879225024</v>
      </c>
      <c r="O25" s="16" t="n">
        <v>0.0256849808524249</v>
      </c>
      <c r="P25" s="16" t="n">
        <v>-0.00252942725928381</v>
      </c>
    </row>
    <row r="26" customFormat="false" ht="15" hidden="false" customHeight="false" outlineLevel="0" collapsed="false">
      <c r="A26" s="17" t="n">
        <v>421</v>
      </c>
      <c r="B26" s="6"/>
      <c r="C26" s="16" t="n">
        <v>0.113518596507225</v>
      </c>
      <c r="D26" s="16" t="n">
        <v>0.117603725281324</v>
      </c>
      <c r="E26" s="16" t="n">
        <v>0.514493827160494</v>
      </c>
      <c r="F26" s="16" t="n">
        <v>0.0682533719090358</v>
      </c>
      <c r="G26" s="16" t="n">
        <v>0.583533030498005</v>
      </c>
      <c r="H26" s="6"/>
      <c r="I26" s="18" t="n">
        <v>-3.51458209909284E-005</v>
      </c>
      <c r="J26" s="18" t="n">
        <v>-3.950894656543E-005</v>
      </c>
      <c r="K26" s="16" t="n">
        <v>0.52841975308642</v>
      </c>
      <c r="L26" s="16" t="n">
        <v>0.966534218102115</v>
      </c>
      <c r="M26" s="16" t="n">
        <v>0.517333333333333</v>
      </c>
      <c r="N26" s="16" t="n">
        <v>0.787841667319492</v>
      </c>
      <c r="O26" s="16" t="n">
        <v>0.025511052142144</v>
      </c>
      <c r="P26" s="16" t="n">
        <v>-0.00269840389384669</v>
      </c>
    </row>
    <row r="27" customFormat="false" ht="15" hidden="false" customHeight="false" outlineLevel="0" collapsed="false">
      <c r="A27" s="17" t="n">
        <v>422</v>
      </c>
      <c r="B27" s="6"/>
      <c r="C27" s="16" t="n">
        <v>0.113475988510532</v>
      </c>
      <c r="D27" s="16" t="n">
        <v>0.117522903958563</v>
      </c>
      <c r="E27" s="16" t="n">
        <v>0.513975308641975</v>
      </c>
      <c r="F27" s="16" t="n">
        <v>0.0683255660025671</v>
      </c>
      <c r="G27" s="16" t="n">
        <v>0.583095773834324</v>
      </c>
      <c r="H27" s="6"/>
      <c r="I27" s="18" t="n">
        <v>-4.60672144972749E-005</v>
      </c>
      <c r="J27" s="18" t="n">
        <v>-4.69146251444519E-005</v>
      </c>
      <c r="K27" s="16" t="n">
        <v>0.526123456790123</v>
      </c>
      <c r="L27" s="16" t="n">
        <v>0.99216102940628</v>
      </c>
      <c r="M27" s="16" t="n">
        <v>0.504148148148148</v>
      </c>
      <c r="N27" s="16" t="n">
        <v>0.850405879225024</v>
      </c>
      <c r="O27" s="16" t="n">
        <v>0.025538018527793</v>
      </c>
      <c r="P27" s="18" t="n">
        <v>-0.000528154540221537</v>
      </c>
    </row>
    <row r="28" customFormat="false" ht="15" hidden="false" customHeight="false" outlineLevel="0" collapsed="false">
      <c r="A28" s="17" t="n">
        <v>423</v>
      </c>
      <c r="B28" s="6"/>
      <c r="C28" s="16" t="n">
        <v>0.113448597536618</v>
      </c>
      <c r="D28" s="16" t="n">
        <v>0.117493127719981</v>
      </c>
      <c r="E28" s="16" t="n">
        <v>0.513851851851852</v>
      </c>
      <c r="F28" s="16" t="n">
        <v>0.0689668516821722</v>
      </c>
      <c r="G28" s="16" t="n">
        <v>0.579678117241872</v>
      </c>
      <c r="H28" s="6"/>
      <c r="I28" s="18" t="n">
        <v>-8.0201939369491E-005</v>
      </c>
      <c r="J28" s="18" t="n">
        <v>-7.57665091921149E-005</v>
      </c>
      <c r="K28" s="16" t="n">
        <v>0.520197530864198</v>
      </c>
      <c r="L28" s="16" t="n">
        <v>0.966534218102115</v>
      </c>
      <c r="M28" s="16" t="n">
        <v>0.532567901234568</v>
      </c>
      <c r="N28" s="16" t="n">
        <v>0.251601245812217</v>
      </c>
      <c r="O28" s="16" t="n">
        <v>0.0257775530790653</v>
      </c>
      <c r="P28" s="16" t="n">
        <v>0.0027557817914331</v>
      </c>
    </row>
    <row r="29" customFormat="false" ht="15" hidden="false" customHeight="false" outlineLevel="0" collapsed="false">
      <c r="A29" s="17" t="n">
        <v>424</v>
      </c>
      <c r="B29" s="6"/>
      <c r="C29" s="16" t="n">
        <v>0.113444024998077</v>
      </c>
      <c r="D29" s="16" t="n">
        <v>0.117520036676026</v>
      </c>
      <c r="E29" s="16" t="n">
        <v>0.514518518518519</v>
      </c>
      <c r="F29" s="16" t="n">
        <v>0.0701624259512301</v>
      </c>
      <c r="G29" s="16" t="n">
        <v>0.573434638217083</v>
      </c>
      <c r="H29" s="6"/>
      <c r="I29" s="18" t="n">
        <v>-0.000112407839162496</v>
      </c>
      <c r="J29" s="18" t="n">
        <v>-0.000102140071077737</v>
      </c>
      <c r="K29" s="16" t="n">
        <v>0.517481481481481</v>
      </c>
      <c r="L29" s="16" t="n">
        <v>0.920970676101669</v>
      </c>
      <c r="M29" s="16" t="n">
        <v>0.58762962962963</v>
      </c>
      <c r="N29" s="16" t="n">
        <v>0.00701260208400174</v>
      </c>
      <c r="O29" s="16" t="n">
        <v>0.0262241149351239</v>
      </c>
      <c r="P29" s="16" t="n">
        <v>0.00634434313592671</v>
      </c>
    </row>
    <row r="30" customFormat="false" ht="15" hidden="false" customHeight="false" outlineLevel="0" collapsed="false">
      <c r="A30" s="17" t="n">
        <v>425</v>
      </c>
      <c r="B30" s="6"/>
      <c r="C30" s="16" t="n">
        <v>0.113404010262701</v>
      </c>
      <c r="D30" s="16" t="n">
        <v>0.117533197151128</v>
      </c>
      <c r="E30" s="16" t="n">
        <v>0.515111111111111</v>
      </c>
      <c r="F30" s="16" t="n">
        <v>0.0717499631376109</v>
      </c>
      <c r="G30" s="16" t="n">
        <v>0.565505736202688</v>
      </c>
      <c r="H30" s="6"/>
      <c r="I30" s="18" t="n">
        <v>-0.000128147778737179</v>
      </c>
      <c r="J30" s="18" t="n">
        <v>-0.000110365366179102</v>
      </c>
      <c r="K30" s="16" t="n">
        <v>0.510913580246914</v>
      </c>
      <c r="L30" s="16" t="n">
        <v>0.857257654148307</v>
      </c>
      <c r="M30" s="16" t="n">
        <v>0.612666666666667</v>
      </c>
      <c r="N30" s="18" t="n">
        <v>0.000754594494721364</v>
      </c>
      <c r="O30" s="16" t="n">
        <v>0.0268170555069471</v>
      </c>
      <c r="P30" s="16" t="n">
        <v>0.0110201364268467</v>
      </c>
    </row>
    <row r="31" customFormat="false" ht="15" hidden="false" customHeight="false" outlineLevel="0" collapsed="false">
      <c r="A31" s="17" t="n">
        <v>426</v>
      </c>
      <c r="B31" s="6"/>
      <c r="C31" s="16" t="n">
        <v>0.113246071797248</v>
      </c>
      <c r="D31" s="16" t="n">
        <v>0.117451153385577</v>
      </c>
      <c r="E31" s="16" t="n">
        <v>0.516123456790124</v>
      </c>
      <c r="F31" s="16" t="n">
        <v>0.0737113610862331</v>
      </c>
      <c r="G31" s="16" t="n">
        <v>0.554115362253418</v>
      </c>
      <c r="H31" s="6"/>
      <c r="I31" s="18" t="n">
        <v>-0.000141151488300602</v>
      </c>
      <c r="J31" s="18" t="n">
        <v>-0.000115624123593191</v>
      </c>
      <c r="K31" s="16" t="n">
        <v>0.500888888888889</v>
      </c>
      <c r="L31" s="16" t="n">
        <v>0.790828401220867</v>
      </c>
      <c r="M31" s="16" t="n">
        <v>0.603827160493827</v>
      </c>
      <c r="N31" s="16" t="n">
        <v>0.00305723204203646</v>
      </c>
      <c r="O31" s="16" t="n">
        <v>0.0275495928432454</v>
      </c>
      <c r="P31" s="16" t="n">
        <v>0.0159990148332144</v>
      </c>
    </row>
    <row r="32" customFormat="false" ht="15" hidden="false" customHeight="false" outlineLevel="0" collapsed="false">
      <c r="A32" s="17" t="n">
        <v>427</v>
      </c>
      <c r="B32" s="6"/>
      <c r="C32" s="16" t="n">
        <v>0.113030982132431</v>
      </c>
      <c r="D32" s="16" t="n">
        <v>0.117306421485683</v>
      </c>
      <c r="E32" s="16" t="n">
        <v>0.516938271604938</v>
      </c>
      <c r="F32" s="16" t="n">
        <v>0.0756365158944729</v>
      </c>
      <c r="G32" s="16" t="n">
        <v>0.54190860878299</v>
      </c>
      <c r="H32" s="6"/>
      <c r="I32" s="18" t="n">
        <v>-0.00016183303343896</v>
      </c>
      <c r="J32" s="18" t="n">
        <v>-0.000129228331828894</v>
      </c>
      <c r="K32" s="16" t="n">
        <v>0.506938271604938</v>
      </c>
      <c r="L32" s="16" t="n">
        <v>0.726441609084818</v>
      </c>
      <c r="M32" s="16" t="n">
        <v>0.586</v>
      </c>
      <c r="N32" s="16" t="n">
        <v>0.0256724807762114</v>
      </c>
      <c r="O32" s="16" t="n">
        <v>0.0282685510427558</v>
      </c>
      <c r="P32" s="16" t="n">
        <v>0.0206577481894858</v>
      </c>
    </row>
    <row r="33" customFormat="false" ht="15" hidden="false" customHeight="false" outlineLevel="0" collapsed="false">
      <c r="A33" s="17" t="n">
        <v>428</v>
      </c>
      <c r="B33" s="6"/>
      <c r="C33" s="16" t="n">
        <v>0.112797527188883</v>
      </c>
      <c r="D33" s="16" t="n">
        <v>0.117115271959866</v>
      </c>
      <c r="E33" s="16" t="n">
        <v>0.517012345679012</v>
      </c>
      <c r="F33" s="16" t="n">
        <v>0.077106688040122</v>
      </c>
      <c r="G33" s="16" t="n">
        <v>0.532566064473502</v>
      </c>
      <c r="H33" s="6"/>
      <c r="I33" s="18" t="n">
        <v>-0.000169517683190732</v>
      </c>
      <c r="J33" s="18" t="n">
        <v>-0.00013210969811538</v>
      </c>
      <c r="K33" s="16" t="n">
        <v>0.516962962962963</v>
      </c>
      <c r="L33" s="16" t="n">
        <v>0.678585798261406</v>
      </c>
      <c r="M33" s="16" t="n">
        <v>0.547975308641975</v>
      </c>
      <c r="N33" s="16" t="n">
        <v>0.308481706046556</v>
      </c>
      <c r="O33" s="16" t="n">
        <v>0.0288175643245793</v>
      </c>
      <c r="P33" s="16" t="n">
        <v>0.0240832126160134</v>
      </c>
    </row>
    <row r="34" customFormat="false" ht="15" hidden="false" customHeight="false" outlineLevel="0" collapsed="false">
      <c r="A34" s="17" t="n">
        <v>429</v>
      </c>
      <c r="B34" s="6"/>
      <c r="C34" s="16" t="n">
        <v>0.112545078768034</v>
      </c>
      <c r="D34" s="16" t="n">
        <v>0.116876840355448</v>
      </c>
      <c r="E34" s="16" t="n">
        <v>0.516740740740741</v>
      </c>
      <c r="F34" s="16" t="n">
        <v>0.0780029487437437</v>
      </c>
      <c r="G34" s="16" t="n">
        <v>0.526878740834695</v>
      </c>
      <c r="H34" s="6"/>
      <c r="I34" s="18" t="n">
        <v>-0.000171203491913903</v>
      </c>
      <c r="J34" s="18" t="n">
        <v>-0.000132355408831977</v>
      </c>
      <c r="K34" s="16" t="n">
        <v>0.517925925925926</v>
      </c>
      <c r="L34" s="16" t="n">
        <v>0.667339759957632</v>
      </c>
      <c r="M34" s="16" t="n">
        <v>0.513012345679012</v>
      </c>
      <c r="N34" s="16" t="n">
        <v>0.720465056603362</v>
      </c>
      <c r="O34" s="16" t="n">
        <v>0.0291522464004644</v>
      </c>
      <c r="P34" s="16" t="n">
        <v>0.0252241554001049</v>
      </c>
    </row>
    <row r="35" customFormat="false" ht="15" hidden="false" customHeight="false" outlineLevel="0" collapsed="false">
      <c r="A35" s="17" t="n">
        <v>430</v>
      </c>
      <c r="B35" s="6"/>
      <c r="C35" s="16" t="n">
        <v>0.112223060214996</v>
      </c>
      <c r="D35" s="16" t="n">
        <v>0.116585390574515</v>
      </c>
      <c r="E35" s="16" t="n">
        <v>0.516493827160494</v>
      </c>
      <c r="F35" s="16" t="n">
        <v>0.0792069647394842</v>
      </c>
      <c r="G35" s="16" t="n">
        <v>0.519131416075845</v>
      </c>
      <c r="H35" s="6"/>
      <c r="I35" s="18" t="n">
        <v>-0.000175596325850684</v>
      </c>
      <c r="J35" s="18" t="n">
        <v>-0.000137717910613824</v>
      </c>
      <c r="K35" s="16" t="n">
        <v>0.514345679012346</v>
      </c>
      <c r="L35" s="16" t="n">
        <v>0.672768291137014</v>
      </c>
      <c r="M35" s="16" t="n">
        <v>0.510197530864198</v>
      </c>
      <c r="N35" s="16" t="n">
        <v>0.698792135510791</v>
      </c>
      <c r="O35" s="16" t="n">
        <v>0.0296018351439393</v>
      </c>
      <c r="P35" s="16" t="n">
        <v>0.024703474650322</v>
      </c>
    </row>
    <row r="36" customFormat="false" ht="15" hidden="false" customHeight="false" outlineLevel="0" collapsed="false">
      <c r="A36" s="17" t="n">
        <v>431</v>
      </c>
      <c r="B36" s="6"/>
      <c r="C36" s="16" t="n">
        <v>0.111946449266316</v>
      </c>
      <c r="D36" s="16" t="n">
        <v>0.116338463771285</v>
      </c>
      <c r="E36" s="16" t="n">
        <v>0.516345679012346</v>
      </c>
      <c r="F36" s="16" t="n">
        <v>0.0804781377574407</v>
      </c>
      <c r="G36" s="16" t="n">
        <v>0.511174775234317</v>
      </c>
      <c r="H36" s="6"/>
      <c r="I36" s="18" t="n">
        <v>-0.000179705618777453</v>
      </c>
      <c r="J36" s="18" t="n">
        <v>-0.000147214284344344</v>
      </c>
      <c r="K36" s="16" t="n">
        <v>0.501012345679012</v>
      </c>
      <c r="L36" s="16" t="n">
        <v>0.716686788759932</v>
      </c>
      <c r="M36" s="16" t="n">
        <v>0.506592592592593</v>
      </c>
      <c r="N36" s="16" t="n">
        <v>0.963127430429057</v>
      </c>
      <c r="O36" s="16" t="n">
        <v>0.0300764813292201</v>
      </c>
      <c r="P36" s="16" t="n">
        <v>0.0214095180130393</v>
      </c>
    </row>
    <row r="37" customFormat="false" ht="15" hidden="false" customHeight="false" outlineLevel="0" collapsed="false">
      <c r="A37" s="17" t="n">
        <v>432</v>
      </c>
      <c r="B37" s="6"/>
      <c r="C37" s="16" t="n">
        <v>0.111796775321498</v>
      </c>
      <c r="D37" s="16" t="n">
        <v>0.116203775215789</v>
      </c>
      <c r="E37" s="16" t="n">
        <v>0.515876543209877</v>
      </c>
      <c r="F37" s="16" t="n">
        <v>0.0815472111412068</v>
      </c>
      <c r="G37" s="16" t="n">
        <v>0.504270897673116</v>
      </c>
      <c r="H37" s="6"/>
      <c r="I37" s="18" t="n">
        <v>-0.000180129861784604</v>
      </c>
      <c r="J37" s="18" t="n">
        <v>-0.000151396748329221</v>
      </c>
      <c r="K37" s="16" t="n">
        <v>0.502197530864198</v>
      </c>
      <c r="L37" s="16" t="n">
        <v>0.747122221282397</v>
      </c>
      <c r="M37" s="16" t="n">
        <v>0.501160493827161</v>
      </c>
      <c r="N37" s="16" t="n">
        <v>0.712119475867512</v>
      </c>
      <c r="O37" s="16" t="n">
        <v>0.030475649334978</v>
      </c>
      <c r="P37" s="16" t="n">
        <v>0.0191115688317057</v>
      </c>
    </row>
    <row r="38" customFormat="false" ht="15" hidden="false" customHeight="false" outlineLevel="0" collapsed="false">
      <c r="A38" s="17" t="n">
        <v>433</v>
      </c>
      <c r="B38" s="6"/>
      <c r="C38" s="16" t="n">
        <v>0.111697376394397</v>
      </c>
      <c r="D38" s="16" t="n">
        <v>0.116127896253613</v>
      </c>
      <c r="E38" s="16" t="n">
        <v>0.515950617283951</v>
      </c>
      <c r="F38" s="16" t="n">
        <v>0.0827075006090215</v>
      </c>
      <c r="G38" s="16" t="n">
        <v>0.497013946989334</v>
      </c>
      <c r="H38" s="6"/>
      <c r="I38" s="18" t="n">
        <v>-0.00016880974779669</v>
      </c>
      <c r="J38" s="18" t="n">
        <v>-0.000141237736132901</v>
      </c>
      <c r="K38" s="16" t="n">
        <v>0.500222222222222</v>
      </c>
      <c r="L38" s="16" t="n">
        <v>0.755064238241863</v>
      </c>
      <c r="M38" s="16" t="n">
        <v>0.501259259259259</v>
      </c>
      <c r="N38" s="16" t="n">
        <v>0.764466568622642</v>
      </c>
      <c r="O38" s="16" t="n">
        <v>0.0309088588733432</v>
      </c>
      <c r="P38" s="16" t="n">
        <v>0.0184343331765016</v>
      </c>
    </row>
    <row r="39" customFormat="false" ht="15" hidden="false" customHeight="false" outlineLevel="0" collapsed="false">
      <c r="A39" s="17" t="n">
        <v>434</v>
      </c>
      <c r="B39" s="6"/>
      <c r="C39" s="16" t="n">
        <v>0.111638154606611</v>
      </c>
      <c r="D39" s="16" t="n">
        <v>0.116102792679245</v>
      </c>
      <c r="E39" s="16" t="n">
        <v>0.515876543209877</v>
      </c>
      <c r="F39" s="16" t="n">
        <v>0.0841167585399589</v>
      </c>
      <c r="G39" s="16" t="n">
        <v>0.488594677142336</v>
      </c>
      <c r="H39" s="6"/>
      <c r="I39" s="18" t="n">
        <v>-0.000145408837568436</v>
      </c>
      <c r="J39" s="18" t="n">
        <v>-0.000118197441190027</v>
      </c>
      <c r="K39" s="16" t="n">
        <v>0.502148148148148</v>
      </c>
      <c r="L39" s="16" t="n">
        <v>0.756789475123822</v>
      </c>
      <c r="M39" s="16" t="n">
        <v>0.509802469135803</v>
      </c>
      <c r="N39" s="16" t="n">
        <v>0.840693148730766</v>
      </c>
      <c r="O39" s="16" t="n">
        <v>0.0314350006573908</v>
      </c>
      <c r="P39" s="16" t="n">
        <v>0.0182474087939034</v>
      </c>
    </row>
    <row r="40" customFormat="false" ht="15" hidden="false" customHeight="false" outlineLevel="0" collapsed="false">
      <c r="A40" s="17" t="n">
        <v>435</v>
      </c>
      <c r="B40" s="6"/>
      <c r="C40" s="16" t="n">
        <v>0.111546845984113</v>
      </c>
      <c r="D40" s="16" t="n">
        <v>0.11605299155039</v>
      </c>
      <c r="E40" s="16" t="n">
        <v>0.516172839506173</v>
      </c>
      <c r="F40" s="16" t="n">
        <v>0.0857244659448723</v>
      </c>
      <c r="G40" s="16" t="n">
        <v>0.479168999044272</v>
      </c>
      <c r="H40" s="6"/>
      <c r="I40" s="18" t="n">
        <v>-0.000132736587778924</v>
      </c>
      <c r="J40" s="18" t="n">
        <v>-0.000102936871143107</v>
      </c>
      <c r="K40" s="16" t="n">
        <v>0.513950617283951</v>
      </c>
      <c r="L40" s="16" t="n">
        <v>0.72557215610882</v>
      </c>
      <c r="M40" s="16" t="n">
        <v>0.547555555555556</v>
      </c>
      <c r="N40" s="16" t="n">
        <v>0.353374224329904</v>
      </c>
      <c r="O40" s="16" t="n">
        <v>0.0320352009616451</v>
      </c>
      <c r="P40" s="16" t="n">
        <v>0.0204894875834007</v>
      </c>
    </row>
    <row r="41" customFormat="false" ht="15" hidden="false" customHeight="false" outlineLevel="0" collapsed="false">
      <c r="A41" s="17" t="n">
        <v>436</v>
      </c>
      <c r="B41" s="6"/>
      <c r="C41" s="16" t="n">
        <v>0.111361362446149</v>
      </c>
      <c r="D41" s="16" t="n">
        <v>0.115902307696643</v>
      </c>
      <c r="E41" s="16" t="n">
        <v>0.516864197530864</v>
      </c>
      <c r="F41" s="16" t="n">
        <v>0.0871807910672585</v>
      </c>
      <c r="G41" s="16" t="n">
        <v>0.470732026636571</v>
      </c>
      <c r="H41" s="6"/>
      <c r="I41" s="18" t="n">
        <v>-0.00012300805602661</v>
      </c>
      <c r="J41" s="18" t="n">
        <v>-8.69954184055039E-005</v>
      </c>
      <c r="K41" s="16" t="n">
        <v>0.530592592592593</v>
      </c>
      <c r="L41" s="16" t="n">
        <v>0.660862811179147</v>
      </c>
      <c r="M41" s="16" t="n">
        <v>0.585185185185185</v>
      </c>
      <c r="N41" s="16" t="n">
        <v>0.185547922060355</v>
      </c>
      <c r="O41" s="16" t="n">
        <v>0.0325788563025477</v>
      </c>
      <c r="P41" s="16" t="n">
        <v>0.0252936279801648</v>
      </c>
    </row>
    <row r="42" customFormat="false" ht="15" hidden="false" customHeight="false" outlineLevel="0" collapsed="false">
      <c r="A42" s="17" t="n">
        <v>437</v>
      </c>
      <c r="B42" s="6"/>
      <c r="C42" s="16" t="n">
        <v>0.111245805150532</v>
      </c>
      <c r="D42" s="16" t="n">
        <v>0.115803687927661</v>
      </c>
      <c r="E42" s="16" t="n">
        <v>0.517432098765432</v>
      </c>
      <c r="F42" s="16" t="n">
        <v>0.0883259529770122</v>
      </c>
      <c r="G42" s="16" t="n">
        <v>0.464032981555969</v>
      </c>
      <c r="H42" s="6"/>
      <c r="I42" s="18" t="n">
        <v>-0.000116381073843873</v>
      </c>
      <c r="J42" s="18" t="n">
        <v>-7.40447073940903E-005</v>
      </c>
      <c r="K42" s="16" t="n">
        <v>0.546987654320988</v>
      </c>
      <c r="L42" s="16" t="n">
        <v>0.598784314891368</v>
      </c>
      <c r="M42" s="16" t="n">
        <v>0.609530864197531</v>
      </c>
      <c r="N42" s="16" t="n">
        <v>0.176412299556545</v>
      </c>
      <c r="O42" s="16" t="n">
        <v>0.033006332171531</v>
      </c>
      <c r="P42" s="16" t="n">
        <v>0.0300938521751044</v>
      </c>
    </row>
    <row r="43" customFormat="false" ht="15" hidden="false" customHeight="false" outlineLevel="0" collapsed="false">
      <c r="A43" s="17" t="n">
        <v>438</v>
      </c>
      <c r="B43" s="6"/>
      <c r="C43" s="16" t="n">
        <v>0.111170809812568</v>
      </c>
      <c r="D43" s="16" t="n">
        <v>0.115739641333396</v>
      </c>
      <c r="E43" s="16" t="n">
        <v>0.517679012345679</v>
      </c>
      <c r="F43" s="16" t="n">
        <v>0.0893337338068485</v>
      </c>
      <c r="G43" s="16" t="n">
        <v>0.458185685413459</v>
      </c>
      <c r="H43" s="6"/>
      <c r="I43" s="18" t="n">
        <v>-0.000119005813160119</v>
      </c>
      <c r="J43" s="18" t="n">
        <v>-7.39091950811267E-005</v>
      </c>
      <c r="K43" s="16" t="n">
        <v>0.555975308641975</v>
      </c>
      <c r="L43" s="16" t="n">
        <v>0.563201970346429</v>
      </c>
      <c r="M43" s="16" t="n">
        <v>0.585185185185185</v>
      </c>
      <c r="N43" s="16" t="n">
        <v>0.247862396315195</v>
      </c>
      <c r="O43" s="16" t="n">
        <v>0.033382510275171</v>
      </c>
      <c r="P43" s="16" t="n">
        <v>0.0325550660171129</v>
      </c>
    </row>
    <row r="44" customFormat="false" ht="15" hidden="false" customHeight="false" outlineLevel="0" collapsed="false">
      <c r="A44" s="17" t="n">
        <v>439</v>
      </c>
      <c r="B44" s="6"/>
      <c r="C44" s="16" t="n">
        <v>0.111060942917468</v>
      </c>
      <c r="D44" s="16" t="n">
        <v>0.115658905248674</v>
      </c>
      <c r="E44" s="16" t="n">
        <v>0.517950617283951</v>
      </c>
      <c r="F44" s="16" t="n">
        <v>0.0906459439196734</v>
      </c>
      <c r="G44" s="16" t="n">
        <v>0.45065144232253</v>
      </c>
      <c r="H44" s="6"/>
      <c r="I44" s="18" t="n">
        <v>-0.000108049763810311</v>
      </c>
      <c r="J44" s="18" t="n">
        <v>-6.36360332490612E-005</v>
      </c>
      <c r="K44" s="16" t="n">
        <v>0.557308641975309</v>
      </c>
      <c r="L44" s="16" t="n">
        <v>0.563296946307051</v>
      </c>
      <c r="M44" s="16" t="n">
        <v>0.540666666666667</v>
      </c>
      <c r="N44" s="16" t="n">
        <v>0.650832886398417</v>
      </c>
      <c r="O44" s="16" t="n">
        <v>0.0338723025441394</v>
      </c>
      <c r="P44" s="16" t="n">
        <v>0.0323330466023902</v>
      </c>
    </row>
    <row r="45" customFormat="false" ht="15" hidden="false" customHeight="false" outlineLevel="0" collapsed="false">
      <c r="A45" s="17" t="n">
        <v>440</v>
      </c>
      <c r="B45" s="6"/>
      <c r="C45" s="16" t="n">
        <v>0.110886651673614</v>
      </c>
      <c r="D45" s="16" t="n">
        <v>0.115551387245901</v>
      </c>
      <c r="E45" s="16" t="n">
        <v>0.518641975308642</v>
      </c>
      <c r="F45" s="16" t="n">
        <v>0.0927076766395173</v>
      </c>
      <c r="G45" s="16" t="n">
        <v>0.43881074730372</v>
      </c>
      <c r="H45" s="6"/>
      <c r="I45" s="18" t="n">
        <v>-8.97227400650169E-005</v>
      </c>
      <c r="J45" s="18" t="n">
        <v>-4.71753549306337E-005</v>
      </c>
      <c r="K45" s="16" t="n">
        <v>0.556617283950617</v>
      </c>
      <c r="L45" s="16" t="n">
        <v>0.573699115227351</v>
      </c>
      <c r="M45" s="16" t="n">
        <v>0.502123456790124</v>
      </c>
      <c r="N45" s="16" t="n">
        <v>0.73940361018734</v>
      </c>
      <c r="O45" s="16" t="n">
        <v>0.0346418103194302</v>
      </c>
      <c r="P45" s="16" t="n">
        <v>0.0313096851691759</v>
      </c>
    </row>
    <row r="46" customFormat="false" ht="15" hidden="false" customHeight="false" outlineLevel="0" collapsed="false">
      <c r="A46" s="17" t="n">
        <v>441</v>
      </c>
      <c r="B46" s="6"/>
      <c r="C46" s="16" t="n">
        <v>0.110733187325131</v>
      </c>
      <c r="D46" s="16" t="n">
        <v>0.115471737672206</v>
      </c>
      <c r="E46" s="16" t="n">
        <v>0.51958024691358</v>
      </c>
      <c r="F46" s="16" t="n">
        <v>0.094914490446935</v>
      </c>
      <c r="G46" s="16" t="n">
        <v>0.426718585570185</v>
      </c>
      <c r="H46" s="6"/>
      <c r="I46" s="18" t="n">
        <v>-7.5461471542248E-005</v>
      </c>
      <c r="J46" s="18" t="n">
        <v>-3.28008596093109E-005</v>
      </c>
      <c r="K46" s="16" t="n">
        <v>0.559876543209877</v>
      </c>
      <c r="L46" s="16" t="n">
        <v>0.565254474381848</v>
      </c>
      <c r="M46" s="16" t="n">
        <v>0.522814814814815</v>
      </c>
      <c r="N46" s="16" t="n">
        <v>0.446597021661144</v>
      </c>
      <c r="O46" s="16" t="n">
        <v>0.0354653989223636</v>
      </c>
      <c r="P46" s="16" t="n">
        <v>0.0319670447238619</v>
      </c>
    </row>
    <row r="47" customFormat="false" ht="15" hidden="false" customHeight="false" outlineLevel="0" collapsed="false">
      <c r="A47" s="17" t="n">
        <v>442</v>
      </c>
      <c r="B47" s="6"/>
      <c r="C47" s="16" t="n">
        <v>0.110631298980459</v>
      </c>
      <c r="D47" s="16" t="n">
        <v>0.115439729294944</v>
      </c>
      <c r="E47" s="16" t="n">
        <v>0.520049382716049</v>
      </c>
      <c r="F47" s="16" t="n">
        <v>0.0970702012966734</v>
      </c>
      <c r="G47" s="16" t="n">
        <v>0.414743078322341</v>
      </c>
      <c r="H47" s="6"/>
      <c r="I47" s="18" t="n">
        <v>-7.34032668353112E-005</v>
      </c>
      <c r="J47" s="18" t="n">
        <v>-2.73420143106318E-005</v>
      </c>
      <c r="K47" s="16" t="n">
        <v>0.569259259259259</v>
      </c>
      <c r="L47" s="16" t="n">
        <v>0.527963006450088</v>
      </c>
      <c r="M47" s="16" t="n">
        <v>0.519358024691358</v>
      </c>
      <c r="N47" s="16" t="n">
        <v>0.446597021661144</v>
      </c>
      <c r="O47" s="16" t="n">
        <v>0.0362698460196394</v>
      </c>
      <c r="P47" s="16" t="n">
        <v>0.0350952626246878</v>
      </c>
    </row>
    <row r="48" customFormat="false" ht="15" hidden="false" customHeight="false" outlineLevel="0" collapsed="false">
      <c r="A48" s="17" t="n">
        <v>443</v>
      </c>
      <c r="B48" s="6"/>
      <c r="C48" s="16" t="n">
        <v>0.110566616569625</v>
      </c>
      <c r="D48" s="16" t="n">
        <v>0.115444192087109</v>
      </c>
      <c r="E48" s="16" t="n">
        <v>0.520864197530864</v>
      </c>
      <c r="F48" s="16" t="n">
        <v>0.0992779334490069</v>
      </c>
      <c r="G48" s="16" t="n">
        <v>0.403162412375894</v>
      </c>
      <c r="H48" s="6"/>
      <c r="I48" s="18" t="n">
        <v>-5.99057344160431E-005</v>
      </c>
      <c r="J48" s="18" t="n">
        <v>-1.49231577915494E-005</v>
      </c>
      <c r="K48" s="16" t="n">
        <v>0.571012345679012</v>
      </c>
      <c r="L48" s="16" t="n">
        <v>0.531819639907654</v>
      </c>
      <c r="M48" s="16" t="n">
        <v>0.52</v>
      </c>
      <c r="N48" s="16" t="n">
        <v>0.449664723485566</v>
      </c>
      <c r="O48" s="16" t="n">
        <v>0.0370936328314642</v>
      </c>
      <c r="P48" s="16" t="n">
        <v>0.0347445029070442</v>
      </c>
    </row>
    <row r="49" customFormat="false" ht="15" hidden="false" customHeight="false" outlineLevel="0" collapsed="false">
      <c r="A49" s="17" t="n">
        <v>444</v>
      </c>
      <c r="B49" s="6"/>
      <c r="C49" s="16" t="n">
        <v>0.110548360012733</v>
      </c>
      <c r="D49" s="16" t="n">
        <v>0.115473878132969</v>
      </c>
      <c r="E49" s="16" t="n">
        <v>0.521407407407407</v>
      </c>
      <c r="F49" s="16" t="n">
        <v>0.101150810289999</v>
      </c>
      <c r="G49" s="16" t="n">
        <v>0.393153348333246</v>
      </c>
      <c r="H49" s="6"/>
      <c r="I49" s="18" t="n">
        <v>-3.44038952794863E-005</v>
      </c>
      <c r="J49" s="18" t="n">
        <v>5.9089928508118E-006</v>
      </c>
      <c r="K49" s="16" t="n">
        <v>0.564024691358025</v>
      </c>
      <c r="L49" s="16" t="n">
        <v>0.572726069036948</v>
      </c>
      <c r="M49" s="16" t="n">
        <v>0.545037037037037</v>
      </c>
      <c r="N49" s="16" t="n">
        <v>0.203320904588802</v>
      </c>
      <c r="O49" s="16" t="n">
        <v>0.0377924134821974</v>
      </c>
      <c r="P49" s="16" t="n">
        <v>0.0314588959177062</v>
      </c>
    </row>
    <row r="50" customFormat="false" ht="15" hidden="false" customHeight="false" outlineLevel="0" collapsed="false">
      <c r="A50" s="17" t="n">
        <v>445</v>
      </c>
      <c r="B50" s="6"/>
      <c r="C50" s="16" t="n">
        <v>0.110526302692569</v>
      </c>
      <c r="D50" s="16" t="n">
        <v>0.115491710055299</v>
      </c>
      <c r="E50" s="16" t="n">
        <v>0.521975308641975</v>
      </c>
      <c r="F50" s="16" t="n">
        <v>0.102878776604603</v>
      </c>
      <c r="G50" s="16" t="n">
        <v>0.383949543268428</v>
      </c>
      <c r="H50" s="6"/>
      <c r="I50" s="18" t="n">
        <v>-1.24888907056053E-005</v>
      </c>
      <c r="J50" s="18" t="n">
        <v>2.34685985161986E-005</v>
      </c>
      <c r="K50" s="16" t="n">
        <v>0.555728395061728</v>
      </c>
      <c r="L50" s="16" t="n">
        <v>0.617521525475873</v>
      </c>
      <c r="M50" s="16" t="n">
        <v>0.612024691358025</v>
      </c>
      <c r="N50" s="16" t="n">
        <v>0.00301815016075786</v>
      </c>
      <c r="O50" s="16" t="n">
        <v>0.0384370780735293</v>
      </c>
      <c r="P50" s="16" t="n">
        <v>0.0282172952916027</v>
      </c>
    </row>
    <row r="51" customFormat="false" ht="15" hidden="false" customHeight="false" outlineLevel="0" collapsed="false">
      <c r="A51" s="17" t="n">
        <v>446</v>
      </c>
      <c r="B51" s="6"/>
      <c r="C51" s="16" t="n">
        <v>0.110509502906734</v>
      </c>
      <c r="D51" s="16" t="n">
        <v>0.115511276306992</v>
      </c>
      <c r="E51" s="16" t="n">
        <v>0.522345679012346</v>
      </c>
      <c r="F51" s="16" t="n">
        <v>0.104508961877136</v>
      </c>
      <c r="G51" s="16" t="n">
        <v>0.375672199639951</v>
      </c>
      <c r="H51" s="6"/>
      <c r="I51" s="18" t="n">
        <v>4.81884394349006E-006</v>
      </c>
      <c r="J51" s="18" t="n">
        <v>3.46776816459245E-005</v>
      </c>
      <c r="K51" s="16" t="n">
        <v>0.545604938271605</v>
      </c>
      <c r="L51" s="16" t="n">
        <v>0.675729131029726</v>
      </c>
      <c r="M51" s="16" t="n">
        <v>0.648962962962963</v>
      </c>
      <c r="N51" s="18" t="n">
        <v>4.88056659752309E-005</v>
      </c>
      <c r="O51" s="16" t="n">
        <v>0.0390452188218428</v>
      </c>
      <c r="P51" s="16" t="n">
        <v>0.0233696800012006</v>
      </c>
    </row>
    <row r="52" customFormat="false" ht="15" hidden="false" customHeight="false" outlineLevel="0" collapsed="false">
      <c r="A52" s="17" t="n">
        <v>447</v>
      </c>
      <c r="B52" s="6"/>
      <c r="C52" s="16" t="n">
        <v>0.110562801976466</v>
      </c>
      <c r="D52" s="16" t="n">
        <v>0.115582650503623</v>
      </c>
      <c r="E52" s="16" t="n">
        <v>0.522518518518519</v>
      </c>
      <c r="F52" s="16" t="n">
        <v>0.105765595801359</v>
      </c>
      <c r="G52" s="16" t="n">
        <v>0.369352030776537</v>
      </c>
      <c r="H52" s="6"/>
      <c r="I52" s="18" t="n">
        <v>1.55748592480252E-005</v>
      </c>
      <c r="J52" s="18" t="n">
        <v>4.05376923401044E-005</v>
      </c>
      <c r="K52" s="16" t="n">
        <v>0.537555555555556</v>
      </c>
      <c r="L52" s="16" t="n">
        <v>0.73087868519519</v>
      </c>
      <c r="M52" s="16" t="n">
        <v>0.642024691358025</v>
      </c>
      <c r="N52" s="18" t="n">
        <v>5.75711160100246E-005</v>
      </c>
      <c r="O52" s="16" t="n">
        <v>0.039513976633322</v>
      </c>
      <c r="P52" s="16" t="n">
        <v>0.0195267094077979</v>
      </c>
    </row>
    <row r="53" customFormat="false" ht="15" hidden="false" customHeight="false" outlineLevel="0" collapsed="false">
      <c r="A53" s="17" t="n">
        <v>448</v>
      </c>
      <c r="B53" s="6"/>
      <c r="C53" s="16" t="n">
        <v>0.110620528556034</v>
      </c>
      <c r="D53" s="16" t="n">
        <v>0.115647672995756</v>
      </c>
      <c r="E53" s="16" t="n">
        <v>0.522518518518519</v>
      </c>
      <c r="F53" s="16" t="n">
        <v>0.106781386129448</v>
      </c>
      <c r="G53" s="16" t="n">
        <v>0.364317921094095</v>
      </c>
      <c r="H53" s="6"/>
      <c r="I53" s="18" t="n">
        <v>2.17425332417023E-005</v>
      </c>
      <c r="J53" s="18" t="n">
        <v>4.35670655336487E-005</v>
      </c>
      <c r="K53" s="16" t="n">
        <v>0.534543209876543</v>
      </c>
      <c r="L53" s="16" t="n">
        <v>0.762968221647007</v>
      </c>
      <c r="M53" s="16" t="n">
        <v>0.623827160493827</v>
      </c>
      <c r="N53" s="18" t="n">
        <v>0.00025246668325521</v>
      </c>
      <c r="O53" s="16" t="n">
        <v>0.0398928743381026</v>
      </c>
      <c r="P53" s="16" t="n">
        <v>0.0170996769692785</v>
      </c>
    </row>
    <row r="54" customFormat="false" ht="15" hidden="false" customHeight="false" outlineLevel="0" collapsed="false">
      <c r="A54" s="17" t="n">
        <v>449</v>
      </c>
      <c r="B54" s="6"/>
      <c r="C54" s="16" t="n">
        <v>0.110677286386741</v>
      </c>
      <c r="D54" s="16" t="n">
        <v>0.115705957241189</v>
      </c>
      <c r="E54" s="16" t="n">
        <v>0.522074074074074</v>
      </c>
      <c r="F54" s="16" t="n">
        <v>0.107662280781959</v>
      </c>
      <c r="G54" s="16" t="n">
        <v>0.359893243948915</v>
      </c>
      <c r="H54" s="6"/>
      <c r="I54" s="18" t="n">
        <v>2.50723430263548E-005</v>
      </c>
      <c r="J54" s="18" t="n">
        <v>4.3608201046532E-005</v>
      </c>
      <c r="K54" s="16" t="n">
        <v>0.529160493827161</v>
      </c>
      <c r="L54" s="16" t="n">
        <v>0.801136342747714</v>
      </c>
      <c r="M54" s="16" t="n">
        <v>0.587925925925926</v>
      </c>
      <c r="N54" s="16" t="n">
        <v>0.00775028802403873</v>
      </c>
      <c r="O54" s="16" t="n">
        <v>0.0402214409789538</v>
      </c>
      <c r="P54" s="16" t="n">
        <v>0.0145896033265707</v>
      </c>
    </row>
    <row r="55" customFormat="false" ht="15" hidden="false" customHeight="false" outlineLevel="0" collapsed="false">
      <c r="A55" s="17" t="n">
        <v>450</v>
      </c>
      <c r="B55" s="6"/>
      <c r="C55" s="16" t="n">
        <v>0.110752202769681</v>
      </c>
      <c r="D55" s="16" t="n">
        <v>0.115781395644224</v>
      </c>
      <c r="E55" s="16" t="n">
        <v>0.521728395061728</v>
      </c>
      <c r="F55" s="16" t="n">
        <v>0.108539377326937</v>
      </c>
      <c r="G55" s="16" t="n">
        <v>0.355274794546136</v>
      </c>
      <c r="H55" s="6"/>
      <c r="I55" s="18" t="n">
        <v>2.43483996755472E-005</v>
      </c>
      <c r="J55" s="18" t="n">
        <v>4.10059828545194E-005</v>
      </c>
      <c r="K55" s="16" t="n">
        <v>0.526271604938272</v>
      </c>
      <c r="L55" s="16" t="n">
        <v>0.82146393432905</v>
      </c>
      <c r="M55" s="16" t="n">
        <v>0.538271604938272</v>
      </c>
      <c r="N55" s="16" t="n">
        <v>0.214350794158765</v>
      </c>
      <c r="O55" s="16" t="n">
        <v>0.0405485779935321</v>
      </c>
      <c r="P55" s="16" t="n">
        <v>0.0131509066514357</v>
      </c>
    </row>
    <row r="56" customFormat="false" ht="15" hidden="false" customHeight="false" outlineLevel="0" collapsed="false">
      <c r="A56" s="17" t="n">
        <v>451</v>
      </c>
      <c r="B56" s="6"/>
      <c r="C56" s="16" t="n">
        <v>0.110826347341071</v>
      </c>
      <c r="D56" s="16" t="n">
        <v>0.115863603203621</v>
      </c>
      <c r="E56" s="16" t="n">
        <v>0.522148148148148</v>
      </c>
      <c r="F56" s="16" t="n">
        <v>0.109624706711172</v>
      </c>
      <c r="G56" s="16" t="n">
        <v>0.349610260282742</v>
      </c>
      <c r="H56" s="6"/>
      <c r="I56" s="18" t="n">
        <v>2.37627330396306E-005</v>
      </c>
      <c r="J56" s="18" t="n">
        <v>3.97946721620326E-005</v>
      </c>
      <c r="K56" s="16" t="n">
        <v>0.524716049382716</v>
      </c>
      <c r="L56" s="16" t="n">
        <v>0.830262305772997</v>
      </c>
      <c r="M56" s="16" t="n">
        <v>0.507728395061728</v>
      </c>
      <c r="N56" s="16" t="n">
        <v>0.957548955345339</v>
      </c>
      <c r="O56" s="16" t="n">
        <v>0.0409533630479937</v>
      </c>
      <c r="P56" s="16" t="n">
        <v>0.0126057846065404</v>
      </c>
    </row>
    <row r="57" customFormat="false" ht="15" hidden="false" customHeight="false" outlineLevel="0" collapsed="false">
      <c r="A57" s="17" t="n">
        <v>452</v>
      </c>
      <c r="B57" s="6"/>
      <c r="C57" s="16" t="n">
        <v>0.110855781013324</v>
      </c>
      <c r="D57" s="16" t="n">
        <v>0.115905800926114</v>
      </c>
      <c r="E57" s="16" t="n">
        <v>0.522395061728395</v>
      </c>
      <c r="F57" s="16" t="n">
        <v>0.11083110839716</v>
      </c>
      <c r="G57" s="16" t="n">
        <v>0.343717764422307</v>
      </c>
      <c r="H57" s="6"/>
      <c r="I57" s="18" t="n">
        <v>2.09149959243405E-005</v>
      </c>
      <c r="J57" s="18" t="n">
        <v>3.68699050905028E-005</v>
      </c>
      <c r="K57" s="16" t="n">
        <v>0.525703703703704</v>
      </c>
      <c r="L57" s="16" t="n">
        <v>0.831542386415265</v>
      </c>
      <c r="M57" s="16" t="n">
        <v>0.552074074074074</v>
      </c>
      <c r="N57" s="16" t="n">
        <v>0.203421815187991</v>
      </c>
      <c r="O57" s="16" t="n">
        <v>0.0414032796242409</v>
      </c>
      <c r="P57" s="16" t="n">
        <v>0.0124618724182116</v>
      </c>
    </row>
    <row r="58" customFormat="false" ht="15" hidden="false" customHeight="false" outlineLevel="0" collapsed="false">
      <c r="A58" s="17" t="n">
        <v>453</v>
      </c>
      <c r="B58" s="6"/>
      <c r="C58" s="16" t="n">
        <v>0.110850672780642</v>
      </c>
      <c r="D58" s="16" t="n">
        <v>0.115918204452022</v>
      </c>
      <c r="E58" s="16" t="n">
        <v>0.522888888888889</v>
      </c>
      <c r="F58" s="16" t="n">
        <v>0.112170849014411</v>
      </c>
      <c r="G58" s="16" t="n">
        <v>0.337104274228855</v>
      </c>
      <c r="H58" s="6"/>
      <c r="I58" s="18" t="n">
        <v>1.10114543208459E-005</v>
      </c>
      <c r="J58" s="18" t="n">
        <v>2.97607305560598E-005</v>
      </c>
      <c r="K58" s="16" t="n">
        <v>0.531703703703704</v>
      </c>
      <c r="L58" s="16" t="n">
        <v>0.799778665810568</v>
      </c>
      <c r="M58" s="16" t="n">
        <v>0.594222222222222</v>
      </c>
      <c r="N58" s="16" t="n">
        <v>0.0127893829810162</v>
      </c>
      <c r="O58" s="16" t="n">
        <v>0.0419028942206843</v>
      </c>
      <c r="P58" s="16" t="n">
        <v>0.0146163240045508</v>
      </c>
    </row>
    <row r="59" customFormat="false" ht="15" hidden="false" customHeight="false" outlineLevel="0" collapsed="false">
      <c r="A59" s="17" t="n">
        <v>454</v>
      </c>
      <c r="B59" s="6"/>
      <c r="C59" s="16" t="n">
        <v>0.11085366463268</v>
      </c>
      <c r="D59" s="16" t="n">
        <v>0.115945764593288</v>
      </c>
      <c r="E59" s="16" t="n">
        <v>0.523827160493827</v>
      </c>
      <c r="F59" s="16" t="n">
        <v>0.113723980675559</v>
      </c>
      <c r="G59" s="16" t="n">
        <v>0.329590466514679</v>
      </c>
      <c r="H59" s="6"/>
      <c r="I59" s="18" t="n">
        <v>-6.80661080281684E-006</v>
      </c>
      <c r="J59" s="18" t="n">
        <v>1.66938999399112E-005</v>
      </c>
      <c r="K59" s="16" t="n">
        <v>0.541728395061728</v>
      </c>
      <c r="L59" s="16" t="n">
        <v>0.742215185659158</v>
      </c>
      <c r="M59" s="16" t="n">
        <v>0.62683950617284</v>
      </c>
      <c r="N59" s="16" t="n">
        <v>0.00139022617682088</v>
      </c>
      <c r="O59" s="16" t="n">
        <v>0.0424820470053473</v>
      </c>
      <c r="P59" s="16" t="n">
        <v>0.0183202279639632</v>
      </c>
    </row>
    <row r="60" customFormat="false" ht="15" hidden="false" customHeight="false" outlineLevel="0" collapsed="false">
      <c r="A60" s="17" t="n">
        <v>455</v>
      </c>
      <c r="B60" s="6"/>
      <c r="C60" s="16" t="n">
        <v>0.110835219083928</v>
      </c>
      <c r="D60" s="16" t="n">
        <v>0.115951556623411</v>
      </c>
      <c r="E60" s="16" t="n">
        <v>0.524493827160494</v>
      </c>
      <c r="F60" s="16" t="n">
        <v>0.115317142990692</v>
      </c>
      <c r="G60" s="16" t="n">
        <v>0.322179461649283</v>
      </c>
      <c r="H60" s="6"/>
      <c r="I60" s="18" t="n">
        <v>-2.96303731879619E-005</v>
      </c>
      <c r="J60" s="18" t="n">
        <v>-4.78864780750048E-007</v>
      </c>
      <c r="K60" s="16" t="n">
        <v>0.552592592592593</v>
      </c>
      <c r="L60" s="16" t="n">
        <v>0.675290308756233</v>
      </c>
      <c r="M60" s="16" t="n">
        <v>0.651358024691358</v>
      </c>
      <c r="N60" s="18" t="n">
        <v>0.000332273935904904</v>
      </c>
      <c r="O60" s="16" t="n">
        <v>0.043076082466056</v>
      </c>
      <c r="P60" s="16" t="n">
        <v>0.0227488495979452</v>
      </c>
    </row>
    <row r="61" customFormat="false" ht="15" hidden="false" customHeight="false" outlineLevel="0" collapsed="false">
      <c r="A61" s="17" t="n">
        <v>456</v>
      </c>
      <c r="B61" s="6"/>
      <c r="C61" s="16" t="n">
        <v>0.110819921373349</v>
      </c>
      <c r="D61" s="16" t="n">
        <v>0.115959032655816</v>
      </c>
      <c r="E61" s="16" t="n">
        <v>0.524864197530864</v>
      </c>
      <c r="F61" s="16" t="n">
        <v>0.116925357117833</v>
      </c>
      <c r="G61" s="16" t="n">
        <v>0.314709001544325</v>
      </c>
      <c r="H61" s="6"/>
      <c r="I61" s="18" t="n">
        <v>-4.95608427401647E-005</v>
      </c>
      <c r="J61" s="18" t="n">
        <v>-1.42679155052844E-005</v>
      </c>
      <c r="K61" s="16" t="n">
        <v>0.56520987654321</v>
      </c>
      <c r="L61" s="16" t="n">
        <v>0.613227381766947</v>
      </c>
      <c r="M61" s="16" t="n">
        <v>0.664469135802469</v>
      </c>
      <c r="N61" s="18" t="n">
        <v>0.000128683899922955</v>
      </c>
      <c r="O61" s="16" t="n">
        <v>0.0436756838955226</v>
      </c>
      <c r="P61" s="16" t="n">
        <v>0.0276073338383715</v>
      </c>
    </row>
    <row r="62" customFormat="false" ht="15" hidden="false" customHeight="false" outlineLevel="0" collapsed="false">
      <c r="A62" s="17" t="n">
        <v>457</v>
      </c>
      <c r="B62" s="6"/>
      <c r="C62" s="16" t="n">
        <v>0.110812408563326</v>
      </c>
      <c r="D62" s="16" t="n">
        <v>0.115976873085876</v>
      </c>
      <c r="E62" s="16" t="n">
        <v>0.525481481481481</v>
      </c>
      <c r="F62" s="16" t="n">
        <v>0.118625476302544</v>
      </c>
      <c r="G62" s="16" t="n">
        <v>0.307275065210677</v>
      </c>
      <c r="H62" s="6"/>
      <c r="I62" s="18" t="n">
        <v>-7.01627223976609E-005</v>
      </c>
      <c r="J62" s="18" t="n">
        <v>-2.91422754824352E-005</v>
      </c>
      <c r="K62" s="16" t="n">
        <v>0.579802469135803</v>
      </c>
      <c r="L62" s="16" t="n">
        <v>0.548746958493402</v>
      </c>
      <c r="M62" s="16" t="n">
        <v>0.670691358024691</v>
      </c>
      <c r="N62" s="18" t="n">
        <v>0.000129662804789258</v>
      </c>
      <c r="O62" s="16" t="n">
        <v>0.044309499584491</v>
      </c>
      <c r="P62" s="16" t="n">
        <v>0.0321814294024981</v>
      </c>
    </row>
    <row r="63" customFormat="false" ht="15" hidden="false" customHeight="false" outlineLevel="0" collapsed="false">
      <c r="A63" s="17" t="n">
        <v>458</v>
      </c>
      <c r="B63" s="6"/>
      <c r="C63" s="16" t="n">
        <v>0.110744994295806</v>
      </c>
      <c r="D63" s="16" t="n">
        <v>0.115945750594302</v>
      </c>
      <c r="E63" s="16" t="n">
        <v>0.526074074074074</v>
      </c>
      <c r="F63" s="16" t="n">
        <v>0.12056196138123</v>
      </c>
      <c r="G63" s="16" t="n">
        <v>0.298446710109622</v>
      </c>
      <c r="H63" s="6"/>
      <c r="I63" s="18" t="n">
        <v>-8.68019822336902E-005</v>
      </c>
      <c r="J63" s="18" t="n">
        <v>-4.06825090095828E-005</v>
      </c>
      <c r="K63" s="16" t="n">
        <v>0.594864197530864</v>
      </c>
      <c r="L63" s="16" t="n">
        <v>0.495736718548016</v>
      </c>
      <c r="M63" s="16" t="n">
        <v>0.668691358024691</v>
      </c>
      <c r="N63" s="18" t="n">
        <v>0.000218271362319286</v>
      </c>
      <c r="O63" s="16" t="n">
        <v>0.0450313688257156</v>
      </c>
      <c r="P63" s="16" t="n">
        <v>0.0363063823369188</v>
      </c>
    </row>
    <row r="64" customFormat="false" ht="15" hidden="false" customHeight="false" outlineLevel="0" collapsed="false">
      <c r="A64" s="17" t="n">
        <v>459</v>
      </c>
      <c r="B64" s="6"/>
      <c r="C64" s="16" t="n">
        <v>0.110632036366601</v>
      </c>
      <c r="D64" s="16" t="n">
        <v>0.115884999429735</v>
      </c>
      <c r="E64" s="16" t="n">
        <v>0.52679012345679</v>
      </c>
      <c r="F64" s="16" t="n">
        <v>0.122829911689877</v>
      </c>
      <c r="G64" s="16" t="n">
        <v>0.288185423866591</v>
      </c>
      <c r="H64" s="6"/>
      <c r="I64" s="18" t="n">
        <v>-9.73434588090811E-005</v>
      </c>
      <c r="J64" s="18" t="n">
        <v>-4.58693534197504E-005</v>
      </c>
      <c r="K64" s="16" t="n">
        <v>0.612049382716049</v>
      </c>
      <c r="L64" s="16" t="n">
        <v>0.439687706035642</v>
      </c>
      <c r="M64" s="16" t="n">
        <v>0.651481481481481</v>
      </c>
      <c r="N64" s="18" t="n">
        <v>0.00036032262261694</v>
      </c>
      <c r="O64" s="16" t="n">
        <v>0.0458767095789276</v>
      </c>
      <c r="P64" s="16" t="n">
        <v>0.0407053735420182</v>
      </c>
    </row>
    <row r="65" customFormat="false" ht="15" hidden="false" customHeight="false" outlineLevel="0" collapsed="false">
      <c r="A65" s="17" t="n">
        <v>460</v>
      </c>
      <c r="B65" s="6"/>
      <c r="C65" s="16" t="n">
        <v>0.110494021782968</v>
      </c>
      <c r="D65" s="16" t="n">
        <v>0.115809008186885</v>
      </c>
      <c r="E65" s="16" t="n">
        <v>0.527876543209877</v>
      </c>
      <c r="F65" s="16" t="n">
        <v>0.125333265712774</v>
      </c>
      <c r="G65" s="16" t="n">
        <v>0.277129586567791</v>
      </c>
      <c r="H65" s="6"/>
      <c r="I65" s="18" t="n">
        <v>-0.000107146010157849</v>
      </c>
      <c r="J65" s="18" t="n">
        <v>-5.16230446244701E-005</v>
      </c>
      <c r="K65" s="16" t="n">
        <v>0.624543209876543</v>
      </c>
      <c r="L65" s="16" t="n">
        <v>0.401618586420288</v>
      </c>
      <c r="M65" s="16" t="n">
        <v>0.63037037037037</v>
      </c>
      <c r="N65" s="16" t="n">
        <v>0.00137036822919729</v>
      </c>
      <c r="O65" s="16" t="n">
        <v>0.0468096786582088</v>
      </c>
      <c r="P65" s="16" t="n">
        <v>0.0441586167192765</v>
      </c>
    </row>
    <row r="66" customFormat="false" ht="15" hidden="false" customHeight="false" outlineLevel="0" collapsed="false">
      <c r="A66" s="17" t="n">
        <v>461</v>
      </c>
      <c r="B66" s="6"/>
      <c r="C66" s="16" t="n">
        <v>0.110339319578507</v>
      </c>
      <c r="D66" s="16" t="n">
        <v>0.115718888395949</v>
      </c>
      <c r="E66" s="16" t="n">
        <v>0.52837037037037</v>
      </c>
      <c r="F66" s="16" t="n">
        <v>0.127966382323582</v>
      </c>
      <c r="G66" s="16" t="n">
        <v>0.266093469819991</v>
      </c>
      <c r="H66" s="6"/>
      <c r="I66" s="18" t="n">
        <v>-0.000116321028225247</v>
      </c>
      <c r="J66" s="18" t="n">
        <v>-5.76263269382515E-005</v>
      </c>
      <c r="K66" s="16" t="n">
        <v>0.63162962962963</v>
      </c>
      <c r="L66" s="16" t="n">
        <v>0.370195639695133</v>
      </c>
      <c r="M66" s="16" t="n">
        <v>0.604098765432099</v>
      </c>
      <c r="N66" s="16" t="n">
        <v>0.00741836175636153</v>
      </c>
      <c r="O66" s="16" t="n">
        <v>0.0477908764294192</v>
      </c>
      <c r="P66" s="16" t="n">
        <v>0.0470633262430674</v>
      </c>
    </row>
    <row r="67" customFormat="false" ht="15" hidden="false" customHeight="false" outlineLevel="0" collapsed="false">
      <c r="A67" s="17" t="n">
        <v>462</v>
      </c>
      <c r="B67" s="6"/>
      <c r="C67" s="16" t="n">
        <v>0.110146851027643</v>
      </c>
      <c r="D67" s="16" t="n">
        <v>0.115602764694459</v>
      </c>
      <c r="E67" s="16" t="n">
        <v>0.529432098765432</v>
      </c>
      <c r="F67" s="16" t="n">
        <v>0.130869210065842</v>
      </c>
      <c r="G67" s="16" t="n">
        <v>0.254412331245621</v>
      </c>
      <c r="H67" s="6"/>
      <c r="I67" s="18" t="n">
        <v>-0.000124207908169622</v>
      </c>
      <c r="J67" s="18" t="n">
        <v>-6.27511224105893E-005</v>
      </c>
      <c r="K67" s="16" t="n">
        <v>0.638913580246914</v>
      </c>
      <c r="L67" s="16" t="n">
        <v>0.342910819165854</v>
      </c>
      <c r="M67" s="16" t="n">
        <v>0.572962962962963</v>
      </c>
      <c r="N67" s="16" t="n">
        <v>0.0378959689415241</v>
      </c>
      <c r="O67" s="16" t="n">
        <v>0.0488724182410272</v>
      </c>
      <c r="P67" s="16" t="n">
        <v>0.0496183750501329</v>
      </c>
    </row>
    <row r="68" customFormat="false" ht="15" hidden="false" customHeight="false" outlineLevel="0" collapsed="false">
      <c r="A68" s="17" t="n">
        <v>463</v>
      </c>
      <c r="B68" s="6"/>
      <c r="C68" s="16" t="n">
        <v>0.109967797888191</v>
      </c>
      <c r="D68" s="16" t="n">
        <v>0.115505022547331</v>
      </c>
      <c r="E68" s="16" t="n">
        <v>0.530395061728395</v>
      </c>
      <c r="F68" s="16" t="n">
        <v>0.133927133390041</v>
      </c>
      <c r="G68" s="16" t="n">
        <v>0.241945515456374</v>
      </c>
      <c r="H68" s="6"/>
      <c r="I68" s="18" t="n">
        <v>-0.000127537859426609</v>
      </c>
      <c r="J68" s="18" t="n">
        <v>-6.5027408154255E-005</v>
      </c>
      <c r="K68" s="16" t="n">
        <v>0.643382716049383</v>
      </c>
      <c r="L68" s="16" t="n">
        <v>0.329851959790403</v>
      </c>
      <c r="M68" s="16" t="n">
        <v>0.54837037037037</v>
      </c>
      <c r="N68" s="16" t="n">
        <v>0.180639253298079</v>
      </c>
      <c r="O68" s="16" t="n">
        <v>0.0500115599188307</v>
      </c>
      <c r="P68" s="16" t="n">
        <v>0.0506597690184674</v>
      </c>
    </row>
    <row r="69" customFormat="false" ht="15" hidden="false" customHeight="false" outlineLevel="0" collapsed="false">
      <c r="A69" s="17" t="n">
        <v>464</v>
      </c>
      <c r="B69" s="6"/>
      <c r="C69" s="16" t="n">
        <v>0.109833272053877</v>
      </c>
      <c r="D69" s="16" t="n">
        <v>0.115448416120411</v>
      </c>
      <c r="E69" s="16" t="n">
        <v>0.531160493827161</v>
      </c>
      <c r="F69" s="16" t="n">
        <v>0.13700331519296</v>
      </c>
      <c r="G69" s="16" t="n">
        <v>0.229829409011954</v>
      </c>
      <c r="H69" s="6"/>
      <c r="I69" s="18" t="n">
        <v>-0.000131626105202337</v>
      </c>
      <c r="J69" s="18" t="n">
        <v>-6.87963662760294E-005</v>
      </c>
      <c r="K69" s="16" t="n">
        <v>0.647901234567901</v>
      </c>
      <c r="L69" s="16" t="n">
        <v>0.321391608846718</v>
      </c>
      <c r="M69" s="16" t="n">
        <v>0.523407407407407</v>
      </c>
      <c r="N69" s="16" t="n">
        <v>0.61872956704656</v>
      </c>
      <c r="O69" s="16" t="n">
        <v>0.0511573063631524</v>
      </c>
      <c r="P69" s="16" t="n">
        <v>0.0515075849090553</v>
      </c>
    </row>
    <row r="70" customFormat="false" ht="15" hidden="false" customHeight="false" outlineLevel="0" collapsed="false">
      <c r="A70" s="17" t="n">
        <v>465</v>
      </c>
      <c r="B70" s="6"/>
      <c r="C70" s="16" t="n">
        <v>0.109710697047905</v>
      </c>
      <c r="D70" s="16" t="n">
        <v>0.11539481308208</v>
      </c>
      <c r="E70" s="16" t="n">
        <v>0.531950617283951</v>
      </c>
      <c r="F70" s="16" t="n">
        <v>0.13995374260486</v>
      </c>
      <c r="G70" s="16" t="n">
        <v>0.218808181664739</v>
      </c>
      <c r="H70" s="6"/>
      <c r="I70" s="18" t="n">
        <v>-0.000132429352887809</v>
      </c>
      <c r="J70" s="18" t="n">
        <v>-6.92441017620782E-005</v>
      </c>
      <c r="K70" s="16" t="n">
        <v>0.652641975308642</v>
      </c>
      <c r="L70" s="16" t="n">
        <v>0.313980263587632</v>
      </c>
      <c r="M70" s="16" t="n">
        <v>0.507975308641975</v>
      </c>
      <c r="N70" s="16" t="n">
        <v>0.748437113031905</v>
      </c>
      <c r="O70" s="16" t="n">
        <v>0.052256024975302</v>
      </c>
      <c r="P70" s="16" t="n">
        <v>0.0524624619512032</v>
      </c>
    </row>
    <row r="71" customFormat="false" ht="15" hidden="false" customHeight="false" outlineLevel="0" collapsed="false">
      <c r="A71" s="17" t="n">
        <v>466</v>
      </c>
      <c r="B71" s="6"/>
      <c r="C71" s="16" t="n">
        <v>0.109610206076509</v>
      </c>
      <c r="D71" s="16" t="n">
        <v>0.115352882763086</v>
      </c>
      <c r="E71" s="16" t="n">
        <v>0.532592592592593</v>
      </c>
      <c r="F71" s="16" t="n">
        <v>0.142719787520852</v>
      </c>
      <c r="G71" s="16" t="n">
        <v>0.208951642582872</v>
      </c>
      <c r="H71" s="6"/>
      <c r="I71" s="18" t="n">
        <v>-0.000128574764119735</v>
      </c>
      <c r="J71" s="18" t="n">
        <v>-6.56631159051699E-005</v>
      </c>
      <c r="K71" s="16" t="n">
        <v>0.654444444444445</v>
      </c>
      <c r="L71" s="16" t="n">
        <v>0.312582601914601</v>
      </c>
      <c r="M71" s="16" t="n">
        <v>0.543802469135803</v>
      </c>
      <c r="N71" s="16" t="n">
        <v>0.330024722706228</v>
      </c>
      <c r="O71" s="16" t="n">
        <v>0.053285908587287</v>
      </c>
      <c r="P71" s="16" t="n">
        <v>0.0527878554943013</v>
      </c>
    </row>
    <row r="72" customFormat="false" ht="15" hidden="false" customHeight="false" outlineLevel="0" collapsed="false">
      <c r="A72" s="17" t="n">
        <v>467</v>
      </c>
      <c r="B72" s="6"/>
      <c r="C72" s="16" t="n">
        <v>0.109518927878661</v>
      </c>
      <c r="D72" s="16" t="n">
        <v>0.115313355453589</v>
      </c>
      <c r="E72" s="16" t="n">
        <v>0.533654320987654</v>
      </c>
      <c r="F72" s="16" t="n">
        <v>0.145351888089222</v>
      </c>
      <c r="G72" s="16" t="n">
        <v>0.199790618267844</v>
      </c>
      <c r="H72" s="6"/>
      <c r="I72" s="18" t="n">
        <v>-0.000124288490633649</v>
      </c>
      <c r="J72" s="18" t="n">
        <v>-6.37760863361068E-005</v>
      </c>
      <c r="K72" s="16" t="n">
        <v>0.649555555555556</v>
      </c>
      <c r="L72" s="16" t="n">
        <v>0.323297728324735</v>
      </c>
      <c r="M72" s="16" t="n">
        <v>0.554888888888889</v>
      </c>
      <c r="N72" s="16" t="n">
        <v>0.272591881905781</v>
      </c>
      <c r="O72" s="16" t="n">
        <v>0.0542657627870772</v>
      </c>
      <c r="P72" s="16" t="n">
        <v>0.0515209870284872</v>
      </c>
    </row>
    <row r="73" customFormat="false" ht="15" hidden="false" customHeight="false" outlineLevel="0" collapsed="false">
      <c r="A73" s="17" t="n">
        <v>468</v>
      </c>
      <c r="B73" s="6"/>
      <c r="C73" s="16" t="n">
        <v>0.109413411162121</v>
      </c>
      <c r="D73" s="16" t="n">
        <v>0.115258665646132</v>
      </c>
      <c r="E73" s="16" t="n">
        <v>0.534222222222222</v>
      </c>
      <c r="F73" s="16" t="n">
        <v>0.147958966632565</v>
      </c>
      <c r="G73" s="16" t="n">
        <v>0.190889788724746</v>
      </c>
      <c r="H73" s="6"/>
      <c r="I73" s="18" t="n">
        <v>-0.000117934115586068</v>
      </c>
      <c r="J73" s="18" t="n">
        <v>-6.0946709639276E-005</v>
      </c>
      <c r="K73" s="16" t="n">
        <v>0.644864197530864</v>
      </c>
      <c r="L73" s="16" t="n">
        <v>0.346276134574658</v>
      </c>
      <c r="M73" s="16" t="n">
        <v>0.576814814814815</v>
      </c>
      <c r="N73" s="16" t="n">
        <v>0.127218262678625</v>
      </c>
      <c r="O73" s="16" t="n">
        <v>0.0552361475136496</v>
      </c>
      <c r="P73" s="16" t="n">
        <v>0.0492566823802429</v>
      </c>
    </row>
    <row r="74" customFormat="false" ht="15" hidden="false" customHeight="false" outlineLevel="0" collapsed="false">
      <c r="A74" s="17" t="n">
        <v>469</v>
      </c>
      <c r="B74" s="6"/>
      <c r="C74" s="16" t="n">
        <v>0.109302371305387</v>
      </c>
      <c r="D74" s="16" t="n">
        <v>0.11520254196479</v>
      </c>
      <c r="E74" s="16" t="n">
        <v>0.534592592592593</v>
      </c>
      <c r="F74" s="16" t="n">
        <v>0.150675657717135</v>
      </c>
      <c r="G74" s="16" t="n">
        <v>0.181790356231903</v>
      </c>
      <c r="H74" s="6"/>
      <c r="I74" s="18" t="n">
        <v>-0.000112716619309929</v>
      </c>
      <c r="J74" s="18" t="n">
        <v>-5.88349227219506E-005</v>
      </c>
      <c r="K74" s="16" t="n">
        <v>0.64320987654321</v>
      </c>
      <c r="L74" s="16" t="n">
        <v>0.365795509967647</v>
      </c>
      <c r="M74" s="16" t="n">
        <v>0.595975308641975</v>
      </c>
      <c r="N74" s="16" t="n">
        <v>0.0663037357797435</v>
      </c>
      <c r="O74" s="16" t="n">
        <v>0.0562471647541499</v>
      </c>
      <c r="P74" s="16" t="n">
        <v>0.0473425467635696</v>
      </c>
    </row>
    <row r="75" customFormat="false" ht="15" hidden="false" customHeight="false" outlineLevel="0" collapsed="false">
      <c r="A75" s="17" t="n">
        <v>470</v>
      </c>
      <c r="B75" s="6"/>
      <c r="C75" s="16" t="n">
        <v>0.109176351880856</v>
      </c>
      <c r="D75" s="16" t="n">
        <v>0.11513209494388</v>
      </c>
      <c r="E75" s="16" t="n">
        <v>0.535308641975309</v>
      </c>
      <c r="F75" s="16" t="n">
        <v>0.15336437363476</v>
      </c>
      <c r="G75" s="16" t="n">
        <v>0.173072649942586</v>
      </c>
      <c r="H75" s="6"/>
      <c r="I75" s="18" t="n">
        <v>-0.000113585821190528</v>
      </c>
      <c r="J75" s="18" t="n">
        <v>-6.01523982452177E-005</v>
      </c>
      <c r="K75" s="16" t="n">
        <v>0.642716049382716</v>
      </c>
      <c r="L75" s="16" t="n">
        <v>0.356276367600101</v>
      </c>
      <c r="M75" s="16" t="n">
        <v>0.581950617283951</v>
      </c>
      <c r="N75" s="16" t="n">
        <v>0.140470600725139</v>
      </c>
      <c r="O75" s="16" t="n">
        <v>0.0572476007050449</v>
      </c>
      <c r="P75" s="16" t="n">
        <v>0.0481712025590925</v>
      </c>
    </row>
    <row r="76" customFormat="false" ht="15" hidden="false" customHeight="false" outlineLevel="0" collapsed="false">
      <c r="A76" s="17" t="n">
        <v>471</v>
      </c>
      <c r="B76" s="6"/>
      <c r="C76" s="16" t="n">
        <v>0.109040283521156</v>
      </c>
      <c r="D76" s="16" t="n">
        <v>0.115047415645687</v>
      </c>
      <c r="E76" s="16" t="n">
        <v>0.536049382716049</v>
      </c>
      <c r="F76" s="16" t="n">
        <v>0.155906824533176</v>
      </c>
      <c r="G76" s="16" t="n">
        <v>0.165158092278542</v>
      </c>
      <c r="H76" s="6"/>
      <c r="I76" s="18" t="n">
        <v>-0.00011314297863676</v>
      </c>
      <c r="J76" s="18" t="n">
        <v>-6.06510061773188E-005</v>
      </c>
      <c r="K76" s="16" t="n">
        <v>0.635283950617284</v>
      </c>
      <c r="L76" s="16" t="n">
        <v>0.35322123787789</v>
      </c>
      <c r="M76" s="16" t="n">
        <v>0.565358024691358</v>
      </c>
      <c r="N76" s="16" t="n">
        <v>0.269807746895627</v>
      </c>
      <c r="O76" s="16" t="n">
        <v>0.0581934547959115</v>
      </c>
      <c r="P76" s="16" t="n">
        <v>0.0486221589798221</v>
      </c>
    </row>
    <row r="77" customFormat="false" ht="15" hidden="false" customHeight="false" outlineLevel="0" collapsed="false">
      <c r="A77" s="17" t="n">
        <v>472</v>
      </c>
      <c r="B77" s="6"/>
      <c r="C77" s="16" t="n">
        <v>0.108915824509677</v>
      </c>
      <c r="D77" s="16" t="n">
        <v>0.114971718948602</v>
      </c>
      <c r="E77" s="16" t="n">
        <v>0.536617283950617</v>
      </c>
      <c r="F77" s="16" t="n">
        <v>0.15840378860772</v>
      </c>
      <c r="G77" s="16" t="n">
        <v>0.157585169073679</v>
      </c>
      <c r="H77" s="6"/>
      <c r="I77" s="18" t="n">
        <v>-0.000111247110846029</v>
      </c>
      <c r="J77" s="18" t="n">
        <v>-6.10074349755481E-005</v>
      </c>
      <c r="K77" s="16" t="n">
        <v>0.624197530864198</v>
      </c>
      <c r="L77" s="16" t="n">
        <v>0.36463731309475</v>
      </c>
      <c r="M77" s="16" t="n">
        <v>0.571975308641975</v>
      </c>
      <c r="N77" s="16" t="n">
        <v>0.282261977867625</v>
      </c>
      <c r="O77" s="16" t="n">
        <v>0.0591222341759173</v>
      </c>
      <c r="P77" s="16" t="n">
        <v>0.0477593220156162</v>
      </c>
    </row>
    <row r="78" customFormat="false" ht="15" hidden="false" customHeight="false" outlineLevel="0" collapsed="false">
      <c r="A78" s="17" t="n">
        <v>473</v>
      </c>
      <c r="B78" s="6"/>
      <c r="C78" s="16" t="n">
        <v>0.108801611403968</v>
      </c>
      <c r="D78" s="16" t="n">
        <v>0.114911021211355</v>
      </c>
      <c r="E78" s="16" t="n">
        <v>0.537061728395062</v>
      </c>
      <c r="F78" s="16" t="n">
        <v>0.160993191554492</v>
      </c>
      <c r="G78" s="16" t="n">
        <v>0.14998817541877</v>
      </c>
      <c r="H78" s="6"/>
      <c r="I78" s="18" t="n">
        <v>-0.000109167559043049</v>
      </c>
      <c r="J78" s="18" t="n">
        <v>-6.03282936215547E-005</v>
      </c>
      <c r="K78" s="16" t="n">
        <v>0.619358024691358</v>
      </c>
      <c r="L78" s="16" t="n">
        <v>0.36463731309475</v>
      </c>
      <c r="M78" s="16" t="n">
        <v>0.579802469135803</v>
      </c>
      <c r="N78" s="16" t="n">
        <v>0.211186831613583</v>
      </c>
      <c r="O78" s="16" t="n">
        <v>0.0600852352638542</v>
      </c>
      <c r="P78" s="16" t="n">
        <v>0.0476848361288654</v>
      </c>
    </row>
    <row r="79" customFormat="false" ht="15" hidden="false" customHeight="false" outlineLevel="0" collapsed="false">
      <c r="A79" s="17" t="n">
        <v>474</v>
      </c>
      <c r="B79" s="6"/>
      <c r="C79" s="16" t="n">
        <v>0.108690802958678</v>
      </c>
      <c r="D79" s="16" t="n">
        <v>0.11485371939946</v>
      </c>
      <c r="E79" s="16" t="n">
        <v>0.537456790123457</v>
      </c>
      <c r="F79" s="16" t="n">
        <v>0.163581296855976</v>
      </c>
      <c r="G79" s="16" t="n">
        <v>0.142716108874159</v>
      </c>
      <c r="H79" s="6"/>
      <c r="I79" s="18" t="n">
        <v>-0.000105166059756329</v>
      </c>
      <c r="J79" s="18" t="n">
        <v>-5.6547694292821E-005</v>
      </c>
      <c r="K79" s="16" t="n">
        <v>0.620024691358025</v>
      </c>
      <c r="L79" s="16" t="n">
        <v>0.352584966775866</v>
      </c>
      <c r="M79" s="16" t="n">
        <v>0.560148148148148</v>
      </c>
      <c r="N79" s="16" t="n">
        <v>0.276842012670005</v>
      </c>
      <c r="O79" s="16" t="n">
        <v>0.0610475861425939</v>
      </c>
      <c r="P79" s="16" t="n">
        <v>0.0486868181698235</v>
      </c>
    </row>
    <row r="80" customFormat="false" ht="15" hidden="false" customHeight="false" outlineLevel="0" collapsed="false">
      <c r="A80" s="17" t="n">
        <v>475</v>
      </c>
      <c r="B80" s="6"/>
      <c r="C80" s="16" t="n">
        <v>0.108577190953018</v>
      </c>
      <c r="D80" s="16" t="n">
        <v>0.114788844017778</v>
      </c>
      <c r="E80" s="16" t="n">
        <v>0.538</v>
      </c>
      <c r="F80" s="16" t="n">
        <v>0.166082027820477</v>
      </c>
      <c r="G80" s="16" t="n">
        <v>0.135847178888534</v>
      </c>
      <c r="H80" s="6"/>
      <c r="I80" s="18" t="n">
        <v>-9.71352257250821E-005</v>
      </c>
      <c r="J80" s="18" t="n">
        <v>-5.08537140219128E-005</v>
      </c>
      <c r="K80" s="16" t="n">
        <v>0.612098765432099</v>
      </c>
      <c r="L80" s="16" t="n">
        <v>0.368813681469997</v>
      </c>
      <c r="M80" s="16" t="n">
        <v>0.54358024691358</v>
      </c>
      <c r="N80" s="16" t="n">
        <v>0.351639018265487</v>
      </c>
      <c r="O80" s="16" t="n">
        <v>0.0619772864267484</v>
      </c>
      <c r="P80" s="16" t="n">
        <v>0.0472620754699033</v>
      </c>
    </row>
    <row r="81" customFormat="false" ht="15" hidden="false" customHeight="false" outlineLevel="0" collapsed="false">
      <c r="A81" s="17" t="n">
        <v>476</v>
      </c>
      <c r="B81" s="6"/>
      <c r="C81" s="16" t="n">
        <v>0.108474545348296</v>
      </c>
      <c r="D81" s="16" t="n">
        <v>0.114730404939438</v>
      </c>
      <c r="E81" s="16" t="n">
        <v>0.538740740740741</v>
      </c>
      <c r="F81" s="16" t="n">
        <v>0.168459083060132</v>
      </c>
      <c r="G81" s="16" t="n">
        <v>0.129509884554436</v>
      </c>
      <c r="H81" s="6"/>
      <c r="I81" s="18" t="n">
        <v>-8.88792361829985E-005</v>
      </c>
      <c r="J81" s="18" t="n">
        <v>-4.55403335335845E-005</v>
      </c>
      <c r="K81" s="16" t="n">
        <v>0.602172839506173</v>
      </c>
      <c r="L81" s="16" t="n">
        <v>0.394396805254495</v>
      </c>
      <c r="M81" s="16" t="n">
        <v>0.557876543209877</v>
      </c>
      <c r="N81" s="16" t="n">
        <v>0.334368943232567</v>
      </c>
      <c r="O81" s="16" t="n">
        <v>0.0628608581164379</v>
      </c>
      <c r="P81" s="16" t="n">
        <v>0.0449140324684422</v>
      </c>
    </row>
    <row r="82" customFormat="false" ht="15" hidden="false" customHeight="false" outlineLevel="0" collapsed="false">
      <c r="A82" s="17" t="n">
        <v>477</v>
      </c>
      <c r="B82" s="6"/>
      <c r="C82" s="16" t="n">
        <v>0.108385123234803</v>
      </c>
      <c r="D82" s="16" t="n">
        <v>0.11468693073124</v>
      </c>
      <c r="E82" s="16" t="n">
        <v>0.53920987654321</v>
      </c>
      <c r="F82" s="16" t="n">
        <v>0.170858175332983</v>
      </c>
      <c r="G82" s="16" t="n">
        <v>0.123409263156441</v>
      </c>
      <c r="H82" s="6"/>
      <c r="I82" s="18" t="n">
        <v>-8.3888198825813E-005</v>
      </c>
      <c r="J82" s="18" t="n">
        <v>-4.06490980635224E-005</v>
      </c>
      <c r="K82" s="16" t="n">
        <v>0.60320987654321</v>
      </c>
      <c r="L82" s="16" t="n">
        <v>0.385723150369126</v>
      </c>
      <c r="M82" s="16" t="n">
        <v>0.588123456790124</v>
      </c>
      <c r="N82" s="16" t="n">
        <v>0.1969929824321</v>
      </c>
      <c r="O82" s="16" t="n">
        <v>0.0637524713057576</v>
      </c>
      <c r="P82" s="16" t="n">
        <v>0.0455858932166944</v>
      </c>
    </row>
    <row r="83" customFormat="false" ht="15" hidden="false" customHeight="false" outlineLevel="0" collapsed="false">
      <c r="A83" s="17" t="n">
        <v>478</v>
      </c>
      <c r="B83" s="6"/>
      <c r="C83" s="16" t="n">
        <v>0.108310266159624</v>
      </c>
      <c r="D83" s="16" t="n">
        <v>0.11465542730273</v>
      </c>
      <c r="E83" s="16" t="n">
        <v>0.539456790123457</v>
      </c>
      <c r="F83" s="16" t="n">
        <v>0.17320928765667</v>
      </c>
      <c r="G83" s="16" t="n">
        <v>0.117522950618446</v>
      </c>
      <c r="H83" s="6"/>
      <c r="I83" s="18" t="n">
        <v>-7.47661662127764E-005</v>
      </c>
      <c r="J83" s="18" t="n">
        <v>-3.25413863990183E-005</v>
      </c>
      <c r="K83" s="16" t="n">
        <v>0.599876543209877</v>
      </c>
      <c r="L83" s="16" t="n">
        <v>0.385723150369126</v>
      </c>
      <c r="M83" s="16" t="n">
        <v>0.566913580246914</v>
      </c>
      <c r="N83" s="16" t="n">
        <v>0.30797618686452</v>
      </c>
      <c r="O83" s="16" t="n">
        <v>0.0646261048590726</v>
      </c>
      <c r="P83" s="16" t="n">
        <v>0.0453365165392629</v>
      </c>
    </row>
    <row r="84" customFormat="false" ht="15" hidden="false" customHeight="false" outlineLevel="0" collapsed="false">
      <c r="A84" s="17" t="n">
        <v>479</v>
      </c>
      <c r="B84" s="6"/>
      <c r="C84" s="16" t="n">
        <v>0.108247499223977</v>
      </c>
      <c r="D84" s="16" t="n">
        <v>0.114624824987151</v>
      </c>
      <c r="E84" s="16" t="n">
        <v>0.539925925925926</v>
      </c>
      <c r="F84" s="16" t="n">
        <v>0.17533465139406</v>
      </c>
      <c r="G84" s="16" t="n">
        <v>0.112331907467529</v>
      </c>
      <c r="H84" s="6"/>
      <c r="I84" s="18" t="n">
        <v>-6.03542366023095E-005</v>
      </c>
      <c r="J84" s="18" t="n">
        <v>-2.01238851464606E-005</v>
      </c>
      <c r="K84" s="16" t="n">
        <v>0.590641975308642</v>
      </c>
      <c r="L84" s="16" t="n">
        <v>0.401618586420288</v>
      </c>
      <c r="M84" s="16" t="n">
        <v>0.541777777777778</v>
      </c>
      <c r="N84" s="16" t="n">
        <v>0.480803495943458</v>
      </c>
      <c r="O84" s="16" t="n">
        <v>0.06541572625533</v>
      </c>
      <c r="P84" s="16" t="n">
        <v>0.0438423909993837</v>
      </c>
    </row>
    <row r="85" customFormat="false" ht="15" hidden="false" customHeight="false" outlineLevel="0" collapsed="false">
      <c r="A85" s="17" t="n">
        <v>480</v>
      </c>
      <c r="B85" s="6"/>
      <c r="C85" s="16" t="n">
        <v>0.108174818361792</v>
      </c>
      <c r="D85" s="16" t="n">
        <v>0.114589459769924</v>
      </c>
      <c r="E85" s="16" t="n">
        <v>0.540641975308642</v>
      </c>
      <c r="F85" s="16" t="n">
        <v>0.177564117707872</v>
      </c>
      <c r="G85" s="16" t="n">
        <v>0.107282728579946</v>
      </c>
      <c r="H85" s="6"/>
      <c r="I85" s="18" t="n">
        <v>-4.27773476595459E-005</v>
      </c>
      <c r="J85" s="18" t="n">
        <v>-4.23746508763442E-006</v>
      </c>
      <c r="K85" s="16" t="n">
        <v>0.581703703703704</v>
      </c>
      <c r="L85" s="16" t="n">
        <v>0.418895546738726</v>
      </c>
      <c r="M85" s="16" t="n">
        <v>0.533555555555556</v>
      </c>
      <c r="N85" s="16" t="n">
        <v>0.588472775609369</v>
      </c>
      <c r="O85" s="16" t="n">
        <v>0.0662438920800043</v>
      </c>
      <c r="P85" s="16" t="n">
        <v>0.0424580938743545</v>
      </c>
    </row>
    <row r="86" customFormat="false" ht="15" hidden="false" customHeight="false" outlineLevel="0" collapsed="false">
      <c r="A86" s="17" t="n">
        <v>481</v>
      </c>
      <c r="B86" s="6"/>
      <c r="C86" s="16" t="n">
        <v>0.108106403451194</v>
      </c>
      <c r="D86" s="16" t="n">
        <v>0.114559020770956</v>
      </c>
      <c r="E86" s="16" t="n">
        <v>0.541604938271605</v>
      </c>
      <c r="F86" s="16" t="n">
        <v>0.179792866227972</v>
      </c>
      <c r="G86" s="16" t="n">
        <v>0.102389336758226</v>
      </c>
      <c r="H86" s="6"/>
      <c r="I86" s="18" t="n">
        <v>-2.63427325068506E-005</v>
      </c>
      <c r="J86" s="18" t="n">
        <v>1.22174874300382E-005</v>
      </c>
      <c r="K86" s="16" t="n">
        <v>0.580888888888889</v>
      </c>
      <c r="L86" s="16" t="n">
        <v>0.412338584668324</v>
      </c>
      <c r="M86" s="16" t="n">
        <v>0.505234567901235</v>
      </c>
      <c r="N86" s="16" t="n">
        <v>0.875055484438694</v>
      </c>
      <c r="O86" s="16" t="n">
        <v>0.0670716544566961</v>
      </c>
      <c r="P86" s="16" t="n">
        <v>0.0430742806892071</v>
      </c>
    </row>
    <row r="87" customFormat="false" ht="15" hidden="false" customHeight="false" outlineLevel="0" collapsed="false">
      <c r="A87" s="17" t="n">
        <v>482</v>
      </c>
      <c r="B87" s="6"/>
      <c r="C87" s="16" t="n">
        <v>0.108064578404292</v>
      </c>
      <c r="D87" s="16" t="n">
        <v>0.114549870406816</v>
      </c>
      <c r="E87" s="16" t="n">
        <v>0.541975308641975</v>
      </c>
      <c r="F87" s="16" t="n">
        <v>0.181906325645424</v>
      </c>
      <c r="G87" s="16" t="n">
        <v>0.0978943196116833</v>
      </c>
      <c r="H87" s="6"/>
      <c r="I87" s="18" t="n">
        <v>-7.83826963674639E-006</v>
      </c>
      <c r="J87" s="18" t="n">
        <v>3.08213905384475E-005</v>
      </c>
      <c r="K87" s="16" t="n">
        <v>0.577061728395062</v>
      </c>
      <c r="L87" s="16" t="n">
        <v>0.403229781378055</v>
      </c>
      <c r="M87" s="16" t="n">
        <v>0.51637037037037</v>
      </c>
      <c r="N87" s="16" t="n">
        <v>0.91351383627007</v>
      </c>
      <c r="O87" s="16" t="n">
        <v>0.0678564703081663</v>
      </c>
      <c r="P87" s="16" t="n">
        <v>0.0440536360442793</v>
      </c>
    </row>
    <row r="88" customFormat="false" ht="15" hidden="false" customHeight="false" outlineLevel="0" collapsed="false">
      <c r="A88" s="17" t="n">
        <v>483</v>
      </c>
      <c r="B88" s="6"/>
      <c r="C88" s="16" t="n">
        <v>0.108049963021203</v>
      </c>
      <c r="D88" s="16" t="n">
        <v>0.11457277481938</v>
      </c>
      <c r="E88" s="16" t="n">
        <v>0.542395061728395</v>
      </c>
      <c r="F88" s="16" t="n">
        <v>0.18413927730918</v>
      </c>
      <c r="G88" s="16" t="n">
        <v>0.0933803511890992</v>
      </c>
      <c r="H88" s="6"/>
      <c r="I88" s="18" t="n">
        <v>1.41834767739924E-005</v>
      </c>
      <c r="J88" s="18" t="n">
        <v>5.22716283381787E-005</v>
      </c>
      <c r="K88" s="16" t="n">
        <v>0.573308641975309</v>
      </c>
      <c r="L88" s="16" t="n">
        <v>0.401618586420288</v>
      </c>
      <c r="M88" s="16" t="n">
        <v>0.521925925925926</v>
      </c>
      <c r="N88" s="16" t="n">
        <v>0.869260237416069</v>
      </c>
      <c r="O88" s="16" t="n">
        <v>0.0686855217697595</v>
      </c>
      <c r="P88" s="16" t="n">
        <v>0.0442622604134004</v>
      </c>
    </row>
    <row r="89" customFormat="false" ht="15" hidden="false" customHeight="false" outlineLevel="0" collapsed="false">
      <c r="A89" s="17" t="n">
        <v>484</v>
      </c>
      <c r="B89" s="6"/>
      <c r="C89" s="16" t="n">
        <v>0.108057307555685</v>
      </c>
      <c r="D89" s="16" t="n">
        <v>0.114618287878514</v>
      </c>
      <c r="E89" s="16" t="n">
        <v>0.54283950617284</v>
      </c>
      <c r="F89" s="16" t="n">
        <v>0.186383123120808</v>
      </c>
      <c r="G89" s="16" t="n">
        <v>0.0889245051522944</v>
      </c>
      <c r="H89" s="6"/>
      <c r="I89" s="18" t="n">
        <v>3.64158249324762E-005</v>
      </c>
      <c r="J89" s="18" t="n">
        <v>7.51268399788126E-005</v>
      </c>
      <c r="K89" s="16" t="n">
        <v>0.574320987654321</v>
      </c>
      <c r="L89" s="16" t="n">
        <v>0.38488640688114</v>
      </c>
      <c r="M89" s="16" t="n">
        <v>0.517037037037037</v>
      </c>
      <c r="N89" s="16" t="n">
        <v>0.952250714843674</v>
      </c>
      <c r="O89" s="16" t="n">
        <v>0.0695184746956368</v>
      </c>
      <c r="P89" s="16" t="n">
        <v>0.0457695305137799</v>
      </c>
    </row>
    <row r="90" customFormat="false" ht="15" hidden="false" customHeight="false" outlineLevel="0" collapsed="false">
      <c r="A90" s="17" t="n">
        <v>485</v>
      </c>
      <c r="B90" s="6"/>
      <c r="C90" s="16" t="n">
        <v>0.108098185544641</v>
      </c>
      <c r="D90" s="16" t="n">
        <v>0.114693900960498</v>
      </c>
      <c r="E90" s="16" t="n">
        <v>0.543432098765432</v>
      </c>
      <c r="F90" s="16" t="n">
        <v>0.188513599681804</v>
      </c>
      <c r="G90" s="16" t="n">
        <v>0.0848222755237722</v>
      </c>
      <c r="H90" s="6"/>
      <c r="I90" s="18" t="n">
        <v>6.15159046671225E-005</v>
      </c>
      <c r="J90" s="18" t="n">
        <v>0.000102622965853114</v>
      </c>
      <c r="K90" s="16" t="n">
        <v>0.580074074074074</v>
      </c>
      <c r="L90" s="16" t="n">
        <v>0.343467466117001</v>
      </c>
      <c r="M90" s="16" t="n">
        <v>0.500074074074074</v>
      </c>
      <c r="N90" s="16" t="n">
        <v>0.884244060086523</v>
      </c>
      <c r="O90" s="16" t="n">
        <v>0.0703092085513885</v>
      </c>
      <c r="P90" s="16" t="n">
        <v>0.0494792026123477</v>
      </c>
    </row>
    <row r="91" customFormat="false" ht="15" hidden="false" customHeight="false" outlineLevel="0" collapsed="false">
      <c r="A91" s="17" t="n">
        <v>486</v>
      </c>
      <c r="B91" s="6"/>
      <c r="C91" s="16" t="n">
        <v>0.108180944969585</v>
      </c>
      <c r="D91" s="16" t="n">
        <v>0.114813267766187</v>
      </c>
      <c r="E91" s="16" t="n">
        <v>0.544098765432099</v>
      </c>
      <c r="F91" s="16" t="n">
        <v>0.190634370578943</v>
      </c>
      <c r="G91" s="16" t="n">
        <v>0.0808348582402397</v>
      </c>
      <c r="H91" s="6"/>
      <c r="I91" s="18" t="n">
        <v>9.19287818821662E-005</v>
      </c>
      <c r="J91" s="18" t="n">
        <v>0.000133645219314178</v>
      </c>
      <c r="K91" s="16" t="n">
        <v>0.577135802469136</v>
      </c>
      <c r="L91" s="16" t="n">
        <v>0.329654052650373</v>
      </c>
      <c r="M91" s="16" t="n">
        <v>0.503407407407407</v>
      </c>
      <c r="N91" s="16" t="n">
        <v>0.864535268033594</v>
      </c>
      <c r="O91" s="16" t="n">
        <v>0.0710962085047251</v>
      </c>
      <c r="P91" s="16" t="n">
        <v>0.0509764799539786</v>
      </c>
    </row>
    <row r="92" customFormat="false" ht="15" hidden="false" customHeight="false" outlineLevel="0" collapsed="false">
      <c r="A92" s="17" t="n">
        <v>487</v>
      </c>
      <c r="B92" s="6"/>
      <c r="C92" s="16" t="n">
        <v>0.108277313488231</v>
      </c>
      <c r="D92" s="16" t="n">
        <v>0.114956646189364</v>
      </c>
      <c r="E92" s="16" t="n">
        <v>0.544666666666667</v>
      </c>
      <c r="F92" s="16" t="n">
        <v>0.192942217151253</v>
      </c>
      <c r="G92" s="16" t="n">
        <v>0.0767526892125454</v>
      </c>
      <c r="H92" s="6"/>
      <c r="I92" s="18" t="n">
        <v>0.000127155621875847</v>
      </c>
      <c r="J92" s="18" t="n">
        <v>0.000167601316930503</v>
      </c>
      <c r="K92" s="16" t="n">
        <v>0.571135802469136</v>
      </c>
      <c r="L92" s="16" t="n">
        <v>0.343461311157024</v>
      </c>
      <c r="M92" s="16" t="n">
        <v>0.500345679012346</v>
      </c>
      <c r="N92" s="16" t="n">
        <v>0.914498632035906</v>
      </c>
      <c r="O92" s="16" t="n">
        <v>0.0719524797590594</v>
      </c>
      <c r="P92" s="16" t="n">
        <v>0.0501293846060241</v>
      </c>
    </row>
    <row r="93" customFormat="false" ht="15" hidden="false" customHeight="false" outlineLevel="0" collapsed="false">
      <c r="A93" s="17" t="n">
        <v>488</v>
      </c>
      <c r="B93" s="6"/>
      <c r="C93" s="16" t="n">
        <v>0.108403698766469</v>
      </c>
      <c r="D93" s="16" t="n">
        <v>0.115130560775205</v>
      </c>
      <c r="E93" s="16" t="n">
        <v>0.545259259259259</v>
      </c>
      <c r="F93" s="16" t="n">
        <v>0.195268747177806</v>
      </c>
      <c r="G93" s="16" t="n">
        <v>0.0728596831125078</v>
      </c>
      <c r="H93" s="6"/>
      <c r="I93" s="18" t="n">
        <v>0.000169064740517075</v>
      </c>
      <c r="J93" s="18" t="n">
        <v>0.000207975591547416</v>
      </c>
      <c r="K93" s="16" t="n">
        <v>0.562617283950617</v>
      </c>
      <c r="L93" s="16" t="n">
        <v>0.362978116284312</v>
      </c>
      <c r="M93" s="16" t="n">
        <v>0.508888888888889</v>
      </c>
      <c r="N93" s="16" t="n">
        <v>0.778433815912541</v>
      </c>
      <c r="O93" s="16" t="n">
        <v>0.0728155220594338</v>
      </c>
      <c r="P93" s="16" t="n">
        <v>0.0486488773706745</v>
      </c>
    </row>
    <row r="94" customFormat="false" ht="15" hidden="false" customHeight="false" outlineLevel="0" collapsed="false">
      <c r="A94" s="17" t="n">
        <v>489</v>
      </c>
      <c r="B94" s="6"/>
      <c r="C94" s="16" t="n">
        <v>0.108567179636333</v>
      </c>
      <c r="D94" s="16" t="n">
        <v>0.115337294550317</v>
      </c>
      <c r="E94" s="16" t="n">
        <v>0.546469135802469</v>
      </c>
      <c r="F94" s="16" t="n">
        <v>0.197508551769186</v>
      </c>
      <c r="G94" s="16" t="n">
        <v>0.0692469877031866</v>
      </c>
      <c r="H94" s="6"/>
      <c r="I94" s="18" t="n">
        <v>0.000211731130404842</v>
      </c>
      <c r="J94" s="18" t="n">
        <v>0.000249991747594761</v>
      </c>
      <c r="K94" s="16" t="n">
        <v>0.553753086419753</v>
      </c>
      <c r="L94" s="16" t="n">
        <v>0.37102068760065</v>
      </c>
      <c r="M94" s="16" t="n">
        <v>0.515876543209877</v>
      </c>
      <c r="N94" s="16" t="n">
        <v>0.670326960161776</v>
      </c>
      <c r="O94" s="16" t="n">
        <v>0.0736462384724802</v>
      </c>
      <c r="P94" s="16" t="n">
        <v>0.0481540705170868</v>
      </c>
    </row>
    <row r="95" customFormat="false" ht="15" hidden="false" customHeight="false" outlineLevel="0" collapsed="false">
      <c r="A95" s="17" t="n">
        <v>490</v>
      </c>
      <c r="B95" s="6"/>
      <c r="C95" s="16" t="n">
        <v>0.108744473878571</v>
      </c>
      <c r="D95" s="16" t="n">
        <v>0.115567926300993</v>
      </c>
      <c r="E95" s="16" t="n">
        <v>0.547160493827161</v>
      </c>
      <c r="F95" s="16" t="n">
        <v>0.199907267603999</v>
      </c>
      <c r="G95" s="16" t="n">
        <v>0.0656062831532727</v>
      </c>
      <c r="H95" s="6"/>
      <c r="I95" s="18" t="n">
        <v>0.000254320960402961</v>
      </c>
      <c r="J95" s="18" t="n">
        <v>0.000291330920709486</v>
      </c>
      <c r="K95" s="16" t="n">
        <v>0.549234567901235</v>
      </c>
      <c r="L95" s="16" t="n">
        <v>0.392270539233076</v>
      </c>
      <c r="M95" s="16" t="n">
        <v>0.521234567901235</v>
      </c>
      <c r="N95" s="16" t="n">
        <v>0.606946105958874</v>
      </c>
      <c r="O95" s="16" t="n">
        <v>0.0745357231299764</v>
      </c>
      <c r="P95" s="16" t="n">
        <v>0.0466382451756043</v>
      </c>
    </row>
    <row r="96" customFormat="false" ht="15" hidden="false" customHeight="false" outlineLevel="0" collapsed="false">
      <c r="A96" s="17" t="n">
        <v>491</v>
      </c>
      <c r="B96" s="6"/>
      <c r="C96" s="16" t="n">
        <v>0.108987962169927</v>
      </c>
      <c r="D96" s="16" t="n">
        <v>0.11585551061236</v>
      </c>
      <c r="E96" s="16" t="n">
        <v>0.547851851851852</v>
      </c>
      <c r="F96" s="16" t="n">
        <v>0.201988410818331</v>
      </c>
      <c r="G96" s="16" t="n">
        <v>0.0626530042915998</v>
      </c>
      <c r="H96" s="6"/>
      <c r="I96" s="18" t="n">
        <v>0.000299628630339389</v>
      </c>
      <c r="J96" s="18" t="n">
        <v>0.000333704234647592</v>
      </c>
      <c r="K96" s="16" t="n">
        <v>0.542518518518519</v>
      </c>
      <c r="L96" s="16" t="n">
        <v>0.44122371815674</v>
      </c>
      <c r="M96" s="16" t="n">
        <v>0.529728395061728</v>
      </c>
      <c r="N96" s="16" t="n">
        <v>0.494668293040685</v>
      </c>
      <c r="O96" s="16" t="n">
        <v>0.0753073024256154</v>
      </c>
      <c r="P96" s="16" t="n">
        <v>0.0426140581288553</v>
      </c>
    </row>
    <row r="97" customFormat="false" ht="15" hidden="false" customHeight="false" outlineLevel="0" collapsed="false">
      <c r="A97" s="17" t="n">
        <v>492</v>
      </c>
      <c r="B97" s="6"/>
      <c r="C97" s="16" t="n">
        <v>0.109309377865439</v>
      </c>
      <c r="D97" s="16" t="n">
        <v>0.116207875747604</v>
      </c>
      <c r="E97" s="16" t="n">
        <v>0.548049382716049</v>
      </c>
      <c r="F97" s="16" t="n">
        <v>0.203661627660577</v>
      </c>
      <c r="G97" s="16" t="n">
        <v>0.0603795751036899</v>
      </c>
      <c r="H97" s="6"/>
      <c r="I97" s="18" t="n">
        <v>0.000345477719037067</v>
      </c>
      <c r="J97" s="18" t="n">
        <v>0.000377719334489041</v>
      </c>
      <c r="K97" s="16" t="n">
        <v>0.537728395061728</v>
      </c>
      <c r="L97" s="16" t="n">
        <v>0.482265307761565</v>
      </c>
      <c r="M97" s="16" t="n">
        <v>0.538740740740741</v>
      </c>
      <c r="N97" s="16" t="n">
        <v>0.409756361937381</v>
      </c>
      <c r="O97" s="16" t="n">
        <v>0.0759275458979372</v>
      </c>
      <c r="P97" s="16" t="n">
        <v>0.0397648219427974</v>
      </c>
    </row>
    <row r="98" customFormat="false" ht="15" hidden="false" customHeight="false" outlineLevel="0" collapsed="false">
      <c r="A98" s="17" t="n">
        <v>493</v>
      </c>
      <c r="B98" s="6"/>
      <c r="C98" s="16" t="n">
        <v>0.109689483568324</v>
      </c>
      <c r="D98" s="16" t="n">
        <v>0.116614344979747</v>
      </c>
      <c r="E98" s="16" t="n">
        <v>0.548592592592593</v>
      </c>
      <c r="F98" s="16" t="n">
        <v>0.205140861640116</v>
      </c>
      <c r="G98" s="16" t="n">
        <v>0.0584011941072854</v>
      </c>
      <c r="H98" s="6"/>
      <c r="I98" s="18" t="n">
        <v>0.000396132160657925</v>
      </c>
      <c r="J98" s="18" t="n">
        <v>0.000425531154261675</v>
      </c>
      <c r="K98" s="16" t="n">
        <v>0.532</v>
      </c>
      <c r="L98" s="16" t="n">
        <v>0.535081255105495</v>
      </c>
      <c r="M98" s="16" t="n">
        <v>0.541950617283951</v>
      </c>
      <c r="N98" s="16" t="n">
        <v>0.364525993588125</v>
      </c>
      <c r="O98" s="16" t="n">
        <v>0.0764758086424125</v>
      </c>
      <c r="P98" s="16" t="n">
        <v>0.0355983458187674</v>
      </c>
    </row>
    <row r="99" customFormat="false" ht="15" hidden="false" customHeight="false" outlineLevel="0" collapsed="false">
      <c r="A99" s="17" t="n">
        <v>494</v>
      </c>
      <c r="B99" s="6"/>
      <c r="C99" s="16" t="n">
        <v>0.110112482545923</v>
      </c>
      <c r="D99" s="16" t="n">
        <v>0.117065335624239</v>
      </c>
      <c r="E99" s="16" t="n">
        <v>0.548962962962963</v>
      </c>
      <c r="F99" s="16" t="n">
        <v>0.206549507823201</v>
      </c>
      <c r="G99" s="16" t="n">
        <v>0.0566207730392263</v>
      </c>
      <c r="H99" s="6"/>
      <c r="I99" s="18" t="n">
        <v>0.000453584533598446</v>
      </c>
      <c r="J99" s="18" t="n">
        <v>0.000478592255108156</v>
      </c>
      <c r="K99" s="16" t="n">
        <v>0.526320987654321</v>
      </c>
      <c r="L99" s="16" t="n">
        <v>0.618250742178916</v>
      </c>
      <c r="M99" s="16" t="n">
        <v>0.545333333333333</v>
      </c>
      <c r="N99" s="16" t="n">
        <v>0.336507450088093</v>
      </c>
      <c r="O99" s="16" t="n">
        <v>0.0769978442836589</v>
      </c>
      <c r="P99" s="16" t="n">
        <v>0.0295840524275951</v>
      </c>
    </row>
    <row r="100" customFormat="false" ht="15" hidden="false" customHeight="false" outlineLevel="0" collapsed="false">
      <c r="A100" s="17" t="n">
        <v>495</v>
      </c>
      <c r="B100" s="6"/>
      <c r="C100" s="16" t="n">
        <v>0.110590357217833</v>
      </c>
      <c r="D100" s="16" t="n">
        <v>0.117565366434244</v>
      </c>
      <c r="E100" s="16" t="n">
        <v>0.549185185185185</v>
      </c>
      <c r="F100" s="16" t="n">
        <v>0.207722671264316</v>
      </c>
      <c r="G100" s="16" t="n">
        <v>0.0551595132290539</v>
      </c>
      <c r="H100" s="6"/>
      <c r="I100" s="18" t="n">
        <v>0.000516008160387233</v>
      </c>
      <c r="J100" s="18" t="n">
        <v>0.000536105425643757</v>
      </c>
      <c r="K100" s="16" t="n">
        <v>0.522197530864198</v>
      </c>
      <c r="L100" s="16" t="n">
        <v>0.703645207438786</v>
      </c>
      <c r="M100" s="16" t="n">
        <v>0.558444444444445</v>
      </c>
      <c r="N100" s="16" t="n">
        <v>0.248665194549288</v>
      </c>
      <c r="O100" s="16" t="n">
        <v>0.0774325631561594</v>
      </c>
      <c r="P100" s="16" t="n">
        <v>0.0230736346034953</v>
      </c>
    </row>
    <row r="101" customFormat="false" ht="15" hidden="false" customHeight="false" outlineLevel="0" collapsed="false">
      <c r="A101" s="17" t="n">
        <v>496</v>
      </c>
      <c r="B101" s="6"/>
      <c r="C101" s="16" t="n">
        <v>0.111127031336804</v>
      </c>
      <c r="D101" s="16" t="n">
        <v>0.11811534888037</v>
      </c>
      <c r="E101" s="16" t="n">
        <v>0.549654320987654</v>
      </c>
      <c r="F101" s="16" t="n">
        <v>0.208570345720683</v>
      </c>
      <c r="G101" s="16" t="n">
        <v>0.0542452508991093</v>
      </c>
      <c r="H101" s="6"/>
      <c r="I101" s="18" t="n">
        <v>0.000580047105276151</v>
      </c>
      <c r="J101" s="18" t="n">
        <v>0.00059526251776798</v>
      </c>
      <c r="K101" s="16" t="n">
        <v>0.518987654320988</v>
      </c>
      <c r="L101" s="16" t="n">
        <v>0.790828401220867</v>
      </c>
      <c r="M101" s="16" t="n">
        <v>0.569703703703704</v>
      </c>
      <c r="N101" s="16" t="n">
        <v>0.160080798596746</v>
      </c>
      <c r="O101" s="16" t="n">
        <v>0.0777466437410565</v>
      </c>
      <c r="P101" s="16" t="n">
        <v>0.0168784718620629</v>
      </c>
    </row>
    <row r="102" customFormat="false" ht="15" hidden="false" customHeight="false" outlineLevel="0" collapsed="false">
      <c r="A102" s="17" t="n">
        <v>497</v>
      </c>
      <c r="B102" s="6"/>
      <c r="C102" s="16" t="n">
        <v>0.111702720159113</v>
      </c>
      <c r="D102" s="16" t="n">
        <v>0.118705503466493</v>
      </c>
      <c r="E102" s="16" t="n">
        <v>0.549975308641975</v>
      </c>
      <c r="F102" s="16" t="n">
        <v>0.209303481369623</v>
      </c>
      <c r="G102" s="16" t="n">
        <v>0.0535058819925929</v>
      </c>
      <c r="H102" s="6"/>
      <c r="I102" s="18" t="n">
        <v>0.00064865448852119</v>
      </c>
      <c r="J102" s="18" t="n">
        <v>0.000657713053777317</v>
      </c>
      <c r="K102" s="16" t="n">
        <v>0.514123456790124</v>
      </c>
      <c r="L102" s="16" t="n">
        <v>0.884563480480794</v>
      </c>
      <c r="M102" s="16" t="n">
        <v>0.576271604938272</v>
      </c>
      <c r="N102" s="16" t="n">
        <v>0.116328435480684</v>
      </c>
      <c r="O102" s="16" t="n">
        <v>0.0780182667107292</v>
      </c>
      <c r="P102" s="16" t="n">
        <v>0.00967506416294463</v>
      </c>
    </row>
    <row r="103" customFormat="false" ht="15" hidden="false" customHeight="false" outlineLevel="0" collapsed="false">
      <c r="A103" s="17" t="n">
        <v>498</v>
      </c>
      <c r="B103" s="6"/>
      <c r="C103" s="16" t="n">
        <v>0.112341399575065</v>
      </c>
      <c r="D103" s="16" t="n">
        <v>0.119360827097148</v>
      </c>
      <c r="E103" s="16" t="n">
        <v>0.550592592592593</v>
      </c>
      <c r="F103" s="16" t="n">
        <v>0.210032088085134</v>
      </c>
      <c r="G103" s="16" t="n">
        <v>0.0528205561578368</v>
      </c>
      <c r="H103" s="6"/>
      <c r="I103" s="18" t="n">
        <v>0.000722147255012192</v>
      </c>
      <c r="J103" s="18" t="n">
        <v>0.000724129449457613</v>
      </c>
      <c r="K103" s="16" t="n">
        <v>0.509481481481482</v>
      </c>
      <c r="L103" s="16" t="n">
        <v>0.976557994078754</v>
      </c>
      <c r="M103" s="16" t="n">
        <v>0.581086419753087</v>
      </c>
      <c r="N103" s="16" t="n">
        <v>0.0966938686891803</v>
      </c>
      <c r="O103" s="16" t="n">
        <v>0.078288194521758</v>
      </c>
      <c r="P103" s="16" t="n">
        <v>0.00203317781287881</v>
      </c>
    </row>
    <row r="104" customFormat="false" ht="15" hidden="false" customHeight="false" outlineLevel="0" collapsed="false">
      <c r="A104" s="17" t="n">
        <v>499</v>
      </c>
      <c r="B104" s="6"/>
      <c r="C104" s="16" t="n">
        <v>0.113051697662464</v>
      </c>
      <c r="D104" s="16" t="n">
        <v>0.120084559518311</v>
      </c>
      <c r="E104" s="16" t="n">
        <v>0.550543209876543</v>
      </c>
      <c r="F104" s="16" t="n">
        <v>0.210555927759629</v>
      </c>
      <c r="G104" s="16" t="n">
        <v>0.0524414963817843</v>
      </c>
      <c r="H104" s="6"/>
      <c r="I104" s="18" t="n">
        <v>0.000800093906000009</v>
      </c>
      <c r="J104" s="18" t="n">
        <v>0.000794846579905276</v>
      </c>
      <c r="K104" s="16" t="n">
        <v>0.506444444444445</v>
      </c>
      <c r="L104" s="16" t="n">
        <v>0.943398823490813</v>
      </c>
      <c r="M104" s="16" t="n">
        <v>0.590987654320988</v>
      </c>
      <c r="N104" s="16" t="n">
        <v>0.0611650921590628</v>
      </c>
      <c r="O104" s="16" t="n">
        <v>0.078482251403932</v>
      </c>
      <c r="P104" s="16" t="n">
        <v>-0.00515012710513918</v>
      </c>
    </row>
    <row r="105" customFormat="false" ht="15" hidden="false" customHeight="false" outlineLevel="0" collapsed="false">
      <c r="A105" s="17" t="n">
        <v>500</v>
      </c>
      <c r="B105" s="6"/>
      <c r="C105" s="16" t="n">
        <v>0.11383724563312</v>
      </c>
      <c r="D105" s="16" t="n">
        <v>0.120873067941082</v>
      </c>
      <c r="E105" s="16" t="n">
        <v>0.551382716049383</v>
      </c>
      <c r="F105" s="16" t="n">
        <v>0.210582879959317</v>
      </c>
      <c r="G105" s="16" t="n">
        <v>0.0526195080094821</v>
      </c>
      <c r="H105" s="6"/>
      <c r="I105" s="18" t="n">
        <v>0.000882895091725708</v>
      </c>
      <c r="J105" s="18" t="n">
        <v>0.000869633459086664</v>
      </c>
      <c r="K105" s="16" t="n">
        <v>0.503975308641975</v>
      </c>
      <c r="L105" s="16" t="n">
        <v>0.854889492273618</v>
      </c>
      <c r="M105" s="16" t="n">
        <v>0.602098765432099</v>
      </c>
      <c r="N105" s="16" t="n">
        <v>0.035574420308126</v>
      </c>
      <c r="O105" s="16" t="n">
        <v>0.0784922356296117</v>
      </c>
      <c r="P105" s="16" t="n">
        <v>-0.012411657895949</v>
      </c>
    </row>
    <row r="106" customFormat="false" ht="15" hidden="false" customHeight="false" outlineLevel="0" collapsed="false">
      <c r="A106" s="17" t="n">
        <v>501</v>
      </c>
      <c r="B106" s="6"/>
      <c r="C106" s="16" t="n">
        <v>0.114725824241517</v>
      </c>
      <c r="D106" s="16" t="n">
        <v>0.121749258911524</v>
      </c>
      <c r="E106" s="16" t="n">
        <v>0.551432098765432</v>
      </c>
      <c r="F106" s="16" t="n">
        <v>0.210042487171257</v>
      </c>
      <c r="G106" s="16" t="n">
        <v>0.0535058819925929</v>
      </c>
      <c r="H106" s="6"/>
      <c r="I106" s="18" t="n">
        <v>0.000970163200020776</v>
      </c>
      <c r="J106" s="18" t="n">
        <v>0.000947675310902857</v>
      </c>
      <c r="K106" s="16" t="n">
        <v>0.500716049382716</v>
      </c>
      <c r="L106" s="16" t="n">
        <v>0.759235848390123</v>
      </c>
      <c r="M106" s="16" t="n">
        <v>0.611802469135803</v>
      </c>
      <c r="N106" s="16" t="n">
        <v>0.0204427809244948</v>
      </c>
      <c r="O106" s="16" t="n">
        <v>0.0782920469592908</v>
      </c>
      <c r="P106" s="16" t="n">
        <v>-0.0200281494875748</v>
      </c>
    </row>
    <row r="107" customFormat="false" ht="15" hidden="false" customHeight="false" outlineLevel="0" collapsed="false">
      <c r="A107" s="17" t="n">
        <v>502</v>
      </c>
      <c r="B107" s="6"/>
      <c r="C107" s="16" t="n">
        <v>0.115730369806375</v>
      </c>
      <c r="D107" s="16" t="n">
        <v>0.122728896647754</v>
      </c>
      <c r="E107" s="16" t="n">
        <v>0.552172839506173</v>
      </c>
      <c r="F107" s="16" t="n">
        <v>0.209035518389066</v>
      </c>
      <c r="G107" s="16" t="n">
        <v>0.0550577904028462</v>
      </c>
      <c r="H107" s="6"/>
      <c r="I107" s="16" t="n">
        <v>0.00106897842567684</v>
      </c>
      <c r="J107" s="16" t="n">
        <v>0.00103474770232062</v>
      </c>
      <c r="K107" s="16" t="n">
        <v>0.503654320987654</v>
      </c>
      <c r="L107" s="16" t="n">
        <v>0.655854973008671</v>
      </c>
      <c r="M107" s="16" t="n">
        <v>0.624716049382716</v>
      </c>
      <c r="N107" s="16" t="n">
        <v>0.00850866630506943</v>
      </c>
      <c r="O107" s="16" t="n">
        <v>0.0779189898224238</v>
      </c>
      <c r="P107" s="16" t="n">
        <v>-0.0289838885757729</v>
      </c>
    </row>
    <row r="108" customFormat="false" ht="15" hidden="false" customHeight="false" outlineLevel="0" collapsed="false">
      <c r="A108" s="17" t="n">
        <v>503</v>
      </c>
      <c r="B108" s="6"/>
      <c r="C108" s="16" t="n">
        <v>0.116832336177483</v>
      </c>
      <c r="D108" s="16" t="n">
        <v>0.123797667063339</v>
      </c>
      <c r="E108" s="16" t="n">
        <v>0.552543209876543</v>
      </c>
      <c r="F108" s="16" t="n">
        <v>0.207639198972196</v>
      </c>
      <c r="G108" s="16" t="n">
        <v>0.0572780301108983</v>
      </c>
      <c r="H108" s="6"/>
      <c r="I108" s="16" t="n">
        <v>0.00118017001254902</v>
      </c>
      <c r="J108" s="16" t="n">
        <v>0.00113157561817549</v>
      </c>
      <c r="K108" s="16" t="n">
        <v>0.509851851851852</v>
      </c>
      <c r="L108" s="16" t="n">
        <v>0.535688770004241</v>
      </c>
      <c r="M108" s="16" t="n">
        <v>0.638617283950617</v>
      </c>
      <c r="N108" s="16" t="n">
        <v>0.00350097827627173</v>
      </c>
      <c r="O108" s="16" t="n">
        <v>0.0774016337299099</v>
      </c>
      <c r="P108" s="16" t="n">
        <v>-0.0391189517557425</v>
      </c>
    </row>
    <row r="109" customFormat="false" ht="15" hidden="false" customHeight="false" outlineLevel="0" collapsed="false">
      <c r="A109" s="17" t="n">
        <v>504</v>
      </c>
      <c r="B109" s="6"/>
      <c r="C109" s="16" t="n">
        <v>0.118014063393011</v>
      </c>
      <c r="D109" s="16" t="n">
        <v>0.124935462871454</v>
      </c>
      <c r="E109" s="16" t="n">
        <v>0.552592592592593</v>
      </c>
      <c r="F109" s="16" t="n">
        <v>0.205748016810174</v>
      </c>
      <c r="G109" s="16" t="n">
        <v>0.0602887827220383</v>
      </c>
      <c r="H109" s="6"/>
      <c r="I109" s="16" t="n">
        <v>0.00129494119258128</v>
      </c>
      <c r="J109" s="16" t="n">
        <v>0.00123142254169234</v>
      </c>
      <c r="K109" s="16" t="n">
        <v>0.516641975308642</v>
      </c>
      <c r="L109" s="16" t="n">
        <v>0.435920011008812</v>
      </c>
      <c r="M109" s="16" t="n">
        <v>0.65041975308642</v>
      </c>
      <c r="N109" s="16" t="n">
        <v>0.00136809053641344</v>
      </c>
      <c r="O109" s="16" t="n">
        <v>0.0767008243642033</v>
      </c>
      <c r="P109" s="16" t="n">
        <v>-0.0486533034846424</v>
      </c>
    </row>
    <row r="110" customFormat="false" ht="15" hidden="false" customHeight="false" outlineLevel="0" collapsed="false">
      <c r="A110" s="17" t="n">
        <v>505</v>
      </c>
      <c r="B110" s="6"/>
      <c r="C110" s="16" t="n">
        <v>0.119310267792175</v>
      </c>
      <c r="D110" s="16" t="n">
        <v>0.126170310604815</v>
      </c>
      <c r="E110" s="16" t="n">
        <v>0.551901234567901</v>
      </c>
      <c r="F110" s="16" t="n">
        <v>0.20327093500954</v>
      </c>
      <c r="G110" s="16" t="n">
        <v>0.0642965730958797</v>
      </c>
      <c r="H110" s="6"/>
      <c r="I110" s="16" t="n">
        <v>0.00141025955892245</v>
      </c>
      <c r="J110" s="16" t="n">
        <v>0.00133155586848392</v>
      </c>
      <c r="K110" s="16" t="n">
        <v>0.523950617283951</v>
      </c>
      <c r="L110" s="16" t="n">
        <v>0.351693651139538</v>
      </c>
      <c r="M110" s="16" t="n">
        <v>0.660024691358025</v>
      </c>
      <c r="N110" s="18" t="n">
        <v>0.000454233789017835</v>
      </c>
      <c r="O110" s="16" t="n">
        <v>0.0757827281979482</v>
      </c>
      <c r="P110" s="16" t="n">
        <v>-0.0573863320357004</v>
      </c>
    </row>
    <row r="111" customFormat="false" ht="15" hidden="false" customHeight="false" outlineLevel="0" collapsed="false">
      <c r="A111" s="17" t="n">
        <v>506</v>
      </c>
      <c r="B111" s="6"/>
      <c r="C111" s="16" t="n">
        <v>0.120746492356549</v>
      </c>
      <c r="D111" s="16" t="n">
        <v>0.127524985558388</v>
      </c>
      <c r="E111" s="16" t="n">
        <v>0.550716049382716</v>
      </c>
      <c r="F111" s="16" t="n">
        <v>0.200118716754087</v>
      </c>
      <c r="G111" s="16" t="n">
        <v>0.0696353531426225</v>
      </c>
      <c r="H111" s="6"/>
      <c r="I111" s="16" t="n">
        <v>0.00153010899526233</v>
      </c>
      <c r="J111" s="16" t="n">
        <v>0.0014350113051512</v>
      </c>
      <c r="K111" s="16" t="n">
        <v>0.532864197530864</v>
      </c>
      <c r="L111" s="16" t="n">
        <v>0.276151480658771</v>
      </c>
      <c r="M111" s="16" t="n">
        <v>0.666246913580247</v>
      </c>
      <c r="N111" s="18" t="n">
        <v>0.000188129933654548</v>
      </c>
      <c r="O111" s="16" t="n">
        <v>0.0746141235732847</v>
      </c>
      <c r="P111" s="16" t="n">
        <v>-0.0660780354241177</v>
      </c>
    </row>
    <row r="112" customFormat="false" ht="15" hidden="false" customHeight="false" outlineLevel="0" collapsed="false">
      <c r="A112" s="17" t="n">
        <v>507</v>
      </c>
      <c r="B112" s="6"/>
      <c r="C112" s="16" t="n">
        <v>0.122330176776453</v>
      </c>
      <c r="D112" s="16" t="n">
        <v>0.129007455249412</v>
      </c>
      <c r="E112" s="16" t="n">
        <v>0.549851851851852</v>
      </c>
      <c r="F112" s="16" t="n">
        <v>0.196253763735262</v>
      </c>
      <c r="G112" s="16" t="n">
        <v>0.0765629260164767</v>
      </c>
      <c r="H112" s="6"/>
      <c r="I112" s="16" t="n">
        <v>0.00165547760499112</v>
      </c>
      <c r="J112" s="16" t="n">
        <v>0.00154195992843707</v>
      </c>
      <c r="K112" s="16" t="n">
        <v>0.542691358024691</v>
      </c>
      <c r="L112" s="16" t="n">
        <v>0.20415566726975</v>
      </c>
      <c r="M112" s="16" t="n">
        <v>0.673135802469136</v>
      </c>
      <c r="N112" s="18" t="n">
        <v>6.53241304893641E-005</v>
      </c>
      <c r="O112" s="16" t="n">
        <v>0.0731808715508115</v>
      </c>
      <c r="P112" s="16" t="n">
        <v>-0.0752877834760096</v>
      </c>
    </row>
    <row r="113" customFormat="false" ht="15" hidden="false" customHeight="false" outlineLevel="0" collapsed="false">
      <c r="A113" s="17" t="n">
        <v>508</v>
      </c>
      <c r="B113" s="6"/>
      <c r="C113" s="16" t="n">
        <v>0.124048081260948</v>
      </c>
      <c r="D113" s="16" t="n">
        <v>0.130606467574527</v>
      </c>
      <c r="E113" s="16" t="n">
        <v>0.548493827160494</v>
      </c>
      <c r="F113" s="16" t="n">
        <v>0.191750181494703</v>
      </c>
      <c r="G113" s="16" t="n">
        <v>0.0849634564509693</v>
      </c>
      <c r="H113" s="6"/>
      <c r="I113" s="16" t="n">
        <v>0.00178722353356435</v>
      </c>
      <c r="J113" s="16" t="n">
        <v>0.00165302525170947</v>
      </c>
      <c r="K113" s="16" t="n">
        <v>0.554641975308642</v>
      </c>
      <c r="L113" s="16" t="n">
        <v>0.143080965368562</v>
      </c>
      <c r="M113" s="16" t="n">
        <v>0.682345679012346</v>
      </c>
      <c r="N113" s="18" t="n">
        <v>1.4191988166085E-005</v>
      </c>
      <c r="O113" s="16" t="n">
        <v>0.0715102231926313</v>
      </c>
      <c r="P113" s="16" t="n">
        <v>-0.0851054618226274</v>
      </c>
    </row>
    <row r="114" customFormat="false" ht="15" hidden="false" customHeight="false" outlineLevel="0" collapsed="false">
      <c r="A114" s="17" t="n">
        <v>509</v>
      </c>
      <c r="B114" s="6"/>
      <c r="C114" s="16" t="n">
        <v>0.12589244389744</v>
      </c>
      <c r="D114" s="16" t="n">
        <v>0.132314523985213</v>
      </c>
      <c r="E114" s="16" t="n">
        <v>0.547061728395062</v>
      </c>
      <c r="F114" s="16" t="n">
        <v>0.186613013242083</v>
      </c>
      <c r="G114" s="16" t="n">
        <v>0.095347871234455</v>
      </c>
      <c r="H114" s="6"/>
      <c r="I114" s="16" t="n">
        <v>0.00192449725425168</v>
      </c>
      <c r="J114" s="16" t="n">
        <v>0.00176823863079595</v>
      </c>
      <c r="K114" s="16" t="n">
        <v>0.566938271604938</v>
      </c>
      <c r="L114" s="16" t="n">
        <v>0.0984497442567838</v>
      </c>
      <c r="M114" s="16" t="n">
        <v>0.692074074074074</v>
      </c>
      <c r="N114" s="18" t="n">
        <v>2.84454183668932E-006</v>
      </c>
      <c r="O114" s="16" t="n">
        <v>0.0696038055551458</v>
      </c>
      <c r="P114" s="16" t="n">
        <v>-0.095014211271351</v>
      </c>
    </row>
    <row r="115" customFormat="false" ht="15" hidden="false" customHeight="false" outlineLevel="0" collapsed="false">
      <c r="A115" s="17" t="n">
        <v>510</v>
      </c>
      <c r="B115" s="6"/>
      <c r="C115" s="16" t="n">
        <v>0.127863087920567</v>
      </c>
      <c r="D115" s="16" t="n">
        <v>0.134129364028076</v>
      </c>
      <c r="E115" s="16" t="n">
        <v>0.545679012345679</v>
      </c>
      <c r="F115" s="16" t="n">
        <v>0.180797210415544</v>
      </c>
      <c r="G115" s="16" t="n">
        <v>0.108112207927904</v>
      </c>
      <c r="H115" s="6"/>
      <c r="I115" s="16" t="n">
        <v>0.00206541524401705</v>
      </c>
      <c r="J115" s="16" t="n">
        <v>0.00188728980518967</v>
      </c>
      <c r="K115" s="16" t="n">
        <v>0.577876543209877</v>
      </c>
      <c r="L115" s="16" t="n">
        <v>0.066053037581708</v>
      </c>
      <c r="M115" s="16" t="n">
        <v>0.703160493827161</v>
      </c>
      <c r="N115" s="18" t="n">
        <v>4.6969670253063E-007</v>
      </c>
      <c r="O115" s="16" t="n">
        <v>0.0674446250619229</v>
      </c>
      <c r="P115" s="16" t="n">
        <v>-0.104255919974092</v>
      </c>
    </row>
    <row r="116" customFormat="false" ht="15" hidden="false" customHeight="false" outlineLevel="0" collapsed="false">
      <c r="A116" s="17" t="n">
        <v>511</v>
      </c>
      <c r="B116" s="6"/>
      <c r="C116" s="16" t="n">
        <v>0.129968532291959</v>
      </c>
      <c r="D116" s="16" t="n">
        <v>0.136056467449649</v>
      </c>
      <c r="E116" s="16" t="n">
        <v>0.54362962962963</v>
      </c>
      <c r="F116" s="16" t="n">
        <v>0.174264708655387</v>
      </c>
      <c r="G116" s="16" t="n">
        <v>0.123723505206279</v>
      </c>
      <c r="H116" s="6"/>
      <c r="I116" s="16" t="n">
        <v>0.00220785301592586</v>
      </c>
      <c r="J116" s="16" t="n">
        <v>0.0020067087100254</v>
      </c>
      <c r="K116" s="16" t="n">
        <v>0.587876543209877</v>
      </c>
      <c r="L116" s="16" t="n">
        <v>0.0420476942255252</v>
      </c>
      <c r="M116" s="16" t="n">
        <v>0.710345679012346</v>
      </c>
      <c r="N116" s="18" t="n">
        <v>9.56905687371025E-008</v>
      </c>
      <c r="O116" s="16" t="n">
        <v>0.0650182332437779</v>
      </c>
      <c r="P116" s="16" t="n">
        <v>-0.113672286196007</v>
      </c>
    </row>
    <row r="117" customFormat="false" ht="15" hidden="false" customHeight="false" outlineLevel="0" collapsed="false">
      <c r="A117" s="17" t="n">
        <v>512</v>
      </c>
      <c r="B117" s="6"/>
      <c r="C117" s="16" t="n">
        <v>0.132238838010596</v>
      </c>
      <c r="D117" s="16" t="n">
        <v>0.138115906762941</v>
      </c>
      <c r="E117" s="16" t="n">
        <v>0.541234567901235</v>
      </c>
      <c r="F117" s="16" t="n">
        <v>0.166821471990557</v>
      </c>
      <c r="G117" s="16" t="n">
        <v>0.143332637833585</v>
      </c>
      <c r="H117" s="6"/>
      <c r="I117" s="16" t="n">
        <v>0.00234944128091344</v>
      </c>
      <c r="J117" s="16" t="n">
        <v>0.00212327889577707</v>
      </c>
      <c r="K117" s="16" t="n">
        <v>0.597703703703704</v>
      </c>
      <c r="L117" s="16" t="n">
        <v>0.0242023437207815</v>
      </c>
      <c r="M117" s="16" t="n">
        <v>0.714617283950617</v>
      </c>
      <c r="N117" s="18" t="n">
        <v>2.84397573121143E-008</v>
      </c>
      <c r="O117" s="16" t="n">
        <v>0.0622521598387144</v>
      </c>
      <c r="P117" s="16" t="n">
        <v>-0.123815097368734</v>
      </c>
    </row>
    <row r="118" customFormat="false" ht="15" hidden="false" customHeight="false" outlineLevel="0" collapsed="false">
      <c r="A118" s="17" t="n">
        <v>513</v>
      </c>
      <c r="B118" s="6"/>
      <c r="C118" s="16" t="n">
        <v>0.134657927210222</v>
      </c>
      <c r="D118" s="16" t="n">
        <v>0.140298637560005</v>
      </c>
      <c r="E118" s="16" t="n">
        <v>0.537901234567901</v>
      </c>
      <c r="F118" s="16" t="n">
        <v>0.158688036485039</v>
      </c>
      <c r="G118" s="16" t="n">
        <v>0.167109947057565</v>
      </c>
      <c r="H118" s="6"/>
      <c r="I118" s="16" t="n">
        <v>0.00248963554079304</v>
      </c>
      <c r="J118" s="16" t="n">
        <v>0.00223736863896693</v>
      </c>
      <c r="K118" s="16" t="n">
        <v>0.608938271604938</v>
      </c>
      <c r="L118" s="16" t="n">
        <v>0.0127664648992384</v>
      </c>
      <c r="M118" s="16" t="n">
        <v>0.720543209876543</v>
      </c>
      <c r="N118" s="18" t="n">
        <v>7.70802608879278E-009</v>
      </c>
      <c r="O118" s="16" t="n">
        <v>0.0592279543100265</v>
      </c>
      <c r="P118" s="16" t="n">
        <v>-0.134420522734092</v>
      </c>
    </row>
    <row r="119" customFormat="false" ht="15" hidden="false" customHeight="false" outlineLevel="0" collapsed="false">
      <c r="A119" s="17" t="n">
        <v>514</v>
      </c>
      <c r="B119" s="6"/>
      <c r="C119" s="16" t="n">
        <v>0.137209942981088</v>
      </c>
      <c r="D119" s="16" t="n">
        <v>0.142594285062931</v>
      </c>
      <c r="E119" s="16" t="n">
        <v>0.535555555555556</v>
      </c>
      <c r="F119" s="16" t="n">
        <v>0.150036291348974</v>
      </c>
      <c r="G119" s="16" t="n">
        <v>0.195054228151605</v>
      </c>
      <c r="H119" s="6"/>
      <c r="I119" s="16" t="n">
        <v>0.00262768158097795</v>
      </c>
      <c r="J119" s="16" t="n">
        <v>0.00234888017668343</v>
      </c>
      <c r="K119" s="16" t="n">
        <v>0.619654320987654</v>
      </c>
      <c r="L119" s="16" t="n">
        <v>0.00631230802927801</v>
      </c>
      <c r="M119" s="16" t="n">
        <v>0.722493827160494</v>
      </c>
      <c r="N119" s="18" t="n">
        <v>4.49589345357937E-009</v>
      </c>
      <c r="O119" s="16" t="n">
        <v>0.0560092398589831</v>
      </c>
      <c r="P119" s="16" t="n">
        <v>-0.145402066309801</v>
      </c>
    </row>
    <row r="120" customFormat="false" ht="15" hidden="false" customHeight="false" outlineLevel="0" collapsed="false">
      <c r="A120" s="17" t="n">
        <v>515</v>
      </c>
      <c r="B120" s="6"/>
      <c r="C120" s="16" t="n">
        <v>0.139929298389239</v>
      </c>
      <c r="D120" s="16" t="n">
        <v>0.145027287438825</v>
      </c>
      <c r="E120" s="16" t="n">
        <v>0.531802469135802</v>
      </c>
      <c r="F120" s="16" t="n">
        <v>0.140673465066829</v>
      </c>
      <c r="G120" s="16" t="n">
        <v>0.22818121985484</v>
      </c>
      <c r="H120" s="6"/>
      <c r="I120" s="16" t="n">
        <v>0.0027553207048818</v>
      </c>
      <c r="J120" s="16" t="n">
        <v>0.00245068469815043</v>
      </c>
      <c r="K120" s="16" t="n">
        <v>0.629777777777778</v>
      </c>
      <c r="L120" s="16" t="n">
        <v>0.00300392216285076</v>
      </c>
      <c r="M120" s="16" t="n">
        <v>0.718641975308642</v>
      </c>
      <c r="N120" s="18" t="n">
        <v>6.92779164075249E-009</v>
      </c>
      <c r="O120" s="16" t="n">
        <v>0.0525240159698686</v>
      </c>
      <c r="P120" s="16" t="n">
        <v>-0.156216511604902</v>
      </c>
    </row>
    <row r="121" customFormat="false" ht="15" hidden="false" customHeight="false" outlineLevel="0" collapsed="false">
      <c r="A121" s="17" t="n">
        <v>516</v>
      </c>
      <c r="B121" s="6"/>
      <c r="C121" s="16" t="n">
        <v>0.142820452710209</v>
      </c>
      <c r="D121" s="16" t="n">
        <v>0.147596712967054</v>
      </c>
      <c r="E121" s="16" t="n">
        <v>0.528814814814815</v>
      </c>
      <c r="F121" s="16" t="n">
        <v>0.130500752281638</v>
      </c>
      <c r="G121" s="16" t="n">
        <v>0.267727224717845</v>
      </c>
      <c r="H121" s="6"/>
      <c r="I121" s="16" t="n">
        <v>0.00286938869438679</v>
      </c>
      <c r="J121" s="16" t="n">
        <v>0.00253950565237342</v>
      </c>
      <c r="K121" s="16" t="n">
        <v>0.639283950617284</v>
      </c>
      <c r="L121" s="16" t="n">
        <v>0.00138549533918849</v>
      </c>
      <c r="M121" s="16" t="n">
        <v>0.714</v>
      </c>
      <c r="N121" s="18" t="n">
        <v>2.58679965831451E-008</v>
      </c>
      <c r="O121" s="16" t="n">
        <v>0.0487351468920353</v>
      </c>
      <c r="P121" s="16" t="n">
        <v>-0.167050361708729</v>
      </c>
    </row>
    <row r="122" customFormat="false" ht="15" hidden="false" customHeight="false" outlineLevel="0" collapsed="false">
      <c r="A122" s="17" t="n">
        <v>517</v>
      </c>
      <c r="B122" s="6"/>
      <c r="C122" s="16" t="n">
        <v>0.145858940764456</v>
      </c>
      <c r="D122" s="16" t="n">
        <v>0.150281394634245</v>
      </c>
      <c r="E122" s="16" t="n">
        <v>0.524666666666667</v>
      </c>
      <c r="F122" s="16" t="n">
        <v>0.119638425485518</v>
      </c>
      <c r="G122" s="16" t="n">
        <v>0.314453616903446</v>
      </c>
      <c r="H122" s="6"/>
      <c r="I122" s="16" t="n">
        <v>0.00297153804392064</v>
      </c>
      <c r="J122" s="16" t="n">
        <v>0.00261797690746297</v>
      </c>
      <c r="K122" s="16" t="n">
        <v>0.647679012345679</v>
      </c>
      <c r="L122" s="18" t="n">
        <v>0.00059889735464233</v>
      </c>
      <c r="M122" s="16" t="n">
        <v>0.707308641975309</v>
      </c>
      <c r="N122" s="18" t="n">
        <v>3.39135813177927E-007</v>
      </c>
      <c r="O122" s="16" t="n">
        <v>0.044687108361172</v>
      </c>
      <c r="P122" s="16" t="n">
        <v>-0.177823542632925</v>
      </c>
    </row>
    <row r="123" customFormat="false" ht="15" hidden="false" customHeight="false" outlineLevel="0" collapsed="false">
      <c r="A123" s="17" t="n">
        <v>518</v>
      </c>
      <c r="B123" s="6"/>
      <c r="C123" s="16" t="n">
        <v>0.149008320763079</v>
      </c>
      <c r="D123" s="16" t="n">
        <v>0.153051068182476</v>
      </c>
      <c r="E123" s="16" t="n">
        <v>0.521111111111111</v>
      </c>
      <c r="F123" s="16" t="n">
        <v>0.108274871386029</v>
      </c>
      <c r="G123" s="16" t="n">
        <v>0.367034877428907</v>
      </c>
      <c r="H123" s="6"/>
      <c r="I123" s="16" t="n">
        <v>0.00305630596206742</v>
      </c>
      <c r="J123" s="16" t="n">
        <v>0.00268164661165944</v>
      </c>
      <c r="K123" s="16" t="n">
        <v>0.654864197530864</v>
      </c>
      <c r="L123" s="18" t="n">
        <v>0.000236300774561397</v>
      </c>
      <c r="M123" s="16" t="n">
        <v>0.695333333333333</v>
      </c>
      <c r="N123" s="18" t="n">
        <v>9.3103815912761E-006</v>
      </c>
      <c r="O123" s="16" t="n">
        <v>0.0404499246764051</v>
      </c>
      <c r="P123" s="16" t="n">
        <v>-0.188382417478129</v>
      </c>
    </row>
    <row r="124" customFormat="false" ht="15" hidden="false" customHeight="false" outlineLevel="0" collapsed="false">
      <c r="A124" s="17" t="n">
        <v>519</v>
      </c>
      <c r="B124" s="6"/>
      <c r="C124" s="16" t="n">
        <v>0.152253332158092</v>
      </c>
      <c r="D124" s="16" t="n">
        <v>0.155890472385511</v>
      </c>
      <c r="E124" s="16" t="n">
        <v>0.517086419753086</v>
      </c>
      <c r="F124" s="16" t="n">
        <v>0.0964443174133136</v>
      </c>
      <c r="G124" s="16" t="n">
        <v>0.426939145670479</v>
      </c>
      <c r="H124" s="6"/>
      <c r="I124" s="16" t="n">
        <v>0.00311929165459545</v>
      </c>
      <c r="J124" s="16" t="n">
        <v>0.00272634030328586</v>
      </c>
      <c r="K124" s="16" t="n">
        <v>0.66158024691358</v>
      </c>
      <c r="L124" s="18" t="n">
        <v>8.77294406335309E-005</v>
      </c>
      <c r="M124" s="16" t="n">
        <v>0.679728395061728</v>
      </c>
      <c r="N124" s="18" t="n">
        <v>0.000303933422131047</v>
      </c>
      <c r="O124" s="16" t="n">
        <v>0.0360362919858283</v>
      </c>
      <c r="P124" s="16" t="n">
        <v>-0.198840513949977</v>
      </c>
    </row>
    <row r="125" customFormat="false" ht="15" hidden="false" customHeight="false" outlineLevel="0" collapsed="false">
      <c r="A125" s="17" t="n">
        <v>520</v>
      </c>
      <c r="B125" s="6"/>
      <c r="C125" s="16" t="n">
        <v>0.155561905508252</v>
      </c>
      <c r="D125" s="16" t="n">
        <v>0.158771328865803</v>
      </c>
      <c r="E125" s="16" t="n">
        <v>0.512518518518519</v>
      </c>
      <c r="F125" s="16" t="n">
        <v>0.0842622341271767</v>
      </c>
      <c r="G125" s="16" t="n">
        <v>0.493801085310241</v>
      </c>
      <c r="H125" s="6"/>
      <c r="I125" s="16" t="n">
        <v>0.00315745119892382</v>
      </c>
      <c r="J125" s="16" t="n">
        <v>0.00274932041143342</v>
      </c>
      <c r="K125" s="16" t="n">
        <v>0.667975308641975</v>
      </c>
      <c r="L125" s="18" t="n">
        <v>2.9918424071449E-005</v>
      </c>
      <c r="M125" s="16" t="n">
        <v>0.659407407407407</v>
      </c>
      <c r="N125" s="16" t="n">
        <v>0.00758607481582203</v>
      </c>
      <c r="O125" s="16" t="n">
        <v>0.0314893120058541</v>
      </c>
      <c r="P125" s="16" t="n">
        <v>-0.209129284575626</v>
      </c>
    </row>
    <row r="126" customFormat="false" ht="15" hidden="false" customHeight="false" outlineLevel="0" collapsed="false">
      <c r="A126" s="17" t="n">
        <v>521</v>
      </c>
      <c r="B126" s="6"/>
      <c r="C126" s="16" t="n">
        <v>0.158896652391826</v>
      </c>
      <c r="D126" s="16" t="n">
        <v>0.161661330196323</v>
      </c>
      <c r="E126" s="16" t="n">
        <v>0.507827160493827</v>
      </c>
      <c r="F126" s="16" t="n">
        <v>0.071877815643558</v>
      </c>
      <c r="G126" s="16" t="n">
        <v>0.565505736202688</v>
      </c>
      <c r="H126" s="6"/>
      <c r="I126" s="16" t="n">
        <v>0.00316757154222247</v>
      </c>
      <c r="J126" s="16" t="n">
        <v>0.00274903521793194</v>
      </c>
      <c r="K126" s="16" t="n">
        <v>0.674493827160494</v>
      </c>
      <c r="L126" s="18" t="n">
        <v>1.01705458542879E-005</v>
      </c>
      <c r="M126" s="16" t="n">
        <v>0.622765432098765</v>
      </c>
      <c r="N126" s="16" t="n">
        <v>0.105372498294426</v>
      </c>
      <c r="O126" s="16" t="n">
        <v>0.0268648068268969</v>
      </c>
      <c r="P126" s="16" t="n">
        <v>-0.218765128304708</v>
      </c>
    </row>
    <row r="127" customFormat="false" ht="15" hidden="false" customHeight="false" outlineLevel="0" collapsed="false">
      <c r="A127" s="17" t="n">
        <v>522</v>
      </c>
      <c r="B127" s="6"/>
      <c r="C127" s="16" t="n">
        <v>0.162220928344246</v>
      </c>
      <c r="D127" s="16" t="n">
        <v>0.164530697342832</v>
      </c>
      <c r="E127" s="16" t="n">
        <v>0.502543209876543</v>
      </c>
      <c r="F127" s="16" t="n">
        <v>0.0594860017283731</v>
      </c>
      <c r="G127" s="16" t="n">
        <v>0.630824822617334</v>
      </c>
      <c r="H127" s="6"/>
      <c r="I127" s="16" t="n">
        <v>0.00314965225608304</v>
      </c>
      <c r="J127" s="16" t="n">
        <v>0.00272515838374422</v>
      </c>
      <c r="K127" s="16" t="n">
        <v>0.680098765432099</v>
      </c>
      <c r="L127" s="18" t="n">
        <v>3.3110328516898E-006</v>
      </c>
      <c r="M127" s="16" t="n">
        <v>0.569654320987654</v>
      </c>
      <c r="N127" s="16" t="n">
        <v>0.520395053418578</v>
      </c>
      <c r="O127" s="16" t="n">
        <v>0.0222358131340984</v>
      </c>
      <c r="P127" s="16" t="n">
        <v>-0.228017908349351</v>
      </c>
    </row>
    <row r="128" customFormat="false" ht="15" hidden="false" customHeight="false" outlineLevel="0" collapsed="false">
      <c r="A128" s="17" t="n">
        <v>523</v>
      </c>
      <c r="B128" s="6"/>
      <c r="C128" s="16" t="n">
        <v>0.16551555490087</v>
      </c>
      <c r="D128" s="16" t="n">
        <v>0.167369580530258</v>
      </c>
      <c r="E128" s="16" t="n">
        <v>0.500962962962963</v>
      </c>
      <c r="F128" s="16" t="n">
        <v>0.0473247526519595</v>
      </c>
      <c r="G128" s="16" t="n">
        <v>0.707479089912573</v>
      </c>
      <c r="H128" s="6"/>
      <c r="I128" s="16" t="n">
        <v>0.00310522607217197</v>
      </c>
      <c r="J128" s="16" t="n">
        <v>0.0026786400947184</v>
      </c>
      <c r="K128" s="16" t="n">
        <v>0.685950617283951</v>
      </c>
      <c r="L128" s="18" t="n">
        <v>1.01198601456376E-006</v>
      </c>
      <c r="M128" s="16" t="n">
        <v>0.510666666666667</v>
      </c>
      <c r="N128" s="16" t="n">
        <v>0.864691722267232</v>
      </c>
      <c r="O128" s="16" t="n">
        <v>0.017691554888427</v>
      </c>
      <c r="P128" s="16" t="n">
        <v>-0.237331576976341</v>
      </c>
    </row>
    <row r="129" customFormat="false" ht="15" hidden="false" customHeight="false" outlineLevel="0" collapsed="false">
      <c r="A129" s="17" t="n">
        <v>524</v>
      </c>
      <c r="B129" s="6"/>
      <c r="C129" s="16" t="n">
        <v>0.168744822016685</v>
      </c>
      <c r="D129" s="16" t="n">
        <v>0.170148839261504</v>
      </c>
      <c r="E129" s="16" t="n">
        <v>0.504938271604938</v>
      </c>
      <c r="F129" s="16" t="n">
        <v>0.0355392459080216</v>
      </c>
      <c r="G129" s="16" t="n">
        <v>0.777679472008326</v>
      </c>
      <c r="H129" s="6"/>
      <c r="I129" s="16" t="n">
        <v>0.00303386776220194</v>
      </c>
      <c r="J129" s="16" t="n">
        <v>0.00261010260495601</v>
      </c>
      <c r="K129" s="16" t="n">
        <v>0.691160493827161</v>
      </c>
      <c r="L129" s="18" t="n">
        <v>2.95743361464089E-007</v>
      </c>
      <c r="M129" s="16" t="n">
        <v>0.539950617283951</v>
      </c>
      <c r="N129" s="16" t="n">
        <v>0.364919887466174</v>
      </c>
      <c r="O129" s="16" t="n">
        <v>0.0132866501017073</v>
      </c>
      <c r="P129" s="16" t="n">
        <v>-0.246285922716356</v>
      </c>
    </row>
    <row r="130" customFormat="false" ht="15" hidden="false" customHeight="false" outlineLevel="0" collapsed="false">
      <c r="A130" s="17" t="n">
        <v>525</v>
      </c>
      <c r="B130" s="6"/>
      <c r="C130" s="16" t="n">
        <v>0.171869799157239</v>
      </c>
      <c r="D130" s="16" t="n">
        <v>0.172830992989075</v>
      </c>
      <c r="E130" s="16" t="n">
        <v>0.508962962962963</v>
      </c>
      <c r="F130" s="16" t="n">
        <v>0.0241405136723413</v>
      </c>
      <c r="G130" s="16" t="n">
        <v>0.848337798971922</v>
      </c>
      <c r="H130" s="6"/>
      <c r="I130" s="16" t="n">
        <v>0.0029377555391851</v>
      </c>
      <c r="J130" s="16" t="n">
        <v>0.00252261181630984</v>
      </c>
      <c r="K130" s="16" t="n">
        <v>0.696765432098766</v>
      </c>
      <c r="L130" s="18" t="n">
        <v>8.77840061867807E-008</v>
      </c>
      <c r="M130" s="16" t="n">
        <v>0.57441975308642</v>
      </c>
      <c r="N130" s="16" t="n">
        <v>0.11329049879825</v>
      </c>
      <c r="O130" s="16" t="n">
        <v>0.00902556596067659</v>
      </c>
      <c r="P130" s="16" t="n">
        <v>-0.254206034515793</v>
      </c>
    </row>
    <row r="131" customFormat="false" ht="15" hidden="false" customHeight="false" outlineLevel="0" collapsed="false">
      <c r="A131" s="17" t="n">
        <v>526</v>
      </c>
      <c r="B131" s="6"/>
      <c r="C131" s="16" t="n">
        <v>0.174877769746248</v>
      </c>
      <c r="D131" s="16" t="n">
        <v>0.17540303328824</v>
      </c>
      <c r="E131" s="16" t="n">
        <v>0.51362962962963</v>
      </c>
      <c r="F131" s="16" t="n">
        <v>0.0130997805037644</v>
      </c>
      <c r="G131" s="16" t="n">
        <v>0.917405531360657</v>
      </c>
      <c r="H131" s="6"/>
      <c r="I131" s="16" t="n">
        <v>0.00281856305158053</v>
      </c>
      <c r="J131" s="16" t="n">
        <v>0.00241696237607096</v>
      </c>
      <c r="K131" s="16" t="n">
        <v>0.702197530864198</v>
      </c>
      <c r="L131" s="18" t="n">
        <v>2.56667339175852E-008</v>
      </c>
      <c r="M131" s="16" t="n">
        <v>0.603061728395062</v>
      </c>
      <c r="N131" s="16" t="n">
        <v>0.0268799952160999</v>
      </c>
      <c r="O131" s="16" t="n">
        <v>0.00489783823089769</v>
      </c>
      <c r="P131" s="16" t="n">
        <v>-0.261054771028293</v>
      </c>
    </row>
    <row r="132" customFormat="false" ht="15" hidden="false" customHeight="false" outlineLevel="0" collapsed="false">
      <c r="A132" s="17" t="n">
        <v>527</v>
      </c>
      <c r="B132" s="6"/>
      <c r="C132" s="16" t="n">
        <v>0.177736684663583</v>
      </c>
      <c r="D132" s="16" t="n">
        <v>0.177843773992136</v>
      </c>
      <c r="E132" s="16" t="n">
        <v>0.517604938271605</v>
      </c>
      <c r="F132" s="16" t="n">
        <v>0.00265438921666667</v>
      </c>
      <c r="G132" s="16" t="n">
        <v>0.982808640446904</v>
      </c>
      <c r="H132" s="6"/>
      <c r="I132" s="16" t="n">
        <v>0.00267841741797431</v>
      </c>
      <c r="J132" s="16" t="n">
        <v>0.00229389721527657</v>
      </c>
      <c r="K132" s="16" t="n">
        <v>0.70720987654321</v>
      </c>
      <c r="L132" s="18" t="n">
        <v>7.65454772585646E-009</v>
      </c>
      <c r="M132" s="16" t="n">
        <v>0.625382716049383</v>
      </c>
      <c r="N132" s="16" t="n">
        <v>0.00581594951147794</v>
      </c>
      <c r="O132" s="18" t="n">
        <v>0.000992453157363208</v>
      </c>
      <c r="P132" s="16" t="n">
        <v>-0.26701941549328</v>
      </c>
    </row>
    <row r="133" customFormat="false" ht="15" hidden="false" customHeight="false" outlineLevel="0" collapsed="false">
      <c r="A133" s="17" t="n">
        <v>528</v>
      </c>
      <c r="B133" s="6"/>
      <c r="C133" s="16" t="n">
        <v>0.180424751422777</v>
      </c>
      <c r="D133" s="16" t="n">
        <v>0.180137867111288</v>
      </c>
      <c r="E133" s="16" t="n">
        <v>0.521308641975309</v>
      </c>
      <c r="F133" s="16" t="n">
        <v>-0.00707364639772759</v>
      </c>
      <c r="G133" s="16" t="n">
        <v>0.956477127436949</v>
      </c>
      <c r="H133" s="6"/>
      <c r="I133" s="16" t="n">
        <v>0.00252420335978467</v>
      </c>
      <c r="J133" s="16" t="n">
        <v>0.00215967609810175</v>
      </c>
      <c r="K133" s="16" t="n">
        <v>0.710962962962963</v>
      </c>
      <c r="L133" s="18" t="n">
        <v>2.15515313592523E-009</v>
      </c>
      <c r="M133" s="16" t="n">
        <v>0.642148148148148</v>
      </c>
      <c r="N133" s="16" t="n">
        <v>0.00163437791115859</v>
      </c>
      <c r="O133" s="16" t="n">
        <v>-0.0026447672263208</v>
      </c>
      <c r="P133" s="16" t="n">
        <v>-0.272329154928496</v>
      </c>
    </row>
    <row r="134" customFormat="false" ht="15" hidden="false" customHeight="false" outlineLevel="0" collapsed="false">
      <c r="A134" s="17" t="n">
        <v>529</v>
      </c>
      <c r="B134" s="6"/>
      <c r="C134" s="16" t="n">
        <v>0.182938859545947</v>
      </c>
      <c r="D134" s="16" t="n">
        <v>0.182278841423984</v>
      </c>
      <c r="E134" s="16" t="n">
        <v>0.52441975308642</v>
      </c>
      <c r="F134" s="16" t="n">
        <v>-0.0162027861466591</v>
      </c>
      <c r="G134" s="16" t="n">
        <v>0.899303524960869</v>
      </c>
      <c r="H134" s="6"/>
      <c r="I134" s="16" t="n">
        <v>0.00235821441022846</v>
      </c>
      <c r="J134" s="16" t="n">
        <v>0.00201718665635735</v>
      </c>
      <c r="K134" s="16" t="n">
        <v>0.714320987654321</v>
      </c>
      <c r="L134" s="18" t="n">
        <v>6.86510575893336E-010</v>
      </c>
      <c r="M134" s="16" t="n">
        <v>0.653555555555556</v>
      </c>
      <c r="N134" s="18" t="n">
        <v>0.000518802427318142</v>
      </c>
      <c r="O134" s="16" t="n">
        <v>-0.00605797334289872</v>
      </c>
      <c r="P134" s="16" t="n">
        <v>-0.27576185964219</v>
      </c>
    </row>
    <row r="135" customFormat="false" ht="15" hidden="false" customHeight="false" outlineLevel="0" collapsed="false">
      <c r="A135" s="17" t="n">
        <v>530</v>
      </c>
      <c r="B135" s="6"/>
      <c r="C135" s="16" t="n">
        <v>0.185246732108714</v>
      </c>
      <c r="D135" s="16" t="n">
        <v>0.184243767726834</v>
      </c>
      <c r="E135" s="16" t="n">
        <v>0.527506172839506</v>
      </c>
      <c r="F135" s="16" t="n">
        <v>-0.0245291304268436</v>
      </c>
      <c r="G135" s="16" t="n">
        <v>0.847508648878607</v>
      </c>
      <c r="H135" s="6"/>
      <c r="I135" s="16" t="n">
        <v>0.0021836380237739</v>
      </c>
      <c r="J135" s="16" t="n">
        <v>0.00186897517421376</v>
      </c>
      <c r="K135" s="16" t="n">
        <v>0.716098765432099</v>
      </c>
      <c r="L135" s="18" t="n">
        <v>2.85267924862523E-010</v>
      </c>
      <c r="M135" s="16" t="n">
        <v>0.664320987654321</v>
      </c>
      <c r="N135" s="18" t="n">
        <v>0.000157070908025654</v>
      </c>
      <c r="O135" s="16" t="n">
        <v>-0.00917084843230292</v>
      </c>
      <c r="P135" s="16" t="n">
        <v>-0.276511228700688</v>
      </c>
    </row>
    <row r="136" customFormat="false" ht="15" hidden="false" customHeight="false" outlineLevel="0" collapsed="false">
      <c r="A136" s="17" t="n">
        <v>531</v>
      </c>
      <c r="B136" s="6"/>
      <c r="C136" s="16" t="n">
        <v>0.187341621862974</v>
      </c>
      <c r="D136" s="16" t="n">
        <v>0.186029502118547</v>
      </c>
      <c r="E136" s="16" t="n">
        <v>0.53</v>
      </c>
      <c r="F136" s="16" t="n">
        <v>-0.0319891180491828</v>
      </c>
      <c r="G136" s="16" t="n">
        <v>0.801577004087466</v>
      </c>
      <c r="H136" s="6"/>
      <c r="I136" s="16" t="n">
        <v>0.00200763301894264</v>
      </c>
      <c r="J136" s="16" t="n">
        <v>0.00171950010748332</v>
      </c>
      <c r="K136" s="16" t="n">
        <v>0.715901234567901</v>
      </c>
      <c r="L136" s="18" t="n">
        <v>1.45712413718559E-010</v>
      </c>
      <c r="M136" s="16" t="n">
        <v>0.674197530864198</v>
      </c>
      <c r="N136" s="18" t="n">
        <v>4.8010497114342E-005</v>
      </c>
      <c r="O136" s="16" t="n">
        <v>-0.0119596049033435</v>
      </c>
      <c r="P136" s="16" t="n">
        <v>-0.275472869615602</v>
      </c>
    </row>
    <row r="137" customFormat="false" ht="15" hidden="false" customHeight="false" outlineLevel="0" collapsed="false">
      <c r="A137" s="17" t="n">
        <v>532</v>
      </c>
      <c r="B137" s="6"/>
      <c r="C137" s="16" t="n">
        <v>0.189232767309837</v>
      </c>
      <c r="D137" s="16" t="n">
        <v>0.187645096888902</v>
      </c>
      <c r="E137" s="16" t="n">
        <v>0.53241975308642</v>
      </c>
      <c r="F137" s="16" t="n">
        <v>-0.0386117804601412</v>
      </c>
      <c r="G137" s="16" t="n">
        <v>0.761562606874129</v>
      </c>
      <c r="H137" s="6"/>
      <c r="I137" s="16" t="n">
        <v>0.00183092619336745</v>
      </c>
      <c r="J137" s="16" t="n">
        <v>0.00157049749637839</v>
      </c>
      <c r="K137" s="16" t="n">
        <v>0.712716049382716</v>
      </c>
      <c r="L137" s="18" t="n">
        <v>1.46020263111296E-010</v>
      </c>
      <c r="M137" s="16" t="n">
        <v>0.681876543209877</v>
      </c>
      <c r="N137" s="18" t="n">
        <v>1.59732680955842E-005</v>
      </c>
      <c r="O137" s="16" t="n">
        <v>-0.0144351135069034</v>
      </c>
      <c r="P137" s="16" t="n">
        <v>-0.270445189053394</v>
      </c>
    </row>
    <row r="138" customFormat="false" ht="15" hidden="false" customHeight="false" outlineLevel="0" collapsed="false">
      <c r="A138" s="17" t="n">
        <v>533</v>
      </c>
      <c r="B138" s="6"/>
      <c r="C138" s="16" t="n">
        <v>0.19092756662459</v>
      </c>
      <c r="D138" s="16" t="n">
        <v>0.189099383899869</v>
      </c>
      <c r="E138" s="16" t="n">
        <v>0.534246913580247</v>
      </c>
      <c r="F138" s="16" t="n">
        <v>-0.0443732010966001</v>
      </c>
      <c r="G138" s="16" t="n">
        <v>0.727767742322494</v>
      </c>
      <c r="H138" s="6"/>
      <c r="I138" s="16" t="n">
        <v>0.00165659171691684</v>
      </c>
      <c r="J138" s="16" t="n">
        <v>0.00142483336472517</v>
      </c>
      <c r="K138" s="16" t="n">
        <v>0.705012345679012</v>
      </c>
      <c r="L138" s="18" t="n">
        <v>4.02191625075104E-010</v>
      </c>
      <c r="M138" s="16" t="n">
        <v>0.689530864197531</v>
      </c>
      <c r="N138" s="18" t="n">
        <v>5.3474056332807E-006</v>
      </c>
      <c r="O138" s="16" t="n">
        <v>-0.0165884811993053</v>
      </c>
      <c r="P138" s="16" t="n">
        <v>-0.26021959581441</v>
      </c>
    </row>
    <row r="139" customFormat="false" ht="15" hidden="false" customHeight="false" outlineLevel="0" collapsed="false">
      <c r="A139" s="17" t="n">
        <v>534</v>
      </c>
      <c r="B139" s="6"/>
      <c r="C139" s="16" t="n">
        <v>0.192434914809563</v>
      </c>
      <c r="D139" s="16" t="n">
        <v>0.190398591263281</v>
      </c>
      <c r="E139" s="16" t="n">
        <v>0.536345679012346</v>
      </c>
      <c r="F139" s="16" t="n">
        <v>-0.0493511101106738</v>
      </c>
      <c r="G139" s="16" t="n">
        <v>0.699648193283751</v>
      </c>
      <c r="H139" s="6"/>
      <c r="I139" s="16" t="n">
        <v>0.0014896294471641</v>
      </c>
      <c r="J139" s="16" t="n">
        <v>0.00128610131416487</v>
      </c>
      <c r="K139" s="16" t="n">
        <v>0.693604938271605</v>
      </c>
      <c r="L139" s="18" t="n">
        <v>3.13818591455096E-009</v>
      </c>
      <c r="M139" s="16" t="n">
        <v>0.698740740740741</v>
      </c>
      <c r="N139" s="18" t="n">
        <v>1.28615097136328E-006</v>
      </c>
      <c r="O139" s="16" t="n">
        <v>-0.0184488216662392</v>
      </c>
      <c r="P139" s="16" t="n">
        <v>-0.244837801701045</v>
      </c>
    </row>
    <row r="140" customFormat="false" ht="15" hidden="false" customHeight="false" outlineLevel="0" collapsed="false">
      <c r="A140" s="17" t="n">
        <v>535</v>
      </c>
      <c r="B140" s="6"/>
      <c r="C140" s="16" t="n">
        <v>0.193767507738229</v>
      </c>
      <c r="D140" s="16" t="n">
        <v>0.191552310079275</v>
      </c>
      <c r="E140" s="16" t="n">
        <v>0.538049382716049</v>
      </c>
      <c r="F140" s="16" t="n">
        <v>-0.053633022554195</v>
      </c>
      <c r="G140" s="16" t="n">
        <v>0.672817652896505</v>
      </c>
      <c r="H140" s="6"/>
      <c r="I140" s="16" t="n">
        <v>0.00133396823313932</v>
      </c>
      <c r="J140" s="16" t="n">
        <v>0.00115680944056223</v>
      </c>
      <c r="K140" s="16" t="n">
        <v>0.678716049382716</v>
      </c>
      <c r="L140" s="18" t="n">
        <v>5.68765817187413E-008</v>
      </c>
      <c r="M140" s="16" t="n">
        <v>0.706617283950617</v>
      </c>
      <c r="N140" s="18" t="n">
        <v>3.23569919776281E-007</v>
      </c>
      <c r="O140" s="16" t="n">
        <v>-0.0200489022470038</v>
      </c>
      <c r="P140" s="16" t="n">
        <v>-0.225829497474916</v>
      </c>
    </row>
    <row r="141" customFormat="false" ht="15" hidden="false" customHeight="false" outlineLevel="0" collapsed="false">
      <c r="A141" s="17" t="n">
        <v>536</v>
      </c>
      <c r="B141" s="6"/>
      <c r="C141" s="16" t="n">
        <v>0.194944466567509</v>
      </c>
      <c r="D141" s="16" t="n">
        <v>0.192576449257789</v>
      </c>
      <c r="E141" s="16" t="n">
        <v>0.539432098765432</v>
      </c>
      <c r="F141" s="16" t="n">
        <v>-0.0573070277755968</v>
      </c>
      <c r="G141" s="16" t="n">
        <v>0.650208175912195</v>
      </c>
      <c r="H141" s="6"/>
      <c r="I141" s="16" t="n">
        <v>0.00119017132631801</v>
      </c>
      <c r="J141" s="16" t="n">
        <v>0.00103804507762861</v>
      </c>
      <c r="K141" s="16" t="n">
        <v>0.664395061728395</v>
      </c>
      <c r="L141" s="18" t="n">
        <v>1.5532802486358E-006</v>
      </c>
      <c r="M141" s="16" t="n">
        <v>0.712</v>
      </c>
      <c r="N141" s="18" t="n">
        <v>9.9539581486126E-008</v>
      </c>
      <c r="O141" s="16" t="n">
        <v>-0.0214216955268212</v>
      </c>
      <c r="P141" s="16" t="n">
        <v>-0.203130938947507</v>
      </c>
    </row>
    <row r="142" customFormat="false" ht="15" hidden="false" customHeight="false" outlineLevel="0" collapsed="false">
      <c r="A142" s="17" t="n">
        <v>537</v>
      </c>
      <c r="B142" s="6"/>
      <c r="C142" s="16" t="n">
        <v>0.195981028563725</v>
      </c>
      <c r="D142" s="16" t="n">
        <v>0.193487504451534</v>
      </c>
      <c r="E142" s="16" t="n">
        <v>0.541086419753087</v>
      </c>
      <c r="F142" s="16" t="n">
        <v>-0.0603446399109825</v>
      </c>
      <c r="G142" s="16" t="n">
        <v>0.631511272272747</v>
      </c>
      <c r="H142" s="6"/>
      <c r="I142" s="16" t="n">
        <v>0.00105970638966707</v>
      </c>
      <c r="J142" s="18" t="n">
        <v>0.000931385071859051</v>
      </c>
      <c r="K142" s="16" t="n">
        <v>0.652592592592593</v>
      </c>
      <c r="L142" s="18" t="n">
        <v>4.16266140925743E-005</v>
      </c>
      <c r="M142" s="16" t="n">
        <v>0.715481481481482</v>
      </c>
      <c r="N142" s="18" t="n">
        <v>3.06122422063422E-008</v>
      </c>
      <c r="O142" s="16" t="n">
        <v>-0.0225566091603222</v>
      </c>
      <c r="P142" s="16" t="n">
        <v>-0.177518601700843</v>
      </c>
    </row>
    <row r="143" customFormat="false" ht="15" hidden="false" customHeight="false" outlineLevel="0" collapsed="false">
      <c r="A143" s="17" t="n">
        <v>538</v>
      </c>
      <c r="B143" s="6"/>
      <c r="C143" s="16" t="n">
        <v>0.196895587073417</v>
      </c>
      <c r="D143" s="16" t="n">
        <v>0.194298028983012</v>
      </c>
      <c r="E143" s="16" t="n">
        <v>0.542345679012346</v>
      </c>
      <c r="F143" s="16" t="n">
        <v>-0.0628899589081136</v>
      </c>
      <c r="G143" s="16" t="n">
        <v>0.618605598644049</v>
      </c>
      <c r="H143" s="6"/>
      <c r="I143" s="18" t="n">
        <v>0.000945618209384306</v>
      </c>
      <c r="J143" s="18" t="n">
        <v>0.000837948700383117</v>
      </c>
      <c r="K143" s="16" t="n">
        <v>0.642543209876543</v>
      </c>
      <c r="L143" s="18" t="n">
        <v>0.000645929135847931</v>
      </c>
      <c r="M143" s="16" t="n">
        <v>0.721654320987654</v>
      </c>
      <c r="N143" s="18" t="n">
        <v>6.1238478126386E-009</v>
      </c>
      <c r="O143" s="16" t="n">
        <v>-0.0235075251079064</v>
      </c>
      <c r="P143" s="16" t="n">
        <v>-0.152722105018855</v>
      </c>
    </row>
    <row r="144" customFormat="false" ht="15" hidden="false" customHeight="false" outlineLevel="0" collapsed="false">
      <c r="A144" s="17" t="n">
        <v>539</v>
      </c>
      <c r="B144" s="6"/>
      <c r="C144" s="16" t="n">
        <v>0.197703395068368</v>
      </c>
      <c r="D144" s="16" t="n">
        <v>0.19501871949564</v>
      </c>
      <c r="E144" s="16" t="n">
        <v>0.543135802469136</v>
      </c>
      <c r="F144" s="16" t="n">
        <v>-0.0650482489455451</v>
      </c>
      <c r="G144" s="16" t="n">
        <v>0.606476119050625</v>
      </c>
      <c r="H144" s="6"/>
      <c r="I144" s="18" t="n">
        <v>0.000848302737705805</v>
      </c>
      <c r="J144" s="18" t="n">
        <v>0.00075847573915365</v>
      </c>
      <c r="K144" s="16" t="n">
        <v>0.634197530864198</v>
      </c>
      <c r="L144" s="16" t="n">
        <v>0.0046477857362879</v>
      </c>
      <c r="M144" s="16" t="n">
        <v>0.728320987654321</v>
      </c>
      <c r="N144" s="18" t="n">
        <v>9.3233229091592E-010</v>
      </c>
      <c r="O144" s="16" t="n">
        <v>-0.0243137994679912</v>
      </c>
      <c r="P144" s="16" t="n">
        <v>-0.129822076721944</v>
      </c>
    </row>
    <row r="145" customFormat="false" ht="15" hidden="false" customHeight="false" outlineLevel="0" collapsed="false">
      <c r="A145" s="17" t="n">
        <v>540</v>
      </c>
      <c r="B145" s="6"/>
      <c r="C145" s="16" t="n">
        <v>0.198411378783518</v>
      </c>
      <c r="D145" s="16" t="n">
        <v>0.195660536480681</v>
      </c>
      <c r="E145" s="16" t="n">
        <v>0.543654320987654</v>
      </c>
      <c r="F145" s="16" t="n">
        <v>-0.0667001143123102</v>
      </c>
      <c r="G145" s="16" t="n">
        <v>0.596984951568996</v>
      </c>
      <c r="H145" s="6"/>
      <c r="I145" s="18" t="n">
        <v>0.000766219857429266</v>
      </c>
      <c r="J145" s="18" t="n">
        <v>0.000691819414436861</v>
      </c>
      <c r="K145" s="16" t="n">
        <v>0.624962962962963</v>
      </c>
      <c r="L145" s="16" t="n">
        <v>0.0214405530031415</v>
      </c>
      <c r="M145" s="16" t="n">
        <v>0.734641975308642</v>
      </c>
      <c r="N145" s="18" t="n">
        <v>9.38607069228646E-011</v>
      </c>
      <c r="O145" s="16" t="n">
        <v>-0.0249308563382513</v>
      </c>
      <c r="P145" s="16" t="n">
        <v>-0.109179659563268</v>
      </c>
    </row>
    <row r="146" customFormat="false" ht="15" hidden="false" customHeight="false" outlineLevel="0" collapsed="false">
      <c r="A146" s="17" t="n">
        <v>541</v>
      </c>
      <c r="B146" s="6"/>
      <c r="C146" s="16" t="n">
        <v>0.199044031494488</v>
      </c>
      <c r="D146" s="16" t="n">
        <v>0.196242457403325</v>
      </c>
      <c r="E146" s="16" t="n">
        <v>0.544049382716049</v>
      </c>
      <c r="F146" s="16" t="n">
        <v>-0.0679800165689285</v>
      </c>
      <c r="G146" s="16" t="n">
        <v>0.590120641827105</v>
      </c>
      <c r="H146" s="6"/>
      <c r="I146" s="18" t="n">
        <v>0.000695486880601908</v>
      </c>
      <c r="J146" s="18" t="n">
        <v>0.000634617457491108</v>
      </c>
      <c r="K146" s="16" t="n">
        <v>0.616296296296296</v>
      </c>
      <c r="L146" s="16" t="n">
        <v>0.0650484376424407</v>
      </c>
      <c r="M146" s="16" t="n">
        <v>0.74120987654321</v>
      </c>
      <c r="N146" s="18" t="n">
        <v>5.79488288519468E-012</v>
      </c>
      <c r="O146" s="16" t="n">
        <v>-0.0254089462556862</v>
      </c>
      <c r="P146" s="16" t="n">
        <v>-0.0905962581302527</v>
      </c>
    </row>
    <row r="147" customFormat="false" ht="15" hidden="false" customHeight="false" outlineLevel="0" collapsed="false">
      <c r="A147" s="17" t="n">
        <v>542</v>
      </c>
      <c r="B147" s="6"/>
      <c r="C147" s="16" t="n">
        <v>0.199629380150847</v>
      </c>
      <c r="D147" s="16" t="n">
        <v>0.196787569331625</v>
      </c>
      <c r="E147" s="16" t="n">
        <v>0.544320987654321</v>
      </c>
      <c r="F147" s="16" t="n">
        <v>-0.0690094431255922</v>
      </c>
      <c r="G147" s="16" t="n">
        <v>0.583694185716546</v>
      </c>
      <c r="H147" s="6"/>
      <c r="I147" s="18" t="n">
        <v>0.000635359302044422</v>
      </c>
      <c r="J147" s="18" t="n">
        <v>0.00058652201933477</v>
      </c>
      <c r="K147" s="16" t="n">
        <v>0.608222222222222</v>
      </c>
      <c r="L147" s="16" t="n">
        <v>0.141847917440974</v>
      </c>
      <c r="M147" s="16" t="n">
        <v>0.745555555555556</v>
      </c>
      <c r="N147" s="18" t="n">
        <v>6.09409419776107E-013</v>
      </c>
      <c r="O147" s="16" t="n">
        <v>-0.0257934617794635</v>
      </c>
      <c r="P147" s="16" t="n">
        <v>-0.0737362900911315</v>
      </c>
    </row>
    <row r="148" customFormat="false" ht="15" hidden="false" customHeight="false" outlineLevel="0" collapsed="false">
      <c r="A148" s="17" t="n">
        <v>543</v>
      </c>
      <c r="B148" s="6"/>
      <c r="C148" s="16" t="n">
        <v>0.200186441961471</v>
      </c>
      <c r="D148" s="16" t="n">
        <v>0.197312420062284</v>
      </c>
      <c r="E148" s="16" t="n">
        <v>0.544716049382716</v>
      </c>
      <c r="F148" s="16" t="n">
        <v>-0.0698435682562747</v>
      </c>
      <c r="G148" s="16" t="n">
        <v>0.579901802310279</v>
      </c>
      <c r="H148" s="6"/>
      <c r="I148" s="18" t="n">
        <v>0.000584133168652451</v>
      </c>
      <c r="J148" s="18" t="n">
        <v>0.000546178516591393</v>
      </c>
      <c r="K148" s="16" t="n">
        <v>0.59962962962963</v>
      </c>
      <c r="L148" s="16" t="n">
        <v>0.26697882675789</v>
      </c>
      <c r="M148" s="16" t="n">
        <v>0.748345679012346</v>
      </c>
      <c r="N148" s="18" t="n">
        <v>1.32320194228625E-013</v>
      </c>
      <c r="O148" s="16" t="n">
        <v>-0.0261050191452812</v>
      </c>
      <c r="P148" s="16" t="n">
        <v>-0.0581424269586761</v>
      </c>
    </row>
    <row r="149" customFormat="false" ht="15" hidden="false" customHeight="false" outlineLevel="0" collapsed="false">
      <c r="A149" s="17" t="n">
        <v>544</v>
      </c>
      <c r="B149" s="6"/>
      <c r="C149" s="16" t="n">
        <v>0.200719720992021</v>
      </c>
      <c r="D149" s="16" t="n">
        <v>0.197815740176648</v>
      </c>
      <c r="E149" s="16" t="n">
        <v>0.544666666666667</v>
      </c>
      <c r="F149" s="16" t="n">
        <v>-0.070622073963868</v>
      </c>
      <c r="G149" s="16" t="n">
        <v>0.575913387874148</v>
      </c>
      <c r="H149" s="6"/>
      <c r="I149" s="18" t="n">
        <v>0.000537385640754146</v>
      </c>
      <c r="J149" s="18" t="n">
        <v>0.000509843412372368</v>
      </c>
      <c r="K149" s="16" t="n">
        <v>0.589604938271605</v>
      </c>
      <c r="L149" s="16" t="n">
        <v>0.428057280258937</v>
      </c>
      <c r="M149" s="16" t="n">
        <v>0.749135802469136</v>
      </c>
      <c r="N149" s="18" t="n">
        <v>4.78798672741884E-014</v>
      </c>
      <c r="O149" s="16" t="n">
        <v>-0.0263957950199801</v>
      </c>
      <c r="P149" s="16" t="n">
        <v>-0.0428544914220251</v>
      </c>
    </row>
    <row r="150" customFormat="false" ht="15" hidden="false" customHeight="false" outlineLevel="0" collapsed="false">
      <c r="A150" s="17" t="n">
        <v>545</v>
      </c>
      <c r="B150" s="6"/>
      <c r="C150" s="16" t="n">
        <v>0.20123846136985</v>
      </c>
      <c r="D150" s="16" t="n">
        <v>0.19830750339812</v>
      </c>
      <c r="E150" s="16" t="n">
        <v>0.544962962962963</v>
      </c>
      <c r="F150" s="16" t="n">
        <v>-0.0713335215705847</v>
      </c>
      <c r="G150" s="16" t="n">
        <v>0.572070975391064</v>
      </c>
      <c r="H150" s="6"/>
      <c r="I150" s="18" t="n">
        <v>0.00049181466892554</v>
      </c>
      <c r="J150" s="18" t="n">
        <v>0.000474715856864376</v>
      </c>
      <c r="K150" s="16" t="n">
        <v>0.578296296296296</v>
      </c>
      <c r="L150" s="16" t="n">
        <v>0.631085900308887</v>
      </c>
      <c r="M150" s="16" t="n">
        <v>0.749283950617284</v>
      </c>
      <c r="N150" s="18" t="n">
        <v>2.26767283766429E-014</v>
      </c>
      <c r="O150" s="16" t="n">
        <v>-0.0266615184928609</v>
      </c>
      <c r="P150" s="16" t="n">
        <v>-0.027034247213803</v>
      </c>
    </row>
    <row r="151" customFormat="false" ht="15" hidden="false" customHeight="false" outlineLevel="0" collapsed="false">
      <c r="A151" s="17" t="n">
        <v>546</v>
      </c>
      <c r="B151" s="6"/>
      <c r="C151" s="16" t="n">
        <v>0.201743740310743</v>
      </c>
      <c r="D151" s="16" t="n">
        <v>0.198792547494235</v>
      </c>
      <c r="E151" s="16" t="n">
        <v>0.545037037037037</v>
      </c>
      <c r="F151" s="16" t="n">
        <v>-0.0718898558929325</v>
      </c>
      <c r="G151" s="16" t="n">
        <v>0.568648553124662</v>
      </c>
      <c r="H151" s="6"/>
      <c r="I151" s="18" t="n">
        <v>0.00044412920576668</v>
      </c>
      <c r="J151" s="18" t="n">
        <v>0.000437725510861701</v>
      </c>
      <c r="K151" s="16" t="n">
        <v>0.567160493827161</v>
      </c>
      <c r="L151" s="16" t="n">
        <v>0.863052484272535</v>
      </c>
      <c r="M151" s="16" t="n">
        <v>0.747308641975309</v>
      </c>
      <c r="N151" s="18" t="n">
        <v>2.27924293107034E-014</v>
      </c>
      <c r="O151" s="16" t="n">
        <v>-0.0268693037007341</v>
      </c>
      <c r="P151" s="16" t="n">
        <v>-0.0102209180842726</v>
      </c>
    </row>
    <row r="152" customFormat="false" ht="15" hidden="false" customHeight="false" outlineLevel="0" collapsed="false">
      <c r="A152" s="17" t="n">
        <v>547</v>
      </c>
      <c r="B152" s="6"/>
      <c r="C152" s="16" t="n">
        <v>0.202223180327831</v>
      </c>
      <c r="D152" s="16" t="n">
        <v>0.199260796389913</v>
      </c>
      <c r="E152" s="16" t="n">
        <v>0.54479012345679</v>
      </c>
      <c r="F152" s="16" t="n">
        <v>-0.0722313385854718</v>
      </c>
      <c r="G152" s="16" t="n">
        <v>0.566752330260052</v>
      </c>
      <c r="H152" s="6"/>
      <c r="I152" s="18" t="n">
        <v>0.000389337524298192</v>
      </c>
      <c r="J152" s="18" t="n">
        <v>0.000395265053425078</v>
      </c>
      <c r="K152" s="16" t="n">
        <v>0.553037037037037</v>
      </c>
      <c r="L152" s="16" t="n">
        <v>0.874593421246609</v>
      </c>
      <c r="M152" s="16" t="n">
        <v>0.744716049382716</v>
      </c>
      <c r="N152" s="18" t="n">
        <v>5.46916531549096E-014</v>
      </c>
      <c r="O152" s="16" t="n">
        <v>-0.0269968422881047</v>
      </c>
      <c r="P152" s="16" t="n">
        <v>0.00946965796096104</v>
      </c>
    </row>
    <row r="153" customFormat="false" ht="15" hidden="false" customHeight="false" outlineLevel="0" collapsed="false">
      <c r="A153" s="17" t="n">
        <v>548</v>
      </c>
      <c r="B153" s="6"/>
      <c r="C153" s="16" t="n">
        <v>0.202668778429267</v>
      </c>
      <c r="D153" s="16" t="n">
        <v>0.199700790485071</v>
      </c>
      <c r="E153" s="16" t="n">
        <v>0.544814814814815</v>
      </c>
      <c r="F153" s="16" t="n">
        <v>-0.0724449770657284</v>
      </c>
      <c r="G153" s="16" t="n">
        <v>0.565505736202688</v>
      </c>
      <c r="H153" s="6"/>
      <c r="I153" s="18" t="n">
        <v>0.000323743235969854</v>
      </c>
      <c r="J153" s="18" t="n">
        <v>0.000344631832210824</v>
      </c>
      <c r="K153" s="16" t="n">
        <v>0.532740740740741</v>
      </c>
      <c r="L153" s="16" t="n">
        <v>0.553177545642397</v>
      </c>
      <c r="M153" s="16" t="n">
        <v>0.740222222222222</v>
      </c>
      <c r="N153" s="18" t="n">
        <v>3.16696255626323E-013</v>
      </c>
      <c r="O153" s="16" t="n">
        <v>-0.0270766323383217</v>
      </c>
      <c r="P153" s="16" t="n">
        <v>0.0330492287491946</v>
      </c>
    </row>
    <row r="154" customFormat="false" ht="15" hidden="false" customHeight="false" outlineLevel="0" collapsed="false">
      <c r="A154" s="17" t="n">
        <v>549</v>
      </c>
      <c r="B154" s="6"/>
      <c r="C154" s="16" t="n">
        <v>0.203061552232673</v>
      </c>
      <c r="D154" s="16" t="n">
        <v>0.200098550216549</v>
      </c>
      <c r="E154" s="16" t="n">
        <v>0.544814814814815</v>
      </c>
      <c r="F154" s="16" t="n">
        <v>-0.072409921224416</v>
      </c>
      <c r="G154" s="16" t="n">
        <v>0.565505736202688</v>
      </c>
      <c r="H154" s="6"/>
      <c r="I154" s="18" t="n">
        <v>0.000247473434677699</v>
      </c>
      <c r="J154" s="18" t="n">
        <v>0.000285750952681886</v>
      </c>
      <c r="K154" s="16" t="n">
        <v>0.504716049382716</v>
      </c>
      <c r="L154" s="16" t="n">
        <v>0.273481028900172</v>
      </c>
      <c r="M154" s="16" t="n">
        <v>0.73637037037037</v>
      </c>
      <c r="N154" s="18" t="n">
        <v>9.80109440755711E-013</v>
      </c>
      <c r="O154" s="16" t="n">
        <v>-0.0270635396606318</v>
      </c>
      <c r="P154" s="16" t="n">
        <v>0.0590308359946869</v>
      </c>
    </row>
    <row r="155" customFormat="false" ht="15" hidden="false" customHeight="false" outlineLevel="0" collapsed="false">
      <c r="A155" s="17" t="n">
        <v>550</v>
      </c>
      <c r="B155" s="6"/>
      <c r="C155" s="16" t="n">
        <v>0.20337249682963</v>
      </c>
      <c r="D155" s="16" t="n">
        <v>0.200436475773576</v>
      </c>
      <c r="E155" s="16" t="n">
        <v>0.544691358024691</v>
      </c>
      <c r="F155" s="16" t="n">
        <v>-0.071844703811059</v>
      </c>
      <c r="G155" s="16" t="n">
        <v>0.567000504156909</v>
      </c>
      <c r="H155" s="6"/>
      <c r="I155" s="18" t="n">
        <v>0.000157984038075309</v>
      </c>
      <c r="J155" s="18" t="n">
        <v>0.000216030061658447</v>
      </c>
      <c r="K155" s="16" t="n">
        <v>0.532567901234568</v>
      </c>
      <c r="L155" s="16" t="n">
        <v>0.0984497442567838</v>
      </c>
      <c r="M155" s="16" t="n">
        <v>0.734814814814815</v>
      </c>
      <c r="N155" s="18" t="n">
        <v>2.35237496494199E-012</v>
      </c>
      <c r="O155" s="16" t="n">
        <v>-0.0268524399871408</v>
      </c>
      <c r="P155" s="16" t="n">
        <v>0.0858683452672364</v>
      </c>
    </row>
    <row r="156" customFormat="false" ht="15" hidden="false" customHeight="false" outlineLevel="0" collapsed="false">
      <c r="A156" s="17" t="n">
        <v>551</v>
      </c>
      <c r="B156" s="6"/>
      <c r="C156" s="16" t="n">
        <v>0.203570928200945</v>
      </c>
      <c r="D156" s="16" t="n">
        <v>0.200686292766105</v>
      </c>
      <c r="E156" s="16" t="n">
        <v>0.54441975308642</v>
      </c>
      <c r="F156" s="16" t="n">
        <v>-0.0706896795582988</v>
      </c>
      <c r="G156" s="16" t="n">
        <v>0.572457731414535</v>
      </c>
      <c r="H156" s="6"/>
      <c r="I156" s="18" t="n">
        <v>5.34739918884084E-005</v>
      </c>
      <c r="J156" s="18" t="n">
        <v>0.000134360470527729</v>
      </c>
      <c r="K156" s="16" t="n">
        <v>0.581111111111111</v>
      </c>
      <c r="L156" s="16" t="n">
        <v>0.0258925409696411</v>
      </c>
      <c r="M156" s="16" t="n">
        <v>0.735012345679012</v>
      </c>
      <c r="N156" s="18" t="n">
        <v>3.34513733130585E-012</v>
      </c>
      <c r="O156" s="16" t="n">
        <v>-0.0264210457411336</v>
      </c>
      <c r="P156" s="16" t="n">
        <v>0.113203111531206</v>
      </c>
    </row>
    <row r="157" customFormat="false" ht="15" hidden="false" customHeight="false" outlineLevel="0" collapsed="false">
      <c r="A157" s="17" t="n">
        <v>552</v>
      </c>
      <c r="B157" s="6"/>
      <c r="C157" s="16" t="n">
        <v>0.203651466878454</v>
      </c>
      <c r="D157" s="16" t="n">
        <v>0.200843350203181</v>
      </c>
      <c r="E157" s="16" t="n">
        <v>0.543753086419753</v>
      </c>
      <c r="F157" s="16" t="n">
        <v>-0.0689345842934933</v>
      </c>
      <c r="G157" s="16" t="n">
        <v>0.580210769509509</v>
      </c>
      <c r="H157" s="6"/>
      <c r="I157" s="18" t="n">
        <v>-6.39712674518168E-005</v>
      </c>
      <c r="J157" s="18" t="n">
        <v>4.27780680590546E-005</v>
      </c>
      <c r="K157" s="16" t="n">
        <v>0.629234567901235</v>
      </c>
      <c r="L157" s="16" t="n">
        <v>0.00505468690522133</v>
      </c>
      <c r="M157" s="16" t="n">
        <v>0.737432098765432</v>
      </c>
      <c r="N157" s="18" t="n">
        <v>2.07324460946529E-012</v>
      </c>
      <c r="O157" s="16" t="n">
        <v>-0.0257655005930886</v>
      </c>
      <c r="P157" s="16" t="n">
        <v>0.139793813983371</v>
      </c>
    </row>
    <row r="158" customFormat="false" ht="15" hidden="false" customHeight="false" outlineLevel="0" collapsed="false">
      <c r="A158" s="17" t="n">
        <v>553</v>
      </c>
      <c r="B158" s="6"/>
      <c r="C158" s="16" t="n">
        <v>0.203600208661588</v>
      </c>
      <c r="D158" s="16" t="n">
        <v>0.20089712078145</v>
      </c>
      <c r="E158" s="16" t="n">
        <v>0.543234567901235</v>
      </c>
      <c r="F158" s="16" t="n">
        <v>-0.0664965194526056</v>
      </c>
      <c r="G158" s="16" t="n">
        <v>0.59170574020897</v>
      </c>
      <c r="H158" s="6"/>
      <c r="I158" s="18" t="n">
        <v>-0.000191424939604479</v>
      </c>
      <c r="J158" s="18" t="n">
        <v>-5.72712913987781E-005</v>
      </c>
      <c r="K158" s="16" t="n">
        <v>0.664716049382716</v>
      </c>
      <c r="L158" s="16" t="n">
        <v>0.00103873502691197</v>
      </c>
      <c r="M158" s="16" t="n">
        <v>0.741259259259259</v>
      </c>
      <c r="N158" s="18" t="n">
        <v>9.11276422233629E-013</v>
      </c>
      <c r="O158" s="16" t="n">
        <v>-0.0248548046879029</v>
      </c>
      <c r="P158" s="16" t="n">
        <v>0.162956087675183</v>
      </c>
    </row>
    <row r="159" customFormat="false" ht="15" hidden="false" customHeight="false" outlineLevel="0" collapsed="false">
      <c r="A159" s="17" t="n">
        <v>554</v>
      </c>
      <c r="B159" s="6"/>
      <c r="C159" s="16" t="n">
        <v>0.20338037643052</v>
      </c>
      <c r="D159" s="16" t="n">
        <v>0.200818073269394</v>
      </c>
      <c r="E159" s="16" t="n">
        <v>0.542148148148148</v>
      </c>
      <c r="F159" s="16" t="n">
        <v>-0.0631831145155674</v>
      </c>
      <c r="G159" s="16" t="n">
        <v>0.609496784066892</v>
      </c>
      <c r="H159" s="6"/>
      <c r="I159" s="18" t="n">
        <v>-0.000326520576482229</v>
      </c>
      <c r="J159" s="18" t="n">
        <v>-0.000163674630639064</v>
      </c>
      <c r="K159" s="16" t="n">
        <v>0.686938271604938</v>
      </c>
      <c r="L159" s="18" t="n">
        <v>0.000208538058384694</v>
      </c>
      <c r="M159" s="16" t="n">
        <v>0.744740740740741</v>
      </c>
      <c r="N159" s="18" t="n">
        <v>4.73396651936495E-013</v>
      </c>
      <c r="O159" s="16" t="n">
        <v>-0.0236170422403029</v>
      </c>
      <c r="P159" s="16" t="n">
        <v>0.18264580583428</v>
      </c>
    </row>
    <row r="160" customFormat="false" ht="15" hidden="false" customHeight="false" outlineLevel="0" collapsed="false">
      <c r="A160" s="17" t="n">
        <v>555</v>
      </c>
      <c r="B160" s="6"/>
      <c r="C160" s="16" t="n">
        <v>0.202994506103531</v>
      </c>
      <c r="D160" s="16" t="n">
        <v>0.200609441513157</v>
      </c>
      <c r="E160" s="16" t="n">
        <v>0.541135802469136</v>
      </c>
      <c r="F160" s="16" t="n">
        <v>-0.0589742455168841</v>
      </c>
      <c r="G160" s="16" t="n">
        <v>0.630824822617334</v>
      </c>
      <c r="H160" s="6"/>
      <c r="I160" s="18" t="n">
        <v>-0.000468575996421134</v>
      </c>
      <c r="J160" s="18" t="n">
        <v>-0.000275670649986858</v>
      </c>
      <c r="K160" s="16" t="n">
        <v>0.701333333333333</v>
      </c>
      <c r="L160" s="18" t="n">
        <v>4.15221592862912E-005</v>
      </c>
      <c r="M160" s="16" t="n">
        <v>0.746716049382716</v>
      </c>
      <c r="N160" s="18" t="n">
        <v>3.17181491456969E-013</v>
      </c>
      <c r="O160" s="16" t="n">
        <v>-0.0220446124948158</v>
      </c>
      <c r="P160" s="16" t="n">
        <v>0.199819120764844</v>
      </c>
    </row>
    <row r="161" customFormat="false" ht="15" hidden="false" customHeight="false" outlineLevel="0" collapsed="false">
      <c r="A161" s="17" t="n">
        <v>556</v>
      </c>
      <c r="B161" s="6"/>
      <c r="C161" s="16" t="n">
        <v>0.202448581519198</v>
      </c>
      <c r="D161" s="16" t="n">
        <v>0.200275428336162</v>
      </c>
      <c r="E161" s="16" t="n">
        <v>0.539530864197531</v>
      </c>
      <c r="F161" s="16" t="n">
        <v>-0.0539022956253164</v>
      </c>
      <c r="G161" s="16" t="n">
        <v>0.6614249509994</v>
      </c>
      <c r="H161" s="6"/>
      <c r="I161" s="18" t="n">
        <v>-0.000614696893664082</v>
      </c>
      <c r="J161" s="18" t="n">
        <v>-0.000391255553161779</v>
      </c>
      <c r="K161" s="16" t="n">
        <v>0.71041975308642</v>
      </c>
      <c r="L161" s="18" t="n">
        <v>8.79427684530853E-006</v>
      </c>
      <c r="M161" s="16" t="n">
        <v>0.748888888888889</v>
      </c>
      <c r="N161" s="18" t="n">
        <v>1.82945422679965E-013</v>
      </c>
      <c r="O161" s="16" t="n">
        <v>-0.0201495201655092</v>
      </c>
      <c r="P161" s="16" t="n">
        <v>0.214513274505911</v>
      </c>
    </row>
    <row r="162" customFormat="false" ht="15" hidden="false" customHeight="false" outlineLevel="0" collapsed="false">
      <c r="A162" s="17" t="n">
        <v>557</v>
      </c>
      <c r="B162" s="6"/>
      <c r="C162" s="16" t="n">
        <v>0.201743310468397</v>
      </c>
      <c r="D162" s="16" t="n">
        <v>0.199814737968165</v>
      </c>
      <c r="E162" s="16" t="n">
        <v>0.537481481481481</v>
      </c>
      <c r="F162" s="16" t="n">
        <v>-0.0479980029446524</v>
      </c>
      <c r="G162" s="16" t="n">
        <v>0.698333821758653</v>
      </c>
      <c r="H162" s="6"/>
      <c r="I162" s="18" t="n">
        <v>-0.000760034179640641</v>
      </c>
      <c r="J162" s="18" t="n">
        <v>-0.000506113622042359</v>
      </c>
      <c r="K162" s="16" t="n">
        <v>0.718246913580247</v>
      </c>
      <c r="L162" s="18" t="n">
        <v>2.07014888245526E-006</v>
      </c>
      <c r="M162" s="16" t="n">
        <v>0.75162962962963</v>
      </c>
      <c r="N162" s="18" t="n">
        <v>8.7063389643476E-014</v>
      </c>
      <c r="O162" s="16" t="n">
        <v>-0.0179431576110377</v>
      </c>
      <c r="P162" s="16" t="n">
        <v>0.226821171519728</v>
      </c>
    </row>
    <row r="163" customFormat="false" ht="15" hidden="false" customHeight="false" outlineLevel="0" collapsed="false">
      <c r="A163" s="17" t="n">
        <v>558</v>
      </c>
      <c r="B163" s="6"/>
      <c r="C163" s="16" t="n">
        <v>0.200879361577925</v>
      </c>
      <c r="D163" s="16" t="n">
        <v>0.199227551298805</v>
      </c>
      <c r="E163" s="16" t="n">
        <v>0.535530864197531</v>
      </c>
      <c r="F163" s="16" t="n">
        <v>-0.0412575785495981</v>
      </c>
      <c r="G163" s="16" t="n">
        <v>0.737152393942187</v>
      </c>
      <c r="H163" s="6"/>
      <c r="I163" s="18" t="n">
        <v>-0.000902954545168146</v>
      </c>
      <c r="J163" s="18" t="n">
        <v>-0.000618919695654049</v>
      </c>
      <c r="K163" s="16" t="n">
        <v>0.722987654320988</v>
      </c>
      <c r="L163" s="18" t="n">
        <v>5.46324928454315E-007</v>
      </c>
      <c r="M163" s="16" t="n">
        <v>0.753851851851852</v>
      </c>
      <c r="N163" s="18" t="n">
        <v>4.45892515868802E-014</v>
      </c>
      <c r="O163" s="16" t="n">
        <v>-0.0154240241596533</v>
      </c>
      <c r="P163" s="16" t="n">
        <v>0.237330011305412</v>
      </c>
    </row>
    <row r="164" customFormat="false" ht="15" hidden="false" customHeight="false" outlineLevel="0" collapsed="false">
      <c r="A164" s="17" t="n">
        <v>559</v>
      </c>
      <c r="B164" s="6"/>
      <c r="C164" s="16" t="n">
        <v>0.199867697223362</v>
      </c>
      <c r="D164" s="16" t="n">
        <v>0.198522411490377</v>
      </c>
      <c r="E164" s="16" t="n">
        <v>0.532691358024691</v>
      </c>
      <c r="F164" s="16" t="n">
        <v>-0.0337278376774722</v>
      </c>
      <c r="G164" s="16" t="n">
        <v>0.782844194903447</v>
      </c>
      <c r="H164" s="6"/>
      <c r="I164" s="16" t="n">
        <v>-0.00104222111817907</v>
      </c>
      <c r="J164" s="18" t="n">
        <v>-0.000728964515740398</v>
      </c>
      <c r="K164" s="16" t="n">
        <v>0.726641975308642</v>
      </c>
      <c r="L164" s="18" t="n">
        <v>1.57128349517996E-007</v>
      </c>
      <c r="M164" s="16" t="n">
        <v>0.75441975308642</v>
      </c>
      <c r="N164" s="18" t="n">
        <v>4.07721216890353E-014</v>
      </c>
      <c r="O164" s="16" t="n">
        <v>-0.0126095502580392</v>
      </c>
      <c r="P164" s="16" t="n">
        <v>0.246524984649661</v>
      </c>
    </row>
    <row r="165" customFormat="false" ht="15" hidden="false" customHeight="false" outlineLevel="0" collapsed="false">
      <c r="A165" s="17" t="n">
        <v>560</v>
      </c>
      <c r="B165" s="6"/>
      <c r="C165" s="16" t="n">
        <v>0.19871643715975</v>
      </c>
      <c r="D165" s="16" t="n">
        <v>0.197705868212355</v>
      </c>
      <c r="E165" s="16" t="n">
        <v>0.529086419753087</v>
      </c>
      <c r="F165" s="16" t="n">
        <v>-0.0254344087676159</v>
      </c>
      <c r="G165" s="16" t="n">
        <v>0.835444612046677</v>
      </c>
      <c r="H165" s="6"/>
      <c r="I165" s="16" t="n">
        <v>-0.0011752624833399</v>
      </c>
      <c r="J165" s="18" t="n">
        <v>-0.000834754331658719</v>
      </c>
      <c r="K165" s="16" t="n">
        <v>0.73037037037037</v>
      </c>
      <c r="L165" s="18" t="n">
        <v>5.14893576729805E-008</v>
      </c>
      <c r="M165" s="16" t="n">
        <v>0.753086419753086</v>
      </c>
      <c r="N165" s="18" t="n">
        <v>5.39514516784239E-014</v>
      </c>
      <c r="O165" s="16" t="n">
        <v>-0.00950928004122922</v>
      </c>
      <c r="P165" s="16" t="n">
        <v>0.254091260469787</v>
      </c>
    </row>
    <row r="166" customFormat="false" ht="15" hidden="false" customHeight="false" outlineLevel="0" collapsed="false">
      <c r="A166" s="17" t="n">
        <v>561</v>
      </c>
      <c r="B166" s="6"/>
      <c r="C166" s="16" t="n">
        <v>0.197429093540225</v>
      </c>
      <c r="D166" s="16" t="n">
        <v>0.196780877985491</v>
      </c>
      <c r="E166" s="16" t="n">
        <v>0.526</v>
      </c>
      <c r="F166" s="16" t="n">
        <v>-0.0163782052300087</v>
      </c>
      <c r="G166" s="16" t="n">
        <v>0.89419601494428</v>
      </c>
      <c r="H166" s="6"/>
      <c r="I166" s="16" t="n">
        <v>-0.00130117037644033</v>
      </c>
      <c r="J166" s="18" t="n">
        <v>-0.000935709846162094</v>
      </c>
      <c r="K166" s="16" t="n">
        <v>0.732617283950617</v>
      </c>
      <c r="L166" s="18" t="n">
        <v>1.95092179992712E-008</v>
      </c>
      <c r="M166" s="16" t="n">
        <v>0.749135802469136</v>
      </c>
      <c r="N166" s="18" t="n">
        <v>1.38556207114552E-013</v>
      </c>
      <c r="O166" s="16" t="n">
        <v>-0.00612355740270493</v>
      </c>
      <c r="P166" s="16" t="n">
        <v>0.2601710545696</v>
      </c>
    </row>
    <row r="167" customFormat="false" ht="15" hidden="false" customHeight="false" outlineLevel="0" collapsed="false">
      <c r="A167" s="17" t="n">
        <v>562</v>
      </c>
      <c r="B167" s="6"/>
      <c r="C167" s="16" t="n">
        <v>0.19602677318731</v>
      </c>
      <c r="D167" s="16" t="n">
        <v>0.195766418416539</v>
      </c>
      <c r="E167" s="16" t="n">
        <v>0.521950617283951</v>
      </c>
      <c r="F167" s="16" t="n">
        <v>-0.00660454045447301</v>
      </c>
      <c r="G167" s="16" t="n">
        <v>0.957168895360655</v>
      </c>
      <c r="H167" s="6"/>
      <c r="I167" s="16" t="n">
        <v>-0.00141910020498572</v>
      </c>
      <c r="J167" s="16" t="n">
        <v>-0.00103112556885912</v>
      </c>
      <c r="K167" s="16" t="n">
        <v>0.735185185185185</v>
      </c>
      <c r="L167" s="18" t="n">
        <v>8.73847971235597E-009</v>
      </c>
      <c r="M167" s="16" t="n">
        <v>0.741827160493827</v>
      </c>
      <c r="N167" s="18" t="n">
        <v>8.65666195681866E-013</v>
      </c>
      <c r="O167" s="16" t="n">
        <v>-0.00246937420827092</v>
      </c>
      <c r="P167" s="16" t="n">
        <v>0.265112066127604</v>
      </c>
    </row>
    <row r="168" customFormat="false" ht="15" hidden="false" customHeight="false" outlineLevel="0" collapsed="false">
      <c r="A168" s="17" t="n">
        <v>563</v>
      </c>
      <c r="B168" s="6"/>
      <c r="C168" s="16" t="n">
        <v>0.194511365313908</v>
      </c>
      <c r="D168" s="16" t="n">
        <v>0.194664526739422</v>
      </c>
      <c r="E168" s="16" t="n">
        <v>0.518049382716049</v>
      </c>
      <c r="F168" s="16" t="n">
        <v>0.00390112148152899</v>
      </c>
      <c r="G168" s="16" t="n">
        <v>0.974141958095161</v>
      </c>
      <c r="H168" s="6"/>
      <c r="I168" s="16" t="n">
        <v>-0.00152831859709294</v>
      </c>
      <c r="J168" s="16" t="n">
        <v>-0.00112011599345619</v>
      </c>
      <c r="K168" s="16" t="n">
        <v>0.736913580246914</v>
      </c>
      <c r="L168" s="18" t="n">
        <v>4.21227067820638E-009</v>
      </c>
      <c r="M168" s="16" t="n">
        <v>0.733382716049383</v>
      </c>
      <c r="N168" s="18" t="n">
        <v>9.08442180474334E-012</v>
      </c>
      <c r="O168" s="16" t="n">
        <v>0.00145859472888028</v>
      </c>
      <c r="P168" s="16" t="n">
        <v>0.269408381869026</v>
      </c>
    </row>
    <row r="169" customFormat="false" ht="15" hidden="false" customHeight="false" outlineLevel="0" collapsed="false">
      <c r="A169" s="17" t="n">
        <v>564</v>
      </c>
      <c r="B169" s="6"/>
      <c r="C169" s="16" t="n">
        <v>0.192877872353838</v>
      </c>
      <c r="D169" s="16" t="n">
        <v>0.193469275240955</v>
      </c>
      <c r="E169" s="16" t="n">
        <v>0.513925925925926</v>
      </c>
      <c r="F169" s="16" t="n">
        <v>0.0151248948744226</v>
      </c>
      <c r="G169" s="16" t="n">
        <v>0.900028472423425</v>
      </c>
      <c r="H169" s="6"/>
      <c r="I169" s="16" t="n">
        <v>-0.00162642173705635</v>
      </c>
      <c r="J169" s="16" t="n">
        <v>-0.00120113134431503</v>
      </c>
      <c r="K169" s="16" t="n">
        <v>0.737728395061728</v>
      </c>
      <c r="L169" s="18" t="n">
        <v>2.47771509469885E-009</v>
      </c>
      <c r="M169" s="16" t="n">
        <v>0.72158024691358</v>
      </c>
      <c r="N169" s="18" t="n">
        <v>2.14200392934475E-010</v>
      </c>
      <c r="O169" s="16" t="n">
        <v>0.00565497966774488</v>
      </c>
      <c r="P169" s="16" t="n">
        <v>0.272557536669811</v>
      </c>
    </row>
    <row r="170" customFormat="false" ht="15" hidden="false" customHeight="false" outlineLevel="0" collapsed="false">
      <c r="A170" s="17" t="n">
        <v>565</v>
      </c>
      <c r="B170" s="6"/>
      <c r="C170" s="16" t="n">
        <v>0.191141749545257</v>
      </c>
      <c r="D170" s="16" t="n">
        <v>0.192187726942177</v>
      </c>
      <c r="E170" s="16" t="n">
        <v>0.510395061728395</v>
      </c>
      <c r="F170" s="16" t="n">
        <v>0.0268601960223032</v>
      </c>
      <c r="G170" s="16" t="n">
        <v>0.822901228279657</v>
      </c>
      <c r="H170" s="6"/>
      <c r="I170" s="16" t="n">
        <v>-0.00171375169315314</v>
      </c>
      <c r="J170" s="16" t="n">
        <v>-0.00127470057043807</v>
      </c>
      <c r="K170" s="16" t="n">
        <v>0.737950617283951</v>
      </c>
      <c r="L170" s="18" t="n">
        <v>1.70185746426988E-009</v>
      </c>
      <c r="M170" s="16" t="n">
        <v>0.698888888888889</v>
      </c>
      <c r="N170" s="18" t="n">
        <v>1.81128573320606E-008</v>
      </c>
      <c r="O170" s="16" t="n">
        <v>0.0100422933847058</v>
      </c>
      <c r="P170" s="16" t="n">
        <v>0.274707057507933</v>
      </c>
    </row>
    <row r="171" customFormat="false" ht="15" hidden="false" customHeight="false" outlineLevel="0" collapsed="false">
      <c r="A171" s="17" t="n">
        <v>566</v>
      </c>
      <c r="B171" s="6"/>
      <c r="C171" s="16" t="n">
        <v>0.189322526391709</v>
      </c>
      <c r="D171" s="16" t="n">
        <v>0.190835179421715</v>
      </c>
      <c r="E171" s="16" t="n">
        <v>0.506</v>
      </c>
      <c r="F171" s="16" t="n">
        <v>0.0390049937951172</v>
      </c>
      <c r="G171" s="16" t="n">
        <v>0.743789006660372</v>
      </c>
      <c r="H171" s="6"/>
      <c r="I171" s="16" t="n">
        <v>-0.00179035658962948</v>
      </c>
      <c r="J171" s="16" t="n">
        <v>-0.00134080445293438</v>
      </c>
      <c r="K171" s="16" t="n">
        <v>0.738148148148148</v>
      </c>
      <c r="L171" s="18" t="n">
        <v>1.29796559054836E-009</v>
      </c>
      <c r="M171" s="16" t="n">
        <v>0.659679012345679</v>
      </c>
      <c r="N171" s="18" t="n">
        <v>8.93968269097899E-006</v>
      </c>
      <c r="O171" s="16" t="n">
        <v>0.014582086223308</v>
      </c>
      <c r="P171" s="16" t="n">
        <v>0.276266142207593</v>
      </c>
    </row>
    <row r="172" customFormat="false" ht="15" hidden="false" customHeight="false" outlineLevel="0" collapsed="false">
      <c r="A172" s="17" t="n">
        <v>567</v>
      </c>
      <c r="B172" s="6"/>
      <c r="C172" s="16" t="n">
        <v>0.18743008948714</v>
      </c>
      <c r="D172" s="16" t="n">
        <v>0.189418826268664</v>
      </c>
      <c r="E172" s="16" t="n">
        <v>0.501802469135803</v>
      </c>
      <c r="F172" s="16" t="n">
        <v>0.0514955229108343</v>
      </c>
      <c r="G172" s="16" t="n">
        <v>0.664097352910301</v>
      </c>
      <c r="H172" s="6"/>
      <c r="I172" s="16" t="n">
        <v>-0.00185348564167622</v>
      </c>
      <c r="J172" s="16" t="n">
        <v>-0.00139737422764343</v>
      </c>
      <c r="K172" s="16" t="n">
        <v>0.738543209876543</v>
      </c>
      <c r="L172" s="18" t="n">
        <v>1.16082897343713E-009</v>
      </c>
      <c r="M172" s="16" t="n">
        <v>0.599654320987654</v>
      </c>
      <c r="N172" s="16" t="n">
        <v>0.00504157041217019</v>
      </c>
      <c r="O172" s="16" t="n">
        <v>0.0192501721113784</v>
      </c>
      <c r="P172" s="16" t="n">
        <v>0.276952699571479</v>
      </c>
    </row>
    <row r="173" customFormat="false" ht="15" hidden="false" customHeight="false" outlineLevel="0" collapsed="false">
      <c r="A173" s="17" t="n">
        <v>568</v>
      </c>
      <c r="B173" s="6"/>
      <c r="C173" s="16" t="n">
        <v>0.185464182565348</v>
      </c>
      <c r="D173" s="16" t="n">
        <v>0.187936216148649</v>
      </c>
      <c r="E173" s="16" t="n">
        <v>0.502172839506173</v>
      </c>
      <c r="F173" s="16" t="n">
        <v>0.0642776451587959</v>
      </c>
      <c r="G173" s="16" t="n">
        <v>0.586777392342494</v>
      </c>
      <c r="H173" s="6"/>
      <c r="I173" s="16" t="n">
        <v>-0.00190095590102334</v>
      </c>
      <c r="J173" s="16" t="n">
        <v>-0.00144257144996613</v>
      </c>
      <c r="K173" s="16" t="n">
        <v>0.738</v>
      </c>
      <c r="L173" s="18" t="n">
        <v>1.20447804778577E-009</v>
      </c>
      <c r="M173" s="16" t="n">
        <v>0.527728395061728</v>
      </c>
      <c r="N173" s="16" t="n">
        <v>0.523941387081173</v>
      </c>
      <c r="O173" s="16" t="n">
        <v>0.0240259296789389</v>
      </c>
      <c r="P173" s="16" t="n">
        <v>0.276613447544051</v>
      </c>
    </row>
    <row r="174" customFormat="false" ht="15" hidden="false" customHeight="false" outlineLevel="0" collapsed="false">
      <c r="A174" s="17" t="n">
        <v>569</v>
      </c>
      <c r="B174" s="6"/>
      <c r="C174" s="16" t="n">
        <v>0.183448776355165</v>
      </c>
      <c r="D174" s="16" t="n">
        <v>0.186403260360926</v>
      </c>
      <c r="E174" s="16" t="n">
        <v>0.507506172839506</v>
      </c>
      <c r="F174" s="16" t="n">
        <v>0.0771430577666291</v>
      </c>
      <c r="G174" s="16" t="n">
        <v>0.511915645261138</v>
      </c>
      <c r="H174" s="6"/>
      <c r="I174" s="16" t="n">
        <v>-0.00193226942349088</v>
      </c>
      <c r="J174" s="16" t="n">
        <v>-0.00147558579481588</v>
      </c>
      <c r="K174" s="16" t="n">
        <v>0.73641975308642</v>
      </c>
      <c r="L174" s="18" t="n">
        <v>1.37337889052141E-009</v>
      </c>
      <c r="M174" s="16" t="n">
        <v>0.551604938271605</v>
      </c>
      <c r="N174" s="16" t="n">
        <v>0.117216194808993</v>
      </c>
      <c r="O174" s="16" t="n">
        <v>0.0288311457136699</v>
      </c>
      <c r="P174" s="16" t="n">
        <v>0.275545917059268</v>
      </c>
    </row>
    <row r="175" customFormat="false" ht="15" hidden="false" customHeight="false" outlineLevel="0" collapsed="false">
      <c r="A175" s="17" t="n">
        <v>570</v>
      </c>
      <c r="B175" s="6"/>
      <c r="C175" s="16" t="n">
        <v>0.181402676361494</v>
      </c>
      <c r="D175" s="16" t="n">
        <v>0.184833954634699</v>
      </c>
      <c r="E175" s="16" t="n">
        <v>0.512</v>
      </c>
      <c r="F175" s="16" t="n">
        <v>0.0899622805460722</v>
      </c>
      <c r="G175" s="16" t="n">
        <v>0.43744815183116</v>
      </c>
      <c r="H175" s="6"/>
      <c r="I175" s="16" t="n">
        <v>-0.00194765138957275</v>
      </c>
      <c r="J175" s="16" t="n">
        <v>-0.00149549899752928</v>
      </c>
      <c r="K175" s="16" t="n">
        <v>0.735679012345679</v>
      </c>
      <c r="L175" s="18" t="n">
        <v>1.55935026612863E-009</v>
      </c>
      <c r="M175" s="16" t="n">
        <v>0.623283950617284</v>
      </c>
      <c r="N175" s="18" t="n">
        <v>0.000338701080654694</v>
      </c>
      <c r="O175" s="16" t="n">
        <v>0.0336171230839518</v>
      </c>
      <c r="P175" s="16" t="n">
        <v>0.274591418167415</v>
      </c>
    </row>
    <row r="176" customFormat="false" ht="15" hidden="false" customHeight="false" outlineLevel="0" collapsed="false">
      <c r="A176" s="17" t="n">
        <v>571</v>
      </c>
      <c r="B176" s="6"/>
      <c r="C176" s="16" t="n">
        <v>0.179343634486832</v>
      </c>
      <c r="D176" s="16" t="n">
        <v>0.183242435046033</v>
      </c>
      <c r="E176" s="16" t="n">
        <v>0.516913580246914</v>
      </c>
      <c r="F176" s="16" t="n">
        <v>0.102634703951527</v>
      </c>
      <c r="G176" s="16" t="n">
        <v>0.369396105793662</v>
      </c>
      <c r="H176" s="6"/>
      <c r="I176" s="16" t="n">
        <v>-0.00194440532091394</v>
      </c>
      <c r="J176" s="16" t="n">
        <v>-0.00149990250377232</v>
      </c>
      <c r="K176" s="16" t="n">
        <v>0.734469135802469</v>
      </c>
      <c r="L176" s="18" t="n">
        <v>1.78944525829454E-009</v>
      </c>
      <c r="M176" s="16" t="n">
        <v>0.672296296296296</v>
      </c>
      <c r="N176" s="18" t="n">
        <v>1.3023589213246E-006</v>
      </c>
      <c r="O176" s="16" t="n">
        <v>0.0383460230579055</v>
      </c>
      <c r="P176" s="16" t="n">
        <v>0.273457264089558</v>
      </c>
    </row>
    <row r="177" customFormat="false" ht="15" hidden="false" customHeight="false" outlineLevel="0" collapsed="false">
      <c r="A177" s="17" t="n">
        <v>572</v>
      </c>
      <c r="B177" s="6"/>
      <c r="C177" s="16" t="n">
        <v>0.177294295604012</v>
      </c>
      <c r="D177" s="16" t="n">
        <v>0.181646457824782</v>
      </c>
      <c r="E177" s="16" t="n">
        <v>0.521654320987654</v>
      </c>
      <c r="F177" s="16" t="n">
        <v>0.115027321075434</v>
      </c>
      <c r="G177" s="16" t="n">
        <v>0.310186587991662</v>
      </c>
      <c r="H177" s="6"/>
      <c r="I177" s="16" t="n">
        <v>-0.00192320033434876</v>
      </c>
      <c r="J177" s="16" t="n">
        <v>-0.00148924680326233</v>
      </c>
      <c r="K177" s="16" t="n">
        <v>0.733382716049383</v>
      </c>
      <c r="L177" s="18" t="n">
        <v>2.12613068463154E-009</v>
      </c>
      <c r="M177" s="16" t="n">
        <v>0.697802469135803</v>
      </c>
      <c r="N177" s="18" t="n">
        <v>3.44919693469971E-008</v>
      </c>
      <c r="O177" s="16" t="n">
        <v>0.0429680212177908</v>
      </c>
      <c r="P177" s="16" t="n">
        <v>0.272042186027202</v>
      </c>
    </row>
    <row r="178" customFormat="false" ht="15" hidden="false" customHeight="false" outlineLevel="0" collapsed="false">
      <c r="A178" s="17" t="n">
        <v>573</v>
      </c>
      <c r="B178" s="6"/>
      <c r="C178" s="16" t="n">
        <v>0.175275740007745</v>
      </c>
      <c r="D178" s="16" t="n">
        <v>0.180065172581522</v>
      </c>
      <c r="E178" s="16" t="n">
        <v>0.525802469135802</v>
      </c>
      <c r="F178" s="16" t="n">
        <v>0.127071935059887</v>
      </c>
      <c r="G178" s="16" t="n">
        <v>0.257738239333334</v>
      </c>
      <c r="H178" s="6"/>
      <c r="I178" s="16" t="n">
        <v>-0.00188635600316894</v>
      </c>
      <c r="J178" s="16" t="n">
        <v>-0.00146540460948473</v>
      </c>
      <c r="K178" s="16" t="n">
        <v>0.731679012345679</v>
      </c>
      <c r="L178" s="18" t="n">
        <v>2.62112163679877E-009</v>
      </c>
      <c r="M178" s="16" t="n">
        <v>0.714691358024691</v>
      </c>
      <c r="N178" s="18" t="n">
        <v>3.3665988865077E-009</v>
      </c>
      <c r="O178" s="16" t="n">
        <v>0.0474575872845429</v>
      </c>
      <c r="P178" s="16" t="n">
        <v>0.270320884523056</v>
      </c>
    </row>
    <row r="179" customFormat="false" ht="15" hidden="false" customHeight="false" outlineLevel="0" collapsed="false">
      <c r="A179" s="17" t="n">
        <v>574</v>
      </c>
      <c r="B179" s="6"/>
      <c r="C179" s="16" t="n">
        <v>0.173312835610499</v>
      </c>
      <c r="D179" s="16" t="n">
        <v>0.178522237588577</v>
      </c>
      <c r="E179" s="16" t="n">
        <v>0.530246913580247</v>
      </c>
      <c r="F179" s="16" t="n">
        <v>0.138714001841861</v>
      </c>
      <c r="G179" s="16" t="n">
        <v>0.212467974843965</v>
      </c>
      <c r="H179" s="6"/>
      <c r="I179" s="16" t="n">
        <v>-0.00183455436002678</v>
      </c>
      <c r="J179" s="16" t="n">
        <v>-0.00142834561140804</v>
      </c>
      <c r="K179" s="16" t="n">
        <v>0.730543209876543</v>
      </c>
      <c r="L179" s="18" t="n">
        <v>3.21412684196698E-009</v>
      </c>
      <c r="M179" s="16" t="n">
        <v>0.723432098765432</v>
      </c>
      <c r="N179" s="18" t="n">
        <v>1.00664891704647E-009</v>
      </c>
      <c r="O179" s="16" t="n">
        <v>0.0517943770374457</v>
      </c>
      <c r="P179" s="16" t="n">
        <v>0.268561364575454</v>
      </c>
    </row>
    <row r="180" customFormat="false" ht="15" hidden="false" customHeight="false" outlineLevel="0" collapsed="false">
      <c r="A180" s="17" t="n">
        <v>575</v>
      </c>
      <c r="B180" s="6"/>
      <c r="C180" s="16" t="n">
        <v>0.171431818029033</v>
      </c>
      <c r="D180" s="16" t="n">
        <v>0.177042720165047</v>
      </c>
      <c r="E180" s="16" t="n">
        <v>0.533555555555556</v>
      </c>
      <c r="F180" s="16" t="n">
        <v>0.149901491209151</v>
      </c>
      <c r="G180" s="16" t="n">
        <v>0.174370626239556</v>
      </c>
      <c r="H180" s="6"/>
      <c r="I180" s="16" t="n">
        <v>-0.00177131618949667</v>
      </c>
      <c r="J180" s="16" t="n">
        <v>-0.00138096257790016</v>
      </c>
      <c r="K180" s="16" t="n">
        <v>0.730098765432099</v>
      </c>
      <c r="L180" s="18" t="n">
        <v>3.88919247631348E-009</v>
      </c>
      <c r="M180" s="16" t="n">
        <v>0.725975308641975</v>
      </c>
      <c r="N180" s="18" t="n">
        <v>8.77743298194234E-010</v>
      </c>
      <c r="O180" s="16" t="n">
        <v>0.0559590759931258</v>
      </c>
      <c r="P180" s="16" t="n">
        <v>0.266840983895493</v>
      </c>
    </row>
    <row r="181" customFormat="false" ht="15" hidden="false" customHeight="false" outlineLevel="0" collapsed="false">
      <c r="A181" s="17" t="n">
        <v>576</v>
      </c>
      <c r="B181" s="6"/>
      <c r="C181" s="16" t="n">
        <v>0.169645628972403</v>
      </c>
      <c r="D181" s="16" t="n">
        <v>0.175640463546262</v>
      </c>
      <c r="E181" s="16" t="n">
        <v>0.53720987654321</v>
      </c>
      <c r="F181" s="16" t="n">
        <v>0.160642781552992</v>
      </c>
      <c r="G181" s="16" t="n">
        <v>0.142533383237868</v>
      </c>
      <c r="H181" s="6"/>
      <c r="I181" s="16" t="n">
        <v>-0.00170013872729208</v>
      </c>
      <c r="J181" s="16" t="n">
        <v>-0.00132630044044522</v>
      </c>
      <c r="K181" s="16" t="n">
        <v>0.729555555555556</v>
      </c>
      <c r="L181" s="18" t="n">
        <v>4.57610310336368E-009</v>
      </c>
      <c r="M181" s="16" t="n">
        <v>0.72437037037037</v>
      </c>
      <c r="N181" s="18" t="n">
        <v>1.38499815750421E-009</v>
      </c>
      <c r="O181" s="16" t="n">
        <v>0.0599549272509289</v>
      </c>
      <c r="P181" s="16" t="n">
        <v>0.265192469267816</v>
      </c>
    </row>
    <row r="182" customFormat="false" ht="15" hidden="false" customHeight="false" outlineLevel="0" collapsed="false">
      <c r="A182" s="17" t="n">
        <v>577</v>
      </c>
      <c r="B182" s="6"/>
      <c r="C182" s="16" t="n">
        <v>0.167966590793956</v>
      </c>
      <c r="D182" s="16" t="n">
        <v>0.174326368453774</v>
      </c>
      <c r="E182" s="16" t="n">
        <v>0.540444444444444</v>
      </c>
      <c r="F182" s="16" t="n">
        <v>0.170893738554609</v>
      </c>
      <c r="G182" s="16" t="n">
        <v>0.115939356689663</v>
      </c>
      <c r="H182" s="6"/>
      <c r="I182" s="16" t="n">
        <v>-0.00162284151784048</v>
      </c>
      <c r="J182" s="16" t="n">
        <v>-0.00126599382431773</v>
      </c>
      <c r="K182" s="16" t="n">
        <v>0.729283950617284</v>
      </c>
      <c r="L182" s="18" t="n">
        <v>5.42119115207967E-009</v>
      </c>
      <c r="M182" s="16" t="n">
        <v>0.724172839506173</v>
      </c>
      <c r="N182" s="18" t="n">
        <v>2.24213529926836E-009</v>
      </c>
      <c r="O182" s="16" t="n">
        <v>0.0637656870940184</v>
      </c>
      <c r="P182" s="16" t="n">
        <v>0.263544943481486</v>
      </c>
    </row>
    <row r="183" customFormat="false" ht="15" hidden="false" customHeight="false" outlineLevel="0" collapsed="false">
      <c r="A183" s="17" t="n">
        <v>578</v>
      </c>
      <c r="B183" s="6"/>
      <c r="C183" s="16" t="n">
        <v>0.166398328847796</v>
      </c>
      <c r="D183" s="16" t="n">
        <v>0.17310333796766</v>
      </c>
      <c r="E183" s="16" t="n">
        <v>0.543654320987654</v>
      </c>
      <c r="F183" s="16" t="n">
        <v>0.180632963445705</v>
      </c>
      <c r="G183" s="16" t="n">
        <v>0.0943731244035399</v>
      </c>
      <c r="H183" s="6"/>
      <c r="I183" s="16" t="n">
        <v>-0.00154170425224436</v>
      </c>
      <c r="J183" s="16" t="n">
        <v>-0.00120154155412402</v>
      </c>
      <c r="K183" s="16" t="n">
        <v>0.729283950617284</v>
      </c>
      <c r="L183" s="18" t="n">
        <v>6.15536785736519E-009</v>
      </c>
      <c r="M183" s="16" t="n">
        <v>0.722320987654321</v>
      </c>
      <c r="N183" s="18" t="n">
        <v>3.06459400464173E-009</v>
      </c>
      <c r="O183" s="16" t="n">
        <v>0.0673836326706091</v>
      </c>
      <c r="P183" s="16" t="n">
        <v>0.26213735800406</v>
      </c>
    </row>
    <row r="184" customFormat="false" ht="15" hidden="false" customHeight="false" outlineLevel="0" collapsed="false">
      <c r="A184" s="17" t="n">
        <v>579</v>
      </c>
      <c r="B184" s="6"/>
      <c r="C184" s="16" t="n">
        <v>0.164932403357435</v>
      </c>
      <c r="D184" s="16" t="n">
        <v>0.17196524702165</v>
      </c>
      <c r="E184" s="16" t="n">
        <v>0.546864197530864</v>
      </c>
      <c r="F184" s="16" t="n">
        <v>0.189916988768938</v>
      </c>
      <c r="G184" s="16" t="n">
        <v>0.0767443843045571</v>
      </c>
      <c r="H184" s="6"/>
      <c r="I184" s="16" t="n">
        <v>-0.00145943186970257</v>
      </c>
      <c r="J184" s="16" t="n">
        <v>-0.00113543558404597</v>
      </c>
      <c r="K184" s="16" t="n">
        <v>0.729358024691358</v>
      </c>
      <c r="L184" s="18" t="n">
        <v>6.79225888483965E-009</v>
      </c>
      <c r="M184" s="16" t="n">
        <v>0.721012345679012</v>
      </c>
      <c r="N184" s="18" t="n">
        <v>4.53740011251319E-009</v>
      </c>
      <c r="O184" s="16" t="n">
        <v>0.0708300090325756</v>
      </c>
      <c r="P184" s="16" t="n">
        <v>0.260787379178894</v>
      </c>
    </row>
    <row r="185" customFormat="false" ht="15" hidden="false" customHeight="false" outlineLevel="0" collapsed="false">
      <c r="A185" s="17" t="n">
        <v>580</v>
      </c>
      <c r="B185" s="6"/>
      <c r="C185" s="16" t="n">
        <v>0.163556517245539</v>
      </c>
      <c r="D185" s="16" t="n">
        <v>0.170901443690325</v>
      </c>
      <c r="E185" s="16" t="n">
        <v>0.550098765432099</v>
      </c>
      <c r="F185" s="16" t="n">
        <v>0.198782746457394</v>
      </c>
      <c r="G185" s="16" t="n">
        <v>0.0624164037070468</v>
      </c>
      <c r="H185" s="6"/>
      <c r="I185" s="16" t="n">
        <v>-0.00137833109716847</v>
      </c>
      <c r="J185" s="16" t="n">
        <v>-0.00106987930887549</v>
      </c>
      <c r="K185" s="16" t="n">
        <v>0.73</v>
      </c>
      <c r="L185" s="18" t="n">
        <v>7.42534326131839E-009</v>
      </c>
      <c r="M185" s="16" t="n">
        <v>0.717851851851852</v>
      </c>
      <c r="N185" s="18" t="n">
        <v>8.04837001033875E-009</v>
      </c>
      <c r="O185" s="16" t="n">
        <v>0.0741187535698482</v>
      </c>
      <c r="P185" s="16" t="n">
        <v>0.259349522625684</v>
      </c>
    </row>
    <row r="186" customFormat="false" ht="15" hidden="false" customHeight="false" outlineLevel="0" collapsed="false">
      <c r="A186" s="17" t="n">
        <v>581</v>
      </c>
      <c r="B186" s="6"/>
      <c r="C186" s="16" t="n">
        <v>0.162257762197324</v>
      </c>
      <c r="D186" s="16" t="n">
        <v>0.169898660740097</v>
      </c>
      <c r="E186" s="16" t="n">
        <v>0.553111111111111</v>
      </c>
      <c r="F186" s="16" t="n">
        <v>0.20722236928262</v>
      </c>
      <c r="G186" s="16" t="n">
        <v>0.0510733858699443</v>
      </c>
      <c r="H186" s="6"/>
      <c r="I186" s="16" t="n">
        <v>-0.00129859314521899</v>
      </c>
      <c r="J186" s="16" t="n">
        <v>-0.00100521657929335</v>
      </c>
      <c r="K186" s="16" t="n">
        <v>0.730691358024691</v>
      </c>
      <c r="L186" s="18" t="n">
        <v>8.29016274745476E-009</v>
      </c>
      <c r="M186" s="16" t="n">
        <v>0.715901234567901</v>
      </c>
      <c r="N186" s="18" t="n">
        <v>1.05259196451666E-008</v>
      </c>
      <c r="O186" s="16" t="n">
        <v>0.0772471802960097</v>
      </c>
      <c r="P186" s="16" t="n">
        <v>0.257667858728534</v>
      </c>
    </row>
    <row r="187" customFormat="false" ht="15" hidden="false" customHeight="false" outlineLevel="0" collapsed="false">
      <c r="A187" s="17" t="n">
        <v>582</v>
      </c>
      <c r="B187" s="6"/>
      <c r="C187" s="16" t="n">
        <v>0.161024847743434</v>
      </c>
      <c r="D187" s="16" t="n">
        <v>0.168944830458937</v>
      </c>
      <c r="E187" s="16" t="n">
        <v>0.555703703703704</v>
      </c>
      <c r="F187" s="16" t="n">
        <v>0.21522015990859</v>
      </c>
      <c r="G187" s="16" t="n">
        <v>0.0415482325830462</v>
      </c>
      <c r="H187" s="6"/>
      <c r="I187" s="16" t="n">
        <v>-0.00122192384379523</v>
      </c>
      <c r="J187" s="18" t="n">
        <v>-0.000942755562564108</v>
      </c>
      <c r="K187" s="16" t="n">
        <v>0.731160493827161</v>
      </c>
      <c r="L187" s="18" t="n">
        <v>9.0247264825944E-009</v>
      </c>
      <c r="M187" s="16" t="n">
        <v>0.714024691358025</v>
      </c>
      <c r="N187" s="18" t="n">
        <v>1.48893465206662E-008</v>
      </c>
      <c r="O187" s="16" t="n">
        <v>0.0802097245882937</v>
      </c>
      <c r="P187" s="16" t="n">
        <v>0.256117119385238</v>
      </c>
    </row>
    <row r="188" customFormat="false" ht="15" hidden="false" customHeight="false" outlineLevel="0" collapsed="false">
      <c r="A188" s="17" t="n">
        <v>583</v>
      </c>
      <c r="B188" s="6"/>
      <c r="C188" s="16" t="n">
        <v>0.159848694480344</v>
      </c>
      <c r="D188" s="16" t="n">
        <v>0.168035558229769</v>
      </c>
      <c r="E188" s="16" t="n">
        <v>0.558246913580247</v>
      </c>
      <c r="F188" s="16" t="n">
        <v>0.222882437197686</v>
      </c>
      <c r="G188" s="16" t="n">
        <v>0.0347981097094275</v>
      </c>
      <c r="H188" s="6"/>
      <c r="I188" s="16" t="n">
        <v>-0.00114910723966774</v>
      </c>
      <c r="J188" s="18" t="n">
        <v>-0.00088327357693361</v>
      </c>
      <c r="K188" s="16" t="n">
        <v>0.732395061728395</v>
      </c>
      <c r="L188" s="18" t="n">
        <v>9.39752634635532E-009</v>
      </c>
      <c r="M188" s="16" t="n">
        <v>0.711283950617284</v>
      </c>
      <c r="N188" s="18" t="n">
        <v>2.57788599663634E-008</v>
      </c>
      <c r="O188" s="16" t="n">
        <v>0.0830459966399607</v>
      </c>
      <c r="P188" s="16" t="n">
        <v>0.254712205473073</v>
      </c>
    </row>
    <row r="189" customFormat="false" ht="15" hidden="false" customHeight="false" outlineLevel="0" collapsed="false">
      <c r="A189" s="17" t="n">
        <v>584</v>
      </c>
      <c r="B189" s="6"/>
      <c r="C189" s="16" t="n">
        <v>0.158735138386087</v>
      </c>
      <c r="D189" s="16" t="n">
        <v>0.167177062078219</v>
      </c>
      <c r="E189" s="16" t="n">
        <v>0.560395061728395</v>
      </c>
      <c r="F189" s="16" t="n">
        <v>0.230219473245973</v>
      </c>
      <c r="G189" s="16" t="n">
        <v>0.0288933554411018</v>
      </c>
      <c r="H189" s="6"/>
      <c r="I189" s="16" t="n">
        <v>-0.00107834751614301</v>
      </c>
      <c r="J189" s="18" t="n">
        <v>-0.000825664386804036</v>
      </c>
      <c r="K189" s="16" t="n">
        <v>0.732320987654321</v>
      </c>
      <c r="L189" s="18" t="n">
        <v>1.0624594044312E-008</v>
      </c>
      <c r="M189" s="16" t="n">
        <v>0.710543209876543</v>
      </c>
      <c r="N189" s="18" t="n">
        <v>3.70685906204161E-008</v>
      </c>
      <c r="O189" s="16" t="n">
        <v>0.0857599880630671</v>
      </c>
      <c r="P189" s="16" t="n">
        <v>0.252569902264026</v>
      </c>
    </row>
    <row r="190" customFormat="false" ht="15" hidden="false" customHeight="false" outlineLevel="0" collapsed="false">
      <c r="A190" s="17" t="n">
        <v>585</v>
      </c>
      <c r="B190" s="6"/>
      <c r="C190" s="16" t="n">
        <v>0.157686987468321</v>
      </c>
      <c r="D190" s="16" t="n">
        <v>0.166372481218215</v>
      </c>
      <c r="E190" s="16" t="n">
        <v>0.562592592592593</v>
      </c>
      <c r="F190" s="16" t="n">
        <v>0.237237827159799</v>
      </c>
      <c r="G190" s="16" t="n">
        <v>0.0241336655733559</v>
      </c>
      <c r="H190" s="6"/>
      <c r="I190" s="16" t="n">
        <v>-0.00100989160172321</v>
      </c>
      <c r="J190" s="18" t="n">
        <v>-0.00076952946919334</v>
      </c>
      <c r="K190" s="16" t="n">
        <v>0.73320987654321</v>
      </c>
      <c r="L190" s="18" t="n">
        <v>1.16051802332881E-008</v>
      </c>
      <c r="M190" s="16" t="n">
        <v>0.709654320987654</v>
      </c>
      <c r="N190" s="18" t="n">
        <v>4.51086234638764E-008</v>
      </c>
      <c r="O190" s="16" t="n">
        <v>0.0883543135504445</v>
      </c>
      <c r="P190" s="16" t="n">
        <v>0.250586728165982</v>
      </c>
    </row>
    <row r="191" customFormat="false" ht="15" hidden="false" customHeight="false" outlineLevel="0" collapsed="false">
      <c r="A191" s="17" t="n">
        <v>586</v>
      </c>
      <c r="B191" s="6"/>
      <c r="C191" s="16" t="n">
        <v>0.156696189989763</v>
      </c>
      <c r="D191" s="16" t="n">
        <v>0.165615376183536</v>
      </c>
      <c r="E191" s="16" t="n">
        <v>0.56483950617284</v>
      </c>
      <c r="F191" s="16" t="n">
        <v>0.243967759776379</v>
      </c>
      <c r="G191" s="16" t="n">
        <v>0.0203532325674232</v>
      </c>
      <c r="H191" s="6"/>
      <c r="I191" s="18" t="n">
        <v>-0.000943105573810627</v>
      </c>
      <c r="J191" s="18" t="n">
        <v>-0.000714016956883653</v>
      </c>
      <c r="K191" s="16" t="n">
        <v>0.734074074074074</v>
      </c>
      <c r="L191" s="18" t="n">
        <v>1.14586050980111E-008</v>
      </c>
      <c r="M191" s="16" t="n">
        <v>0.707456790123457</v>
      </c>
      <c r="N191" s="18" t="n">
        <v>7.00274193437674E-008</v>
      </c>
      <c r="O191" s="16" t="n">
        <v>0.0908403375753779</v>
      </c>
      <c r="P191" s="16" t="n">
        <v>0.249163478412894</v>
      </c>
    </row>
    <row r="192" customFormat="false" ht="15" hidden="false" customHeight="false" outlineLevel="0" collapsed="false">
      <c r="A192" s="17" t="n">
        <v>587</v>
      </c>
      <c r="B192" s="6"/>
      <c r="C192" s="16" t="n">
        <v>0.1557799811097</v>
      </c>
      <c r="D192" s="16" t="n">
        <v>0.164920863878755</v>
      </c>
      <c r="E192" s="16" t="n">
        <v>0.566962962962963</v>
      </c>
      <c r="F192" s="16" t="n">
        <v>0.250367319257588</v>
      </c>
      <c r="G192" s="16" t="n">
        <v>0.0168529860191923</v>
      </c>
      <c r="H192" s="6"/>
      <c r="I192" s="18" t="n">
        <v>-0.000876964190531688</v>
      </c>
      <c r="J192" s="18" t="n">
        <v>-0.00065838867627002</v>
      </c>
      <c r="K192" s="16" t="n">
        <v>0.735086419753086</v>
      </c>
      <c r="L192" s="18" t="n">
        <v>1.07441082289649E-008</v>
      </c>
      <c r="M192" s="16" t="n">
        <v>0.700987654320988</v>
      </c>
      <c r="N192" s="18" t="n">
        <v>1.64628581135644E-007</v>
      </c>
      <c r="O192" s="16" t="n">
        <v>0.0932027488917707</v>
      </c>
      <c r="P192" s="16" t="n">
        <v>0.247926798418446</v>
      </c>
    </row>
    <row r="193" customFormat="false" ht="15" hidden="false" customHeight="false" outlineLevel="0" collapsed="false">
      <c r="A193" s="17" t="n">
        <v>588</v>
      </c>
      <c r="B193" s="6"/>
      <c r="C193" s="16" t="n">
        <v>0.154940898559565</v>
      </c>
      <c r="D193" s="16" t="n">
        <v>0.164291665244407</v>
      </c>
      <c r="E193" s="16" t="n">
        <v>0.569358024691358</v>
      </c>
      <c r="F193" s="16" t="n">
        <v>0.256438617351394</v>
      </c>
      <c r="G193" s="16" t="n">
        <v>0.0139479694068425</v>
      </c>
      <c r="H193" s="6"/>
      <c r="I193" s="18" t="n">
        <v>-0.00081277724828546</v>
      </c>
      <c r="J193" s="18" t="n">
        <v>-0.000604566288727977</v>
      </c>
      <c r="K193" s="16" t="n">
        <v>0.735975308641975</v>
      </c>
      <c r="L193" s="18" t="n">
        <v>1.06751413405525E-008</v>
      </c>
      <c r="M193" s="16" t="n">
        <v>0.696271604938272</v>
      </c>
      <c r="N193" s="18" t="n">
        <v>3.03438430688682E-007</v>
      </c>
      <c r="O193" s="16" t="n">
        <v>0.0954425282640333</v>
      </c>
      <c r="P193" s="16" t="n">
        <v>0.246121765406552</v>
      </c>
    </row>
    <row r="194" customFormat="false" ht="15" hidden="false" customHeight="false" outlineLevel="0" collapsed="false">
      <c r="A194" s="17" t="n">
        <v>589</v>
      </c>
      <c r="B194" s="6"/>
      <c r="C194" s="16" t="n">
        <v>0.154170804728586</v>
      </c>
      <c r="D194" s="16" t="n">
        <v>0.163721832373281</v>
      </c>
      <c r="E194" s="16" t="n">
        <v>0.571012345679012</v>
      </c>
      <c r="F194" s="16" t="n">
        <v>0.262229852872852</v>
      </c>
      <c r="G194" s="16" t="n">
        <v>0.0115915585395411</v>
      </c>
      <c r="H194" s="6"/>
      <c r="I194" s="18" t="n">
        <v>-0.000750712001371343</v>
      </c>
      <c r="J194" s="18" t="n">
        <v>-0.000552355740515373</v>
      </c>
      <c r="K194" s="16" t="n">
        <v>0.735925925925926</v>
      </c>
      <c r="L194" s="18" t="n">
        <v>1.05451389732242E-008</v>
      </c>
      <c r="M194" s="16" t="n">
        <v>0.692172839506173</v>
      </c>
      <c r="N194" s="18" t="n">
        <v>4.33113366597448E-007</v>
      </c>
      <c r="O194" s="16" t="n">
        <v>0.0975776394835522</v>
      </c>
      <c r="P194" s="16" t="n">
        <v>0.244146460722791</v>
      </c>
    </row>
    <row r="195" customFormat="false" ht="15" hidden="false" customHeight="false" outlineLevel="0" collapsed="false">
      <c r="A195" s="17" t="n">
        <v>590</v>
      </c>
      <c r="B195" s="6"/>
      <c r="C195" s="16" t="n">
        <v>0.153472683466422</v>
      </c>
      <c r="D195" s="16" t="n">
        <v>0.163215321489943</v>
      </c>
      <c r="E195" s="16" t="n">
        <v>0.572814814814815</v>
      </c>
      <c r="F195" s="16" t="n">
        <v>0.267775471341551</v>
      </c>
      <c r="G195" s="16" t="n">
        <v>0.00966614459053262</v>
      </c>
      <c r="H195" s="6"/>
      <c r="I195" s="18" t="n">
        <v>-0.000691806210412253</v>
      </c>
      <c r="J195" s="18" t="n">
        <v>-0.000502400622067829</v>
      </c>
      <c r="K195" s="16" t="n">
        <v>0.736543209876543</v>
      </c>
      <c r="L195" s="18" t="n">
        <v>9.7537260549861E-009</v>
      </c>
      <c r="M195" s="16" t="n">
        <v>0.686444444444444</v>
      </c>
      <c r="N195" s="18" t="n">
        <v>6.32861570487554E-007</v>
      </c>
      <c r="O195" s="16" t="n">
        <v>0.0996209350354647</v>
      </c>
      <c r="P195" s="16" t="n">
        <v>0.242355889605868</v>
      </c>
    </row>
    <row r="196" customFormat="false" ht="15" hidden="false" customHeight="false" outlineLevel="0" collapsed="false">
      <c r="A196" s="17" t="n">
        <v>591</v>
      </c>
      <c r="B196" s="6"/>
      <c r="C196" s="16" t="n">
        <v>0.152845131076933</v>
      </c>
      <c r="D196" s="16" t="n">
        <v>0.162768660385748</v>
      </c>
      <c r="E196" s="16" t="n">
        <v>0.574617283950617</v>
      </c>
      <c r="F196" s="16" t="n">
        <v>0.273022844932751</v>
      </c>
      <c r="G196" s="16" t="n">
        <v>0.00811109999794956</v>
      </c>
      <c r="H196" s="6"/>
      <c r="I196" s="18" t="n">
        <v>-0.000636751253808635</v>
      </c>
      <c r="J196" s="18" t="n">
        <v>-0.000455658808587448</v>
      </c>
      <c r="K196" s="16" t="n">
        <v>0.737259259259259</v>
      </c>
      <c r="L196" s="18" t="n">
        <v>9.38370011680741E-009</v>
      </c>
      <c r="M196" s="16" t="n">
        <v>0.675061728395062</v>
      </c>
      <c r="N196" s="18" t="n">
        <v>1.4667261756854E-006</v>
      </c>
      <c r="O196" s="16" t="n">
        <v>0.101553182287246</v>
      </c>
      <c r="P196" s="16" t="n">
        <v>0.240085189194426</v>
      </c>
    </row>
    <row r="197" customFormat="false" ht="15" hidden="false" customHeight="false" outlineLevel="0" collapsed="false">
      <c r="A197" s="17" t="n">
        <v>592</v>
      </c>
      <c r="B197" s="6"/>
      <c r="C197" s="16" t="n">
        <v>0.152277726473756</v>
      </c>
      <c r="D197" s="16" t="n">
        <v>0.162372328368448</v>
      </c>
      <c r="E197" s="16" t="n">
        <v>0.576765432098765</v>
      </c>
      <c r="F197" s="16" t="n">
        <v>0.277984290234593</v>
      </c>
      <c r="G197" s="16" t="n">
        <v>0.00684890827395576</v>
      </c>
      <c r="H197" s="6"/>
      <c r="I197" s="18" t="n">
        <v>-0.000587802539387724</v>
      </c>
      <c r="J197" s="18" t="n">
        <v>-0.000414061142693794</v>
      </c>
      <c r="K197" s="16" t="n">
        <v>0.73720987654321</v>
      </c>
      <c r="L197" s="18" t="n">
        <v>9.08745108535824E-009</v>
      </c>
      <c r="M197" s="16" t="n">
        <v>0.660518518518519</v>
      </c>
      <c r="N197" s="18" t="n">
        <v>4.37567365881064E-006</v>
      </c>
      <c r="O197" s="16" t="n">
        <v>0.103379085679086</v>
      </c>
      <c r="P197" s="16" t="n">
        <v>0.237753795582558</v>
      </c>
    </row>
    <row r="198" customFormat="false" ht="15" hidden="false" customHeight="false" outlineLevel="0" collapsed="false">
      <c r="A198" s="17" t="n">
        <v>593</v>
      </c>
      <c r="B198" s="6"/>
      <c r="C198" s="16" t="n">
        <v>0.151753765955757</v>
      </c>
      <c r="D198" s="16" t="n">
        <v>0.162014096047372</v>
      </c>
      <c r="E198" s="16" t="n">
        <v>0.578641975308642</v>
      </c>
      <c r="F198" s="16" t="n">
        <v>0.282759091208654</v>
      </c>
      <c r="G198" s="16" t="n">
        <v>0.005802966481082</v>
      </c>
      <c r="H198" s="6"/>
      <c r="I198" s="18" t="n">
        <v>-0.000546790178392471</v>
      </c>
      <c r="J198" s="18" t="n">
        <v>-0.000379017580537452</v>
      </c>
      <c r="K198" s="16" t="n">
        <v>0.736913580246914</v>
      </c>
      <c r="L198" s="18" t="n">
        <v>7.91311568208868E-009</v>
      </c>
      <c r="M198" s="16" t="n">
        <v>0.641851851851852</v>
      </c>
      <c r="N198" s="18" t="n">
        <v>2.20185659444295E-005</v>
      </c>
      <c r="O198" s="16" t="n">
        <v>0.105135314382373</v>
      </c>
      <c r="P198" s="16" t="n">
        <v>0.235905095728198</v>
      </c>
    </row>
    <row r="199" customFormat="false" ht="15" hidden="false" customHeight="false" outlineLevel="0" collapsed="false">
      <c r="A199" s="17" t="n">
        <v>594</v>
      </c>
      <c r="B199" s="6"/>
      <c r="C199" s="16" t="n">
        <v>0.151277753328666</v>
      </c>
      <c r="D199" s="16" t="n">
        <v>0.161695205898012</v>
      </c>
      <c r="E199" s="16" t="n">
        <v>0.580518518518519</v>
      </c>
      <c r="F199" s="16" t="n">
        <v>0.287282047870149</v>
      </c>
      <c r="G199" s="16" t="n">
        <v>0.00494325206461298</v>
      </c>
      <c r="H199" s="6"/>
      <c r="I199" s="18" t="n">
        <v>-0.000514749341482064</v>
      </c>
      <c r="J199" s="18" t="n">
        <v>-0.000351309686071698</v>
      </c>
      <c r="K199" s="16" t="n">
        <v>0.737283950617284</v>
      </c>
      <c r="L199" s="18" t="n">
        <v>5.87562789834343E-009</v>
      </c>
      <c r="M199" s="16" t="n">
        <v>0.613382716049383</v>
      </c>
      <c r="N199" s="18" t="n">
        <v>0.000283963749464536</v>
      </c>
      <c r="O199" s="16" t="n">
        <v>0.106798005274854</v>
      </c>
      <c r="P199" s="16" t="n">
        <v>0.234842910308335</v>
      </c>
    </row>
    <row r="200" customFormat="false" ht="15" hidden="false" customHeight="false" outlineLevel="0" collapsed="false">
      <c r="A200" s="17" t="n">
        <v>595</v>
      </c>
      <c r="B200" s="6"/>
      <c r="C200" s="16" t="n">
        <v>0.150838046950115</v>
      </c>
      <c r="D200" s="16" t="n">
        <v>0.16140549411635</v>
      </c>
      <c r="E200" s="16" t="n">
        <v>0.581975308641975</v>
      </c>
      <c r="F200" s="16" t="n">
        <v>0.291598938014289</v>
      </c>
      <c r="G200" s="16" t="n">
        <v>0.00423368435724624</v>
      </c>
      <c r="H200" s="6"/>
      <c r="I200" s="18" t="n">
        <v>-0.000492241258718522</v>
      </c>
      <c r="J200" s="18" t="n">
        <v>-0.000331724679718769</v>
      </c>
      <c r="K200" s="16" t="n">
        <v>0.736987654320988</v>
      </c>
      <c r="L200" s="18" t="n">
        <v>4.20126456921804E-009</v>
      </c>
      <c r="M200" s="16" t="n">
        <v>0.571654320987654</v>
      </c>
      <c r="N200" s="16" t="n">
        <v>0.0132431142125222</v>
      </c>
      <c r="O200" s="16" t="n">
        <v>0.108384108722923</v>
      </c>
      <c r="P200" s="16" t="n">
        <v>0.233944943109559</v>
      </c>
    </row>
    <row r="201" customFormat="false" ht="15" hidden="false" customHeight="false" outlineLevel="0" collapsed="false">
      <c r="A201" s="17" t="n">
        <v>596</v>
      </c>
      <c r="B201" s="6"/>
      <c r="C201" s="16" t="n">
        <v>0.150415355845904</v>
      </c>
      <c r="D201" s="16" t="n">
        <v>0.161130369517492</v>
      </c>
      <c r="E201" s="16" t="n">
        <v>0.583456790123457</v>
      </c>
      <c r="F201" s="16" t="n">
        <v>0.29582859868701</v>
      </c>
      <c r="G201" s="16" t="n">
        <v>0.0036257319700084</v>
      </c>
      <c r="H201" s="6"/>
      <c r="I201" s="18" t="n">
        <v>-0.000479069792089337</v>
      </c>
      <c r="J201" s="18" t="n">
        <v>-0.00032015382569496</v>
      </c>
      <c r="K201" s="16" t="n">
        <v>0.736864197530864</v>
      </c>
      <c r="L201" s="18" t="n">
        <v>3.1480444416094E-009</v>
      </c>
      <c r="M201" s="16" t="n">
        <v>0.51758024691358</v>
      </c>
      <c r="N201" s="16" t="n">
        <v>0.539165507667865</v>
      </c>
      <c r="O201" s="16" t="n">
        <v>0.109937360183532</v>
      </c>
      <c r="P201" s="16" t="n">
        <v>0.233130242775649</v>
      </c>
    </row>
    <row r="202" customFormat="false" ht="15" hidden="false" customHeight="false" outlineLevel="0" collapsed="false">
      <c r="A202" s="17" t="n">
        <v>597</v>
      </c>
      <c r="B202" s="6"/>
      <c r="C202" s="16" t="n">
        <v>0.150003370646908</v>
      </c>
      <c r="D202" s="16" t="n">
        <v>0.160865749418929</v>
      </c>
      <c r="E202" s="16" t="n">
        <v>0.584987654320988</v>
      </c>
      <c r="F202" s="16" t="n">
        <v>0.300036804658747</v>
      </c>
      <c r="G202" s="16" t="n">
        <v>0.00309943884415839</v>
      </c>
      <c r="H202" s="6"/>
      <c r="I202" s="18" t="n">
        <v>-0.000476501472590317</v>
      </c>
      <c r="J202" s="18" t="n">
        <v>-0.000317359531742119</v>
      </c>
      <c r="K202" s="16" t="n">
        <v>0.736222222222222</v>
      </c>
      <c r="L202" s="18" t="n">
        <v>2.15305171508069E-009</v>
      </c>
      <c r="M202" s="16" t="n">
        <v>0.549382716049383</v>
      </c>
      <c r="N202" s="16" t="n">
        <v>0.163778651296455</v>
      </c>
      <c r="O202" s="16" t="n">
        <v>0.111481933983714</v>
      </c>
      <c r="P202" s="16" t="n">
        <v>0.233431395664677</v>
      </c>
    </row>
    <row r="203" customFormat="false" ht="15" hidden="false" customHeight="false" outlineLevel="0" collapsed="false">
      <c r="A203" s="17" t="n">
        <v>598</v>
      </c>
      <c r="B203" s="6"/>
      <c r="C203" s="16" t="n">
        <v>0.149587393764333</v>
      </c>
      <c r="D203" s="16" t="n">
        <v>0.160598373932948</v>
      </c>
      <c r="E203" s="16" t="n">
        <v>0.586592592592593</v>
      </c>
      <c r="F203" s="16" t="n">
        <v>0.304255395510165</v>
      </c>
      <c r="G203" s="16" t="n">
        <v>0.00264223484265971</v>
      </c>
      <c r="H203" s="6"/>
      <c r="I203" s="18" t="n">
        <v>-0.000484979455137864</v>
      </c>
      <c r="J203" s="18" t="n">
        <v>-0.00032364476152864</v>
      </c>
      <c r="K203" s="16" t="n">
        <v>0.736345679012346</v>
      </c>
      <c r="L203" s="18" t="n">
        <v>1.29213500900346E-009</v>
      </c>
      <c r="M203" s="16" t="n">
        <v>0.614049382716049</v>
      </c>
      <c r="N203" s="16" t="n">
        <v>0.00231069939924047</v>
      </c>
      <c r="O203" s="16" t="n">
        <v>0.113029508926322</v>
      </c>
      <c r="P203" s="16" t="n">
        <v>0.235138501960431</v>
      </c>
    </row>
    <row r="204" customFormat="false" ht="15" hidden="false" customHeight="false" outlineLevel="0" collapsed="false">
      <c r="A204" s="17" t="n">
        <v>599</v>
      </c>
      <c r="B204" s="6"/>
      <c r="C204" s="16" t="n">
        <v>0.149153559339252</v>
      </c>
      <c r="D204" s="16" t="n">
        <v>0.160317057762406</v>
      </c>
      <c r="E204" s="16" t="n">
        <v>0.587950617283951</v>
      </c>
      <c r="F204" s="16" t="n">
        <v>0.308561661834191</v>
      </c>
      <c r="G204" s="16" t="n">
        <v>0.00223644089004376</v>
      </c>
      <c r="H204" s="6"/>
      <c r="I204" s="18" t="n">
        <v>-0.000502812687071398</v>
      </c>
      <c r="J204" s="18" t="n">
        <v>-0.000338006344402471</v>
      </c>
      <c r="K204" s="16" t="n">
        <v>0.736691358024691</v>
      </c>
      <c r="L204" s="18" t="n">
        <v>9.04438825625287E-010</v>
      </c>
      <c r="M204" s="16" t="n">
        <v>0.643407407407407</v>
      </c>
      <c r="N204" s="18" t="n">
        <v>7.26011633486099E-005</v>
      </c>
      <c r="O204" s="16" t="n">
        <v>0.114608399231842</v>
      </c>
      <c r="P204" s="16" t="n">
        <v>0.236885030189299</v>
      </c>
    </row>
    <row r="205" customFormat="false" ht="15" hidden="false" customHeight="false" outlineLevel="0" collapsed="false">
      <c r="A205" s="17" t="n">
        <v>600</v>
      </c>
      <c r="B205" s="6"/>
      <c r="C205" s="16" t="n">
        <v>0.148694289241993</v>
      </c>
      <c r="D205" s="16" t="n">
        <v>0.160017202908212</v>
      </c>
      <c r="E205" s="16" t="n">
        <v>0.589012345679012</v>
      </c>
      <c r="F205" s="16" t="n">
        <v>0.313059707486935</v>
      </c>
      <c r="G205" s="16" t="n">
        <v>0.00187393475537803</v>
      </c>
      <c r="H205" s="6"/>
      <c r="I205" s="18" t="n">
        <v>-0.000530504523702885</v>
      </c>
      <c r="J205" s="18" t="n">
        <v>-0.000360851598756058</v>
      </c>
      <c r="K205" s="16" t="n">
        <v>0.736543209876543</v>
      </c>
      <c r="L205" s="18" t="n">
        <v>6.44017767447178E-010</v>
      </c>
      <c r="M205" s="16" t="n">
        <v>0.657061728395062</v>
      </c>
      <c r="N205" s="18" t="n">
        <v>1.29172875805744E-005</v>
      </c>
      <c r="O205" s="16" t="n">
        <v>0.11625667825031</v>
      </c>
      <c r="P205" s="16" t="n">
        <v>0.23913167448943</v>
      </c>
    </row>
    <row r="206" customFormat="false" ht="15" hidden="false" customHeight="false" outlineLevel="0" collapsed="false">
      <c r="A206" s="17" t="n">
        <v>601</v>
      </c>
      <c r="B206" s="6"/>
      <c r="C206" s="16" t="n">
        <v>0.148198640102806</v>
      </c>
      <c r="D206" s="16" t="n">
        <v>0.159687906138964</v>
      </c>
      <c r="E206" s="16" t="n">
        <v>0.590666666666667</v>
      </c>
      <c r="F206" s="16" t="n">
        <v>0.317742552672167</v>
      </c>
      <c r="G206" s="16" t="n">
        <v>0.00155504172636304</v>
      </c>
      <c r="H206" s="6"/>
      <c r="I206" s="18" t="n">
        <v>-0.000567106492226414</v>
      </c>
      <c r="J206" s="18" t="n">
        <v>-0.000391189975102618</v>
      </c>
      <c r="K206" s="16" t="n">
        <v>0.736814814814815</v>
      </c>
      <c r="L206" s="18" t="n">
        <v>4.49652839540168E-010</v>
      </c>
      <c r="M206" s="16" t="n">
        <v>0.660444444444444</v>
      </c>
      <c r="N206" s="18" t="n">
        <v>9.75354844834976E-006</v>
      </c>
      <c r="O206" s="16" t="n">
        <v>0.11797165570715</v>
      </c>
      <c r="P206" s="16" t="n">
        <v>0.242192660715345</v>
      </c>
    </row>
    <row r="207" customFormat="false" ht="15" hidden="false" customHeight="false" outlineLevel="0" collapsed="false">
      <c r="A207" s="17" t="n">
        <v>602</v>
      </c>
      <c r="B207" s="6"/>
      <c r="C207" s="16" t="n">
        <v>0.147652271973697</v>
      </c>
      <c r="D207" s="16" t="n">
        <v>0.159316813095004</v>
      </c>
      <c r="E207" s="16" t="n">
        <v>0.592172839506173</v>
      </c>
      <c r="F207" s="16" t="n">
        <v>0.32265595264854</v>
      </c>
      <c r="G207" s="16" t="n">
        <v>0.00127385305591679</v>
      </c>
      <c r="H207" s="6"/>
      <c r="I207" s="18" t="n">
        <v>-0.00061019835461496</v>
      </c>
      <c r="J207" s="18" t="n">
        <v>-0.000427039111713443</v>
      </c>
      <c r="K207" s="16" t="n">
        <v>0.736395061728395</v>
      </c>
      <c r="L207" s="18" t="n">
        <v>3.43773290755181E-010</v>
      </c>
      <c r="M207" s="16" t="n">
        <v>0.658395061728395</v>
      </c>
      <c r="N207" s="18" t="n">
        <v>1.04843984763702E-005</v>
      </c>
      <c r="O207" s="16" t="n">
        <v>0.119769933814044</v>
      </c>
      <c r="P207" s="16" t="n">
        <v>0.245572766109831</v>
      </c>
    </row>
    <row r="208" customFormat="false" ht="15" hidden="false" customHeight="false" outlineLevel="0" collapsed="false">
      <c r="A208" s="17" t="n">
        <v>603</v>
      </c>
      <c r="B208" s="6"/>
      <c r="C208" s="16" t="n">
        <v>0.147044646731855</v>
      </c>
      <c r="D208" s="16" t="n">
        <v>0.158895325976367</v>
      </c>
      <c r="E208" s="16" t="n">
        <v>0.594197530864198</v>
      </c>
      <c r="F208" s="16" t="n">
        <v>0.327852893077356</v>
      </c>
      <c r="G208" s="16" t="n">
        <v>0.00102716637497779</v>
      </c>
      <c r="H208" s="6"/>
      <c r="I208" s="18" t="n">
        <v>-0.000656920121835191</v>
      </c>
      <c r="J208" s="18" t="n">
        <v>-0.000466630442393552</v>
      </c>
      <c r="K208" s="16" t="n">
        <v>0.735111111111111</v>
      </c>
      <c r="L208" s="18" t="n">
        <v>3.32771672744365E-010</v>
      </c>
      <c r="M208" s="16" t="n">
        <v>0.659456790123457</v>
      </c>
      <c r="N208" s="18" t="n">
        <v>1.22786072166986E-005</v>
      </c>
      <c r="O208" s="16" t="n">
        <v>0.121670703849419</v>
      </c>
      <c r="P208" s="16" t="n">
        <v>0.248074719970935</v>
      </c>
    </row>
    <row r="209" customFormat="false" ht="15" hidden="false" customHeight="false" outlineLevel="0" collapsed="false">
      <c r="A209" s="17" t="n">
        <v>604</v>
      </c>
      <c r="B209" s="6"/>
      <c r="C209" s="16" t="n">
        <v>0.146378461525474</v>
      </c>
      <c r="D209" s="16" t="n">
        <v>0.15842380436243</v>
      </c>
      <c r="E209" s="16" t="n">
        <v>0.596666666666667</v>
      </c>
      <c r="F209" s="16" t="n">
        <v>0.333291230045552</v>
      </c>
      <c r="G209" s="18" t="n">
        <v>0.000826455366358358</v>
      </c>
      <c r="H209" s="6"/>
      <c r="I209" s="18" t="n">
        <v>-0.000705659106847164</v>
      </c>
      <c r="J209" s="18" t="n">
        <v>-0.000508451381195979</v>
      </c>
      <c r="K209" s="16" t="n">
        <v>0.73283950617284</v>
      </c>
      <c r="L209" s="18" t="n">
        <v>3.73625057292928E-010</v>
      </c>
      <c r="M209" s="16" t="n">
        <v>0.655135802469136</v>
      </c>
      <c r="N209" s="18" t="n">
        <v>2.08288520618044E-005</v>
      </c>
      <c r="O209" s="16" t="n">
        <v>0.123658331559366</v>
      </c>
      <c r="P209" s="16" t="n">
        <v>0.249998369219483</v>
      </c>
    </row>
    <row r="210" customFormat="false" ht="15" hidden="false" customHeight="false" outlineLevel="0" collapsed="false">
      <c r="A210" s="17" t="n">
        <v>605</v>
      </c>
      <c r="B210" s="6"/>
      <c r="C210" s="16" t="n">
        <v>0.145641831053304</v>
      </c>
      <c r="D210" s="16" t="n">
        <v>0.1578920479751</v>
      </c>
      <c r="E210" s="16" t="n">
        <v>0.598938271604938</v>
      </c>
      <c r="F210" s="16" t="n">
        <v>0.339017799188538</v>
      </c>
      <c r="G210" s="18" t="n">
        <v>0.000675991748754951</v>
      </c>
      <c r="H210" s="6"/>
      <c r="I210" s="18" t="n">
        <v>-0.000755517196265327</v>
      </c>
      <c r="J210" s="18" t="n">
        <v>-0.000551385199267112</v>
      </c>
      <c r="K210" s="16" t="n">
        <v>0.731382716049383</v>
      </c>
      <c r="L210" s="18" t="n">
        <v>4.19064948708315E-010</v>
      </c>
      <c r="M210" s="16" t="n">
        <v>0.645111111111111</v>
      </c>
      <c r="N210" s="18" t="n">
        <v>6.30326289855898E-005</v>
      </c>
      <c r="O210" s="16" t="n">
        <v>0.125749695659656</v>
      </c>
      <c r="P210" s="16" t="n">
        <v>0.252075253781004</v>
      </c>
    </row>
    <row r="211" customFormat="false" ht="15" hidden="false" customHeight="false" outlineLevel="0" collapsed="false">
      <c r="A211" s="17" t="n">
        <v>606</v>
      </c>
      <c r="B211" s="6"/>
      <c r="C211" s="16" t="n">
        <v>0.144834346989953</v>
      </c>
      <c r="D211" s="16" t="n">
        <v>0.157299463324321</v>
      </c>
      <c r="E211" s="16" t="n">
        <v>0.600641975308642</v>
      </c>
      <c r="F211" s="16" t="n">
        <v>0.345026146569861</v>
      </c>
      <c r="G211" s="18" t="n">
        <v>0.000529630288034464</v>
      </c>
      <c r="H211" s="6"/>
      <c r="I211" s="18" t="n">
        <v>-0.000803062870566655</v>
      </c>
      <c r="J211" s="18" t="n">
        <v>-0.000592669669302555</v>
      </c>
      <c r="K211" s="16" t="n">
        <v>0.729037037037037</v>
      </c>
      <c r="L211" s="18" t="n">
        <v>5.02543071322518E-010</v>
      </c>
      <c r="M211" s="16" t="n">
        <v>0.629975308641975</v>
      </c>
      <c r="N211" s="18" t="n">
        <v>0.000230046885312106</v>
      </c>
      <c r="O211" s="16" t="n">
        <v>0.127942164899943</v>
      </c>
      <c r="P211" s="16" t="n">
        <v>0.253666362376779</v>
      </c>
    </row>
    <row r="212" customFormat="false" ht="15" hidden="false" customHeight="false" outlineLevel="0" collapsed="false">
      <c r="A212" s="17" t="n">
        <v>607</v>
      </c>
      <c r="B212" s="6"/>
      <c r="C212" s="16" t="n">
        <v>0.143968558310498</v>
      </c>
      <c r="D212" s="16" t="n">
        <v>0.156655935424809</v>
      </c>
      <c r="E212" s="16" t="n">
        <v>0.602395061728395</v>
      </c>
      <c r="F212" s="16" t="n">
        <v>0.351242703738916</v>
      </c>
      <c r="G212" s="18" t="n">
        <v>0.000407237735445306</v>
      </c>
      <c r="H212" s="6"/>
      <c r="I212" s="18" t="n">
        <v>-0.000846480167515539</v>
      </c>
      <c r="J212" s="18" t="n">
        <v>-0.000630900402391112</v>
      </c>
      <c r="K212" s="16" t="n">
        <v>0.727160493827161</v>
      </c>
      <c r="L212" s="18" t="n">
        <v>6.59247377150312E-010</v>
      </c>
      <c r="M212" s="16" t="n">
        <v>0.609037037037037</v>
      </c>
      <c r="N212" s="16" t="n">
        <v>0.00128015879336566</v>
      </c>
      <c r="O212" s="16" t="n">
        <v>0.130208637669955</v>
      </c>
      <c r="P212" s="16" t="n">
        <v>0.254607975668184</v>
      </c>
    </row>
    <row r="213" customFormat="false" ht="15" hidden="false" customHeight="false" outlineLevel="0" collapsed="false">
      <c r="A213" s="17" t="n">
        <v>608</v>
      </c>
      <c r="B213" s="6"/>
      <c r="C213" s="16" t="n">
        <v>0.143054968670563</v>
      </c>
      <c r="D213" s="16" t="n">
        <v>0.155967562505385</v>
      </c>
      <c r="E213" s="16" t="n">
        <v>0.604493827160494</v>
      </c>
      <c r="F213" s="16" t="n">
        <v>0.357558498584021</v>
      </c>
      <c r="G213" s="18" t="n">
        <v>0.00030446897720101</v>
      </c>
      <c r="H213" s="6"/>
      <c r="I213" s="18" t="n">
        <v>-0.000883723351631689</v>
      </c>
      <c r="J213" s="18" t="n">
        <v>-0.000664395951444538</v>
      </c>
      <c r="K213" s="16" t="n">
        <v>0.725259259259259</v>
      </c>
      <c r="L213" s="18" t="n">
        <v>9.22412133003834E-010</v>
      </c>
      <c r="M213" s="16" t="n">
        <v>0.577901234567901</v>
      </c>
      <c r="N213" s="16" t="n">
        <v>0.0122720874709188</v>
      </c>
      <c r="O213" s="16" t="n">
        <v>0.132509202509603</v>
      </c>
      <c r="P213" s="16" t="n">
        <v>0.254870785851117</v>
      </c>
    </row>
    <row r="214" customFormat="false" ht="15" hidden="false" customHeight="false" outlineLevel="0" collapsed="false">
      <c r="A214" s="17" t="n">
        <v>609</v>
      </c>
      <c r="B214" s="6"/>
      <c r="C214" s="16" t="n">
        <v>0.142099255329586</v>
      </c>
      <c r="D214" s="16" t="n">
        <v>0.155240841037952</v>
      </c>
      <c r="E214" s="16" t="n">
        <v>0.606740740740741</v>
      </c>
      <c r="F214" s="16" t="n">
        <v>0.363993838452433</v>
      </c>
      <c r="G214" s="18" t="n">
        <v>0.000224986484891373</v>
      </c>
      <c r="H214" s="6"/>
      <c r="I214" s="18" t="n">
        <v>-0.000913182449128259</v>
      </c>
      <c r="J214" s="18" t="n">
        <v>-0.00069150498497615</v>
      </c>
      <c r="K214" s="16" t="n">
        <v>0.723654320987654</v>
      </c>
      <c r="L214" s="18" t="n">
        <v>1.20927071208072E-009</v>
      </c>
      <c r="M214" s="16" t="n">
        <v>0.537604938271605</v>
      </c>
      <c r="N214" s="16" t="n">
        <v>0.140408195913097</v>
      </c>
      <c r="O214" s="16" t="n">
        <v>0.134851111400732</v>
      </c>
      <c r="P214" s="16" t="n">
        <v>0.254907318828026</v>
      </c>
    </row>
    <row r="215" customFormat="false" ht="15" hidden="false" customHeight="false" outlineLevel="0" collapsed="false">
      <c r="A215" s="17" t="n">
        <v>610</v>
      </c>
      <c r="B215" s="6"/>
      <c r="C215" s="16" t="n">
        <v>0.141110297022506</v>
      </c>
      <c r="D215" s="16" t="n">
        <v>0.154485172210573</v>
      </c>
      <c r="E215" s="16" t="n">
        <v>0.608271604938272</v>
      </c>
      <c r="F215" s="16" t="n">
        <v>0.370560587073761</v>
      </c>
      <c r="G215" s="18" t="n">
        <v>0.000163818141252522</v>
      </c>
      <c r="H215" s="6"/>
      <c r="I215" s="18" t="n">
        <v>-0.000932591713019144</v>
      </c>
      <c r="J215" s="18" t="n">
        <v>-0.00071034838957007</v>
      </c>
      <c r="K215" s="16" t="n">
        <v>0.722493827160494</v>
      </c>
      <c r="L215" s="18" t="n">
        <v>1.62814149072103E-009</v>
      </c>
      <c r="M215" s="16" t="n">
        <v>0.504765432098766</v>
      </c>
      <c r="N215" s="16" t="n">
        <v>0.926971260798216</v>
      </c>
      <c r="O215" s="16" t="n">
        <v>0.137238514169031</v>
      </c>
      <c r="P215" s="16" t="n">
        <v>0.254233221992397</v>
      </c>
    </row>
    <row r="216" customFormat="false" ht="15" hidden="false" customHeight="false" outlineLevel="0" collapsed="false">
      <c r="A216" s="17" t="n">
        <v>611</v>
      </c>
      <c r="B216" s="6"/>
      <c r="C216" s="16" t="n">
        <v>0.140105447765731</v>
      </c>
      <c r="D216" s="16" t="n">
        <v>0.153713926134202</v>
      </c>
      <c r="E216" s="16" t="n">
        <v>0.610567901234568</v>
      </c>
      <c r="F216" s="16" t="n">
        <v>0.377153742336666</v>
      </c>
      <c r="G216" s="18" t="n">
        <v>0.000118330651185012</v>
      </c>
      <c r="H216" s="6"/>
      <c r="I216" s="18" t="n">
        <v>-0.0009412707663366</v>
      </c>
      <c r="J216" s="18" t="n">
        <v>-0.000720003587327172</v>
      </c>
      <c r="K216" s="16" t="n">
        <v>0.72079012345679</v>
      </c>
      <c r="L216" s="18" t="n">
        <v>2.1565132980552E-009</v>
      </c>
      <c r="M216" s="16" t="n">
        <v>0.569456790123457</v>
      </c>
      <c r="N216" s="16" t="n">
        <v>0.0496391988495437</v>
      </c>
      <c r="O216" s="16" t="n">
        <v>0.13963311353451</v>
      </c>
      <c r="P216" s="16" t="n">
        <v>0.253255046404124</v>
      </c>
    </row>
    <row r="217" customFormat="false" ht="15" hidden="false" customHeight="false" outlineLevel="0" collapsed="false">
      <c r="A217" s="17" t="n">
        <v>612</v>
      </c>
      <c r="B217" s="6"/>
      <c r="C217" s="16" t="n">
        <v>0.13909679389998</v>
      </c>
      <c r="D217" s="16" t="n">
        <v>0.152935269600067</v>
      </c>
      <c r="E217" s="16" t="n">
        <v>0.612765432098765</v>
      </c>
      <c r="F217" s="16" t="n">
        <v>0.383661400578156</v>
      </c>
      <c r="G217" s="18" t="n">
        <v>8.50812872966762E-005</v>
      </c>
      <c r="H217" s="6"/>
      <c r="I217" s="18" t="n">
        <v>-0.000939227752387827</v>
      </c>
      <c r="J217" s="18" t="n">
        <v>-0.000720193558565071</v>
      </c>
      <c r="K217" s="16" t="n">
        <v>0.718987654320988</v>
      </c>
      <c r="L217" s="18" t="n">
        <v>2.64484816828917E-009</v>
      </c>
      <c r="M217" s="16" t="n">
        <v>0.639604938271605</v>
      </c>
      <c r="N217" s="18" t="n">
        <v>9.3053897359405E-005</v>
      </c>
      <c r="O217" s="16" t="n">
        <v>0.141994261120808</v>
      </c>
      <c r="P217" s="16" t="n">
        <v>0.25241538228807</v>
      </c>
    </row>
    <row r="218" customFormat="false" ht="15" hidden="false" customHeight="false" outlineLevel="0" collapsed="false">
      <c r="A218" s="17" t="n">
        <v>613</v>
      </c>
      <c r="B218" s="6"/>
      <c r="C218" s="16" t="n">
        <v>0.138097536526631</v>
      </c>
      <c r="D218" s="16" t="n">
        <v>0.152160394186146</v>
      </c>
      <c r="E218" s="16" t="n">
        <v>0.614567901234568</v>
      </c>
      <c r="F218" s="16" t="n">
        <v>0.390027421083591</v>
      </c>
      <c r="G218" s="18" t="n">
        <v>6.11285682866867E-005</v>
      </c>
      <c r="H218" s="6"/>
      <c r="I218" s="18" t="n">
        <v>-0.000925679205370155</v>
      </c>
      <c r="J218" s="18" t="n">
        <v>-0.000710089580407553</v>
      </c>
      <c r="K218" s="16" t="n">
        <v>0.71841975308642</v>
      </c>
      <c r="L218" s="18" t="n">
        <v>2.92841676505602E-009</v>
      </c>
      <c r="M218" s="16" t="n">
        <v>0.683728395061728</v>
      </c>
      <c r="N218" s="18" t="n">
        <v>7.13771656048768E-006</v>
      </c>
      <c r="O218" s="16" t="n">
        <v>0.144301676345539</v>
      </c>
      <c r="P218" s="16" t="n">
        <v>0.251733963147891</v>
      </c>
    </row>
    <row r="219" customFormat="false" ht="15" hidden="false" customHeight="false" outlineLevel="0" collapsed="false">
      <c r="A219" s="17" t="n">
        <v>614</v>
      </c>
      <c r="B219" s="6"/>
      <c r="C219" s="16" t="n">
        <v>0.137120252157225</v>
      </c>
      <c r="D219" s="16" t="n">
        <v>0.151401806262777</v>
      </c>
      <c r="E219" s="16" t="n">
        <v>0.61679012345679</v>
      </c>
      <c r="F219" s="16" t="n">
        <v>0.396246716642741</v>
      </c>
      <c r="G219" s="18" t="n">
        <v>4.39050384793047E-005</v>
      </c>
      <c r="H219" s="6"/>
      <c r="I219" s="18" t="n">
        <v>-0.000901308728766645</v>
      </c>
      <c r="J219" s="18" t="n">
        <v>-0.000690426146523206</v>
      </c>
      <c r="K219" s="16" t="n">
        <v>0.717975308641975</v>
      </c>
      <c r="L219" s="18" t="n">
        <v>2.92066853384169E-009</v>
      </c>
      <c r="M219" s="16" t="n">
        <v>0.684888888888889</v>
      </c>
      <c r="N219" s="18" t="n">
        <v>1.00394224176449E-005</v>
      </c>
      <c r="O219" s="16" t="n">
        <v>0.146553639391229</v>
      </c>
      <c r="P219" s="16" t="n">
        <v>0.251132439337673</v>
      </c>
    </row>
    <row r="220" customFormat="false" ht="15" hidden="false" customHeight="false" outlineLevel="0" collapsed="false">
      <c r="A220" s="17" t="n">
        <v>615</v>
      </c>
      <c r="B220" s="6"/>
      <c r="C220" s="16" t="n">
        <v>0.136170456485717</v>
      </c>
      <c r="D220" s="16" t="n">
        <v>0.15066512026408</v>
      </c>
      <c r="E220" s="16" t="n">
        <v>0.619012345679012</v>
      </c>
      <c r="F220" s="16" t="n">
        <v>0.402307360540673</v>
      </c>
      <c r="G220" s="18" t="n">
        <v>3.16099034529546E-005</v>
      </c>
      <c r="H220" s="6"/>
      <c r="I220" s="18" t="n">
        <v>-0.000867261624644024</v>
      </c>
      <c r="J220" s="18" t="n">
        <v>-0.00066206395176701</v>
      </c>
      <c r="K220" s="16" t="n">
        <v>0.717654320987654</v>
      </c>
      <c r="L220" s="18" t="n">
        <v>2.49517657616271E-009</v>
      </c>
      <c r="M220" s="16" t="n">
        <v>0.678493827160494</v>
      </c>
      <c r="N220" s="18" t="n">
        <v>2.10162582925048E-005</v>
      </c>
      <c r="O220" s="16" t="n">
        <v>0.148745966108258</v>
      </c>
      <c r="P220" s="16" t="n">
        <v>0.250911207291188</v>
      </c>
    </row>
    <row r="221" customFormat="false" ht="15" hidden="false" customHeight="false" outlineLevel="0" collapsed="false">
      <c r="A221" s="17" t="n">
        <v>616</v>
      </c>
      <c r="B221" s="6"/>
      <c r="C221" s="16" t="n">
        <v>0.135267687687538</v>
      </c>
      <c r="D221" s="16" t="n">
        <v>0.149967728153169</v>
      </c>
      <c r="E221" s="16" t="n">
        <v>0.620469135802469</v>
      </c>
      <c r="F221" s="16" t="n">
        <v>0.408152281110207</v>
      </c>
      <c r="G221" s="18" t="n">
        <v>2.28596682173782E-005</v>
      </c>
      <c r="H221" s="6"/>
      <c r="I221" s="18" t="n">
        <v>-0.000824620397909588</v>
      </c>
      <c r="J221" s="18" t="n">
        <v>-0.000625445768828758</v>
      </c>
      <c r="K221" s="16" t="n">
        <v>0.719111111111111</v>
      </c>
      <c r="L221" s="18" t="n">
        <v>1.65584365073006E-009</v>
      </c>
      <c r="M221" s="16" t="n">
        <v>0.668987654320988</v>
      </c>
      <c r="N221" s="18" t="n">
        <v>4.13634124748645E-005</v>
      </c>
      <c r="O221" s="16" t="n">
        <v>0.150858183711911</v>
      </c>
      <c r="P221" s="16" t="n">
        <v>0.251625225994028</v>
      </c>
    </row>
    <row r="222" customFormat="false" ht="15" hidden="false" customHeight="false" outlineLevel="0" collapsed="false">
      <c r="A222" s="17" t="n">
        <v>617</v>
      </c>
      <c r="B222" s="6"/>
      <c r="C222" s="16" t="n">
        <v>0.134428372884995</v>
      </c>
      <c r="D222" s="16" t="n">
        <v>0.149323874620214</v>
      </c>
      <c r="E222" s="16" t="n">
        <v>0.622543209876543</v>
      </c>
      <c r="F222" s="16" t="n">
        <v>0.413711191408636</v>
      </c>
      <c r="G222" s="18" t="n">
        <v>1.66936022572538E-005</v>
      </c>
      <c r="H222" s="6"/>
      <c r="I222" s="18" t="n">
        <v>-0.00077454571863518</v>
      </c>
      <c r="J222" s="18" t="n">
        <v>-0.000581616656766379</v>
      </c>
      <c r="K222" s="16" t="n">
        <v>0.722246913580247</v>
      </c>
      <c r="L222" s="18" t="n">
        <v>8.36485933231734E-010</v>
      </c>
      <c r="M222" s="16" t="n">
        <v>0.656148148148148</v>
      </c>
      <c r="N222" s="18" t="n">
        <v>0.000125044030347376</v>
      </c>
      <c r="O222" s="16" t="n">
        <v>0.152865129179188</v>
      </c>
      <c r="P222" s="16" t="n">
        <v>0.25341747108527</v>
      </c>
    </row>
    <row r="223" customFormat="false" ht="15" hidden="false" customHeight="false" outlineLevel="0" collapsed="false">
      <c r="A223" s="17" t="n">
        <v>618</v>
      </c>
      <c r="B223" s="6"/>
      <c r="C223" s="16" t="n">
        <v>0.133654209209968</v>
      </c>
      <c r="D223" s="16" t="n">
        <v>0.14873570281525</v>
      </c>
      <c r="E223" s="16" t="n">
        <v>0.623827160493827</v>
      </c>
      <c r="F223" s="16" t="n">
        <v>0.418958423364771</v>
      </c>
      <c r="G223" s="18" t="n">
        <v>1.23403543963558E-005</v>
      </c>
      <c r="H223" s="6"/>
      <c r="I223" s="18" t="n">
        <v>-0.000716679446872559</v>
      </c>
      <c r="J223" s="18" t="n">
        <v>-0.000530770570335732</v>
      </c>
      <c r="K223" s="16" t="n">
        <v>0.725604938271605</v>
      </c>
      <c r="L223" s="18" t="n">
        <v>3.52749756798764E-010</v>
      </c>
      <c r="M223" s="16" t="n">
        <v>0.644469135802469</v>
      </c>
      <c r="N223" s="18" t="n">
        <v>0.000341325930771486</v>
      </c>
      <c r="O223" s="16" t="n">
        <v>0.154757815509389</v>
      </c>
      <c r="P223" s="16" t="n">
        <v>0.255203965380999</v>
      </c>
    </row>
    <row r="224" customFormat="false" ht="15" hidden="false" customHeight="false" outlineLevel="0" collapsed="false">
      <c r="A224" s="17" t="n">
        <v>619</v>
      </c>
      <c r="B224" s="6"/>
      <c r="C224" s="16" t="n">
        <v>0.132945271384196</v>
      </c>
      <c r="D224" s="16" t="n">
        <v>0.148207357415061</v>
      </c>
      <c r="E224" s="16" t="n">
        <v>0.625506172839506</v>
      </c>
      <c r="F224" s="16" t="n">
        <v>0.423982454445007</v>
      </c>
      <c r="G224" s="18" t="n">
        <v>9.20608805195252E-006</v>
      </c>
      <c r="H224" s="6"/>
      <c r="I224" s="18" t="n">
        <v>-0.000652237862999296</v>
      </c>
      <c r="J224" s="18" t="n">
        <v>-0.000474278656736577</v>
      </c>
      <c r="K224" s="16" t="n">
        <v>0.72920987654321</v>
      </c>
      <c r="L224" s="18" t="n">
        <v>1.32302703461861E-010</v>
      </c>
      <c r="M224" s="16" t="n">
        <v>0.636592592592593</v>
      </c>
      <c r="N224" s="18" t="n">
        <v>0.00063817742545685</v>
      </c>
      <c r="O224" s="16" t="n">
        <v>0.15656839777655</v>
      </c>
      <c r="P224" s="16" t="n">
        <v>0.256264777647626</v>
      </c>
    </row>
    <row r="225" customFormat="false" ht="15" hidden="false" customHeight="false" outlineLevel="0" collapsed="false">
      <c r="A225" s="17" t="n">
        <v>620</v>
      </c>
      <c r="B225" s="6"/>
      <c r="C225" s="16" t="n">
        <v>0.132305989812938</v>
      </c>
      <c r="D225" s="16" t="n">
        <v>0.14774483469415</v>
      </c>
      <c r="E225" s="16" t="n">
        <v>0.626814814814815</v>
      </c>
      <c r="F225" s="16" t="n">
        <v>0.428811764359587</v>
      </c>
      <c r="G225" s="18" t="n">
        <v>6.92628325370267E-006</v>
      </c>
      <c r="H225" s="6"/>
      <c r="I225" s="18" t="n">
        <v>-0.000586312082670329</v>
      </c>
      <c r="J225" s="18" t="n">
        <v>-0.000415762669274108</v>
      </c>
      <c r="K225" s="16" t="n">
        <v>0.734049382716049</v>
      </c>
      <c r="L225" s="18" t="n">
        <v>3.10895765829113E-011</v>
      </c>
      <c r="M225" s="16" t="n">
        <v>0.630962962962963</v>
      </c>
      <c r="N225" s="16" t="n">
        <v>0.00101439756238669</v>
      </c>
      <c r="O225" s="16" t="n">
        <v>0.158307319173067</v>
      </c>
      <c r="P225" s="16" t="n">
        <v>0.258474735561654</v>
      </c>
    </row>
    <row r="226" customFormat="false" ht="15" hidden="false" customHeight="false" outlineLevel="0" collapsed="false">
      <c r="A226" s="17" t="n">
        <v>621</v>
      </c>
      <c r="B226" s="6"/>
      <c r="C226" s="16" t="n">
        <v>0.131744977188285</v>
      </c>
      <c r="D226" s="16" t="n">
        <v>0.147354279774145</v>
      </c>
      <c r="E226" s="16" t="n">
        <v>0.628197530864198</v>
      </c>
      <c r="F226" s="16" t="n">
        <v>0.433379114119023</v>
      </c>
      <c r="G226" s="18" t="n">
        <v>5.27646456948609E-006</v>
      </c>
      <c r="H226" s="6"/>
      <c r="I226" s="18" t="n">
        <v>-0.000519893168220737</v>
      </c>
      <c r="J226" s="18" t="n">
        <v>-0.000356093943001108</v>
      </c>
      <c r="K226" s="16" t="n">
        <v>0.740172839506173</v>
      </c>
      <c r="L226" s="18" t="n">
        <v>4.31641436669101E-012</v>
      </c>
      <c r="M226" s="16" t="n">
        <v>0.626716049382716</v>
      </c>
      <c r="N226" s="16" t="n">
        <v>0.00139022617682088</v>
      </c>
      <c r="O226" s="16" t="n">
        <v>0.159950560920203</v>
      </c>
      <c r="P226" s="16" t="n">
        <v>0.261580217080431</v>
      </c>
    </row>
    <row r="227" customFormat="false" ht="15" hidden="false" customHeight="false" outlineLevel="0" collapsed="false">
      <c r="A227" s="17" t="n">
        <v>622</v>
      </c>
      <c r="B227" s="6"/>
      <c r="C227" s="16" t="n">
        <v>0.1312705151812</v>
      </c>
      <c r="D227" s="16" t="n">
        <v>0.14703886615415</v>
      </c>
      <c r="E227" s="16" t="n">
        <v>0.629283950617284</v>
      </c>
      <c r="F227" s="16" t="n">
        <v>0.437555481910826</v>
      </c>
      <c r="G227" s="18" t="n">
        <v>4.0982133198764E-006</v>
      </c>
      <c r="H227" s="6"/>
      <c r="I227" s="18" t="n">
        <v>-0.000453710632605977</v>
      </c>
      <c r="J227" s="18" t="n">
        <v>-0.000296459256124724</v>
      </c>
      <c r="K227" s="16" t="n">
        <v>0.746567901234568</v>
      </c>
      <c r="L227" s="18" t="n">
        <v>4.45400399520136E-013</v>
      </c>
      <c r="M227" s="16" t="n">
        <v>0.624197530864198</v>
      </c>
      <c r="N227" s="16" t="n">
        <v>0.00153619219082214</v>
      </c>
      <c r="O227" s="16" t="n">
        <v>0.161451972502659</v>
      </c>
      <c r="P227" s="16" t="n">
        <v>0.264306701420026</v>
      </c>
    </row>
    <row r="228" customFormat="false" ht="15" hidden="false" customHeight="false" outlineLevel="0" collapsed="false">
      <c r="A228" s="17" t="n">
        <v>623</v>
      </c>
      <c r="B228" s="6"/>
      <c r="C228" s="16" t="n">
        <v>0.130872437089095</v>
      </c>
      <c r="D228" s="16" t="n">
        <v>0.146791799640029</v>
      </c>
      <c r="E228" s="16" t="n">
        <v>0.630271604938272</v>
      </c>
      <c r="F228" s="16" t="n">
        <v>0.441417631891542</v>
      </c>
      <c r="G228" s="18" t="n">
        <v>3.23769466185326E-006</v>
      </c>
      <c r="H228" s="6"/>
      <c r="I228" s="18" t="n">
        <v>-0.000390860501617959</v>
      </c>
      <c r="J228" s="18" t="n">
        <v>-0.000239917840395031</v>
      </c>
      <c r="K228" s="16" t="n">
        <v>0.752592592592593</v>
      </c>
      <c r="L228" s="18" t="n">
        <v>3.86057878438147E-014</v>
      </c>
      <c r="M228" s="16" t="n">
        <v>0.626888888888889</v>
      </c>
      <c r="N228" s="16" t="n">
        <v>0.00105195846367633</v>
      </c>
      <c r="O228" s="16" t="n">
        <v>0.162839425451597</v>
      </c>
      <c r="P228" s="16" t="n">
        <v>0.266171809006437</v>
      </c>
    </row>
    <row r="229" customFormat="false" ht="15" hidden="false" customHeight="false" outlineLevel="0" collapsed="false">
      <c r="A229" s="17" t="n">
        <v>624</v>
      </c>
      <c r="B229" s="6"/>
      <c r="C229" s="16" t="n">
        <v>0.130544257149915</v>
      </c>
      <c r="D229" s="16" t="n">
        <v>0.146608732058784</v>
      </c>
      <c r="E229" s="16" t="n">
        <v>0.631481481481482</v>
      </c>
      <c r="F229" s="16" t="n">
        <v>0.445025464654858</v>
      </c>
      <c r="G229" s="18" t="n">
        <v>2.59673071520561E-006</v>
      </c>
      <c r="H229" s="6"/>
      <c r="I229" s="18" t="n">
        <v>-0.000334154581503552</v>
      </c>
      <c r="J229" s="18" t="n">
        <v>-0.000189315252834218</v>
      </c>
      <c r="K229" s="16" t="n">
        <v>0.759456790123457</v>
      </c>
      <c r="L229" s="18" t="n">
        <v>3.78483591399928E-015</v>
      </c>
      <c r="M229" s="16" t="n">
        <v>0.636987654320988</v>
      </c>
      <c r="N229" s="18" t="n">
        <v>0.000330346492338238</v>
      </c>
      <c r="O229" s="16" t="n">
        <v>0.164134644598577</v>
      </c>
      <c r="P229" s="16" t="n">
        <v>0.266341464074833</v>
      </c>
    </row>
    <row r="230" customFormat="false" ht="15" hidden="false" customHeight="false" outlineLevel="0" collapsed="false">
      <c r="A230" s="17" t="n">
        <v>625</v>
      </c>
      <c r="B230" s="6"/>
      <c r="C230" s="16" t="n">
        <v>0.130286168026102</v>
      </c>
      <c r="D230" s="16" t="n">
        <v>0.146488497979521</v>
      </c>
      <c r="E230" s="16" t="n">
        <v>0.632395061728395</v>
      </c>
      <c r="F230" s="16" t="n">
        <v>0.448362290739984</v>
      </c>
      <c r="G230" s="18" t="n">
        <v>2.11319250070879E-006</v>
      </c>
      <c r="H230" s="6"/>
      <c r="I230" s="18" t="n">
        <v>-0.000285243077706539</v>
      </c>
      <c r="J230" s="18" t="n">
        <v>-0.000146362564275511</v>
      </c>
      <c r="K230" s="16" t="n">
        <v>0.762913580246914</v>
      </c>
      <c r="L230" s="18" t="n">
        <v>7.81406353226767E-016</v>
      </c>
      <c r="M230" s="16" t="n">
        <v>0.663308641975309</v>
      </c>
      <c r="N230" s="18" t="n">
        <v>1.99365246703715E-005</v>
      </c>
      <c r="O230" s="16" t="n">
        <v>0.165331816769681</v>
      </c>
      <c r="P230" s="16" t="n">
        <v>0.264396500952779</v>
      </c>
    </row>
    <row r="231" customFormat="false" ht="15" hidden="false" customHeight="false" outlineLevel="0" collapsed="false">
      <c r="A231" s="17" t="n">
        <v>626</v>
      </c>
      <c r="B231" s="6"/>
      <c r="C231" s="16" t="n">
        <v>0.130090383723151</v>
      </c>
      <c r="D231" s="16" t="n">
        <v>0.146425292231365</v>
      </c>
      <c r="E231" s="16" t="n">
        <v>0.633111111111111</v>
      </c>
      <c r="F231" s="16" t="n">
        <v>0.451485190700259</v>
      </c>
      <c r="G231" s="18" t="n">
        <v>1.74127592559638E-006</v>
      </c>
      <c r="H231" s="6"/>
      <c r="I231" s="18" t="n">
        <v>-0.000246326841177737</v>
      </c>
      <c r="J231" s="18" t="n">
        <v>-0.000113215228217784</v>
      </c>
      <c r="K231" s="16" t="n">
        <v>0.763432098765432</v>
      </c>
      <c r="L231" s="18" t="n">
        <v>4.07307727975316E-016</v>
      </c>
      <c r="M231" s="16" t="n">
        <v>0.706098765432099</v>
      </c>
      <c r="N231" s="18" t="n">
        <v>7.96691602195445E-008</v>
      </c>
      <c r="O231" s="16" t="n">
        <v>0.166451575869087</v>
      </c>
      <c r="P231" s="16" t="n">
        <v>0.260536854567251</v>
      </c>
    </row>
    <row r="232" customFormat="false" ht="15" hidden="false" customHeight="false" outlineLevel="0" collapsed="false">
      <c r="A232" s="17" t="n">
        <v>627</v>
      </c>
      <c r="B232" s="6"/>
      <c r="C232" s="16" t="n">
        <v>0.129941254968827</v>
      </c>
      <c r="D232" s="16" t="n">
        <v>0.146404237965249</v>
      </c>
      <c r="E232" s="16" t="n">
        <v>0.63437037037037</v>
      </c>
      <c r="F232" s="16" t="n">
        <v>0.454423582240876</v>
      </c>
      <c r="G232" s="18" t="n">
        <v>1.45239948315623E-006</v>
      </c>
      <c r="H232" s="6"/>
      <c r="I232" s="18" t="n">
        <v>-0.000221859181211394</v>
      </c>
      <c r="J232" s="18" t="n">
        <v>-9.3938166719429E-005</v>
      </c>
      <c r="K232" s="16" t="n">
        <v>0.761506172839506</v>
      </c>
      <c r="L232" s="18" t="n">
        <v>5.04835799649314E-016</v>
      </c>
      <c r="M232" s="16" t="n">
        <v>0.702469135802469</v>
      </c>
      <c r="N232" s="18" t="n">
        <v>1.3574672956406E-009</v>
      </c>
      <c r="O232" s="16" t="n">
        <v>0.167504589305828</v>
      </c>
      <c r="P232" s="16" t="n">
        <v>0.255436434723558</v>
      </c>
    </row>
    <row r="233" customFormat="false" ht="15" hidden="false" customHeight="false" outlineLevel="0" collapsed="false">
      <c r="A233" s="17" t="n">
        <v>628</v>
      </c>
      <c r="B233" s="6"/>
      <c r="C233" s="16" t="n">
        <v>0.129821216773722</v>
      </c>
      <c r="D233" s="16" t="n">
        <v>0.146407634982503</v>
      </c>
      <c r="E233" s="16" t="n">
        <v>0.635061728395062</v>
      </c>
      <c r="F233" s="16" t="n">
        <v>0.457197551345201</v>
      </c>
      <c r="G233" s="18" t="n">
        <v>1.22289473634769E-006</v>
      </c>
      <c r="H233" s="6"/>
      <c r="I233" s="18" t="n">
        <v>-0.000212880932681902</v>
      </c>
      <c r="J233" s="18" t="n">
        <v>-8.98843396990444E-005</v>
      </c>
      <c r="K233" s="16" t="n">
        <v>0.755111111111111</v>
      </c>
      <c r="L233" s="18" t="n">
        <v>2.18979195780954E-015</v>
      </c>
      <c r="M233" s="16" t="n">
        <v>0.642271604938272</v>
      </c>
      <c r="N233" s="18" t="n">
        <v>5.70976778934298E-006</v>
      </c>
      <c r="O233" s="16" t="n">
        <v>0.168498153949138</v>
      </c>
      <c r="P233" s="16" t="n">
        <v>0.248427296307487</v>
      </c>
    </row>
    <row r="234" customFormat="false" ht="15" hidden="false" customHeight="false" outlineLevel="0" collapsed="false">
      <c r="A234" s="17" t="n">
        <v>629</v>
      </c>
      <c r="B234" s="6"/>
      <c r="C234" s="16" t="n">
        <v>0.129718298667247</v>
      </c>
      <c r="D234" s="16" t="n">
        <v>0.146423894304265</v>
      </c>
      <c r="E234" s="16" t="n">
        <v>0.635827160493827</v>
      </c>
      <c r="F234" s="16" t="n">
        <v>0.459869715603152</v>
      </c>
      <c r="G234" s="18" t="n">
        <v>1.03521463011594E-006</v>
      </c>
      <c r="H234" s="6"/>
      <c r="I234" s="18" t="n">
        <v>-0.000220895327391416</v>
      </c>
      <c r="J234" s="18" t="n">
        <v>-0.000102746902714021</v>
      </c>
      <c r="K234" s="16" t="n">
        <v>0.743358024691358</v>
      </c>
      <c r="L234" s="18" t="n">
        <v>5.42328038279535E-014</v>
      </c>
      <c r="M234" s="16" t="n">
        <v>0.599827160493827</v>
      </c>
      <c r="N234" s="16" t="n">
        <v>0.00301247038525015</v>
      </c>
      <c r="O234" s="16" t="n">
        <v>0.169454769323766</v>
      </c>
      <c r="P234" s="16" t="n">
        <v>0.239030043378854</v>
      </c>
    </row>
    <row r="235" customFormat="false" ht="15" hidden="false" customHeight="false" outlineLevel="0" collapsed="false">
      <c r="A235" s="17" t="n">
        <v>630</v>
      </c>
      <c r="B235" s="6"/>
      <c r="C235" s="16" t="n">
        <v>0.129606071537145</v>
      </c>
      <c r="D235" s="16" t="n">
        <v>0.14642916202387</v>
      </c>
      <c r="E235" s="16" t="n">
        <v>0.636444444444445</v>
      </c>
      <c r="F235" s="16" t="n">
        <v>0.462524126786941</v>
      </c>
      <c r="G235" s="18" t="n">
        <v>8.75677155124738E-007</v>
      </c>
      <c r="H235" s="6"/>
      <c r="I235" s="18" t="n">
        <v>-0.000247803241428685</v>
      </c>
      <c r="J235" s="18" t="n">
        <v>-0.000134131709675788</v>
      </c>
      <c r="K235" s="16" t="n">
        <v>0.728888888888889</v>
      </c>
      <c r="L235" s="18" t="n">
        <v>4.84335040728516E-012</v>
      </c>
      <c r="M235" s="16" t="n">
        <v>0.580567901234568</v>
      </c>
      <c r="N235" s="16" t="n">
        <v>0.0333896233347469</v>
      </c>
      <c r="O235" s="16" t="n">
        <v>0.170404555267954</v>
      </c>
      <c r="P235" s="16" t="n">
        <v>0.227398245918229</v>
      </c>
    </row>
    <row r="236" customFormat="false" ht="15" hidden="false" customHeight="false" outlineLevel="0" collapsed="false">
      <c r="A236" s="17" t="n">
        <v>631</v>
      </c>
      <c r="B236" s="6"/>
      <c r="C236" s="16" t="n">
        <v>0.129462039539563</v>
      </c>
      <c r="D236" s="16" t="n">
        <v>0.146398897946877</v>
      </c>
      <c r="E236" s="16" t="n">
        <v>0.637185185185185</v>
      </c>
      <c r="F236" s="16" t="n">
        <v>0.465164143690454</v>
      </c>
      <c r="G236" s="18" t="n">
        <v>7.38750451303113E-007</v>
      </c>
      <c r="H236" s="6"/>
      <c r="I236" s="18" t="n">
        <v>-0.000293134662603856</v>
      </c>
      <c r="J236" s="18" t="n">
        <v>-0.000183739314595233</v>
      </c>
      <c r="K236" s="16" t="n">
        <v>0.711654320987654</v>
      </c>
      <c r="L236" s="18" t="n">
        <v>9.02654628276332E-010</v>
      </c>
      <c r="M236" s="16" t="n">
        <v>0.569555555555556</v>
      </c>
      <c r="N236" s="16" t="n">
        <v>0.0869013290486363</v>
      </c>
      <c r="O236" s="16" t="n">
        <v>0.171348719876733</v>
      </c>
      <c r="P236" s="16" t="n">
        <v>0.212348612336977</v>
      </c>
    </row>
    <row r="237" customFormat="false" ht="15" hidden="false" customHeight="false" outlineLevel="0" collapsed="false">
      <c r="A237" s="17" t="n">
        <v>632</v>
      </c>
      <c r="B237" s="6"/>
      <c r="C237" s="16" t="n">
        <v>0.129266470070756</v>
      </c>
      <c r="D237" s="16" t="n">
        <v>0.146308525116472</v>
      </c>
      <c r="E237" s="16" t="n">
        <v>0.638246913580247</v>
      </c>
      <c r="F237" s="16" t="n">
        <v>0.46775310342636</v>
      </c>
      <c r="G237" s="18" t="n">
        <v>6.21283229108856E-007</v>
      </c>
      <c r="H237" s="6"/>
      <c r="I237" s="18" t="n">
        <v>-0.0003548251083567</v>
      </c>
      <c r="J237" s="18" t="n">
        <v>-0.000249886899477281</v>
      </c>
      <c r="K237" s="16" t="n">
        <v>0.690888888888889</v>
      </c>
      <c r="L237" s="18" t="n">
        <v>1.56385282854049E-007</v>
      </c>
      <c r="M237" s="16" t="n">
        <v>0.564864197530864</v>
      </c>
      <c r="N237" s="16" t="n">
        <v>0.131290846981412</v>
      </c>
      <c r="O237" s="16" t="n">
        <v>0.172274166358362</v>
      </c>
      <c r="P237" s="16" t="n">
        <v>0.193148330490783</v>
      </c>
    </row>
    <row r="238" customFormat="false" ht="15" hidden="false" customHeight="false" outlineLevel="0" collapsed="false">
      <c r="A238" s="17" t="n">
        <v>633</v>
      </c>
      <c r="B238" s="6"/>
      <c r="C238" s="16" t="n">
        <v>0.128978225254382</v>
      </c>
      <c r="D238" s="16" t="n">
        <v>0.146123527153474</v>
      </c>
      <c r="E238" s="16" t="n">
        <v>0.639382716049383</v>
      </c>
      <c r="F238" s="16" t="n">
        <v>0.470479926802292</v>
      </c>
      <c r="G238" s="18" t="n">
        <v>5.14996724308613E-007</v>
      </c>
      <c r="H238" s="6"/>
      <c r="I238" s="18" t="n">
        <v>-0.00042959680839928</v>
      </c>
      <c r="J238" s="18" t="n">
        <v>-0.000329899379126456</v>
      </c>
      <c r="K238" s="16" t="n">
        <v>0.669432098765432</v>
      </c>
      <c r="L238" s="18" t="n">
        <v>1.53037756734635E-005</v>
      </c>
      <c r="M238" s="16" t="n">
        <v>0.562567901234568</v>
      </c>
      <c r="N238" s="16" t="n">
        <v>0.156623621434534</v>
      </c>
      <c r="O238" s="16" t="n">
        <v>0.173248400359848</v>
      </c>
      <c r="P238" s="16" t="n">
        <v>0.169890700795502</v>
      </c>
    </row>
    <row r="239" customFormat="false" ht="15" hidden="false" customHeight="false" outlineLevel="0" collapsed="false">
      <c r="A239" s="17" t="n">
        <v>634</v>
      </c>
      <c r="B239" s="6"/>
      <c r="C239" s="16" t="n">
        <v>0.128576202367956</v>
      </c>
      <c r="D239" s="16" t="n">
        <v>0.145822397268396</v>
      </c>
      <c r="E239" s="16" t="n">
        <v>0.640148148148148</v>
      </c>
      <c r="F239" s="16" t="n">
        <v>0.473386350246068</v>
      </c>
      <c r="G239" s="18" t="n">
        <v>4.18610692897629E-007</v>
      </c>
      <c r="H239" s="6"/>
      <c r="I239" s="18" t="n">
        <v>-0.000513581980670535</v>
      </c>
      <c r="J239" s="18" t="n">
        <v>-0.000420561084317155</v>
      </c>
      <c r="K239" s="16" t="n">
        <v>0.643407407407407</v>
      </c>
      <c r="L239" s="18" t="n">
        <v>0.000569919703786492</v>
      </c>
      <c r="M239" s="16" t="n">
        <v>0.56283950617284</v>
      </c>
      <c r="N239" s="16" t="n">
        <v>0.157220701210491</v>
      </c>
      <c r="O239" s="16" t="n">
        <v>0.174286241826499</v>
      </c>
      <c r="P239" s="16" t="n">
        <v>0.143948299360746</v>
      </c>
    </row>
    <row r="240" customFormat="false" ht="15" hidden="false" customHeight="false" outlineLevel="0" collapsed="false">
      <c r="A240" s="17" t="n">
        <v>635</v>
      </c>
      <c r="B240" s="6"/>
      <c r="C240" s="16" t="n">
        <v>0.128050659736052</v>
      </c>
      <c r="D240" s="16" t="n">
        <v>0.14539249904888</v>
      </c>
      <c r="E240" s="16" t="n">
        <v>0.641012345679012</v>
      </c>
      <c r="F240" s="16" t="n">
        <v>0.476451335026407</v>
      </c>
      <c r="G240" s="18" t="n">
        <v>3.33795287333639E-007</v>
      </c>
      <c r="H240" s="6"/>
      <c r="I240" s="18" t="n">
        <v>-0.000605384224937354</v>
      </c>
      <c r="J240" s="18" t="n">
        <v>-0.000519332138260051</v>
      </c>
      <c r="K240" s="16" t="n">
        <v>0.621358024691358</v>
      </c>
      <c r="L240" s="16" t="n">
        <v>0.00598313293073628</v>
      </c>
      <c r="M240" s="16" t="n">
        <v>0.565753086419753</v>
      </c>
      <c r="N240" s="16" t="n">
        <v>0.13867275748483</v>
      </c>
      <c r="O240" s="16" t="n">
        <v>0.175380074312231</v>
      </c>
      <c r="P240" s="16" t="n">
        <v>0.119820976120687</v>
      </c>
    </row>
    <row r="241" customFormat="false" ht="15" hidden="false" customHeight="false" outlineLevel="0" collapsed="false">
      <c r="A241" s="17" t="n">
        <v>636</v>
      </c>
      <c r="B241" s="6"/>
      <c r="C241" s="16" t="n">
        <v>0.127388035942123</v>
      </c>
      <c r="D241" s="16" t="n">
        <v>0.144821190372731</v>
      </c>
      <c r="E241" s="16" t="n">
        <v>0.642444444444445</v>
      </c>
      <c r="F241" s="16" t="n">
        <v>0.479710567268414</v>
      </c>
      <c r="G241" s="18" t="n">
        <v>2.59798686576891E-007</v>
      </c>
      <c r="H241" s="6"/>
      <c r="I241" s="18" t="n">
        <v>-0.000699729063208419</v>
      </c>
      <c r="J241" s="18" t="n">
        <v>-0.000621053433607812</v>
      </c>
      <c r="K241" s="16" t="n">
        <v>0.600074074074074</v>
      </c>
      <c r="L241" s="16" t="n">
        <v>0.0311571292714685</v>
      </c>
      <c r="M241" s="16" t="n">
        <v>0.570123456790123</v>
      </c>
      <c r="N241" s="16" t="n">
        <v>0.110206566843145</v>
      </c>
      <c r="O241" s="16" t="n">
        <v>0.176542517683414</v>
      </c>
      <c r="P241" s="16" t="n">
        <v>0.0985210266583041</v>
      </c>
    </row>
    <row r="242" customFormat="false" ht="15" hidden="false" customHeight="false" outlineLevel="0" collapsed="false">
      <c r="A242" s="17" t="n">
        <v>637</v>
      </c>
      <c r="B242" s="6"/>
      <c r="C242" s="16" t="n">
        <v>0.126592128494226</v>
      </c>
      <c r="D242" s="16" t="n">
        <v>0.144108470180081</v>
      </c>
      <c r="E242" s="16" t="n">
        <v>0.643728395061728</v>
      </c>
      <c r="F242" s="16" t="n">
        <v>0.483099934464144</v>
      </c>
      <c r="G242" s="18" t="n">
        <v>1.99510812495967E-007</v>
      </c>
      <c r="H242" s="6"/>
      <c r="I242" s="18" t="n">
        <v>-0.000791006549779189</v>
      </c>
      <c r="J242" s="18" t="n">
        <v>-0.000720468448090964</v>
      </c>
      <c r="K242" s="16" t="n">
        <v>0.581555555555556</v>
      </c>
      <c r="L242" s="16" t="n">
        <v>0.0930170587213417</v>
      </c>
      <c r="M242" s="16" t="n">
        <v>0.574469135802469</v>
      </c>
      <c r="N242" s="16" t="n">
        <v>0.0825745136837383</v>
      </c>
      <c r="O242" s="16" t="n">
        <v>0.177750592122673</v>
      </c>
      <c r="P242" s="16" t="n">
        <v>0.0799259661186192</v>
      </c>
    </row>
    <row r="243" customFormat="false" ht="15" hidden="false" customHeight="false" outlineLevel="0" collapsed="false">
      <c r="A243" s="17" t="n">
        <v>638</v>
      </c>
      <c r="B243" s="6"/>
      <c r="C243" s="16" t="n">
        <v>0.125678318128959</v>
      </c>
      <c r="D243" s="16" t="n">
        <v>0.143266565877095</v>
      </c>
      <c r="E243" s="16" t="n">
        <v>0.64479012345679</v>
      </c>
      <c r="F243" s="16" t="n">
        <v>0.486552942799323</v>
      </c>
      <c r="G243" s="18" t="n">
        <v>1.50207100235174E-007</v>
      </c>
      <c r="H243" s="6"/>
      <c r="I243" s="18" t="n">
        <v>-0.000876627721424888</v>
      </c>
      <c r="J243" s="18" t="n">
        <v>-0.00081454514351424</v>
      </c>
      <c r="K243" s="16" t="n">
        <v>0.564938271604938</v>
      </c>
      <c r="L243" s="16" t="n">
        <v>0.190309154713597</v>
      </c>
      <c r="M243" s="16" t="n">
        <v>0.578938271604938</v>
      </c>
      <c r="N243" s="16" t="n">
        <v>0.0546279996582119</v>
      </c>
      <c r="O243" s="16" t="n">
        <v>0.17898052431683</v>
      </c>
      <c r="P243" s="16" t="n">
        <v>0.0643770269831137</v>
      </c>
    </row>
    <row r="244" customFormat="false" ht="15" hidden="false" customHeight="false" outlineLevel="0" collapsed="false">
      <c r="A244" s="17" t="n">
        <v>639</v>
      </c>
      <c r="B244" s="6"/>
      <c r="C244" s="16" t="n">
        <v>0.124669319447791</v>
      </c>
      <c r="D244" s="16" t="n">
        <v>0.142316829555357</v>
      </c>
      <c r="E244" s="16" t="n">
        <v>0.645950617283951</v>
      </c>
      <c r="F244" s="16" t="n">
        <v>0.490014446880808</v>
      </c>
      <c r="G244" s="18" t="n">
        <v>1.12125614760525E-007</v>
      </c>
      <c r="H244" s="6"/>
      <c r="I244" s="18" t="n">
        <v>-0.000952385117314909</v>
      </c>
      <c r="J244" s="18" t="n">
        <v>-0.000899155864226279</v>
      </c>
      <c r="K244" s="16" t="n">
        <v>0.550074074074074</v>
      </c>
      <c r="L244" s="16" t="n">
        <v>0.315830073172748</v>
      </c>
      <c r="M244" s="16" t="n">
        <v>0.584246913580247</v>
      </c>
      <c r="N244" s="16" t="n">
        <v>0.0295878694537243</v>
      </c>
      <c r="O244" s="16" t="n">
        <v>0.180212640964514</v>
      </c>
      <c r="P244" s="16" t="n">
        <v>0.0512188651926666</v>
      </c>
    </row>
    <row r="245" customFormat="false" ht="15" hidden="false" customHeight="false" outlineLevel="0" collapsed="false">
      <c r="A245" s="17" t="n">
        <v>640</v>
      </c>
      <c r="B245" s="6"/>
      <c r="C245" s="16" t="n">
        <v>0.123580717579654</v>
      </c>
      <c r="D245" s="16" t="n">
        <v>0.141276522620073</v>
      </c>
      <c r="E245" s="16" t="n">
        <v>0.647283950617284</v>
      </c>
      <c r="F245" s="16" t="n">
        <v>0.493450364595504</v>
      </c>
      <c r="G245" s="18" t="n">
        <v>8.29937027298958E-008</v>
      </c>
      <c r="H245" s="6"/>
      <c r="I245" s="16" t="n">
        <v>-0.00101383220936598</v>
      </c>
      <c r="J245" s="18" t="n">
        <v>-0.000969707996067383</v>
      </c>
      <c r="K245" s="16" t="n">
        <v>0.537604938271605</v>
      </c>
      <c r="L245" s="16" t="n">
        <v>0.442738896576211</v>
      </c>
      <c r="M245" s="16" t="n">
        <v>0.58920987654321</v>
      </c>
      <c r="N245" s="16" t="n">
        <v>0.0121700645324872</v>
      </c>
      <c r="O245" s="16" t="n">
        <v>0.181434811860934</v>
      </c>
      <c r="P245" s="16" t="n">
        <v>0.0400214010375385</v>
      </c>
    </row>
    <row r="246" customFormat="false" ht="15" hidden="false" customHeight="false" outlineLevel="0" collapsed="false">
      <c r="A246" s="17" t="n">
        <v>641</v>
      </c>
      <c r="B246" s="6"/>
      <c r="C246" s="16" t="n">
        <v>0.122434630082876</v>
      </c>
      <c r="D246" s="16" t="n">
        <v>0.14016696748146</v>
      </c>
      <c r="E246" s="16" t="n">
        <v>0.648716049382716</v>
      </c>
      <c r="F246" s="16" t="n">
        <v>0.496807432772568</v>
      </c>
      <c r="G246" s="18" t="n">
        <v>6.15251986941987E-008</v>
      </c>
      <c r="H246" s="6"/>
      <c r="I246" s="16" t="n">
        <v>-0.00105794545558737</v>
      </c>
      <c r="J246" s="16" t="n">
        <v>-0.00102238462392331</v>
      </c>
      <c r="K246" s="16" t="n">
        <v>0.52679012345679</v>
      </c>
      <c r="L246" s="16" t="n">
        <v>0.563201970346429</v>
      </c>
      <c r="M246" s="16" t="n">
        <v>0.592641975308642</v>
      </c>
      <c r="N246" s="16" t="n">
        <v>0.00328626571398857</v>
      </c>
      <c r="O246" s="16" t="n">
        <v>0.18262812424279</v>
      </c>
      <c r="P246" s="16" t="n">
        <v>0.0309250023989401</v>
      </c>
    </row>
    <row r="247" customFormat="false" ht="15" hidden="false" customHeight="false" outlineLevel="0" collapsed="false">
      <c r="A247" s="17" t="n">
        <v>642</v>
      </c>
      <c r="B247" s="6"/>
      <c r="C247" s="16" t="n">
        <v>0.121254306995739</v>
      </c>
      <c r="D247" s="16" t="n">
        <v>0.139010491309559</v>
      </c>
      <c r="E247" s="16" t="n">
        <v>0.649604938271605</v>
      </c>
      <c r="F247" s="16" t="n">
        <v>0.500013329307436</v>
      </c>
      <c r="G247" s="18" t="n">
        <v>4.58642718892284E-008</v>
      </c>
      <c r="H247" s="6"/>
      <c r="I247" s="16" t="n">
        <v>-0.00108471631205534</v>
      </c>
      <c r="J247" s="16" t="n">
        <v>-0.00105668657444566</v>
      </c>
      <c r="K247" s="16" t="n">
        <v>0.517827160493827</v>
      </c>
      <c r="L247" s="16" t="n">
        <v>0.66269848924197</v>
      </c>
      <c r="M247" s="16" t="n">
        <v>0.591308641975309</v>
      </c>
      <c r="N247" s="18" t="n">
        <v>0.000638090164364797</v>
      </c>
      <c r="O247" s="16" t="n">
        <v>0.183766947918653</v>
      </c>
      <c r="P247" s="16" t="n">
        <v>0.0238091274489726</v>
      </c>
    </row>
    <row r="248" customFormat="false" ht="15" hidden="false" customHeight="false" outlineLevel="0" collapsed="false">
      <c r="A248" s="17" t="n">
        <v>643</v>
      </c>
      <c r="B248" s="6"/>
      <c r="C248" s="16" t="n">
        <v>0.120058054227273</v>
      </c>
      <c r="D248" s="16" t="n">
        <v>0.137827295225092</v>
      </c>
      <c r="E248" s="16" t="n">
        <v>0.650444444444445</v>
      </c>
      <c r="F248" s="16" t="n">
        <v>0.503014994139118</v>
      </c>
      <c r="G248" s="18" t="n">
        <v>3.4611852893188E-008</v>
      </c>
      <c r="H248" s="6"/>
      <c r="I248" s="16" t="n">
        <v>-0.00109274299460534</v>
      </c>
      <c r="J248" s="16" t="n">
        <v>-0.0010711381977634</v>
      </c>
      <c r="K248" s="16" t="n">
        <v>0.511925925925926</v>
      </c>
      <c r="L248" s="16" t="n">
        <v>0.74191503240441</v>
      </c>
      <c r="M248" s="16" t="n">
        <v>0.597975308641975</v>
      </c>
      <c r="N248" s="18" t="n">
        <v>0.000854914252664876</v>
      </c>
      <c r="O248" s="16" t="n">
        <v>0.184832552548114</v>
      </c>
      <c r="P248" s="16" t="n">
        <v>0.0182536995281745</v>
      </c>
    </row>
    <row r="249" customFormat="false" ht="15" hidden="false" customHeight="false" outlineLevel="0" collapsed="false">
      <c r="A249" s="17" t="n">
        <v>644</v>
      </c>
      <c r="B249" s="6"/>
      <c r="C249" s="16" t="n">
        <v>0.118865124097809</v>
      </c>
      <c r="D249" s="16" t="n">
        <v>0.136640714709892</v>
      </c>
      <c r="E249" s="16" t="n">
        <v>0.651679012345679</v>
      </c>
      <c r="F249" s="16" t="n">
        <v>0.505861758336462</v>
      </c>
      <c r="G249" s="18" t="n">
        <v>2.65046232747258E-008</v>
      </c>
      <c r="H249" s="6"/>
      <c r="I249" s="16" t="n">
        <v>-0.00108187221611566</v>
      </c>
      <c r="J249" s="16" t="n">
        <v>-0.00106517125145814</v>
      </c>
      <c r="K249" s="16" t="n">
        <v>0.506641975308642</v>
      </c>
      <c r="L249" s="16" t="n">
        <v>0.802261318470243</v>
      </c>
      <c r="M249" s="16" t="n">
        <v>0.582666666666667</v>
      </c>
      <c r="N249" s="16" t="n">
        <v>0.0220942390921763</v>
      </c>
      <c r="O249" s="16" t="n">
        <v>0.185842564853404</v>
      </c>
      <c r="P249" s="16" t="n">
        <v>0.0142820155386919</v>
      </c>
    </row>
    <row r="250" customFormat="false" ht="15" hidden="false" customHeight="false" outlineLevel="0" collapsed="false">
      <c r="A250" s="17" t="n">
        <v>645</v>
      </c>
      <c r="B250" s="6"/>
      <c r="C250" s="16" t="n">
        <v>0.117693711695501</v>
      </c>
      <c r="D250" s="16" t="n">
        <v>0.135471523496941</v>
      </c>
      <c r="E250" s="16" t="n">
        <v>0.65283950617284</v>
      </c>
      <c r="F250" s="16" t="n">
        <v>0.508537048746617</v>
      </c>
      <c r="G250" s="18" t="n">
        <v>2.05669363596669E-008</v>
      </c>
      <c r="H250" s="6"/>
      <c r="I250" s="16" t="n">
        <v>-0.00105497035981433</v>
      </c>
      <c r="J250" s="16" t="n">
        <v>-0.00104140071056458</v>
      </c>
      <c r="K250" s="16" t="n">
        <v>0.503111111111111</v>
      </c>
      <c r="L250" s="16" t="n">
        <v>0.837609339332024</v>
      </c>
      <c r="M250" s="16" t="n">
        <v>0.56362962962963</v>
      </c>
      <c r="N250" s="16" t="n">
        <v>0.183147456363156</v>
      </c>
      <c r="O250" s="16" t="n">
        <v>0.186791202868197</v>
      </c>
      <c r="P250" s="16" t="n">
        <v>0.0119544039375564</v>
      </c>
    </row>
    <row r="251" customFormat="false" ht="15" hidden="false" customHeight="false" outlineLevel="0" collapsed="false">
      <c r="A251" s="17" t="n">
        <v>646</v>
      </c>
      <c r="B251" s="6"/>
      <c r="C251" s="16" t="n">
        <v>0.116563422624017</v>
      </c>
      <c r="D251" s="16" t="n">
        <v>0.134341387020025</v>
      </c>
      <c r="E251" s="16" t="n">
        <v>0.653851851851852</v>
      </c>
      <c r="F251" s="16" t="n">
        <v>0.511005614405928</v>
      </c>
      <c r="G251" s="18" t="n">
        <v>1.62295047105716E-008</v>
      </c>
      <c r="H251" s="6"/>
      <c r="I251" s="16" t="n">
        <v>-0.00101479473863828</v>
      </c>
      <c r="J251" s="16" t="n">
        <v>-0.0010030165280381</v>
      </c>
      <c r="K251" s="16" t="n">
        <v>0.500864197530864</v>
      </c>
      <c r="L251" s="16" t="n">
        <v>0.853874965965199</v>
      </c>
      <c r="M251" s="16" t="n">
        <v>0.547382716049383</v>
      </c>
      <c r="N251" s="16" t="n">
        <v>0.436713765940543</v>
      </c>
      <c r="O251" s="16" t="n">
        <v>0.187666074620927</v>
      </c>
      <c r="P251" s="16" t="n">
        <v>0.0108620289637616</v>
      </c>
    </row>
    <row r="252" customFormat="false" ht="15" hidden="false" customHeight="false" outlineLevel="0" collapsed="false">
      <c r="A252" s="17" t="n">
        <v>647</v>
      </c>
      <c r="B252" s="6"/>
      <c r="C252" s="16" t="n">
        <v>0.115499639289965</v>
      </c>
      <c r="D252" s="16" t="n">
        <v>0.13327855174555</v>
      </c>
      <c r="E252" s="16" t="n">
        <v>0.654172839506173</v>
      </c>
      <c r="F252" s="16" t="n">
        <v>0.513302643632968</v>
      </c>
      <c r="G252" s="18" t="n">
        <v>1.30407167225404E-008</v>
      </c>
      <c r="H252" s="6"/>
      <c r="I252" s="18" t="n">
        <v>-0.000964887234426935</v>
      </c>
      <c r="J252" s="18" t="n">
        <v>-0.000953986756030823</v>
      </c>
      <c r="K252" s="16" t="n">
        <v>0.500024691358025</v>
      </c>
      <c r="L252" s="16" t="n">
        <v>0.855740484144603</v>
      </c>
      <c r="M252" s="16" t="n">
        <v>0.535555555555556</v>
      </c>
      <c r="N252" s="16" t="n">
        <v>0.655894469944688</v>
      </c>
      <c r="O252" s="16" t="n">
        <v>0.188479752091659</v>
      </c>
      <c r="P252" s="16" t="n">
        <v>0.0106619766409286</v>
      </c>
    </row>
    <row r="253" customFormat="false" ht="15" hidden="false" customHeight="false" outlineLevel="0" collapsed="false">
      <c r="A253" s="17" t="n">
        <v>648</v>
      </c>
      <c r="B253" s="6"/>
      <c r="C253" s="16" t="n">
        <v>0.114518914196319</v>
      </c>
      <c r="D253" s="16" t="n">
        <v>0.132302916729483</v>
      </c>
      <c r="E253" s="16" t="n">
        <v>0.655111111111111</v>
      </c>
      <c r="F253" s="16" t="n">
        <v>0.515455641877956</v>
      </c>
      <c r="G253" s="18" t="n">
        <v>1.06445757736832E-008</v>
      </c>
      <c r="H253" s="6"/>
      <c r="I253" s="18" t="n">
        <v>-0.000909530056256404</v>
      </c>
      <c r="J253" s="18" t="n">
        <v>-0.000899086175693696</v>
      </c>
      <c r="K253" s="16" t="n">
        <v>0.500518518518519</v>
      </c>
      <c r="L253" s="16" t="n">
        <v>0.853874965965199</v>
      </c>
      <c r="M253" s="16" t="n">
        <v>0.529851851851852</v>
      </c>
      <c r="N253" s="16" t="n">
        <v>0.758148288616232</v>
      </c>
      <c r="O253" s="16" t="n">
        <v>0.189242057206607</v>
      </c>
      <c r="P253" s="16" t="n">
        <v>0.0109303797753727</v>
      </c>
    </row>
    <row r="254" customFormat="false" ht="15" hidden="false" customHeight="false" outlineLevel="0" collapsed="false">
      <c r="A254" s="17" t="n">
        <v>649</v>
      </c>
      <c r="B254" s="6"/>
      <c r="C254" s="16" t="n">
        <v>0.113632038274838</v>
      </c>
      <c r="D254" s="16" t="n">
        <v>0.131427601473462</v>
      </c>
      <c r="E254" s="16" t="n">
        <v>0.655481481481481</v>
      </c>
      <c r="F254" s="16" t="n">
        <v>0.517479415475403</v>
      </c>
      <c r="G254" s="18" t="n">
        <v>8.7832065655767E-009</v>
      </c>
      <c r="H254" s="6"/>
      <c r="I254" s="18" t="n">
        <v>-0.000853633435354597</v>
      </c>
      <c r="J254" s="18" t="n">
        <v>-0.000843553938504065</v>
      </c>
      <c r="K254" s="16" t="n">
        <v>0.500543209876543</v>
      </c>
      <c r="L254" s="16" t="n">
        <v>0.849354743393866</v>
      </c>
      <c r="M254" s="16" t="n">
        <v>0.529037037037037</v>
      </c>
      <c r="N254" s="16" t="n">
        <v>0.765246067411158</v>
      </c>
      <c r="O254" s="16" t="n">
        <v>0.189958296355095</v>
      </c>
      <c r="P254" s="16" t="n">
        <v>0.0113210324750917</v>
      </c>
    </row>
    <row r="255" customFormat="false" ht="15" hidden="false" customHeight="false" outlineLevel="0" collapsed="false">
      <c r="A255" s="17" t="n">
        <v>650</v>
      </c>
      <c r="B255" s="6"/>
      <c r="C255" s="16" t="n">
        <v>0.11284414642167</v>
      </c>
      <c r="D255" s="16" t="n">
        <v>0.130657500180633</v>
      </c>
      <c r="E255" s="16" t="n">
        <v>0.655950617283951</v>
      </c>
      <c r="F255" s="16" t="n">
        <v>0.519353093191649</v>
      </c>
      <c r="G255" s="18" t="n">
        <v>7.3943218988209E-009</v>
      </c>
      <c r="H255" s="6"/>
      <c r="I255" s="18" t="n">
        <v>-0.000802448508699511</v>
      </c>
      <c r="J255" s="18" t="n">
        <v>-0.000792737315690047</v>
      </c>
      <c r="K255" s="16" t="n">
        <v>0.500074074074074</v>
      </c>
      <c r="L255" s="16" t="n">
        <v>0.844679314168385</v>
      </c>
      <c r="M255" s="16" t="n">
        <v>0.534641975308642</v>
      </c>
      <c r="N255" s="16" t="n">
        <v>0.66682629224406</v>
      </c>
      <c r="O255" s="16" t="n">
        <v>0.19062114442079</v>
      </c>
      <c r="P255" s="16" t="n">
        <v>0.0116602607457044</v>
      </c>
    </row>
    <row r="256" customFormat="false" ht="15" hidden="false" customHeight="false" outlineLevel="0" collapsed="false">
      <c r="A256" s="17" t="n">
        <v>651</v>
      </c>
      <c r="B256" s="6"/>
      <c r="C256" s="16" t="n">
        <v>0.112147927269961</v>
      </c>
      <c r="D256" s="16" t="n">
        <v>0.129981849167098</v>
      </c>
      <c r="E256" s="16" t="n">
        <v>0.656691358024691</v>
      </c>
      <c r="F256" s="16" t="n">
        <v>0.521014549914938</v>
      </c>
      <c r="G256" s="18" t="n">
        <v>6.34041481563864E-009</v>
      </c>
      <c r="H256" s="6"/>
      <c r="I256" s="18" t="n">
        <v>-0.000760035395533804</v>
      </c>
      <c r="J256" s="18" t="n">
        <v>-0.000751039161450618</v>
      </c>
      <c r="K256" s="16" t="n">
        <v>0.50079012345679</v>
      </c>
      <c r="L256" s="16" t="n">
        <v>0.84825544268047</v>
      </c>
      <c r="M256" s="16" t="n">
        <v>0.544148148148148</v>
      </c>
      <c r="N256" s="16" t="n">
        <v>0.432595125232277</v>
      </c>
      <c r="O256" s="16" t="n">
        <v>0.191208697397118</v>
      </c>
      <c r="P256" s="16" t="n">
        <v>0.0114164183651343</v>
      </c>
    </row>
    <row r="257" customFormat="false" ht="15" hidden="false" customHeight="false" outlineLevel="0" collapsed="false">
      <c r="A257" s="17" t="n">
        <v>652</v>
      </c>
      <c r="B257" s="6"/>
      <c r="C257" s="16" t="n">
        <v>0.111524867590028</v>
      </c>
      <c r="D257" s="16" t="n">
        <v>0.129378435203053</v>
      </c>
      <c r="E257" s="16" t="n">
        <v>0.657061728395062</v>
      </c>
      <c r="F257" s="16" t="n">
        <v>0.522424756221099</v>
      </c>
      <c r="G257" s="18" t="n">
        <v>5.57057469231403E-009</v>
      </c>
      <c r="H257" s="6"/>
      <c r="I257" s="18" t="n">
        <v>-0.000728679362329944</v>
      </c>
      <c r="J257" s="18" t="n">
        <v>-0.000721159125663742</v>
      </c>
      <c r="K257" s="16" t="n">
        <v>0.501802469135803</v>
      </c>
      <c r="L257" s="16" t="n">
        <v>0.864952184837708</v>
      </c>
      <c r="M257" s="16" t="n">
        <v>0.562074074074074</v>
      </c>
      <c r="N257" s="16" t="n">
        <v>0.148031771870993</v>
      </c>
      <c r="O257" s="16" t="n">
        <v>0.191707237678529</v>
      </c>
      <c r="P257" s="16" t="n">
        <v>0.0099019645713514</v>
      </c>
    </row>
    <row r="258" customFormat="false" ht="15" hidden="false" customHeight="false" outlineLevel="0" collapsed="false">
      <c r="A258" s="17" t="n">
        <v>653</v>
      </c>
      <c r="B258" s="6"/>
      <c r="C258" s="16" t="n">
        <v>0.110946297552558</v>
      </c>
      <c r="D258" s="16" t="n">
        <v>0.128815640021185</v>
      </c>
      <c r="E258" s="16" t="n">
        <v>0.657432098765432</v>
      </c>
      <c r="F258" s="16" t="n">
        <v>0.523587434145637</v>
      </c>
      <c r="G258" s="18" t="n">
        <v>4.99922960556072E-009</v>
      </c>
      <c r="H258" s="6"/>
      <c r="I258" s="18" t="n">
        <v>-0.000710174615480368</v>
      </c>
      <c r="J258" s="18" t="n">
        <v>-0.000705514657533166</v>
      </c>
      <c r="K258" s="16" t="n">
        <v>0.503753086419753</v>
      </c>
      <c r="L258" s="16" t="n">
        <v>0.918765849991564</v>
      </c>
      <c r="M258" s="16" t="n">
        <v>0.590271604938272</v>
      </c>
      <c r="N258" s="16" t="n">
        <v>0.00890091541530536</v>
      </c>
      <c r="O258" s="16" t="n">
        <v>0.19211815943513</v>
      </c>
      <c r="P258" s="16" t="n">
        <v>0.00622175065180486</v>
      </c>
    </row>
    <row r="259" customFormat="false" ht="15" hidden="false" customHeight="false" outlineLevel="0" collapsed="false">
      <c r="A259" s="17" t="n">
        <v>654</v>
      </c>
      <c r="B259" s="6"/>
      <c r="C259" s="16" t="n">
        <v>0.110374344832765</v>
      </c>
      <c r="D259" s="16" t="n">
        <v>0.12825543817427</v>
      </c>
      <c r="E259" s="16" t="n">
        <v>0.657604938271605</v>
      </c>
      <c r="F259" s="16" t="n">
        <v>0.524608851031275</v>
      </c>
      <c r="G259" s="18" t="n">
        <v>4.53564424872606E-009</v>
      </c>
      <c r="H259" s="6"/>
      <c r="I259" s="18" t="n">
        <v>-0.000704101760029325</v>
      </c>
      <c r="J259" s="18" t="n">
        <v>-0.000704229548869432</v>
      </c>
      <c r="K259" s="16" t="n">
        <v>0.508987654320988</v>
      </c>
      <c r="L259" s="16" t="n">
        <v>0.997393721641079</v>
      </c>
      <c r="M259" s="16" t="n">
        <v>0.622567901234568</v>
      </c>
      <c r="N259" s="18" t="n">
        <v>5.12693663745837E-005</v>
      </c>
      <c r="O259" s="16" t="n">
        <v>0.192479072374004</v>
      </c>
      <c r="P259" s="18" t="n">
        <v>-0.000168992437375578</v>
      </c>
    </row>
    <row r="260" customFormat="false" ht="15" hidden="false" customHeight="false" outlineLevel="0" collapsed="false">
      <c r="A260" s="17" t="n">
        <v>655</v>
      </c>
      <c r="B260" s="6"/>
      <c r="C260" s="16" t="n">
        <v>0.109773657437944</v>
      </c>
      <c r="D260" s="16" t="n">
        <v>0.127660314923037</v>
      </c>
      <c r="E260" s="16" t="n">
        <v>0.658469135802469</v>
      </c>
      <c r="F260" s="16" t="n">
        <v>0.525512712851929</v>
      </c>
      <c r="G260" s="18" t="n">
        <v>4.15547412894816E-009</v>
      </c>
      <c r="H260" s="6"/>
      <c r="I260" s="18" t="n">
        <v>-0.000708409772506076</v>
      </c>
      <c r="J260" s="18" t="n">
        <v>-0.000715173091917091</v>
      </c>
      <c r="K260" s="16" t="n">
        <v>0.515234567901235</v>
      </c>
      <c r="L260" s="16" t="n">
        <v>0.88111726609338</v>
      </c>
      <c r="M260" s="16" t="n">
        <v>0.642938271604938</v>
      </c>
      <c r="N260" s="18" t="n">
        <v>1.80433793946335E-006</v>
      </c>
      <c r="O260" s="16" t="n">
        <v>0.19279838264914</v>
      </c>
      <c r="P260" s="16" t="n">
        <v>-0.00867923462003672</v>
      </c>
    </row>
    <row r="261" customFormat="false" ht="15" hidden="false" customHeight="false" outlineLevel="0" collapsed="false">
      <c r="A261" s="17" t="n">
        <v>656</v>
      </c>
      <c r="B261" s="6"/>
      <c r="C261" s="16" t="n">
        <v>0.109117527540539</v>
      </c>
      <c r="D261" s="16" t="n">
        <v>0.127001443992383</v>
      </c>
      <c r="E261" s="16" t="n">
        <v>0.658938271604938</v>
      </c>
      <c r="F261" s="16" t="n">
        <v>0.526313029434326</v>
      </c>
      <c r="G261" s="18" t="n">
        <v>3.86977264225544E-009</v>
      </c>
      <c r="H261" s="6"/>
      <c r="I261" s="18" t="n">
        <v>-0.000721321672733579</v>
      </c>
      <c r="J261" s="18" t="n">
        <v>-0.00073540234577589</v>
      </c>
      <c r="K261" s="16" t="n">
        <v>0.521037037037037</v>
      </c>
      <c r="L261" s="16" t="n">
        <v>0.752805455359087</v>
      </c>
      <c r="M261" s="16" t="n">
        <v>0.641728395061728</v>
      </c>
      <c r="N261" s="18" t="n">
        <v>3.10697363314871E-006</v>
      </c>
      <c r="O261" s="16" t="n">
        <v>0.193081062039426</v>
      </c>
      <c r="P261" s="16" t="n">
        <v>-0.0172794571165375</v>
      </c>
    </row>
    <row r="262" customFormat="false" ht="15" hidden="false" customHeight="false" outlineLevel="0" collapsed="false">
      <c r="A262" s="17" t="n">
        <v>657</v>
      </c>
      <c r="B262" s="6"/>
      <c r="C262" s="16" t="n">
        <v>0.108393315864282</v>
      </c>
      <c r="D262" s="16" t="n">
        <v>0.126265249695804</v>
      </c>
      <c r="E262" s="16" t="n">
        <v>0.65879012345679</v>
      </c>
      <c r="F262" s="16" t="n">
        <v>0.527053532784793</v>
      </c>
      <c r="G262" s="18" t="n">
        <v>3.61589283064849E-009</v>
      </c>
      <c r="H262" s="6"/>
      <c r="I262" s="18" t="n">
        <v>-0.000739379541741713</v>
      </c>
      <c r="J262" s="18" t="n">
        <v>-0.000761404104708483</v>
      </c>
      <c r="K262" s="16" t="n">
        <v>0.527012345679012</v>
      </c>
      <c r="L262" s="16" t="n">
        <v>0.633204699739209</v>
      </c>
      <c r="M262" s="16" t="n">
        <v>0.640271604938272</v>
      </c>
      <c r="N262" s="18" t="n">
        <v>1.14237290015394E-005</v>
      </c>
      <c r="O262" s="16" t="n">
        <v>0.193342572016025</v>
      </c>
      <c r="P262" s="16" t="n">
        <v>-0.0256479967772263</v>
      </c>
    </row>
    <row r="263" customFormat="false" ht="15" hidden="false" customHeight="false" outlineLevel="0" collapsed="false">
      <c r="A263" s="17" t="n">
        <v>658</v>
      </c>
      <c r="B263" s="6"/>
      <c r="C263" s="16" t="n">
        <v>0.107602808239724</v>
      </c>
      <c r="D263" s="16" t="n">
        <v>0.125450002712904</v>
      </c>
      <c r="E263" s="16" t="n">
        <v>0.658617283950617</v>
      </c>
      <c r="F263" s="16" t="n">
        <v>0.527682678504989</v>
      </c>
      <c r="G263" s="18" t="n">
        <v>3.38856697606192E-009</v>
      </c>
      <c r="H263" s="6"/>
      <c r="I263" s="18" t="n">
        <v>-0.000757683288631457</v>
      </c>
      <c r="J263" s="18" t="n">
        <v>-0.000788010109097987</v>
      </c>
      <c r="K263" s="16" t="n">
        <v>0.53437037037037</v>
      </c>
      <c r="L263" s="16" t="n">
        <v>0.52182667847849</v>
      </c>
      <c r="M263" s="16" t="n">
        <v>0.633333333333333</v>
      </c>
      <c r="N263" s="18" t="n">
        <v>3.15257486231745E-005</v>
      </c>
      <c r="O263" s="16" t="n">
        <v>0.193564723491415</v>
      </c>
      <c r="P263" s="16" t="n">
        <v>-0.0334736418761356</v>
      </c>
    </row>
    <row r="264" customFormat="false" ht="15" hidden="false" customHeight="false" outlineLevel="0" collapsed="false">
      <c r="A264" s="17" t="n">
        <v>659</v>
      </c>
      <c r="B264" s="6"/>
      <c r="C264" s="16" t="n">
        <v>0.106757014988696</v>
      </c>
      <c r="D264" s="16" t="n">
        <v>0.124567405869772</v>
      </c>
      <c r="E264" s="16" t="n">
        <v>0.65879012345679</v>
      </c>
      <c r="F264" s="16" t="n">
        <v>0.52823409507261</v>
      </c>
      <c r="G264" s="18" t="n">
        <v>3.19699879571424E-009</v>
      </c>
      <c r="H264" s="6"/>
      <c r="I264" s="18" t="n">
        <v>-0.000770792329447608</v>
      </c>
      <c r="J264" s="18" t="n">
        <v>-0.000808804015673616</v>
      </c>
      <c r="K264" s="16" t="n">
        <v>0.539753086419753</v>
      </c>
      <c r="L264" s="16" t="n">
        <v>0.434842207365511</v>
      </c>
      <c r="M264" s="16" t="n">
        <v>0.62641975308642</v>
      </c>
      <c r="N264" s="18" t="n">
        <v>4.69464303065364E-005</v>
      </c>
      <c r="O264" s="16" t="n">
        <v>0.193759404309158</v>
      </c>
      <c r="P264" s="16" t="n">
        <v>-0.0399593948594207</v>
      </c>
    </row>
    <row r="265" customFormat="false" ht="15" hidden="false" customHeight="false" outlineLevel="0" collapsed="false">
      <c r="A265" s="17" t="n">
        <v>660</v>
      </c>
      <c r="B265" s="6"/>
      <c r="C265" s="16" t="n">
        <v>0.105876246893215</v>
      </c>
      <c r="D265" s="16" t="n">
        <v>0.123638936186881</v>
      </c>
      <c r="E265" s="16" t="n">
        <v>0.658592592592593</v>
      </c>
      <c r="F265" s="16" t="n">
        <v>0.528714099106328</v>
      </c>
      <c r="G265" s="18" t="n">
        <v>3.03799474650979E-009</v>
      </c>
      <c r="H265" s="6"/>
      <c r="I265" s="18" t="n">
        <v>-0.000774684534777957</v>
      </c>
      <c r="J265" s="18" t="n">
        <v>-0.000819391900999004</v>
      </c>
      <c r="K265" s="16" t="n">
        <v>0.543234567901235</v>
      </c>
      <c r="L265" s="16" t="n">
        <v>0.370269838786553</v>
      </c>
      <c r="M265" s="16" t="n">
        <v>0.620469135802469</v>
      </c>
      <c r="N265" s="18" t="n">
        <v>5.98347728160702E-005</v>
      </c>
      <c r="O265" s="16" t="n">
        <v>0.193928853884988</v>
      </c>
      <c r="P265" s="16" t="n">
        <v>-0.0452198201126717</v>
      </c>
    </row>
    <row r="266" customFormat="false" ht="15" hidden="false" customHeight="false" outlineLevel="0" collapsed="false">
      <c r="A266" s="17" t="n">
        <v>661</v>
      </c>
      <c r="B266" s="6"/>
      <c r="C266" s="16" t="n">
        <v>0.104987677600939</v>
      </c>
      <c r="D266" s="16" t="n">
        <v>0.122690761989338</v>
      </c>
      <c r="E266" s="16" t="n">
        <v>0.658469135802469</v>
      </c>
      <c r="F266" s="16" t="n">
        <v>0.529025440119675</v>
      </c>
      <c r="G266" s="18" t="n">
        <v>2.94701550538222E-009</v>
      </c>
      <c r="H266" s="6"/>
      <c r="I266" s="18" t="n">
        <v>-0.000766153077018633</v>
      </c>
      <c r="J266" s="18" t="n">
        <v>-0.000816183091984178</v>
      </c>
      <c r="K266" s="16" t="n">
        <v>0.546246913580247</v>
      </c>
      <c r="L266" s="16" t="n">
        <v>0.320788891047764</v>
      </c>
      <c r="M266" s="16" t="n">
        <v>0.605481481481482</v>
      </c>
      <c r="N266" s="18" t="n">
        <v>0.000381728206970573</v>
      </c>
      <c r="O266" s="16" t="n">
        <v>0.194038753271384</v>
      </c>
      <c r="P266" s="16" t="n">
        <v>-0.0493692750594781</v>
      </c>
    </row>
    <row r="267" customFormat="false" ht="15" hidden="false" customHeight="false" outlineLevel="0" collapsed="false">
      <c r="A267" s="17" t="n">
        <v>662</v>
      </c>
      <c r="B267" s="6"/>
      <c r="C267" s="16" t="n">
        <v>0.104118570537668</v>
      </c>
      <c r="D267" s="16" t="n">
        <v>0.121753495131571</v>
      </c>
      <c r="E267" s="16" t="n">
        <v>0.658469135802469</v>
      </c>
      <c r="F267" s="16" t="n">
        <v>0.529207856852461</v>
      </c>
      <c r="G267" s="18" t="n">
        <v>2.90096390507755E-009</v>
      </c>
      <c r="H267" s="6"/>
      <c r="I267" s="18" t="n">
        <v>-0.000743034741738006</v>
      </c>
      <c r="J267" s="18" t="n">
        <v>-0.000796748835002414</v>
      </c>
      <c r="K267" s="16" t="n">
        <v>0.548765432098765</v>
      </c>
      <c r="L267" s="16" t="n">
        <v>0.286019579844939</v>
      </c>
      <c r="M267" s="16" t="n">
        <v>0.579456790123457</v>
      </c>
      <c r="N267" s="16" t="n">
        <v>0.0542172778922572</v>
      </c>
      <c r="O267" s="16" t="n">
        <v>0.194103140645721</v>
      </c>
      <c r="P267" s="16" t="n">
        <v>-0.0525649464191374</v>
      </c>
    </row>
    <row r="268" customFormat="false" ht="15" hidden="false" customHeight="false" outlineLevel="0" collapsed="false">
      <c r="A268" s="17" t="n">
        <v>663</v>
      </c>
      <c r="B268" s="6"/>
      <c r="C268" s="16" t="n">
        <v>0.10329374813105</v>
      </c>
      <c r="D268" s="16" t="n">
        <v>0.120856142474391</v>
      </c>
      <c r="E268" s="16" t="n">
        <v>0.65837037037037</v>
      </c>
      <c r="F268" s="16" t="n">
        <v>0.52930878250366</v>
      </c>
      <c r="G268" s="18" t="n">
        <v>2.88158612709909E-009</v>
      </c>
      <c r="H268" s="6"/>
      <c r="I268" s="18" t="n">
        <v>-0.000703944378340518</v>
      </c>
      <c r="J268" s="18" t="n">
        <v>-0.000759622303089246</v>
      </c>
      <c r="K268" s="16" t="n">
        <v>0.55041975308642</v>
      </c>
      <c r="L268" s="16" t="n">
        <v>0.259253444642776</v>
      </c>
      <c r="M268" s="16" t="n">
        <v>0.514666666666667</v>
      </c>
      <c r="N268" s="16" t="n">
        <v>0.855453295377774</v>
      </c>
      <c r="O268" s="16" t="n">
        <v>0.19413876315123</v>
      </c>
      <c r="P268" s="16" t="n">
        <v>-0.0549791605425532</v>
      </c>
    </row>
    <row r="269" customFormat="false" ht="15" hidden="false" customHeight="false" outlineLevel="0" collapsed="false">
      <c r="A269" s="17" t="n">
        <v>664</v>
      </c>
      <c r="B269" s="6"/>
      <c r="C269" s="16" t="n">
        <v>0.102532946860635</v>
      </c>
      <c r="D269" s="16" t="n">
        <v>0.120022404350841</v>
      </c>
      <c r="E269" s="16" t="n">
        <v>0.65837037037037</v>
      </c>
      <c r="F269" s="16" t="n">
        <v>0.529353132872914</v>
      </c>
      <c r="G269" s="18" t="n">
        <v>2.88158612709909E-009</v>
      </c>
      <c r="H269" s="6"/>
      <c r="I269" s="18" t="n">
        <v>-0.000649925343515134</v>
      </c>
      <c r="J269" s="18" t="n">
        <v>-0.000705306238421163</v>
      </c>
      <c r="K269" s="16" t="n">
        <v>0.549333333333333</v>
      </c>
      <c r="L269" s="16" t="n">
        <v>0.243752939910799</v>
      </c>
      <c r="M269" s="16" t="n">
        <v>0.535382716049383</v>
      </c>
      <c r="N269" s="16" t="n">
        <v>0.446255800067454</v>
      </c>
      <c r="O269" s="16" t="n">
        <v>0.194154416721368</v>
      </c>
      <c r="P269" s="16" t="n">
        <v>-0.0561888011655823</v>
      </c>
    </row>
    <row r="270" customFormat="false" ht="15" hidden="false" customHeight="false" outlineLevel="0" collapsed="false">
      <c r="A270" s="17" t="n">
        <v>665</v>
      </c>
      <c r="B270" s="6"/>
      <c r="C270" s="16" t="n">
        <v>0.101849808839455</v>
      </c>
      <c r="D270" s="16" t="n">
        <v>0.119270818973686</v>
      </c>
      <c r="E270" s="16" t="n">
        <v>0.657950617283951</v>
      </c>
      <c r="F270" s="16" t="n">
        <v>0.529396383829352</v>
      </c>
      <c r="G270" s="18" t="n">
        <v>2.8860891995553E-009</v>
      </c>
      <c r="H270" s="6"/>
      <c r="I270" s="18" t="n">
        <v>-0.000583428190429993</v>
      </c>
      <c r="J270" s="18" t="n">
        <v>-0.000635987495501153</v>
      </c>
      <c r="K270" s="16" t="n">
        <v>0.547037037037037</v>
      </c>
      <c r="L270" s="16" t="n">
        <v>0.243571307435918</v>
      </c>
      <c r="M270" s="16" t="n">
        <v>0.561382716049383</v>
      </c>
      <c r="N270" s="16" t="n">
        <v>0.186026620104163</v>
      </c>
      <c r="O270" s="16" t="n">
        <v>0.194169682108246</v>
      </c>
      <c r="P270" s="16" t="n">
        <v>-0.0558217625272399</v>
      </c>
    </row>
    <row r="271" customFormat="false" ht="15" hidden="false" customHeight="false" outlineLevel="0" collapsed="false">
      <c r="A271" s="17" t="n">
        <v>666</v>
      </c>
      <c r="B271" s="6"/>
      <c r="C271" s="16" t="n">
        <v>0.101255916056605</v>
      </c>
      <c r="D271" s="16" t="n">
        <v>0.118614936312017</v>
      </c>
      <c r="E271" s="16" t="n">
        <v>0.657901234567901</v>
      </c>
      <c r="F271" s="16" t="n">
        <v>0.529440449636272</v>
      </c>
      <c r="G271" s="18" t="n">
        <v>2.90096390507755E-009</v>
      </c>
      <c r="H271" s="6"/>
      <c r="I271" s="18" t="n">
        <v>-0.000507703958493363</v>
      </c>
      <c r="J271" s="18" t="n">
        <v>-0.000555003240290876</v>
      </c>
      <c r="K271" s="16" t="n">
        <v>0.54158024691358</v>
      </c>
      <c r="L271" s="16" t="n">
        <v>0.261388436334839</v>
      </c>
      <c r="M271" s="16" t="n">
        <v>0.576345679012346</v>
      </c>
      <c r="N271" s="16" t="n">
        <v>0.0888478825747642</v>
      </c>
      <c r="O271" s="16" t="n">
        <v>0.19418523495081</v>
      </c>
      <c r="P271" s="16" t="n">
        <v>-0.0535699338992333</v>
      </c>
    </row>
    <row r="272" customFormat="false" ht="15" hidden="false" customHeight="false" outlineLevel="0" collapsed="false">
      <c r="A272" s="17" t="n">
        <v>667</v>
      </c>
      <c r="B272" s="6"/>
      <c r="C272" s="16" t="n">
        <v>0.100761403545653</v>
      </c>
      <c r="D272" s="16" t="n">
        <v>0.11806570307582</v>
      </c>
      <c r="E272" s="16" t="n">
        <v>0.657950617283951</v>
      </c>
      <c r="F272" s="16" t="n">
        <v>0.529477503948688</v>
      </c>
      <c r="G272" s="18" t="n">
        <v>2.92669450740858E-009</v>
      </c>
      <c r="H272" s="6"/>
      <c r="I272" s="18" t="n">
        <v>-0.000425782749754792</v>
      </c>
      <c r="J272" s="18" t="n">
        <v>-0.000465435679943102</v>
      </c>
      <c r="K272" s="16" t="n">
        <v>0.535481481481481</v>
      </c>
      <c r="L272" s="16" t="n">
        <v>0.306814031692401</v>
      </c>
      <c r="M272" s="16" t="n">
        <v>0.586469135802469</v>
      </c>
      <c r="N272" s="16" t="n">
        <v>0.0463957362579587</v>
      </c>
      <c r="O272" s="16" t="n">
        <v>0.194198313002329</v>
      </c>
      <c r="P272" s="16" t="n">
        <v>-0.0487169667549468</v>
      </c>
    </row>
    <row r="273" customFormat="false" ht="15" hidden="false" customHeight="false" outlineLevel="0" collapsed="false">
      <c r="A273" s="17" t="n">
        <v>668</v>
      </c>
      <c r="B273" s="6"/>
      <c r="C273" s="16" t="n">
        <v>0.100374995246993</v>
      </c>
      <c r="D273" s="16" t="n">
        <v>0.117633315336555</v>
      </c>
      <c r="E273" s="16" t="n">
        <v>0.658098765432099</v>
      </c>
      <c r="F273" s="16" t="n">
        <v>0.529539431403504</v>
      </c>
      <c r="G273" s="18" t="n">
        <v>2.94701550538222E-009</v>
      </c>
      <c r="H273" s="6"/>
      <c r="I273" s="18" t="n">
        <v>-0.000339853227996148</v>
      </c>
      <c r="J273" s="18" t="n">
        <v>-0.00037022676366215</v>
      </c>
      <c r="K273" s="16" t="n">
        <v>0.526691358024691</v>
      </c>
      <c r="L273" s="16" t="n">
        <v>0.390062253576161</v>
      </c>
      <c r="M273" s="16" t="n">
        <v>0.59441975308642</v>
      </c>
      <c r="N273" s="16" t="n">
        <v>0.0268096565417689</v>
      </c>
      <c r="O273" s="16" t="n">
        <v>0.194220169618381</v>
      </c>
      <c r="P273" s="16" t="n">
        <v>-0.0410914999191852</v>
      </c>
    </row>
    <row r="274" customFormat="false" ht="15" hidden="false" customHeight="false" outlineLevel="0" collapsed="false">
      <c r="A274" s="17" t="n">
        <v>669</v>
      </c>
      <c r="B274" s="6"/>
      <c r="C274" s="16" t="n">
        <v>0.10009377098632</v>
      </c>
      <c r="D274" s="16" t="n">
        <v>0.117318835097393</v>
      </c>
      <c r="E274" s="16" t="n">
        <v>0.658172839506173</v>
      </c>
      <c r="F274" s="16" t="n">
        <v>0.529711336396344</v>
      </c>
      <c r="G274" s="18" t="n">
        <v>2.95004578389836E-009</v>
      </c>
      <c r="H274" s="6"/>
      <c r="I274" s="18" t="n">
        <v>-0.000251336628719202</v>
      </c>
      <c r="J274" s="18" t="n">
        <v>-0.000271606088749258</v>
      </c>
      <c r="K274" s="16" t="n">
        <v>0.515530864197531</v>
      </c>
      <c r="L274" s="16" t="n">
        <v>0.524810554480543</v>
      </c>
      <c r="M274" s="16" t="n">
        <v>0.600691358024691</v>
      </c>
      <c r="N274" s="16" t="n">
        <v>0.0165290018961611</v>
      </c>
      <c r="O274" s="16" t="n">
        <v>0.194280840084421</v>
      </c>
      <c r="P274" s="16" t="n">
        <v>-0.0305405321765334</v>
      </c>
    </row>
    <row r="275" customFormat="false" ht="15" hidden="false" customHeight="false" outlineLevel="0" collapsed="false">
      <c r="A275" s="17" t="n">
        <v>670</v>
      </c>
      <c r="B275" s="6"/>
      <c r="C275" s="16" t="n">
        <v>0.09990813487104</v>
      </c>
      <c r="D275" s="16" t="n">
        <v>0.11711531715855</v>
      </c>
      <c r="E275" s="16" t="n">
        <v>0.658518518518519</v>
      </c>
      <c r="F275" s="16" t="n">
        <v>0.530048912478793</v>
      </c>
      <c r="G275" s="18" t="n">
        <v>2.92836965665471E-009</v>
      </c>
      <c r="H275" s="6"/>
      <c r="I275" s="18" t="n">
        <v>-0.000162631081979173</v>
      </c>
      <c r="J275" s="18" t="n">
        <v>-0.000171863185153378</v>
      </c>
      <c r="K275" s="16" t="n">
        <v>0.502271604938272</v>
      </c>
      <c r="L275" s="16" t="n">
        <v>0.750614814194595</v>
      </c>
      <c r="M275" s="16" t="n">
        <v>0.605728395061728</v>
      </c>
      <c r="N275" s="16" t="n">
        <v>0.011201291136634</v>
      </c>
      <c r="O275" s="16" t="n">
        <v>0.194399974395424</v>
      </c>
      <c r="P275" s="16" t="n">
        <v>-0.0155631803923303</v>
      </c>
    </row>
    <row r="276" customFormat="false" ht="15" hidden="false" customHeight="false" outlineLevel="0" collapsed="false">
      <c r="A276" s="17" t="n">
        <v>671</v>
      </c>
      <c r="B276" s="6"/>
      <c r="C276" s="16" t="n">
        <v>0.0998099255728944</v>
      </c>
      <c r="D276" s="16" t="n">
        <v>0.117014192720131</v>
      </c>
      <c r="E276" s="16" t="n">
        <v>0.658962962962963</v>
      </c>
      <c r="F276" s="16" t="n">
        <v>0.530538170191467</v>
      </c>
      <c r="G276" s="18" t="n">
        <v>2.88158612709909E-009</v>
      </c>
      <c r="H276" s="6"/>
      <c r="I276" s="18" t="n">
        <v>-7.50480765212932E-005</v>
      </c>
      <c r="J276" s="18" t="n">
        <v>-7.22223608387567E-005</v>
      </c>
      <c r="K276" s="16" t="n">
        <v>0.516567901234568</v>
      </c>
      <c r="L276" s="16" t="n">
        <v>0.918765849991564</v>
      </c>
      <c r="M276" s="16" t="n">
        <v>0.610913580246914</v>
      </c>
      <c r="N276" s="16" t="n">
        <v>0.00786926185754379</v>
      </c>
      <c r="O276" s="16" t="n">
        <v>0.194572623552543</v>
      </c>
      <c r="P276" s="16" t="n">
        <v>0.00530451092573727</v>
      </c>
    </row>
    <row r="277" customFormat="false" ht="15" hidden="false" customHeight="false" outlineLevel="0" collapsed="false">
      <c r="A277" s="17" t="n">
        <v>672</v>
      </c>
      <c r="B277" s="6"/>
      <c r="C277" s="16" t="n">
        <v>0.0998006168413284</v>
      </c>
      <c r="D277" s="16" t="n">
        <v>0.11701447417358</v>
      </c>
      <c r="E277" s="16" t="n">
        <v>0.659160493827161</v>
      </c>
      <c r="F277" s="16" t="n">
        <v>0.531138503207883</v>
      </c>
      <c r="G277" s="18" t="n">
        <v>2.79169595788467E-009</v>
      </c>
      <c r="H277" s="6"/>
      <c r="I277" s="18" t="n">
        <v>1.13368610893621E-005</v>
      </c>
      <c r="J277" s="18" t="n">
        <v>2.69032704330905E-005</v>
      </c>
      <c r="K277" s="16" t="n">
        <v>0.534197530864198</v>
      </c>
      <c r="L277" s="16" t="n">
        <v>0.467309129340819</v>
      </c>
      <c r="M277" s="16" t="n">
        <v>0.615259259259259</v>
      </c>
      <c r="N277" s="16" t="n">
        <v>0.00539006571858341</v>
      </c>
      <c r="O277" s="16" t="n">
        <v>0.194784444231988</v>
      </c>
      <c r="P277" s="16" t="n">
        <v>0.0319824010776067</v>
      </c>
    </row>
    <row r="278" customFormat="false" ht="15" hidden="false" customHeight="false" outlineLevel="0" collapsed="false">
      <c r="A278" s="17" t="n">
        <v>673</v>
      </c>
      <c r="B278" s="6"/>
      <c r="C278" s="16" t="n">
        <v>0.0998717995984273</v>
      </c>
      <c r="D278" s="16" t="n">
        <v>0.117108233990493</v>
      </c>
      <c r="E278" s="16" t="n">
        <v>0.659555555555556</v>
      </c>
      <c r="F278" s="16" t="n">
        <v>0.531873650807199</v>
      </c>
      <c r="G278" s="18" t="n">
        <v>2.66936336144382E-009</v>
      </c>
      <c r="H278" s="6"/>
      <c r="I278" s="18" t="n">
        <v>9.70712969343522E-005</v>
      </c>
      <c r="J278" s="18" t="n">
        <v>0.000125841474426388</v>
      </c>
      <c r="K278" s="16" t="n">
        <v>0.555407407407408</v>
      </c>
      <c r="L278" s="16" t="n">
        <v>0.115298578377252</v>
      </c>
      <c r="M278" s="16" t="n">
        <v>0.619604938271605</v>
      </c>
      <c r="N278" s="16" t="n">
        <v>0.0036042764396804</v>
      </c>
      <c r="O278" s="16" t="n">
        <v>0.195043795586465</v>
      </c>
      <c r="P278" s="16" t="n">
        <v>0.0626411680506466</v>
      </c>
    </row>
    <row r="279" customFormat="false" ht="15" hidden="false" customHeight="false" outlineLevel="0" collapsed="false">
      <c r="A279" s="17" t="n">
        <v>674</v>
      </c>
      <c r="B279" s="6"/>
      <c r="C279" s="16" t="n">
        <v>0.100015540844386</v>
      </c>
      <c r="D279" s="16" t="n">
        <v>0.117287635533374</v>
      </c>
      <c r="E279" s="16" t="n">
        <v>0.660246913580247</v>
      </c>
      <c r="F279" s="16" t="n">
        <v>0.532765012950133</v>
      </c>
      <c r="G279" s="18" t="n">
        <v>2.52474198513485E-009</v>
      </c>
      <c r="H279" s="6"/>
      <c r="I279" s="18" t="n">
        <v>0.00018368833461784</v>
      </c>
      <c r="J279" s="18" t="n">
        <v>0.000226528877480853</v>
      </c>
      <c r="K279" s="16" t="n">
        <v>0.579037037037037</v>
      </c>
      <c r="L279" s="16" t="n">
        <v>0.0113852909785612</v>
      </c>
      <c r="M279" s="16" t="n">
        <v>0.623333333333333</v>
      </c>
      <c r="N279" s="16" t="n">
        <v>0.00278645543493203</v>
      </c>
      <c r="O279" s="16" t="n">
        <v>0.195358202704601</v>
      </c>
      <c r="P279" s="16" t="n">
        <v>0.0943208732578166</v>
      </c>
    </row>
    <row r="280" customFormat="false" ht="15" hidden="false" customHeight="false" outlineLevel="0" collapsed="false">
      <c r="A280" s="17" t="n">
        <v>675</v>
      </c>
      <c r="B280" s="6"/>
      <c r="C280" s="16" t="n">
        <v>0.100228384762474</v>
      </c>
      <c r="D280" s="16" t="n">
        <v>0.117548174319166</v>
      </c>
      <c r="E280" s="16" t="n">
        <v>0.660469135802469</v>
      </c>
      <c r="F280" s="16" t="n">
        <v>0.533807954524801</v>
      </c>
      <c r="G280" s="18" t="n">
        <v>2.35492517442484E-009</v>
      </c>
      <c r="H280" s="6"/>
      <c r="I280" s="18" t="n">
        <v>0.000272519944294593</v>
      </c>
      <c r="J280" s="18" t="n">
        <v>0.000330929708326836</v>
      </c>
      <c r="K280" s="16" t="n">
        <v>0.597876543209877</v>
      </c>
      <c r="L280" s="18" t="n">
        <v>0.000772365243098442</v>
      </c>
      <c r="M280" s="16" t="n">
        <v>0.624024691358025</v>
      </c>
      <c r="N280" s="16" t="n">
        <v>0.00254263117624974</v>
      </c>
      <c r="O280" s="16" t="n">
        <v>0.1957259994571</v>
      </c>
      <c r="P280" s="16" t="n">
        <v>0.123072624366782</v>
      </c>
    </row>
    <row r="281" customFormat="false" ht="15" hidden="false" customHeight="false" outlineLevel="0" collapsed="false">
      <c r="A281" s="17" t="n">
        <v>676</v>
      </c>
      <c r="B281" s="6"/>
      <c r="C281" s="16" t="n">
        <v>0.100513835965997</v>
      </c>
      <c r="D281" s="16" t="n">
        <v>0.117892149934356</v>
      </c>
      <c r="E281" s="16" t="n">
        <v>0.660740740740741</v>
      </c>
      <c r="F281" s="16" t="n">
        <v>0.534975784156083</v>
      </c>
      <c r="G281" s="18" t="n">
        <v>2.18154549940263E-009</v>
      </c>
      <c r="H281" s="6"/>
      <c r="I281" s="18" t="n">
        <v>0.000365271025174446</v>
      </c>
      <c r="J281" s="18" t="n">
        <v>0.000441413536371909</v>
      </c>
      <c r="K281" s="16" t="n">
        <v>0.612592592592593</v>
      </c>
      <c r="L281" s="18" t="n">
        <v>7.84509627584302E-005</v>
      </c>
      <c r="M281" s="16" t="n">
        <v>0.623160493827161</v>
      </c>
      <c r="N281" s="16" t="n">
        <v>0.00277464295128837</v>
      </c>
      <c r="O281" s="16" t="n">
        <v>0.196137740384558</v>
      </c>
      <c r="P281" s="16" t="n">
        <v>0.145318117133584</v>
      </c>
    </row>
    <row r="282" customFormat="false" ht="15" hidden="false" customHeight="false" outlineLevel="0" collapsed="false">
      <c r="A282" s="17" t="n">
        <v>677</v>
      </c>
      <c r="B282" s="6"/>
      <c r="C282" s="16" t="n">
        <v>0.100881019592231</v>
      </c>
      <c r="D282" s="16" t="n">
        <v>0.118328888624776</v>
      </c>
      <c r="E282" s="16" t="n">
        <v>0.661160493827161</v>
      </c>
      <c r="F282" s="16" t="n">
        <v>0.536260180177207</v>
      </c>
      <c r="G282" s="18" t="n">
        <v>2.00549717658733E-009</v>
      </c>
      <c r="H282" s="6"/>
      <c r="I282" s="18" t="n">
        <v>0.00046514089500125</v>
      </c>
      <c r="J282" s="18" t="n">
        <v>0.000561551976534797</v>
      </c>
      <c r="K282" s="16" t="n">
        <v>0.626320987654321</v>
      </c>
      <c r="L282" s="18" t="n">
        <v>2.48517818764267E-005</v>
      </c>
      <c r="M282" s="16" t="n">
        <v>0.618962962962963</v>
      </c>
      <c r="N282" s="16" t="n">
        <v>0.0037027826960528</v>
      </c>
      <c r="O282" s="16" t="n">
        <v>0.19659045927599</v>
      </c>
      <c r="P282" s="16" t="n">
        <v>0.158862641459973</v>
      </c>
    </row>
    <row r="283" customFormat="false" ht="15" hidden="false" customHeight="false" outlineLevel="0" collapsed="false">
      <c r="A283" s="17" t="n">
        <v>678</v>
      </c>
      <c r="B283" s="6"/>
      <c r="C283" s="16" t="n">
        <v>0.101339402375032</v>
      </c>
      <c r="D283" s="16" t="n">
        <v>0.118870920027107</v>
      </c>
      <c r="E283" s="16" t="n">
        <v>0.662246913580247</v>
      </c>
      <c r="F283" s="16" t="n">
        <v>0.537685613441464</v>
      </c>
      <c r="G283" s="18" t="n">
        <v>1.8185916578365E-009</v>
      </c>
      <c r="H283" s="6"/>
      <c r="I283" s="18" t="n">
        <v>0.000575809265590154</v>
      </c>
      <c r="J283" s="18" t="n">
        <v>0.000695432407810788</v>
      </c>
      <c r="K283" s="16" t="n">
        <v>0.636666666666667</v>
      </c>
      <c r="L283" s="18" t="n">
        <v>2.32601934597601E-005</v>
      </c>
      <c r="M283" s="16" t="n">
        <v>0.612567901234568</v>
      </c>
      <c r="N283" s="16" t="n">
        <v>0.00621063202345755</v>
      </c>
      <c r="O283" s="16" t="n">
        <v>0.197092743250427</v>
      </c>
      <c r="P283" s="16" t="n">
        <v>0.164272873802216</v>
      </c>
    </row>
    <row r="284" customFormat="false" ht="15" hidden="false" customHeight="false" outlineLevel="0" collapsed="false">
      <c r="A284" s="17" t="n">
        <v>679</v>
      </c>
      <c r="B284" s="6"/>
      <c r="C284" s="16" t="n">
        <v>0.101894417879353</v>
      </c>
      <c r="D284" s="16" t="n">
        <v>0.119529943153961</v>
      </c>
      <c r="E284" s="16" t="n">
        <v>0.662814814814815</v>
      </c>
      <c r="F284" s="16" t="n">
        <v>0.539309201134729</v>
      </c>
      <c r="G284" s="18" t="n">
        <v>1.62022026595535E-009</v>
      </c>
      <c r="H284" s="6"/>
      <c r="I284" s="18" t="n">
        <v>0.000702498478164288</v>
      </c>
      <c r="J284" s="18" t="n">
        <v>0.000848471991067107</v>
      </c>
      <c r="K284" s="16" t="n">
        <v>0.64120987654321</v>
      </c>
      <c r="L284" s="18" t="n">
        <v>4.2809917974105E-005</v>
      </c>
      <c r="M284" s="16" t="n">
        <v>0.603876543209877</v>
      </c>
      <c r="N284" s="16" t="n">
        <v>0.0116023064779163</v>
      </c>
      <c r="O284" s="16" t="n">
        <v>0.197664662440053</v>
      </c>
      <c r="P284" s="16" t="n">
        <v>0.163584653523073</v>
      </c>
    </row>
    <row r="285" customFormat="false" ht="15" hidden="false" customHeight="false" outlineLevel="0" collapsed="false">
      <c r="A285" s="17" t="n">
        <v>680</v>
      </c>
      <c r="B285" s="6"/>
      <c r="C285" s="16" t="n">
        <v>0.102558384027561</v>
      </c>
      <c r="D285" s="16" t="n">
        <v>0.120325351427972</v>
      </c>
      <c r="E285" s="16" t="n">
        <v>0.664074074074074</v>
      </c>
      <c r="F285" s="16" t="n">
        <v>0.541220164222167</v>
      </c>
      <c r="G285" s="18" t="n">
        <v>1.40625562138634E-009</v>
      </c>
      <c r="H285" s="6"/>
      <c r="I285" s="18" t="n">
        <v>0.000851888708060471</v>
      </c>
      <c r="J285" s="16" t="n">
        <v>0.00102704285138393</v>
      </c>
      <c r="K285" s="16" t="n">
        <v>0.641654320987654</v>
      </c>
      <c r="L285" s="18" t="n">
        <v>0.000108529632107709</v>
      </c>
      <c r="M285" s="16" t="n">
        <v>0.595333333333333</v>
      </c>
      <c r="N285" s="16" t="n">
        <v>0.0227527650678232</v>
      </c>
      <c r="O285" s="16" t="n">
        <v>0.198337552908816</v>
      </c>
      <c r="P285" s="16" t="n">
        <v>0.158909076767076</v>
      </c>
    </row>
    <row r="286" customFormat="false" ht="15" hidden="false" customHeight="false" outlineLevel="0" collapsed="false">
      <c r="A286" s="17" t="n">
        <v>681</v>
      </c>
      <c r="B286" s="6"/>
      <c r="C286" s="16" t="n">
        <v>0.103346786285637</v>
      </c>
      <c r="D286" s="16" t="n">
        <v>0.121279432522266</v>
      </c>
      <c r="E286" s="16" t="n">
        <v>0.664987654320988</v>
      </c>
      <c r="F286" s="16" t="n">
        <v>0.543446646663689</v>
      </c>
      <c r="G286" s="18" t="n">
        <v>1.18807151149138E-009</v>
      </c>
      <c r="H286" s="6"/>
      <c r="I286" s="16" t="n">
        <v>0.00102955131761944</v>
      </c>
      <c r="J286" s="16" t="n">
        <v>0.00123562610326752</v>
      </c>
      <c r="K286" s="16" t="n">
        <v>0.638469135802469</v>
      </c>
      <c r="L286" s="18" t="n">
        <v>0.000308145158901849</v>
      </c>
      <c r="M286" s="16" t="n">
        <v>0.585308641975309</v>
      </c>
      <c r="N286" s="16" t="n">
        <v>0.044908157266577</v>
      </c>
      <c r="O286" s="16" t="n">
        <v>0.199121190777875</v>
      </c>
      <c r="P286" s="16" t="n">
        <v>0.151611499927326</v>
      </c>
    </row>
    <row r="287" customFormat="false" ht="15" hidden="false" customHeight="false" outlineLevel="0" collapsed="false">
      <c r="A287" s="17" t="n">
        <v>682</v>
      </c>
      <c r="B287" s="6"/>
      <c r="C287" s="16" t="n">
        <v>0.104283296333072</v>
      </c>
      <c r="D287" s="16" t="n">
        <v>0.122421625617856</v>
      </c>
      <c r="E287" s="16" t="n">
        <v>0.666074074074074</v>
      </c>
      <c r="F287" s="16" t="n">
        <v>0.54595045423337</v>
      </c>
      <c r="G287" s="18" t="n">
        <v>9.76529449487274E-010</v>
      </c>
      <c r="H287" s="6"/>
      <c r="I287" s="16" t="n">
        <v>0.00124151595513358</v>
      </c>
      <c r="J287" s="16" t="n">
        <v>0.00147933065264444</v>
      </c>
      <c r="K287" s="16" t="n">
        <v>0.632271604938272</v>
      </c>
      <c r="L287" s="18" t="n">
        <v>0.00085251976682363</v>
      </c>
      <c r="M287" s="16" t="n">
        <v>0.574765432098765</v>
      </c>
      <c r="N287" s="16" t="n">
        <v>0.0900327253702835</v>
      </c>
      <c r="O287" s="16" t="n">
        <v>0.200001980485771</v>
      </c>
      <c r="P287" s="16" t="n">
        <v>0.143153784821893</v>
      </c>
    </row>
    <row r="288" customFormat="false" ht="15" hidden="false" customHeight="false" outlineLevel="0" collapsed="false">
      <c r="A288" s="17" t="n">
        <v>683</v>
      </c>
      <c r="B288" s="6"/>
      <c r="C288" s="16" t="n">
        <v>0.105398780087333</v>
      </c>
      <c r="D288" s="16" t="n">
        <v>0.12379132795117</v>
      </c>
      <c r="E288" s="16" t="n">
        <v>0.667259259259259</v>
      </c>
      <c r="F288" s="16" t="n">
        <v>0.548786295951661</v>
      </c>
      <c r="G288" s="18" t="n">
        <v>7.80351717224676E-010</v>
      </c>
      <c r="H288" s="6"/>
      <c r="I288" s="16" t="n">
        <v>0.00149493136324912</v>
      </c>
      <c r="J288" s="16" t="n">
        <v>0.00176361087697812</v>
      </c>
      <c r="K288" s="16" t="n">
        <v>0.624641975308642</v>
      </c>
      <c r="L288" s="16" t="n">
        <v>0.00210455971531771</v>
      </c>
      <c r="M288" s="16" t="n">
        <v>0.564296296296296</v>
      </c>
      <c r="N288" s="16" t="n">
        <v>0.172289125420243</v>
      </c>
      <c r="O288" s="16" t="n">
        <v>0.20099898784348</v>
      </c>
      <c r="P288" s="16" t="n">
        <v>0.134173455060047</v>
      </c>
    </row>
    <row r="289" customFormat="false" ht="15" hidden="false" customHeight="false" outlineLevel="0" collapsed="false">
      <c r="A289" s="17" t="n">
        <v>684</v>
      </c>
      <c r="B289" s="6"/>
      <c r="C289" s="16" t="n">
        <v>0.106738343817221</v>
      </c>
      <c r="D289" s="16" t="n">
        <v>0.125433779944413</v>
      </c>
      <c r="E289" s="16" t="n">
        <v>0.668987654320988</v>
      </c>
      <c r="F289" s="16" t="n">
        <v>0.551778707821603</v>
      </c>
      <c r="G289" s="18" t="n">
        <v>6.19894804594939E-010</v>
      </c>
      <c r="H289" s="6"/>
      <c r="I289" s="16" t="n">
        <v>0.00179742470753193</v>
      </c>
      <c r="J289" s="16" t="n">
        <v>0.00209327175278958</v>
      </c>
      <c r="K289" s="16" t="n">
        <v>0.616716049382716</v>
      </c>
      <c r="L289" s="16" t="n">
        <v>0.00498702549320542</v>
      </c>
      <c r="M289" s="16" t="n">
        <v>0.551728395061728</v>
      </c>
      <c r="N289" s="16" t="n">
        <v>0.305279936136963</v>
      </c>
      <c r="O289" s="16" t="n">
        <v>0.202050364210848</v>
      </c>
      <c r="P289" s="16" t="n">
        <v>0.124622812471634</v>
      </c>
    </row>
    <row r="290" customFormat="false" ht="15" hidden="false" customHeight="false" outlineLevel="0" collapsed="false">
      <c r="A290" s="17" t="n">
        <v>685</v>
      </c>
      <c r="B290" s="6"/>
      <c r="C290" s="16" t="n">
        <v>0.108359480444106</v>
      </c>
      <c r="D290" s="16" t="n">
        <v>0.127402486252611</v>
      </c>
      <c r="E290" s="16" t="n">
        <v>0.670666666666667</v>
      </c>
      <c r="F290" s="16" t="n">
        <v>0.554645268642632</v>
      </c>
      <c r="G290" s="18" t="n">
        <v>5.0236494940111E-010</v>
      </c>
      <c r="H290" s="6"/>
      <c r="I290" s="16" t="n">
        <v>0.00215274114073009</v>
      </c>
      <c r="J290" s="16" t="n">
        <v>0.00247016367233434</v>
      </c>
      <c r="K290" s="16" t="n">
        <v>0.607728395061728</v>
      </c>
      <c r="L290" s="16" t="n">
        <v>0.0112594664188829</v>
      </c>
      <c r="M290" s="16" t="n">
        <v>0.537555555555556</v>
      </c>
      <c r="N290" s="16" t="n">
        <v>0.514174414227418</v>
      </c>
      <c r="O290" s="16" t="n">
        <v>0.203056868501943</v>
      </c>
      <c r="P290" s="16" t="n">
        <v>0.114850517607323</v>
      </c>
    </row>
    <row r="291" customFormat="false" ht="15" hidden="false" customHeight="false" outlineLevel="0" collapsed="false">
      <c r="A291" s="17" t="n">
        <v>686</v>
      </c>
      <c r="B291" s="6"/>
      <c r="C291" s="16" t="n">
        <v>0.110327815541376</v>
      </c>
      <c r="D291" s="16" t="n">
        <v>0.12975744829593</v>
      </c>
      <c r="E291" s="16" t="n">
        <v>0.672814814814815</v>
      </c>
      <c r="F291" s="16" t="n">
        <v>0.557073736943108</v>
      </c>
      <c r="G291" s="18" t="n">
        <v>4.33186103099632E-010</v>
      </c>
      <c r="H291" s="6"/>
      <c r="I291" s="16" t="n">
        <v>0.00256326548089914</v>
      </c>
      <c r="J291" s="16" t="n">
        <v>0.00289456669921175</v>
      </c>
      <c r="K291" s="16" t="n">
        <v>0.599185185185185</v>
      </c>
      <c r="L291" s="16" t="n">
        <v>0.0238411915978823</v>
      </c>
      <c r="M291" s="16" t="n">
        <v>0.521358024691358</v>
      </c>
      <c r="N291" s="16" t="n">
        <v>0.813857520653111</v>
      </c>
      <c r="O291" s="16" t="n">
        <v>0.203909046940614</v>
      </c>
      <c r="P291" s="16" t="n">
        <v>0.104918701739315</v>
      </c>
    </row>
    <row r="292" customFormat="false" ht="15" hidden="false" customHeight="false" outlineLevel="0" collapsed="false">
      <c r="A292" s="17" t="n">
        <v>687</v>
      </c>
      <c r="B292" s="6"/>
      <c r="C292" s="16" t="n">
        <v>0.112725451678941</v>
      </c>
      <c r="D292" s="16" t="n">
        <v>0.13256720148164</v>
      </c>
      <c r="E292" s="16" t="n">
        <v>0.672617283950617</v>
      </c>
      <c r="F292" s="16" t="n">
        <v>0.558643784848794</v>
      </c>
      <c r="G292" s="18" t="n">
        <v>4.18209401030349E-010</v>
      </c>
      <c r="H292" s="6"/>
      <c r="I292" s="16" t="n">
        <v>0.00302882316640539</v>
      </c>
      <c r="J292" s="16" t="n">
        <v>0.00336433877618511</v>
      </c>
      <c r="K292" s="16" t="n">
        <v>0.590296296296296</v>
      </c>
      <c r="L292" s="16" t="n">
        <v>0.0461564130539506</v>
      </c>
      <c r="M292" s="16" t="n">
        <v>0.503012345679012</v>
      </c>
      <c r="N292" s="16" t="n">
        <v>0.828625252691</v>
      </c>
      <c r="O292" s="16" t="n">
        <v>0.204459748971496</v>
      </c>
      <c r="P292" s="16" t="n">
        <v>0.0947670194930675</v>
      </c>
    </row>
    <row r="293" customFormat="false" ht="15" hidden="false" customHeight="false" outlineLevel="0" collapsed="false">
      <c r="A293" s="17" t="n">
        <v>688</v>
      </c>
      <c r="B293" s="6"/>
      <c r="C293" s="16" t="n">
        <v>0.115638802683754</v>
      </c>
      <c r="D293" s="16" t="n">
        <v>0.135900662942536</v>
      </c>
      <c r="E293" s="16" t="n">
        <v>0.672987654320988</v>
      </c>
      <c r="F293" s="16" t="n">
        <v>0.558927214525165</v>
      </c>
      <c r="G293" s="18" t="n">
        <v>4.74499656363802E-010</v>
      </c>
      <c r="H293" s="6"/>
      <c r="I293" s="16" t="n">
        <v>0.00354663070971269</v>
      </c>
      <c r="J293" s="16" t="n">
        <v>0.00387489664406737</v>
      </c>
      <c r="K293" s="16" t="n">
        <v>0.581061728395062</v>
      </c>
      <c r="L293" s="16" t="n">
        <v>0.0827064295463729</v>
      </c>
      <c r="M293" s="16" t="n">
        <v>0.519950617283951</v>
      </c>
      <c r="N293" s="16" t="n">
        <v>0.415436690993681</v>
      </c>
      <c r="O293" s="16" t="n">
        <v>0.204559142659009</v>
      </c>
      <c r="P293" s="16" t="n">
        <v>0.0842363115820996</v>
      </c>
    </row>
    <row r="294" customFormat="false" ht="15" hidden="false" customHeight="false" outlineLevel="0" collapsed="false">
      <c r="A294" s="17" t="n">
        <v>689</v>
      </c>
      <c r="B294" s="6"/>
      <c r="C294" s="16" t="n">
        <v>0.11914868901154</v>
      </c>
      <c r="D294" s="16" t="n">
        <v>0.139819865389073</v>
      </c>
      <c r="E294" s="16" t="n">
        <v>0.672814814814815</v>
      </c>
      <c r="F294" s="16" t="n">
        <v>0.5575818864864</v>
      </c>
      <c r="G294" s="18" t="n">
        <v>6.53972069921716E-010</v>
      </c>
      <c r="H294" s="6"/>
      <c r="I294" s="16" t="n">
        <v>0.0041105750182434</v>
      </c>
      <c r="J294" s="16" t="n">
        <v>0.00441882419793112</v>
      </c>
      <c r="K294" s="16" t="n">
        <v>0.57079012345679</v>
      </c>
      <c r="L294" s="16" t="n">
        <v>0.139067037809491</v>
      </c>
      <c r="M294" s="16" t="n">
        <v>0.549061728395062</v>
      </c>
      <c r="N294" s="16" t="n">
        <v>0.110621758292095</v>
      </c>
      <c r="O294" s="16" t="n">
        <v>0.204087304108634</v>
      </c>
      <c r="P294" s="16" t="n">
        <v>0.0731700596710118</v>
      </c>
    </row>
    <row r="295" customFormat="false" ht="15" hidden="false" customHeight="false" outlineLevel="0" collapsed="false">
      <c r="A295" s="17" t="n">
        <v>690</v>
      </c>
      <c r="B295" s="6"/>
      <c r="C295" s="16" t="n">
        <v>0.123325119812184</v>
      </c>
      <c r="D295" s="16" t="n">
        <v>0.144375944485692</v>
      </c>
      <c r="E295" s="16" t="n">
        <v>0.671728395061728</v>
      </c>
      <c r="F295" s="16" t="n">
        <v>0.554411434204422</v>
      </c>
      <c r="G295" s="18" t="n">
        <v>1.11751804619343E-009</v>
      </c>
      <c r="H295" s="6"/>
      <c r="I295" s="16" t="n">
        <v>0.00471071428900174</v>
      </c>
      <c r="J295" s="16" t="n">
        <v>0.00498599301296299</v>
      </c>
      <c r="K295" s="16" t="n">
        <v>0.559827160493827</v>
      </c>
      <c r="L295" s="16" t="n">
        <v>0.22978699198231</v>
      </c>
      <c r="M295" s="16" t="n">
        <v>0.580888888888889</v>
      </c>
      <c r="N295" s="16" t="n">
        <v>0.00936591878994769</v>
      </c>
      <c r="O295" s="16" t="n">
        <v>0.20297478882168</v>
      </c>
      <c r="P295" s="16" t="n">
        <v>0.0615075455662839</v>
      </c>
    </row>
    <row r="296" customFormat="false" ht="15" hidden="false" customHeight="false" outlineLevel="0" collapsed="false">
      <c r="A296" s="17" t="n">
        <v>691</v>
      </c>
      <c r="B296" s="6"/>
      <c r="C296" s="16" t="n">
        <v>0.128215949033088</v>
      </c>
      <c r="D296" s="16" t="n">
        <v>0.149599878783287</v>
      </c>
      <c r="E296" s="16" t="n">
        <v>0.669728395061728</v>
      </c>
      <c r="F296" s="16" t="n">
        <v>0.549351472199757</v>
      </c>
      <c r="G296" s="18" t="n">
        <v>2.31636826416144E-009</v>
      </c>
      <c r="H296" s="6"/>
      <c r="I296" s="16" t="n">
        <v>0.00533400676878408</v>
      </c>
      <c r="J296" s="16" t="n">
        <v>0.00556435472973486</v>
      </c>
      <c r="K296" s="16" t="n">
        <v>0.550074074074074</v>
      </c>
      <c r="L296" s="16" t="n">
        <v>0.350397649618757</v>
      </c>
      <c r="M296" s="16" t="n">
        <v>0.614691358024691</v>
      </c>
      <c r="N296" s="18" t="n">
        <v>0.00022669125507739</v>
      </c>
      <c r="O296" s="16" t="n">
        <v>0.201197614427027</v>
      </c>
      <c r="P296" s="16" t="n">
        <v>0.0492571001499801</v>
      </c>
    </row>
    <row r="297" customFormat="false" ht="15" hidden="false" customHeight="false" outlineLevel="0" collapsed="false">
      <c r="A297" s="17" t="n">
        <v>692</v>
      </c>
      <c r="B297" s="6"/>
      <c r="C297" s="16" t="n">
        <v>0.133849455070593</v>
      </c>
      <c r="D297" s="16" t="n">
        <v>0.155503729377671</v>
      </c>
      <c r="E297" s="16" t="n">
        <v>0.666469135802469</v>
      </c>
      <c r="F297" s="16" t="n">
        <v>0.54246878501643</v>
      </c>
      <c r="G297" s="18" t="n">
        <v>5.50375945885213E-009</v>
      </c>
      <c r="H297" s="6"/>
      <c r="I297" s="16" t="n">
        <v>0.00596640142922571</v>
      </c>
      <c r="J297" s="16" t="n">
        <v>0.00614105992657764</v>
      </c>
      <c r="K297" s="16" t="n">
        <v>0.539827160493827</v>
      </c>
      <c r="L297" s="16" t="n">
        <v>0.502934522345734</v>
      </c>
      <c r="M297" s="16" t="n">
        <v>0.640814814814815</v>
      </c>
      <c r="N297" s="18" t="n">
        <v>3.30541518944656E-006</v>
      </c>
      <c r="O297" s="16" t="n">
        <v>0.198777067292918</v>
      </c>
      <c r="P297" s="16" t="n">
        <v>0.0363073643675929</v>
      </c>
    </row>
    <row r="298" customFormat="false" ht="15" hidden="false" customHeight="false" outlineLevel="0" collapsed="false">
      <c r="A298" s="17" t="n">
        <v>693</v>
      </c>
      <c r="B298" s="6"/>
      <c r="C298" s="16" t="n">
        <v>0.14023602429707</v>
      </c>
      <c r="D298" s="16" t="n">
        <v>0.162082867811487</v>
      </c>
      <c r="E298" s="16" t="n">
        <v>0.663901234567901</v>
      </c>
      <c r="F298" s="16" t="n">
        <v>0.533944538769818</v>
      </c>
      <c r="G298" s="18" t="n">
        <v>1.52745064802505E-008</v>
      </c>
      <c r="H298" s="6"/>
      <c r="I298" s="16" t="n">
        <v>0.00659150762379967</v>
      </c>
      <c r="J298" s="16" t="n">
        <v>0.00670161829675912</v>
      </c>
      <c r="K298" s="16" t="n">
        <v>0.528814814814815</v>
      </c>
      <c r="L298" s="16" t="n">
        <v>0.682480337697788</v>
      </c>
      <c r="M298" s="16" t="n">
        <v>0.650987654320988</v>
      </c>
      <c r="N298" s="18" t="n">
        <v>3.08672322328381E-007</v>
      </c>
      <c r="O298" s="16" t="n">
        <v>0.195774160224783</v>
      </c>
      <c r="P298" s="16" t="n">
        <v>0.0225784409625054</v>
      </c>
    </row>
    <row r="299" customFormat="false" ht="15" hidden="false" customHeight="false" outlineLevel="0" collapsed="false">
      <c r="A299" s="17" t="n">
        <v>694</v>
      </c>
      <c r="B299" s="6"/>
      <c r="C299" s="16" t="n">
        <v>0.147351718363993</v>
      </c>
      <c r="D299" s="16" t="n">
        <v>0.169302067918208</v>
      </c>
      <c r="E299" s="16" t="n">
        <v>0.660493827160494</v>
      </c>
      <c r="F299" s="16" t="n">
        <v>0.523992120595583</v>
      </c>
      <c r="G299" s="18" t="n">
        <v>4.49921345677207E-008</v>
      </c>
      <c r="H299" s="6"/>
      <c r="I299" s="16" t="n">
        <v>0.00719350528962405</v>
      </c>
      <c r="J299" s="16" t="n">
        <v>0.00723245086154258</v>
      </c>
      <c r="K299" s="16" t="n">
        <v>0.517604938271605</v>
      </c>
      <c r="L299" s="16" t="n">
        <v>0.893564811531147</v>
      </c>
      <c r="M299" s="16" t="n">
        <v>0.647753086419753</v>
      </c>
      <c r="N299" s="18" t="n">
        <v>5.71157763369916E-007</v>
      </c>
      <c r="O299" s="16" t="n">
        <v>0.192261162856059</v>
      </c>
      <c r="P299" s="16" t="n">
        <v>0.00798354139549605</v>
      </c>
    </row>
    <row r="300" customFormat="false" ht="15" hidden="false" customHeight="false" outlineLevel="0" collapsed="false">
      <c r="A300" s="17" t="n">
        <v>695</v>
      </c>
      <c r="B300" s="6"/>
      <c r="C300" s="16" t="n">
        <v>0.155146665693418</v>
      </c>
      <c r="D300" s="16" t="n">
        <v>0.177108054630762</v>
      </c>
      <c r="E300" s="16" t="n">
        <v>0.656716049382716</v>
      </c>
      <c r="F300" s="16" t="n">
        <v>0.512941476956414</v>
      </c>
      <c r="G300" s="18" t="n">
        <v>1.34722064679071E-007</v>
      </c>
      <c r="H300" s="6"/>
      <c r="I300" s="16" t="n">
        <v>0.00775847387810514</v>
      </c>
      <c r="J300" s="16" t="n">
        <v>0.00772207298833424</v>
      </c>
      <c r="K300" s="16" t="n">
        <v>0.504864197530864</v>
      </c>
      <c r="L300" s="16" t="n">
        <v>0.900515763056904</v>
      </c>
      <c r="M300" s="16" t="n">
        <v>0.638592592592593</v>
      </c>
      <c r="N300" s="18" t="n">
        <v>4.84866905499503E-006</v>
      </c>
      <c r="O300" s="16" t="n">
        <v>0.188351841560972</v>
      </c>
      <c r="P300" s="16" t="n">
        <v>-0.00754801171600209</v>
      </c>
    </row>
    <row r="301" customFormat="false" ht="15" hidden="false" customHeight="false" outlineLevel="0" collapsed="false">
      <c r="A301" s="17" t="n">
        <v>696</v>
      </c>
      <c r="B301" s="6"/>
      <c r="C301" s="16" t="n">
        <v>0.163551716234394</v>
      </c>
      <c r="D301" s="16" t="n">
        <v>0.185433428924038</v>
      </c>
      <c r="E301" s="16" t="n">
        <v>0.653135802469136</v>
      </c>
      <c r="F301" s="16" t="n">
        <v>0.5011571463117</v>
      </c>
      <c r="G301" s="18" t="n">
        <v>3.9228210605365E-007</v>
      </c>
      <c r="H301" s="6"/>
      <c r="I301" s="16" t="n">
        <v>0.00827281475451458</v>
      </c>
      <c r="J301" s="16" t="n">
        <v>0.00815919330455914</v>
      </c>
      <c r="K301" s="16" t="n">
        <v>0.51</v>
      </c>
      <c r="L301" s="16" t="n">
        <v>0.663878189131647</v>
      </c>
      <c r="M301" s="16" t="n">
        <v>0.624</v>
      </c>
      <c r="N301" s="18" t="n">
        <v>4.84697616276196E-005</v>
      </c>
      <c r="O301" s="16" t="n">
        <v>0.184173084768429</v>
      </c>
      <c r="P301" s="16" t="n">
        <v>-0.0240643629751829</v>
      </c>
    </row>
    <row r="302" customFormat="false" ht="15" hidden="false" customHeight="false" outlineLevel="0" collapsed="false">
      <c r="A302" s="17" t="n">
        <v>697</v>
      </c>
      <c r="B302" s="6"/>
      <c r="C302" s="16" t="n">
        <v>0.172489683671231</v>
      </c>
      <c r="D302" s="16" t="n">
        <v>0.194201150737844</v>
      </c>
      <c r="E302" s="16" t="n">
        <v>0.650222222222222</v>
      </c>
      <c r="F302" s="16" t="n">
        <v>0.488887524585267</v>
      </c>
      <c r="G302" s="18" t="n">
        <v>1.09514467042889E-006</v>
      </c>
      <c r="H302" s="6"/>
      <c r="I302" s="16" t="n">
        <v>0.00872574164014686</v>
      </c>
      <c r="J302" s="16" t="n">
        <v>0.00853562577139722</v>
      </c>
      <c r="K302" s="16" t="n">
        <v>0.523086419753087</v>
      </c>
      <c r="L302" s="16" t="n">
        <v>0.436404545320129</v>
      </c>
      <c r="M302" s="16" t="n">
        <v>0.610666666666667</v>
      </c>
      <c r="N302" s="18" t="n">
        <v>0.000338701080654694</v>
      </c>
      <c r="O302" s="16" t="n">
        <v>0.179811607661929</v>
      </c>
      <c r="P302" s="16" t="n">
        <v>-0.0414273249043779</v>
      </c>
    </row>
    <row r="303" customFormat="false" ht="15" hidden="false" customHeight="false" outlineLevel="0" collapsed="false">
      <c r="A303" s="17" t="n">
        <v>698</v>
      </c>
      <c r="B303" s="6"/>
      <c r="C303" s="16" t="n">
        <v>0.181874745076909</v>
      </c>
      <c r="D303" s="16" t="n">
        <v>0.2033283531183</v>
      </c>
      <c r="E303" s="16" t="n">
        <v>0.646222222222222</v>
      </c>
      <c r="F303" s="16" t="n">
        <v>0.47631431505278</v>
      </c>
      <c r="G303" s="18" t="n">
        <v>2.87311321003841E-006</v>
      </c>
      <c r="H303" s="6"/>
      <c r="I303" s="16" t="n">
        <v>0.00911008298663116</v>
      </c>
      <c r="J303" s="16" t="n">
        <v>0.00884639797962803</v>
      </c>
      <c r="K303" s="16" t="n">
        <v>0.534814814814815</v>
      </c>
      <c r="L303" s="16" t="n">
        <v>0.245534652958438</v>
      </c>
      <c r="M303" s="16" t="n">
        <v>0.602888888888889</v>
      </c>
      <c r="N303" s="16" t="n">
        <v>0.00154117099199332</v>
      </c>
      <c r="O303" s="16" t="n">
        <v>0.175331188426112</v>
      </c>
      <c r="P303" s="16" t="n">
        <v>-0.0593760606754625</v>
      </c>
    </row>
    <row r="304" customFormat="false" ht="15" hidden="false" customHeight="false" outlineLevel="0" collapsed="false">
      <c r="A304" s="17" t="n">
        <v>699</v>
      </c>
      <c r="B304" s="6"/>
      <c r="C304" s="16" t="n">
        <v>0.191613077638805</v>
      </c>
      <c r="D304" s="16" t="n">
        <v>0.212728853096033</v>
      </c>
      <c r="E304" s="16" t="n">
        <v>0.642716049382716</v>
      </c>
      <c r="F304" s="16" t="n">
        <v>0.463625357068447</v>
      </c>
      <c r="G304" s="18" t="n">
        <v>7.04097872873924E-006</v>
      </c>
      <c r="H304" s="6"/>
      <c r="I304" s="16" t="n">
        <v>0.00942341410274028</v>
      </c>
      <c r="J304" s="16" t="n">
        <v>0.00909052708786349</v>
      </c>
      <c r="K304" s="16" t="n">
        <v>0.548962962962963</v>
      </c>
      <c r="L304" s="16" t="n">
        <v>0.112689670581329</v>
      </c>
      <c r="M304" s="16" t="n">
        <v>0.59683950617284</v>
      </c>
      <c r="N304" s="16" t="n">
        <v>0.00483857366336528</v>
      </c>
      <c r="O304" s="16" t="n">
        <v>0.170798451878998</v>
      </c>
      <c r="P304" s="16" t="n">
        <v>-0.0775317226327644</v>
      </c>
    </row>
    <row r="305" customFormat="false" ht="15" hidden="false" customHeight="false" outlineLevel="0" collapsed="false">
      <c r="A305" s="17" t="n">
        <v>700</v>
      </c>
      <c r="B305" s="6"/>
      <c r="C305" s="16" t="n">
        <v>0.201608660001462</v>
      </c>
      <c r="D305" s="16" t="n">
        <v>0.222317251102646</v>
      </c>
      <c r="E305" s="16" t="n">
        <v>0.639333333333333</v>
      </c>
      <c r="F305" s="16" t="n">
        <v>0.45099659472052</v>
      </c>
      <c r="G305" s="18" t="n">
        <v>1.61060597966303E-005</v>
      </c>
      <c r="H305" s="6"/>
      <c r="I305" s="16" t="n">
        <v>0.00966587346579303</v>
      </c>
      <c r="J305" s="16" t="n">
        <v>0.00926911473971936</v>
      </c>
      <c r="K305" s="16" t="n">
        <v>0.56362962962963</v>
      </c>
      <c r="L305" s="16" t="n">
        <v>0.0441678382207724</v>
      </c>
      <c r="M305" s="16" t="n">
        <v>0.588246913580247</v>
      </c>
      <c r="N305" s="16" t="n">
        <v>0.0122314802662778</v>
      </c>
      <c r="O305" s="16" t="n">
        <v>0.166276425375373</v>
      </c>
      <c r="P305" s="16" t="n">
        <v>-0.0953404720531764</v>
      </c>
    </row>
    <row r="306" customFormat="false" ht="15" hidden="false" customHeight="false" outlineLevel="0" collapsed="false">
      <c r="A306" s="17" t="n">
        <v>701</v>
      </c>
      <c r="B306" s="6"/>
      <c r="C306" s="16" t="n">
        <v>0.211773765895674</v>
      </c>
      <c r="D306" s="16" t="n">
        <v>0.232013813837364</v>
      </c>
      <c r="E306" s="16" t="n">
        <v>0.636543209876543</v>
      </c>
      <c r="F306" s="16" t="n">
        <v>0.43849318161466</v>
      </c>
      <c r="G306" s="18" t="n">
        <v>3.44604479809269E-005</v>
      </c>
      <c r="H306" s="6"/>
      <c r="I306" s="16" t="n">
        <v>0.00984018576641831</v>
      </c>
      <c r="J306" s="16" t="n">
        <v>0.00938554032614019</v>
      </c>
      <c r="K306" s="16" t="n">
        <v>0.575876543209877</v>
      </c>
      <c r="L306" s="16" t="n">
        <v>0.0143672146981262</v>
      </c>
      <c r="M306" s="16" t="n">
        <v>0.583086419753086</v>
      </c>
      <c r="N306" s="16" t="n">
        <v>0.0252964042808676</v>
      </c>
      <c r="O306" s="16" t="n">
        <v>0.161788923531975</v>
      </c>
      <c r="P306" s="16" t="n">
        <v>-0.112080993462504</v>
      </c>
    </row>
    <row r="307" customFormat="false" ht="15" hidden="false" customHeight="false" outlineLevel="0" collapsed="false">
      <c r="A307" s="17" t="n">
        <v>702</v>
      </c>
      <c r="B307" s="6"/>
      <c r="C307" s="16" t="n">
        <v>0.222031295168118</v>
      </c>
      <c r="D307" s="16" t="n">
        <v>0.241749682321207</v>
      </c>
      <c r="E307" s="16" t="n">
        <v>0.632765432098766</v>
      </c>
      <c r="F307" s="16" t="n">
        <v>0.42614843990894</v>
      </c>
      <c r="G307" s="18" t="n">
        <v>6.94667172652597E-005</v>
      </c>
      <c r="H307" s="6"/>
      <c r="I307" s="16" t="n">
        <v>0.00995188910691462</v>
      </c>
      <c r="J307" s="16" t="n">
        <v>0.00944586065872742</v>
      </c>
      <c r="K307" s="16" t="n">
        <v>0.586518518518518</v>
      </c>
      <c r="L307" s="16" t="n">
        <v>0.00452189472291085</v>
      </c>
      <c r="M307" s="16" t="n">
        <v>0.577111111111111</v>
      </c>
      <c r="N307" s="16" t="n">
        <v>0.044908157266577</v>
      </c>
      <c r="O307" s="16" t="n">
        <v>0.157348499505056</v>
      </c>
      <c r="P307" s="16" t="n">
        <v>-0.12695013905338</v>
      </c>
    </row>
    <row r="308" customFormat="false" ht="15" hidden="false" customHeight="false" outlineLevel="0" collapsed="false">
      <c r="A308" s="17" t="n">
        <v>703</v>
      </c>
      <c r="B308" s="6"/>
      <c r="C308" s="16" t="n">
        <v>0.232313770043807</v>
      </c>
      <c r="D308" s="16" t="n">
        <v>0.251465117327756</v>
      </c>
      <c r="E308" s="16" t="n">
        <v>0.629851851851852</v>
      </c>
      <c r="F308" s="16" t="n">
        <v>0.41395950223931</v>
      </c>
      <c r="G308" s="18" t="n">
        <v>0.000132888842282775</v>
      </c>
      <c r="H308" s="6"/>
      <c r="I308" s="16" t="n">
        <v>0.0100096226728975</v>
      </c>
      <c r="J308" s="16" t="n">
        <v>0.00945854833591971</v>
      </c>
      <c r="K308" s="16" t="n">
        <v>0.593950617283951</v>
      </c>
      <c r="L308" s="16" t="n">
        <v>0.00160640526082722</v>
      </c>
      <c r="M308" s="16" t="n">
        <v>0.57158024691358</v>
      </c>
      <c r="N308" s="16" t="n">
        <v>0.0730581736569783</v>
      </c>
      <c r="O308" s="16" t="n">
        <v>0.152954733457235</v>
      </c>
      <c r="P308" s="16" t="n">
        <v>-0.139392690100984</v>
      </c>
    </row>
    <row r="309" customFormat="false" ht="15" hidden="false" customHeight="false" outlineLevel="0" collapsed="false">
      <c r="A309" s="17" t="n">
        <v>704</v>
      </c>
      <c r="B309" s="6"/>
      <c r="C309" s="16" t="n">
        <v>0.242562652198462</v>
      </c>
      <c r="D309" s="16" t="n">
        <v>0.26110961027264</v>
      </c>
      <c r="E309" s="16" t="n">
        <v>0.626444444444445</v>
      </c>
      <c r="F309" s="16" t="n">
        <v>0.401906372662824</v>
      </c>
      <c r="G309" s="18" t="n">
        <v>0.000242622067849269</v>
      </c>
      <c r="H309" s="6"/>
      <c r="I309" s="16" t="n">
        <v>0.0100214740557088</v>
      </c>
      <c r="J309" s="16" t="n">
        <v>0.00943100873901201</v>
      </c>
      <c r="K309" s="16" t="n">
        <v>0.600172839506173</v>
      </c>
      <c r="L309" s="18" t="n">
        <v>0.000681841252837264</v>
      </c>
      <c r="M309" s="16" t="n">
        <v>0.566493827160494</v>
      </c>
      <c r="N309" s="16" t="n">
        <v>0.108387710474778</v>
      </c>
      <c r="O309" s="16" t="n">
        <v>0.148600983467431</v>
      </c>
      <c r="P309" s="16" t="n">
        <v>-0.149214723118228</v>
      </c>
    </row>
    <row r="310" customFormat="false" ht="15" hidden="false" customHeight="false" outlineLevel="0" collapsed="false">
      <c r="A310" s="17" t="n">
        <v>705</v>
      </c>
      <c r="B310" s="6"/>
      <c r="C310" s="16" t="n">
        <v>0.25273436237666</v>
      </c>
      <c r="D310" s="16" t="n">
        <v>0.270646146160663</v>
      </c>
      <c r="E310" s="16" t="n">
        <v>0.622222222222222</v>
      </c>
      <c r="F310" s="16" t="n">
        <v>0.38993346013395</v>
      </c>
      <c r="G310" s="18" t="n">
        <v>0.000425585380810709</v>
      </c>
      <c r="H310" s="6"/>
      <c r="I310" s="16" t="n">
        <v>0.00999478646243557</v>
      </c>
      <c r="J310" s="16" t="n">
        <v>0.00936995604876665</v>
      </c>
      <c r="K310" s="16" t="n">
        <v>0.602666666666667</v>
      </c>
      <c r="L310" s="18" t="n">
        <v>0.000355150728229461</v>
      </c>
      <c r="M310" s="16" t="n">
        <v>0.561333333333333</v>
      </c>
      <c r="N310" s="16" t="n">
        <v>0.148528238818529</v>
      </c>
      <c r="O310" s="16" t="n">
        <v>0.144267636458098</v>
      </c>
      <c r="P310" s="16" t="n">
        <v>-0.156472760195702</v>
      </c>
    </row>
    <row r="311" customFormat="false" ht="15" hidden="false" customHeight="false" outlineLevel="0" collapsed="false">
      <c r="A311" s="17" t="n">
        <v>706</v>
      </c>
      <c r="B311" s="6"/>
      <c r="C311" s="16" t="n">
        <v>0.262807470149048</v>
      </c>
      <c r="D311" s="16" t="n">
        <v>0.280058236296886</v>
      </c>
      <c r="E311" s="16" t="n">
        <v>0.618271604938272</v>
      </c>
      <c r="F311" s="16" t="n">
        <v>0.377971883961976</v>
      </c>
      <c r="G311" s="18" t="n">
        <v>0.000696084439157981</v>
      </c>
      <c r="H311" s="6"/>
      <c r="I311" s="16" t="n">
        <v>0.009937869902877</v>
      </c>
      <c r="J311" s="16" t="n">
        <v>0.0092837504165034</v>
      </c>
      <c r="K311" s="16" t="n">
        <v>0.605827160493827</v>
      </c>
      <c r="L311" s="18" t="n">
        <v>0.000242540811504847</v>
      </c>
      <c r="M311" s="16" t="n">
        <v>0.557160493827161</v>
      </c>
      <c r="N311" s="16" t="n">
        <v>0.191765880097032</v>
      </c>
      <c r="O311" s="16" t="n">
        <v>0.139930088380083</v>
      </c>
      <c r="P311" s="16" t="n">
        <v>-0.161285756301353</v>
      </c>
    </row>
    <row r="312" customFormat="false" ht="15" hidden="false" customHeight="false" outlineLevel="0" collapsed="false">
      <c r="A312" s="17" t="n">
        <v>707</v>
      </c>
      <c r="B312" s="6"/>
      <c r="C312" s="16" t="n">
        <v>0.272773764372583</v>
      </c>
      <c r="D312" s="16" t="n">
        <v>0.289340403174234</v>
      </c>
      <c r="E312" s="16" t="n">
        <v>0.614320987654321</v>
      </c>
      <c r="F312" s="16" t="n">
        <v>0.365923523008318</v>
      </c>
      <c r="G312" s="16" t="n">
        <v>0.00109723186683981</v>
      </c>
      <c r="H312" s="6"/>
      <c r="I312" s="16" t="n">
        <v>0.00985771803273981</v>
      </c>
      <c r="J312" s="16" t="n">
        <v>0.00917869027313668</v>
      </c>
      <c r="K312" s="16" t="n">
        <v>0.607259259259259</v>
      </c>
      <c r="L312" s="18" t="n">
        <v>0.000208538058384694</v>
      </c>
      <c r="M312" s="16" t="n">
        <v>0.55283950617284</v>
      </c>
      <c r="N312" s="16" t="n">
        <v>0.239568555427925</v>
      </c>
      <c r="O312" s="16" t="n">
        <v>0.135552911867297</v>
      </c>
      <c r="P312" s="16" t="n">
        <v>-0.164110892223574</v>
      </c>
    </row>
    <row r="313" customFormat="false" ht="15" hidden="false" customHeight="false" outlineLevel="0" collapsed="false">
      <c r="A313" s="17" t="n">
        <v>708</v>
      </c>
      <c r="B313" s="6"/>
      <c r="C313" s="16" t="n">
        <v>0.282624057327427</v>
      </c>
      <c r="D313" s="16" t="n">
        <v>0.298484309998179</v>
      </c>
      <c r="E313" s="16" t="n">
        <v>0.610962962962963</v>
      </c>
      <c r="F313" s="16" t="n">
        <v>0.353634197543104</v>
      </c>
      <c r="G313" s="16" t="n">
        <v>0.00179422434436932</v>
      </c>
      <c r="H313" s="6"/>
      <c r="I313" s="16" t="n">
        <v>0.00975973626391694</v>
      </c>
      <c r="J313" s="16" t="n">
        <v>0.00905948659600181</v>
      </c>
      <c r="K313" s="16" t="n">
        <v>0.607358024691358</v>
      </c>
      <c r="L313" s="18" t="n">
        <v>0.000212691202896076</v>
      </c>
      <c r="M313" s="16" t="n">
        <v>0.547358024691358</v>
      </c>
      <c r="N313" s="16" t="n">
        <v>0.290548182131518</v>
      </c>
      <c r="O313" s="16" t="n">
        <v>0.131080002633626</v>
      </c>
      <c r="P313" s="16" t="n">
        <v>-0.165447487823887</v>
      </c>
    </row>
    <row r="314" customFormat="false" ht="15" hidden="false" customHeight="false" outlineLevel="0" collapsed="false">
      <c r="A314" s="17" t="n">
        <v>709</v>
      </c>
      <c r="B314" s="6"/>
      <c r="C314" s="16" t="n">
        <v>0.292357630745191</v>
      </c>
      <c r="D314" s="16" t="n">
        <v>0.307493624259188</v>
      </c>
      <c r="E314" s="16" t="n">
        <v>0.607086419753086</v>
      </c>
      <c r="F314" s="16" t="n">
        <v>0.341053610930792</v>
      </c>
      <c r="G314" s="16" t="n">
        <v>0.00289092010420218</v>
      </c>
      <c r="H314" s="6"/>
      <c r="I314" s="16" t="n">
        <v>0.00964768839260824</v>
      </c>
      <c r="J314" s="16" t="n">
        <v>0.00892961437562562</v>
      </c>
      <c r="K314" s="16" t="n">
        <v>0.605975308641975</v>
      </c>
      <c r="L314" s="18" t="n">
        <v>0.000243433667835249</v>
      </c>
      <c r="M314" s="16" t="n">
        <v>0.543382716049383</v>
      </c>
      <c r="N314" s="16" t="n">
        <v>0.342146623404162</v>
      </c>
      <c r="O314" s="16" t="n">
        <v>0.12649277931731</v>
      </c>
      <c r="P314" s="16" t="n">
        <v>-0.16567362650399</v>
      </c>
    </row>
    <row r="315" customFormat="false" ht="15" hidden="false" customHeight="false" outlineLevel="0" collapsed="false">
      <c r="A315" s="17" t="n">
        <v>710</v>
      </c>
      <c r="B315" s="6"/>
      <c r="C315" s="16" t="n">
        <v>0.301976502683074</v>
      </c>
      <c r="D315" s="16" t="n">
        <v>0.316372896198843</v>
      </c>
      <c r="E315" s="16" t="n">
        <v>0.603358024691358</v>
      </c>
      <c r="F315" s="16" t="n">
        <v>0.328108905728744</v>
      </c>
      <c r="G315" s="16" t="n">
        <v>0.00460223637598651</v>
      </c>
      <c r="H315" s="6"/>
      <c r="I315" s="16" t="n">
        <v>0.00952418784891737</v>
      </c>
      <c r="J315" s="16" t="n">
        <v>0.00879144726338771</v>
      </c>
      <c r="K315" s="16" t="n">
        <v>0.603358024691358</v>
      </c>
      <c r="L315" s="18" t="n">
        <v>0.000301794133828809</v>
      </c>
      <c r="M315" s="16" t="n">
        <v>0.538222222222222</v>
      </c>
      <c r="N315" s="16" t="n">
        <v>0.40538958007086</v>
      </c>
      <c r="O315" s="16" t="n">
        <v>0.121764305528739</v>
      </c>
      <c r="P315" s="16" t="n">
        <v>-0.165093342132004</v>
      </c>
    </row>
    <row r="316" customFormat="false" ht="15" hidden="false" customHeight="false" outlineLevel="0" collapsed="false">
      <c r="A316" s="17" t="n">
        <v>711</v>
      </c>
      <c r="B316" s="6"/>
      <c r="C316" s="16" t="n">
        <v>0.3114800852646</v>
      </c>
      <c r="D316" s="16" t="n">
        <v>0.325121275619179</v>
      </c>
      <c r="E316" s="16" t="n">
        <v>0.598123456790124</v>
      </c>
      <c r="F316" s="16" t="n">
        <v>0.314671066611667</v>
      </c>
      <c r="G316" s="16" t="n">
        <v>0.00726096902344269</v>
      </c>
      <c r="H316" s="6"/>
      <c r="I316" s="16" t="n">
        <v>0.00939128628444036</v>
      </c>
      <c r="J316" s="16" t="n">
        <v>0.00864663425844743</v>
      </c>
      <c r="K316" s="16" t="n">
        <v>0.601876543209877</v>
      </c>
      <c r="L316" s="18" t="n">
        <v>0.000385279179446174</v>
      </c>
      <c r="M316" s="16" t="n">
        <v>0.53279012345679</v>
      </c>
      <c r="N316" s="16" t="n">
        <v>0.480081207010215</v>
      </c>
      <c r="O316" s="16" t="n">
        <v>0.116846917246329</v>
      </c>
      <c r="P316" s="16" t="n">
        <v>-0.164010267724742</v>
      </c>
    </row>
    <row r="317" customFormat="false" ht="15" hidden="false" customHeight="false" outlineLevel="0" collapsed="false">
      <c r="A317" s="17" t="n">
        <v>712</v>
      </c>
      <c r="B317" s="6"/>
      <c r="C317" s="16" t="n">
        <v>0.320862597618827</v>
      </c>
      <c r="D317" s="16" t="n">
        <v>0.333737031907747</v>
      </c>
      <c r="E317" s="16" t="n">
        <v>0.594567901234568</v>
      </c>
      <c r="F317" s="16" t="n">
        <v>0.300715617350762</v>
      </c>
      <c r="G317" s="16" t="n">
        <v>0.0113468688056821</v>
      </c>
      <c r="H317" s="6"/>
      <c r="I317" s="16" t="n">
        <v>0.00925006128906661</v>
      </c>
      <c r="J317" s="16" t="n">
        <v>0.00849586011209112</v>
      </c>
      <c r="K317" s="16" t="n">
        <v>0.599407407407407</v>
      </c>
      <c r="L317" s="18" t="n">
        <v>0.000494207574223294</v>
      </c>
      <c r="M317" s="16" t="n">
        <v>0.527012345679012</v>
      </c>
      <c r="N317" s="16" t="n">
        <v>0.582331885651595</v>
      </c>
      <c r="O317" s="16" t="n">
        <v>0.111731009051158</v>
      </c>
      <c r="P317" s="16" t="n">
        <v>-0.162662385137611</v>
      </c>
    </row>
    <row r="318" customFormat="false" ht="15" hidden="false" customHeight="false" outlineLevel="0" collapsed="false">
      <c r="A318" s="17" t="n">
        <v>713</v>
      </c>
      <c r="B318" s="6"/>
      <c r="C318" s="16" t="n">
        <v>0.330107400221503</v>
      </c>
      <c r="D318" s="16" t="n">
        <v>0.342208699625458</v>
      </c>
      <c r="E318" s="16" t="n">
        <v>0.589012345679012</v>
      </c>
      <c r="F318" s="16" t="n">
        <v>0.286238821665854</v>
      </c>
      <c r="G318" s="16" t="n">
        <v>0.017481607165015</v>
      </c>
      <c r="H318" s="6"/>
      <c r="I318" s="16" t="n">
        <v>0.00909840383522495</v>
      </c>
      <c r="J318" s="16" t="n">
        <v>0.00833763090059795</v>
      </c>
      <c r="K318" s="16" t="n">
        <v>0.596518518518518</v>
      </c>
      <c r="L318" s="18" t="n">
        <v>0.000642583700710872</v>
      </c>
      <c r="M318" s="16" t="n">
        <v>0.51879012345679</v>
      </c>
      <c r="N318" s="16" t="n">
        <v>0.712610959385504</v>
      </c>
      <c r="O318" s="16" t="n">
        <v>0.106414582290775</v>
      </c>
      <c r="P318" s="16" t="n">
        <v>-0.161032950310922</v>
      </c>
    </row>
    <row r="319" customFormat="false" ht="15" hidden="false" customHeight="false" outlineLevel="0" collapsed="false">
      <c r="A319" s="17" t="n">
        <v>714</v>
      </c>
      <c r="B319" s="6"/>
      <c r="C319" s="16" t="n">
        <v>0.339196008886121</v>
      </c>
      <c r="D319" s="16" t="n">
        <v>0.350520557840697</v>
      </c>
      <c r="E319" s="16" t="n">
        <v>0.583530864197531</v>
      </c>
      <c r="F319" s="16" t="n">
        <v>0.271208904689369</v>
      </c>
      <c r="G319" s="16" t="n">
        <v>0.0255953932725971</v>
      </c>
      <c r="H319" s="6"/>
      <c r="I319" s="16" t="n">
        <v>0.00893621470542581</v>
      </c>
      <c r="J319" s="16" t="n">
        <v>0.00817183721905113</v>
      </c>
      <c r="K319" s="16" t="n">
        <v>0.594666666666667</v>
      </c>
      <c r="L319" s="18" t="n">
        <v>0.000827272480493706</v>
      </c>
      <c r="M319" s="16" t="n">
        <v>0.509851851851852</v>
      </c>
      <c r="N319" s="16" t="n">
        <v>0.875981128766473</v>
      </c>
      <c r="O319" s="16" t="n">
        <v>0.100885361536268</v>
      </c>
      <c r="P319" s="16" t="n">
        <v>-0.159232300033177</v>
      </c>
    </row>
    <row r="320" customFormat="false" ht="15" hidden="false" customHeight="false" outlineLevel="0" collapsed="false">
      <c r="A320" s="17" t="n">
        <v>715</v>
      </c>
      <c r="B320" s="6"/>
      <c r="C320" s="16" t="n">
        <v>0.348121501682137</v>
      </c>
      <c r="D320" s="16" t="n">
        <v>0.35866452681651</v>
      </c>
      <c r="E320" s="16" t="n">
        <v>0.578222222222222</v>
      </c>
      <c r="F320" s="16" t="n">
        <v>0.25555021918514</v>
      </c>
      <c r="G320" s="16" t="n">
        <v>0.0370578709339188</v>
      </c>
      <c r="H320" s="6"/>
      <c r="I320" s="16" t="n">
        <v>0.00876247325172897</v>
      </c>
      <c r="J320" s="16" t="n">
        <v>0.00799753568262257</v>
      </c>
      <c r="K320" s="16" t="n">
        <v>0.593160493827161</v>
      </c>
      <c r="L320" s="16" t="n">
        <v>0.0010468556673278</v>
      </c>
      <c r="M320" s="16" t="n">
        <v>0.503135802469136</v>
      </c>
      <c r="N320" s="16" t="n">
        <v>0.909251766293001</v>
      </c>
      <c r="O320" s="16" t="n">
        <v>0.0951148765382043</v>
      </c>
      <c r="P320" s="16" t="n">
        <v>-0.157312198279664</v>
      </c>
    </row>
    <row r="321" customFormat="false" ht="15" hidden="false" customHeight="false" outlineLevel="0" collapsed="false">
      <c r="A321" s="17" t="n">
        <v>716</v>
      </c>
      <c r="B321" s="6"/>
      <c r="C321" s="16" t="n">
        <v>0.356868706655933</v>
      </c>
      <c r="D321" s="16" t="n">
        <v>0.36663098496489</v>
      </c>
      <c r="E321" s="16" t="n">
        <v>0.572740740740741</v>
      </c>
      <c r="F321" s="16" t="n">
        <v>0.239331213640708</v>
      </c>
      <c r="G321" s="16" t="n">
        <v>0.0536655817547653</v>
      </c>
      <c r="H321" s="6"/>
      <c r="I321" s="16" t="n">
        <v>0.00857533006027026</v>
      </c>
      <c r="J321" s="16" t="n">
        <v>0.00781330825352873</v>
      </c>
      <c r="K321" s="16" t="n">
        <v>0.591481481481482</v>
      </c>
      <c r="L321" s="16" t="n">
        <v>0.00132530050207599</v>
      </c>
      <c r="M321" s="16" t="n">
        <v>0.518617283950617</v>
      </c>
      <c r="N321" s="16" t="n">
        <v>0.63726523990884</v>
      </c>
      <c r="O321" s="16" t="n">
        <v>0.0891277855839184</v>
      </c>
      <c r="P321" s="16" t="n">
        <v>-0.155229411318723</v>
      </c>
    </row>
    <row r="322" customFormat="false" ht="15" hidden="false" customHeight="false" outlineLevel="0" collapsed="false">
      <c r="A322" s="17" t="n">
        <v>717</v>
      </c>
      <c r="B322" s="6"/>
      <c r="C322" s="16" t="n">
        <v>0.365422378327989</v>
      </c>
      <c r="D322" s="16" t="n">
        <v>0.374407171616358</v>
      </c>
      <c r="E322" s="16" t="n">
        <v>0.567876543209877</v>
      </c>
      <c r="F322" s="16" t="n">
        <v>0.222581792027813</v>
      </c>
      <c r="G322" s="16" t="n">
        <v>0.0772110982494149</v>
      </c>
      <c r="H322" s="6"/>
      <c r="I322" s="16" t="n">
        <v>0.00837345138783413</v>
      </c>
      <c r="J322" s="16" t="n">
        <v>0.00761724622192756</v>
      </c>
      <c r="K322" s="16" t="n">
        <v>0.590024691358025</v>
      </c>
      <c r="L322" s="16" t="n">
        <v>0.00165414420566409</v>
      </c>
      <c r="M322" s="16" t="n">
        <v>0.536395061728395</v>
      </c>
      <c r="N322" s="16" t="n">
        <v>0.332400633127</v>
      </c>
      <c r="O322" s="16" t="n">
        <v>0.0829347472612671</v>
      </c>
      <c r="P322" s="16" t="n">
        <v>-0.153144691676462</v>
      </c>
    </row>
    <row r="323" customFormat="false" ht="15" hidden="false" customHeight="false" outlineLevel="0" collapsed="false">
      <c r="A323" s="17" t="n">
        <v>718</v>
      </c>
      <c r="B323" s="6"/>
      <c r="C323" s="16" t="n">
        <v>0.373765808023558</v>
      </c>
      <c r="D323" s="16" t="n">
        <v>0.381977209307561</v>
      </c>
      <c r="E323" s="16" t="n">
        <v>0.56237037037037</v>
      </c>
      <c r="F323" s="16" t="n">
        <v>0.205322593229619</v>
      </c>
      <c r="G323" s="16" t="n">
        <v>0.109088890891111</v>
      </c>
      <c r="H323" s="6"/>
      <c r="I323" s="16" t="n">
        <v>0.00815765627378901</v>
      </c>
      <c r="J323" s="16" t="n">
        <v>0.00741032505579327</v>
      </c>
      <c r="K323" s="16" t="n">
        <v>0.588567901234568</v>
      </c>
      <c r="L323" s="16" t="n">
        <v>0.00206089078350485</v>
      </c>
      <c r="M323" s="16" t="n">
        <v>0.554765432098765</v>
      </c>
      <c r="N323" s="16" t="n">
        <v>0.105915570803313</v>
      </c>
      <c r="O323" s="16" t="n">
        <v>0.0765431607983551</v>
      </c>
      <c r="P323" s="16" t="n">
        <v>-0.151048547711771</v>
      </c>
    </row>
    <row r="324" customFormat="false" ht="15" hidden="false" customHeight="false" outlineLevel="0" collapsed="false">
      <c r="A324" s="17" t="n">
        <v>719</v>
      </c>
      <c r="B324" s="6"/>
      <c r="C324" s="16" t="n">
        <v>0.381890530847603</v>
      </c>
      <c r="D324" s="16" t="n">
        <v>0.389341717037675</v>
      </c>
      <c r="E324" s="16" t="n">
        <v>0.55641975308642</v>
      </c>
      <c r="F324" s="16" t="n">
        <v>0.187797278098672</v>
      </c>
      <c r="G324" s="16" t="n">
        <v>0.14998817541877</v>
      </c>
      <c r="H324" s="6"/>
      <c r="I324" s="16" t="n">
        <v>0.0079283270103819</v>
      </c>
      <c r="J324" s="16" t="n">
        <v>0.00719314038481419</v>
      </c>
      <c r="K324" s="16" t="n">
        <v>0.587308641975309</v>
      </c>
      <c r="L324" s="16" t="n">
        <v>0.00251169427941138</v>
      </c>
      <c r="M324" s="16" t="n">
        <v>0.574888888888889</v>
      </c>
      <c r="N324" s="16" t="n">
        <v>0.0155905736650189</v>
      </c>
      <c r="O324" s="16" t="n">
        <v>0.0700433579956944</v>
      </c>
      <c r="P324" s="16" t="n">
        <v>-0.148902322612994</v>
      </c>
    </row>
    <row r="325" customFormat="false" ht="15" hidden="false" customHeight="false" outlineLevel="0" collapsed="false">
      <c r="A325" s="17" t="n">
        <v>720</v>
      </c>
      <c r="B325" s="6"/>
      <c r="C325" s="16" t="n">
        <v>0.389781073570963</v>
      </c>
      <c r="D325" s="16" t="n">
        <v>0.396486688243143</v>
      </c>
      <c r="E325" s="16" t="n">
        <v>0.551975308641975</v>
      </c>
      <c r="F325" s="16" t="n">
        <v>0.170091591960566</v>
      </c>
      <c r="G325" s="16" t="n">
        <v>0.200487965988052</v>
      </c>
      <c r="H325" s="6"/>
      <c r="I325" s="16" t="n">
        <v>0.00768485741364492</v>
      </c>
      <c r="J325" s="16" t="n">
        <v>0.00696481849264918</v>
      </c>
      <c r="K325" s="16" t="n">
        <v>0.585111111111111</v>
      </c>
      <c r="L325" s="16" t="n">
        <v>0.00304178850494729</v>
      </c>
      <c r="M325" s="16" t="n">
        <v>0.596864197530864</v>
      </c>
      <c r="N325" s="16" t="n">
        <v>0.0013150397890988</v>
      </c>
      <c r="O325" s="16" t="n">
        <v>0.063467590110002</v>
      </c>
      <c r="P325" s="16" t="n">
        <v>-0.146749588387746</v>
      </c>
    </row>
    <row r="326" customFormat="false" ht="15" hidden="false" customHeight="false" outlineLevel="0" collapsed="false">
      <c r="A326" s="17" t="n">
        <v>721</v>
      </c>
      <c r="B326" s="6"/>
      <c r="C326" s="16" t="n">
        <v>0.397420031344049</v>
      </c>
      <c r="D326" s="16" t="n">
        <v>0.403395597477925</v>
      </c>
      <c r="E326" s="16" t="n">
        <v>0.547506172839506</v>
      </c>
      <c r="F326" s="16" t="n">
        <v>0.152297899377984</v>
      </c>
      <c r="G326" s="16" t="n">
        <v>0.260603046650622</v>
      </c>
      <c r="H326" s="6"/>
      <c r="I326" s="16" t="n">
        <v>0.00742770031922307</v>
      </c>
      <c r="J326" s="16" t="n">
        <v>0.00672614226785828</v>
      </c>
      <c r="K326" s="16" t="n">
        <v>0.583283950617284</v>
      </c>
      <c r="L326" s="16" t="n">
        <v>0.0037165056586981</v>
      </c>
      <c r="M326" s="16" t="n">
        <v>0.616345679012346</v>
      </c>
      <c r="N326" s="18" t="n">
        <v>0.000106562168633976</v>
      </c>
      <c r="O326" s="16" t="n">
        <v>0.0568508000797417</v>
      </c>
      <c r="P326" s="16" t="n">
        <v>-0.144509814239887</v>
      </c>
    </row>
    <row r="327" customFormat="false" ht="15" hidden="false" customHeight="false" outlineLevel="0" collapsed="false">
      <c r="A327" s="17" t="n">
        <v>722</v>
      </c>
      <c r="B327" s="6"/>
      <c r="C327" s="16" t="n">
        <v>0.404790530919382</v>
      </c>
      <c r="D327" s="16" t="n">
        <v>0.410057370367678</v>
      </c>
      <c r="E327" s="16" t="n">
        <v>0.54283950617284</v>
      </c>
      <c r="F327" s="16" t="n">
        <v>0.134648065721893</v>
      </c>
      <c r="G327" s="16" t="n">
        <v>0.329305897021953</v>
      </c>
      <c r="H327" s="6"/>
      <c r="I327" s="16" t="n">
        <v>0.00715863828384598</v>
      </c>
      <c r="J327" s="16" t="n">
        <v>0.00647845438229097</v>
      </c>
      <c r="K327" s="16" t="n">
        <v>0.582148148148148</v>
      </c>
      <c r="L327" s="16" t="n">
        <v>0.004507335377347</v>
      </c>
      <c r="M327" s="16" t="n">
        <v>0.627333333333333</v>
      </c>
      <c r="N327" s="18" t="n">
        <v>1.94860319338519E-005</v>
      </c>
      <c r="O327" s="16" t="n">
        <v>0.0502800943294611</v>
      </c>
      <c r="P327" s="16" t="n">
        <v>-0.142231486442707</v>
      </c>
    </row>
    <row r="328" customFormat="false" ht="15" hidden="false" customHeight="false" outlineLevel="0" collapsed="false">
      <c r="A328" s="17" t="n">
        <v>723</v>
      </c>
      <c r="B328" s="6"/>
      <c r="C328" s="16" t="n">
        <v>0.411878524356728</v>
      </c>
      <c r="D328" s="16" t="n">
        <v>0.41646227227842</v>
      </c>
      <c r="E328" s="16" t="n">
        <v>0.538666666666667</v>
      </c>
      <c r="F328" s="16" t="n">
        <v>0.117338191124392</v>
      </c>
      <c r="G328" s="16" t="n">
        <v>0.40414654689259</v>
      </c>
      <c r="H328" s="6"/>
      <c r="I328" s="16" t="n">
        <v>0.00688005697395976</v>
      </c>
      <c r="J328" s="16" t="n">
        <v>0.0062235740392445</v>
      </c>
      <c r="K328" s="16" t="n">
        <v>0.580814814814815</v>
      </c>
      <c r="L328" s="16" t="n">
        <v>0.00540038331067317</v>
      </c>
      <c r="M328" s="16" t="n">
        <v>0.632148148148148</v>
      </c>
      <c r="N328" s="18" t="n">
        <v>1.04866405433949E-005</v>
      </c>
      <c r="O328" s="16" t="n">
        <v>0.0438295960241425</v>
      </c>
      <c r="P328" s="16" t="n">
        <v>-0.139974788522598</v>
      </c>
    </row>
    <row r="329" customFormat="false" ht="15" hidden="false" customHeight="false" outlineLevel="0" collapsed="false">
      <c r="A329" s="17" t="n">
        <v>724</v>
      </c>
      <c r="B329" s="6"/>
      <c r="C329" s="16" t="n">
        <v>0.418668168213541</v>
      </c>
      <c r="D329" s="16" t="n">
        <v>0.422596729753612</v>
      </c>
      <c r="E329" s="16" t="n">
        <v>0.534814814814815</v>
      </c>
      <c r="F329" s="16" t="n">
        <v>0.100526367794854</v>
      </c>
      <c r="G329" s="16" t="n">
        <v>0.48490930971576</v>
      </c>
      <c r="H329" s="6"/>
      <c r="I329" s="16" t="n">
        <v>0.00659205587728537</v>
      </c>
      <c r="J329" s="16" t="n">
        <v>0.00596171037024829</v>
      </c>
      <c r="K329" s="16" t="n">
        <v>0.579456790123457</v>
      </c>
      <c r="L329" s="16" t="n">
        <v>0.00647081430891382</v>
      </c>
      <c r="M329" s="16" t="n">
        <v>0.632765432098766</v>
      </c>
      <c r="N329" s="18" t="n">
        <v>1.30338782605126E-005</v>
      </c>
      <c r="O329" s="16" t="n">
        <v>0.0375594366626335</v>
      </c>
      <c r="P329" s="16" t="n">
        <v>-0.137662053320142</v>
      </c>
    </row>
    <row r="330" customFormat="false" ht="15" hidden="false" customHeight="false" outlineLevel="0" collapsed="false">
      <c r="A330" s="17" t="n">
        <v>725</v>
      </c>
      <c r="B330" s="6"/>
      <c r="C330" s="16" t="n">
        <v>0.425150039152945</v>
      </c>
      <c r="D330" s="16" t="n">
        <v>0.42845146418961</v>
      </c>
      <c r="E330" s="16" t="n">
        <v>0.531604938271605</v>
      </c>
      <c r="F330" s="16" t="n">
        <v>0.0843166689934395</v>
      </c>
      <c r="G330" s="16" t="n">
        <v>0.566752330260052</v>
      </c>
      <c r="H330" s="6"/>
      <c r="I330" s="16" t="n">
        <v>0.00629636322695019</v>
      </c>
      <c r="J330" s="16" t="n">
        <v>0.0056945784557897</v>
      </c>
      <c r="K330" s="16" t="n">
        <v>0.578024691358025</v>
      </c>
      <c r="L330" s="16" t="n">
        <v>0.0077872024089873</v>
      </c>
      <c r="M330" s="16" t="n">
        <v>0.627283950617284</v>
      </c>
      <c r="N330" s="18" t="n">
        <v>2.22585036317726E-005</v>
      </c>
      <c r="O330" s="16" t="n">
        <v>0.0315096344573294</v>
      </c>
      <c r="P330" s="16" t="n">
        <v>-0.135216358868608</v>
      </c>
    </row>
    <row r="331" customFormat="false" ht="15" hidden="false" customHeight="false" outlineLevel="0" collapsed="false">
      <c r="A331" s="17" t="n">
        <v>726</v>
      </c>
      <c r="B331" s="6"/>
      <c r="C331" s="16" t="n">
        <v>0.431315568778004</v>
      </c>
      <c r="D331" s="16" t="n">
        <v>0.434022300946717</v>
      </c>
      <c r="E331" s="16" t="n">
        <v>0.528469135802469</v>
      </c>
      <c r="F331" s="16" t="n">
        <v>0.0688947605695506</v>
      </c>
      <c r="G331" s="16" t="n">
        <v>0.63849425707988</v>
      </c>
      <c r="H331" s="6"/>
      <c r="I331" s="16" t="n">
        <v>0.00599594603100372</v>
      </c>
      <c r="J331" s="16" t="n">
        <v>0.00542448989171735</v>
      </c>
      <c r="K331" s="16" t="n">
        <v>0.576148148148148</v>
      </c>
      <c r="L331" s="16" t="n">
        <v>0.00936716962301496</v>
      </c>
      <c r="M331" s="16" t="n">
        <v>0.622222222222222</v>
      </c>
      <c r="N331" s="18" t="n">
        <v>4.17121487136785E-005</v>
      </c>
      <c r="O331" s="16" t="n">
        <v>0.0257506256560755</v>
      </c>
      <c r="P331" s="16" t="n">
        <v>-0.132691200870563</v>
      </c>
    </row>
    <row r="332" customFormat="false" ht="15" hidden="false" customHeight="false" outlineLevel="0" collapsed="false">
      <c r="A332" s="17" t="n">
        <v>727</v>
      </c>
      <c r="B332" s="6"/>
      <c r="C332" s="16" t="n">
        <v>0.437161319736249</v>
      </c>
      <c r="D332" s="16" t="n">
        <v>0.439305260623716</v>
      </c>
      <c r="E332" s="16" t="n">
        <v>0.526172839506173</v>
      </c>
      <c r="F332" s="16" t="n">
        <v>0.0543171158815793</v>
      </c>
      <c r="G332" s="16" t="n">
        <v>0.717855366103525</v>
      </c>
      <c r="H332" s="6"/>
      <c r="I332" s="16" t="n">
        <v>0.00569369309596503</v>
      </c>
      <c r="J332" s="16" t="n">
        <v>0.00515345232638006</v>
      </c>
      <c r="K332" s="16" t="n">
        <v>0.574469135802469</v>
      </c>
      <c r="L332" s="16" t="n">
        <v>0.0112062120417291</v>
      </c>
      <c r="M332" s="16" t="n">
        <v>0.616938271604938</v>
      </c>
      <c r="N332" s="18" t="n">
        <v>7.6094761716786E-005</v>
      </c>
      <c r="O332" s="16" t="n">
        <v>0.0203045227718882</v>
      </c>
      <c r="P332" s="16" t="n">
        <v>-0.130197013224792</v>
      </c>
    </row>
    <row r="333" customFormat="false" ht="15" hidden="false" customHeight="false" outlineLevel="0" collapsed="false">
      <c r="A333" s="17" t="n">
        <v>728</v>
      </c>
      <c r="B333" s="6"/>
      <c r="C333" s="16" t="n">
        <v>0.442690328823351</v>
      </c>
      <c r="D333" s="16" t="n">
        <v>0.444304182829249</v>
      </c>
      <c r="E333" s="16" t="n">
        <v>0.524197530864198</v>
      </c>
      <c r="F333" s="16" t="n">
        <v>0.0406555771883903</v>
      </c>
      <c r="G333" s="16" t="n">
        <v>0.787157481863677</v>
      </c>
      <c r="H333" s="6"/>
      <c r="I333" s="16" t="n">
        <v>0.00539014699794847</v>
      </c>
      <c r="J333" s="16" t="n">
        <v>0.00488238027597133</v>
      </c>
      <c r="K333" s="16" t="n">
        <v>0.573160493827161</v>
      </c>
      <c r="L333" s="16" t="n">
        <v>0.013406971502212</v>
      </c>
      <c r="M333" s="16" t="n">
        <v>0.61237037037037</v>
      </c>
      <c r="N333" s="18" t="n">
        <v>0.000137104584952803</v>
      </c>
      <c r="O333" s="16" t="n">
        <v>0.0151990200999551</v>
      </c>
      <c r="P333" s="16" t="n">
        <v>-0.1275528603991</v>
      </c>
    </row>
    <row r="334" customFormat="false" ht="15" hidden="false" customHeight="false" outlineLevel="0" collapsed="false">
      <c r="A334" s="17" t="n">
        <v>729</v>
      </c>
      <c r="B334" s="6"/>
      <c r="C334" s="16" t="n">
        <v>0.44790739757167</v>
      </c>
      <c r="D334" s="16" t="n">
        <v>0.449028790430128</v>
      </c>
      <c r="E334" s="16" t="n">
        <v>0.521950617283951</v>
      </c>
      <c r="F334" s="16" t="n">
        <v>0.0280649851763625</v>
      </c>
      <c r="G334" s="16" t="n">
        <v>0.852862082187689</v>
      </c>
      <c r="H334" s="6"/>
      <c r="I334" s="16" t="n">
        <v>0.00508825624745892</v>
      </c>
      <c r="J334" s="16" t="n">
        <v>0.00461341445408072</v>
      </c>
      <c r="K334" s="16" t="n">
        <v>0.571555555555556</v>
      </c>
      <c r="L334" s="16" t="n">
        <v>0.0160439709118892</v>
      </c>
      <c r="M334" s="16" t="n">
        <v>0.609530864197531</v>
      </c>
      <c r="N334" s="18" t="n">
        <v>0.000231381575997326</v>
      </c>
      <c r="O334" s="16" t="n">
        <v>0.0104926826034102</v>
      </c>
      <c r="P334" s="16" t="n">
        <v>-0.124843958248658</v>
      </c>
    </row>
    <row r="335" customFormat="false" ht="15" hidden="false" customHeight="false" outlineLevel="0" collapsed="false">
      <c r="A335" s="17" t="n">
        <v>730</v>
      </c>
      <c r="B335" s="6"/>
      <c r="C335" s="16" t="n">
        <v>0.45281423695484</v>
      </c>
      <c r="D335" s="16" t="n">
        <v>0.453477867886337</v>
      </c>
      <c r="E335" s="16" t="n">
        <v>0.519925925925926</v>
      </c>
      <c r="F335" s="16" t="n">
        <v>0.0164900287040041</v>
      </c>
      <c r="G335" s="16" t="n">
        <v>0.914449035834702</v>
      </c>
      <c r="H335" s="6"/>
      <c r="I335" s="16" t="n">
        <v>0.00479099198939209</v>
      </c>
      <c r="J335" s="16" t="n">
        <v>0.00434909788932966</v>
      </c>
      <c r="K335" s="16" t="n">
        <v>0.570024691358025</v>
      </c>
      <c r="L335" s="16" t="n">
        <v>0.0191806176163337</v>
      </c>
      <c r="M335" s="16" t="n">
        <v>0.605950617283951</v>
      </c>
      <c r="N335" s="18" t="n">
        <v>0.00034737231036373</v>
      </c>
      <c r="O335" s="16" t="n">
        <v>0.00616536488476378</v>
      </c>
      <c r="P335" s="16" t="n">
        <v>-0.122074547723687</v>
      </c>
    </row>
    <row r="336" customFormat="false" ht="15" hidden="false" customHeight="false" outlineLevel="0" collapsed="false">
      <c r="A336" s="17" t="n">
        <v>731</v>
      </c>
      <c r="B336" s="6"/>
      <c r="C336" s="16" t="n">
        <v>0.457416819089654</v>
      </c>
      <c r="D336" s="16" t="n">
        <v>0.45765719740788</v>
      </c>
      <c r="E336" s="16" t="n">
        <v>0.519061728395062</v>
      </c>
      <c r="F336" s="16" t="n">
        <v>0.00592778342438153</v>
      </c>
      <c r="G336" s="16" t="n">
        <v>0.969478890001192</v>
      </c>
      <c r="H336" s="6"/>
      <c r="I336" s="16" t="n">
        <v>0.0045004485157264</v>
      </c>
      <c r="J336" s="16" t="n">
        <v>0.00409197266021318</v>
      </c>
      <c r="K336" s="16" t="n">
        <v>0.568271604938272</v>
      </c>
      <c r="L336" s="16" t="n">
        <v>0.0231614583069778</v>
      </c>
      <c r="M336" s="16" t="n">
        <v>0.602765432098765</v>
      </c>
      <c r="N336" s="18" t="n">
        <v>0.000531389728757631</v>
      </c>
      <c r="O336" s="16" t="n">
        <v>0.00221634257205017</v>
      </c>
      <c r="P336" s="16" t="n">
        <v>-0.119017727127383</v>
      </c>
    </row>
    <row r="337" customFormat="false" ht="15" hidden="false" customHeight="false" outlineLevel="0" collapsed="false">
      <c r="A337" s="17" t="n">
        <v>732</v>
      </c>
      <c r="B337" s="6"/>
      <c r="C337" s="16" t="n">
        <v>0.461725240613137</v>
      </c>
      <c r="D337" s="16" t="n">
        <v>0.461577667472309</v>
      </c>
      <c r="E337" s="16" t="n">
        <v>0.517851851851852</v>
      </c>
      <c r="F337" s="16" t="n">
        <v>-0.00361065470937152</v>
      </c>
      <c r="G337" s="16" t="n">
        <v>0.981138532364472</v>
      </c>
      <c r="H337" s="6"/>
      <c r="I337" s="16" t="n">
        <v>0.00421668900856795</v>
      </c>
      <c r="J337" s="16" t="n">
        <v>0.00384120363517312</v>
      </c>
      <c r="K337" s="16" t="n">
        <v>0.566222222222222</v>
      </c>
      <c r="L337" s="16" t="n">
        <v>0.0279011294062203</v>
      </c>
      <c r="M337" s="16" t="n">
        <v>0.600962962962963</v>
      </c>
      <c r="N337" s="18" t="n">
        <v>0.000745326906495228</v>
      </c>
      <c r="O337" s="16" t="n">
        <v>-0.00134999198436324</v>
      </c>
      <c r="P337" s="16" t="n">
        <v>-0.115825976894402</v>
      </c>
    </row>
    <row r="338" customFormat="false" ht="15" hidden="false" customHeight="false" outlineLevel="0" collapsed="false">
      <c r="A338" s="17" t="n">
        <v>733</v>
      </c>
      <c r="B338" s="6"/>
      <c r="C338" s="16" t="n">
        <v>0.46574971101362</v>
      </c>
      <c r="D338" s="16" t="n">
        <v>0.46524683407816</v>
      </c>
      <c r="E338" s="16" t="n">
        <v>0.516716049382716</v>
      </c>
      <c r="F338" s="16" t="n">
        <v>-0.0122061003954617</v>
      </c>
      <c r="G338" s="16" t="n">
        <v>0.937933181132523</v>
      </c>
      <c r="H338" s="6"/>
      <c r="I338" s="16" t="n">
        <v>0.00394150663344531</v>
      </c>
      <c r="J338" s="16" t="n">
        <v>0.00359818061949613</v>
      </c>
      <c r="K338" s="16" t="n">
        <v>0.564271604938272</v>
      </c>
      <c r="L338" s="16" t="n">
        <v>0.0336236034661069</v>
      </c>
      <c r="M338" s="16" t="n">
        <v>0.598691358024691</v>
      </c>
      <c r="N338" s="18" t="n">
        <v>0.000973828309635677</v>
      </c>
      <c r="O338" s="16" t="n">
        <v>-0.00456371002941237</v>
      </c>
      <c r="P338" s="16" t="n">
        <v>-0.112523566580324</v>
      </c>
    </row>
    <row r="339" customFormat="false" ht="15" hidden="false" customHeight="false" outlineLevel="0" collapsed="false">
      <c r="A339" s="17" t="n">
        <v>734</v>
      </c>
      <c r="B339" s="6"/>
      <c r="C339" s="16" t="n">
        <v>0.4694988474987</v>
      </c>
      <c r="D339" s="16" t="n">
        <v>0.468673606032506</v>
      </c>
      <c r="E339" s="16" t="n">
        <v>0.515481481481481</v>
      </c>
      <c r="F339" s="16" t="n">
        <v>-0.0198723265848241</v>
      </c>
      <c r="G339" s="16" t="n">
        <v>0.899303524960869</v>
      </c>
      <c r="H339" s="6"/>
      <c r="I339" s="16" t="n">
        <v>0.0036774915882509</v>
      </c>
      <c r="J339" s="16" t="n">
        <v>0.00336530061822932</v>
      </c>
      <c r="K339" s="16" t="n">
        <v>0.562395061728395</v>
      </c>
      <c r="L339" s="16" t="n">
        <v>0.0404686819494651</v>
      </c>
      <c r="M339" s="16" t="n">
        <v>0.596518518518519</v>
      </c>
      <c r="N339" s="16" t="n">
        <v>0.00128207451297093</v>
      </c>
      <c r="O339" s="16" t="n">
        <v>-0.00742988951109431</v>
      </c>
      <c r="P339" s="16" t="n">
        <v>-0.109073091864167</v>
      </c>
    </row>
    <row r="340" customFormat="false" ht="15" hidden="false" customHeight="false" outlineLevel="0" collapsed="false">
      <c r="A340" s="17" t="n">
        <v>735</v>
      </c>
      <c r="B340" s="6"/>
      <c r="C340" s="16" t="n">
        <v>0.47298075127821</v>
      </c>
      <c r="D340" s="16" t="n">
        <v>0.471866223853632</v>
      </c>
      <c r="E340" s="16" t="n">
        <v>0.514098765432099</v>
      </c>
      <c r="F340" s="16" t="n">
        <v>-0.026629290693945</v>
      </c>
      <c r="G340" s="16" t="n">
        <v>0.864790305157322</v>
      </c>
      <c r="H340" s="6"/>
      <c r="I340" s="16" t="n">
        <v>0.00342371714848271</v>
      </c>
      <c r="J340" s="16" t="n">
        <v>0.00314174961901743</v>
      </c>
      <c r="K340" s="16" t="n">
        <v>0.56037037037037</v>
      </c>
      <c r="L340" s="16" t="n">
        <v>0.0487541128445042</v>
      </c>
      <c r="M340" s="16" t="n">
        <v>0.594320987654321</v>
      </c>
      <c r="N340" s="16" t="n">
        <v>0.00161279761035436</v>
      </c>
      <c r="O340" s="16" t="n">
        <v>-0.00995597278568871</v>
      </c>
      <c r="P340" s="16" t="n">
        <v>-0.105360440558955</v>
      </c>
    </row>
    <row r="341" customFormat="false" ht="15" hidden="false" customHeight="false" outlineLevel="0" collapsed="false">
      <c r="A341" s="17" t="n">
        <v>736</v>
      </c>
      <c r="B341" s="6"/>
      <c r="C341" s="16" t="n">
        <v>0.476210780379626</v>
      </c>
      <c r="D341" s="16" t="n">
        <v>0.474838035259956</v>
      </c>
      <c r="E341" s="16" t="n">
        <v>0.51320987654321</v>
      </c>
      <c r="F341" s="16" t="n">
        <v>-0.0325488874523067</v>
      </c>
      <c r="G341" s="16" t="n">
        <v>0.836065415115883</v>
      </c>
      <c r="H341" s="6"/>
      <c r="I341" s="16" t="n">
        <v>0.00317868538437277</v>
      </c>
      <c r="J341" s="16" t="n">
        <v>0.00292603493919344</v>
      </c>
      <c r="K341" s="16" t="n">
        <v>0.557777777777778</v>
      </c>
      <c r="L341" s="16" t="n">
        <v>0.0596092234646488</v>
      </c>
      <c r="M341" s="16" t="n">
        <v>0.592592592592593</v>
      </c>
      <c r="N341" s="16" t="n">
        <v>0.001902134495799</v>
      </c>
      <c r="O341" s="16" t="n">
        <v>-0.0121688522500673</v>
      </c>
      <c r="P341" s="16" t="n">
        <v>-0.101315886939044</v>
      </c>
    </row>
    <row r="342" customFormat="false" ht="15" hidden="false" customHeight="false" outlineLevel="0" collapsed="false">
      <c r="A342" s="17" t="n">
        <v>737</v>
      </c>
      <c r="B342" s="6"/>
      <c r="C342" s="16" t="n">
        <v>0.479207001914019</v>
      </c>
      <c r="D342" s="16" t="n">
        <v>0.477603000764927</v>
      </c>
      <c r="E342" s="16" t="n">
        <v>0.512716049382716</v>
      </c>
      <c r="F342" s="16" t="n">
        <v>-0.0377533731548155</v>
      </c>
      <c r="G342" s="16" t="n">
        <v>0.810698128675396</v>
      </c>
      <c r="H342" s="6"/>
      <c r="I342" s="16" t="n">
        <v>0.0029431293502676</v>
      </c>
      <c r="J342" s="16" t="n">
        <v>0.00271866789956783</v>
      </c>
      <c r="K342" s="16" t="n">
        <v>0.55479012345679</v>
      </c>
      <c r="L342" s="16" t="n">
        <v>0.0729221313181896</v>
      </c>
      <c r="M342" s="16" t="n">
        <v>0.590913580246914</v>
      </c>
      <c r="N342" s="16" t="n">
        <v>0.00218136498593068</v>
      </c>
      <c r="O342" s="16" t="n">
        <v>-0.0141142603838116</v>
      </c>
      <c r="P342" s="16" t="n">
        <v>-0.0969362565571162</v>
      </c>
    </row>
    <row r="343" customFormat="false" ht="15" hidden="false" customHeight="false" outlineLevel="0" collapsed="false">
      <c r="A343" s="17" t="n">
        <v>738</v>
      </c>
      <c r="B343" s="6"/>
      <c r="C343" s="16" t="n">
        <v>0.481982408932102</v>
      </c>
      <c r="D343" s="16" t="n">
        <v>0.480173870382826</v>
      </c>
      <c r="E343" s="16" t="n">
        <v>0.512296296296296</v>
      </c>
      <c r="F343" s="16" t="n">
        <v>-0.0422712189166289</v>
      </c>
      <c r="G343" s="16" t="n">
        <v>0.788902493524727</v>
      </c>
      <c r="H343" s="6"/>
      <c r="I343" s="16" t="n">
        <v>0.00271943306875501</v>
      </c>
      <c r="J343" s="16" t="n">
        <v>0.0025218880673239</v>
      </c>
      <c r="K343" s="16" t="n">
        <v>0.551308641975309</v>
      </c>
      <c r="L343" s="16" t="n">
        <v>0.0902611262227465</v>
      </c>
      <c r="M343" s="16" t="n">
        <v>0.59</v>
      </c>
      <c r="N343" s="16" t="n">
        <v>0.00246185400353923</v>
      </c>
      <c r="O343" s="16" t="n">
        <v>-0.0158028771235024</v>
      </c>
      <c r="P343" s="16" t="n">
        <v>-0.0921683537926524</v>
      </c>
    </row>
    <row r="344" customFormat="false" ht="15" hidden="false" customHeight="false" outlineLevel="0" collapsed="false">
      <c r="A344" s="17" t="n">
        <v>739</v>
      </c>
      <c r="B344" s="6"/>
      <c r="C344" s="16" t="n">
        <v>0.484544789437587</v>
      </c>
      <c r="D344" s="16" t="n">
        <v>0.482558249856982</v>
      </c>
      <c r="E344" s="16" t="n">
        <v>0.51162962962963</v>
      </c>
      <c r="F344" s="16" t="n">
        <v>-0.0461272342855472</v>
      </c>
      <c r="G344" s="16" t="n">
        <v>0.770866451589068</v>
      </c>
      <c r="H344" s="6"/>
      <c r="I344" s="16" t="n">
        <v>0.00250566242824365</v>
      </c>
      <c r="J344" s="16" t="n">
        <v>0.00233395243116682</v>
      </c>
      <c r="K344" s="16" t="n">
        <v>0.547950617283951</v>
      </c>
      <c r="L344" s="16" t="n">
        <v>0.112498226939916</v>
      </c>
      <c r="M344" s="16" t="n">
        <v>0.589185185185185</v>
      </c>
      <c r="N344" s="16" t="n">
        <v>0.00285866379876206</v>
      </c>
      <c r="O344" s="16" t="n">
        <v>-0.01724401783442</v>
      </c>
      <c r="P344" s="16" t="n">
        <v>-0.0868395697510861</v>
      </c>
    </row>
    <row r="345" customFormat="false" ht="15" hidden="false" customHeight="false" outlineLevel="0" collapsed="false">
      <c r="A345" s="17" t="n">
        <v>740</v>
      </c>
      <c r="B345" s="6"/>
      <c r="C345" s="16" t="n">
        <v>0.486897499180465</v>
      </c>
      <c r="D345" s="16" t="n">
        <v>0.484757418437532</v>
      </c>
      <c r="E345" s="16" t="n">
        <v>0.511679012345679</v>
      </c>
      <c r="F345" s="16" t="n">
        <v>-0.0493883579579922</v>
      </c>
      <c r="G345" s="16" t="n">
        <v>0.755398715768369</v>
      </c>
      <c r="H345" s="6"/>
      <c r="I345" s="16" t="n">
        <v>0.00230118640358379</v>
      </c>
      <c r="J345" s="16" t="n">
        <v>0.00215429118795894</v>
      </c>
      <c r="K345" s="16" t="n">
        <v>0.543851851851852</v>
      </c>
      <c r="L345" s="16" t="n">
        <v>0.141847917440974</v>
      </c>
      <c r="M345" s="16" t="n">
        <v>0.587950617283951</v>
      </c>
      <c r="N345" s="16" t="n">
        <v>0.00337465016095199</v>
      </c>
      <c r="O345" s="16" t="n">
        <v>-0.0184627412060176</v>
      </c>
      <c r="P345" s="16" t="n">
        <v>-0.0807969046478894</v>
      </c>
    </row>
    <row r="346" customFormat="false" ht="15" hidden="false" customHeight="false" outlineLevel="0" collapsed="false">
      <c r="A346" s="17" t="n">
        <v>741</v>
      </c>
      <c r="B346" s="6"/>
      <c r="C346" s="16" t="n">
        <v>0.489053599907309</v>
      </c>
      <c r="D346" s="16" t="n">
        <v>0.486783447793438</v>
      </c>
      <c r="E346" s="16" t="n">
        <v>0.511234567901235</v>
      </c>
      <c r="F346" s="16" t="n">
        <v>-0.0520932738833656</v>
      </c>
      <c r="G346" s="16" t="n">
        <v>0.742996729314684</v>
      </c>
      <c r="H346" s="6"/>
      <c r="I346" s="16" t="n">
        <v>0.00210631793689999</v>
      </c>
      <c r="J346" s="16" t="n">
        <v>0.00198304821337866</v>
      </c>
      <c r="K346" s="16" t="n">
        <v>0.538691358024691</v>
      </c>
      <c r="L346" s="16" t="n">
        <v>0.185052470151118</v>
      </c>
      <c r="M346" s="16" t="n">
        <v>0.58637037037037</v>
      </c>
      <c r="N346" s="16" t="n">
        <v>0.00387043404432167</v>
      </c>
      <c r="O346" s="16" t="n">
        <v>-0.0194735404719359</v>
      </c>
      <c r="P346" s="16" t="n">
        <v>-0.0739884348844749</v>
      </c>
    </row>
    <row r="347" customFormat="false" ht="15" hidden="false" customHeight="false" outlineLevel="0" collapsed="false">
      <c r="A347" s="17" t="n">
        <v>742</v>
      </c>
      <c r="B347" s="6"/>
      <c r="C347" s="16" t="n">
        <v>0.491021822824038</v>
      </c>
      <c r="D347" s="16" t="n">
        <v>0.488644446239545</v>
      </c>
      <c r="E347" s="16" t="n">
        <v>0.511283950617284</v>
      </c>
      <c r="F347" s="16" t="n">
        <v>-0.0542715692815688</v>
      </c>
      <c r="G347" s="16" t="n">
        <v>0.733094266416219</v>
      </c>
      <c r="H347" s="6"/>
      <c r="I347" s="16" t="n">
        <v>0.00192250035821338</v>
      </c>
      <c r="J347" s="16" t="n">
        <v>0.00182128525158609</v>
      </c>
      <c r="K347" s="16" t="n">
        <v>0.534320987654321</v>
      </c>
      <c r="L347" s="16" t="n">
        <v>0.24188566935399</v>
      </c>
      <c r="M347" s="16" t="n">
        <v>0.585925925925926</v>
      </c>
      <c r="N347" s="16" t="n">
        <v>0.0042797946867157</v>
      </c>
      <c r="O347" s="16" t="n">
        <v>-0.0202875038052195</v>
      </c>
      <c r="P347" s="16" t="n">
        <v>-0.0665058627708319</v>
      </c>
    </row>
    <row r="348" customFormat="false" ht="15" hidden="false" customHeight="false" outlineLevel="0" collapsed="false">
      <c r="A348" s="17" t="n">
        <v>743</v>
      </c>
      <c r="B348" s="6"/>
      <c r="C348" s="16" t="n">
        <v>0.492807023642875</v>
      </c>
      <c r="D348" s="16" t="n">
        <v>0.490344635661605</v>
      </c>
      <c r="E348" s="16" t="n">
        <v>0.511234567901235</v>
      </c>
      <c r="F348" s="16" t="n">
        <v>-0.0559503692907736</v>
      </c>
      <c r="G348" s="16" t="n">
        <v>0.72624482724358</v>
      </c>
      <c r="H348" s="6"/>
      <c r="I348" s="16" t="n">
        <v>0.0017487089016597</v>
      </c>
      <c r="J348" s="16" t="n">
        <v>0.00166807673942368</v>
      </c>
      <c r="K348" s="16" t="n">
        <v>0.529382716049383</v>
      </c>
      <c r="L348" s="16" t="n">
        <v>0.313597375651007</v>
      </c>
      <c r="M348" s="16" t="n">
        <v>0.58437037037037</v>
      </c>
      <c r="N348" s="16" t="n">
        <v>0.00483857366336528</v>
      </c>
      <c r="O348" s="16" t="n">
        <v>-0.0209147933273465</v>
      </c>
      <c r="P348" s="16" t="n">
        <v>-0.0581802823085869</v>
      </c>
    </row>
    <row r="349" customFormat="false" ht="15" hidden="false" customHeight="false" outlineLevel="0" collapsed="false">
      <c r="A349" s="17" t="n">
        <v>744</v>
      </c>
      <c r="B349" s="6"/>
      <c r="C349" s="16" t="n">
        <v>0.494413263927901</v>
      </c>
      <c r="D349" s="16" t="n">
        <v>0.491888744580534</v>
      </c>
      <c r="E349" s="16" t="n">
        <v>0.511037037037037</v>
      </c>
      <c r="F349" s="16" t="n">
        <v>-0.0571194258259407</v>
      </c>
      <c r="G349" s="16" t="n">
        <v>0.721385058205347</v>
      </c>
      <c r="H349" s="6"/>
      <c r="I349" s="16" t="n">
        <v>0.00158407126035847</v>
      </c>
      <c r="J349" s="16" t="n">
        <v>0.00152271149461124</v>
      </c>
      <c r="K349" s="16" t="n">
        <v>0.522567901234568</v>
      </c>
      <c r="L349" s="16" t="n">
        <v>0.406595731473228</v>
      </c>
      <c r="M349" s="16" t="n">
        <v>0.582765432098765</v>
      </c>
      <c r="N349" s="16" t="n">
        <v>0.00550654367993013</v>
      </c>
      <c r="O349" s="16" t="n">
        <v>-0.0213516008651004</v>
      </c>
      <c r="P349" s="16" t="n">
        <v>-0.048759395714114</v>
      </c>
    </row>
    <row r="350" customFormat="false" ht="15" hidden="false" customHeight="false" outlineLevel="0" collapsed="false">
      <c r="A350" s="17" t="n">
        <v>745</v>
      </c>
      <c r="B350" s="6"/>
      <c r="C350" s="16" t="n">
        <v>0.49585318671734</v>
      </c>
      <c r="D350" s="16" t="n">
        <v>0.493287651819043</v>
      </c>
      <c r="E350" s="16" t="n">
        <v>0.511012345679012</v>
      </c>
      <c r="F350" s="16" t="n">
        <v>-0.0578276100559593</v>
      </c>
      <c r="G350" s="16" t="n">
        <v>0.71860011605504</v>
      </c>
      <c r="H350" s="6"/>
      <c r="I350" s="16" t="n">
        <v>0.00142886569339023</v>
      </c>
      <c r="J350" s="16" t="n">
        <v>0.00138563164666424</v>
      </c>
      <c r="K350" s="16" t="n">
        <v>0.516592592592593</v>
      </c>
      <c r="L350" s="16" t="n">
        <v>0.525852503348949</v>
      </c>
      <c r="M350" s="16" t="n">
        <v>0.582197530864198</v>
      </c>
      <c r="N350" s="16" t="n">
        <v>0.00604318932692284</v>
      </c>
      <c r="O350" s="16" t="n">
        <v>-0.0216162016495766</v>
      </c>
      <c r="P350" s="16" t="n">
        <v>-0.0379319642667925</v>
      </c>
    </row>
    <row r="351" customFormat="false" ht="15" hidden="false" customHeight="false" outlineLevel="0" collapsed="false">
      <c r="A351" s="17" t="n">
        <v>746</v>
      </c>
      <c r="B351" s="6"/>
      <c r="C351" s="16" t="n">
        <v>0.497142339604133</v>
      </c>
      <c r="D351" s="16" t="n">
        <v>0.494553046339352</v>
      </c>
      <c r="E351" s="16" t="n">
        <v>0.511012345679012</v>
      </c>
      <c r="F351" s="16" t="n">
        <v>-0.0581689582178537</v>
      </c>
      <c r="G351" s="16" t="n">
        <v>0.717855366103525</v>
      </c>
      <c r="H351" s="6"/>
      <c r="I351" s="16" t="n">
        <v>0.00128469014096719</v>
      </c>
      <c r="J351" s="16" t="n">
        <v>0.00125817420983963</v>
      </c>
      <c r="K351" s="16" t="n">
        <v>0.509259259259259</v>
      </c>
      <c r="L351" s="16" t="n">
        <v>0.672338111210094</v>
      </c>
      <c r="M351" s="16" t="n">
        <v>0.581407407407407</v>
      </c>
      <c r="N351" s="16" t="n">
        <v>0.00666725479863207</v>
      </c>
      <c r="O351" s="16" t="n">
        <v>-0.0217437388652899</v>
      </c>
      <c r="P351" s="16" t="n">
        <v>-0.0257439891834401</v>
      </c>
    </row>
    <row r="352" customFormat="false" ht="15" hidden="false" customHeight="false" outlineLevel="0" collapsed="false">
      <c r="A352" s="17" t="n">
        <v>747</v>
      </c>
      <c r="B352" s="6"/>
      <c r="C352" s="16" t="n">
        <v>0.498300009680302</v>
      </c>
      <c r="D352" s="16" t="n">
        <v>0.495699689306612</v>
      </c>
      <c r="E352" s="16" t="n">
        <v>0.511061728395062</v>
      </c>
      <c r="F352" s="16" t="n">
        <v>-0.0582497831978644</v>
      </c>
      <c r="G352" s="16" t="n">
        <v>0.717855366103525</v>
      </c>
      <c r="H352" s="6"/>
      <c r="I352" s="16" t="n">
        <v>0.00115079135057363</v>
      </c>
      <c r="J352" s="16" t="n">
        <v>0.00113983499909096</v>
      </c>
      <c r="K352" s="16" t="n">
        <v>0.500197530864198</v>
      </c>
      <c r="L352" s="16" t="n">
        <v>0.855740484144603</v>
      </c>
      <c r="M352" s="16" t="n">
        <v>0.580814814814815</v>
      </c>
      <c r="N352" s="16" t="n">
        <v>0.00736605835926217</v>
      </c>
      <c r="O352" s="16" t="n">
        <v>-0.0217739371820873</v>
      </c>
      <c r="P352" s="16" t="n">
        <v>-0.0117963951093793</v>
      </c>
    </row>
    <row r="353" customFormat="false" ht="15" hidden="false" customHeight="false" outlineLevel="0" collapsed="false">
      <c r="A353" s="17" t="n">
        <v>748</v>
      </c>
      <c r="B353" s="6"/>
      <c r="C353" s="16" t="n">
        <v>0.499328725724233</v>
      </c>
      <c r="D353" s="16" t="n">
        <v>0.496732746578197</v>
      </c>
      <c r="E353" s="16" t="n">
        <v>0.511259259259259</v>
      </c>
      <c r="F353" s="16" t="n">
        <v>-0.0580095513800931</v>
      </c>
      <c r="G353" s="16" t="n">
        <v>0.71860011605504</v>
      </c>
      <c r="H353" s="6"/>
      <c r="I353" s="16" t="n">
        <v>0.00102703053799777</v>
      </c>
      <c r="J353" s="16" t="n">
        <v>0.00103054390658353</v>
      </c>
      <c r="K353" s="16" t="n">
        <v>0.509728395061728</v>
      </c>
      <c r="L353" s="16" t="n">
        <v>0.951267250137856</v>
      </c>
      <c r="M353" s="16" t="n">
        <v>0.580271604938272</v>
      </c>
      <c r="N353" s="16" t="n">
        <v>0.00814924988194031</v>
      </c>
      <c r="O353" s="16" t="n">
        <v>-0.0216841801461982</v>
      </c>
      <c r="P353" s="16" t="n">
        <v>0.00420053198908153</v>
      </c>
    </row>
    <row r="354" customFormat="false" ht="15" hidden="false" customHeight="false" outlineLevel="0" collapsed="false">
      <c r="A354" s="17" t="n">
        <v>749</v>
      </c>
      <c r="B354" s="6"/>
      <c r="C354" s="16" t="n">
        <v>0.500237490630806</v>
      </c>
      <c r="D354" s="16" t="n">
        <v>0.497658326816635</v>
      </c>
      <c r="E354" s="16" t="n">
        <v>0.511382716049383</v>
      </c>
      <c r="F354" s="16" t="n">
        <v>-0.0575128827796474</v>
      </c>
      <c r="G354" s="16" t="n">
        <v>0.720719529876332</v>
      </c>
      <c r="H354" s="6"/>
      <c r="I354" s="18" t="n">
        <v>0.000914474555423186</v>
      </c>
      <c r="J354" s="18" t="n">
        <v>0.000930815616059726</v>
      </c>
      <c r="K354" s="16" t="n">
        <v>0.52041975308642</v>
      </c>
      <c r="L354" s="16" t="n">
        <v>0.726855323476659</v>
      </c>
      <c r="M354" s="16" t="n">
        <v>0.578271604938272</v>
      </c>
      <c r="N354" s="16" t="n">
        <v>0.00965490650031149</v>
      </c>
      <c r="O354" s="16" t="n">
        <v>-0.0214986098056994</v>
      </c>
      <c r="P354" s="16" t="n">
        <v>0.021683169656446</v>
      </c>
    </row>
    <row r="355" customFormat="false" ht="15" hidden="false" customHeight="false" outlineLevel="0" collapsed="false">
      <c r="A355" s="17" t="n">
        <v>750</v>
      </c>
      <c r="B355" s="6"/>
      <c r="C355" s="16" t="n">
        <v>0.501039844207955</v>
      </c>
      <c r="D355" s="16" t="n">
        <v>0.49848701344766</v>
      </c>
      <c r="E355" s="16" t="n">
        <v>0.511530864197531</v>
      </c>
      <c r="F355" s="16" t="n">
        <v>-0.0568258451066403</v>
      </c>
      <c r="G355" s="16" t="n">
        <v>0.723437902586096</v>
      </c>
      <c r="H355" s="6"/>
      <c r="I355" s="18" t="n">
        <v>0.000811672815017133</v>
      </c>
      <c r="J355" s="18" t="n">
        <v>0.000839702098377965</v>
      </c>
      <c r="K355" s="16" t="n">
        <v>0.532691358024691</v>
      </c>
      <c r="L355" s="16" t="n">
        <v>0.492300360446688</v>
      </c>
      <c r="M355" s="16" t="n">
        <v>0.575851851851852</v>
      </c>
      <c r="N355" s="16" t="n">
        <v>0.0118668253747719</v>
      </c>
      <c r="O355" s="16" t="n">
        <v>-0.0212419081901653</v>
      </c>
      <c r="P355" s="16" t="n">
        <v>0.0412313731589035</v>
      </c>
    </row>
    <row r="356" customFormat="false" ht="15" hidden="false" customHeight="false" outlineLevel="0" collapsed="false">
      <c r="A356" s="17" t="n">
        <v>751</v>
      </c>
      <c r="B356" s="6"/>
      <c r="C356" s="16" t="n">
        <v>0.50175420108298</v>
      </c>
      <c r="D356" s="16" t="n">
        <v>0.499238198274038</v>
      </c>
      <c r="E356" s="16" t="n">
        <v>0.511777777777778</v>
      </c>
      <c r="F356" s="16" t="n">
        <v>-0.0559280317123221</v>
      </c>
      <c r="G356" s="16" t="n">
        <v>0.727628580572039</v>
      </c>
      <c r="H356" s="6"/>
      <c r="I356" s="18" t="n">
        <v>0.000718260751592579</v>
      </c>
      <c r="J356" s="18" t="n">
        <v>0.000756755571988691</v>
      </c>
      <c r="K356" s="16" t="n">
        <v>0.546123456790123</v>
      </c>
      <c r="L356" s="16" t="n">
        <v>0.280419008208747</v>
      </c>
      <c r="M356" s="16" t="n">
        <v>0.574888888888889</v>
      </c>
      <c r="N356" s="16" t="n">
        <v>0.0139052730305313</v>
      </c>
      <c r="O356" s="16" t="n">
        <v>-0.0209064469731676</v>
      </c>
      <c r="P356" s="16" t="n">
        <v>0.0626699923605743</v>
      </c>
    </row>
    <row r="357" customFormat="false" ht="15" hidden="false" customHeight="false" outlineLevel="0" collapsed="false">
      <c r="A357" s="17" t="n">
        <v>752</v>
      </c>
      <c r="B357" s="6"/>
      <c r="C357" s="16" t="n">
        <v>0.502386435322954</v>
      </c>
      <c r="D357" s="16" t="n">
        <v>0.499917633952765</v>
      </c>
      <c r="E357" s="16" t="n">
        <v>0.511876543209877</v>
      </c>
      <c r="F357" s="16" t="n">
        <v>-0.0548204523350353</v>
      </c>
      <c r="G357" s="16" t="n">
        <v>0.732574542891195</v>
      </c>
      <c r="H357" s="6"/>
      <c r="I357" s="18" t="n">
        <v>0.000634544090854587</v>
      </c>
      <c r="J357" s="18" t="n">
        <v>0.000682066039905512</v>
      </c>
      <c r="K357" s="16" t="n">
        <v>0.563234567901235</v>
      </c>
      <c r="L357" s="16" t="n">
        <v>0.124793939161135</v>
      </c>
      <c r="M357" s="16" t="n">
        <v>0.575185185185185</v>
      </c>
      <c r="N357" s="16" t="n">
        <v>0.0150962561475905</v>
      </c>
      <c r="O357" s="16" t="n">
        <v>-0.0204925985589197</v>
      </c>
      <c r="P357" s="16" t="n">
        <v>0.085346478151487</v>
      </c>
    </row>
    <row r="358" customFormat="false" ht="15" hidden="false" customHeight="false" outlineLevel="0" collapsed="false">
      <c r="A358" s="17" t="n">
        <v>753</v>
      </c>
      <c r="B358" s="6"/>
      <c r="C358" s="16" t="n">
        <v>0.502936691537451</v>
      </c>
      <c r="D358" s="16" t="n">
        <v>0.500525973065319</v>
      </c>
      <c r="E358" s="16" t="n">
        <v>0.512444444444445</v>
      </c>
      <c r="F358" s="16" t="n">
        <v>-0.0534871913443514</v>
      </c>
      <c r="G358" s="16" t="n">
        <v>0.738723851602268</v>
      </c>
      <c r="H358" s="6"/>
      <c r="I358" s="18" t="n">
        <v>0.000559730681160928</v>
      </c>
      <c r="J358" s="18" t="n">
        <v>0.000615305599001515</v>
      </c>
      <c r="K358" s="16" t="n">
        <v>0.577851851851852</v>
      </c>
      <c r="L358" s="16" t="n">
        <v>0.0442045465289773</v>
      </c>
      <c r="M358" s="16" t="n">
        <v>0.573382716049383</v>
      </c>
      <c r="N358" s="16" t="n">
        <v>0.0183102525121089</v>
      </c>
      <c r="O358" s="16" t="n">
        <v>-0.0199944099754498</v>
      </c>
      <c r="P358" s="16" t="n">
        <v>0.10944831711748</v>
      </c>
    </row>
    <row r="359" customFormat="false" ht="15" hidden="false" customHeight="false" outlineLevel="0" collapsed="false">
      <c r="A359" s="17" t="n">
        <v>754</v>
      </c>
      <c r="B359" s="6"/>
      <c r="C359" s="16" t="n">
        <v>0.503409792734874</v>
      </c>
      <c r="D359" s="16" t="n">
        <v>0.501067151219326</v>
      </c>
      <c r="E359" s="16" t="n">
        <v>0.512691358024691</v>
      </c>
      <c r="F359" s="16" t="n">
        <v>-0.0519432375197432</v>
      </c>
      <c r="G359" s="16" t="n">
        <v>0.745627207015521</v>
      </c>
      <c r="H359" s="6"/>
      <c r="I359" s="18" t="n">
        <v>0.000491792183545688</v>
      </c>
      <c r="J359" s="18" t="n">
        <v>0.000554967797463697</v>
      </c>
      <c r="K359" s="16" t="n">
        <v>0.593703703703704</v>
      </c>
      <c r="L359" s="16" t="n">
        <v>0.0101726102430351</v>
      </c>
      <c r="M359" s="16" t="n">
        <v>0.570074074074074</v>
      </c>
      <c r="N359" s="16" t="n">
        <v>0.0234603239909237</v>
      </c>
      <c r="O359" s="16" t="n">
        <v>-0.0194174749613015</v>
      </c>
      <c r="P359" s="16" t="n">
        <v>0.135648384226361</v>
      </c>
    </row>
    <row r="360" customFormat="false" ht="15" hidden="false" customHeight="false" outlineLevel="0" collapsed="false">
      <c r="A360" s="17" t="n">
        <v>755</v>
      </c>
      <c r="B360" s="6"/>
      <c r="C360" s="16" t="n">
        <v>0.503831570887468</v>
      </c>
      <c r="D360" s="16" t="n">
        <v>0.501562350482344</v>
      </c>
      <c r="E360" s="16" t="n">
        <v>0.513185185185185</v>
      </c>
      <c r="F360" s="16" t="n">
        <v>-0.0502944583776047</v>
      </c>
      <c r="G360" s="16" t="n">
        <v>0.753826790961021</v>
      </c>
      <c r="H360" s="6"/>
      <c r="I360" s="18" t="n">
        <v>0.000429631254028547</v>
      </c>
      <c r="J360" s="18" t="n">
        <v>0.000499874230887055</v>
      </c>
      <c r="K360" s="16" t="n">
        <v>0.61279012345679</v>
      </c>
      <c r="L360" s="16" t="n">
        <v>0.00163974650055667</v>
      </c>
      <c r="M360" s="16" t="n">
        <v>0.567950617283951</v>
      </c>
      <c r="N360" s="16" t="n">
        <v>0.0281368196768973</v>
      </c>
      <c r="O360" s="16" t="n">
        <v>-0.0188013480744347</v>
      </c>
      <c r="P360" s="16" t="n">
        <v>0.16347761756442</v>
      </c>
    </row>
    <row r="361" customFormat="false" ht="15" hidden="false" customHeight="false" outlineLevel="0" collapsed="false">
      <c r="A361" s="17" t="n">
        <v>756</v>
      </c>
      <c r="B361" s="6"/>
      <c r="C361" s="16" t="n">
        <v>0.504208526144188</v>
      </c>
      <c r="D361" s="16" t="n">
        <v>0.502015565322862</v>
      </c>
      <c r="E361" s="16" t="n">
        <v>0.513481481481481</v>
      </c>
      <c r="F361" s="16" t="n">
        <v>-0.0485947641495694</v>
      </c>
      <c r="G361" s="16" t="n">
        <v>0.761562606874129</v>
      </c>
      <c r="H361" s="6"/>
      <c r="I361" s="18" t="n">
        <v>0.000373692092676795</v>
      </c>
      <c r="J361" s="18" t="n">
        <v>0.00044979326805315</v>
      </c>
      <c r="K361" s="16" t="n">
        <v>0.631950617283951</v>
      </c>
      <c r="L361" s="18" t="n">
        <v>0.000198738951491963</v>
      </c>
      <c r="M361" s="16" t="n">
        <v>0.567160493827161</v>
      </c>
      <c r="N361" s="16" t="n">
        <v>0.0308522234848524</v>
      </c>
      <c r="O361" s="16" t="n">
        <v>-0.0181661724807579</v>
      </c>
      <c r="P361" s="16" t="n">
        <v>0.190363647167628</v>
      </c>
    </row>
    <row r="362" customFormat="false" ht="15" hidden="false" customHeight="false" outlineLevel="0" collapsed="false">
      <c r="A362" s="17" t="n">
        <v>757</v>
      </c>
      <c r="B362" s="6"/>
      <c r="C362" s="16" t="n">
        <v>0.504536620288803</v>
      </c>
      <c r="D362" s="16" t="n">
        <v>0.502424399552493</v>
      </c>
      <c r="E362" s="16" t="n">
        <v>0.513901234567901</v>
      </c>
      <c r="F362" s="16" t="n">
        <v>-0.0468034899718041</v>
      </c>
      <c r="G362" s="16" t="n">
        <v>0.770866451589068</v>
      </c>
      <c r="H362" s="6"/>
      <c r="I362" s="18" t="n">
        <v>0.000325688144989266</v>
      </c>
      <c r="J362" s="18" t="n">
        <v>0.000406510051516158</v>
      </c>
      <c r="K362" s="16" t="n">
        <v>0.65241975308642</v>
      </c>
      <c r="L362" s="18" t="n">
        <v>1.83718827309355E-005</v>
      </c>
      <c r="M362" s="16" t="n">
        <v>0.565259259259259</v>
      </c>
      <c r="N362" s="16" t="n">
        <v>0.0356380365652321</v>
      </c>
      <c r="O362" s="16" t="n">
        <v>-0.0174967496773714</v>
      </c>
      <c r="P362" s="16" t="n">
        <v>0.214711246942551</v>
      </c>
    </row>
    <row r="363" customFormat="false" ht="15" hidden="false" customHeight="false" outlineLevel="0" collapsed="false">
      <c r="A363" s="17" t="n">
        <v>758</v>
      </c>
      <c r="B363" s="6"/>
      <c r="C363" s="16" t="n">
        <v>0.504812055244191</v>
      </c>
      <c r="D363" s="16" t="n">
        <v>0.502788738820783</v>
      </c>
      <c r="E363" s="16" t="n">
        <v>0.514271604938272</v>
      </c>
      <c r="F363" s="16" t="n">
        <v>-0.044834853526653</v>
      </c>
      <c r="G363" s="16" t="n">
        <v>0.78011711540553</v>
      </c>
      <c r="H363" s="6"/>
      <c r="I363" s="18" t="n">
        <v>0.00028299401676733</v>
      </c>
      <c r="J363" s="18" t="n">
        <v>0.000367814639256903</v>
      </c>
      <c r="K363" s="16" t="n">
        <v>0.67037037037037</v>
      </c>
      <c r="L363" s="18" t="n">
        <v>1.53437786237513E-006</v>
      </c>
      <c r="M363" s="16" t="n">
        <v>0.563234567901235</v>
      </c>
      <c r="N363" s="16" t="n">
        <v>0.0426276622526455</v>
      </c>
      <c r="O363" s="16" t="n">
        <v>-0.0167610171474396</v>
      </c>
      <c r="P363" s="16" t="n">
        <v>0.236656360933156</v>
      </c>
    </row>
    <row r="364" customFormat="false" ht="15" hidden="false" customHeight="false" outlineLevel="0" collapsed="false">
      <c r="A364" s="17" t="n">
        <v>759</v>
      </c>
      <c r="B364" s="6"/>
      <c r="C364" s="16" t="n">
        <v>0.505044339376855</v>
      </c>
      <c r="D364" s="16" t="n">
        <v>0.503112224708319</v>
      </c>
      <c r="E364" s="16" t="n">
        <v>0.514716049382716</v>
      </c>
      <c r="F364" s="16" t="n">
        <v>-0.0428182114560386</v>
      </c>
      <c r="G364" s="16" t="n">
        <v>0.789175060260752</v>
      </c>
      <c r="H364" s="6"/>
      <c r="I364" s="18" t="n">
        <v>0.000242839288852352</v>
      </c>
      <c r="J364" s="18" t="n">
        <v>0.000331348629696816</v>
      </c>
      <c r="K364" s="16" t="n">
        <v>0.68679012345679</v>
      </c>
      <c r="L364" s="18" t="n">
        <v>1.17578378121236E-007</v>
      </c>
      <c r="M364" s="16" t="n">
        <v>0.559950617283951</v>
      </c>
      <c r="N364" s="16" t="n">
        <v>0.0510585329550198</v>
      </c>
      <c r="O364" s="16" t="n">
        <v>-0.0160073153997314</v>
      </c>
      <c r="P364" s="16" t="n">
        <v>0.256932586104559</v>
      </c>
    </row>
    <row r="365" customFormat="false" ht="15" hidden="false" customHeight="false" outlineLevel="0" collapsed="false">
      <c r="A365" s="17" t="n">
        <v>760</v>
      </c>
      <c r="B365" s="6"/>
      <c r="C365" s="16" t="n">
        <v>0.505248433252718</v>
      </c>
      <c r="D365" s="16" t="n">
        <v>0.503407747159812</v>
      </c>
      <c r="E365" s="16" t="n">
        <v>0.515037037037037</v>
      </c>
      <c r="F365" s="16" t="n">
        <v>-0.0408015140022328</v>
      </c>
      <c r="G365" s="16" t="n">
        <v>0.799399362387343</v>
      </c>
      <c r="H365" s="6"/>
      <c r="I365" s="18" t="n">
        <v>0.00020576211668085</v>
      </c>
      <c r="J365" s="18" t="n">
        <v>0.00029766301810631</v>
      </c>
      <c r="K365" s="16" t="n">
        <v>0.703061728395062</v>
      </c>
      <c r="L365" s="18" t="n">
        <v>9.3801163245875E-009</v>
      </c>
      <c r="M365" s="16" t="n">
        <v>0.557160493827161</v>
      </c>
      <c r="N365" s="16" t="n">
        <v>0.058879466278247</v>
      </c>
      <c r="O365" s="16" t="n">
        <v>-0.0152535656643182</v>
      </c>
      <c r="P365" s="16" t="n">
        <v>0.274947702188261</v>
      </c>
    </row>
    <row r="366" customFormat="false" ht="15" hidden="false" customHeight="false" outlineLevel="0" collapsed="false">
      <c r="A366" s="17" t="n">
        <v>761</v>
      </c>
      <c r="B366" s="6"/>
      <c r="C366" s="16" t="n">
        <v>0.505429314277977</v>
      </c>
      <c r="D366" s="16" t="n">
        <v>0.503682044523736</v>
      </c>
      <c r="E366" s="16" t="n">
        <v>0.515308641975309</v>
      </c>
      <c r="F366" s="16" t="n">
        <v>-0.0387461186710305</v>
      </c>
      <c r="G366" s="16" t="n">
        <v>0.809463418973735</v>
      </c>
      <c r="H366" s="6"/>
      <c r="I366" s="18" t="n">
        <v>0.000173158095704966</v>
      </c>
      <c r="J366" s="18" t="n">
        <v>0.000268020955105464</v>
      </c>
      <c r="K366" s="16" t="n">
        <v>0.716666666666667</v>
      </c>
      <c r="L366" s="18" t="n">
        <v>1.00098032030186E-009</v>
      </c>
      <c r="M366" s="16" t="n">
        <v>0.553975308641975</v>
      </c>
      <c r="N366" s="16" t="n">
        <v>0.0730581736569783</v>
      </c>
      <c r="O366" s="16" t="n">
        <v>-0.0144853256731244</v>
      </c>
      <c r="P366" s="16" t="n">
        <v>0.289379780199284</v>
      </c>
    </row>
    <row r="367" customFormat="false" ht="15" hidden="false" customHeight="false" outlineLevel="0" collapsed="false">
      <c r="A367" s="17" t="n">
        <v>762</v>
      </c>
      <c r="B367" s="6"/>
      <c r="C367" s="16" t="n">
        <v>0.505577465985237</v>
      </c>
      <c r="D367" s="16" t="n">
        <v>0.503926736771584</v>
      </c>
      <c r="E367" s="16" t="n">
        <v>0.515679012345679</v>
      </c>
      <c r="F367" s="16" t="n">
        <v>-0.0366243479601848</v>
      </c>
      <c r="G367" s="16" t="n">
        <v>0.819909263289664</v>
      </c>
      <c r="H367" s="6"/>
      <c r="I367" s="18" t="n">
        <v>0.000144662846410868</v>
      </c>
      <c r="J367" s="18" t="n">
        <v>0.000242251127247613</v>
      </c>
      <c r="K367" s="16" t="n">
        <v>0.728222222222222</v>
      </c>
      <c r="L367" s="18" t="n">
        <v>1.35254676572229E-010</v>
      </c>
      <c r="M367" s="16" t="n">
        <v>0.550320987654321</v>
      </c>
      <c r="N367" s="16" t="n">
        <v>0.0917798983435723</v>
      </c>
      <c r="O367" s="16" t="n">
        <v>-0.013692249827354</v>
      </c>
      <c r="P367" s="16" t="n">
        <v>0.300611706973437</v>
      </c>
    </row>
    <row r="368" customFormat="false" ht="15" hidden="false" customHeight="false" outlineLevel="0" collapsed="false">
      <c r="A368" s="17" t="n">
        <v>763</v>
      </c>
      <c r="B368" s="6"/>
      <c r="C368" s="16" t="n">
        <v>0.505689979940307</v>
      </c>
      <c r="D368" s="16" t="n">
        <v>0.504138091647759</v>
      </c>
      <c r="E368" s="16" t="n">
        <v>0.516222222222222</v>
      </c>
      <c r="F368" s="16" t="n">
        <v>-0.0344528496056103</v>
      </c>
      <c r="G368" s="16" t="n">
        <v>0.830643889553783</v>
      </c>
      <c r="H368" s="6"/>
      <c r="I368" s="18" t="n">
        <v>0.000118925105483595</v>
      </c>
      <c r="J368" s="18" t="n">
        <v>0.0002189692556847</v>
      </c>
      <c r="K368" s="16" t="n">
        <v>0.735308641975309</v>
      </c>
      <c r="L368" s="18" t="n">
        <v>2.38965625189577E-011</v>
      </c>
      <c r="M368" s="16" t="n">
        <v>0.547185185185185</v>
      </c>
      <c r="N368" s="16" t="n">
        <v>0.116328435480684</v>
      </c>
      <c r="O368" s="16" t="n">
        <v>-0.0128805600286136</v>
      </c>
      <c r="P368" s="16" t="n">
        <v>0.309080732537476</v>
      </c>
    </row>
    <row r="369" customFormat="false" ht="15" hidden="false" customHeight="false" outlineLevel="0" collapsed="false">
      <c r="A369" s="17" t="n">
        <v>764</v>
      </c>
      <c r="B369" s="6"/>
      <c r="C369" s="16" t="n">
        <v>0.505775536401877</v>
      </c>
      <c r="D369" s="16" t="n">
        <v>0.504324965976707</v>
      </c>
      <c r="E369" s="16" t="n">
        <v>0.516617283950617</v>
      </c>
      <c r="F369" s="16" t="n">
        <v>-0.0322270466912674</v>
      </c>
      <c r="G369" s="16" t="n">
        <v>0.841279552832771</v>
      </c>
      <c r="H369" s="6"/>
      <c r="I369" s="18" t="n">
        <v>9.56603518069986E-005</v>
      </c>
      <c r="J369" s="18" t="n">
        <v>0.000197354194426187</v>
      </c>
      <c r="K369" s="16" t="n">
        <v>0.740197530864198</v>
      </c>
      <c r="L369" s="18" t="n">
        <v>6.24866492834211E-012</v>
      </c>
      <c r="M369" s="16" t="n">
        <v>0.543728395061728</v>
      </c>
      <c r="N369" s="16" t="n">
        <v>0.136119202655265</v>
      </c>
      <c r="O369" s="16" t="n">
        <v>-0.0120485451797258</v>
      </c>
      <c r="P369" s="16" t="n">
        <v>0.313687203532442</v>
      </c>
    </row>
    <row r="370" customFormat="false" ht="15" hidden="false" customHeight="false" outlineLevel="0" collapsed="false">
      <c r="A370" s="17" t="n">
        <v>765</v>
      </c>
      <c r="B370" s="6"/>
      <c r="C370" s="16" t="n">
        <v>0.50584777017095</v>
      </c>
      <c r="D370" s="16" t="n">
        <v>0.504500959263631</v>
      </c>
      <c r="E370" s="16" t="n">
        <v>0.516888888888889</v>
      </c>
      <c r="F370" s="16" t="n">
        <v>-0.02994708528212</v>
      </c>
      <c r="G370" s="16" t="n">
        <v>0.852212047120457</v>
      </c>
      <c r="H370" s="6"/>
      <c r="I370" s="18" t="n">
        <v>7.48198869671402E-005</v>
      </c>
      <c r="J370" s="18" t="n">
        <v>0.000177887425535094</v>
      </c>
      <c r="K370" s="16" t="n">
        <v>0.743827160493827</v>
      </c>
      <c r="L370" s="18" t="n">
        <v>2.06206236703523E-012</v>
      </c>
      <c r="M370" s="16" t="n">
        <v>0.540444444444444</v>
      </c>
      <c r="N370" s="16" t="n">
        <v>0.166514620262364</v>
      </c>
      <c r="O370" s="16" t="n">
        <v>-0.0111962597165355</v>
      </c>
      <c r="P370" s="16" t="n">
        <v>0.316446862918971</v>
      </c>
    </row>
    <row r="371" customFormat="false" ht="15" hidden="false" customHeight="false" outlineLevel="0" collapsed="false">
      <c r="A371" s="17" t="n">
        <v>766</v>
      </c>
      <c r="B371" s="6"/>
      <c r="C371" s="16" t="n">
        <v>0.505902969568576</v>
      </c>
      <c r="D371" s="16" t="n">
        <v>0.504663340803628</v>
      </c>
      <c r="E371" s="16" t="n">
        <v>0.517358024691358</v>
      </c>
      <c r="F371" s="16" t="n">
        <v>-0.0275892236285295</v>
      </c>
      <c r="G371" s="16" t="n">
        <v>0.863731893670081</v>
      </c>
      <c r="H371" s="6"/>
      <c r="I371" s="18" t="n">
        <v>5.7248398660503E-005</v>
      </c>
      <c r="J371" s="18" t="n">
        <v>0.00016162128793704</v>
      </c>
      <c r="K371" s="16" t="n">
        <v>0.745950617283951</v>
      </c>
      <c r="L371" s="18" t="n">
        <v>8.15599772207076E-013</v>
      </c>
      <c r="M371" s="16" t="n">
        <v>0.535851851851852</v>
      </c>
      <c r="N371" s="16" t="n">
        <v>0.227455791284958</v>
      </c>
      <c r="O371" s="16" t="n">
        <v>-0.0103148282707965</v>
      </c>
      <c r="P371" s="16" t="n">
        <v>0.31861212165979</v>
      </c>
    </row>
    <row r="372" customFormat="false" ht="15" hidden="false" customHeight="false" outlineLevel="0" collapsed="false">
      <c r="A372" s="17" t="n">
        <v>767</v>
      </c>
      <c r="B372" s="6"/>
      <c r="C372" s="16" t="n">
        <v>0.505937787834089</v>
      </c>
      <c r="D372" s="16" t="n">
        <v>0.504807381260832</v>
      </c>
      <c r="E372" s="16" t="n">
        <v>0.517950617283951</v>
      </c>
      <c r="F372" s="16" t="n">
        <v>-0.025182606442349</v>
      </c>
      <c r="G372" s="16" t="n">
        <v>0.875626688934595</v>
      </c>
      <c r="H372" s="6"/>
      <c r="I372" s="18" t="n">
        <v>4.40106505428295E-005</v>
      </c>
      <c r="J372" s="18" t="n">
        <v>0.000149186923389235</v>
      </c>
      <c r="K372" s="16" t="n">
        <v>0.747135802469136</v>
      </c>
      <c r="L372" s="18" t="n">
        <v>4.74741239808737E-013</v>
      </c>
      <c r="M372" s="16" t="n">
        <v>0.534024691358025</v>
      </c>
      <c r="N372" s="16" t="n">
        <v>0.284407096099393</v>
      </c>
      <c r="O372" s="16" t="n">
        <v>-0.00941514592826427</v>
      </c>
      <c r="P372" s="16" t="n">
        <v>0.319931065886718</v>
      </c>
    </row>
    <row r="373" customFormat="false" ht="15" hidden="false" customHeight="false" outlineLevel="0" collapsed="false">
      <c r="A373" s="17" t="n">
        <v>768</v>
      </c>
      <c r="B373" s="6"/>
      <c r="C373" s="16" t="n">
        <v>0.505952507761501</v>
      </c>
      <c r="D373" s="16" t="n">
        <v>0.50493227894922</v>
      </c>
      <c r="E373" s="16" t="n">
        <v>0.51841975308642</v>
      </c>
      <c r="F373" s="16" t="n">
        <v>-0.0227499731783214</v>
      </c>
      <c r="G373" s="16" t="n">
        <v>0.888255067757671</v>
      </c>
      <c r="H373" s="6"/>
      <c r="I373" s="18" t="n">
        <v>3.38335548117295E-005</v>
      </c>
      <c r="J373" s="18" t="n">
        <v>0.000139414273792627</v>
      </c>
      <c r="K373" s="16" t="n">
        <v>0.748074074074074</v>
      </c>
      <c r="L373" s="18" t="n">
        <v>3.31727919205903E-013</v>
      </c>
      <c r="M373" s="16" t="n">
        <v>0.527037037037037</v>
      </c>
      <c r="N373" s="16" t="n">
        <v>0.418654636956944</v>
      </c>
      <c r="O373" s="16" t="n">
        <v>-0.00850571458610428</v>
      </c>
      <c r="P373" s="16" t="n">
        <v>0.32111210903174</v>
      </c>
    </row>
    <row r="374" customFormat="false" ht="15" hidden="false" customHeight="false" outlineLevel="0" collapsed="false">
      <c r="A374" s="17" t="n">
        <v>769</v>
      </c>
      <c r="B374" s="6"/>
      <c r="C374" s="16" t="n">
        <v>0.50595546953498</v>
      </c>
      <c r="D374" s="16" t="n">
        <v>0.505043978404426</v>
      </c>
      <c r="E374" s="16" t="n">
        <v>0.518814814814815</v>
      </c>
      <c r="F374" s="16" t="n">
        <v>-0.020344136260694</v>
      </c>
      <c r="G374" s="16" t="n">
        <v>0.89943999094471</v>
      </c>
      <c r="H374" s="6"/>
      <c r="I374" s="18" t="n">
        <v>2.54423857197196E-005</v>
      </c>
      <c r="J374" s="18" t="n">
        <v>0.000131558868855549</v>
      </c>
      <c r="K374" s="16" t="n">
        <v>0.750049382716049</v>
      </c>
      <c r="L374" s="18" t="n">
        <v>1.79704463532281E-013</v>
      </c>
      <c r="M374" s="16" t="n">
        <v>0.518123456790124</v>
      </c>
      <c r="N374" s="16" t="n">
        <v>0.650546345557282</v>
      </c>
      <c r="O374" s="16" t="n">
        <v>-0.00760628019623168</v>
      </c>
      <c r="P374" s="16" t="n">
        <v>0.32362721702721</v>
      </c>
    </row>
    <row r="375" customFormat="false" ht="15" hidden="false" customHeight="false" outlineLevel="0" collapsed="false">
      <c r="A375" s="17" t="n">
        <v>770</v>
      </c>
      <c r="B375" s="6"/>
      <c r="C375" s="16" t="n">
        <v>0.505959620911266</v>
      </c>
      <c r="D375" s="16" t="n">
        <v>0.50515530869693</v>
      </c>
      <c r="E375" s="16" t="n">
        <v>0.519259259259259</v>
      </c>
      <c r="F375" s="16" t="n">
        <v>-0.0179686956744049</v>
      </c>
      <c r="G375" s="16" t="n">
        <v>0.911307486299719</v>
      </c>
      <c r="H375" s="6"/>
      <c r="I375" s="18" t="n">
        <v>1.82223556522583E-005</v>
      </c>
      <c r="J375" s="18" t="n">
        <v>0.000125085053698249</v>
      </c>
      <c r="K375" s="16" t="n">
        <v>0.753975308641975</v>
      </c>
      <c r="L375" s="18" t="n">
        <v>6.5762888599992E-014</v>
      </c>
      <c r="M375" s="16" t="n">
        <v>0.514</v>
      </c>
      <c r="N375" s="16" t="n">
        <v>0.893828106959224</v>
      </c>
      <c r="O375" s="16" t="n">
        <v>-0.00671819150760644</v>
      </c>
      <c r="P375" s="16" t="n">
        <v>0.327471561657041</v>
      </c>
    </row>
    <row r="376" customFormat="false" ht="15" hidden="false" customHeight="false" outlineLevel="0" collapsed="false">
      <c r="A376" s="17" t="n">
        <v>771</v>
      </c>
      <c r="B376" s="6"/>
      <c r="C376" s="16" t="n">
        <v>0.505968156947865</v>
      </c>
      <c r="D376" s="16" t="n">
        <v>0.505269233067245</v>
      </c>
      <c r="E376" s="16" t="n">
        <v>0.51958024691358</v>
      </c>
      <c r="F376" s="16" t="n">
        <v>-0.0156291789091018</v>
      </c>
      <c r="G376" s="16" t="n">
        <v>0.922524495322214</v>
      </c>
      <c r="H376" s="6"/>
      <c r="I376" s="18" t="n">
        <v>1.27113728758123E-005</v>
      </c>
      <c r="J376" s="18" t="n">
        <v>0.000119507112672243</v>
      </c>
      <c r="K376" s="16" t="n">
        <v>0.756666666666667</v>
      </c>
      <c r="L376" s="18" t="n">
        <v>2.81609834918327E-014</v>
      </c>
      <c r="M376" s="16" t="n">
        <v>0.502395061728395</v>
      </c>
      <c r="N376" s="16" t="n">
        <v>0.786678633039792</v>
      </c>
      <c r="O376" s="16" t="n">
        <v>-0.00584351784806034</v>
      </c>
      <c r="P376" s="16" t="n">
        <v>0.329474598169723</v>
      </c>
    </row>
    <row r="377" customFormat="false" ht="15" hidden="false" customHeight="false" outlineLevel="0" collapsed="false">
      <c r="A377" s="17" t="n">
        <v>772</v>
      </c>
      <c r="B377" s="6"/>
      <c r="C377" s="16" t="n">
        <v>0.505975683766369</v>
      </c>
      <c r="D377" s="16" t="n">
        <v>0.505381249669642</v>
      </c>
      <c r="E377" s="16" t="n">
        <v>0.519975308641975</v>
      </c>
      <c r="F377" s="16" t="n">
        <v>-0.0133052479625766</v>
      </c>
      <c r="G377" s="16" t="n">
        <v>0.934532473183003</v>
      </c>
      <c r="H377" s="6"/>
      <c r="I377" s="18" t="n">
        <v>1.02654631637633E-005</v>
      </c>
      <c r="J377" s="18" t="n">
        <v>0.000116457564962127</v>
      </c>
      <c r="K377" s="16" t="n">
        <v>0.75716049382716</v>
      </c>
      <c r="L377" s="18" t="n">
        <v>1.63821751866403E-014</v>
      </c>
      <c r="M377" s="16" t="n">
        <v>0.513925925925926</v>
      </c>
      <c r="N377" s="16" t="n">
        <v>0.485880832506857</v>
      </c>
      <c r="O377" s="16" t="n">
        <v>-0.00497465796559789</v>
      </c>
      <c r="P377" s="16" t="n">
        <v>0.330413000522381</v>
      </c>
    </row>
    <row r="378" customFormat="false" ht="15" hidden="false" customHeight="false" outlineLevel="0" collapsed="false">
      <c r="A378" s="17" t="n">
        <v>773</v>
      </c>
      <c r="B378" s="6"/>
      <c r="C378" s="16" t="n">
        <v>0.505984458676185</v>
      </c>
      <c r="D378" s="16" t="n">
        <v>0.505494415385062</v>
      </c>
      <c r="E378" s="16" t="n">
        <v>0.520567901234568</v>
      </c>
      <c r="F378" s="16" t="n">
        <v>-0.010978981062683</v>
      </c>
      <c r="G378" s="16" t="n">
        <v>0.946095579277781</v>
      </c>
      <c r="H378" s="6"/>
      <c r="I378" s="18" t="n">
        <v>9.9200920915106E-006</v>
      </c>
      <c r="J378" s="18" t="n">
        <v>0.000115272136670094</v>
      </c>
      <c r="K378" s="16" t="n">
        <v>0.757407407407407</v>
      </c>
      <c r="L378" s="18" t="n">
        <v>1.1183741210454E-014</v>
      </c>
      <c r="M378" s="16" t="n">
        <v>0.528444444444445</v>
      </c>
      <c r="N378" s="16" t="n">
        <v>0.275803949096179</v>
      </c>
      <c r="O378" s="16" t="n">
        <v>-0.00410491344525447</v>
      </c>
      <c r="P378" s="16" t="n">
        <v>0.331021153754801</v>
      </c>
    </row>
    <row r="379" customFormat="false" ht="15" hidden="false" customHeight="false" outlineLevel="0" collapsed="false">
      <c r="A379" s="17" t="n">
        <v>774</v>
      </c>
      <c r="B379" s="6"/>
      <c r="C379" s="16" t="n">
        <v>0.505993720071671</v>
      </c>
      <c r="D379" s="16" t="n">
        <v>0.505608971905321</v>
      </c>
      <c r="E379" s="16" t="n">
        <v>0.520814814814815</v>
      </c>
      <c r="F379" s="16" t="n">
        <v>-0.00862780841424032</v>
      </c>
      <c r="G379" s="16" t="n">
        <v>0.957321710039032</v>
      </c>
      <c r="H379" s="6"/>
      <c r="I379" s="18" t="n">
        <v>9.91737322091009E-006</v>
      </c>
      <c r="J379" s="18" t="n">
        <v>0.000114281029690663</v>
      </c>
      <c r="K379" s="16" t="n">
        <v>0.757506172839506</v>
      </c>
      <c r="L379" s="18" t="n">
        <v>6.69001228326445E-015</v>
      </c>
      <c r="M379" s="16" t="n">
        <v>0.532938271604938</v>
      </c>
      <c r="N379" s="16" t="n">
        <v>0.235430547839786</v>
      </c>
      <c r="O379" s="16" t="n">
        <v>-0.00322584770643079</v>
      </c>
      <c r="P379" s="16" t="n">
        <v>0.33140519623722</v>
      </c>
    </row>
    <row r="380" customFormat="false" ht="15" hidden="false" customHeight="false" outlineLevel="0" collapsed="false">
      <c r="A380" s="17" t="n">
        <v>775</v>
      </c>
      <c r="B380" s="6"/>
      <c r="C380" s="16" t="n">
        <v>0.50600328806675</v>
      </c>
      <c r="D380" s="16" t="n">
        <v>0.505725906290747</v>
      </c>
      <c r="E380" s="16" t="n">
        <v>0.521259259259259</v>
      </c>
      <c r="F380" s="16" t="n">
        <v>-0.00622578830501386</v>
      </c>
      <c r="G380" s="16" t="n">
        <v>0.969478890001192</v>
      </c>
      <c r="H380" s="6"/>
      <c r="I380" s="18" t="n">
        <v>1.07477226889589E-005</v>
      </c>
      <c r="J380" s="18" t="n">
        <v>0.000114225362736865</v>
      </c>
      <c r="K380" s="16" t="n">
        <v>0.758296296296296</v>
      </c>
      <c r="L380" s="18" t="n">
        <v>3.75183326120259E-015</v>
      </c>
      <c r="M380" s="16" t="n">
        <v>0.526074074074074</v>
      </c>
      <c r="N380" s="16" t="n">
        <v>0.287966796021025</v>
      </c>
      <c r="O380" s="16" t="n">
        <v>-0.00232776320995461</v>
      </c>
      <c r="P380" s="16" t="n">
        <v>0.332555141394153</v>
      </c>
    </row>
    <row r="381" customFormat="false" ht="15" hidden="false" customHeight="false" outlineLevel="0" collapsed="false">
      <c r="A381" s="17" t="n">
        <v>776</v>
      </c>
      <c r="B381" s="6"/>
      <c r="C381" s="16" t="n">
        <v>0.506011576154357</v>
      </c>
      <c r="D381" s="16" t="n">
        <v>0.505842206249489</v>
      </c>
      <c r="E381" s="16" t="n">
        <v>0.521530864197531</v>
      </c>
      <c r="F381" s="16" t="n">
        <v>-0.00380494457888195</v>
      </c>
      <c r="G381" s="16" t="n">
        <v>0.981138532364472</v>
      </c>
      <c r="H381" s="6"/>
      <c r="I381" s="18" t="n">
        <v>1.28269408419297E-005</v>
      </c>
      <c r="J381" s="18" t="n">
        <v>0.000115914615372655</v>
      </c>
      <c r="K381" s="16" t="n">
        <v>0.760469135802469</v>
      </c>
      <c r="L381" s="18" t="n">
        <v>2.04928225423028E-015</v>
      </c>
      <c r="M381" s="16" t="n">
        <v>0.522888888888889</v>
      </c>
      <c r="N381" s="16" t="n">
        <v>0.309622192974822</v>
      </c>
      <c r="O381" s="16" t="n">
        <v>-0.00142263511152267</v>
      </c>
      <c r="P381" s="16" t="n">
        <v>0.335437482905114</v>
      </c>
    </row>
    <row r="382" customFormat="false" ht="15" hidden="false" customHeight="false" outlineLevel="0" collapsed="false">
      <c r="A382" s="17" t="n">
        <v>777</v>
      </c>
      <c r="B382" s="6"/>
      <c r="C382" s="16" t="n">
        <v>0.506020436204954</v>
      </c>
      <c r="D382" s="16" t="n">
        <v>0.505953906849549</v>
      </c>
      <c r="E382" s="16" t="n">
        <v>0.521950617283951</v>
      </c>
      <c r="F382" s="16" t="n">
        <v>-0.00149596452626818</v>
      </c>
      <c r="G382" s="16" t="n">
        <v>0.992197281923277</v>
      </c>
      <c r="H382" s="6"/>
      <c r="I382" s="18" t="n">
        <v>1.57518046231794E-005</v>
      </c>
      <c r="J382" s="18" t="n">
        <v>0.000118878520905809</v>
      </c>
      <c r="K382" s="16" t="n">
        <v>0.76316049382716</v>
      </c>
      <c r="L382" s="18" t="n">
        <v>1.06492302313329E-015</v>
      </c>
      <c r="M382" s="16" t="n">
        <v>0.525333333333333</v>
      </c>
      <c r="N382" s="16" t="n">
        <v>0.275803949096179</v>
      </c>
      <c r="O382" s="18" t="n">
        <v>-0.0005593283784475</v>
      </c>
      <c r="P382" s="16" t="n">
        <v>0.339616174552583</v>
      </c>
    </row>
    <row r="383" customFormat="false" ht="15" hidden="false" customHeight="false" outlineLevel="0" collapsed="false">
      <c r="A383" s="17" t="n">
        <v>778</v>
      </c>
      <c r="B383" s="6"/>
      <c r="C383" s="16" t="n">
        <v>0.506030628411644</v>
      </c>
      <c r="D383" s="16" t="n">
        <v>0.506063456819238</v>
      </c>
      <c r="E383" s="16" t="n">
        <v>0.522246913580247</v>
      </c>
      <c r="F383" s="18" t="n">
        <v>0.000738814158037472</v>
      </c>
      <c r="G383" s="16" t="n">
        <v>0.995913220982789</v>
      </c>
      <c r="H383" s="6"/>
      <c r="I383" s="18" t="n">
        <v>1.84635569640866E-005</v>
      </c>
      <c r="J383" s="18" t="n">
        <v>0.000121573817634231</v>
      </c>
      <c r="K383" s="16" t="n">
        <v>0.766938271604938</v>
      </c>
      <c r="L383" s="18" t="n">
        <v>4.60744054269076E-016</v>
      </c>
      <c r="M383" s="16" t="n">
        <v>0.522592592592593</v>
      </c>
      <c r="N383" s="16" t="n">
        <v>0.302577804812268</v>
      </c>
      <c r="O383" s="18" t="n">
        <v>0.000276236345591644</v>
      </c>
      <c r="P383" s="16" t="n">
        <v>0.343289549663198</v>
      </c>
    </row>
    <row r="384" customFormat="false" ht="15" hidden="false" customHeight="false" outlineLevel="0" collapsed="false">
      <c r="A384" s="17" t="n">
        <v>779</v>
      </c>
      <c r="B384" s="6"/>
      <c r="C384" s="16" t="n">
        <v>0.506043500788811</v>
      </c>
      <c r="D384" s="16" t="n">
        <v>0.506175936071468</v>
      </c>
      <c r="E384" s="16" t="n">
        <v>0.522567901234568</v>
      </c>
      <c r="F384" s="16" t="n">
        <v>0.00298294755693247</v>
      </c>
      <c r="G384" s="16" t="n">
        <v>0.984438086491142</v>
      </c>
      <c r="H384" s="6"/>
      <c r="I384" s="18" t="n">
        <v>2.0886838198492E-005</v>
      </c>
      <c r="J384" s="18" t="n">
        <v>0.000123316821833288</v>
      </c>
      <c r="K384" s="16" t="n">
        <v>0.769061728395062</v>
      </c>
      <c r="L384" s="18" t="n">
        <v>2.35101423793562E-016</v>
      </c>
      <c r="M384" s="16" t="n">
        <v>0.530271604938272</v>
      </c>
      <c r="N384" s="16" t="n">
        <v>0.202921421626838</v>
      </c>
      <c r="O384" s="16" t="n">
        <v>0.00111529813310131</v>
      </c>
      <c r="P384" s="16" t="n">
        <v>0.344933043691226</v>
      </c>
    </row>
    <row r="385" customFormat="false" ht="15" hidden="false" customHeight="false" outlineLevel="0" collapsed="false">
      <c r="A385" s="17" t="n">
        <v>780</v>
      </c>
      <c r="B385" s="6"/>
      <c r="C385" s="16" t="n">
        <v>0.506062282695577</v>
      </c>
      <c r="D385" s="16" t="n">
        <v>0.506295273391055</v>
      </c>
      <c r="E385" s="16" t="n">
        <v>0.523012345679012</v>
      </c>
      <c r="F385" s="16" t="n">
        <v>0.00525213374136096</v>
      </c>
      <c r="G385" s="16" t="n">
        <v>0.974141958095161</v>
      </c>
      <c r="H385" s="6"/>
      <c r="I385" s="18" t="n">
        <v>2.28484246927877E-005</v>
      </c>
      <c r="J385" s="18" t="n">
        <v>0.000124425795578603</v>
      </c>
      <c r="K385" s="16" t="n">
        <v>0.771012345679012</v>
      </c>
      <c r="L385" s="18" t="n">
        <v>1.25597834551217E-016</v>
      </c>
      <c r="M385" s="16" t="n">
        <v>0.543654320987654</v>
      </c>
      <c r="N385" s="16" t="n">
        <v>0.0781051936326423</v>
      </c>
      <c r="O385" s="16" t="n">
        <v>0.00196372453541544</v>
      </c>
      <c r="P385" s="16" t="n">
        <v>0.346059791383635</v>
      </c>
    </row>
    <row r="386" customFormat="false" ht="15" hidden="false" customHeight="false" outlineLevel="0" collapsed="false">
      <c r="A386" s="17" t="n">
        <v>781</v>
      </c>
      <c r="B386" s="6"/>
      <c r="C386" s="16" t="n">
        <v>0.506089674609835</v>
      </c>
      <c r="D386" s="16" t="n">
        <v>0.506423656585705</v>
      </c>
      <c r="E386" s="16" t="n">
        <v>0.523506172839506</v>
      </c>
      <c r="F386" s="16" t="n">
        <v>0.00753483519167958</v>
      </c>
      <c r="G386" s="16" t="n">
        <v>0.962922096123876</v>
      </c>
      <c r="H386" s="6"/>
      <c r="I386" s="18" t="n">
        <v>2.45892291966187E-005</v>
      </c>
      <c r="J386" s="18" t="n">
        <v>0.000125613981295035</v>
      </c>
      <c r="K386" s="16" t="n">
        <v>0.773160493827161</v>
      </c>
      <c r="L386" s="18" t="n">
        <v>5.38288233934555E-017</v>
      </c>
      <c r="M386" s="16" t="n">
        <v>0.55958024691358</v>
      </c>
      <c r="N386" s="16" t="n">
        <v>0.0306988736247947</v>
      </c>
      <c r="O386" s="16" t="n">
        <v>0.0028171998804987</v>
      </c>
      <c r="P386" s="16" t="n">
        <v>0.348056242207028</v>
      </c>
    </row>
    <row r="387" customFormat="false" ht="15" hidden="false" customHeight="false" outlineLevel="0" collapsed="false">
      <c r="A387" s="17" t="n">
        <v>782</v>
      </c>
      <c r="B387" s="6"/>
      <c r="C387" s="16" t="n">
        <v>0.50612539818978</v>
      </c>
      <c r="D387" s="16" t="n">
        <v>0.50656037146642</v>
      </c>
      <c r="E387" s="16" t="n">
        <v>0.523876543209877</v>
      </c>
      <c r="F387" s="16" t="n">
        <v>0.00982110764536856</v>
      </c>
      <c r="G387" s="16" t="n">
        <v>0.952057522675653</v>
      </c>
      <c r="H387" s="6"/>
      <c r="I387" s="18" t="n">
        <v>2.72895076434062E-005</v>
      </c>
      <c r="J387" s="18" t="n">
        <v>0.000127490913583007</v>
      </c>
      <c r="K387" s="16" t="n">
        <v>0.775111111111111</v>
      </c>
      <c r="L387" s="18" t="n">
        <v>3.27283410684953E-017</v>
      </c>
      <c r="M387" s="16" t="n">
        <v>0.559481481481482</v>
      </c>
      <c r="N387" s="16" t="n">
        <v>0.0274441158879556</v>
      </c>
      <c r="O387" s="16" t="n">
        <v>0.00367200421018868</v>
      </c>
      <c r="P387" s="16" t="n">
        <v>0.349120163014288</v>
      </c>
    </row>
    <row r="388" customFormat="false" ht="15" hidden="false" customHeight="false" outlineLevel="0" collapsed="false">
      <c r="A388" s="17" t="n">
        <v>783</v>
      </c>
      <c r="B388" s="6"/>
      <c r="C388" s="16" t="n">
        <v>0.506164345046427</v>
      </c>
      <c r="D388" s="16" t="n">
        <v>0.506701427781037</v>
      </c>
      <c r="E388" s="16" t="n">
        <v>0.524222222222222</v>
      </c>
      <c r="F388" s="16" t="n">
        <v>0.0121357678057018</v>
      </c>
      <c r="G388" s="16" t="n">
        <v>0.940101902849647</v>
      </c>
      <c r="H388" s="6"/>
      <c r="I388" s="18" t="n">
        <v>3.01421480981381E-005</v>
      </c>
      <c r="J388" s="18" t="n">
        <v>0.000129331483016719</v>
      </c>
      <c r="K388" s="16" t="n">
        <v>0.77558024691358</v>
      </c>
      <c r="L388" s="18" t="n">
        <v>2.61171231916242E-017</v>
      </c>
      <c r="M388" s="16" t="n">
        <v>0.569481481481482</v>
      </c>
      <c r="N388" s="16" t="n">
        <v>0.0139879244988992</v>
      </c>
      <c r="O388" s="16" t="n">
        <v>0.00453741408661717</v>
      </c>
      <c r="P388" s="16" t="n">
        <v>0.349195200615869</v>
      </c>
    </row>
    <row r="389" customFormat="false" ht="15" hidden="false" customHeight="false" outlineLevel="0" collapsed="false">
      <c r="A389" s="17" t="n">
        <v>784</v>
      </c>
      <c r="B389" s="6"/>
      <c r="C389" s="16" t="n">
        <v>0.506197436107192</v>
      </c>
      <c r="D389" s="16" t="n">
        <v>0.506837566680966</v>
      </c>
      <c r="E389" s="16" t="n">
        <v>0.52479012345679</v>
      </c>
      <c r="F389" s="16" t="n">
        <v>0.0144741002717768</v>
      </c>
      <c r="G389" s="16" t="n">
        <v>0.928452225545527</v>
      </c>
      <c r="H389" s="6"/>
      <c r="I389" s="18" t="n">
        <v>3.26626629572318E-005</v>
      </c>
      <c r="J389" s="18" t="n">
        <v>0.000131093315897314</v>
      </c>
      <c r="K389" s="16" t="n">
        <v>0.775481481481481</v>
      </c>
      <c r="L389" s="18" t="n">
        <v>1.99311130780499E-017</v>
      </c>
      <c r="M389" s="16" t="n">
        <v>0.585012345679012</v>
      </c>
      <c r="N389" s="16" t="n">
        <v>0.00448838771658921</v>
      </c>
      <c r="O389" s="16" t="n">
        <v>0.00541166425473163</v>
      </c>
      <c r="P389" s="16" t="n">
        <v>0.349531745137717</v>
      </c>
    </row>
    <row r="390" customFormat="false" ht="15" hidden="false" customHeight="false" outlineLevel="0" collapsed="false">
      <c r="A390" s="17" t="n">
        <v>785</v>
      </c>
      <c r="B390" s="6"/>
      <c r="C390" s="16" t="n">
        <v>0.506230960526606</v>
      </c>
      <c r="D390" s="16" t="n">
        <v>0.5069727702863</v>
      </c>
      <c r="E390" s="16" t="n">
        <v>0.525283950617284</v>
      </c>
      <c r="F390" s="16" t="n">
        <v>0.0167845743613386</v>
      </c>
      <c r="G390" s="16" t="n">
        <v>0.916945270881177</v>
      </c>
      <c r="H390" s="6"/>
      <c r="I390" s="18" t="n">
        <v>3.50644238400317E-005</v>
      </c>
      <c r="J390" s="18" t="n">
        <v>0.00013318492897808</v>
      </c>
      <c r="K390" s="16" t="n">
        <v>0.776913580246914</v>
      </c>
      <c r="L390" s="18" t="n">
        <v>1.24496449372714E-017</v>
      </c>
      <c r="M390" s="16" t="n">
        <v>0.591308641975309</v>
      </c>
      <c r="N390" s="16" t="n">
        <v>0.00331792046139081</v>
      </c>
      <c r="O390" s="16" t="n">
        <v>0.00627548661931947</v>
      </c>
      <c r="P390" s="16" t="n">
        <v>0.350952927697226</v>
      </c>
    </row>
    <row r="391" customFormat="false" ht="15" hidden="false" customHeight="false" outlineLevel="0" collapsed="false">
      <c r="A391" s="17" t="n">
        <v>786</v>
      </c>
      <c r="B391" s="6"/>
      <c r="C391" s="16" t="n">
        <v>0.506266160393066</v>
      </c>
      <c r="D391" s="16" t="n">
        <v>0.50710629722409</v>
      </c>
      <c r="E391" s="16" t="n">
        <v>0.525802469135802</v>
      </c>
      <c r="F391" s="16" t="n">
        <v>0.0190225695093722</v>
      </c>
      <c r="G391" s="16" t="n">
        <v>0.905833944729481</v>
      </c>
      <c r="H391" s="6"/>
      <c r="I391" s="18" t="n">
        <v>3.68047955006129E-005</v>
      </c>
      <c r="J391" s="18" t="n">
        <v>0.000134103870106902</v>
      </c>
      <c r="K391" s="16" t="n">
        <v>0.777037037037037</v>
      </c>
      <c r="L391" s="18" t="n">
        <v>7.94380388090925E-018</v>
      </c>
      <c r="M391" s="16" t="n">
        <v>0.587234567901235</v>
      </c>
      <c r="N391" s="16" t="n">
        <v>0.00535686684882038</v>
      </c>
      <c r="O391" s="16" t="n">
        <v>0.00711219773711235</v>
      </c>
      <c r="P391" s="16" t="n">
        <v>0.35079215927999</v>
      </c>
    </row>
    <row r="392" customFormat="false" ht="15" hidden="false" customHeight="false" outlineLevel="0" collapsed="false">
      <c r="A392" s="17" t="n">
        <v>787</v>
      </c>
      <c r="B392" s="6"/>
      <c r="C392" s="16" t="n">
        <v>0.506299578126187</v>
      </c>
      <c r="D392" s="16" t="n">
        <v>0.507233550905935</v>
      </c>
      <c r="E392" s="16" t="n">
        <v>0.526246913580247</v>
      </c>
      <c r="F392" s="16" t="n">
        <v>0.0211611276662614</v>
      </c>
      <c r="G392" s="16" t="n">
        <v>0.896131807360667</v>
      </c>
      <c r="H392" s="6"/>
      <c r="I392" s="18" t="n">
        <v>3.78108249286113E-005</v>
      </c>
      <c r="J392" s="18" t="n">
        <v>0.000134167496172989</v>
      </c>
      <c r="K392" s="16" t="n">
        <v>0.777950617283951</v>
      </c>
      <c r="L392" s="18" t="n">
        <v>5.04659777872416E-018</v>
      </c>
      <c r="M392" s="16" t="n">
        <v>0.584</v>
      </c>
      <c r="N392" s="16" t="n">
        <v>0.00667883309916685</v>
      </c>
      <c r="O392" s="16" t="n">
        <v>0.00791171877538074</v>
      </c>
      <c r="P392" s="16" t="n">
        <v>0.350187611387817</v>
      </c>
    </row>
    <row r="393" customFormat="false" ht="15" hidden="false" customHeight="false" outlineLevel="0" collapsed="false">
      <c r="A393" s="17" t="n">
        <v>788</v>
      </c>
      <c r="B393" s="6"/>
      <c r="C393" s="16" t="n">
        <v>0.5063334123238</v>
      </c>
      <c r="D393" s="16" t="n">
        <v>0.507361558957505</v>
      </c>
      <c r="E393" s="16" t="n">
        <v>0.52679012345679</v>
      </c>
      <c r="F393" s="16" t="n">
        <v>0.0233088839233281</v>
      </c>
      <c r="G393" s="16" t="n">
        <v>0.885497625848677</v>
      </c>
      <c r="H393" s="6"/>
      <c r="I393" s="18" t="n">
        <v>3.83392378440229E-005</v>
      </c>
      <c r="J393" s="18" t="n">
        <v>0.000133874825777349</v>
      </c>
      <c r="K393" s="16" t="n">
        <v>0.778493827160494</v>
      </c>
      <c r="L393" s="18" t="n">
        <v>3.23456179565033E-018</v>
      </c>
      <c r="M393" s="16" t="n">
        <v>0.592395061728395</v>
      </c>
      <c r="N393" s="16" t="n">
        <v>0.00336833282949366</v>
      </c>
      <c r="O393" s="16" t="n">
        <v>0.00871466334079941</v>
      </c>
      <c r="P393" s="16" t="n">
        <v>0.34969571689567</v>
      </c>
    </row>
    <row r="394" customFormat="false" ht="15" hidden="false" customHeight="false" outlineLevel="0" collapsed="false">
      <c r="A394" s="17" t="n">
        <v>789</v>
      </c>
      <c r="B394" s="6"/>
      <c r="C394" s="16" t="n">
        <v>0.506372219368883</v>
      </c>
      <c r="D394" s="16" t="n">
        <v>0.507493666525766</v>
      </c>
      <c r="E394" s="16" t="n">
        <v>0.527234567901235</v>
      </c>
      <c r="F394" s="16" t="n">
        <v>0.0254395082777732</v>
      </c>
      <c r="G394" s="16" t="n">
        <v>0.874531428837257</v>
      </c>
      <c r="H394" s="6"/>
      <c r="I394" s="18" t="n">
        <v>3.90685337865423E-005</v>
      </c>
      <c r="J394" s="18" t="n">
        <v>0.000133505821463441</v>
      </c>
      <c r="K394" s="16" t="n">
        <v>0.778444444444445</v>
      </c>
      <c r="L394" s="18" t="n">
        <v>2.46242461803301E-018</v>
      </c>
      <c r="M394" s="16" t="n">
        <v>0.596246913580247</v>
      </c>
      <c r="N394" s="16" t="n">
        <v>0.00201659936123109</v>
      </c>
      <c r="O394" s="16" t="n">
        <v>0.00951118644622442</v>
      </c>
      <c r="P394" s="16" t="n">
        <v>0.348038212707128</v>
      </c>
    </row>
    <row r="395" customFormat="false" ht="15" hidden="false" customHeight="false" outlineLevel="0" collapsed="false">
      <c r="A395" s="17" t="n">
        <v>790</v>
      </c>
      <c r="B395" s="6"/>
      <c r="C395" s="16" t="n">
        <v>0.506416201970487</v>
      </c>
      <c r="D395" s="16" t="n">
        <v>0.507629545141737</v>
      </c>
      <c r="E395" s="16" t="n">
        <v>0.527703703703704</v>
      </c>
      <c r="F395" s="16" t="n">
        <v>0.0275419531030797</v>
      </c>
      <c r="G395" s="16" t="n">
        <v>0.863731893670081</v>
      </c>
      <c r="H395" s="6"/>
      <c r="I395" s="18" t="n">
        <v>3.94709999588072E-005</v>
      </c>
      <c r="J395" s="18" t="n">
        <v>0.000132929062321852</v>
      </c>
      <c r="K395" s="16" t="n">
        <v>0.77841975308642</v>
      </c>
      <c r="L395" s="18" t="n">
        <v>1.95231312638379E-018</v>
      </c>
      <c r="M395" s="16" t="n">
        <v>0.602148148148148</v>
      </c>
      <c r="N395" s="18" t="n">
        <v>0.000673615007070391</v>
      </c>
      <c r="O395" s="16" t="n">
        <v>0.0102971570374604</v>
      </c>
      <c r="P395" s="16" t="n">
        <v>0.346632372969565</v>
      </c>
    </row>
    <row r="396" customFormat="false" ht="15" hidden="false" customHeight="false" outlineLevel="0" collapsed="false">
      <c r="A396" s="17" t="n">
        <v>791</v>
      </c>
      <c r="B396" s="6"/>
      <c r="C396" s="16" t="n">
        <v>0.506460729752358</v>
      </c>
      <c r="D396" s="16" t="n">
        <v>0.50776654832924</v>
      </c>
      <c r="E396" s="16" t="n">
        <v>0.528296296296296</v>
      </c>
      <c r="F396" s="16" t="n">
        <v>0.0296597542202096</v>
      </c>
      <c r="G396" s="16" t="n">
        <v>0.852862082187689</v>
      </c>
      <c r="H396" s="6"/>
      <c r="I396" s="18" t="n">
        <v>4.01790085281924E-005</v>
      </c>
      <c r="J396" s="18" t="n">
        <v>0.00013300120546593</v>
      </c>
      <c r="K396" s="16" t="n">
        <v>0.77962962962963</v>
      </c>
      <c r="L396" s="18" t="n">
        <v>1.64063856224321E-018</v>
      </c>
      <c r="M396" s="16" t="n">
        <v>0.605753086419753</v>
      </c>
      <c r="N396" s="16" t="n">
        <v>0.00108914802781525</v>
      </c>
      <c r="O396" s="16" t="n">
        <v>0.0110888490729636</v>
      </c>
      <c r="P396" s="16" t="n">
        <v>0.346724476669674</v>
      </c>
    </row>
    <row r="397" customFormat="false" ht="15" hidden="false" customHeight="false" outlineLevel="0" collapsed="false">
      <c r="A397" s="17" t="n">
        <v>792</v>
      </c>
      <c r="B397" s="6"/>
      <c r="C397" s="16" t="n">
        <v>0.506506864680618</v>
      </c>
      <c r="D397" s="16" t="n">
        <v>0.507905187125005</v>
      </c>
      <c r="E397" s="16" t="n">
        <v>0.528592592592593</v>
      </c>
      <c r="F397" s="16" t="n">
        <v>0.0317803240562369</v>
      </c>
      <c r="G397" s="16" t="n">
        <v>0.843222986079336</v>
      </c>
      <c r="H397" s="6"/>
      <c r="I397" s="18" t="n">
        <v>4.19217182519217E-005</v>
      </c>
      <c r="J397" s="18" t="n">
        <v>0.000134493186595727</v>
      </c>
      <c r="K397" s="16" t="n">
        <v>0.781012345679012</v>
      </c>
      <c r="L397" s="18" t="n">
        <v>1.12155291180987E-018</v>
      </c>
      <c r="M397" s="16" t="n">
        <v>0.566197530864198</v>
      </c>
      <c r="N397" s="16" t="n">
        <v>0.0187278099767844</v>
      </c>
      <c r="O397" s="16" t="n">
        <v>0.0118815552371387</v>
      </c>
      <c r="P397" s="16" t="n">
        <v>0.348416583943827</v>
      </c>
    </row>
    <row r="398" customFormat="false" ht="15" hidden="false" customHeight="false" outlineLevel="0" collapsed="false">
      <c r="A398" s="17" t="n">
        <v>793</v>
      </c>
      <c r="B398" s="6"/>
      <c r="C398" s="16" t="n">
        <v>0.506549022243112</v>
      </c>
      <c r="D398" s="16" t="n">
        <v>0.508039592593732</v>
      </c>
      <c r="E398" s="16" t="n">
        <v>0.528938271604938</v>
      </c>
      <c r="F398" s="16" t="n">
        <v>0.0338972554329834</v>
      </c>
      <c r="G398" s="16" t="n">
        <v>0.833191705553781</v>
      </c>
      <c r="H398" s="6"/>
      <c r="I398" s="18" t="n">
        <v>4.38999644809558E-005</v>
      </c>
      <c r="J398" s="18" t="n">
        <v>0.000136324176711528</v>
      </c>
      <c r="K398" s="16" t="n">
        <v>0.781950617283951</v>
      </c>
      <c r="L398" s="18" t="n">
        <v>8.22121643260712E-019</v>
      </c>
      <c r="M398" s="16" t="n">
        <v>0.53083950617284</v>
      </c>
      <c r="N398" s="16" t="n">
        <v>0.126179748838964</v>
      </c>
      <c r="O398" s="16" t="n">
        <v>0.0126728789389235</v>
      </c>
      <c r="P398" s="16" t="n">
        <v>0.349723443190661</v>
      </c>
    </row>
    <row r="399" customFormat="false" ht="15" hidden="false" customHeight="false" outlineLevel="0" collapsed="false">
      <c r="A399" s="17" t="n">
        <v>794</v>
      </c>
      <c r="B399" s="6"/>
      <c r="C399" s="16" t="n">
        <v>0.506584867987107</v>
      </c>
      <c r="D399" s="16" t="n">
        <v>0.508168168597907</v>
      </c>
      <c r="E399" s="16" t="n">
        <v>0.529259259259259</v>
      </c>
      <c r="F399" s="16" t="n">
        <v>0.0360271696802563</v>
      </c>
      <c r="G399" s="16" t="n">
        <v>0.822691218720203</v>
      </c>
      <c r="H399" s="6"/>
      <c r="I399" s="18" t="n">
        <v>4.43030231517709E-005</v>
      </c>
      <c r="J399" s="18" t="n">
        <v>0.000136565317709127</v>
      </c>
      <c r="K399" s="16" t="n">
        <v>0.782740740740741</v>
      </c>
      <c r="L399" s="18" t="n">
        <v>5.91448079714378E-019</v>
      </c>
      <c r="M399" s="16" t="n">
        <v>0.513802469135803</v>
      </c>
      <c r="N399" s="16" t="n">
        <v>0.30345404301439</v>
      </c>
      <c r="O399" s="16" t="n">
        <v>0.0134690316955142</v>
      </c>
      <c r="P399" s="16" t="n">
        <v>0.350224831402669</v>
      </c>
    </row>
    <row r="400" customFormat="false" ht="15" hidden="false" customHeight="false" outlineLevel="0" collapsed="false">
      <c r="A400" s="17" t="n">
        <v>795</v>
      </c>
      <c r="B400" s="6"/>
      <c r="C400" s="16" t="n">
        <v>0.506626295618091</v>
      </c>
      <c r="D400" s="16" t="n">
        <v>0.508301377790916</v>
      </c>
      <c r="E400" s="16" t="n">
        <v>0.529753086419753</v>
      </c>
      <c r="F400" s="16" t="n">
        <v>0.0381378586976197</v>
      </c>
      <c r="G400" s="16" t="n">
        <v>0.811916082294522</v>
      </c>
      <c r="H400" s="6"/>
      <c r="I400" s="18" t="n">
        <v>4.32564365474276E-005</v>
      </c>
      <c r="J400" s="18" t="n">
        <v>0.000135454834216003</v>
      </c>
      <c r="K400" s="16" t="n">
        <v>0.783827160493827</v>
      </c>
      <c r="L400" s="18" t="n">
        <v>3.76672323063618E-019</v>
      </c>
      <c r="M400" s="16" t="n">
        <v>0.532123456790123</v>
      </c>
      <c r="N400" s="16" t="n">
        <v>0.373702732848619</v>
      </c>
      <c r="O400" s="16" t="n">
        <v>0.0142579728781626</v>
      </c>
      <c r="P400" s="16" t="n">
        <v>0.350736994856304</v>
      </c>
    </row>
    <row r="401" customFormat="false" ht="15" hidden="false" customHeight="false" outlineLevel="0" collapsed="false">
      <c r="A401" s="17" t="n">
        <v>796</v>
      </c>
      <c r="B401" s="6"/>
      <c r="C401" s="16" t="n">
        <v>0.50667620328417</v>
      </c>
      <c r="D401" s="16" t="n">
        <v>0.50844203740428</v>
      </c>
      <c r="E401" s="16" t="n">
        <v>0.530123456790123</v>
      </c>
      <c r="F401" s="16" t="n">
        <v>0.0402274354217915</v>
      </c>
      <c r="G401" s="16" t="n">
        <v>0.801669642717938</v>
      </c>
      <c r="H401" s="6"/>
      <c r="I401" s="18" t="n">
        <v>4.26045675115221E-005</v>
      </c>
      <c r="J401" s="18" t="n">
        <v>0.000134867549887557</v>
      </c>
      <c r="K401" s="16" t="n">
        <v>0.785333333333333</v>
      </c>
      <c r="L401" s="18" t="n">
        <v>3.07706110172645E-019</v>
      </c>
      <c r="M401" s="16" t="n">
        <v>0.563432098765432</v>
      </c>
      <c r="N401" s="16" t="n">
        <v>0.23460403429585</v>
      </c>
      <c r="O401" s="16" t="n">
        <v>0.0150389964042518</v>
      </c>
      <c r="P401" s="16" t="n">
        <v>0.352006554935743</v>
      </c>
    </row>
    <row r="402" customFormat="false" ht="15" hidden="false" customHeight="false" outlineLevel="0" collapsed="false">
      <c r="A402" s="17" t="n">
        <v>797</v>
      </c>
      <c r="B402" s="6"/>
      <c r="C402" s="16" t="n">
        <v>0.506725345769254</v>
      </c>
      <c r="D402" s="16" t="n">
        <v>0.508582728322355</v>
      </c>
      <c r="E402" s="16" t="n">
        <v>0.530592592592593</v>
      </c>
      <c r="F402" s="16" t="n">
        <v>0.0423364690477979</v>
      </c>
      <c r="G402" s="16" t="n">
        <v>0.791327623138154</v>
      </c>
      <c r="H402" s="6"/>
      <c r="I402" s="18" t="n">
        <v>4.23094748493456E-005</v>
      </c>
      <c r="J402" s="18" t="n">
        <v>0.000134351689426503</v>
      </c>
      <c r="K402" s="16" t="n">
        <v>0.786271604938272</v>
      </c>
      <c r="L402" s="18" t="n">
        <v>3.07706110172645E-019</v>
      </c>
      <c r="M402" s="16" t="n">
        <v>0.583086419753086</v>
      </c>
      <c r="N402" s="16" t="n">
        <v>0.0946928373119022</v>
      </c>
      <c r="O402" s="16" t="n">
        <v>0.0158272644425278</v>
      </c>
      <c r="P402" s="16" t="n">
        <v>0.3524778502894</v>
      </c>
    </row>
    <row r="403" customFormat="false" ht="15" hidden="false" customHeight="false" outlineLevel="0" collapsed="false">
      <c r="A403" s="17" t="n">
        <v>798</v>
      </c>
      <c r="B403" s="6"/>
      <c r="C403" s="16" t="n">
        <v>0.506768069922447</v>
      </c>
      <c r="D403" s="16" t="n">
        <v>0.508719341118576</v>
      </c>
      <c r="E403" s="16" t="n">
        <v>0.531086419753087</v>
      </c>
      <c r="F403" s="16" t="n">
        <v>0.0444995818619519</v>
      </c>
      <c r="G403" s="16" t="n">
        <v>0.781472049777444</v>
      </c>
      <c r="H403" s="6"/>
      <c r="I403" s="18" t="n">
        <v>4.12436633817961E-005</v>
      </c>
      <c r="J403" s="18" t="n">
        <v>0.000132961480389342</v>
      </c>
      <c r="K403" s="16" t="n">
        <v>0.786</v>
      </c>
      <c r="L403" s="18" t="n">
        <v>3.07706110172645E-019</v>
      </c>
      <c r="M403" s="16" t="n">
        <v>0.609086419753086</v>
      </c>
      <c r="N403" s="16" t="n">
        <v>0.00520523790146611</v>
      </c>
      <c r="O403" s="16" t="n">
        <v>0.0166357143384838</v>
      </c>
      <c r="P403" s="16" t="n">
        <v>0.352306346248111</v>
      </c>
    </row>
    <row r="404" customFormat="false" ht="15" hidden="false" customHeight="false" outlineLevel="0" collapsed="false">
      <c r="A404" s="17" t="n">
        <v>799</v>
      </c>
      <c r="B404" s="6"/>
      <c r="C404" s="16" t="n">
        <v>0.506813160036551</v>
      </c>
      <c r="D404" s="16" t="n">
        <v>0.508856894969788</v>
      </c>
      <c r="E404" s="16" t="n">
        <v>0.531530864197531</v>
      </c>
      <c r="F404" s="16" t="n">
        <v>0.0466315743175799</v>
      </c>
      <c r="G404" s="16" t="n">
        <v>0.771028811099992</v>
      </c>
      <c r="H404" s="6"/>
      <c r="I404" s="18" t="n">
        <v>3.95782303704385E-005</v>
      </c>
      <c r="J404" s="18" t="n">
        <v>0.000131076823859764</v>
      </c>
      <c r="K404" s="16" t="n">
        <v>0.786716049382716</v>
      </c>
      <c r="L404" s="18" t="n">
        <v>2.86523233888477E-019</v>
      </c>
      <c r="M404" s="16" t="n">
        <v>0.669012345679012</v>
      </c>
      <c r="N404" s="18" t="n">
        <v>2.06342500413692E-006</v>
      </c>
      <c r="O404" s="16" t="n">
        <v>0.0174325012764881</v>
      </c>
      <c r="P404" s="16" t="n">
        <v>0.352169072043207</v>
      </c>
    </row>
    <row r="405" customFormat="false" ht="15" hidden="false" customHeight="false" outlineLevel="0" collapsed="false">
      <c r="A405" s="17" t="n">
        <v>800</v>
      </c>
      <c r="B405" s="6"/>
      <c r="C405" s="16" t="n">
        <v>0.506858104398696</v>
      </c>
      <c r="D405" s="16" t="n">
        <v>0.508993233536014</v>
      </c>
      <c r="E405" s="16" t="n">
        <v>0.532</v>
      </c>
      <c r="F405" s="16" t="n">
        <v>0.0487403730208244</v>
      </c>
      <c r="G405" s="16" t="n">
        <v>0.761480113318123</v>
      </c>
      <c r="H405" s="6"/>
      <c r="I405" s="18" t="n">
        <v>3.88513907542504E-005</v>
      </c>
      <c r="J405" s="18" t="n">
        <v>0.000130180386322661</v>
      </c>
      <c r="K405" s="16" t="n">
        <v>0.787407407407407</v>
      </c>
      <c r="L405" s="18" t="n">
        <v>2.61809456907944E-019</v>
      </c>
      <c r="M405" s="16" t="n">
        <v>0.708345679012346</v>
      </c>
      <c r="N405" s="18" t="n">
        <v>5.43980633117519E-009</v>
      </c>
      <c r="O405" s="16" t="n">
        <v>0.0182205873763353</v>
      </c>
      <c r="P405" s="16" t="n">
        <v>0.352399800235479</v>
      </c>
    </row>
    <row r="406" customFormat="false" ht="15" hidden="false" customHeight="false" outlineLevel="0" collapsed="false">
      <c r="A406" s="17" t="n">
        <v>801</v>
      </c>
      <c r="B406" s="6"/>
      <c r="C406" s="16" t="n">
        <v>0.506897218240201</v>
      </c>
      <c r="D406" s="16" t="n">
        <v>0.509124608494033</v>
      </c>
      <c r="E406" s="16" t="n">
        <v>0.532567901234568</v>
      </c>
      <c r="F406" s="16" t="n">
        <v>0.0508692159447169</v>
      </c>
      <c r="G406" s="16" t="n">
        <v>0.751085786999185</v>
      </c>
      <c r="H406" s="6"/>
      <c r="I406" s="18" t="n">
        <v>3.86231995753079E-005</v>
      </c>
      <c r="J406" s="18" t="n">
        <v>0.000129047288780003</v>
      </c>
      <c r="K406" s="16" t="n">
        <v>0.785901234567901</v>
      </c>
      <c r="L406" s="18" t="n">
        <v>3.07706110172645E-019</v>
      </c>
      <c r="M406" s="16" t="n">
        <v>0.72162962962963</v>
      </c>
      <c r="N406" s="18" t="n">
        <v>1.0017246350612E-009</v>
      </c>
      <c r="O406" s="16" t="n">
        <v>0.0190161298182578</v>
      </c>
      <c r="P406" s="16" t="n">
        <v>0.350756950741945</v>
      </c>
    </row>
    <row r="407" customFormat="false" ht="15" hidden="false" customHeight="false" outlineLevel="0" collapsed="false">
      <c r="A407" s="17" t="n">
        <v>802</v>
      </c>
      <c r="B407" s="6"/>
      <c r="C407" s="16" t="n">
        <v>0.506930495773504</v>
      </c>
      <c r="D407" s="16" t="n">
        <v>0.50925032376178</v>
      </c>
      <c r="E407" s="16" t="n">
        <v>0.533086419753087</v>
      </c>
      <c r="F407" s="16" t="n">
        <v>0.0530024206175729</v>
      </c>
      <c r="G407" s="16" t="n">
        <v>0.74106403261036</v>
      </c>
      <c r="H407" s="6"/>
      <c r="I407" s="18" t="n">
        <v>3.81853194925717E-005</v>
      </c>
      <c r="J407" s="18" t="n">
        <v>0.000127385679926966</v>
      </c>
      <c r="K407" s="16" t="n">
        <v>0.784098765432099</v>
      </c>
      <c r="L407" s="18" t="n">
        <v>3.07706110172645E-019</v>
      </c>
      <c r="M407" s="16" t="n">
        <v>0.729456790123457</v>
      </c>
      <c r="N407" s="18" t="n">
        <v>2.68112809625401E-010</v>
      </c>
      <c r="O407" s="16" t="n">
        <v>0.0198132660044137</v>
      </c>
      <c r="P407" s="16" t="n">
        <v>0.348418753077643</v>
      </c>
    </row>
    <row r="408" customFormat="false" ht="15" hidden="false" customHeight="false" outlineLevel="0" collapsed="false">
      <c r="A408" s="17" t="n">
        <v>803</v>
      </c>
      <c r="B408" s="6"/>
      <c r="C408" s="16" t="n">
        <v>0.506959045493706</v>
      </c>
      <c r="D408" s="16" t="n">
        <v>0.509370599927697</v>
      </c>
      <c r="E408" s="16" t="n">
        <v>0.533506172839506</v>
      </c>
      <c r="F408" s="16" t="n">
        <v>0.0551210376875835</v>
      </c>
      <c r="G408" s="16" t="n">
        <v>0.731504619389021</v>
      </c>
      <c r="H408" s="6"/>
      <c r="I408" s="18" t="n">
        <v>3.71328824085119E-005</v>
      </c>
      <c r="J408" s="18" t="n">
        <v>0.000125357047431827</v>
      </c>
      <c r="K408" s="16" t="n">
        <v>0.783753086419753</v>
      </c>
      <c r="L408" s="18" t="n">
        <v>3.07706110172645E-019</v>
      </c>
      <c r="M408" s="16" t="n">
        <v>0.738395061728395</v>
      </c>
      <c r="N408" s="18" t="n">
        <v>4.74039304194396E-011</v>
      </c>
      <c r="O408" s="16" t="n">
        <v>0.0206049137007776</v>
      </c>
      <c r="P408" s="16" t="n">
        <v>0.346906687917823</v>
      </c>
    </row>
    <row r="409" customFormat="false" ht="15" hidden="false" customHeight="false" outlineLevel="0" collapsed="false">
      <c r="A409" s="17" t="n">
        <v>804</v>
      </c>
      <c r="B409" s="6"/>
      <c r="C409" s="16" t="n">
        <v>0.506986137573908</v>
      </c>
      <c r="D409" s="16" t="n">
        <v>0.50948721711159</v>
      </c>
      <c r="E409" s="16" t="n">
        <v>0.534024691358025</v>
      </c>
      <c r="F409" s="16" t="n">
        <v>0.0571912710993025</v>
      </c>
      <c r="G409" s="16" t="n">
        <v>0.722222314076391</v>
      </c>
      <c r="H409" s="6"/>
      <c r="I409" s="18" t="n">
        <v>3.52571396116419E-005</v>
      </c>
      <c r="J409" s="18" t="n">
        <v>0.000122546069914214</v>
      </c>
      <c r="K409" s="16" t="n">
        <v>0.782543209876543</v>
      </c>
      <c r="L409" s="18" t="n">
        <v>3.07706110172645E-019</v>
      </c>
      <c r="M409" s="16" t="n">
        <v>0.711308641975309</v>
      </c>
      <c r="N409" s="18" t="n">
        <v>4.0544197052948E-009</v>
      </c>
      <c r="O409" s="16" t="n">
        <v>0.0213784448138524</v>
      </c>
      <c r="P409" s="16" t="n">
        <v>0.345167140120001</v>
      </c>
    </row>
    <row r="410" customFormat="false" ht="15" hidden="false" customHeight="false" outlineLevel="0" collapsed="false">
      <c r="A410" s="17" t="n">
        <v>805</v>
      </c>
      <c r="B410" s="6"/>
      <c r="C410" s="16" t="n">
        <v>0.507019727488963</v>
      </c>
      <c r="D410" s="16" t="n">
        <v>0.509607675507322</v>
      </c>
      <c r="E410" s="16" t="n">
        <v>0.534469135802469</v>
      </c>
      <c r="F410" s="16" t="n">
        <v>0.0592033407960096</v>
      </c>
      <c r="G410" s="16" t="n">
        <v>0.71434337797115</v>
      </c>
      <c r="H410" s="6"/>
      <c r="I410" s="18" t="n">
        <v>3.28836247077271E-005</v>
      </c>
      <c r="J410" s="18" t="n">
        <v>0.000119284902299035</v>
      </c>
      <c r="K410" s="16" t="n">
        <v>0.780938271604938</v>
      </c>
      <c r="L410" s="18" t="n">
        <v>3.54332310935052E-019</v>
      </c>
      <c r="M410" s="16" t="n">
        <v>0.702271604938272</v>
      </c>
      <c r="N410" s="18" t="n">
        <v>1.22168599275719E-008</v>
      </c>
      <c r="O410" s="16" t="n">
        <v>0.0221302066049115</v>
      </c>
      <c r="P410" s="16" t="n">
        <v>0.343536167557615</v>
      </c>
    </row>
    <row r="411" customFormat="false" ht="15" hidden="false" customHeight="false" outlineLevel="0" collapsed="false">
      <c r="A411" s="17" t="n">
        <v>806</v>
      </c>
      <c r="B411" s="6"/>
      <c r="C411" s="16" t="n">
        <v>0.507063976681256</v>
      </c>
      <c r="D411" s="16" t="n">
        <v>0.509735914769337</v>
      </c>
      <c r="E411" s="16" t="n">
        <v>0.534987654320988</v>
      </c>
      <c r="F411" s="16" t="n">
        <v>0.061155636897082</v>
      </c>
      <c r="G411" s="16" t="n">
        <v>0.704674168379552</v>
      </c>
      <c r="H411" s="6"/>
      <c r="I411" s="18" t="n">
        <v>3.07332251268912E-005</v>
      </c>
      <c r="J411" s="18" t="n">
        <v>0.000116470164721748</v>
      </c>
      <c r="K411" s="16" t="n">
        <v>0.779654320987654</v>
      </c>
      <c r="L411" s="18" t="n">
        <v>3.54332310935052E-019</v>
      </c>
      <c r="M411" s="16" t="n">
        <v>0.697135802469136</v>
      </c>
      <c r="N411" s="18" t="n">
        <v>2.91276028938288E-008</v>
      </c>
      <c r="O411" s="16" t="n">
        <v>0.0228595995507192</v>
      </c>
      <c r="P411" s="16" t="n">
        <v>0.342766187258919</v>
      </c>
    </row>
    <row r="412" customFormat="false" ht="15" hidden="false" customHeight="false" outlineLevel="0" collapsed="false">
      <c r="A412" s="17" t="n">
        <v>807</v>
      </c>
      <c r="B412" s="6"/>
      <c r="C412" s="16" t="n">
        <v>0.50710323918857</v>
      </c>
      <c r="D412" s="16" t="n">
        <v>0.509856875417333</v>
      </c>
      <c r="E412" s="16" t="n">
        <v>0.53520987654321</v>
      </c>
      <c r="F412" s="16" t="n">
        <v>0.063058894045554</v>
      </c>
      <c r="G412" s="16" t="n">
        <v>0.695656888732908</v>
      </c>
      <c r="H412" s="6"/>
      <c r="I412" s="18" t="n">
        <v>2.921232273543E-005</v>
      </c>
      <c r="J412" s="18" t="n">
        <v>0.00011455764940695</v>
      </c>
      <c r="K412" s="16" t="n">
        <v>0.780271604938272</v>
      </c>
      <c r="L412" s="18" t="n">
        <v>3.07706110172645E-019</v>
      </c>
      <c r="M412" s="16" t="n">
        <v>0.680592592592593</v>
      </c>
      <c r="N412" s="18" t="n">
        <v>8.51539994384342E-007</v>
      </c>
      <c r="O412" s="16" t="n">
        <v>0.0235706360350346</v>
      </c>
      <c r="P412" s="16" t="n">
        <v>0.342965777694192</v>
      </c>
    </row>
    <row r="413" customFormat="false" ht="15" hidden="false" customHeight="false" outlineLevel="0" collapsed="false">
      <c r="A413" s="17" t="n">
        <v>808</v>
      </c>
      <c r="B413" s="6"/>
      <c r="C413" s="16" t="n">
        <v>0.507133559097254</v>
      </c>
      <c r="D413" s="16" t="n">
        <v>0.509967806827712</v>
      </c>
      <c r="E413" s="16" t="n">
        <v>0.53562962962963</v>
      </c>
      <c r="F413" s="16" t="n">
        <v>0.0649385338233901</v>
      </c>
      <c r="G413" s="16" t="n">
        <v>0.686106855105034</v>
      </c>
      <c r="H413" s="6"/>
      <c r="I413" s="18" t="n">
        <v>2.8532483273858E-005</v>
      </c>
      <c r="J413" s="18" t="n">
        <v>0.000113077294257725</v>
      </c>
      <c r="K413" s="16" t="n">
        <v>0.779382716049383</v>
      </c>
      <c r="L413" s="18" t="n">
        <v>3.54332310935052E-019</v>
      </c>
      <c r="M413" s="16" t="n">
        <v>0.669308641975309</v>
      </c>
      <c r="N413" s="18" t="n">
        <v>7.7747518183096E-006</v>
      </c>
      <c r="O413" s="16" t="n">
        <v>0.0242728142219427</v>
      </c>
      <c r="P413" s="16" t="n">
        <v>0.341811225461642</v>
      </c>
    </row>
    <row r="414" customFormat="false" ht="15" hidden="false" customHeight="false" outlineLevel="0" collapsed="false">
      <c r="A414" s="17" t="n">
        <v>809</v>
      </c>
      <c r="B414" s="6"/>
      <c r="C414" s="16" t="n">
        <v>0.50716591939365</v>
      </c>
      <c r="D414" s="16" t="n">
        <v>0.510081029858377</v>
      </c>
      <c r="E414" s="16" t="n">
        <v>0.536024691358025</v>
      </c>
      <c r="F414" s="16" t="n">
        <v>0.0668250638921087</v>
      </c>
      <c r="G414" s="16" t="n">
        <v>0.676560100973297</v>
      </c>
      <c r="H414" s="6"/>
      <c r="I414" s="18" t="n">
        <v>2.62267272612622E-005</v>
      </c>
      <c r="J414" s="18" t="n">
        <v>0.000110095497870083</v>
      </c>
      <c r="K414" s="16" t="n">
        <v>0.778765432098766</v>
      </c>
      <c r="L414" s="18" t="n">
        <v>3.76672323063618E-019</v>
      </c>
      <c r="M414" s="16" t="n">
        <v>0.672024691358025</v>
      </c>
      <c r="N414" s="18" t="n">
        <v>5.72225372659528E-006</v>
      </c>
      <c r="O414" s="16" t="n">
        <v>0.0249775302972415</v>
      </c>
      <c r="P414" s="16" t="n">
        <v>0.340800070122689</v>
      </c>
    </row>
    <row r="415" customFormat="false" ht="15" hidden="false" customHeight="false" outlineLevel="0" collapsed="false">
      <c r="A415" s="17" t="n">
        <v>810</v>
      </c>
      <c r="B415" s="6"/>
      <c r="C415" s="16" t="n">
        <v>0.507192951038663</v>
      </c>
      <c r="D415" s="16" t="n">
        <v>0.510192037432099</v>
      </c>
      <c r="E415" s="16" t="n">
        <v>0.536469135802469</v>
      </c>
      <c r="F415" s="16" t="n">
        <v>0.0687829500259748</v>
      </c>
      <c r="G415" s="16" t="n">
        <v>0.667012264952756</v>
      </c>
      <c r="H415" s="6"/>
      <c r="I415" s="18" t="n">
        <v>2.27358062104775E-005</v>
      </c>
      <c r="J415" s="18" t="n">
        <v>0.000106338630591894</v>
      </c>
      <c r="K415" s="16" t="n">
        <v>0.779728395061728</v>
      </c>
      <c r="L415" s="18" t="n">
        <v>3.07706110172645E-019</v>
      </c>
      <c r="M415" s="16" t="n">
        <v>0.685333333333333</v>
      </c>
      <c r="N415" s="18" t="n">
        <v>6.52313789754756E-007</v>
      </c>
      <c r="O415" s="16" t="n">
        <v>0.0257088621475911</v>
      </c>
      <c r="P415" s="16" t="n">
        <v>0.340852594185921</v>
      </c>
    </row>
    <row r="416" customFormat="false" ht="15" hidden="false" customHeight="false" outlineLevel="0" collapsed="false">
      <c r="A416" s="17" t="n">
        <v>811</v>
      </c>
      <c r="B416" s="6"/>
      <c r="C416" s="16" t="n">
        <v>0.507214998863147</v>
      </c>
      <c r="D416" s="16" t="n">
        <v>0.510298578930131</v>
      </c>
      <c r="E416" s="16" t="n">
        <v>0.536962962962963</v>
      </c>
      <c r="F416" s="16" t="n">
        <v>0.0707530412868715</v>
      </c>
      <c r="G416" s="16" t="n">
        <v>0.657767484989478</v>
      </c>
      <c r="H416" s="6"/>
      <c r="I416" s="18" t="n">
        <v>2.16638486052537E-005</v>
      </c>
      <c r="J416" s="18" t="n">
        <v>0.000104949165193635</v>
      </c>
      <c r="K416" s="16" t="n">
        <v>0.780271604938272</v>
      </c>
      <c r="L416" s="18" t="n">
        <v>3.07706110172645E-019</v>
      </c>
      <c r="M416" s="16" t="n">
        <v>0.668987654320988</v>
      </c>
      <c r="N416" s="18" t="n">
        <v>2.85065775006849E-006</v>
      </c>
      <c r="O416" s="16" t="n">
        <v>0.0264447113304881</v>
      </c>
      <c r="P416" s="16" t="n">
        <v>0.34061451371766</v>
      </c>
    </row>
    <row r="417" customFormat="false" ht="15" hidden="false" customHeight="false" outlineLevel="0" collapsed="false">
      <c r="A417" s="17" t="n">
        <v>812</v>
      </c>
      <c r="B417" s="6"/>
      <c r="C417" s="16" t="n">
        <v>0.50722954339683</v>
      </c>
      <c r="D417" s="16" t="n">
        <v>0.510397516682155</v>
      </c>
      <c r="E417" s="16" t="n">
        <v>0.537382716049383</v>
      </c>
      <c r="F417" s="16" t="n">
        <v>0.0727198935236571</v>
      </c>
      <c r="G417" s="16" t="n">
        <v>0.648248581581447</v>
      </c>
      <c r="H417" s="6"/>
      <c r="I417" s="18" t="n">
        <v>2.0582865153821E-005</v>
      </c>
      <c r="J417" s="18" t="n">
        <v>0.000103238596801546</v>
      </c>
      <c r="K417" s="16" t="n">
        <v>0.779358024691358</v>
      </c>
      <c r="L417" s="18" t="n">
        <v>3.54332310935052E-019</v>
      </c>
      <c r="M417" s="16" t="n">
        <v>0.64320987654321</v>
      </c>
      <c r="N417" s="18" t="n">
        <v>6.09544589047142E-005</v>
      </c>
      <c r="O417" s="16" t="n">
        <v>0.0271793078265199</v>
      </c>
      <c r="P417" s="16" t="n">
        <v>0.338847290688</v>
      </c>
    </row>
    <row r="418" customFormat="false" ht="15" hidden="false" customHeight="false" outlineLevel="0" collapsed="false">
      <c r="A418" s="17" t="n">
        <v>813</v>
      </c>
      <c r="B418" s="6"/>
      <c r="C418" s="16" t="n">
        <v>0.507235585878286</v>
      </c>
      <c r="D418" s="16" t="n">
        <v>0.510489723794636</v>
      </c>
      <c r="E418" s="16" t="n">
        <v>0.537827160493827</v>
      </c>
      <c r="F418" s="16" t="n">
        <v>0.0747254275551627</v>
      </c>
      <c r="G418" s="16" t="n">
        <v>0.63849425707988</v>
      </c>
      <c r="H418" s="6"/>
      <c r="I418" s="18" t="n">
        <v>1.81873899592536E-005</v>
      </c>
      <c r="J418" s="18" t="n">
        <v>0.000100000786401748</v>
      </c>
      <c r="K418" s="16" t="n">
        <v>0.777604938271605</v>
      </c>
      <c r="L418" s="18" t="n">
        <v>4.71728784315203E-019</v>
      </c>
      <c r="M418" s="16" t="n">
        <v>0.651506172839506</v>
      </c>
      <c r="N418" s="18" t="n">
        <v>1.89110586978721E-005</v>
      </c>
      <c r="O418" s="16" t="n">
        <v>0.0279283061784085</v>
      </c>
      <c r="P418" s="16" t="n">
        <v>0.335982647415594</v>
      </c>
    </row>
    <row r="419" customFormat="false" ht="15" hidden="false" customHeight="false" outlineLevel="0" collapsed="false">
      <c r="A419" s="17" t="n">
        <v>814</v>
      </c>
      <c r="B419" s="6"/>
      <c r="C419" s="16" t="n">
        <v>0.507244746497771</v>
      </c>
      <c r="D419" s="16" t="n">
        <v>0.510585384585488</v>
      </c>
      <c r="E419" s="16" t="n">
        <v>0.538049382716049</v>
      </c>
      <c r="F419" s="16" t="n">
        <v>0.076738763579162</v>
      </c>
      <c r="G419" s="16" t="n">
        <v>0.629554028557368</v>
      </c>
      <c r="H419" s="6"/>
      <c r="I419" s="18" t="n">
        <v>1.47174523452224E-005</v>
      </c>
      <c r="J419" s="18" t="n">
        <v>9.57828324927378E-005</v>
      </c>
      <c r="K419" s="16" t="n">
        <v>0.776814814814815</v>
      </c>
      <c r="L419" s="18" t="n">
        <v>4.99120724497361E-019</v>
      </c>
      <c r="M419" s="16" t="n">
        <v>0.667111111111111</v>
      </c>
      <c r="N419" s="18" t="n">
        <v>1.81436762191196E-006</v>
      </c>
      <c r="O419" s="16" t="n">
        <v>0.0286801709941658</v>
      </c>
      <c r="P419" s="16" t="n">
        <v>0.333301121093662</v>
      </c>
    </row>
    <row r="420" customFormat="false" ht="15" hidden="false" customHeight="false" outlineLevel="0" collapsed="false">
      <c r="A420" s="17" t="n">
        <v>815</v>
      </c>
      <c r="B420" s="6"/>
      <c r="C420" s="16" t="n">
        <v>0.507261681115959</v>
      </c>
      <c r="D420" s="16" t="n">
        <v>0.510686572765139</v>
      </c>
      <c r="E420" s="16" t="n">
        <v>0.538592592592593</v>
      </c>
      <c r="F420" s="16" t="n">
        <v>0.0787028878631384</v>
      </c>
      <c r="G420" s="16" t="n">
        <v>0.621452647759248</v>
      </c>
      <c r="H420" s="6"/>
      <c r="I420" s="18" t="n">
        <v>1.18093251697847E-005</v>
      </c>
      <c r="J420" s="18" t="n">
        <v>9.24915046907757E-005</v>
      </c>
      <c r="K420" s="16" t="n">
        <v>0.776888888888889</v>
      </c>
      <c r="L420" s="18" t="n">
        <v>4.03092614299307E-019</v>
      </c>
      <c r="M420" s="16" t="n">
        <v>0.680246913580247</v>
      </c>
      <c r="N420" s="18" t="n">
        <v>2.20900672182393E-006</v>
      </c>
      <c r="O420" s="16" t="n">
        <v>0.0294136111694807</v>
      </c>
      <c r="P420" s="16" t="n">
        <v>0.331802373032397</v>
      </c>
    </row>
    <row r="421" customFormat="false" ht="15" hidden="false" customHeight="false" outlineLevel="0" collapsed="false">
      <c r="A421" s="17" t="n">
        <v>816</v>
      </c>
      <c r="B421" s="6"/>
      <c r="C421" s="16" t="n">
        <v>0.507283786019494</v>
      </c>
      <c r="D421" s="16" t="n">
        <v>0.510788996481613</v>
      </c>
      <c r="E421" s="16" t="n">
        <v>0.539037037037037</v>
      </c>
      <c r="F421" s="16" t="n">
        <v>0.080580911602451</v>
      </c>
      <c r="G421" s="16" t="n">
        <v>0.613820034117281</v>
      </c>
      <c r="H421" s="6"/>
      <c r="I421" s="18" t="n">
        <v>1.01577975436089E-005</v>
      </c>
      <c r="J421" s="18" t="n">
        <v>8.99131832603564E-005</v>
      </c>
      <c r="K421" s="16" t="n">
        <v>0.773728395061728</v>
      </c>
      <c r="L421" s="18" t="n">
        <v>5.5839372850349E-019</v>
      </c>
      <c r="M421" s="16" t="n">
        <v>0.700740740740741</v>
      </c>
      <c r="N421" s="18" t="n">
        <v>4.60599677892521E-007</v>
      </c>
      <c r="O421" s="16" t="n">
        <v>0.0301148554043706</v>
      </c>
      <c r="P421" s="16" t="n">
        <v>0.328513549892729</v>
      </c>
    </row>
    <row r="422" customFormat="false" ht="15" hidden="false" customHeight="false" outlineLevel="0" collapsed="false">
      <c r="A422" s="17" t="n">
        <v>817</v>
      </c>
      <c r="B422" s="6"/>
      <c r="C422" s="16" t="n">
        <v>0.507298968222532</v>
      </c>
      <c r="D422" s="16" t="n">
        <v>0.510879545340697</v>
      </c>
      <c r="E422" s="16" t="n">
        <v>0.539555555555556</v>
      </c>
      <c r="F422" s="16" t="n">
        <v>0.0823469250439587</v>
      </c>
      <c r="G422" s="16" t="n">
        <v>0.606469078782015</v>
      </c>
      <c r="H422" s="6"/>
      <c r="I422" s="18" t="n">
        <v>9.14829117799939E-006</v>
      </c>
      <c r="J422" s="18" t="n">
        <v>8.75843654538096E-005</v>
      </c>
      <c r="K422" s="16" t="n">
        <v>0.769382716049383</v>
      </c>
      <c r="L422" s="18" t="n">
        <v>1.28348778287731E-018</v>
      </c>
      <c r="M422" s="16" t="n">
        <v>0.691925925925926</v>
      </c>
      <c r="N422" s="18" t="n">
        <v>1.03259517464927E-006</v>
      </c>
      <c r="O422" s="16" t="n">
        <v>0.030774235034</v>
      </c>
      <c r="P422" s="16" t="n">
        <v>0.324089011005586</v>
      </c>
    </row>
    <row r="423" customFormat="false" ht="15" hidden="false" customHeight="false" outlineLevel="0" collapsed="false">
      <c r="A423" s="17" t="n">
        <v>818</v>
      </c>
      <c r="B423" s="6"/>
      <c r="C423" s="16" t="n">
        <v>0.507305857213445</v>
      </c>
      <c r="D423" s="16" t="n">
        <v>0.510961802471831</v>
      </c>
      <c r="E423" s="16" t="n">
        <v>0.539851851851852</v>
      </c>
      <c r="F423" s="16" t="n">
        <v>0.0841126243294451</v>
      </c>
      <c r="G423" s="16" t="n">
        <v>0.598527094267339</v>
      </c>
      <c r="H423" s="6"/>
      <c r="I423" s="18" t="n">
        <v>7.57217288852204E-006</v>
      </c>
      <c r="J423" s="18" t="n">
        <v>8.50338046501693E-005</v>
      </c>
      <c r="K423" s="16" t="n">
        <v>0.76562962962963</v>
      </c>
      <c r="L423" s="18" t="n">
        <v>1.95231312638379E-018</v>
      </c>
      <c r="M423" s="16" t="n">
        <v>0.656641975308642</v>
      </c>
      <c r="N423" s="18" t="n">
        <v>0.000111705298379065</v>
      </c>
      <c r="O423" s="16" t="n">
        <v>0.0314334572015795</v>
      </c>
      <c r="P423" s="16" t="n">
        <v>0.32102801006113</v>
      </c>
    </row>
    <row r="424" customFormat="false" ht="15" hidden="false" customHeight="false" outlineLevel="0" collapsed="false">
      <c r="A424" s="17" t="n">
        <v>819</v>
      </c>
      <c r="B424" s="6"/>
      <c r="C424" s="16" t="n">
        <v>0.507311604090752</v>
      </c>
      <c r="D424" s="16" t="n">
        <v>0.511043200523118</v>
      </c>
      <c r="E424" s="16" t="n">
        <v>0.540197530864198</v>
      </c>
      <c r="F424" s="16" t="n">
        <v>0.0858850650136472</v>
      </c>
      <c r="G424" s="16" t="n">
        <v>0.591186509935994</v>
      </c>
      <c r="H424" s="6"/>
      <c r="I424" s="18" t="n">
        <v>6.18496702665743E-006</v>
      </c>
      <c r="J424" s="18" t="n">
        <v>8.25446103762205E-005</v>
      </c>
      <c r="K424" s="16" t="n">
        <v>0.761901234567901</v>
      </c>
      <c r="L424" s="18" t="n">
        <v>3.03861642860531E-018</v>
      </c>
      <c r="M424" s="16" t="n">
        <v>0.592049382716049</v>
      </c>
      <c r="N424" s="16" t="n">
        <v>0.0420860725727316</v>
      </c>
      <c r="O424" s="16" t="n">
        <v>0.0320951550092831</v>
      </c>
      <c r="P424" s="16" t="n">
        <v>0.317935642405403</v>
      </c>
    </row>
    <row r="425" customFormat="false" ht="15" hidden="false" customHeight="false" outlineLevel="0" collapsed="false">
      <c r="A425" s="17" t="n">
        <v>820</v>
      </c>
      <c r="B425" s="6"/>
      <c r="C425" s="16" t="n">
        <v>0.50731803982547</v>
      </c>
      <c r="D425" s="16" t="n">
        <v>0.511124132783789</v>
      </c>
      <c r="E425" s="16" t="n">
        <v>0.540518518518519</v>
      </c>
      <c r="F425" s="16" t="n">
        <v>0.0876324825088008</v>
      </c>
      <c r="G425" s="16" t="n">
        <v>0.583694185716546</v>
      </c>
      <c r="H425" s="6"/>
      <c r="I425" s="18" t="n">
        <v>3.99400435631738E-006</v>
      </c>
      <c r="J425" s="18" t="n">
        <v>7.96685746253622E-005</v>
      </c>
      <c r="K425" s="16" t="n">
        <v>0.758296296296296</v>
      </c>
      <c r="L425" s="18" t="n">
        <v>4.32464290224304E-018</v>
      </c>
      <c r="M425" s="16" t="n">
        <v>0.52562962962963</v>
      </c>
      <c r="N425" s="16" t="n">
        <v>0.687652054413622</v>
      </c>
      <c r="O425" s="16" t="n">
        <v>0.0327474697099585</v>
      </c>
      <c r="P425" s="16" t="n">
        <v>0.315656082905572</v>
      </c>
    </row>
    <row r="426" customFormat="false" ht="15" hidden="false" customHeight="false" outlineLevel="0" collapsed="false">
      <c r="A426" s="17" t="n">
        <v>821</v>
      </c>
      <c r="B426" s="6"/>
      <c r="C426" s="16" t="n">
        <v>0.507319211678876</v>
      </c>
      <c r="D426" s="16" t="n">
        <v>0.511198627353643</v>
      </c>
      <c r="E426" s="16" t="n">
        <v>0.540765432098766</v>
      </c>
      <c r="F426" s="16" t="n">
        <v>0.0893566822845237</v>
      </c>
      <c r="G426" s="16" t="n">
        <v>0.577956923054828</v>
      </c>
      <c r="H426" s="6"/>
      <c r="I426" s="18" t="n">
        <v>-1.91419608226929E-007</v>
      </c>
      <c r="J426" s="18" t="n">
        <v>7.57077908693936E-005</v>
      </c>
      <c r="K426" s="16" t="n">
        <v>0.75762962962963</v>
      </c>
      <c r="L426" s="18" t="n">
        <v>4.32464290224304E-018</v>
      </c>
      <c r="M426" s="16" t="n">
        <v>0.519901234567901</v>
      </c>
      <c r="N426" s="16" t="n">
        <v>0.55149906999488</v>
      </c>
      <c r="O426" s="16" t="n">
        <v>0.0333910761742948</v>
      </c>
      <c r="P426" s="16" t="n">
        <v>0.315468092588347</v>
      </c>
    </row>
    <row r="427" customFormat="false" ht="15" hidden="false" customHeight="false" outlineLevel="0" collapsed="false">
      <c r="A427" s="17" t="n">
        <v>822</v>
      </c>
      <c r="B427" s="6"/>
      <c r="C427" s="16" t="n">
        <v>0.507319067577199</v>
      </c>
      <c r="D427" s="16" t="n">
        <v>0.511270433553018</v>
      </c>
      <c r="E427" s="16" t="n">
        <v>0.541234567901235</v>
      </c>
      <c r="F427" s="16" t="n">
        <v>0.0910544776169936</v>
      </c>
      <c r="G427" s="16" t="n">
        <v>0.571806701435766</v>
      </c>
      <c r="H427" s="6"/>
      <c r="I427" s="18" t="n">
        <v>-6.58942120526946E-006</v>
      </c>
      <c r="J427" s="18" t="n">
        <v>7.03580043607428E-005</v>
      </c>
      <c r="K427" s="16" t="n">
        <v>0.759358024691358</v>
      </c>
      <c r="L427" s="18" t="n">
        <v>2.46874384622812E-018</v>
      </c>
      <c r="M427" s="16" t="n">
        <v>0.552765432098765</v>
      </c>
      <c r="N427" s="16" t="n">
        <v>0.198201944068474</v>
      </c>
      <c r="O427" s="16" t="n">
        <v>0.0340247858463334</v>
      </c>
      <c r="P427" s="16" t="n">
        <v>0.31765550266413</v>
      </c>
    </row>
    <row r="428" customFormat="false" ht="15" hidden="false" customHeight="false" outlineLevel="0" collapsed="false">
      <c r="A428" s="17" t="n">
        <v>823</v>
      </c>
      <c r="B428" s="6"/>
      <c r="C428" s="16" t="n">
        <v>0.507317822537903</v>
      </c>
      <c r="D428" s="16" t="n">
        <v>0.511342074354059</v>
      </c>
      <c r="E428" s="16" t="n">
        <v>0.541703703703704</v>
      </c>
      <c r="F428" s="16" t="n">
        <v>0.0927780191925077</v>
      </c>
      <c r="G428" s="16" t="n">
        <v>0.565505736202688</v>
      </c>
      <c r="H428" s="6"/>
      <c r="I428" s="18" t="n">
        <v>-1.36234150057507E-005</v>
      </c>
      <c r="J428" s="18" t="n">
        <v>6.39981632183609E-005</v>
      </c>
      <c r="K428" s="16" t="n">
        <v>0.759481481481482</v>
      </c>
      <c r="L428" s="18" t="n">
        <v>2.02137767699198E-018</v>
      </c>
      <c r="M428" s="16" t="n">
        <v>0.540222222222222</v>
      </c>
      <c r="N428" s="16" t="n">
        <v>0.33373021201868</v>
      </c>
      <c r="O428" s="16" t="n">
        <v>0.0346680634395073</v>
      </c>
      <c r="P428" s="16" t="n">
        <v>0.318573765370549</v>
      </c>
    </row>
    <row r="429" customFormat="false" ht="15" hidden="false" customHeight="false" outlineLevel="0" collapsed="false">
      <c r="A429" s="17" t="n">
        <v>824</v>
      </c>
      <c r="B429" s="6"/>
      <c r="C429" s="16" t="n">
        <v>0.507319699215847</v>
      </c>
      <c r="D429" s="16" t="n">
        <v>0.511419215175317</v>
      </c>
      <c r="E429" s="16" t="n">
        <v>0.542123456790123</v>
      </c>
      <c r="F429" s="16" t="n">
        <v>0.094560870925922</v>
      </c>
      <c r="G429" s="16" t="n">
        <v>0.55754615923676</v>
      </c>
      <c r="H429" s="6"/>
      <c r="I429" s="18" t="n">
        <v>-2.11461160402204E-005</v>
      </c>
      <c r="J429" s="18" t="n">
        <v>5.70254394448136E-005</v>
      </c>
      <c r="K429" s="16" t="n">
        <v>0.759333333333333</v>
      </c>
      <c r="L429" s="18" t="n">
        <v>1.94274856799182E-018</v>
      </c>
      <c r="M429" s="16" t="n">
        <v>0.507925925925926</v>
      </c>
      <c r="N429" s="16" t="n">
        <v>0.849958125665497</v>
      </c>
      <c r="O429" s="16" t="n">
        <v>0.0353334320232004</v>
      </c>
      <c r="P429" s="16" t="n">
        <v>0.31934932433485</v>
      </c>
    </row>
    <row r="430" customFormat="false" ht="15" hidden="false" customHeight="false" outlineLevel="0" collapsed="false">
      <c r="A430" s="17" t="n">
        <v>825</v>
      </c>
      <c r="B430" s="6"/>
      <c r="C430" s="16" t="n">
        <v>0.507313405086545</v>
      </c>
      <c r="D430" s="16" t="n">
        <v>0.511492091793375</v>
      </c>
      <c r="E430" s="16" t="n">
        <v>0.54241975308642</v>
      </c>
      <c r="F430" s="16" t="n">
        <v>0.0964349127249277</v>
      </c>
      <c r="G430" s="16" t="n">
        <v>0.549009007994354</v>
      </c>
      <c r="H430" s="6"/>
      <c r="I430" s="18" t="n">
        <v>-2.8233090564537E-005</v>
      </c>
      <c r="J430" s="18" t="n">
        <v>5.05154840045658E-005</v>
      </c>
      <c r="K430" s="16" t="n">
        <v>0.759975308641975</v>
      </c>
      <c r="L430" s="18" t="n">
        <v>1.77757910852973E-018</v>
      </c>
      <c r="M430" s="16" t="n">
        <v>0.516716049382716</v>
      </c>
      <c r="N430" s="16" t="n">
        <v>0.597636599087537</v>
      </c>
      <c r="O430" s="16" t="n">
        <v>0.0360327824991484</v>
      </c>
      <c r="P430" s="16" t="n">
        <v>0.320694022630226</v>
      </c>
    </row>
    <row r="431" customFormat="false" ht="15" hidden="false" customHeight="false" outlineLevel="0" collapsed="false">
      <c r="A431" s="17" t="n">
        <v>826</v>
      </c>
      <c r="B431" s="6"/>
      <c r="C431" s="16" t="n">
        <v>0.5072888117794</v>
      </c>
      <c r="D431" s="16" t="n">
        <v>0.511548925131229</v>
      </c>
      <c r="E431" s="16" t="n">
        <v>0.542814814814815</v>
      </c>
      <c r="F431" s="16" t="n">
        <v>0.0983607891553777</v>
      </c>
      <c r="G431" s="16" t="n">
        <v>0.540275911582782</v>
      </c>
      <c r="H431" s="6"/>
      <c r="I431" s="18" t="n">
        <v>-3.25299361879601E-005</v>
      </c>
      <c r="J431" s="18" t="n">
        <v>4.60017243063787E-005</v>
      </c>
      <c r="K431" s="16" t="n">
        <v>0.758469135802469</v>
      </c>
      <c r="L431" s="18" t="n">
        <v>2.28745655292636E-018</v>
      </c>
      <c r="M431" s="16" t="n">
        <v>0.510518518518519</v>
      </c>
      <c r="N431" s="16" t="n">
        <v>0.565825065320004</v>
      </c>
      <c r="O431" s="16" t="n">
        <v>0.0367514213390527</v>
      </c>
      <c r="P431" s="16" t="n">
        <v>0.320146109072318</v>
      </c>
    </row>
    <row r="432" customFormat="false" ht="15" hidden="false" customHeight="false" outlineLevel="0" collapsed="false">
      <c r="A432" s="17" t="n">
        <v>827</v>
      </c>
      <c r="B432" s="6"/>
      <c r="C432" s="16" t="n">
        <v>0.507241363569081</v>
      </c>
      <c r="D432" s="16" t="n">
        <v>0.511585186121226</v>
      </c>
      <c r="E432" s="16" t="n">
        <v>0.543111111111111</v>
      </c>
      <c r="F432" s="16" t="n">
        <v>0.100339461967927</v>
      </c>
      <c r="G432" s="16" t="n">
        <v>0.531352477341761</v>
      </c>
      <c r="H432" s="6"/>
      <c r="I432" s="18" t="n">
        <v>-3.44512635291317E-005</v>
      </c>
      <c r="J432" s="18" t="n">
        <v>4.34239852038776E-005</v>
      </c>
      <c r="K432" s="16" t="n">
        <v>0.755753086419753</v>
      </c>
      <c r="L432" s="18" t="n">
        <v>4.32464290224304E-018</v>
      </c>
      <c r="M432" s="16" t="n">
        <v>0.530666666666667</v>
      </c>
      <c r="N432" s="16" t="n">
        <v>0.346972251824678</v>
      </c>
      <c r="O432" s="16" t="n">
        <v>0.0374897017066881</v>
      </c>
      <c r="P432" s="16" t="n">
        <v>0.318134680371278</v>
      </c>
    </row>
    <row r="433" customFormat="false" ht="15" hidden="false" customHeight="false" outlineLevel="0" collapsed="false">
      <c r="A433" s="17" t="n">
        <v>828</v>
      </c>
      <c r="B433" s="6"/>
      <c r="C433" s="16" t="n">
        <v>0.50717608640769</v>
      </c>
      <c r="D433" s="16" t="n">
        <v>0.511608539610694</v>
      </c>
      <c r="E433" s="16" t="n">
        <v>0.543827160493827</v>
      </c>
      <c r="F433" s="16" t="n">
        <v>0.102431339806631</v>
      </c>
      <c r="G433" s="16" t="n">
        <v>0.521948639364774</v>
      </c>
      <c r="H433" s="6"/>
      <c r="I433" s="18" t="n">
        <v>-3.58094688929953E-005</v>
      </c>
      <c r="J433" s="18" t="n">
        <v>4.13978736067704E-005</v>
      </c>
      <c r="K433" s="16" t="n">
        <v>0.753506172839506</v>
      </c>
      <c r="L433" s="18" t="n">
        <v>7.38980673458369E-018</v>
      </c>
      <c r="M433" s="16" t="n">
        <v>0.573234567901235</v>
      </c>
      <c r="N433" s="16" t="n">
        <v>0.0314434500551791</v>
      </c>
      <c r="O433" s="16" t="n">
        <v>0.038270154240842</v>
      </c>
      <c r="P433" s="16" t="n">
        <v>0.316070265823014</v>
      </c>
    </row>
    <row r="434" customFormat="false" ht="15" hidden="false" customHeight="false" outlineLevel="0" collapsed="false">
      <c r="A434" s="17" t="n">
        <v>829</v>
      </c>
      <c r="B434" s="6"/>
      <c r="C434" s="16" t="n">
        <v>0.507104138818872</v>
      </c>
      <c r="D434" s="16" t="n">
        <v>0.511620982052503</v>
      </c>
      <c r="E434" s="16" t="n">
        <v>0.544123456790123</v>
      </c>
      <c r="F434" s="16" t="n">
        <v>0.104427078720576</v>
      </c>
      <c r="G434" s="16" t="n">
        <v>0.513084273107396</v>
      </c>
      <c r="H434" s="6"/>
      <c r="I434" s="18" t="n">
        <v>-3.82811907276021E-005</v>
      </c>
      <c r="J434" s="18" t="n">
        <v>3.84989241274707E-005</v>
      </c>
      <c r="K434" s="16" t="n">
        <v>0.75237037037037</v>
      </c>
      <c r="L434" s="18" t="n">
        <v>7.08395319396709E-018</v>
      </c>
      <c r="M434" s="16" t="n">
        <v>0.636395061728395</v>
      </c>
      <c r="N434" s="18" t="n">
        <v>0.000449443968719109</v>
      </c>
      <c r="O434" s="16" t="n">
        <v>0.0390146733328758</v>
      </c>
      <c r="P434" s="16" t="n">
        <v>0.31504340874432</v>
      </c>
    </row>
    <row r="435" customFormat="false" ht="15" hidden="false" customHeight="false" outlineLevel="0" collapsed="false">
      <c r="A435" s="17" t="n">
        <v>830</v>
      </c>
      <c r="B435" s="6"/>
      <c r="C435" s="16" t="n">
        <v>0.507038548223655</v>
      </c>
      <c r="D435" s="16" t="n">
        <v>0.511632389762155</v>
      </c>
      <c r="E435" s="16" t="n">
        <v>0.544493827160494</v>
      </c>
      <c r="F435" s="16" t="n">
        <v>0.106255755742555</v>
      </c>
      <c r="G435" s="16" t="n">
        <v>0.505340570428997</v>
      </c>
      <c r="H435" s="6"/>
      <c r="I435" s="18" t="n">
        <v>-4.13262737659943E-005</v>
      </c>
      <c r="J435" s="18" t="n">
        <v>3.52313244142347E-005</v>
      </c>
      <c r="K435" s="16" t="n">
        <v>0.753432098765432</v>
      </c>
      <c r="L435" s="18" t="n">
        <v>4.36161605331179E-018</v>
      </c>
      <c r="M435" s="16" t="n">
        <v>0.687308641975309</v>
      </c>
      <c r="N435" s="18" t="n">
        <v>4.33500630757702E-006</v>
      </c>
      <c r="O435" s="16" t="n">
        <v>0.0396968122475754</v>
      </c>
      <c r="P435" s="16" t="n">
        <v>0.314331640458306</v>
      </c>
    </row>
    <row r="436" customFormat="false" ht="15" hidden="false" customHeight="false" outlineLevel="0" collapsed="false">
      <c r="A436" s="17" t="n">
        <v>831</v>
      </c>
      <c r="B436" s="6"/>
      <c r="C436" s="16" t="n">
        <v>0.506983966022013</v>
      </c>
      <c r="D436" s="16" t="n">
        <v>0.511651339354803</v>
      </c>
      <c r="E436" s="16" t="n">
        <v>0.54479012345679</v>
      </c>
      <c r="F436" s="16" t="n">
        <v>0.108007652706667</v>
      </c>
      <c r="G436" s="16" t="n">
        <v>0.497738896549716</v>
      </c>
      <c r="H436" s="6"/>
      <c r="I436" s="18" t="n">
        <v>-4.21645693373828E-005</v>
      </c>
      <c r="J436" s="18" t="n">
        <v>3.37275678191983E-005</v>
      </c>
      <c r="K436" s="16" t="n">
        <v>0.752395061728395</v>
      </c>
      <c r="L436" s="18" t="n">
        <v>3.25297700286704E-018</v>
      </c>
      <c r="M436" s="16" t="n">
        <v>0.70162962962963</v>
      </c>
      <c r="N436" s="18" t="n">
        <v>3.15253488406034E-007</v>
      </c>
      <c r="O436" s="16" t="n">
        <v>0.0403502583824758</v>
      </c>
      <c r="P436" s="16" t="n">
        <v>0.312321120083657</v>
      </c>
    </row>
    <row r="437" customFormat="false" ht="15" hidden="false" customHeight="false" outlineLevel="0" collapsed="false">
      <c r="A437" s="17" t="n">
        <v>832</v>
      </c>
      <c r="B437" s="6"/>
      <c r="C437" s="16" t="n">
        <v>0.506951863204252</v>
      </c>
      <c r="D437" s="16" t="n">
        <v>0.511689136410682</v>
      </c>
      <c r="E437" s="16" t="n">
        <v>0.545086419753087</v>
      </c>
      <c r="F437" s="16" t="n">
        <v>0.109679238665402</v>
      </c>
      <c r="G437" s="16" t="n">
        <v>0.49082759409884</v>
      </c>
      <c r="H437" s="6"/>
      <c r="I437" s="18" t="n">
        <v>-4.03720495257851E-005</v>
      </c>
      <c r="J437" s="18" t="n">
        <v>3.42458044241455E-005</v>
      </c>
      <c r="K437" s="16" t="n">
        <v>0.749506172839506</v>
      </c>
      <c r="L437" s="18" t="n">
        <v>3.95653377359529E-018</v>
      </c>
      <c r="M437" s="16" t="n">
        <v>0.703703703703704</v>
      </c>
      <c r="N437" s="18" t="n">
        <v>1.64549743782912E-008</v>
      </c>
      <c r="O437" s="16" t="n">
        <v>0.040973700785801</v>
      </c>
      <c r="P437" s="16" t="n">
        <v>0.308660970616509</v>
      </c>
    </row>
    <row r="438" customFormat="false" ht="15" hidden="false" customHeight="false" outlineLevel="0" collapsed="false">
      <c r="A438" s="17" t="n">
        <v>833</v>
      </c>
      <c r="B438" s="6"/>
      <c r="C438" s="16" t="n">
        <v>0.50692982602555</v>
      </c>
      <c r="D438" s="16" t="n">
        <v>0.511734263803083</v>
      </c>
      <c r="E438" s="16" t="n">
        <v>0.545481481481482</v>
      </c>
      <c r="F438" s="16" t="n">
        <v>0.111284954819997</v>
      </c>
      <c r="G438" s="16" t="n">
        <v>0.484264114939657</v>
      </c>
      <c r="H438" s="6"/>
      <c r="I438" s="18" t="n">
        <v>-3.73829416350509E-005</v>
      </c>
      <c r="J438" s="18" t="n">
        <v>3.56209540639725E-005</v>
      </c>
      <c r="K438" s="16" t="n">
        <v>0.746172839506173</v>
      </c>
      <c r="L438" s="18" t="n">
        <v>7.0683352983947E-018</v>
      </c>
      <c r="M438" s="16" t="n">
        <v>0.727901234567901</v>
      </c>
      <c r="N438" s="18" t="n">
        <v>3.21759419182443E-011</v>
      </c>
      <c r="O438" s="16" t="n">
        <v>0.0415725310300467</v>
      </c>
      <c r="P438" s="16" t="n">
        <v>0.304039062576143</v>
      </c>
    </row>
    <row r="439" customFormat="false" ht="15" hidden="false" customHeight="false" outlineLevel="0" collapsed="false">
      <c r="A439" s="17" t="n">
        <v>834</v>
      </c>
      <c r="B439" s="6"/>
      <c r="C439" s="16" t="n">
        <v>0.506906712038226</v>
      </c>
      <c r="D439" s="16" t="n">
        <v>0.511779452684136</v>
      </c>
      <c r="E439" s="16" t="n">
        <v>0.546</v>
      </c>
      <c r="F439" s="16" t="n">
        <v>0.112908365730007</v>
      </c>
      <c r="G439" s="16" t="n">
        <v>0.477409004537007</v>
      </c>
      <c r="H439" s="6"/>
      <c r="I439" s="18" t="n">
        <v>-3.12493197512818E-005</v>
      </c>
      <c r="J439" s="18" t="n">
        <v>3.98296924326269E-005</v>
      </c>
      <c r="K439" s="16" t="n">
        <v>0.742493827160494</v>
      </c>
      <c r="L439" s="18" t="n">
        <v>1.37216039686584E-017</v>
      </c>
      <c r="M439" s="16" t="n">
        <v>0.734172839506173</v>
      </c>
      <c r="N439" s="18" t="n">
        <v>7.79052728619233E-013</v>
      </c>
      <c r="O439" s="16" t="n">
        <v>0.04217791475222</v>
      </c>
      <c r="P439" s="16" t="n">
        <v>0.300179279386537</v>
      </c>
    </row>
    <row r="440" customFormat="false" ht="15" hidden="false" customHeight="false" outlineLevel="0" collapsed="false">
      <c r="A440" s="17" t="n">
        <v>835</v>
      </c>
      <c r="B440" s="6"/>
      <c r="C440" s="16" t="n">
        <v>0.506881091052683</v>
      </c>
      <c r="D440" s="16" t="n">
        <v>0.511826344436237</v>
      </c>
      <c r="E440" s="16" t="n">
        <v>0.546518518518519</v>
      </c>
      <c r="F440" s="16" t="n">
        <v>0.114618881481077</v>
      </c>
      <c r="G440" s="16" t="n">
        <v>0.470209464933239</v>
      </c>
      <c r="H440" s="6"/>
      <c r="I440" s="18" t="n">
        <v>-2.37766097473526E-005</v>
      </c>
      <c r="J440" s="18" t="n">
        <v>4.53691175048438E-005</v>
      </c>
      <c r="K440" s="16" t="n">
        <v>0.739604938271605</v>
      </c>
      <c r="L440" s="18" t="n">
        <v>2.82334799815769E-017</v>
      </c>
      <c r="M440" s="16" t="n">
        <v>0.717876543209877</v>
      </c>
      <c r="N440" s="18" t="n">
        <v>9.84137548407476E-012</v>
      </c>
      <c r="O440" s="16" t="n">
        <v>0.0428157303390714</v>
      </c>
      <c r="P440" s="16" t="n">
        <v>0.296576629938885</v>
      </c>
    </row>
    <row r="441" customFormat="false" ht="15" hidden="false" customHeight="false" outlineLevel="0" collapsed="false">
      <c r="A441" s="17" t="n">
        <v>836</v>
      </c>
      <c r="B441" s="6"/>
      <c r="C441" s="16" t="n">
        <v>0.506852185491515</v>
      </c>
      <c r="D441" s="16" t="n">
        <v>0.511869655217079</v>
      </c>
      <c r="E441" s="16" t="n">
        <v>0.54683950617284</v>
      </c>
      <c r="F441" s="16" t="n">
        <v>0.116314557160637</v>
      </c>
      <c r="G441" s="16" t="n">
        <v>0.463110138373802</v>
      </c>
      <c r="H441" s="6"/>
      <c r="I441" s="18" t="n">
        <v>-1.71740743387117E-005</v>
      </c>
      <c r="J441" s="18" t="n">
        <v>5.03592391797606E-005</v>
      </c>
      <c r="K441" s="16" t="n">
        <v>0.73637037037037</v>
      </c>
      <c r="L441" s="18" t="n">
        <v>4.60470652476013E-017</v>
      </c>
      <c r="M441" s="16" t="n">
        <v>0.712</v>
      </c>
      <c r="N441" s="18" t="n">
        <v>7.34354687965836E-011</v>
      </c>
      <c r="O441" s="16" t="n">
        <v>0.0434479607096408</v>
      </c>
      <c r="P441" s="16" t="n">
        <v>0.293230238710169</v>
      </c>
    </row>
    <row r="442" customFormat="false" ht="15" hidden="false" customHeight="false" outlineLevel="0" collapsed="false">
      <c r="A442" s="17" t="n">
        <v>837</v>
      </c>
      <c r="B442" s="6"/>
      <c r="C442" s="16" t="n">
        <v>0.506823662775567</v>
      </c>
      <c r="D442" s="16" t="n">
        <v>0.511913420145793</v>
      </c>
      <c r="E442" s="16" t="n">
        <v>0.547160493827161</v>
      </c>
      <c r="F442" s="16" t="n">
        <v>0.118008016344642</v>
      </c>
      <c r="G442" s="16" t="n">
        <v>0.456058038594325</v>
      </c>
      <c r="H442" s="6"/>
      <c r="I442" s="18" t="n">
        <v>-1.2398398822432E-005</v>
      </c>
      <c r="J442" s="18" t="n">
        <v>5.40769497542284E-005</v>
      </c>
      <c r="K442" s="16" t="n">
        <v>0.734913580246914</v>
      </c>
      <c r="L442" s="18" t="n">
        <v>4.75235683406943E-017</v>
      </c>
      <c r="M442" s="16" t="n">
        <v>0.711333333333333</v>
      </c>
      <c r="N442" s="18" t="n">
        <v>3.41894075976404E-010</v>
      </c>
      <c r="O442" s="16" t="n">
        <v>0.0440793125708275</v>
      </c>
      <c r="P442" s="16" t="n">
        <v>0.291448529965124</v>
      </c>
    </row>
    <row r="443" customFormat="false" ht="15" hidden="false" customHeight="false" outlineLevel="0" collapsed="false">
      <c r="A443" s="17" t="n">
        <v>838</v>
      </c>
      <c r="B443" s="6"/>
      <c r="C443" s="16" t="n">
        <v>0.506801158436005</v>
      </c>
      <c r="D443" s="16" t="n">
        <v>0.511962656655853</v>
      </c>
      <c r="E443" s="16" t="n">
        <v>0.547530864197531</v>
      </c>
      <c r="F443" s="16" t="n">
        <v>0.119688766352581</v>
      </c>
      <c r="G443" s="16" t="n">
        <v>0.449111485851134</v>
      </c>
      <c r="H443" s="6"/>
      <c r="I443" s="18" t="n">
        <v>-9.06897206266722E-006</v>
      </c>
      <c r="J443" s="18" t="n">
        <v>5.67891928873493E-005</v>
      </c>
      <c r="K443" s="16" t="n">
        <v>0.735037037037037</v>
      </c>
      <c r="L443" s="18" t="n">
        <v>3.6303011984478E-017</v>
      </c>
      <c r="M443" s="16" t="n">
        <v>0.710074074074074</v>
      </c>
      <c r="N443" s="18" t="n">
        <v>1.28682327036658E-009</v>
      </c>
      <c r="O443" s="16" t="n">
        <v>0.0447058740098807</v>
      </c>
      <c r="P443" s="16" t="n">
        <v>0.291028560122066</v>
      </c>
    </row>
    <row r="444" customFormat="false" ht="15" hidden="false" customHeight="false" outlineLevel="0" collapsed="false">
      <c r="A444" s="17" t="n">
        <v>839</v>
      </c>
      <c r="B444" s="6"/>
      <c r="C444" s="16" t="n">
        <v>0.506789059574604</v>
      </c>
      <c r="D444" s="16" t="n">
        <v>0.51201596692772</v>
      </c>
      <c r="E444" s="16" t="n">
        <v>0.548172839506173</v>
      </c>
      <c r="F444" s="16" t="n">
        <v>0.121224760633344</v>
      </c>
      <c r="G444" s="16" t="n">
        <v>0.442625697347307</v>
      </c>
      <c r="H444" s="6"/>
      <c r="I444" s="18" t="n">
        <v>-6.72264349950628E-006</v>
      </c>
      <c r="J444" s="18" t="n">
        <v>5.85609128066593E-005</v>
      </c>
      <c r="K444" s="16" t="n">
        <v>0.735234567901235</v>
      </c>
      <c r="L444" s="18" t="n">
        <v>2.90280444074636E-017</v>
      </c>
      <c r="M444" s="16" t="n">
        <v>0.697283950617284</v>
      </c>
      <c r="N444" s="18" t="n">
        <v>9.20168588028256E-009</v>
      </c>
      <c r="O444" s="16" t="n">
        <v>0.0452784263077474</v>
      </c>
      <c r="P444" s="16" t="n">
        <v>0.290630331331843</v>
      </c>
    </row>
    <row r="445" customFormat="false" ht="15" hidden="false" customHeight="false" outlineLevel="0" collapsed="false">
      <c r="A445" s="17" t="n">
        <v>840</v>
      </c>
      <c r="B445" s="6"/>
      <c r="C445" s="16" t="n">
        <v>0.506792997600687</v>
      </c>
      <c r="D445" s="16" t="n">
        <v>0.512078936396564</v>
      </c>
      <c r="E445" s="16" t="n">
        <v>0.548469135802469</v>
      </c>
      <c r="F445" s="16" t="n">
        <v>0.122619503489887</v>
      </c>
      <c r="G445" s="16" t="n">
        <v>0.437265858269124</v>
      </c>
      <c r="H445" s="6"/>
      <c r="I445" s="18" t="n">
        <v>-4.85457361802115E-006</v>
      </c>
      <c r="J445" s="18" t="n">
        <v>5.93865499598764E-005</v>
      </c>
      <c r="K445" s="16" t="n">
        <v>0.734148148148148</v>
      </c>
      <c r="L445" s="18" t="n">
        <v>3.89883755232444E-017</v>
      </c>
      <c r="M445" s="16" t="n">
        <v>0.709111111111111</v>
      </c>
      <c r="N445" s="18" t="n">
        <v>1.20702970987611E-009</v>
      </c>
      <c r="O445" s="16" t="n">
        <v>0.045798287541855</v>
      </c>
      <c r="P445" s="16" t="n">
        <v>0.288632469133306</v>
      </c>
    </row>
    <row r="446" customFormat="false" ht="15" hidden="false" customHeight="false" outlineLevel="0" collapsed="false">
      <c r="A446" s="17" t="n">
        <v>841</v>
      </c>
      <c r="B446" s="6"/>
      <c r="C446" s="16" t="n">
        <v>0.506810943174475</v>
      </c>
      <c r="D446" s="16" t="n">
        <v>0.512154891244708</v>
      </c>
      <c r="E446" s="16" t="n">
        <v>0.54879012345679</v>
      </c>
      <c r="F446" s="16" t="n">
        <v>0.123994154095721</v>
      </c>
      <c r="G446" s="16" t="n">
        <v>0.43156541500515</v>
      </c>
      <c r="H446" s="6"/>
      <c r="I446" s="18" t="n">
        <v>-2.86335864821801E-006</v>
      </c>
      <c r="J446" s="18" t="n">
        <v>5.95892504555965E-005</v>
      </c>
      <c r="K446" s="16" t="n">
        <v>0.729530864197531</v>
      </c>
      <c r="L446" s="18" t="n">
        <v>1.05371006384189E-016</v>
      </c>
      <c r="M446" s="16" t="n">
        <v>0.729975308641975</v>
      </c>
      <c r="N446" s="18" t="n">
        <v>6.6940342608043E-012</v>
      </c>
      <c r="O446" s="16" t="n">
        <v>0.0463106234046254</v>
      </c>
      <c r="P446" s="16" t="n">
        <v>0.284409973652927</v>
      </c>
    </row>
    <row r="447" customFormat="false" ht="15" hidden="false" customHeight="false" outlineLevel="0" collapsed="false">
      <c r="A447" s="17" t="n">
        <v>842</v>
      </c>
      <c r="B447" s="6"/>
      <c r="C447" s="16" t="n">
        <v>0.506831189661224</v>
      </c>
      <c r="D447" s="16" t="n">
        <v>0.512235551350664</v>
      </c>
      <c r="E447" s="16" t="n">
        <v>0.549135802469136</v>
      </c>
      <c r="F447" s="16" t="n">
        <v>0.125423401533358</v>
      </c>
      <c r="G447" s="16" t="n">
        <v>0.426126017726491</v>
      </c>
      <c r="H447" s="6"/>
      <c r="I447" s="18" t="n">
        <v>-3.01488336282894E-007</v>
      </c>
      <c r="J447" s="18" t="n">
        <v>6.06738019072933E-005</v>
      </c>
      <c r="K447" s="16" t="n">
        <v>0.726469135802469</v>
      </c>
      <c r="L447" s="18" t="n">
        <v>2.23266696364352E-016</v>
      </c>
      <c r="M447" s="16" t="n">
        <v>0.746246913580247</v>
      </c>
      <c r="N447" s="18" t="n">
        <v>5.4201971845028E-013</v>
      </c>
      <c r="O447" s="16" t="n">
        <v>0.0468432688935935</v>
      </c>
      <c r="P447" s="16" t="n">
        <v>0.28160496093761</v>
      </c>
    </row>
    <row r="448" customFormat="false" ht="15" hidden="false" customHeight="false" outlineLevel="0" collapsed="false">
      <c r="A448" s="17" t="n">
        <v>843</v>
      </c>
      <c r="B448" s="6"/>
      <c r="C448" s="16" t="n">
        <v>0.506841941865978</v>
      </c>
      <c r="D448" s="16" t="n">
        <v>0.512306160638754</v>
      </c>
      <c r="E448" s="16" t="n">
        <v>0.549456790123457</v>
      </c>
      <c r="F448" s="16" t="n">
        <v>0.126837226461427</v>
      </c>
      <c r="G448" s="16" t="n">
        <v>0.420336633324794</v>
      </c>
      <c r="H448" s="6"/>
      <c r="I448" s="18" t="n">
        <v>2.35915065646641E-006</v>
      </c>
      <c r="J448" s="18" t="n">
        <v>6.2437056784414E-005</v>
      </c>
      <c r="K448" s="16" t="n">
        <v>0.725753086419753</v>
      </c>
      <c r="L448" s="18" t="n">
        <v>2.93546172740383E-016</v>
      </c>
      <c r="M448" s="16" t="n">
        <v>0.737901234567901</v>
      </c>
      <c r="N448" s="18" t="n">
        <v>6.75524573983423E-012</v>
      </c>
      <c r="O448" s="16" t="n">
        <v>0.0473701274826706</v>
      </c>
      <c r="P448" s="16" t="n">
        <v>0.281265559595691</v>
      </c>
    </row>
    <row r="449" customFormat="false" ht="15" hidden="false" customHeight="false" outlineLevel="0" collapsed="false">
      <c r="A449" s="17" t="n">
        <v>844</v>
      </c>
      <c r="B449" s="6"/>
      <c r="C449" s="16" t="n">
        <v>0.506846720215665</v>
      </c>
      <c r="D449" s="16" t="n">
        <v>0.512369567621593</v>
      </c>
      <c r="E449" s="16" t="n">
        <v>0.549703703703704</v>
      </c>
      <c r="F449" s="16" t="n">
        <v>0.128219222177934</v>
      </c>
      <c r="G449" s="16" t="n">
        <v>0.414743078322341</v>
      </c>
      <c r="H449" s="6"/>
      <c r="I449" s="18" t="n">
        <v>3.80889054217684E-006</v>
      </c>
      <c r="J449" s="18" t="n">
        <v>6.31793671172871E-005</v>
      </c>
      <c r="K449" s="16" t="n">
        <v>0.725654320987654</v>
      </c>
      <c r="L449" s="18" t="n">
        <v>3.30198437997573E-016</v>
      </c>
      <c r="M449" s="16" t="n">
        <v>0.682617283950617</v>
      </c>
      <c r="N449" s="18" t="n">
        <v>8.32853243111568E-008</v>
      </c>
      <c r="O449" s="16" t="n">
        <v>0.0478850867850696</v>
      </c>
      <c r="P449" s="16" t="n">
        <v>0.281655412161409</v>
      </c>
    </row>
    <row r="450" customFormat="false" ht="15" hidden="false" customHeight="false" outlineLevel="0" collapsed="false">
      <c r="A450" s="17" t="n">
        <v>845</v>
      </c>
      <c r="B450" s="6"/>
      <c r="C450" s="16" t="n">
        <v>0.50684699048591</v>
      </c>
      <c r="D450" s="16" t="n">
        <v>0.512429041481026</v>
      </c>
      <c r="E450" s="16" t="n">
        <v>0.549975308641975</v>
      </c>
      <c r="F450" s="16" t="n">
        <v>0.129610803751489</v>
      </c>
      <c r="G450" s="16" t="n">
        <v>0.409357087367616</v>
      </c>
      <c r="H450" s="6"/>
      <c r="I450" s="18" t="n">
        <v>2.03524435212366E-006</v>
      </c>
      <c r="J450" s="18" t="n">
        <v>6.08590827090494E-005</v>
      </c>
      <c r="K450" s="16" t="n">
        <v>0.725111111111111</v>
      </c>
      <c r="L450" s="18" t="n">
        <v>2.93546172740383E-016</v>
      </c>
      <c r="M450" s="16" t="n">
        <v>0.631481481481482</v>
      </c>
      <c r="N450" s="18" t="n">
        <v>2.7485268175405E-005</v>
      </c>
      <c r="O450" s="16" t="n">
        <v>0.04840357939117</v>
      </c>
      <c r="P450" s="16" t="n">
        <v>0.280668326474774</v>
      </c>
    </row>
    <row r="451" customFormat="false" ht="15" hidden="false" customHeight="false" outlineLevel="0" collapsed="false">
      <c r="A451" s="17" t="n">
        <v>846</v>
      </c>
      <c r="B451" s="6"/>
      <c r="C451" s="16" t="n">
        <v>0.50684129995591</v>
      </c>
      <c r="D451" s="16" t="n">
        <v>0.512482874768753</v>
      </c>
      <c r="E451" s="16" t="n">
        <v>0.550271604938272</v>
      </c>
      <c r="F451" s="16" t="n">
        <v>0.131007104233974</v>
      </c>
      <c r="G451" s="16" t="n">
        <v>0.403991847957061</v>
      </c>
      <c r="H451" s="6"/>
      <c r="I451" s="18" t="n">
        <v>-1.52020109189267E-006</v>
      </c>
      <c r="J451" s="18" t="n">
        <v>5.72465570661852E-005</v>
      </c>
      <c r="K451" s="16" t="n">
        <v>0.726444444444444</v>
      </c>
      <c r="L451" s="18" t="n">
        <v>1.50360255678682E-016</v>
      </c>
      <c r="M451" s="16" t="n">
        <v>0.598765432098765</v>
      </c>
      <c r="N451" s="18" t="n">
        <v>0.000533207416960441</v>
      </c>
      <c r="O451" s="16" t="n">
        <v>0.0489237909003835</v>
      </c>
      <c r="P451" s="16" t="n">
        <v>0.280354849574331</v>
      </c>
    </row>
    <row r="452" customFormat="false" ht="15" hidden="false" customHeight="false" outlineLevel="0" collapsed="false">
      <c r="A452" s="17" t="n">
        <v>847</v>
      </c>
      <c r="B452" s="6"/>
      <c r="C452" s="16" t="n">
        <v>0.506838759727444</v>
      </c>
      <c r="D452" s="16" t="n">
        <v>0.512539637371903</v>
      </c>
      <c r="E452" s="16" t="n">
        <v>0.550765432098765</v>
      </c>
      <c r="F452" s="16" t="n">
        <v>0.132400147268977</v>
      </c>
      <c r="G452" s="16" t="n">
        <v>0.398682790033279</v>
      </c>
      <c r="H452" s="6"/>
      <c r="I452" s="18" t="n">
        <v>-4.6294691081772E-006</v>
      </c>
      <c r="J452" s="18" t="n">
        <v>5.42101370425552E-005</v>
      </c>
      <c r="K452" s="16" t="n">
        <v>0.727111111111111</v>
      </c>
      <c r="L452" s="18" t="n">
        <v>7.25692238311193E-017</v>
      </c>
      <c r="M452" s="16" t="n">
        <v>0.595654320987654</v>
      </c>
      <c r="N452" s="18" t="n">
        <v>0.000493825346476503</v>
      </c>
      <c r="O452" s="16" t="n">
        <v>0.0494427491294441</v>
      </c>
      <c r="P452" s="16" t="n">
        <v>0.280757476195318</v>
      </c>
    </row>
    <row r="453" customFormat="false" ht="15" hidden="false" customHeight="false" outlineLevel="0" collapsed="false">
      <c r="A453" s="17" t="n">
        <v>848</v>
      </c>
      <c r="B453" s="6"/>
      <c r="C453" s="16" t="n">
        <v>0.506837606254067</v>
      </c>
      <c r="D453" s="16" t="n">
        <v>0.512596436635692</v>
      </c>
      <c r="E453" s="16" t="n">
        <v>0.551111111111111</v>
      </c>
      <c r="F453" s="16" t="n">
        <v>0.133761211186779</v>
      </c>
      <c r="G453" s="16" t="n">
        <v>0.393327898314241</v>
      </c>
      <c r="H453" s="6"/>
      <c r="I453" s="18" t="n">
        <v>-5.89378059967437E-006</v>
      </c>
      <c r="J453" s="18" t="n">
        <v>5.22814222733288E-005</v>
      </c>
      <c r="K453" s="16" t="n">
        <v>0.726666666666667</v>
      </c>
      <c r="L453" s="18" t="n">
        <v>9.48882558278533E-017</v>
      </c>
      <c r="M453" s="16" t="n">
        <v>0.61562962962963</v>
      </c>
      <c r="N453" s="18" t="n">
        <v>6.27494959843047E-005</v>
      </c>
      <c r="O453" s="16" t="n">
        <v>0.0499497553255878</v>
      </c>
      <c r="P453" s="16" t="n">
        <v>0.279477935745019</v>
      </c>
    </row>
    <row r="454" customFormat="false" ht="15" hidden="false" customHeight="false" outlineLevel="0" collapsed="false">
      <c r="A454" s="17" t="n">
        <v>849</v>
      </c>
      <c r="B454" s="6"/>
      <c r="C454" s="16" t="n">
        <v>0.506831122487515</v>
      </c>
      <c r="D454" s="16" t="n">
        <v>0.51264704549955</v>
      </c>
      <c r="E454" s="16" t="n">
        <v>0.551382716049383</v>
      </c>
      <c r="F454" s="16" t="n">
        <v>0.135097781436411</v>
      </c>
      <c r="G454" s="16" t="n">
        <v>0.388307779959868</v>
      </c>
      <c r="H454" s="6"/>
      <c r="I454" s="18" t="n">
        <v>-6.63245836058459E-006</v>
      </c>
      <c r="J454" s="18" t="n">
        <v>5.07399676326828E-005</v>
      </c>
      <c r="K454" s="16" t="n">
        <v>0.725654320987654</v>
      </c>
      <c r="L454" s="18" t="n">
        <v>1.25597834551217E-016</v>
      </c>
      <c r="M454" s="16" t="n">
        <v>0.692098765432099</v>
      </c>
      <c r="N454" s="18" t="n">
        <v>6.93638160667341E-009</v>
      </c>
      <c r="O454" s="16" t="n">
        <v>0.0504475998778006</v>
      </c>
      <c r="P454" s="16" t="n">
        <v>0.277806490301484</v>
      </c>
    </row>
    <row r="455" customFormat="false" ht="15" hidden="false" customHeight="false" outlineLevel="0" collapsed="false">
      <c r="A455" s="17" t="n">
        <v>850</v>
      </c>
      <c r="B455" s="6"/>
      <c r="C455" s="16" t="n">
        <v>0.506814403707302</v>
      </c>
      <c r="D455" s="16" t="n">
        <v>0.512688396523513</v>
      </c>
      <c r="E455" s="16" t="n">
        <v>0.551654320987654</v>
      </c>
      <c r="F455" s="16" t="n">
        <v>0.136452900964621</v>
      </c>
      <c r="G455" s="16" t="n">
        <v>0.383245189676801</v>
      </c>
      <c r="H455" s="6"/>
      <c r="I455" s="18" t="n">
        <v>-7.20709917202276E-006</v>
      </c>
      <c r="J455" s="18" t="n">
        <v>4.93195011964025E-005</v>
      </c>
      <c r="K455" s="16" t="n">
        <v>0.723185185185185</v>
      </c>
      <c r="L455" s="18" t="n">
        <v>1.7055245159742E-016</v>
      </c>
      <c r="M455" s="16" t="n">
        <v>0.743308641975309</v>
      </c>
      <c r="N455" s="18" t="n">
        <v>3.09457584433232E-014</v>
      </c>
      <c r="O455" s="16" t="n">
        <v>0.0509523152583529</v>
      </c>
      <c r="P455" s="16" t="n">
        <v>0.275500445652054</v>
      </c>
    </row>
    <row r="456" customFormat="false" ht="15" hidden="false" customHeight="false" outlineLevel="0" collapsed="false">
      <c r="A456" s="17" t="n">
        <v>851</v>
      </c>
      <c r="B456" s="6"/>
      <c r="C456" s="16" t="n">
        <v>0.506800616987782</v>
      </c>
      <c r="D456" s="16" t="n">
        <v>0.512734065909394</v>
      </c>
      <c r="E456" s="16" t="n">
        <v>0.551950617283951</v>
      </c>
      <c r="F456" s="16" t="n">
        <v>0.137840193850338</v>
      </c>
      <c r="G456" s="16" t="n">
        <v>0.377900074282165</v>
      </c>
      <c r="H456" s="6"/>
      <c r="I456" s="18" t="n">
        <v>-7.15088513273322E-006</v>
      </c>
      <c r="J456" s="18" t="n">
        <v>4.83090726144846E-005</v>
      </c>
      <c r="K456" s="16" t="n">
        <v>0.719654320987654</v>
      </c>
      <c r="L456" s="18" t="n">
        <v>2.90578341156666E-016</v>
      </c>
      <c r="M456" s="16" t="n">
        <v>0.742691358024691</v>
      </c>
      <c r="N456" s="18" t="n">
        <v>3.43478239472679E-014</v>
      </c>
      <c r="O456" s="16" t="n">
        <v>0.0514689731912069</v>
      </c>
      <c r="P456" s="16" t="n">
        <v>0.272046763024284</v>
      </c>
    </row>
    <row r="457" customFormat="false" ht="15" hidden="false" customHeight="false" outlineLevel="0" collapsed="false">
      <c r="A457" s="17" t="n">
        <v>852</v>
      </c>
      <c r="B457" s="6"/>
      <c r="C457" s="16" t="n">
        <v>0.506790674597266</v>
      </c>
      <c r="D457" s="16" t="n">
        <v>0.512782811248313</v>
      </c>
      <c r="E457" s="16" t="n">
        <v>0.552246913580247</v>
      </c>
      <c r="F457" s="16" t="n">
        <v>0.139213237658524</v>
      </c>
      <c r="G457" s="16" t="n">
        <v>0.372867240429134</v>
      </c>
      <c r="H457" s="6"/>
      <c r="I457" s="18" t="n">
        <v>-5.72787272662776E-006</v>
      </c>
      <c r="J457" s="18" t="n">
        <v>4.83105378953355E-005</v>
      </c>
      <c r="K457" s="16" t="n">
        <v>0.716098765432099</v>
      </c>
      <c r="L457" s="18" t="n">
        <v>5.55382705762605E-016</v>
      </c>
      <c r="M457" s="16" t="n">
        <v>0.715432098765432</v>
      </c>
      <c r="N457" s="18" t="n">
        <v>5.97387153580775E-012</v>
      </c>
      <c r="O457" s="16" t="n">
        <v>0.051980283771822</v>
      </c>
      <c r="P457" s="16" t="n">
        <v>0.26774702791884</v>
      </c>
    </row>
    <row r="458" customFormat="false" ht="15" hidden="false" customHeight="false" outlineLevel="0" collapsed="false">
      <c r="A458" s="17" t="n">
        <v>853</v>
      </c>
      <c r="B458" s="6"/>
      <c r="C458" s="16" t="n">
        <v>0.506779870172451</v>
      </c>
      <c r="D458" s="16" t="n">
        <v>0.512827029119532</v>
      </c>
      <c r="E458" s="16" t="n">
        <v>0.552469135802469</v>
      </c>
      <c r="F458" s="16" t="n">
        <v>0.140504690044252</v>
      </c>
      <c r="G458" s="16" t="n">
        <v>0.368391363498769</v>
      </c>
      <c r="H458" s="6"/>
      <c r="I458" s="18" t="n">
        <v>-4.70165104258124E-006</v>
      </c>
      <c r="J458" s="18" t="n">
        <v>4.84766165404207E-005</v>
      </c>
      <c r="K458" s="16" t="n">
        <v>0.714716049382716</v>
      </c>
      <c r="L458" s="18" t="n">
        <v>7.55327748397401E-016</v>
      </c>
      <c r="M458" s="16" t="n">
        <v>0.707308641975309</v>
      </c>
      <c r="N458" s="18" t="n">
        <v>6.03933094209138E-011</v>
      </c>
      <c r="O458" s="16" t="n">
        <v>0.0524611730588316</v>
      </c>
      <c r="P458" s="16" t="n">
        <v>0.265882127458341</v>
      </c>
    </row>
    <row r="459" customFormat="false" ht="15" hidden="false" customHeight="false" outlineLevel="0" collapsed="false">
      <c r="A459" s="17" t="n">
        <v>854</v>
      </c>
      <c r="B459" s="6"/>
      <c r="C459" s="16" t="n">
        <v>0.506767311407415</v>
      </c>
      <c r="D459" s="16" t="n">
        <v>0.512866573226451</v>
      </c>
      <c r="E459" s="16" t="n">
        <v>0.552814814814815</v>
      </c>
      <c r="F459" s="16" t="n">
        <v>0.141725025228157</v>
      </c>
      <c r="G459" s="16" t="n">
        <v>0.364214926637267</v>
      </c>
      <c r="H459" s="6"/>
      <c r="I459" s="18" t="n">
        <v>-4.87083953635518E-006</v>
      </c>
      <c r="J459" s="18" t="n">
        <v>4.79876101005763E-005</v>
      </c>
      <c r="K459" s="16" t="n">
        <v>0.714962962962963</v>
      </c>
      <c r="L459" s="18" t="n">
        <v>7.93706850563286E-016</v>
      </c>
      <c r="M459" s="16" t="n">
        <v>0.696271604938272</v>
      </c>
      <c r="N459" s="18" t="n">
        <v>6.10583157663988E-010</v>
      </c>
      <c r="O459" s="16" t="n">
        <v>0.0529155473914144</v>
      </c>
      <c r="P459" s="16" t="n">
        <v>0.265717120009787</v>
      </c>
    </row>
    <row r="460" customFormat="false" ht="15" hidden="false" customHeight="false" outlineLevel="0" collapsed="false">
      <c r="A460" s="17" t="n">
        <v>855</v>
      </c>
      <c r="B460" s="6"/>
      <c r="C460" s="16" t="n">
        <v>0.506762712613441</v>
      </c>
      <c r="D460" s="16" t="n">
        <v>0.512911604765599</v>
      </c>
      <c r="E460" s="16" t="n">
        <v>0.553358024691358</v>
      </c>
      <c r="F460" s="16" t="n">
        <v>0.142889959295011</v>
      </c>
      <c r="G460" s="16" t="n">
        <v>0.359893243948915</v>
      </c>
      <c r="H460" s="6"/>
      <c r="I460" s="18" t="n">
        <v>-5.79776272052327E-006</v>
      </c>
      <c r="J460" s="18" t="n">
        <v>4.66860509096739E-005</v>
      </c>
      <c r="K460" s="16" t="n">
        <v>0.713827160493827</v>
      </c>
      <c r="L460" s="18" t="n">
        <v>1.06492302313329E-015</v>
      </c>
      <c r="M460" s="16" t="n">
        <v>0.650666666666667</v>
      </c>
      <c r="N460" s="18" t="n">
        <v>5.46842585656953E-006</v>
      </c>
      <c r="O460" s="16" t="n">
        <v>0.0533492632554858</v>
      </c>
      <c r="P460" s="16" t="n">
        <v>0.264528305596053</v>
      </c>
    </row>
    <row r="461" customFormat="false" ht="15" hidden="false" customHeight="false" outlineLevel="0" collapsed="false">
      <c r="A461" s="17" t="n">
        <v>856</v>
      </c>
      <c r="B461" s="6"/>
      <c r="C461" s="16" t="n">
        <v>0.506768239438304</v>
      </c>
      <c r="D461" s="16" t="n">
        <v>0.512964977047292</v>
      </c>
      <c r="E461" s="16" t="n">
        <v>0.553753086419753</v>
      </c>
      <c r="F461" s="16" t="n">
        <v>0.14401901298494</v>
      </c>
      <c r="G461" s="16" t="n">
        <v>0.355928480500973</v>
      </c>
      <c r="H461" s="6"/>
      <c r="I461" s="18" t="n">
        <v>-6.06584998461358E-006</v>
      </c>
      <c r="J461" s="18" t="n">
        <v>4.55981045950138E-005</v>
      </c>
      <c r="K461" s="16" t="n">
        <v>0.711160493827161</v>
      </c>
      <c r="L461" s="18" t="n">
        <v>2.18403436758122E-015</v>
      </c>
      <c r="M461" s="16" t="n">
        <v>0.618148148148148</v>
      </c>
      <c r="N461" s="16" t="n">
        <v>0.00106478355042647</v>
      </c>
      <c r="O461" s="16" t="n">
        <v>0.0537695917116857</v>
      </c>
      <c r="P461" s="16" t="n">
        <v>0.261664855237761</v>
      </c>
    </row>
    <row r="462" customFormat="false" ht="15" hidden="false" customHeight="false" outlineLevel="0" collapsed="false">
      <c r="A462" s="17" t="n">
        <v>857</v>
      </c>
      <c r="B462" s="6"/>
      <c r="C462" s="16" t="n">
        <v>0.506781149609848</v>
      </c>
      <c r="D462" s="16" t="n">
        <v>0.513023817985518</v>
      </c>
      <c r="E462" s="16" t="n">
        <v>0.554024691358025</v>
      </c>
      <c r="F462" s="16" t="n">
        <v>0.145109558409634</v>
      </c>
      <c r="G462" s="16" t="n">
        <v>0.352128397943311</v>
      </c>
      <c r="H462" s="6"/>
      <c r="I462" s="18" t="n">
        <v>-5.87251333128309E-006</v>
      </c>
      <c r="J462" s="18" t="n">
        <v>4.52102583540907E-005</v>
      </c>
      <c r="K462" s="16" t="n">
        <v>0.711382716049383</v>
      </c>
      <c r="L462" s="18" t="n">
        <v>2.66171359520979E-015</v>
      </c>
      <c r="M462" s="16" t="n">
        <v>0.615481481481482</v>
      </c>
      <c r="N462" s="16" t="n">
        <v>0.00185344891892173</v>
      </c>
      <c r="O462" s="16" t="n">
        <v>0.0541755570304404</v>
      </c>
      <c r="P462" s="16" t="n">
        <v>0.260711370053198</v>
      </c>
    </row>
    <row r="463" customFormat="false" ht="15" hidden="false" customHeight="false" outlineLevel="0" collapsed="false">
      <c r="A463" s="17" t="n">
        <v>858</v>
      </c>
      <c r="B463" s="6"/>
      <c r="C463" s="16" t="n">
        <v>0.506785939288431</v>
      </c>
      <c r="D463" s="16" t="n">
        <v>0.51307683631473</v>
      </c>
      <c r="E463" s="16" t="n">
        <v>0.554172839506173</v>
      </c>
      <c r="F463" s="16" t="n">
        <v>0.146249317161606</v>
      </c>
      <c r="G463" s="16" t="n">
        <v>0.348150870503897</v>
      </c>
      <c r="H463" s="6"/>
      <c r="I463" s="18" t="n">
        <v>-5.67275616968901E-006</v>
      </c>
      <c r="J463" s="18" t="n">
        <v>4.52705125002728E-005</v>
      </c>
      <c r="K463" s="16" t="n">
        <v>0.713382716049383</v>
      </c>
      <c r="L463" s="18" t="n">
        <v>1.80568130932524E-015</v>
      </c>
      <c r="M463" s="16" t="n">
        <v>0.608493827160494</v>
      </c>
      <c r="N463" s="16" t="n">
        <v>0.00520523790146611</v>
      </c>
      <c r="O463" s="16" t="n">
        <v>0.0545998137401584</v>
      </c>
      <c r="P463" s="16" t="n">
        <v>0.262603219103084</v>
      </c>
    </row>
    <row r="464" customFormat="false" ht="15" hidden="false" customHeight="false" outlineLevel="0" collapsed="false">
      <c r="A464" s="17" t="n">
        <v>859</v>
      </c>
      <c r="B464" s="6"/>
      <c r="C464" s="16" t="n">
        <v>0.506777120348211</v>
      </c>
      <c r="D464" s="16" t="n">
        <v>0.513119009642428</v>
      </c>
      <c r="E464" s="16" t="n">
        <v>0.554271604938272</v>
      </c>
      <c r="F464" s="16" t="n">
        <v>0.147441105490018</v>
      </c>
      <c r="G464" s="16" t="n">
        <v>0.343792546255991</v>
      </c>
      <c r="H464" s="6"/>
      <c r="I464" s="18" t="n">
        <v>-5.78902188858728E-006</v>
      </c>
      <c r="J464" s="18" t="n">
        <v>4.50772442030619E-005</v>
      </c>
      <c r="K464" s="16" t="n">
        <v>0.715925925925926</v>
      </c>
      <c r="L464" s="18" t="n">
        <v>1.16694958586004E-015</v>
      </c>
      <c r="M464" s="16" t="n">
        <v>0.593679012345679</v>
      </c>
      <c r="N464" s="16" t="n">
        <v>0.0109044816255239</v>
      </c>
      <c r="O464" s="16" t="n">
        <v>0.0550434059876514</v>
      </c>
      <c r="P464" s="16" t="n">
        <v>0.265039292940062</v>
      </c>
    </row>
    <row r="465" customFormat="false" ht="15" hidden="false" customHeight="false" outlineLevel="0" collapsed="false">
      <c r="A465" s="17" t="n">
        <v>860</v>
      </c>
      <c r="B465" s="6"/>
      <c r="C465" s="16" t="n">
        <v>0.506762091741759</v>
      </c>
      <c r="D465" s="16" t="n">
        <v>0.513156736573234</v>
      </c>
      <c r="E465" s="16" t="n">
        <v>0.554543209876543</v>
      </c>
      <c r="F465" s="16" t="n">
        <v>0.148668659942977</v>
      </c>
      <c r="G465" s="16" t="n">
        <v>0.339512638462011</v>
      </c>
      <c r="H465" s="6"/>
      <c r="I465" s="18" t="n">
        <v>-6.55093481727422E-006</v>
      </c>
      <c r="J465" s="18" t="n">
        <v>4.40055489055778E-005</v>
      </c>
      <c r="K465" s="16" t="n">
        <v>0.716962962962963</v>
      </c>
      <c r="L465" s="18" t="n">
        <v>1.01592545773024E-015</v>
      </c>
      <c r="M465" s="16" t="n">
        <v>0.600617283950617</v>
      </c>
      <c r="N465" s="16" t="n">
        <v>0.00408044459597316</v>
      </c>
      <c r="O465" s="16" t="n">
        <v>0.0555002765716064</v>
      </c>
      <c r="P465" s="16" t="n">
        <v>0.265191448516296</v>
      </c>
    </row>
    <row r="466" customFormat="false" ht="15" hidden="false" customHeight="false" outlineLevel="0" collapsed="false">
      <c r="A466" s="17" t="n">
        <v>861</v>
      </c>
      <c r="B466" s="6"/>
      <c r="C466" s="16" t="n">
        <v>0.506754457070649</v>
      </c>
      <c r="D466" s="16" t="n">
        <v>0.513201125788431</v>
      </c>
      <c r="E466" s="16" t="n">
        <v>0.554740740740741</v>
      </c>
      <c r="F466" s="16" t="n">
        <v>0.149886825972772</v>
      </c>
      <c r="G466" s="16" t="n">
        <v>0.335330299021471</v>
      </c>
      <c r="H466" s="6"/>
      <c r="I466" s="18" t="n">
        <v>-8.38384387150186E-006</v>
      </c>
      <c r="J466" s="18" t="n">
        <v>4.19769209044413E-005</v>
      </c>
      <c r="K466" s="16" t="n">
        <v>0.717086419753086</v>
      </c>
      <c r="L466" s="18" t="n">
        <v>8.44624286210357E-016</v>
      </c>
      <c r="M466" s="16" t="n">
        <v>0.612567901234568</v>
      </c>
      <c r="N466" s="18" t="n">
        <v>0.000971153476233386</v>
      </c>
      <c r="O466" s="16" t="n">
        <v>0.055953618518098</v>
      </c>
      <c r="P466" s="16" t="n">
        <v>0.264907614365551</v>
      </c>
    </row>
    <row r="467" customFormat="false" ht="15" hidden="false" customHeight="false" outlineLevel="0" collapsed="false">
      <c r="A467" s="17" t="n">
        <v>862</v>
      </c>
      <c r="B467" s="6"/>
      <c r="C467" s="16" t="n">
        <v>0.506742393890216</v>
      </c>
      <c r="D467" s="16" t="n">
        <v>0.513242887688932</v>
      </c>
      <c r="E467" s="16" t="n">
        <v>0.555135802469136</v>
      </c>
      <c r="F467" s="16" t="n">
        <v>0.151144765935349</v>
      </c>
      <c r="G467" s="16" t="n">
        <v>0.330891584825933</v>
      </c>
      <c r="H467" s="6"/>
      <c r="I467" s="18" t="n">
        <v>-1.05424189862515E-005</v>
      </c>
      <c r="J467" s="18" t="n">
        <v>3.97221890695603E-005</v>
      </c>
      <c r="K467" s="16" t="n">
        <v>0.71837037037037</v>
      </c>
      <c r="L467" s="18" t="n">
        <v>6.7540981926347E-016</v>
      </c>
      <c r="M467" s="16" t="n">
        <v>0.604691358024691</v>
      </c>
      <c r="N467" s="16" t="n">
        <v>0.00177960675793541</v>
      </c>
      <c r="O467" s="16" t="n">
        <v>0.0564217260606218</v>
      </c>
      <c r="P467" s="16" t="n">
        <v>0.264991469016941</v>
      </c>
    </row>
    <row r="468" customFormat="false" ht="15" hidden="false" customHeight="false" outlineLevel="0" collapsed="false">
      <c r="A468" s="17" t="n">
        <v>863</v>
      </c>
      <c r="B468" s="6"/>
      <c r="C468" s="16" t="n">
        <v>0.506724600856308</v>
      </c>
      <c r="D468" s="16" t="n">
        <v>0.513279581791811</v>
      </c>
      <c r="E468" s="16" t="n">
        <v>0.555432098765432</v>
      </c>
      <c r="F468" s="16" t="n">
        <v>0.152416951807225</v>
      </c>
      <c r="G468" s="16" t="n">
        <v>0.32680591669865</v>
      </c>
      <c r="H468" s="6"/>
      <c r="I468" s="18" t="n">
        <v>-1.15146736315093E-005</v>
      </c>
      <c r="J468" s="18" t="n">
        <v>3.82675708275087E-005</v>
      </c>
      <c r="K468" s="16" t="n">
        <v>0.717851851851852</v>
      </c>
      <c r="L468" s="18" t="n">
        <v>7.74046259803879E-016</v>
      </c>
      <c r="M468" s="16" t="n">
        <v>0.597604938271605</v>
      </c>
      <c r="N468" s="16" t="n">
        <v>0.00376247789977238</v>
      </c>
      <c r="O468" s="16" t="n">
        <v>0.0568950969827865</v>
      </c>
      <c r="P468" s="16" t="n">
        <v>0.263867302171147</v>
      </c>
    </row>
    <row r="469" customFormat="false" ht="15" hidden="false" customHeight="false" outlineLevel="0" collapsed="false">
      <c r="A469" s="17" t="n">
        <v>864</v>
      </c>
      <c r="B469" s="6"/>
      <c r="C469" s="16" t="n">
        <v>0.506705719146882</v>
      </c>
      <c r="D469" s="16" t="n">
        <v>0.513313875095551</v>
      </c>
      <c r="E469" s="16" t="n">
        <v>0.55562962962963</v>
      </c>
      <c r="F469" s="16" t="n">
        <v>0.153659207856505</v>
      </c>
      <c r="G469" s="16" t="n">
        <v>0.322510724780155</v>
      </c>
      <c r="H469" s="6"/>
      <c r="I469" s="18" t="n">
        <v>-1.25415552241222E-005</v>
      </c>
      <c r="J469" s="18" t="n">
        <v>3.6674773644653E-005</v>
      </c>
      <c r="K469" s="16" t="n">
        <v>0.715728395061728</v>
      </c>
      <c r="L469" s="18" t="n">
        <v>9.786054610797E-016</v>
      </c>
      <c r="M469" s="16" t="n">
        <v>0.604148148148148</v>
      </c>
      <c r="N469" s="18" t="n">
        <v>0.000983386873723545</v>
      </c>
      <c r="O469" s="16" t="n">
        <v>0.0573572942175636</v>
      </c>
      <c r="P469" s="16" t="n">
        <v>0.26185662020673</v>
      </c>
    </row>
    <row r="470" customFormat="false" ht="15" hidden="false" customHeight="false" outlineLevel="0" collapsed="false">
      <c r="A470" s="17" t="n">
        <v>865</v>
      </c>
      <c r="B470" s="6"/>
      <c r="C470" s="16" t="n">
        <v>0.506696759414038</v>
      </c>
      <c r="D470" s="16" t="n">
        <v>0.513353580069402</v>
      </c>
      <c r="E470" s="16" t="n">
        <v>0.555901234567901</v>
      </c>
      <c r="F470" s="16" t="n">
        <v>0.154804050277713</v>
      </c>
      <c r="G470" s="16" t="n">
        <v>0.318784097080831</v>
      </c>
      <c r="H470" s="6"/>
      <c r="I470" s="18" t="n">
        <v>-1.46466990323057E-005</v>
      </c>
      <c r="J470" s="18" t="n">
        <v>3.39906752571316E-005</v>
      </c>
      <c r="K470" s="16" t="n">
        <v>0.712814814814815</v>
      </c>
      <c r="L470" s="18" t="n">
        <v>1.35919225729046E-015</v>
      </c>
      <c r="M470" s="16" t="n">
        <v>0.619456790123457</v>
      </c>
      <c r="N470" s="18" t="n">
        <v>0.000101656034492122</v>
      </c>
      <c r="O470" s="16" t="n">
        <v>0.0577832148210669</v>
      </c>
      <c r="P470" s="16" t="n">
        <v>0.25896990575081</v>
      </c>
    </row>
    <row r="471" customFormat="false" ht="15" hidden="false" customHeight="false" outlineLevel="0" collapsed="false">
      <c r="A471" s="17" t="n">
        <v>866</v>
      </c>
      <c r="B471" s="6"/>
      <c r="C471" s="16" t="n">
        <v>0.506690081040869</v>
      </c>
      <c r="D471" s="16" t="n">
        <v>0.513391887164741</v>
      </c>
      <c r="E471" s="16" t="n">
        <v>0.556172839506173</v>
      </c>
      <c r="F471" s="16" t="n">
        <v>0.155866497191307</v>
      </c>
      <c r="G471" s="16" t="n">
        <v>0.315201427103038</v>
      </c>
      <c r="H471" s="6"/>
      <c r="I471" s="18" t="n">
        <v>-1.72842234857248E-005</v>
      </c>
      <c r="J471" s="18" t="n">
        <v>3.06791166453225E-005</v>
      </c>
      <c r="K471" s="16" t="n">
        <v>0.709061728395062</v>
      </c>
      <c r="L471" s="18" t="n">
        <v>2.38663397586265E-015</v>
      </c>
      <c r="M471" s="16" t="n">
        <v>0.610444444444445</v>
      </c>
      <c r="N471" s="18" t="n">
        <v>0.000369580985870832</v>
      </c>
      <c r="O471" s="16" t="n">
        <v>0.0581784532519997</v>
      </c>
      <c r="P471" s="16" t="n">
        <v>0.255240152808547</v>
      </c>
    </row>
    <row r="472" customFormat="false" ht="15" hidden="false" customHeight="false" outlineLevel="0" collapsed="false">
      <c r="A472" s="17" t="n">
        <v>867</v>
      </c>
      <c r="B472" s="6"/>
      <c r="C472" s="16" t="n">
        <v>0.506680807644178</v>
      </c>
      <c r="D472" s="16" t="n">
        <v>0.513427419484636</v>
      </c>
      <c r="E472" s="16" t="n">
        <v>0.556345679012346</v>
      </c>
      <c r="F472" s="16" t="n">
        <v>0.156922563740443</v>
      </c>
      <c r="G472" s="16" t="n">
        <v>0.311976799050322</v>
      </c>
      <c r="H472" s="6"/>
      <c r="I472" s="18" t="n">
        <v>-1.83121824559484E-005</v>
      </c>
      <c r="J472" s="18" t="n">
        <v>2.87564865169174E-005</v>
      </c>
      <c r="K472" s="16" t="n">
        <v>0.703901234567901</v>
      </c>
      <c r="L472" s="18" t="n">
        <v>4.93444644199717E-015</v>
      </c>
      <c r="M472" s="16" t="n">
        <v>0.601925925925926</v>
      </c>
      <c r="N472" s="18" t="n">
        <v>0.000838849663315469</v>
      </c>
      <c r="O472" s="16" t="n">
        <v>0.0585712910290518</v>
      </c>
      <c r="P472" s="16" t="n">
        <v>0.25101223267175</v>
      </c>
    </row>
    <row r="473" customFormat="false" ht="15" hidden="false" customHeight="false" outlineLevel="0" collapsed="false">
      <c r="A473" s="17" t="n">
        <v>868</v>
      </c>
      <c r="B473" s="6"/>
      <c r="C473" s="16" t="n">
        <v>0.50666542452594</v>
      </c>
      <c r="D473" s="16" t="n">
        <v>0.51345822867505</v>
      </c>
      <c r="E473" s="16" t="n">
        <v>0.55679012345679</v>
      </c>
      <c r="F473" s="16" t="n">
        <v>0.158005011790028</v>
      </c>
      <c r="G473" s="16" t="n">
        <v>0.308480172823441</v>
      </c>
      <c r="H473" s="6"/>
      <c r="I473" s="18" t="n">
        <v>-1.99916604030464E-005</v>
      </c>
      <c r="J473" s="18" t="n">
        <v>2.65672360609551E-005</v>
      </c>
      <c r="K473" s="16" t="n">
        <v>0.70237037037037</v>
      </c>
      <c r="L473" s="18" t="n">
        <v>7.06624665839353E-015</v>
      </c>
      <c r="M473" s="16" t="n">
        <v>0.595827160493827</v>
      </c>
      <c r="N473" s="16" t="n">
        <v>0.00109086770265527</v>
      </c>
      <c r="O473" s="16" t="n">
        <v>0.0589739140127007</v>
      </c>
      <c r="P473" s="16" t="n">
        <v>0.249139149993792</v>
      </c>
    </row>
    <row r="474" customFormat="false" ht="15" hidden="false" customHeight="false" outlineLevel="0" collapsed="false">
      <c r="A474" s="17" t="n">
        <v>869</v>
      </c>
      <c r="B474" s="6"/>
      <c r="C474" s="16" t="n">
        <v>0.50664401042264</v>
      </c>
      <c r="D474" s="16" t="n">
        <v>0.513480881985932</v>
      </c>
      <c r="E474" s="16" t="n">
        <v>0.556888888888889</v>
      </c>
      <c r="F474" s="16" t="n">
        <v>0.159032678266726</v>
      </c>
      <c r="G474" s="16" t="n">
        <v>0.30517320493694</v>
      </c>
      <c r="H474" s="6"/>
      <c r="I474" s="18" t="n">
        <v>-2.30807515374963E-005</v>
      </c>
      <c r="J474" s="18" t="n">
        <v>2.34477607492517E-005</v>
      </c>
      <c r="K474" s="16" t="n">
        <v>0.702765432098765</v>
      </c>
      <c r="L474" s="18" t="n">
        <v>7.06624665839353E-015</v>
      </c>
      <c r="M474" s="16" t="n">
        <v>0.576716049382716</v>
      </c>
      <c r="N474" s="16" t="n">
        <v>0.0138674716638037</v>
      </c>
      <c r="O474" s="16" t="n">
        <v>0.0593561340376407</v>
      </c>
      <c r="P474" s="16" t="n">
        <v>0.2493362043968</v>
      </c>
    </row>
    <row r="475" customFormat="false" ht="15" hidden="false" customHeight="false" outlineLevel="0" collapsed="false">
      <c r="A475" s="17" t="n">
        <v>870</v>
      </c>
      <c r="B475" s="6"/>
      <c r="C475" s="16" t="n">
        <v>0.506623108290973</v>
      </c>
      <c r="D475" s="16" t="n">
        <v>0.513501950454078</v>
      </c>
      <c r="E475" s="16" t="n">
        <v>0.557135802469136</v>
      </c>
      <c r="F475" s="16" t="n">
        <v>0.160015690962583</v>
      </c>
      <c r="G475" s="16" t="n">
        <v>0.301871370657275</v>
      </c>
      <c r="H475" s="6"/>
      <c r="I475" s="18" t="n">
        <v>-2.63140338765006E-005</v>
      </c>
      <c r="J475" s="18" t="n">
        <v>2.03727306343356E-005</v>
      </c>
      <c r="K475" s="16" t="n">
        <v>0.702469135802469</v>
      </c>
      <c r="L475" s="18" t="n">
        <v>6.22552330286875E-015</v>
      </c>
      <c r="M475" s="16" t="n">
        <v>0.524222222222222</v>
      </c>
      <c r="N475" s="16" t="n">
        <v>0.399273580639403</v>
      </c>
      <c r="O475" s="16" t="n">
        <v>0.0597217215549129</v>
      </c>
      <c r="P475" s="16" t="n">
        <v>0.249899407968178</v>
      </c>
    </row>
    <row r="476" customFormat="false" ht="15" hidden="false" customHeight="false" outlineLevel="0" collapsed="false">
      <c r="A476" s="17" t="n">
        <v>871</v>
      </c>
      <c r="B476" s="6"/>
      <c r="C476" s="16" t="n">
        <v>0.506598634489521</v>
      </c>
      <c r="D476" s="16" t="n">
        <v>0.513521154737018</v>
      </c>
      <c r="E476" s="16" t="n">
        <v>0.557358024691358</v>
      </c>
      <c r="F476" s="16" t="n">
        <v>0.16104245228988</v>
      </c>
      <c r="G476" s="16" t="n">
        <v>0.298446710109622</v>
      </c>
      <c r="H476" s="6"/>
      <c r="I476" s="18" t="n">
        <v>-2.70070017341328E-005</v>
      </c>
      <c r="J476" s="18" t="n">
        <v>1.9609705558665E-005</v>
      </c>
      <c r="K476" s="16" t="n">
        <v>0.703358024691358</v>
      </c>
      <c r="L476" s="18" t="n">
        <v>6.86473825847332E-015</v>
      </c>
      <c r="M476" s="16" t="n">
        <v>0.514444444444445</v>
      </c>
      <c r="N476" s="16" t="n">
        <v>0.848074585658286</v>
      </c>
      <c r="O476" s="16" t="n">
        <v>0.0601035537543991</v>
      </c>
      <c r="P476" s="16" t="n">
        <v>0.250364477557617</v>
      </c>
    </row>
    <row r="477" customFormat="false" ht="15" hidden="false" customHeight="false" outlineLevel="0" collapsed="false">
      <c r="A477" s="17" t="n">
        <v>872</v>
      </c>
      <c r="B477" s="6"/>
      <c r="C477" s="16" t="n">
        <v>0.506560653499823</v>
      </c>
      <c r="D477" s="16" t="n">
        <v>0.513531586938312</v>
      </c>
      <c r="E477" s="16" t="n">
        <v>0.557530864197531</v>
      </c>
      <c r="F477" s="16" t="n">
        <v>0.162173246784296</v>
      </c>
      <c r="G477" s="16" t="n">
        <v>0.29485842885431</v>
      </c>
      <c r="H477" s="6"/>
      <c r="I477" s="18" t="n">
        <v>-2.76448944269419E-005</v>
      </c>
      <c r="J477" s="18" t="n">
        <v>1.88935957246445E-005</v>
      </c>
      <c r="K477" s="16" t="n">
        <v>0.704592592592593</v>
      </c>
      <c r="L477" s="18" t="n">
        <v>6.69001228326445E-015</v>
      </c>
      <c r="M477" s="16" t="n">
        <v>0.534864197530864</v>
      </c>
      <c r="N477" s="16" t="n">
        <v>0.471521513561439</v>
      </c>
      <c r="O477" s="16" t="n">
        <v>0.0605240432945393</v>
      </c>
      <c r="P477" s="16" t="n">
        <v>0.250691712851463</v>
      </c>
    </row>
    <row r="478" customFormat="false" ht="15" hidden="false" customHeight="false" outlineLevel="0" collapsed="false">
      <c r="A478" s="17" t="n">
        <v>873</v>
      </c>
      <c r="B478" s="6"/>
      <c r="C478" s="16" t="n">
        <v>0.506512638129927</v>
      </c>
      <c r="D478" s="16" t="n">
        <v>0.513532818126513</v>
      </c>
      <c r="E478" s="16" t="n">
        <v>0.557753086419753</v>
      </c>
      <c r="F478" s="16" t="n">
        <v>0.163323313942626</v>
      </c>
      <c r="G478" s="16" t="n">
        <v>0.291080662078261</v>
      </c>
      <c r="H478" s="6"/>
      <c r="I478" s="18" t="n">
        <v>-2.85504036963695E-005</v>
      </c>
      <c r="J478" s="18" t="n">
        <v>1.81167168265375E-005</v>
      </c>
      <c r="K478" s="16" t="n">
        <v>0.706246913580247</v>
      </c>
      <c r="L478" s="18" t="n">
        <v>4.6905060255736E-015</v>
      </c>
      <c r="M478" s="16" t="n">
        <v>0.538148148148148</v>
      </c>
      <c r="N478" s="16" t="n">
        <v>0.448555038400469</v>
      </c>
      <c r="O478" s="16" t="n">
        <v>0.0609516663869764</v>
      </c>
      <c r="P478" s="16" t="n">
        <v>0.252095517113121</v>
      </c>
    </row>
    <row r="479" customFormat="false" ht="15" hidden="false" customHeight="false" outlineLevel="0" collapsed="false">
      <c r="A479" s="17" t="n">
        <v>874</v>
      </c>
      <c r="B479" s="6"/>
      <c r="C479" s="16" t="n">
        <v>0.506474972110097</v>
      </c>
      <c r="D479" s="16" t="n">
        <v>0.513544106417079</v>
      </c>
      <c r="E479" s="16" t="n">
        <v>0.558049382716049</v>
      </c>
      <c r="F479" s="16" t="n">
        <v>0.164470740933602</v>
      </c>
      <c r="G479" s="16" t="n">
        <v>0.287512043601822</v>
      </c>
      <c r="H479" s="6"/>
      <c r="I479" s="18" t="n">
        <v>-2.87609724782518E-005</v>
      </c>
      <c r="J479" s="18" t="n">
        <v>1.82916734888516E-005</v>
      </c>
      <c r="K479" s="16" t="n">
        <v>0.708222222222222</v>
      </c>
      <c r="L479" s="18" t="n">
        <v>2.50625402596981E-015</v>
      </c>
      <c r="M479" s="16" t="n">
        <v>0.550246913580247</v>
      </c>
      <c r="N479" s="16" t="n">
        <v>0.397865441419465</v>
      </c>
      <c r="O479" s="16" t="n">
        <v>0.0613782743570796</v>
      </c>
      <c r="P479" s="16" t="n">
        <v>0.255440917559071</v>
      </c>
    </row>
    <row r="480" customFormat="false" ht="15" hidden="false" customHeight="false" outlineLevel="0" collapsed="false">
      <c r="A480" s="17" t="n">
        <v>875</v>
      </c>
      <c r="B480" s="6"/>
      <c r="C480" s="16" t="n">
        <v>0.506443705149836</v>
      </c>
      <c r="D480" s="16" t="n">
        <v>0.513561797014516</v>
      </c>
      <c r="E480" s="16" t="n">
        <v>0.558222222222222</v>
      </c>
      <c r="F480" s="16" t="n">
        <v>0.165618191785434</v>
      </c>
      <c r="G480" s="16" t="n">
        <v>0.283830202374465</v>
      </c>
      <c r="H480" s="6"/>
      <c r="I480" s="18" t="n">
        <v>-2.9182557076854E-005</v>
      </c>
      <c r="J480" s="18" t="n">
        <v>1.82183770422029E-005</v>
      </c>
      <c r="K480" s="16" t="n">
        <v>0.711506172839506</v>
      </c>
      <c r="L480" s="18" t="n">
        <v>1.39886465323719E-015</v>
      </c>
      <c r="M480" s="16" t="n">
        <v>0.533925925925926</v>
      </c>
      <c r="N480" s="16" t="n">
        <v>0.765486603315359</v>
      </c>
      <c r="O480" s="16" t="n">
        <v>0.0618048575619204</v>
      </c>
      <c r="P480" s="16" t="n">
        <v>0.258443796083259</v>
      </c>
    </row>
    <row r="481" customFormat="false" ht="15" hidden="false" customHeight="false" outlineLevel="0" collapsed="false">
      <c r="A481" s="17" t="n">
        <v>876</v>
      </c>
      <c r="B481" s="6"/>
      <c r="C481" s="16" t="n">
        <v>0.506410478703473</v>
      </c>
      <c r="D481" s="16" t="n">
        <v>0.51357720335016</v>
      </c>
      <c r="E481" s="16" t="n">
        <v>0.558617283950617</v>
      </c>
      <c r="F481" s="16" t="n">
        <v>0.166755517348205</v>
      </c>
      <c r="G481" s="16" t="n">
        <v>0.280221172993695</v>
      </c>
      <c r="H481" s="6"/>
      <c r="I481" s="18" t="n">
        <v>-3.01798232029125E-005</v>
      </c>
      <c r="J481" s="18" t="n">
        <v>1.74978486590995E-005</v>
      </c>
      <c r="K481" s="16" t="n">
        <v>0.714172839506173</v>
      </c>
      <c r="L481" s="18" t="n">
        <v>7.37549394906135E-016</v>
      </c>
      <c r="M481" s="16" t="n">
        <v>0.541333333333333</v>
      </c>
      <c r="N481" s="16" t="n">
        <v>0.187842002138781</v>
      </c>
      <c r="O481" s="16" t="n">
        <v>0.062227643109078</v>
      </c>
      <c r="P481" s="16" t="n">
        <v>0.260590510848651</v>
      </c>
    </row>
    <row r="482" customFormat="false" ht="15" hidden="false" customHeight="false" outlineLevel="0" collapsed="false">
      <c r="A482" s="17" t="n">
        <v>877</v>
      </c>
      <c r="B482" s="6"/>
      <c r="C482" s="16" t="n">
        <v>0.506388916950158</v>
      </c>
      <c r="D482" s="16" t="n">
        <v>0.513603195967808</v>
      </c>
      <c r="E482" s="16" t="n">
        <v>0.559061728395062</v>
      </c>
      <c r="F482" s="16" t="n">
        <v>0.167871790350258</v>
      </c>
      <c r="G482" s="16" t="n">
        <v>0.276869541652019</v>
      </c>
      <c r="H482" s="6"/>
      <c r="I482" s="18" t="n">
        <v>-3.12439399590325E-005</v>
      </c>
      <c r="J482" s="18" t="n">
        <v>1.63861875011877E-005</v>
      </c>
      <c r="K482" s="16" t="n">
        <v>0.714395061728395</v>
      </c>
      <c r="L482" s="18" t="n">
        <v>5.05148825790998E-016</v>
      </c>
      <c r="M482" s="16" t="n">
        <v>0.57883950617284</v>
      </c>
      <c r="N482" s="16" t="n">
        <v>0.0034136031011637</v>
      </c>
      <c r="O482" s="16" t="n">
        <v>0.0626425700781731</v>
      </c>
      <c r="P482" s="16" t="n">
        <v>0.2609677355743</v>
      </c>
    </row>
    <row r="483" customFormat="false" ht="15" hidden="false" customHeight="false" outlineLevel="0" collapsed="false">
      <c r="A483" s="17" t="n">
        <v>878</v>
      </c>
      <c r="B483" s="6"/>
      <c r="C483" s="16" t="n">
        <v>0.506373418181773</v>
      </c>
      <c r="D483" s="16" t="n">
        <v>0.513634305292387</v>
      </c>
      <c r="E483" s="16" t="n">
        <v>0.559259259259259</v>
      </c>
      <c r="F483" s="16" t="n">
        <v>0.168969959915791</v>
      </c>
      <c r="G483" s="16" t="n">
        <v>0.273453599157114</v>
      </c>
      <c r="H483" s="6"/>
      <c r="I483" s="18" t="n">
        <v>-3.11996373876469E-005</v>
      </c>
      <c r="J483" s="18" t="n">
        <v>1.56889888964077E-005</v>
      </c>
      <c r="K483" s="16" t="n">
        <v>0.713135802469136</v>
      </c>
      <c r="L483" s="18" t="n">
        <v>8.14182688979299E-016</v>
      </c>
      <c r="M483" s="16" t="n">
        <v>0.555481481481482</v>
      </c>
      <c r="N483" s="16" t="n">
        <v>0.0167522251842913</v>
      </c>
      <c r="O483" s="16" t="n">
        <v>0.063050736172987</v>
      </c>
      <c r="P483" s="16" t="n">
        <v>0.258294618187069</v>
      </c>
    </row>
    <row r="484" customFormat="false" ht="15" hidden="false" customHeight="false" outlineLevel="0" collapsed="false">
      <c r="A484" s="17" t="n">
        <v>879</v>
      </c>
      <c r="B484" s="6"/>
      <c r="C484" s="16" t="n">
        <v>0.506353771895736</v>
      </c>
      <c r="D484" s="16" t="n">
        <v>0.513661267852668</v>
      </c>
      <c r="E484" s="16" t="n">
        <v>0.559654320987654</v>
      </c>
      <c r="F484" s="16" t="n">
        <v>0.170064536427445</v>
      </c>
      <c r="G484" s="16" t="n">
        <v>0.270084252962327</v>
      </c>
      <c r="H484" s="6"/>
      <c r="I484" s="18" t="n">
        <v>-2.89041761852226E-005</v>
      </c>
      <c r="J484" s="18" t="n">
        <v>1.68145107360187E-005</v>
      </c>
      <c r="K484" s="16" t="n">
        <v>0.707901234567901</v>
      </c>
      <c r="L484" s="18" t="n">
        <v>2.2017666115676E-015</v>
      </c>
      <c r="M484" s="16" t="n">
        <v>0.522469135802469</v>
      </c>
      <c r="N484" s="16" t="n">
        <v>0.373702732848619</v>
      </c>
      <c r="O484" s="16" t="n">
        <v>0.0634575353259895</v>
      </c>
      <c r="P484" s="16" t="n">
        <v>0.254193379525108</v>
      </c>
    </row>
    <row r="485" customFormat="false" ht="15" hidden="false" customHeight="false" outlineLevel="0" collapsed="false">
      <c r="A485" s="17" t="n">
        <v>880</v>
      </c>
      <c r="B485" s="6"/>
      <c r="C485" s="16" t="n">
        <v>0.50632664661076</v>
      </c>
      <c r="D485" s="16" t="n">
        <v>0.51368203560496</v>
      </c>
      <c r="E485" s="16" t="n">
        <v>0.559802469135802</v>
      </c>
      <c r="F485" s="16" t="n">
        <v>0.171180889501959</v>
      </c>
      <c r="G485" s="16" t="n">
        <v>0.266818226506568</v>
      </c>
      <c r="H485" s="6"/>
      <c r="I485" s="18" t="n">
        <v>-2.77065367463809E-005</v>
      </c>
      <c r="J485" s="18" t="n">
        <v>1.73466487052026E-005</v>
      </c>
      <c r="K485" s="16" t="n">
        <v>0.705456790123457</v>
      </c>
      <c r="L485" s="18" t="n">
        <v>5.14979153010002E-015</v>
      </c>
      <c r="M485" s="16" t="n">
        <v>0.50283950617284</v>
      </c>
      <c r="N485" s="16" t="n">
        <v>0.545750347946947</v>
      </c>
      <c r="O485" s="16" t="n">
        <v>0.0638723951541113</v>
      </c>
      <c r="P485" s="16" t="n">
        <v>0.251441480721065</v>
      </c>
    </row>
    <row r="486" customFormat="false" ht="15" hidden="false" customHeight="false" outlineLevel="0" collapsed="false">
      <c r="A486" s="17" t="n">
        <v>881</v>
      </c>
      <c r="B486" s="6"/>
      <c r="C486" s="16" t="n">
        <v>0.506288206485449</v>
      </c>
      <c r="D486" s="16" t="n">
        <v>0.513692064287595</v>
      </c>
      <c r="E486" s="16" t="n">
        <v>0.560098765432099</v>
      </c>
      <c r="F486" s="16" t="n">
        <v>0.172312878727181</v>
      </c>
      <c r="G486" s="16" t="n">
        <v>0.263514925316194</v>
      </c>
      <c r="H486" s="6"/>
      <c r="I486" s="18" t="n">
        <v>-2.9184341668303E-005</v>
      </c>
      <c r="J486" s="18" t="n">
        <v>1.60828859548795E-005</v>
      </c>
      <c r="K486" s="16" t="n">
        <v>0.704074074074074</v>
      </c>
      <c r="L486" s="18" t="n">
        <v>6.05471102431708E-015</v>
      </c>
      <c r="M486" s="16" t="n">
        <v>0.522172839506173</v>
      </c>
      <c r="N486" s="16" t="n">
        <v>0.32765306776176</v>
      </c>
      <c r="O486" s="16" t="n">
        <v>0.0642930318870008</v>
      </c>
      <c r="P486" s="16" t="n">
        <v>0.250971936495162</v>
      </c>
    </row>
    <row r="487" customFormat="false" ht="15" hidden="false" customHeight="false" outlineLevel="0" collapsed="false">
      <c r="A487" s="17" t="n">
        <v>882</v>
      </c>
      <c r="B487" s="6"/>
      <c r="C487" s="16" t="n">
        <v>0.506251388276468</v>
      </c>
      <c r="D487" s="16" t="n">
        <v>0.513698961761635</v>
      </c>
      <c r="E487" s="16" t="n">
        <v>0.560271604938272</v>
      </c>
      <c r="F487" s="16" t="n">
        <v>0.173342373558571</v>
      </c>
      <c r="G487" s="16" t="n">
        <v>0.260556135533594</v>
      </c>
      <c r="H487" s="6"/>
      <c r="I487" s="18" t="n">
        <v>-3.08126589619706E-005</v>
      </c>
      <c r="J487" s="18" t="n">
        <v>1.50683228920467E-005</v>
      </c>
      <c r="K487" s="16" t="n">
        <v>0.704666666666667</v>
      </c>
      <c r="L487" s="18" t="n">
        <v>4.00284848758669E-015</v>
      </c>
      <c r="M487" s="16" t="n">
        <v>0.509851851851852</v>
      </c>
      <c r="N487" s="16" t="n">
        <v>0.85950246342643</v>
      </c>
      <c r="O487" s="16" t="n">
        <v>0.064675552903703</v>
      </c>
      <c r="P487" s="16" t="n">
        <v>0.251260158680708</v>
      </c>
    </row>
    <row r="488" customFormat="false" ht="15" hidden="false" customHeight="false" outlineLevel="0" collapsed="false">
      <c r="A488" s="17" t="n">
        <v>883</v>
      </c>
      <c r="B488" s="6"/>
      <c r="C488" s="16" t="n">
        <v>0.506219988039387</v>
      </c>
      <c r="D488" s="16" t="n">
        <v>0.513705992000582</v>
      </c>
      <c r="E488" s="16" t="n">
        <v>0.560543209876543</v>
      </c>
      <c r="F488" s="16" t="n">
        <v>0.174252754143855</v>
      </c>
      <c r="G488" s="16" t="n">
        <v>0.25785523584558</v>
      </c>
      <c r="H488" s="6"/>
      <c r="I488" s="18" t="n">
        <v>-3.21319510077445E-005</v>
      </c>
      <c r="J488" s="18" t="n">
        <v>1.46714555354439E-005</v>
      </c>
      <c r="K488" s="16" t="n">
        <v>0.705950617283951</v>
      </c>
      <c r="L488" s="18" t="n">
        <v>2.18403436758122E-015</v>
      </c>
      <c r="M488" s="16" t="n">
        <v>0.515308641975309</v>
      </c>
      <c r="N488" s="16" t="n">
        <v>0.59823413437915</v>
      </c>
      <c r="O488" s="16" t="n">
        <v>0.0650137918638214</v>
      </c>
      <c r="P488" s="16" t="n">
        <v>0.253630678992266</v>
      </c>
    </row>
    <row r="489" customFormat="false" ht="15" hidden="false" customHeight="false" outlineLevel="0" collapsed="false">
      <c r="A489" s="17" t="n">
        <v>884</v>
      </c>
      <c r="B489" s="6"/>
      <c r="C489" s="16" t="n">
        <v>0.506193768452469</v>
      </c>
      <c r="D489" s="16" t="n">
        <v>0.51371947642498</v>
      </c>
      <c r="E489" s="16" t="n">
        <v>0.56083950617284</v>
      </c>
      <c r="F489" s="16" t="n">
        <v>0.175190010903929</v>
      </c>
      <c r="G489" s="16" t="n">
        <v>0.255228992253019</v>
      </c>
      <c r="H489" s="6"/>
      <c r="I489" s="18" t="n">
        <v>-3.33608142924469E-005</v>
      </c>
      <c r="J489" s="18" t="n">
        <v>1.37359722254861E-005</v>
      </c>
      <c r="K489" s="16" t="n">
        <v>0.705703703703704</v>
      </c>
      <c r="L489" s="18" t="n">
        <v>1.7818696867498E-015</v>
      </c>
      <c r="M489" s="16" t="n">
        <v>0.503777777777778</v>
      </c>
      <c r="N489" s="16" t="n">
        <v>0.779029698758637</v>
      </c>
      <c r="O489" s="16" t="n">
        <v>0.0653619928742271</v>
      </c>
      <c r="P489" s="16" t="n">
        <v>0.254755788514264</v>
      </c>
    </row>
    <row r="490" customFormat="false" ht="15" hidden="false" customHeight="false" outlineLevel="0" collapsed="false">
      <c r="A490" s="17" t="n">
        <v>885</v>
      </c>
      <c r="B490" s="6"/>
      <c r="C490" s="16" t="n">
        <v>0.506157351646268</v>
      </c>
      <c r="D490" s="16" t="n">
        <v>0.513726905494644</v>
      </c>
      <c r="E490" s="16" t="n">
        <v>0.561160493827161</v>
      </c>
      <c r="F490" s="16" t="n">
        <v>0.176212966041521</v>
      </c>
      <c r="G490" s="16" t="n">
        <v>0.252339603169075</v>
      </c>
      <c r="H490" s="6"/>
      <c r="I490" s="18" t="n">
        <v>-3.4493161809988E-005</v>
      </c>
      <c r="J490" s="18" t="n">
        <v>1.19346001780312E-005</v>
      </c>
      <c r="K490" s="16" t="n">
        <v>0.703160493827161</v>
      </c>
      <c r="L490" s="18" t="n">
        <v>2.40225079321109E-015</v>
      </c>
      <c r="M490" s="16" t="n">
        <v>0.536617283950617</v>
      </c>
      <c r="N490" s="16" t="n">
        <v>0.624359242016924</v>
      </c>
      <c r="O490" s="16" t="n">
        <v>0.0657420045043597</v>
      </c>
      <c r="P490" s="16" t="n">
        <v>0.253020714270884</v>
      </c>
    </row>
    <row r="491" customFormat="false" ht="15" hidden="false" customHeight="false" outlineLevel="0" collapsed="false">
      <c r="A491" s="17" t="n">
        <v>886</v>
      </c>
      <c r="B491" s="6"/>
      <c r="C491" s="16" t="n">
        <v>0.506114373034038</v>
      </c>
      <c r="D491" s="16" t="n">
        <v>0.513734038053664</v>
      </c>
      <c r="E491" s="16" t="n">
        <v>0.561333333333333</v>
      </c>
      <c r="F491" s="16" t="n">
        <v>0.177373558519221</v>
      </c>
      <c r="G491" s="16" t="n">
        <v>0.248889243695707</v>
      </c>
      <c r="H491" s="6"/>
      <c r="I491" s="18" t="n">
        <v>-3.46178478675934E-005</v>
      </c>
      <c r="J491" s="18" t="n">
        <v>1.1498043696852E-005</v>
      </c>
      <c r="K491" s="16" t="n">
        <v>0.703333333333333</v>
      </c>
      <c r="L491" s="18" t="n">
        <v>2.40225079321109E-015</v>
      </c>
      <c r="M491" s="16" t="n">
        <v>0.581679012345679</v>
      </c>
      <c r="N491" s="16" t="n">
        <v>0.131567268732837</v>
      </c>
      <c r="O491" s="16" t="n">
        <v>0.0661731115831196</v>
      </c>
      <c r="P491" s="16" t="n">
        <v>0.253751235096507</v>
      </c>
    </row>
    <row r="492" customFormat="false" ht="15" hidden="false" customHeight="false" outlineLevel="0" collapsed="false">
      <c r="A492" s="17" t="n">
        <v>887</v>
      </c>
      <c r="B492" s="6"/>
      <c r="C492" s="16" t="n">
        <v>0.50608329989076</v>
      </c>
      <c r="D492" s="16" t="n">
        <v>0.513755757242744</v>
      </c>
      <c r="E492" s="16" t="n">
        <v>0.561407407407407</v>
      </c>
      <c r="F492" s="16" t="n">
        <v>0.178598747868207</v>
      </c>
      <c r="G492" s="16" t="n">
        <v>0.24527210671815</v>
      </c>
      <c r="H492" s="6"/>
      <c r="I492" s="18" t="n">
        <v>-3.51586535820652E-005</v>
      </c>
      <c r="J492" s="18" t="n">
        <v>1.09459833482051E-005</v>
      </c>
      <c r="K492" s="16" t="n">
        <v>0.704592592592593</v>
      </c>
      <c r="L492" s="18" t="n">
        <v>1.92282743678669E-015</v>
      </c>
      <c r="M492" s="16" t="n">
        <v>0.587901234567901</v>
      </c>
      <c r="N492" s="16" t="n">
        <v>0.0375420057109606</v>
      </c>
      <c r="O492" s="16" t="n">
        <v>0.0666281732378461</v>
      </c>
      <c r="P492" s="16" t="n">
        <v>0.254949211821707</v>
      </c>
    </row>
    <row r="493" customFormat="false" ht="15" hidden="false" customHeight="false" outlineLevel="0" collapsed="false">
      <c r="A493" s="17" t="n">
        <v>888</v>
      </c>
      <c r="B493" s="6"/>
      <c r="C493" s="16" t="n">
        <v>0.506057966596815</v>
      </c>
      <c r="D493" s="16" t="n">
        <v>0.513780503462431</v>
      </c>
      <c r="E493" s="16" t="n">
        <v>0.561654320987654</v>
      </c>
      <c r="F493" s="16" t="n">
        <v>0.179762741710365</v>
      </c>
      <c r="G493" s="16" t="n">
        <v>0.241945515456374</v>
      </c>
      <c r="H493" s="6"/>
      <c r="I493" s="18" t="n">
        <v>-3.63245748349374E-005</v>
      </c>
      <c r="J493" s="18" t="n">
        <v>1.01081005153296E-005</v>
      </c>
      <c r="K493" s="16" t="n">
        <v>0.705753086419753</v>
      </c>
      <c r="L493" s="18" t="n">
        <v>1.11209474418933E-015</v>
      </c>
      <c r="M493" s="16" t="n">
        <v>0.593876543209877</v>
      </c>
      <c r="N493" s="16" t="n">
        <v>0.013367828752804</v>
      </c>
      <c r="O493" s="16" t="n">
        <v>0.0670604670602736</v>
      </c>
      <c r="P493" s="16" t="n">
        <v>0.256903161214985</v>
      </c>
    </row>
    <row r="494" customFormat="false" ht="15" hidden="false" customHeight="false" outlineLevel="0" collapsed="false">
      <c r="A494" s="17" t="n">
        <v>889</v>
      </c>
      <c r="B494" s="6"/>
      <c r="C494" s="16" t="n">
        <v>0.506022824447751</v>
      </c>
      <c r="D494" s="16" t="n">
        <v>0.513795662596109</v>
      </c>
      <c r="E494" s="16" t="n">
        <v>0.561753086419753</v>
      </c>
      <c r="F494" s="16" t="n">
        <v>0.180928451795092</v>
      </c>
      <c r="G494" s="16" t="n">
        <v>0.238672665394474</v>
      </c>
      <c r="H494" s="6"/>
      <c r="I494" s="18" t="n">
        <v>-3.66792496718807E-005</v>
      </c>
      <c r="J494" s="18" t="n">
        <v>1.03656070088676E-005</v>
      </c>
      <c r="K494" s="16" t="n">
        <v>0.709061728395062</v>
      </c>
      <c r="L494" s="18" t="n">
        <v>5.09006152186415E-016</v>
      </c>
      <c r="M494" s="16" t="n">
        <v>0.572123456790123</v>
      </c>
      <c r="N494" s="16" t="n">
        <v>0.137649737385612</v>
      </c>
      <c r="O494" s="16" t="n">
        <v>0.0674933604287111</v>
      </c>
      <c r="P494" s="16" t="n">
        <v>0.26064505170571</v>
      </c>
    </row>
    <row r="495" customFormat="false" ht="15" hidden="false" customHeight="false" outlineLevel="0" collapsed="false">
      <c r="A495" s="17" t="n">
        <v>890</v>
      </c>
      <c r="B495" s="6"/>
      <c r="C495" s="16" t="n">
        <v>0.50597901543136</v>
      </c>
      <c r="D495" s="16" t="n">
        <v>0.513801281356313</v>
      </c>
      <c r="E495" s="16" t="n">
        <v>0.562172839506173</v>
      </c>
      <c r="F495" s="16" t="n">
        <v>0.182072482607611</v>
      </c>
      <c r="G495" s="16" t="n">
        <v>0.235424484477867</v>
      </c>
      <c r="H495" s="6"/>
      <c r="I495" s="18" t="n">
        <v>-3.64298184250772E-005</v>
      </c>
      <c r="J495" s="18" t="n">
        <v>1.11916488587E-005</v>
      </c>
      <c r="K495" s="16" t="n">
        <v>0.711604938271605</v>
      </c>
      <c r="L495" s="18" t="n">
        <v>2.38626446802182E-016</v>
      </c>
      <c r="M495" s="16" t="n">
        <v>0.504098765432099</v>
      </c>
      <c r="N495" s="16" t="n">
        <v>0.875453459672252</v>
      </c>
      <c r="O495" s="16" t="n">
        <v>0.0679181660142928</v>
      </c>
      <c r="P495" s="16" t="n">
        <v>0.263523306455613</v>
      </c>
    </row>
    <row r="496" customFormat="false" ht="15" hidden="false" customHeight="false" outlineLevel="0" collapsed="false">
      <c r="A496" s="17" t="n">
        <v>891</v>
      </c>
      <c r="B496" s="6"/>
      <c r="C496" s="16" t="n">
        <v>0.505935636906853</v>
      </c>
      <c r="D496" s="16" t="n">
        <v>0.513803482006574</v>
      </c>
      <c r="E496" s="16" t="n">
        <v>0.56237037037037</v>
      </c>
      <c r="F496" s="16" t="n">
        <v>0.183138735871259</v>
      </c>
      <c r="G496" s="16" t="n">
        <v>0.232454941781763</v>
      </c>
      <c r="H496" s="6"/>
      <c r="I496" s="18" t="n">
        <v>-3.68489549757674E-005</v>
      </c>
      <c r="J496" s="18" t="n">
        <v>1.12930718384173E-005</v>
      </c>
      <c r="K496" s="16" t="n">
        <v>0.713679012345679</v>
      </c>
      <c r="L496" s="18" t="n">
        <v>1.15003904112867E-016</v>
      </c>
      <c r="M496" s="16" t="n">
        <v>0.507456790123457</v>
      </c>
      <c r="N496" s="16" t="n">
        <v>0.83796950219332</v>
      </c>
      <c r="O496" s="16" t="n">
        <v>0.0683140577134418</v>
      </c>
      <c r="P496" s="16" t="n">
        <v>0.264937844545247</v>
      </c>
    </row>
    <row r="497" customFormat="false" ht="15" hidden="false" customHeight="false" outlineLevel="0" collapsed="false">
      <c r="A497" s="17" t="n">
        <v>892</v>
      </c>
      <c r="B497" s="6"/>
      <c r="C497" s="16" t="n">
        <v>0.505898067521884</v>
      </c>
      <c r="D497" s="16" t="n">
        <v>0.513807963353618</v>
      </c>
      <c r="E497" s="16" t="n">
        <v>0.562716049382716</v>
      </c>
      <c r="F497" s="16" t="n">
        <v>0.184131435545246</v>
      </c>
      <c r="G497" s="16" t="n">
        <v>0.229829409011954</v>
      </c>
      <c r="H497" s="6"/>
      <c r="I497" s="18" t="n">
        <v>-3.71877529802524E-005</v>
      </c>
      <c r="J497" s="18" t="n">
        <v>1.09464431554633E-005</v>
      </c>
      <c r="K497" s="16" t="n">
        <v>0.712148148148148</v>
      </c>
      <c r="L497" s="18" t="n">
        <v>9.69213940750526E-017</v>
      </c>
      <c r="M497" s="16" t="n">
        <v>0.514938271604938</v>
      </c>
      <c r="N497" s="16" t="n">
        <v>0.7606667794964</v>
      </c>
      <c r="O497" s="16" t="n">
        <v>0.0686826105235073</v>
      </c>
      <c r="P497" s="16" t="n">
        <v>0.263985957201121</v>
      </c>
    </row>
    <row r="498" customFormat="false" ht="15" hidden="false" customHeight="false" outlineLevel="0" collapsed="false">
      <c r="A498" s="17" t="n">
        <v>893</v>
      </c>
      <c r="B498" s="6"/>
      <c r="C498" s="16" t="n">
        <v>0.505864279145438</v>
      </c>
      <c r="D498" s="16" t="n">
        <v>0.5138161722924</v>
      </c>
      <c r="E498" s="16" t="n">
        <v>0.563061728395062</v>
      </c>
      <c r="F498" s="16" t="n">
        <v>0.185122383787248</v>
      </c>
      <c r="G498" s="16" t="n">
        <v>0.227338779089214</v>
      </c>
      <c r="H498" s="6"/>
      <c r="I498" s="18" t="n">
        <v>-3.59258020219095E-005</v>
      </c>
      <c r="J498" s="18" t="n">
        <v>1.12316369526043E-005</v>
      </c>
      <c r="K498" s="16" t="n">
        <v>0.708</v>
      </c>
      <c r="L498" s="18" t="n">
        <v>2.23882328813674E-016</v>
      </c>
      <c r="M498" s="16" t="n">
        <v>0.514814814814815</v>
      </c>
      <c r="N498" s="16" t="n">
        <v>0.619535642967083</v>
      </c>
      <c r="O498" s="16" t="n">
        <v>0.0690504850476389</v>
      </c>
      <c r="P498" s="16" t="n">
        <v>0.260381697918732</v>
      </c>
    </row>
    <row r="499" customFormat="false" ht="15" hidden="false" customHeight="false" outlineLevel="0" collapsed="false">
      <c r="A499" s="17" t="n">
        <v>894</v>
      </c>
      <c r="B499" s="6"/>
      <c r="C499" s="16" t="n">
        <v>0.505822164301922</v>
      </c>
      <c r="D499" s="16" t="n">
        <v>0.513821008302055</v>
      </c>
      <c r="E499" s="16" t="n">
        <v>0.56358024691358</v>
      </c>
      <c r="F499" s="16" t="n">
        <v>0.186214422242452</v>
      </c>
      <c r="G499" s="16" t="n">
        <v>0.224387764513252</v>
      </c>
      <c r="H499" s="6"/>
      <c r="I499" s="18" t="n">
        <v>-3.48139542446909E-005</v>
      </c>
      <c r="J499" s="18" t="n">
        <v>1.14523638324208E-005</v>
      </c>
      <c r="K499" s="16" t="n">
        <v>0.705654320987654</v>
      </c>
      <c r="L499" s="18" t="n">
        <v>4.19490831873902E-016</v>
      </c>
      <c r="M499" s="16" t="n">
        <v>0.509234567901235</v>
      </c>
      <c r="N499" s="16" t="n">
        <v>0.483903578740146</v>
      </c>
      <c r="O499" s="16" t="n">
        <v>0.069455855153457</v>
      </c>
      <c r="P499" s="16" t="n">
        <v>0.256724778346241</v>
      </c>
    </row>
    <row r="500" customFormat="false" ht="15" hidden="false" customHeight="false" outlineLevel="0" collapsed="false">
      <c r="A500" s="17" t="n">
        <v>895</v>
      </c>
      <c r="B500" s="6"/>
      <c r="C500" s="16" t="n">
        <v>0.505776883349523</v>
      </c>
      <c r="D500" s="16" t="n">
        <v>0.513826287581774</v>
      </c>
      <c r="E500" s="16" t="n">
        <v>0.563925925925926</v>
      </c>
      <c r="F500" s="16" t="n">
        <v>0.187377113770146</v>
      </c>
      <c r="G500" s="16" t="n">
        <v>0.221238664199217</v>
      </c>
      <c r="H500" s="6"/>
      <c r="I500" s="18" t="n">
        <v>-3.52395893573495E-005</v>
      </c>
      <c r="J500" s="18" t="n">
        <v>1.07024326199647E-005</v>
      </c>
      <c r="K500" s="16" t="n">
        <v>0.70358024691358</v>
      </c>
      <c r="L500" s="18" t="n">
        <v>8.68488022808247E-016</v>
      </c>
      <c r="M500" s="16" t="n">
        <v>0.502938271604938</v>
      </c>
      <c r="N500" s="16" t="n">
        <v>0.641560321811366</v>
      </c>
      <c r="O500" s="16" t="n">
        <v>0.0698874142127331</v>
      </c>
      <c r="P500" s="16" t="n">
        <v>0.253870883896688</v>
      </c>
    </row>
    <row r="501" customFormat="false" ht="15" hidden="false" customHeight="false" outlineLevel="0" collapsed="false">
      <c r="A501" s="17" t="n">
        <v>896</v>
      </c>
      <c r="B501" s="6"/>
      <c r="C501" s="16" t="n">
        <v>0.505747954549336</v>
      </c>
      <c r="D501" s="16" t="n">
        <v>0.513846921866283</v>
      </c>
      <c r="E501" s="16" t="n">
        <v>0.564074074074074</v>
      </c>
      <c r="F501" s="16" t="n">
        <v>0.18852174415846</v>
      </c>
      <c r="G501" s="16" t="n">
        <v>0.21827672803341</v>
      </c>
      <c r="H501" s="6"/>
      <c r="I501" s="18" t="n">
        <v>-3.73291342515539E-005</v>
      </c>
      <c r="J501" s="18" t="n">
        <v>9.22751473889271E-006</v>
      </c>
      <c r="K501" s="16" t="n">
        <v>0.702938271604938</v>
      </c>
      <c r="L501" s="18" t="n">
        <v>1.28005762027802E-015</v>
      </c>
      <c r="M501" s="16" t="n">
        <v>0.50841975308642</v>
      </c>
      <c r="N501" s="16" t="n">
        <v>0.424302529642407</v>
      </c>
      <c r="O501" s="16" t="n">
        <v>0.0703122311491604</v>
      </c>
      <c r="P501" s="16" t="n">
        <v>0.253380579477773</v>
      </c>
    </row>
    <row r="502" customFormat="false" ht="15" hidden="false" customHeight="false" outlineLevel="0" collapsed="false">
      <c r="A502" s="17" t="n">
        <v>897</v>
      </c>
      <c r="B502" s="6"/>
      <c r="C502" s="16" t="n">
        <v>0.505725895832841</v>
      </c>
      <c r="D502" s="16" t="n">
        <v>0.513873436038776</v>
      </c>
      <c r="E502" s="16" t="n">
        <v>0.564345679012346</v>
      </c>
      <c r="F502" s="16" t="n">
        <v>0.189640722006718</v>
      </c>
      <c r="G502" s="16" t="n">
        <v>0.215293691105129</v>
      </c>
      <c r="H502" s="6"/>
      <c r="I502" s="18" t="n">
        <v>-3.89115713429583E-005</v>
      </c>
      <c r="J502" s="18" t="n">
        <v>8.97293762442437E-006</v>
      </c>
      <c r="K502" s="16" t="n">
        <v>0.706222222222222</v>
      </c>
      <c r="L502" s="18" t="n">
        <v>5.54651609657931E-016</v>
      </c>
      <c r="M502" s="16" t="n">
        <v>0.567432098765432</v>
      </c>
      <c r="N502" s="16" t="n">
        <v>0.0322696151658902</v>
      </c>
      <c r="O502" s="16" t="n">
        <v>0.070727490453116</v>
      </c>
      <c r="P502" s="16" t="n">
        <v>0.255482264280914</v>
      </c>
    </row>
    <row r="503" customFormat="false" ht="15" hidden="false" customHeight="false" outlineLevel="0" collapsed="false">
      <c r="A503" s="17" t="n">
        <v>898</v>
      </c>
      <c r="B503" s="6"/>
      <c r="C503" s="16" t="n">
        <v>0.505699424885217</v>
      </c>
      <c r="D503" s="16" t="n">
        <v>0.51389187277614</v>
      </c>
      <c r="E503" s="16" t="n">
        <v>0.564567901234568</v>
      </c>
      <c r="F503" s="16" t="n">
        <v>0.190668482848513</v>
      </c>
      <c r="G503" s="16" t="n">
        <v>0.212596402716117</v>
      </c>
      <c r="H503" s="6"/>
      <c r="I503" s="18" t="n">
        <v>-3.94649815475868E-005</v>
      </c>
      <c r="J503" s="18" t="n">
        <v>9.72442139596059E-006</v>
      </c>
      <c r="K503" s="16" t="n">
        <v>0.708049382716049</v>
      </c>
      <c r="L503" s="18" t="n">
        <v>3.00803339566701E-016</v>
      </c>
      <c r="M503" s="16" t="n">
        <v>0.594493827160494</v>
      </c>
      <c r="N503" s="16" t="n">
        <v>0.0041451180551065</v>
      </c>
      <c r="O503" s="16" t="n">
        <v>0.071108866195429</v>
      </c>
      <c r="P503" s="16" t="n">
        <v>0.25743303883379</v>
      </c>
    </row>
    <row r="504" customFormat="false" ht="15" hidden="false" customHeight="false" outlineLevel="0" collapsed="false">
      <c r="A504" s="17" t="n">
        <v>899</v>
      </c>
      <c r="B504" s="6"/>
      <c r="C504" s="16" t="n">
        <v>0.505660706791692</v>
      </c>
      <c r="D504" s="16" t="n">
        <v>0.513897769408072</v>
      </c>
      <c r="E504" s="16" t="n">
        <v>0.56483950617284</v>
      </c>
      <c r="F504" s="16" t="n">
        <v>0.191686308961988</v>
      </c>
      <c r="G504" s="16" t="n">
        <v>0.210039695804862</v>
      </c>
      <c r="H504" s="6"/>
      <c r="I504" s="18" t="n">
        <v>-3.89057539769312E-005</v>
      </c>
      <c r="J504" s="18" t="n">
        <v>1.08509390115816E-005</v>
      </c>
      <c r="K504" s="16" t="n">
        <v>0.707925925925926</v>
      </c>
      <c r="L504" s="18" t="n">
        <v>2.64436305215898E-016</v>
      </c>
      <c r="M504" s="16" t="n">
        <v>0.56883950617284</v>
      </c>
      <c r="N504" s="16" t="n">
        <v>0.00942232075412554</v>
      </c>
      <c r="O504" s="16" t="n">
        <v>0.0714865246825994</v>
      </c>
      <c r="P504" s="16" t="n">
        <v>0.257337215487921</v>
      </c>
    </row>
    <row r="505" customFormat="false" ht="15" hidden="false" customHeight="false" outlineLevel="0" collapsed="false">
      <c r="A505" s="17" t="n">
        <v>900</v>
      </c>
      <c r="B505" s="6"/>
      <c r="C505" s="16" t="n">
        <v>0.5056201213677</v>
      </c>
      <c r="D505" s="16" t="n">
        <v>0.513903955591063</v>
      </c>
      <c r="E505" s="16" t="n">
        <v>0.565407407407407</v>
      </c>
      <c r="F505" s="16" t="n">
        <v>0.192755607781115</v>
      </c>
      <c r="G505" s="16" t="n">
        <v>0.207362588917977</v>
      </c>
      <c r="H505" s="6"/>
      <c r="I505" s="18" t="n">
        <v>-3.75372679944753E-005</v>
      </c>
      <c r="J505" s="18" t="n">
        <v>1.17870013380884E-005</v>
      </c>
      <c r="K505" s="16" t="n">
        <v>0.705012345679012</v>
      </c>
      <c r="L505" s="18" t="n">
        <v>3.70165052516598E-016</v>
      </c>
      <c r="M505" s="16" t="n">
        <v>0.545703703703704</v>
      </c>
      <c r="N505" s="16" t="n">
        <v>0.0820943624995462</v>
      </c>
      <c r="O505" s="16" t="n">
        <v>0.0718832487029157</v>
      </c>
      <c r="P505" s="16" t="n">
        <v>0.25485905200266</v>
      </c>
    </row>
    <row r="506" customFormat="false" ht="15" hidden="false" customHeight="false" outlineLevel="0" collapsed="false">
      <c r="A506" s="17" t="n">
        <v>901</v>
      </c>
      <c r="B506" s="6"/>
      <c r="C506" s="16" t="n">
        <v>0.505575804755468</v>
      </c>
      <c r="D506" s="16" t="n">
        <v>0.513908780742514</v>
      </c>
      <c r="E506" s="16" t="n">
        <v>0.565777777777778</v>
      </c>
      <c r="F506" s="16" t="n">
        <v>0.19387940022019</v>
      </c>
      <c r="G506" s="16" t="n">
        <v>0.204468718792298</v>
      </c>
      <c r="H506" s="6"/>
      <c r="I506" s="18" t="n">
        <v>-3.6129652272302E-005</v>
      </c>
      <c r="J506" s="18" t="n">
        <v>1.26418608510379E-005</v>
      </c>
      <c r="K506" s="16" t="n">
        <v>0.703851851851852</v>
      </c>
      <c r="L506" s="18" t="n">
        <v>6.53713973586404E-016</v>
      </c>
      <c r="M506" s="16" t="n">
        <v>0.51162962962963</v>
      </c>
      <c r="N506" s="16" t="n">
        <v>0.669782218092972</v>
      </c>
      <c r="O506" s="16" t="n">
        <v>0.0723001538078324</v>
      </c>
      <c r="P506" s="16" t="n">
        <v>0.253110653355993</v>
      </c>
    </row>
    <row r="507" customFormat="false" ht="15" hidden="false" customHeight="false" outlineLevel="0" collapsed="false">
      <c r="A507" s="17" t="n">
        <v>902</v>
      </c>
      <c r="B507" s="6"/>
      <c r="C507" s="16" t="n">
        <v>0.505521153105384</v>
      </c>
      <c r="D507" s="16" t="n">
        <v>0.513907326887972</v>
      </c>
      <c r="E507" s="16" t="n">
        <v>0.566098765432099</v>
      </c>
      <c r="F507" s="16" t="n">
        <v>0.195088874593752</v>
      </c>
      <c r="G507" s="16" t="n">
        <v>0.201388538563919</v>
      </c>
      <c r="H507" s="6"/>
      <c r="I507" s="18" t="n">
        <v>-3.57889052905454E-005</v>
      </c>
      <c r="J507" s="18" t="n">
        <v>1.25755161508752E-005</v>
      </c>
      <c r="K507" s="16" t="n">
        <v>0.702148148148148</v>
      </c>
      <c r="L507" s="18" t="n">
        <v>1.20558382246108E-015</v>
      </c>
      <c r="M507" s="16" t="n">
        <v>0.513037037037037</v>
      </c>
      <c r="N507" s="16" t="n">
        <v>0.989259566431601</v>
      </c>
      <c r="O507" s="16" t="n">
        <v>0.0727488028973879</v>
      </c>
      <c r="P507" s="16" t="n">
        <v>0.251502386917122</v>
      </c>
    </row>
    <row r="508" customFormat="false" ht="15" hidden="false" customHeight="false" outlineLevel="0" collapsed="false">
      <c r="A508" s="17" t="n">
        <v>903</v>
      </c>
      <c r="B508" s="6"/>
      <c r="C508" s="16" t="n">
        <v>0.505467566721986</v>
      </c>
      <c r="D508" s="16" t="n">
        <v>0.513908995196661</v>
      </c>
      <c r="E508" s="16" t="n">
        <v>0.566320987654321</v>
      </c>
      <c r="F508" s="16" t="n">
        <v>0.196336333684276</v>
      </c>
      <c r="G508" s="16" t="n">
        <v>0.198453305404535</v>
      </c>
      <c r="H508" s="6"/>
      <c r="I508" s="18" t="n">
        <v>-3.73145358441098E-005</v>
      </c>
      <c r="J508" s="18" t="n">
        <v>1.11789052910349E-005</v>
      </c>
      <c r="K508" s="16" t="n">
        <v>0.702469135802469</v>
      </c>
      <c r="L508" s="18" t="n">
        <v>1.92282743678669E-015</v>
      </c>
      <c r="M508" s="16" t="n">
        <v>0.509876543209877</v>
      </c>
      <c r="N508" s="16" t="n">
        <v>0.580912784338321</v>
      </c>
      <c r="O508" s="16" t="n">
        <v>0.073211495982864</v>
      </c>
      <c r="P508" s="16" t="n">
        <v>0.250704867662145</v>
      </c>
    </row>
    <row r="509" customFormat="false" ht="15" hidden="false" customHeight="false" outlineLevel="0" collapsed="false">
      <c r="A509" s="17" t="n">
        <v>904</v>
      </c>
      <c r="B509" s="6"/>
      <c r="C509" s="16" t="n">
        <v>0.505427280506055</v>
      </c>
      <c r="D509" s="16" t="n">
        <v>0.513922535031303</v>
      </c>
      <c r="E509" s="16" t="n">
        <v>0.566666666666667</v>
      </c>
      <c r="F509" s="16" t="n">
        <v>0.197557059502114</v>
      </c>
      <c r="G509" s="16" t="n">
        <v>0.195417656121934</v>
      </c>
      <c r="H509" s="6"/>
      <c r="I509" s="18" t="n">
        <v>-4.03367018426903E-005</v>
      </c>
      <c r="J509" s="18" t="n">
        <v>8.96711600092491E-006</v>
      </c>
      <c r="K509" s="16" t="n">
        <v>0.703481481481482</v>
      </c>
      <c r="L509" s="18" t="n">
        <v>1.95688316901854E-015</v>
      </c>
      <c r="M509" s="16" t="n">
        <v>0.521407407407407</v>
      </c>
      <c r="N509" s="16" t="n">
        <v>0.432595125232277</v>
      </c>
      <c r="O509" s="16" t="n">
        <v>0.0736642277139494</v>
      </c>
      <c r="P509" s="16" t="n">
        <v>0.251556405244557</v>
      </c>
    </row>
    <row r="510" customFormat="false" ht="15" hidden="false" customHeight="false" outlineLevel="0" collapsed="false">
      <c r="A510" s="17" t="n">
        <v>905</v>
      </c>
      <c r="B510" s="6"/>
      <c r="C510" s="16" t="n">
        <v>0.505401720449704</v>
      </c>
      <c r="D510" s="16" t="n">
        <v>0.513946394536417</v>
      </c>
      <c r="E510" s="16" t="n">
        <v>0.567037037037037</v>
      </c>
      <c r="F510" s="16" t="n">
        <v>0.19868917995821</v>
      </c>
      <c r="G510" s="16" t="n">
        <v>0.192774866254016</v>
      </c>
      <c r="H510" s="6"/>
      <c r="I510" s="18" t="n">
        <v>-4.16763162340156E-005</v>
      </c>
      <c r="J510" s="18" t="n">
        <v>8.33361394708898E-006</v>
      </c>
      <c r="K510" s="16" t="n">
        <v>0.70562962962963</v>
      </c>
      <c r="L510" s="18" t="n">
        <v>1.30525863350568E-015</v>
      </c>
      <c r="M510" s="16" t="n">
        <v>0.548493827160494</v>
      </c>
      <c r="N510" s="16" t="n">
        <v>0.243178547309449</v>
      </c>
      <c r="O510" s="16" t="n">
        <v>0.0740840575967653</v>
      </c>
      <c r="P510" s="16" t="n">
        <v>0.252548543618185</v>
      </c>
    </row>
    <row r="511" customFormat="false" ht="15" hidden="false" customHeight="false" outlineLevel="0" collapsed="false">
      <c r="A511" s="17" t="n">
        <v>906</v>
      </c>
      <c r="B511" s="6"/>
      <c r="C511" s="16" t="n">
        <v>0.505387437885459</v>
      </c>
      <c r="D511" s="16" t="n">
        <v>0.513975707016997</v>
      </c>
      <c r="E511" s="16" t="n">
        <v>0.567259259259259</v>
      </c>
      <c r="F511" s="16" t="n">
        <v>0.199698068586767</v>
      </c>
      <c r="G511" s="16" t="n">
        <v>0.190477747913978</v>
      </c>
      <c r="H511" s="6"/>
      <c r="I511" s="18" t="n">
        <v>-4.25731118720384E-005</v>
      </c>
      <c r="J511" s="18" t="n">
        <v>7.72474233007347E-006</v>
      </c>
      <c r="K511" s="16" t="n">
        <v>0.704345679012346</v>
      </c>
      <c r="L511" s="18" t="n">
        <v>1.32723661992197E-015</v>
      </c>
      <c r="M511" s="16" t="n">
        <v>0.575654320987654</v>
      </c>
      <c r="N511" s="16" t="n">
        <v>0.0555447208207366</v>
      </c>
      <c r="O511" s="16" t="n">
        <v>0.0744581556236104</v>
      </c>
      <c r="P511" s="16" t="n">
        <v>0.251486359732493</v>
      </c>
    </row>
    <row r="512" customFormat="false" ht="15" hidden="false" customHeight="false" outlineLevel="0" collapsed="false">
      <c r="A512" s="17" t="n">
        <v>907</v>
      </c>
      <c r="B512" s="6"/>
      <c r="C512" s="16" t="n">
        <v>0.505358837525237</v>
      </c>
      <c r="D512" s="16" t="n">
        <v>0.513992672830752</v>
      </c>
      <c r="E512" s="16" t="n">
        <v>0.567407407407407</v>
      </c>
      <c r="F512" s="16" t="n">
        <v>0.200733619380901</v>
      </c>
      <c r="G512" s="16" t="n">
        <v>0.188002265851896</v>
      </c>
      <c r="H512" s="6"/>
      <c r="I512" s="18" t="n">
        <v>-4.23372513256106E-005</v>
      </c>
      <c r="J512" s="18" t="n">
        <v>7.58746904873417E-006</v>
      </c>
      <c r="K512" s="16" t="n">
        <v>0.702</v>
      </c>
      <c r="L512" s="18" t="n">
        <v>1.92282743678669E-015</v>
      </c>
      <c r="M512" s="16" t="n">
        <v>0.576395061728395</v>
      </c>
      <c r="N512" s="16" t="n">
        <v>0.0647726917889328</v>
      </c>
      <c r="O512" s="16" t="n">
        <v>0.0748421073464211</v>
      </c>
      <c r="P512" s="16" t="n">
        <v>0.24979403579049</v>
      </c>
    </row>
    <row r="513" customFormat="false" ht="15" hidden="false" customHeight="false" outlineLevel="0" collapsed="false">
      <c r="A513" s="17" t="n">
        <v>908</v>
      </c>
      <c r="B513" s="6"/>
      <c r="C513" s="16" t="n">
        <v>0.50531789604647</v>
      </c>
      <c r="D513" s="16" t="n">
        <v>0.513999634602009</v>
      </c>
      <c r="E513" s="16" t="n">
        <v>0.567703703703704</v>
      </c>
      <c r="F513" s="16" t="n">
        <v>0.201814041735792</v>
      </c>
      <c r="G513" s="16" t="n">
        <v>0.185421394672021</v>
      </c>
      <c r="H513" s="6"/>
      <c r="I513" s="18" t="n">
        <v>-4.10249770171783E-005</v>
      </c>
      <c r="J513" s="18" t="n">
        <v>8.04734158970889E-006</v>
      </c>
      <c r="K513" s="16" t="n">
        <v>0.699061728395062</v>
      </c>
      <c r="L513" s="18" t="n">
        <v>2.64739471434507E-015</v>
      </c>
      <c r="M513" s="16" t="n">
        <v>0.569308641975309</v>
      </c>
      <c r="N513" s="16" t="n">
        <v>0.126179748838964</v>
      </c>
      <c r="O513" s="16" t="n">
        <v>0.07524266064177</v>
      </c>
      <c r="P513" s="16" t="n">
        <v>0.248808812160619</v>
      </c>
    </row>
    <row r="514" customFormat="false" ht="15" hidden="false" customHeight="false" outlineLevel="0" collapsed="false">
      <c r="A514" s="17" t="n">
        <v>909</v>
      </c>
      <c r="B514" s="6"/>
      <c r="C514" s="16" t="n">
        <v>0.505267584800135</v>
      </c>
      <c r="D514" s="16" t="n">
        <v>0.51399834677473</v>
      </c>
      <c r="E514" s="16" t="n">
        <v>0.568024691358025</v>
      </c>
      <c r="F514" s="16" t="n">
        <v>0.202911904937837</v>
      </c>
      <c r="G514" s="16" t="n">
        <v>0.182803499021019</v>
      </c>
      <c r="H514" s="6"/>
      <c r="I514" s="18" t="n">
        <v>-4.46301651390471E-005</v>
      </c>
      <c r="J514" s="18" t="n">
        <v>4.7078395162396E-006</v>
      </c>
      <c r="K514" s="16" t="n">
        <v>0.699308641975309</v>
      </c>
      <c r="L514" s="18" t="n">
        <v>2.24304772150486E-015</v>
      </c>
      <c r="M514" s="16" t="n">
        <v>0.562518518518519</v>
      </c>
      <c r="N514" s="16" t="n">
        <v>0.148471890065295</v>
      </c>
      <c r="O514" s="16" t="n">
        <v>0.0756496426096224</v>
      </c>
      <c r="P514" s="16" t="n">
        <v>0.248980390055338</v>
      </c>
    </row>
    <row r="515" customFormat="false" ht="15" hidden="false" customHeight="false" outlineLevel="0" collapsed="false">
      <c r="A515" s="17" t="n">
        <v>910</v>
      </c>
      <c r="B515" s="6"/>
      <c r="C515" s="16" t="n">
        <v>0.505215574144485</v>
      </c>
      <c r="D515" s="16" t="n">
        <v>0.513997289053335</v>
      </c>
      <c r="E515" s="16" t="n">
        <v>0.568345679012346</v>
      </c>
      <c r="F515" s="16" t="n">
        <v>0.20405613018567</v>
      </c>
      <c r="G515" s="16" t="n">
        <v>0.180191682768418</v>
      </c>
      <c r="H515" s="6"/>
      <c r="I515" s="18" t="n">
        <v>-5.07241889608942E-005</v>
      </c>
      <c r="J515" s="18" t="n">
        <v>-6.21360210380151E-007</v>
      </c>
      <c r="K515" s="16" t="n">
        <v>0.701481481481482</v>
      </c>
      <c r="L515" s="18" t="n">
        <v>1.52548026524358E-015</v>
      </c>
      <c r="M515" s="16" t="n">
        <v>0.60120987654321</v>
      </c>
      <c r="N515" s="16" t="n">
        <v>0.00661867199104129</v>
      </c>
      <c r="O515" s="16" t="n">
        <v>0.0760737709254073</v>
      </c>
      <c r="P515" s="16" t="n">
        <v>0.250576527473943</v>
      </c>
    </row>
    <row r="516" customFormat="false" ht="15" hidden="false" customHeight="false" outlineLevel="0" collapsed="false">
      <c r="A516" s="17" t="n">
        <v>911</v>
      </c>
      <c r="B516" s="6"/>
      <c r="C516" s="16" t="n">
        <v>0.50516973632477</v>
      </c>
      <c r="D516" s="16" t="n">
        <v>0.514000982712571</v>
      </c>
      <c r="E516" s="16" t="n">
        <v>0.568543209876543</v>
      </c>
      <c r="F516" s="16" t="n">
        <v>0.20519235690474</v>
      </c>
      <c r="G516" s="16" t="n">
        <v>0.17754191892332</v>
      </c>
      <c r="H516" s="6"/>
      <c r="I516" s="18" t="n">
        <v>-5.70563936528425E-005</v>
      </c>
      <c r="J516" s="18" t="n">
        <v>-6.17765812759415E-006</v>
      </c>
      <c r="K516" s="16" t="n">
        <v>0.703456790123457</v>
      </c>
      <c r="L516" s="18" t="n">
        <v>1.14727421333624E-015</v>
      </c>
      <c r="M516" s="16" t="n">
        <v>0.651111111111111</v>
      </c>
      <c r="N516" s="18" t="n">
        <v>8.02566767984967E-005</v>
      </c>
      <c r="O516" s="16" t="n">
        <v>0.0764948935820618</v>
      </c>
      <c r="P516" s="16" t="n">
        <v>0.252783673027092</v>
      </c>
    </row>
    <row r="517" customFormat="false" ht="15" hidden="false" customHeight="false" outlineLevel="0" collapsed="false">
      <c r="A517" s="17" t="n">
        <v>912</v>
      </c>
      <c r="B517" s="6"/>
      <c r="C517" s="16" t="n">
        <v>0.505114915980111</v>
      </c>
      <c r="D517" s="16" t="n">
        <v>0.513996802798149</v>
      </c>
      <c r="E517" s="16" t="n">
        <v>0.568864197530864</v>
      </c>
      <c r="F517" s="16" t="n">
        <v>0.206354453528877</v>
      </c>
      <c r="G517" s="16" t="n">
        <v>0.174865533055536</v>
      </c>
      <c r="H517" s="6"/>
      <c r="I517" s="18" t="n">
        <v>-6.34201970849444E-005</v>
      </c>
      <c r="J517" s="18" t="n">
        <v>-1.14274393955774E-005</v>
      </c>
      <c r="K517" s="16" t="n">
        <v>0.708222222222222</v>
      </c>
      <c r="L517" s="18" t="n">
        <v>6.9345111169714E-016</v>
      </c>
      <c r="M517" s="16" t="n">
        <v>0.649061728395062</v>
      </c>
      <c r="N517" s="18" t="n">
        <v>8.3396677448273E-005</v>
      </c>
      <c r="O517" s="16" t="n">
        <v>0.0769255621250717</v>
      </c>
      <c r="P517" s="16" t="n">
        <v>0.256461325458183</v>
      </c>
    </row>
    <row r="518" customFormat="false" ht="15" hidden="false" customHeight="false" outlineLevel="0" collapsed="false">
      <c r="A518" s="17" t="n">
        <v>913</v>
      </c>
      <c r="B518" s="6"/>
      <c r="C518" s="16" t="n">
        <v>0.505050759825242</v>
      </c>
      <c r="D518" s="16" t="n">
        <v>0.513985760238499</v>
      </c>
      <c r="E518" s="16" t="n">
        <v>0.569308641975309</v>
      </c>
      <c r="F518" s="16" t="n">
        <v>0.207575816128809</v>
      </c>
      <c r="G518" s="16" t="n">
        <v>0.172281400284038</v>
      </c>
      <c r="H518" s="6"/>
      <c r="I518" s="18" t="n">
        <v>-7.14142455006128E-005</v>
      </c>
      <c r="J518" s="18" t="n">
        <v>-1.77317268802923E-005</v>
      </c>
      <c r="K518" s="16" t="n">
        <v>0.713950617283951</v>
      </c>
      <c r="L518" s="18" t="n">
        <v>3.60362498916614E-016</v>
      </c>
      <c r="M518" s="16" t="n">
        <v>0.639827160493827</v>
      </c>
      <c r="N518" s="18" t="n">
        <v>0.000128233972766921</v>
      </c>
      <c r="O518" s="16" t="n">
        <v>0.0773781480031964</v>
      </c>
      <c r="P518" s="16" t="n">
        <v>0.261833349234932</v>
      </c>
    </row>
    <row r="519" customFormat="false" ht="15" hidden="false" customHeight="false" outlineLevel="0" collapsed="false">
      <c r="A519" s="17" t="n">
        <v>914</v>
      </c>
      <c r="B519" s="6"/>
      <c r="C519" s="16" t="n">
        <v>0.504988399566348</v>
      </c>
      <c r="D519" s="16" t="n">
        <v>0.513976176788512</v>
      </c>
      <c r="E519" s="16" t="n">
        <v>0.56962962962963</v>
      </c>
      <c r="F519" s="16" t="n">
        <v>0.208812584202717</v>
      </c>
      <c r="G519" s="16" t="n">
        <v>0.169524647303963</v>
      </c>
      <c r="H519" s="6"/>
      <c r="I519" s="18" t="n">
        <v>-8.02427187336559E-005</v>
      </c>
      <c r="J519" s="18" t="n">
        <v>-2.52365030004767E-005</v>
      </c>
      <c r="K519" s="16" t="n">
        <v>0.718345679012346</v>
      </c>
      <c r="L519" s="18" t="n">
        <v>2.23266696364352E-016</v>
      </c>
      <c r="M519" s="16" t="n">
        <v>0.631012345679012</v>
      </c>
      <c r="N519" s="18" t="n">
        <v>0.000363102890356957</v>
      </c>
      <c r="O519" s="16" t="n">
        <v>0.0778363937651276</v>
      </c>
      <c r="P519" s="16" t="n">
        <v>0.265732432556708</v>
      </c>
    </row>
    <row r="520" customFormat="false" ht="15" hidden="false" customHeight="false" outlineLevel="0" collapsed="false">
      <c r="A520" s="17" t="n">
        <v>915</v>
      </c>
      <c r="B520" s="6"/>
      <c r="C520" s="16" t="n">
        <v>0.504921245260797</v>
      </c>
      <c r="D520" s="16" t="n">
        <v>0.513959678483579</v>
      </c>
      <c r="E520" s="16" t="n">
        <v>0.570074074074074</v>
      </c>
      <c r="F520" s="16" t="n">
        <v>0.210007844941892</v>
      </c>
      <c r="G520" s="16" t="n">
        <v>0.166998207319043</v>
      </c>
      <c r="H520" s="6"/>
      <c r="I520" s="18" t="n">
        <v>-8.92708296824752E-005</v>
      </c>
      <c r="J520" s="18" t="n">
        <v>-3.34247156752386E-005</v>
      </c>
      <c r="K520" s="16" t="n">
        <v>0.721679012345679</v>
      </c>
      <c r="L520" s="18" t="n">
        <v>1.48355588473974E-016</v>
      </c>
      <c r="M520" s="16" t="n">
        <v>0.61320987654321</v>
      </c>
      <c r="N520" s="16" t="n">
        <v>0.0013611297595296</v>
      </c>
      <c r="O520" s="16" t="n">
        <v>0.0782792134117438</v>
      </c>
      <c r="P520" s="16" t="n">
        <v>0.268245109984269</v>
      </c>
    </row>
    <row r="521" customFormat="false" ht="15" hidden="false" customHeight="false" outlineLevel="0" collapsed="false">
      <c r="A521" s="17" t="n">
        <v>916</v>
      </c>
      <c r="B521" s="6"/>
      <c r="C521" s="16" t="n">
        <v>0.504835493952554</v>
      </c>
      <c r="D521" s="16" t="n">
        <v>0.513929826100545</v>
      </c>
      <c r="E521" s="16" t="n">
        <v>0.570518518518519</v>
      </c>
      <c r="F521" s="16" t="n">
        <v>0.211311983009954</v>
      </c>
      <c r="G521" s="16" t="n">
        <v>0.164232739627415</v>
      </c>
      <c r="H521" s="6"/>
      <c r="I521" s="18" t="n">
        <v>-9.8113214213859E-005</v>
      </c>
      <c r="J521" s="18" t="n">
        <v>-4.1540100935139E-005</v>
      </c>
      <c r="K521" s="16" t="n">
        <v>0.724074074074074</v>
      </c>
      <c r="L521" s="18" t="n">
        <v>1.30493191121732E-016</v>
      </c>
      <c r="M521" s="16" t="n">
        <v>0.609975308641975</v>
      </c>
      <c r="N521" s="16" t="n">
        <v>0.00169183426535369</v>
      </c>
      <c r="O521" s="16" t="n">
        <v>0.078762317021514</v>
      </c>
      <c r="P521" s="16" t="n">
        <v>0.270952119601816</v>
      </c>
    </row>
    <row r="522" customFormat="false" ht="15" hidden="false" customHeight="false" outlineLevel="0" collapsed="false">
      <c r="A522" s="17" t="n">
        <v>917</v>
      </c>
      <c r="B522" s="6"/>
      <c r="C522" s="16" t="n">
        <v>0.50473053541958</v>
      </c>
      <c r="D522" s="16" t="n">
        <v>0.513885878800452</v>
      </c>
      <c r="E522" s="16" t="n">
        <v>0.570987654320988</v>
      </c>
      <c r="F522" s="16" t="n">
        <v>0.21272398061392</v>
      </c>
      <c r="G522" s="16" t="n">
        <v>0.161148706574601</v>
      </c>
      <c r="H522" s="6"/>
      <c r="I522" s="18" t="n">
        <v>-0.000107252640384691</v>
      </c>
      <c r="J522" s="18" t="n">
        <v>-5.00585003988985E-005</v>
      </c>
      <c r="K522" s="16" t="n">
        <v>0.726617283950617</v>
      </c>
      <c r="L522" s="18" t="n">
        <v>1.56209552244642E-016</v>
      </c>
      <c r="M522" s="16" t="n">
        <v>0.600518518518519</v>
      </c>
      <c r="N522" s="16" t="n">
        <v>0.0036042764396804</v>
      </c>
      <c r="O522" s="16" t="n">
        <v>0.079285313442489</v>
      </c>
      <c r="P522" s="16" t="n">
        <v>0.273263361832052</v>
      </c>
    </row>
    <row r="523" customFormat="false" ht="15" hidden="false" customHeight="false" outlineLevel="0" collapsed="false">
      <c r="A523" s="17" t="n">
        <v>918</v>
      </c>
      <c r="B523" s="6"/>
      <c r="C523" s="16" t="n">
        <v>0.504614655453905</v>
      </c>
      <c r="D523" s="16" t="n">
        <v>0.513831632733964</v>
      </c>
      <c r="E523" s="16" t="n">
        <v>0.571259259259259</v>
      </c>
      <c r="F523" s="16" t="n">
        <v>0.214160946191282</v>
      </c>
      <c r="G523" s="16" t="n">
        <v>0.158061926885165</v>
      </c>
      <c r="H523" s="6"/>
      <c r="I523" s="18" t="n">
        <v>-0.000118673945231257</v>
      </c>
      <c r="J523" s="18" t="n">
        <v>-6.03624591762967E-005</v>
      </c>
      <c r="K523" s="16" t="n">
        <v>0.727234567901235</v>
      </c>
      <c r="L523" s="18" t="n">
        <v>2.33228304264463E-016</v>
      </c>
      <c r="M523" s="16" t="n">
        <v>0.584395061728395</v>
      </c>
      <c r="N523" s="16" t="n">
        <v>0.0209469071883588</v>
      </c>
      <c r="O523" s="16" t="n">
        <v>0.0798174906562434</v>
      </c>
      <c r="P523" s="16" t="n">
        <v>0.275913743128922</v>
      </c>
    </row>
    <row r="524" customFormat="false" ht="15" hidden="false" customHeight="false" outlineLevel="0" collapsed="false">
      <c r="A524" s="17" t="n">
        <v>919</v>
      </c>
      <c r="B524" s="6"/>
      <c r="C524" s="16" t="n">
        <v>0.504479836963738</v>
      </c>
      <c r="D524" s="16" t="n">
        <v>0.513759029411308</v>
      </c>
      <c r="E524" s="16" t="n">
        <v>0.571703703703704</v>
      </c>
      <c r="F524" s="16" t="n">
        <v>0.21561031863741</v>
      </c>
      <c r="G524" s="16" t="n">
        <v>0.155087454073728</v>
      </c>
      <c r="H524" s="6"/>
      <c r="I524" s="18" t="n">
        <v>-0.00013139800538257</v>
      </c>
      <c r="J524" s="18" t="n">
        <v>-7.14189575789373E-005</v>
      </c>
      <c r="K524" s="16" t="n">
        <v>0.730518518518519</v>
      </c>
      <c r="L524" s="18" t="n">
        <v>2.6877313254235E-016</v>
      </c>
      <c r="M524" s="16" t="n">
        <v>0.567555555555556</v>
      </c>
      <c r="N524" s="16" t="n">
        <v>0.0683331686930571</v>
      </c>
      <c r="O524" s="16" t="n">
        <v>0.0803541935983932</v>
      </c>
      <c r="P524" s="16" t="n">
        <v>0.280233356076222</v>
      </c>
    </row>
    <row r="525" customFormat="false" ht="15" hidden="false" customHeight="false" outlineLevel="0" collapsed="false">
      <c r="A525" s="17" t="n">
        <v>920</v>
      </c>
      <c r="B525" s="6"/>
      <c r="C525" s="16" t="n">
        <v>0.504340793283856</v>
      </c>
      <c r="D525" s="16" t="n">
        <v>0.513679391571478</v>
      </c>
      <c r="E525" s="16" t="n">
        <v>0.571925925925926</v>
      </c>
      <c r="F525" s="16" t="n">
        <v>0.217014054695807</v>
      </c>
      <c r="G525" s="16" t="n">
        <v>0.152166447299385</v>
      </c>
      <c r="H525" s="6"/>
      <c r="I525" s="18" t="n">
        <v>-0.000142343451107465</v>
      </c>
      <c r="J525" s="18" t="n">
        <v>-8.08195571115955E-005</v>
      </c>
      <c r="K525" s="16" t="n">
        <v>0.735901234567901</v>
      </c>
      <c r="L525" s="18" t="n">
        <v>2.22849518414082E-016</v>
      </c>
      <c r="M525" s="16" t="n">
        <v>0.548320987654321</v>
      </c>
      <c r="N525" s="16" t="n">
        <v>0.156623621434534</v>
      </c>
      <c r="O525" s="16" t="n">
        <v>0.0808739307660585</v>
      </c>
      <c r="P525" s="16" t="n">
        <v>0.286546639226779</v>
      </c>
    </row>
    <row r="526" customFormat="false" ht="15" hidden="false" customHeight="false" outlineLevel="0" collapsed="false">
      <c r="A526" s="17" t="n">
        <v>921</v>
      </c>
      <c r="B526" s="6"/>
      <c r="C526" s="16" t="n">
        <v>0.504199970339718</v>
      </c>
      <c r="D526" s="16" t="n">
        <v>0.513596140920299</v>
      </c>
      <c r="E526" s="16" t="n">
        <v>0.572123456790123</v>
      </c>
      <c r="F526" s="16" t="n">
        <v>0.218406164386332</v>
      </c>
      <c r="G526" s="16" t="n">
        <v>0.149480533613768</v>
      </c>
      <c r="H526" s="6"/>
      <c r="I526" s="18" t="n">
        <v>-0.000154037234330149</v>
      </c>
      <c r="J526" s="18" t="n">
        <v>-9.18495529712113E-005</v>
      </c>
      <c r="K526" s="16" t="n">
        <v>0.734962962962963</v>
      </c>
      <c r="L526" s="18" t="n">
        <v>6.07531675915997E-016</v>
      </c>
      <c r="M526" s="16" t="n">
        <v>0.525753086419753</v>
      </c>
      <c r="N526" s="16" t="n">
        <v>0.317151555238981</v>
      </c>
      <c r="O526" s="16" t="n">
        <v>0.081389298095407</v>
      </c>
      <c r="P526" s="16" t="n">
        <v>0.287323150274281</v>
      </c>
    </row>
    <row r="527" customFormat="false" ht="15" hidden="false" customHeight="false" outlineLevel="0" collapsed="false">
      <c r="A527" s="17" t="n">
        <v>922</v>
      </c>
      <c r="B527" s="6"/>
      <c r="C527" s="16" t="n">
        <v>0.504035481213136</v>
      </c>
      <c r="D527" s="16" t="n">
        <v>0.51349287769857</v>
      </c>
      <c r="E527" s="16" t="n">
        <v>0.572691358024691</v>
      </c>
      <c r="F527" s="16" t="n">
        <v>0.219879929887321</v>
      </c>
      <c r="G527" s="16" t="n">
        <v>0.146478749541762</v>
      </c>
      <c r="H527" s="6"/>
      <c r="I527" s="18" t="n">
        <v>-0.000165922983535857</v>
      </c>
      <c r="J527" s="18" t="n">
        <v>-0.000103748273519477</v>
      </c>
      <c r="K527" s="16" t="n">
        <v>0.729160493827161</v>
      </c>
      <c r="L527" s="18" t="n">
        <v>4.98895051317878E-015</v>
      </c>
      <c r="M527" s="16" t="n">
        <v>0.516148148148148</v>
      </c>
      <c r="N527" s="16" t="n">
        <v>0.36392577819839</v>
      </c>
      <c r="O527" s="16" t="n">
        <v>0.0819348237537545</v>
      </c>
      <c r="P527" s="16" t="n">
        <v>0.284189820259471</v>
      </c>
    </row>
    <row r="528" customFormat="false" ht="15" hidden="false" customHeight="false" outlineLevel="0" collapsed="false">
      <c r="A528" s="17" t="n">
        <v>923</v>
      </c>
      <c r="B528" s="6"/>
      <c r="C528" s="16" t="n">
        <v>0.50386356737323</v>
      </c>
      <c r="D528" s="16" t="n">
        <v>0.513386871080979</v>
      </c>
      <c r="E528" s="16" t="n">
        <v>0.573333333333333</v>
      </c>
      <c r="F528" s="16" t="n">
        <v>0.221487204218903</v>
      </c>
      <c r="G528" s="16" t="n">
        <v>0.143332637833585</v>
      </c>
      <c r="H528" s="6"/>
      <c r="I528" s="18" t="n">
        <v>-0.000177506836398412</v>
      </c>
      <c r="J528" s="18" t="n">
        <v>-0.000115572395779965</v>
      </c>
      <c r="K528" s="16" t="n">
        <v>0.724098765432099</v>
      </c>
      <c r="L528" s="18" t="n">
        <v>6.89196674529506E-014</v>
      </c>
      <c r="M528" s="16" t="n">
        <v>0.522148148148148</v>
      </c>
      <c r="N528" s="16" t="n">
        <v>0.272174065655388</v>
      </c>
      <c r="O528" s="16" t="n">
        <v>0.0825296847747076</v>
      </c>
      <c r="P528" s="16" t="n">
        <v>0.280455869091819</v>
      </c>
    </row>
    <row r="529" customFormat="false" ht="15" hidden="false" customHeight="false" outlineLevel="0" collapsed="false">
      <c r="A529" s="17" t="n">
        <v>924</v>
      </c>
      <c r="B529" s="6"/>
      <c r="C529" s="16" t="n">
        <v>0.503687384591083</v>
      </c>
      <c r="D529" s="16" t="n">
        <v>0.513276311281247</v>
      </c>
      <c r="E529" s="16" t="n">
        <v>0.573851851851852</v>
      </c>
      <c r="F529" s="16" t="n">
        <v>0.223115192525004</v>
      </c>
      <c r="G529" s="16" t="n">
        <v>0.140312178169163</v>
      </c>
      <c r="H529" s="6"/>
      <c r="I529" s="18" t="n">
        <v>-0.000191411189144723</v>
      </c>
      <c r="J529" s="18" t="n">
        <v>-0.000129431784627165</v>
      </c>
      <c r="K529" s="16" t="n">
        <v>0.719530864197531</v>
      </c>
      <c r="L529" s="18" t="n">
        <v>7.31280369992755E-013</v>
      </c>
      <c r="M529" s="16" t="n">
        <v>0.530444444444445</v>
      </c>
      <c r="N529" s="16" t="n">
        <v>0.178225893456939</v>
      </c>
      <c r="O529" s="16" t="n">
        <v>0.0831321222363525</v>
      </c>
      <c r="P529" s="16" t="n">
        <v>0.27620577068087</v>
      </c>
    </row>
    <row r="530" customFormat="false" ht="15" hidden="false" customHeight="false" outlineLevel="0" collapsed="false">
      <c r="A530" s="17" t="n">
        <v>925</v>
      </c>
      <c r="B530" s="6"/>
      <c r="C530" s="16" t="n">
        <v>0.503501962779472</v>
      </c>
      <c r="D530" s="16" t="n">
        <v>0.51315369058662</v>
      </c>
      <c r="E530" s="16" t="n">
        <v>0.574246913580247</v>
      </c>
      <c r="F530" s="16" t="n">
        <v>0.224691840243583</v>
      </c>
      <c r="G530" s="16" t="n">
        <v>0.137276227282101</v>
      </c>
      <c r="H530" s="6"/>
      <c r="I530" s="18" t="n">
        <v>-0.000207039524639565</v>
      </c>
      <c r="J530" s="18" t="n">
        <v>-0.000144059926272566</v>
      </c>
      <c r="K530" s="16" t="n">
        <v>0.715876543209877</v>
      </c>
      <c r="L530" s="18" t="n">
        <v>4.39856790878599E-012</v>
      </c>
      <c r="M530" s="16" t="n">
        <v>0.529111111111111</v>
      </c>
      <c r="N530" s="16" t="n">
        <v>0.156539984913509</v>
      </c>
      <c r="O530" s="16" t="n">
        <v>0.0837154742435232</v>
      </c>
      <c r="P530" s="16" t="n">
        <v>0.273595808557856</v>
      </c>
    </row>
    <row r="531" customFormat="false" ht="15" hidden="false" customHeight="false" outlineLevel="0" collapsed="false">
      <c r="A531" s="17" t="n">
        <v>926</v>
      </c>
      <c r="B531" s="6"/>
      <c r="C531" s="16" t="n">
        <v>0.503298719496316</v>
      </c>
      <c r="D531" s="16" t="n">
        <v>0.513015704317065</v>
      </c>
      <c r="E531" s="16" t="n">
        <v>0.574567901234568</v>
      </c>
      <c r="F531" s="16" t="n">
        <v>0.22633458542164</v>
      </c>
      <c r="G531" s="16" t="n">
        <v>0.134222942311769</v>
      </c>
      <c r="H531" s="6"/>
      <c r="I531" s="18" t="n">
        <v>-0.000223099176610429</v>
      </c>
      <c r="J531" s="18" t="n">
        <v>-0.000158524228941061</v>
      </c>
      <c r="K531" s="16" t="n">
        <v>0.712172839506173</v>
      </c>
      <c r="L531" s="18" t="n">
        <v>1.61283787817311E-011</v>
      </c>
      <c r="M531" s="16" t="n">
        <v>0.540814814814815</v>
      </c>
      <c r="N531" s="16" t="n">
        <v>0.0898645461224372</v>
      </c>
      <c r="O531" s="16" t="n">
        <v>0.0843231904387234</v>
      </c>
      <c r="P531" s="16" t="n">
        <v>0.272587765727738</v>
      </c>
    </row>
    <row r="532" customFormat="false" ht="15" hidden="false" customHeight="false" outlineLevel="0" collapsed="false">
      <c r="A532" s="17" t="n">
        <v>927</v>
      </c>
      <c r="B532" s="6"/>
      <c r="C532" s="16" t="n">
        <v>0.503081548057269</v>
      </c>
      <c r="D532" s="16" t="n">
        <v>0.512859616661994</v>
      </c>
      <c r="E532" s="16" t="n">
        <v>0.574864197530864</v>
      </c>
      <c r="F532" s="16" t="n">
        <v>0.22789386325322</v>
      </c>
      <c r="G532" s="16" t="n">
        <v>0.131290431466031</v>
      </c>
      <c r="H532" s="6"/>
      <c r="I532" s="18" t="n">
        <v>-0.000238736176066138</v>
      </c>
      <c r="J532" s="18" t="n">
        <v>-0.00017263579818104</v>
      </c>
      <c r="K532" s="16" t="n">
        <v>0.708567901234568</v>
      </c>
      <c r="L532" s="18" t="n">
        <v>5.18821884897766E-011</v>
      </c>
      <c r="M532" s="16" t="n">
        <v>0.546197530864198</v>
      </c>
      <c r="N532" s="16" t="n">
        <v>0.0739174479370367</v>
      </c>
      <c r="O532" s="16" t="n">
        <v>0.0848999417506166</v>
      </c>
      <c r="P532" s="16" t="n">
        <v>0.271458811085179</v>
      </c>
    </row>
    <row r="533" customFormat="false" ht="15" hidden="false" customHeight="false" outlineLevel="0" collapsed="false">
      <c r="A533" s="17" t="n">
        <v>928</v>
      </c>
      <c r="B533" s="6"/>
      <c r="C533" s="16" t="n">
        <v>0.502844412910047</v>
      </c>
      <c r="D533" s="16" t="n">
        <v>0.512680611047867</v>
      </c>
      <c r="E533" s="16" t="n">
        <v>0.575308641975309</v>
      </c>
      <c r="F533" s="16" t="n">
        <v>0.229404804937825</v>
      </c>
      <c r="G533" s="16" t="n">
        <v>0.128560532658031</v>
      </c>
      <c r="H533" s="6"/>
      <c r="I533" s="18" t="n">
        <v>-0.000253860517627817</v>
      </c>
      <c r="J533" s="18" t="n">
        <v>-0.0001862239364605</v>
      </c>
      <c r="K533" s="16" t="n">
        <v>0.705135802469136</v>
      </c>
      <c r="L533" s="18" t="n">
        <v>1.68591767249323E-010</v>
      </c>
      <c r="M533" s="16" t="n">
        <v>0.540246913580247</v>
      </c>
      <c r="N533" s="16" t="n">
        <v>0.0944833176322</v>
      </c>
      <c r="O533" s="16" t="n">
        <v>0.0854587329197517</v>
      </c>
      <c r="P533" s="16" t="n">
        <v>0.270073495691451</v>
      </c>
    </row>
    <row r="534" customFormat="false" ht="15" hidden="false" customHeight="false" outlineLevel="0" collapsed="false">
      <c r="A534" s="17" t="n">
        <v>929</v>
      </c>
      <c r="B534" s="6"/>
      <c r="C534" s="16" t="n">
        <v>0.502576797673414</v>
      </c>
      <c r="D534" s="16" t="n">
        <v>0.512475853244496</v>
      </c>
      <c r="E534" s="16" t="n">
        <v>0.575703703703704</v>
      </c>
      <c r="F534" s="16" t="n">
        <v>0.231035214750414</v>
      </c>
      <c r="G534" s="16" t="n">
        <v>0.125570979345668</v>
      </c>
      <c r="H534" s="6"/>
      <c r="I534" s="18" t="n">
        <v>-0.000270004213330448</v>
      </c>
      <c r="J534" s="18" t="n">
        <v>-0.000200890253934775</v>
      </c>
      <c r="K534" s="16" t="n">
        <v>0.702049382716049</v>
      </c>
      <c r="L534" s="18" t="n">
        <v>4.47001848517785E-010</v>
      </c>
      <c r="M534" s="16" t="n">
        <v>0.545555555555556</v>
      </c>
      <c r="N534" s="16" t="n">
        <v>0.0653924223294675</v>
      </c>
      <c r="O534" s="16" t="n">
        <v>0.0860616164952092</v>
      </c>
      <c r="P534" s="16" t="n">
        <v>0.267961511083482</v>
      </c>
    </row>
    <row r="535" customFormat="false" ht="15" hidden="false" customHeight="false" outlineLevel="0" collapsed="false">
      <c r="A535" s="17" t="n">
        <v>930</v>
      </c>
      <c r="B535" s="6"/>
      <c r="C535" s="16" t="n">
        <v>0.502286679722801</v>
      </c>
      <c r="D535" s="16" t="n">
        <v>0.512254188964789</v>
      </c>
      <c r="E535" s="16" t="n">
        <v>0.576024691358025</v>
      </c>
      <c r="F535" s="16" t="n">
        <v>0.232803269717758</v>
      </c>
      <c r="G535" s="16" t="n">
        <v>0.122510534446074</v>
      </c>
      <c r="H535" s="6"/>
      <c r="I535" s="18" t="n">
        <v>-0.000286443307996899</v>
      </c>
      <c r="J535" s="18" t="n">
        <v>-0.000216441914440327</v>
      </c>
      <c r="K535" s="16" t="n">
        <v>0.698</v>
      </c>
      <c r="L535" s="18" t="n">
        <v>1.28682652468813E-009</v>
      </c>
      <c r="M535" s="16" t="n">
        <v>0.561407407407407</v>
      </c>
      <c r="N535" s="16" t="n">
        <v>0.0267494538460573</v>
      </c>
      <c r="O535" s="16" t="n">
        <v>0.0867152908500397</v>
      </c>
      <c r="P535" s="16" t="n">
        <v>0.263636257388005</v>
      </c>
    </row>
    <row r="536" customFormat="false" ht="15" hidden="false" customHeight="false" outlineLevel="0" collapsed="false">
      <c r="A536" s="17" t="n">
        <v>931</v>
      </c>
      <c r="B536" s="6"/>
      <c r="C536" s="16" t="n">
        <v>0.501982291497058</v>
      </c>
      <c r="D536" s="16" t="n">
        <v>0.512020539845776</v>
      </c>
      <c r="E536" s="16" t="n">
        <v>0.576296296296296</v>
      </c>
      <c r="F536" s="16" t="n">
        <v>0.234640850563531</v>
      </c>
      <c r="G536" s="16" t="n">
        <v>0.119234875088174</v>
      </c>
      <c r="H536" s="6"/>
      <c r="I536" s="18" t="n">
        <v>-0.000302956939217748</v>
      </c>
      <c r="J536" s="18" t="n">
        <v>-0.000232259349218614</v>
      </c>
      <c r="K536" s="16" t="n">
        <v>0.693506172839506</v>
      </c>
      <c r="L536" s="18" t="n">
        <v>3.88708305488578E-009</v>
      </c>
      <c r="M536" s="16" t="n">
        <v>0.561382716049383</v>
      </c>
      <c r="N536" s="16" t="n">
        <v>0.0252862315744489</v>
      </c>
      <c r="O536" s="16" t="n">
        <v>0.0873945511990292</v>
      </c>
      <c r="P536" s="16" t="n">
        <v>0.258715121897793</v>
      </c>
    </row>
    <row r="537" customFormat="false" ht="15" hidden="false" customHeight="false" outlineLevel="0" collapsed="false">
      <c r="A537" s="17" t="n">
        <v>932</v>
      </c>
      <c r="B537" s="6"/>
      <c r="C537" s="16" t="n">
        <v>0.501658299913435</v>
      </c>
      <c r="D537" s="16" t="n">
        <v>0.511773447528217</v>
      </c>
      <c r="E537" s="16" t="n">
        <v>0.576888888888889</v>
      </c>
      <c r="F537" s="16" t="n">
        <v>0.236637468265861</v>
      </c>
      <c r="G537" s="16" t="n">
        <v>0.115891340470367</v>
      </c>
      <c r="H537" s="6"/>
      <c r="I537" s="18" t="n">
        <v>-0.000319614637466807</v>
      </c>
      <c r="J537" s="18" t="n">
        <v>-0.000247766542766951</v>
      </c>
      <c r="K537" s="16" t="n">
        <v>0.690197530864198</v>
      </c>
      <c r="L537" s="18" t="n">
        <v>9.69384399799798E-009</v>
      </c>
      <c r="M537" s="16" t="n">
        <v>0.559679012345679</v>
      </c>
      <c r="N537" s="16" t="n">
        <v>0.0312991490510743</v>
      </c>
      <c r="O537" s="16" t="n">
        <v>0.0881324612117727</v>
      </c>
      <c r="P537" s="16" t="n">
        <v>0.255703206808626</v>
      </c>
    </row>
    <row r="538" customFormat="false" ht="15" hidden="false" customHeight="false" outlineLevel="0" collapsed="false">
      <c r="A538" s="17" t="n">
        <v>933</v>
      </c>
      <c r="B538" s="6"/>
      <c r="C538" s="16" t="n">
        <v>0.501325850742558</v>
      </c>
      <c r="D538" s="16" t="n">
        <v>0.511522814116311</v>
      </c>
      <c r="E538" s="16" t="n">
        <v>0.577432098765432</v>
      </c>
      <c r="F538" s="16" t="n">
        <v>0.238780772079754</v>
      </c>
      <c r="G538" s="16" t="n">
        <v>0.112331907467529</v>
      </c>
      <c r="H538" s="6"/>
      <c r="I538" s="18" t="n">
        <v>-0.000337604090335979</v>
      </c>
      <c r="J538" s="18" t="n">
        <v>-0.000263838733237116</v>
      </c>
      <c r="K538" s="16" t="n">
        <v>0.687555555555556</v>
      </c>
      <c r="L538" s="18" t="n">
        <v>1.74298780302858E-008</v>
      </c>
      <c r="M538" s="16" t="n">
        <v>0.563679012345679</v>
      </c>
      <c r="N538" s="16" t="n">
        <v>0.0252653850007079</v>
      </c>
      <c r="O538" s="16" t="n">
        <v>0.0889244220050271</v>
      </c>
      <c r="P538" s="16" t="n">
        <v>0.254586919231404</v>
      </c>
    </row>
    <row r="539" customFormat="false" ht="15" hidden="false" customHeight="false" outlineLevel="0" collapsed="false">
      <c r="A539" s="17" t="n">
        <v>934</v>
      </c>
      <c r="B539" s="6"/>
      <c r="C539" s="16" t="n">
        <v>0.500987181579997</v>
      </c>
      <c r="D539" s="16" t="n">
        <v>0.511262117891046</v>
      </c>
      <c r="E539" s="16" t="n">
        <v>0.578172839506173</v>
      </c>
      <c r="F539" s="16" t="n">
        <v>0.240861553370343</v>
      </c>
      <c r="G539" s="16" t="n">
        <v>0.108988884964863</v>
      </c>
      <c r="H539" s="6"/>
      <c r="I539" s="18" t="n">
        <v>-0.000355512655917767</v>
      </c>
      <c r="J539" s="18" t="n">
        <v>-0.000279472323401754</v>
      </c>
      <c r="K539" s="16" t="n">
        <v>0.686246913580247</v>
      </c>
      <c r="L539" s="18" t="n">
        <v>2.53506839017097E-008</v>
      </c>
      <c r="M539" s="16" t="n">
        <v>0.57679012345679</v>
      </c>
      <c r="N539" s="16" t="n">
        <v>0.0100138629046735</v>
      </c>
      <c r="O539" s="16" t="n">
        <v>0.0896931191347655</v>
      </c>
      <c r="P539" s="16" t="n">
        <v>0.254546547011784</v>
      </c>
    </row>
    <row r="540" customFormat="false" ht="15" hidden="false" customHeight="false" outlineLevel="0" collapsed="false">
      <c r="A540" s="17" t="n">
        <v>935</v>
      </c>
      <c r="B540" s="6"/>
      <c r="C540" s="16" t="n">
        <v>0.500636053416466</v>
      </c>
      <c r="D540" s="16" t="n">
        <v>0.510986405190982</v>
      </c>
      <c r="E540" s="16" t="n">
        <v>0.578888888888889</v>
      </c>
      <c r="F540" s="16" t="n">
        <v>0.24291007278112</v>
      </c>
      <c r="G540" s="16" t="n">
        <v>0.105831534714237</v>
      </c>
      <c r="H540" s="6"/>
      <c r="I540" s="18" t="n">
        <v>-0.000370307420455426</v>
      </c>
      <c r="J540" s="18" t="n">
        <v>-0.000292360331568627</v>
      </c>
      <c r="K540" s="16" t="n">
        <v>0.685975308641975</v>
      </c>
      <c r="L540" s="18" t="n">
        <v>3.80310322045824E-008</v>
      </c>
      <c r="M540" s="16" t="n">
        <v>0.608222222222222</v>
      </c>
      <c r="N540" s="16" t="n">
        <v>0.00119047608408523</v>
      </c>
      <c r="O540" s="16" t="n">
        <v>0.0904497413104599</v>
      </c>
      <c r="P540" s="16" t="n">
        <v>0.25447467000465</v>
      </c>
    </row>
    <row r="541" customFormat="false" ht="15" hidden="false" customHeight="false" outlineLevel="0" collapsed="false">
      <c r="A541" s="17" t="n">
        <v>936</v>
      </c>
      <c r="B541" s="6"/>
      <c r="C541" s="16" t="n">
        <v>0.500265820408943</v>
      </c>
      <c r="D541" s="16" t="n">
        <v>0.510691799378805</v>
      </c>
      <c r="E541" s="16" t="n">
        <v>0.579555555555556</v>
      </c>
      <c r="F541" s="16" t="n">
        <v>0.244981443773078</v>
      </c>
      <c r="G541" s="16" t="n">
        <v>0.102577134969345</v>
      </c>
      <c r="H541" s="6"/>
      <c r="I541" s="18" t="n">
        <v>-0.000384067049812856</v>
      </c>
      <c r="J541" s="18" t="n">
        <v>-0.000304667506427219</v>
      </c>
      <c r="K541" s="16" t="n">
        <v>0.682691358024691</v>
      </c>
      <c r="L541" s="18" t="n">
        <v>6.4729894940378E-008</v>
      </c>
      <c r="M541" s="16" t="n">
        <v>0.633604938271605</v>
      </c>
      <c r="N541" s="18" t="n">
        <v>0.00017069483620834</v>
      </c>
      <c r="O541" s="16" t="n">
        <v>0.0912146445098879</v>
      </c>
      <c r="P541" s="16" t="n">
        <v>0.253117119765975</v>
      </c>
    </row>
    <row r="542" customFormat="false" ht="15" hidden="false" customHeight="false" outlineLevel="0" collapsed="false">
      <c r="A542" s="17" t="n">
        <v>937</v>
      </c>
      <c r="B542" s="6"/>
      <c r="C542" s="16" t="n">
        <v>0.499874450211945</v>
      </c>
      <c r="D542" s="16" t="n">
        <v>0.510375398276879</v>
      </c>
      <c r="E542" s="16" t="n">
        <v>0.580320987654321</v>
      </c>
      <c r="F542" s="16" t="n">
        <v>0.247047283856695</v>
      </c>
      <c r="G542" s="16" t="n">
        <v>0.0994553257556299</v>
      </c>
      <c r="H542" s="6"/>
      <c r="I542" s="18" t="n">
        <v>-0.000399981494698411</v>
      </c>
      <c r="J542" s="18" t="n">
        <v>-0.000318728933023253</v>
      </c>
      <c r="K542" s="16" t="n">
        <v>0.68</v>
      </c>
      <c r="L542" s="18" t="n">
        <v>9.91120161515445E-008</v>
      </c>
      <c r="M542" s="16" t="n">
        <v>0.637086419753086</v>
      </c>
      <c r="N542" s="18" t="n">
        <v>0.000137765941796357</v>
      </c>
      <c r="O542" s="16" t="n">
        <v>0.0919773445245318</v>
      </c>
      <c r="P542" s="16" t="n">
        <v>0.251683821958177</v>
      </c>
    </row>
    <row r="543" customFormat="false" ht="15" hidden="false" customHeight="false" outlineLevel="0" collapsed="false">
      <c r="A543" s="17" t="n">
        <v>938</v>
      </c>
      <c r="B543" s="6"/>
      <c r="C543" s="16" t="n">
        <v>0.499460679560523</v>
      </c>
      <c r="D543" s="16" t="n">
        <v>0.51003796040518</v>
      </c>
      <c r="E543" s="16" t="n">
        <v>0.580666666666667</v>
      </c>
      <c r="F543" s="16" t="n">
        <v>0.249167848182797</v>
      </c>
      <c r="G543" s="16" t="n">
        <v>0.0963246111616801</v>
      </c>
      <c r="H543" s="6"/>
      <c r="I543" s="18" t="n">
        <v>-0.00041843247792187</v>
      </c>
      <c r="J543" s="18" t="n">
        <v>-0.000334693754950385</v>
      </c>
      <c r="K543" s="16" t="n">
        <v>0.678444444444444</v>
      </c>
      <c r="L543" s="18" t="n">
        <v>1.30478137925716E-007</v>
      </c>
      <c r="M543" s="16" t="n">
        <v>0.639753086419753</v>
      </c>
      <c r="N543" s="18" t="n">
        <v>9.51282048969715E-005</v>
      </c>
      <c r="O543" s="16" t="n">
        <v>0.0927600801661129</v>
      </c>
      <c r="P543" s="16" t="n">
        <v>0.251201914740715</v>
      </c>
    </row>
    <row r="544" customFormat="false" ht="15" hidden="false" customHeight="false" outlineLevel="0" collapsed="false">
      <c r="A544" s="17" t="n">
        <v>939</v>
      </c>
      <c r="B544" s="6"/>
      <c r="C544" s="16" t="n">
        <v>0.499035163136908</v>
      </c>
      <c r="D544" s="16" t="n">
        <v>0.50969156393808</v>
      </c>
      <c r="E544" s="16" t="n">
        <v>0.581185185185185</v>
      </c>
      <c r="F544" s="16" t="n">
        <v>0.251391758158894</v>
      </c>
      <c r="G544" s="16" t="n">
        <v>0.0932322515584424</v>
      </c>
      <c r="H544" s="6"/>
      <c r="I544" s="18" t="n">
        <v>-0.000438137361928732</v>
      </c>
      <c r="J544" s="18" t="n">
        <v>-0.000351735535123217</v>
      </c>
      <c r="K544" s="16" t="n">
        <v>0.677851851851852</v>
      </c>
      <c r="L544" s="18" t="n">
        <v>1.70571002178404E-007</v>
      </c>
      <c r="M544" s="16" t="n">
        <v>0.647876543209877</v>
      </c>
      <c r="N544" s="18" t="n">
        <v>4.58491292742754E-005</v>
      </c>
      <c r="O544" s="16" t="n">
        <v>0.0935807776748651</v>
      </c>
      <c r="P544" s="16" t="n">
        <v>0.251150368424295</v>
      </c>
    </row>
    <row r="545" customFormat="false" ht="15" hidden="false" customHeight="false" outlineLevel="0" collapsed="false">
      <c r="A545" s="17" t="n">
        <v>940</v>
      </c>
      <c r="B545" s="6"/>
      <c r="C545" s="16" t="n">
        <v>0.498597642420427</v>
      </c>
      <c r="D545" s="16" t="n">
        <v>0.50933773153173</v>
      </c>
      <c r="E545" s="16" t="n">
        <v>0.581728395061728</v>
      </c>
      <c r="F545" s="16" t="n">
        <v>0.2537410793981</v>
      </c>
      <c r="G545" s="16" t="n">
        <v>0.0898841726495295</v>
      </c>
      <c r="H545" s="6"/>
      <c r="I545" s="18" t="n">
        <v>-0.00045902149544931</v>
      </c>
      <c r="J545" s="18" t="n">
        <v>-0.000369407436441978</v>
      </c>
      <c r="K545" s="16" t="n">
        <v>0.677135802469136</v>
      </c>
      <c r="L545" s="18" t="n">
        <v>2.1841112245148E-007</v>
      </c>
      <c r="M545" s="16" t="n">
        <v>0.647950617283951</v>
      </c>
      <c r="N545" s="18" t="n">
        <v>4.4302772584615E-005</v>
      </c>
      <c r="O545" s="16" t="n">
        <v>0.0944475489663592</v>
      </c>
      <c r="P545" s="16" t="n">
        <v>0.250958789224039</v>
      </c>
    </row>
    <row r="546" customFormat="false" ht="15" hidden="false" customHeight="false" outlineLevel="0" collapsed="false">
      <c r="A546" s="17" t="n">
        <v>941</v>
      </c>
      <c r="B546" s="6"/>
      <c r="C546" s="16" t="n">
        <v>0.498145772524834</v>
      </c>
      <c r="D546" s="16" t="n">
        <v>0.508973350821615</v>
      </c>
      <c r="E546" s="16" t="n">
        <v>0.582320987654321</v>
      </c>
      <c r="F546" s="16" t="n">
        <v>0.256191891656868</v>
      </c>
      <c r="G546" s="16" t="n">
        <v>0.0865388510370755</v>
      </c>
      <c r="H546" s="6"/>
      <c r="I546" s="18" t="n">
        <v>-0.000483906532801478</v>
      </c>
      <c r="J546" s="18" t="n">
        <v>-0.000389701480904439</v>
      </c>
      <c r="K546" s="16" t="n">
        <v>0.678098765432099</v>
      </c>
      <c r="L546" s="18" t="n">
        <v>2.00504338239557E-007</v>
      </c>
      <c r="M546" s="16" t="n">
        <v>0.643679012345679</v>
      </c>
      <c r="N546" s="18" t="n">
        <v>5.77425964016433E-005</v>
      </c>
      <c r="O546" s="16" t="n">
        <v>0.0953515360234468</v>
      </c>
      <c r="P546" s="16" t="n">
        <v>0.252948011700609</v>
      </c>
    </row>
    <row r="547" customFormat="false" ht="15" hidden="false" customHeight="false" outlineLevel="0" collapsed="false">
      <c r="A547" s="17" t="n">
        <v>942</v>
      </c>
      <c r="B547" s="6"/>
      <c r="C547" s="16" t="n">
        <v>0.497662820177079</v>
      </c>
      <c r="D547" s="16" t="n">
        <v>0.50858752891518</v>
      </c>
      <c r="E547" s="16" t="n">
        <v>0.583160493827161</v>
      </c>
      <c r="F547" s="16" t="n">
        <v>0.25887663949041</v>
      </c>
      <c r="G547" s="16" t="n">
        <v>0.0830231450653408</v>
      </c>
      <c r="H547" s="6"/>
      <c r="I547" s="18" t="n">
        <v>-0.000511665603235746</v>
      </c>
      <c r="J547" s="18" t="n">
        <v>-0.000412394694630285</v>
      </c>
      <c r="K547" s="16" t="n">
        <v>0.679456790123457</v>
      </c>
      <c r="L547" s="18" t="n">
        <v>1.70571002178404E-007</v>
      </c>
      <c r="M547" s="16" t="n">
        <v>0.632641975308642</v>
      </c>
      <c r="N547" s="18" t="n">
        <v>0.000141928970338737</v>
      </c>
      <c r="O547" s="16" t="n">
        <v>0.096341539924412</v>
      </c>
      <c r="P547" s="16" t="n">
        <v>0.255215143597459</v>
      </c>
    </row>
    <row r="548" customFormat="false" ht="15" hidden="false" customHeight="false" outlineLevel="0" collapsed="false">
      <c r="A548" s="17" t="n">
        <v>943</v>
      </c>
      <c r="B548" s="6"/>
      <c r="C548" s="16" t="n">
        <v>0.497161991572758</v>
      </c>
      <c r="D548" s="16" t="n">
        <v>0.508187657939713</v>
      </c>
      <c r="E548" s="16" t="n">
        <v>0.583728395061728</v>
      </c>
      <c r="F548" s="16" t="n">
        <v>0.261683270835861</v>
      </c>
      <c r="G548" s="16" t="n">
        <v>0.0794247996248725</v>
      </c>
      <c r="H548" s="6"/>
      <c r="I548" s="18" t="n">
        <v>-0.000539230822571831</v>
      </c>
      <c r="J548" s="18" t="n">
        <v>-0.000436173823855395</v>
      </c>
      <c r="K548" s="16" t="n">
        <v>0.677975308641975</v>
      </c>
      <c r="L548" s="18" t="n">
        <v>2.25268182189289E-007</v>
      </c>
      <c r="M548" s="16" t="n">
        <v>0.616888888888889</v>
      </c>
      <c r="N548" s="18" t="n">
        <v>0.0006106983666906</v>
      </c>
      <c r="O548" s="16" t="n">
        <v>0.0973761828604977</v>
      </c>
      <c r="P548" s="16" t="n">
        <v>0.253620228946071</v>
      </c>
    </row>
    <row r="549" customFormat="false" ht="15" hidden="false" customHeight="false" outlineLevel="0" collapsed="false">
      <c r="A549" s="17" t="n">
        <v>944</v>
      </c>
      <c r="B549" s="6"/>
      <c r="C549" s="16" t="n">
        <v>0.496639537804334</v>
      </c>
      <c r="D549" s="16" t="n">
        <v>0.507769187197604</v>
      </c>
      <c r="E549" s="16" t="n">
        <v>0.584666666666667</v>
      </c>
      <c r="F549" s="16" t="n">
        <v>0.264598305527025</v>
      </c>
      <c r="G549" s="16" t="n">
        <v>0.0759521054538465</v>
      </c>
      <c r="H549" s="6"/>
      <c r="I549" s="18" t="n">
        <v>-0.0005698182043586</v>
      </c>
      <c r="J549" s="18" t="n">
        <v>-0.000463403491511401</v>
      </c>
      <c r="K549" s="16" t="n">
        <v>0.675802469135802</v>
      </c>
      <c r="L549" s="18" t="n">
        <v>3.04864859721409E-007</v>
      </c>
      <c r="M549" s="16" t="n">
        <v>0.608246913580247</v>
      </c>
      <c r="N549" s="16" t="n">
        <v>0.00145352036265746</v>
      </c>
      <c r="O549" s="16" t="n">
        <v>0.0984504536697863</v>
      </c>
      <c r="P549" s="16" t="n">
        <v>0.250225956925549</v>
      </c>
    </row>
    <row r="550" customFormat="false" ht="15" hidden="false" customHeight="false" outlineLevel="0" collapsed="false">
      <c r="A550" s="17" t="n">
        <v>945</v>
      </c>
      <c r="B550" s="6"/>
      <c r="C550" s="16" t="n">
        <v>0.49607208350013</v>
      </c>
      <c r="D550" s="16" t="n">
        <v>0.507316252962663</v>
      </c>
      <c r="E550" s="16" t="n">
        <v>0.585037037037037</v>
      </c>
      <c r="F550" s="16" t="n">
        <v>0.267788132925887</v>
      </c>
      <c r="G550" s="16" t="n">
        <v>0.0721326529595664</v>
      </c>
      <c r="H550" s="6"/>
      <c r="I550" s="18" t="n">
        <v>-0.00059907804169461</v>
      </c>
      <c r="J550" s="18" t="n">
        <v>-0.000490428514424938</v>
      </c>
      <c r="K550" s="16" t="n">
        <v>0.671234567901235</v>
      </c>
      <c r="L550" s="18" t="n">
        <v>5.46202023370654E-007</v>
      </c>
      <c r="M550" s="16" t="n">
        <v>0.60637037037037</v>
      </c>
      <c r="N550" s="16" t="n">
        <v>0.00193920753851886</v>
      </c>
      <c r="O550" s="16" t="n">
        <v>0.0996255987929138</v>
      </c>
      <c r="P550" s="16" t="n">
        <v>0.244388500470774</v>
      </c>
    </row>
    <row r="551" customFormat="false" ht="15" hidden="false" customHeight="false" outlineLevel="0" collapsed="false">
      <c r="A551" s="17" t="n">
        <v>946</v>
      </c>
      <c r="B551" s="6"/>
      <c r="C551" s="16" t="n">
        <v>0.495458149331064</v>
      </c>
      <c r="D551" s="16" t="n">
        <v>0.506824968238164</v>
      </c>
      <c r="E551" s="16" t="n">
        <v>0.585975308641975</v>
      </c>
      <c r="F551" s="16" t="n">
        <v>0.271195860479</v>
      </c>
      <c r="G551" s="16" t="n">
        <v>0.0682474666059275</v>
      </c>
      <c r="H551" s="6"/>
      <c r="I551" s="18" t="n">
        <v>-0.000626609661277466</v>
      </c>
      <c r="J551" s="18" t="n">
        <v>-0.000516443431141999</v>
      </c>
      <c r="K551" s="16" t="n">
        <v>0.665901234567901</v>
      </c>
      <c r="L551" s="18" t="n">
        <v>1.17952003630539E-006</v>
      </c>
      <c r="M551" s="16" t="n">
        <v>0.605382716049383</v>
      </c>
      <c r="N551" s="16" t="n">
        <v>0.0019636497073361</v>
      </c>
      <c r="O551" s="16" t="n">
        <v>0.100880558681123</v>
      </c>
      <c r="P551" s="16" t="n">
        <v>0.237405688116312</v>
      </c>
    </row>
    <row r="552" customFormat="false" ht="15" hidden="false" customHeight="false" outlineLevel="0" collapsed="false">
      <c r="A552" s="17" t="n">
        <v>947</v>
      </c>
      <c r="B552" s="6"/>
      <c r="C552" s="16" t="n">
        <v>0.494786033057482</v>
      </c>
      <c r="D552" s="16" t="n">
        <v>0.506279290176156</v>
      </c>
      <c r="E552" s="16" t="n">
        <v>0.586765432098765</v>
      </c>
      <c r="F552" s="16" t="n">
        <v>0.274715852381637</v>
      </c>
      <c r="G552" s="16" t="n">
        <v>0.0643748286183443</v>
      </c>
      <c r="H552" s="6"/>
      <c r="I552" s="18" t="n">
        <v>-0.000657348295763512</v>
      </c>
      <c r="J552" s="18" t="n">
        <v>-0.000544346715487351</v>
      </c>
      <c r="K552" s="16" t="n">
        <v>0.663901234567901</v>
      </c>
      <c r="L552" s="18" t="n">
        <v>1.81133080164233E-006</v>
      </c>
      <c r="M552" s="16" t="n">
        <v>0.595358024691358</v>
      </c>
      <c r="N552" s="16" t="n">
        <v>0.00539691603658645</v>
      </c>
      <c r="O552" s="16" t="n">
        <v>0.102176356564235</v>
      </c>
      <c r="P552" s="16" t="n">
        <v>0.233372353097425</v>
      </c>
    </row>
    <row r="553" customFormat="false" ht="15" hidden="false" customHeight="false" outlineLevel="0" collapsed="false">
      <c r="A553" s="17" t="n">
        <v>948</v>
      </c>
      <c r="B553" s="6"/>
      <c r="C553" s="16" t="n">
        <v>0.494079680965838</v>
      </c>
      <c r="D553" s="16" t="n">
        <v>0.505692842884622</v>
      </c>
      <c r="E553" s="16" t="n">
        <v>0.587876543209877</v>
      </c>
      <c r="F553" s="16" t="n">
        <v>0.27814751822835</v>
      </c>
      <c r="G553" s="16" t="n">
        <v>0.0608632870106222</v>
      </c>
      <c r="H553" s="6"/>
      <c r="I553" s="18" t="n">
        <v>-0.000690106711691472</v>
      </c>
      <c r="J553" s="18" t="n">
        <v>-0.000573442101006635</v>
      </c>
      <c r="K553" s="16" t="n">
        <v>0.663802469135802</v>
      </c>
      <c r="L553" s="18" t="n">
        <v>2.05468857382962E-006</v>
      </c>
      <c r="M553" s="16" t="n">
        <v>0.576395061728395</v>
      </c>
      <c r="N553" s="16" t="n">
        <v>0.0229673323817123</v>
      </c>
      <c r="O553" s="16" t="n">
        <v>0.103439138940738</v>
      </c>
      <c r="P553" s="16" t="n">
        <v>0.231553766606716</v>
      </c>
    </row>
    <row r="554" customFormat="false" ht="15" hidden="false" customHeight="false" outlineLevel="0" collapsed="false">
      <c r="A554" s="17" t="n">
        <v>949</v>
      </c>
      <c r="B554" s="6"/>
      <c r="C554" s="16" t="n">
        <v>0.4933684885718</v>
      </c>
      <c r="D554" s="16" t="n">
        <v>0.505090622511192</v>
      </c>
      <c r="E554" s="16" t="n">
        <v>0.588592592592593</v>
      </c>
      <c r="F554" s="16" t="n">
        <v>0.281423946851667</v>
      </c>
      <c r="G554" s="16" t="n">
        <v>0.0576763643590026</v>
      </c>
      <c r="H554" s="6"/>
      <c r="I554" s="18" t="n">
        <v>-0.000719227259831906</v>
      </c>
      <c r="J554" s="18" t="n">
        <v>-0.000599825171961833</v>
      </c>
      <c r="K554" s="16" t="n">
        <v>0.662444444444444</v>
      </c>
      <c r="L554" s="18" t="n">
        <v>2.44719278595999E-006</v>
      </c>
      <c r="M554" s="16" t="n">
        <v>0.557530864197531</v>
      </c>
      <c r="N554" s="16" t="n">
        <v>0.0933706936865478</v>
      </c>
      <c r="O554" s="16" t="n">
        <v>0.104644330720963</v>
      </c>
      <c r="P554" s="16" t="n">
        <v>0.229149164457835</v>
      </c>
    </row>
    <row r="555" customFormat="false" ht="15" hidden="false" customHeight="false" outlineLevel="0" collapsed="false">
      <c r="A555" s="17" t="n">
        <v>950</v>
      </c>
      <c r="B555" s="6"/>
      <c r="C555" s="16" t="n">
        <v>0.492633425297902</v>
      </c>
      <c r="D555" s="16" t="n">
        <v>0.504463161192421</v>
      </c>
      <c r="E555" s="16" t="n">
        <v>0.589283950617284</v>
      </c>
      <c r="F555" s="16" t="n">
        <v>0.284715227136455</v>
      </c>
      <c r="G555" s="16" t="n">
        <v>0.0546375601338019</v>
      </c>
      <c r="H555" s="6"/>
      <c r="I555" s="18" t="n">
        <v>-0.000739894265694413</v>
      </c>
      <c r="J555" s="18" t="n">
        <v>-0.000619816861929563</v>
      </c>
      <c r="K555" s="16" t="n">
        <v>0.659432098765432</v>
      </c>
      <c r="L555" s="18" t="n">
        <v>3.6005084824861E-006</v>
      </c>
      <c r="M555" s="16" t="n">
        <v>0.520148148148148</v>
      </c>
      <c r="N555" s="16" t="n">
        <v>0.51326071795152</v>
      </c>
      <c r="O555" s="16" t="n">
        <v>0.105854521490613</v>
      </c>
      <c r="P555" s="16" t="n">
        <v>0.224974530237738</v>
      </c>
    </row>
    <row r="556" customFormat="false" ht="15" hidden="false" customHeight="false" outlineLevel="0" collapsed="false">
      <c r="A556" s="17" t="n">
        <v>951</v>
      </c>
      <c r="B556" s="6"/>
      <c r="C556" s="16" t="n">
        <v>0.491852523698706</v>
      </c>
      <c r="D556" s="16" t="n">
        <v>0.50379796571557</v>
      </c>
      <c r="E556" s="16" t="n">
        <v>0.589901234567901</v>
      </c>
      <c r="F556" s="16" t="n">
        <v>0.288186376889532</v>
      </c>
      <c r="G556" s="16" t="n">
        <v>0.0516355275528857</v>
      </c>
      <c r="H556" s="6"/>
      <c r="I556" s="18" t="n">
        <v>-0.000750784272003876</v>
      </c>
      <c r="J556" s="18" t="n">
        <v>-0.000631653409393221</v>
      </c>
      <c r="K556" s="16" t="n">
        <v>0.65562962962963</v>
      </c>
      <c r="L556" s="18" t="n">
        <v>5.65754416483016E-006</v>
      </c>
      <c r="M556" s="16" t="n">
        <v>0.578</v>
      </c>
      <c r="N556" s="16" t="n">
        <v>0.0969028648271806</v>
      </c>
      <c r="O556" s="16" t="n">
        <v>0.107130340028296</v>
      </c>
      <c r="P556" s="16" t="n">
        <v>0.220346361386957</v>
      </c>
    </row>
    <row r="557" customFormat="false" ht="15" hidden="false" customHeight="false" outlineLevel="0" collapsed="false">
      <c r="A557" s="17" t="n">
        <v>952</v>
      </c>
      <c r="B557" s="6"/>
      <c r="C557" s="16" t="n">
        <v>0.491034602025142</v>
      </c>
      <c r="D557" s="16" t="n">
        <v>0.50310418644553</v>
      </c>
      <c r="E557" s="16" t="n">
        <v>0.590814814814815</v>
      </c>
      <c r="F557" s="16" t="n">
        <v>0.291857882492173</v>
      </c>
      <c r="G557" s="16" t="n">
        <v>0.048407836626636</v>
      </c>
      <c r="H557" s="6"/>
      <c r="I557" s="18" t="n">
        <v>-0.000754940723853584</v>
      </c>
      <c r="J557" s="18" t="n">
        <v>-0.00063754587466865</v>
      </c>
      <c r="K557" s="16" t="n">
        <v>0.653086419753087</v>
      </c>
      <c r="L557" s="18" t="n">
        <v>7.85417218068702E-006</v>
      </c>
      <c r="M557" s="16" t="n">
        <v>0.670765432098766</v>
      </c>
      <c r="N557" s="18" t="n">
        <v>2.2385233860515E-005</v>
      </c>
      <c r="O557" s="16" t="n">
        <v>0.108479223417976</v>
      </c>
      <c r="P557" s="16" t="n">
        <v>0.216479732877276</v>
      </c>
    </row>
    <row r="558" customFormat="false" ht="15" hidden="false" customHeight="false" outlineLevel="0" collapsed="false">
      <c r="A558" s="17" t="n">
        <v>953</v>
      </c>
      <c r="B558" s="6"/>
      <c r="C558" s="16" t="n">
        <v>0.490212844377417</v>
      </c>
      <c r="D558" s="16" t="n">
        <v>0.502407861691442</v>
      </c>
      <c r="E558" s="16" t="n">
        <v>0.591530864197531</v>
      </c>
      <c r="F558" s="16" t="n">
        <v>0.29559498269421</v>
      </c>
      <c r="G558" s="16" t="n">
        <v>0.0452770640872323</v>
      </c>
      <c r="H558" s="6"/>
      <c r="I558" s="18" t="n">
        <v>-0.00075248495572251</v>
      </c>
      <c r="J558" s="18" t="n">
        <v>-0.000636609574869667</v>
      </c>
      <c r="K558" s="16" t="n">
        <v>0.652938271604938</v>
      </c>
      <c r="L558" s="18" t="n">
        <v>8.18633015440272E-006</v>
      </c>
      <c r="M558" s="16" t="n">
        <v>0.631308641975309</v>
      </c>
      <c r="N558" s="18" t="n">
        <v>0.000363102890356957</v>
      </c>
      <c r="O558" s="16" t="n">
        <v>0.109851590664169</v>
      </c>
      <c r="P558" s="16" t="n">
        <v>0.215202518045145</v>
      </c>
    </row>
    <row r="559" customFormat="false" ht="15" hidden="false" customHeight="false" outlineLevel="0" collapsed="false">
      <c r="A559" s="17" t="n">
        <v>954</v>
      </c>
      <c r="B559" s="6"/>
      <c r="C559" s="16" t="n">
        <v>0.489398772987145</v>
      </c>
      <c r="D559" s="16" t="n">
        <v>0.501721498137527</v>
      </c>
      <c r="E559" s="16" t="n">
        <v>0.592395061728395</v>
      </c>
      <c r="F559" s="16" t="n">
        <v>0.299404152908105</v>
      </c>
      <c r="G559" s="16" t="n">
        <v>0.0422647148748446</v>
      </c>
      <c r="H559" s="6"/>
      <c r="I559" s="18" t="n">
        <v>-0.000740178388263627</v>
      </c>
      <c r="J559" s="18" t="n">
        <v>-0.000625747939661536</v>
      </c>
      <c r="K559" s="16" t="n">
        <v>0.654271604938272</v>
      </c>
      <c r="L559" s="18" t="n">
        <v>6.48245173591693E-006</v>
      </c>
      <c r="M559" s="16" t="n">
        <v>0.610913580246914</v>
      </c>
      <c r="N559" s="16" t="n">
        <v>0.00164383937147329</v>
      </c>
      <c r="O559" s="16" t="n">
        <v>0.111249777719057</v>
      </c>
      <c r="P559" s="16" t="n">
        <v>0.216584640644073</v>
      </c>
    </row>
    <row r="560" customFormat="false" ht="15" hidden="false" customHeight="false" outlineLevel="0" collapsed="false">
      <c r="A560" s="17" t="n">
        <v>955</v>
      </c>
      <c r="B560" s="6"/>
      <c r="C560" s="16" t="n">
        <v>0.488600114155422</v>
      </c>
      <c r="D560" s="16" t="n">
        <v>0.50104858830691</v>
      </c>
      <c r="E560" s="16" t="n">
        <v>0.593333333333333</v>
      </c>
      <c r="F560" s="16" t="n">
        <v>0.303150316082649</v>
      </c>
      <c r="G560" s="16" t="n">
        <v>0.0397469983343965</v>
      </c>
      <c r="H560" s="6"/>
      <c r="I560" s="18" t="n">
        <v>-0.000714502853771176</v>
      </c>
      <c r="J560" s="18" t="n">
        <v>-0.000602579920775514</v>
      </c>
      <c r="K560" s="16" t="n">
        <v>0.656691358024691</v>
      </c>
      <c r="L560" s="18" t="n">
        <v>4.75585394990439E-006</v>
      </c>
      <c r="M560" s="16" t="n">
        <v>0.604864197530864</v>
      </c>
      <c r="N560" s="16" t="n">
        <v>0.00246335399184152</v>
      </c>
      <c r="O560" s="16" t="n">
        <v>0.1126241935411</v>
      </c>
      <c r="P560" s="16" t="n">
        <v>0.218572922338721</v>
      </c>
    </row>
    <row r="561" customFormat="false" ht="15" hidden="false" customHeight="false" outlineLevel="0" collapsed="false">
      <c r="A561" s="17" t="n">
        <v>956</v>
      </c>
      <c r="B561" s="6"/>
      <c r="C561" s="16" t="n">
        <v>0.487829622067464</v>
      </c>
      <c r="D561" s="16" t="n">
        <v>0.50039710579759</v>
      </c>
      <c r="E561" s="16" t="n">
        <v>0.594345679012346</v>
      </c>
      <c r="F561" s="16" t="n">
        <v>0.306688587338037</v>
      </c>
      <c r="G561" s="16" t="n">
        <v>0.0376408073313483</v>
      </c>
      <c r="H561" s="6"/>
      <c r="I561" s="18" t="n">
        <v>-0.000680738991452712</v>
      </c>
      <c r="J561" s="18" t="n">
        <v>-0.000572006367029803</v>
      </c>
      <c r="K561" s="16" t="n">
        <v>0.659876543209877</v>
      </c>
      <c r="L561" s="18" t="n">
        <v>2.90514058719897E-006</v>
      </c>
      <c r="M561" s="16" t="n">
        <v>0.601061728395062</v>
      </c>
      <c r="N561" s="16" t="n">
        <v>0.00287278044491709</v>
      </c>
      <c r="O561" s="16" t="n">
        <v>0.113921743448116</v>
      </c>
      <c r="P561" s="16" t="n">
        <v>0.221812713917885</v>
      </c>
    </row>
    <row r="562" customFormat="false" ht="15" hidden="false" customHeight="false" outlineLevel="0" collapsed="false">
      <c r="A562" s="17" t="n">
        <v>957</v>
      </c>
      <c r="B562" s="6"/>
      <c r="C562" s="16" t="n">
        <v>0.487087732081864</v>
      </c>
      <c r="D562" s="16" t="n">
        <v>0.499769043056375</v>
      </c>
      <c r="E562" s="16" t="n">
        <v>0.595061728395062</v>
      </c>
      <c r="F562" s="16" t="n">
        <v>0.310019815492089</v>
      </c>
      <c r="G562" s="16" t="n">
        <v>0.0356257870051755</v>
      </c>
      <c r="H562" s="6"/>
      <c r="I562" s="18" t="n">
        <v>-0.000639242603193325</v>
      </c>
      <c r="J562" s="18" t="n">
        <v>-0.000534587199253845</v>
      </c>
      <c r="K562" s="16" t="n">
        <v>0.663086419753087</v>
      </c>
      <c r="L562" s="18" t="n">
        <v>1.53630936200566E-006</v>
      </c>
      <c r="M562" s="16" t="n">
        <v>0.602592592592593</v>
      </c>
      <c r="N562" s="16" t="n">
        <v>0.00231333808751976</v>
      </c>
      <c r="O562" s="16" t="n">
        <v>0.115142834346078</v>
      </c>
      <c r="P562" s="16" t="n">
        <v>0.225741827648426</v>
      </c>
    </row>
    <row r="563" customFormat="false" ht="15" hidden="false" customHeight="false" outlineLevel="0" collapsed="false">
      <c r="A563" s="17" t="n">
        <v>958</v>
      </c>
      <c r="B563" s="6"/>
      <c r="C563" s="16" t="n">
        <v>0.486423110535837</v>
      </c>
      <c r="D563" s="16" t="n">
        <v>0.499208248465121</v>
      </c>
      <c r="E563" s="16" t="n">
        <v>0.595925925925926</v>
      </c>
      <c r="F563" s="16" t="n">
        <v>0.31307173207559</v>
      </c>
      <c r="G563" s="16" t="n">
        <v>0.0338411255922698</v>
      </c>
      <c r="H563" s="6"/>
      <c r="I563" s="18" t="n">
        <v>-0.00059071922704448</v>
      </c>
      <c r="J563" s="18" t="n">
        <v>-0.000491469053523083</v>
      </c>
      <c r="K563" s="16" t="n">
        <v>0.666024691358025</v>
      </c>
      <c r="L563" s="18" t="n">
        <v>7.78967295974365E-007</v>
      </c>
      <c r="M563" s="16" t="n">
        <v>0.601061728395062</v>
      </c>
      <c r="N563" s="16" t="n">
        <v>0.00303849919387292</v>
      </c>
      <c r="O563" s="16" t="n">
        <v>0.116261083300287</v>
      </c>
      <c r="P563" s="16" t="n">
        <v>0.229056139999842</v>
      </c>
    </row>
    <row r="564" customFormat="false" ht="15" hidden="false" customHeight="false" outlineLevel="0" collapsed="false">
      <c r="A564" s="17" t="n">
        <v>959</v>
      </c>
      <c r="B564" s="6"/>
      <c r="C564" s="16" t="n">
        <v>0.485847751115062</v>
      </c>
      <c r="D564" s="16" t="n">
        <v>0.498725574835075</v>
      </c>
      <c r="E564" s="16" t="n">
        <v>0.596444444444444</v>
      </c>
      <c r="F564" s="16" t="n">
        <v>0.315814047431209</v>
      </c>
      <c r="G564" s="16" t="n">
        <v>0.0322685425116517</v>
      </c>
      <c r="H564" s="6"/>
      <c r="I564" s="18" t="n">
        <v>-0.000540845824613581</v>
      </c>
      <c r="J564" s="18" t="n">
        <v>-0.000447649104019153</v>
      </c>
      <c r="K564" s="16" t="n">
        <v>0.670148148148148</v>
      </c>
      <c r="L564" s="18" t="n">
        <v>3.19245315322525E-007</v>
      </c>
      <c r="M564" s="16" t="n">
        <v>0.598592592592593</v>
      </c>
      <c r="N564" s="16" t="n">
        <v>0.00394125429858422</v>
      </c>
      <c r="O564" s="16" t="n">
        <v>0.117265514798095</v>
      </c>
      <c r="P564" s="16" t="n">
        <v>0.232168787309191</v>
      </c>
    </row>
    <row r="565" customFormat="false" ht="15" hidden="false" customHeight="false" outlineLevel="0" collapsed="false">
      <c r="A565" s="17" t="n">
        <v>960</v>
      </c>
      <c r="B565" s="6"/>
      <c r="C565" s="16" t="n">
        <v>0.485348857965103</v>
      </c>
      <c r="D565" s="16" t="n">
        <v>0.498313364868214</v>
      </c>
      <c r="E565" s="16" t="n">
        <v>0.597061728395062</v>
      </c>
      <c r="F565" s="16" t="n">
        <v>0.318334119314189</v>
      </c>
      <c r="G565" s="16" t="n">
        <v>0.0308668484963454</v>
      </c>
      <c r="H565" s="6"/>
      <c r="I565" s="18" t="n">
        <v>-0.00048386892037839</v>
      </c>
      <c r="J565" s="18" t="n">
        <v>-0.000398033216123689</v>
      </c>
      <c r="K565" s="16" t="n">
        <v>0.672691358024691</v>
      </c>
      <c r="L565" s="18" t="n">
        <v>1.62592770383649E-007</v>
      </c>
      <c r="M565" s="16" t="n">
        <v>0.601876543209877</v>
      </c>
      <c r="N565" s="16" t="n">
        <v>0.00273553250382535</v>
      </c>
      <c r="O565" s="16" t="n">
        <v>0.118188227761328</v>
      </c>
      <c r="P565" s="16" t="n">
        <v>0.233189570212037</v>
      </c>
    </row>
    <row r="566" customFormat="false" ht="15" hidden="false" customHeight="false" outlineLevel="0" collapsed="false">
      <c r="A566" s="17" t="n">
        <v>961</v>
      </c>
      <c r="B566" s="6"/>
      <c r="C566" s="16" t="n">
        <v>0.48492028881265</v>
      </c>
      <c r="D566" s="16" t="n">
        <v>0.49796705303091</v>
      </c>
      <c r="E566" s="16" t="n">
        <v>0.598024691358025</v>
      </c>
      <c r="F566" s="16" t="n">
        <v>0.32065517351847</v>
      </c>
      <c r="G566" s="16" t="n">
        <v>0.0296209394414256</v>
      </c>
      <c r="H566" s="6"/>
      <c r="I566" s="18" t="n">
        <v>-0.00042354456607418</v>
      </c>
      <c r="J566" s="18" t="n">
        <v>-0.000344616970373671</v>
      </c>
      <c r="K566" s="16" t="n">
        <v>0.675111111111111</v>
      </c>
      <c r="L566" s="18" t="n">
        <v>6.38662201176391E-008</v>
      </c>
      <c r="M566" s="16" t="n">
        <v>0.604345679012346</v>
      </c>
      <c r="N566" s="16" t="n">
        <v>0.00193920753851886</v>
      </c>
      <c r="O566" s="16" t="n">
        <v>0.119037800600157</v>
      </c>
      <c r="P566" s="16" t="n">
        <v>0.23569512450667</v>
      </c>
    </row>
    <row r="567" customFormat="false" ht="15" hidden="false" customHeight="false" outlineLevel="0" collapsed="false">
      <c r="A567" s="17" t="n">
        <v>962</v>
      </c>
      <c r="B567" s="6"/>
      <c r="C567" s="16" t="n">
        <v>0.484540315216702</v>
      </c>
      <c r="D567" s="16" t="n">
        <v>0.497665395177237</v>
      </c>
      <c r="E567" s="16" t="n">
        <v>0.598543209876543</v>
      </c>
      <c r="F567" s="16" t="n">
        <v>0.322790010589634</v>
      </c>
      <c r="G567" s="16" t="n">
        <v>0.0285239228123613</v>
      </c>
      <c r="H567" s="6"/>
      <c r="I567" s="18" t="n">
        <v>-0.000367593606787185</v>
      </c>
      <c r="J567" s="18" t="n">
        <v>-0.00029362811786897</v>
      </c>
      <c r="K567" s="16" t="n">
        <v>0.683382716049383</v>
      </c>
      <c r="L567" s="18" t="n">
        <v>1.03376485513758E-008</v>
      </c>
      <c r="M567" s="16" t="n">
        <v>0.607802469135803</v>
      </c>
      <c r="N567" s="16" t="n">
        <v>0.00156404214554225</v>
      </c>
      <c r="O567" s="16" t="n">
        <v>0.119818981869127</v>
      </c>
      <c r="P567" s="16" t="n">
        <v>0.242537033245013</v>
      </c>
    </row>
    <row r="568" customFormat="false" ht="15" hidden="false" customHeight="false" outlineLevel="0" collapsed="false">
      <c r="A568" s="17" t="n">
        <v>963</v>
      </c>
      <c r="B568" s="6"/>
      <c r="C568" s="16" t="n">
        <v>0.48422509854058</v>
      </c>
      <c r="D568" s="16" t="n">
        <v>0.49741765585504</v>
      </c>
      <c r="E568" s="16" t="n">
        <v>0.599012345679012</v>
      </c>
      <c r="F568" s="16" t="n">
        <v>0.324619397187532</v>
      </c>
      <c r="G568" s="16" t="n">
        <v>0.0276145802835411</v>
      </c>
      <c r="H568" s="6"/>
      <c r="I568" s="18" t="n">
        <v>-0.000317706999089151</v>
      </c>
      <c r="J568" s="18" t="n">
        <v>-0.000248116012131556</v>
      </c>
      <c r="K568" s="16" t="n">
        <v>0.690666666666667</v>
      </c>
      <c r="L568" s="18" t="n">
        <v>1.09494022431981E-009</v>
      </c>
      <c r="M568" s="16" t="n">
        <v>0.602987654320988</v>
      </c>
      <c r="N568" s="16" t="n">
        <v>0.00213430702994973</v>
      </c>
      <c r="O568" s="16" t="n">
        <v>0.120488215495811</v>
      </c>
      <c r="P568" s="16" t="n">
        <v>0.248835896319052</v>
      </c>
    </row>
    <row r="569" customFormat="false" ht="15" hidden="false" customHeight="false" outlineLevel="0" collapsed="false">
      <c r="A569" s="17" t="n">
        <v>964</v>
      </c>
      <c r="B569" s="6"/>
      <c r="C569" s="16" t="n">
        <v>0.483977332676487</v>
      </c>
      <c r="D569" s="16" t="n">
        <v>0.497228484149736</v>
      </c>
      <c r="E569" s="16" t="n">
        <v>0.599555555555556</v>
      </c>
      <c r="F569" s="16" t="n">
        <v>0.326201917054047</v>
      </c>
      <c r="G569" s="16" t="n">
        <v>0.026863539284653</v>
      </c>
      <c r="H569" s="6"/>
      <c r="I569" s="18" t="n">
        <v>-0.00027294665220344</v>
      </c>
      <c r="J569" s="18" t="n">
        <v>-0.000207589182826406</v>
      </c>
      <c r="K569" s="16" t="n">
        <v>0.696543209876543</v>
      </c>
      <c r="L569" s="18" t="n">
        <v>7.78439712743966E-011</v>
      </c>
      <c r="M569" s="16" t="n">
        <v>0.594888888888889</v>
      </c>
      <c r="N569" s="16" t="n">
        <v>0.00368035771572838</v>
      </c>
      <c r="O569" s="16" t="n">
        <v>0.121067006878141</v>
      </c>
      <c r="P569" s="16" t="n">
        <v>0.252816811891373</v>
      </c>
    </row>
    <row r="570" customFormat="false" ht="15" hidden="false" customHeight="false" outlineLevel="0" collapsed="false">
      <c r="A570" s="17" t="n">
        <v>965</v>
      </c>
      <c r="B570" s="6"/>
      <c r="C570" s="16" t="n">
        <v>0.483774335139376</v>
      </c>
      <c r="D570" s="16" t="n">
        <v>0.497081590268596</v>
      </c>
      <c r="E570" s="16" t="n">
        <v>0.599950617283951</v>
      </c>
      <c r="F570" s="16" t="n">
        <v>0.327675622827407</v>
      </c>
      <c r="G570" s="16" t="n">
        <v>0.026175555335718</v>
      </c>
      <c r="H570" s="6"/>
      <c r="I570" s="18" t="n">
        <v>-0.000230789235424541</v>
      </c>
      <c r="J570" s="18" t="n">
        <v>-0.000169685259699019</v>
      </c>
      <c r="K570" s="16" t="n">
        <v>0.700567901234568</v>
      </c>
      <c r="L570" s="18" t="n">
        <v>5.58802296792926E-012</v>
      </c>
      <c r="M570" s="16" t="n">
        <v>0.596493827160494</v>
      </c>
      <c r="N570" s="16" t="n">
        <v>0.00319658022383053</v>
      </c>
      <c r="O570" s="16" t="n">
        <v>0.121605889552224</v>
      </c>
      <c r="P570" s="16" t="n">
        <v>0.254669258312471</v>
      </c>
    </row>
    <row r="571" customFormat="false" ht="15" hidden="false" customHeight="false" outlineLevel="0" collapsed="false">
      <c r="A571" s="17" t="n">
        <v>966</v>
      </c>
      <c r="B571" s="6"/>
      <c r="C571" s="16" t="n">
        <v>0.483599880851789</v>
      </c>
      <c r="D571" s="16" t="n">
        <v>0.496961221339111</v>
      </c>
      <c r="E571" s="16" t="n">
        <v>0.600222222222222</v>
      </c>
      <c r="F571" s="16" t="n">
        <v>0.329057430730113</v>
      </c>
      <c r="G571" s="16" t="n">
        <v>0.0255545117556373</v>
      </c>
      <c r="H571" s="6"/>
      <c r="I571" s="18" t="n">
        <v>-0.000191282586210415</v>
      </c>
      <c r="J571" s="18" t="n">
        <v>-0.000134385984096406</v>
      </c>
      <c r="K571" s="16" t="n">
        <v>0.703827160493827</v>
      </c>
      <c r="L571" s="18" t="n">
        <v>5.17300994283427E-013</v>
      </c>
      <c r="M571" s="16" t="n">
        <v>0.610962962962963</v>
      </c>
      <c r="N571" s="16" t="n">
        <v>0.00104689983929203</v>
      </c>
      <c r="O571" s="16" t="n">
        <v>0.122111070734007</v>
      </c>
      <c r="P571" s="16" t="n">
        <v>0.254462846260611</v>
      </c>
    </row>
    <row r="572" customFormat="false" ht="15" hidden="false" customHeight="false" outlineLevel="0" collapsed="false">
      <c r="A572" s="17" t="n">
        <v>967</v>
      </c>
      <c r="B572" s="6"/>
      <c r="C572" s="16" t="n">
        <v>0.483441702160495</v>
      </c>
      <c r="D572" s="16" t="n">
        <v>0.496856983511198</v>
      </c>
      <c r="E572" s="16" t="n">
        <v>0.600592592592593</v>
      </c>
      <c r="F572" s="16" t="n">
        <v>0.330354623186861</v>
      </c>
      <c r="G572" s="16" t="n">
        <v>0.0249356603183191</v>
      </c>
      <c r="H572" s="6"/>
      <c r="I572" s="18" t="n">
        <v>-0.0001572515555328</v>
      </c>
      <c r="J572" s="18" t="n">
        <v>-0.000104945649704433</v>
      </c>
      <c r="K572" s="16" t="n">
        <v>0.70437037037037</v>
      </c>
      <c r="L572" s="18" t="n">
        <v>1.17882719194983E-013</v>
      </c>
      <c r="M572" s="16" t="n">
        <v>0.629037037037037</v>
      </c>
      <c r="N572" s="18" t="n">
        <v>0.000202477264264669</v>
      </c>
      <c r="O572" s="16" t="n">
        <v>0.122585230641851</v>
      </c>
      <c r="P572" s="16" t="n">
        <v>0.247928737085978</v>
      </c>
    </row>
    <row r="573" customFormat="false" ht="15" hidden="false" customHeight="false" outlineLevel="0" collapsed="false">
      <c r="A573" s="17" t="n">
        <v>968</v>
      </c>
      <c r="B573" s="6"/>
      <c r="C573" s="16" t="n">
        <v>0.483308835340363</v>
      </c>
      <c r="D573" s="16" t="n">
        <v>0.49677788220595</v>
      </c>
      <c r="E573" s="16" t="n">
        <v>0.601086419753086</v>
      </c>
      <c r="F573" s="16" t="n">
        <v>0.331595140980001</v>
      </c>
      <c r="G573" s="16" t="n">
        <v>0.0243514641467862</v>
      </c>
      <c r="H573" s="6"/>
      <c r="I573" s="18" t="n">
        <v>-0.000127245278823109</v>
      </c>
      <c r="J573" s="18" t="n">
        <v>-7.94144464401513E-005</v>
      </c>
      <c r="K573" s="16" t="n">
        <v>0.696666666666667</v>
      </c>
      <c r="L573" s="18" t="n">
        <v>7.79138798693702E-014</v>
      </c>
      <c r="M573" s="16" t="n">
        <v>0.640765432098766</v>
      </c>
      <c r="N573" s="18" t="n">
        <v>6.16861942418746E-005</v>
      </c>
      <c r="O573" s="16" t="n">
        <v>0.123038595880587</v>
      </c>
      <c r="P573" s="16" t="n">
        <v>0.23791580945124</v>
      </c>
    </row>
    <row r="574" customFormat="false" ht="15" hidden="false" customHeight="false" outlineLevel="0" collapsed="false">
      <c r="A574" s="17" t="n">
        <v>969</v>
      </c>
      <c r="B574" s="6"/>
      <c r="C574" s="16" t="n">
        <v>0.483199021679478</v>
      </c>
      <c r="D574" s="16" t="n">
        <v>0.496721360483989</v>
      </c>
      <c r="E574" s="16" t="n">
        <v>0.601358024691358</v>
      </c>
      <c r="F574" s="16" t="n">
        <v>0.332815515085795</v>
      </c>
      <c r="G574" s="16" t="n">
        <v>0.0238049169369403</v>
      </c>
      <c r="H574" s="6"/>
      <c r="I574" s="18" t="n">
        <v>-0.000100597883501808</v>
      </c>
      <c r="J574" s="18" t="n">
        <v>-5.65959659844654E-005</v>
      </c>
      <c r="K574" s="16" t="n">
        <v>0.68958024691358</v>
      </c>
      <c r="L574" s="18" t="n">
        <v>1.36746498599988E-013</v>
      </c>
      <c r="M574" s="16" t="n">
        <v>0.635703703703704</v>
      </c>
      <c r="N574" s="18" t="n">
        <v>0.000101656034492122</v>
      </c>
      <c r="O574" s="16" t="n">
        <v>0.123484524162404</v>
      </c>
      <c r="P574" s="16" t="n">
        <v>0.226889789359919</v>
      </c>
    </row>
    <row r="575" customFormat="false" ht="15" hidden="false" customHeight="false" outlineLevel="0" collapsed="false">
      <c r="A575" s="17" t="n">
        <v>970</v>
      </c>
      <c r="B575" s="6"/>
      <c r="C575" s="16" t="n">
        <v>0.483110886832281</v>
      </c>
      <c r="D575" s="16" t="n">
        <v>0.496682921720275</v>
      </c>
      <c r="E575" s="16" t="n">
        <v>0.601679012345679</v>
      </c>
      <c r="F575" s="16" t="n">
        <v>0.333929829324016</v>
      </c>
      <c r="G575" s="16" t="n">
        <v>0.0232916533573467</v>
      </c>
      <c r="H575" s="6"/>
      <c r="I575" s="18" t="n">
        <v>-7.50093457728328E-005</v>
      </c>
      <c r="J575" s="18" t="n">
        <v>-3.43661000815196E-005</v>
      </c>
      <c r="K575" s="16" t="n">
        <v>0.679777777777778</v>
      </c>
      <c r="L575" s="18" t="n">
        <v>6.39161993087332E-013</v>
      </c>
      <c r="M575" s="16" t="n">
        <v>0.618987654320988</v>
      </c>
      <c r="N575" s="18" t="n">
        <v>0.000610878714595519</v>
      </c>
      <c r="O575" s="16" t="n">
        <v>0.123891632537759</v>
      </c>
      <c r="P575" s="16" t="n">
        <v>0.216399264293804</v>
      </c>
    </row>
    <row r="576" customFormat="false" ht="15" hidden="false" customHeight="false" outlineLevel="0" collapsed="false">
      <c r="A576" s="17" t="n">
        <v>971</v>
      </c>
      <c r="B576" s="6"/>
      <c r="C576" s="16" t="n">
        <v>0.483052255892132</v>
      </c>
      <c r="D576" s="16" t="n">
        <v>0.49666651283713</v>
      </c>
      <c r="E576" s="16" t="n">
        <v>0.601975308641975</v>
      </c>
      <c r="F576" s="16" t="n">
        <v>0.334856957965585</v>
      </c>
      <c r="G576" s="16" t="n">
        <v>0.0228938286721654</v>
      </c>
      <c r="H576" s="6"/>
      <c r="I576" s="18" t="n">
        <v>-5.01615861589157E-005</v>
      </c>
      <c r="J576" s="18" t="n">
        <v>-1.25997823393095E-005</v>
      </c>
      <c r="K576" s="16" t="n">
        <v>0.669679012345679</v>
      </c>
      <c r="L576" s="18" t="n">
        <v>4.44736573677879E-012</v>
      </c>
      <c r="M576" s="16" t="n">
        <v>0.605456790123457</v>
      </c>
      <c r="N576" s="16" t="n">
        <v>0.00231386494702434</v>
      </c>
      <c r="O576" s="16" t="n">
        <v>0.124230306054897</v>
      </c>
      <c r="P576" s="16" t="n">
        <v>0.206780180427318</v>
      </c>
    </row>
    <row r="577" customFormat="false" ht="15" hidden="false" customHeight="false" outlineLevel="0" collapsed="false">
      <c r="A577" s="17" t="n">
        <v>972</v>
      </c>
      <c r="B577" s="6"/>
      <c r="C577" s="16" t="n">
        <v>0.483006141798481</v>
      </c>
      <c r="D577" s="16" t="n">
        <v>0.49665465424852</v>
      </c>
      <c r="E577" s="16" t="n">
        <v>0.602172839506173</v>
      </c>
      <c r="F577" s="16" t="n">
        <v>0.335565697685878</v>
      </c>
      <c r="G577" s="16" t="n">
        <v>0.0225813039100899</v>
      </c>
      <c r="H577" s="6"/>
      <c r="I577" s="18" t="n">
        <v>-2.75437238208063E-005</v>
      </c>
      <c r="J577" s="18" t="n">
        <v>7.73276222967615E-006</v>
      </c>
      <c r="K577" s="16" t="n">
        <v>0.665679012345679</v>
      </c>
      <c r="L577" s="18" t="n">
        <v>2.05017415488536E-011</v>
      </c>
      <c r="M577" s="16" t="n">
        <v>0.605654320987654</v>
      </c>
      <c r="N577" s="16" t="n">
        <v>0.00350097827627173</v>
      </c>
      <c r="O577" s="16" t="n">
        <v>0.124489174376273</v>
      </c>
      <c r="P577" s="16" t="n">
        <v>0.19947634384756</v>
      </c>
    </row>
    <row r="578" customFormat="false" ht="15" hidden="false" customHeight="false" outlineLevel="0" collapsed="false">
      <c r="A578" s="17" t="n">
        <v>973</v>
      </c>
      <c r="B578" s="6"/>
      <c r="C578" s="16" t="n">
        <v>0.482986514078494</v>
      </c>
      <c r="D578" s="16" t="n">
        <v>0.496658052107703</v>
      </c>
      <c r="E578" s="16" t="n">
        <v>0.602320987654321</v>
      </c>
      <c r="F578" s="16" t="n">
        <v>0.335997043536747</v>
      </c>
      <c r="G578" s="16" t="n">
        <v>0.022385431206082</v>
      </c>
      <c r="H578" s="6"/>
      <c r="I578" s="18" t="n">
        <v>-7.03613791307024E-006</v>
      </c>
      <c r="J578" s="18" t="n">
        <v>2.63209527436203E-005</v>
      </c>
      <c r="K578" s="16" t="n">
        <v>0.660567901234568</v>
      </c>
      <c r="L578" s="18" t="n">
        <v>1.77232052800007E-010</v>
      </c>
      <c r="M578" s="16" t="n">
        <v>0.593851851851852</v>
      </c>
      <c r="N578" s="16" t="n">
        <v>0.00706458095699334</v>
      </c>
      <c r="O578" s="16" t="n">
        <v>0.124646711701798</v>
      </c>
      <c r="P578" s="16" t="n">
        <v>0.191303646849766</v>
      </c>
    </row>
    <row r="579" customFormat="false" ht="15" hidden="false" customHeight="false" outlineLevel="0" collapsed="false">
      <c r="A579" s="17" t="n">
        <v>974</v>
      </c>
      <c r="B579" s="6"/>
      <c r="C579" s="16" t="n">
        <v>0.483008126590699</v>
      </c>
      <c r="D579" s="16" t="n">
        <v>0.496696510015608</v>
      </c>
      <c r="E579" s="16" t="n">
        <v>0.602469135802469</v>
      </c>
      <c r="F579" s="16" t="n">
        <v>0.336298639194336</v>
      </c>
      <c r="G579" s="16" t="n">
        <v>0.0222839747680785</v>
      </c>
      <c r="H579" s="6"/>
      <c r="I579" s="18" t="n">
        <v>1.12254964916255E-005</v>
      </c>
      <c r="J579" s="18" t="n">
        <v>4.2700470911934E-005</v>
      </c>
      <c r="K579" s="16" t="n">
        <v>0.654197530864198</v>
      </c>
      <c r="L579" s="18" t="n">
        <v>3.88984771176965E-009</v>
      </c>
      <c r="M579" s="16" t="n">
        <v>0.577481481481482</v>
      </c>
      <c r="N579" s="16" t="n">
        <v>0.0191925646524371</v>
      </c>
      <c r="O579" s="16" t="n">
        <v>0.124756855703688</v>
      </c>
      <c r="P579" s="16" t="n">
        <v>0.180863484436844</v>
      </c>
    </row>
    <row r="580" customFormat="false" ht="15" hidden="false" customHeight="false" outlineLevel="0" collapsed="false">
      <c r="A580" s="17" t="n">
        <v>975</v>
      </c>
      <c r="B580" s="6"/>
      <c r="C580" s="16" t="n">
        <v>0.483053719781281</v>
      </c>
      <c r="D580" s="16" t="n">
        <v>0.496763812201348</v>
      </c>
      <c r="E580" s="16" t="n">
        <v>0.60279012345679</v>
      </c>
      <c r="F580" s="16" t="n">
        <v>0.33670206736707</v>
      </c>
      <c r="G580" s="16" t="n">
        <v>0.0221185659122772</v>
      </c>
      <c r="H580" s="6"/>
      <c r="I580" s="18" t="n">
        <v>3.3424728445474E-005</v>
      </c>
      <c r="J580" s="18" t="n">
        <v>6.2665107466728E-005</v>
      </c>
      <c r="K580" s="16" t="n">
        <v>0.647802469135802</v>
      </c>
      <c r="L580" s="18" t="n">
        <v>9.34784395480029E-008</v>
      </c>
      <c r="M580" s="16" t="n">
        <v>0.556172839506173</v>
      </c>
      <c r="N580" s="16" t="n">
        <v>0.0718042017593645</v>
      </c>
      <c r="O580" s="16" t="n">
        <v>0.124904182156548</v>
      </c>
      <c r="P580" s="16" t="n">
        <v>0.170097288998027</v>
      </c>
    </row>
    <row r="581" customFormat="false" ht="15" hidden="false" customHeight="false" outlineLevel="0" collapsed="false">
      <c r="A581" s="17" t="n">
        <v>976</v>
      </c>
      <c r="B581" s="6"/>
      <c r="C581" s="16" t="n">
        <v>0.483108721189135</v>
      </c>
      <c r="D581" s="16" t="n">
        <v>0.496843732871007</v>
      </c>
      <c r="E581" s="16" t="n">
        <v>0.602962962962963</v>
      </c>
      <c r="F581" s="16" t="n">
        <v>0.337145916063437</v>
      </c>
      <c r="G581" s="16" t="n">
        <v>0.0219543080950364</v>
      </c>
      <c r="H581" s="6"/>
      <c r="I581" s="18" t="n">
        <v>5.35916572514755E-005</v>
      </c>
      <c r="J581" s="18" t="n">
        <v>8.20872431225699E-005</v>
      </c>
      <c r="K581" s="16" t="n">
        <v>0.647086419753087</v>
      </c>
      <c r="L581" s="18" t="n">
        <v>5.44664763540468E-007</v>
      </c>
      <c r="M581" s="16" t="n">
        <v>0.514197530864198</v>
      </c>
      <c r="N581" s="16" t="n">
        <v>0.420211860992543</v>
      </c>
      <c r="O581" s="16" t="n">
        <v>0.125066260086942</v>
      </c>
      <c r="P581" s="16" t="n">
        <v>0.165205726203919</v>
      </c>
    </row>
    <row r="582" customFormat="false" ht="15" hidden="false" customHeight="false" outlineLevel="0" collapsed="false">
      <c r="A582" s="17" t="n">
        <v>977</v>
      </c>
      <c r="B582" s="6"/>
      <c r="C582" s="16" t="n">
        <v>0.483163334868852</v>
      </c>
      <c r="D582" s="16" t="n">
        <v>0.496925412878816</v>
      </c>
      <c r="E582" s="16" t="n">
        <v>0.603061728395062</v>
      </c>
      <c r="F582" s="16" t="n">
        <v>0.337568915462312</v>
      </c>
      <c r="G582" s="16" t="n">
        <v>0.0217576414931471</v>
      </c>
      <c r="H582" s="6"/>
      <c r="I582" s="18" t="n">
        <v>7.15715804732767E-005</v>
      </c>
      <c r="J582" s="18" t="n">
        <v>0.000100559718787527</v>
      </c>
      <c r="K582" s="16" t="n">
        <v>0.650345679012346</v>
      </c>
      <c r="L582" s="18" t="n">
        <v>1.14802402732158E-006</v>
      </c>
      <c r="M582" s="16" t="n">
        <v>0.504938271604938</v>
      </c>
      <c r="N582" s="16" t="n">
        <v>0.76740054847208</v>
      </c>
      <c r="O582" s="16" t="n">
        <v>0.125220715269729</v>
      </c>
      <c r="P582" s="16" t="n">
        <v>0.166007733145401</v>
      </c>
    </row>
    <row r="583" customFormat="false" ht="15" hidden="false" customHeight="false" outlineLevel="0" collapsed="false">
      <c r="A583" s="17" t="n">
        <v>978</v>
      </c>
      <c r="B583" s="6"/>
      <c r="C583" s="16" t="n">
        <v>0.483248482280618</v>
      </c>
      <c r="D583" s="16" t="n">
        <v>0.497038027573146</v>
      </c>
      <c r="E583" s="16" t="n">
        <v>0.60320987654321</v>
      </c>
      <c r="F583" s="16" t="n">
        <v>0.337987984125116</v>
      </c>
      <c r="G583" s="16" t="n">
        <v>0.0215811889908246</v>
      </c>
      <c r="H583" s="6"/>
      <c r="I583" s="18" t="n">
        <v>8.90040965296734E-005</v>
      </c>
      <c r="J583" s="18" t="n">
        <v>0.000118141782897662</v>
      </c>
      <c r="K583" s="16" t="n">
        <v>0.650543209876543</v>
      </c>
      <c r="L583" s="18" t="n">
        <v>2.9678585238562E-006</v>
      </c>
      <c r="M583" s="16" t="n">
        <v>0.519382716049383</v>
      </c>
      <c r="N583" s="16" t="n">
        <v>0.989278383548687</v>
      </c>
      <c r="O583" s="16" t="n">
        <v>0.125373726194928</v>
      </c>
      <c r="P583" s="16" t="n">
        <v>0.164671371418354</v>
      </c>
    </row>
    <row r="584" customFormat="false" ht="15" hidden="false" customHeight="false" outlineLevel="0" collapsed="false">
      <c r="A584" s="17" t="n">
        <v>979</v>
      </c>
      <c r="B584" s="6"/>
      <c r="C584" s="16" t="n">
        <v>0.483353042575525</v>
      </c>
      <c r="D584" s="16" t="n">
        <v>0.497175501495934</v>
      </c>
      <c r="E584" s="16" t="n">
        <v>0.603456790123457</v>
      </c>
      <c r="F584" s="16" t="n">
        <v>0.338525494674496</v>
      </c>
      <c r="G584" s="16" t="n">
        <v>0.0213746576471354</v>
      </c>
      <c r="H584" s="6"/>
      <c r="I584" s="18" t="n">
        <v>0.000101863361066179</v>
      </c>
      <c r="J584" s="18" t="n">
        <v>0.000132004683688376</v>
      </c>
      <c r="K584" s="16" t="n">
        <v>0.656592592592593</v>
      </c>
      <c r="L584" s="18" t="n">
        <v>6.41480453730693E-006</v>
      </c>
      <c r="M584" s="16" t="n">
        <v>0.525679012345679</v>
      </c>
      <c r="N584" s="16" t="n">
        <v>0.890968734312392</v>
      </c>
      <c r="O584" s="16" t="n">
        <v>0.125569969686956</v>
      </c>
      <c r="P584" s="16" t="n">
        <v>0.164411164721176</v>
      </c>
    </row>
    <row r="585" customFormat="false" ht="15" hidden="false" customHeight="false" outlineLevel="0" collapsed="false">
      <c r="A585" s="17" t="n">
        <v>980</v>
      </c>
      <c r="B585" s="6"/>
      <c r="C585" s="16" t="n">
        <v>0.483461866499045</v>
      </c>
      <c r="D585" s="16" t="n">
        <v>0.497321287110291</v>
      </c>
      <c r="E585" s="16" t="n">
        <v>0.603679012345679</v>
      </c>
      <c r="F585" s="16" t="n">
        <v>0.339099745101199</v>
      </c>
      <c r="G585" s="16" t="n">
        <v>0.0211369327921902</v>
      </c>
      <c r="H585" s="6"/>
      <c r="I585" s="18" t="n">
        <v>0.000115242495185682</v>
      </c>
      <c r="J585" s="18" t="n">
        <v>0.00014586561894497</v>
      </c>
      <c r="K585" s="16" t="n">
        <v>0.657012345679012</v>
      </c>
      <c r="L585" s="18" t="n">
        <v>1.82141436156908E-005</v>
      </c>
      <c r="M585" s="16" t="n">
        <v>0.526592592592593</v>
      </c>
      <c r="N585" s="16" t="n">
        <v>0.939743962846277</v>
      </c>
      <c r="O585" s="16" t="n">
        <v>0.125779610513071</v>
      </c>
      <c r="P585" s="16" t="n">
        <v>0.161223097847113</v>
      </c>
    </row>
    <row r="586" customFormat="false" ht="15" hidden="false" customHeight="false" outlineLevel="0" collapsed="false">
      <c r="A586" s="17" t="n">
        <v>981</v>
      </c>
      <c r="B586" s="6"/>
      <c r="C586" s="16" t="n">
        <v>0.483598123460323</v>
      </c>
      <c r="D586" s="16" t="n">
        <v>0.497491018945183</v>
      </c>
      <c r="E586" s="16" t="n">
        <v>0.603975308641975</v>
      </c>
      <c r="F586" s="16" t="n">
        <v>0.339583850376222</v>
      </c>
      <c r="G586" s="16" t="n">
        <v>0.0209405557291362</v>
      </c>
      <c r="H586" s="6"/>
      <c r="I586" s="18" t="n">
        <v>0.000129956679920242</v>
      </c>
      <c r="J586" s="18" t="n">
        <v>0.000160629158690663</v>
      </c>
      <c r="K586" s="16" t="n">
        <v>0.65283950617284</v>
      </c>
      <c r="L586" s="18" t="n">
        <v>5.09428956096777E-005</v>
      </c>
      <c r="M586" s="16" t="n">
        <v>0.514197530864198</v>
      </c>
      <c r="N586" s="16" t="n">
        <v>0.82730597427257</v>
      </c>
      <c r="O586" s="16" t="n">
        <v>0.125956329082542</v>
      </c>
      <c r="P586" s="16" t="n">
        <v>0.156579942017374</v>
      </c>
    </row>
    <row r="587" customFormat="false" ht="15" hidden="false" customHeight="false" outlineLevel="0" collapsed="false">
      <c r="A587" s="17" t="n">
        <v>982</v>
      </c>
      <c r="B587" s="6"/>
      <c r="C587" s="16" t="n">
        <v>0.483736124623938</v>
      </c>
      <c r="D587" s="16" t="n">
        <v>0.497665641409721</v>
      </c>
      <c r="E587" s="16" t="n">
        <v>0.603901234567901</v>
      </c>
      <c r="F587" s="16" t="n">
        <v>0.340100039838852</v>
      </c>
      <c r="G587" s="16" t="n">
        <v>0.0207445029920536</v>
      </c>
      <c r="H587" s="6"/>
      <c r="I587" s="18" t="n">
        <v>0.000142414664464223</v>
      </c>
      <c r="J587" s="18" t="n">
        <v>0.000173136821340801</v>
      </c>
      <c r="K587" s="16" t="n">
        <v>0.648074074074074</v>
      </c>
      <c r="L587" s="18" t="n">
        <v>0.000143685608275685</v>
      </c>
      <c r="M587" s="16" t="n">
        <v>0.507160493827161</v>
      </c>
      <c r="N587" s="16" t="n">
        <v>0.476351281171153</v>
      </c>
      <c r="O587" s="16" t="n">
        <v>0.126144746506796</v>
      </c>
      <c r="P587" s="16" t="n">
        <v>0.149659664634394</v>
      </c>
    </row>
    <row r="588" customFormat="false" ht="15" hidden="false" customHeight="false" outlineLevel="0" collapsed="false">
      <c r="A588" s="17" t="n">
        <v>983</v>
      </c>
      <c r="B588" s="6"/>
      <c r="C588" s="16" t="n">
        <v>0.483878058290829</v>
      </c>
      <c r="D588" s="16" t="n">
        <v>0.497842673774954</v>
      </c>
      <c r="E588" s="16" t="n">
        <v>0.604172839506173</v>
      </c>
      <c r="F588" s="16" t="n">
        <v>0.34056296702038</v>
      </c>
      <c r="G588" s="16" t="n">
        <v>0.0206132023683879</v>
      </c>
      <c r="H588" s="6"/>
      <c r="I588" s="18" t="n">
        <v>0.00015208174903135</v>
      </c>
      <c r="J588" s="18" t="n">
        <v>0.000182820346855782</v>
      </c>
      <c r="K588" s="16" t="n">
        <v>0.643506172839506</v>
      </c>
      <c r="L588" s="18" t="n">
        <v>0.000432631257285761</v>
      </c>
      <c r="M588" s="16" t="n">
        <v>0.52962962962963</v>
      </c>
      <c r="N588" s="16" t="n">
        <v>0.214350794158765</v>
      </c>
      <c r="O588" s="16" t="n">
        <v>0.126313710734725</v>
      </c>
      <c r="P588" s="16" t="n">
        <v>0.141479402433382</v>
      </c>
    </row>
    <row r="589" customFormat="false" ht="15" hidden="false" customHeight="false" outlineLevel="0" collapsed="false">
      <c r="A589" s="17" t="n">
        <v>984</v>
      </c>
      <c r="B589" s="6"/>
      <c r="C589" s="16" t="n">
        <v>0.484049760686306</v>
      </c>
      <c r="D589" s="16" t="n">
        <v>0.498042026476922</v>
      </c>
      <c r="E589" s="16" t="n">
        <v>0.604271604938272</v>
      </c>
      <c r="F589" s="16" t="n">
        <v>0.340876982582018</v>
      </c>
      <c r="G589" s="16" t="n">
        <v>0.0205180663926414</v>
      </c>
      <c r="H589" s="6"/>
      <c r="I589" s="18" t="n">
        <v>0.000162650777232908</v>
      </c>
      <c r="J589" s="18" t="n">
        <v>0.000191768255024529</v>
      </c>
      <c r="K589" s="16" t="n">
        <v>0.629604938271605</v>
      </c>
      <c r="L589" s="16" t="n">
        <v>0.00162775262913355</v>
      </c>
      <c r="M589" s="16" t="n">
        <v>0.567604938271605</v>
      </c>
      <c r="N589" s="16" t="n">
        <v>0.0252488535518448</v>
      </c>
      <c r="O589" s="16" t="n">
        <v>0.12642831731359</v>
      </c>
      <c r="P589" s="16" t="n">
        <v>0.12828286006848</v>
      </c>
    </row>
    <row r="590" customFormat="false" ht="15" hidden="false" customHeight="false" outlineLevel="0" collapsed="false">
      <c r="A590" s="17" t="n">
        <v>985</v>
      </c>
      <c r="B590" s="6"/>
      <c r="C590" s="16" t="n">
        <v>0.484239104822399</v>
      </c>
      <c r="D590" s="16" t="n">
        <v>0.498257163722601</v>
      </c>
      <c r="E590" s="16" t="n">
        <v>0.604271604938272</v>
      </c>
      <c r="F590" s="16" t="n">
        <v>0.341126810179693</v>
      </c>
      <c r="G590" s="16" t="n">
        <v>0.0204356970043228</v>
      </c>
      <c r="H590" s="6"/>
      <c r="I590" s="18" t="n">
        <v>0.000172419914649474</v>
      </c>
      <c r="J590" s="18" t="n">
        <v>0.000198943627257995</v>
      </c>
      <c r="K590" s="16" t="n">
        <v>0.612913580246914</v>
      </c>
      <c r="L590" s="16" t="n">
        <v>0.00646613981124398</v>
      </c>
      <c r="M590" s="16" t="n">
        <v>0.622864197530864</v>
      </c>
      <c r="N590" s="18" t="n">
        <v>0.000333753991922064</v>
      </c>
      <c r="O590" s="16" t="n">
        <v>0.126519493530171</v>
      </c>
      <c r="P590" s="16" t="n">
        <v>0.112796970673635</v>
      </c>
    </row>
    <row r="591" customFormat="false" ht="15" hidden="false" customHeight="false" outlineLevel="0" collapsed="false">
      <c r="A591" s="17" t="n">
        <v>986</v>
      </c>
      <c r="B591" s="6"/>
      <c r="C591" s="16" t="n">
        <v>0.484411518055367</v>
      </c>
      <c r="D591" s="16" t="n">
        <v>0.498461694468709</v>
      </c>
      <c r="E591" s="16" t="n">
        <v>0.604469135802469</v>
      </c>
      <c r="F591" s="16" t="n">
        <v>0.34142251111827</v>
      </c>
      <c r="G591" s="16" t="n">
        <v>0.0203505120836495</v>
      </c>
      <c r="H591" s="6"/>
      <c r="I591" s="18" t="n">
        <v>0.000182292823279544</v>
      </c>
      <c r="J591" s="18" t="n">
        <v>0.000206299547873644</v>
      </c>
      <c r="K591" s="16" t="n">
        <v>0.599432098765432</v>
      </c>
      <c r="L591" s="16" t="n">
        <v>0.0207543133191792</v>
      </c>
      <c r="M591" s="16" t="n">
        <v>0.659432098765432</v>
      </c>
      <c r="N591" s="18" t="n">
        <v>3.52696594045092E-006</v>
      </c>
      <c r="O591" s="16" t="n">
        <v>0.126627407378767</v>
      </c>
      <c r="P591" s="16" t="n">
        <v>0.0995042551690072</v>
      </c>
    </row>
    <row r="592" customFormat="false" ht="15" hidden="false" customHeight="false" outlineLevel="0" collapsed="false">
      <c r="A592" s="17" t="n">
        <v>987</v>
      </c>
      <c r="B592" s="6"/>
      <c r="C592" s="16" t="n">
        <v>0.48458741203518</v>
      </c>
      <c r="D592" s="16" t="n">
        <v>0.498666744746715</v>
      </c>
      <c r="E592" s="16" t="n">
        <v>0.604666666666667</v>
      </c>
      <c r="F592" s="16" t="n">
        <v>0.341619538916738</v>
      </c>
      <c r="G592" s="16" t="n">
        <v>0.020285997346187</v>
      </c>
      <c r="H592" s="6"/>
      <c r="I592" s="18" t="n">
        <v>0.000193722644257996</v>
      </c>
      <c r="J592" s="18" t="n">
        <v>0.000215685834249658</v>
      </c>
      <c r="K592" s="16" t="n">
        <v>0.58962962962963</v>
      </c>
      <c r="L592" s="16" t="n">
        <v>0.0418699061259817</v>
      </c>
      <c r="M592" s="16" t="n">
        <v>0.666938271604938</v>
      </c>
      <c r="N592" s="18" t="n">
        <v>7.46808810471686E-007</v>
      </c>
      <c r="O592" s="16" t="n">
        <v>0.126699308706439</v>
      </c>
      <c r="P592" s="16" t="n">
        <v>0.0901772437792718</v>
      </c>
    </row>
    <row r="593" customFormat="false" ht="15" hidden="false" customHeight="false" outlineLevel="0" collapsed="false">
      <c r="A593" s="17" t="n">
        <v>988</v>
      </c>
      <c r="B593" s="6"/>
      <c r="C593" s="16" t="n">
        <v>0.484791262630385</v>
      </c>
      <c r="D593" s="16" t="n">
        <v>0.498890272260208</v>
      </c>
      <c r="E593" s="16" t="n">
        <v>0.60483950617284</v>
      </c>
      <c r="F593" s="16" t="n">
        <v>0.341601730541206</v>
      </c>
      <c r="G593" s="16" t="n">
        <v>0.020285997346187</v>
      </c>
      <c r="H593" s="6" t="s">
        <v>728</v>
      </c>
      <c r="I593" s="18" t="n">
        <v>0.00020297956371958</v>
      </c>
      <c r="J593" s="18" t="n">
        <v>0.000222824780476323</v>
      </c>
      <c r="K593" s="16" t="n">
        <v>0.578913580246914</v>
      </c>
      <c r="L593" s="16" t="n">
        <v>0.0754461088190764</v>
      </c>
      <c r="M593" s="16" t="n">
        <v>0.663604938271605</v>
      </c>
      <c r="N593" s="18" t="n">
        <v>2.20900672182393E-006</v>
      </c>
      <c r="O593" s="16" t="n">
        <v>0.126692809980452</v>
      </c>
      <c r="P593" s="16" t="n">
        <v>0.0804333111078241</v>
      </c>
    </row>
    <row r="594" customFormat="false" ht="15" hidden="false" customHeight="false" outlineLevel="0" collapsed="false">
      <c r="A594" s="17" t="n">
        <v>989</v>
      </c>
      <c r="B594" s="6"/>
      <c r="C594" s="16" t="n">
        <v>0.484983104986869</v>
      </c>
      <c r="D594" s="16" t="n">
        <v>0.499099940523619</v>
      </c>
      <c r="E594" s="16" t="n">
        <v>0.605160493827161</v>
      </c>
      <c r="F594" s="16" t="n">
        <v>0.341454652606619</v>
      </c>
      <c r="G594" s="16" t="n">
        <v>0.020285997346187</v>
      </c>
      <c r="H594" s="6" t="s">
        <v>728</v>
      </c>
      <c r="I594" s="18" t="n">
        <v>0.000213330419999149</v>
      </c>
      <c r="J594" s="18" t="n">
        <v>0.000230896609642054</v>
      </c>
      <c r="K594" s="16" t="n">
        <v>0.56883950617284</v>
      </c>
      <c r="L594" s="16" t="n">
        <v>0.125912590572286</v>
      </c>
      <c r="M594" s="16" t="n">
        <v>0.650962962962963</v>
      </c>
      <c r="N594" s="18" t="n">
        <v>2.05465908675036E-005</v>
      </c>
      <c r="O594" s="16" t="n">
        <v>0.126639136904007</v>
      </c>
      <c r="P594" s="16" t="n">
        <v>0.0703953049968956</v>
      </c>
    </row>
    <row r="595" customFormat="false" ht="15" hidden="false" customHeight="false" outlineLevel="0" collapsed="false">
      <c r="A595" s="17" t="n">
        <v>990</v>
      </c>
      <c r="B595" s="6" t="s">
        <v>728</v>
      </c>
      <c r="C595" s="16" t="n">
        <v>0.485191972998721</v>
      </c>
      <c r="D595" s="16" t="n">
        <v>0.499323756365202</v>
      </c>
      <c r="E595" s="16" t="n">
        <v>0.605061728395062</v>
      </c>
      <c r="F595" s="16" t="n">
        <v>0.341267895434603</v>
      </c>
      <c r="G595" s="16" t="n">
        <v>0.020313297350919</v>
      </c>
      <c r="H595" s="6" t="s">
        <v>728</v>
      </c>
      <c r="I595" s="18" t="n">
        <v>0.00022821688344448</v>
      </c>
      <c r="J595" s="18" t="n">
        <v>0.000243709148158007</v>
      </c>
      <c r="K595" s="16" t="n">
        <v>0.559506172839506</v>
      </c>
      <c r="L595" s="16" t="n">
        <v>0.188010528992189</v>
      </c>
      <c r="M595" s="16" t="n">
        <v>0.642716049382716</v>
      </c>
      <c r="N595" s="18" t="n">
        <v>7.205595478675E-005</v>
      </c>
      <c r="O595" s="16" t="n">
        <v>0.126570982100587</v>
      </c>
      <c r="P595" s="16" t="n">
        <v>0.0620047483823289</v>
      </c>
    </row>
    <row r="596" customFormat="false" ht="15" hidden="false" customHeight="false" outlineLevel="0" collapsed="false">
      <c r="A596" s="17" t="n">
        <v>991</v>
      </c>
      <c r="B596" s="6" t="s">
        <v>728</v>
      </c>
      <c r="C596" s="16" t="n">
        <v>0.485422248304339</v>
      </c>
      <c r="D596" s="16" t="n">
        <v>0.499562164381113</v>
      </c>
      <c r="E596" s="16" t="n">
        <v>0.604962962962963</v>
      </c>
      <c r="F596" s="16" t="n">
        <v>0.340967448805693</v>
      </c>
      <c r="G596" s="16" t="n">
        <v>0.0203690889915029</v>
      </c>
      <c r="H596" s="6" t="s">
        <v>728</v>
      </c>
      <c r="I596" s="18" t="n">
        <v>0.000239457518807359</v>
      </c>
      <c r="J596" s="18" t="n">
        <v>0.000253349670813994</v>
      </c>
      <c r="K596" s="16" t="n">
        <v>0.550444444444444</v>
      </c>
      <c r="L596" s="16" t="n">
        <v>0.253004133705508</v>
      </c>
      <c r="M596" s="16" t="n">
        <v>0.639086419753086</v>
      </c>
      <c r="N596" s="18" t="n">
        <v>9.13923930040384E-005</v>
      </c>
      <c r="O596" s="16" t="n">
        <v>0.126461333924104</v>
      </c>
      <c r="P596" s="16" t="n">
        <v>0.0551077238548782</v>
      </c>
    </row>
    <row r="597" customFormat="false" ht="15" hidden="false" customHeight="false" outlineLevel="0" collapsed="false">
      <c r="A597" s="17" t="n">
        <v>992</v>
      </c>
      <c r="B597" s="6" t="s">
        <v>728</v>
      </c>
      <c r="C597" s="16" t="n">
        <v>0.485650534946758</v>
      </c>
      <c r="D597" s="16" t="n">
        <v>0.499800159087982</v>
      </c>
      <c r="E597" s="16" t="n">
        <v>0.605111111111111</v>
      </c>
      <c r="F597" s="16" t="n">
        <v>0.340705275565578</v>
      </c>
      <c r="G597" s="16" t="n">
        <v>0.0204356970043228</v>
      </c>
      <c r="H597" s="6" t="s">
        <v>728</v>
      </c>
      <c r="I597" s="18" t="n">
        <v>0.000246471653853971</v>
      </c>
      <c r="J597" s="18" t="n">
        <v>0.000258937996057142</v>
      </c>
      <c r="K597" s="16" t="n">
        <v>0.54483950617284</v>
      </c>
      <c r="L597" s="16" t="n">
        <v>0.318240945174607</v>
      </c>
      <c r="M597" s="16" t="n">
        <v>0.625703703703704</v>
      </c>
      <c r="N597" s="18" t="n">
        <v>0.000108102858349682</v>
      </c>
      <c r="O597" s="16" t="n">
        <v>0.126365649856179</v>
      </c>
      <c r="P597" s="16" t="n">
        <v>0.0487203861509418</v>
      </c>
    </row>
    <row r="598" customFormat="false" ht="15" hidden="false" customHeight="false" outlineLevel="0" collapsed="false">
      <c r="A598" s="17" t="n">
        <v>993</v>
      </c>
      <c r="B598" s="6" t="s">
        <v>728</v>
      </c>
      <c r="C598" s="16" t="n">
        <v>0.485909858720349</v>
      </c>
      <c r="D598" s="16" t="n">
        <v>0.500068404965222</v>
      </c>
      <c r="E598" s="16" t="n">
        <v>0.605185185185185</v>
      </c>
      <c r="F598" s="16" t="n">
        <v>0.340504178995816</v>
      </c>
      <c r="G598" s="16" t="n">
        <v>0.0205013587160887</v>
      </c>
      <c r="H598" s="6" t="s">
        <v>728</v>
      </c>
      <c r="I598" s="18" t="n">
        <v>0.000254162087562421</v>
      </c>
      <c r="J598" s="18" t="n">
        <v>0.000265610560064127</v>
      </c>
      <c r="K598" s="16" t="n">
        <v>0.541555555555556</v>
      </c>
      <c r="L598" s="16" t="n">
        <v>0.368813681469997</v>
      </c>
      <c r="M598" s="16" t="n">
        <v>0.619111111111111</v>
      </c>
      <c r="N598" s="18" t="n">
        <v>0.000113814442061015</v>
      </c>
      <c r="O598" s="16" t="n">
        <v>0.126292254247361</v>
      </c>
      <c r="P598" s="16" t="n">
        <v>0.0444224806073235</v>
      </c>
    </row>
    <row r="599" customFormat="false" ht="15" hidden="false" customHeight="false" outlineLevel="0" collapsed="false">
      <c r="A599" s="17" t="n">
        <v>994</v>
      </c>
      <c r="B599" s="6" t="s">
        <v>728</v>
      </c>
      <c r="C599" s="16" t="n">
        <v>0.486207830259852</v>
      </c>
      <c r="D599" s="16" t="n">
        <v>0.500372035632448</v>
      </c>
      <c r="E599" s="16" t="n">
        <v>0.605012345679012</v>
      </c>
      <c r="F599" s="16" t="n">
        <v>0.340291851985231</v>
      </c>
      <c r="G599" s="16" t="n">
        <v>0.0205632508071848</v>
      </c>
      <c r="H599" s="6" t="s">
        <v>728</v>
      </c>
      <c r="I599" s="18" t="n">
        <v>0.00025957169947379</v>
      </c>
      <c r="J599" s="18" t="n">
        <v>0.000271102586734396</v>
      </c>
      <c r="K599" s="16" t="n">
        <v>0.542395061728395</v>
      </c>
      <c r="L599" s="16" t="n">
        <v>0.369295171874349</v>
      </c>
      <c r="M599" s="16" t="n">
        <v>0.609185185185185</v>
      </c>
      <c r="N599" s="18" t="n">
        <v>0.000107893798461801</v>
      </c>
      <c r="O599" s="16" t="n">
        <v>0.126214757535659</v>
      </c>
      <c r="P599" s="16" t="n">
        <v>0.0446239408080688</v>
      </c>
    </row>
    <row r="600" customFormat="false" ht="15" hidden="false" customHeight="false" outlineLevel="0" collapsed="false">
      <c r="A600" s="17" t="n">
        <v>995</v>
      </c>
      <c r="B600" s="6" t="s">
        <v>728</v>
      </c>
      <c r="C600" s="16" t="n">
        <v>0.486509934259154</v>
      </c>
      <c r="D600" s="16" t="n">
        <v>0.50067982900995</v>
      </c>
      <c r="E600" s="16" t="n">
        <v>0.605037037037037</v>
      </c>
      <c r="F600" s="16" t="n">
        <v>0.340056361264177</v>
      </c>
      <c r="G600" s="16" t="n">
        <v>0.0206144703043545</v>
      </c>
      <c r="H600" s="6" t="s">
        <v>728</v>
      </c>
      <c r="I600" s="18" t="n">
        <v>0.000265373299833525</v>
      </c>
      <c r="J600" s="18" t="n">
        <v>0.000276008558666428</v>
      </c>
      <c r="K600" s="16" t="n">
        <v>0.538814814814815</v>
      </c>
      <c r="L600" s="16" t="n">
        <v>0.41036707993716</v>
      </c>
      <c r="M600" s="16" t="n">
        <v>0.606049382716049</v>
      </c>
      <c r="N600" s="18" t="n">
        <v>6.98813994567024E-005</v>
      </c>
      <c r="O600" s="16" t="n">
        <v>0.126128803655637</v>
      </c>
      <c r="P600" s="16" t="n">
        <v>0.0414312811677524</v>
      </c>
    </row>
    <row r="601" customFormat="false" ht="15" hidden="false" customHeight="false" outlineLevel="0" collapsed="false">
      <c r="A601" s="17" t="n">
        <v>996</v>
      </c>
      <c r="B601" s="6" t="s">
        <v>728</v>
      </c>
      <c r="C601" s="16" t="n">
        <v>0.486791405016913</v>
      </c>
      <c r="D601" s="16" t="n">
        <v>0.500975537048046</v>
      </c>
      <c r="E601" s="16" t="n">
        <v>0.605160493827161</v>
      </c>
      <c r="F601" s="16" t="n">
        <v>0.339916255295099</v>
      </c>
      <c r="G601" s="16" t="n">
        <v>0.0206435854434253</v>
      </c>
      <c r="H601" s="6" t="s">
        <v>728</v>
      </c>
      <c r="I601" s="18" t="n">
        <v>0.000272597786451971</v>
      </c>
      <c r="J601" s="18" t="n">
        <v>0.00028131463612719</v>
      </c>
      <c r="K601" s="16" t="n">
        <v>0.532024691358025</v>
      </c>
      <c r="L601" s="16" t="n">
        <v>0.503192308364681</v>
      </c>
      <c r="M601" s="16" t="n">
        <v>0.624567901234568</v>
      </c>
      <c r="N601" s="18" t="n">
        <v>8.93968269097899E-006</v>
      </c>
      <c r="O601" s="16" t="n">
        <v>0.126077663767671</v>
      </c>
      <c r="P601" s="16" t="n">
        <v>0.0344586459749726</v>
      </c>
    </row>
    <row r="602" customFormat="false" ht="15" hidden="false" customHeight="false" outlineLevel="0" collapsed="false">
      <c r="A602" s="17" t="n">
        <v>997</v>
      </c>
      <c r="B602" s="6" t="s">
        <v>728</v>
      </c>
      <c r="C602" s="16" t="n">
        <v>0.48707505698048</v>
      </c>
      <c r="D602" s="16" t="n">
        <v>0.501274886872355</v>
      </c>
      <c r="E602" s="16" t="n">
        <v>0.605037037037037</v>
      </c>
      <c r="F602" s="16" t="n">
        <v>0.339807876401495</v>
      </c>
      <c r="G602" s="16" t="n">
        <v>0.0206544493400111</v>
      </c>
      <c r="H602" s="6" t="s">
        <v>728</v>
      </c>
      <c r="I602" s="18" t="n">
        <v>0.000278774992655391</v>
      </c>
      <c r="J602" s="18" t="n">
        <v>0.000285699935248449</v>
      </c>
      <c r="K602" s="16" t="n">
        <v>0.525382716049383</v>
      </c>
      <c r="L602" s="16" t="n">
        <v>0.598784314891368</v>
      </c>
      <c r="M602" s="16" t="n">
        <v>0.676691358024691</v>
      </c>
      <c r="N602" s="18" t="n">
        <v>1.00701187684704E-008</v>
      </c>
      <c r="O602" s="16" t="n">
        <v>0.126038103846548</v>
      </c>
      <c r="P602" s="16" t="n">
        <v>0.0278429650666275</v>
      </c>
    </row>
    <row r="603" customFormat="false" ht="15" hidden="false" customHeight="false" outlineLevel="0" collapsed="false">
      <c r="A603" s="17" t="n">
        <v>998</v>
      </c>
      <c r="B603" s="6" t="s">
        <v>728</v>
      </c>
      <c r="C603" s="16" t="n">
        <v>0.487351632203391</v>
      </c>
      <c r="D603" s="16" t="n">
        <v>0.501565417809602</v>
      </c>
      <c r="E603" s="16" t="n">
        <v>0.605012345679012</v>
      </c>
      <c r="F603" s="16" t="n">
        <v>0.339642523661096</v>
      </c>
      <c r="G603" s="16" t="n">
        <v>0.0206840588456985</v>
      </c>
      <c r="H603" s="6" t="s">
        <v>728</v>
      </c>
      <c r="I603" s="18" t="n">
        <v>0.000281124141795491</v>
      </c>
      <c r="J603" s="18" t="n">
        <v>0.000286824492864667</v>
      </c>
      <c r="K603" s="16" t="n">
        <v>0.52279012345679</v>
      </c>
      <c r="L603" s="16" t="n">
        <v>0.66570217822768</v>
      </c>
      <c r="M603" s="16" t="n">
        <v>0.704641975308642</v>
      </c>
      <c r="N603" s="18" t="n">
        <v>2.12795504345083E-010</v>
      </c>
      <c r="O603" s="16" t="n">
        <v>0.125977746458632</v>
      </c>
      <c r="P603" s="16" t="n">
        <v>0.0232451205507397</v>
      </c>
    </row>
    <row r="604" customFormat="false" ht="15" hidden="false" customHeight="false" outlineLevel="0" collapsed="false">
      <c r="A604" s="17" t="n">
        <v>999</v>
      </c>
      <c r="B604" s="6" t="s">
        <v>728</v>
      </c>
      <c r="C604" s="16" t="n">
        <v>0.487611557208926</v>
      </c>
      <c r="D604" s="16" t="n">
        <v>0.501838481151317</v>
      </c>
      <c r="E604" s="16" t="n">
        <v>0.605086419753086</v>
      </c>
      <c r="F604" s="16" t="n">
        <v>0.339414660922643</v>
      </c>
      <c r="G604" s="16" t="n">
        <v>0.0207369106832729</v>
      </c>
      <c r="H604" s="6" t="s">
        <v>728</v>
      </c>
      <c r="I604" s="18" t="n">
        <v>0.000283576132994676</v>
      </c>
      <c r="J604" s="18" t="n">
        <v>0.000286952616344212</v>
      </c>
      <c r="K604" s="16" t="n">
        <v>0.516271604938272</v>
      </c>
      <c r="L604" s="16" t="n">
        <v>0.805262385322134</v>
      </c>
      <c r="M604" s="16" t="n">
        <v>0.695185185185185</v>
      </c>
      <c r="N604" s="18" t="n">
        <v>1.18723043203942E-010</v>
      </c>
      <c r="O604" s="16" t="n">
        <v>0.125894569253998</v>
      </c>
      <c r="P604" s="16" t="n">
        <v>0.0140467362323655</v>
      </c>
    </row>
    <row r="605" customFormat="false" ht="15" hidden="false" customHeight="false" outlineLevel="0" collapsed="false">
      <c r="A605" s="17" t="n">
        <v>1000</v>
      </c>
      <c r="B605" s="6" t="s">
        <v>728</v>
      </c>
      <c r="C605" s="16" t="n">
        <v>0.487882331259397</v>
      </c>
      <c r="D605" s="16" t="n">
        <v>0.502118385986099</v>
      </c>
      <c r="E605" s="16" t="n">
        <v>0.604987654320988</v>
      </c>
      <c r="F605" s="16" t="n">
        <v>0.339155234785893</v>
      </c>
      <c r="G605" s="16" t="n">
        <v>0.0207982056604321</v>
      </c>
      <c r="H605" s="6" t="s">
        <v>728</v>
      </c>
      <c r="I605" s="18" t="n">
        <v>0.000284567484384686</v>
      </c>
      <c r="J605" s="18" t="n">
        <v>0.000285146421634489</v>
      </c>
      <c r="K605" s="16" t="n">
        <v>0.50716049382716</v>
      </c>
      <c r="L605" s="16" t="n">
        <v>0.967767438466271</v>
      </c>
      <c r="M605" s="16" t="n">
        <v>0.68679012345679</v>
      </c>
      <c r="N605" s="18" t="n">
        <v>9.27883540013586E-011</v>
      </c>
      <c r="O605" s="16" t="n">
        <v>0.125799867164867</v>
      </c>
      <c r="P605" s="16" t="n">
        <v>0.00245929266803811</v>
      </c>
    </row>
    <row r="606" customFormat="false" ht="15" hidden="false" customHeight="false" outlineLevel="0" collapsed="false">
      <c r="A606" s="17" t="n">
        <v>1001</v>
      </c>
      <c r="B606" s="6" t="s">
        <v>728</v>
      </c>
      <c r="C606" s="16" t="n">
        <v>0.488154473961518</v>
      </c>
      <c r="D606" s="16" t="n">
        <v>0.502391513393209</v>
      </c>
      <c r="E606" s="16" t="n">
        <v>0.604962962962963</v>
      </c>
      <c r="F606" s="16" t="n">
        <v>0.338738064801563</v>
      </c>
      <c r="G606" s="16" t="n">
        <v>0.0209405557291362</v>
      </c>
      <c r="H606" s="6" t="s">
        <v>728</v>
      </c>
      <c r="I606" s="18" t="n">
        <v>0.000283403164415327</v>
      </c>
      <c r="J606" s="18" t="n">
        <v>0.000281485090904292</v>
      </c>
      <c r="K606" s="16" t="n">
        <v>0.500024691358025</v>
      </c>
      <c r="L606" s="16" t="n">
        <v>0.890692910173314</v>
      </c>
      <c r="M606" s="16" t="n">
        <v>0.693259259259259</v>
      </c>
      <c r="N606" s="18" t="n">
        <v>5.27511343002451E-011</v>
      </c>
      <c r="O606" s="16" t="n">
        <v>0.125647574338023</v>
      </c>
      <c r="P606" s="16" t="n">
        <v>-0.00829647513327138</v>
      </c>
    </row>
    <row r="607" customFormat="false" ht="15" hidden="false" customHeight="false" outlineLevel="0" collapsed="false">
      <c r="A607" s="17" t="n">
        <v>1002</v>
      </c>
      <c r="B607" s="6" t="s">
        <v>728</v>
      </c>
      <c r="C607" s="16" t="n">
        <v>0.488435967848688</v>
      </c>
      <c r="D607" s="16" t="n">
        <v>0.502665728929449</v>
      </c>
      <c r="E607" s="16" t="n">
        <v>0.604888888888889</v>
      </c>
      <c r="F607" s="16" t="n">
        <v>0.338168193103039</v>
      </c>
      <c r="G607" s="16" t="n">
        <v>0.0211369327921902</v>
      </c>
      <c r="H607" s="6" t="s">
        <v>728</v>
      </c>
      <c r="I607" s="18" t="n">
        <v>0.000285205001394778</v>
      </c>
      <c r="J607" s="18" t="n">
        <v>0.000280609941102998</v>
      </c>
      <c r="K607" s="16" t="n">
        <v>0.507777777777778</v>
      </c>
      <c r="L607" s="16" t="n">
        <v>0.726441609084818</v>
      </c>
      <c r="M607" s="16" t="n">
        <v>0.681530864197531</v>
      </c>
      <c r="N607" s="18" t="n">
        <v>6.78448997836772E-010</v>
      </c>
      <c r="O607" s="16" t="n">
        <v>0.12543952159419</v>
      </c>
      <c r="P607" s="16" t="n">
        <v>-0.0204874665175222</v>
      </c>
    </row>
    <row r="608" customFormat="false" ht="15" hidden="false" customHeight="false" outlineLevel="0" collapsed="false">
      <c r="A608" s="17" t="n">
        <v>1003</v>
      </c>
      <c r="B608" s="6" t="s">
        <v>728</v>
      </c>
      <c r="C608" s="16" t="n">
        <v>0.488738060441135</v>
      </c>
      <c r="D608" s="16" t="n">
        <v>0.50295670849032</v>
      </c>
      <c r="E608" s="16" t="n">
        <v>0.604691358024691</v>
      </c>
      <c r="F608" s="16" t="n">
        <v>0.337566828430498</v>
      </c>
      <c r="G608" s="16" t="n">
        <v>0.0213746576471354</v>
      </c>
      <c r="H608" s="6" t="s">
        <v>728</v>
      </c>
      <c r="I608" s="18" t="n">
        <v>0.000286893265902243</v>
      </c>
      <c r="J608" s="18" t="n">
        <v>0.000279334184825892</v>
      </c>
      <c r="K608" s="16" t="n">
        <v>0.518172839506173</v>
      </c>
      <c r="L608" s="16" t="n">
        <v>0.550209851791013</v>
      </c>
      <c r="M608" s="16" t="n">
        <v>0.66758024691358</v>
      </c>
      <c r="N608" s="18" t="n">
        <v>1.429360029606E-008</v>
      </c>
      <c r="O608" s="16" t="n">
        <v>0.125219953227437</v>
      </c>
      <c r="P608" s="16" t="n">
        <v>-0.0346573653692647</v>
      </c>
    </row>
    <row r="609" customFormat="false" ht="15" hidden="false" customHeight="false" outlineLevel="0" collapsed="false">
      <c r="A609" s="17" t="n">
        <v>1004</v>
      </c>
      <c r="B609" s="6" t="s">
        <v>728</v>
      </c>
      <c r="C609" s="16" t="n">
        <v>0.489045934902824</v>
      </c>
      <c r="D609" s="16" t="n">
        <v>0.503248603857698</v>
      </c>
      <c r="E609" s="16" t="n">
        <v>0.604493827160494</v>
      </c>
      <c r="F609" s="16" t="n">
        <v>0.336861649149083</v>
      </c>
      <c r="G609" s="16" t="n">
        <v>0.0216470164347743</v>
      </c>
      <c r="H609" s="6" t="s">
        <v>728</v>
      </c>
      <c r="I609" s="18" t="n">
        <v>0.000289288611007309</v>
      </c>
      <c r="J609" s="18" t="n">
        <v>0.000279066389577255</v>
      </c>
      <c r="K609" s="16" t="n">
        <v>0.525802469135803</v>
      </c>
      <c r="L609" s="16" t="n">
        <v>0.408784635563146</v>
      </c>
      <c r="M609" s="16" t="n">
        <v>0.656962962962963</v>
      </c>
      <c r="N609" s="18" t="n">
        <v>1.05071097206698E-007</v>
      </c>
      <c r="O609" s="16" t="n">
        <v>0.124962456961632</v>
      </c>
      <c r="P609" s="16" t="n">
        <v>-0.0479026998063963</v>
      </c>
    </row>
    <row r="610" customFormat="false" ht="15" hidden="false" customHeight="false" outlineLevel="0" collapsed="false">
      <c r="A610" s="17" t="n">
        <v>1005</v>
      </c>
      <c r="B610" s="6" t="s">
        <v>728</v>
      </c>
      <c r="C610" s="16" t="n">
        <v>0.489339676973303</v>
      </c>
      <c r="D610" s="16" t="n">
        <v>0.503522572834022</v>
      </c>
      <c r="E610" s="16" t="n">
        <v>0.604271604938272</v>
      </c>
      <c r="F610" s="16" t="n">
        <v>0.336032238913972</v>
      </c>
      <c r="G610" s="16" t="n">
        <v>0.0219582182501154</v>
      </c>
      <c r="H610" s="6" t="s">
        <v>728</v>
      </c>
      <c r="I610" s="18" t="n">
        <v>0.000293956329187581</v>
      </c>
      <c r="J610" s="18" t="n">
        <v>0.000281835307771093</v>
      </c>
      <c r="K610" s="16" t="n">
        <v>0.530049382716049</v>
      </c>
      <c r="L610" s="16" t="n">
        <v>0.318829262837629</v>
      </c>
      <c r="M610" s="16" t="n">
        <v>0.644049382716049</v>
      </c>
      <c r="N610" s="18" t="n">
        <v>9.19177078947061E-007</v>
      </c>
      <c r="O610" s="16" t="n">
        <v>0.124659565439091</v>
      </c>
      <c r="P610" s="16" t="n">
        <v>-0.0578633791597708</v>
      </c>
    </row>
    <row r="611" customFormat="false" ht="15" hidden="false" customHeight="false" outlineLevel="0" collapsed="false">
      <c r="A611" s="17" t="n">
        <v>1006</v>
      </c>
      <c r="B611" s="6" t="s">
        <v>728</v>
      </c>
      <c r="C611" s="16" t="n">
        <v>0.489631381846254</v>
      </c>
      <c r="D611" s="16" t="n">
        <v>0.503795944322025</v>
      </c>
      <c r="E611" s="16" t="n">
        <v>0.604024691358025</v>
      </c>
      <c r="F611" s="16" t="n">
        <v>0.33520044515775</v>
      </c>
      <c r="G611" s="16" t="n">
        <v>0.0222877181233223</v>
      </c>
      <c r="H611" s="6" t="s">
        <v>728</v>
      </c>
      <c r="I611" s="18" t="n">
        <v>0.00029729109986642</v>
      </c>
      <c r="J611" s="18" t="n">
        <v>0.000283710247009046</v>
      </c>
      <c r="K611" s="16" t="n">
        <v>0.534296296296296</v>
      </c>
      <c r="L611" s="16" t="n">
        <v>0.262908209513926</v>
      </c>
      <c r="M611" s="16" t="n">
        <v>0.619283950617284</v>
      </c>
      <c r="N611" s="18" t="n">
        <v>3.08201695946608E-005</v>
      </c>
      <c r="O611" s="16" t="n">
        <v>0.124355768474821</v>
      </c>
      <c r="P611" s="16" t="n">
        <v>-0.0654157705161218</v>
      </c>
    </row>
    <row r="612" customFormat="false" ht="15" hidden="false" customHeight="false" outlineLevel="0" collapsed="false">
      <c r="A612" s="17" t="n">
        <v>1007</v>
      </c>
      <c r="B612" s="6" t="s">
        <v>728</v>
      </c>
      <c r="C612" s="16" t="n">
        <v>0.489926125095689</v>
      </c>
      <c r="D612" s="16" t="n">
        <v>0.504074871840518</v>
      </c>
      <c r="E612" s="16" t="n">
        <v>0.603975308641975</v>
      </c>
      <c r="F612" s="16" t="n">
        <v>0.334427276183513</v>
      </c>
      <c r="G612" s="16" t="n">
        <v>0.0225813039100899</v>
      </c>
      <c r="H612" s="6" t="s">
        <v>728</v>
      </c>
      <c r="I612" s="18" t="n">
        <v>0.000296812591649426</v>
      </c>
      <c r="J612" s="18" t="n">
        <v>0.000282350493390881</v>
      </c>
      <c r="K612" s="16" t="n">
        <v>0.536469135802469</v>
      </c>
      <c r="L612" s="16" t="n">
        <v>0.236046104633943</v>
      </c>
      <c r="M612" s="16" t="n">
        <v>0.587481481481482</v>
      </c>
      <c r="N612" s="16" t="n">
        <v>0.00606744376348762</v>
      </c>
      <c r="O612" s="16" t="n">
        <v>0.124073351738197</v>
      </c>
      <c r="P612" s="16" t="n">
        <v>-0.0694463563291441</v>
      </c>
    </row>
    <row r="613" customFormat="false" ht="15" hidden="false" customHeight="false" outlineLevel="0" collapsed="false">
      <c r="A613" s="17" t="n">
        <v>1008</v>
      </c>
      <c r="B613" s="6" t="s">
        <v>728</v>
      </c>
      <c r="C613" s="16" t="n">
        <v>0.490222309686089</v>
      </c>
      <c r="D613" s="16" t="n">
        <v>0.50435545894097</v>
      </c>
      <c r="E613" s="16" t="n">
        <v>0.603925925925926</v>
      </c>
      <c r="F613" s="16" t="n">
        <v>0.333649517322369</v>
      </c>
      <c r="G613" s="16" t="n">
        <v>0.0228968921215768</v>
      </c>
      <c r="H613" s="6" t="s">
        <v>728</v>
      </c>
      <c r="I613" s="18" t="n">
        <v>0.000296019407963814</v>
      </c>
      <c r="J613" s="18" t="n">
        <v>0.000281508465843381</v>
      </c>
      <c r="K613" s="16" t="n">
        <v>0.535654320987654</v>
      </c>
      <c r="L613" s="16" t="n">
        <v>0.24188566935399</v>
      </c>
      <c r="M613" s="16" t="n">
        <v>0.554049382716049</v>
      </c>
      <c r="N613" s="16" t="n">
        <v>0.213853800604132</v>
      </c>
      <c r="O613" s="16" t="n">
        <v>0.123789228021545</v>
      </c>
      <c r="P613" s="16" t="n">
        <v>-0.0690987112794872</v>
      </c>
    </row>
    <row r="614" customFormat="false" ht="15" hidden="false" customHeight="false" outlineLevel="0" collapsed="false">
      <c r="A614" s="17" t="n">
        <v>1009</v>
      </c>
      <c r="B614" s="6" t="s">
        <v>728</v>
      </c>
      <c r="C614" s="16" t="n">
        <v>0.490521557022026</v>
      </c>
      <c r="D614" s="16" t="n">
        <v>0.504639214700445</v>
      </c>
      <c r="E614" s="16" t="n">
        <v>0.603604938271605</v>
      </c>
      <c r="F614" s="16" t="n">
        <v>0.332868465382861</v>
      </c>
      <c r="G614" s="16" t="n">
        <v>0.0232493970935559</v>
      </c>
      <c r="H614" s="6" t="s">
        <v>728</v>
      </c>
      <c r="I614" s="18" t="n">
        <v>0.000295894737280421</v>
      </c>
      <c r="J614" s="18" t="n">
        <v>0.000281853088546207</v>
      </c>
      <c r="K614" s="16" t="n">
        <v>0.533753086419753</v>
      </c>
      <c r="L614" s="16" t="n">
        <v>0.264127055669962</v>
      </c>
      <c r="M614" s="16" t="n">
        <v>0.504543209876543</v>
      </c>
      <c r="N614" s="16" t="n">
        <v>0.878454981381836</v>
      </c>
      <c r="O614" s="16" t="n">
        <v>0.123503870665274</v>
      </c>
      <c r="P614" s="16" t="n">
        <v>-0.0664996189559077</v>
      </c>
    </row>
    <row r="615" customFormat="false" ht="15" hidden="false" customHeight="false" outlineLevel="0" collapsed="false">
      <c r="A615" s="17" t="n">
        <v>1010</v>
      </c>
      <c r="B615" s="6" t="s">
        <v>728</v>
      </c>
      <c r="C615" s="16" t="n">
        <v>0.490820450895163</v>
      </c>
      <c r="D615" s="16" t="n">
        <v>0.504925095041625</v>
      </c>
      <c r="E615" s="16" t="n">
        <v>0.603407407407407</v>
      </c>
      <c r="F615" s="16" t="n">
        <v>0.332141194631029</v>
      </c>
      <c r="G615" s="16" t="n">
        <v>0.0235521231014487</v>
      </c>
      <c r="H615" s="6" t="s">
        <v>728</v>
      </c>
      <c r="I615" s="18" t="n">
        <v>0.000295478169406087</v>
      </c>
      <c r="J615" s="18" t="n">
        <v>0.000282011266974069</v>
      </c>
      <c r="K615" s="16" t="n">
        <v>0.530864197530864</v>
      </c>
      <c r="L615" s="16" t="n">
        <v>0.289364214534842</v>
      </c>
      <c r="M615" s="16" t="n">
        <v>0.554172839506173</v>
      </c>
      <c r="N615" s="16" t="n">
        <v>0.110909839810757</v>
      </c>
      <c r="O615" s="16" t="n">
        <v>0.123238134717834</v>
      </c>
      <c r="P615" s="16" t="n">
        <v>-0.0635652416697626</v>
      </c>
    </row>
    <row r="616" customFormat="false" ht="15" hidden="false" customHeight="false" outlineLevel="0" collapsed="false">
      <c r="A616" s="17" t="n">
        <v>1011</v>
      </c>
      <c r="B616" s="6"/>
      <c r="C616" s="16" t="n">
        <v>0.491119274245401</v>
      </c>
      <c r="D616" s="16" t="n">
        <v>0.505212085459648</v>
      </c>
      <c r="E616" s="16" t="n">
        <v>0.603185185185185</v>
      </c>
      <c r="F616" s="16" t="n">
        <v>0.331443925214002</v>
      </c>
      <c r="G616" s="16" t="n">
        <v>0.0238453757899696</v>
      </c>
      <c r="H616" s="6" t="s">
        <v>728</v>
      </c>
      <c r="I616" s="18" t="n">
        <v>0.000295366527777684</v>
      </c>
      <c r="J616" s="18" t="n">
        <v>0.000282365662946427</v>
      </c>
      <c r="K616" s="16" t="n">
        <v>0.528592592592593</v>
      </c>
      <c r="L616" s="16" t="n">
        <v>0.309908380683799</v>
      </c>
      <c r="M616" s="16" t="n">
        <v>0.579925925925926</v>
      </c>
      <c r="N616" s="16" t="n">
        <v>0.0408141219005006</v>
      </c>
      <c r="O616" s="16" t="n">
        <v>0.122983336000153</v>
      </c>
      <c r="P616" s="16" t="n">
        <v>-0.0613208210690968</v>
      </c>
    </row>
    <row r="617" customFormat="false" ht="15" hidden="false" customHeight="false" outlineLevel="0" collapsed="false">
      <c r="A617" s="17" t="n">
        <v>1012</v>
      </c>
      <c r="B617" s="6"/>
      <c r="C617" s="16" t="n">
        <v>0.491417571589665</v>
      </c>
      <c r="D617" s="16" t="n">
        <v>0.505498009296319</v>
      </c>
      <c r="E617" s="16" t="n">
        <v>0.602962962962963</v>
      </c>
      <c r="F617" s="16" t="n">
        <v>0.330738271016322</v>
      </c>
      <c r="G617" s="16" t="n">
        <v>0.024147831292459</v>
      </c>
      <c r="H617" s="6" t="s">
        <v>728</v>
      </c>
      <c r="I617" s="18" t="n">
        <v>0.000295188023692898</v>
      </c>
      <c r="J617" s="18" t="n">
        <v>0.000282704470175437</v>
      </c>
      <c r="K617" s="16" t="n">
        <v>0.527604938271605</v>
      </c>
      <c r="L617" s="16" t="n">
        <v>0.328549497611715</v>
      </c>
      <c r="M617" s="16" t="n">
        <v>0.562024691358025</v>
      </c>
      <c r="N617" s="16" t="n">
        <v>0.174765840285931</v>
      </c>
      <c r="O617" s="16" t="n">
        <v>0.122725448521946</v>
      </c>
      <c r="P617" s="16" t="n">
        <v>-0.0590871834342967</v>
      </c>
    </row>
    <row r="618" customFormat="false" ht="15" hidden="false" customHeight="false" outlineLevel="0" collapsed="false">
      <c r="A618" s="17" t="n">
        <v>1013</v>
      </c>
      <c r="B618" s="6"/>
      <c r="C618" s="16" t="n">
        <v>0.491711972597134</v>
      </c>
      <c r="D618" s="16" t="n">
        <v>0.505781098367422</v>
      </c>
      <c r="E618" s="16" t="n">
        <v>0.60283950617284</v>
      </c>
      <c r="F618" s="16" t="n">
        <v>0.330060988492006</v>
      </c>
      <c r="G618" s="16" t="n">
        <v>0.02445493779886</v>
      </c>
      <c r="H618" s="6"/>
      <c r="I618" s="18" t="n">
        <v>0.000295029441041472</v>
      </c>
      <c r="J618" s="18" t="n">
        <v>0.000282874906818855</v>
      </c>
      <c r="K618" s="16" t="n">
        <v>0.52641975308642</v>
      </c>
      <c r="L618" s="16" t="n">
        <v>0.341237669805528</v>
      </c>
      <c r="M618" s="16" t="n">
        <v>0.54683950617284</v>
      </c>
      <c r="N618" s="16" t="n">
        <v>0.477944313267578</v>
      </c>
      <c r="O618" s="16" t="n">
        <v>0.122477906335097</v>
      </c>
      <c r="P618" s="16" t="n">
        <v>-0.0578861309667683</v>
      </c>
    </row>
    <row r="619" customFormat="false" ht="15" hidden="false" customHeight="false" outlineLevel="0" collapsed="false">
      <c r="A619" s="17" t="n">
        <v>1014</v>
      </c>
      <c r="B619" s="6"/>
      <c r="C619" s="16" t="n">
        <v>0.492004325147648</v>
      </c>
      <c r="D619" s="16" t="n">
        <v>0.506062546719175</v>
      </c>
      <c r="E619" s="16" t="n">
        <v>0.602765432098765</v>
      </c>
      <c r="F619" s="16" t="n">
        <v>0.32940342663227</v>
      </c>
      <c r="G619" s="16" t="n">
        <v>0.0247550803012658</v>
      </c>
      <c r="H619" s="6"/>
      <c r="I619" s="18" t="n">
        <v>0.000295047088273801</v>
      </c>
      <c r="J619" s="18" t="n">
        <v>0.000282757007885383</v>
      </c>
      <c r="K619" s="16" t="n">
        <v>0.527777777777778</v>
      </c>
      <c r="L619" s="16" t="n">
        <v>0.330960331442772</v>
      </c>
      <c r="M619" s="16" t="n">
        <v>0.526469135802469</v>
      </c>
      <c r="N619" s="16" t="n">
        <v>0.857719453694352</v>
      </c>
      <c r="O619" s="16" t="n">
        <v>0.122237550045985</v>
      </c>
      <c r="P619" s="16" t="n">
        <v>-0.0589723159348434</v>
      </c>
    </row>
    <row r="620" customFormat="false" ht="15" hidden="false" customHeight="false" outlineLevel="0" collapsed="false">
      <c r="A620" s="17" t="n">
        <v>1015</v>
      </c>
      <c r="B620" s="6"/>
      <c r="C620" s="16" t="n">
        <v>0.492296137328256</v>
      </c>
      <c r="D620" s="16" t="n">
        <v>0.5063434040309</v>
      </c>
      <c r="E620" s="16" t="n">
        <v>0.602641975308642</v>
      </c>
      <c r="F620" s="16" t="n">
        <v>0.328757614166507</v>
      </c>
      <c r="G620" s="16" t="n">
        <v>0.0250369024881892</v>
      </c>
      <c r="H620" s="6"/>
      <c r="I620" s="18" t="n">
        <v>0.00029472522082675</v>
      </c>
      <c r="J620" s="18" t="n">
        <v>0.000282235626898896</v>
      </c>
      <c r="K620" s="16" t="n">
        <v>0.528246913580247</v>
      </c>
      <c r="L620" s="16" t="n">
        <v>0.31960965682707</v>
      </c>
      <c r="M620" s="16" t="n">
        <v>0.503333333333333</v>
      </c>
      <c r="N620" s="16" t="n">
        <v>0.763567376084223</v>
      </c>
      <c r="O620" s="16" t="n">
        <v>0.122001467535934</v>
      </c>
      <c r="P620" s="16" t="n">
        <v>-0.0604179764959893</v>
      </c>
    </row>
    <row r="621" customFormat="false" ht="15" hidden="false" customHeight="false" outlineLevel="0" collapsed="false">
      <c r="A621" s="17" t="n">
        <v>1016</v>
      </c>
      <c r="B621" s="6"/>
      <c r="C621" s="16" t="n">
        <v>0.492587102225211</v>
      </c>
      <c r="D621" s="16" t="n">
        <v>0.506623986027058</v>
      </c>
      <c r="E621" s="16" t="n">
        <v>0.602469135802469</v>
      </c>
      <c r="F621" s="16" t="n">
        <v>0.328136129223423</v>
      </c>
      <c r="G621" s="16" t="n">
        <v>0.0253258288131238</v>
      </c>
      <c r="H621" s="6"/>
      <c r="I621" s="18" t="n">
        <v>0.00029389175630643</v>
      </c>
      <c r="J621" s="18" t="n">
        <v>0.000281156929947862</v>
      </c>
      <c r="K621" s="16" t="n">
        <v>0.528962962962963</v>
      </c>
      <c r="L621" s="16" t="n">
        <v>0.306079274297677</v>
      </c>
      <c r="M621" s="16" t="n">
        <v>0.514</v>
      </c>
      <c r="N621" s="16" t="n">
        <v>0.469864264087157</v>
      </c>
      <c r="O621" s="16" t="n">
        <v>0.121774258614632</v>
      </c>
      <c r="P621" s="16" t="n">
        <v>-0.0621293939600591</v>
      </c>
    </row>
    <row r="622" customFormat="false" ht="15" hidden="false" customHeight="false" outlineLevel="0" collapsed="false">
      <c r="A622" s="17" t="n">
        <v>1017</v>
      </c>
      <c r="B622" s="6"/>
      <c r="C622" s="16" t="n">
        <v>0.492878353673695</v>
      </c>
      <c r="D622" s="16" t="n">
        <v>0.506903957737108</v>
      </c>
      <c r="E622" s="16" t="n">
        <v>0.60237037037037</v>
      </c>
      <c r="F622" s="16" t="n">
        <v>0.327504706497103</v>
      </c>
      <c r="G622" s="16" t="n">
        <v>0.0256015491104417</v>
      </c>
      <c r="H622" s="6"/>
      <c r="I622" s="18" t="n">
        <v>0.00029250550955899</v>
      </c>
      <c r="J622" s="18" t="n">
        <v>0.000279477408006859</v>
      </c>
      <c r="K622" s="16" t="n">
        <v>0.530395061728395</v>
      </c>
      <c r="L622" s="16" t="n">
        <v>0.288433208034342</v>
      </c>
      <c r="M622" s="16" t="n">
        <v>0.530543209876543</v>
      </c>
      <c r="N622" s="16" t="n">
        <v>0.382753313095906</v>
      </c>
      <c r="O622" s="16" t="n">
        <v>0.121543396928974</v>
      </c>
      <c r="P622" s="16" t="n">
        <v>-0.064177313371754</v>
      </c>
    </row>
    <row r="623" customFormat="false" ht="15" hidden="false" customHeight="false" outlineLevel="0" collapsed="false">
      <c r="A623" s="17" t="n">
        <v>1018</v>
      </c>
      <c r="B623" s="6"/>
      <c r="C623" s="16" t="n">
        <v>0.493174019790908</v>
      </c>
      <c r="D623" s="16" t="n">
        <v>0.507186227579342</v>
      </c>
      <c r="E623" s="16" t="n">
        <v>0.602222222222222</v>
      </c>
      <c r="F623" s="16" t="n">
        <v>0.326835700793691</v>
      </c>
      <c r="G623" s="16" t="n">
        <v>0.0259200778745601</v>
      </c>
      <c r="H623" s="6"/>
      <c r="I623" s="18" t="n">
        <v>0.000290623024577997</v>
      </c>
      <c r="J623" s="18" t="n">
        <v>0.000277487543129566</v>
      </c>
      <c r="K623" s="16" t="n">
        <v>0.532123456790123</v>
      </c>
      <c r="L623" s="16" t="n">
        <v>0.277250997489077</v>
      </c>
      <c r="M623" s="16" t="n">
        <v>0.54720987654321</v>
      </c>
      <c r="N623" s="16" t="n">
        <v>0.300759869888178</v>
      </c>
      <c r="O623" s="16" t="n">
        <v>0.121298772578925</v>
      </c>
      <c r="P623" s="16" t="n">
        <v>-0.0654962681243007</v>
      </c>
    </row>
    <row r="624" customFormat="false" ht="15" hidden="false" customHeight="false" outlineLevel="0" collapsed="false">
      <c r="A624" s="17" t="n">
        <v>1019</v>
      </c>
      <c r="B624" s="6"/>
      <c r="C624" s="16" t="n">
        <v>0.493472428671965</v>
      </c>
      <c r="D624" s="16" t="n">
        <v>0.50746993834063</v>
      </c>
      <c r="E624" s="16" t="n">
        <v>0.602098765432099</v>
      </c>
      <c r="F624" s="16" t="n">
        <v>0.326143295018174</v>
      </c>
      <c r="G624" s="16" t="n">
        <v>0.0262388493724478</v>
      </c>
      <c r="H624" s="6"/>
      <c r="I624" s="18" t="n">
        <v>0.000288119753673774</v>
      </c>
      <c r="J624" s="18" t="n">
        <v>0.000274816149282856</v>
      </c>
      <c r="K624" s="16" t="n">
        <v>0.533777777777778</v>
      </c>
      <c r="L624" s="16" t="n">
        <v>0.261005493289139</v>
      </c>
      <c r="M624" s="16" t="n">
        <v>0.556888888888889</v>
      </c>
      <c r="N624" s="16" t="n">
        <v>0.258943291158981</v>
      </c>
      <c r="O624" s="16" t="n">
        <v>0.121045568632252</v>
      </c>
      <c r="P624" s="16" t="n">
        <v>-0.0672047874297723</v>
      </c>
    </row>
    <row r="625" customFormat="false" ht="15" hidden="false" customHeight="false" outlineLevel="0" collapsed="false">
      <c r="A625" s="17" t="n">
        <v>1020</v>
      </c>
      <c r="B625" s="6"/>
      <c r="C625" s="16" t="n">
        <v>0.493769401751848</v>
      </c>
      <c r="D625" s="16" t="n">
        <v>0.50775151185133</v>
      </c>
      <c r="E625" s="16" t="n">
        <v>0.601901234567901</v>
      </c>
      <c r="F625" s="16" t="n">
        <v>0.325437612400624</v>
      </c>
      <c r="G625" s="16" t="n">
        <v>0.026585760993665</v>
      </c>
      <c r="H625" s="6"/>
      <c r="I625" s="18" t="n">
        <v>0.000285181514326406</v>
      </c>
      <c r="J625" s="18" t="n">
        <v>0.000271446711722653</v>
      </c>
      <c r="K625" s="16" t="n">
        <v>0.536049382716049</v>
      </c>
      <c r="L625" s="16" t="n">
        <v>0.233910228758327</v>
      </c>
      <c r="M625" s="16" t="n">
        <v>0.566518518518519</v>
      </c>
      <c r="N625" s="16" t="n">
        <v>0.239920796352521</v>
      </c>
      <c r="O625" s="16" t="n">
        <v>0.120787485200467</v>
      </c>
      <c r="P625" s="16" t="n">
        <v>-0.0703172891197235</v>
      </c>
    </row>
    <row r="626" customFormat="false" ht="15" hidden="false" customHeight="false" outlineLevel="0" collapsed="false">
      <c r="A626" s="17" t="n">
        <v>1021</v>
      </c>
      <c r="B626" s="6"/>
      <c r="C626" s="16" t="n">
        <v>0.494062241914205</v>
      </c>
      <c r="D626" s="16" t="n">
        <v>0.508028891733447</v>
      </c>
      <c r="E626" s="16" t="n">
        <v>0.601753086419753</v>
      </c>
      <c r="F626" s="16" t="n">
        <v>0.324731767212431</v>
      </c>
      <c r="G626" s="16" t="n">
        <v>0.0269177968767963</v>
      </c>
      <c r="H626" s="6"/>
      <c r="I626" s="18" t="n">
        <v>0.000281393574106178</v>
      </c>
      <c r="J626" s="18" t="n">
        <v>0.000267156703366952</v>
      </c>
      <c r="K626" s="16" t="n">
        <v>0.538864197530864</v>
      </c>
      <c r="L626" s="16" t="n">
        <v>0.20415566726975</v>
      </c>
      <c r="M626" s="16" t="n">
        <v>0.571506172839506</v>
      </c>
      <c r="N626" s="16" t="n">
        <v>0.182643747287802</v>
      </c>
      <c r="O626" s="16" t="n">
        <v>0.120529317809037</v>
      </c>
      <c r="P626" s="16" t="n">
        <v>-0.0738960250134128</v>
      </c>
    </row>
    <row r="627" customFormat="false" ht="15" hidden="false" customHeight="false" outlineLevel="0" collapsed="false">
      <c r="A627" s="17" t="n">
        <v>1022</v>
      </c>
      <c r="B627" s="6"/>
      <c r="C627" s="16" t="n">
        <v>0.494349364845658</v>
      </c>
      <c r="D627" s="16" t="n">
        <v>0.508301128502124</v>
      </c>
      <c r="E627" s="16" t="n">
        <v>0.60162962962963</v>
      </c>
      <c r="F627" s="16" t="n">
        <v>0.324042421960326</v>
      </c>
      <c r="G627" s="16" t="n">
        <v>0.0272589352170894</v>
      </c>
      <c r="H627" s="6"/>
      <c r="I627" s="18" t="n">
        <v>0.000276562682691882</v>
      </c>
      <c r="J627" s="18" t="n">
        <v>0.000261907629549335</v>
      </c>
      <c r="K627" s="16" t="n">
        <v>0.540395061728395</v>
      </c>
      <c r="L627" s="16" t="n">
        <v>0.179971290465232</v>
      </c>
      <c r="M627" s="16" t="n">
        <v>0.577012345679012</v>
      </c>
      <c r="N627" s="16" t="n">
        <v>0.115907660433178</v>
      </c>
      <c r="O627" s="16" t="n">
        <v>0.120277161767714</v>
      </c>
      <c r="P627" s="16" t="n">
        <v>-0.077093234623864</v>
      </c>
    </row>
    <row r="628" customFormat="false" ht="15" hidden="false" customHeight="false" outlineLevel="0" collapsed="false">
      <c r="A628" s="17" t="n">
        <v>1023</v>
      </c>
      <c r="B628" s="6"/>
      <c r="C628" s="16" t="n">
        <v>0.494628409140935</v>
      </c>
      <c r="D628" s="16" t="n">
        <v>0.508566211905113</v>
      </c>
      <c r="E628" s="16" t="n">
        <v>0.601432098765432</v>
      </c>
      <c r="F628" s="16" t="n">
        <v>0.323379452455088</v>
      </c>
      <c r="G628" s="16" t="n">
        <v>0.0276009448568324</v>
      </c>
      <c r="H628" s="6"/>
      <c r="I628" s="18" t="n">
        <v>0.000270858125553107</v>
      </c>
      <c r="J628" s="18" t="n">
        <v>0.000255711944329191</v>
      </c>
      <c r="K628" s="16" t="n">
        <v>0.542962962962963</v>
      </c>
      <c r="L628" s="16" t="n">
        <v>0.154240592388261</v>
      </c>
      <c r="M628" s="16" t="n">
        <v>0.576913580246914</v>
      </c>
      <c r="N628" s="16" t="n">
        <v>0.0711313392078801</v>
      </c>
      <c r="O628" s="16" t="n">
        <v>0.120034631764786</v>
      </c>
      <c r="P628" s="16" t="n">
        <v>-0.0806676934464032</v>
      </c>
    </row>
    <row r="629" customFormat="false" ht="15" hidden="false" customHeight="false" outlineLevel="0" collapsed="false">
      <c r="A629" s="17" t="n">
        <v>1024</v>
      </c>
      <c r="B629" s="6"/>
      <c r="C629" s="16" t="n">
        <v>0.49489916352002</v>
      </c>
      <c r="D629" s="16" t="n">
        <v>0.50882300482396</v>
      </c>
      <c r="E629" s="16" t="n">
        <v>0.601407407407407</v>
      </c>
      <c r="F629" s="16" t="n">
        <v>0.322726881572014</v>
      </c>
      <c r="G629" s="16" t="n">
        <v>0.0279005960690781</v>
      </c>
      <c r="H629" s="6"/>
      <c r="I629" s="18" t="n">
        <v>0.00026460739828183</v>
      </c>
      <c r="J629" s="18" t="n">
        <v>0.000248904844597049</v>
      </c>
      <c r="K629" s="16" t="n">
        <v>0.546864197530864</v>
      </c>
      <c r="L629" s="16" t="n">
        <v>0.128708855636396</v>
      </c>
      <c r="M629" s="16" t="n">
        <v>0.573456790123457</v>
      </c>
      <c r="N629" s="16" t="n">
        <v>0.0419649609885059</v>
      </c>
      <c r="O629" s="16" t="n">
        <v>0.119795884834673</v>
      </c>
      <c r="P629" s="16" t="n">
        <v>-0.0847071856723983</v>
      </c>
    </row>
    <row r="630" customFormat="false" ht="15" hidden="false" customHeight="false" outlineLevel="0" collapsed="false">
      <c r="A630" s="17" t="n">
        <v>1025</v>
      </c>
      <c r="B630" s="6"/>
      <c r="C630" s="16" t="n">
        <v>0.495160803100015</v>
      </c>
      <c r="D630" s="16" t="n">
        <v>0.509070537161193</v>
      </c>
      <c r="E630" s="16" t="n">
        <v>0.601407407407407</v>
      </c>
      <c r="F630" s="16" t="n">
        <v>0.322082370165828</v>
      </c>
      <c r="G630" s="16" t="n">
        <v>0.028211149393334</v>
      </c>
      <c r="H630" s="6"/>
      <c r="I630" s="18" t="n">
        <v>0.000258005887032362</v>
      </c>
      <c r="J630" s="18" t="n">
        <v>0.000241658046130926</v>
      </c>
      <c r="K630" s="16" t="n">
        <v>0.551259259259259</v>
      </c>
      <c r="L630" s="16" t="n">
        <v>0.105189315855828</v>
      </c>
      <c r="M630" s="16" t="n">
        <v>0.571037037037037</v>
      </c>
      <c r="N630" s="16" t="n">
        <v>0.024277799001183</v>
      </c>
      <c r="O630" s="16" t="n">
        <v>0.119560066110114</v>
      </c>
      <c r="P630" s="16" t="n">
        <v>-0.0893916551422143</v>
      </c>
    </row>
    <row r="631" customFormat="false" ht="15" hidden="false" customHeight="false" outlineLevel="0" collapsed="false">
      <c r="A631" s="17" t="n">
        <v>1026</v>
      </c>
      <c r="B631" s="6"/>
      <c r="C631" s="16" t="n">
        <v>0.495411719239399</v>
      </c>
      <c r="D631" s="16" t="n">
        <v>0.509307078838968</v>
      </c>
      <c r="E631" s="16" t="n">
        <v>0.601135802469136</v>
      </c>
      <c r="F631" s="16" t="n">
        <v>0.321441504587542</v>
      </c>
      <c r="G631" s="16" t="n">
        <v>0.0285157216285233</v>
      </c>
      <c r="H631" s="6"/>
      <c r="I631" s="18" t="n">
        <v>0.000251438733603135</v>
      </c>
      <c r="J631" s="18" t="n">
        <v>0.000234173170393251</v>
      </c>
      <c r="K631" s="16" t="n">
        <v>0.557185185185185</v>
      </c>
      <c r="L631" s="16" t="n">
        <v>0.077971717702468</v>
      </c>
      <c r="M631" s="16" t="n">
        <v>0.567358024691358</v>
      </c>
      <c r="N631" s="16" t="n">
        <v>0.017362252378155</v>
      </c>
      <c r="O631" s="16" t="n">
        <v>0.11932556128269</v>
      </c>
      <c r="P631" s="16" t="n">
        <v>-0.09581144578618</v>
      </c>
    </row>
    <row r="632" customFormat="false" ht="15" hidden="false" customHeight="false" outlineLevel="0" collapsed="false">
      <c r="A632" s="17" t="n">
        <v>1027</v>
      </c>
      <c r="B632" s="6"/>
      <c r="C632" s="16" t="n">
        <v>0.495654562666794</v>
      </c>
      <c r="D632" s="16" t="n">
        <v>0.509534301480123</v>
      </c>
      <c r="E632" s="16" t="n">
        <v>0.601012345679012</v>
      </c>
      <c r="F632" s="16" t="n">
        <v>0.320786636777184</v>
      </c>
      <c r="G632" s="16" t="n">
        <v>0.0288282800532339</v>
      </c>
      <c r="H632" s="6"/>
      <c r="I632" s="18" t="n">
        <v>0.00024446580499775</v>
      </c>
      <c r="J632" s="18" t="n">
        <v>0.000226199492574512</v>
      </c>
      <c r="K632" s="16" t="n">
        <v>0.562666666666667</v>
      </c>
      <c r="L632" s="16" t="n">
        <v>0.0549070662985158</v>
      </c>
      <c r="M632" s="16" t="n">
        <v>0.564543209876543</v>
      </c>
      <c r="N632" s="16" t="n">
        <v>0.013367828752804</v>
      </c>
      <c r="O632" s="16" t="n">
        <v>0.119085912142776</v>
      </c>
      <c r="P632" s="16" t="n">
        <v>-0.103050904740983</v>
      </c>
    </row>
    <row r="633" customFormat="false" ht="15" hidden="false" customHeight="false" outlineLevel="0" collapsed="false">
      <c r="A633" s="17" t="n">
        <v>1028</v>
      </c>
      <c r="B633" s="6"/>
      <c r="C633" s="16" t="n">
        <v>0.495891714850199</v>
      </c>
      <c r="D633" s="16" t="n">
        <v>0.509754306655973</v>
      </c>
      <c r="E633" s="16" t="n">
        <v>0.600740740740741</v>
      </c>
      <c r="F633" s="16" t="n">
        <v>0.320109595305643</v>
      </c>
      <c r="G633" s="16" t="n">
        <v>0.0291375714526415</v>
      </c>
      <c r="H633" s="6"/>
      <c r="I633" s="18" t="n">
        <v>0.000236698695353905</v>
      </c>
      <c r="J633" s="18" t="n">
        <v>0.000217435310519704</v>
      </c>
      <c r="K633" s="16" t="n">
        <v>0.568296296296296</v>
      </c>
      <c r="L633" s="16" t="n">
        <v>0.0375065506674475</v>
      </c>
      <c r="M633" s="16" t="n">
        <v>0.567777777777778</v>
      </c>
      <c r="N633" s="16" t="n">
        <v>0.00726977618052472</v>
      </c>
      <c r="O633" s="16" t="n">
        <v>0.118838126659068</v>
      </c>
      <c r="P633" s="16" t="n">
        <v>-0.110495800151947</v>
      </c>
    </row>
    <row r="634" customFormat="false" ht="15" hidden="false" customHeight="false" outlineLevel="0" collapsed="false">
      <c r="A634" s="17" t="n">
        <v>1029</v>
      </c>
      <c r="B634" s="6"/>
      <c r="C634" s="16" t="n">
        <v>0.496125082991588</v>
      </c>
      <c r="D634" s="16" t="n">
        <v>0.509967842699828</v>
      </c>
      <c r="E634" s="16" t="n">
        <v>0.600716049382716</v>
      </c>
      <c r="F634" s="16" t="n">
        <v>0.319386624059653</v>
      </c>
      <c r="G634" s="16" t="n">
        <v>0.0294944489729485</v>
      </c>
      <c r="H634" s="6"/>
      <c r="I634" s="18" t="n">
        <v>0.000229069315014237</v>
      </c>
      <c r="J634" s="18" t="n">
        <v>0.000208662749281778</v>
      </c>
      <c r="K634" s="16" t="n">
        <v>0.574913580246914</v>
      </c>
      <c r="L634" s="16" t="n">
        <v>0.0233800949306788</v>
      </c>
      <c r="M634" s="16" t="n">
        <v>0.56762962962963</v>
      </c>
      <c r="N634" s="16" t="n">
        <v>0.00439700524411641</v>
      </c>
      <c r="O634" s="16" t="n">
        <v>0.118573507157052</v>
      </c>
      <c r="P634" s="16" t="n">
        <v>-0.118902247911971</v>
      </c>
    </row>
    <row r="635" customFormat="false" ht="15" hidden="false" customHeight="false" outlineLevel="0" collapsed="false">
      <c r="A635" s="17" t="n">
        <v>1030</v>
      </c>
      <c r="B635" s="6"/>
      <c r="C635" s="16" t="n">
        <v>0.496354669881313</v>
      </c>
      <c r="D635" s="16" t="n">
        <v>0.510174727922647</v>
      </c>
      <c r="E635" s="16" t="n">
        <v>0.600493827160494</v>
      </c>
      <c r="F635" s="16" t="n">
        <v>0.318618828215049</v>
      </c>
      <c r="G635" s="16" t="n">
        <v>0.0298675037862537</v>
      </c>
      <c r="H635" s="6"/>
      <c r="I635" s="18" t="n">
        <v>0.000221769451384365</v>
      </c>
      <c r="J635" s="18" t="n">
        <v>0.000200215494347769</v>
      </c>
      <c r="K635" s="16" t="n">
        <v>0.58083950617284</v>
      </c>
      <c r="L635" s="16" t="n">
        <v>0.0142375680652928</v>
      </c>
      <c r="M635" s="16" t="n">
        <v>0.568666666666667</v>
      </c>
      <c r="N635" s="16" t="n">
        <v>0.00283177806053726</v>
      </c>
      <c r="O635" s="16" t="n">
        <v>0.118292453442774</v>
      </c>
      <c r="P635" s="16" t="n">
        <v>-0.127353790821743</v>
      </c>
    </row>
    <row r="636" customFormat="false" ht="15" hidden="false" customHeight="false" outlineLevel="0" collapsed="false">
      <c r="A636" s="17" t="n">
        <v>1031</v>
      </c>
      <c r="B636" s="6"/>
      <c r="C636" s="16" t="n">
        <v>0.496576756989979</v>
      </c>
      <c r="D636" s="16" t="n">
        <v>0.51037304591685</v>
      </c>
      <c r="E636" s="16" t="n">
        <v>0.600395061728395</v>
      </c>
      <c r="F636" s="16" t="n">
        <v>0.317843806606898</v>
      </c>
      <c r="G636" s="16" t="n">
        <v>0.0302911452325063</v>
      </c>
      <c r="H636" s="6"/>
      <c r="I636" s="18" t="n">
        <v>0.000214582166027314</v>
      </c>
      <c r="J636" s="18" t="n">
        <v>0.00019182450477927</v>
      </c>
      <c r="K636" s="16" t="n">
        <v>0.58720987654321</v>
      </c>
      <c r="L636" s="16" t="n">
        <v>0.0084533842259874</v>
      </c>
      <c r="M636" s="16" t="n">
        <v>0.566641975308642</v>
      </c>
      <c r="N636" s="16" t="n">
        <v>0.00303765192667422</v>
      </c>
      <c r="O636" s="16" t="n">
        <v>0.118008725883188</v>
      </c>
      <c r="P636" s="16" t="n">
        <v>-0.136199704553904</v>
      </c>
    </row>
    <row r="637" customFormat="false" ht="15" hidden="false" customHeight="false" outlineLevel="0" collapsed="false">
      <c r="A637" s="17" t="n">
        <v>1032</v>
      </c>
      <c r="B637" s="6"/>
      <c r="C637" s="16" t="n">
        <v>0.49679091752224</v>
      </c>
      <c r="D637" s="16" t="n">
        <v>0.510562415146483</v>
      </c>
      <c r="E637" s="16" t="n">
        <v>0.600320987654321</v>
      </c>
      <c r="F637" s="16" t="n">
        <v>0.317062482394194</v>
      </c>
      <c r="G637" s="16" t="n">
        <v>0.03070756450337</v>
      </c>
      <c r="H637" s="6"/>
      <c r="I637" s="18" t="n">
        <v>0.000207337965330293</v>
      </c>
      <c r="J637" s="18" t="n">
        <v>0.00018346653925882</v>
      </c>
      <c r="K637" s="16" t="n">
        <v>0.593728395061729</v>
      </c>
      <c r="L637" s="16" t="n">
        <v>0.00512669455525656</v>
      </c>
      <c r="M637" s="16" t="n">
        <v>0.558024691358025</v>
      </c>
      <c r="N637" s="16" t="n">
        <v>0.00762477917392336</v>
      </c>
      <c r="O637" s="16" t="n">
        <v>0.117722661745541</v>
      </c>
      <c r="P637" s="16" t="n">
        <v>-0.144553115801605</v>
      </c>
    </row>
    <row r="638" customFormat="false" ht="15" hidden="false" customHeight="false" outlineLevel="0" collapsed="false">
      <c r="A638" s="17" t="n">
        <v>1033</v>
      </c>
      <c r="B638" s="6"/>
      <c r="C638" s="16" t="n">
        <v>0.496996543803262</v>
      </c>
      <c r="D638" s="16" t="n">
        <v>0.51074264207846</v>
      </c>
      <c r="E638" s="16" t="n">
        <v>0.599975308641975</v>
      </c>
      <c r="F638" s="16" t="n">
        <v>0.31628041219247</v>
      </c>
      <c r="G638" s="16" t="n">
        <v>0.0311104489658356</v>
      </c>
      <c r="H638" s="6"/>
      <c r="I638" s="18" t="n">
        <v>0.000200103296645908</v>
      </c>
      <c r="J638" s="18" t="n">
        <v>0.000175382562571873</v>
      </c>
      <c r="K638" s="16" t="n">
        <v>0.59837037037037</v>
      </c>
      <c r="L638" s="16" t="n">
        <v>0.00333914684831741</v>
      </c>
      <c r="M638" s="16" t="n">
        <v>0.541086419753087</v>
      </c>
      <c r="N638" s="16" t="n">
        <v>0.0346448289138372</v>
      </c>
      <c r="O638" s="16" t="n">
        <v>0.117436295129124</v>
      </c>
      <c r="P638" s="16" t="n">
        <v>-0.151434065379846</v>
      </c>
    </row>
    <row r="639" customFormat="false" ht="15" hidden="false" customHeight="false" outlineLevel="0" collapsed="false">
      <c r="A639" s="17" t="n">
        <v>1034</v>
      </c>
      <c r="B639" s="6"/>
      <c r="C639" s="16" t="n">
        <v>0.497193055255092</v>
      </c>
      <c r="D639" s="16" t="n">
        <v>0.510912652870808</v>
      </c>
      <c r="E639" s="16" t="n">
        <v>0.600098765432099</v>
      </c>
      <c r="F639" s="16" t="n">
        <v>0.315485407184</v>
      </c>
      <c r="G639" s="16" t="n">
        <v>0.0315479206147889</v>
      </c>
      <c r="H639" s="6"/>
      <c r="I639" s="18" t="n">
        <v>0.000192379738602231</v>
      </c>
      <c r="J639" s="18" t="n">
        <v>0.000167120575430672</v>
      </c>
      <c r="K639" s="16" t="n">
        <v>0.601407407407407</v>
      </c>
      <c r="L639" s="16" t="n">
        <v>0.0024609212130139</v>
      </c>
      <c r="M639" s="16" t="n">
        <v>0.518345679012346</v>
      </c>
      <c r="N639" s="16" t="n">
        <v>0.162750018578995</v>
      </c>
      <c r="O639" s="16" t="n">
        <v>0.117145162212273</v>
      </c>
      <c r="P639" s="16" t="n">
        <v>-0.156491435444875</v>
      </c>
    </row>
    <row r="640" customFormat="false" ht="15" hidden="false" customHeight="false" outlineLevel="0" collapsed="false">
      <c r="A640" s="17" t="n">
        <v>1035</v>
      </c>
      <c r="B640" s="6"/>
      <c r="C640" s="16" t="n">
        <v>0.497380244005565</v>
      </c>
      <c r="D640" s="16" t="n">
        <v>0.511072977557174</v>
      </c>
      <c r="E640" s="16" t="n">
        <v>0.599901234567901</v>
      </c>
      <c r="F640" s="16" t="n">
        <v>0.314688942698807</v>
      </c>
      <c r="G640" s="16" t="n">
        <v>0.0319915916237256</v>
      </c>
      <c r="H640" s="6"/>
      <c r="I640" s="18" t="n">
        <v>0.0001839860209386</v>
      </c>
      <c r="J640" s="18" t="n">
        <v>0.000158390145452075</v>
      </c>
      <c r="K640" s="16" t="n">
        <v>0.603975308641975</v>
      </c>
      <c r="L640" s="16" t="n">
        <v>0.0019140778393592</v>
      </c>
      <c r="M640" s="16" t="n">
        <v>0.501827160493827</v>
      </c>
      <c r="N640" s="16" t="n">
        <v>0.47717692107795</v>
      </c>
      <c r="O640" s="16" t="n">
        <v>0.116853464543351</v>
      </c>
      <c r="P640" s="16" t="n">
        <v>-0.160564203181138</v>
      </c>
    </row>
    <row r="641" customFormat="false" ht="15" hidden="false" customHeight="false" outlineLevel="0" collapsed="false">
      <c r="A641" s="17" t="n">
        <v>1036</v>
      </c>
      <c r="B641" s="6"/>
      <c r="C641" s="16" t="n">
        <v>0.497560116856312</v>
      </c>
      <c r="D641" s="16" t="n">
        <v>0.511225640799741</v>
      </c>
      <c r="E641" s="16" t="n">
        <v>0.599530864197531</v>
      </c>
      <c r="F641" s="16" t="n">
        <v>0.313895301869539</v>
      </c>
      <c r="G641" s="16" t="n">
        <v>0.0324174022695338</v>
      </c>
      <c r="H641" s="6"/>
      <c r="I641" s="18" t="n">
        <v>0.000175256278542153</v>
      </c>
      <c r="J641" s="18" t="n">
        <v>0.000149576291913848</v>
      </c>
      <c r="K641" s="16" t="n">
        <v>0.605555555555556</v>
      </c>
      <c r="L641" s="16" t="n">
        <v>0.00162173216466903</v>
      </c>
      <c r="M641" s="16" t="n">
        <v>0.516222222222222</v>
      </c>
      <c r="N641" s="16" t="n">
        <v>0.848778881956921</v>
      </c>
      <c r="O641" s="16" t="n">
        <v>0.116562770928181</v>
      </c>
      <c r="P641" s="16" t="n">
        <v>-0.163263772932392</v>
      </c>
    </row>
    <row r="642" customFormat="false" ht="15" hidden="false" customHeight="false" outlineLevel="0" collapsed="false">
      <c r="A642" s="17" t="n">
        <v>1037</v>
      </c>
      <c r="B642" s="6"/>
      <c r="C642" s="16" t="n">
        <v>0.497732312005904</v>
      </c>
      <c r="D642" s="16" t="n">
        <v>0.511371210624907</v>
      </c>
      <c r="E642" s="16" t="n">
        <v>0.599382716049383</v>
      </c>
      <c r="F642" s="16" t="n">
        <v>0.313122661683975</v>
      </c>
      <c r="G642" s="16" t="n">
        <v>0.0328558177932146</v>
      </c>
      <c r="H642" s="6"/>
      <c r="I642" s="18" t="n">
        <v>0.000166467929642205</v>
      </c>
      <c r="J642" s="18" t="n">
        <v>0.000140945850855599</v>
      </c>
      <c r="K642" s="16" t="n">
        <v>0.606197530864198</v>
      </c>
      <c r="L642" s="16" t="n">
        <v>0.00150861385428575</v>
      </c>
      <c r="M642" s="16" t="n">
        <v>0.529234567901235</v>
      </c>
      <c r="N642" s="16" t="n">
        <v>0.781372275451034</v>
      </c>
      <c r="O642" s="16" t="n">
        <v>0.11627974061674</v>
      </c>
      <c r="P642" s="16" t="n">
        <v>-0.164693813633975</v>
      </c>
    </row>
    <row r="643" customFormat="false" ht="15" hidden="false" customHeight="false" outlineLevel="0" collapsed="false">
      <c r="A643" s="17" t="n">
        <v>1038</v>
      </c>
      <c r="B643" s="6"/>
      <c r="C643" s="16" t="n">
        <v>0.497895544924073</v>
      </c>
      <c r="D643" s="16" t="n">
        <v>0.511508126043837</v>
      </c>
      <c r="E643" s="16" t="n">
        <v>0.599283950617284</v>
      </c>
      <c r="F643" s="16" t="n">
        <v>0.312362161221042</v>
      </c>
      <c r="G643" s="16" t="n">
        <v>0.0332899575756289</v>
      </c>
      <c r="H643" s="6"/>
      <c r="I643" s="18" t="n">
        <v>0.000157811853383121</v>
      </c>
      <c r="J643" s="18" t="n">
        <v>0.000132588243672597</v>
      </c>
      <c r="K643" s="16" t="n">
        <v>0.607012345679012</v>
      </c>
      <c r="L643" s="16" t="n">
        <v>0.00142728644835675</v>
      </c>
      <c r="M643" s="16" t="n">
        <v>0.542024691358025</v>
      </c>
      <c r="N643" s="16" t="n">
        <v>0.408105077091836</v>
      </c>
      <c r="O643" s="16" t="n">
        <v>0.116001129611403</v>
      </c>
      <c r="P643" s="16" t="n">
        <v>-0.16566318334896</v>
      </c>
    </row>
    <row r="644" customFormat="false" ht="15" hidden="false" customHeight="false" outlineLevel="0" collapsed="false">
      <c r="A644" s="17" t="n">
        <v>1039</v>
      </c>
      <c r="B644" s="6"/>
      <c r="C644" s="16" t="n">
        <v>0.498050729790306</v>
      </c>
      <c r="D644" s="16" t="n">
        <v>0.511637065685436</v>
      </c>
      <c r="E644" s="16" t="n">
        <v>0.599061728395062</v>
      </c>
      <c r="F644" s="16" t="n">
        <v>0.311614356675607</v>
      </c>
      <c r="G644" s="16" t="n">
        <v>0.0337216341858583</v>
      </c>
      <c r="H644" s="6"/>
      <c r="I644" s="18" t="n">
        <v>0.000149461157500597</v>
      </c>
      <c r="J644" s="18" t="n">
        <v>0.000124654551109448</v>
      </c>
      <c r="K644" s="16" t="n">
        <v>0.607432098765432</v>
      </c>
      <c r="L644" s="16" t="n">
        <v>0.00139509032756952</v>
      </c>
      <c r="M644" s="16" t="n">
        <v>0.55037037037037</v>
      </c>
      <c r="N644" s="16" t="n">
        <v>0.199594554454548</v>
      </c>
      <c r="O644" s="16" t="n">
        <v>0.115727143080163</v>
      </c>
      <c r="P644" s="16" t="n">
        <v>-0.165889001432363</v>
      </c>
    </row>
    <row r="645" customFormat="false" ht="15" hidden="false" customHeight="false" outlineLevel="0" collapsed="false">
      <c r="A645" s="17" t="n">
        <v>1040</v>
      </c>
      <c r="B645" s="6"/>
      <c r="C645" s="16" t="n">
        <v>0.498196415397456</v>
      </c>
      <c r="D645" s="16" t="n">
        <v>0.511757543466804</v>
      </c>
      <c r="E645" s="16" t="n">
        <v>0.599037037037037</v>
      </c>
      <c r="F645" s="16" t="n">
        <v>0.310900207241622</v>
      </c>
      <c r="G645" s="16" t="n">
        <v>0.0341188445344263</v>
      </c>
      <c r="H645" s="6"/>
      <c r="I645" s="18" t="n">
        <v>0.000141376015684758</v>
      </c>
      <c r="J645" s="18" t="n">
        <v>0.000117042864124751</v>
      </c>
      <c r="K645" s="16" t="n">
        <v>0.606567901234568</v>
      </c>
      <c r="L645" s="16" t="n">
        <v>0.00137699080048197</v>
      </c>
      <c r="M645" s="16" t="n">
        <v>0.555654320987654</v>
      </c>
      <c r="N645" s="16" t="n">
        <v>0.114562197579231</v>
      </c>
      <c r="O645" s="16" t="n">
        <v>0.115465462711394</v>
      </c>
      <c r="P645" s="16" t="n">
        <v>-0.165722257662903</v>
      </c>
    </row>
    <row r="646" customFormat="false" ht="15" hidden="false" customHeight="false" outlineLevel="0" collapsed="false">
      <c r="A646" s="17" t="n">
        <v>1041</v>
      </c>
      <c r="B646" s="6"/>
      <c r="C646" s="16" t="n">
        <v>0.498330675435636</v>
      </c>
      <c r="D646" s="16" t="n">
        <v>0.5118678341484</v>
      </c>
      <c r="E646" s="16" t="n">
        <v>0.598987654320988</v>
      </c>
      <c r="F646" s="16" t="n">
        <v>0.310222799983001</v>
      </c>
      <c r="G646" s="16" t="n">
        <v>0.0345183086325489</v>
      </c>
      <c r="H646" s="6"/>
      <c r="I646" s="18" t="n">
        <v>0.000133619071944218</v>
      </c>
      <c r="J646" s="18" t="n">
        <v>0.000109757448708079</v>
      </c>
      <c r="K646" s="16" t="n">
        <v>0.605901234567901</v>
      </c>
      <c r="L646" s="16" t="n">
        <v>0.00132591809695718</v>
      </c>
      <c r="M646" s="16" t="n">
        <v>0.553876543209877</v>
      </c>
      <c r="N646" s="16" t="n">
        <v>0.0970853310778423</v>
      </c>
      <c r="O646" s="16" t="n">
        <v>0.115217223279737</v>
      </c>
      <c r="P646" s="16" t="n">
        <v>-0.165747909811973</v>
      </c>
    </row>
    <row r="647" customFormat="false" ht="15" hidden="false" customHeight="false" outlineLevel="0" collapsed="false">
      <c r="A647" s="17" t="n">
        <v>1042</v>
      </c>
      <c r="B647" s="6"/>
      <c r="C647" s="16" t="n">
        <v>0.498456458463722</v>
      </c>
      <c r="D647" s="16" t="n">
        <v>0.511970466087318</v>
      </c>
      <c r="E647" s="16" t="n">
        <v>0.598913580246914</v>
      </c>
      <c r="F647" s="16" t="n">
        <v>0.309576553909608</v>
      </c>
      <c r="G647" s="16" t="n">
        <v>0.0348799870142312</v>
      </c>
      <c r="H647" s="6"/>
      <c r="I647" s="18" t="n">
        <v>0.000125864498197885</v>
      </c>
      <c r="J647" s="18" t="n">
        <v>0.000102486102116311</v>
      </c>
      <c r="K647" s="16" t="n">
        <v>0.604345679012346</v>
      </c>
      <c r="L647" s="16" t="n">
        <v>0.00131600755412947</v>
      </c>
      <c r="M647" s="16" t="n">
        <v>0.543086419753087</v>
      </c>
      <c r="N647" s="16" t="n">
        <v>0.13801004207337</v>
      </c>
      <c r="O647" s="16" t="n">
        <v>0.114980382905021</v>
      </c>
      <c r="P647" s="16" t="n">
        <v>-0.165800354765045</v>
      </c>
    </row>
    <row r="648" customFormat="false" ht="15" hidden="false" customHeight="false" outlineLevel="0" collapsed="false">
      <c r="A648" s="17" t="n">
        <v>1043</v>
      </c>
      <c r="B648" s="6"/>
      <c r="C648" s="16" t="n">
        <v>0.49857489513289</v>
      </c>
      <c r="D648" s="16" t="n">
        <v>0.512066617564261</v>
      </c>
      <c r="E648" s="16" t="n">
        <v>0.598716049382716</v>
      </c>
      <c r="F648" s="16" t="n">
        <v>0.308956159568356</v>
      </c>
      <c r="G648" s="16" t="n">
        <v>0.0352702583162463</v>
      </c>
      <c r="H648" s="6"/>
      <c r="I648" s="18" t="n">
        <v>0.000117903460584788</v>
      </c>
      <c r="J648" s="18" t="n">
        <v>9.50528376147992E-005</v>
      </c>
      <c r="K648" s="16" t="n">
        <v>0.603654320987654</v>
      </c>
      <c r="L648" s="16" t="n">
        <v>0.00134192130872037</v>
      </c>
      <c r="M648" s="16" t="n">
        <v>0.534296296296296</v>
      </c>
      <c r="N648" s="16" t="n">
        <v>0.189070261679356</v>
      </c>
      <c r="O648" s="16" t="n">
        <v>0.114752998388395</v>
      </c>
      <c r="P648" s="16" t="n">
        <v>-0.165846844418898</v>
      </c>
    </row>
    <row r="649" customFormat="false" ht="15" hidden="false" customHeight="false" outlineLevel="0" collapsed="false">
      <c r="A649" s="17" t="n">
        <v>1044</v>
      </c>
      <c r="B649" s="6"/>
      <c r="C649" s="16" t="n">
        <v>0.498686621415898</v>
      </c>
      <c r="D649" s="16" t="n">
        <v>0.512156561933755</v>
      </c>
      <c r="E649" s="16" t="n">
        <v>0.598814814814815</v>
      </c>
      <c r="F649" s="16" t="n">
        <v>0.30835053629732</v>
      </c>
      <c r="G649" s="16" t="n">
        <v>0.0356257870051755</v>
      </c>
      <c r="H649" s="6"/>
      <c r="I649" s="18" t="n">
        <v>0.000110544205183873</v>
      </c>
      <c r="J649" s="18" t="n">
        <v>8.81790982341142E-005</v>
      </c>
      <c r="K649" s="16" t="n">
        <v>0.604</v>
      </c>
      <c r="L649" s="16" t="n">
        <v>0.00131109948042375</v>
      </c>
      <c r="M649" s="16" t="n">
        <v>0.532716049382716</v>
      </c>
      <c r="N649" s="16" t="n">
        <v>0.183806884581494</v>
      </c>
      <c r="O649" s="16" t="n">
        <v>0.114531010307311</v>
      </c>
      <c r="P649" s="16" t="n">
        <v>-0.166285792645376</v>
      </c>
    </row>
    <row r="650" customFormat="false" ht="15" hidden="false" customHeight="false" outlineLevel="0" collapsed="false">
      <c r="A650" s="17" t="n">
        <v>1045</v>
      </c>
      <c r="B650" s="6"/>
      <c r="C650" s="16" t="n">
        <v>0.498791597346297</v>
      </c>
      <c r="D650" s="16" t="n">
        <v>0.512240254530141</v>
      </c>
      <c r="E650" s="16" t="n">
        <v>0.598617283950617</v>
      </c>
      <c r="F650" s="16" t="n">
        <v>0.307757412810328</v>
      </c>
      <c r="G650" s="16" t="n">
        <v>0.0359593285229681</v>
      </c>
      <c r="H650" s="6"/>
      <c r="I650" s="18" t="n">
        <v>0.000103724374183438</v>
      </c>
      <c r="J650" s="18" t="n">
        <v>8.17110822303079E-005</v>
      </c>
      <c r="K650" s="16" t="n">
        <v>0.604740740740741</v>
      </c>
      <c r="L650" s="16" t="n">
        <v>0.00121104431255978</v>
      </c>
      <c r="M650" s="16" t="n">
        <v>0.533358024691358</v>
      </c>
      <c r="N650" s="16" t="n">
        <v>0.154556604231579</v>
      </c>
      <c r="O650" s="16" t="n">
        <v>0.114313587326625</v>
      </c>
      <c r="P650" s="16" t="n">
        <v>-0.167605126993035</v>
      </c>
    </row>
    <row r="651" customFormat="false" ht="15" hidden="false" customHeight="false" outlineLevel="0" collapsed="false">
      <c r="A651" s="17" t="n">
        <v>1046</v>
      </c>
      <c r="B651" s="6"/>
      <c r="C651" s="16" t="n">
        <v>0.498890817033385</v>
      </c>
      <c r="D651" s="16" t="n">
        <v>0.51231804227684</v>
      </c>
      <c r="E651" s="16" t="n">
        <v>0.598543209876543</v>
      </c>
      <c r="F651" s="16" t="n">
        <v>0.307164128226542</v>
      </c>
      <c r="G651" s="16" t="n">
        <v>0.0363123355813189</v>
      </c>
      <c r="H651" s="6"/>
      <c r="I651" s="18" t="n">
        <v>9.72512660034511E-005</v>
      </c>
      <c r="J651" s="18" t="n">
        <v>7.54597816191139E-005</v>
      </c>
      <c r="K651" s="16" t="n">
        <v>0.606740740740741</v>
      </c>
      <c r="L651" s="16" t="n">
        <v>0.00104243858147266</v>
      </c>
      <c r="M651" s="16" t="n">
        <v>0.537555555555556</v>
      </c>
      <c r="N651" s="16" t="n">
        <v>0.133148449035326</v>
      </c>
      <c r="O651" s="16" t="n">
        <v>0.114096088857892</v>
      </c>
      <c r="P651" s="16" t="n">
        <v>-0.17007563773874</v>
      </c>
    </row>
    <row r="652" customFormat="false" ht="15" hidden="false" customHeight="false" outlineLevel="0" collapsed="false">
      <c r="A652" s="17" t="n">
        <v>1047</v>
      </c>
      <c r="B652" s="6"/>
      <c r="C652" s="16" t="n">
        <v>0.498984248712719</v>
      </c>
      <c r="D652" s="16" t="n">
        <v>0.512390568671066</v>
      </c>
      <c r="E652" s="16" t="n">
        <v>0.598320987654321</v>
      </c>
      <c r="F652" s="16" t="n">
        <v>0.306586829670791</v>
      </c>
      <c r="G652" s="16" t="n">
        <v>0.0366562454180677</v>
      </c>
      <c r="H652" s="6"/>
      <c r="I652" s="18" t="n">
        <v>9.09861685726788E-005</v>
      </c>
      <c r="J652" s="18" t="n">
        <v>6.94625060698455E-005</v>
      </c>
      <c r="K652" s="16" t="n">
        <v>0.608666666666667</v>
      </c>
      <c r="L652" s="18" t="n">
        <v>0.000900897738300392</v>
      </c>
      <c r="M652" s="16" t="n">
        <v>0.544864197530864</v>
      </c>
      <c r="N652" s="16" t="n">
        <v>0.0900327253702835</v>
      </c>
      <c r="O652" s="16" t="n">
        <v>0.113884435126159</v>
      </c>
      <c r="P652" s="16" t="n">
        <v>-0.172418437621149</v>
      </c>
    </row>
    <row r="653" customFormat="false" ht="15" hidden="false" customHeight="false" outlineLevel="0" collapsed="false">
      <c r="A653" s="17" t="n">
        <v>1048</v>
      </c>
      <c r="B653" s="6"/>
      <c r="C653" s="16" t="n">
        <v>0.499071417677531</v>
      </c>
      <c r="D653" s="16" t="n">
        <v>0.512456246882485</v>
      </c>
      <c r="E653" s="16" t="n">
        <v>0.598246913580247</v>
      </c>
      <c r="F653" s="16" t="n">
        <v>0.306002100077735</v>
      </c>
      <c r="G653" s="16" t="n">
        <v>0.0370072910390118</v>
      </c>
      <c r="H653" s="6"/>
      <c r="I653" s="18" t="n">
        <v>8.52354615915799E-005</v>
      </c>
      <c r="J653" s="18" t="n">
        <v>6.40305472260538E-005</v>
      </c>
      <c r="K653" s="16" t="n">
        <v>0.609703703703704</v>
      </c>
      <c r="L653" s="18" t="n">
        <v>0.000773321093047609</v>
      </c>
      <c r="M653" s="16" t="n">
        <v>0.559654320987654</v>
      </c>
      <c r="N653" s="16" t="n">
        <v>0.0526041580003392</v>
      </c>
      <c r="O653" s="16" t="n">
        <v>0.113670041161186</v>
      </c>
      <c r="P653" s="16" t="n">
        <v>-0.174373886224673</v>
      </c>
    </row>
    <row r="654" customFormat="false" ht="15" hidden="false" customHeight="false" outlineLevel="0" collapsed="false">
      <c r="A654" s="17" t="n">
        <v>1049</v>
      </c>
      <c r="B654" s="6"/>
      <c r="C654" s="16" t="n">
        <v>0.499153163213245</v>
      </c>
      <c r="D654" s="16" t="n">
        <v>0.51251617103224</v>
      </c>
      <c r="E654" s="16" t="n">
        <v>0.598074074074074</v>
      </c>
      <c r="F654" s="16" t="n">
        <v>0.305416722902199</v>
      </c>
      <c r="G654" s="16" t="n">
        <v>0.0373400478002484</v>
      </c>
      <c r="H654" s="6"/>
      <c r="I654" s="18" t="n">
        <v>7.94662972753431E-005</v>
      </c>
      <c r="J654" s="18" t="n">
        <v>5.87192941741443E-005</v>
      </c>
      <c r="K654" s="16" t="n">
        <v>0.609950617283951</v>
      </c>
      <c r="L654" s="18" t="n">
        <v>0.000750629567280359</v>
      </c>
      <c r="M654" s="16" t="n">
        <v>0.578246913580247</v>
      </c>
      <c r="N654" s="16" t="n">
        <v>0.0182224016681071</v>
      </c>
      <c r="O654" s="16" t="n">
        <v>0.113455393849736</v>
      </c>
      <c r="P654" s="16" t="n">
        <v>-0.175031049834226</v>
      </c>
    </row>
    <row r="655" customFormat="false" ht="15" hidden="false" customHeight="false" outlineLevel="0" collapsed="false">
      <c r="A655" s="17" t="n">
        <v>1050</v>
      </c>
      <c r="B655" s="6"/>
      <c r="C655" s="16" t="n">
        <v>0.499228621155944</v>
      </c>
      <c r="D655" s="16" t="n">
        <v>0.512569840675191</v>
      </c>
      <c r="E655" s="16" t="n">
        <v>0.598074074074074</v>
      </c>
      <c r="F655" s="16" t="n">
        <v>0.304839934324249</v>
      </c>
      <c r="G655" s="16" t="n">
        <v>0.0376702547606608</v>
      </c>
      <c r="H655" s="6"/>
      <c r="I655" s="18" t="n">
        <v>7.36125393035318E-005</v>
      </c>
      <c r="J655" s="18" t="n">
        <v>5.3523045919066E-005</v>
      </c>
      <c r="K655" s="16" t="n">
        <v>0.608518518518519</v>
      </c>
      <c r="L655" s="18" t="n">
        <v>0.000811633573825949</v>
      </c>
      <c r="M655" s="16" t="n">
        <v>0.598592592592593</v>
      </c>
      <c r="N655" s="16" t="n">
        <v>0.00359427420968348</v>
      </c>
      <c r="O655" s="16" t="n">
        <v>0.113243880283266</v>
      </c>
      <c r="P655" s="16" t="n">
        <v>-0.174017619121793</v>
      </c>
    </row>
    <row r="656" customFormat="false" ht="15" hidden="false" customHeight="false" outlineLevel="0" collapsed="false">
      <c r="A656" s="17" t="n">
        <v>1051</v>
      </c>
      <c r="B656" s="6"/>
      <c r="C656" s="16" t="n">
        <v>0.499298844818964</v>
      </c>
      <c r="D656" s="16" t="n">
        <v>0.512618540636465</v>
      </c>
      <c r="E656" s="16" t="n">
        <v>0.598024691358025</v>
      </c>
      <c r="F656" s="16" t="n">
        <v>0.304281007779959</v>
      </c>
      <c r="G656" s="16" t="n">
        <v>0.0379912308809772</v>
      </c>
      <c r="H656" s="6"/>
      <c r="I656" s="18" t="n">
        <v>6.80308114903712E-005</v>
      </c>
      <c r="J656" s="18" t="n">
        <v>4.87905712343502E-005</v>
      </c>
      <c r="K656" s="16" t="n">
        <v>0.606913580246914</v>
      </c>
      <c r="L656" s="18" t="n">
        <v>0.000984010999090571</v>
      </c>
      <c r="M656" s="16" t="n">
        <v>0.616493827160494</v>
      </c>
      <c r="N656" s="18" t="n">
        <v>0.000596239311522189</v>
      </c>
      <c r="O656" s="16" t="n">
        <v>0.113038902195537</v>
      </c>
      <c r="P656" s="16" t="n">
        <v>-0.171208133581422</v>
      </c>
    </row>
    <row r="657" customFormat="false" ht="15" hidden="false" customHeight="false" outlineLevel="0" collapsed="false">
      <c r="A657" s="17" t="n">
        <v>1052</v>
      </c>
      <c r="B657" s="6"/>
      <c r="C657" s="16" t="n">
        <v>0.499364127761743</v>
      </c>
      <c r="D657" s="16" t="n">
        <v>0.512662485042623</v>
      </c>
      <c r="E657" s="16" t="n">
        <v>0.598049382716049</v>
      </c>
      <c r="F657" s="16" t="n">
        <v>0.303733052206282</v>
      </c>
      <c r="G657" s="16" t="n">
        <v>0.0383320315081655</v>
      </c>
      <c r="H657" s="6"/>
      <c r="I657" s="18" t="n">
        <v>6.26792392076384E-005</v>
      </c>
      <c r="J657" s="18" t="n">
        <v>4.44197945640302E-005</v>
      </c>
      <c r="K657" s="16" t="n">
        <v>0.603481481481482</v>
      </c>
      <c r="L657" s="16" t="n">
        <v>0.00131351973298732</v>
      </c>
      <c r="M657" s="16" t="n">
        <v>0.631530864197531</v>
      </c>
      <c r="N657" s="18" t="n">
        <v>0.000130944051662173</v>
      </c>
      <c r="O657" s="16" t="n">
        <v>0.112837933538148</v>
      </c>
      <c r="P657" s="16" t="n">
        <v>-0.167289181628962</v>
      </c>
    </row>
    <row r="658" customFormat="false" ht="15" hidden="false" customHeight="false" outlineLevel="0" collapsed="false">
      <c r="A658" s="17" t="n">
        <v>1053</v>
      </c>
      <c r="B658" s="6"/>
      <c r="C658" s="16" t="n">
        <v>0.499423598129342</v>
      </c>
      <c r="D658" s="16" t="n">
        <v>0.51270196777976</v>
      </c>
      <c r="E658" s="16" t="n">
        <v>0.597901234567901</v>
      </c>
      <c r="F658" s="16" t="n">
        <v>0.303218437181079</v>
      </c>
      <c r="G658" s="16" t="n">
        <v>0.0386518348260324</v>
      </c>
      <c r="H658" s="6"/>
      <c r="I658" s="18" t="n">
        <v>5.74827643602986E-005</v>
      </c>
      <c r="J658" s="18" t="n">
        <v>4.03213985844371E-005</v>
      </c>
      <c r="K658" s="16" t="n">
        <v>0.599827160493827</v>
      </c>
      <c r="L658" s="16" t="n">
        <v>0.00186619273470886</v>
      </c>
      <c r="M658" s="16" t="n">
        <v>0.648864197530864</v>
      </c>
      <c r="N658" s="18" t="n">
        <v>2.43793552952743E-005</v>
      </c>
      <c r="O658" s="16" t="n">
        <v>0.112649180277615</v>
      </c>
      <c r="P658" s="16" t="n">
        <v>-0.162597852312586</v>
      </c>
    </row>
    <row r="659" customFormat="false" ht="15" hidden="false" customHeight="false" outlineLevel="0" collapsed="false">
      <c r="A659" s="17" t="n">
        <v>1054</v>
      </c>
      <c r="B659" s="6"/>
      <c r="C659" s="16" t="n">
        <v>0.499477755835842</v>
      </c>
      <c r="D659" s="16" t="n">
        <v>0.512738536118382</v>
      </c>
      <c r="E659" s="16" t="n">
        <v>0.597925925925926</v>
      </c>
      <c r="F659" s="16" t="n">
        <v>0.30275986681942</v>
      </c>
      <c r="G659" s="16" t="n">
        <v>0.0389325112245215</v>
      </c>
      <c r="H659" s="6"/>
      <c r="I659" s="18" t="n">
        <v>5.25956801940901E-005</v>
      </c>
      <c r="J659" s="18" t="n">
        <v>3.65332237300516E-005</v>
      </c>
      <c r="K659" s="16" t="n">
        <v>0.59483950617284</v>
      </c>
      <c r="L659" s="16" t="n">
        <v>0.0026355194081552</v>
      </c>
      <c r="M659" s="16" t="n">
        <v>0.665111111111111</v>
      </c>
      <c r="N659" s="18" t="n">
        <v>6.14331610281428E-006</v>
      </c>
      <c r="O659" s="16" t="n">
        <v>0.112480973103048</v>
      </c>
      <c r="P659" s="16" t="n">
        <v>-0.15773791437611</v>
      </c>
    </row>
    <row r="660" customFormat="false" ht="15" hidden="false" customHeight="false" outlineLevel="0" collapsed="false">
      <c r="A660" s="17" t="n">
        <v>1055</v>
      </c>
      <c r="B660" s="6"/>
      <c r="C660" s="16" t="n">
        <v>0.499526758096406</v>
      </c>
      <c r="D660" s="16" t="n">
        <v>0.512771929886608</v>
      </c>
      <c r="E660" s="16" t="n">
        <v>0.597925925925926</v>
      </c>
      <c r="F660" s="16" t="n">
        <v>0.302346694917291</v>
      </c>
      <c r="G660" s="16" t="n">
        <v>0.0391583309142747</v>
      </c>
      <c r="H660" s="6"/>
      <c r="I660" s="18" t="n">
        <v>4.76688548675022E-005</v>
      </c>
      <c r="J660" s="18" t="n">
        <v>3.28508525602511E-005</v>
      </c>
      <c r="K660" s="16" t="n">
        <v>0.588543209876543</v>
      </c>
      <c r="L660" s="16" t="n">
        <v>0.00416260502961102</v>
      </c>
      <c r="M660" s="16" t="n">
        <v>0.676913580246914</v>
      </c>
      <c r="N660" s="18" t="n">
        <v>1.62926569123993E-006</v>
      </c>
      <c r="O660" s="16" t="n">
        <v>0.112329410154344</v>
      </c>
      <c r="P660" s="16" t="n">
        <v>-0.151012339707713</v>
      </c>
    </row>
    <row r="661" customFormat="false" ht="15" hidden="false" customHeight="false" outlineLevel="0" collapsed="false">
      <c r="A661" s="17" t="n">
        <v>1056</v>
      </c>
      <c r="B661" s="6"/>
      <c r="C661" s="16" t="n">
        <v>0.499569559473198</v>
      </c>
      <c r="D661" s="16" t="n">
        <v>0.51280176638603</v>
      </c>
      <c r="E661" s="16" t="n">
        <v>0.597728395061728</v>
      </c>
      <c r="F661" s="16" t="n">
        <v>0.301995744904272</v>
      </c>
      <c r="G661" s="16" t="n">
        <v>0.0393748835973549</v>
      </c>
      <c r="H661" s="6"/>
      <c r="I661" s="18" t="n">
        <v>4.22664317808834E-005</v>
      </c>
      <c r="J661" s="18" t="n">
        <v>2.90797132810065E-005</v>
      </c>
      <c r="K661" s="16" t="n">
        <v>0.579259259259259</v>
      </c>
      <c r="L661" s="16" t="n">
        <v>0.0084533842259874</v>
      </c>
      <c r="M661" s="16" t="n">
        <v>0.691358024691358</v>
      </c>
      <c r="N661" s="18" t="n">
        <v>2.95944714169257E-007</v>
      </c>
      <c r="O661" s="16" t="n">
        <v>0.112200665767066</v>
      </c>
      <c r="P661" s="16" t="n">
        <v>-0.139745027756213</v>
      </c>
    </row>
    <row r="662" customFormat="false" ht="15" hidden="false" customHeight="false" outlineLevel="0" collapsed="false">
      <c r="A662" s="17" t="n">
        <v>1057</v>
      </c>
      <c r="B662" s="6"/>
      <c r="C662" s="16" t="n">
        <v>0.499609227997596</v>
      </c>
      <c r="D662" s="16" t="n">
        <v>0.51283027251997</v>
      </c>
      <c r="E662" s="16" t="n">
        <v>0.597654320987654</v>
      </c>
      <c r="F662" s="16" t="n">
        <v>0.301692806766686</v>
      </c>
      <c r="G662" s="16" t="n">
        <v>0.0395673193241726</v>
      </c>
      <c r="H662" s="6"/>
      <c r="I662" s="18" t="n">
        <v>3.6542294989349E-005</v>
      </c>
      <c r="J662" s="18" t="n">
        <v>2.5163988980804E-005</v>
      </c>
      <c r="K662" s="16" t="n">
        <v>0.568567901234568</v>
      </c>
      <c r="L662" s="16" t="n">
        <v>0.0194729049774632</v>
      </c>
      <c r="M662" s="16" t="n">
        <v>0.702691358024691</v>
      </c>
      <c r="N662" s="18" t="n">
        <v>4.51086234638764E-008</v>
      </c>
      <c r="O662" s="16" t="n">
        <v>0.112089529769825</v>
      </c>
      <c r="P662" s="16" t="n">
        <v>-0.125473582550139</v>
      </c>
    </row>
    <row r="663" customFormat="false" ht="15" hidden="false" customHeight="false" outlineLevel="0" collapsed="false">
      <c r="A663" s="17" t="n">
        <v>1058</v>
      </c>
      <c r="B663" s="6"/>
      <c r="C663" s="16" t="n">
        <v>0.49964678312824</v>
      </c>
      <c r="D663" s="16" t="n">
        <v>0.512856790167316</v>
      </c>
      <c r="E663" s="16" t="n">
        <v>0.597703703703704</v>
      </c>
      <c r="F663" s="16" t="n">
        <v>0.301398612652231</v>
      </c>
      <c r="G663" s="16" t="n">
        <v>0.0397456575048544</v>
      </c>
      <c r="H663" s="6"/>
      <c r="I663" s="18" t="n">
        <v>3.05730293656537E-005</v>
      </c>
      <c r="J663" s="18" t="n">
        <v>2.11147859917852E-005</v>
      </c>
      <c r="K663" s="16" t="n">
        <v>0.555950617283951</v>
      </c>
      <c r="L663" s="16" t="n">
        <v>0.0468197023707549</v>
      </c>
      <c r="M663" s="16" t="n">
        <v>0.711185185185185</v>
      </c>
      <c r="N663" s="18" t="n">
        <v>1.02281717271171E-008</v>
      </c>
      <c r="O663" s="16" t="n">
        <v>0.111981597582142</v>
      </c>
      <c r="P663" s="16" t="n">
        <v>-0.10871667560567</v>
      </c>
    </row>
    <row r="664" customFormat="false" ht="15" hidden="false" customHeight="false" outlineLevel="0" collapsed="false">
      <c r="A664" s="17" t="n">
        <v>1059</v>
      </c>
      <c r="B664" s="6"/>
      <c r="C664" s="16" t="n">
        <v>0.499679099751613</v>
      </c>
      <c r="D664" s="16" t="n">
        <v>0.512879343128273</v>
      </c>
      <c r="E664" s="16" t="n">
        <v>0.59762962962963</v>
      </c>
      <c r="F664" s="16" t="n">
        <v>0.301134283699256</v>
      </c>
      <c r="G664" s="16" t="n">
        <v>0.0398829656616545</v>
      </c>
      <c r="H664" s="6"/>
      <c r="I664" s="18" t="n">
        <v>2.46961734113622E-005</v>
      </c>
      <c r="J664" s="18" t="n">
        <v>1.72758376776333E-005</v>
      </c>
      <c r="K664" s="16" t="n">
        <v>0.540864197530864</v>
      </c>
      <c r="L664" s="16" t="n">
        <v>0.109971394794926</v>
      </c>
      <c r="M664" s="16" t="n">
        <v>0.713777777777778</v>
      </c>
      <c r="N664" s="18" t="n">
        <v>3.75743806245482E-009</v>
      </c>
      <c r="O664" s="16" t="n">
        <v>0.111884618766962</v>
      </c>
      <c r="P664" s="16" t="n">
        <v>-0.0889343420261502</v>
      </c>
    </row>
    <row r="665" customFormat="false" ht="15" hidden="false" customHeight="false" outlineLevel="0" collapsed="false">
      <c r="A665" s="17" t="n">
        <v>1060</v>
      </c>
      <c r="B665" s="6"/>
      <c r="C665" s="16" t="n">
        <v>0.499704429703315</v>
      </c>
      <c r="D665" s="16" t="n">
        <v>0.512896774287888</v>
      </c>
      <c r="E665" s="16" t="n">
        <v>0.597456790123457</v>
      </c>
      <c r="F665" s="16" t="n">
        <v>0.300912709169065</v>
      </c>
      <c r="G665" s="16" t="n">
        <v>0.0400151920240273</v>
      </c>
      <c r="H665" s="6"/>
      <c r="I665" s="18" t="n">
        <v>1.89101672350799E-005</v>
      </c>
      <c r="J665" s="18" t="n">
        <v>1.34882342709539E-005</v>
      </c>
      <c r="K665" s="16" t="n">
        <v>0.524246913580247</v>
      </c>
      <c r="L665" s="16" t="n">
        <v>0.240340026056708</v>
      </c>
      <c r="M665" s="16" t="n">
        <v>0.716814814814815</v>
      </c>
      <c r="N665" s="18" t="n">
        <v>1.51018715690762E-009</v>
      </c>
      <c r="O665" s="16" t="n">
        <v>0.111803323523784</v>
      </c>
      <c r="P665" s="16" t="n">
        <v>-0.067717255412804</v>
      </c>
    </row>
    <row r="666" customFormat="false" ht="15" hidden="false" customHeight="false" outlineLevel="0" collapsed="false">
      <c r="A666" s="17" t="n">
        <v>1061</v>
      </c>
      <c r="B666" s="6"/>
      <c r="C666" s="16" t="n">
        <v>0.499722603504538</v>
      </c>
      <c r="D666" s="16" t="n">
        <v>0.512909137860756</v>
      </c>
      <c r="E666" s="16" t="n">
        <v>0.597481481481482</v>
      </c>
      <c r="F666" s="16" t="n">
        <v>0.300737568932432</v>
      </c>
      <c r="G666" s="16" t="n">
        <v>0.040113178443176</v>
      </c>
      <c r="H666" s="6"/>
      <c r="I666" s="18" t="n">
        <v>1.30872321969373E-005</v>
      </c>
      <c r="J666" s="18" t="n">
        <v>9.71612499707363E-006</v>
      </c>
      <c r="K666" s="16" t="n">
        <v>0.507555555555556</v>
      </c>
      <c r="L666" s="16" t="n">
        <v>0.465360611244895</v>
      </c>
      <c r="M666" s="16" t="n">
        <v>0.719679012345679</v>
      </c>
      <c r="N666" s="18" t="n">
        <v>8.16874116705099E-010</v>
      </c>
      <c r="O666" s="16" t="n">
        <v>0.111739063339675</v>
      </c>
      <c r="P666" s="16" t="n">
        <v>-0.0437967380767159</v>
      </c>
    </row>
    <row r="667" customFormat="false" ht="15" hidden="false" customHeight="false" outlineLevel="0" collapsed="false">
      <c r="A667" s="17" t="n">
        <v>1062</v>
      </c>
      <c r="B667" s="6"/>
      <c r="C667" s="16" t="n">
        <v>0.499732170990947</v>
      </c>
      <c r="D667" s="16" t="n">
        <v>0.512915070942295</v>
      </c>
      <c r="E667" s="16" t="n">
        <v>0.59758024691358</v>
      </c>
      <c r="F667" s="16" t="n">
        <v>0.30060638320928</v>
      </c>
      <c r="G667" s="16" t="n">
        <v>0.0401758701934527</v>
      </c>
      <c r="H667" s="6"/>
      <c r="I667" s="18" t="n">
        <v>7.05679730653862E-006</v>
      </c>
      <c r="J667" s="18" t="n">
        <v>5.87034745709405E-006</v>
      </c>
      <c r="K667" s="16" t="n">
        <v>0.513382716049383</v>
      </c>
      <c r="L667" s="16" t="n">
        <v>0.80394744542733</v>
      </c>
      <c r="M667" s="16" t="n">
        <v>0.718938271604938</v>
      </c>
      <c r="N667" s="18" t="n">
        <v>9.3233229091592E-010</v>
      </c>
      <c r="O667" s="16" t="n">
        <v>0.111690929457313</v>
      </c>
      <c r="P667" s="16" t="n">
        <v>-0.0159886397988945</v>
      </c>
    </row>
    <row r="668" customFormat="false" ht="15" hidden="false" customHeight="false" outlineLevel="0" collapsed="false">
      <c r="A668" s="17" t="n">
        <v>1063</v>
      </c>
      <c r="B668" s="6"/>
      <c r="C668" s="16" t="n">
        <v>0.499733526766595</v>
      </c>
      <c r="D668" s="16" t="n">
        <v>0.512915753658157</v>
      </c>
      <c r="E668" s="16" t="n">
        <v>0.59762962962963</v>
      </c>
      <c r="F668" s="16" t="n">
        <v>0.300542424193794</v>
      </c>
      <c r="G668" s="16" t="n">
        <v>0.0401758701934527</v>
      </c>
      <c r="H668" s="6"/>
      <c r="I668" s="18" t="n">
        <v>9.89626323269835E-007</v>
      </c>
      <c r="J668" s="18" t="n">
        <v>2.17580180207119E-006</v>
      </c>
      <c r="K668" s="16" t="n">
        <v>0.535827160493827</v>
      </c>
      <c r="L668" s="16" t="n">
        <v>0.797510121254988</v>
      </c>
      <c r="M668" s="16" t="n">
        <v>0.715851851851852</v>
      </c>
      <c r="N668" s="18" t="n">
        <v>1.58946510881621E-009</v>
      </c>
      <c r="O668" s="16" t="n">
        <v>0.111667461712097</v>
      </c>
      <c r="P668" s="16" t="n">
        <v>0.0164692834839158</v>
      </c>
    </row>
    <row r="669" customFormat="false" ht="15" hidden="false" customHeight="false" outlineLevel="0" collapsed="false">
      <c r="A669" s="17" t="n">
        <v>1064</v>
      </c>
      <c r="B669" s="6"/>
      <c r="C669" s="16" t="n">
        <v>0.499728379733389</v>
      </c>
      <c r="D669" s="16" t="n">
        <v>0.512912763737115</v>
      </c>
      <c r="E669" s="16" t="n">
        <v>0.597654320987654</v>
      </c>
      <c r="F669" s="16" t="n">
        <v>0.300545544540072</v>
      </c>
      <c r="G669" s="16" t="n">
        <v>0.0401758701934527</v>
      </c>
      <c r="H669" s="6"/>
      <c r="I669" s="18" t="n">
        <v>-5.00220155068623E-006</v>
      </c>
      <c r="J669" s="18" t="n">
        <v>-1.43344936975372E-006</v>
      </c>
      <c r="K669" s="16" t="n">
        <v>0.556987654320988</v>
      </c>
      <c r="L669" s="16" t="n">
        <v>0.388805330373587</v>
      </c>
      <c r="M669" s="16" t="n">
        <v>0.710246913580247</v>
      </c>
      <c r="N669" s="18" t="n">
        <v>3.44672416117378E-009</v>
      </c>
      <c r="O669" s="16" t="n">
        <v>0.111668606629162</v>
      </c>
      <c r="P669" s="16" t="n">
        <v>0.0505541396030964</v>
      </c>
    </row>
    <row r="670" customFormat="false" ht="15" hidden="false" customHeight="false" outlineLevel="0" collapsed="false">
      <c r="A670" s="17" t="n">
        <v>1065</v>
      </c>
      <c r="B670" s="6"/>
      <c r="C670" s="16" t="n">
        <v>0.499717384116758</v>
      </c>
      <c r="D670" s="16" t="n">
        <v>0.512906523240414</v>
      </c>
      <c r="E670" s="16" t="n">
        <v>0.597753086419753</v>
      </c>
      <c r="F670" s="16" t="n">
        <v>0.300610112445478</v>
      </c>
      <c r="G670" s="16" t="n">
        <v>0.0401758701934527</v>
      </c>
      <c r="H670" s="6"/>
      <c r="I670" s="18" t="n">
        <v>-1.06556772723626E-005</v>
      </c>
      <c r="J670" s="18" t="n">
        <v>-4.80107963197682E-006</v>
      </c>
      <c r="K670" s="16" t="n">
        <v>0.575827160493827</v>
      </c>
      <c r="L670" s="16" t="n">
        <v>0.122863031151548</v>
      </c>
      <c r="M670" s="16" t="n">
        <v>0.705506172839506</v>
      </c>
      <c r="N670" s="18" t="n">
        <v>1.12037526034582E-008</v>
      </c>
      <c r="O670" s="16" t="n">
        <v>0.111692297777256</v>
      </c>
      <c r="P670" s="16" t="n">
        <v>0.083881363943735</v>
      </c>
    </row>
    <row r="671" customFormat="false" ht="15" hidden="false" customHeight="false" outlineLevel="0" collapsed="false">
      <c r="A671" s="17" t="n">
        <v>1066</v>
      </c>
      <c r="B671" s="6"/>
      <c r="C671" s="16" t="n">
        <v>0.49970004489866</v>
      </c>
      <c r="D671" s="16" t="n">
        <v>0.512897456305197</v>
      </c>
      <c r="E671" s="16" t="n">
        <v>0.598</v>
      </c>
      <c r="F671" s="16" t="n">
        <v>0.300759187502277</v>
      </c>
      <c r="G671" s="16" t="n">
        <v>0.0401404198907105</v>
      </c>
      <c r="H671" s="6"/>
      <c r="I671" s="18" t="n">
        <v>-1.57370122663136E-005</v>
      </c>
      <c r="J671" s="18" t="n">
        <v>-7.77756411044248E-006</v>
      </c>
      <c r="K671" s="16" t="n">
        <v>0.590641975308642</v>
      </c>
      <c r="L671" s="16" t="n">
        <v>0.0266982421602557</v>
      </c>
      <c r="M671" s="16" t="n">
        <v>0.697160493827161</v>
      </c>
      <c r="N671" s="18" t="n">
        <v>5.31058199087658E-008</v>
      </c>
      <c r="O671" s="16" t="n">
        <v>0.111746995420787</v>
      </c>
      <c r="P671" s="16" t="n">
        <v>0.114645699993835</v>
      </c>
    </row>
    <row r="672" customFormat="false" ht="15" hidden="false" customHeight="false" outlineLevel="0" collapsed="false">
      <c r="A672" s="17" t="n">
        <v>1067</v>
      </c>
      <c r="B672" s="6"/>
      <c r="C672" s="16" t="n">
        <v>0.499678217769597</v>
      </c>
      <c r="D672" s="16" t="n">
        <v>0.512886798883869</v>
      </c>
      <c r="E672" s="16" t="n">
        <v>0.598074074074074</v>
      </c>
      <c r="F672" s="16" t="n">
        <v>0.300979731768577</v>
      </c>
      <c r="G672" s="16" t="n">
        <v>0.0400418319791637</v>
      </c>
      <c r="H672" s="6"/>
      <c r="I672" s="18" t="n">
        <v>-2.05105058268488E-005</v>
      </c>
      <c r="J672" s="18" t="n">
        <v>-1.05809280807899E-005</v>
      </c>
      <c r="K672" s="16" t="n">
        <v>0.604345679012346</v>
      </c>
      <c r="L672" s="16" t="n">
        <v>0.00380128358239067</v>
      </c>
      <c r="M672" s="16" t="n">
        <v>0.686246913580247</v>
      </c>
      <c r="N672" s="18" t="n">
        <v>2.86729489160692E-007</v>
      </c>
      <c r="O672" s="16" t="n">
        <v>0.111827914215723</v>
      </c>
      <c r="P672" s="16" t="n">
        <v>0.143180858130837</v>
      </c>
    </row>
    <row r="673" customFormat="false" ht="15" hidden="false" customHeight="false" outlineLevel="0" collapsed="false">
      <c r="A673" s="17" t="n">
        <v>1068</v>
      </c>
      <c r="B673" s="6"/>
      <c r="C673" s="16" t="n">
        <v>0.499653253088929</v>
      </c>
      <c r="D673" s="16" t="n">
        <v>0.512874868749617</v>
      </c>
      <c r="E673" s="16" t="n">
        <v>0.598222222222222</v>
      </c>
      <c r="F673" s="16" t="n">
        <v>0.301248493370755</v>
      </c>
      <c r="G673" s="16" t="n">
        <v>0.0399098046323464</v>
      </c>
      <c r="H673" s="6"/>
      <c r="I673" s="18" t="n">
        <v>-2.50934395536158E-005</v>
      </c>
      <c r="J673" s="18" t="n">
        <v>-1.33372084027132E-005</v>
      </c>
      <c r="K673" s="16" t="n">
        <v>0.615876543209877</v>
      </c>
      <c r="L673" s="18" t="n">
        <v>0.000455740775490905</v>
      </c>
      <c r="M673" s="16" t="n">
        <v>0.669111111111111</v>
      </c>
      <c r="N673" s="18" t="n">
        <v>2.28648408137599E-006</v>
      </c>
      <c r="O673" s="16" t="n">
        <v>0.111926521185219</v>
      </c>
      <c r="P673" s="16" t="n">
        <v>0.1690891047662</v>
      </c>
    </row>
    <row r="674" customFormat="false" ht="15" hidden="false" customHeight="false" outlineLevel="0" collapsed="false">
      <c r="A674" s="17" t="n">
        <v>1069</v>
      </c>
      <c r="B674" s="6"/>
      <c r="C674" s="16" t="n">
        <v>0.499625024972912</v>
      </c>
      <c r="D674" s="16" t="n">
        <v>0.512861324368751</v>
      </c>
      <c r="E674" s="16" t="n">
        <v>0.598197530864198</v>
      </c>
      <c r="F674" s="16" t="n">
        <v>0.301559639380703</v>
      </c>
      <c r="G674" s="16" t="n">
        <v>0.0397469983343965</v>
      </c>
      <c r="H674" s="6"/>
      <c r="I674" s="18" t="n">
        <v>-2.93376391380149E-005</v>
      </c>
      <c r="J674" s="18" t="n">
        <v>-1.61136199568836E-005</v>
      </c>
      <c r="K674" s="16" t="n">
        <v>0.627333333333333</v>
      </c>
      <c r="L674" s="18" t="n">
        <v>6.17806233180936E-005</v>
      </c>
      <c r="M674" s="16" t="n">
        <v>0.652814814814815</v>
      </c>
      <c r="N674" s="18" t="n">
        <v>1.56526016781962E-005</v>
      </c>
      <c r="O674" s="16" t="n">
        <v>0.112040674602169</v>
      </c>
      <c r="P674" s="16" t="n">
        <v>0.189311994165252</v>
      </c>
    </row>
    <row r="675" customFormat="false" ht="15" hidden="false" customHeight="false" outlineLevel="0" collapsed="false">
      <c r="A675" s="17" t="n">
        <v>1070</v>
      </c>
      <c r="B675" s="6"/>
      <c r="C675" s="16" t="n">
        <v>0.499593899145674</v>
      </c>
      <c r="D675" s="16" t="n">
        <v>0.512846128501106</v>
      </c>
      <c r="E675" s="16" t="n">
        <v>0.598271604938272</v>
      </c>
      <c r="F675" s="16" t="n">
        <v>0.301904735433351</v>
      </c>
      <c r="G675" s="16" t="n">
        <v>0.0395823319262527</v>
      </c>
      <c r="H675" s="6"/>
      <c r="I675" s="18" t="n">
        <v>-3.34992058704382E-005</v>
      </c>
      <c r="J675" s="18" t="n">
        <v>-1.90721331618973E-005</v>
      </c>
      <c r="K675" s="16" t="n">
        <v>0.63841975308642</v>
      </c>
      <c r="L675" s="18" t="n">
        <v>1.22664139147597E-005</v>
      </c>
      <c r="M675" s="16" t="n">
        <v>0.633333333333333</v>
      </c>
      <c r="N675" s="18" t="n">
        <v>9.72573283172765E-005</v>
      </c>
      <c r="O675" s="16" t="n">
        <v>0.112167278441145</v>
      </c>
      <c r="P675" s="16" t="n">
        <v>0.204282876931094</v>
      </c>
    </row>
    <row r="676" customFormat="false" ht="15" hidden="false" customHeight="false" outlineLevel="0" collapsed="false">
      <c r="A676" s="17" t="n">
        <v>1071</v>
      </c>
      <c r="B676" s="6"/>
      <c r="C676" s="16" t="n">
        <v>0.49955980872682</v>
      </c>
      <c r="D676" s="16" t="n">
        <v>0.512828674877904</v>
      </c>
      <c r="E676" s="16" t="n">
        <v>0.598444444444444</v>
      </c>
      <c r="F676" s="16" t="n">
        <v>0.302272581649138</v>
      </c>
      <c r="G676" s="16" t="n">
        <v>0.0393748835973549</v>
      </c>
      <c r="H676" s="6"/>
      <c r="I676" s="18" t="n">
        <v>-3.78523767005462E-005</v>
      </c>
      <c r="J676" s="18" t="n">
        <v>-2.23496714765957E-005</v>
      </c>
      <c r="K676" s="16" t="n">
        <v>0.647950617283951</v>
      </c>
      <c r="L676" s="18" t="n">
        <v>3.55097936166185E-006</v>
      </c>
      <c r="M676" s="16" t="n">
        <v>0.610345679012346</v>
      </c>
      <c r="N676" s="18" t="n">
        <v>0.00063217258136752</v>
      </c>
      <c r="O676" s="16" t="n">
        <v>0.112302222516047</v>
      </c>
      <c r="P676" s="16" t="n">
        <v>0.214873103814388</v>
      </c>
    </row>
    <row r="677" customFormat="false" ht="15" hidden="false" customHeight="false" outlineLevel="0" collapsed="false">
      <c r="A677" s="17" t="n">
        <v>1072</v>
      </c>
      <c r="B677" s="6"/>
      <c r="C677" s="16" t="n">
        <v>0.499522304900014</v>
      </c>
      <c r="D677" s="16" t="n">
        <v>0.512808089818866</v>
      </c>
      <c r="E677" s="16" t="n">
        <v>0.598592592592593</v>
      </c>
      <c r="F677" s="16" t="n">
        <v>0.302652357566907</v>
      </c>
      <c r="G677" s="16" t="n">
        <v>0.0391583309142747</v>
      </c>
      <c r="H677" s="6"/>
      <c r="I677" s="18" t="n">
        <v>-4.24652641265719E-005</v>
      </c>
      <c r="J677" s="18" t="n">
        <v>-2.60014609696257E-005</v>
      </c>
      <c r="K677" s="16" t="n">
        <v>0.657555555555556</v>
      </c>
      <c r="L677" s="18" t="n">
        <v>1.41165956636718E-006</v>
      </c>
      <c r="M677" s="16" t="n">
        <v>0.594172839506173</v>
      </c>
      <c r="N677" s="16" t="n">
        <v>0.00256452871063776</v>
      </c>
      <c r="O677" s="16" t="n">
        <v>0.112441536473367</v>
      </c>
      <c r="P677" s="16" t="n">
        <v>0.221736252374871</v>
      </c>
    </row>
    <row r="678" customFormat="false" ht="15" hidden="false" customHeight="false" outlineLevel="0" collapsed="false">
      <c r="A678" s="17" t="n">
        <v>1073</v>
      </c>
      <c r="B678" s="6"/>
      <c r="C678" s="16" t="n">
        <v>0.499480388087179</v>
      </c>
      <c r="D678" s="16" t="n">
        <v>0.512783302900522</v>
      </c>
      <c r="E678" s="16" t="n">
        <v>0.598765432098765</v>
      </c>
      <c r="F678" s="16" t="n">
        <v>0.303042509807715</v>
      </c>
      <c r="G678" s="16" t="n">
        <v>0.0389343413177813</v>
      </c>
      <c r="H678" s="6"/>
      <c r="I678" s="18" t="n">
        <v>-4.7278097935288E-005</v>
      </c>
      <c r="J678" s="18" t="n">
        <v>-2.99980188657266E-005</v>
      </c>
      <c r="K678" s="16" t="n">
        <v>0.661604938271605</v>
      </c>
      <c r="L678" s="18" t="n">
        <v>7.80124866907738E-007</v>
      </c>
      <c r="M678" s="16" t="n">
        <v>0.58362962962963</v>
      </c>
      <c r="N678" s="16" t="n">
        <v>0.00550599880324336</v>
      </c>
      <c r="O678" s="16" t="n">
        <v>0.112584649893237</v>
      </c>
      <c r="P678" s="16" t="n">
        <v>0.22488486552614</v>
      </c>
    </row>
    <row r="679" customFormat="false" ht="15" hidden="false" customHeight="false" outlineLevel="0" collapsed="false">
      <c r="A679" s="17" t="n">
        <v>1074</v>
      </c>
      <c r="B679" s="6"/>
      <c r="C679" s="16" t="n">
        <v>0.499434593114574</v>
      </c>
      <c r="D679" s="16" t="n">
        <v>0.512754289322493</v>
      </c>
      <c r="E679" s="16" t="n">
        <v>0.598888888888889</v>
      </c>
      <c r="F679" s="16" t="n">
        <v>0.303431889328564</v>
      </c>
      <c r="G679" s="16" t="n">
        <v>0.038715574027107</v>
      </c>
      <c r="H679" s="6"/>
      <c r="I679" s="18" t="n">
        <v>-5.22018744369892E-005</v>
      </c>
      <c r="J679" s="18" t="n">
        <v>-3.42009727455224E-005</v>
      </c>
      <c r="K679" s="16" t="n">
        <v>0.665506172839506</v>
      </c>
      <c r="L679" s="18" t="n">
        <v>5.44664763540468E-007</v>
      </c>
      <c r="M679" s="16" t="n">
        <v>0.574197530864198</v>
      </c>
      <c r="N679" s="16" t="n">
        <v>0.0118668253747719</v>
      </c>
      <c r="O679" s="16" t="n">
        <v>0.112727472883029</v>
      </c>
      <c r="P679" s="16" t="n">
        <v>0.226014987869958</v>
      </c>
    </row>
    <row r="680" customFormat="false" ht="15" hidden="false" customHeight="false" outlineLevel="0" collapsed="false">
      <c r="A680" s="17" t="n">
        <v>1075</v>
      </c>
      <c r="B680" s="6"/>
      <c r="C680" s="16" t="n">
        <v>0.499382814815151</v>
      </c>
      <c r="D680" s="16" t="n">
        <v>0.512719526618512</v>
      </c>
      <c r="E680" s="16" t="n">
        <v>0.598938271604938</v>
      </c>
      <c r="F680" s="16" t="n">
        <v>0.303827882453009</v>
      </c>
      <c r="G680" s="16" t="n">
        <v>0.0384954612741343</v>
      </c>
      <c r="H680" s="6"/>
      <c r="I680" s="18" t="n">
        <v>-5.68945102759373E-005</v>
      </c>
      <c r="J680" s="18" t="n">
        <v>-3.82801459906495E-005</v>
      </c>
      <c r="K680" s="16" t="n">
        <v>0.668469135802469</v>
      </c>
      <c r="L680" s="18" t="n">
        <v>4.15447106256083E-007</v>
      </c>
      <c r="M680" s="16" t="n">
        <v>0.571308641975309</v>
      </c>
      <c r="N680" s="16" t="n">
        <v>0.0158651631589234</v>
      </c>
      <c r="O680" s="16" t="n">
        <v>0.112872714552638</v>
      </c>
      <c r="P680" s="16" t="n">
        <v>0.226664655082219</v>
      </c>
    </row>
    <row r="681" customFormat="false" ht="15" hidden="false" customHeight="false" outlineLevel="0" collapsed="false">
      <c r="A681" s="17" t="n">
        <v>1076</v>
      </c>
      <c r="B681" s="6"/>
      <c r="C681" s="16" t="n">
        <v>0.499323315604678</v>
      </c>
      <c r="D681" s="16" t="n">
        <v>0.512678301746753</v>
      </c>
      <c r="E681" s="16" t="n">
        <v>0.599111111111111</v>
      </c>
      <c r="F681" s="16" t="n">
        <v>0.304250750820305</v>
      </c>
      <c r="G681" s="16" t="n">
        <v>0.0382579669695761</v>
      </c>
      <c r="H681" s="6"/>
      <c r="I681" s="18" t="n">
        <v>-6.17788933110215E-005</v>
      </c>
      <c r="J681" s="18" t="n">
        <v>-4.25695708358E-005</v>
      </c>
      <c r="K681" s="16" t="n">
        <v>0.671432098765432</v>
      </c>
      <c r="L681" s="18" t="n">
        <v>3.37679588994367E-007</v>
      </c>
      <c r="M681" s="16" t="n">
        <v>0.58037037037037</v>
      </c>
      <c r="N681" s="16" t="n">
        <v>0.00845104753721731</v>
      </c>
      <c r="O681" s="16" t="n">
        <v>0.113027805488639</v>
      </c>
      <c r="P681" s="16" t="n">
        <v>0.226804762586608</v>
      </c>
    </row>
    <row r="682" customFormat="false" ht="15" hidden="false" customHeight="false" outlineLevel="0" collapsed="false">
      <c r="A682" s="17" t="n">
        <v>1077</v>
      </c>
      <c r="B682" s="6"/>
      <c r="C682" s="16" t="n">
        <v>0.49925565142778</v>
      </c>
      <c r="D682" s="16" t="n">
        <v>0.512630496480064</v>
      </c>
      <c r="E682" s="16" t="n">
        <v>0.599111111111111</v>
      </c>
      <c r="F682" s="16" t="n">
        <v>0.304708559866076</v>
      </c>
      <c r="G682" s="16" t="n">
        <v>0.0379912308809772</v>
      </c>
      <c r="H682" s="6"/>
      <c r="I682" s="18" t="n">
        <v>-6.68685895120885E-005</v>
      </c>
      <c r="J682" s="18" t="n">
        <v>-4.70657656128342E-005</v>
      </c>
      <c r="K682" s="16" t="n">
        <v>0.673259259259259</v>
      </c>
      <c r="L682" s="18" t="n">
        <v>2.90845863475599E-007</v>
      </c>
      <c r="M682" s="16" t="n">
        <v>0.595037037037037</v>
      </c>
      <c r="N682" s="16" t="n">
        <v>0.00284856340810618</v>
      </c>
      <c r="O682" s="16" t="n">
        <v>0.113195701932296</v>
      </c>
      <c r="P682" s="16" t="n">
        <v>0.226675140094588</v>
      </c>
    </row>
    <row r="683" customFormat="false" ht="15" hidden="false" customHeight="false" outlineLevel="0" collapsed="false">
      <c r="A683" s="17" t="n">
        <v>1078</v>
      </c>
      <c r="B683" s="6"/>
      <c r="C683" s="16" t="n">
        <v>0.499183445777558</v>
      </c>
      <c r="D683" s="16" t="n">
        <v>0.512578698657611</v>
      </c>
      <c r="E683" s="16" t="n">
        <v>0.599259259259259</v>
      </c>
      <c r="F683" s="16" t="n">
        <v>0.30518785327853</v>
      </c>
      <c r="G683" s="16" t="n">
        <v>0.0377014399007351</v>
      </c>
      <c r="H683" s="6"/>
      <c r="I683" s="18" t="n">
        <v>-7.23432607604958E-005</v>
      </c>
      <c r="J683" s="18" t="n">
        <v>-5.17396867759534E-005</v>
      </c>
      <c r="K683" s="16" t="n">
        <v>0.677135802469136</v>
      </c>
      <c r="L683" s="18" t="n">
        <v>2.05169888016026E-007</v>
      </c>
      <c r="M683" s="16" t="n">
        <v>0.613432098765432</v>
      </c>
      <c r="N683" s="18" t="n">
        <v>0.000559587788883835</v>
      </c>
      <c r="O683" s="16" t="n">
        <v>0.113371467141818</v>
      </c>
      <c r="P683" s="16" t="n">
        <v>0.228827353894783</v>
      </c>
    </row>
    <row r="684" customFormat="false" ht="15" hidden="false" customHeight="false" outlineLevel="0" collapsed="false">
      <c r="A684" s="17" t="n">
        <v>1079</v>
      </c>
      <c r="B684" s="6"/>
      <c r="C684" s="16" t="n">
        <v>0.499107333857204</v>
      </c>
      <c r="D684" s="16" t="n">
        <v>0.512523562207492</v>
      </c>
      <c r="E684" s="16" t="n">
        <v>0.599333333333333</v>
      </c>
      <c r="F684" s="16" t="n">
        <v>0.305690787973242</v>
      </c>
      <c r="G684" s="16" t="n">
        <v>0.0374342844981817</v>
      </c>
      <c r="H684" s="6"/>
      <c r="I684" s="18" t="n">
        <v>-7.86712872141509E-005</v>
      </c>
      <c r="J684" s="18" t="n">
        <v>-5.6988416920758E-005</v>
      </c>
      <c r="K684" s="16" t="n">
        <v>0.680049382716049</v>
      </c>
      <c r="L684" s="18" t="n">
        <v>1.07043892508993E-007</v>
      </c>
      <c r="M684" s="16" t="n">
        <v>0.636123456790124</v>
      </c>
      <c r="N684" s="18" t="n">
        <v>7.53916637134843E-005</v>
      </c>
      <c r="O684" s="16" t="n">
        <v>0.113555890575526</v>
      </c>
      <c r="P684" s="16" t="n">
        <v>0.233208846123835</v>
      </c>
    </row>
    <row r="685" customFormat="false" ht="15" hidden="false" customHeight="false" outlineLevel="0" collapsed="false">
      <c r="A685" s="17" t="n">
        <v>1080</v>
      </c>
      <c r="B685" s="6"/>
      <c r="C685" s="16" t="n">
        <v>0.499027188398994</v>
      </c>
      <c r="D685" s="16" t="n">
        <v>0.512465067585836</v>
      </c>
      <c r="E685" s="16" t="n">
        <v>0.599432098765432</v>
      </c>
      <c r="F685" s="16" t="n">
        <v>0.306221883608526</v>
      </c>
      <c r="G685" s="16" t="n">
        <v>0.0371249462471568</v>
      </c>
      <c r="H685" s="6"/>
      <c r="I685" s="18" t="n">
        <v>-8.54659813748077E-005</v>
      </c>
      <c r="J685" s="18" t="n">
        <v>-6.27012188956746E-005</v>
      </c>
      <c r="K685" s="16" t="n">
        <v>0.681777777777778</v>
      </c>
      <c r="L685" s="18" t="n">
        <v>5.60744666065619E-008</v>
      </c>
      <c r="M685" s="16" t="n">
        <v>0.652172839506173</v>
      </c>
      <c r="N685" s="18" t="n">
        <v>1.81949980206616E-005</v>
      </c>
      <c r="O685" s="16" t="n">
        <v>0.113750627731909</v>
      </c>
      <c r="P685" s="16" t="n">
        <v>0.236911986774945</v>
      </c>
    </row>
    <row r="686" customFormat="false" ht="15" hidden="false" customHeight="false" outlineLevel="0" collapsed="false">
      <c r="A686" s="17" t="n">
        <v>1081</v>
      </c>
      <c r="B686" s="6"/>
      <c r="C686" s="16" t="n">
        <v>0.498944669720332</v>
      </c>
      <c r="D686" s="16" t="n">
        <v>0.512404698644023</v>
      </c>
      <c r="E686" s="16" t="n">
        <v>0.599604938271605</v>
      </c>
      <c r="F686" s="16" t="n">
        <v>0.306784260559301</v>
      </c>
      <c r="G686" s="16" t="n">
        <v>0.0368172774231501</v>
      </c>
      <c r="H686" s="6"/>
      <c r="I686" s="18" t="n">
        <v>-9.24491397456105E-005</v>
      </c>
      <c r="J686" s="18" t="n">
        <v>-6.86150805828951E-005</v>
      </c>
      <c r="K686" s="16" t="n">
        <v>0.685481481481482</v>
      </c>
      <c r="L686" s="18" t="n">
        <v>2.93065951790777E-008</v>
      </c>
      <c r="M686" s="16" t="n">
        <v>0.659432098765432</v>
      </c>
      <c r="N686" s="18" t="n">
        <v>9.58578293846343E-006</v>
      </c>
      <c r="O686" s="16" t="n">
        <v>0.113956820535723</v>
      </c>
      <c r="P686" s="16" t="n">
        <v>0.240476312109319</v>
      </c>
    </row>
    <row r="687" customFormat="false" ht="15" hidden="false" customHeight="false" outlineLevel="0" collapsed="false">
      <c r="A687" s="17" t="n">
        <v>1082</v>
      </c>
      <c r="B687" s="6"/>
      <c r="C687" s="16" t="n">
        <v>0.498856411669362</v>
      </c>
      <c r="D687" s="16" t="n">
        <v>0.512339854547504</v>
      </c>
      <c r="E687" s="16" t="n">
        <v>0.599777777777778</v>
      </c>
      <c r="F687" s="16" t="n">
        <v>0.307386352204911</v>
      </c>
      <c r="G687" s="16" t="n">
        <v>0.0364611143844412</v>
      </c>
      <c r="H687" s="6"/>
      <c r="I687" s="18" t="n">
        <v>-9.9659728863084E-005</v>
      </c>
      <c r="J687" s="18" t="n">
        <v>-7.47081954339078E-005</v>
      </c>
      <c r="K687" s="16" t="n">
        <v>0.688716049382716</v>
      </c>
      <c r="L687" s="18" t="n">
        <v>1.50578567570858E-008</v>
      </c>
      <c r="M687" s="16" t="n">
        <v>0.662814814814815</v>
      </c>
      <c r="N687" s="18" t="n">
        <v>8.02985508462036E-006</v>
      </c>
      <c r="O687" s="16" t="n">
        <v>0.114177558219223</v>
      </c>
      <c r="P687" s="16" t="n">
        <v>0.244078124922208</v>
      </c>
    </row>
    <row r="688" customFormat="false" ht="15" hidden="false" customHeight="false" outlineLevel="0" collapsed="false">
      <c r="A688" s="17" t="n">
        <v>1083</v>
      </c>
      <c r="B688" s="6"/>
      <c r="C688" s="16" t="n">
        <v>0.498759307401443</v>
      </c>
      <c r="D688" s="16" t="n">
        <v>0.512267757699609</v>
      </c>
      <c r="E688" s="16" t="n">
        <v>0.599950617283951</v>
      </c>
      <c r="F688" s="16" t="n">
        <v>0.308028979790918</v>
      </c>
      <c r="G688" s="16" t="n">
        <v>0.0360810357338007</v>
      </c>
      <c r="H688" s="6"/>
      <c r="I688" s="18" t="n">
        <v>-0.000106562381936594</v>
      </c>
      <c r="J688" s="18" t="n">
        <v>-8.05427401323045E-005</v>
      </c>
      <c r="K688" s="16" t="n">
        <v>0.690864197530864</v>
      </c>
      <c r="L688" s="18" t="n">
        <v>9.13212351941604E-009</v>
      </c>
      <c r="M688" s="16" t="n">
        <v>0.668296296296296</v>
      </c>
      <c r="N688" s="18" t="n">
        <v>4.22296727758191E-006</v>
      </c>
      <c r="O688" s="16" t="n">
        <v>0.114413138455579</v>
      </c>
      <c r="P688" s="16" t="n">
        <v>0.247039074256903</v>
      </c>
    </row>
    <row r="689" customFormat="false" ht="15" hidden="false" customHeight="false" outlineLevel="0" collapsed="false">
      <c r="A689" s="17" t="n">
        <v>1084</v>
      </c>
      <c r="B689" s="6"/>
      <c r="C689" s="16" t="n">
        <v>0.498652577327652</v>
      </c>
      <c r="D689" s="16" t="n">
        <v>0.51218749980135</v>
      </c>
      <c r="E689" s="16" t="n">
        <v>0.600172839506173</v>
      </c>
      <c r="F689" s="16" t="n">
        <v>0.308709009796644</v>
      </c>
      <c r="G689" s="16" t="n">
        <v>0.0356813257209255</v>
      </c>
      <c r="H689" s="6"/>
      <c r="I689" s="18" t="n">
        <v>-0.000113149799762411</v>
      </c>
      <c r="J689" s="18" t="n">
        <v>-8.60993966234922E-005</v>
      </c>
      <c r="K689" s="16" t="n">
        <v>0.693506172839506</v>
      </c>
      <c r="L689" s="18" t="n">
        <v>5.79758055516188E-009</v>
      </c>
      <c r="M689" s="16" t="n">
        <v>0.675827160493827</v>
      </c>
      <c r="N689" s="18" t="n">
        <v>1.47237637330385E-006</v>
      </c>
      <c r="O689" s="16" t="n">
        <v>0.114662408990788</v>
      </c>
      <c r="P689" s="16" t="n">
        <v>0.250039118282222</v>
      </c>
    </row>
    <row r="690" customFormat="false" ht="15" hidden="false" customHeight="false" outlineLevel="0" collapsed="false">
      <c r="A690" s="17" t="n">
        <v>1085</v>
      </c>
      <c r="B690" s="6"/>
      <c r="C690" s="16" t="n">
        <v>0.498533034970712</v>
      </c>
      <c r="D690" s="16" t="n">
        <v>0.512096319926679</v>
      </c>
      <c r="E690" s="16" t="n">
        <v>0.60041975308642</v>
      </c>
      <c r="F690" s="16" t="n">
        <v>0.309426713073336</v>
      </c>
      <c r="G690" s="16" t="n">
        <v>0.0352825774766581</v>
      </c>
      <c r="H690" s="6"/>
      <c r="I690" s="18" t="n">
        <v>-0.000119307693982082</v>
      </c>
      <c r="J690" s="18" t="n">
        <v>-9.1220978234671E-005</v>
      </c>
      <c r="K690" s="16" t="n">
        <v>0.695876543209877</v>
      </c>
      <c r="L690" s="18" t="n">
        <v>3.60000573656346E-009</v>
      </c>
      <c r="M690" s="16" t="n">
        <v>0.679851851851852</v>
      </c>
      <c r="N690" s="18" t="n">
        <v>4.75176778619334E-007</v>
      </c>
      <c r="O690" s="16" t="n">
        <v>0.114925465479616</v>
      </c>
      <c r="P690" s="16" t="n">
        <v>0.253080000844541</v>
      </c>
    </row>
    <row r="691" customFormat="false" ht="15" hidden="false" customHeight="false" outlineLevel="0" collapsed="false">
      <c r="A691" s="17" t="n">
        <v>1086</v>
      </c>
      <c r="B691" s="6"/>
      <c r="C691" s="16" t="n">
        <v>0.498402205297165</v>
      </c>
      <c r="D691" s="16" t="n">
        <v>0.511995213878554</v>
      </c>
      <c r="E691" s="16" t="n">
        <v>0.600617283950617</v>
      </c>
      <c r="F691" s="16" t="n">
        <v>0.310169966626255</v>
      </c>
      <c r="G691" s="16" t="n">
        <v>0.0348710351445929</v>
      </c>
      <c r="H691" s="6"/>
      <c r="I691" s="18" t="n">
        <v>-0.000124556944957949</v>
      </c>
      <c r="J691" s="18" t="n">
        <v>-9.55047900725794E-005</v>
      </c>
      <c r="K691" s="16" t="n">
        <v>0.697604938271605</v>
      </c>
      <c r="L691" s="18" t="n">
        <v>2.51167678332079E-009</v>
      </c>
      <c r="M691" s="16" t="n">
        <v>0.676987654320988</v>
      </c>
      <c r="N691" s="18" t="n">
        <v>3.03438430688682E-007</v>
      </c>
      <c r="O691" s="16" t="n">
        <v>0.115197861311822</v>
      </c>
      <c r="P691" s="16" t="n">
        <v>0.25552301169245</v>
      </c>
    </row>
    <row r="692" customFormat="false" ht="15" hidden="false" customHeight="false" outlineLevel="0" collapsed="false">
      <c r="A692" s="17" t="n">
        <v>1087</v>
      </c>
      <c r="B692" s="6"/>
      <c r="C692" s="16" t="n">
        <v>0.498262029685558</v>
      </c>
      <c r="D692" s="16" t="n">
        <v>0.511885842771891</v>
      </c>
      <c r="E692" s="16" t="n">
        <v>0.600864197530864</v>
      </c>
      <c r="F692" s="16" t="n">
        <v>0.310934756195229</v>
      </c>
      <c r="G692" s="16" t="n">
        <v>0.0344487806047155</v>
      </c>
      <c r="H692" s="6"/>
      <c r="I692" s="18" t="n">
        <v>-0.000129480784139135</v>
      </c>
      <c r="J692" s="18" t="n">
        <v>-9.94575652822474E-005</v>
      </c>
      <c r="K692" s="16" t="n">
        <v>0.699654320987654</v>
      </c>
      <c r="L692" s="18" t="n">
        <v>1.70306955509391E-009</v>
      </c>
      <c r="M692" s="16" t="n">
        <v>0.665950617283951</v>
      </c>
      <c r="N692" s="18" t="n">
        <v>5.85751950128677E-007</v>
      </c>
      <c r="O692" s="16" t="n">
        <v>0.115478122776667</v>
      </c>
      <c r="P692" s="16" t="n">
        <v>0.257823641574671</v>
      </c>
    </row>
    <row r="693" customFormat="false" ht="15" hidden="false" customHeight="false" outlineLevel="0" collapsed="false">
      <c r="A693" s="17" t="n">
        <v>1088</v>
      </c>
      <c r="B693" s="6"/>
      <c r="C693" s="16" t="n">
        <v>0.498116881739011</v>
      </c>
      <c r="D693" s="16" t="n">
        <v>0.511772175610206</v>
      </c>
      <c r="E693" s="16" t="n">
        <v>0.601135802469136</v>
      </c>
      <c r="F693" s="16" t="n">
        <v>0.311716800494834</v>
      </c>
      <c r="G693" s="16" t="n">
        <v>0.0339960709484726</v>
      </c>
      <c r="H693" s="6"/>
      <c r="I693" s="18" t="n">
        <v>-0.000134016131125889</v>
      </c>
      <c r="J693" s="18" t="n">
        <v>-0.000103013939565313</v>
      </c>
      <c r="K693" s="16" t="n">
        <v>0.701259259259259</v>
      </c>
      <c r="L693" s="18" t="n">
        <v>1.17335127817047E-009</v>
      </c>
      <c r="M693" s="16" t="n">
        <v>0.652098765432099</v>
      </c>
      <c r="N693" s="18" t="n">
        <v>2.69641042461726E-006</v>
      </c>
      <c r="O693" s="16" t="n">
        <v>0.115764678818186</v>
      </c>
      <c r="P693" s="16" t="n">
        <v>0.259983324021108</v>
      </c>
    </row>
    <row r="694" customFormat="false" ht="15" hidden="false" customHeight="false" outlineLevel="0" collapsed="false">
      <c r="A694" s="17" t="n">
        <v>1089</v>
      </c>
      <c r="B694" s="6"/>
      <c r="C694" s="16" t="n">
        <v>0.497970803915236</v>
      </c>
      <c r="D694" s="16" t="n">
        <v>0.511658215822751</v>
      </c>
      <c r="E694" s="16" t="n">
        <v>0.601382716049383</v>
      </c>
      <c r="F694" s="16" t="n">
        <v>0.312513207718912</v>
      </c>
      <c r="G694" s="16" t="n">
        <v>0.0335577658650043</v>
      </c>
      <c r="H694" s="6"/>
      <c r="I694" s="18" t="n">
        <v>-0.000138105091359079</v>
      </c>
      <c r="J694" s="18" t="n">
        <v>-0.000106248080495035</v>
      </c>
      <c r="K694" s="16" t="n">
        <v>0.703234567901235</v>
      </c>
      <c r="L694" s="18" t="n">
        <v>9.17599914980488E-010</v>
      </c>
      <c r="M694" s="16" t="n">
        <v>0.636098765432099</v>
      </c>
      <c r="N694" s="18" t="n">
        <v>1.52545980688245E-005</v>
      </c>
      <c r="O694" s="16" t="n">
        <v>0.116056468007085</v>
      </c>
      <c r="P694" s="16" t="n">
        <v>0.261363544394912</v>
      </c>
    </row>
    <row r="695" customFormat="false" ht="15" hidden="false" customHeight="false" outlineLevel="0" collapsed="false">
      <c r="A695" s="17" t="n">
        <v>1090</v>
      </c>
      <c r="B695" s="6"/>
      <c r="C695" s="16" t="n">
        <v>0.497827018707475</v>
      </c>
      <c r="D695" s="16" t="n">
        <v>0.511546381030576</v>
      </c>
      <c r="E695" s="16" t="n">
        <v>0.601604938271605</v>
      </c>
      <c r="F695" s="16" t="n">
        <v>0.313310211308276</v>
      </c>
      <c r="G695" s="16" t="n">
        <v>0.0331014298313214</v>
      </c>
      <c r="H695" s="6"/>
      <c r="I695" s="18" t="n">
        <v>-0.00014172371299603</v>
      </c>
      <c r="J695" s="18" t="n">
        <v>-0.000109234229913956</v>
      </c>
      <c r="K695" s="16" t="n">
        <v>0.704123456790123</v>
      </c>
      <c r="L695" s="18" t="n">
        <v>9.04438825625287E-010</v>
      </c>
      <c r="M695" s="16" t="n">
        <v>0.618962962962963</v>
      </c>
      <c r="N695" s="18" t="n">
        <v>0.000104499643040738</v>
      </c>
      <c r="O695" s="16" t="n">
        <v>0.116348445614564</v>
      </c>
      <c r="P695" s="16" t="n">
        <v>0.261989162196274</v>
      </c>
    </row>
    <row r="696" customFormat="false" ht="15" hidden="false" customHeight="false" outlineLevel="0" collapsed="false">
      <c r="A696" s="17" t="n">
        <v>1091</v>
      </c>
      <c r="B696" s="6"/>
      <c r="C696" s="16" t="n">
        <v>0.497687397972504</v>
      </c>
      <c r="D696" s="16" t="n">
        <v>0.5114392025744</v>
      </c>
      <c r="E696" s="16" t="n">
        <v>0.601827160493827</v>
      </c>
      <c r="F696" s="16" t="n">
        <v>0.314124074436966</v>
      </c>
      <c r="G696" s="16" t="n">
        <v>0.0326392803273459</v>
      </c>
      <c r="H696" s="6"/>
      <c r="I696" s="18" t="n">
        <v>-0.000145105971468017</v>
      </c>
      <c r="J696" s="18" t="n">
        <v>-0.000112090577446455</v>
      </c>
      <c r="K696" s="16" t="n">
        <v>0.703481481481482</v>
      </c>
      <c r="L696" s="18" t="n">
        <v>9.72082175865382E-010</v>
      </c>
      <c r="M696" s="16" t="n">
        <v>0.607481481481482</v>
      </c>
      <c r="N696" s="18" t="n">
        <v>0.000596239311522189</v>
      </c>
      <c r="O696" s="16" t="n">
        <v>0.11664656848978</v>
      </c>
      <c r="P696" s="16" t="n">
        <v>0.262096187809959</v>
      </c>
    </row>
    <row r="697" customFormat="false" ht="15" hidden="false" customHeight="false" outlineLevel="0" collapsed="false">
      <c r="A697" s="17" t="n">
        <v>1092</v>
      </c>
      <c r="B697" s="6"/>
      <c r="C697" s="16" t="n">
        <v>0.497549115475274</v>
      </c>
      <c r="D697" s="16" t="n">
        <v>0.511334682555313</v>
      </c>
      <c r="E697" s="16" t="n">
        <v>0.602098765432099</v>
      </c>
      <c r="F697" s="16" t="n">
        <v>0.3149657827968</v>
      </c>
      <c r="G697" s="16" t="n">
        <v>0.032184712780546</v>
      </c>
      <c r="H697" s="6"/>
      <c r="I697" s="18" t="n">
        <v>-0.000148112577579468</v>
      </c>
      <c r="J697" s="18" t="n">
        <v>-0.000114770438700617</v>
      </c>
      <c r="K697" s="16" t="n">
        <v>0.702592592592593</v>
      </c>
      <c r="L697" s="18" t="n">
        <v>1.23730145965537E-009</v>
      </c>
      <c r="M697" s="16" t="n">
        <v>0.593654320987654</v>
      </c>
      <c r="N697" s="16" t="n">
        <v>0.00269202608333459</v>
      </c>
      <c r="O697" s="16" t="n">
        <v>0.116954858073042</v>
      </c>
      <c r="P697" s="16" t="n">
        <v>0.261215858140777</v>
      </c>
    </row>
    <row r="698" customFormat="false" ht="15" hidden="false" customHeight="false" outlineLevel="0" collapsed="false">
      <c r="A698" s="17" t="n">
        <v>1093</v>
      </c>
      <c r="B698" s="6"/>
      <c r="C698" s="16" t="n">
        <v>0.497408963599005</v>
      </c>
      <c r="D698" s="16" t="n">
        <v>0.511228733964951</v>
      </c>
      <c r="E698" s="16" t="n">
        <v>0.602395061728395</v>
      </c>
      <c r="F698" s="16" t="n">
        <v>0.315816593664927</v>
      </c>
      <c r="G698" s="16" t="n">
        <v>0.0317104245542449</v>
      </c>
      <c r="H698" s="6"/>
      <c r="I698" s="18" t="n">
        <v>-0.000150936969690049</v>
      </c>
      <c r="J698" s="18" t="n">
        <v>-0.000117303466041113</v>
      </c>
      <c r="K698" s="16" t="n">
        <v>0.70083950617284</v>
      </c>
      <c r="L698" s="18" t="n">
        <v>1.62700276033212E-009</v>
      </c>
      <c r="M698" s="16" t="n">
        <v>0.582</v>
      </c>
      <c r="N698" s="16" t="n">
        <v>0.00837204519968785</v>
      </c>
      <c r="O698" s="16" t="n">
        <v>0.117266447243793</v>
      </c>
      <c r="P698" s="16" t="n">
        <v>0.26021019540752</v>
      </c>
    </row>
    <row r="699" customFormat="false" ht="15" hidden="false" customHeight="false" outlineLevel="0" collapsed="false">
      <c r="A699" s="17" t="n">
        <v>1094</v>
      </c>
      <c r="B699" s="6"/>
      <c r="C699" s="16" t="n">
        <v>0.49726412828816</v>
      </c>
      <c r="D699" s="16" t="n">
        <v>0.511118673089904</v>
      </c>
      <c r="E699" s="16" t="n">
        <v>0.602567901234568</v>
      </c>
      <c r="F699" s="16" t="n">
        <v>0.316681082220747</v>
      </c>
      <c r="G699" s="16" t="n">
        <v>0.0312341521571412</v>
      </c>
      <c r="H699" s="6"/>
      <c r="I699" s="18" t="n">
        <v>-0.000154241934892823</v>
      </c>
      <c r="J699" s="18" t="n">
        <v>-0.000120178263576434</v>
      </c>
      <c r="K699" s="16" t="n">
        <v>0.700098765432099</v>
      </c>
      <c r="L699" s="18" t="n">
        <v>1.80766982557375E-009</v>
      </c>
      <c r="M699" s="16" t="n">
        <v>0.56241975308642</v>
      </c>
      <c r="N699" s="16" t="n">
        <v>0.0414549775508327</v>
      </c>
      <c r="O699" s="16" t="n">
        <v>0.117583010073386</v>
      </c>
      <c r="P699" s="16" t="n">
        <v>0.259701091014466</v>
      </c>
    </row>
    <row r="700" customFormat="false" ht="15" hidden="false" customHeight="false" outlineLevel="0" collapsed="false">
      <c r="A700" s="17" t="n">
        <v>1095</v>
      </c>
      <c r="B700" s="6"/>
      <c r="C700" s="16" t="n">
        <v>0.4971122148447</v>
      </c>
      <c r="D700" s="16" t="n">
        <v>0.511001554898636</v>
      </c>
      <c r="E700" s="16" t="n">
        <v>0.60283950617284</v>
      </c>
      <c r="F700" s="16" t="n">
        <v>0.317547745033231</v>
      </c>
      <c r="G700" s="16" t="n">
        <v>0.0307815859863983</v>
      </c>
      <c r="H700" s="6"/>
      <c r="I700" s="18" t="n">
        <v>-0.000158048822057771</v>
      </c>
      <c r="J700" s="18" t="n">
        <v>-0.000123550687518561</v>
      </c>
      <c r="K700" s="16" t="n">
        <v>0.69962962962963</v>
      </c>
      <c r="L700" s="18" t="n">
        <v>2.01382662754881E-009</v>
      </c>
      <c r="M700" s="16" t="n">
        <v>0.541037037037037</v>
      </c>
      <c r="N700" s="16" t="n">
        <v>0.1992160615839</v>
      </c>
      <c r="O700" s="16" t="n">
        <v>0.117900333106742</v>
      </c>
      <c r="P700" s="16" t="n">
        <v>0.259050212331814</v>
      </c>
    </row>
    <row r="701" customFormat="false" ht="15" hidden="false" customHeight="false" outlineLevel="0" collapsed="false">
      <c r="A701" s="17" t="n">
        <v>1096</v>
      </c>
      <c r="B701" s="6"/>
      <c r="C701" s="16" t="n">
        <v>0.496953336491978</v>
      </c>
      <c r="D701" s="16" t="n">
        <v>0.510877024364516</v>
      </c>
      <c r="E701" s="16" t="n">
        <v>0.603086419753086</v>
      </c>
      <c r="F701" s="16" t="n">
        <v>0.3184098436134</v>
      </c>
      <c r="G701" s="16" t="n">
        <v>0.03031800395683</v>
      </c>
      <c r="H701" s="6"/>
      <c r="I701" s="18" t="n">
        <v>-0.000162513762240517</v>
      </c>
      <c r="J701" s="18" t="n">
        <v>-0.000127645854676702</v>
      </c>
      <c r="K701" s="16" t="n">
        <v>0.698913580246914</v>
      </c>
      <c r="L701" s="18" t="n">
        <v>2.34164544529844E-009</v>
      </c>
      <c r="M701" s="16" t="n">
        <v>0.514395061728395</v>
      </c>
      <c r="N701" s="16" t="n">
        <v>0.614200238956391</v>
      </c>
      <c r="O701" s="16" t="n">
        <v>0.118215949147163</v>
      </c>
      <c r="P701" s="16" t="n">
        <v>0.257978299229027</v>
      </c>
    </row>
    <row r="702" customFormat="false" ht="15" hidden="false" customHeight="false" outlineLevel="0" collapsed="false">
      <c r="A702" s="17" t="n">
        <v>1097</v>
      </c>
      <c r="B702" s="6"/>
      <c r="C702" s="16" t="n">
        <v>0.496786578092605</v>
      </c>
      <c r="D702" s="16" t="n">
        <v>0.510744763450376</v>
      </c>
      <c r="E702" s="16" t="n">
        <v>0.603308641975309</v>
      </c>
      <c r="F702" s="16" t="n">
        <v>0.31928016811752</v>
      </c>
      <c r="G702" s="16" t="n">
        <v>0.0298675037862537</v>
      </c>
      <c r="H702" s="6"/>
      <c r="I702" s="18" t="n">
        <v>-0.000167311840351758</v>
      </c>
      <c r="J702" s="18" t="n">
        <v>-0.000132313334044185</v>
      </c>
      <c r="K702" s="16" t="n">
        <v>0.696592592592593</v>
      </c>
      <c r="L702" s="18" t="n">
        <v>3.17764083529469E-009</v>
      </c>
      <c r="M702" s="16" t="n">
        <v>0.519901234567901</v>
      </c>
      <c r="N702" s="16" t="n">
        <v>0.757045635722321</v>
      </c>
      <c r="O702" s="16" t="n">
        <v>0.118534540376032</v>
      </c>
      <c r="P702" s="16" t="n">
        <v>0.255556051660353</v>
      </c>
    </row>
    <row r="703" customFormat="false" ht="15" hidden="false" customHeight="false" outlineLevel="0" collapsed="false">
      <c r="A703" s="17" t="n">
        <v>1098</v>
      </c>
      <c r="B703" s="6"/>
      <c r="C703" s="16" t="n">
        <v>0.496613128374076</v>
      </c>
      <c r="D703" s="16" t="n">
        <v>0.510606407419138</v>
      </c>
      <c r="E703" s="16" t="n">
        <v>0.603432098765432</v>
      </c>
      <c r="F703" s="16" t="n">
        <v>0.320166901489118</v>
      </c>
      <c r="G703" s="16" t="n">
        <v>0.0294201110441124</v>
      </c>
      <c r="H703" s="6"/>
      <c r="I703" s="18" t="n">
        <v>-0.000171910131735609</v>
      </c>
      <c r="J703" s="18" t="n">
        <v>-0.000137133231712887</v>
      </c>
      <c r="K703" s="16" t="n">
        <v>0.693160493827161</v>
      </c>
      <c r="L703" s="18" t="n">
        <v>5.9616338533869E-009</v>
      </c>
      <c r="M703" s="16" t="n">
        <v>0.548049382716049</v>
      </c>
      <c r="N703" s="16" t="n">
        <v>0.293056593493927</v>
      </c>
      <c r="O703" s="16" t="n">
        <v>0.118859100593136</v>
      </c>
      <c r="P703" s="16" t="n">
        <v>0.251165333141777</v>
      </c>
    </row>
    <row r="704" customFormat="false" ht="15" hidden="false" customHeight="false" outlineLevel="0" collapsed="false">
      <c r="A704" s="17" t="n">
        <v>1099</v>
      </c>
      <c r="B704" s="6"/>
      <c r="C704" s="16" t="n">
        <v>0.496434410313535</v>
      </c>
      <c r="D704" s="16" t="n">
        <v>0.510463639313001</v>
      </c>
      <c r="E704" s="16" t="n">
        <v>0.60362962962963</v>
      </c>
      <c r="F704" s="16" t="n">
        <v>0.32107603597473</v>
      </c>
      <c r="G704" s="16" t="n">
        <v>0.0289422086140874</v>
      </c>
      <c r="H704" s="6"/>
      <c r="I704" s="18" t="n">
        <v>-0.00017643005247263</v>
      </c>
      <c r="J704" s="18" t="n">
        <v>-0.000142036316887901</v>
      </c>
      <c r="K704" s="16" t="n">
        <v>0.687901234567901</v>
      </c>
      <c r="L704" s="18" t="n">
        <v>1.26170064771277E-008</v>
      </c>
      <c r="M704" s="16" t="n">
        <v>0.574320987654321</v>
      </c>
      <c r="N704" s="16" t="n">
        <v>0.0910837459079435</v>
      </c>
      <c r="O704" s="16" t="n">
        <v>0.119191820465196</v>
      </c>
      <c r="P704" s="16" t="n">
        <v>0.245601262010627</v>
      </c>
    </row>
    <row r="705" customFormat="false" ht="15" hidden="false" customHeight="false" outlineLevel="0" collapsed="false">
      <c r="A705" s="17" t="n">
        <v>1100</v>
      </c>
      <c r="B705" s="6"/>
      <c r="C705" s="16" t="n">
        <v>0.496250481260964</v>
      </c>
      <c r="D705" s="16" t="n">
        <v>0.510316160108693</v>
      </c>
      <c r="E705" s="16" t="n">
        <v>0.603753086419753</v>
      </c>
      <c r="F705" s="16" t="n">
        <v>0.322000862417883</v>
      </c>
      <c r="G705" s="16" t="n">
        <v>0.028515627518468</v>
      </c>
      <c r="H705" s="6"/>
      <c r="I705" s="18" t="n">
        <v>-0.000180676972110263</v>
      </c>
      <c r="J705" s="18" t="n">
        <v>-0.000146718628587404</v>
      </c>
      <c r="K705" s="16" t="n">
        <v>0.682049382716049</v>
      </c>
      <c r="L705" s="18" t="n">
        <v>2.78563018790447E-008</v>
      </c>
      <c r="M705" s="16" t="n">
        <v>0.593086419753086</v>
      </c>
      <c r="N705" s="16" t="n">
        <v>0.0314396450692747</v>
      </c>
      <c r="O705" s="16" t="n">
        <v>0.119530241994461</v>
      </c>
      <c r="P705" s="16" t="n">
        <v>0.239791152166405</v>
      </c>
    </row>
    <row r="706" customFormat="false" ht="15" hidden="false" customHeight="false" outlineLevel="0" collapsed="false">
      <c r="A706" s="17" t="n">
        <v>1101</v>
      </c>
      <c r="B706" s="6"/>
      <c r="C706" s="16" t="n">
        <v>0.496064016858985</v>
      </c>
      <c r="D706" s="16" t="n">
        <v>0.510165765734296</v>
      </c>
      <c r="E706" s="16" t="n">
        <v>0.604123456790124</v>
      </c>
      <c r="F706" s="16" t="n">
        <v>0.322922531634981</v>
      </c>
      <c r="G706" s="16" t="n">
        <v>0.0280447870092714</v>
      </c>
      <c r="H706" s="6"/>
      <c r="I706" s="18" t="n">
        <v>-0.000184451172513764</v>
      </c>
      <c r="J706" s="18" t="n">
        <v>-0.000150946524409247</v>
      </c>
      <c r="K706" s="16" t="n">
        <v>0.676</v>
      </c>
      <c r="L706" s="18" t="n">
        <v>6.11696658839149E-008</v>
      </c>
      <c r="M706" s="16" t="n">
        <v>0.598271604938272</v>
      </c>
      <c r="N706" s="16" t="n">
        <v>0.0270994929553325</v>
      </c>
      <c r="O706" s="16" t="n">
        <v>0.119867466754699</v>
      </c>
      <c r="P706" s="16" t="n">
        <v>0.234125029445643</v>
      </c>
    </row>
    <row r="707" customFormat="false" ht="15" hidden="false" customHeight="false" outlineLevel="0" collapsed="false">
      <c r="A707" s="17" t="n">
        <v>1102</v>
      </c>
      <c r="B707" s="6"/>
      <c r="C707" s="16" t="n">
        <v>0.495876266376802</v>
      </c>
      <c r="D707" s="16" t="n">
        <v>0.510012771652606</v>
      </c>
      <c r="E707" s="16" t="n">
        <v>0.604271604938272</v>
      </c>
      <c r="F707" s="16" t="n">
        <v>0.323819900709296</v>
      </c>
      <c r="G707" s="16" t="n">
        <v>0.0276122285011909</v>
      </c>
      <c r="H707" s="6"/>
      <c r="I707" s="18" t="n">
        <v>-0.000188151083532922</v>
      </c>
      <c r="J707" s="18" t="n">
        <v>-0.000155106286208953</v>
      </c>
      <c r="K707" s="16" t="n">
        <v>0.671456790123457</v>
      </c>
      <c r="L707" s="18" t="n">
        <v>1.35301589958579E-007</v>
      </c>
      <c r="M707" s="16" t="n">
        <v>0.599950617283951</v>
      </c>
      <c r="N707" s="16" t="n">
        <v>0.0365758682182714</v>
      </c>
      <c r="O707" s="16" t="n">
        <v>0.120195760603919</v>
      </c>
      <c r="P707" s="16" t="n">
        <v>0.228465873444499</v>
      </c>
    </row>
    <row r="708" customFormat="false" ht="15" hidden="false" customHeight="false" outlineLevel="0" collapsed="false">
      <c r="A708" s="17" t="n">
        <v>1103</v>
      </c>
      <c r="B708" s="6"/>
      <c r="C708" s="16" t="n">
        <v>0.495686752114295</v>
      </c>
      <c r="D708" s="16" t="n">
        <v>0.50985617193667</v>
      </c>
      <c r="E708" s="16" t="n">
        <v>0.604666666666667</v>
      </c>
      <c r="F708" s="16" t="n">
        <v>0.324680534705497</v>
      </c>
      <c r="G708" s="16" t="n">
        <v>0.0272051174503159</v>
      </c>
      <c r="H708" s="6"/>
      <c r="I708" s="18" t="n">
        <v>-0.000191863698383313</v>
      </c>
      <c r="J708" s="18" t="n">
        <v>-0.000159231529587017</v>
      </c>
      <c r="K708" s="16" t="n">
        <v>0.666518518518519</v>
      </c>
      <c r="L708" s="18" t="n">
        <v>2.80548127702319E-007</v>
      </c>
      <c r="M708" s="16" t="n">
        <v>0.587654320987654</v>
      </c>
      <c r="N708" s="16" t="n">
        <v>0.0815187949676704</v>
      </c>
      <c r="O708" s="16" t="n">
        <v>0.120510578239372</v>
      </c>
      <c r="P708" s="16" t="n">
        <v>0.22323053345488</v>
      </c>
    </row>
    <row r="709" customFormat="false" ht="15" hidden="false" customHeight="false" outlineLevel="0" collapsed="false">
      <c r="A709" s="17" t="n">
        <v>1104</v>
      </c>
      <c r="B709" s="6"/>
      <c r="C709" s="16" t="n">
        <v>0.495495645881349</v>
      </c>
      <c r="D709" s="16" t="n">
        <v>0.509696543554359</v>
      </c>
      <c r="E709" s="16" t="n">
        <v>0.604814814814815</v>
      </c>
      <c r="F709" s="16" t="n">
        <v>0.325513620800521</v>
      </c>
      <c r="G709" s="16" t="n">
        <v>0.0268159685850343</v>
      </c>
      <c r="H709" s="6"/>
      <c r="I709" s="18" t="n">
        <v>-0.00019584041975902</v>
      </c>
      <c r="J709" s="18" t="n">
        <v>-0.000163556176992808</v>
      </c>
      <c r="K709" s="16" t="n">
        <v>0.663703703703704</v>
      </c>
      <c r="L709" s="18" t="n">
        <v>5.63953604184596E-007</v>
      </c>
      <c r="M709" s="16" t="n">
        <v>0.566</v>
      </c>
      <c r="N709" s="16" t="n">
        <v>0.25115005267471</v>
      </c>
      <c r="O709" s="16" t="n">
        <v>0.120815284298078</v>
      </c>
      <c r="P709" s="16" t="n">
        <v>0.218402488542918</v>
      </c>
    </row>
    <row r="710" customFormat="false" ht="15" hidden="false" customHeight="false" outlineLevel="0" collapsed="false">
      <c r="A710" s="17" t="n">
        <v>1105</v>
      </c>
      <c r="B710" s="6"/>
      <c r="C710" s="16" t="n">
        <v>0.495302533366249</v>
      </c>
      <c r="D710" s="16" t="n">
        <v>0.509533471953435</v>
      </c>
      <c r="E710" s="16" t="n">
        <v>0.605111111111111</v>
      </c>
      <c r="F710" s="16" t="n">
        <v>0.326320246574066</v>
      </c>
      <c r="G710" s="16" t="n">
        <v>0.0264263538985186</v>
      </c>
      <c r="H710" s="6"/>
      <c r="I710" s="18" t="n">
        <v>-0.000200435775850641</v>
      </c>
      <c r="J710" s="18" t="n">
        <v>-0.000168481843340189</v>
      </c>
      <c r="K710" s="16" t="n">
        <v>0.65920987654321</v>
      </c>
      <c r="L710" s="18" t="n">
        <v>1.13389337425267E-006</v>
      </c>
      <c r="M710" s="16" t="n">
        <v>0.534641975308642</v>
      </c>
      <c r="N710" s="16" t="n">
        <v>0.69691469682443</v>
      </c>
      <c r="O710" s="16" t="n">
        <v>0.121110279805339</v>
      </c>
      <c r="P710" s="16" t="n">
        <v>0.213734031227567</v>
      </c>
    </row>
    <row r="711" customFormat="false" ht="15" hidden="false" customHeight="false" outlineLevel="0" collapsed="false">
      <c r="A711" s="17" t="n">
        <v>1106</v>
      </c>
      <c r="B711" s="6"/>
      <c r="C711" s="16" t="n">
        <v>0.495106383307523</v>
      </c>
      <c r="D711" s="16" t="n">
        <v>0.509366232063388</v>
      </c>
      <c r="E711" s="16" t="n">
        <v>0.605234567901235</v>
      </c>
      <c r="F711" s="16" t="n">
        <v>0.327106354874329</v>
      </c>
      <c r="G711" s="16" t="n">
        <v>0.0260652049169672</v>
      </c>
      <c r="H711" s="6"/>
      <c r="I711" s="18" t="n">
        <v>-0.000205636872423214</v>
      </c>
      <c r="J711" s="18" t="n">
        <v>-0.000173874624192885</v>
      </c>
      <c r="K711" s="16" t="n">
        <v>0.655703703703704</v>
      </c>
      <c r="L711" s="18" t="n">
        <v>2.12426319225704E-006</v>
      </c>
      <c r="M711" s="16" t="n">
        <v>0.506543209876543</v>
      </c>
      <c r="N711" s="16" t="n">
        <v>0.79705078247445</v>
      </c>
      <c r="O711" s="16" t="n">
        <v>0.121397740884956</v>
      </c>
      <c r="P711" s="16" t="n">
        <v>0.209601551111787</v>
      </c>
    </row>
    <row r="712" customFormat="false" ht="15" hidden="false" customHeight="false" outlineLevel="0" collapsed="false">
      <c r="A712" s="17" t="n">
        <v>1107</v>
      </c>
      <c r="B712" s="6"/>
      <c r="C712" s="16" t="n">
        <v>0.494905617676447</v>
      </c>
      <c r="D712" s="16" t="n">
        <v>0.509194449800621</v>
      </c>
      <c r="E712" s="16" t="n">
        <v>0.605407407407407</v>
      </c>
      <c r="F712" s="16" t="n">
        <v>0.32789927063392</v>
      </c>
      <c r="G712" s="16" t="n">
        <v>0.0256845164821506</v>
      </c>
      <c r="H712" s="6"/>
      <c r="I712" s="18" t="n">
        <v>-0.000211398453704087</v>
      </c>
      <c r="J712" s="18" t="n">
        <v>-0.000179633377091449</v>
      </c>
      <c r="K712" s="16" t="n">
        <v>0.652765432098766</v>
      </c>
      <c r="L712" s="18" t="n">
        <v>3.55097936166185E-006</v>
      </c>
      <c r="M712" s="16" t="n">
        <v>0.519654320987654</v>
      </c>
      <c r="N712" s="16" t="n">
        <v>0.391312139265792</v>
      </c>
      <c r="O712" s="16" t="n">
        <v>0.121687660350623</v>
      </c>
      <c r="P712" s="16" t="n">
        <v>0.206368294284758</v>
      </c>
    </row>
    <row r="713" customFormat="false" ht="15" hidden="false" customHeight="false" outlineLevel="0" collapsed="false">
      <c r="A713" s="17" t="n">
        <v>1108</v>
      </c>
      <c r="B713" s="6"/>
      <c r="C713" s="16" t="n">
        <v>0.494698393551745</v>
      </c>
      <c r="D713" s="16" t="n">
        <v>0.509017072874845</v>
      </c>
      <c r="E713" s="16" t="n">
        <v>0.605604938271605</v>
      </c>
      <c r="F713" s="16" t="n">
        <v>0.328716284645484</v>
      </c>
      <c r="G713" s="16" t="n">
        <v>0.0253258288131238</v>
      </c>
      <c r="H713" s="6"/>
      <c r="I713" s="18" t="n">
        <v>-0.000218033850903688</v>
      </c>
      <c r="J713" s="18" t="n">
        <v>-0.000185966511805076</v>
      </c>
      <c r="K713" s="16" t="n">
        <v>0.649851851851852</v>
      </c>
      <c r="L713" s="18" t="n">
        <v>5.24556630544828E-006</v>
      </c>
      <c r="M713" s="16" t="n">
        <v>0.544246913580247</v>
      </c>
      <c r="N713" s="16" t="n">
        <v>0.155956569627111</v>
      </c>
      <c r="O713" s="16" t="n">
        <v>0.121986358455228</v>
      </c>
      <c r="P713" s="16" t="n">
        <v>0.204190693555959</v>
      </c>
    </row>
    <row r="714" customFormat="false" ht="15" hidden="false" customHeight="false" outlineLevel="0" collapsed="false">
      <c r="A714" s="17" t="n">
        <v>1109</v>
      </c>
      <c r="B714" s="6"/>
      <c r="C714" s="16" t="n">
        <v>0.494481414395182</v>
      </c>
      <c r="D714" s="16" t="n">
        <v>0.508831260043333</v>
      </c>
      <c r="E714" s="16" t="n">
        <v>0.605950617283951</v>
      </c>
      <c r="F714" s="16" t="n">
        <v>0.329568922640727</v>
      </c>
      <c r="G714" s="16" t="n">
        <v>0.0249356603183191</v>
      </c>
      <c r="H714" s="6"/>
      <c r="I714" s="18" t="n">
        <v>-0.000225550259154132</v>
      </c>
      <c r="J714" s="18" t="n">
        <v>-0.000192881709527572</v>
      </c>
      <c r="K714" s="16" t="n">
        <v>0.648148148148148</v>
      </c>
      <c r="L714" s="18" t="n">
        <v>6.82003819215239E-006</v>
      </c>
      <c r="M714" s="16" t="n">
        <v>0.563777777777778</v>
      </c>
      <c r="N714" s="16" t="n">
        <v>0.0509281758836132</v>
      </c>
      <c r="O714" s="16" t="n">
        <v>0.122298045250735</v>
      </c>
      <c r="P714" s="16" t="n">
        <v>0.202996884114033</v>
      </c>
    </row>
    <row r="715" customFormat="false" ht="15" hidden="false" customHeight="false" outlineLevel="0" collapsed="false">
      <c r="A715" s="17" t="n">
        <v>1110</v>
      </c>
      <c r="B715" s="6"/>
      <c r="C715" s="16" t="n">
        <v>0.494255461165</v>
      </c>
      <c r="D715" s="16" t="n">
        <v>0.508637703311534</v>
      </c>
      <c r="E715" s="16" t="n">
        <v>0.606222222222222</v>
      </c>
      <c r="F715" s="16" t="n">
        <v>0.330456103207008</v>
      </c>
      <c r="G715" s="16" t="n">
        <v>0.0245336037697075</v>
      </c>
      <c r="H715" s="6"/>
      <c r="I715" s="18" t="n">
        <v>-0.000234209742575547</v>
      </c>
      <c r="J715" s="18" t="n">
        <v>-0.00020070263696207</v>
      </c>
      <c r="K715" s="16" t="n">
        <v>0.646864197530864</v>
      </c>
      <c r="L715" s="18" t="n">
        <v>8.2020522141388E-006</v>
      </c>
      <c r="M715" s="16" t="n">
        <v>0.580691358024691</v>
      </c>
      <c r="N715" s="16" t="n">
        <v>0.0145152695878105</v>
      </c>
      <c r="O715" s="16" t="n">
        <v>0.122622320874852</v>
      </c>
      <c r="P715" s="16" t="n">
        <v>0.202340677603028</v>
      </c>
    </row>
    <row r="716" customFormat="false" ht="15" hidden="false" customHeight="false" outlineLevel="0" collapsed="false">
      <c r="A716" s="17" t="n">
        <v>1111</v>
      </c>
      <c r="B716" s="6"/>
      <c r="C716" s="16" t="n">
        <v>0.494020203161939</v>
      </c>
      <c r="D716" s="16" t="n">
        <v>0.50843597143637</v>
      </c>
      <c r="E716" s="16" t="n">
        <v>0.606395061728395</v>
      </c>
      <c r="F716" s="16" t="n">
        <v>0.331375475662844</v>
      </c>
      <c r="G716" s="16" t="n">
        <v>0.0241355960065382</v>
      </c>
      <c r="H716" s="6"/>
      <c r="I716" s="18" t="n">
        <v>-0.000244443905023494</v>
      </c>
      <c r="J716" s="18" t="n">
        <v>-0.000209907715520385</v>
      </c>
      <c r="K716" s="16" t="n">
        <v>0.645703703703704</v>
      </c>
      <c r="L716" s="18" t="n">
        <v>9.76527631281714E-006</v>
      </c>
      <c r="M716" s="16" t="n">
        <v>0.59483950617284</v>
      </c>
      <c r="N716" s="16" t="n">
        <v>0.00474734438707166</v>
      </c>
      <c r="O716" s="16" t="n">
        <v>0.122958321605218</v>
      </c>
      <c r="P716" s="16" t="n">
        <v>0.20175745405981</v>
      </c>
    </row>
    <row r="717" customFormat="false" ht="15" hidden="false" customHeight="false" outlineLevel="0" collapsed="false">
      <c r="A717" s="17" t="n">
        <v>1112</v>
      </c>
      <c r="B717" s="6"/>
      <c r="C717" s="16" t="n">
        <v>0.493775428846631</v>
      </c>
      <c r="D717" s="16" t="n">
        <v>0.508226179852786</v>
      </c>
      <c r="E717" s="16" t="n">
        <v>0.606543209876543</v>
      </c>
      <c r="F717" s="16" t="n">
        <v>0.332335316068934</v>
      </c>
      <c r="G717" s="16" t="n">
        <v>0.0237228246512582</v>
      </c>
      <c r="H717" s="6"/>
      <c r="I717" s="18" t="n">
        <v>-0.00025633432917287</v>
      </c>
      <c r="J717" s="18" t="n">
        <v>-0.000220633072040552</v>
      </c>
      <c r="K717" s="16" t="n">
        <v>0.644444444444445</v>
      </c>
      <c r="L717" s="18" t="n">
        <v>1.16878136890092E-005</v>
      </c>
      <c r="M717" s="16" t="n">
        <v>0.604716049382716</v>
      </c>
      <c r="N717" s="16" t="n">
        <v>0.00234094989371607</v>
      </c>
      <c r="O717" s="16" t="n">
        <v>0.123309066942435</v>
      </c>
      <c r="P717" s="16" t="n">
        <v>0.200963677472048</v>
      </c>
    </row>
    <row r="718" customFormat="false" ht="15" hidden="false" customHeight="false" outlineLevel="0" collapsed="false">
      <c r="A718" s="17" t="n">
        <v>1113</v>
      </c>
      <c r="B718" s="6"/>
      <c r="C718" s="16" t="n">
        <v>0.493521045780159</v>
      </c>
      <c r="D718" s="16" t="n">
        <v>0.508008246823379</v>
      </c>
      <c r="E718" s="16" t="n">
        <v>0.606765432098765</v>
      </c>
      <c r="F718" s="16" t="n">
        <v>0.333336016546907</v>
      </c>
      <c r="G718" s="16" t="n">
        <v>0.0232820984197631</v>
      </c>
      <c r="H718" s="6"/>
      <c r="I718" s="18" t="n">
        <v>-0.000270189387458794</v>
      </c>
      <c r="J718" s="18" t="n">
        <v>-0.000233240264040305</v>
      </c>
      <c r="K718" s="16" t="n">
        <v>0.642345679012346</v>
      </c>
      <c r="L718" s="18" t="n">
        <v>1.4742910400486E-005</v>
      </c>
      <c r="M718" s="16" t="n">
        <v>0.60837037037037</v>
      </c>
      <c r="N718" s="16" t="n">
        <v>0.00153619219082214</v>
      </c>
      <c r="O718" s="16" t="n">
        <v>0.123674694186487</v>
      </c>
      <c r="P718" s="16" t="n">
        <v>0.199472820576285</v>
      </c>
    </row>
    <row r="719" customFormat="false" ht="15" hidden="false" customHeight="false" outlineLevel="0" collapsed="false">
      <c r="A719" s="17" t="n">
        <v>1114</v>
      </c>
      <c r="B719" s="6"/>
      <c r="C719" s="16" t="n">
        <v>0.493255886588343</v>
      </c>
      <c r="D719" s="16" t="n">
        <v>0.507780646881118</v>
      </c>
      <c r="E719" s="16" t="n">
        <v>0.607135802469136</v>
      </c>
      <c r="F719" s="16" t="n">
        <v>0.334373312182392</v>
      </c>
      <c r="G719" s="16" t="n">
        <v>0.0228447934151515</v>
      </c>
      <c r="H719" s="6"/>
      <c r="I719" s="18" t="n">
        <v>-0.000286214191999836</v>
      </c>
      <c r="J719" s="18" t="n">
        <v>-0.000247800469163086</v>
      </c>
      <c r="K719" s="16" t="n">
        <v>0.640320987654321</v>
      </c>
      <c r="L719" s="18" t="n">
        <v>1.8924126703856E-005</v>
      </c>
      <c r="M719" s="16" t="n">
        <v>0.608938271604938</v>
      </c>
      <c r="N719" s="16" t="n">
        <v>0.00145770403953457</v>
      </c>
      <c r="O719" s="16" t="n">
        <v>0.124053639089843</v>
      </c>
      <c r="P719" s="16" t="n">
        <v>0.197734863787026</v>
      </c>
    </row>
    <row r="720" customFormat="false" ht="15" hidden="false" customHeight="false" outlineLevel="0" collapsed="false">
      <c r="A720" s="17" t="n">
        <v>1115</v>
      </c>
      <c r="B720" s="6"/>
      <c r="C720" s="16" t="n">
        <v>0.492978251507573</v>
      </c>
      <c r="D720" s="16" t="n">
        <v>0.50754149943138</v>
      </c>
      <c r="E720" s="16" t="n">
        <v>0.607308641975309</v>
      </c>
      <c r="F720" s="16" t="n">
        <v>0.335445608770736</v>
      </c>
      <c r="G720" s="16" t="n">
        <v>0.022385431206082</v>
      </c>
      <c r="H720" s="6"/>
      <c r="I720" s="18" t="n">
        <v>-0.000305041398795014</v>
      </c>
      <c r="J720" s="18" t="n">
        <v>-0.00026482745130022</v>
      </c>
      <c r="K720" s="16" t="n">
        <v>0.639901234567901</v>
      </c>
      <c r="L720" s="18" t="n">
        <v>2.44632307477088E-005</v>
      </c>
      <c r="M720" s="16" t="n">
        <v>0.607333333333333</v>
      </c>
      <c r="N720" s="16" t="n">
        <v>0.00165579729185864</v>
      </c>
      <c r="O720" s="16" t="n">
        <v>0.124445313494324</v>
      </c>
      <c r="P720" s="16" t="n">
        <v>0.195977794635345</v>
      </c>
    </row>
    <row r="721" customFormat="false" ht="15" hidden="false" customHeight="false" outlineLevel="0" collapsed="false">
      <c r="A721" s="17" t="n">
        <v>1116</v>
      </c>
      <c r="B721" s="6"/>
      <c r="C721" s="16" t="n">
        <v>0.492683769775254</v>
      </c>
      <c r="D721" s="16" t="n">
        <v>0.507286304408392</v>
      </c>
      <c r="E721" s="16" t="n">
        <v>0.60762962962963</v>
      </c>
      <c r="F721" s="16" t="n">
        <v>0.336551464875265</v>
      </c>
      <c r="G721" s="16" t="n">
        <v>0.0219582182501154</v>
      </c>
      <c r="H721" s="6"/>
      <c r="I721" s="18" t="n">
        <v>-0.000326808162389428</v>
      </c>
      <c r="J721" s="18" t="n">
        <v>-0.000284405744266108</v>
      </c>
      <c r="K721" s="16" t="n">
        <v>0.639555555555556</v>
      </c>
      <c r="L721" s="18" t="n">
        <v>3.02381023793011E-005</v>
      </c>
      <c r="M721" s="16" t="n">
        <v>0.60679012345679</v>
      </c>
      <c r="N721" s="16" t="n">
        <v>0.00171231113566961</v>
      </c>
      <c r="O721" s="16" t="n">
        <v>0.124849185151543</v>
      </c>
      <c r="P721" s="16" t="n">
        <v>0.19450967445654</v>
      </c>
    </row>
    <row r="722" customFormat="false" ht="15" hidden="false" customHeight="false" outlineLevel="0" collapsed="false">
      <c r="A722" s="17" t="n">
        <v>1117</v>
      </c>
      <c r="B722" s="6"/>
      <c r="C722" s="16" t="n">
        <v>0.492369247515627</v>
      </c>
      <c r="D722" s="16" t="n">
        <v>0.507012456084961</v>
      </c>
      <c r="E722" s="16" t="n">
        <v>0.607925925925926</v>
      </c>
      <c r="F722" s="16" t="n">
        <v>0.337708786886877</v>
      </c>
      <c r="G722" s="16" t="n">
        <v>0.0215045082260739</v>
      </c>
      <c r="H722" s="6"/>
      <c r="I722" s="18" t="n">
        <v>-0.000352504553777019</v>
      </c>
      <c r="J722" s="18" t="n">
        <v>-0.000307517778306893</v>
      </c>
      <c r="K722" s="16" t="n">
        <v>0.637901234567901</v>
      </c>
      <c r="L722" s="18" t="n">
        <v>3.87465670966766E-005</v>
      </c>
      <c r="M722" s="16" t="n">
        <v>0.605925925925926</v>
      </c>
      <c r="N722" s="16" t="n">
        <v>0.00174593918524429</v>
      </c>
      <c r="O722" s="16" t="n">
        <v>0.125271786310205</v>
      </c>
      <c r="P722" s="16" t="n">
        <v>0.19278623519912</v>
      </c>
    </row>
    <row r="723" customFormat="false" ht="15" hidden="false" customHeight="false" outlineLevel="0" collapsed="false">
      <c r="A723" s="17" t="n">
        <v>1118</v>
      </c>
      <c r="B723" s="6"/>
      <c r="C723" s="16" t="n">
        <v>0.492028124646276</v>
      </c>
      <c r="D723" s="16" t="n">
        <v>0.506713857775062</v>
      </c>
      <c r="E723" s="16" t="n">
        <v>0.608172839506173</v>
      </c>
      <c r="F723" s="16" t="n">
        <v>0.338935475463642</v>
      </c>
      <c r="G723" s="16" t="n">
        <v>0.0210292358433508</v>
      </c>
      <c r="H723" s="6"/>
      <c r="I723" s="18" t="n">
        <v>-0.000381905090005757</v>
      </c>
      <c r="J723" s="18" t="n">
        <v>-0.00033402440590629</v>
      </c>
      <c r="K723" s="16" t="n">
        <v>0.635654320987654</v>
      </c>
      <c r="L723" s="18" t="n">
        <v>5.19812294511138E-005</v>
      </c>
      <c r="M723" s="16" t="n">
        <v>0.605358024691358</v>
      </c>
      <c r="N723" s="16" t="n">
        <v>0.00185877717041886</v>
      </c>
      <c r="O723" s="16" t="n">
        <v>0.125719642538184</v>
      </c>
      <c r="P723" s="16" t="n">
        <v>0.190594114578857</v>
      </c>
    </row>
    <row r="724" customFormat="false" ht="15" hidden="false" customHeight="false" outlineLevel="0" collapsed="false">
      <c r="A724" s="17" t="n">
        <v>1119</v>
      </c>
      <c r="B724" s="6"/>
      <c r="C724" s="16" t="n">
        <v>0.491657852915804</v>
      </c>
      <c r="D724" s="16" t="n">
        <v>0.506388759620943</v>
      </c>
      <c r="E724" s="16" t="n">
        <v>0.608395061728395</v>
      </c>
      <c r="F724" s="16" t="n">
        <v>0.340249944617521</v>
      </c>
      <c r="G724" s="16" t="n">
        <v>0.0206093749278853</v>
      </c>
      <c r="H724" s="6"/>
      <c r="I724" s="18" t="n">
        <v>-0.000416222168577227</v>
      </c>
      <c r="J724" s="18" t="n">
        <v>-0.000364952864392573</v>
      </c>
      <c r="K724" s="16" t="n">
        <v>0.634246913580247</v>
      </c>
      <c r="L724" s="18" t="n">
        <v>7.0398413400011E-005</v>
      </c>
      <c r="M724" s="16" t="n">
        <v>0.604938271604938</v>
      </c>
      <c r="N724" s="16" t="n">
        <v>0.00192496583816879</v>
      </c>
      <c r="O724" s="16" t="n">
        <v>0.126199461595808</v>
      </c>
      <c r="P724" s="16" t="n">
        <v>0.188362071024501</v>
      </c>
    </row>
    <row r="725" customFormat="false" ht="15" hidden="false" customHeight="false" outlineLevel="0" collapsed="false">
      <c r="A725" s="17" t="n">
        <v>1120</v>
      </c>
      <c r="B725" s="6"/>
      <c r="C725" s="16" t="n">
        <v>0.49125044778032</v>
      </c>
      <c r="D725" s="16" t="n">
        <v>0.506030677721126</v>
      </c>
      <c r="E725" s="16" t="n">
        <v>0.608938271604938</v>
      </c>
      <c r="F725" s="16" t="n">
        <v>0.341694100772943</v>
      </c>
      <c r="G725" s="16" t="n">
        <v>0.0201722159352559</v>
      </c>
      <c r="H725" s="6"/>
      <c r="I725" s="18" t="n">
        <v>-0.000455245728058606</v>
      </c>
      <c r="J725" s="18" t="n">
        <v>-0.000400111493374784</v>
      </c>
      <c r="K725" s="16" t="n">
        <v>0.632543209876543</v>
      </c>
      <c r="L725" s="18" t="n">
        <v>9.43285263505362E-005</v>
      </c>
      <c r="M725" s="16" t="n">
        <v>0.604518518518519</v>
      </c>
      <c r="N725" s="16" t="n">
        <v>0.00210431806142309</v>
      </c>
      <c r="O725" s="16" t="n">
        <v>0.126726518033656</v>
      </c>
      <c r="P725" s="16" t="n">
        <v>0.186257636223961</v>
      </c>
    </row>
    <row r="726" customFormat="false" ht="15" hidden="false" customHeight="false" outlineLevel="0" collapsed="false">
      <c r="A726" s="17" t="n">
        <v>1121</v>
      </c>
      <c r="B726" s="6"/>
      <c r="C726" s="16" t="n">
        <v>0.490803651770637</v>
      </c>
      <c r="D726" s="16" t="n">
        <v>0.505637960782265</v>
      </c>
      <c r="E726" s="16" t="n">
        <v>0.609382716049383</v>
      </c>
      <c r="F726" s="16" t="n">
        <v>0.343286556472238</v>
      </c>
      <c r="G726" s="16" t="n">
        <v>0.0195258484880913</v>
      </c>
      <c r="H726" s="6"/>
      <c r="I726" s="18" t="n">
        <v>-0.00049990587291371</v>
      </c>
      <c r="J726" s="18" t="n">
        <v>-0.000440355164192188</v>
      </c>
      <c r="K726" s="16" t="n">
        <v>0.630493827160494</v>
      </c>
      <c r="L726" s="18" t="n">
        <v>0.000125674545548298</v>
      </c>
      <c r="M726" s="16" t="n">
        <v>0.603185185185185</v>
      </c>
      <c r="N726" s="16" t="n">
        <v>0.0023017170547853</v>
      </c>
      <c r="O726" s="16" t="n">
        <v>0.127307573162921</v>
      </c>
      <c r="P726" s="16" t="n">
        <v>0.184165367375081</v>
      </c>
    </row>
    <row r="727" customFormat="false" ht="15" hidden="false" customHeight="false" outlineLevel="0" collapsed="false">
      <c r="A727" s="17" t="n">
        <v>1122</v>
      </c>
      <c r="B727" s="6"/>
      <c r="C727" s="16" t="n">
        <v>0.490309425144888</v>
      </c>
      <c r="D727" s="16" t="n">
        <v>0.505203286525501</v>
      </c>
      <c r="E727" s="16" t="n">
        <v>0.609901234567901</v>
      </c>
      <c r="F727" s="16" t="n">
        <v>0.345055986294094</v>
      </c>
      <c r="G727" s="16" t="n">
        <v>0.0188279263033447</v>
      </c>
      <c r="H727" s="6"/>
      <c r="I727" s="18" t="n">
        <v>-0.000550255485707933</v>
      </c>
      <c r="J727" s="18" t="n">
        <v>-0.000485625616615888</v>
      </c>
      <c r="K727" s="16" t="n">
        <v>0.628740740740741</v>
      </c>
      <c r="L727" s="18" t="n">
        <v>0.000160034479975509</v>
      </c>
      <c r="M727" s="16" t="n">
        <v>0.602469135802469</v>
      </c>
      <c r="N727" s="16" t="n">
        <v>0.0024800786106999</v>
      </c>
      <c r="O727" s="16" t="n">
        <v>0.12795304887883</v>
      </c>
      <c r="P727" s="16" t="n">
        <v>0.182454121393713</v>
      </c>
    </row>
    <row r="728" customFormat="false" ht="15" hidden="false" customHeight="false" outlineLevel="0" collapsed="false">
      <c r="A728" s="17" t="n">
        <v>1123</v>
      </c>
      <c r="B728" s="6"/>
      <c r="C728" s="16" t="n">
        <v>0.489765379610875</v>
      </c>
      <c r="D728" s="16" t="n">
        <v>0.504724291892506</v>
      </c>
      <c r="E728" s="16" t="n">
        <v>0.610320987654321</v>
      </c>
      <c r="F728" s="16" t="n">
        <v>0.347008391501264</v>
      </c>
      <c r="G728" s="16" t="n">
        <v>0.0180813626360297</v>
      </c>
      <c r="H728" s="6"/>
      <c r="I728" s="18" t="n">
        <v>-0.00060624818953364</v>
      </c>
      <c r="J728" s="18" t="n">
        <v>-0.000535979019745162</v>
      </c>
      <c r="K728" s="16" t="n">
        <v>0.626765432098766</v>
      </c>
      <c r="L728" s="18" t="n">
        <v>0.00020297633167049</v>
      </c>
      <c r="M728" s="16" t="n">
        <v>0.601358024691358</v>
      </c>
      <c r="N728" s="16" t="n">
        <v>0.00266950112790245</v>
      </c>
      <c r="O728" s="16" t="n">
        <v>0.128665084079714</v>
      </c>
      <c r="P728" s="16" t="n">
        <v>0.180798497507071</v>
      </c>
    </row>
    <row r="729" customFormat="false" ht="15" hidden="false" customHeight="false" outlineLevel="0" collapsed="false">
      <c r="A729" s="17" t="n">
        <v>1124</v>
      </c>
      <c r="B729" s="6"/>
      <c r="C729" s="16" t="n">
        <v>0.489164403270824</v>
      </c>
      <c r="D729" s="16" t="n">
        <v>0.504193945971867</v>
      </c>
      <c r="E729" s="16" t="n">
        <v>0.61083950617284</v>
      </c>
      <c r="F729" s="16" t="n">
        <v>0.349157963740744</v>
      </c>
      <c r="G729" s="16" t="n">
        <v>0.0172975472566015</v>
      </c>
      <c r="H729" s="6"/>
      <c r="I729" s="18" t="n">
        <v>-0.000667378378530466</v>
      </c>
      <c r="J729" s="18" t="n">
        <v>-0.000591031032186812</v>
      </c>
      <c r="K729" s="16" t="n">
        <v>0.624518518518519</v>
      </c>
      <c r="L729" s="18" t="n">
        <v>0.000255802932992939</v>
      </c>
      <c r="M729" s="16" t="n">
        <v>0.600493827160494</v>
      </c>
      <c r="N729" s="16" t="n">
        <v>0.00277869067185623</v>
      </c>
      <c r="O729" s="16" t="n">
        <v>0.129448795267437</v>
      </c>
      <c r="P729" s="16" t="n">
        <v>0.17904388714269</v>
      </c>
    </row>
    <row r="730" customFormat="false" ht="15" hidden="false" customHeight="false" outlineLevel="0" collapsed="false">
      <c r="A730" s="17" t="n">
        <v>1125</v>
      </c>
      <c r="B730" s="6"/>
      <c r="C730" s="16" t="n">
        <v>0.488498167964933</v>
      </c>
      <c r="D730" s="16" t="n">
        <v>0.503605111465527</v>
      </c>
      <c r="E730" s="16" t="n">
        <v>0.611407407407407</v>
      </c>
      <c r="F730" s="16" t="n">
        <v>0.351536645879263</v>
      </c>
      <c r="G730" s="16" t="n">
        <v>0.016460579845644</v>
      </c>
      <c r="H730" s="6"/>
      <c r="I730" s="18" t="n">
        <v>-0.000734161609223086</v>
      </c>
      <c r="J730" s="18" t="n">
        <v>-0.000651285263045599</v>
      </c>
      <c r="K730" s="16" t="n">
        <v>0.622493827160494</v>
      </c>
      <c r="L730" s="18" t="n">
        <v>0.000322507232586557</v>
      </c>
      <c r="M730" s="16" t="n">
        <v>0.599283950617284</v>
      </c>
      <c r="N730" s="16" t="n">
        <v>0.00288258700984978</v>
      </c>
      <c r="O730" s="16" t="n">
        <v>0.130315754769078</v>
      </c>
      <c r="P730" s="16" t="n">
        <v>0.177185899041171</v>
      </c>
    </row>
    <row r="731" customFormat="false" ht="15" hidden="false" customHeight="false" outlineLevel="0" collapsed="false">
      <c r="A731" s="17" t="n">
        <v>1126</v>
      </c>
      <c r="B731" s="6"/>
      <c r="C731" s="16" t="n">
        <v>0.487758385732953</v>
      </c>
      <c r="D731" s="16" t="n">
        <v>0.502949760640697</v>
      </c>
      <c r="E731" s="16" t="n">
        <v>0.611925925925926</v>
      </c>
      <c r="F731" s="16" t="n">
        <v>0.354158554505391</v>
      </c>
      <c r="G731" s="16" t="n">
        <v>0.0155641295518455</v>
      </c>
      <c r="H731" s="6"/>
      <c r="I731" s="18" t="n">
        <v>-0.000806053510262029</v>
      </c>
      <c r="J731" s="18" t="n">
        <v>-0.000716324858250283</v>
      </c>
      <c r="K731" s="16" t="n">
        <v>0.620098765432099</v>
      </c>
      <c r="L731" s="18" t="n">
        <v>0.000407309846605765</v>
      </c>
      <c r="M731" s="16" t="n">
        <v>0.598296296296296</v>
      </c>
      <c r="N731" s="16" t="n">
        <v>0.0030373553197007</v>
      </c>
      <c r="O731" s="16" t="n">
        <v>0.131271016869795</v>
      </c>
      <c r="P731" s="16" t="n">
        <v>0.175179228796269</v>
      </c>
    </row>
    <row r="732" customFormat="false" ht="15" hidden="false" customHeight="false" outlineLevel="0" collapsed="false">
      <c r="A732" s="17" t="n">
        <v>1127</v>
      </c>
      <c r="B732" s="6"/>
      <c r="C732" s="16" t="n">
        <v>0.486943769329141</v>
      </c>
      <c r="D732" s="16" t="n">
        <v>0.502226343342198</v>
      </c>
      <c r="E732" s="16" t="n">
        <v>0.612320987654321</v>
      </c>
      <c r="F732" s="16" t="n">
        <v>0.357024224534198</v>
      </c>
      <c r="G732" s="16" t="n">
        <v>0.0146306516906021</v>
      </c>
      <c r="H732" s="6"/>
      <c r="I732" s="18" t="n">
        <v>-0.000882419217674627</v>
      </c>
      <c r="J732" s="18" t="n">
        <v>-0.000785481619457559</v>
      </c>
      <c r="K732" s="16" t="n">
        <v>0.617506172839506</v>
      </c>
      <c r="L732" s="18" t="n">
        <v>0.000497218249795135</v>
      </c>
      <c r="M732" s="16" t="n">
        <v>0.597283950617284</v>
      </c>
      <c r="N732" s="16" t="n">
        <v>0.00320737325602307</v>
      </c>
      <c r="O732" s="16" t="n">
        <v>0.132314672451929</v>
      </c>
      <c r="P732" s="16" t="n">
        <v>0.17334752102438</v>
      </c>
    </row>
    <row r="733" customFormat="false" ht="15" hidden="false" customHeight="false" outlineLevel="0" collapsed="false">
      <c r="A733" s="17" t="n">
        <v>1128</v>
      </c>
      <c r="B733" s="6"/>
      <c r="C733" s="16" t="n">
        <v>0.48604510836699</v>
      </c>
      <c r="D733" s="16" t="n">
        <v>0.50142653380707</v>
      </c>
      <c r="E733" s="16" t="n">
        <v>0.613308641975309</v>
      </c>
      <c r="F733" s="16" t="n">
        <v>0.360164501988953</v>
      </c>
      <c r="G733" s="16" t="n">
        <v>0.0136713252882649</v>
      </c>
      <c r="H733" s="6"/>
      <c r="I733" s="18" t="n">
        <v>-0.000963078245285132</v>
      </c>
      <c r="J733" s="18" t="n">
        <v>-0.000858570964328035</v>
      </c>
      <c r="K733" s="16" t="n">
        <v>0.616074074074074</v>
      </c>
      <c r="L733" s="18" t="n">
        <v>0.00059229715447391</v>
      </c>
      <c r="M733" s="16" t="n">
        <v>0.597135802469136</v>
      </c>
      <c r="N733" s="16" t="n">
        <v>0.00332090845685619</v>
      </c>
      <c r="O733" s="16" t="n">
        <v>0.133457832761454</v>
      </c>
      <c r="P733" s="16" t="n">
        <v>0.17173517352653</v>
      </c>
    </row>
    <row r="734" customFormat="false" ht="15" hidden="false" customHeight="false" outlineLevel="0" collapsed="false">
      <c r="A734" s="17" t="n">
        <v>1129</v>
      </c>
      <c r="B734" s="6"/>
      <c r="C734" s="16" t="n">
        <v>0.485058716521522</v>
      </c>
      <c r="D734" s="16" t="n">
        <v>0.500546941689773</v>
      </c>
      <c r="E734" s="16" t="n">
        <v>0.614123456790124</v>
      </c>
      <c r="F734" s="16" t="n">
        <v>0.363591613792311</v>
      </c>
      <c r="G734" s="16" t="n">
        <v>0.0126776109272331</v>
      </c>
      <c r="H734" s="6"/>
      <c r="I734" s="16" t="n">
        <v>-0.00104625136961173</v>
      </c>
      <c r="J734" s="18" t="n">
        <v>-0.000933990159206127</v>
      </c>
      <c r="K734" s="16" t="n">
        <v>0.614814814814815</v>
      </c>
      <c r="L734" s="18" t="n">
        <v>0.000682953599230317</v>
      </c>
      <c r="M734" s="16" t="n">
        <v>0.596864197530864</v>
      </c>
      <c r="N734" s="16" t="n">
        <v>0.0033708662584022</v>
      </c>
      <c r="O734" s="16" t="n">
        <v>0.134704802071618</v>
      </c>
      <c r="P734" s="16" t="n">
        <v>0.170346322601727</v>
      </c>
    </row>
    <row r="735" customFormat="false" ht="15" hidden="false" customHeight="false" outlineLevel="0" collapsed="false">
      <c r="A735" s="17" t="n">
        <v>1130</v>
      </c>
      <c r="B735" s="6"/>
      <c r="C735" s="16" t="n">
        <v>0.483979427271853</v>
      </c>
      <c r="D735" s="16" t="n">
        <v>0.499582774061177</v>
      </c>
      <c r="E735" s="16" t="n">
        <v>0.615061728395062</v>
      </c>
      <c r="F735" s="16" t="n">
        <v>0.367322015659103</v>
      </c>
      <c r="G735" s="16" t="n">
        <v>0.0116679247143225</v>
      </c>
      <c r="H735" s="6"/>
      <c r="I735" s="16" t="n">
        <v>-0.00113090840478844</v>
      </c>
      <c r="J735" s="16" t="n">
        <v>-0.00101084242382803</v>
      </c>
      <c r="K735" s="16" t="n">
        <v>0.613234567901235</v>
      </c>
      <c r="L735" s="18" t="n">
        <v>0.000772365243098442</v>
      </c>
      <c r="M735" s="16" t="n">
        <v>0.595925925925926</v>
      </c>
      <c r="N735" s="16" t="n">
        <v>0.0034402123010954</v>
      </c>
      <c r="O735" s="16" t="n">
        <v>0.136061397515686</v>
      </c>
      <c r="P735" s="16" t="n">
        <v>0.169119086605174</v>
      </c>
    </row>
    <row r="736" customFormat="false" ht="15" hidden="false" customHeight="false" outlineLevel="0" collapsed="false">
      <c r="A736" s="17" t="n">
        <v>1131</v>
      </c>
      <c r="B736" s="6"/>
      <c r="C736" s="16" t="n">
        <v>0.482805766206554</v>
      </c>
      <c r="D736" s="16" t="n">
        <v>0.498532852168346</v>
      </c>
      <c r="E736" s="16" t="n">
        <v>0.616024691358025</v>
      </c>
      <c r="F736" s="16" t="n">
        <v>0.371368456741344</v>
      </c>
      <c r="G736" s="16" t="n">
        <v>0.0106663926832649</v>
      </c>
      <c r="H736" s="6"/>
      <c r="I736" s="16" t="n">
        <v>-0.00121615830749852</v>
      </c>
      <c r="J736" s="16" t="n">
        <v>-0.00108824501293156</v>
      </c>
      <c r="K736" s="16" t="n">
        <v>0.612296296296296</v>
      </c>
      <c r="L736" s="18" t="n">
        <v>0.000845778627918854</v>
      </c>
      <c r="M736" s="16" t="n">
        <v>0.595111111111111</v>
      </c>
      <c r="N736" s="16" t="n">
        <v>0.00360522706031387</v>
      </c>
      <c r="O736" s="16" t="n">
        <v>0.137532058451264</v>
      </c>
      <c r="P736" s="16" t="n">
        <v>0.168148604415781</v>
      </c>
    </row>
    <row r="737" customFormat="false" ht="15" hidden="false" customHeight="false" outlineLevel="0" collapsed="false">
      <c r="A737" s="17" t="n">
        <v>1132</v>
      </c>
      <c r="B737" s="6"/>
      <c r="C737" s="16" t="n">
        <v>0.481534812663295</v>
      </c>
      <c r="D737" s="16" t="n">
        <v>0.49739471976438</v>
      </c>
      <c r="E737" s="16" t="n">
        <v>0.617135802469136</v>
      </c>
      <c r="F737" s="16" t="n">
        <v>0.37574185247857</v>
      </c>
      <c r="G737" s="16" t="n">
        <v>0.00966020432391213</v>
      </c>
      <c r="H737" s="6"/>
      <c r="I737" s="16" t="n">
        <v>-0.00129966161317401</v>
      </c>
      <c r="J737" s="16" t="n">
        <v>-0.00116421144798744</v>
      </c>
      <c r="K737" s="16" t="n">
        <v>0.611456790123457</v>
      </c>
      <c r="L737" s="18" t="n">
        <v>0.000915296362461495</v>
      </c>
      <c r="M737" s="16" t="n">
        <v>0.593555555555556</v>
      </c>
      <c r="N737" s="16" t="n">
        <v>0.0039520036349612</v>
      </c>
      <c r="O737" s="16" t="n">
        <v>0.139120527159426</v>
      </c>
      <c r="P737" s="16" t="n">
        <v>0.167229409510831</v>
      </c>
    </row>
    <row r="738" customFormat="false" ht="15" hidden="false" customHeight="false" outlineLevel="0" collapsed="false">
      <c r="A738" s="17" t="n">
        <v>1133</v>
      </c>
      <c r="B738" s="6"/>
      <c r="C738" s="16" t="n">
        <v>0.480175933496566</v>
      </c>
      <c r="D738" s="16" t="n">
        <v>0.496176865162644</v>
      </c>
      <c r="E738" s="16" t="n">
        <v>0.618148148148148</v>
      </c>
      <c r="F738" s="16" t="n">
        <v>0.38041350722374</v>
      </c>
      <c r="G738" s="16" t="n">
        <v>0.00867018017714213</v>
      </c>
      <c r="H738" s="6"/>
      <c r="I738" s="16" t="n">
        <v>-0.0013802665093599</v>
      </c>
      <c r="J738" s="16" t="n">
        <v>-0.00123774099823137</v>
      </c>
      <c r="K738" s="16" t="n">
        <v>0.610567901234568</v>
      </c>
      <c r="L738" s="18" t="n">
        <v>0.000985880230650384</v>
      </c>
      <c r="M738" s="16" t="n">
        <v>0.591308641975309</v>
      </c>
      <c r="N738" s="16" t="n">
        <v>0.00455931478294732</v>
      </c>
      <c r="O738" s="16" t="n">
        <v>0.140816141323889</v>
      </c>
      <c r="P738" s="16" t="n">
        <v>0.166279615337108</v>
      </c>
    </row>
    <row r="739" customFormat="false" ht="15" hidden="false" customHeight="false" outlineLevel="0" collapsed="false">
      <c r="A739" s="17" t="n">
        <v>1134</v>
      </c>
      <c r="B739" s="6"/>
      <c r="C739" s="16" t="n">
        <v>0.478723461073442</v>
      </c>
      <c r="D739" s="16" t="n">
        <v>0.494874386622728</v>
      </c>
      <c r="E739" s="16" t="n">
        <v>0.619333333333333</v>
      </c>
      <c r="F739" s="16" t="n">
        <v>0.385410583205133</v>
      </c>
      <c r="G739" s="16" t="n">
        <v>0.00771488859558104</v>
      </c>
      <c r="H739" s="6"/>
      <c r="I739" s="16" t="n">
        <v>-0.00145590787724002</v>
      </c>
      <c r="J739" s="16" t="n">
        <v>-0.00130700401299638</v>
      </c>
      <c r="K739" s="16" t="n">
        <v>0.60962962962963</v>
      </c>
      <c r="L739" s="16" t="n">
        <v>0.00106023853653412</v>
      </c>
      <c r="M739" s="16" t="n">
        <v>0.588222222222222</v>
      </c>
      <c r="N739" s="16" t="n">
        <v>0.00590084591520942</v>
      </c>
      <c r="O739" s="16" t="n">
        <v>0.14262849872019</v>
      </c>
      <c r="P739" s="16" t="n">
        <v>0.165302392217204</v>
      </c>
    </row>
    <row r="740" customFormat="false" ht="15" hidden="false" customHeight="false" outlineLevel="0" collapsed="false">
      <c r="A740" s="17" t="n">
        <v>1135</v>
      </c>
      <c r="B740" s="6"/>
      <c r="C740" s="16" t="n">
        <v>0.477189268061796</v>
      </c>
      <c r="D740" s="16" t="n">
        <v>0.493498121802316</v>
      </c>
      <c r="E740" s="16" t="n">
        <v>0.620444444444445</v>
      </c>
      <c r="F740" s="16" t="n">
        <v>0.390692700550692</v>
      </c>
      <c r="G740" s="16" t="n">
        <v>0.00681002161745201</v>
      </c>
      <c r="H740" s="6"/>
      <c r="I740" s="16" t="n">
        <v>-0.00152546457946406</v>
      </c>
      <c r="J740" s="16" t="n">
        <v>-0.00137098992485957</v>
      </c>
      <c r="K740" s="16" t="n">
        <v>0.608641975308642</v>
      </c>
      <c r="L740" s="16" t="n">
        <v>0.00114378879195639</v>
      </c>
      <c r="M740" s="16" t="n">
        <v>0.583333333333333</v>
      </c>
      <c r="N740" s="16" t="n">
        <v>0.00853542421639963</v>
      </c>
      <c r="O740" s="16" t="n">
        <v>0.144542677109656</v>
      </c>
      <c r="P740" s="16" t="n">
        <v>0.164291267300406</v>
      </c>
    </row>
    <row r="741" customFormat="false" ht="15" hidden="false" customHeight="false" outlineLevel="0" collapsed="false">
      <c r="A741" s="17" t="n">
        <v>1136</v>
      </c>
      <c r="B741" s="6"/>
      <c r="C741" s="16" t="n">
        <v>0.475576923396638</v>
      </c>
      <c r="D741" s="16" t="n">
        <v>0.492050578176344</v>
      </c>
      <c r="E741" s="16" t="n">
        <v>0.621925925925926</v>
      </c>
      <c r="F741" s="16" t="n">
        <v>0.396237018215445</v>
      </c>
      <c r="G741" s="16" t="n">
        <v>0.00595192569038112</v>
      </c>
      <c r="H741" s="6"/>
      <c r="I741" s="16" t="n">
        <v>-0.00158638037741289</v>
      </c>
      <c r="J741" s="16" t="n">
        <v>-0.0014274077782093</v>
      </c>
      <c r="K741" s="16" t="n">
        <v>0.607802469135803</v>
      </c>
      <c r="L741" s="16" t="n">
        <v>0.00123150929893587</v>
      </c>
      <c r="M741" s="16" t="n">
        <v>0.576074074074074</v>
      </c>
      <c r="N741" s="16" t="n">
        <v>0.0145400491479626</v>
      </c>
      <c r="O741" s="16" t="n">
        <v>0.146550129422916</v>
      </c>
      <c r="P741" s="16" t="n">
        <v>0.163219112952296</v>
      </c>
    </row>
    <row r="742" customFormat="false" ht="15" hidden="false" customHeight="false" outlineLevel="0" collapsed="false">
      <c r="A742" s="17" t="n">
        <v>1137</v>
      </c>
      <c r="B742" s="6"/>
      <c r="C742" s="16" t="n">
        <v>0.473905440326709</v>
      </c>
      <c r="D742" s="16" t="n">
        <v>0.490548202798548</v>
      </c>
      <c r="E742" s="16" t="n">
        <v>0.623259259259259</v>
      </c>
      <c r="F742" s="16" t="n">
        <v>0.401963889295616</v>
      </c>
      <c r="G742" s="16" t="n">
        <v>0.00516955778411346</v>
      </c>
      <c r="H742" s="6"/>
      <c r="I742" s="16" t="n">
        <v>-0.00163857697376288</v>
      </c>
      <c r="J742" s="16" t="n">
        <v>-0.00147617688633254</v>
      </c>
      <c r="K742" s="16" t="n">
        <v>0.607037037037037</v>
      </c>
      <c r="L742" s="16" t="n">
        <v>0.00132527610281168</v>
      </c>
      <c r="M742" s="16" t="n">
        <v>0.565160493827161</v>
      </c>
      <c r="N742" s="16" t="n">
        <v>0.0340019225810672</v>
      </c>
      <c r="O742" s="16" t="n">
        <v>0.148621779980028</v>
      </c>
      <c r="P742" s="16" t="n">
        <v>0.162104573215418</v>
      </c>
    </row>
    <row r="743" customFormat="false" ht="15" hidden="false" customHeight="false" outlineLevel="0" collapsed="false">
      <c r="A743" s="17" t="n">
        <v>1138</v>
      </c>
      <c r="B743" s="6"/>
      <c r="C743" s="16" t="n">
        <v>0.472175635211798</v>
      </c>
      <c r="D743" s="16" t="n">
        <v>0.488991190744232</v>
      </c>
      <c r="E743" s="16" t="n">
        <v>0.624395061728395</v>
      </c>
      <c r="F743" s="16" t="n">
        <v>0.407858136526328</v>
      </c>
      <c r="G743" s="16" t="n">
        <v>0.00446258759865395</v>
      </c>
      <c r="H743" s="6"/>
      <c r="I743" s="16" t="n">
        <v>-0.00167898014424443</v>
      </c>
      <c r="J743" s="16" t="n">
        <v>-0.00151456070632323</v>
      </c>
      <c r="K743" s="16" t="n">
        <v>0.606444444444445</v>
      </c>
      <c r="L743" s="16" t="n">
        <v>0.00142728644835675</v>
      </c>
      <c r="M743" s="16" t="n">
        <v>0.542395061728395</v>
      </c>
      <c r="N743" s="16" t="n">
        <v>0.155828103515741</v>
      </c>
      <c r="O743" s="16" t="n">
        <v>0.150751935844088</v>
      </c>
      <c r="P743" s="16" t="n">
        <v>0.160852583508234</v>
      </c>
    </row>
    <row r="744" customFormat="false" ht="15" hidden="false" customHeight="false" outlineLevel="0" collapsed="false">
      <c r="A744" s="17" t="n">
        <v>1139</v>
      </c>
      <c r="B744" s="6"/>
      <c r="C744" s="16" t="n">
        <v>0.470408628865928</v>
      </c>
      <c r="D744" s="16" t="n">
        <v>0.487397925162002</v>
      </c>
      <c r="E744" s="16" t="n">
        <v>0.625901234567901</v>
      </c>
      <c r="F744" s="16" t="n">
        <v>0.413833333557217</v>
      </c>
      <c r="G744" s="16" t="n">
        <v>0.00383086743395044</v>
      </c>
      <c r="H744" s="6"/>
      <c r="I744" s="16" t="n">
        <v>-0.00170634815144264</v>
      </c>
      <c r="J744" s="16" t="n">
        <v>-0.00154139843039203</v>
      </c>
      <c r="K744" s="16" t="n">
        <v>0.605530864197531</v>
      </c>
      <c r="L744" s="16" t="n">
        <v>0.0015588960564898</v>
      </c>
      <c r="M744" s="16" t="n">
        <v>0.517530864197531</v>
      </c>
      <c r="N744" s="16" t="n">
        <v>0.731850895297156</v>
      </c>
      <c r="O744" s="16" t="n">
        <v>0.152909205291526</v>
      </c>
      <c r="P744" s="16" t="n">
        <v>0.159455737884755</v>
      </c>
    </row>
    <row r="745" customFormat="false" ht="15" hidden="false" customHeight="false" outlineLevel="0" collapsed="false">
      <c r="A745" s="17" t="n">
        <v>1140</v>
      </c>
      <c r="B745" s="6"/>
      <c r="C745" s="16" t="n">
        <v>0.468611976971315</v>
      </c>
      <c r="D745" s="16" t="n">
        <v>0.485774717137068</v>
      </c>
      <c r="E745" s="16" t="n">
        <v>0.627432098765432</v>
      </c>
      <c r="F745" s="16" t="n">
        <v>0.41984380383472</v>
      </c>
      <c r="G745" s="16" t="n">
        <v>0.00327601183379382</v>
      </c>
      <c r="H745" s="6"/>
      <c r="I745" s="16" t="n">
        <v>-0.00172066465020282</v>
      </c>
      <c r="J745" s="16" t="n">
        <v>-0.00155661034040141</v>
      </c>
      <c r="K745" s="16" t="n">
        <v>0.604049382716049</v>
      </c>
      <c r="L745" s="16" t="n">
        <v>0.00171260917019899</v>
      </c>
      <c r="M745" s="16" t="n">
        <v>0.710666666666667</v>
      </c>
      <c r="N745" s="18" t="n">
        <v>7.63990258374786E-009</v>
      </c>
      <c r="O745" s="16" t="n">
        <v>0.15507700654288</v>
      </c>
      <c r="P745" s="16" t="n">
        <v>0.157922417097347</v>
      </c>
    </row>
    <row r="746" customFormat="false" ht="15" hidden="false" customHeight="false" outlineLevel="0" collapsed="false">
      <c r="A746" s="17" t="n">
        <v>1141</v>
      </c>
      <c r="B746" s="6"/>
      <c r="C746" s="16" t="n">
        <v>0.466801607449017</v>
      </c>
      <c r="D746" s="16" t="n">
        <v>0.484135940474015</v>
      </c>
      <c r="E746" s="16" t="n">
        <v>0.628913580246914</v>
      </c>
      <c r="F746" s="16" t="n">
        <v>0.425832924284339</v>
      </c>
      <c r="G746" s="16" t="n">
        <v>0.00279655943843623</v>
      </c>
      <c r="H746" s="6"/>
      <c r="I746" s="16" t="n">
        <v>-0.00172084116155295</v>
      </c>
      <c r="J746" s="16" t="n">
        <v>-0.00155920827530785</v>
      </c>
      <c r="K746" s="16" t="n">
        <v>0.602913580246914</v>
      </c>
      <c r="L746" s="16" t="n">
        <v>0.00190783735362505</v>
      </c>
      <c r="M746" s="16" t="n">
        <v>0.721432098765432</v>
      </c>
      <c r="N746" s="18" t="n">
        <v>1.77650835558873E-007</v>
      </c>
      <c r="O746" s="16" t="n">
        <v>0.157234881629678</v>
      </c>
      <c r="P746" s="16" t="n">
        <v>0.156197597584537</v>
      </c>
    </row>
    <row r="747" customFormat="false" ht="15" hidden="false" customHeight="false" outlineLevel="0" collapsed="false">
      <c r="A747" s="17" t="n">
        <v>1142</v>
      </c>
      <c r="B747" s="6"/>
      <c r="C747" s="16" t="n">
        <v>0.464997721423885</v>
      </c>
      <c r="D747" s="16" t="n">
        <v>0.482499894983935</v>
      </c>
      <c r="E747" s="16" t="n">
        <v>0.630641975308642</v>
      </c>
      <c r="F747" s="16" t="n">
        <v>0.431723635832549</v>
      </c>
      <c r="G747" s="16" t="n">
        <v>0.0023844825893535</v>
      </c>
      <c r="H747" s="6"/>
      <c r="I747" s="16" t="n">
        <v>-0.001707430789396</v>
      </c>
      <c r="J747" s="16" t="n">
        <v>-0.0015495484357799</v>
      </c>
      <c r="K747" s="16" t="n">
        <v>0.601753086419753</v>
      </c>
      <c r="L747" s="16" t="n">
        <v>0.00211210992792699</v>
      </c>
      <c r="M747" s="16" t="n">
        <v>0.672024691358025</v>
      </c>
      <c r="N747" s="18" t="n">
        <v>8.75140780551232E-006</v>
      </c>
      <c r="O747" s="16" t="n">
        <v>0.159355105580546</v>
      </c>
      <c r="P747" s="16" t="n">
        <v>0.154392188902775</v>
      </c>
    </row>
    <row r="748" customFormat="false" ht="15" hidden="false" customHeight="false" outlineLevel="0" collapsed="false">
      <c r="A748" s="17" t="n">
        <v>1143</v>
      </c>
      <c r="B748" s="6"/>
      <c r="C748" s="16" t="n">
        <v>0.463217385224006</v>
      </c>
      <c r="D748" s="16" t="n">
        <v>0.480882036196449</v>
      </c>
      <c r="E748" s="16" t="n">
        <v>0.631901234567901</v>
      </c>
      <c r="F748" s="16" t="n">
        <v>0.437452479896516</v>
      </c>
      <c r="G748" s="16" t="n">
        <v>0.00203561045076729</v>
      </c>
      <c r="H748" s="6"/>
      <c r="I748" s="16" t="n">
        <v>-0.00168068440660699</v>
      </c>
      <c r="J748" s="16" t="n">
        <v>-0.00152772729713871</v>
      </c>
      <c r="K748" s="16" t="n">
        <v>0.600320987654321</v>
      </c>
      <c r="L748" s="16" t="n">
        <v>0.00233874843711762</v>
      </c>
      <c r="M748" s="16" t="n">
        <v>0.646320987654321</v>
      </c>
      <c r="N748" s="18" t="n">
        <v>5.53987448587535E-005</v>
      </c>
      <c r="O748" s="16" t="n">
        <v>0.161414956532315</v>
      </c>
      <c r="P748" s="16" t="n">
        <v>0.152564374080201</v>
      </c>
    </row>
    <row r="749" customFormat="false" ht="15" hidden="false" customHeight="false" outlineLevel="0" collapsed="false">
      <c r="A749" s="17" t="n">
        <v>1144</v>
      </c>
      <c r="B749" s="6"/>
      <c r="C749" s="16" t="n">
        <v>0.46147573259605</v>
      </c>
      <c r="D749" s="16" t="n">
        <v>0.479296538837555</v>
      </c>
      <c r="E749" s="16" t="n">
        <v>0.633333333333333</v>
      </c>
      <c r="F749" s="16" t="n">
        <v>0.442988277608706</v>
      </c>
      <c r="G749" s="16" t="n">
        <v>0.00174314561540204</v>
      </c>
      <c r="H749" s="6"/>
      <c r="I749" s="16" t="n">
        <v>-0.00164025277490755</v>
      </c>
      <c r="J749" s="16" t="n">
        <v>-0.00149338709338422</v>
      </c>
      <c r="K749" s="16" t="n">
        <v>0.599160493827161</v>
      </c>
      <c r="L749" s="16" t="n">
        <v>0.00258223730091627</v>
      </c>
      <c r="M749" s="16" t="n">
        <v>0.632666666666667</v>
      </c>
      <c r="N749" s="18" t="n">
        <v>0.000162287796996267</v>
      </c>
      <c r="O749" s="16" t="n">
        <v>0.163403394282859</v>
      </c>
      <c r="P749" s="16" t="n">
        <v>0.150704591066522</v>
      </c>
    </row>
    <row r="750" customFormat="false" ht="15" hidden="false" customHeight="false" outlineLevel="0" collapsed="false">
      <c r="A750" s="17" t="n">
        <v>1145</v>
      </c>
      <c r="B750" s="6"/>
      <c r="C750" s="16" t="n">
        <v>0.459792064483443</v>
      </c>
      <c r="D750" s="16" t="n">
        <v>0.477760941031345</v>
      </c>
      <c r="E750" s="16" t="n">
        <v>0.634888888888889</v>
      </c>
      <c r="F750" s="16" t="n">
        <v>0.44826845692117</v>
      </c>
      <c r="G750" s="16" t="n">
        <v>0.00149831976231258</v>
      </c>
      <c r="H750" s="6"/>
      <c r="I750" s="16" t="n">
        <v>-0.00158695648232251</v>
      </c>
      <c r="J750" s="16" t="n">
        <v>-0.00144721791479428</v>
      </c>
      <c r="K750" s="16" t="n">
        <v>0.597950617283951</v>
      </c>
      <c r="L750" s="16" t="n">
        <v>0.00285014420590982</v>
      </c>
      <c r="M750" s="16" t="n">
        <v>0.625358024691358</v>
      </c>
      <c r="N750" s="18" t="n">
        <v>0.000323444145791777</v>
      </c>
      <c r="O750" s="16" t="n">
        <v>0.165298161432995</v>
      </c>
      <c r="P750" s="16" t="n">
        <v>0.148798969649361</v>
      </c>
    </row>
    <row r="751" customFormat="false" ht="15" hidden="false" customHeight="false" outlineLevel="0" collapsed="false">
      <c r="A751" s="17" t="n">
        <v>1146</v>
      </c>
      <c r="B751" s="6"/>
      <c r="C751" s="16" t="n">
        <v>0.458172770967235</v>
      </c>
      <c r="D751" s="16" t="n">
        <v>0.476281644107642</v>
      </c>
      <c r="E751" s="16" t="n">
        <v>0.636296296296296</v>
      </c>
      <c r="F751" s="16" t="n">
        <v>0.453284006239996</v>
      </c>
      <c r="G751" s="16" t="n">
        <v>0.00129340959104057</v>
      </c>
      <c r="H751" s="6"/>
      <c r="I751" s="16" t="n">
        <v>-0.00152301361754874</v>
      </c>
      <c r="J751" s="16" t="n">
        <v>-0.00139107094610599</v>
      </c>
      <c r="K751" s="16" t="n">
        <v>0.596740740740741</v>
      </c>
      <c r="L751" s="16" t="n">
        <v>0.00313849544453727</v>
      </c>
      <c r="M751" s="16" t="n">
        <v>0.619851851851852</v>
      </c>
      <c r="N751" s="18" t="n">
        <v>0.000510794238532601</v>
      </c>
      <c r="O751" s="16" t="n">
        <v>0.167096274254156</v>
      </c>
      <c r="P751" s="16" t="n">
        <v>0.146962049193821</v>
      </c>
    </row>
    <row r="752" customFormat="false" ht="15" hidden="false" customHeight="false" outlineLevel="0" collapsed="false">
      <c r="A752" s="17" t="n">
        <v>1147</v>
      </c>
      <c r="B752" s="6"/>
      <c r="C752" s="16" t="n">
        <v>0.456636334478285</v>
      </c>
      <c r="D752" s="16" t="n">
        <v>0.474875708813682</v>
      </c>
      <c r="E752" s="16" t="n">
        <v>0.637753086419753</v>
      </c>
      <c r="F752" s="16" t="n">
        <v>0.457978224122146</v>
      </c>
      <c r="G752" s="16" t="n">
        <v>0.00112523634027097</v>
      </c>
      <c r="H752" s="6"/>
      <c r="I752" s="16" t="n">
        <v>-0.00144866327090023</v>
      </c>
      <c r="J752" s="16" t="n">
        <v>-0.0013252545159971</v>
      </c>
      <c r="K752" s="16" t="n">
        <v>0.595283950617284</v>
      </c>
      <c r="L752" s="16" t="n">
        <v>0.00346356546321563</v>
      </c>
      <c r="M752" s="16" t="n">
        <v>0.615481481481482</v>
      </c>
      <c r="N752" s="18" t="n">
        <v>0.000717640794144654</v>
      </c>
      <c r="O752" s="16" t="n">
        <v>0.168777678486304</v>
      </c>
      <c r="P752" s="16" t="n">
        <v>0.145054742790587</v>
      </c>
    </row>
    <row r="753" customFormat="false" ht="15" hidden="false" customHeight="false" outlineLevel="0" collapsed="false">
      <c r="A753" s="17" t="n">
        <v>1148</v>
      </c>
      <c r="B753" s="6"/>
      <c r="C753" s="16" t="n">
        <v>0.455185948713276</v>
      </c>
      <c r="D753" s="16" t="n">
        <v>0.473546216226558</v>
      </c>
      <c r="E753" s="16" t="n">
        <v>0.638543209876543</v>
      </c>
      <c r="F753" s="16" t="n">
        <v>0.462344113304155</v>
      </c>
      <c r="G753" s="18" t="n">
        <v>0.0009871827595491</v>
      </c>
      <c r="H753" s="6"/>
      <c r="I753" s="16" t="n">
        <v>-0.00136629301995612</v>
      </c>
      <c r="J753" s="16" t="n">
        <v>-0.00125196515425907</v>
      </c>
      <c r="K753" s="16" t="n">
        <v>0.593975308641975</v>
      </c>
      <c r="L753" s="16" t="n">
        <v>0.00385236550654805</v>
      </c>
      <c r="M753" s="16" t="n">
        <v>0.61237037037037</v>
      </c>
      <c r="N753" s="18" t="n">
        <v>0.000926115417228501</v>
      </c>
      <c r="O753" s="16" t="n">
        <v>0.170340158871394</v>
      </c>
      <c r="P753" s="16" t="n">
        <v>0.142982974557381</v>
      </c>
    </row>
    <row r="754" customFormat="false" ht="15" hidden="false" customHeight="false" outlineLevel="0" collapsed="false">
      <c r="A754" s="17" t="n">
        <v>1149</v>
      </c>
      <c r="B754" s="6"/>
      <c r="C754" s="16" t="n">
        <v>0.453836762668155</v>
      </c>
      <c r="D754" s="16" t="n">
        <v>0.472307769178728</v>
      </c>
      <c r="E754" s="16" t="n">
        <v>0.639827160493827</v>
      </c>
      <c r="F754" s="16" t="n">
        <v>0.466345459308199</v>
      </c>
      <c r="G754" s="18" t="n">
        <v>0.000880066002521574</v>
      </c>
      <c r="H754" s="6"/>
      <c r="I754" s="16" t="n">
        <v>-0.00127744004130463</v>
      </c>
      <c r="J754" s="16" t="n">
        <v>-0.00117259633162769</v>
      </c>
      <c r="K754" s="16" t="n">
        <v>0.593086419753086</v>
      </c>
      <c r="L754" s="16" t="n">
        <v>0.00432048508177833</v>
      </c>
      <c r="M754" s="16" t="n">
        <v>0.609876543209877</v>
      </c>
      <c r="N754" s="16" t="n">
        <v>0.00109866380669316</v>
      </c>
      <c r="O754" s="16" t="n">
        <v>0.171771047979231</v>
      </c>
      <c r="P754" s="16" t="n">
        <v>0.140707650989849</v>
      </c>
    </row>
    <row r="755" customFormat="false" ht="15" hidden="false" customHeight="false" outlineLevel="0" collapsed="false">
      <c r="A755" s="17" t="n">
        <v>1150</v>
      </c>
      <c r="B755" s="6"/>
      <c r="C755" s="16" t="n">
        <v>0.45258327548722</v>
      </c>
      <c r="D755" s="16" t="n">
        <v>0.471155561175258</v>
      </c>
      <c r="E755" s="16" t="n">
        <v>0.640765432098766</v>
      </c>
      <c r="F755" s="16" t="n">
        <v>0.469995325746554</v>
      </c>
      <c r="G755" s="18" t="n">
        <v>0.000791240370070034</v>
      </c>
      <c r="H755" s="6"/>
      <c r="I755" s="16" t="n">
        <v>-0.00118497835738417</v>
      </c>
      <c r="J755" s="16" t="n">
        <v>-0.0010897992487475</v>
      </c>
      <c r="K755" s="16" t="n">
        <v>0.591234567901235</v>
      </c>
      <c r="L755" s="16" t="n">
        <v>0.00489155921792069</v>
      </c>
      <c r="M755" s="16" t="n">
        <v>0.608345679012346</v>
      </c>
      <c r="N755" s="16" t="n">
        <v>0.00127611839915429</v>
      </c>
      <c r="O755" s="16" t="n">
        <v>0.173075300132337</v>
      </c>
      <c r="P755" s="16" t="n">
        <v>0.138153351425502</v>
      </c>
    </row>
    <row r="756" customFormat="false" ht="15" hidden="false" customHeight="false" outlineLevel="0" collapsed="false">
      <c r="A756" s="17" t="n">
        <v>1151</v>
      </c>
      <c r="B756" s="6"/>
      <c r="C756" s="16" t="n">
        <v>0.451438369419224</v>
      </c>
      <c r="D756" s="16" t="n">
        <v>0.470101223457111</v>
      </c>
      <c r="E756" s="16" t="n">
        <v>0.641753086419753</v>
      </c>
      <c r="F756" s="16" t="n">
        <v>0.473250316263561</v>
      </c>
      <c r="G756" s="18" t="n">
        <v>0.000718075654711587</v>
      </c>
      <c r="H756" s="6"/>
      <c r="I756" s="16" t="n">
        <v>-0.00108984103633397</v>
      </c>
      <c r="J756" s="16" t="n">
        <v>-0.00100441328613634</v>
      </c>
      <c r="K756" s="16" t="n">
        <v>0.589308641975309</v>
      </c>
      <c r="L756" s="16" t="n">
        <v>0.00564551404124945</v>
      </c>
      <c r="M756" s="16" t="n">
        <v>0.606814814814815</v>
      </c>
      <c r="N756" s="16" t="n">
        <v>0.00142005805077456</v>
      </c>
      <c r="O756" s="16" t="n">
        <v>0.174237678998889</v>
      </c>
      <c r="P756" s="16" t="n">
        <v>0.135190251943815</v>
      </c>
    </row>
    <row r="757" customFormat="false" ht="15" hidden="false" customHeight="false" outlineLevel="0" collapsed="false">
      <c r="A757" s="17" t="n">
        <v>1152</v>
      </c>
      <c r="B757" s="6"/>
      <c r="C757" s="16" t="n">
        <v>0.450400379479195</v>
      </c>
      <c r="D757" s="16" t="n">
        <v>0.469143513897146</v>
      </c>
      <c r="E757" s="16" t="n">
        <v>0.642641975308642</v>
      </c>
      <c r="F757" s="16" t="n">
        <v>0.476119412943515</v>
      </c>
      <c r="G757" s="18" t="n">
        <v>0.00067840616690146</v>
      </c>
      <c r="H757" s="6"/>
      <c r="I757" s="18" t="n">
        <v>-0.000994766192541276</v>
      </c>
      <c r="J757" s="18" t="n">
        <v>-0.000918994246731759</v>
      </c>
      <c r="K757" s="16" t="n">
        <v>0.58720987654321</v>
      </c>
      <c r="L757" s="16" t="n">
        <v>0.00669821477321144</v>
      </c>
      <c r="M757" s="16" t="n">
        <v>0.605827160493827</v>
      </c>
      <c r="N757" s="16" t="n">
        <v>0.00156404214554225</v>
      </c>
      <c r="O757" s="16" t="n">
        <v>0.17526164915952</v>
      </c>
      <c r="P757" s="16" t="n">
        <v>0.131620025046601</v>
      </c>
    </row>
    <row r="758" customFormat="false" ht="15" hidden="false" customHeight="false" outlineLevel="0" collapsed="false">
      <c r="A758" s="17" t="n">
        <v>1153</v>
      </c>
      <c r="B758" s="6"/>
      <c r="C758" s="16" t="n">
        <v>0.449468989280092</v>
      </c>
      <c r="D758" s="16" t="n">
        <v>0.468281908553397</v>
      </c>
      <c r="E758" s="16" t="n">
        <v>0.643481481481481</v>
      </c>
      <c r="F758" s="16" t="n">
        <v>0.478588784692331</v>
      </c>
      <c r="G758" s="18" t="n">
        <v>0.000630372771931678</v>
      </c>
      <c r="H758" s="6"/>
      <c r="I758" s="18" t="n">
        <v>-0.000900642351499665</v>
      </c>
      <c r="J758" s="18" t="n">
        <v>-0.000834275639010881</v>
      </c>
      <c r="K758" s="16" t="n">
        <v>0.585530864197531</v>
      </c>
      <c r="L758" s="16" t="n">
        <v>0.00820833797005238</v>
      </c>
      <c r="M758" s="16" t="n">
        <v>0.604814814814815</v>
      </c>
      <c r="N758" s="16" t="n">
        <v>0.00174234581570418</v>
      </c>
      <c r="O758" s="16" t="n">
        <v>0.176142503885237</v>
      </c>
      <c r="P758" s="16" t="n">
        <v>0.127383761575027</v>
      </c>
    </row>
    <row r="759" customFormat="false" ht="15" hidden="false" customHeight="false" outlineLevel="0" collapsed="false">
      <c r="A759" s="17" t="n">
        <v>1154</v>
      </c>
      <c r="B759" s="6"/>
      <c r="C759" s="16" t="n">
        <v>0.448640644641407</v>
      </c>
      <c r="D759" s="16" t="n">
        <v>0.46751299415747</v>
      </c>
      <c r="E759" s="16" t="n">
        <v>0.644074074074074</v>
      </c>
      <c r="F759" s="16" t="n">
        <v>0.480673779800759</v>
      </c>
      <c r="G759" s="18" t="n">
        <v>0.000590099223236232</v>
      </c>
      <c r="H759" s="6"/>
      <c r="I759" s="18" t="n">
        <v>-0.000808657956502779</v>
      </c>
      <c r="J759" s="18" t="n">
        <v>-0.000751331210610493</v>
      </c>
      <c r="K759" s="16" t="n">
        <v>0.581901234567901</v>
      </c>
      <c r="L759" s="16" t="n">
        <v>0.0104612566198671</v>
      </c>
      <c r="M759" s="16" t="n">
        <v>0.603679012345679</v>
      </c>
      <c r="N759" s="16" t="n">
        <v>0.00190847896724919</v>
      </c>
      <c r="O759" s="16" t="n">
        <v>0.176885917586758</v>
      </c>
      <c r="P759" s="16" t="n">
        <v>0.122281714895748</v>
      </c>
    </row>
    <row r="760" customFormat="false" ht="15" hidden="false" customHeight="false" outlineLevel="0" collapsed="false">
      <c r="A760" s="17" t="n">
        <v>1155</v>
      </c>
      <c r="B760" s="6"/>
      <c r="C760" s="16" t="n">
        <v>0.447908415121448</v>
      </c>
      <c r="D760" s="16" t="n">
        <v>0.466830208065073</v>
      </c>
      <c r="E760" s="16" t="n">
        <v>0.64441975308642</v>
      </c>
      <c r="F760" s="16" t="n">
        <v>0.482391184749208</v>
      </c>
      <c r="G760" s="18" t="n">
        <v>0.000558387694934173</v>
      </c>
      <c r="H760" s="6"/>
      <c r="I760" s="18" t="n">
        <v>-0.000720783618708488</v>
      </c>
      <c r="J760" s="18" t="n">
        <v>-0.000671978720834409</v>
      </c>
      <c r="K760" s="16" t="n">
        <v>0.577827160493827</v>
      </c>
      <c r="L760" s="16" t="n">
        <v>0.0139266281258829</v>
      </c>
      <c r="M760" s="16" t="n">
        <v>0.602666666666667</v>
      </c>
      <c r="N760" s="16" t="n">
        <v>0.00207828496812316</v>
      </c>
      <c r="O760" s="16" t="n">
        <v>0.17749803823496</v>
      </c>
      <c r="P760" s="16" t="n">
        <v>0.116111314811949</v>
      </c>
    </row>
    <row r="761" customFormat="false" ht="15" hidden="false" customHeight="false" outlineLevel="0" collapsed="false">
      <c r="A761" s="17" t="n">
        <v>1156</v>
      </c>
      <c r="B761" s="6"/>
      <c r="C761" s="16" t="n">
        <v>0.447263465828305</v>
      </c>
      <c r="D761" s="16" t="n">
        <v>0.466225773774446</v>
      </c>
      <c r="E761" s="16" t="n">
        <v>0.645012345679012</v>
      </c>
      <c r="F761" s="16" t="n">
        <v>0.483774004651539</v>
      </c>
      <c r="G761" s="18" t="n">
        <v>0.000533274468326894</v>
      </c>
      <c r="H761" s="6"/>
      <c r="I761" s="18" t="n">
        <v>-0.000637332884566213</v>
      </c>
      <c r="J761" s="18" t="n">
        <v>-0.000596495092389207</v>
      </c>
      <c r="K761" s="16" t="n">
        <v>0.572765432098765</v>
      </c>
      <c r="L761" s="16" t="n">
        <v>0.0196984152166874</v>
      </c>
      <c r="M761" s="16" t="n">
        <v>0.601481481481482</v>
      </c>
      <c r="N761" s="16" t="n">
        <v>0.00230201666143752</v>
      </c>
      <c r="O761" s="16" t="n">
        <v>0.177990755823329</v>
      </c>
      <c r="P761" s="16" t="n">
        <v>0.108672236818266</v>
      </c>
    </row>
    <row r="762" customFormat="false" ht="15" hidden="false" customHeight="false" outlineLevel="0" collapsed="false">
      <c r="A762" s="17" t="n">
        <v>1157</v>
      </c>
      <c r="B762" s="6"/>
      <c r="C762" s="16" t="n">
        <v>0.446703306196331</v>
      </c>
      <c r="D762" s="16" t="n">
        <v>0.46569760745009</v>
      </c>
      <c r="E762" s="16" t="n">
        <v>0.645456790123457</v>
      </c>
      <c r="F762" s="16" t="n">
        <v>0.484840622003953</v>
      </c>
      <c r="G762" s="18" t="n">
        <v>0.000514234157138202</v>
      </c>
      <c r="H762" s="6"/>
      <c r="I762" s="18" t="n">
        <v>-0.000559836310291134</v>
      </c>
      <c r="J762" s="18" t="n">
        <v>-0.000526308207522386</v>
      </c>
      <c r="K762" s="16" t="n">
        <v>0.567259259259259</v>
      </c>
      <c r="L762" s="16" t="n">
        <v>0.0296396702001331</v>
      </c>
      <c r="M762" s="16" t="n">
        <v>0.599703703703704</v>
      </c>
      <c r="N762" s="16" t="n">
        <v>0.0025798485995149</v>
      </c>
      <c r="O762" s="16" t="n">
        <v>0.178370714717266</v>
      </c>
      <c r="P762" s="16" t="n">
        <v>0.099722203103793</v>
      </c>
    </row>
    <row r="763" customFormat="false" ht="15" hidden="false" customHeight="false" outlineLevel="0" collapsed="false">
      <c r="A763" s="17" t="n">
        <v>1158</v>
      </c>
      <c r="B763" s="6"/>
      <c r="C763" s="16" t="n">
        <v>0.446218576267791</v>
      </c>
      <c r="D763" s="16" t="n">
        <v>0.465237435743465</v>
      </c>
      <c r="E763" s="16" t="n">
        <v>0.646</v>
      </c>
      <c r="F763" s="16" t="n">
        <v>0.485631472985076</v>
      </c>
      <c r="G763" s="18" t="n">
        <v>0.000498767176991244</v>
      </c>
      <c r="H763" s="6"/>
      <c r="I763" s="18" t="n">
        <v>-0.000488704686601044</v>
      </c>
      <c r="J763" s="18" t="n">
        <v>-0.000461806231548936</v>
      </c>
      <c r="K763" s="16" t="n">
        <v>0.559012345679012</v>
      </c>
      <c r="L763" s="16" t="n">
        <v>0.0473347352068161</v>
      </c>
      <c r="M763" s="16" t="n">
        <v>0.59758024691358</v>
      </c>
      <c r="N763" s="16" t="n">
        <v>0.00298946138104221</v>
      </c>
      <c r="O763" s="16" t="n">
        <v>0.178652386431563</v>
      </c>
      <c r="P763" s="16" t="n">
        <v>0.0891525262337707</v>
      </c>
    </row>
    <row r="764" customFormat="false" ht="15" hidden="false" customHeight="false" outlineLevel="0" collapsed="false">
      <c r="A764" s="17" t="n">
        <v>1159</v>
      </c>
      <c r="B764" s="6"/>
      <c r="C764" s="16" t="n">
        <v>0.445800880571779</v>
      </c>
      <c r="D764" s="16" t="n">
        <v>0.464838748528131</v>
      </c>
      <c r="E764" s="16" t="n">
        <v>0.646098765432099</v>
      </c>
      <c r="F764" s="16" t="n">
        <v>0.486200425994286</v>
      </c>
      <c r="G764" s="18" t="n">
        <v>0.000487590608554515</v>
      </c>
      <c r="H764" s="6"/>
      <c r="I764" s="18" t="n">
        <v>-0.000424078047749577</v>
      </c>
      <c r="J764" s="18" t="n">
        <v>-0.000403051538127829</v>
      </c>
      <c r="K764" s="16" t="n">
        <v>0.548987654320988</v>
      </c>
      <c r="L764" s="16" t="n">
        <v>0.0784415466285474</v>
      </c>
      <c r="M764" s="16" t="n">
        <v>0.593851851851852</v>
      </c>
      <c r="N764" s="16" t="n">
        <v>0.00364895677439611</v>
      </c>
      <c r="O764" s="16" t="n">
        <v>0.178854999179801</v>
      </c>
      <c r="P764" s="16" t="n">
        <v>0.0771978435327232</v>
      </c>
    </row>
    <row r="765" customFormat="false" ht="15" hidden="false" customHeight="false" outlineLevel="0" collapsed="false">
      <c r="A765" s="17" t="n">
        <v>1160</v>
      </c>
      <c r="B765" s="6"/>
      <c r="C765" s="16" t="n">
        <v>0.445442987376007</v>
      </c>
      <c r="D765" s="16" t="n">
        <v>0.464495264017469</v>
      </c>
      <c r="E765" s="16" t="n">
        <v>0.646197530864198</v>
      </c>
      <c r="F765" s="16" t="n">
        <v>0.486584214789205</v>
      </c>
      <c r="G765" s="18" t="n">
        <v>0.000478955939592853</v>
      </c>
      <c r="H765" s="6"/>
      <c r="I765" s="18" t="n">
        <v>-0.000366207220489105</v>
      </c>
      <c r="J765" s="18" t="n">
        <v>-0.000350293281060435</v>
      </c>
      <c r="K765" s="16" t="n">
        <v>0.537555555555556</v>
      </c>
      <c r="L765" s="16" t="n">
        <v>0.132977559088081</v>
      </c>
      <c r="M765" s="16" t="n">
        <v>0.590345679012346</v>
      </c>
      <c r="N765" s="16" t="n">
        <v>0.00480204139692309</v>
      </c>
      <c r="O765" s="16" t="n">
        <v>0.178991659309573</v>
      </c>
      <c r="P765" s="16" t="n">
        <v>0.0640841423726836</v>
      </c>
    </row>
    <row r="766" customFormat="false" ht="15" hidden="false" customHeight="false" outlineLevel="0" collapsed="false">
      <c r="A766" s="17" t="n">
        <v>1161</v>
      </c>
      <c r="B766" s="6"/>
      <c r="C766" s="16" t="n">
        <v>0.445141797323853</v>
      </c>
      <c r="D766" s="16" t="n">
        <v>0.464203655343729</v>
      </c>
      <c r="E766" s="16" t="n">
        <v>0.646493827160494</v>
      </c>
      <c r="F766" s="16" t="n">
        <v>0.48678871853494</v>
      </c>
      <c r="G766" s="18" t="n">
        <v>0.000473962936780874</v>
      </c>
      <c r="H766" s="6"/>
      <c r="I766" s="18" t="n">
        <v>-0.000314857599045581</v>
      </c>
      <c r="J766" s="18" t="n">
        <v>-0.00030325041664127</v>
      </c>
      <c r="K766" s="16" t="n">
        <v>0.525506172839506</v>
      </c>
      <c r="L766" s="16" t="n">
        <v>0.230363910167375</v>
      </c>
      <c r="M766" s="16" t="n">
        <v>0.585283950617284</v>
      </c>
      <c r="N766" s="16" t="n">
        <v>0.00661867199104129</v>
      </c>
      <c r="O766" s="16" t="n">
        <v>0.179064475101015</v>
      </c>
      <c r="P766" s="16" t="n">
        <v>0.0506212855862041</v>
      </c>
    </row>
    <row r="767" customFormat="false" ht="15" hidden="false" customHeight="false" outlineLevel="0" collapsed="false">
      <c r="A767" s="17" t="n">
        <v>1162</v>
      </c>
      <c r="B767" s="6"/>
      <c r="C767" s="16" t="n">
        <v>0.444887203919059</v>
      </c>
      <c r="D767" s="16" t="n">
        <v>0.463955206913827</v>
      </c>
      <c r="E767" s="16" t="n">
        <v>0.646592592592593</v>
      </c>
      <c r="F767" s="16" t="n">
        <v>0.486856881525661</v>
      </c>
      <c r="G767" s="18" t="n">
        <v>0.000470415599022879</v>
      </c>
      <c r="H767" s="6"/>
      <c r="I767" s="18" t="n">
        <v>-0.000270033035250912</v>
      </c>
      <c r="J767" s="18" t="n">
        <v>-0.000262058901172854</v>
      </c>
      <c r="K767" s="16" t="n">
        <v>0.51158024691358</v>
      </c>
      <c r="L767" s="16" t="n">
        <v>0.375129648731306</v>
      </c>
      <c r="M767" s="16" t="n">
        <v>0.579679012345679</v>
      </c>
      <c r="N767" s="16" t="n">
        <v>0.00929750825673431</v>
      </c>
      <c r="O767" s="16" t="n">
        <v>0.179088744624287</v>
      </c>
      <c r="P767" s="16" t="n">
        <v>0.0370902186889487</v>
      </c>
    </row>
    <row r="768" customFormat="false" ht="15" hidden="false" customHeight="false" outlineLevel="0" collapsed="false">
      <c r="A768" s="17" t="n">
        <v>1163</v>
      </c>
      <c r="B768" s="6"/>
      <c r="C768" s="16" t="n">
        <v>0.444672691392116</v>
      </c>
      <c r="D768" s="16" t="n">
        <v>0.463743882096856</v>
      </c>
      <c r="E768" s="16" t="n">
        <v>0.646740740740741</v>
      </c>
      <c r="F768" s="16" t="n">
        <v>0.486798514848131</v>
      </c>
      <c r="G768" s="18" t="n">
        <v>0.000468827469795907</v>
      </c>
      <c r="H768" s="6"/>
      <c r="I768" s="18" t="n">
        <v>-0.000230505090385231</v>
      </c>
      <c r="J768" s="18" t="n">
        <v>-0.000225703437177979</v>
      </c>
      <c r="K768" s="16" t="n">
        <v>0.503382716049383</v>
      </c>
      <c r="L768" s="16" t="n">
        <v>0.573467418940875</v>
      </c>
      <c r="M768" s="16" t="n">
        <v>0.572049382716049</v>
      </c>
      <c r="N768" s="16" t="n">
        <v>0.0138828483938601</v>
      </c>
      <c r="O768" s="16" t="n">
        <v>0.17906796311144</v>
      </c>
      <c r="P768" s="16" t="n">
        <v>0.0234763204046726</v>
      </c>
    </row>
    <row r="769" customFormat="false" ht="15" hidden="false" customHeight="false" outlineLevel="0" collapsed="false">
      <c r="A769" s="17" t="n">
        <v>1164</v>
      </c>
      <c r="B769" s="6"/>
      <c r="C769" s="16" t="n">
        <v>0.444489872496508</v>
      </c>
      <c r="D769" s="16" t="n">
        <v>0.463562317650853</v>
      </c>
      <c r="E769" s="16" t="n">
        <v>0.646716049382716</v>
      </c>
      <c r="F769" s="16" t="n">
        <v>0.486645288301594</v>
      </c>
      <c r="G769" s="18" t="n">
        <v>0.000468610088693364</v>
      </c>
      <c r="H769" s="6"/>
      <c r="I769" s="18" t="n">
        <v>-0.000196739901153841</v>
      </c>
      <c r="J769" s="18" t="n">
        <v>-0.00019457921433172</v>
      </c>
      <c r="K769" s="16" t="n">
        <v>0.51837037037037</v>
      </c>
      <c r="L769" s="16" t="n">
        <v>0.801136342747714</v>
      </c>
      <c r="M769" s="16" t="n">
        <v>0.564765432098765</v>
      </c>
      <c r="N769" s="16" t="n">
        <v>0.0203334326226168</v>
      </c>
      <c r="O769" s="16" t="n">
        <v>0.179013405508555</v>
      </c>
      <c r="P769" s="16" t="n">
        <v>0.010924387868355</v>
      </c>
    </row>
    <row r="770" customFormat="false" ht="15" hidden="false" customHeight="false" outlineLevel="0" collapsed="false">
      <c r="A770" s="17" t="n">
        <v>1165</v>
      </c>
      <c r="B770" s="6"/>
      <c r="C770" s="16" t="n">
        <v>0.444334919610596</v>
      </c>
      <c r="D770" s="16" t="n">
        <v>0.463406634428965</v>
      </c>
      <c r="E770" s="16" t="n">
        <v>0.64683950617284</v>
      </c>
      <c r="F770" s="16" t="n">
        <v>0.486395393867307</v>
      </c>
      <c r="G770" s="18" t="n">
        <v>0.000468683419013786</v>
      </c>
      <c r="H770" s="6"/>
      <c r="I770" s="18" t="n">
        <v>-0.000167759718403956</v>
      </c>
      <c r="J770" s="18" t="n">
        <v>-0.00016788372492135</v>
      </c>
      <c r="K770" s="16" t="n">
        <v>0.534296296296296</v>
      </c>
      <c r="L770" s="16" t="n">
        <v>0.988413120022074</v>
      </c>
      <c r="M770" s="16" t="n">
        <v>0.554740740740741</v>
      </c>
      <c r="N770" s="16" t="n">
        <v>0.0310919753099249</v>
      </c>
      <c r="O770" s="16" t="n">
        <v>0.178924424946996</v>
      </c>
      <c r="P770" s="18" t="n">
        <v>-0.000638698095502694</v>
      </c>
    </row>
    <row r="771" customFormat="false" ht="15" hidden="false" customHeight="false" outlineLevel="0" collapsed="false">
      <c r="A771" s="17" t="n">
        <v>1166</v>
      </c>
      <c r="B771" s="6"/>
      <c r="C771" s="16" t="n">
        <v>0.444201754842884</v>
      </c>
      <c r="D771" s="16" t="n">
        <v>0.463271136125208</v>
      </c>
      <c r="E771" s="16" t="n">
        <v>0.64683950617284</v>
      </c>
      <c r="F771" s="16" t="n">
        <v>0.486066904605774</v>
      </c>
      <c r="G771" s="18" t="n">
        <v>0.000469595917647821</v>
      </c>
      <c r="H771" s="6"/>
      <c r="I771" s="18" t="n">
        <v>-0.00014381436601615</v>
      </c>
      <c r="J771" s="18" t="n">
        <v>-0.000145819399092948</v>
      </c>
      <c r="K771" s="16" t="n">
        <v>0.549160493827161</v>
      </c>
      <c r="L771" s="16" t="n">
        <v>0.812376132181014</v>
      </c>
      <c r="M771" s="16" t="n">
        <v>0.542049382716049</v>
      </c>
      <c r="N771" s="16" t="n">
        <v>0.0560938382901397</v>
      </c>
      <c r="O771" s="16" t="n">
        <v>0.178807452241805</v>
      </c>
      <c r="P771" s="16" t="n">
        <v>-0.0103720599630658</v>
      </c>
    </row>
    <row r="772" customFormat="false" ht="15" hidden="false" customHeight="false" outlineLevel="0" collapsed="false">
      <c r="A772" s="17" t="n">
        <v>1167</v>
      </c>
      <c r="B772" s="6"/>
      <c r="C772" s="16" t="n">
        <v>0.444088365250659</v>
      </c>
      <c r="D772" s="16" t="n">
        <v>0.46315389270506</v>
      </c>
      <c r="E772" s="16" t="n">
        <v>0.64679012345679</v>
      </c>
      <c r="F772" s="16" t="n">
        <v>0.485660991947508</v>
      </c>
      <c r="G772" s="18" t="n">
        <v>0.000471684403194399</v>
      </c>
      <c r="H772" s="6"/>
      <c r="I772" s="18" t="n">
        <v>-0.000123725668306416</v>
      </c>
      <c r="J772" s="18" t="n">
        <v>-0.000127369081218161</v>
      </c>
      <c r="K772" s="16" t="n">
        <v>0.562271604938272</v>
      </c>
      <c r="L772" s="16" t="n">
        <v>0.660862811179147</v>
      </c>
      <c r="M772" s="16" t="n">
        <v>0.526197530864198</v>
      </c>
      <c r="N772" s="16" t="n">
        <v>0.107023927041988</v>
      </c>
      <c r="O772" s="16" t="n">
        <v>0.17866289913858</v>
      </c>
      <c r="P772" s="16" t="n">
        <v>-0.0186991137246655</v>
      </c>
    </row>
    <row r="773" customFormat="false" ht="15" hidden="false" customHeight="false" outlineLevel="0" collapsed="false">
      <c r="A773" s="17" t="n">
        <v>1168</v>
      </c>
      <c r="B773" s="6"/>
      <c r="C773" s="16" t="n">
        <v>0.443990017117476</v>
      </c>
      <c r="D773" s="16" t="n">
        <v>0.463050199604938</v>
      </c>
      <c r="E773" s="16" t="n">
        <v>0.646814814814815</v>
      </c>
      <c r="F773" s="16" t="n">
        <v>0.48517882246022</v>
      </c>
      <c r="G773" s="18" t="n">
        <v>0.000474940782519095</v>
      </c>
      <c r="H773" s="6"/>
      <c r="I773" s="18" t="n">
        <v>-0.000107781088778923</v>
      </c>
      <c r="J773" s="18" t="n">
        <v>-0.000112654423430868</v>
      </c>
      <c r="K773" s="16" t="n">
        <v>0.571012345679012</v>
      </c>
      <c r="L773" s="16" t="n">
        <v>0.564877383064255</v>
      </c>
      <c r="M773" s="16" t="n">
        <v>0.505901234567901</v>
      </c>
      <c r="N773" s="16" t="n">
        <v>0.214350794158765</v>
      </c>
      <c r="O773" s="16" t="n">
        <v>0.178491174515762</v>
      </c>
      <c r="P773" s="16" t="n">
        <v>-0.0245791932975422</v>
      </c>
    </row>
    <row r="774" customFormat="false" ht="15" hidden="false" customHeight="false" outlineLevel="0" collapsed="false">
      <c r="A774" s="17" t="n">
        <v>1169</v>
      </c>
      <c r="B774" s="6"/>
      <c r="C774" s="16" t="n">
        <v>0.443903788085956</v>
      </c>
      <c r="D774" s="16" t="n">
        <v>0.462957646195953</v>
      </c>
      <c r="E774" s="16" t="n">
        <v>0.646888888888889</v>
      </c>
      <c r="F774" s="16" t="n">
        <v>0.484634562757632</v>
      </c>
      <c r="G774" s="18" t="n">
        <v>0.000478955939592853</v>
      </c>
      <c r="H774" s="6"/>
      <c r="I774" s="18" t="n">
        <v>-9.49830656496573E-005</v>
      </c>
      <c r="J774" s="18" t="n">
        <v>-0.000100737863354337</v>
      </c>
      <c r="K774" s="16" t="n">
        <v>0.575530864197531</v>
      </c>
      <c r="L774" s="16" t="n">
        <v>0.51567666415767</v>
      </c>
      <c r="M774" s="16" t="n">
        <v>0.518691358024691</v>
      </c>
      <c r="N774" s="16" t="n">
        <v>0.397865441419465</v>
      </c>
      <c r="O774" s="16" t="n">
        <v>0.178297316870645</v>
      </c>
      <c r="P774" s="16" t="n">
        <v>-0.0283416708142976</v>
      </c>
    </row>
    <row r="775" customFormat="false" ht="15" hidden="false" customHeight="false" outlineLevel="0" collapsed="false">
      <c r="A775" s="17" t="n">
        <v>1170</v>
      </c>
      <c r="B775" s="6"/>
      <c r="C775" s="16" t="n">
        <v>0.443829203500276</v>
      </c>
      <c r="D775" s="16" t="n">
        <v>0.462875179665104</v>
      </c>
      <c r="E775" s="16" t="n">
        <v>0.646913580246914</v>
      </c>
      <c r="F775" s="16" t="n">
        <v>0.484015867018305</v>
      </c>
      <c r="G775" s="18" t="n">
        <v>0.000484836922904962</v>
      </c>
      <c r="H775" s="6"/>
      <c r="I775" s="18" t="n">
        <v>-8.53718698980594E-005</v>
      </c>
      <c r="J775" s="18" t="n">
        <v>-9.16424275400843E-005</v>
      </c>
      <c r="K775" s="16" t="n">
        <v>0.577851851851852</v>
      </c>
      <c r="L775" s="16" t="n">
        <v>0.499832466942033</v>
      </c>
      <c r="M775" s="16" t="n">
        <v>0.545679012345679</v>
      </c>
      <c r="N775" s="16" t="n">
        <v>0.663766568086638</v>
      </c>
      <c r="O775" s="16" t="n">
        <v>0.178076920940306</v>
      </c>
      <c r="P775" s="16" t="n">
        <v>-0.0299895147736322</v>
      </c>
    </row>
    <row r="776" customFormat="false" ht="15" hidden="false" customHeight="false" outlineLevel="0" collapsed="false">
      <c r="A776" s="17" t="n">
        <v>1171</v>
      </c>
      <c r="B776" s="6"/>
      <c r="C776" s="16" t="n">
        <v>0.443763064280659</v>
      </c>
      <c r="D776" s="16" t="n">
        <v>0.462799786133244</v>
      </c>
      <c r="E776" s="16" t="n">
        <v>0.64683950617284</v>
      </c>
      <c r="F776" s="16" t="n">
        <v>0.483326639866191</v>
      </c>
      <c r="G776" s="18" t="n">
        <v>0.000491583025482443</v>
      </c>
      <c r="H776" s="6"/>
      <c r="I776" s="18" t="n">
        <v>-7.84176032231228E-005</v>
      </c>
      <c r="J776" s="18" t="n">
        <v>-8.47582187927656E-005</v>
      </c>
      <c r="K776" s="16" t="n">
        <v>0.577185185185185</v>
      </c>
      <c r="L776" s="16" t="n">
        <v>0.519955509357684</v>
      </c>
      <c r="M776" s="16" t="n">
        <v>0.576222222222222</v>
      </c>
      <c r="N776" s="16" t="n">
        <v>0.931679257783611</v>
      </c>
      <c r="O776" s="16" t="n">
        <v>0.17783136827958</v>
      </c>
      <c r="P776" s="16" t="n">
        <v>-0.0293205389502152</v>
      </c>
    </row>
    <row r="777" customFormat="false" ht="15" hidden="false" customHeight="false" outlineLevel="0" collapsed="false">
      <c r="A777" s="17" t="n">
        <v>1172</v>
      </c>
      <c r="B777" s="6"/>
      <c r="C777" s="16" t="n">
        <v>0.443701515015437</v>
      </c>
      <c r="D777" s="16" t="n">
        <v>0.462728740594266</v>
      </c>
      <c r="E777" s="16" t="n">
        <v>0.646864197530864</v>
      </c>
      <c r="F777" s="16" t="n">
        <v>0.48259545941554</v>
      </c>
      <c r="G777" s="18" t="n">
        <v>0.000498767176991244</v>
      </c>
      <c r="H777" s="6"/>
      <c r="I777" s="18" t="n">
        <v>-7.33980974044377E-005</v>
      </c>
      <c r="J777" s="18" t="n">
        <v>-7.94992127598976E-005</v>
      </c>
      <c r="K777" s="16" t="n">
        <v>0.572814814814815</v>
      </c>
      <c r="L777" s="16" t="n">
        <v>0.558511080722381</v>
      </c>
      <c r="M777" s="16" t="n">
        <v>0.612172839506173</v>
      </c>
      <c r="N777" s="16" t="n">
        <v>0.817049799688938</v>
      </c>
      <c r="O777" s="16" t="n">
        <v>0.177570832496852</v>
      </c>
      <c r="P777" s="16" t="n">
        <v>-0.0272286377836518</v>
      </c>
    </row>
    <row r="778" customFormat="false" ht="15" hidden="false" customHeight="false" outlineLevel="0" collapsed="false">
      <c r="A778" s="17" t="n">
        <v>1173</v>
      </c>
      <c r="B778" s="6"/>
      <c r="C778" s="16" t="n">
        <v>0.443641483640925</v>
      </c>
      <c r="D778" s="16" t="n">
        <v>0.462659424572436</v>
      </c>
      <c r="E778" s="16" t="n">
        <v>0.646641975308642</v>
      </c>
      <c r="F778" s="16" t="n">
        <v>0.481836388024161</v>
      </c>
      <c r="G778" s="18" t="n">
        <v>0.00050730782851686</v>
      </c>
      <c r="H778" s="6"/>
      <c r="I778" s="18" t="n">
        <v>-7.00412927175591E-005</v>
      </c>
      <c r="J778" s="18" t="n">
        <v>-7.57565006387354E-005</v>
      </c>
      <c r="K778" s="16" t="n">
        <v>0.568962962962963</v>
      </c>
      <c r="L778" s="16" t="n">
        <v>0.606451003041745</v>
      </c>
      <c r="M778" s="16" t="n">
        <v>0.646518518518519</v>
      </c>
      <c r="N778" s="16" t="n">
        <v>0.592603477250148</v>
      </c>
      <c r="O778" s="16" t="n">
        <v>0.177300319048682</v>
      </c>
      <c r="P778" s="16" t="n">
        <v>-0.0245670831178227</v>
      </c>
    </row>
    <row r="779" customFormat="false" ht="15" hidden="false" customHeight="false" outlineLevel="0" collapsed="false">
      <c r="A779" s="17" t="n">
        <v>1174</v>
      </c>
      <c r="B779" s="6"/>
      <c r="C779" s="16" t="n">
        <v>0.44358077686752</v>
      </c>
      <c r="D779" s="16" t="n">
        <v>0.462590911731608</v>
      </c>
      <c r="E779" s="16" t="n">
        <v>0.646716049382716</v>
      </c>
      <c r="F779" s="16" t="n">
        <v>0.481077178580156</v>
      </c>
      <c r="G779" s="18" t="n">
        <v>0.000515562920228059</v>
      </c>
      <c r="H779" s="6"/>
      <c r="I779" s="18" t="n">
        <v>-6.81840900400608E-005</v>
      </c>
      <c r="J779" s="18" t="n">
        <v>-7.33592354126136E-005</v>
      </c>
      <c r="K779" s="16" t="n">
        <v>0.563827160493827</v>
      </c>
      <c r="L779" s="16" t="n">
        <v>0.658691150997596</v>
      </c>
      <c r="M779" s="16" t="n">
        <v>0.668740740740741</v>
      </c>
      <c r="N779" s="16" t="n">
        <v>0.40538958007086</v>
      </c>
      <c r="O779" s="16" t="n">
        <v>0.177029716198716</v>
      </c>
      <c r="P779" s="16" t="n">
        <v>-0.021401564977023</v>
      </c>
    </row>
    <row r="780" customFormat="false" ht="15" hidden="false" customHeight="false" outlineLevel="0" collapsed="false">
      <c r="A780" s="17" t="n">
        <v>1175</v>
      </c>
      <c r="B780" s="6"/>
      <c r="C780" s="16" t="n">
        <v>0.443516875149303</v>
      </c>
      <c r="D780" s="16" t="n">
        <v>0.462521508590974</v>
      </c>
      <c r="E780" s="16" t="n">
        <v>0.646765432098766</v>
      </c>
      <c r="F780" s="16" t="n">
        <v>0.480342728849792</v>
      </c>
      <c r="G780" s="18" t="n">
        <v>0.000523520882488606</v>
      </c>
      <c r="H780" s="6"/>
      <c r="I780" s="18" t="n">
        <v>-6.75550339723675E-005</v>
      </c>
      <c r="J780" s="18" t="n">
        <v>-7.2092297059271E-005</v>
      </c>
      <c r="K780" s="16" t="n">
        <v>0.558740740740741</v>
      </c>
      <c r="L780" s="16" t="n">
        <v>0.710638886396272</v>
      </c>
      <c r="M780" s="16" t="n">
        <v>0.682617283950617</v>
      </c>
      <c r="N780" s="16" t="n">
        <v>0.260387780329775</v>
      </c>
      <c r="O780" s="16" t="n">
        <v>0.176767900171355</v>
      </c>
      <c r="P780" s="16" t="n">
        <v>-0.0180617130139905</v>
      </c>
    </row>
    <row r="781" customFormat="false" ht="15" hidden="false" customHeight="false" outlineLevel="0" collapsed="false">
      <c r="A781" s="17" t="n">
        <v>1176</v>
      </c>
      <c r="B781" s="6"/>
      <c r="C781" s="16" t="n">
        <v>0.443450872694635</v>
      </c>
      <c r="D781" s="16" t="n">
        <v>0.462452179686761</v>
      </c>
      <c r="E781" s="16" t="n">
        <v>0.646864197530864</v>
      </c>
      <c r="F781" s="16" t="n">
        <v>0.47962976261293</v>
      </c>
      <c r="G781" s="18" t="n">
        <v>0.000531246860793952</v>
      </c>
      <c r="H781" s="6"/>
      <c r="I781" s="18" t="n">
        <v>-6.77660982769916E-005</v>
      </c>
      <c r="J781" s="18" t="n">
        <v>-7.15342937490982E-005</v>
      </c>
      <c r="K781" s="16" t="n">
        <v>0.553851851851852</v>
      </c>
      <c r="L781" s="16" t="n">
        <v>0.771776872313643</v>
      </c>
      <c r="M781" s="16" t="n">
        <v>0.677975308641975</v>
      </c>
      <c r="N781" s="16" t="n">
        <v>0.143958470600525</v>
      </c>
      <c r="O781" s="16" t="n">
        <v>0.176513706663033</v>
      </c>
      <c r="P781" s="16" t="n">
        <v>-0.0144586889245886</v>
      </c>
    </row>
    <row r="782" customFormat="false" ht="15" hidden="false" customHeight="false" outlineLevel="0" collapsed="false">
      <c r="A782" s="17" t="n">
        <v>1177</v>
      </c>
      <c r="B782" s="6"/>
      <c r="C782" s="16" t="n">
        <v>0.443381324772452</v>
      </c>
      <c r="D782" s="16" t="n">
        <v>0.462381372926984</v>
      </c>
      <c r="E782" s="16" t="n">
        <v>0.646938271604938</v>
      </c>
      <c r="F782" s="16" t="n">
        <v>0.478936186555002</v>
      </c>
      <c r="G782" s="18" t="n">
        <v>0.000538277561330391</v>
      </c>
      <c r="H782" s="6"/>
      <c r="I782" s="18" t="n">
        <v>-6.84864346006845E-005</v>
      </c>
      <c r="J782" s="18" t="n">
        <v>-7.14338738777078E-005</v>
      </c>
      <c r="K782" s="16" t="n">
        <v>0.548716049382716</v>
      </c>
      <c r="L782" s="16" t="n">
        <v>0.831542386415265</v>
      </c>
      <c r="M782" s="16" t="n">
        <v>0.671481481481482</v>
      </c>
      <c r="N782" s="16" t="n">
        <v>0.0678186739228238</v>
      </c>
      <c r="O782" s="16" t="n">
        <v>0.176266392432128</v>
      </c>
      <c r="P782" s="16" t="n">
        <v>-0.0109368880482921</v>
      </c>
    </row>
    <row r="783" customFormat="false" ht="15" hidden="false" customHeight="false" outlineLevel="0" collapsed="false">
      <c r="A783" s="17" t="n">
        <v>1178</v>
      </c>
      <c r="B783" s="6"/>
      <c r="C783" s="16" t="n">
        <v>0.443310553785651</v>
      </c>
      <c r="D783" s="16" t="n">
        <v>0.462310220675469</v>
      </c>
      <c r="E783" s="16" t="n">
        <v>0.646913580246914</v>
      </c>
      <c r="F783" s="16" t="n">
        <v>0.478234354457519</v>
      </c>
      <c r="G783" s="18" t="n">
        <v>0.000546230108388859</v>
      </c>
      <c r="H783" s="6"/>
      <c r="I783" s="18" t="n">
        <v>-6.91918153621174E-005</v>
      </c>
      <c r="J783" s="18" t="n">
        <v>-7.13281735551481E-005</v>
      </c>
      <c r="K783" s="16" t="n">
        <v>0.543876543209877</v>
      </c>
      <c r="L783" s="16" t="n">
        <v>0.881530079073579</v>
      </c>
      <c r="M783" s="16" t="n">
        <v>0.656345679012346</v>
      </c>
      <c r="N783" s="16" t="n">
        <v>0.0282739277209797</v>
      </c>
      <c r="O783" s="16" t="n">
        <v>0.176016100292358</v>
      </c>
      <c r="P783" s="16" t="n">
        <v>-0.00769938181819519</v>
      </c>
    </row>
    <row r="784" customFormat="false" ht="15" hidden="false" customHeight="false" outlineLevel="0" collapsed="false">
      <c r="A784" s="17" t="n">
        <v>1179</v>
      </c>
      <c r="B784" s="6"/>
      <c r="C784" s="16" t="n">
        <v>0.443237385479506</v>
      </c>
      <c r="D784" s="16" t="n">
        <v>0.462237247648403</v>
      </c>
      <c r="E784" s="16" t="n">
        <v>0.646962962962963</v>
      </c>
      <c r="F784" s="16" t="n">
        <v>0.47751633897683</v>
      </c>
      <c r="G784" s="18" t="n">
        <v>0.00055400577020711</v>
      </c>
      <c r="H784" s="6"/>
      <c r="I784" s="18" t="n">
        <v>-6.9664845628423E-005</v>
      </c>
      <c r="J784" s="18" t="n">
        <v>-7.10169237767628E-005</v>
      </c>
      <c r="K784" s="16" t="n">
        <v>0.539308641975309</v>
      </c>
      <c r="L784" s="16" t="n">
        <v>0.928445757051396</v>
      </c>
      <c r="M784" s="16" t="n">
        <v>0.642296296296296</v>
      </c>
      <c r="N784" s="16" t="n">
        <v>0.0115003534412653</v>
      </c>
      <c r="O784" s="16" t="n">
        <v>0.175760001392158</v>
      </c>
      <c r="P784" s="16" t="n">
        <v>-0.00475707697523096</v>
      </c>
    </row>
    <row r="785" customFormat="false" ht="15" hidden="false" customHeight="false" outlineLevel="0" collapsed="false">
      <c r="A785" s="17" t="n">
        <v>1180</v>
      </c>
      <c r="B785" s="6"/>
      <c r="C785" s="16" t="n">
        <v>0.443164128156965</v>
      </c>
      <c r="D785" s="16" t="n">
        <v>0.462163835334335</v>
      </c>
      <c r="E785" s="16" t="n">
        <v>0.646938271604938</v>
      </c>
      <c r="F785" s="16" t="n">
        <v>0.476763360518084</v>
      </c>
      <c r="G785" s="18" t="n">
        <v>0.000562292986377144</v>
      </c>
      <c r="H785" s="6"/>
      <c r="I785" s="18" t="n">
        <v>-6.94238110676909E-005</v>
      </c>
      <c r="J785" s="18" t="n">
        <v>-7.01075702442737E-005</v>
      </c>
      <c r="K785" s="16" t="n">
        <v>0.536592592592593</v>
      </c>
      <c r="L785" s="16" t="n">
        <v>0.966297079428057</v>
      </c>
      <c r="M785" s="16" t="n">
        <v>0.624716049382716</v>
      </c>
      <c r="N785" s="16" t="n">
        <v>0.00483581965804511</v>
      </c>
      <c r="O785" s="16" t="n">
        <v>0.175491393698071</v>
      </c>
      <c r="P785" s="16" t="n">
        <v>-0.00236176189735071</v>
      </c>
    </row>
    <row r="786" customFormat="false" ht="15" hidden="false" customHeight="false" outlineLevel="0" collapsed="false">
      <c r="A786" s="17" t="n">
        <v>1181</v>
      </c>
      <c r="B786" s="6"/>
      <c r="C786" s="16" t="n">
        <v>0.443090253000093</v>
      </c>
      <c r="D786" s="16" t="n">
        <v>0.462089627536306</v>
      </c>
      <c r="E786" s="16" t="n">
        <v>0.646938271604938</v>
      </c>
      <c r="F786" s="16" t="n">
        <v>0.475988505213171</v>
      </c>
      <c r="G786" s="18" t="n">
        <v>0.000570873907137233</v>
      </c>
      <c r="H786" s="6"/>
      <c r="I786" s="18" t="n">
        <v>-6.84427789289091E-005</v>
      </c>
      <c r="J786" s="18" t="n">
        <v>-6.85827604372079E-005</v>
      </c>
      <c r="K786" s="16" t="n">
        <v>0.533851851851852</v>
      </c>
      <c r="L786" s="16" t="n">
        <v>0.991968086559338</v>
      </c>
      <c r="M786" s="16" t="n">
        <v>0.614913580246914</v>
      </c>
      <c r="N786" s="16" t="n">
        <v>0.00171231113566961</v>
      </c>
      <c r="O786" s="16" t="n">
        <v>0.175214941021639</v>
      </c>
      <c r="P786" s="18" t="n">
        <v>-0.000477467789533394</v>
      </c>
    </row>
    <row r="787" customFormat="false" ht="15" hidden="false" customHeight="false" outlineLevel="0" collapsed="false">
      <c r="A787" s="17" t="n">
        <v>1182</v>
      </c>
      <c r="B787" s="6"/>
      <c r="C787" s="16" t="n">
        <v>0.443016954329434</v>
      </c>
      <c r="D787" s="16" t="n">
        <v>0.462015796837306</v>
      </c>
      <c r="E787" s="16" t="n">
        <v>0.647037037037037</v>
      </c>
      <c r="F787" s="16" t="n">
        <v>0.475201040900709</v>
      </c>
      <c r="G787" s="18" t="n">
        <v>0.000580175958015149</v>
      </c>
      <c r="H787" s="6"/>
      <c r="I787" s="18" t="n">
        <v>-6.66321447454032E-005</v>
      </c>
      <c r="J787" s="18" t="n">
        <v>-6.64021815109548E-005</v>
      </c>
      <c r="K787" s="16" t="n">
        <v>0.532864197530864</v>
      </c>
      <c r="L787" s="16" t="n">
        <v>0.988002772209177</v>
      </c>
      <c r="M787" s="16" t="n">
        <v>0.604666666666667</v>
      </c>
      <c r="N787" s="16" t="n">
        <v>0.00387978852317624</v>
      </c>
      <c r="O787" s="16" t="n">
        <v>0.1749339472382</v>
      </c>
      <c r="P787" s="18" t="n">
        <v>0.000778797276161757</v>
      </c>
    </row>
    <row r="788" customFormat="false" ht="15" hidden="false" customHeight="false" outlineLevel="0" collapsed="false">
      <c r="A788" s="17" t="n">
        <v>1183</v>
      </c>
      <c r="B788" s="6"/>
      <c r="C788" s="16" t="n">
        <v>0.442945704528688</v>
      </c>
      <c r="D788" s="16" t="n">
        <v>0.461943893398532</v>
      </c>
      <c r="E788" s="16" t="n">
        <v>0.647061728395062</v>
      </c>
      <c r="F788" s="16" t="n">
        <v>0.474414318557769</v>
      </c>
      <c r="G788" s="18" t="n">
        <v>0.000589186958043352</v>
      </c>
      <c r="H788" s="6"/>
      <c r="I788" s="18" t="n">
        <v>-6.3751064360166E-005</v>
      </c>
      <c r="J788" s="18" t="n">
        <v>-6.32708749137891E-005</v>
      </c>
      <c r="K788" s="16" t="n">
        <v>0.53120987654321</v>
      </c>
      <c r="L788" s="16" t="n">
        <v>0.975828187095861</v>
      </c>
      <c r="M788" s="16" t="n">
        <v>0.560444444444444</v>
      </c>
      <c r="N788" s="16" t="n">
        <v>0.0739420835529377</v>
      </c>
      <c r="O788" s="16" t="n">
        <v>0.174653175523228</v>
      </c>
      <c r="P788" s="16" t="n">
        <v>0.0016245507749542</v>
      </c>
    </row>
    <row r="789" customFormat="false" ht="15" hidden="false" customHeight="false" outlineLevel="0" collapsed="false">
      <c r="A789" s="17" t="n">
        <v>1184</v>
      </c>
      <c r="B789" s="6"/>
      <c r="C789" s="16" t="n">
        <v>0.44287768161473</v>
      </c>
      <c r="D789" s="16" t="n">
        <v>0.46187579909763</v>
      </c>
      <c r="E789" s="16" t="n">
        <v>0.647061728395062</v>
      </c>
      <c r="F789" s="16" t="n">
        <v>0.473651730170284</v>
      </c>
      <c r="G789" s="18" t="n">
        <v>0.000597990329194852</v>
      </c>
      <c r="H789" s="6"/>
      <c r="I789" s="18" t="n">
        <v>-5.98513382304541E-005</v>
      </c>
      <c r="J789" s="18" t="n">
        <v>-5.91625890571651E-005</v>
      </c>
      <c r="K789" s="16" t="n">
        <v>0.530320987654321</v>
      </c>
      <c r="L789" s="16" t="n">
        <v>0.966297079428057</v>
      </c>
      <c r="M789" s="16" t="n">
        <v>0.520197530864198</v>
      </c>
      <c r="N789" s="16" t="n">
        <v>0.586631217559518</v>
      </c>
      <c r="O789" s="16" t="n">
        <v>0.174380976254733</v>
      </c>
      <c r="P789" s="16" t="n">
        <v>0.00234495605870995</v>
      </c>
    </row>
    <row r="790" customFormat="false" ht="15" hidden="false" customHeight="false" outlineLevel="0" collapsed="false">
      <c r="A790" s="17" t="n">
        <v>1185</v>
      </c>
      <c r="B790" s="6"/>
      <c r="C790" s="16" t="n">
        <v>0.442812901814811</v>
      </c>
      <c r="D790" s="16" t="n">
        <v>0.461812061146146</v>
      </c>
      <c r="E790" s="16" t="n">
        <v>0.647111111111111</v>
      </c>
      <c r="F790" s="16" t="n">
        <v>0.472927087971274</v>
      </c>
      <c r="G790" s="18" t="n">
        <v>0.000606329906449265</v>
      </c>
      <c r="H790" s="6"/>
      <c r="I790" s="18" t="n">
        <v>-5.46485847906724E-005</v>
      </c>
      <c r="J790" s="18" t="n">
        <v>-5.38894299960047E-005</v>
      </c>
      <c r="K790" s="16" t="n">
        <v>0.530123456790123</v>
      </c>
      <c r="L790" s="16" t="n">
        <v>0.963205158752833</v>
      </c>
      <c r="M790" s="16" t="n">
        <v>0.505604938271605</v>
      </c>
      <c r="N790" s="16" t="n">
        <v>0.841291565764925</v>
      </c>
      <c r="O790" s="16" t="n">
        <v>0.174122284498487</v>
      </c>
      <c r="P790" s="16" t="n">
        <v>0.0026156051526021</v>
      </c>
    </row>
    <row r="791" customFormat="false" ht="15" hidden="false" customHeight="false" outlineLevel="0" collapsed="false">
      <c r="A791" s="17" t="n">
        <v>1186</v>
      </c>
      <c r="B791" s="6"/>
      <c r="C791" s="16" t="n">
        <v>0.442753864778075</v>
      </c>
      <c r="D791" s="16" t="n">
        <v>0.461754666310462</v>
      </c>
      <c r="E791" s="16" t="n">
        <v>0.647135802469136</v>
      </c>
      <c r="F791" s="16" t="n">
        <v>0.472225812808254</v>
      </c>
      <c r="G791" s="18" t="n">
        <v>0.000614935098735004</v>
      </c>
      <c r="H791" s="6"/>
      <c r="I791" s="18" t="n">
        <v>-4.81331549476314E-005</v>
      </c>
      <c r="J791" s="18" t="n">
        <v>-4.73960089315222E-005</v>
      </c>
      <c r="K791" s="16" t="n">
        <v>0.528691358024691</v>
      </c>
      <c r="L791" s="16" t="n">
        <v>0.963205158752833</v>
      </c>
      <c r="M791" s="16" t="n">
        <v>0.503456790123457</v>
      </c>
      <c r="N791" s="16" t="n">
        <v>0.454079134347687</v>
      </c>
      <c r="O791" s="16" t="n">
        <v>0.173871900265649</v>
      </c>
      <c r="P791" s="16" t="n">
        <v>0.00258362856365506</v>
      </c>
    </row>
    <row r="792" customFormat="false" ht="15" hidden="false" customHeight="false" outlineLevel="0" collapsed="false">
      <c r="A792" s="17" t="n">
        <v>1187</v>
      </c>
      <c r="B792" s="6"/>
      <c r="C792" s="16" t="n">
        <v>0.442701210838408</v>
      </c>
      <c r="D792" s="16" t="n">
        <v>0.461704336954875</v>
      </c>
      <c r="E792" s="16" t="n">
        <v>0.647111111111111</v>
      </c>
      <c r="F792" s="16" t="n">
        <v>0.471557695132539</v>
      </c>
      <c r="G792" s="18" t="n">
        <v>0.00062274788424035</v>
      </c>
      <c r="H792" s="6"/>
      <c r="I792" s="18" t="n">
        <v>-4.01758875648431E-005</v>
      </c>
      <c r="J792" s="18" t="n">
        <v>-3.9545251737578E-005</v>
      </c>
      <c r="K792" s="16" t="n">
        <v>0.527358024691358</v>
      </c>
      <c r="L792" s="16" t="n">
        <v>0.96681012544227</v>
      </c>
      <c r="M792" s="16" t="n">
        <v>0.512617283950617</v>
      </c>
      <c r="N792" s="16" t="n">
        <v>0.242584038670922</v>
      </c>
      <c r="O792" s="16" t="n">
        <v>0.173633323255253</v>
      </c>
      <c r="P792" s="16" t="n">
        <v>0.00225763136612338</v>
      </c>
    </row>
    <row r="793" customFormat="false" ht="15" hidden="false" customHeight="false" outlineLevel="0" collapsed="false">
      <c r="A793" s="17" t="n">
        <v>1188</v>
      </c>
      <c r="B793" s="6"/>
      <c r="C793" s="16" t="n">
        <v>0.442656850488315</v>
      </c>
      <c r="D793" s="16" t="n">
        <v>0.461662485670872</v>
      </c>
      <c r="E793" s="16" t="n">
        <v>0.647135802469136</v>
      </c>
      <c r="F793" s="16" t="n">
        <v>0.470905834998268</v>
      </c>
      <c r="G793" s="18" t="n">
        <v>0.00063051738459234</v>
      </c>
      <c r="H793" s="6"/>
      <c r="I793" s="18" t="n">
        <v>-3.07834928953681E-005</v>
      </c>
      <c r="J793" s="18" t="n">
        <v>-3.04812479123898E-005</v>
      </c>
      <c r="K793" s="16" t="n">
        <v>0.528518518518519</v>
      </c>
      <c r="L793" s="16" t="n">
        <v>0.983795469684528</v>
      </c>
      <c r="M793" s="16" t="n">
        <v>0.525802469135803</v>
      </c>
      <c r="N793" s="16" t="n">
        <v>0.136226003107745</v>
      </c>
      <c r="O793" s="16" t="n">
        <v>0.173400522154781</v>
      </c>
      <c r="P793" s="16" t="n">
        <v>0.00110653104825142</v>
      </c>
    </row>
    <row r="794" customFormat="false" ht="15" hidden="false" customHeight="false" outlineLevel="0" collapsed="false">
      <c r="A794" s="17" t="n">
        <v>1189</v>
      </c>
      <c r="B794" s="6"/>
      <c r="C794" s="16" t="n">
        <v>0.442622062123154</v>
      </c>
      <c r="D794" s="16" t="n">
        <v>0.461629838572857</v>
      </c>
      <c r="E794" s="16" t="n">
        <v>0.647111111111111</v>
      </c>
      <c r="F794" s="16" t="n">
        <v>0.470259547449003</v>
      </c>
      <c r="G794" s="18" t="n">
        <v>0.000638472205113412</v>
      </c>
      <c r="H794" s="6"/>
      <c r="I794" s="18" t="n">
        <v>-2.01196530991355E-005</v>
      </c>
      <c r="J794" s="18" t="n">
        <v>-2.03561562877517E-005</v>
      </c>
      <c r="K794" s="16" t="n">
        <v>0.531925925925926</v>
      </c>
      <c r="L794" s="16" t="n">
        <v>0.987067573989121</v>
      </c>
      <c r="M794" s="16" t="n">
        <v>0.539728395061728</v>
      </c>
      <c r="N794" s="16" t="n">
        <v>0.0683331686930571</v>
      </c>
      <c r="O794" s="16" t="n">
        <v>0.173169682512158</v>
      </c>
      <c r="P794" s="18" t="n">
        <v>-0.000884911284377126</v>
      </c>
    </row>
    <row r="795" customFormat="false" ht="15" hidden="false" customHeight="false" outlineLevel="0" collapsed="false">
      <c r="A795" s="17" t="n">
        <v>1190</v>
      </c>
      <c r="B795" s="6"/>
      <c r="C795" s="16" t="n">
        <v>0.442599488427004</v>
      </c>
      <c r="D795" s="16" t="n">
        <v>0.461608672911627</v>
      </c>
      <c r="E795" s="16" t="n">
        <v>0.647135802469136</v>
      </c>
      <c r="F795" s="16" t="n">
        <v>0.46961126281925</v>
      </c>
      <c r="G795" s="18" t="n">
        <v>0.000646800407867602</v>
      </c>
      <c r="H795" s="6"/>
      <c r="I795" s="18" t="n">
        <v>-8.30363423202263E-006</v>
      </c>
      <c r="J795" s="18" t="n">
        <v>-9.28238909497137E-006</v>
      </c>
      <c r="K795" s="16" t="n">
        <v>0.537456790123457</v>
      </c>
      <c r="L795" s="16" t="n">
        <v>0.946610972481207</v>
      </c>
      <c r="M795" s="16" t="n">
        <v>0.554913580246914</v>
      </c>
      <c r="N795" s="16" t="n">
        <v>0.032634984703757</v>
      </c>
      <c r="O795" s="16" t="n">
        <v>0.17293810088169</v>
      </c>
      <c r="P795" s="16" t="n">
        <v>-0.0037339431028341</v>
      </c>
    </row>
    <row r="796" customFormat="false" ht="15" hidden="false" customHeight="false" outlineLevel="0" collapsed="false">
      <c r="A796" s="17" t="n">
        <v>1191</v>
      </c>
      <c r="B796" s="6"/>
      <c r="C796" s="16" t="n">
        <v>0.442590396519587</v>
      </c>
      <c r="D796" s="16" t="n">
        <v>0.461599609365739</v>
      </c>
      <c r="E796" s="16" t="n">
        <v>0.647135802469136</v>
      </c>
      <c r="F796" s="16" t="n">
        <v>0.468944850723576</v>
      </c>
      <c r="G796" s="18" t="n">
        <v>0.000656302534192922</v>
      </c>
      <c r="H796" s="6"/>
      <c r="I796" s="18" t="n">
        <v>4.47717332553589E-006</v>
      </c>
      <c r="J796" s="18" t="n">
        <v>2.64836587501928E-006</v>
      </c>
      <c r="K796" s="16" t="n">
        <v>0.545432098765432</v>
      </c>
      <c r="L796" s="16" t="n">
        <v>0.895666486142312</v>
      </c>
      <c r="M796" s="16" t="n">
        <v>0.565753086419753</v>
      </c>
      <c r="N796" s="16" t="n">
        <v>0.019284231491326</v>
      </c>
      <c r="O796" s="16" t="n">
        <v>0.172700013819399</v>
      </c>
      <c r="P796" s="16" t="n">
        <v>-0.00708515458287032</v>
      </c>
    </row>
    <row r="797" customFormat="false" ht="15" hidden="false" customHeight="false" outlineLevel="0" collapsed="false">
      <c r="A797" s="17" t="n">
        <v>1192</v>
      </c>
      <c r="B797" s="6"/>
      <c r="C797" s="16" t="n">
        <v>0.442596904748589</v>
      </c>
      <c r="D797" s="16" t="n">
        <v>0.461604343068289</v>
      </c>
      <c r="E797" s="16" t="n">
        <v>0.647012345679012</v>
      </c>
      <c r="F797" s="16" t="n">
        <v>0.468245334771841</v>
      </c>
      <c r="G797" s="18" t="n">
        <v>0.000666369393930613</v>
      </c>
      <c r="H797" s="6"/>
      <c r="I797" s="18" t="n">
        <v>1.80910161080566E-005</v>
      </c>
      <c r="J797" s="18" t="n">
        <v>1.53073389368686E-005</v>
      </c>
      <c r="K797" s="16" t="n">
        <v>0.553679012345679</v>
      </c>
      <c r="L797" s="16" t="n">
        <v>0.841027115412956</v>
      </c>
      <c r="M797" s="16" t="n">
        <v>0.57479012345679</v>
      </c>
      <c r="N797" s="16" t="n">
        <v>0.0134342057454452</v>
      </c>
      <c r="O797" s="16" t="n">
        <v>0.172450067273131</v>
      </c>
      <c r="P797" s="16" t="n">
        <v>-0.0109106753995448</v>
      </c>
    </row>
    <row r="798" customFormat="false" ht="15" hidden="false" customHeight="false" outlineLevel="0" collapsed="false">
      <c r="A798" s="17" t="n">
        <v>1193</v>
      </c>
      <c r="B798" s="6"/>
      <c r="C798" s="16" t="n">
        <v>0.44261945213209</v>
      </c>
      <c r="D798" s="16" t="n">
        <v>0.46162328469528</v>
      </c>
      <c r="E798" s="16" t="n">
        <v>0.647061728395062</v>
      </c>
      <c r="F798" s="16" t="n">
        <v>0.467503681298079</v>
      </c>
      <c r="G798" s="18" t="n">
        <v>0.000677223904345851</v>
      </c>
      <c r="H798" s="6"/>
      <c r="I798" s="18" t="n">
        <v>3.21785880923014E-005</v>
      </c>
      <c r="J798" s="18" t="n">
        <v>2.83872378713833E-005</v>
      </c>
      <c r="K798" s="16" t="n">
        <v>0.561333333333333</v>
      </c>
      <c r="L798" s="16" t="n">
        <v>0.779991817325632</v>
      </c>
      <c r="M798" s="16" t="n">
        <v>0.578246913580247</v>
      </c>
      <c r="N798" s="16" t="n">
        <v>0.0134991899471181</v>
      </c>
      <c r="O798" s="16" t="n">
        <v>0.172185028032708</v>
      </c>
      <c r="P798" s="16" t="n">
        <v>-0.0149557685283546</v>
      </c>
    </row>
    <row r="799" customFormat="false" ht="15" hidden="false" customHeight="false" outlineLevel="0" collapsed="false">
      <c r="A799" s="17" t="n">
        <v>1194</v>
      </c>
      <c r="B799" s="6"/>
      <c r="C799" s="16" t="n">
        <v>0.442659426400837</v>
      </c>
      <c r="D799" s="16" t="n">
        <v>0.461657964455098</v>
      </c>
      <c r="E799" s="16" t="n">
        <v>0.647111111111111</v>
      </c>
      <c r="F799" s="16" t="n">
        <v>0.466712225138778</v>
      </c>
      <c r="G799" s="18" t="n">
        <v>0.000688998969374899</v>
      </c>
      <c r="H799" s="6"/>
      <c r="I799" s="18" t="n">
        <v>4.68707865183047E-005</v>
      </c>
      <c r="J799" s="18" t="n">
        <v>4.20244000250672E-005</v>
      </c>
      <c r="K799" s="16" t="n">
        <v>0.569086419753087</v>
      </c>
      <c r="L799" s="16" t="n">
        <v>0.719937711398449</v>
      </c>
      <c r="M799" s="16" t="n">
        <v>0.57679012345679</v>
      </c>
      <c r="N799" s="16" t="n">
        <v>0.0161069455180245</v>
      </c>
      <c r="O799" s="16" t="n">
        <v>0.171902149923322</v>
      </c>
      <c r="P799" s="16" t="n">
        <v>-0.0191612722291814</v>
      </c>
    </row>
    <row r="800" customFormat="false" ht="15" hidden="false" customHeight="false" outlineLevel="0" collapsed="false">
      <c r="A800" s="17" t="n">
        <v>1195</v>
      </c>
      <c r="B800" s="6"/>
      <c r="C800" s="16" t="n">
        <v>0.442715275856506</v>
      </c>
      <c r="D800" s="16" t="n">
        <v>0.461707194571514</v>
      </c>
      <c r="E800" s="16" t="n">
        <v>0.647111111111111</v>
      </c>
      <c r="F800" s="16" t="n">
        <v>0.465870166572005</v>
      </c>
      <c r="G800" s="18" t="n">
        <v>0.000702740689143344</v>
      </c>
      <c r="H800" s="6"/>
      <c r="I800" s="18" t="n">
        <v>6.21778955525564E-005</v>
      </c>
      <c r="J800" s="18" t="n">
        <v>5.62359967391934E-005</v>
      </c>
      <c r="K800" s="16" t="n">
        <v>0.575555555555556</v>
      </c>
      <c r="L800" s="16" t="n">
        <v>0.663356273977075</v>
      </c>
      <c r="M800" s="16" t="n">
        <v>0.572222222222222</v>
      </c>
      <c r="N800" s="16" t="n">
        <v>0.0228421601267602</v>
      </c>
      <c r="O800" s="16" t="n">
        <v>0.171601139072789</v>
      </c>
      <c r="P800" s="16" t="n">
        <v>-0.023457236542068</v>
      </c>
    </row>
    <row r="801" customFormat="false" ht="15" hidden="false" customHeight="false" outlineLevel="0" collapsed="false">
      <c r="A801" s="17" t="n">
        <v>1196</v>
      </c>
      <c r="B801" s="6"/>
      <c r="C801" s="16" t="n">
        <v>0.442786726335485</v>
      </c>
      <c r="D801" s="16" t="n">
        <v>0.461770927523833</v>
      </c>
      <c r="E801" s="16" t="n">
        <v>0.647037037037037</v>
      </c>
      <c r="F801" s="16" t="n">
        <v>0.464974849774519</v>
      </c>
      <c r="G801" s="18" t="n">
        <v>0.000707592921053355</v>
      </c>
      <c r="H801" s="6"/>
      <c r="I801" s="18" t="n">
        <v>7.75017991415785E-005</v>
      </c>
      <c r="J801" s="18" t="n">
        <v>7.05413156075433E-005</v>
      </c>
      <c r="K801" s="16" t="n">
        <v>0.581160493827161</v>
      </c>
      <c r="L801" s="16" t="n">
        <v>0.615608866773491</v>
      </c>
      <c r="M801" s="16" t="n">
        <v>0.564172839506173</v>
      </c>
      <c r="N801" s="16" t="n">
        <v>0.0424299260673141</v>
      </c>
      <c r="O801" s="16" t="n">
        <v>0.1712810372688</v>
      </c>
      <c r="P801" s="16" t="n">
        <v>-0.0273867970100018</v>
      </c>
    </row>
    <row r="802" customFormat="false" ht="15" hidden="false" customHeight="false" outlineLevel="0" collapsed="false">
      <c r="A802" s="17" t="n">
        <v>1197</v>
      </c>
      <c r="B802" s="6"/>
      <c r="C802" s="16" t="n">
        <v>0.442871833259009</v>
      </c>
      <c r="D802" s="16" t="n">
        <v>0.461848111411261</v>
      </c>
      <c r="E802" s="16" t="n">
        <v>0.646938271604938</v>
      </c>
      <c r="F802" s="16" t="n">
        <v>0.464051697938216</v>
      </c>
      <c r="G802" s="18" t="n">
        <v>0.00071546197151136</v>
      </c>
      <c r="H802" s="6"/>
      <c r="I802" s="18" t="n">
        <v>9.25887198665537E-005</v>
      </c>
      <c r="J802" s="18" t="n">
        <v>8.47339698709477E-005</v>
      </c>
      <c r="K802" s="16" t="n">
        <v>0.581358024691358</v>
      </c>
      <c r="L802" s="16" t="n">
        <v>0.573134034432993</v>
      </c>
      <c r="M802" s="16" t="n">
        <v>0.554</v>
      </c>
      <c r="N802" s="16" t="n">
        <v>0.0845678495762071</v>
      </c>
      <c r="O802" s="16" t="n">
        <v>0.170950926821811</v>
      </c>
      <c r="P802" s="16" t="n">
        <v>-0.0307177664178001</v>
      </c>
    </row>
    <row r="803" customFormat="false" ht="15" hidden="false" customHeight="false" outlineLevel="0" collapsed="false">
      <c r="A803" s="17" t="n">
        <v>1198</v>
      </c>
      <c r="B803" s="6"/>
      <c r="C803" s="16" t="n">
        <v>0.442972944022708</v>
      </c>
      <c r="D803" s="16" t="n">
        <v>0.461940585775471</v>
      </c>
      <c r="E803" s="16" t="n">
        <v>0.64683950617284</v>
      </c>
      <c r="F803" s="16" t="n">
        <v>0.463086505671875</v>
      </c>
      <c r="G803" s="18" t="n">
        <v>0.000732465874384143</v>
      </c>
      <c r="H803" s="6"/>
      <c r="I803" s="18" t="n">
        <v>0.000107026970574754</v>
      </c>
      <c r="J803" s="18" t="n">
        <v>9.84753618627597E-005</v>
      </c>
      <c r="K803" s="16" t="n">
        <v>0.579827160493827</v>
      </c>
      <c r="L803" s="16" t="n">
        <v>0.544480171615118</v>
      </c>
      <c r="M803" s="16" t="n">
        <v>0.538765432098765</v>
      </c>
      <c r="N803" s="16" t="n">
        <v>0.175039472558933</v>
      </c>
      <c r="O803" s="16" t="n">
        <v>0.170605721540044</v>
      </c>
      <c r="P803" s="16" t="n">
        <v>-0.0333376345708388</v>
      </c>
    </row>
    <row r="804" customFormat="false" ht="15" hidden="false" customHeight="false" outlineLevel="0" collapsed="false">
      <c r="A804" s="17" t="n">
        <v>1199</v>
      </c>
      <c r="B804" s="6"/>
      <c r="C804" s="16" t="n">
        <v>0.443088970947563</v>
      </c>
      <c r="D804" s="16" t="n">
        <v>0.462047304403348</v>
      </c>
      <c r="E804" s="16" t="n">
        <v>0.646666666666667</v>
      </c>
      <c r="F804" s="16" t="n">
        <v>0.462100971687385</v>
      </c>
      <c r="G804" s="18" t="n">
        <v>0.000751065812376009</v>
      </c>
      <c r="H804" s="6"/>
      <c r="I804" s="18" t="n">
        <v>0.000120326301880273</v>
      </c>
      <c r="J804" s="18" t="n">
        <v>0.0001114552976583</v>
      </c>
      <c r="K804" s="16" t="n">
        <v>0.571086419753087</v>
      </c>
      <c r="L804" s="16" t="n">
        <v>0.53236156873047</v>
      </c>
      <c r="M804" s="16" t="n">
        <v>0.510271604938272</v>
      </c>
      <c r="N804" s="16" t="n">
        <v>0.376974676190477</v>
      </c>
      <c r="O804" s="16" t="n">
        <v>0.170253176121956</v>
      </c>
      <c r="P804" s="16" t="n">
        <v>-0.0346549569443765</v>
      </c>
    </row>
    <row r="805" customFormat="false" ht="15" hidden="false" customHeight="false" outlineLevel="0" collapsed="false">
      <c r="A805" s="17" t="n">
        <v>1200</v>
      </c>
      <c r="B805" s="6"/>
      <c r="C805" s="16" t="n">
        <v>0.443221567495135</v>
      </c>
      <c r="D805" s="16" t="n">
        <v>0.462169933461768</v>
      </c>
      <c r="E805" s="16" t="n">
        <v>0.646469135802469</v>
      </c>
      <c r="F805" s="16" t="n">
        <v>0.461090430978159</v>
      </c>
      <c r="G805" s="18" t="n">
        <v>0.000771375144021513</v>
      </c>
      <c r="H805" s="6"/>
      <c r="I805" s="18" t="n">
        <v>0.000132394041569432</v>
      </c>
      <c r="J805" s="18" t="n">
        <v>0.000123414396292566</v>
      </c>
      <c r="K805" s="16" t="n">
        <v>0.560493827160494</v>
      </c>
      <c r="L805" s="16" t="n">
        <v>0.527893006915676</v>
      </c>
      <c r="M805" s="16" t="n">
        <v>0.521259259259259</v>
      </c>
      <c r="N805" s="16" t="n">
        <v>0.668157878581134</v>
      </c>
      <c r="O805" s="16" t="n">
        <v>0.169891617395914</v>
      </c>
      <c r="P805" s="16" t="n">
        <v>-0.0354475913910054</v>
      </c>
    </row>
    <row r="806" customFormat="false" ht="15" hidden="false" customHeight="false" outlineLevel="0" collapsed="false">
      <c r="A806" s="17" t="n">
        <v>1201</v>
      </c>
      <c r="B806" s="6"/>
      <c r="C806" s="16" t="n">
        <v>0.443369394018225</v>
      </c>
      <c r="D806" s="16" t="n">
        <v>0.462306825675641</v>
      </c>
      <c r="E806" s="16" t="n">
        <v>0.64641975308642</v>
      </c>
      <c r="F806" s="16" t="n">
        <v>0.46006558137622</v>
      </c>
      <c r="G806" s="18" t="n">
        <v>0.000791572996349373</v>
      </c>
      <c r="H806" s="6"/>
      <c r="I806" s="18" t="n">
        <v>0.000143276273257174</v>
      </c>
      <c r="J806" s="18" t="n">
        <v>0.000134309818109755</v>
      </c>
      <c r="K806" s="16" t="n">
        <v>0.551481481481482</v>
      </c>
      <c r="L806" s="16" t="n">
        <v>0.52349842642608</v>
      </c>
      <c r="M806" s="16" t="n">
        <v>0.536444444444444</v>
      </c>
      <c r="N806" s="16" t="n">
        <v>0.95656078377508</v>
      </c>
      <c r="O806" s="16" t="n">
        <v>0.169524869044381</v>
      </c>
      <c r="P806" s="16" t="n">
        <v>-0.0361520089027439</v>
      </c>
    </row>
    <row r="807" customFormat="false" ht="15" hidden="false" customHeight="false" outlineLevel="0" collapsed="false">
      <c r="A807" s="17" t="n">
        <v>1202</v>
      </c>
      <c r="B807" s="6"/>
      <c r="C807" s="16" t="n">
        <v>0.443529872455397</v>
      </c>
      <c r="D807" s="16" t="n">
        <v>0.462456532180172</v>
      </c>
      <c r="E807" s="16" t="n">
        <v>0.64637037037037</v>
      </c>
      <c r="F807" s="16" t="n">
        <v>0.459053718338758</v>
      </c>
      <c r="G807" s="18" t="n">
        <v>0.000813314231788103</v>
      </c>
      <c r="H807" s="6"/>
      <c r="I807" s="18" t="n">
        <v>0.000152715845476039</v>
      </c>
      <c r="J807" s="18" t="n">
        <v>0.000143892576769163</v>
      </c>
      <c r="K807" s="16" t="n">
        <v>0.543703703703704</v>
      </c>
      <c r="L807" s="16" t="n">
        <v>0.519212223894219</v>
      </c>
      <c r="M807" s="16" t="n">
        <v>0.548197530864198</v>
      </c>
      <c r="N807" s="16" t="n">
        <v>0.85950246342643</v>
      </c>
      <c r="O807" s="16" t="n">
        <v>0.169162698899646</v>
      </c>
      <c r="P807" s="16" t="n">
        <v>-0.0368566886697654</v>
      </c>
    </row>
    <row r="808" customFormat="false" ht="15" hidden="false" customHeight="false" outlineLevel="0" collapsed="false">
      <c r="A808" s="17" t="n">
        <v>1203</v>
      </c>
      <c r="B808" s="6"/>
      <c r="C808" s="16" t="n">
        <v>0.443699443670668</v>
      </c>
      <c r="D808" s="16" t="n">
        <v>0.462615946224119</v>
      </c>
      <c r="E808" s="16" t="n">
        <v>0.646296296296296</v>
      </c>
      <c r="F808" s="16" t="n">
        <v>0.458080446649093</v>
      </c>
      <c r="G808" s="18" t="n">
        <v>0.000834373299497088</v>
      </c>
      <c r="H808" s="6"/>
      <c r="I808" s="18" t="n">
        <v>0.00016074997210216</v>
      </c>
      <c r="J808" s="18" t="n">
        <v>0.000152002686071895</v>
      </c>
      <c r="K808" s="16" t="n">
        <v>0.538469135802469</v>
      </c>
      <c r="L808" s="16" t="n">
        <v>0.502643130494905</v>
      </c>
      <c r="M808" s="16" t="n">
        <v>0.559925925925926</v>
      </c>
      <c r="N808" s="16" t="n">
        <v>0.76507688351689</v>
      </c>
      <c r="O808" s="16" t="n">
        <v>0.168814276857403</v>
      </c>
      <c r="P808" s="16" t="n">
        <v>-0.0384694408322471</v>
      </c>
    </row>
    <row r="809" customFormat="false" ht="15" hidden="false" customHeight="false" outlineLevel="0" collapsed="false">
      <c r="A809" s="17" t="n">
        <v>1204</v>
      </c>
      <c r="B809" s="6"/>
      <c r="C809" s="16" t="n">
        <v>0.443876733743785</v>
      </c>
      <c r="D809" s="16" t="n">
        <v>0.462784047941445</v>
      </c>
      <c r="E809" s="16" t="n">
        <v>0.64637037037037</v>
      </c>
      <c r="F809" s="16" t="n">
        <v>0.457163506408446</v>
      </c>
      <c r="G809" s="18" t="n">
        <v>0.000855361309410209</v>
      </c>
      <c r="H809" s="6"/>
      <c r="I809" s="18" t="n">
        <v>0.000167067357234512</v>
      </c>
      <c r="J809" s="18" t="n">
        <v>0.000158531661543512</v>
      </c>
      <c r="K809" s="16" t="n">
        <v>0.532641975308642</v>
      </c>
      <c r="L809" s="16" t="n">
        <v>0.484487277538904</v>
      </c>
      <c r="M809" s="16" t="n">
        <v>0.575160493827161</v>
      </c>
      <c r="N809" s="16" t="n">
        <v>0.697362710583058</v>
      </c>
      <c r="O809" s="16" t="n">
        <v>0.168485963031177</v>
      </c>
      <c r="P809" s="16" t="n">
        <v>-0.0403148203397348</v>
      </c>
    </row>
    <row r="810" customFormat="false" ht="15" hidden="false" customHeight="false" outlineLevel="0" collapsed="false">
      <c r="A810" s="17" t="n">
        <v>1205</v>
      </c>
      <c r="B810" s="6"/>
      <c r="C810" s="16" t="n">
        <v>0.444057879661595</v>
      </c>
      <c r="D810" s="16" t="n">
        <v>0.462957457874762</v>
      </c>
      <c r="E810" s="16" t="n">
        <v>0.646518518518519</v>
      </c>
      <c r="F810" s="16" t="n">
        <v>0.45633621489542</v>
      </c>
      <c r="G810" s="18" t="n">
        <v>0.000874854260992115</v>
      </c>
      <c r="H810" s="6"/>
      <c r="I810" s="18" t="n">
        <v>0.000171554849023828</v>
      </c>
      <c r="J810" s="18" t="n">
        <v>0.000163489252564383</v>
      </c>
      <c r="K810" s="16" t="n">
        <v>0.526641975308642</v>
      </c>
      <c r="L810" s="16" t="n">
        <v>0.46781273451638</v>
      </c>
      <c r="M810" s="16" t="n">
        <v>0.590814814814815</v>
      </c>
      <c r="N810" s="16" t="n">
        <v>0.659453677883734</v>
      </c>
      <c r="O810" s="16" t="n">
        <v>0.168189700131259</v>
      </c>
      <c r="P810" s="16" t="n">
        <v>-0.0418818210145065</v>
      </c>
    </row>
    <row r="811" customFormat="false" ht="15" hidden="false" customHeight="false" outlineLevel="0" collapsed="false">
      <c r="A811" s="17" t="n">
        <v>1206</v>
      </c>
      <c r="B811" s="6"/>
      <c r="C811" s="16" t="n">
        <v>0.44424050251643</v>
      </c>
      <c r="D811" s="16" t="n">
        <v>0.463132765372812</v>
      </c>
      <c r="E811" s="16" t="n">
        <v>0.64637037037037</v>
      </c>
      <c r="F811" s="16" t="n">
        <v>0.455586329544744</v>
      </c>
      <c r="G811" s="18" t="n">
        <v>0.000892544346917443</v>
      </c>
      <c r="H811" s="6"/>
      <c r="I811" s="18" t="n">
        <v>0.000174353313113934</v>
      </c>
      <c r="J811" s="18" t="n">
        <v>0.000166961552130727</v>
      </c>
      <c r="K811" s="16" t="n">
        <v>0.52120987654321</v>
      </c>
      <c r="L811" s="16" t="n">
        <v>0.453741534020708</v>
      </c>
      <c r="M811" s="16" t="n">
        <v>0.609703703703704</v>
      </c>
      <c r="N811" s="16" t="n">
        <v>0.636636857839537</v>
      </c>
      <c r="O811" s="16" t="n">
        <v>0.167921117908816</v>
      </c>
      <c r="P811" s="16" t="n">
        <v>-0.043306435867951</v>
      </c>
    </row>
    <row r="812" customFormat="false" ht="15" hidden="false" customHeight="false" outlineLevel="0" collapsed="false">
      <c r="A812" s="17" t="n">
        <v>1207</v>
      </c>
      <c r="B812" s="6"/>
      <c r="C812" s="16" t="n">
        <v>0.444422827321797</v>
      </c>
      <c r="D812" s="16" t="n">
        <v>0.463307857726962</v>
      </c>
      <c r="E812" s="16" t="n">
        <v>0.646296296296296</v>
      </c>
      <c r="F812" s="16" t="n">
        <v>0.454927473055863</v>
      </c>
      <c r="G812" s="18" t="n">
        <v>0.00090854883259024</v>
      </c>
      <c r="H812" s="6"/>
      <c r="I812" s="18" t="n">
        <v>0.000175382869819773</v>
      </c>
      <c r="J812" s="18" t="n">
        <v>0.000168892769112403</v>
      </c>
      <c r="K812" s="16" t="n">
        <v>0.516716049382716</v>
      </c>
      <c r="L812" s="16" t="n">
        <v>0.442183463779978</v>
      </c>
      <c r="M812" s="16" t="n">
        <v>0.624024691358025</v>
      </c>
      <c r="N812" s="16" t="n">
        <v>0.632004893600725</v>
      </c>
      <c r="O812" s="16" t="n">
        <v>0.167685108115564</v>
      </c>
      <c r="P812" s="16" t="n">
        <v>-0.0440756833588658</v>
      </c>
    </row>
    <row r="813" customFormat="false" ht="15" hidden="false" customHeight="false" outlineLevel="0" collapsed="false">
      <c r="A813" s="17" t="n">
        <v>1208</v>
      </c>
      <c r="B813" s="6"/>
      <c r="C813" s="16" t="n">
        <v>0.444604927055178</v>
      </c>
      <c r="D813" s="16" t="n">
        <v>0.463483012754139</v>
      </c>
      <c r="E813" s="16" t="n">
        <v>0.646246913580247</v>
      </c>
      <c r="F813" s="16" t="n">
        <v>0.454384956340915</v>
      </c>
      <c r="G813" s="18" t="n">
        <v>0.00092285165883234</v>
      </c>
      <c r="H813" s="6"/>
      <c r="I813" s="18" t="n">
        <v>0.000174701212653063</v>
      </c>
      <c r="J813" s="18" t="n">
        <v>0.000169276162034864</v>
      </c>
      <c r="K813" s="16" t="n">
        <v>0.515555555555556</v>
      </c>
      <c r="L813" s="16" t="n">
        <v>0.439687706035642</v>
      </c>
      <c r="M813" s="16" t="n">
        <v>0.633012345679012</v>
      </c>
      <c r="N813" s="16" t="n">
        <v>0.636031283650579</v>
      </c>
      <c r="O813" s="16" t="n">
        <v>0.167490750887376</v>
      </c>
      <c r="P813" s="16" t="n">
        <v>-0.0433935368147262</v>
      </c>
    </row>
    <row r="814" customFormat="false" ht="15" hidden="false" customHeight="false" outlineLevel="0" collapsed="false">
      <c r="A814" s="17" t="n">
        <v>1209</v>
      </c>
      <c r="B814" s="6"/>
      <c r="C814" s="16" t="n">
        <v>0.44478424026061</v>
      </c>
      <c r="D814" s="16" t="n">
        <v>0.463655911663227</v>
      </c>
      <c r="E814" s="16" t="n">
        <v>0.646222222222222</v>
      </c>
      <c r="F814" s="16" t="n">
        <v>0.453980245479504</v>
      </c>
      <c r="G814" s="18" t="n">
        <v>0.000934283841509103</v>
      </c>
      <c r="H814" s="6"/>
      <c r="I814" s="18" t="n">
        <v>0.000172723859311065</v>
      </c>
      <c r="J814" s="18" t="n">
        <v>0.000168410828424753</v>
      </c>
      <c r="K814" s="16" t="n">
        <v>0.519530864197531</v>
      </c>
      <c r="L814" s="16" t="n">
        <v>0.45523242392334</v>
      </c>
      <c r="M814" s="16" t="n">
        <v>0.638444444444445</v>
      </c>
      <c r="N814" s="16" t="n">
        <v>0.645174438749191</v>
      </c>
      <c r="O814" s="16" t="n">
        <v>0.167345750042218</v>
      </c>
      <c r="P814" s="16" t="n">
        <v>-0.0397037304710062</v>
      </c>
    </row>
    <row r="815" customFormat="false" ht="15" hidden="false" customHeight="false" outlineLevel="0" collapsed="false">
      <c r="A815" s="17" t="n">
        <v>1210</v>
      </c>
      <c r="B815" s="6"/>
      <c r="C815" s="16" t="n">
        <v>0.444961648626021</v>
      </c>
      <c r="D815" s="16" t="n">
        <v>0.463827728036803</v>
      </c>
      <c r="E815" s="16" t="n">
        <v>0.646074074074074</v>
      </c>
      <c r="F815" s="16" t="n">
        <v>0.453722169942616</v>
      </c>
      <c r="G815" s="18" t="n">
        <v>0.000942065481102354</v>
      </c>
      <c r="H815" s="6"/>
      <c r="I815" s="18" t="n">
        <v>0.000169958604705682</v>
      </c>
      <c r="J815" s="18" t="n">
        <v>0.000166637726954926</v>
      </c>
      <c r="K815" s="16" t="n">
        <v>0.520074074074074</v>
      </c>
      <c r="L815" s="16" t="n">
        <v>0.51567666415767</v>
      </c>
      <c r="M815" s="16" t="n">
        <v>0.634024691358025</v>
      </c>
      <c r="N815" s="16" t="n">
        <v>0.660201411918147</v>
      </c>
      <c r="O815" s="16" t="n">
        <v>0.167253280405765</v>
      </c>
      <c r="P815" s="16" t="n">
        <v>-0.0318254406788529</v>
      </c>
    </row>
    <row r="816" customFormat="false" ht="15" hidden="false" customHeight="false" outlineLevel="0" collapsed="false">
      <c r="A816" s="17" t="n">
        <v>1211</v>
      </c>
      <c r="B816" s="6"/>
      <c r="C816" s="16" t="n">
        <v>0.445134749513809</v>
      </c>
      <c r="D816" s="16" t="n">
        <v>0.46399676644197</v>
      </c>
      <c r="E816" s="16" t="n">
        <v>0.646</v>
      </c>
      <c r="F816" s="16" t="n">
        <v>0.453639080440848</v>
      </c>
      <c r="G816" s="18" t="n">
        <v>0.000945493046273841</v>
      </c>
      <c r="H816" s="6"/>
      <c r="I816" s="18" t="n">
        <v>0.000166507962912764</v>
      </c>
      <c r="J816" s="18" t="n">
        <v>0.00016414705675644</v>
      </c>
      <c r="K816" s="16" t="n">
        <v>0.50637037037037</v>
      </c>
      <c r="L816" s="16" t="n">
        <v>0.663356273977075</v>
      </c>
      <c r="M816" s="16" t="n">
        <v>0.620814814814815</v>
      </c>
      <c r="N816" s="16" t="n">
        <v>0.684822803926382</v>
      </c>
      <c r="O816" s="16" t="n">
        <v>0.167223508120644</v>
      </c>
      <c r="P816" s="16" t="n">
        <v>-0.0204519540901294</v>
      </c>
    </row>
    <row r="817" customFormat="false" ht="15" hidden="false" customHeight="false" outlineLevel="0" collapsed="false">
      <c r="A817" s="17" t="n">
        <v>1212</v>
      </c>
      <c r="B817" s="6"/>
      <c r="C817" s="16" t="n">
        <v>0.44530239186581</v>
      </c>
      <c r="D817" s="16" t="n">
        <v>0.464162885372889</v>
      </c>
      <c r="E817" s="16" t="n">
        <v>0.646049382716049</v>
      </c>
      <c r="F817" s="16" t="n">
        <v>0.453742463649306</v>
      </c>
      <c r="G817" s="18" t="n">
        <v>0.000945493046273841</v>
      </c>
      <c r="H817" s="6"/>
      <c r="I817" s="18" t="n">
        <v>0.000162933089192865</v>
      </c>
      <c r="J817" s="18" t="n">
        <v>0.000161474293895111</v>
      </c>
      <c r="K817" s="16" t="n">
        <v>0.506938271604938</v>
      </c>
      <c r="L817" s="16" t="n">
        <v>0.833132019956459</v>
      </c>
      <c r="M817" s="16" t="n">
        <v>0.599604938271605</v>
      </c>
      <c r="N817" s="16" t="n">
        <v>0.712383218399539</v>
      </c>
      <c r="O817" s="16" t="n">
        <v>0.167260551892931</v>
      </c>
      <c r="P817" s="16" t="n">
        <v>-0.0105129143772874</v>
      </c>
    </row>
    <row r="818" customFormat="false" ht="15" hidden="false" customHeight="false" outlineLevel="0" collapsed="false">
      <c r="A818" s="17" t="n">
        <v>1213</v>
      </c>
      <c r="B818" s="6"/>
      <c r="C818" s="16" t="n">
        <v>0.445463129323063</v>
      </c>
      <c r="D818" s="16" t="n">
        <v>0.46432400024981</v>
      </c>
      <c r="E818" s="16" t="n">
        <v>0.645901234567901</v>
      </c>
      <c r="F818" s="16" t="n">
        <v>0.45402631117008</v>
      </c>
      <c r="G818" s="18" t="n">
        <v>0.000942065481102354</v>
      </c>
      <c r="H818" s="6"/>
      <c r="I818" s="18" t="n">
        <v>0.000159183363355309</v>
      </c>
      <c r="J818" s="18" t="n">
        <v>0.00015853865657432</v>
      </c>
      <c r="K818" s="16" t="n">
        <v>0.511308641975309</v>
      </c>
      <c r="L818" s="16" t="n">
        <v>0.944863367542278</v>
      </c>
      <c r="M818" s="16" t="n">
        <v>0.580864197530864</v>
      </c>
      <c r="N818" s="16" t="n">
        <v>0.738003109060345</v>
      </c>
      <c r="O818" s="16" t="n">
        <v>0.16736225512384</v>
      </c>
      <c r="P818" s="16" t="n">
        <v>-0.00382330886501126</v>
      </c>
    </row>
    <row r="819" customFormat="false" ht="15" hidden="false" customHeight="false" outlineLevel="0" collapsed="false">
      <c r="A819" s="17" t="n">
        <v>1214</v>
      </c>
      <c r="B819" s="6"/>
      <c r="C819" s="16" t="n">
        <v>0.445618078378131</v>
      </c>
      <c r="D819" s="16" t="n">
        <v>0.464480804711945</v>
      </c>
      <c r="E819" s="16" t="n">
        <v>0.645827160493827</v>
      </c>
      <c r="F819" s="16" t="n">
        <v>0.454461019994184</v>
      </c>
      <c r="G819" s="18" t="n">
        <v>0.000934283841509103</v>
      </c>
      <c r="H819" s="6"/>
      <c r="I819" s="18" t="n">
        <v>0.000155443582268901</v>
      </c>
      <c r="J819" s="18" t="n">
        <v>0.000155585151815152</v>
      </c>
      <c r="K819" s="16" t="n">
        <v>0.513283950617284</v>
      </c>
      <c r="L819" s="16" t="n">
        <v>0.989264021275087</v>
      </c>
      <c r="M819" s="16" t="n">
        <v>0.560049382716049</v>
      </c>
      <c r="N819" s="16" t="n">
        <v>0.762775456265221</v>
      </c>
      <c r="O819" s="16" t="n">
        <v>0.167518001955033</v>
      </c>
      <c r="P819" s="18" t="n">
        <v>0.000704832126156076</v>
      </c>
    </row>
    <row r="820" customFormat="false" ht="15" hidden="false" customHeight="false" outlineLevel="0" collapsed="false">
      <c r="A820" s="17" t="n">
        <v>1215</v>
      </c>
      <c r="B820" s="6"/>
      <c r="C820" s="16" t="n">
        <v>0.445767142792127</v>
      </c>
      <c r="D820" s="16" t="n">
        <v>0.464633164871145</v>
      </c>
      <c r="E820" s="16" t="n">
        <v>0.645777777777778</v>
      </c>
      <c r="F820" s="16" t="n">
        <v>0.455054698420364</v>
      </c>
      <c r="G820" s="18" t="n">
        <v>0.00092285165883234</v>
      </c>
      <c r="H820" s="6"/>
      <c r="I820" s="18" t="n">
        <v>0.000151797045789981</v>
      </c>
      <c r="J820" s="18" t="n">
        <v>0.000152617138055509</v>
      </c>
      <c r="K820" s="16" t="n">
        <v>0.515555555555556</v>
      </c>
      <c r="L820" s="16" t="n">
        <v>0.951146842131307</v>
      </c>
      <c r="M820" s="16" t="n">
        <v>0.551654320987654</v>
      </c>
      <c r="N820" s="16" t="n">
        <v>0.777472099777727</v>
      </c>
      <c r="O820" s="16" t="n">
        <v>0.167730683917377</v>
      </c>
      <c r="P820" s="16" t="n">
        <v>0.00352649105096697</v>
      </c>
    </row>
    <row r="821" customFormat="false" ht="15" hidden="false" customHeight="false" outlineLevel="0" collapsed="false">
      <c r="A821" s="17" t="n">
        <v>1216</v>
      </c>
      <c r="B821" s="6"/>
      <c r="C821" s="16" t="n">
        <v>0.445912344077962</v>
      </c>
      <c r="D821" s="16" t="n">
        <v>0.464781468132593</v>
      </c>
      <c r="E821" s="16" t="n">
        <v>0.645703703703704</v>
      </c>
      <c r="F821" s="16" t="n">
        <v>0.455748290596179</v>
      </c>
      <c r="G821" s="18" t="n">
        <v>0.00090854883259024</v>
      </c>
      <c r="H821" s="6"/>
      <c r="I821" s="18" t="n">
        <v>0.000148457267453711</v>
      </c>
      <c r="J821" s="18" t="n">
        <v>0.000149787992474506</v>
      </c>
      <c r="K821" s="16" t="n">
        <v>0.516469135802469</v>
      </c>
      <c r="L821" s="16" t="n">
        <v>0.928445757051396</v>
      </c>
      <c r="M821" s="16" t="n">
        <v>0.542074074074074</v>
      </c>
      <c r="N821" s="16" t="n">
        <v>0.799852619464528</v>
      </c>
      <c r="O821" s="16" t="n">
        <v>0.167979129756833</v>
      </c>
      <c r="P821" s="16" t="n">
        <v>0.00508156050532262</v>
      </c>
    </row>
    <row r="822" customFormat="false" ht="15" hidden="false" customHeight="false" outlineLevel="0" collapsed="false">
      <c r="A822" s="17" t="n">
        <v>1217</v>
      </c>
      <c r="B822" s="6"/>
      <c r="C822" s="16" t="n">
        <v>0.446054801686816</v>
      </c>
      <c r="D822" s="16" t="n">
        <v>0.4649264934921</v>
      </c>
      <c r="E822" s="16" t="n">
        <v>0.645654320987654</v>
      </c>
      <c r="F822" s="16" t="n">
        <v>0.456528024492822</v>
      </c>
      <c r="G822" s="18" t="n">
        <v>0.000892694966778887</v>
      </c>
      <c r="H822" s="6"/>
      <c r="I822" s="18" t="n">
        <v>0.000145469991459699</v>
      </c>
      <c r="J822" s="18" t="n">
        <v>0.000147145684038764</v>
      </c>
      <c r="K822" s="16" t="n">
        <v>0.516666666666667</v>
      </c>
      <c r="L822" s="16" t="n">
        <v>0.919761485309623</v>
      </c>
      <c r="M822" s="16" t="n">
        <v>0.524617283950617</v>
      </c>
      <c r="N822" s="16" t="n">
        <v>0.850405879225024</v>
      </c>
      <c r="O822" s="16" t="n">
        <v>0.168258393484056</v>
      </c>
      <c r="P822" s="16" t="n">
        <v>0.00582701710439253</v>
      </c>
    </row>
    <row r="823" customFormat="false" ht="15" hidden="false" customHeight="false" outlineLevel="0" collapsed="false">
      <c r="A823" s="17" t="n">
        <v>1218</v>
      </c>
      <c r="B823" s="6"/>
      <c r="C823" s="16" t="n">
        <v>0.446195671812176</v>
      </c>
      <c r="D823" s="16" t="n">
        <v>0.465069732745243</v>
      </c>
      <c r="E823" s="16" t="n">
        <v>0.645654320987654</v>
      </c>
      <c r="F823" s="16" t="n">
        <v>0.457382875746872</v>
      </c>
      <c r="G823" s="18" t="n">
        <v>0.000876177150627263</v>
      </c>
      <c r="H823" s="6"/>
      <c r="I823" s="18" t="n">
        <v>0.000142959623581798</v>
      </c>
      <c r="J823" s="18" t="n">
        <v>0.000144710686943761</v>
      </c>
      <c r="K823" s="16" t="n">
        <v>0.516246913580247</v>
      </c>
      <c r="L823" s="16" t="n">
        <v>0.922440889864436</v>
      </c>
      <c r="M823" s="16" t="n">
        <v>0.50079012345679</v>
      </c>
      <c r="N823" s="16" t="n">
        <v>0.931679257783611</v>
      </c>
      <c r="O823" s="16" t="n">
        <v>0.168564514137236</v>
      </c>
      <c r="P823" s="16" t="n">
        <v>0.00566781619596228</v>
      </c>
    </row>
    <row r="824" customFormat="false" ht="15" hidden="false" customHeight="false" outlineLevel="0" collapsed="false">
      <c r="A824" s="17" t="n">
        <v>1219</v>
      </c>
      <c r="B824" s="6"/>
      <c r="C824" s="16" t="n">
        <v>0.446335527777858</v>
      </c>
      <c r="D824" s="16" t="n">
        <v>0.465211193098303</v>
      </c>
      <c r="E824" s="16" t="n">
        <v>0.645604938271605</v>
      </c>
      <c r="F824" s="16" t="n">
        <v>0.458283441166366</v>
      </c>
      <c r="G824" s="18" t="n">
        <v>0.000858489391710778</v>
      </c>
      <c r="H824" s="6"/>
      <c r="I824" s="18" t="n">
        <v>0.000141032672826225</v>
      </c>
      <c r="J824" s="18" t="n">
        <v>0.000142663929669557</v>
      </c>
      <c r="K824" s="16" t="n">
        <v>0.516024691358025</v>
      </c>
      <c r="L824" s="16" t="n">
        <v>0.930320876791393</v>
      </c>
      <c r="M824" s="16" t="n">
        <v>0.525728395061728</v>
      </c>
      <c r="N824" s="16" t="n">
        <v>0.934555725301621</v>
      </c>
      <c r="O824" s="16" t="n">
        <v>0.168886952198942</v>
      </c>
      <c r="P824" s="16" t="n">
        <v>0.00501224707760111</v>
      </c>
    </row>
    <row r="825" customFormat="false" ht="15" hidden="false" customHeight="false" outlineLevel="0" collapsed="false">
      <c r="A825" s="17" t="n">
        <v>1220</v>
      </c>
      <c r="B825" s="6"/>
      <c r="C825" s="16" t="n">
        <v>0.446474982182526</v>
      </c>
      <c r="D825" s="16" t="n">
        <v>0.465351741985812</v>
      </c>
      <c r="E825" s="16" t="n">
        <v>0.645530864197531</v>
      </c>
      <c r="F825" s="16" t="n">
        <v>0.45921246460279</v>
      </c>
      <c r="G825" s="18" t="n">
        <v>0.000840647095258514</v>
      </c>
      <c r="H825" s="6"/>
      <c r="I825" s="18" t="n">
        <v>0.000139726920732397</v>
      </c>
      <c r="J825" s="18" t="n">
        <v>0.000141128209137653</v>
      </c>
      <c r="K825" s="16" t="n">
        <v>0.514938271604938</v>
      </c>
      <c r="L825" s="16" t="n">
        <v>0.944506028432981</v>
      </c>
      <c r="M825" s="16" t="n">
        <v>0.550864197530864</v>
      </c>
      <c r="N825" s="16" t="n">
        <v>0.670653564922976</v>
      </c>
      <c r="O825" s="16" t="n">
        <v>0.169219522546086</v>
      </c>
      <c r="P825" s="16" t="n">
        <v>0.00415600019068042</v>
      </c>
    </row>
    <row r="826" customFormat="false" ht="15" hidden="false" customHeight="false" outlineLevel="0" collapsed="false">
      <c r="A826" s="17" t="n">
        <v>1221</v>
      </c>
      <c r="B826" s="6"/>
      <c r="C826" s="16" t="n">
        <v>0.446612952576652</v>
      </c>
      <c r="D826" s="16" t="n">
        <v>0.465490955465757</v>
      </c>
      <c r="E826" s="16" t="n">
        <v>0.645456790123457</v>
      </c>
      <c r="F826" s="16" t="n">
        <v>0.46016680370712</v>
      </c>
      <c r="G826" s="18" t="n">
        <v>0.000823226462557103</v>
      </c>
      <c r="H826" s="6"/>
      <c r="I826" s="18" t="n">
        <v>0.000139003880912317</v>
      </c>
      <c r="J826" s="18" t="n">
        <v>0.00014007158459077</v>
      </c>
      <c r="K826" s="16" t="n">
        <v>0.51441975308642</v>
      </c>
      <c r="L826" s="16" t="n">
        <v>0.959498529705698</v>
      </c>
      <c r="M826" s="16" t="n">
        <v>0.55720987654321</v>
      </c>
      <c r="N826" s="16" t="n">
        <v>0.183188581907566</v>
      </c>
      <c r="O826" s="16" t="n">
        <v>0.169561095177707</v>
      </c>
      <c r="P826" s="16" t="n">
        <v>0.00310635307349431</v>
      </c>
    </row>
    <row r="827" customFormat="false" ht="15" hidden="false" customHeight="false" outlineLevel="0" collapsed="false">
      <c r="A827" s="17" t="n">
        <v>1222</v>
      </c>
      <c r="B827" s="6"/>
      <c r="C827" s="16" t="n">
        <v>0.446749820849095</v>
      </c>
      <c r="D827" s="16" t="n">
        <v>0.465629231109302</v>
      </c>
      <c r="E827" s="16" t="n">
        <v>0.645308641975309</v>
      </c>
      <c r="F827" s="16" t="n">
        <v>0.461123506229508</v>
      </c>
      <c r="G827" s="18" t="n">
        <v>0.000805579555398331</v>
      </c>
      <c r="H827" s="6"/>
      <c r="I827" s="18" t="n">
        <v>0.000138864922853656</v>
      </c>
      <c r="J827" s="18" t="n">
        <v>0.000139592080597765</v>
      </c>
      <c r="K827" s="16" t="n">
        <v>0.514246913580247</v>
      </c>
      <c r="L827" s="16" t="n">
        <v>0.971294689323597</v>
      </c>
      <c r="M827" s="16" t="n">
        <v>0.626222222222222</v>
      </c>
      <c r="N827" s="18" t="n">
        <v>0.000312328377461605</v>
      </c>
      <c r="O827" s="16" t="n">
        <v>0.169903452390798</v>
      </c>
      <c r="P827" s="16" t="n">
        <v>0.00210533658725113</v>
      </c>
    </row>
    <row r="828" customFormat="false" ht="15" hidden="false" customHeight="false" outlineLevel="0" collapsed="false">
      <c r="A828" s="17" t="n">
        <v>1223</v>
      </c>
      <c r="B828" s="6"/>
      <c r="C828" s="16" t="n">
        <v>0.446885741314288</v>
      </c>
      <c r="D828" s="16" t="n">
        <v>0.465765990410838</v>
      </c>
      <c r="E828" s="16" t="n">
        <v>0.64520987654321</v>
      </c>
      <c r="F828" s="16" t="n">
        <v>0.462054049366809</v>
      </c>
      <c r="G828" s="18" t="n">
        <v>0.000789335565571082</v>
      </c>
      <c r="H828" s="6"/>
      <c r="I828" s="18" t="n">
        <v>0.000139196168571202</v>
      </c>
      <c r="J828" s="18" t="n">
        <v>0.00013958054520679</v>
      </c>
      <c r="K828" s="16" t="n">
        <v>0.513654320987654</v>
      </c>
      <c r="L828" s="16" t="n">
        <v>0.984066722049174</v>
      </c>
      <c r="M828" s="16" t="n">
        <v>0.556716049382716</v>
      </c>
      <c r="N828" s="16" t="n">
        <v>0.1969929824321</v>
      </c>
      <c r="O828" s="16" t="n">
        <v>0.170236389428201</v>
      </c>
      <c r="P828" s="16" t="n">
        <v>0.00112231169973467</v>
      </c>
    </row>
    <row r="829" customFormat="false" ht="15" hidden="false" customHeight="false" outlineLevel="0" collapsed="false">
      <c r="A829" s="17" t="n">
        <v>1224</v>
      </c>
      <c r="B829" s="6"/>
      <c r="C829" s="16" t="n">
        <v>0.447021446907902</v>
      </c>
      <c r="D829" s="16" t="n">
        <v>0.46590207626001</v>
      </c>
      <c r="E829" s="16" t="n">
        <v>0.645061728395062</v>
      </c>
      <c r="F829" s="16" t="n">
        <v>0.462940247382668</v>
      </c>
      <c r="G829" s="18" t="n">
        <v>0.000773229476533758</v>
      </c>
      <c r="H829" s="6"/>
      <c r="I829" s="18" t="n">
        <v>0.000139910906315761</v>
      </c>
      <c r="J829" s="18" t="n">
        <v>0.000139936567061402</v>
      </c>
      <c r="K829" s="16" t="n">
        <v>0.51237037037037</v>
      </c>
      <c r="L829" s="16" t="n">
        <v>0.998523379404856</v>
      </c>
      <c r="M829" s="16" t="n">
        <v>0.553160493827161</v>
      </c>
      <c r="N829" s="16" t="n">
        <v>0.445136054224485</v>
      </c>
      <c r="O829" s="16" t="n">
        <v>0.170553406131558</v>
      </c>
      <c r="P829" s="18" t="n">
        <v>7.65295034647144E-005</v>
      </c>
    </row>
    <row r="830" customFormat="false" ht="15" hidden="false" customHeight="false" outlineLevel="0" collapsed="false">
      <c r="A830" s="17" t="n">
        <v>1225</v>
      </c>
      <c r="B830" s="6"/>
      <c r="C830" s="16" t="n">
        <v>0.447157833599206</v>
      </c>
      <c r="D830" s="16" t="n">
        <v>0.466038687871857</v>
      </c>
      <c r="E830" s="16" t="n">
        <v>0.644888888888889</v>
      </c>
      <c r="F830" s="16" t="n">
        <v>0.463790167004022</v>
      </c>
      <c r="G830" s="18" t="n">
        <v>0.000758727793781101</v>
      </c>
      <c r="H830" s="6"/>
      <c r="I830" s="18" t="n">
        <v>0.000140869099468432</v>
      </c>
      <c r="J830" s="18" t="n">
        <v>0.000140470061509307</v>
      </c>
      <c r="K830" s="16" t="n">
        <v>0.510913580246914</v>
      </c>
      <c r="L830" s="16" t="n">
        <v>0.983671971054145</v>
      </c>
      <c r="M830" s="16" t="n">
        <v>0.540765432098765</v>
      </c>
      <c r="N830" s="16" t="n">
        <v>0.595424536966589</v>
      </c>
      <c r="O830" s="16" t="n">
        <v>0.170857395339097</v>
      </c>
      <c r="P830" s="16" t="n">
        <v>-0.00122907859759296</v>
      </c>
    </row>
    <row r="831" customFormat="false" ht="15" hidden="false" customHeight="false" outlineLevel="0" collapsed="false">
      <c r="A831" s="17" t="n">
        <v>1226</v>
      </c>
      <c r="B831" s="6"/>
      <c r="C831" s="16" t="n">
        <v>0.447296010380397</v>
      </c>
      <c r="D831" s="16" t="n">
        <v>0.466176628964148</v>
      </c>
      <c r="E831" s="16" t="n">
        <v>0.64483950617284</v>
      </c>
      <c r="F831" s="16" t="n">
        <v>0.464578649468418</v>
      </c>
      <c r="G831" s="18" t="n">
        <v>0.000745730297214779</v>
      </c>
      <c r="H831" s="6"/>
      <c r="I831" s="18" t="n">
        <v>0.000142033982370549</v>
      </c>
      <c r="J831" s="18" t="n">
        <v>0.000141221669220659</v>
      </c>
      <c r="K831" s="16" t="n">
        <v>0.509777777777778</v>
      </c>
      <c r="L831" s="16" t="n">
        <v>0.965651160087874</v>
      </c>
      <c r="M831" s="16" t="n">
        <v>0.518716049382716</v>
      </c>
      <c r="N831" s="16" t="n">
        <v>0.69691469682443</v>
      </c>
      <c r="O831" s="16" t="n">
        <v>0.171139366810948</v>
      </c>
      <c r="P831" s="16" t="n">
        <v>-0.00261220433098026</v>
      </c>
    </row>
    <row r="832" customFormat="false" ht="15" hidden="false" customHeight="false" outlineLevel="0" collapsed="false">
      <c r="A832" s="17" t="n">
        <v>1227</v>
      </c>
      <c r="B832" s="6"/>
      <c r="C832" s="16" t="n">
        <v>0.447437109132254</v>
      </c>
      <c r="D832" s="16" t="n">
        <v>0.466316832618806</v>
      </c>
      <c r="E832" s="16" t="n">
        <v>0.644765432098766</v>
      </c>
      <c r="F832" s="16" t="n">
        <v>0.465300900385353</v>
      </c>
      <c r="G832" s="18" t="n">
        <v>0.00073382792619425</v>
      </c>
      <c r="H832" s="6"/>
      <c r="I832" s="18" t="n">
        <v>0.000143340193325531</v>
      </c>
      <c r="J832" s="18" t="n">
        <v>0.000142146633020392</v>
      </c>
      <c r="K832" s="16" t="n">
        <v>0.508641975308642</v>
      </c>
      <c r="L832" s="16" t="n">
        <v>0.944506028432981</v>
      </c>
      <c r="M832" s="16" t="n">
        <v>0.500888888888889</v>
      </c>
      <c r="N832" s="16" t="n">
        <v>0.769906602797418</v>
      </c>
      <c r="O832" s="16" t="n">
        <v>0.171397616134181</v>
      </c>
      <c r="P832" s="16" t="n">
        <v>-0.00403873215264049</v>
      </c>
    </row>
    <row r="833" customFormat="false" ht="15" hidden="false" customHeight="false" outlineLevel="0" collapsed="false">
      <c r="A833" s="17" t="n">
        <v>1228</v>
      </c>
      <c r="B833" s="6"/>
      <c r="C833" s="16" t="n">
        <v>0.447581729339956</v>
      </c>
      <c r="D833" s="16" t="n">
        <v>0.466459880789894</v>
      </c>
      <c r="E833" s="16" t="n">
        <v>0.644518518518519</v>
      </c>
      <c r="F833" s="16" t="n">
        <v>0.465947155021333</v>
      </c>
      <c r="G833" s="18" t="n">
        <v>0.000724192523795588</v>
      </c>
      <c r="H833" s="6"/>
      <c r="I833" s="18" t="n">
        <v>0.000144649583194903</v>
      </c>
      <c r="J833" s="18" t="n">
        <v>0.000143152151551434</v>
      </c>
      <c r="K833" s="16" t="n">
        <v>0.509259259259259</v>
      </c>
      <c r="L833" s="16" t="n">
        <v>0.922508528382474</v>
      </c>
      <c r="M833" s="16" t="n">
        <v>0.532691358024691</v>
      </c>
      <c r="N833" s="16" t="n">
        <v>0.838866227226192</v>
      </c>
      <c r="O833" s="16" t="n">
        <v>0.171628662147354</v>
      </c>
      <c r="P833" s="16" t="n">
        <v>-0.00537833385014837</v>
      </c>
    </row>
    <row r="834" customFormat="false" ht="15" hidden="false" customHeight="false" outlineLevel="0" collapsed="false">
      <c r="A834" s="17" t="n">
        <v>1229</v>
      </c>
      <c r="B834" s="6"/>
      <c r="C834" s="16" t="n">
        <v>0.447729167469548</v>
      </c>
      <c r="D834" s="16" t="n">
        <v>0.466605129533129</v>
      </c>
      <c r="E834" s="16" t="n">
        <v>0.644469135802469</v>
      </c>
      <c r="F834" s="16" t="n">
        <v>0.466521774743646</v>
      </c>
      <c r="G834" s="18" t="n">
        <v>0.000716110738932045</v>
      </c>
      <c r="H834" s="6"/>
      <c r="I834" s="18" t="n">
        <v>0.00014583581614964</v>
      </c>
      <c r="J834" s="18" t="n">
        <v>0.000144159663763234</v>
      </c>
      <c r="K834" s="16" t="n">
        <v>0.51041975308642</v>
      </c>
      <c r="L834" s="16" t="n">
        <v>0.905776430570965</v>
      </c>
      <c r="M834" s="16" t="n">
        <v>0.565111111111111</v>
      </c>
      <c r="N834" s="16" t="n">
        <v>0.892737980479089</v>
      </c>
      <c r="O834" s="16" t="n">
        <v>0.171834073791295</v>
      </c>
      <c r="P834" s="16" t="n">
        <v>-0.00643328329603901</v>
      </c>
    </row>
    <row r="835" customFormat="false" ht="15" hidden="false" customHeight="false" outlineLevel="0" collapsed="false">
      <c r="A835" s="17" t="n">
        <v>1230</v>
      </c>
      <c r="B835" s="6"/>
      <c r="C835" s="16" t="n">
        <v>0.447879580786365</v>
      </c>
      <c r="D835" s="16" t="n">
        <v>0.466752481330001</v>
      </c>
      <c r="E835" s="16" t="n">
        <v>0.644271604938272</v>
      </c>
      <c r="F835" s="16" t="n">
        <v>0.467008240308845</v>
      </c>
      <c r="G835" s="18" t="n">
        <v>0.000711590023741501</v>
      </c>
      <c r="H835" s="6"/>
      <c r="I835" s="18" t="n">
        <v>0.000146981212826913</v>
      </c>
      <c r="J835" s="18" t="n">
        <v>0.000145194350489471</v>
      </c>
      <c r="K835" s="16" t="n">
        <v>0.512222222222222</v>
      </c>
      <c r="L835" s="16" t="n">
        <v>0.888347066169872</v>
      </c>
      <c r="M835" s="16" t="n">
        <v>0.585333333333333</v>
      </c>
      <c r="N835" s="16" t="n">
        <v>0.931679257783611</v>
      </c>
      <c r="O835" s="16" t="n">
        <v>0.172007955094848</v>
      </c>
      <c r="P835" s="16" t="n">
        <v>-0.00737508101351229</v>
      </c>
    </row>
    <row r="836" customFormat="false" ht="15" hidden="false" customHeight="false" outlineLevel="0" collapsed="false">
      <c r="A836" s="17" t="n">
        <v>1231</v>
      </c>
      <c r="B836" s="6"/>
      <c r="C836" s="16" t="n">
        <v>0.448031222099347</v>
      </c>
      <c r="D836" s="16" t="n">
        <v>0.466900836193387</v>
      </c>
      <c r="E836" s="16" t="n">
        <v>0.644123456790124</v>
      </c>
      <c r="F836" s="16" t="n">
        <v>0.46742975544722</v>
      </c>
      <c r="G836" s="18" t="n">
        <v>0.000710657900127087</v>
      </c>
      <c r="H836" s="6"/>
      <c r="I836" s="18" t="n">
        <v>0.000148012913644278</v>
      </c>
      <c r="J836" s="18" t="n">
        <v>0.000146157661363168</v>
      </c>
      <c r="K836" s="16" t="n">
        <v>0.512765432098766</v>
      </c>
      <c r="L836" s="16" t="n">
        <v>0.872478553682814</v>
      </c>
      <c r="M836" s="16" t="n">
        <v>0.601234567901235</v>
      </c>
      <c r="N836" s="16" t="n">
        <v>0.975231912415545</v>
      </c>
      <c r="O836" s="16" t="n">
        <v>0.172158607645197</v>
      </c>
      <c r="P836" s="16" t="n">
        <v>-0.00826688110306769</v>
      </c>
    </row>
    <row r="837" customFormat="false" ht="15" hidden="false" customHeight="false" outlineLevel="0" collapsed="false">
      <c r="A837" s="17" t="n">
        <v>1232</v>
      </c>
      <c r="B837" s="6"/>
      <c r="C837" s="16" t="n">
        <v>0.448182534125612</v>
      </c>
      <c r="D837" s="16" t="n">
        <v>0.467049340882256</v>
      </c>
      <c r="E837" s="16" t="n">
        <v>0.644222222222222</v>
      </c>
      <c r="F837" s="16" t="n">
        <v>0.467795243817781</v>
      </c>
      <c r="G837" s="18" t="n">
        <v>0.000707592921053355</v>
      </c>
      <c r="H837" s="6"/>
      <c r="I837" s="18" t="n">
        <v>0.000148885717230149</v>
      </c>
      <c r="J837" s="18" t="n">
        <v>0.000147037867514782</v>
      </c>
      <c r="K837" s="16" t="n">
        <v>0.514962962962963</v>
      </c>
      <c r="L837" s="16" t="n">
        <v>0.859323341481021</v>
      </c>
      <c r="M837" s="16" t="n">
        <v>0.620691358024691</v>
      </c>
      <c r="N837" s="16" t="n">
        <v>0.961417484333902</v>
      </c>
      <c r="O837" s="16" t="n">
        <v>0.1722892260475</v>
      </c>
      <c r="P837" s="16" t="n">
        <v>-0.00892009459648068</v>
      </c>
    </row>
    <row r="838" customFormat="false" ht="15" hidden="false" customHeight="false" outlineLevel="0" collapsed="false">
      <c r="A838" s="17" t="n">
        <v>1233</v>
      </c>
      <c r="B838" s="6"/>
      <c r="C838" s="16" t="n">
        <v>0.448333023354602</v>
      </c>
      <c r="D838" s="16" t="n">
        <v>0.467197410063096</v>
      </c>
      <c r="E838" s="16" t="n">
        <v>0.644024691358025</v>
      </c>
      <c r="F838" s="16" t="n">
        <v>0.468108432894749</v>
      </c>
      <c r="G838" s="18" t="n">
        <v>0.000706391107195272</v>
      </c>
      <c r="H838" s="6"/>
      <c r="I838" s="18" t="n">
        <v>0.000149615894233389</v>
      </c>
      <c r="J838" s="18" t="n">
        <v>0.000147852360491636</v>
      </c>
      <c r="K838" s="16" t="n">
        <v>0.51637037037037</v>
      </c>
      <c r="L838" s="16" t="n">
        <v>0.853942708957618</v>
      </c>
      <c r="M838" s="16" t="n">
        <v>0.63516049382716</v>
      </c>
      <c r="N838" s="16" t="n">
        <v>0.878454981381836</v>
      </c>
      <c r="O838" s="16" t="n">
        <v>0.172401146474394</v>
      </c>
      <c r="P838" s="16" t="n">
        <v>-0.00922505589443438</v>
      </c>
    </row>
    <row r="839" customFormat="false" ht="15" hidden="false" customHeight="false" outlineLevel="0" collapsed="false">
      <c r="A839" s="17" t="n">
        <v>1234</v>
      </c>
      <c r="B839" s="6"/>
      <c r="C839" s="16" t="n">
        <v>0.448482392108896</v>
      </c>
      <c r="D839" s="16" t="n">
        <v>0.467344921371939</v>
      </c>
      <c r="E839" s="16" t="n">
        <v>0.644074074074074</v>
      </c>
      <c r="F839" s="16" t="n">
        <v>0.468376977199206</v>
      </c>
      <c r="G839" s="18" t="n">
        <v>0.000705143480582964</v>
      </c>
      <c r="H839" s="6"/>
      <c r="I839" s="18" t="n">
        <v>0.000149984703886097</v>
      </c>
      <c r="J839" s="18" t="n">
        <v>0.000148420747782424</v>
      </c>
      <c r="K839" s="16" t="n">
        <v>0.519506172839506</v>
      </c>
      <c r="L839" s="16" t="n">
        <v>0.856941038985178</v>
      </c>
      <c r="M839" s="16" t="n">
        <v>0.656271604938272</v>
      </c>
      <c r="N839" s="16" t="n">
        <v>0.76740054847208</v>
      </c>
      <c r="O839" s="16" t="n">
        <v>0.172497107445802</v>
      </c>
      <c r="P839" s="16" t="n">
        <v>-0.00887098784295365</v>
      </c>
    </row>
    <row r="840" customFormat="false" ht="15" hidden="false" customHeight="false" outlineLevel="0" collapsed="false">
      <c r="A840" s="17" t="n">
        <v>1235</v>
      </c>
      <c r="B840" s="6"/>
      <c r="C840" s="16" t="n">
        <v>0.448630567537601</v>
      </c>
      <c r="D840" s="16" t="n">
        <v>0.467492056055689</v>
      </c>
      <c r="E840" s="16" t="n">
        <v>0.644098765432099</v>
      </c>
      <c r="F840" s="16" t="n">
        <v>0.468614068410945</v>
      </c>
      <c r="G840" s="18" t="n">
        <v>0.000704432591804541</v>
      </c>
      <c r="H840" s="6"/>
      <c r="I840" s="18" t="n">
        <v>0.000149958992287247</v>
      </c>
      <c r="J840" s="18" t="n">
        <v>0.000148706147594031</v>
      </c>
      <c r="K840" s="16" t="n">
        <v>0.523185185185185</v>
      </c>
      <c r="L840" s="16" t="n">
        <v>0.874593777501545</v>
      </c>
      <c r="M840" s="16" t="n">
        <v>0.664617283950617</v>
      </c>
      <c r="N840" s="16" t="n">
        <v>0.649023333416071</v>
      </c>
      <c r="O840" s="16" t="n">
        <v>0.172581824963243</v>
      </c>
      <c r="P840" s="16" t="n">
        <v>-0.0076993078714723</v>
      </c>
    </row>
    <row r="841" customFormat="false" ht="15" hidden="false" customHeight="false" outlineLevel="0" collapsed="false">
      <c r="A841" s="17" t="n">
        <v>1236</v>
      </c>
      <c r="B841" s="6"/>
      <c r="C841" s="16" t="n">
        <v>0.448779895104329</v>
      </c>
      <c r="D841" s="16" t="n">
        <v>0.467640470478796</v>
      </c>
      <c r="E841" s="16" t="n">
        <v>0.644024691358025</v>
      </c>
      <c r="F841" s="16" t="n">
        <v>0.468813966137158</v>
      </c>
      <c r="G841" s="18" t="n">
        <v>0.000703962173857151</v>
      </c>
      <c r="H841" s="6"/>
      <c r="I841" s="18" t="n">
        <v>0.000149426489830929</v>
      </c>
      <c r="J841" s="18" t="n">
        <v>0.000148604803141067</v>
      </c>
      <c r="K841" s="16" t="n">
        <v>0.526</v>
      </c>
      <c r="L841" s="16" t="n">
        <v>0.913075719321602</v>
      </c>
      <c r="M841" s="16" t="n">
        <v>0.660172839506173</v>
      </c>
      <c r="N841" s="16" t="n">
        <v>0.557799839095768</v>
      </c>
      <c r="O841" s="16" t="n">
        <v>0.17265324951534</v>
      </c>
      <c r="P841" s="16" t="n">
        <v>-0.00546366739018199</v>
      </c>
    </row>
    <row r="842" customFormat="false" ht="15" hidden="false" customHeight="false" outlineLevel="0" collapsed="false">
      <c r="A842" s="17" t="n">
        <v>1237</v>
      </c>
      <c r="B842" s="6"/>
      <c r="C842" s="16" t="n">
        <v>0.448930213617959</v>
      </c>
      <c r="D842" s="16" t="n">
        <v>0.467789952728608</v>
      </c>
      <c r="E842" s="16" t="n">
        <v>0.644074074074074</v>
      </c>
      <c r="F842" s="16" t="n">
        <v>0.468982235528496</v>
      </c>
      <c r="G842" s="18" t="n">
        <v>0.000703793624471473</v>
      </c>
      <c r="H842" s="6"/>
      <c r="I842" s="18" t="n">
        <v>0.000148294730081408</v>
      </c>
      <c r="J842" s="18" t="n">
        <v>0.00014809295913427</v>
      </c>
      <c r="K842" s="16" t="n">
        <v>0.528592592592593</v>
      </c>
      <c r="L842" s="16" t="n">
        <v>0.976557994078754</v>
      </c>
      <c r="M842" s="16" t="n">
        <v>0.645111111111111</v>
      </c>
      <c r="N842" s="16" t="n">
        <v>0.480291916942915</v>
      </c>
      <c r="O842" s="16" t="n">
        <v>0.172713370979087</v>
      </c>
      <c r="P842" s="16" t="n">
        <v>-0.0014508531462346</v>
      </c>
    </row>
    <row r="843" customFormat="false" ht="15" hidden="false" customHeight="false" outlineLevel="0" collapsed="false">
      <c r="A843" s="17" t="n">
        <v>1238</v>
      </c>
      <c r="B843" s="6"/>
      <c r="C843" s="16" t="n">
        <v>0.449081468224002</v>
      </c>
      <c r="D843" s="16" t="n">
        <v>0.467940685451912</v>
      </c>
      <c r="E843" s="16" t="n">
        <v>0.644098765432099</v>
      </c>
      <c r="F843" s="16" t="n">
        <v>0.469129426399501</v>
      </c>
      <c r="G843" s="18" t="n">
        <v>0.000703793624471473</v>
      </c>
      <c r="H843" s="6"/>
      <c r="I843" s="18" t="n">
        <v>0.000146720780738723</v>
      </c>
      <c r="J843" s="18" t="n">
        <v>0.000147161144584809</v>
      </c>
      <c r="K843" s="16" t="n">
        <v>0.530913580246914</v>
      </c>
      <c r="L843" s="16" t="n">
        <v>0.946690019464499</v>
      </c>
      <c r="M843" s="16" t="n">
        <v>0.625530864197531</v>
      </c>
      <c r="N843" s="16" t="n">
        <v>0.424466993702314</v>
      </c>
      <c r="O843" s="16" t="n">
        <v>0.172765959653769</v>
      </c>
      <c r="P843" s="16" t="n">
        <v>0.00341327616333986</v>
      </c>
    </row>
    <row r="844" customFormat="false" ht="15" hidden="false" customHeight="false" outlineLevel="0" collapsed="false">
      <c r="A844" s="17" t="n">
        <v>1239</v>
      </c>
      <c r="B844" s="6"/>
      <c r="C844" s="16" t="n">
        <v>0.449233128323794</v>
      </c>
      <c r="D844" s="16" t="n">
        <v>0.468092043909902</v>
      </c>
      <c r="E844" s="16" t="n">
        <v>0.644</v>
      </c>
      <c r="F844" s="16" t="n">
        <v>0.469258074790524</v>
      </c>
      <c r="G844" s="18" t="n">
        <v>0.000703793624471473</v>
      </c>
      <c r="H844" s="6"/>
      <c r="I844" s="18" t="n">
        <v>0.000144851968164441</v>
      </c>
      <c r="J844" s="18" t="n">
        <v>0.000145882982582245</v>
      </c>
      <c r="K844" s="16" t="n">
        <v>0.531234567901235</v>
      </c>
      <c r="L844" s="16" t="n">
        <v>0.859387695978152</v>
      </c>
      <c r="M844" s="16" t="n">
        <v>0.596493827160494</v>
      </c>
      <c r="N844" s="16" t="n">
        <v>0.399273580639403</v>
      </c>
      <c r="O844" s="16" t="n">
        <v>0.172811922220874</v>
      </c>
      <c r="P844" s="16" t="n">
        <v>0.008578818155241</v>
      </c>
    </row>
    <row r="845" customFormat="false" ht="15" hidden="false" customHeight="false" outlineLevel="0" collapsed="false">
      <c r="A845" s="17" t="n">
        <v>1240</v>
      </c>
      <c r="B845" s="6"/>
      <c r="C845" s="16" t="n">
        <v>0.449383304996586</v>
      </c>
      <c r="D845" s="16" t="n">
        <v>0.468242686649335</v>
      </c>
      <c r="E845" s="16" t="n">
        <v>0.644024691358025</v>
      </c>
      <c r="F845" s="16" t="n">
        <v>0.469374051045156</v>
      </c>
      <c r="G845" s="18" t="n">
        <v>0.000703793624471473</v>
      </c>
      <c r="H845" s="6"/>
      <c r="I845" s="18" t="n">
        <v>0.000142581801091828</v>
      </c>
      <c r="J845" s="18" t="n">
        <v>0.000144143432614267</v>
      </c>
      <c r="K845" s="16" t="n">
        <v>0.530716049382716</v>
      </c>
      <c r="L845" s="16" t="n">
        <v>0.77233941480017</v>
      </c>
      <c r="M845" s="16" t="n">
        <v>0.567925925925926</v>
      </c>
      <c r="N845" s="16" t="n">
        <v>0.399559725005209</v>
      </c>
      <c r="O845" s="16" t="n">
        <v>0.172853356411113</v>
      </c>
      <c r="P845" s="16" t="n">
        <v>0.0138802147521686</v>
      </c>
    </row>
    <row r="846" customFormat="false" ht="15" hidden="false" customHeight="false" outlineLevel="0" collapsed="false">
      <c r="A846" s="17" t="n">
        <v>1241</v>
      </c>
      <c r="B846" s="6"/>
      <c r="C846" s="16" t="n">
        <v>0.449529897492806</v>
      </c>
      <c r="D846" s="16" t="n">
        <v>0.468390949821603</v>
      </c>
      <c r="E846" s="16" t="n">
        <v>0.644024691358025</v>
      </c>
      <c r="F846" s="16" t="n">
        <v>0.46949049423706</v>
      </c>
      <c r="G846" s="18" t="n">
        <v>0.000703793624471473</v>
      </c>
      <c r="H846" s="6"/>
      <c r="I846" s="18" t="n">
        <v>0.000139922931316313</v>
      </c>
      <c r="J846" s="18" t="n">
        <v>0.000141921800752399</v>
      </c>
      <c r="K846" s="16" t="n">
        <v>0.530148148148148</v>
      </c>
      <c r="L846" s="16" t="n">
        <v>0.690918095799187</v>
      </c>
      <c r="M846" s="16" t="n">
        <v>0.536543209876543</v>
      </c>
      <c r="N846" s="16" t="n">
        <v>0.436243142003414</v>
      </c>
      <c r="O846" s="16" t="n">
        <v>0.17289495649824</v>
      </c>
      <c r="P846" s="16" t="n">
        <v>0.0188929568666704</v>
      </c>
    </row>
    <row r="847" customFormat="false" ht="15" hidden="false" customHeight="false" outlineLevel="0" collapsed="false">
      <c r="A847" s="17" t="n">
        <v>1242</v>
      </c>
      <c r="B847" s="6"/>
      <c r="C847" s="16" t="n">
        <v>0.449671597536814</v>
      </c>
      <c r="D847" s="16" t="n">
        <v>0.468535723021043</v>
      </c>
      <c r="E847" s="16" t="n">
        <v>0.643950617283951</v>
      </c>
      <c r="F847" s="16" t="n">
        <v>0.469607562184645</v>
      </c>
      <c r="G847" s="18" t="n">
        <v>0.000703793624471473</v>
      </c>
      <c r="H847" s="6"/>
      <c r="I847" s="18" t="n">
        <v>0.000136838655858718</v>
      </c>
      <c r="J847" s="18" t="n">
        <v>0.000139093383436083</v>
      </c>
      <c r="K847" s="16" t="n">
        <v>0.528024691358025</v>
      </c>
      <c r="L847" s="16" t="n">
        <v>0.645981053396668</v>
      </c>
      <c r="M847" s="16" t="n">
        <v>0.506543209876543</v>
      </c>
      <c r="N847" s="16" t="n">
        <v>0.546610725565649</v>
      </c>
      <c r="O847" s="16" t="n">
        <v>0.172936778850669</v>
      </c>
      <c r="P847" s="16" t="n">
        <v>0.0225650497580605</v>
      </c>
    </row>
    <row r="848" customFormat="false" ht="15" hidden="false" customHeight="false" outlineLevel="0" collapsed="false">
      <c r="A848" s="17" t="n">
        <v>1243</v>
      </c>
      <c r="B848" s="6"/>
      <c r="C848" s="16" t="n">
        <v>0.449807792615627</v>
      </c>
      <c r="D848" s="16" t="n">
        <v>0.468676007979463</v>
      </c>
      <c r="E848" s="16" t="n">
        <v>0.643975308641975</v>
      </c>
      <c r="F848" s="16" t="n">
        <v>0.469723269154145</v>
      </c>
      <c r="G848" s="18" t="n">
        <v>0.000703793624471473</v>
      </c>
      <c r="H848" s="6"/>
      <c r="I848" s="18" t="n">
        <v>0.000133150428059514</v>
      </c>
      <c r="J848" s="18" t="n">
        <v>0.000135579679928992</v>
      </c>
      <c r="K848" s="16" t="n">
        <v>0.528074074074074</v>
      </c>
      <c r="L848" s="16" t="n">
        <v>0.605728463167104</v>
      </c>
      <c r="M848" s="16" t="n">
        <v>0.525753086419753</v>
      </c>
      <c r="N848" s="16" t="n">
        <v>0.777472099777727</v>
      </c>
      <c r="O848" s="16" t="n">
        <v>0.172978114076504</v>
      </c>
      <c r="P848" s="16" t="n">
        <v>0.0256386838899588</v>
      </c>
    </row>
    <row r="849" customFormat="false" ht="15" hidden="false" customHeight="false" outlineLevel="0" collapsed="false">
      <c r="A849" s="17" t="n">
        <v>1244</v>
      </c>
      <c r="B849" s="6"/>
      <c r="C849" s="16" t="n">
        <v>0.449938846613207</v>
      </c>
      <c r="D849" s="16" t="n">
        <v>0.468811778832984</v>
      </c>
      <c r="E849" s="16" t="n">
        <v>0.643876543209877</v>
      </c>
      <c r="F849" s="16" t="n">
        <v>0.469827948799721</v>
      </c>
      <c r="G849" s="18" t="n">
        <v>0.000703793624471473</v>
      </c>
      <c r="H849" s="6"/>
      <c r="I849" s="18" t="n">
        <v>0.000128704321288832</v>
      </c>
      <c r="J849" s="18" t="n">
        <v>0.000131271777880488</v>
      </c>
      <c r="K849" s="16" t="n">
        <v>0.527481481481481</v>
      </c>
      <c r="L849" s="16" t="n">
        <v>0.568456954464414</v>
      </c>
      <c r="M849" s="16" t="n">
        <v>0.551308641975309</v>
      </c>
      <c r="N849" s="16" t="n">
        <v>0.870441665762512</v>
      </c>
      <c r="O849" s="16" t="n">
        <v>0.173015509107193</v>
      </c>
      <c r="P849" s="16" t="n">
        <v>0.0285358084129084</v>
      </c>
    </row>
    <row r="850" customFormat="false" ht="15" hidden="false" customHeight="false" outlineLevel="0" collapsed="false">
      <c r="A850" s="17" t="n">
        <v>1245</v>
      </c>
      <c r="B850" s="6"/>
      <c r="C850" s="16" t="n">
        <v>0.450064731704792</v>
      </c>
      <c r="D850" s="16" t="n">
        <v>0.468942409433656</v>
      </c>
      <c r="E850" s="16" t="n">
        <v>0.643851851851852</v>
      </c>
      <c r="F850" s="16" t="n">
        <v>0.469914619416975</v>
      </c>
      <c r="G850" s="18" t="n">
        <v>0.000703793624471473</v>
      </c>
      <c r="H850" s="6"/>
      <c r="I850" s="18" t="n">
        <v>0.000123689715113862</v>
      </c>
      <c r="J850" s="18" t="n">
        <v>0.000126241634761448</v>
      </c>
      <c r="K850" s="16" t="n">
        <v>0.527333333333333</v>
      </c>
      <c r="L850" s="16" t="n">
        <v>0.558511080722381</v>
      </c>
      <c r="M850" s="16" t="n">
        <v>0.572691358024691</v>
      </c>
      <c r="N850" s="16" t="n">
        <v>0.466286590036571</v>
      </c>
      <c r="O850" s="16" t="n">
        <v>0.173046470151301</v>
      </c>
      <c r="P850" s="16" t="n">
        <v>0.029789316553985</v>
      </c>
    </row>
    <row r="851" customFormat="false" ht="15" hidden="false" customHeight="false" outlineLevel="0" collapsed="false">
      <c r="A851" s="17" t="n">
        <v>1246</v>
      </c>
      <c r="B851" s="6"/>
      <c r="C851" s="16" t="n">
        <v>0.450187276629889</v>
      </c>
      <c r="D851" s="16" t="n">
        <v>0.469068791715355</v>
      </c>
      <c r="E851" s="16" t="n">
        <v>0.643950617283951</v>
      </c>
      <c r="F851" s="16" t="n">
        <v>0.469968146946757</v>
      </c>
      <c r="G851" s="18" t="n">
        <v>0.000703793624471473</v>
      </c>
      <c r="H851" s="6"/>
      <c r="I851" s="18" t="n">
        <v>0.000118278688380598</v>
      </c>
      <c r="J851" s="18" t="n">
        <v>0.000120587696630721</v>
      </c>
      <c r="K851" s="16" t="n">
        <v>0.524567901234568</v>
      </c>
      <c r="L851" s="16" t="n">
        <v>0.585565808272442</v>
      </c>
      <c r="M851" s="16" t="n">
        <v>0.585851851851852</v>
      </c>
      <c r="N851" s="16" t="n">
        <v>0.164666632934881</v>
      </c>
      <c r="O851" s="16" t="n">
        <v>0.173065591348933</v>
      </c>
      <c r="P851" s="16" t="n">
        <v>0.0282588765001856</v>
      </c>
    </row>
    <row r="852" customFormat="false" ht="15" hidden="false" customHeight="false" outlineLevel="0" collapsed="false">
      <c r="A852" s="17" t="n">
        <v>1247</v>
      </c>
      <c r="B852" s="6"/>
      <c r="C852" s="16" t="n">
        <v>0.450305325278376</v>
      </c>
      <c r="D852" s="16" t="n">
        <v>0.469189744796294</v>
      </c>
      <c r="E852" s="16" t="n">
        <v>0.644</v>
      </c>
      <c r="F852" s="16" t="n">
        <v>0.469991141776529</v>
      </c>
      <c r="G852" s="18" t="n">
        <v>0.000703793624471473</v>
      </c>
      <c r="H852" s="6"/>
      <c r="I852" s="18" t="n">
        <v>0.000112377351947203</v>
      </c>
      <c r="J852" s="18" t="n">
        <v>0.00011427801397955</v>
      </c>
      <c r="K852" s="16" t="n">
        <v>0.521358024691358</v>
      </c>
      <c r="L852" s="16" t="n">
        <v>0.64732379490493</v>
      </c>
      <c r="M852" s="16" t="n">
        <v>0.597703703703704</v>
      </c>
      <c r="N852" s="16" t="n">
        <v>0.0319555844102425</v>
      </c>
      <c r="O852" s="16" t="n">
        <v>0.173073805542079</v>
      </c>
      <c r="P852" s="16" t="n">
        <v>0.0243782933215662</v>
      </c>
    </row>
    <row r="853" customFormat="false" ht="15" hidden="false" customHeight="false" outlineLevel="0" collapsed="false">
      <c r="A853" s="17" t="n">
        <v>1248</v>
      </c>
      <c r="B853" s="6"/>
      <c r="C853" s="16" t="n">
        <v>0.450418238419384</v>
      </c>
      <c r="D853" s="16" t="n">
        <v>0.469304751434744</v>
      </c>
      <c r="E853" s="16" t="n">
        <v>0.643876543209877</v>
      </c>
      <c r="F853" s="16" t="n">
        <v>0.469990292215295</v>
      </c>
      <c r="G853" s="18" t="n">
        <v>0.00070417289400695</v>
      </c>
      <c r="H853" s="6"/>
      <c r="I853" s="18" t="n">
        <v>0.000106344522227328</v>
      </c>
      <c r="J853" s="18" t="n">
        <v>0.000107593910324112</v>
      </c>
      <c r="K853" s="16" t="n">
        <v>0.51562962962963</v>
      </c>
      <c r="L853" s="16" t="n">
        <v>0.757979318836507</v>
      </c>
      <c r="M853" s="16" t="n">
        <v>0.601901234567901</v>
      </c>
      <c r="N853" s="16" t="n">
        <v>0.0066143479672909</v>
      </c>
      <c r="O853" s="16" t="n">
        <v>0.173073502063196</v>
      </c>
      <c r="P853" s="16" t="n">
        <v>0.0167855075672338</v>
      </c>
    </row>
    <row r="854" customFormat="false" ht="15" hidden="false" customHeight="false" outlineLevel="0" collapsed="false">
      <c r="A854" s="17" t="n">
        <v>1249</v>
      </c>
      <c r="B854" s="6"/>
      <c r="C854" s="16" t="n">
        <v>0.450526067876996</v>
      </c>
      <c r="D854" s="16" t="n">
        <v>0.469413278759006</v>
      </c>
      <c r="E854" s="16" t="n">
        <v>0.643901234567901</v>
      </c>
      <c r="F854" s="16" t="n">
        <v>0.469964743502219</v>
      </c>
      <c r="G854" s="18" t="n">
        <v>0.000704938510256614</v>
      </c>
      <c r="H854" s="6"/>
      <c r="I854" s="18" t="n">
        <v>9.97914917875421E-005</v>
      </c>
      <c r="J854" s="18" t="n">
        <v>0.000100284636965738</v>
      </c>
      <c r="K854" s="16" t="n">
        <v>0.507753086419753</v>
      </c>
      <c r="L854" s="16" t="n">
        <v>0.905961703533731</v>
      </c>
      <c r="M854" s="16" t="n">
        <v>0.599777777777778</v>
      </c>
      <c r="N854" s="16" t="n">
        <v>0.00294289557931167</v>
      </c>
      <c r="O854" s="16" t="n">
        <v>0.173064375570361</v>
      </c>
      <c r="P854" s="16" t="n">
        <v>0.00694773490320103</v>
      </c>
    </row>
    <row r="855" customFormat="false" ht="15" hidden="false" customHeight="false" outlineLevel="0" collapsed="false">
      <c r="A855" s="17" t="n">
        <v>1250</v>
      </c>
      <c r="B855" s="6"/>
      <c r="C855" s="16" t="n">
        <v>0.450626234323892</v>
      </c>
      <c r="D855" s="16" t="n">
        <v>0.469513570410698</v>
      </c>
      <c r="E855" s="16" t="n">
        <v>0.643876543209877</v>
      </c>
      <c r="F855" s="16" t="n">
        <v>0.469931742270915</v>
      </c>
      <c r="G855" s="18" t="n">
        <v>0.000705159319493285</v>
      </c>
      <c r="H855" s="6"/>
      <c r="I855" s="18" t="n">
        <v>9.2618661739482E-005</v>
      </c>
      <c r="J855" s="18" t="n">
        <v>9.23585397373228E-005</v>
      </c>
      <c r="K855" s="16" t="n">
        <v>0.500222222222222</v>
      </c>
      <c r="L855" s="16" t="n">
        <v>0.949588935090429</v>
      </c>
      <c r="M855" s="16" t="n">
        <v>0.595456790123457</v>
      </c>
      <c r="N855" s="16" t="n">
        <v>0.00301247038525015</v>
      </c>
      <c r="O855" s="16" t="n">
        <v>0.173052586828366</v>
      </c>
      <c r="P855" s="16" t="n">
        <v>-0.0038526277440356</v>
      </c>
    </row>
    <row r="856" customFormat="false" ht="15" hidden="false" customHeight="false" outlineLevel="0" collapsed="false">
      <c r="A856" s="17" t="n">
        <v>1251</v>
      </c>
      <c r="B856" s="6"/>
      <c r="C856" s="16" t="n">
        <v>0.450718592760695</v>
      </c>
      <c r="D856" s="16" t="n">
        <v>0.46960510178188</v>
      </c>
      <c r="E856" s="16" t="n">
        <v>0.643777777777778</v>
      </c>
      <c r="F856" s="16" t="n">
        <v>0.469885980661268</v>
      </c>
      <c r="G856" s="18" t="n">
        <v>0.000706391107195272</v>
      </c>
      <c r="H856" s="6"/>
      <c r="I856" s="18" t="n">
        <v>8.48803503635896E-005</v>
      </c>
      <c r="J856" s="18" t="n">
        <v>8.38636152790766E-005</v>
      </c>
      <c r="K856" s="16" t="n">
        <v>0.507827160493827</v>
      </c>
      <c r="L856" s="16" t="n">
        <v>0.776171616861858</v>
      </c>
      <c r="M856" s="16" t="n">
        <v>0.583530864197531</v>
      </c>
      <c r="N856" s="16" t="n">
        <v>0.00693337005977647</v>
      </c>
      <c r="O856" s="16" t="n">
        <v>0.173036239684636</v>
      </c>
      <c r="P856" s="16" t="n">
        <v>-0.0158503054966863</v>
      </c>
    </row>
    <row r="857" customFormat="false" ht="15" hidden="false" customHeight="false" outlineLevel="0" collapsed="false">
      <c r="A857" s="17" t="n">
        <v>1252</v>
      </c>
      <c r="B857" s="6"/>
      <c r="C857" s="16" t="n">
        <v>0.450803338909392</v>
      </c>
      <c r="D857" s="16" t="n">
        <v>0.469687864091632</v>
      </c>
      <c r="E857" s="16" t="n">
        <v>0.643654320987654</v>
      </c>
      <c r="F857" s="16" t="n">
        <v>0.469827781640925</v>
      </c>
      <c r="G857" s="18" t="n">
        <v>0.000707508181617752</v>
      </c>
      <c r="H857" s="6"/>
      <c r="I857" s="18" t="n">
        <v>7.64548128076523E-005</v>
      </c>
      <c r="J857" s="18" t="n">
        <v>7.48281821834778E-005</v>
      </c>
      <c r="K857" s="16" t="n">
        <v>0.515827160493827</v>
      </c>
      <c r="L857" s="16" t="n">
        <v>0.62026352972131</v>
      </c>
      <c r="M857" s="16" t="n">
        <v>0.56958024691358</v>
      </c>
      <c r="N857" s="16" t="n">
        <v>0.0195687579176296</v>
      </c>
      <c r="O857" s="16" t="n">
        <v>0.173015449393148</v>
      </c>
      <c r="P857" s="16" t="n">
        <v>-0.0267419887009046</v>
      </c>
    </row>
    <row r="858" customFormat="false" ht="15" hidden="false" customHeight="false" outlineLevel="0" collapsed="false">
      <c r="A858" s="17" t="n">
        <v>1253</v>
      </c>
      <c r="B858" s="6"/>
      <c r="C858" s="16" t="n">
        <v>0.450878475430068</v>
      </c>
      <c r="D858" s="16" t="n">
        <v>0.469760365323002</v>
      </c>
      <c r="E858" s="16" t="n">
        <v>0.64358024691358</v>
      </c>
      <c r="F858" s="16" t="n">
        <v>0.469760327002762</v>
      </c>
      <c r="G858" s="18" t="n">
        <v>0.000707592921053355</v>
      </c>
      <c r="H858" s="6"/>
      <c r="I858" s="18" t="n">
        <v>6.74046327660513E-005</v>
      </c>
      <c r="J858" s="18" t="n">
        <v>6.52104918908608E-005</v>
      </c>
      <c r="K858" s="16" t="n">
        <v>0.524</v>
      </c>
      <c r="L858" s="16" t="n">
        <v>0.465885053355008</v>
      </c>
      <c r="M858" s="16" t="n">
        <v>0.557407407407407</v>
      </c>
      <c r="N858" s="16" t="n">
        <v>0.0435313645284445</v>
      </c>
      <c r="O858" s="16" t="n">
        <v>0.172991352450915</v>
      </c>
      <c r="P858" s="16" t="n">
        <v>-0.0379990360843398</v>
      </c>
    </row>
    <row r="859" customFormat="false" ht="15" hidden="false" customHeight="false" outlineLevel="0" collapsed="false">
      <c r="A859" s="17" t="n">
        <v>1254</v>
      </c>
      <c r="B859" s="6"/>
      <c r="C859" s="16" t="n">
        <v>0.45094375856273</v>
      </c>
      <c r="D859" s="16" t="n">
        <v>0.469822419878148</v>
      </c>
      <c r="E859" s="16" t="n">
        <v>0.643654320987654</v>
      </c>
      <c r="F859" s="16" t="n">
        <v>0.469680502659683</v>
      </c>
      <c r="G859" s="18" t="n">
        <v>0.000709370503875253</v>
      </c>
      <c r="H859" s="6"/>
      <c r="I859" s="18" t="n">
        <v>5.80544462269769E-005</v>
      </c>
      <c r="J859" s="18" t="n">
        <v>5.5271594059761E-005</v>
      </c>
      <c r="K859" s="16" t="n">
        <v>0.532271604938272</v>
      </c>
      <c r="L859" s="16" t="n">
        <v>0.318540372114538</v>
      </c>
      <c r="M859" s="16" t="n">
        <v>0.546913580246914</v>
      </c>
      <c r="N859" s="16" t="n">
        <v>0.0919982675039373</v>
      </c>
      <c r="O859" s="16" t="n">
        <v>0.172962836255341</v>
      </c>
      <c r="P859" s="16" t="n">
        <v>-0.0504336786790235</v>
      </c>
    </row>
    <row r="860" customFormat="false" ht="15" hidden="false" customHeight="false" outlineLevel="0" collapsed="false">
      <c r="A860" s="17" t="n">
        <v>1255</v>
      </c>
      <c r="B860" s="6"/>
      <c r="C860" s="16" t="n">
        <v>0.450999219291448</v>
      </c>
      <c r="D860" s="16" t="n">
        <v>0.46987417025833</v>
      </c>
      <c r="E860" s="16" t="n">
        <v>0.643654320987654</v>
      </c>
      <c r="F860" s="16" t="n">
        <v>0.469598173958175</v>
      </c>
      <c r="G860" s="18" t="n">
        <v>0.000710657900127087</v>
      </c>
      <c r="H860" s="6"/>
      <c r="I860" s="18" t="n">
        <v>4.81272370559401E-005</v>
      </c>
      <c r="J860" s="18" t="n">
        <v>4.47918252329133E-005</v>
      </c>
      <c r="K860" s="16" t="n">
        <v>0.542197530864198</v>
      </c>
      <c r="L860" s="16" t="n">
        <v>0.19736429866031</v>
      </c>
      <c r="M860" s="16" t="n">
        <v>0.540345679012346</v>
      </c>
      <c r="N860" s="16" t="n">
        <v>0.143271937569176</v>
      </c>
      <c r="O860" s="16" t="n">
        <v>0.172933424955038</v>
      </c>
      <c r="P860" s="16" t="n">
        <v>-0.0626894719158901</v>
      </c>
    </row>
    <row r="861" customFormat="false" ht="15" hidden="false" customHeight="false" outlineLevel="0" collapsed="false">
      <c r="A861" s="17" t="n">
        <v>1256</v>
      </c>
      <c r="B861" s="6"/>
      <c r="C861" s="16" t="n">
        <v>0.451043640314469</v>
      </c>
      <c r="D861" s="16" t="n">
        <v>0.469914838577702</v>
      </c>
      <c r="E861" s="16" t="n">
        <v>0.64358024691358</v>
      </c>
      <c r="F861" s="16" t="n">
        <v>0.469522198049774</v>
      </c>
      <c r="G861" s="18" t="n">
        <v>0.000711590023741501</v>
      </c>
      <c r="H861" s="6"/>
      <c r="I861" s="18" t="n">
        <v>3.77238506352668E-005</v>
      </c>
      <c r="J861" s="18" t="n">
        <v>3.38311713355975E-005</v>
      </c>
      <c r="K861" s="16" t="n">
        <v>0.549925925925926</v>
      </c>
      <c r="L861" s="16" t="n">
        <v>0.113281352023587</v>
      </c>
      <c r="M861" s="16" t="n">
        <v>0.532518518518519</v>
      </c>
      <c r="N861" s="16" t="n">
        <v>0.21412534820786</v>
      </c>
      <c r="O861" s="16" t="n">
        <v>0.172906282731135</v>
      </c>
      <c r="P861" s="16" t="n">
        <v>-0.0749782960051596</v>
      </c>
    </row>
    <row r="862" customFormat="false" ht="15" hidden="false" customHeight="false" outlineLevel="0" collapsed="false">
      <c r="A862" s="17" t="n">
        <v>1257</v>
      </c>
      <c r="B862" s="6"/>
      <c r="C862" s="16" t="n">
        <v>0.451077719057852</v>
      </c>
      <c r="D862" s="16" t="n">
        <v>0.469945093235895</v>
      </c>
      <c r="E862" s="16" t="n">
        <v>0.643481481481481</v>
      </c>
      <c r="F862" s="16" t="n">
        <v>0.469458991740184</v>
      </c>
      <c r="G862" s="18" t="n">
        <v>0.000711590023741501</v>
      </c>
      <c r="H862" s="6"/>
      <c r="I862" s="18" t="n">
        <v>2.66829026587013E-005</v>
      </c>
      <c r="J862" s="18" t="n">
        <v>2.22903005177158E-005</v>
      </c>
      <c r="K862" s="16" t="n">
        <v>0.553851851851852</v>
      </c>
      <c r="L862" s="16" t="n">
        <v>0.0672171776446805</v>
      </c>
      <c r="M862" s="16" t="n">
        <v>0.522987654320988</v>
      </c>
      <c r="N862" s="16" t="n">
        <v>0.321711366977387</v>
      </c>
      <c r="O862" s="16" t="n">
        <v>0.172883702117764</v>
      </c>
      <c r="P862" s="16" t="n">
        <v>-0.0853644606909841</v>
      </c>
    </row>
    <row r="863" customFormat="false" ht="15" hidden="false" customHeight="false" outlineLevel="0" collapsed="false">
      <c r="A863" s="17" t="n">
        <v>1258</v>
      </c>
      <c r="B863" s="6"/>
      <c r="C863" s="16" t="n">
        <v>0.451100910280352</v>
      </c>
      <c r="D863" s="16" t="n">
        <v>0.46996440335328</v>
      </c>
      <c r="E863" s="16" t="n">
        <v>0.643506172839506</v>
      </c>
      <c r="F863" s="16" t="n">
        <v>0.469415258863714</v>
      </c>
      <c r="G863" s="18" t="n">
        <v>0.000711590023741501</v>
      </c>
      <c r="H863" s="6"/>
      <c r="I863" s="18" t="n">
        <v>1.48984115738288E-005</v>
      </c>
      <c r="J863" s="18" t="n">
        <v>1.00967486689109E-005</v>
      </c>
      <c r="K863" s="16" t="n">
        <v>0.556691358024691</v>
      </c>
      <c r="L863" s="16" t="n">
        <v>0.0445359973090764</v>
      </c>
      <c r="M863" s="16" t="n">
        <v>0.511654320987654</v>
      </c>
      <c r="N863" s="16" t="n">
        <v>0.487118994128089</v>
      </c>
      <c r="O863" s="16" t="n">
        <v>0.172868078277892</v>
      </c>
      <c r="P863" s="16" t="n">
        <v>-0.0925792374523804</v>
      </c>
    </row>
    <row r="864" customFormat="false" ht="15" hidden="false" customHeight="false" outlineLevel="0" collapsed="false">
      <c r="A864" s="17" t="n">
        <v>1259</v>
      </c>
      <c r="B864" s="6"/>
      <c r="C864" s="16" t="n">
        <v>0.451113698138102</v>
      </c>
      <c r="D864" s="16" t="n">
        <v>0.469972404617655</v>
      </c>
      <c r="E864" s="16" t="n">
        <v>0.643407407407407</v>
      </c>
      <c r="F864" s="16" t="n">
        <v>0.469375108157069</v>
      </c>
      <c r="G864" s="18" t="n">
        <v>0.000711590023741501</v>
      </c>
      <c r="H864" s="6"/>
      <c r="I864" s="18" t="n">
        <v>2.4483140015959E-006</v>
      </c>
      <c r="J864" s="18" t="n">
        <v>-2.61901461045953E-006</v>
      </c>
      <c r="K864" s="16" t="n">
        <v>0.556962962962963</v>
      </c>
      <c r="L864" s="16" t="n">
        <v>0.0387111405120632</v>
      </c>
      <c r="M864" s="16" t="n">
        <v>0.500987654320988</v>
      </c>
      <c r="N864" s="16" t="n">
        <v>0.739949755662671</v>
      </c>
      <c r="O864" s="16" t="n">
        <v>0.172853734075381</v>
      </c>
      <c r="P864" s="16" t="n">
        <v>-0.0951848169849971</v>
      </c>
    </row>
    <row r="865" customFormat="false" ht="15" hidden="false" customHeight="false" outlineLevel="0" collapsed="false">
      <c r="A865" s="17" t="n">
        <v>1260</v>
      </c>
      <c r="B865" s="6"/>
      <c r="C865" s="16" t="n">
        <v>0.45111486865461</v>
      </c>
      <c r="D865" s="16" t="n">
        <v>0.469968128659171</v>
      </c>
      <c r="E865" s="16" t="n">
        <v>0.643407407407407</v>
      </c>
      <c r="F865" s="16" t="n">
        <v>0.469341355957487</v>
      </c>
      <c r="G865" s="18" t="n">
        <v>0.000711590023741501</v>
      </c>
      <c r="H865" s="6"/>
      <c r="I865" s="18" t="n">
        <v>-1.06589673540353E-005</v>
      </c>
      <c r="J865" s="18" t="n">
        <v>-1.58651123454555E-005</v>
      </c>
      <c r="K865" s="16" t="n">
        <v>0.553777777777778</v>
      </c>
      <c r="L865" s="16" t="n">
        <v>0.0440984819675893</v>
      </c>
      <c r="M865" s="16" t="n">
        <v>0.517160493827161</v>
      </c>
      <c r="N865" s="16" t="n">
        <v>0.956196286040796</v>
      </c>
      <c r="O865" s="16" t="n">
        <v>0.172841675712206</v>
      </c>
      <c r="P865" s="16" t="n">
        <v>-0.09351158058074</v>
      </c>
    </row>
    <row r="866" customFormat="false" ht="15" hidden="false" customHeight="false" outlineLevel="0" collapsed="false">
      <c r="A866" s="17" t="n">
        <v>1261</v>
      </c>
      <c r="B866" s="6"/>
      <c r="C866" s="16" t="n">
        <v>0.451103351542878</v>
      </c>
      <c r="D866" s="16" t="n">
        <v>0.469950261855676</v>
      </c>
      <c r="E866" s="16" t="n">
        <v>0.643456790123457</v>
      </c>
      <c r="F866" s="16" t="n">
        <v>0.46930936228646</v>
      </c>
      <c r="G866" s="18" t="n">
        <v>0.000711590023741501</v>
      </c>
      <c r="H866" s="6"/>
      <c r="I866" s="18" t="n">
        <v>-2.42666214241331E-005</v>
      </c>
      <c r="J866" s="18" t="n">
        <v>-2.94749978053106E-005</v>
      </c>
      <c r="K866" s="16" t="n">
        <v>0.54837037037037</v>
      </c>
      <c r="L866" s="16" t="n">
        <v>0.0623220492275332</v>
      </c>
      <c r="M866" s="16" t="n">
        <v>0.532024691358025</v>
      </c>
      <c r="N866" s="16" t="n">
        <v>0.645174438749191</v>
      </c>
      <c r="O866" s="16" t="n">
        <v>0.172830245531923</v>
      </c>
      <c r="P866" s="16" t="n">
        <v>-0.0880874699516729</v>
      </c>
    </row>
    <row r="867" customFormat="false" ht="15" hidden="false" customHeight="false" outlineLevel="0" collapsed="false">
      <c r="A867" s="17" t="n">
        <v>1262</v>
      </c>
      <c r="B867" s="6"/>
      <c r="C867" s="16" t="n">
        <v>0.451077702099628</v>
      </c>
      <c r="D867" s="16" t="n">
        <v>0.469917744651172</v>
      </c>
      <c r="E867" s="16" t="n">
        <v>0.643506172839506</v>
      </c>
      <c r="F867" s="16" t="n">
        <v>0.469286156474452</v>
      </c>
      <c r="G867" s="18" t="n">
        <v>0.000711590023741501</v>
      </c>
      <c r="H867" s="6"/>
      <c r="I867" s="18" t="n">
        <v>-3.84338708633887E-005</v>
      </c>
      <c r="J867" s="18" t="n">
        <v>-4.34243014417858E-005</v>
      </c>
      <c r="K867" s="16" t="n">
        <v>0.541432098765432</v>
      </c>
      <c r="L867" s="16" t="n">
        <v>0.102453211959396</v>
      </c>
      <c r="M867" s="16" t="n">
        <v>0.547802469135802</v>
      </c>
      <c r="N867" s="16" t="n">
        <v>0.351639018265487</v>
      </c>
      <c r="O867" s="16" t="n">
        <v>0.172821954891798</v>
      </c>
      <c r="P867" s="16" t="n">
        <v>-0.0788188202980358</v>
      </c>
    </row>
    <row r="868" customFormat="false" ht="15" hidden="false" customHeight="false" outlineLevel="0" collapsed="false">
      <c r="A868" s="17" t="n">
        <v>1263</v>
      </c>
      <c r="B868" s="6"/>
      <c r="C868" s="16" t="n">
        <v>0.451035976175262</v>
      </c>
      <c r="D868" s="16" t="n">
        <v>0.469868972478122</v>
      </c>
      <c r="E868" s="16" t="n">
        <v>0.643555555555556</v>
      </c>
      <c r="F868" s="16" t="n">
        <v>0.469266539948074</v>
      </c>
      <c r="G868" s="18" t="n">
        <v>0.000711590023741501</v>
      </c>
      <c r="H868" s="6"/>
      <c r="I868" s="18" t="n">
        <v>-5.30842017569656E-005</v>
      </c>
      <c r="J868" s="18" t="n">
        <v>-5.76137136382631E-005</v>
      </c>
      <c r="K868" s="16" t="n">
        <v>0.533308641975309</v>
      </c>
      <c r="L868" s="16" t="n">
        <v>0.17940937079475</v>
      </c>
      <c r="M868" s="16" t="n">
        <v>0.561851851851852</v>
      </c>
      <c r="N868" s="16" t="n">
        <v>0.160080798596746</v>
      </c>
      <c r="O868" s="16" t="n">
        <v>0.172814946551579</v>
      </c>
      <c r="P868" s="16" t="n">
        <v>-0.0666554360800433</v>
      </c>
    </row>
    <row r="869" customFormat="false" ht="15" hidden="false" customHeight="false" outlineLevel="0" collapsed="false">
      <c r="A869" s="17" t="n">
        <v>1264</v>
      </c>
      <c r="B869" s="6"/>
      <c r="C869" s="16" t="n">
        <v>0.450977466580197</v>
      </c>
      <c r="D869" s="16" t="n">
        <v>0.469803677922549</v>
      </c>
      <c r="E869" s="16" t="n">
        <v>0.64362962962963</v>
      </c>
      <c r="F869" s="16" t="n">
        <v>0.469262579914201</v>
      </c>
      <c r="G869" s="18" t="n">
        <v>0.000711590023741501</v>
      </c>
      <c r="H869" s="6"/>
      <c r="I869" s="18" t="n">
        <v>-6.80449817871719E-005</v>
      </c>
      <c r="J869" s="18" t="n">
        <v>-7.18694615468996E-005</v>
      </c>
      <c r="K869" s="16" t="n">
        <v>0.522641975308642</v>
      </c>
      <c r="L869" s="16" t="n">
        <v>0.311248637582388</v>
      </c>
      <c r="M869" s="16" t="n">
        <v>0.575530864197531</v>
      </c>
      <c r="N869" s="16" t="n">
        <v>0.05591292643311</v>
      </c>
      <c r="O869" s="16" t="n">
        <v>0.172813531758431</v>
      </c>
      <c r="P869" s="16" t="n">
        <v>-0.0524308003367976</v>
      </c>
    </row>
    <row r="870" customFormat="false" ht="15" hidden="false" customHeight="false" outlineLevel="0" collapsed="false">
      <c r="A870" s="17" t="n">
        <v>1265</v>
      </c>
      <c r="B870" s="6"/>
      <c r="C870" s="16" t="n">
        <v>0.450902384597539</v>
      </c>
      <c r="D870" s="16" t="n">
        <v>0.469722768458609</v>
      </c>
      <c r="E870" s="16" t="n">
        <v>0.643703703703704</v>
      </c>
      <c r="F870" s="16" t="n">
        <v>0.469294016017495</v>
      </c>
      <c r="G870" s="18" t="n">
        <v>0.000711590023741501</v>
      </c>
      <c r="H870" s="6"/>
      <c r="I870" s="18" t="n">
        <v>-8.33629840433072E-005</v>
      </c>
      <c r="J870" s="18" t="n">
        <v>-8.61717010784621E-005</v>
      </c>
      <c r="K870" s="16" t="n">
        <v>0.510691358024691</v>
      </c>
      <c r="L870" s="16" t="n">
        <v>0.502721311094209</v>
      </c>
      <c r="M870" s="16" t="n">
        <v>0.589283950617284</v>
      </c>
      <c r="N870" s="16" t="n">
        <v>0.0152516623550478</v>
      </c>
      <c r="O870" s="16" t="n">
        <v>0.172824762840876</v>
      </c>
      <c r="P870" s="16" t="n">
        <v>-0.0360000749449547</v>
      </c>
    </row>
    <row r="871" customFormat="false" ht="15" hidden="false" customHeight="false" outlineLevel="0" collapsed="false">
      <c r="A871" s="17" t="n">
        <v>1266</v>
      </c>
      <c r="B871" s="6"/>
      <c r="C871" s="16" t="n">
        <v>0.450809377146275</v>
      </c>
      <c r="D871" s="16" t="n">
        <v>0.46962565434782</v>
      </c>
      <c r="E871" s="16" t="n">
        <v>0.643802469135803</v>
      </c>
      <c r="F871" s="16" t="n">
        <v>0.469375901515076</v>
      </c>
      <c r="G871" s="18" t="n">
        <v>0.000711590023741501</v>
      </c>
      <c r="H871" s="6"/>
      <c r="I871" s="18" t="n">
        <v>-9.86934405953602E-005</v>
      </c>
      <c r="J871" s="18" t="n">
        <v>-0.000100278692587112</v>
      </c>
      <c r="K871" s="16" t="n">
        <v>0.50162962962963</v>
      </c>
      <c r="L871" s="16" t="n">
        <v>0.733352874637029</v>
      </c>
      <c r="M871" s="16" t="n">
        <v>0.601876543209877</v>
      </c>
      <c r="N871" s="16" t="n">
        <v>0.00336656610029522</v>
      </c>
      <c r="O871" s="16" t="n">
        <v>0.172854017510753</v>
      </c>
      <c r="P871" s="16" t="n">
        <v>-0.0190298656618282</v>
      </c>
    </row>
    <row r="872" customFormat="false" ht="15" hidden="false" customHeight="false" outlineLevel="0" collapsed="false">
      <c r="A872" s="17" t="n">
        <v>1267</v>
      </c>
      <c r="B872" s="6"/>
      <c r="C872" s="16" t="n">
        <v>0.45070040238796</v>
      </c>
      <c r="D872" s="16" t="n">
        <v>0.46951442891364</v>
      </c>
      <c r="E872" s="16" t="n">
        <v>0.643876543209877</v>
      </c>
      <c r="F872" s="16" t="n">
        <v>0.469515706691063</v>
      </c>
      <c r="G872" s="18" t="n">
        <v>0.000710684214266052</v>
      </c>
      <c r="H872" s="6"/>
      <c r="I872" s="18" t="n">
        <v>-0.000113622488248014</v>
      </c>
      <c r="J872" s="18" t="n">
        <v>-0.000113852271485981</v>
      </c>
      <c r="K872" s="16" t="n">
        <v>0.51283950617284</v>
      </c>
      <c r="L872" s="16" t="n">
        <v>0.96681012544227</v>
      </c>
      <c r="M872" s="16" t="n">
        <v>0.613728395061728</v>
      </c>
      <c r="N872" s="18" t="n">
        <v>0.000721453248465736</v>
      </c>
      <c r="O872" s="16" t="n">
        <v>0.172903963689451</v>
      </c>
      <c r="P872" s="16" t="n">
        <v>-0.00258900005689812</v>
      </c>
    </row>
    <row r="873" customFormat="false" ht="15" hidden="false" customHeight="false" outlineLevel="0" collapsed="false">
      <c r="A873" s="17" t="n">
        <v>1268</v>
      </c>
      <c r="B873" s="6"/>
      <c r="C873" s="16" t="n">
        <v>0.450575235712965</v>
      </c>
      <c r="D873" s="16" t="n">
        <v>0.469389541640243</v>
      </c>
      <c r="E873" s="16" t="n">
        <v>0.643975308641975</v>
      </c>
      <c r="F873" s="16" t="n">
        <v>0.469728960261831</v>
      </c>
      <c r="G873" s="18" t="n">
        <v>0.000707592921053355</v>
      </c>
      <c r="H873" s="6"/>
      <c r="I873" s="18" t="n">
        <v>-0.00012840424028753</v>
      </c>
      <c r="J873" s="18" t="n">
        <v>-0.000127103510831167</v>
      </c>
      <c r="K873" s="16" t="n">
        <v>0.524296296296296</v>
      </c>
      <c r="L873" s="16" t="n">
        <v>0.812376132181014</v>
      </c>
      <c r="M873" s="16" t="n">
        <v>0.623802469135803</v>
      </c>
      <c r="N873" s="18" t="n">
        <v>0.000176082187579695</v>
      </c>
      <c r="O873" s="16" t="n">
        <v>0.172980147147575</v>
      </c>
      <c r="P873" s="16" t="n">
        <v>0.0137919325429105</v>
      </c>
    </row>
    <row r="874" customFormat="false" ht="15" hidden="false" customHeight="false" outlineLevel="0" collapsed="false">
      <c r="A874" s="17" t="n">
        <v>1269</v>
      </c>
      <c r="B874" s="6"/>
      <c r="C874" s="16" t="n">
        <v>0.450434696878125</v>
      </c>
      <c r="D874" s="16" t="n">
        <v>0.469251702290347</v>
      </c>
      <c r="E874" s="16" t="n">
        <v>0.644148148148148</v>
      </c>
      <c r="F874" s="16" t="n">
        <v>0.47001016502723</v>
      </c>
      <c r="G874" s="18" t="n">
        <v>0.000705143480582964</v>
      </c>
      <c r="H874" s="6"/>
      <c r="I874" s="18" t="n">
        <v>-0.000142811488302025</v>
      </c>
      <c r="J874" s="18" t="n">
        <v>-0.000139856038113518</v>
      </c>
      <c r="K874" s="16" t="n">
        <v>0.534716049382716</v>
      </c>
      <c r="L874" s="16" t="n">
        <v>0.593772796991279</v>
      </c>
      <c r="M874" s="16" t="n">
        <v>0.632123456790124</v>
      </c>
      <c r="N874" s="18" t="n">
        <v>5.85743951514167E-005</v>
      </c>
      <c r="O874" s="16" t="n">
        <v>0.173080600983896</v>
      </c>
      <c r="P874" s="16" t="n">
        <v>0.0295575563875138</v>
      </c>
    </row>
    <row r="875" customFormat="false" ht="15" hidden="false" customHeight="false" outlineLevel="0" collapsed="false">
      <c r="A875" s="17" t="n">
        <v>1270</v>
      </c>
      <c r="B875" s="6"/>
      <c r="C875" s="16" t="n">
        <v>0.450281282026699</v>
      </c>
      <c r="D875" s="16" t="n">
        <v>0.469102961438027</v>
      </c>
      <c r="E875" s="16" t="n">
        <v>0.644098765432099</v>
      </c>
      <c r="F875" s="16" t="n">
        <v>0.470350079696377</v>
      </c>
      <c r="G875" s="18" t="n">
        <v>0.000703793624471473</v>
      </c>
      <c r="H875" s="6"/>
      <c r="I875" s="18" t="n">
        <v>-0.000157094086920501</v>
      </c>
      <c r="J875" s="18" t="n">
        <v>-0.000152371654672365</v>
      </c>
      <c r="K875" s="16" t="n">
        <v>0.543382716049383</v>
      </c>
      <c r="L875" s="16" t="n">
        <v>0.408778211834522</v>
      </c>
      <c r="M875" s="16" t="n">
        <v>0.637456790123457</v>
      </c>
      <c r="N875" s="18" t="n">
        <v>2.92693853432495E-005</v>
      </c>
      <c r="O875" s="16" t="n">
        <v>0.173202020351818</v>
      </c>
      <c r="P875" s="16" t="n">
        <v>0.0446283330116732</v>
      </c>
    </row>
    <row r="876" customFormat="false" ht="15" hidden="false" customHeight="false" outlineLevel="0" collapsed="false">
      <c r="A876" s="17" t="n">
        <v>1271</v>
      </c>
      <c r="B876" s="6"/>
      <c r="C876" s="16" t="n">
        <v>0.45011525798017</v>
      </c>
      <c r="D876" s="16" t="n">
        <v>0.468943188197748</v>
      </c>
      <c r="E876" s="16" t="n">
        <v>0.644271604938272</v>
      </c>
      <c r="F876" s="16" t="n">
        <v>0.470741015691948</v>
      </c>
      <c r="G876" s="18" t="n">
        <v>0.000697330527181852</v>
      </c>
      <c r="H876" s="6"/>
      <c r="I876" s="18" t="n">
        <v>-0.000171333873083708</v>
      </c>
      <c r="J876" s="18" t="n">
        <v>-0.00016479903128515</v>
      </c>
      <c r="K876" s="16" t="n">
        <v>0.549753086419753</v>
      </c>
      <c r="L876" s="16" t="n">
        <v>0.270374252343448</v>
      </c>
      <c r="M876" s="16" t="n">
        <v>0.639555555555556</v>
      </c>
      <c r="N876" s="18" t="n">
        <v>2.15487029616857E-005</v>
      </c>
      <c r="O876" s="16" t="n">
        <v>0.173341655050949</v>
      </c>
      <c r="P876" s="16" t="n">
        <v>0.0584729261605065</v>
      </c>
    </row>
    <row r="877" customFormat="false" ht="15" hidden="false" customHeight="false" outlineLevel="0" collapsed="false">
      <c r="A877" s="17" t="n">
        <v>1272</v>
      </c>
      <c r="B877" s="6"/>
      <c r="C877" s="16" t="n">
        <v>0.449937656373598</v>
      </c>
      <c r="D877" s="16" t="n">
        <v>0.468773343173621</v>
      </c>
      <c r="E877" s="16" t="n">
        <v>0.644320987654321</v>
      </c>
      <c r="F877" s="16" t="n">
        <v>0.47118242568537</v>
      </c>
      <c r="G877" s="18" t="n">
        <v>0.000688944000560528</v>
      </c>
      <c r="H877" s="6"/>
      <c r="I877" s="18" t="n">
        <v>-0.000185626399896487</v>
      </c>
      <c r="J877" s="18" t="n">
        <v>-0.000177201609054338</v>
      </c>
      <c r="K877" s="16" t="n">
        <v>0.556543209876543</v>
      </c>
      <c r="L877" s="16" t="n">
        <v>0.167359814958982</v>
      </c>
      <c r="M877" s="16" t="n">
        <v>0.640444444444445</v>
      </c>
      <c r="N877" s="18" t="n">
        <v>1.82686198539838E-005</v>
      </c>
      <c r="O877" s="16" t="n">
        <v>0.173499305511383</v>
      </c>
      <c r="P877" s="16" t="n">
        <v>0.0714102245652929</v>
      </c>
    </row>
    <row r="878" customFormat="false" ht="15" hidden="false" customHeight="false" outlineLevel="0" collapsed="false">
      <c r="A878" s="17" t="n">
        <v>1273</v>
      </c>
      <c r="B878" s="6"/>
      <c r="C878" s="16" t="n">
        <v>0.44974820452075</v>
      </c>
      <c r="D878" s="16" t="n">
        <v>0.468592862339442</v>
      </c>
      <c r="E878" s="16" t="n">
        <v>0.644617283950617</v>
      </c>
      <c r="F878" s="16" t="n">
        <v>0.471667108708328</v>
      </c>
      <c r="G878" s="18" t="n">
        <v>0.000678935322339048</v>
      </c>
      <c r="H878" s="6"/>
      <c r="I878" s="18" t="n">
        <v>-0.000200005294312599</v>
      </c>
      <c r="J878" s="18" t="n">
        <v>-0.000189683154226377</v>
      </c>
      <c r="K878" s="16" t="n">
        <v>0.562197530864198</v>
      </c>
      <c r="L878" s="16" t="n">
        <v>0.106002998893841</v>
      </c>
      <c r="M878" s="16" t="n">
        <v>0.640024691358025</v>
      </c>
      <c r="N878" s="18" t="n">
        <v>1.89110586978721E-005</v>
      </c>
      <c r="O878" s="16" t="n">
        <v>0.173672395658418</v>
      </c>
      <c r="P878" s="16" t="n">
        <v>0.0827693073964498</v>
      </c>
    </row>
    <row r="879" customFormat="false" ht="15" hidden="false" customHeight="false" outlineLevel="0" collapsed="false">
      <c r="A879" s="17" t="n">
        <v>1274</v>
      </c>
      <c r="B879" s="6"/>
      <c r="C879" s="16" t="n">
        <v>0.449545768150332</v>
      </c>
      <c r="D879" s="16" t="n">
        <v>0.468400801701672</v>
      </c>
      <c r="E879" s="16" t="n">
        <v>0.644543209876543</v>
      </c>
      <c r="F879" s="16" t="n">
        <v>0.472198418417501</v>
      </c>
      <c r="G879" s="18" t="n">
        <v>0.000669684719761927</v>
      </c>
      <c r="H879" s="6"/>
      <c r="I879" s="18" t="n">
        <v>-0.000214720226470479</v>
      </c>
      <c r="J879" s="18" t="n">
        <v>-0.000202445653460409</v>
      </c>
      <c r="K879" s="16" t="n">
        <v>0.566962962962963</v>
      </c>
      <c r="L879" s="16" t="n">
        <v>0.0669867267415821</v>
      </c>
      <c r="M879" s="16" t="n">
        <v>0.638320987654321</v>
      </c>
      <c r="N879" s="18" t="n">
        <v>2.12600156598624E-005</v>
      </c>
      <c r="O879" s="16" t="n">
        <v>0.173862118650594</v>
      </c>
      <c r="P879" s="16" t="n">
        <v>0.0930809433876636</v>
      </c>
    </row>
    <row r="880" customFormat="false" ht="15" hidden="false" customHeight="false" outlineLevel="0" collapsed="false">
      <c r="A880" s="17" t="n">
        <v>1275</v>
      </c>
      <c r="B880" s="6"/>
      <c r="C880" s="16" t="n">
        <v>0.449328778403562</v>
      </c>
      <c r="D880" s="16" t="n">
        <v>0.468195920240352</v>
      </c>
      <c r="E880" s="16" t="n">
        <v>0.644765432098766</v>
      </c>
      <c r="F880" s="16" t="n">
        <v>0.472783315362138</v>
      </c>
      <c r="G880" s="18" t="n">
        <v>0.000658570521883297</v>
      </c>
      <c r="H880" s="6"/>
      <c r="I880" s="18" t="n">
        <v>-0.000229976520179793</v>
      </c>
      <c r="J880" s="18" t="n">
        <v>-0.000215683265811947</v>
      </c>
      <c r="K880" s="16" t="n">
        <v>0.571604938271605</v>
      </c>
      <c r="L880" s="16" t="n">
        <v>0.0421062891193581</v>
      </c>
      <c r="M880" s="16" t="n">
        <v>0.636987654320988</v>
      </c>
      <c r="N880" s="18" t="n">
        <v>2.43793552952743E-005</v>
      </c>
      <c r="O880" s="16" t="n">
        <v>0.174070954482048</v>
      </c>
      <c r="P880" s="16" t="n">
        <v>0.102498849391559</v>
      </c>
    </row>
    <row r="881" customFormat="false" ht="15" hidden="false" customHeight="false" outlineLevel="0" collapsed="false">
      <c r="A881" s="17" t="n">
        <v>1276</v>
      </c>
      <c r="B881" s="6"/>
      <c r="C881" s="16" t="n">
        <v>0.449096411001928</v>
      </c>
      <c r="D881" s="16" t="n">
        <v>0.467977648098493</v>
      </c>
      <c r="E881" s="16" t="n">
        <v>0.645259259259259</v>
      </c>
      <c r="F881" s="16" t="n">
        <v>0.473425161102648</v>
      </c>
      <c r="G881" s="18" t="n">
        <v>0.000646800407867602</v>
      </c>
      <c r="H881" s="6"/>
      <c r="I881" s="18" t="n">
        <v>-0.0002457532925275</v>
      </c>
      <c r="J881" s="18" t="n">
        <v>-0.000229365785444619</v>
      </c>
      <c r="K881" s="16" t="n">
        <v>0.575432098765432</v>
      </c>
      <c r="L881" s="16" t="n">
        <v>0.0262751738043103</v>
      </c>
      <c r="M881" s="16" t="n">
        <v>0.638049382716049</v>
      </c>
      <c r="N881" s="18" t="n">
        <v>2.46625677853514E-005</v>
      </c>
      <c r="O881" s="16" t="n">
        <v>0.174300096697076</v>
      </c>
      <c r="P881" s="16" t="n">
        <v>0.111081332499562</v>
      </c>
    </row>
    <row r="882" customFormat="false" ht="15" hidden="false" customHeight="false" outlineLevel="0" collapsed="false">
      <c r="A882" s="17" t="n">
        <v>1277</v>
      </c>
      <c r="B882" s="6"/>
      <c r="C882" s="16" t="n">
        <v>0.448847946326248</v>
      </c>
      <c r="D882" s="16" t="n">
        <v>0.467745348380163</v>
      </c>
      <c r="E882" s="16" t="n">
        <v>0.645308641975309</v>
      </c>
      <c r="F882" s="16" t="n">
        <v>0.474125833102813</v>
      </c>
      <c r="G882" s="18" t="n">
        <v>0.000633630515180385</v>
      </c>
      <c r="H882" s="6"/>
      <c r="I882" s="18" t="n">
        <v>-0.000262064552970385</v>
      </c>
      <c r="J882" s="18" t="n">
        <v>-0.000243526021167479</v>
      </c>
      <c r="K882" s="16" t="n">
        <v>0.579135802469136</v>
      </c>
      <c r="L882" s="16" t="n">
        <v>0.0166116754587633</v>
      </c>
      <c r="M882" s="16" t="n">
        <v>0.640617283950617</v>
      </c>
      <c r="N882" s="18" t="n">
        <v>2.30164536212092E-005</v>
      </c>
      <c r="O882" s="16" t="n">
        <v>0.174550207863367</v>
      </c>
      <c r="P882" s="16" t="n">
        <v>0.118785852974512</v>
      </c>
    </row>
    <row r="883" customFormat="false" ht="15" hidden="false" customHeight="false" outlineLevel="0" collapsed="false">
      <c r="A883" s="17" t="n">
        <v>1278</v>
      </c>
      <c r="B883" s="6"/>
      <c r="C883" s="16" t="n">
        <v>0.448580765873928</v>
      </c>
      <c r="D883" s="16" t="n">
        <v>0.46749728486443</v>
      </c>
      <c r="E883" s="16" t="n">
        <v>0.645604938271605</v>
      </c>
      <c r="F883" s="16" t="n">
        <v>0.474904830819474</v>
      </c>
      <c r="G883" s="18" t="n">
        <v>0.000619898521607892</v>
      </c>
      <c r="H883" s="6"/>
      <c r="I883" s="18" t="n">
        <v>-0.000279175278450799</v>
      </c>
      <c r="J883" s="18" t="n">
        <v>-0.000258348573295921</v>
      </c>
      <c r="K883" s="16" t="n">
        <v>0.58283950617284</v>
      </c>
      <c r="L883" s="16" t="n">
        <v>0.0105337440702236</v>
      </c>
      <c r="M883" s="16" t="n">
        <v>0.643407407407407</v>
      </c>
      <c r="N883" s="18" t="n">
        <v>1.77066236099618E-005</v>
      </c>
      <c r="O883" s="16" t="n">
        <v>0.174828238438322</v>
      </c>
      <c r="P883" s="16" t="n">
        <v>0.126153467178123</v>
      </c>
    </row>
    <row r="884" customFormat="false" ht="15" hidden="false" customHeight="false" outlineLevel="0" collapsed="false">
      <c r="A884" s="17" t="n">
        <v>1279</v>
      </c>
      <c r="B884" s="6"/>
      <c r="C884" s="16" t="n">
        <v>0.448294199875402</v>
      </c>
      <c r="D884" s="16" t="n">
        <v>0.467232896764519</v>
      </c>
      <c r="E884" s="16" t="n">
        <v>0.645975308641975</v>
      </c>
      <c r="F884" s="16" t="n">
        <v>0.475765115181063</v>
      </c>
      <c r="G884" s="18" t="n">
        <v>0.000604326391561463</v>
      </c>
      <c r="H884" s="6"/>
      <c r="I884" s="18" t="n">
        <v>-0.000296776294709232</v>
      </c>
      <c r="J884" s="18" t="n">
        <v>-0.000273545282465203</v>
      </c>
      <c r="K884" s="16" t="n">
        <v>0.586740740740741</v>
      </c>
      <c r="L884" s="16" t="n">
        <v>0.00675799118311834</v>
      </c>
      <c r="M884" s="16" t="n">
        <v>0.645382716049383</v>
      </c>
      <c r="N884" s="18" t="n">
        <v>1.38221288943108E-005</v>
      </c>
      <c r="O884" s="16" t="n">
        <v>0.175135232283038</v>
      </c>
      <c r="P884" s="16" t="n">
        <v>0.133033492460296</v>
      </c>
    </row>
    <row r="885" customFormat="false" ht="15" hidden="false" customHeight="false" outlineLevel="0" collapsed="false">
      <c r="A885" s="17" t="n">
        <v>1280</v>
      </c>
      <c r="B885" s="6"/>
      <c r="C885" s="16" t="n">
        <v>0.447990145837049</v>
      </c>
      <c r="D885" s="16" t="n">
        <v>0.466953265227485</v>
      </c>
      <c r="E885" s="16" t="n">
        <v>0.646246913580247</v>
      </c>
      <c r="F885" s="16" t="n">
        <v>0.476687861144365</v>
      </c>
      <c r="G885" s="18" t="n">
        <v>0.000588343013125958</v>
      </c>
      <c r="H885" s="6"/>
      <c r="I885" s="18" t="n">
        <v>-0.000315125008661631</v>
      </c>
      <c r="J885" s="18" t="n">
        <v>-0.000289330330634004</v>
      </c>
      <c r="K885" s="16" t="n">
        <v>0.590740740740741</v>
      </c>
      <c r="L885" s="16" t="n">
        <v>0.00441916084509612</v>
      </c>
      <c r="M885" s="16" t="n">
        <v>0.647185185185185</v>
      </c>
      <c r="N885" s="18" t="n">
        <v>1.10298542322317E-005</v>
      </c>
      <c r="O885" s="16" t="n">
        <v>0.175464458875207</v>
      </c>
      <c r="P885" s="16" t="n">
        <v>0.139639566964006</v>
      </c>
    </row>
    <row r="886" customFormat="false" ht="15" hidden="false" customHeight="false" outlineLevel="0" collapsed="false">
      <c r="A886" s="17" t="n">
        <v>1281</v>
      </c>
      <c r="B886" s="6"/>
      <c r="C886" s="16" t="n">
        <v>0.447666818314161</v>
      </c>
      <c r="D886" s="16" t="n">
        <v>0.466656862635065</v>
      </c>
      <c r="E886" s="16" t="n">
        <v>0.646716049382716</v>
      </c>
      <c r="F886" s="16" t="n">
        <v>0.477680343027658</v>
      </c>
      <c r="G886" s="18" t="n">
        <v>0.000570873907137233</v>
      </c>
      <c r="H886" s="6"/>
      <c r="I886" s="18" t="n">
        <v>-0.000334163910104204</v>
      </c>
      <c r="J886" s="18" t="n">
        <v>-0.000305671451111712</v>
      </c>
      <c r="K886" s="16" t="n">
        <v>0.595086419753086</v>
      </c>
      <c r="L886" s="16" t="n">
        <v>0.00288952890584225</v>
      </c>
      <c r="M886" s="16" t="n">
        <v>0.648444444444445</v>
      </c>
      <c r="N886" s="18" t="n">
        <v>1.01980576925864E-005</v>
      </c>
      <c r="O886" s="16" t="n">
        <v>0.175818500850053</v>
      </c>
      <c r="P886" s="16" t="n">
        <v>0.145937934187225</v>
      </c>
    </row>
    <row r="887" customFormat="false" ht="15" hidden="false" customHeight="false" outlineLevel="0" collapsed="false">
      <c r="A887" s="17" t="n">
        <v>1282</v>
      </c>
      <c r="B887" s="6"/>
      <c r="C887" s="16" t="n">
        <v>0.447325448421302</v>
      </c>
      <c r="D887" s="16" t="n">
        <v>0.466344979355726</v>
      </c>
      <c r="E887" s="16" t="n">
        <v>0.647185185185185</v>
      </c>
      <c r="F887" s="16" t="n">
        <v>0.47874821225931</v>
      </c>
      <c r="G887" s="18" t="n">
        <v>0.000553333004848669</v>
      </c>
      <c r="H887" s="6"/>
      <c r="I887" s="18" t="n">
        <v>-0.000353708772196693</v>
      </c>
      <c r="J887" s="18" t="n">
        <v>-0.000322520838607948</v>
      </c>
      <c r="K887" s="16" t="n">
        <v>0.599185185185185</v>
      </c>
      <c r="L887" s="16" t="n">
        <v>0.00204464366691317</v>
      </c>
      <c r="M887" s="16" t="n">
        <v>0.649679012345679</v>
      </c>
      <c r="N887" s="18" t="n">
        <v>9.17291239695615E-006</v>
      </c>
      <c r="O887" s="16" t="n">
        <v>0.176199359109359</v>
      </c>
      <c r="P887" s="16" t="n">
        <v>0.151254186431285</v>
      </c>
    </row>
    <row r="888" customFormat="false" ht="15" hidden="false" customHeight="false" outlineLevel="0" collapsed="false">
      <c r="A888" s="17" t="n">
        <v>1283</v>
      </c>
      <c r="B888" s="6"/>
      <c r="C888" s="16" t="n">
        <v>0.446965444610547</v>
      </c>
      <c r="D888" s="16" t="n">
        <v>0.466016944317429</v>
      </c>
      <c r="E888" s="16" t="n">
        <v>0.647407407407407</v>
      </c>
      <c r="F888" s="16" t="n">
        <v>0.479892710231185</v>
      </c>
      <c r="G888" s="18" t="n">
        <v>0.000534522690681433</v>
      </c>
      <c r="H888" s="6"/>
      <c r="I888" s="18" t="n">
        <v>-0.000373846713513646</v>
      </c>
      <c r="J888" s="18" t="n">
        <v>-0.00033989363317554</v>
      </c>
      <c r="K888" s="16" t="n">
        <v>0.601506172839506</v>
      </c>
      <c r="L888" s="16" t="n">
        <v>0.00145418420922868</v>
      </c>
      <c r="M888" s="16" t="n">
        <v>0.650320987654321</v>
      </c>
      <c r="N888" s="18" t="n">
        <v>8.40475467554836E-006</v>
      </c>
      <c r="O888" s="16" t="n">
        <v>0.176607459364001</v>
      </c>
      <c r="P888" s="16" t="n">
        <v>0.156032583195681</v>
      </c>
    </row>
    <row r="889" customFormat="false" ht="15" hidden="false" customHeight="false" outlineLevel="0" collapsed="false">
      <c r="A889" s="17" t="n">
        <v>1284</v>
      </c>
      <c r="B889" s="6"/>
      <c r="C889" s="16" t="n">
        <v>0.446585742987615</v>
      </c>
      <c r="D889" s="16" t="n">
        <v>0.465672098922966</v>
      </c>
      <c r="E889" s="16" t="n">
        <v>0.647901234567901</v>
      </c>
      <c r="F889" s="16" t="n">
        <v>0.481118953023358</v>
      </c>
      <c r="G889" s="18" t="n">
        <v>0.000515748707944324</v>
      </c>
      <c r="H889" s="6"/>
      <c r="I889" s="18" t="n">
        <v>-0.000394470522565536</v>
      </c>
      <c r="J889" s="18" t="n">
        <v>-0.000357737682405994</v>
      </c>
      <c r="K889" s="16" t="n">
        <v>0.60441975308642</v>
      </c>
      <c r="L889" s="16" t="n">
        <v>0.00108623307099692</v>
      </c>
      <c r="M889" s="16" t="n">
        <v>0.652666666666667</v>
      </c>
      <c r="N889" s="18" t="n">
        <v>7.13856894596303E-006</v>
      </c>
      <c r="O889" s="16" t="n">
        <v>0.177044606788388</v>
      </c>
      <c r="P889" s="16" t="n">
        <v>0.16018714585384</v>
      </c>
    </row>
    <row r="890" customFormat="false" ht="15" hidden="false" customHeight="false" outlineLevel="0" collapsed="false">
      <c r="A890" s="17" t="n">
        <v>1285</v>
      </c>
      <c r="B890" s="6"/>
      <c r="C890" s="16" t="n">
        <v>0.446184925878182</v>
      </c>
      <c r="D890" s="16" t="n">
        <v>0.465309030110002</v>
      </c>
      <c r="E890" s="16" t="n">
        <v>0.648049382716049</v>
      </c>
      <c r="F890" s="16" t="n">
        <v>0.482428749002439</v>
      </c>
      <c r="G890" s="18" t="n">
        <v>0.00049663092592643</v>
      </c>
      <c r="H890" s="6"/>
      <c r="I890" s="18" t="n">
        <v>-0.000415574098154701</v>
      </c>
      <c r="J890" s="18" t="n">
        <v>-0.000375956218158517</v>
      </c>
      <c r="K890" s="16" t="n">
        <v>0.607037037037037</v>
      </c>
      <c r="L890" s="18" t="n">
        <v>0.000820507286364164</v>
      </c>
      <c r="M890" s="16" t="n">
        <v>0.657061728395062</v>
      </c>
      <c r="N890" s="18" t="n">
        <v>4.89114413450216E-006</v>
      </c>
      <c r="O890" s="16" t="n">
        <v>0.177511424656311</v>
      </c>
      <c r="P890" s="16" t="n">
        <v>0.164138278281565</v>
      </c>
    </row>
    <row r="891" customFormat="false" ht="15" hidden="false" customHeight="false" outlineLevel="0" collapsed="false">
      <c r="A891" s="17" t="n">
        <v>1286</v>
      </c>
      <c r="B891" s="6"/>
      <c r="C891" s="16" t="n">
        <v>0.445763004459085</v>
      </c>
      <c r="D891" s="16" t="n">
        <v>0.464927863245586</v>
      </c>
      <c r="E891" s="16" t="n">
        <v>0.648716049382716</v>
      </c>
      <c r="F891" s="16" t="n">
        <v>0.483826727461768</v>
      </c>
      <c r="G891" s="18" t="n">
        <v>0.000476792001257623</v>
      </c>
      <c r="H891" s="6"/>
      <c r="I891" s="18" t="n">
        <v>-0.000437090691357414</v>
      </c>
      <c r="J891" s="18" t="n">
        <v>-0.000394456598021756</v>
      </c>
      <c r="K891" s="16" t="n">
        <v>0.609358024691358</v>
      </c>
      <c r="L891" s="18" t="n">
        <v>0.000615372658847178</v>
      </c>
      <c r="M891" s="16" t="n">
        <v>0.659308641975309</v>
      </c>
      <c r="N891" s="18" t="n">
        <v>3.41900635739144E-006</v>
      </c>
      <c r="O891" s="16" t="n">
        <v>0.178009539032924</v>
      </c>
      <c r="P891" s="16" t="n">
        <v>0.167978138488189</v>
      </c>
    </row>
    <row r="892" customFormat="false" ht="15" hidden="false" customHeight="false" outlineLevel="0" collapsed="false">
      <c r="A892" s="17" t="n">
        <v>1287</v>
      </c>
      <c r="B892" s="6"/>
      <c r="C892" s="16" t="n">
        <v>0.445318335462223</v>
      </c>
      <c r="D892" s="16" t="n">
        <v>0.464526630825777</v>
      </c>
      <c r="E892" s="16" t="n">
        <v>0.649086419753087</v>
      </c>
      <c r="F892" s="16" t="n">
        <v>0.48531208522511</v>
      </c>
      <c r="G892" s="18" t="n">
        <v>0.000457451560404832</v>
      </c>
      <c r="H892" s="6"/>
      <c r="I892" s="18" t="n">
        <v>-0.00045908452854368</v>
      </c>
      <c r="J892" s="18" t="n">
        <v>-0.00041329354781109</v>
      </c>
      <c r="K892" s="16" t="n">
        <v>0.612222222222222</v>
      </c>
      <c r="L892" s="18" t="n">
        <v>0.000460334291654728</v>
      </c>
      <c r="M892" s="16" t="n">
        <v>0.662123456790123</v>
      </c>
      <c r="N892" s="18" t="n">
        <v>2.34491537480858E-006</v>
      </c>
      <c r="O892" s="16" t="n">
        <v>0.178538637670132</v>
      </c>
      <c r="P892" s="16" t="n">
        <v>0.171779908598235</v>
      </c>
    </row>
    <row r="893" customFormat="false" ht="15" hidden="false" customHeight="false" outlineLevel="0" collapsed="false">
      <c r="A893" s="17" t="n">
        <v>1288</v>
      </c>
      <c r="B893" s="6"/>
      <c r="C893" s="16" t="n">
        <v>0.444849441783845</v>
      </c>
      <c r="D893" s="16" t="n">
        <v>0.464104317372374</v>
      </c>
      <c r="E893" s="16" t="n">
        <v>0.649506172839506</v>
      </c>
      <c r="F893" s="16" t="n">
        <v>0.486893949276331</v>
      </c>
      <c r="G893" s="18" t="n">
        <v>0.000434787376388218</v>
      </c>
      <c r="H893" s="6"/>
      <c r="I893" s="18" t="n">
        <v>-0.000481318445906784</v>
      </c>
      <c r="J893" s="18" t="n">
        <v>-0.000432215669562966</v>
      </c>
      <c r="K893" s="16" t="n">
        <v>0.615333333333333</v>
      </c>
      <c r="L893" s="18" t="n">
        <v>0.000342011982181888</v>
      </c>
      <c r="M893" s="16" t="n">
        <v>0.664864197530864</v>
      </c>
      <c r="N893" s="18" t="n">
        <v>1.87434395283467E-006</v>
      </c>
      <c r="O893" s="16" t="n">
        <v>0.179101942508851</v>
      </c>
      <c r="P893" s="16" t="n">
        <v>0.175663440817194</v>
      </c>
    </row>
    <row r="894" customFormat="false" ht="15" hidden="false" customHeight="false" outlineLevel="0" collapsed="false">
      <c r="A894" s="17" t="n">
        <v>1289</v>
      </c>
      <c r="B894" s="6"/>
      <c r="C894" s="16" t="n">
        <v>0.444357187587869</v>
      </c>
      <c r="D894" s="16" t="n">
        <v>0.463661974724728</v>
      </c>
      <c r="E894" s="16" t="n">
        <v>0.650074074074074</v>
      </c>
      <c r="F894" s="16" t="n">
        <v>0.488580861700122</v>
      </c>
      <c r="G894" s="18" t="n">
        <v>0.000412082630606818</v>
      </c>
      <c r="H894" s="6"/>
      <c r="I894" s="18" t="n">
        <v>-0.000503988522623298</v>
      </c>
      <c r="J894" s="18" t="n">
        <v>-0.000451459111439876</v>
      </c>
      <c r="K894" s="16" t="n">
        <v>0.618</v>
      </c>
      <c r="L894" s="18" t="n">
        <v>0.000255802932992939</v>
      </c>
      <c r="M894" s="16" t="n">
        <v>0.66483950617284</v>
      </c>
      <c r="N894" s="18" t="n">
        <v>1.76655233115227E-006</v>
      </c>
      <c r="O894" s="16" t="n">
        <v>0.179702461246087</v>
      </c>
      <c r="P894" s="16" t="n">
        <v>0.179415521312773</v>
      </c>
    </row>
    <row r="895" customFormat="false" ht="15" hidden="false" customHeight="false" outlineLevel="0" collapsed="false">
      <c r="A895" s="17" t="n">
        <v>1290</v>
      </c>
      <c r="B895" s="6"/>
      <c r="C895" s="16" t="n">
        <v>0.443841648898389</v>
      </c>
      <c r="D895" s="16" t="n">
        <v>0.46319949032454</v>
      </c>
      <c r="E895" s="16" t="n">
        <v>0.650444444444445</v>
      </c>
      <c r="F895" s="16" t="n">
        <v>0.490371063620426</v>
      </c>
      <c r="G895" s="18" t="n">
        <v>0.000389188150215721</v>
      </c>
      <c r="H895" s="6"/>
      <c r="I895" s="18" t="n">
        <v>-0.000527082577585255</v>
      </c>
      <c r="J895" s="18" t="n">
        <v>-0.000470977370229103</v>
      </c>
      <c r="K895" s="16" t="n">
        <v>0.620814814814815</v>
      </c>
      <c r="L895" s="18" t="n">
        <v>0.000191873657137064</v>
      </c>
      <c r="M895" s="16" t="n">
        <v>0.663333333333333</v>
      </c>
      <c r="N895" s="18" t="n">
        <v>2.06342500413692E-006</v>
      </c>
      <c r="O895" s="16" t="n">
        <v>0.180339530021769</v>
      </c>
      <c r="P895" s="16" t="n">
        <v>0.183177506595873</v>
      </c>
    </row>
    <row r="896" customFormat="false" ht="15" hidden="false" customHeight="false" outlineLevel="0" collapsed="false">
      <c r="A896" s="17" t="n">
        <v>1291</v>
      </c>
      <c r="B896" s="6"/>
      <c r="C896" s="16" t="n">
        <v>0.443302480470052</v>
      </c>
      <c r="D896" s="16" t="n">
        <v>0.462717249330973</v>
      </c>
      <c r="E896" s="16" t="n">
        <v>0.650962962962963</v>
      </c>
      <c r="F896" s="16" t="n">
        <v>0.492274153602807</v>
      </c>
      <c r="G896" s="18" t="n">
        <v>0.000365802815099684</v>
      </c>
      <c r="H896" s="6"/>
      <c r="I896" s="18" t="n">
        <v>-0.000550736230281635</v>
      </c>
      <c r="J896" s="18" t="n">
        <v>-0.000491010874983881</v>
      </c>
      <c r="K896" s="16" t="n">
        <v>0.622740740740741</v>
      </c>
      <c r="L896" s="18" t="n">
        <v>0.00014741095675238</v>
      </c>
      <c r="M896" s="16" t="n">
        <v>0.659753086419753</v>
      </c>
      <c r="N896" s="18" t="n">
        <v>3.19206901381154E-006</v>
      </c>
      <c r="O896" s="16" t="n">
        <v>0.181016522814245</v>
      </c>
      <c r="P896" s="16" t="n">
        <v>0.186591289271968</v>
      </c>
    </row>
    <row r="897" customFormat="false" ht="15" hidden="false" customHeight="false" outlineLevel="0" collapsed="false">
      <c r="A897" s="17" t="n">
        <v>1292</v>
      </c>
      <c r="B897" s="6"/>
      <c r="C897" s="16" t="n">
        <v>0.442740755273686</v>
      </c>
      <c r="D897" s="16" t="n">
        <v>0.462216436854641</v>
      </c>
      <c r="E897" s="16" t="n">
        <v>0.651506172839506</v>
      </c>
      <c r="F897" s="16" t="n">
        <v>0.494291733392747</v>
      </c>
      <c r="G897" s="18" t="n">
        <v>0.000342392731106785</v>
      </c>
      <c r="H897" s="6"/>
      <c r="I897" s="18" t="n">
        <v>-0.000574827370426981</v>
      </c>
      <c r="J897" s="18" t="n">
        <v>-0.000511518947426357</v>
      </c>
      <c r="K897" s="16" t="n">
        <v>0.624518518518519</v>
      </c>
      <c r="L897" s="18" t="n">
        <v>0.000118584627369433</v>
      </c>
      <c r="M897" s="16" t="n">
        <v>0.655728395061728</v>
      </c>
      <c r="N897" s="18" t="n">
        <v>5.67294898476351E-006</v>
      </c>
      <c r="O897" s="16" t="n">
        <v>0.181733962543134</v>
      </c>
      <c r="P897" s="16" t="n">
        <v>0.189516908929861</v>
      </c>
    </row>
    <row r="898" customFormat="false" ht="15" hidden="false" customHeight="false" outlineLevel="0" collapsed="false">
      <c r="A898" s="17" t="n">
        <v>1293</v>
      </c>
      <c r="B898" s="6"/>
      <c r="C898" s="16" t="n">
        <v>0.442157247421719</v>
      </c>
      <c r="D898" s="16" t="n">
        <v>0.461698079097029</v>
      </c>
      <c r="E898" s="16" t="n">
        <v>0.652</v>
      </c>
      <c r="F898" s="16" t="n">
        <v>0.496430540980281</v>
      </c>
      <c r="G898" s="18" t="n">
        <v>0.00031906021568917</v>
      </c>
      <c r="H898" s="6"/>
      <c r="I898" s="18" t="n">
        <v>-0.000599464917231195</v>
      </c>
      <c r="J898" s="18" t="n">
        <v>-0.000532627332779217</v>
      </c>
      <c r="K898" s="16" t="n">
        <v>0.625654320987654</v>
      </c>
      <c r="L898" s="18" t="n">
        <v>0.000100089623523717</v>
      </c>
      <c r="M898" s="16" t="n">
        <v>0.649308641975309</v>
      </c>
      <c r="N898" s="18" t="n">
        <v>1.12959796920156E-005</v>
      </c>
      <c r="O898" s="16" t="n">
        <v>0.182494193392493</v>
      </c>
      <c r="P898" s="16" t="n">
        <v>0.191904310079779</v>
      </c>
    </row>
    <row r="899" customFormat="false" ht="15" hidden="false" customHeight="false" outlineLevel="0" collapsed="false">
      <c r="A899" s="17" t="n">
        <v>1294</v>
      </c>
      <c r="B899" s="6"/>
      <c r="C899" s="16" t="n">
        <v>0.441550604574918</v>
      </c>
      <c r="D899" s="16" t="n">
        <v>0.461161001549921</v>
      </c>
      <c r="E899" s="16" t="n">
        <v>0.652567901234568</v>
      </c>
      <c r="F899" s="16" t="n">
        <v>0.49869110244752</v>
      </c>
      <c r="G899" s="18" t="n">
        <v>0.000296170768549774</v>
      </c>
      <c r="H899" s="6"/>
      <c r="I899" s="18" t="n">
        <v>-0.000624375920448056</v>
      </c>
      <c r="J899" s="18" t="n">
        <v>-0.000554142186093963</v>
      </c>
      <c r="K899" s="16" t="n">
        <v>0.626592592592593</v>
      </c>
      <c r="L899" s="18" t="n">
        <v>9.01373784992869E-005</v>
      </c>
      <c r="M899" s="16" t="n">
        <v>0.641802469135803</v>
      </c>
      <c r="N899" s="18" t="n">
        <v>2.58372611024408E-005</v>
      </c>
      <c r="O899" s="16" t="n">
        <v>0.183297345515453</v>
      </c>
      <c r="P899" s="16" t="n">
        <v>0.193617533741861</v>
      </c>
    </row>
    <row r="900" customFormat="false" ht="15" hidden="false" customHeight="false" outlineLevel="0" collapsed="false">
      <c r="A900" s="17" t="n">
        <v>1295</v>
      </c>
      <c r="B900" s="6"/>
      <c r="C900" s="16" t="n">
        <v>0.440918979022486</v>
      </c>
      <c r="D900" s="16" t="n">
        <v>0.46060305408359</v>
      </c>
      <c r="E900" s="16" t="n">
        <v>0.653037037037037</v>
      </c>
      <c r="F900" s="16" t="n">
        <v>0.501065752294394</v>
      </c>
      <c r="G900" s="18" t="n">
        <v>0.000273478195755831</v>
      </c>
      <c r="H900" s="6"/>
      <c r="I900" s="18" t="n">
        <v>-0.000649949759245884</v>
      </c>
      <c r="J900" s="18" t="n">
        <v>-0.000576416811300713</v>
      </c>
      <c r="K900" s="16" t="n">
        <v>0.627185185185185</v>
      </c>
      <c r="L900" s="18" t="n">
        <v>8.5128457053381E-005</v>
      </c>
      <c r="M900" s="16" t="n">
        <v>0.633086419753086</v>
      </c>
      <c r="N900" s="18" t="n">
        <v>6.38722334972957E-005</v>
      </c>
      <c r="O900" s="16" t="n">
        <v>0.184140636819735</v>
      </c>
      <c r="P900" s="16" t="n">
        <v>0.194794843051244</v>
      </c>
    </row>
    <row r="901" customFormat="false" ht="15" hidden="false" customHeight="false" outlineLevel="0" collapsed="false">
      <c r="A901" s="17" t="n">
        <v>1296</v>
      </c>
      <c r="B901" s="6"/>
      <c r="C901" s="16" t="n">
        <v>0.440261036890125</v>
      </c>
      <c r="D901" s="16" t="n">
        <v>0.460022685703206</v>
      </c>
      <c r="E901" s="16" t="n">
        <v>0.653382716049383</v>
      </c>
      <c r="F901" s="16" t="n">
        <v>0.503553918070782</v>
      </c>
      <c r="G901" s="18" t="n">
        <v>0.000251380193788439</v>
      </c>
      <c r="H901" s="6"/>
      <c r="I901" s="18" t="n">
        <v>-0.00067632956755636</v>
      </c>
      <c r="J901" s="18" t="n">
        <v>-0.000599523212939091</v>
      </c>
      <c r="K901" s="16" t="n">
        <v>0.627777777777778</v>
      </c>
      <c r="L901" s="18" t="n">
        <v>8.20290363020165E-005</v>
      </c>
      <c r="M901" s="16" t="n">
        <v>0.624740740740741</v>
      </c>
      <c r="N901" s="18" t="n">
        <v>0.000154382175232551</v>
      </c>
      <c r="O901" s="16" t="n">
        <v>0.185023804093929</v>
      </c>
      <c r="P901" s="16" t="n">
        <v>0.195700179422873</v>
      </c>
    </row>
    <row r="902" customFormat="false" ht="15" hidden="false" customHeight="false" outlineLevel="0" collapsed="false">
      <c r="A902" s="17" t="n">
        <v>1297</v>
      </c>
      <c r="B902" s="6"/>
      <c r="C902" s="16" t="n">
        <v>0.439576588348385</v>
      </c>
      <c r="D902" s="16" t="n">
        <v>0.459418336469379</v>
      </c>
      <c r="E902" s="16" t="n">
        <v>0.654222222222222</v>
      </c>
      <c r="F902" s="16" t="n">
        <v>0.506131883816359</v>
      </c>
      <c r="G902" s="18" t="n">
        <v>0.000230384150661244</v>
      </c>
      <c r="H902" s="6"/>
      <c r="I902" s="18" t="n">
        <v>-0.000703474716062601</v>
      </c>
      <c r="J902" s="18" t="n">
        <v>-0.000623555954960666</v>
      </c>
      <c r="K902" s="16" t="n">
        <v>0.627506172839506</v>
      </c>
      <c r="L902" s="18" t="n">
        <v>8.32365086804259E-005</v>
      </c>
      <c r="M902" s="16" t="n">
        <v>0.614938271604938</v>
      </c>
      <c r="N902" s="18" t="n">
        <v>0.0003886839313409</v>
      </c>
      <c r="O902" s="16" t="n">
        <v>0.185938372970435</v>
      </c>
      <c r="P902" s="16" t="n">
        <v>0.195996648517965</v>
      </c>
    </row>
    <row r="903" customFormat="false" ht="15" hidden="false" customHeight="false" outlineLevel="0" collapsed="false">
      <c r="A903" s="17" t="n">
        <v>1298</v>
      </c>
      <c r="B903" s="6"/>
      <c r="C903" s="16" t="n">
        <v>0.438864357146969</v>
      </c>
      <c r="D903" s="16" t="n">
        <v>0.458788439885135</v>
      </c>
      <c r="E903" s="16" t="n">
        <v>0.655061728395062</v>
      </c>
      <c r="F903" s="16" t="n">
        <v>0.508794169848432</v>
      </c>
      <c r="G903" s="18" t="n">
        <v>0.000210369947680798</v>
      </c>
      <c r="H903" s="6"/>
      <c r="I903" s="18" t="n">
        <v>-0.00073126356043609</v>
      </c>
      <c r="J903" s="18" t="n">
        <v>-0.000648410341570362</v>
      </c>
      <c r="K903" s="16" t="n">
        <v>0.626765432098766</v>
      </c>
      <c r="L903" s="18" t="n">
        <v>8.87313774039488E-005</v>
      </c>
      <c r="M903" s="16" t="n">
        <v>0.606098765432099</v>
      </c>
      <c r="N903" s="18" t="n">
        <v>0.000895255699940867</v>
      </c>
      <c r="O903" s="16" t="n">
        <v>0.186882348620422</v>
      </c>
      <c r="P903" s="16" t="n">
        <v>0.195722868736989</v>
      </c>
    </row>
    <row r="904" customFormat="false" ht="15" hidden="false" customHeight="false" outlineLevel="0" collapsed="false">
      <c r="A904" s="17" t="n">
        <v>1299</v>
      </c>
      <c r="B904" s="6"/>
      <c r="C904" s="16" t="n">
        <v>0.438123008224423</v>
      </c>
      <c r="D904" s="16" t="n">
        <v>0.458131881366769</v>
      </c>
      <c r="E904" s="16" t="n">
        <v>0.655506172839506</v>
      </c>
      <c r="F904" s="16" t="n">
        <v>0.511552832971931</v>
      </c>
      <c r="G904" s="18" t="n">
        <v>0.00019115605886366</v>
      </c>
      <c r="H904" s="6"/>
      <c r="I904" s="18" t="n">
        <v>-0.000759881253517822</v>
      </c>
      <c r="J904" s="18" t="n">
        <v>-0.000674313263998204</v>
      </c>
      <c r="K904" s="16" t="n">
        <v>0.626</v>
      </c>
      <c r="L904" s="18" t="n">
        <v>9.92777515598209E-005</v>
      </c>
      <c r="M904" s="16" t="n">
        <v>0.597876543209877</v>
      </c>
      <c r="N904" s="16" t="n">
        <v>0.00174931320078719</v>
      </c>
      <c r="O904" s="16" t="n">
        <v>0.187859951172959</v>
      </c>
      <c r="P904" s="16" t="n">
        <v>0.194833036302797</v>
      </c>
    </row>
    <row r="905" customFormat="false" ht="15" hidden="false" customHeight="false" outlineLevel="0" collapsed="false">
      <c r="A905" s="17" t="n">
        <v>1300</v>
      </c>
      <c r="B905" s="6"/>
      <c r="C905" s="16" t="n">
        <v>0.437351068020702</v>
      </c>
      <c r="D905" s="16" t="n">
        <v>0.457447015269407</v>
      </c>
      <c r="E905" s="16" t="n">
        <v>0.656320987654321</v>
      </c>
      <c r="F905" s="16" t="n">
        <v>0.514405603474881</v>
      </c>
      <c r="G905" s="18" t="n">
        <v>0.000172968364833899</v>
      </c>
      <c r="H905" s="6"/>
      <c r="I905" s="18" t="n">
        <v>-0.000789013959113578</v>
      </c>
      <c r="J905" s="18" t="n">
        <v>-0.000700925128801531</v>
      </c>
      <c r="K905" s="16" t="n">
        <v>0.624345679012346</v>
      </c>
      <c r="L905" s="18" t="n">
        <v>0.000115395425995984</v>
      </c>
      <c r="M905" s="16" t="n">
        <v>0.591086419753086</v>
      </c>
      <c r="N905" s="16" t="n">
        <v>0.00292221845012344</v>
      </c>
      <c r="O905" s="16" t="n">
        <v>0.188870316163231</v>
      </c>
      <c r="P905" s="16" t="n">
        <v>0.193460000278194</v>
      </c>
    </row>
    <row r="906" customFormat="false" ht="15" hidden="false" customHeight="false" outlineLevel="0" collapsed="false">
      <c r="A906" s="17" t="n">
        <v>1301</v>
      </c>
      <c r="B906" s="6"/>
      <c r="C906" s="16" t="n">
        <v>0.436549458728959</v>
      </c>
      <c r="D906" s="16" t="n">
        <v>0.456734823490729</v>
      </c>
      <c r="E906" s="16" t="n">
        <v>0.65720987654321</v>
      </c>
      <c r="F906" s="16" t="n">
        <v>0.517350920372326</v>
      </c>
      <c r="G906" s="18" t="n">
        <v>0.000155955402964683</v>
      </c>
      <c r="H906" s="6"/>
      <c r="I906" s="18" t="n">
        <v>-0.000818665709997936</v>
      </c>
      <c r="J906" s="18" t="n">
        <v>-0.000728172551072834</v>
      </c>
      <c r="K906" s="16" t="n">
        <v>0.622444444444445</v>
      </c>
      <c r="L906" s="18" t="n">
        <v>0.000136118439266942</v>
      </c>
      <c r="M906" s="16" t="n">
        <v>0.586197530864198</v>
      </c>
      <c r="N906" s="16" t="n">
        <v>0.0044779770135789</v>
      </c>
      <c r="O906" s="16" t="n">
        <v>0.189912829311046</v>
      </c>
      <c r="P906" s="16" t="n">
        <v>0.19181766083224</v>
      </c>
    </row>
    <row r="907" customFormat="false" ht="15" hidden="false" customHeight="false" outlineLevel="0" collapsed="false">
      <c r="A907" s="17" t="n">
        <v>1302</v>
      </c>
      <c r="B907" s="6"/>
      <c r="C907" s="16" t="n">
        <v>0.435716588243678</v>
      </c>
      <c r="D907" s="16" t="n">
        <v>0.455993787817375</v>
      </c>
      <c r="E907" s="16" t="n">
        <v>0.658296296296296</v>
      </c>
      <c r="F907" s="16" t="n">
        <v>0.520392251331136</v>
      </c>
      <c r="G907" s="18" t="n">
        <v>0.000139867793866024</v>
      </c>
      <c r="H907" s="6"/>
      <c r="I907" s="18" t="n">
        <v>-0.000849321402965094</v>
      </c>
      <c r="J907" s="18" t="n">
        <v>-0.000756429096063978</v>
      </c>
      <c r="K907" s="16" t="n">
        <v>0.621283950617284</v>
      </c>
      <c r="L907" s="18" t="n">
        <v>0.000159445165223023</v>
      </c>
      <c r="M907" s="16" t="n">
        <v>0.583827160493827</v>
      </c>
      <c r="N907" s="16" t="n">
        <v>0.00610332586245876</v>
      </c>
      <c r="O907" s="16" t="n">
        <v>0.190988653479219</v>
      </c>
      <c r="P907" s="16" t="n">
        <v>0.190158578846974</v>
      </c>
    </row>
    <row r="908" customFormat="false" ht="15" hidden="false" customHeight="false" outlineLevel="0" collapsed="false">
      <c r="A908" s="17" t="n">
        <v>1303</v>
      </c>
      <c r="B908" s="6"/>
      <c r="C908" s="16" t="n">
        <v>0.43485419330079</v>
      </c>
      <c r="D908" s="16" t="n">
        <v>0.455225549920117</v>
      </c>
      <c r="E908" s="16" t="n">
        <v>0.659086419753087</v>
      </c>
      <c r="F908" s="16" t="n">
        <v>0.523529747035993</v>
      </c>
      <c r="G908" s="18" t="n">
        <v>0.000124956985003586</v>
      </c>
      <c r="H908" s="6"/>
      <c r="I908" s="18" t="n">
        <v>-0.000880344944105272</v>
      </c>
      <c r="J908" s="18" t="n">
        <v>-0.00078503650001217</v>
      </c>
      <c r="K908" s="16" t="n">
        <v>0.62</v>
      </c>
      <c r="L908" s="18" t="n">
        <v>0.000182554121549055</v>
      </c>
      <c r="M908" s="16" t="n">
        <v>0.582864197530864</v>
      </c>
      <c r="N908" s="16" t="n">
        <v>0.00728243279403496</v>
      </c>
      <c r="O908" s="16" t="n">
        <v>0.192097773634123</v>
      </c>
      <c r="P908" s="16" t="n">
        <v>0.188663671863027</v>
      </c>
    </row>
    <row r="909" customFormat="false" ht="15" hidden="false" customHeight="false" outlineLevel="0" collapsed="false">
      <c r="A909" s="17" t="n">
        <v>1304</v>
      </c>
      <c r="B909" s="6"/>
      <c r="C909" s="16" t="n">
        <v>0.433962284471977</v>
      </c>
      <c r="D909" s="16" t="n">
        <v>0.454429785254984</v>
      </c>
      <c r="E909" s="16" t="n">
        <v>0.660172839506173</v>
      </c>
      <c r="F909" s="16" t="n">
        <v>0.526755878943129</v>
      </c>
      <c r="G909" s="18" t="n">
        <v>0.00011113467023366</v>
      </c>
      <c r="H909" s="6"/>
      <c r="I909" s="18" t="n">
        <v>-0.000912028428108928</v>
      </c>
      <c r="J909" s="18" t="n">
        <v>-0.000814328331323893</v>
      </c>
      <c r="K909" s="16" t="n">
        <v>0.618938271604938</v>
      </c>
      <c r="L909" s="18" t="n">
        <v>0.000207902138872029</v>
      </c>
      <c r="M909" s="16" t="n">
        <v>0.583135802469136</v>
      </c>
      <c r="N909" s="16" t="n">
        <v>0.00763646618395089</v>
      </c>
      <c r="O909" s="16" t="n">
        <v>0.193237460021518</v>
      </c>
      <c r="P909" s="16" t="n">
        <v>0.187151898218561</v>
      </c>
    </row>
    <row r="910" customFormat="false" ht="15" hidden="false" customHeight="false" outlineLevel="0" collapsed="false">
      <c r="A910" s="17" t="n">
        <v>1305</v>
      </c>
      <c r="B910" s="6"/>
      <c r="C910" s="16" t="n">
        <v>0.433037307322783</v>
      </c>
      <c r="D910" s="16" t="n">
        <v>0.453603536865497</v>
      </c>
      <c r="E910" s="16" t="n">
        <v>0.661135802469136</v>
      </c>
      <c r="F910" s="16" t="n">
        <v>0.530073144872997</v>
      </c>
      <c r="G910" s="18" t="n">
        <v>9.83012592699768E-005</v>
      </c>
      <c r="H910" s="6"/>
      <c r="I910" s="18" t="n">
        <v>-0.00094401066147241</v>
      </c>
      <c r="J910" s="18" t="n">
        <v>-0.000843943359124331</v>
      </c>
      <c r="K910" s="16" t="n">
        <v>0.617481481481482</v>
      </c>
      <c r="L910" s="18" t="n">
        <v>0.000235899509445407</v>
      </c>
      <c r="M910" s="16" t="n">
        <v>0.584246913580247</v>
      </c>
      <c r="N910" s="16" t="n">
        <v>0.00766655789651917</v>
      </c>
      <c r="O910" s="16" t="n">
        <v>0.194408525942919</v>
      </c>
      <c r="P910" s="16" t="n">
        <v>0.185649760538169</v>
      </c>
    </row>
    <row r="911" customFormat="false" ht="15" hidden="false" customHeight="false" outlineLevel="0" collapsed="false">
      <c r="A911" s="17" t="n">
        <v>1306</v>
      </c>
      <c r="B911" s="6"/>
      <c r="C911" s="16" t="n">
        <v>0.432080648875368</v>
      </c>
      <c r="D911" s="16" t="n">
        <v>0.45274825875332</v>
      </c>
      <c r="E911" s="16" t="n">
        <v>0.662098765432099</v>
      </c>
      <c r="F911" s="16" t="n">
        <v>0.533476951145791</v>
      </c>
      <c r="G911" s="18" t="n">
        <v>8.6535529854827E-005</v>
      </c>
      <c r="H911" s="6"/>
      <c r="I911" s="18" t="n">
        <v>-0.000976805903373259</v>
      </c>
      <c r="J911" s="18" t="n">
        <v>-0.00087434670802246</v>
      </c>
      <c r="K911" s="16" t="n">
        <v>0.616518518518519</v>
      </c>
      <c r="L911" s="18" t="n">
        <v>0.000264138105794226</v>
      </c>
      <c r="M911" s="16" t="n">
        <v>0.584962962962963</v>
      </c>
      <c r="N911" s="16" t="n">
        <v>0.00762477917392336</v>
      </c>
      <c r="O911" s="16" t="n">
        <v>0.195609278973181</v>
      </c>
      <c r="P911" s="16" t="n">
        <v>0.184240906784706</v>
      </c>
    </row>
    <row r="912" customFormat="false" ht="15" hidden="false" customHeight="false" outlineLevel="0" collapsed="false">
      <c r="A912" s="17" t="n">
        <v>1307</v>
      </c>
      <c r="B912" s="6"/>
      <c r="C912" s="16" t="n">
        <v>0.431091419428905</v>
      </c>
      <c r="D912" s="16" t="n">
        <v>0.451862745836344</v>
      </c>
      <c r="E912" s="16" t="n">
        <v>0.66283950617284</v>
      </c>
      <c r="F912" s="16" t="n">
        <v>0.536958934557699</v>
      </c>
      <c r="G912" s="18" t="n">
        <v>7.58866115583855E-005</v>
      </c>
      <c r="H912" s="6"/>
      <c r="I912" s="16" t="n">
        <v>-0.00101044930872558</v>
      </c>
      <c r="J912" s="18" t="n">
        <v>-0.000905540349938611</v>
      </c>
      <c r="K912" s="16" t="n">
        <v>0.615432098765432</v>
      </c>
      <c r="L912" s="18" t="n">
        <v>0.000293571994841933</v>
      </c>
      <c r="M912" s="16" t="n">
        <v>0.585358024691358</v>
      </c>
      <c r="N912" s="16" t="n">
        <v>0.00783275541942579</v>
      </c>
      <c r="O912" s="16" t="n">
        <v>0.196836700710845</v>
      </c>
      <c r="P912" s="16" t="n">
        <v>0.182985357056859</v>
      </c>
    </row>
    <row r="913" customFormat="false" ht="15" hidden="false" customHeight="false" outlineLevel="0" collapsed="false">
      <c r="A913" s="17" t="n">
        <v>1308</v>
      </c>
      <c r="B913" s="6"/>
      <c r="C913" s="16" t="n">
        <v>0.430069384873455</v>
      </c>
      <c r="D913" s="16" t="n">
        <v>0.450946533392392</v>
      </c>
      <c r="E913" s="16" t="n">
        <v>0.663753086419753</v>
      </c>
      <c r="F913" s="16" t="n">
        <v>0.540516086713923</v>
      </c>
      <c r="G913" s="18" t="n">
        <v>6.62431800431673E-005</v>
      </c>
      <c r="H913" s="6"/>
      <c r="I913" s="16" t="n">
        <v>-0.00104500133012117</v>
      </c>
      <c r="J913" s="18" t="n">
        <v>-0.000937656384612876</v>
      </c>
      <c r="K913" s="16" t="n">
        <v>0.614246913580247</v>
      </c>
      <c r="L913" s="18" t="n">
        <v>0.000323871083090926</v>
      </c>
      <c r="M913" s="16" t="n">
        <v>0.584197530864198</v>
      </c>
      <c r="N913" s="16" t="n">
        <v>0.00912795680609475</v>
      </c>
      <c r="O913" s="16" t="n">
        <v>0.198089664918418</v>
      </c>
      <c r="P913" s="16" t="n">
        <v>0.18172244579963</v>
      </c>
    </row>
    <row r="914" customFormat="false" ht="15" hidden="false" customHeight="false" outlineLevel="0" collapsed="false">
      <c r="A914" s="17" t="n">
        <v>1309</v>
      </c>
      <c r="B914" s="6"/>
      <c r="C914" s="16" t="n">
        <v>0.42901258444777</v>
      </c>
      <c r="D914" s="16" t="n">
        <v>0.449998120501172</v>
      </c>
      <c r="E914" s="16" t="n">
        <v>0.664716049382716</v>
      </c>
      <c r="F914" s="16" t="n">
        <v>0.54415988998643</v>
      </c>
      <c r="G914" s="18" t="n">
        <v>5.75231166054351E-005</v>
      </c>
      <c r="H914" s="6"/>
      <c r="I914" s="16" t="n">
        <v>-0.00108046497735807</v>
      </c>
      <c r="J914" s="18" t="n">
        <v>-0.000970712707630265</v>
      </c>
      <c r="K914" s="16" t="n">
        <v>0.613308641975309</v>
      </c>
      <c r="L914" s="18" t="n">
        <v>0.000356865503722881</v>
      </c>
      <c r="M914" s="16" t="n">
        <v>0.581679012345679</v>
      </c>
      <c r="N914" s="16" t="n">
        <v>0.0115889783082912</v>
      </c>
      <c r="O914" s="16" t="n">
        <v>0.199372144851614</v>
      </c>
      <c r="P914" s="16" t="n">
        <v>0.180450229167239</v>
      </c>
    </row>
    <row r="915" customFormat="false" ht="15" hidden="false" customHeight="false" outlineLevel="0" collapsed="false">
      <c r="A915" s="17" t="n">
        <v>1310</v>
      </c>
      <c r="B915" s="6"/>
      <c r="C915" s="16" t="n">
        <v>0.427920305770595</v>
      </c>
      <c r="D915" s="16" t="n">
        <v>0.449016901941969</v>
      </c>
      <c r="E915" s="16" t="n">
        <v>0.665950617283951</v>
      </c>
      <c r="F915" s="16" t="n">
        <v>0.547899061200287</v>
      </c>
      <c r="G915" s="18" t="n">
        <v>4.96347502586358E-005</v>
      </c>
      <c r="H915" s="6"/>
      <c r="I915" s="16" t="n">
        <v>-0.0011166775025555</v>
      </c>
      <c r="J915" s="16" t="n">
        <v>-0.00100457146905816</v>
      </c>
      <c r="K915" s="16" t="n">
        <v>0.612320987654321</v>
      </c>
      <c r="L915" s="18" t="n">
        <v>0.000396202433705836</v>
      </c>
      <c r="M915" s="16" t="n">
        <v>0.576962962962963</v>
      </c>
      <c r="N915" s="16" t="n">
        <v>0.015330434385041</v>
      </c>
      <c r="O915" s="16" t="n">
        <v>0.200687126419886</v>
      </c>
      <c r="P915" s="16" t="n">
        <v>0.179136583664536</v>
      </c>
    </row>
    <row r="916" customFormat="false" ht="15" hidden="false" customHeight="false" outlineLevel="0" collapsed="false">
      <c r="A916" s="17" t="n">
        <v>1311</v>
      </c>
      <c r="B916" s="6"/>
      <c r="C916" s="16" t="n">
        <v>0.426791937926743</v>
      </c>
      <c r="D916" s="16" t="n">
        <v>0.448001949757223</v>
      </c>
      <c r="E916" s="16" t="n">
        <v>0.666617283950617</v>
      </c>
      <c r="F916" s="16" t="n">
        <v>0.551734813191704</v>
      </c>
      <c r="G916" s="18" t="n">
        <v>4.26184038468E-005</v>
      </c>
      <c r="H916" s="6"/>
      <c r="I916" s="16" t="n">
        <v>-0.00115353420849924</v>
      </c>
      <c r="J916" s="16" t="n">
        <v>-0.00103913106308195</v>
      </c>
      <c r="K916" s="16" t="n">
        <v>0.611530864197531</v>
      </c>
      <c r="L916" s="18" t="n">
        <v>0.000440977453399623</v>
      </c>
      <c r="M916" s="16" t="n">
        <v>0.572444444444444</v>
      </c>
      <c r="N916" s="16" t="n">
        <v>0.0217160543191983</v>
      </c>
      <c r="O916" s="16" t="n">
        <v>0.20203494698082</v>
      </c>
      <c r="P916" s="16" t="n">
        <v>0.177753643516756</v>
      </c>
    </row>
    <row r="917" customFormat="false" ht="15" hidden="false" customHeight="false" outlineLevel="0" collapsed="false">
      <c r="A917" s="17" t="n">
        <v>1312</v>
      </c>
      <c r="B917" s="6"/>
      <c r="C917" s="16" t="n">
        <v>0.425623364484518</v>
      </c>
      <c r="D917" s="16" t="n">
        <v>0.446949654722054</v>
      </c>
      <c r="E917" s="16" t="n">
        <v>0.667506172839506</v>
      </c>
      <c r="F917" s="16" t="n">
        <v>0.555672134984758</v>
      </c>
      <c r="G917" s="18" t="n">
        <v>3.63316691922583E-005</v>
      </c>
      <c r="H917" s="6"/>
      <c r="I917" s="16" t="n">
        <v>-0.00119081603511079</v>
      </c>
      <c r="J917" s="16" t="n">
        <v>-0.00107423438912444</v>
      </c>
      <c r="K917" s="16" t="n">
        <v>0.610518518518519</v>
      </c>
      <c r="L917" s="18" t="n">
        <v>0.000494207574223294</v>
      </c>
      <c r="M917" s="16" t="n">
        <v>0.566666666666667</v>
      </c>
      <c r="N917" s="16" t="n">
        <v>0.0311970776272407</v>
      </c>
      <c r="O917" s="16" t="n">
        <v>0.203417264552876</v>
      </c>
      <c r="P917" s="16" t="n">
        <v>0.176258579804005</v>
      </c>
    </row>
    <row r="918" customFormat="false" ht="15" hidden="false" customHeight="false" outlineLevel="0" collapsed="false">
      <c r="A918" s="17" t="n">
        <v>1313</v>
      </c>
      <c r="B918" s="6"/>
      <c r="C918" s="16" t="n">
        <v>0.424415388932596</v>
      </c>
      <c r="D918" s="16" t="n">
        <v>0.445860364462608</v>
      </c>
      <c r="E918" s="16" t="n">
        <v>0.668641975308642</v>
      </c>
      <c r="F918" s="16" t="n">
        <v>0.559703220588214</v>
      </c>
      <c r="G918" s="18" t="n">
        <v>3.08261325064239E-005</v>
      </c>
      <c r="H918" s="6"/>
      <c r="I918" s="16" t="n">
        <v>-0.00122832213957252</v>
      </c>
      <c r="J918" s="16" t="n">
        <v>-0.00110966898950417</v>
      </c>
      <c r="K918" s="16" t="n">
        <v>0.609530864197531</v>
      </c>
      <c r="L918" s="18" t="n">
        <v>0.00056109762908402</v>
      </c>
      <c r="M918" s="16" t="n">
        <v>0.560024691358025</v>
      </c>
      <c r="N918" s="16" t="n">
        <v>0.0463057490130093</v>
      </c>
      <c r="O918" s="16" t="n">
        <v>0.204831241639214</v>
      </c>
      <c r="P918" s="16" t="n">
        <v>0.174698584178496</v>
      </c>
    </row>
    <row r="919" customFormat="false" ht="15" hidden="false" customHeight="false" outlineLevel="0" collapsed="false">
      <c r="A919" s="17" t="n">
        <v>1314</v>
      </c>
      <c r="B919" s="6"/>
      <c r="C919" s="16" t="n">
        <v>0.423168364894327</v>
      </c>
      <c r="D919" s="16" t="n">
        <v>0.444733993562385</v>
      </c>
      <c r="E919" s="16" t="n">
        <v>0.669901234567901</v>
      </c>
      <c r="F919" s="16" t="n">
        <v>0.563824448710559</v>
      </c>
      <c r="G919" s="18" t="n">
        <v>2.59524438789021E-005</v>
      </c>
      <c r="H919" s="6"/>
      <c r="I919" s="16" t="n">
        <v>-0.00126580674615264</v>
      </c>
      <c r="J919" s="16" t="n">
        <v>-0.0011452533195899</v>
      </c>
      <c r="K919" s="16" t="n">
        <v>0.608493827160494</v>
      </c>
      <c r="L919" s="18" t="n">
        <v>0.000641783281602977</v>
      </c>
      <c r="M919" s="16" t="n">
        <v>0.553259259259259</v>
      </c>
      <c r="N919" s="16" t="n">
        <v>0.0711659414466209</v>
      </c>
      <c r="O919" s="16" t="n">
        <v>0.206275513295436</v>
      </c>
      <c r="P919" s="16" t="n">
        <v>0.173025625985771</v>
      </c>
    </row>
    <row r="920" customFormat="false" ht="15" hidden="false" customHeight="false" outlineLevel="0" collapsed="false">
      <c r="A920" s="17" t="n">
        <v>1315</v>
      </c>
      <c r="B920" s="6"/>
      <c r="C920" s="16" t="n">
        <v>0.421880041737072</v>
      </c>
      <c r="D920" s="16" t="n">
        <v>0.443568328796105</v>
      </c>
      <c r="E920" s="16" t="n">
        <v>0.671432098765432</v>
      </c>
      <c r="F920" s="16" t="n">
        <v>0.568027552316152</v>
      </c>
      <c r="G920" s="18" t="n">
        <v>2.17307435330828E-005</v>
      </c>
      <c r="H920" s="6"/>
      <c r="I920" s="16" t="n">
        <v>-0.00130291324522853</v>
      </c>
      <c r="J920" s="16" t="n">
        <v>-0.00118075491795561</v>
      </c>
      <c r="K920" s="16" t="n">
        <v>0.607358024691358</v>
      </c>
      <c r="L920" s="18" t="n">
        <v>0.000749658897403505</v>
      </c>
      <c r="M920" s="16" t="n">
        <v>0.547037037037037</v>
      </c>
      <c r="N920" s="16" t="n">
        <v>0.105963512650112</v>
      </c>
      <c r="O920" s="16" t="n">
        <v>0.207747090574548</v>
      </c>
      <c r="P920" s="16" t="n">
        <v>0.171080676885655</v>
      </c>
    </row>
    <row r="921" customFormat="false" ht="15" hidden="false" customHeight="false" outlineLevel="0" collapsed="false">
      <c r="A921" s="17" t="n">
        <v>1316</v>
      </c>
      <c r="B921" s="6"/>
      <c r="C921" s="16" t="n">
        <v>0.420552496779957</v>
      </c>
      <c r="D921" s="16" t="n">
        <v>0.442365473407596</v>
      </c>
      <c r="E921" s="16" t="n">
        <v>0.672765432098765</v>
      </c>
      <c r="F921" s="16" t="n">
        <v>0.57231363733106</v>
      </c>
      <c r="G921" s="18" t="n">
        <v>1.80652516776807E-005</v>
      </c>
      <c r="H921" s="6"/>
      <c r="I921" s="16" t="n">
        <v>-0.00133951060000958</v>
      </c>
      <c r="J921" s="16" t="n">
        <v>-0.0012159624035879</v>
      </c>
      <c r="K921" s="16" t="n">
        <v>0.605506172839506</v>
      </c>
      <c r="L921" s="18" t="n">
        <v>0.000879058433976386</v>
      </c>
      <c r="M921" s="16" t="n">
        <v>0.540024691358025</v>
      </c>
      <c r="N921" s="16" t="n">
        <v>0.148031771870993</v>
      </c>
      <c r="O921" s="16" t="n">
        <v>0.209246269800077</v>
      </c>
      <c r="P921" s="16" t="n">
        <v>0.169022364624674</v>
      </c>
    </row>
    <row r="922" customFormat="false" ht="15" hidden="false" customHeight="false" outlineLevel="0" collapsed="false">
      <c r="A922" s="17" t="n">
        <v>1317</v>
      </c>
      <c r="B922" s="6"/>
      <c r="C922" s="16" t="n">
        <v>0.419186757656616</v>
      </c>
      <c r="D922" s="16" t="n">
        <v>0.441126080824162</v>
      </c>
      <c r="E922" s="16" t="n">
        <v>0.673654320987654</v>
      </c>
      <c r="F922" s="16" t="n">
        <v>0.576675564039048</v>
      </c>
      <c r="G922" s="18" t="n">
        <v>1.49489662040772E-005</v>
      </c>
      <c r="H922" s="6"/>
      <c r="I922" s="16" t="n">
        <v>-0.00137585438906293</v>
      </c>
      <c r="J922" s="16" t="n">
        <v>-0.00125103441685062</v>
      </c>
      <c r="K922" s="16" t="n">
        <v>0.603728395061728</v>
      </c>
      <c r="L922" s="16" t="n">
        <v>0.00101776287744147</v>
      </c>
      <c r="M922" s="16" t="n">
        <v>0.532469135802469</v>
      </c>
      <c r="N922" s="16" t="n">
        <v>0.199924686803944</v>
      </c>
      <c r="O922" s="16" t="n">
        <v>0.21077046337458</v>
      </c>
      <c r="P922" s="16" t="n">
        <v>0.166976764984745</v>
      </c>
    </row>
    <row r="923" customFormat="false" ht="15" hidden="false" customHeight="false" outlineLevel="0" collapsed="false">
      <c r="A923" s="17" t="n">
        <v>1318</v>
      </c>
      <c r="B923" s="6"/>
      <c r="C923" s="16" t="n">
        <v>0.417786085044465</v>
      </c>
      <c r="D923" s="16" t="n">
        <v>0.439852235640217</v>
      </c>
      <c r="E923" s="16" t="n">
        <v>0.674864197530864</v>
      </c>
      <c r="F923" s="16" t="n">
        <v>0.581084679261553</v>
      </c>
      <c r="G923" s="18" t="n">
        <v>1.2294611146324E-005</v>
      </c>
      <c r="H923" s="6"/>
      <c r="I923" s="16" t="n">
        <v>-0.00141087266306174</v>
      </c>
      <c r="J923" s="16" t="n">
        <v>-0.00128496042887466</v>
      </c>
      <c r="K923" s="16" t="n">
        <v>0.602320987654321</v>
      </c>
      <c r="L923" s="16" t="n">
        <v>0.00117999447288922</v>
      </c>
      <c r="M923" s="16" t="n">
        <v>0.525703703703704</v>
      </c>
      <c r="N923" s="16" t="n">
        <v>0.255791808964136</v>
      </c>
      <c r="O923" s="16" t="n">
        <v>0.212309585342141</v>
      </c>
      <c r="P923" s="16" t="n">
        <v>0.164976447571937</v>
      </c>
    </row>
    <row r="924" customFormat="false" ht="15" hidden="false" customHeight="false" outlineLevel="0" collapsed="false">
      <c r="A924" s="17" t="n">
        <v>1319</v>
      </c>
      <c r="B924" s="6"/>
      <c r="C924" s="16" t="n">
        <v>0.416351570709634</v>
      </c>
      <c r="D924" s="16" t="n">
        <v>0.438544924247794</v>
      </c>
      <c r="E924" s="16" t="n">
        <v>0.675876543209877</v>
      </c>
      <c r="F924" s="16" t="n">
        <v>0.58553137885077</v>
      </c>
      <c r="G924" s="18" t="n">
        <v>1.00508849067253E-005</v>
      </c>
      <c r="H924" s="6"/>
      <c r="I924" s="16" t="n">
        <v>-0.00144473026551043</v>
      </c>
      <c r="J924" s="16" t="n">
        <v>-0.001317869358357</v>
      </c>
      <c r="K924" s="16" t="n">
        <v>0.600987654320988</v>
      </c>
      <c r="L924" s="16" t="n">
        <v>0.00135368753677589</v>
      </c>
      <c r="M924" s="16" t="n">
        <v>0.518814814814815</v>
      </c>
      <c r="N924" s="16" t="n">
        <v>0.31677814222244</v>
      </c>
      <c r="O924" s="16" t="n">
        <v>0.213860228474419</v>
      </c>
      <c r="P924" s="16" t="n">
        <v>0.163029256055298</v>
      </c>
    </row>
    <row r="925" customFormat="false" ht="15" hidden="false" customHeight="false" outlineLevel="0" collapsed="false">
      <c r="A925" s="17" t="n">
        <v>1320</v>
      </c>
      <c r="B925" s="6"/>
      <c r="C925" s="16" t="n">
        <v>0.414883201896019</v>
      </c>
      <c r="D925" s="16" t="n">
        <v>0.437204273942562</v>
      </c>
      <c r="E925" s="16" t="n">
        <v>0.677160493827161</v>
      </c>
      <c r="F925" s="16" t="n">
        <v>0.5900216926822</v>
      </c>
      <c r="G925" s="18" t="n">
        <v>8.17703351145119E-006</v>
      </c>
      <c r="H925" s="6"/>
      <c r="I925" s="16" t="n">
        <v>-0.00147690528087291</v>
      </c>
      <c r="J925" s="16" t="n">
        <v>-0.00134933096903753</v>
      </c>
      <c r="K925" s="16" t="n">
        <v>0.599111111111111</v>
      </c>
      <c r="L925" s="16" t="n">
        <v>0.0015588960564898</v>
      </c>
      <c r="M925" s="16" t="n">
        <v>0.511753086419753</v>
      </c>
      <c r="N925" s="16" t="n">
        <v>0.406508768934626</v>
      </c>
      <c r="O925" s="16" t="n">
        <v>0.21542444186911</v>
      </c>
      <c r="P925" s="16" t="n">
        <v>0.161047349324937</v>
      </c>
    </row>
    <row r="926" customFormat="false" ht="15" hidden="false" customHeight="false" outlineLevel="0" collapsed="false">
      <c r="A926" s="17" t="n">
        <v>1321</v>
      </c>
      <c r="B926" s="6"/>
      <c r="C926" s="16" t="n">
        <v>0.413383051402611</v>
      </c>
      <c r="D926" s="16" t="n">
        <v>0.435831898821232</v>
      </c>
      <c r="E926" s="16" t="n">
        <v>0.678469135802469</v>
      </c>
      <c r="F926" s="16" t="n">
        <v>0.594537933157785</v>
      </c>
      <c r="G926" s="18" t="n">
        <v>6.62325385344999E-006</v>
      </c>
      <c r="H926" s="6"/>
      <c r="I926" s="16" t="n">
        <v>-0.00150772326522494</v>
      </c>
      <c r="J926" s="16" t="n">
        <v>-0.00137960877376039</v>
      </c>
      <c r="K926" s="16" t="n">
        <v>0.59720987654321</v>
      </c>
      <c r="L926" s="16" t="n">
        <v>0.00178602043397958</v>
      </c>
      <c r="M926" s="16" t="n">
        <v>0.503407407407407</v>
      </c>
      <c r="N926" s="16" t="n">
        <v>0.521254525233925</v>
      </c>
      <c r="O926" s="16" t="n">
        <v>0.216996016014364</v>
      </c>
      <c r="P926" s="16" t="n">
        <v>0.159112482353085</v>
      </c>
    </row>
    <row r="927" customFormat="false" ht="15" hidden="false" customHeight="false" outlineLevel="0" collapsed="false">
      <c r="A927" s="17" t="n">
        <v>1322</v>
      </c>
      <c r="B927" s="6"/>
      <c r="C927" s="16" t="n">
        <v>0.411850989383604</v>
      </c>
      <c r="D927" s="16" t="n">
        <v>0.434428420000638</v>
      </c>
      <c r="E927" s="16" t="n">
        <v>0.679975308641975</v>
      </c>
      <c r="F927" s="16" t="n">
        <v>0.599079916310984</v>
      </c>
      <c r="G927" s="18" t="n">
        <v>5.32570229825989E-006</v>
      </c>
      <c r="H927" s="6"/>
      <c r="I927" s="16" t="n">
        <v>-0.0015365824753812</v>
      </c>
      <c r="J927" s="16" t="n">
        <v>-0.00140807913953445</v>
      </c>
      <c r="K927" s="16" t="n">
        <v>0.59562962962963</v>
      </c>
      <c r="L927" s="16" t="n">
        <v>0.00203178393197908</v>
      </c>
      <c r="M927" s="16" t="n">
        <v>0.50479012345679</v>
      </c>
      <c r="N927" s="16" t="n">
        <v>0.66380369711283</v>
      </c>
      <c r="O927" s="16" t="n">
        <v>0.21857484823349</v>
      </c>
      <c r="P927" s="16" t="n">
        <v>0.157293288622982</v>
      </c>
    </row>
    <row r="928" customFormat="false" ht="15" hidden="false" customHeight="false" outlineLevel="0" collapsed="false">
      <c r="A928" s="17" t="n">
        <v>1323</v>
      </c>
      <c r="B928" s="6"/>
      <c r="C928" s="16" t="n">
        <v>0.410290738594438</v>
      </c>
      <c r="D928" s="16" t="n">
        <v>0.432997411863418</v>
      </c>
      <c r="E928" s="16" t="n">
        <v>0.681185185185185</v>
      </c>
      <c r="F928" s="16" t="n">
        <v>0.60363964052063</v>
      </c>
      <c r="G928" s="18" t="n">
        <v>4.26265534341331E-006</v>
      </c>
      <c r="H928" s="6"/>
      <c r="I928" s="16" t="n">
        <v>-0.00156318074890635</v>
      </c>
      <c r="J928" s="16" t="n">
        <v>-0.00143449119987091</v>
      </c>
      <c r="K928" s="16" t="n">
        <v>0.593851851851852</v>
      </c>
      <c r="L928" s="16" t="n">
        <v>0.00226492501198739</v>
      </c>
      <c r="M928" s="16" t="n">
        <v>0.512444444444445</v>
      </c>
      <c r="N928" s="16" t="n">
        <v>0.813957638914378</v>
      </c>
      <c r="O928" s="16" t="n">
        <v>0.220158122649206</v>
      </c>
      <c r="P928" s="16" t="n">
        <v>0.15553688812833</v>
      </c>
    </row>
    <row r="929" customFormat="false" ht="15" hidden="false" customHeight="false" outlineLevel="0" collapsed="false">
      <c r="A929" s="17" t="n">
        <v>1324</v>
      </c>
      <c r="B929" s="6"/>
      <c r="C929" s="16" t="n">
        <v>0.408702156743496</v>
      </c>
      <c r="D929" s="16" t="n">
        <v>0.431538428274286</v>
      </c>
      <c r="E929" s="16" t="n">
        <v>0.682962962962963</v>
      </c>
      <c r="F929" s="16" t="n">
        <v>0.608213037779066</v>
      </c>
      <c r="G929" s="18" t="n">
        <v>3.39420968133977E-006</v>
      </c>
      <c r="H929" s="6"/>
      <c r="I929" s="16" t="n">
        <v>-0.00158844738252669</v>
      </c>
      <c r="J929" s="16" t="n">
        <v>-0.0014596244756674</v>
      </c>
      <c r="K929" s="16" t="n">
        <v>0.592148148148148</v>
      </c>
      <c r="L929" s="16" t="n">
        <v>0.00251873910474237</v>
      </c>
      <c r="M929" s="16" t="n">
        <v>0.52041975308642</v>
      </c>
      <c r="N929" s="16" t="n">
        <v>0.989911584946002</v>
      </c>
      <c r="O929" s="16" t="n">
        <v>0.221744398851695</v>
      </c>
      <c r="P929" s="16" t="n">
        <v>0.153937772912182</v>
      </c>
    </row>
    <row r="930" customFormat="false" ht="15" hidden="false" customHeight="false" outlineLevel="0" collapsed="false">
      <c r="A930" s="17" t="n">
        <v>1325</v>
      </c>
      <c r="B930" s="6"/>
      <c r="C930" s="16" t="n">
        <v>0.407087106311517</v>
      </c>
      <c r="D930" s="16" t="n">
        <v>0.430053252692361</v>
      </c>
      <c r="E930" s="16" t="n">
        <v>0.684962962962963</v>
      </c>
      <c r="F930" s="16" t="n">
        <v>0.612791642676663</v>
      </c>
      <c r="G930" s="18" t="n">
        <v>2.6916020939611E-006</v>
      </c>
      <c r="H930" s="6"/>
      <c r="I930" s="16" t="n">
        <v>-0.00161141686023317</v>
      </c>
      <c r="J930" s="16" t="n">
        <v>-0.00148262186963501</v>
      </c>
      <c r="K930" s="16" t="n">
        <v>0.59083950617284</v>
      </c>
      <c r="L930" s="16" t="n">
        <v>0.0027580602771333</v>
      </c>
      <c r="M930" s="16" t="n">
        <v>0.532296296296296</v>
      </c>
      <c r="N930" s="16" t="n">
        <v>0.729368725312018</v>
      </c>
      <c r="O930" s="16" t="n">
        <v>0.223330719789398</v>
      </c>
      <c r="P930" s="16" t="n">
        <v>0.152428038384413</v>
      </c>
    </row>
    <row r="931" customFormat="false" ht="15" hidden="false" customHeight="false" outlineLevel="0" collapsed="false">
      <c r="A931" s="17" t="n">
        <v>1326</v>
      </c>
      <c r="B931" s="6"/>
      <c r="C931" s="16" t="n">
        <v>0.405451849107607</v>
      </c>
      <c r="D931" s="16" t="n">
        <v>0.428547972995117</v>
      </c>
      <c r="E931" s="16" t="n">
        <v>0.685925925925926</v>
      </c>
      <c r="F931" s="16" t="n">
        <v>0.617364228830913</v>
      </c>
      <c r="G931" s="18" t="n">
        <v>2.12360749637943E-006</v>
      </c>
      <c r="H931" s="6"/>
      <c r="I931" s="16" t="n">
        <v>-0.00163184511519703</v>
      </c>
      <c r="J931" s="16" t="n">
        <v>-0.00150326758978007</v>
      </c>
      <c r="K931" s="16" t="n">
        <v>0.589555555555556</v>
      </c>
      <c r="L931" s="16" t="n">
        <v>0.00304178850494729</v>
      </c>
      <c r="M931" s="16" t="n">
        <v>0.547827160493827</v>
      </c>
      <c r="N931" s="16" t="n">
        <v>0.3759070376145</v>
      </c>
      <c r="O931" s="16" t="n">
        <v>0.22491318644914</v>
      </c>
      <c r="P931" s="16" t="n">
        <v>0.150944945069742</v>
      </c>
    </row>
    <row r="932" customFormat="false" ht="15" hidden="false" customHeight="false" outlineLevel="0" collapsed="false">
      <c r="A932" s="17" t="n">
        <v>1327</v>
      </c>
      <c r="B932" s="6"/>
      <c r="C932" s="16" t="n">
        <v>0.403796469701353</v>
      </c>
      <c r="D932" s="16" t="n">
        <v>0.427022578554678</v>
      </c>
      <c r="E932" s="16" t="n">
        <v>0.687506172839506</v>
      </c>
      <c r="F932" s="16" t="n">
        <v>0.621929644226652</v>
      </c>
      <c r="G932" s="18" t="n">
        <v>1.66959317015532E-006</v>
      </c>
      <c r="H932" s="6"/>
      <c r="I932" s="16" t="n">
        <v>-0.0016495486266092</v>
      </c>
      <c r="J932" s="16" t="n">
        <v>-0.00152142272724139</v>
      </c>
      <c r="K932" s="16" t="n">
        <v>0.588913580246914</v>
      </c>
      <c r="L932" s="16" t="n">
        <v>0.00334418268624231</v>
      </c>
      <c r="M932" s="16" t="n">
        <v>0.574395061728395</v>
      </c>
      <c r="N932" s="16" t="n">
        <v>0.079998093559977</v>
      </c>
      <c r="O932" s="16" t="n">
        <v>0.226491397948122</v>
      </c>
      <c r="P932" s="16" t="n">
        <v>0.149483595894101</v>
      </c>
    </row>
    <row r="933" customFormat="false" ht="15" hidden="false" customHeight="false" outlineLevel="0" collapsed="false">
      <c r="A933" s="17" t="n">
        <v>1328</v>
      </c>
      <c r="B933" s="6"/>
      <c r="C933" s="16" t="n">
        <v>0.402123482022469</v>
      </c>
      <c r="D933" s="16" t="n">
        <v>0.425478830629946</v>
      </c>
      <c r="E933" s="16" t="n">
        <v>0.688814814814815</v>
      </c>
      <c r="F933" s="16" t="n">
        <v>0.626463973535922</v>
      </c>
      <c r="G933" s="18" t="n">
        <v>1.30687122358855E-006</v>
      </c>
      <c r="H933" s="6"/>
      <c r="I933" s="16" t="n">
        <v>-0.00166490329873082</v>
      </c>
      <c r="J933" s="16" t="n">
        <v>-0.00153737876883668</v>
      </c>
      <c r="K933" s="16" t="n">
        <v>0.588074074074074</v>
      </c>
      <c r="L933" s="16" t="n">
        <v>0.00366027408157795</v>
      </c>
      <c r="M933" s="16" t="n">
        <v>0.613777777777778</v>
      </c>
      <c r="N933" s="16" t="n">
        <v>0.00257026772785123</v>
      </c>
      <c r="O933" s="16" t="n">
        <v>0.228057099627341</v>
      </c>
      <c r="P933" s="16" t="n">
        <v>0.14810512989504</v>
      </c>
    </row>
    <row r="934" customFormat="false" ht="15" hidden="false" customHeight="false" outlineLevel="0" collapsed="false">
      <c r="A934" s="17" t="n">
        <v>1329</v>
      </c>
      <c r="B934" s="6"/>
      <c r="C934" s="16" t="n">
        <v>0.400435511262669</v>
      </c>
      <c r="D934" s="16" t="n">
        <v>0.423919449710131</v>
      </c>
      <c r="E934" s="16" t="n">
        <v>0.689802469135803</v>
      </c>
      <c r="F934" s="16" t="n">
        <v>0.630965999504483</v>
      </c>
      <c r="G934" s="18" t="n">
        <v>1.02105719750185E-006</v>
      </c>
      <c r="H934" s="6"/>
      <c r="I934" s="16" t="n">
        <v>-0.00167728687089675</v>
      </c>
      <c r="J934" s="16" t="n">
        <v>-0.00155067496758698</v>
      </c>
      <c r="K934" s="16" t="n">
        <v>0.586938271604938</v>
      </c>
      <c r="L934" s="16" t="n">
        <v>0.00402307651402534</v>
      </c>
      <c r="M934" s="16" t="n">
        <v>0.667086419753086</v>
      </c>
      <c r="N934" s="18" t="n">
        <v>8.93968269097899E-006</v>
      </c>
      <c r="O934" s="16" t="n">
        <v>0.229609898630179</v>
      </c>
      <c r="P934" s="16" t="n">
        <v>0.146664881143582</v>
      </c>
    </row>
    <row r="935" customFormat="false" ht="15" hidden="false" customHeight="false" outlineLevel="0" collapsed="false">
      <c r="A935" s="17" t="n">
        <v>1330</v>
      </c>
      <c r="B935" s="6"/>
      <c r="C935" s="16" t="n">
        <v>0.398736628122789</v>
      </c>
      <c r="D935" s="16" t="n">
        <v>0.422348042386767</v>
      </c>
      <c r="E935" s="16" t="n">
        <v>0.691308641975309</v>
      </c>
      <c r="F935" s="16" t="n">
        <v>0.635422376936774</v>
      </c>
      <c r="G935" s="18" t="n">
        <v>7.94142114309498E-007</v>
      </c>
      <c r="H935" s="6"/>
      <c r="I935" s="16" t="n">
        <v>-0.00168689924336703</v>
      </c>
      <c r="J935" s="16" t="n">
        <v>-0.00156157253635401</v>
      </c>
      <c r="K935" s="16" t="n">
        <v>0.585975308641975</v>
      </c>
      <c r="L935" s="16" t="n">
        <v>0.00444810588966754</v>
      </c>
      <c r="M935" s="16" t="n">
        <v>0.725975308641975</v>
      </c>
      <c r="N935" s="18" t="n">
        <v>9.52483818466043E-009</v>
      </c>
      <c r="O935" s="16" t="n">
        <v>0.231145228166934</v>
      </c>
      <c r="P935" s="16" t="n">
        <v>0.145072786104294</v>
      </c>
    </row>
    <row r="936" customFormat="false" ht="15" hidden="false" customHeight="false" outlineLevel="0" collapsed="false">
      <c r="A936" s="17" t="n">
        <v>1331</v>
      </c>
      <c r="B936" s="6"/>
      <c r="C936" s="16" t="n">
        <v>0.397029581501583</v>
      </c>
      <c r="D936" s="16" t="n">
        <v>0.420767276320456</v>
      </c>
      <c r="E936" s="16" t="n">
        <v>0.69320987654321</v>
      </c>
      <c r="F936" s="16" t="n">
        <v>0.639824840385894</v>
      </c>
      <c r="G936" s="18" t="n">
        <v>6.16544255799835E-007</v>
      </c>
      <c r="H936" s="6"/>
      <c r="I936" s="16" t="n">
        <v>-0.00169340402361033</v>
      </c>
      <c r="J936" s="16" t="n">
        <v>-0.00156975595109139</v>
      </c>
      <c r="K936" s="16" t="n">
        <v>0.584691358024691</v>
      </c>
      <c r="L936" s="16" t="n">
        <v>0.00497076404288323</v>
      </c>
      <c r="M936" s="16" t="n">
        <v>0.766098765432099</v>
      </c>
      <c r="N936" s="18" t="n">
        <v>4.07810805779719E-011</v>
      </c>
      <c r="O936" s="16" t="n">
        <v>0.232660289333519</v>
      </c>
      <c r="P936" s="16" t="n">
        <v>0.143312541796354</v>
      </c>
    </row>
    <row r="937" customFormat="false" ht="15" hidden="false" customHeight="false" outlineLevel="0" collapsed="false">
      <c r="A937" s="17" t="n">
        <v>1332</v>
      </c>
      <c r="B937" s="6"/>
      <c r="C937" s="16" t="n">
        <v>0.395317835491022</v>
      </c>
      <c r="D937" s="16" t="n">
        <v>0.419180445554714</v>
      </c>
      <c r="E937" s="16" t="n">
        <v>0.694074074074074</v>
      </c>
      <c r="F937" s="16" t="n">
        <v>0.644160517080668</v>
      </c>
      <c r="G937" s="18" t="n">
        <v>4.77329434060863E-007</v>
      </c>
      <c r="H937" s="6"/>
      <c r="I937" s="16" t="n">
        <v>-0.00169715631694161</v>
      </c>
      <c r="J937" s="16" t="n">
        <v>-0.0015755483290515</v>
      </c>
      <c r="K937" s="16" t="n">
        <v>0.58320987654321</v>
      </c>
      <c r="L937" s="16" t="n">
        <v>0.00561589349094431</v>
      </c>
      <c r="M937" s="16" t="n">
        <v>0.781308641975309</v>
      </c>
      <c r="N937" s="18" t="n">
        <v>2.96571112173425E-012</v>
      </c>
      <c r="O937" s="16" t="n">
        <v>0.23415071294541</v>
      </c>
      <c r="P937" s="16" t="n">
        <v>0.141353566232751</v>
      </c>
    </row>
    <row r="938" customFormat="false" ht="15" hidden="false" customHeight="false" outlineLevel="0" collapsed="false">
      <c r="A938" s="17" t="n">
        <v>1333</v>
      </c>
      <c r="B938" s="6"/>
      <c r="C938" s="16" t="n">
        <v>0.393603304962488</v>
      </c>
      <c r="D938" s="16" t="n">
        <v>0.417589105358585</v>
      </c>
      <c r="E938" s="16" t="n">
        <v>0.69562962962963</v>
      </c>
      <c r="F938" s="16" t="n">
        <v>0.648422007584128</v>
      </c>
      <c r="G938" s="18" t="n">
        <v>3.6925405936561E-007</v>
      </c>
      <c r="H938" s="6"/>
      <c r="I938" s="16" t="n">
        <v>-0.00169790963923261</v>
      </c>
      <c r="J938" s="16" t="n">
        <v>-0.00157879636141135</v>
      </c>
      <c r="K938" s="16" t="n">
        <v>0.581555555555556</v>
      </c>
      <c r="L938" s="16" t="n">
        <v>0.006455131931272</v>
      </c>
      <c r="M938" s="16" t="n">
        <v>0.781530864197531</v>
      </c>
      <c r="N938" s="18" t="n">
        <v>2.2004778998965E-012</v>
      </c>
      <c r="O938" s="16" t="n">
        <v>0.235614027500979</v>
      </c>
      <c r="P938" s="16" t="n">
        <v>0.139123403695806</v>
      </c>
    </row>
    <row r="939" customFormat="false" ht="15" hidden="false" customHeight="false" outlineLevel="0" collapsed="false">
      <c r="A939" s="17" t="n">
        <v>1334</v>
      </c>
      <c r="B939" s="6"/>
      <c r="C939" s="16" t="n">
        <v>0.391888394632263</v>
      </c>
      <c r="D939" s="16" t="n">
        <v>0.415994891020155</v>
      </c>
      <c r="E939" s="16" t="n">
        <v>0.696913580246914</v>
      </c>
      <c r="F939" s="16" t="n">
        <v>0.652585932813177</v>
      </c>
      <c r="G939" s="18" t="n">
        <v>2.85295430408739E-007</v>
      </c>
      <c r="H939" s="6"/>
      <c r="I939" s="16" t="n">
        <v>-0.00169590518942987</v>
      </c>
      <c r="J939" s="16" t="n">
        <v>-0.00157967945294812</v>
      </c>
      <c r="K939" s="16" t="n">
        <v>0.580049382716049</v>
      </c>
      <c r="L939" s="16" t="n">
        <v>0.00749606238991025</v>
      </c>
      <c r="M939" s="16" t="n">
        <v>0.776617283950617</v>
      </c>
      <c r="N939" s="18" t="n">
        <v>2.48192083007665E-012</v>
      </c>
      <c r="O939" s="16" t="n">
        <v>0.2370422938504</v>
      </c>
      <c r="P939" s="16" t="n">
        <v>0.136658857675005</v>
      </c>
    </row>
    <row r="940" customFormat="false" ht="15" hidden="false" customHeight="false" outlineLevel="0" collapsed="false">
      <c r="A940" s="17" t="n">
        <v>1335</v>
      </c>
      <c r="B940" s="6"/>
      <c r="C940" s="16" t="n">
        <v>0.390178016068961</v>
      </c>
      <c r="D940" s="16" t="n">
        <v>0.414402306474328</v>
      </c>
      <c r="E940" s="16" t="n">
        <v>0.698641975308642</v>
      </c>
      <c r="F940" s="16" t="n">
        <v>0.656640998051491</v>
      </c>
      <c r="G940" s="18" t="n">
        <v>2.21619303408356E-007</v>
      </c>
      <c r="H940" s="6"/>
      <c r="I940" s="16" t="n">
        <v>-0.00169115659026959</v>
      </c>
      <c r="J940" s="16" t="n">
        <v>-0.00157827248246988</v>
      </c>
      <c r="K940" s="16" t="n">
        <v>0.577654320987654</v>
      </c>
      <c r="L940" s="16" t="n">
        <v>0.00890589851073633</v>
      </c>
      <c r="M940" s="16" t="n">
        <v>0.772197530864198</v>
      </c>
      <c r="N940" s="18" t="n">
        <v>2.68389068707208E-012</v>
      </c>
      <c r="O940" s="16" t="n">
        <v>0.238431744551404</v>
      </c>
      <c r="P940" s="16" t="n">
        <v>0.133870949798353</v>
      </c>
    </row>
    <row r="941" customFormat="false" ht="15" hidden="false" customHeight="false" outlineLevel="0" collapsed="false">
      <c r="A941" s="17" t="n">
        <v>1336</v>
      </c>
      <c r="B941" s="6"/>
      <c r="C941" s="16" t="n">
        <v>0.388477875908649</v>
      </c>
      <c r="D941" s="16" t="n">
        <v>0.412816032847141</v>
      </c>
      <c r="E941" s="16" t="n">
        <v>0.699777777777778</v>
      </c>
      <c r="F941" s="16" t="n">
        <v>0.660553407090507</v>
      </c>
      <c r="G941" s="18" t="n">
        <v>1.72252592859743E-007</v>
      </c>
      <c r="H941" s="6"/>
      <c r="I941" s="16" t="n">
        <v>-0.00168445093764285</v>
      </c>
      <c r="J941" s="16" t="n">
        <v>-0.00157531093794293</v>
      </c>
      <c r="K941" s="16" t="n">
        <v>0.575728395061728</v>
      </c>
      <c r="L941" s="16" t="n">
        <v>0.0107559259218569</v>
      </c>
      <c r="M941" s="16" t="n">
        <v>0.770493827160494</v>
      </c>
      <c r="N941" s="18" t="n">
        <v>2.65742410093299E-012</v>
      </c>
      <c r="O941" s="16" t="n">
        <v>0.239770928441536</v>
      </c>
      <c r="P941" s="16" t="n">
        <v>0.130749766963582</v>
      </c>
    </row>
    <row r="942" customFormat="false" ht="15" hidden="false" customHeight="false" outlineLevel="0" collapsed="false">
      <c r="A942" s="17" t="n">
        <v>1337</v>
      </c>
      <c r="B942" s="6"/>
      <c r="C942" s="16" t="n">
        <v>0.386785353962174</v>
      </c>
      <c r="D942" s="16" t="n">
        <v>0.411233311271768</v>
      </c>
      <c r="E942" s="16" t="n">
        <v>0.700962962962963</v>
      </c>
      <c r="F942" s="16" t="n">
        <v>0.664321071757525</v>
      </c>
      <c r="G942" s="18" t="n">
        <v>1.34197702722979E-007</v>
      </c>
      <c r="H942" s="6"/>
      <c r="I942" s="16" t="n">
        <v>-0.00167540001017792</v>
      </c>
      <c r="J942" s="16" t="n">
        <v>-0.00157052780806163</v>
      </c>
      <c r="K942" s="16" t="n">
        <v>0.573358024691358</v>
      </c>
      <c r="L942" s="16" t="n">
        <v>0.0132870782942234</v>
      </c>
      <c r="M942" s="16" t="n">
        <v>0.77079012345679</v>
      </c>
      <c r="N942" s="18" t="n">
        <v>1.68140167282537E-012</v>
      </c>
      <c r="O942" s="16" t="n">
        <v>0.241059275275888</v>
      </c>
      <c r="P942" s="16" t="n">
        <v>0.127136839506035</v>
      </c>
    </row>
    <row r="943" customFormat="false" ht="15" hidden="false" customHeight="false" outlineLevel="0" collapsed="false">
      <c r="A943" s="17" t="n">
        <v>1338</v>
      </c>
      <c r="B943" s="6"/>
      <c r="C943" s="16" t="n">
        <v>0.385105592267128</v>
      </c>
      <c r="D943" s="16" t="n">
        <v>0.409658304299324</v>
      </c>
      <c r="E943" s="16" t="n">
        <v>0.702197530864198</v>
      </c>
      <c r="F943" s="16" t="n">
        <v>0.667910016330842</v>
      </c>
      <c r="G943" s="18" t="n">
        <v>1.04900428586416E-007</v>
      </c>
      <c r="H943" s="6"/>
      <c r="I943" s="16" t="n">
        <v>-0.00166388285775118</v>
      </c>
      <c r="J943" s="16" t="n">
        <v>-0.00156386034119787</v>
      </c>
      <c r="K943" s="16" t="n">
        <v>0.570246913580247</v>
      </c>
      <c r="L943" s="16" t="n">
        <v>0.0169203595961078</v>
      </c>
      <c r="M943" s="16" t="n">
        <v>0.77162962962963</v>
      </c>
      <c r="N943" s="18" t="n">
        <v>9.6258006428447E-013</v>
      </c>
      <c r="O943" s="16" t="n">
        <v>0.242285325141466</v>
      </c>
      <c r="P943" s="16" t="n">
        <v>0.122923789150979</v>
      </c>
    </row>
    <row r="944" customFormat="false" ht="15" hidden="false" customHeight="false" outlineLevel="0" collapsed="false">
      <c r="A944" s="17" t="n">
        <v>1339</v>
      </c>
      <c r="B944" s="6"/>
      <c r="C944" s="16" t="n">
        <v>0.383439518391269</v>
      </c>
      <c r="D944" s="16" t="n">
        <v>0.408092212621304</v>
      </c>
      <c r="E944" s="16" t="n">
        <v>0.703234567901235</v>
      </c>
      <c r="F944" s="16" t="n">
        <v>0.671322382412173</v>
      </c>
      <c r="G944" s="18" t="n">
        <v>8.23701394862837E-008</v>
      </c>
      <c r="H944" s="6"/>
      <c r="I944" s="16" t="n">
        <v>-0.00165104745281205</v>
      </c>
      <c r="J944" s="16" t="n">
        <v>-0.00155629379266874</v>
      </c>
      <c r="K944" s="16" t="n">
        <v>0.566172839506173</v>
      </c>
      <c r="L944" s="16" t="n">
        <v>0.0221425109630572</v>
      </c>
      <c r="M944" s="16" t="n">
        <v>0.772962962962963</v>
      </c>
      <c r="N944" s="18" t="n">
        <v>6.73469768599524E-013</v>
      </c>
      <c r="O944" s="16" t="n">
        <v>0.243449977125146</v>
      </c>
      <c r="P944" s="16" t="n">
        <v>0.118168193645407</v>
      </c>
    </row>
    <row r="945" customFormat="false" ht="15" hidden="false" customHeight="false" outlineLevel="0" collapsed="false">
      <c r="A945" s="17" t="n">
        <v>1340</v>
      </c>
      <c r="B945" s="6"/>
      <c r="C945" s="16" t="n">
        <v>0.381789730187064</v>
      </c>
      <c r="D945" s="16" t="n">
        <v>0.406536927536776</v>
      </c>
      <c r="E945" s="16" t="n">
        <v>0.704296296296296</v>
      </c>
      <c r="F945" s="16" t="n">
        <v>0.67453285564002</v>
      </c>
      <c r="G945" s="18" t="n">
        <v>6.49456978857165E-008</v>
      </c>
      <c r="H945" s="6"/>
      <c r="I945" s="16" t="n">
        <v>-0.00163654853663831</v>
      </c>
      <c r="J945" s="16" t="n">
        <v>-0.00154756909396056</v>
      </c>
      <c r="K945" s="16" t="n">
        <v>0.561950617283951</v>
      </c>
      <c r="L945" s="16" t="n">
        <v>0.0296242886900764</v>
      </c>
      <c r="M945" s="16" t="n">
        <v>0.774024691358025</v>
      </c>
      <c r="N945" s="18" t="n">
        <v>4.98735819330889E-013</v>
      </c>
      <c r="O945" s="16" t="n">
        <v>0.244544761881666</v>
      </c>
      <c r="P945" s="16" t="n">
        <v>0.112729442829988</v>
      </c>
    </row>
    <row r="946" customFormat="false" ht="15" hidden="false" customHeight="false" outlineLevel="0" collapsed="false">
      <c r="A946" s="17" t="n">
        <v>1341</v>
      </c>
      <c r="B946" s="6"/>
      <c r="C946" s="16" t="n">
        <v>0.380155217872171</v>
      </c>
      <c r="D946" s="16" t="n">
        <v>0.404990901779092</v>
      </c>
      <c r="E946" s="16" t="n">
        <v>0.705012345679012</v>
      </c>
      <c r="F946" s="16" t="n">
        <v>0.677526521436069</v>
      </c>
      <c r="G946" s="18" t="n">
        <v>5.16362880859417E-008</v>
      </c>
      <c r="H946" s="6"/>
      <c r="I946" s="16" t="n">
        <v>-0.00162122123298275</v>
      </c>
      <c r="J946" s="16" t="n">
        <v>-0.00153830173020414</v>
      </c>
      <c r="K946" s="16" t="n">
        <v>0.558098765432099</v>
      </c>
      <c r="L946" s="16" t="n">
        <v>0.0402668885334964</v>
      </c>
      <c r="M946" s="16" t="n">
        <v>0.775925925925926</v>
      </c>
      <c r="N946" s="18" t="n">
        <v>3.11008093307026E-013</v>
      </c>
      <c r="O946" s="16" t="n">
        <v>0.245564772557156</v>
      </c>
      <c r="P946" s="16" t="n">
        <v>0.106789292916306</v>
      </c>
    </row>
    <row r="947" customFormat="false" ht="15" hidden="false" customHeight="false" outlineLevel="0" collapsed="false">
      <c r="A947" s="17" t="n">
        <v>1342</v>
      </c>
      <c r="B947" s="6"/>
      <c r="C947" s="16" t="n">
        <v>0.378537595769157</v>
      </c>
      <c r="D947" s="16" t="n">
        <v>0.403455337644489</v>
      </c>
      <c r="E947" s="16" t="n">
        <v>0.706049382716049</v>
      </c>
      <c r="F947" s="16" t="n">
        <v>0.680287724279089</v>
      </c>
      <c r="G947" s="18" t="n">
        <v>4.14082481458782E-008</v>
      </c>
      <c r="H947" s="6"/>
      <c r="I947" s="16" t="n">
        <v>-0.00160531410267512</v>
      </c>
      <c r="J947" s="16" t="n">
        <v>-0.00152867458571606</v>
      </c>
      <c r="K947" s="16" t="n">
        <v>0.552197530864198</v>
      </c>
      <c r="L947" s="16" t="n">
        <v>0.0545665526195142</v>
      </c>
      <c r="M947" s="16" t="n">
        <v>0.775827160493827</v>
      </c>
      <c r="N947" s="18" t="n">
        <v>2.89667585205906E-013</v>
      </c>
      <c r="O947" s="16" t="n">
        <v>0.246504855290486</v>
      </c>
      <c r="P947" s="16" t="n">
        <v>0.100415476664803</v>
      </c>
    </row>
    <row r="948" customFormat="false" ht="15" hidden="false" customHeight="false" outlineLevel="0" collapsed="false">
      <c r="A948" s="17" t="n">
        <v>1343</v>
      </c>
      <c r="B948" s="6"/>
      <c r="C948" s="16" t="n">
        <v>0.376939087372098</v>
      </c>
      <c r="D948" s="16" t="n">
        <v>0.401931487076582</v>
      </c>
      <c r="E948" s="16" t="n">
        <v>0.707037037037037</v>
      </c>
      <c r="F948" s="16" t="n">
        <v>0.682797043082878</v>
      </c>
      <c r="G948" s="18" t="n">
        <v>3.34319717715251E-008</v>
      </c>
      <c r="H948" s="6"/>
      <c r="I948" s="16" t="n">
        <v>-0.00158955172413954</v>
      </c>
      <c r="J948" s="16" t="n">
        <v>-0.00151921781471886</v>
      </c>
      <c r="K948" s="16" t="n">
        <v>0.547481481481482</v>
      </c>
      <c r="L948" s="16" t="n">
        <v>0.0735683145676666</v>
      </c>
      <c r="M948" s="16" t="n">
        <v>0.774024691358025</v>
      </c>
      <c r="N948" s="18" t="n">
        <v>3.92426430013613E-013</v>
      </c>
      <c r="O948" s="16" t="n">
        <v>0.247358578238583</v>
      </c>
      <c r="P948" s="16" t="n">
        <v>0.0937675671711432</v>
      </c>
    </row>
    <row r="949" customFormat="false" ht="15" hidden="false" customHeight="false" outlineLevel="0" collapsed="false">
      <c r="A949" s="17" t="n">
        <v>1344</v>
      </c>
      <c r="B949" s="6"/>
      <c r="C949" s="16" t="n">
        <v>0.3753608326727</v>
      </c>
      <c r="D949" s="16" t="n">
        <v>0.40042010905137</v>
      </c>
      <c r="E949" s="16" t="n">
        <v>0.707777777777778</v>
      </c>
      <c r="F949" s="16" t="n">
        <v>0.685041920276263</v>
      </c>
      <c r="G949" s="18" t="n">
        <v>2.73128971030855E-008</v>
      </c>
      <c r="H949" s="6"/>
      <c r="I949" s="16" t="n">
        <v>-0.00157428905249671</v>
      </c>
      <c r="J949" s="16" t="n">
        <v>-0.0015103315547827</v>
      </c>
      <c r="K949" s="16" t="n">
        <v>0.541160493827161</v>
      </c>
      <c r="L949" s="16" t="n">
        <v>0.0994230624076029</v>
      </c>
      <c r="M949" s="16" t="n">
        <v>0.771333333333333</v>
      </c>
      <c r="N949" s="18" t="n">
        <v>7.89765954742081E-013</v>
      </c>
      <c r="O949" s="16" t="n">
        <v>0.248121844734056</v>
      </c>
      <c r="P949" s="16" t="n">
        <v>0.0867448096346244</v>
      </c>
    </row>
    <row r="950" customFormat="false" ht="15" hidden="false" customHeight="false" outlineLevel="0" collapsed="false">
      <c r="A950" s="17" t="n">
        <v>1345</v>
      </c>
      <c r="B950" s="6"/>
      <c r="C950" s="16" t="n">
        <v>0.373800645357617</v>
      </c>
      <c r="D950" s="16" t="n">
        <v>0.398919291950484</v>
      </c>
      <c r="E950" s="16" t="n">
        <v>0.708469135802469</v>
      </c>
      <c r="F950" s="16" t="n">
        <v>0.68702360692035</v>
      </c>
      <c r="G950" s="18" t="n">
        <v>2.25245435374353E-008</v>
      </c>
      <c r="H950" s="6"/>
      <c r="I950" s="16" t="n">
        <v>-0.00155966051987322</v>
      </c>
      <c r="J950" s="16" t="n">
        <v>-0.00150192115940832</v>
      </c>
      <c r="K950" s="16" t="n">
        <v>0.535358024691358</v>
      </c>
      <c r="L950" s="16" t="n">
        <v>0.130318692205096</v>
      </c>
      <c r="M950" s="16" t="n">
        <v>0.76479012345679</v>
      </c>
      <c r="N950" s="18" t="n">
        <v>2.89234302804262E-012</v>
      </c>
      <c r="O950" s="16" t="n">
        <v>0.248795241732919</v>
      </c>
      <c r="P950" s="16" t="n">
        <v>0.079651256682492</v>
      </c>
    </row>
    <row r="951" customFormat="false" ht="15" hidden="false" customHeight="false" outlineLevel="0" collapsed="false">
      <c r="A951" s="17" t="n">
        <v>1346</v>
      </c>
      <c r="B951" s="6"/>
      <c r="C951" s="16" t="n">
        <v>0.37225798413532</v>
      </c>
      <c r="D951" s="16" t="n">
        <v>0.397429027397471</v>
      </c>
      <c r="E951" s="16" t="n">
        <v>0.709012345679012</v>
      </c>
      <c r="F951" s="16" t="n">
        <v>0.688750209818418</v>
      </c>
      <c r="G951" s="18" t="n">
        <v>1.87146952568404E-008</v>
      </c>
      <c r="H951" s="6"/>
      <c r="I951" s="16" t="n">
        <v>-0.00154580157191116</v>
      </c>
      <c r="J951" s="16" t="n">
        <v>-0.00149387001624743</v>
      </c>
      <c r="K951" s="16" t="n">
        <v>0.529703703703704</v>
      </c>
      <c r="L951" s="16" t="n">
        <v>0.170099348449724</v>
      </c>
      <c r="M951" s="16" t="n">
        <v>0.754049382716049</v>
      </c>
      <c r="N951" s="18" t="n">
        <v>3.20110920235261E-011</v>
      </c>
      <c r="O951" s="16" t="n">
        <v>0.249381664780481</v>
      </c>
      <c r="P951" s="16" t="n">
        <v>0.0728134609726026</v>
      </c>
    </row>
    <row r="952" customFormat="false" ht="15" hidden="false" customHeight="false" outlineLevel="0" collapsed="false">
      <c r="A952" s="17" t="n">
        <v>1347</v>
      </c>
      <c r="B952" s="6"/>
      <c r="C952" s="16" t="n">
        <v>0.370728848098444</v>
      </c>
      <c r="D952" s="16" t="n">
        <v>0.395945363527351</v>
      </c>
      <c r="E952" s="16" t="n">
        <v>0.709604938271605</v>
      </c>
      <c r="F952" s="16" t="n">
        <v>0.690225129648044</v>
      </c>
      <c r="G952" s="18" t="n">
        <v>1.57014662140126E-008</v>
      </c>
      <c r="H952" s="6"/>
      <c r="I952" s="16" t="n">
        <v>-0.00153358464676318</v>
      </c>
      <c r="J952" s="16" t="n">
        <v>-0.00148682722532174</v>
      </c>
      <c r="K952" s="16" t="n">
        <v>0.524691358024691</v>
      </c>
      <c r="L952" s="16" t="n">
        <v>0.214226055357875</v>
      </c>
      <c r="M952" s="16" t="n">
        <v>0.737481481481481</v>
      </c>
      <c r="N952" s="18" t="n">
        <v>9.26848155080511E-010</v>
      </c>
      <c r="O952" s="16" t="n">
        <v>0.249882389091165</v>
      </c>
      <c r="P952" s="16" t="n">
        <v>0.0665340998004902</v>
      </c>
    </row>
    <row r="953" customFormat="false" ht="15" hidden="false" customHeight="false" outlineLevel="0" collapsed="false">
      <c r="A953" s="17" t="n">
        <v>1348</v>
      </c>
      <c r="B953" s="6"/>
      <c r="C953" s="16" t="n">
        <v>0.369213111108526</v>
      </c>
      <c r="D953" s="16" t="n">
        <v>0.394468327783422</v>
      </c>
      <c r="E953" s="16" t="n">
        <v>0.710345679012346</v>
      </c>
      <c r="F953" s="16" t="n">
        <v>0.6914465584966</v>
      </c>
      <c r="G953" s="18" t="n">
        <v>1.32766895509352E-008</v>
      </c>
      <c r="H953" s="6"/>
      <c r="I953" s="16" t="n">
        <v>-0.00152371584896138</v>
      </c>
      <c r="J953" s="16" t="n">
        <v>-0.0014811847451196</v>
      </c>
      <c r="K953" s="16" t="n">
        <v>0.520469135802469</v>
      </c>
      <c r="L953" s="16" t="n">
        <v>0.256445546196579</v>
      </c>
      <c r="M953" s="16" t="n">
        <v>0.710074074074074</v>
      </c>
      <c r="N953" s="18" t="n">
        <v>7.05858733543736E-008</v>
      </c>
      <c r="O953" s="16" t="n">
        <v>0.250296903421373</v>
      </c>
      <c r="P953" s="16" t="n">
        <v>0.0613030666992538</v>
      </c>
    </row>
    <row r="954" customFormat="false" ht="15" hidden="false" customHeight="false" outlineLevel="0" collapsed="false">
      <c r="A954" s="17" t="n">
        <v>1349</v>
      </c>
      <c r="B954" s="6"/>
      <c r="C954" s="16" t="n">
        <v>0.367708218405668</v>
      </c>
      <c r="D954" s="16" t="n">
        <v>0.392997287193766</v>
      </c>
      <c r="E954" s="16" t="n">
        <v>0.71037037037037</v>
      </c>
      <c r="F954" s="16" t="n">
        <v>0.692466630068282</v>
      </c>
      <c r="G954" s="18" t="n">
        <v>1.13207596376485E-008</v>
      </c>
      <c r="H954" s="6"/>
      <c r="I954" s="16" t="n">
        <v>-0.00151641311153614</v>
      </c>
      <c r="J954" s="16" t="n">
        <v>-0.0014769573547546</v>
      </c>
      <c r="K954" s="16" t="n">
        <v>0.518024691358025</v>
      </c>
      <c r="L954" s="16" t="n">
        <v>0.288433208034342</v>
      </c>
      <c r="M954" s="16" t="n">
        <v>0.662592592592593</v>
      </c>
      <c r="N954" s="18" t="n">
        <v>3.37930945769627E-005</v>
      </c>
      <c r="O954" s="16" t="n">
        <v>0.25064297802398</v>
      </c>
      <c r="P954" s="16" t="n">
        <v>0.0574900320423262</v>
      </c>
    </row>
    <row r="955" customFormat="false" ht="15" hidden="false" customHeight="false" outlineLevel="0" collapsed="false">
      <c r="A955" s="17" t="n">
        <v>1350</v>
      </c>
      <c r="B955" s="6"/>
      <c r="C955" s="16" t="n">
        <v>0.366212301176623</v>
      </c>
      <c r="D955" s="16" t="n">
        <v>0.39153093844146</v>
      </c>
      <c r="E955" s="16" t="n">
        <v>0.710543209876543</v>
      </c>
      <c r="F955" s="16" t="n">
        <v>0.693301024907123</v>
      </c>
      <c r="G955" s="18" t="n">
        <v>9.70961668972852E-009</v>
      </c>
      <c r="H955" s="6"/>
      <c r="I955" s="16" t="n">
        <v>-0.00151281184265618</v>
      </c>
      <c r="J955" s="16" t="n">
        <v>-0.00147506579780475</v>
      </c>
      <c r="K955" s="16" t="n">
        <v>0.516938271604938</v>
      </c>
      <c r="L955" s="16" t="n">
        <v>0.306079274297677</v>
      </c>
      <c r="M955" s="16" t="n">
        <v>0.570148148148148</v>
      </c>
      <c r="N955" s="16" t="n">
        <v>0.0715161668272058</v>
      </c>
      <c r="O955" s="16" t="n">
        <v>0.250925987581694</v>
      </c>
      <c r="P955" s="16" t="n">
        <v>0.0554363225369791</v>
      </c>
    </row>
    <row r="956" customFormat="false" ht="15" hidden="false" customHeight="false" outlineLevel="0" collapsed="false">
      <c r="A956" s="17" t="n">
        <v>1351</v>
      </c>
      <c r="B956" s="6"/>
      <c r="C956" s="16" t="n">
        <v>0.364720452922487</v>
      </c>
      <c r="D956" s="16" t="n">
        <v>0.390066310273092</v>
      </c>
      <c r="E956" s="16" t="n">
        <v>0.710938271604938</v>
      </c>
      <c r="F956" s="16" t="n">
        <v>0.694014135502565</v>
      </c>
      <c r="G956" s="18" t="n">
        <v>8.36141279434295E-009</v>
      </c>
      <c r="H956" s="6"/>
      <c r="I956" s="16" t="n">
        <v>-0.00151297135249097</v>
      </c>
      <c r="J956" s="16" t="n">
        <v>-0.00147550144921778</v>
      </c>
      <c r="K956" s="16" t="n">
        <v>0.516666666666667</v>
      </c>
      <c r="L956" s="16" t="n">
        <v>0.306079274297677</v>
      </c>
      <c r="M956" s="16" t="n">
        <v>0.620493827160494</v>
      </c>
      <c r="N956" s="16" t="n">
        <v>0.0155394542255347</v>
      </c>
      <c r="O956" s="16" t="n">
        <v>0.251167809038552</v>
      </c>
      <c r="P956" s="16" t="n">
        <v>0.0553039517774246</v>
      </c>
    </row>
    <row r="957" customFormat="false" ht="15" hidden="false" customHeight="false" outlineLevel="0" collapsed="false">
      <c r="A957" s="17" t="n">
        <v>1352</v>
      </c>
      <c r="B957" s="6"/>
      <c r="C957" s="16" t="n">
        <v>0.363232275134263</v>
      </c>
      <c r="D957" s="16" t="n">
        <v>0.388605312308171</v>
      </c>
      <c r="E957" s="16" t="n">
        <v>0.710888888888889</v>
      </c>
      <c r="F957" s="16" t="n">
        <v>0.694661444789795</v>
      </c>
      <c r="G957" s="18" t="n">
        <v>7.21769440867997E-009</v>
      </c>
      <c r="H957" s="6"/>
      <c r="I957" s="16" t="n">
        <v>-0.00151820725746651</v>
      </c>
      <c r="J957" s="16" t="n">
        <v>-0.00147935348205236</v>
      </c>
      <c r="K957" s="16" t="n">
        <v>0.518740740740741</v>
      </c>
      <c r="L957" s="16" t="n">
        <v>0.285048140847555</v>
      </c>
      <c r="M957" s="16" t="n">
        <v>0.784271604938272</v>
      </c>
      <c r="N957" s="18" t="n">
        <v>1.4986693825781E-016</v>
      </c>
      <c r="O957" s="16" t="n">
        <v>0.251387276038124</v>
      </c>
      <c r="P957" s="16" t="n">
        <v>0.0574051424490465</v>
      </c>
    </row>
    <row r="958" customFormat="false" ht="15" hidden="false" customHeight="false" outlineLevel="0" collapsed="false">
      <c r="A958" s="17" t="n">
        <v>1353</v>
      </c>
      <c r="B958" s="6"/>
      <c r="C958" s="16" t="n">
        <v>0.361740844080993</v>
      </c>
      <c r="D958" s="16" t="n">
        <v>0.387143291125549</v>
      </c>
      <c r="E958" s="16" t="n">
        <v>0.710913580246914</v>
      </c>
      <c r="F958" s="16" t="n">
        <v>0.695318452717182</v>
      </c>
      <c r="G958" s="18" t="n">
        <v>6.2089494620183E-009</v>
      </c>
      <c r="H958" s="6"/>
      <c r="I958" s="16" t="n">
        <v>-0.00152832992966292</v>
      </c>
      <c r="J958" s="16" t="n">
        <v>-0.00148648234515994</v>
      </c>
      <c r="K958" s="16" t="n">
        <v>0.522493827160494</v>
      </c>
      <c r="L958" s="16" t="n">
        <v>0.245296782873294</v>
      </c>
      <c r="M958" s="16" t="n">
        <v>0.84958024691358</v>
      </c>
      <c r="N958" s="18" t="n">
        <v>2.43919219521889E-029</v>
      </c>
      <c r="O958" s="16" t="n">
        <v>0.251609991669357</v>
      </c>
      <c r="P958" s="16" t="n">
        <v>0.061653035250671</v>
      </c>
    </row>
    <row r="959" customFormat="false" ht="15" hidden="false" customHeight="false" outlineLevel="0" collapsed="false">
      <c r="A959" s="17" t="n">
        <v>1354</v>
      </c>
      <c r="B959" s="6"/>
      <c r="C959" s="16" t="n">
        <v>0.360243054508886</v>
      </c>
      <c r="D959" s="16" t="n">
        <v>0.38567860586254</v>
      </c>
      <c r="E959" s="16" t="n">
        <v>0.711111111111111</v>
      </c>
      <c r="F959" s="16" t="n">
        <v>0.696029432524867</v>
      </c>
      <c r="G959" s="18" t="n">
        <v>5.32598660909059E-009</v>
      </c>
      <c r="H959" s="6"/>
      <c r="I959" s="16" t="n">
        <v>-0.00154490943111204</v>
      </c>
      <c r="J959" s="16" t="n">
        <v>-0.00149829223350012</v>
      </c>
      <c r="K959" s="16" t="n">
        <v>0.528469135802469</v>
      </c>
      <c r="L959" s="16" t="n">
        <v>0.19116479069282</v>
      </c>
      <c r="M959" s="16" t="n">
        <v>0.850913580246914</v>
      </c>
      <c r="N959" s="18" t="n">
        <v>6.13864356553733E-029</v>
      </c>
      <c r="O959" s="16" t="n">
        <v>0.25185095791714</v>
      </c>
      <c r="P959" s="16" t="n">
        <v>0.0681467137194362</v>
      </c>
    </row>
    <row r="960" customFormat="false" ht="15" hidden="false" customHeight="false" outlineLevel="0" collapsed="false">
      <c r="A960" s="17" t="n">
        <v>1355</v>
      </c>
      <c r="B960" s="6"/>
      <c r="C960" s="16" t="n">
        <v>0.358727716667083</v>
      </c>
      <c r="D960" s="16" t="n">
        <v>0.384202916199512</v>
      </c>
      <c r="E960" s="16" t="n">
        <v>0.711481481481482</v>
      </c>
      <c r="F960" s="16" t="n">
        <v>0.696876154358141</v>
      </c>
      <c r="G960" s="18" t="n">
        <v>4.52711377940398E-009</v>
      </c>
      <c r="H960" s="6"/>
      <c r="I960" s="16" t="n">
        <v>-0.00156725214942186</v>
      </c>
      <c r="J960" s="16" t="n">
        <v>-0.00151419695703368</v>
      </c>
      <c r="K960" s="16" t="n">
        <v>0.536</v>
      </c>
      <c r="L960" s="16" t="n">
        <v>0.135465218943146</v>
      </c>
      <c r="M960" s="16" t="n">
        <v>0.835851851851852</v>
      </c>
      <c r="N960" s="18" t="n">
        <v>7.38957476673399E-025</v>
      </c>
      <c r="O960" s="16" t="n">
        <v>0.252137868936192</v>
      </c>
      <c r="P960" s="16" t="n">
        <v>0.0765991669640175</v>
      </c>
    </row>
    <row r="961" customFormat="false" ht="15" hidden="false" customHeight="false" outlineLevel="0" collapsed="false">
      <c r="A961" s="17" t="n">
        <v>1356</v>
      </c>
      <c r="B961" s="6"/>
      <c r="C961" s="16" t="n">
        <v>0.357192456709911</v>
      </c>
      <c r="D961" s="16" t="n">
        <v>0.382715753777107</v>
      </c>
      <c r="E961" s="16" t="n">
        <v>0.71162962962963</v>
      </c>
      <c r="F961" s="16" t="n">
        <v>0.697910957696737</v>
      </c>
      <c r="G961" s="18" t="n">
        <v>3.83402904619436E-009</v>
      </c>
      <c r="H961" s="6"/>
      <c r="I961" s="16" t="n">
        <v>-0.00159757700467945</v>
      </c>
      <c r="J961" s="16" t="n">
        <v>-0.00153645076792002</v>
      </c>
      <c r="K961" s="16" t="n">
        <v>0.543950617283951</v>
      </c>
      <c r="L961" s="16" t="n">
        <v>0.0890903131067015</v>
      </c>
      <c r="M961" s="16" t="n">
        <v>0.817728395061728</v>
      </c>
      <c r="N961" s="18" t="n">
        <v>3.54720556343011E-021</v>
      </c>
      <c r="O961" s="16" t="n">
        <v>0.252488420949624</v>
      </c>
      <c r="P961" s="16" t="n">
        <v>0.0866562614228381</v>
      </c>
    </row>
    <row r="962" customFormat="false" ht="15" hidden="false" customHeight="false" outlineLevel="0" collapsed="false">
      <c r="A962" s="17" t="n">
        <v>1357</v>
      </c>
      <c r="B962" s="6"/>
      <c r="C962" s="16" t="n">
        <v>0.355621362798452</v>
      </c>
      <c r="D962" s="16" t="n">
        <v>0.381202370163507</v>
      </c>
      <c r="E962" s="16" t="n">
        <v>0.712148148148148</v>
      </c>
      <c r="F962" s="16" t="n">
        <v>0.699180745012771</v>
      </c>
      <c r="G962" s="18" t="n">
        <v>3.2013688720599E-009</v>
      </c>
      <c r="H962" s="6"/>
      <c r="I962" s="16" t="n">
        <v>-0.00163541516969206</v>
      </c>
      <c r="J962" s="16" t="n">
        <v>-0.00156467307311758</v>
      </c>
      <c r="K962" s="16" t="n">
        <v>0.554716049382716</v>
      </c>
      <c r="L962" s="16" t="n">
        <v>0.0518508913470079</v>
      </c>
      <c r="M962" s="16" t="n">
        <v>0.797506172839506</v>
      </c>
      <c r="N962" s="18" t="n">
        <v>6.20521532243269E-018</v>
      </c>
      <c r="O962" s="16" t="n">
        <v>0.252918440776792</v>
      </c>
      <c r="P962" s="16" t="n">
        <v>0.0979515338920417</v>
      </c>
    </row>
    <row r="963" customFormat="false" ht="15" hidden="false" customHeight="false" outlineLevel="0" collapsed="false">
      <c r="A963" s="17" t="n">
        <v>1358</v>
      </c>
      <c r="B963" s="6"/>
      <c r="C963" s="16" t="n">
        <v>0.354013615002969</v>
      </c>
      <c r="D963" s="16" t="n">
        <v>0.379663654229226</v>
      </c>
      <c r="E963" s="16" t="n">
        <v>0.713456790123457</v>
      </c>
      <c r="F963" s="16" t="n">
        <v>0.700736343060548</v>
      </c>
      <c r="G963" s="18" t="n">
        <v>2.65503435919971E-009</v>
      </c>
      <c r="H963" s="6"/>
      <c r="I963" s="16" t="n">
        <v>-0.0016830699973644</v>
      </c>
      <c r="J963" s="16" t="n">
        <v>-0.00160145062870533</v>
      </c>
      <c r="K963" s="16" t="n">
        <v>0.564666666666667</v>
      </c>
      <c r="L963" s="16" t="n">
        <v>0.02765171672288</v>
      </c>
      <c r="M963" s="16" t="n">
        <v>0.778543209876543</v>
      </c>
      <c r="N963" s="18" t="n">
        <v>7.03145830307857E-016</v>
      </c>
      <c r="O963" s="16" t="n">
        <v>0.253445047589177</v>
      </c>
      <c r="P963" s="16" t="n">
        <v>0.109707077994366</v>
      </c>
    </row>
    <row r="964" customFormat="false" ht="15" hidden="false" customHeight="false" outlineLevel="0" collapsed="false">
      <c r="A964" s="17" t="n">
        <v>1359</v>
      </c>
      <c r="B964" s="6"/>
      <c r="C964" s="16" t="n">
        <v>0.352354949305973</v>
      </c>
      <c r="D964" s="16" t="n">
        <v>0.378086749807599</v>
      </c>
      <c r="E964" s="16" t="n">
        <v>0.714222222222222</v>
      </c>
      <c r="F964" s="16" t="n">
        <v>0.702624352367526</v>
      </c>
      <c r="G964" s="18" t="n">
        <v>2.13252341564876E-009</v>
      </c>
      <c r="H964" s="6"/>
      <c r="I964" s="16" t="n">
        <v>-0.00174044323227786</v>
      </c>
      <c r="J964" s="16" t="n">
        <v>-0.00164696746201352</v>
      </c>
      <c r="K964" s="16" t="n">
        <v>0.574271604938272</v>
      </c>
      <c r="L964" s="16" t="n">
        <v>0.0137364138685567</v>
      </c>
      <c r="M964" s="16" t="n">
        <v>0.75758024691358</v>
      </c>
      <c r="N964" s="18" t="n">
        <v>1.08358241268527E-013</v>
      </c>
      <c r="O964" s="16" t="n">
        <v>0.254083880895099</v>
      </c>
      <c r="P964" s="16" t="n">
        <v>0.121309487515151</v>
      </c>
    </row>
    <row r="965" customFormat="false" ht="15" hidden="false" customHeight="false" outlineLevel="0" collapsed="false">
      <c r="A965" s="17" t="n">
        <v>1360</v>
      </c>
      <c r="B965" s="6"/>
      <c r="C965" s="16" t="n">
        <v>0.350643752063381</v>
      </c>
      <c r="D965" s="16" t="n">
        <v>0.376471151032495</v>
      </c>
      <c r="E965" s="16" t="n">
        <v>0.715333333333333</v>
      </c>
      <c r="F965" s="16" t="n">
        <v>0.704881675870884</v>
      </c>
      <c r="G965" s="18" t="n">
        <v>1.66776382086467E-009</v>
      </c>
      <c r="H965" s="6"/>
      <c r="I965" s="16" t="n">
        <v>-0.00180858738957021</v>
      </c>
      <c r="J965" s="16" t="n">
        <v>-0.00170276851266232</v>
      </c>
      <c r="K965" s="16" t="n">
        <v>0.582716049382716</v>
      </c>
      <c r="L965" s="16" t="n">
        <v>0.00688057183571442</v>
      </c>
      <c r="M965" s="16" t="n">
        <v>0.734716049382716</v>
      </c>
      <c r="N965" s="18" t="n">
        <v>1.2707509248869E-011</v>
      </c>
      <c r="O965" s="16" t="n">
        <v>0.254847240307334</v>
      </c>
      <c r="P965" s="16" t="n">
        <v>0.131936472808487</v>
      </c>
    </row>
    <row r="966" customFormat="false" ht="15" hidden="false" customHeight="false" outlineLevel="0" collapsed="false">
      <c r="A966" s="17" t="n">
        <v>1361</v>
      </c>
      <c r="B966" s="6"/>
      <c r="C966" s="16" t="n">
        <v>0.348861297322846</v>
      </c>
      <c r="D966" s="16" t="n">
        <v>0.374798937030391</v>
      </c>
      <c r="E966" s="16" t="n">
        <v>0.716148148148148</v>
      </c>
      <c r="F966" s="16" t="n">
        <v>0.707538068069782</v>
      </c>
      <c r="G966" s="18" t="n">
        <v>1.27153027873936E-009</v>
      </c>
      <c r="H966" s="6"/>
      <c r="I966" s="16" t="n">
        <v>-0.00188676928598806</v>
      </c>
      <c r="J966" s="16" t="n">
        <v>-0.00176822032152743</v>
      </c>
      <c r="K966" s="16" t="n">
        <v>0.591111111111111</v>
      </c>
      <c r="L966" s="16" t="n">
        <v>0.00365260895598309</v>
      </c>
      <c r="M966" s="16" t="n">
        <v>0.710617283950617</v>
      </c>
      <c r="N966" s="18" t="n">
        <v>1.43283578490451E-009</v>
      </c>
      <c r="O966" s="16" t="n">
        <v>0.255744942890629</v>
      </c>
      <c r="P966" s="16" t="n">
        <v>0.141415128280185</v>
      </c>
    </row>
    <row r="967" customFormat="false" ht="15" hidden="false" customHeight="false" outlineLevel="0" collapsed="false">
      <c r="A967" s="17" t="n">
        <v>1362</v>
      </c>
      <c r="B967" s="6"/>
      <c r="C967" s="16" t="n">
        <v>0.347001974838475</v>
      </c>
      <c r="D967" s="16" t="n">
        <v>0.373065792336934</v>
      </c>
      <c r="E967" s="16" t="n">
        <v>0.717283950617284</v>
      </c>
      <c r="F967" s="16" t="n">
        <v>0.710610285085436</v>
      </c>
      <c r="G967" s="18" t="n">
        <v>9.43305520829127E-010</v>
      </c>
      <c r="H967" s="6"/>
      <c r="I967" s="16" t="n">
        <v>-0.00197734523268996</v>
      </c>
      <c r="J967" s="16" t="n">
        <v>-0.00184628816918803</v>
      </c>
      <c r="K967" s="16" t="n">
        <v>0.596592592592593</v>
      </c>
      <c r="L967" s="16" t="n">
        <v>0.00216695073356206</v>
      </c>
      <c r="M967" s="16" t="n">
        <v>0.685851851851852</v>
      </c>
      <c r="N967" s="18" t="n">
        <v>8.91643695689998E-008</v>
      </c>
      <c r="O967" s="16" t="n">
        <v>0.256782345026122</v>
      </c>
      <c r="P967" s="16" t="n">
        <v>0.149002797992733</v>
      </c>
    </row>
    <row r="968" customFormat="false" ht="15" hidden="false" customHeight="false" outlineLevel="0" collapsed="false">
      <c r="A968" s="17" t="n">
        <v>1363</v>
      </c>
      <c r="B968" s="6"/>
      <c r="C968" s="16" t="n">
        <v>0.345042872663547</v>
      </c>
      <c r="D968" s="16" t="n">
        <v>0.371248073710367</v>
      </c>
      <c r="E968" s="16" t="n">
        <v>0.71883950617284</v>
      </c>
      <c r="F968" s="16" t="n">
        <v>0.71407734722321</v>
      </c>
      <c r="G968" s="18" t="n">
        <v>6.78191573171724E-010</v>
      </c>
      <c r="H968" s="6"/>
      <c r="I968" s="16" t="n">
        <v>-0.00208014992021455</v>
      </c>
      <c r="J968" s="16" t="n">
        <v>-0.00193687597993429</v>
      </c>
      <c r="K968" s="16" t="n">
        <v>0.601037037037037</v>
      </c>
      <c r="L968" s="16" t="n">
        <v>0.00143446448072659</v>
      </c>
      <c r="M968" s="16" t="n">
        <v>0.659358024691358</v>
      </c>
      <c r="N968" s="18" t="n">
        <v>3.46125630705546E-006</v>
      </c>
      <c r="O968" s="16" t="n">
        <v>0.257952010131247</v>
      </c>
      <c r="P968" s="16" t="n">
        <v>0.154772779783771</v>
      </c>
    </row>
    <row r="969" customFormat="false" ht="15" hidden="false" customHeight="false" outlineLevel="0" collapsed="false">
      <c r="A969" s="17" t="n">
        <v>1364</v>
      </c>
      <c r="B969" s="6"/>
      <c r="C969" s="16" t="n">
        <v>0.342983945415324</v>
      </c>
      <c r="D969" s="16" t="n">
        <v>0.369344823569578</v>
      </c>
      <c r="E969" s="16" t="n">
        <v>0.720518518518519</v>
      </c>
      <c r="F969" s="16" t="n">
        <v>0.717914105584745</v>
      </c>
      <c r="G969" s="18" t="n">
        <v>4.76696989531321E-010</v>
      </c>
      <c r="H969" s="6"/>
      <c r="I969" s="16" t="n">
        <v>-0.00219599620690497</v>
      </c>
      <c r="J969" s="16" t="n">
        <v>-0.00204131633339028</v>
      </c>
      <c r="K969" s="16" t="n">
        <v>0.603703703703704</v>
      </c>
      <c r="L969" s="16" t="n">
        <v>0.00110027080702067</v>
      </c>
      <c r="M969" s="16" t="n">
        <v>0.632888888888889</v>
      </c>
      <c r="N969" s="18" t="n">
        <v>7.78275331538477E-005</v>
      </c>
      <c r="O969" s="16" t="n">
        <v>0.259245076847108</v>
      </c>
      <c r="P969" s="16" t="n">
        <v>0.158470157645419</v>
      </c>
    </row>
    <row r="970" customFormat="false" ht="15" hidden="false" customHeight="false" outlineLevel="0" collapsed="false">
      <c r="A970" s="17" t="n">
        <v>1365</v>
      </c>
      <c r="B970" s="6"/>
      <c r="C970" s="16" t="n">
        <v>0.340801260373934</v>
      </c>
      <c r="D970" s="16" t="n">
        <v>0.367330644516448</v>
      </c>
      <c r="E970" s="16" t="n">
        <v>0.721975308641975</v>
      </c>
      <c r="F970" s="16" t="n">
        <v>0.722070947611926</v>
      </c>
      <c r="G970" s="18" t="n">
        <v>3.24041891949622E-010</v>
      </c>
      <c r="H970" s="6"/>
      <c r="I970" s="16" t="n">
        <v>-0.00232530486607437</v>
      </c>
      <c r="J970" s="16" t="n">
        <v>-0.00216029363515912</v>
      </c>
      <c r="K970" s="16" t="n">
        <v>0.604962962962963</v>
      </c>
      <c r="L970" s="18" t="n">
        <v>0.000983519940419355</v>
      </c>
      <c r="M970" s="16" t="n">
        <v>0.606</v>
      </c>
      <c r="N970" s="16" t="n">
        <v>0.00101376439372319</v>
      </c>
      <c r="O970" s="16" t="n">
        <v>0.260644446513452</v>
      </c>
      <c r="P970" s="16" t="n">
        <v>0.160108397824819</v>
      </c>
    </row>
    <row r="971" customFormat="false" ht="15" hidden="false" customHeight="false" outlineLevel="0" collapsed="false">
      <c r="A971" s="17" t="n">
        <v>1366</v>
      </c>
      <c r="B971" s="6"/>
      <c r="C971" s="16" t="n">
        <v>0.338488029447964</v>
      </c>
      <c r="D971" s="16" t="n">
        <v>0.365197219760671</v>
      </c>
      <c r="E971" s="16" t="n">
        <v>0.723012345679012</v>
      </c>
      <c r="F971" s="16" t="n">
        <v>0.72648834655906</v>
      </c>
      <c r="G971" s="18" t="n">
        <v>2.13355439315086E-010</v>
      </c>
      <c r="H971" s="6"/>
      <c r="I971" s="16" t="n">
        <v>-0.0024688474100741</v>
      </c>
      <c r="J971" s="16" t="n">
        <v>-0.00229492088442837</v>
      </c>
      <c r="K971" s="16" t="n">
        <v>0.604222222222222</v>
      </c>
      <c r="L971" s="16" t="n">
        <v>0.00101774275147847</v>
      </c>
      <c r="M971" s="16" t="n">
        <v>0.578740740740741</v>
      </c>
      <c r="N971" s="16" t="n">
        <v>0.0073527946498549</v>
      </c>
      <c r="O971" s="16" t="n">
        <v>0.262129732177311</v>
      </c>
      <c r="P971" s="16" t="n">
        <v>0.159722857829687</v>
      </c>
    </row>
    <row r="972" customFormat="false" ht="15" hidden="false" customHeight="false" outlineLevel="0" collapsed="false">
      <c r="A972" s="17" t="n">
        <v>1367</v>
      </c>
      <c r="B972" s="6"/>
      <c r="C972" s="16" t="n">
        <v>0.336020204485838</v>
      </c>
      <c r="D972" s="16" t="n">
        <v>0.362918359291876</v>
      </c>
      <c r="E972" s="16" t="n">
        <v>0.724864197530864</v>
      </c>
      <c r="F972" s="16" t="n">
        <v>0.73109767703446</v>
      </c>
      <c r="G972" s="18" t="n">
        <v>1.3677619564337E-010</v>
      </c>
      <c r="H972" s="6"/>
      <c r="I972" s="16" t="n">
        <v>-0.00262745964267025</v>
      </c>
      <c r="J972" s="16" t="n">
        <v>-0.00244598973069479</v>
      </c>
      <c r="K972" s="16" t="n">
        <v>0.602296296296296</v>
      </c>
      <c r="L972" s="16" t="n">
        <v>0.00120100515501819</v>
      </c>
      <c r="M972" s="16" t="n">
        <v>0.554469135802469</v>
      </c>
      <c r="N972" s="16" t="n">
        <v>0.0337102469773855</v>
      </c>
      <c r="O972" s="16" t="n">
        <v>0.263677568382708</v>
      </c>
      <c r="P972" s="16" t="n">
        <v>0.157637341353518</v>
      </c>
    </row>
    <row r="973" customFormat="false" ht="15" hidden="false" customHeight="false" outlineLevel="0" collapsed="false">
      <c r="A973" s="17" t="n">
        <v>1368</v>
      </c>
      <c r="B973" s="6"/>
      <c r="C973" s="16" t="n">
        <v>0.333394523015514</v>
      </c>
      <c r="D973" s="16" t="n">
        <v>0.360488165135445</v>
      </c>
      <c r="E973" s="16" t="n">
        <v>0.726320987654321</v>
      </c>
      <c r="F973" s="16" t="n">
        <v>0.735814885939367</v>
      </c>
      <c r="G973" s="18" t="n">
        <v>8.58000551276206E-011</v>
      </c>
      <c r="H973" s="6"/>
      <c r="I973" s="16" t="n">
        <v>-0.00279990088726866</v>
      </c>
      <c r="J973" s="16" t="n">
        <v>-0.00261235523283088</v>
      </c>
      <c r="K973" s="16" t="n">
        <v>0.599506172839506</v>
      </c>
      <c r="L973" s="16" t="n">
        <v>0.00155738481078093</v>
      </c>
      <c r="M973" s="16" t="n">
        <v>0.534691358024691</v>
      </c>
      <c r="N973" s="16" t="n">
        <v>0.103404135823672</v>
      </c>
      <c r="O973" s="16" t="n">
        <v>0.265259524586269</v>
      </c>
      <c r="P973" s="16" t="n">
        <v>0.154163017189385</v>
      </c>
    </row>
    <row r="974" customFormat="false" ht="15" hidden="false" customHeight="false" outlineLevel="0" collapsed="false">
      <c r="A974" s="17" t="n">
        <v>1369</v>
      </c>
      <c r="B974" s="6"/>
      <c r="C974" s="16" t="n">
        <v>0.330586883606334</v>
      </c>
      <c r="D974" s="16" t="n">
        <v>0.357880011633576</v>
      </c>
      <c r="E974" s="16" t="n">
        <v>0.72837037037037</v>
      </c>
      <c r="F974" s="16" t="n">
        <v>0.740549840570244</v>
      </c>
      <c r="G974" s="18" t="n">
        <v>5.37820776378731E-011</v>
      </c>
      <c r="H974" s="6"/>
      <c r="I974" s="16" t="n">
        <v>-0.00298784574227746</v>
      </c>
      <c r="J974" s="16" t="n">
        <v>-0.00279551679120729</v>
      </c>
      <c r="K974" s="16" t="n">
        <v>0.595407407407407</v>
      </c>
      <c r="L974" s="16" t="n">
        <v>0.00216695073356206</v>
      </c>
      <c r="M974" s="16" t="n">
        <v>0.517160493827161</v>
      </c>
      <c r="N974" s="16" t="n">
        <v>0.214350794158765</v>
      </c>
      <c r="O974" s="16" t="n">
        <v>0.266845280533136</v>
      </c>
      <c r="P974" s="16" t="n">
        <v>0.149579163903879</v>
      </c>
    </row>
    <row r="975" customFormat="false" ht="15" hidden="false" customHeight="false" outlineLevel="0" collapsed="false">
      <c r="A975" s="17" t="n">
        <v>1370</v>
      </c>
      <c r="B975" s="6"/>
      <c r="C975" s="16" t="n">
        <v>0.327586203112686</v>
      </c>
      <c r="D975" s="16" t="n">
        <v>0.355081006469412</v>
      </c>
      <c r="E975" s="16" t="n">
        <v>0.730444444444445</v>
      </c>
      <c r="F975" s="16" t="n">
        <v>0.745232315800052</v>
      </c>
      <c r="G975" s="18" t="n">
        <v>3.33000517492567E-011</v>
      </c>
      <c r="H975" s="6"/>
      <c r="I975" s="16" t="n">
        <v>-0.00318771553950249</v>
      </c>
      <c r="J975" s="16" t="n">
        <v>-0.00299172616690948</v>
      </c>
      <c r="K975" s="16" t="n">
        <v>0.59041975308642</v>
      </c>
      <c r="L975" s="16" t="n">
        <v>0.00309945460531195</v>
      </c>
      <c r="M975" s="16" t="n">
        <v>0.503481481481482</v>
      </c>
      <c r="N975" s="16" t="n">
        <v>0.338824457860058</v>
      </c>
      <c r="O975" s="16" t="n">
        <v>0.268411332377652</v>
      </c>
      <c r="P975" s="16" t="n">
        <v>0.14436970313554</v>
      </c>
    </row>
    <row r="976" customFormat="false" ht="15" hidden="false" customHeight="false" outlineLevel="0" collapsed="false">
      <c r="A976" s="17" t="n">
        <v>1371</v>
      </c>
      <c r="B976" s="6"/>
      <c r="C976" s="16" t="n">
        <v>0.324372257761189</v>
      </c>
      <c r="D976" s="16" t="n">
        <v>0.352068829957068</v>
      </c>
      <c r="E976" s="16" t="n">
        <v>0.731777777777778</v>
      </c>
      <c r="F976" s="16" t="n">
        <v>0.749773087624873</v>
      </c>
      <c r="G976" s="18" t="n">
        <v>1.91393168792761E-011</v>
      </c>
      <c r="H976" s="6"/>
      <c r="I976" s="16" t="n">
        <v>-0.00340074454922123</v>
      </c>
      <c r="J976" s="16" t="n">
        <v>-0.00320195882779343</v>
      </c>
      <c r="K976" s="16" t="n">
        <v>0.585358024691358</v>
      </c>
      <c r="L976" s="16" t="n">
        <v>0.00455061292790091</v>
      </c>
      <c r="M976" s="16" t="n">
        <v>0.506049382716049</v>
      </c>
      <c r="N976" s="16" t="n">
        <v>0.446804398292434</v>
      </c>
      <c r="O976" s="16" t="n">
        <v>0.269927961877197</v>
      </c>
      <c r="P976" s="16" t="n">
        <v>0.138782843787696</v>
      </c>
    </row>
    <row r="977" customFormat="false" ht="15" hidden="false" customHeight="false" outlineLevel="0" collapsed="false">
      <c r="A977" s="17" t="n">
        <v>1372</v>
      </c>
      <c r="B977" s="6"/>
      <c r="C977" s="16" t="n">
        <v>0.320925392486432</v>
      </c>
      <c r="D977" s="16" t="n">
        <v>0.348823862297831</v>
      </c>
      <c r="E977" s="16" t="n">
        <v>0.733506172839506</v>
      </c>
      <c r="F977" s="16" t="n">
        <v>0.754131727110928</v>
      </c>
      <c r="G977" s="18" t="n">
        <v>1.06730041529201E-011</v>
      </c>
      <c r="H977" s="6"/>
      <c r="I977" s="16" t="n">
        <v>-0.00362405560201193</v>
      </c>
      <c r="J977" s="16" t="n">
        <v>-0.00342303762218385</v>
      </c>
      <c r="K977" s="16" t="n">
        <v>0.580222222222222</v>
      </c>
      <c r="L977" s="16" t="n">
        <v>0.00659338766684665</v>
      </c>
      <c r="M977" s="16" t="n">
        <v>0.512197530864198</v>
      </c>
      <c r="N977" s="16" t="n">
        <v>0.533037985160876</v>
      </c>
      <c r="O977" s="16" t="n">
        <v>0.271381871545969</v>
      </c>
      <c r="P977" s="16" t="n">
        <v>0.133178154773357</v>
      </c>
    </row>
    <row r="978" customFormat="false" ht="15" hidden="false" customHeight="false" outlineLevel="0" collapsed="false">
      <c r="A978" s="17" t="n">
        <v>1373</v>
      </c>
      <c r="B978" s="6"/>
      <c r="C978" s="16" t="n">
        <v>0.317235474178086</v>
      </c>
      <c r="D978" s="16" t="n">
        <v>0.345334520539606</v>
      </c>
      <c r="E978" s="16" t="n">
        <v>0.735555555555556</v>
      </c>
      <c r="F978" s="16" t="n">
        <v>0.758242554411343</v>
      </c>
      <c r="G978" s="18" t="n">
        <v>5.77235237404431E-012</v>
      </c>
      <c r="H978" s="6"/>
      <c r="I978" s="16" t="n">
        <v>-0.00385635513634978</v>
      </c>
      <c r="J978" s="16" t="n">
        <v>-0.00365347042738994</v>
      </c>
      <c r="K978" s="16" t="n">
        <v>0.575777777777778</v>
      </c>
      <c r="L978" s="16" t="n">
        <v>0.00934581307507457</v>
      </c>
      <c r="M978" s="16" t="n">
        <v>0.515308641975309</v>
      </c>
      <c r="N978" s="16" t="n">
        <v>0.583741108019349</v>
      </c>
      <c r="O978" s="16" t="n">
        <v>0.272751418520254</v>
      </c>
      <c r="P978" s="16" t="n">
        <v>0.127763503369615</v>
      </c>
    </row>
    <row r="979" customFormat="false" ht="15" hidden="false" customHeight="false" outlineLevel="0" collapsed="false">
      <c r="A979" s="17" t="n">
        <v>1374</v>
      </c>
      <c r="B979" s="6"/>
      <c r="C979" s="16" t="n">
        <v>0.313298254425942</v>
      </c>
      <c r="D979" s="16" t="n">
        <v>0.341598254319595</v>
      </c>
      <c r="E979" s="16" t="n">
        <v>0.737555555555556</v>
      </c>
      <c r="F979" s="16" t="n">
        <v>0.762125668588105</v>
      </c>
      <c r="G979" s="18" t="n">
        <v>3.04450506702381E-012</v>
      </c>
      <c r="H979" s="6"/>
      <c r="I979" s="16" t="n">
        <v>-0.00409576036745662</v>
      </c>
      <c r="J979" s="16" t="n">
        <v>-0.00389088851000656</v>
      </c>
      <c r="K979" s="16" t="n">
        <v>0.570518518518519</v>
      </c>
      <c r="L979" s="16" t="n">
        <v>0.0126904499566823</v>
      </c>
      <c r="M979" s="16" t="n">
        <v>0.515481481481481</v>
      </c>
      <c r="N979" s="16" t="n">
        <v>0.611811166745189</v>
      </c>
      <c r="O979" s="16" t="n">
        <v>0.274043580538849</v>
      </c>
      <c r="P979" s="16" t="n">
        <v>0.122847830082125</v>
      </c>
    </row>
    <row r="980" customFormat="false" ht="15" hidden="false" customHeight="false" outlineLevel="0" collapsed="false">
      <c r="A980" s="17" t="n">
        <v>1375</v>
      </c>
      <c r="B980" s="6"/>
      <c r="C980" s="16" t="n">
        <v>0.309094302184501</v>
      </c>
      <c r="D980" s="16" t="n">
        <v>0.337595648346619</v>
      </c>
      <c r="E980" s="16" t="n">
        <v>0.738864197530864</v>
      </c>
      <c r="F980" s="16" t="n">
        <v>0.76575474413432</v>
      </c>
      <c r="G980" s="18" t="n">
        <v>1.62242731573062E-012</v>
      </c>
      <c r="H980" s="6"/>
      <c r="I980" s="16" t="n">
        <v>-0.00433880089117016</v>
      </c>
      <c r="J980" s="16" t="n">
        <v>-0.00413194849176614</v>
      </c>
      <c r="K980" s="16" t="n">
        <v>0.566543209876543</v>
      </c>
      <c r="L980" s="16" t="n">
        <v>0.0165505510241646</v>
      </c>
      <c r="M980" s="16" t="n">
        <v>0.515481481481481</v>
      </c>
      <c r="N980" s="16" t="n">
        <v>0.623375675586531</v>
      </c>
      <c r="O980" s="16" t="n">
        <v>0.275249867496728</v>
      </c>
      <c r="P980" s="16" t="n">
        <v>0.118412752170959</v>
      </c>
    </row>
    <row r="981" customFormat="false" ht="15" hidden="false" customHeight="false" outlineLevel="0" collapsed="false">
      <c r="A981" s="17" t="n">
        <v>1376</v>
      </c>
      <c r="B981" s="6"/>
      <c r="C981" s="16" t="n">
        <v>0.304631990391923</v>
      </c>
      <c r="D981" s="16" t="n">
        <v>0.333336925349623</v>
      </c>
      <c r="E981" s="16" t="n">
        <v>0.740320987654321</v>
      </c>
      <c r="F981" s="16" t="n">
        <v>0.769176088789354</v>
      </c>
      <c r="G981" s="18" t="n">
        <v>8.06272242891555E-013</v>
      </c>
      <c r="H981" s="6"/>
      <c r="I981" s="16" t="n">
        <v>-0.00458163262537142</v>
      </c>
      <c r="J981" s="16" t="n">
        <v>-0.00437236956518867</v>
      </c>
      <c r="K981" s="16" t="n">
        <v>0.563407407407407</v>
      </c>
      <c r="L981" s="16" t="n">
        <v>0.0205099849475954</v>
      </c>
      <c r="M981" s="16" t="n">
        <v>0.514444444444445</v>
      </c>
      <c r="N981" s="16" t="n">
        <v>0.646447674309707</v>
      </c>
      <c r="O981" s="16" t="n">
        <v>0.276385916498996</v>
      </c>
      <c r="P981" s="16" t="n">
        <v>0.11468698760248</v>
      </c>
    </row>
    <row r="982" customFormat="false" ht="15" hidden="false" customHeight="false" outlineLevel="0" collapsed="false">
      <c r="A982" s="17" t="n">
        <v>1377</v>
      </c>
      <c r="B982" s="6"/>
      <c r="C982" s="16" t="n">
        <v>0.299900671516297</v>
      </c>
      <c r="D982" s="16" t="n">
        <v>0.328812865574553</v>
      </c>
      <c r="E982" s="16" t="n">
        <v>0.741901234567901</v>
      </c>
      <c r="F982" s="16" t="n">
        <v>0.772391706315335</v>
      </c>
      <c r="G982" s="18" t="n">
        <v>3.89043469825024E-013</v>
      </c>
      <c r="H982" s="6"/>
      <c r="I982" s="16" t="n">
        <v>-0.00482007511906274</v>
      </c>
      <c r="J982" s="16" t="n">
        <v>-0.0046085684306572</v>
      </c>
      <c r="K982" s="16" t="n">
        <v>0.560740740740741</v>
      </c>
      <c r="L982" s="16" t="n">
        <v>0.0245464622218303</v>
      </c>
      <c r="M982" s="16" t="n">
        <v>0.513481481481481</v>
      </c>
      <c r="N982" s="16" t="n">
        <v>0.697553404655762</v>
      </c>
      <c r="O982" s="16" t="n">
        <v>0.277452599238057</v>
      </c>
      <c r="P982" s="16" t="n">
        <v>0.11138921137351</v>
      </c>
    </row>
    <row r="983" customFormat="false" ht="15" hidden="false" customHeight="false" outlineLevel="0" collapsed="false">
      <c r="A983" s="17" t="n">
        <v>1378</v>
      </c>
      <c r="B983" s="6"/>
      <c r="C983" s="16" t="n">
        <v>0.294915682255327</v>
      </c>
      <c r="D983" s="16" t="n">
        <v>0.324038781960158</v>
      </c>
      <c r="E983" s="16" t="n">
        <v>0.744246913580247</v>
      </c>
      <c r="F983" s="16" t="n">
        <v>0.775410046478371</v>
      </c>
      <c r="G983" s="18" t="n">
        <v>1.8167764020978E-013</v>
      </c>
      <c r="H983" s="6"/>
      <c r="I983" s="16" t="n">
        <v>-0.00505133632274912</v>
      </c>
      <c r="J983" s="16" t="n">
        <v>-0.00483748560209667</v>
      </c>
      <c r="K983" s="16" t="n">
        <v>0.558</v>
      </c>
      <c r="L983" s="16" t="n">
        <v>0.0283675388450199</v>
      </c>
      <c r="M983" s="16" t="n">
        <v>0.516395061728395</v>
      </c>
      <c r="N983" s="16" t="n">
        <v>0.809479437429141</v>
      </c>
      <c r="O983" s="16" t="n">
        <v>0.27845290863242</v>
      </c>
      <c r="P983" s="16" t="n">
        <v>0.108613445297237</v>
      </c>
    </row>
    <row r="984" customFormat="false" ht="15" hidden="false" customHeight="false" outlineLevel="0" collapsed="false">
      <c r="A984" s="17" t="n">
        <v>1379</v>
      </c>
      <c r="B984" s="6"/>
      <c r="C984" s="16" t="n">
        <v>0.28967239357043</v>
      </c>
      <c r="D984" s="16" t="n">
        <v>0.319012623981688</v>
      </c>
      <c r="E984" s="16" t="n">
        <v>0.746271604938272</v>
      </c>
      <c r="F984" s="16" t="n">
        <v>0.77827977266973</v>
      </c>
      <c r="G984" s="18" t="n">
        <v>8.17193204185107E-014</v>
      </c>
      <c r="H984" s="6"/>
      <c r="I984" s="16" t="n">
        <v>-0.00527034461498324</v>
      </c>
      <c r="J984" s="16" t="n">
        <v>-0.00505493932785093</v>
      </c>
      <c r="K984" s="16" t="n">
        <v>0.555604938271605</v>
      </c>
      <c r="L984" s="16" t="n">
        <v>0.0323129331842065</v>
      </c>
      <c r="M984" s="16" t="n">
        <v>0.521925925925926</v>
      </c>
      <c r="N984" s="16" t="n">
        <v>0.996716607648446</v>
      </c>
      <c r="O984" s="16" t="n">
        <v>0.279403126291759</v>
      </c>
      <c r="P984" s="16" t="n">
        <v>0.105983843762073</v>
      </c>
    </row>
    <row r="985" customFormat="false" ht="15" hidden="false" customHeight="false" outlineLevel="0" collapsed="false">
      <c r="A985" s="17" t="n">
        <v>1380</v>
      </c>
      <c r="B985" s="6"/>
      <c r="C985" s="16" t="n">
        <v>0.284197053811891</v>
      </c>
      <c r="D985" s="16" t="n">
        <v>0.313758740448761</v>
      </c>
      <c r="E985" s="16" t="n">
        <v>0.748123456790124</v>
      </c>
      <c r="F985" s="16" t="n">
        <v>0.780969180327125</v>
      </c>
      <c r="G985" s="18" t="n">
        <v>3.58164560195373E-014</v>
      </c>
      <c r="H985" s="6"/>
      <c r="I985" s="16" t="n">
        <v>-0.00547462896517881</v>
      </c>
      <c r="J985" s="16" t="n">
        <v>-0.00525870370403711</v>
      </c>
      <c r="K985" s="16" t="n">
        <v>0.553160493827161</v>
      </c>
      <c r="L985" s="16" t="n">
        <v>0.0369302846859486</v>
      </c>
      <c r="M985" s="16" t="n">
        <v>0.530444444444445</v>
      </c>
      <c r="N985" s="16" t="n">
        <v>0.69691469682443</v>
      </c>
      <c r="O985" s="16" t="n">
        <v>0.280292892774543</v>
      </c>
      <c r="P985" s="16" t="n">
        <v>0.10337651484195</v>
      </c>
    </row>
    <row r="986" customFormat="false" ht="15" hidden="false" customHeight="false" outlineLevel="0" collapsed="false">
      <c r="A986" s="17" t="n">
        <v>1381</v>
      </c>
      <c r="B986" s="6"/>
      <c r="C986" s="16" t="n">
        <v>0.278502738300584</v>
      </c>
      <c r="D986" s="16" t="n">
        <v>0.308291241022675</v>
      </c>
      <c r="E986" s="16" t="n">
        <v>0.750024691358025</v>
      </c>
      <c r="F986" s="16" t="n">
        <v>0.783502593317309</v>
      </c>
      <c r="G986" s="18" t="n">
        <v>1.52320996139559E-014</v>
      </c>
      <c r="H986" s="6"/>
      <c r="I986" s="16" t="n">
        <v>-0.00565927296522179</v>
      </c>
      <c r="J986" s="16" t="n">
        <v>-0.00544450975315979</v>
      </c>
      <c r="K986" s="16" t="n">
        <v>0.551382716049383</v>
      </c>
      <c r="L986" s="16" t="n">
        <v>0.0421490112067513</v>
      </c>
      <c r="M986" s="16" t="n">
        <v>0.546345679012346</v>
      </c>
      <c r="N986" s="16" t="n">
        <v>0.323048914060028</v>
      </c>
      <c r="O986" s="16" t="n">
        <v>0.281130389551523</v>
      </c>
      <c r="P986" s="16" t="n">
        <v>0.100559658085091</v>
      </c>
    </row>
    <row r="987" customFormat="false" ht="15" hidden="false" customHeight="false" outlineLevel="0" collapsed="false">
      <c r="A987" s="17" t="n">
        <v>1382</v>
      </c>
      <c r="B987" s="6"/>
      <c r="C987" s="16" t="n">
        <v>0.27261713130954</v>
      </c>
      <c r="D987" s="16" t="n">
        <v>0.30263435915683</v>
      </c>
      <c r="E987" s="16" t="n">
        <v>0.751950617283951</v>
      </c>
      <c r="F987" s="16" t="n">
        <v>0.785817990909628</v>
      </c>
      <c r="G987" s="18" t="n">
        <v>6.36725825468787E-015</v>
      </c>
      <c r="H987" s="6"/>
      <c r="I987" s="16" t="n">
        <v>-0.00582406261669798</v>
      </c>
      <c r="J987" s="16" t="n">
        <v>-0.00561240405707672</v>
      </c>
      <c r="K987" s="16" t="n">
        <v>0.548518518518519</v>
      </c>
      <c r="L987" s="16" t="n">
        <v>0.0489519082441115</v>
      </c>
      <c r="M987" s="16" t="n">
        <v>0.572864197530864</v>
      </c>
      <c r="N987" s="16" t="n">
        <v>0.0772420047905879</v>
      </c>
      <c r="O987" s="16" t="n">
        <v>0.281895253379074</v>
      </c>
      <c r="P987" s="16" t="n">
        <v>0.0973842731054343</v>
      </c>
    </row>
    <row r="988" customFormat="false" ht="15" hidden="false" customHeight="false" outlineLevel="0" collapsed="false">
      <c r="A988" s="17" t="n">
        <v>1383</v>
      </c>
      <c r="B988" s="6"/>
      <c r="C988" s="16" t="n">
        <v>0.266563817376271</v>
      </c>
      <c r="D988" s="16" t="n">
        <v>0.296809309351603</v>
      </c>
      <c r="E988" s="16" t="n">
        <v>0.753777777777778</v>
      </c>
      <c r="F988" s="16" t="n">
        <v>0.787881454226108</v>
      </c>
      <c r="G988" s="18" t="n">
        <v>2.65937702978701E-015</v>
      </c>
      <c r="H988" s="6"/>
      <c r="I988" s="16" t="n">
        <v>-0.00596372204226693</v>
      </c>
      <c r="J988" s="16" t="n">
        <v>-0.00575765620479573</v>
      </c>
      <c r="K988" s="16" t="n">
        <v>0.546074074074074</v>
      </c>
      <c r="L988" s="16" t="n">
        <v>0.0585536018306097</v>
      </c>
      <c r="M988" s="16" t="n">
        <v>0.603259259259259</v>
      </c>
      <c r="N988" s="16" t="n">
        <v>0.00876703115654814</v>
      </c>
      <c r="O988" s="16" t="n">
        <v>0.282576441175263</v>
      </c>
      <c r="P988" s="16" t="n">
        <v>0.0936643751387039</v>
      </c>
    </row>
    <row r="989" customFormat="false" ht="15" hidden="false" customHeight="false" outlineLevel="0" collapsed="false">
      <c r="A989" s="17" t="n">
        <v>1384</v>
      </c>
      <c r="B989" s="6"/>
      <c r="C989" s="16" t="n">
        <v>0.260383112522504</v>
      </c>
      <c r="D989" s="16" t="n">
        <v>0.290851477728626</v>
      </c>
      <c r="E989" s="16" t="n">
        <v>0.755950617283951</v>
      </c>
      <c r="F989" s="16" t="n">
        <v>0.789610028906442</v>
      </c>
      <c r="G989" s="18" t="n">
        <v>1.1288548664544E-015</v>
      </c>
      <c r="H989" s="6"/>
      <c r="I989" s="16" t="n">
        <v>-0.00607930444417549</v>
      </c>
      <c r="J989" s="16" t="n">
        <v>-0.00588164219993511</v>
      </c>
      <c r="K989" s="16" t="n">
        <v>0.542641975308642</v>
      </c>
      <c r="L989" s="16" t="n">
        <v>0.0719170662503133</v>
      </c>
      <c r="M989" s="16" t="n">
        <v>0.630938271604938</v>
      </c>
      <c r="N989" s="18" t="n">
        <v>0.000721944711209155</v>
      </c>
      <c r="O989" s="16" t="n">
        <v>0.283146747154062</v>
      </c>
      <c r="P989" s="16" t="n">
        <v>0.089193540494419</v>
      </c>
    </row>
    <row r="990" customFormat="false" ht="15" hidden="false" customHeight="false" outlineLevel="0" collapsed="false">
      <c r="A990" s="17" t="n">
        <v>1385</v>
      </c>
      <c r="B990" s="6"/>
      <c r="C990" s="16" t="n">
        <v>0.254091537205228</v>
      </c>
      <c r="D990" s="16" t="n">
        <v>0.284773596141908</v>
      </c>
      <c r="E990" s="16" t="n">
        <v>0.757555555555556</v>
      </c>
      <c r="F990" s="16" t="n">
        <v>0.79095257279286</v>
      </c>
      <c r="G990" s="18" t="n">
        <v>5.45943103739759E-016</v>
      </c>
      <c r="H990" s="6"/>
      <c r="I990" s="16" t="n">
        <v>-0.00616451256923315</v>
      </c>
      <c r="J990" s="16" t="n">
        <v>-0.0059781227778827</v>
      </c>
      <c r="K990" s="16" t="n">
        <v>0.538395061728395</v>
      </c>
      <c r="L990" s="16" t="n">
        <v>0.0911889555987417</v>
      </c>
      <c r="M990" s="16" t="n">
        <v>0.655654320987654</v>
      </c>
      <c r="N990" s="18" t="n">
        <v>6.30326289855898E-005</v>
      </c>
      <c r="O990" s="16" t="n">
        <v>0.283589483483665</v>
      </c>
      <c r="P990" s="16" t="n">
        <v>0.0839651327100702</v>
      </c>
    </row>
    <row r="991" customFormat="false" ht="15" hidden="false" customHeight="false" outlineLevel="0" collapsed="false">
      <c r="A991" s="17" t="n">
        <v>1386</v>
      </c>
      <c r="B991" s="6"/>
      <c r="C991" s="16" t="n">
        <v>0.247736601538453</v>
      </c>
      <c r="D991" s="16" t="n">
        <v>0.27861835810861</v>
      </c>
      <c r="E991" s="16" t="n">
        <v>0.759111111111111</v>
      </c>
      <c r="F991" s="16" t="n">
        <v>0.79184906986534</v>
      </c>
      <c r="G991" s="18" t="n">
        <v>2.53502197396299E-016</v>
      </c>
      <c r="H991" s="6"/>
      <c r="I991" s="16" t="n">
        <v>-0.00622200151757643</v>
      </c>
      <c r="J991" s="16" t="n">
        <v>-0.00604970051620276</v>
      </c>
      <c r="K991" s="16" t="n">
        <v>0.534197530864198</v>
      </c>
      <c r="L991" s="16" t="n">
        <v>0.117738449647895</v>
      </c>
      <c r="M991" s="16" t="n">
        <v>0.670913580246914</v>
      </c>
      <c r="N991" s="18" t="n">
        <v>9.42485859672967E-006</v>
      </c>
      <c r="O991" s="16" t="n">
        <v>0.283885024156383</v>
      </c>
      <c r="P991" s="16" t="n">
        <v>0.0778708483723057</v>
      </c>
    </row>
    <row r="992" customFormat="false" ht="15" hidden="false" customHeight="false" outlineLevel="0" collapsed="false">
      <c r="A992" s="17" t="n">
        <v>1387</v>
      </c>
      <c r="B992" s="6"/>
      <c r="C992" s="16" t="n">
        <v>0.241325570870268</v>
      </c>
      <c r="D992" s="16" t="n">
        <v>0.272388580544089</v>
      </c>
      <c r="E992" s="16" t="n">
        <v>0.760024691358025</v>
      </c>
      <c r="F992" s="16" t="n">
        <v>0.792213391715047</v>
      </c>
      <c r="G992" s="18" t="n">
        <v>1.2373542737312E-016</v>
      </c>
      <c r="H992" s="6"/>
      <c r="I992" s="16" t="n">
        <v>-0.00624873407185131</v>
      </c>
      <c r="J992" s="16" t="n">
        <v>-0.0060931279971492</v>
      </c>
      <c r="K992" s="16" t="n">
        <v>0.528320987654321</v>
      </c>
      <c r="L992" s="16" t="n">
        <v>0.156723531564892</v>
      </c>
      <c r="M992" s="16" t="n">
        <v>0.674395061728395</v>
      </c>
      <c r="N992" s="18" t="n">
        <v>2.73311874697151E-006</v>
      </c>
      <c r="O992" s="16" t="n">
        <v>0.28400510397452</v>
      </c>
      <c r="P992" s="16" t="n">
        <v>0.0709187930297664</v>
      </c>
    </row>
    <row r="993" customFormat="false" ht="15" hidden="false" customHeight="false" outlineLevel="0" collapsed="false">
      <c r="A993" s="17" t="n">
        <v>1388</v>
      </c>
      <c r="B993" s="6"/>
      <c r="C993" s="16" t="n">
        <v>0.234909197205292</v>
      </c>
      <c r="D993" s="16" t="n">
        <v>0.266131033689564</v>
      </c>
      <c r="E993" s="16" t="n">
        <v>0.761432098765432</v>
      </c>
      <c r="F993" s="16" t="n">
        <v>0.792018648337428</v>
      </c>
      <c r="G993" s="18" t="n">
        <v>6.43418171005675E-017</v>
      </c>
      <c r="H993" s="6"/>
      <c r="I993" s="16" t="n">
        <v>-0.00624492109827157</v>
      </c>
      <c r="J993" s="16" t="n">
        <v>-0.0061083663868768</v>
      </c>
      <c r="K993" s="16" t="n">
        <v>0.522222222222222</v>
      </c>
      <c r="L993" s="16" t="n">
        <v>0.214547553786959</v>
      </c>
      <c r="M993" s="16" t="n">
        <v>0.673506172839506</v>
      </c>
      <c r="N993" s="18" t="n">
        <v>1.47143170577779E-006</v>
      </c>
      <c r="O993" s="16" t="n">
        <v>0.283940918573949</v>
      </c>
      <c r="P993" s="16" t="n">
        <v>0.0630783115464582</v>
      </c>
    </row>
    <row r="994" customFormat="false" ht="15" hidden="false" customHeight="false" outlineLevel="0" collapsed="false">
      <c r="A994" s="17" t="n">
        <v>1389</v>
      </c>
      <c r="B994" s="6"/>
      <c r="C994" s="16" t="n">
        <v>0.228499214681157</v>
      </c>
      <c r="D994" s="16" t="n">
        <v>0.259856002431388</v>
      </c>
      <c r="E994" s="16" t="n">
        <v>0.762592592592593</v>
      </c>
      <c r="F994" s="16" t="n">
        <v>0.791257253285965</v>
      </c>
      <c r="G994" s="18" t="n">
        <v>3.86695159178107E-017</v>
      </c>
      <c r="H994" s="6"/>
      <c r="I994" s="16" t="n">
        <v>-0.00621042431642662</v>
      </c>
      <c r="J994" s="16" t="n">
        <v>-0.00609462623747626</v>
      </c>
      <c r="K994" s="16" t="n">
        <v>0.516172839506173</v>
      </c>
      <c r="L994" s="16" t="n">
        <v>0.291806615784976</v>
      </c>
      <c r="M994" s="16" t="n">
        <v>0.672271604938272</v>
      </c>
      <c r="N994" s="18" t="n">
        <v>1.34284289559059E-006</v>
      </c>
      <c r="O994" s="16" t="n">
        <v>0.283689934017167</v>
      </c>
      <c r="P994" s="16" t="n">
        <v>0.0544742112243067</v>
      </c>
    </row>
    <row r="995" customFormat="false" ht="15" hidden="false" customHeight="false" outlineLevel="0" collapsed="false">
      <c r="A995" s="17" t="n">
        <v>1390</v>
      </c>
      <c r="B995" s="6"/>
      <c r="C995" s="16" t="n">
        <v>0.22214755503718</v>
      </c>
      <c r="D995" s="16" t="n">
        <v>0.253612685965816</v>
      </c>
      <c r="E995" s="16" t="n">
        <v>0.764148148148148</v>
      </c>
      <c r="F995" s="16" t="n">
        <v>0.789923125613324</v>
      </c>
      <c r="G995" s="18" t="n">
        <v>2.43800611725438E-017</v>
      </c>
      <c r="H995" s="6"/>
      <c r="I995" s="16" t="n">
        <v>-0.0061456388045876</v>
      </c>
      <c r="J995" s="16" t="n">
        <v>-0.00605208815338648</v>
      </c>
      <c r="K995" s="16" t="n">
        <v>0.50841975308642</v>
      </c>
      <c r="L995" s="16" t="n">
        <v>0.390250429158664</v>
      </c>
      <c r="M995" s="16" t="n">
        <v>0.667086419753086</v>
      </c>
      <c r="N995" s="18" t="n">
        <v>1.92957083887583E-006</v>
      </c>
      <c r="O995" s="16" t="n">
        <v>0.283250014566957</v>
      </c>
      <c r="P995" s="16" t="n">
        <v>0.0450341595617756</v>
      </c>
    </row>
    <row r="996" customFormat="false" ht="15" hidden="false" customHeight="false" outlineLevel="0" collapsed="false">
      <c r="A996" s="17" t="n">
        <v>1391</v>
      </c>
      <c r="B996" s="6"/>
      <c r="C996" s="16" t="n">
        <v>0.21586758507615</v>
      </c>
      <c r="D996" s="16" t="n">
        <v>0.247415477812584</v>
      </c>
      <c r="E996" s="16" t="n">
        <v>0.765753086419753</v>
      </c>
      <c r="F996" s="16" t="n">
        <v>0.788075958175195</v>
      </c>
      <c r="G996" s="18" t="n">
        <v>1.43010212769866E-017</v>
      </c>
      <c r="H996" s="6"/>
      <c r="I996" s="16" t="n">
        <v>-0.00605240674068578</v>
      </c>
      <c r="J996" s="16" t="n">
        <v>-0.00598160159871747</v>
      </c>
      <c r="K996" s="16" t="n">
        <v>0.500444444444445</v>
      </c>
      <c r="L996" s="16" t="n">
        <v>0.511552778658886</v>
      </c>
      <c r="M996" s="16" t="n">
        <v>0.659481481481482</v>
      </c>
      <c r="N996" s="18" t="n">
        <v>3.80529581042104E-006</v>
      </c>
      <c r="O996" s="16" t="n">
        <v>0.282640628540165</v>
      </c>
      <c r="P996" s="16" t="n">
        <v>0.0350330245998562</v>
      </c>
    </row>
    <row r="997" customFormat="false" ht="15" hidden="false" customHeight="false" outlineLevel="0" collapsed="false">
      <c r="A997" s="17" t="n">
        <v>1392</v>
      </c>
      <c r="B997" s="6"/>
      <c r="C997" s="16" t="n">
        <v>0.209709368370584</v>
      </c>
      <c r="D997" s="16" t="n">
        <v>0.241313873636834</v>
      </c>
      <c r="E997" s="16" t="n">
        <v>0.766098765432099</v>
      </c>
      <c r="F997" s="16" t="n">
        <v>0.785751387667784</v>
      </c>
      <c r="G997" s="18" t="n">
        <v>1.38282989033665E-017</v>
      </c>
      <c r="H997" s="6"/>
      <c r="I997" s="16" t="n">
        <v>-0.00593034239426775</v>
      </c>
      <c r="J997" s="16" t="n">
        <v>-0.00588259996521148</v>
      </c>
      <c r="K997" s="16" t="n">
        <v>0.508197530864198</v>
      </c>
      <c r="L997" s="16" t="n">
        <v>0.65606078495054</v>
      </c>
      <c r="M997" s="16" t="n">
        <v>0.650024691358025</v>
      </c>
      <c r="N997" s="18" t="n">
        <v>9.58578293846343E-006</v>
      </c>
      <c r="O997" s="16" t="n">
        <v>0.281873259294617</v>
      </c>
      <c r="P997" s="16" t="n">
        <v>0.0243949931961174</v>
      </c>
    </row>
    <row r="998" customFormat="false" ht="15" hidden="false" customHeight="false" outlineLevel="0" collapsed="false">
      <c r="A998" s="17" t="n">
        <v>1393</v>
      </c>
      <c r="B998" s="6"/>
      <c r="C998" s="16" t="n">
        <v>0.203691902682205</v>
      </c>
      <c r="D998" s="16" t="n">
        <v>0.23532772571886</v>
      </c>
      <c r="E998" s="16" t="n">
        <v>0.766641975308642</v>
      </c>
      <c r="F998" s="16" t="n">
        <v>0.783001391725882</v>
      </c>
      <c r="G998" s="18" t="n">
        <v>1.36112505762929E-017</v>
      </c>
      <c r="H998" s="6"/>
      <c r="I998" s="16" t="n">
        <v>-0.0057825074885932</v>
      </c>
      <c r="J998" s="16" t="n">
        <v>-0.00575721210678943</v>
      </c>
      <c r="K998" s="16" t="n">
        <v>0.516049382716049</v>
      </c>
      <c r="L998" s="16" t="n">
        <v>0.813028448743457</v>
      </c>
      <c r="M998" s="16" t="n">
        <v>0.639827160493827</v>
      </c>
      <c r="N998" s="18" t="n">
        <v>2.76436356439829E-005</v>
      </c>
      <c r="O998" s="16" t="n">
        <v>0.280964752998099</v>
      </c>
      <c r="P998" s="16" t="n">
        <v>0.0134062239768766</v>
      </c>
    </row>
    <row r="999" customFormat="false" ht="15" hidden="false" customHeight="false" outlineLevel="0" collapsed="false">
      <c r="A999" s="17" t="n">
        <v>1394</v>
      </c>
      <c r="B999" s="6"/>
      <c r="C999" s="16" t="n">
        <v>0.197861227041173</v>
      </c>
      <c r="D999" s="16" t="n">
        <v>0.229503724142512</v>
      </c>
      <c r="E999" s="16" t="n">
        <v>0.76641975308642</v>
      </c>
      <c r="F999" s="16" t="n">
        <v>0.779882216441914</v>
      </c>
      <c r="G999" s="18" t="n">
        <v>1.04058518067492E-017</v>
      </c>
      <c r="H999" s="6"/>
      <c r="I999" s="16" t="n">
        <v>-0.00561072921853497</v>
      </c>
      <c r="J999" s="16" t="n">
        <v>-0.00560715285889737</v>
      </c>
      <c r="K999" s="16" t="n">
        <v>0.525234567901235</v>
      </c>
      <c r="L999" s="16" t="n">
        <v>0.973919257632897</v>
      </c>
      <c r="M999" s="16" t="n">
        <v>0.628962962962963</v>
      </c>
      <c r="N999" s="18" t="n">
        <v>8.64597055668128E-005</v>
      </c>
      <c r="O999" s="16" t="n">
        <v>0.279933367324924</v>
      </c>
      <c r="P999" s="16" t="n">
        <v>0.001974600069515</v>
      </c>
    </row>
    <row r="1000" customFormat="false" ht="15" hidden="false" customHeight="false" outlineLevel="0" collapsed="false">
      <c r="A1000" s="17" t="n">
        <v>1395</v>
      </c>
      <c r="B1000" s="6"/>
      <c r="C1000" s="16" t="n">
        <v>0.192225622855431</v>
      </c>
      <c r="D1000" s="16" t="n">
        <v>0.223852736856323</v>
      </c>
      <c r="E1000" s="16" t="n">
        <v>0.766469135802469</v>
      </c>
      <c r="F1000" s="16" t="n">
        <v>0.776461360704069</v>
      </c>
      <c r="G1000" s="18" t="n">
        <v>8.78207658587232E-018</v>
      </c>
      <c r="H1000" s="6"/>
      <c r="I1000" s="16" t="n">
        <v>-0.00541850021109027</v>
      </c>
      <c r="J1000" s="16" t="n">
        <v>-0.00543529191222979</v>
      </c>
      <c r="K1000" s="16" t="n">
        <v>0.534098765432099</v>
      </c>
      <c r="L1000" s="16" t="n">
        <v>0.864952184837708</v>
      </c>
      <c r="M1000" s="16" t="n">
        <v>0.61720987654321</v>
      </c>
      <c r="N1000" s="18" t="n">
        <v>0.000273426451997104</v>
      </c>
      <c r="O1000" s="16" t="n">
        <v>0.278801112656008</v>
      </c>
      <c r="P1000" s="16" t="n">
        <v>-0.00969640620047132</v>
      </c>
    </row>
    <row r="1001" customFormat="false" ht="15" hidden="false" customHeight="false" outlineLevel="0" collapsed="false">
      <c r="A1001" s="17" t="n">
        <v>1396</v>
      </c>
      <c r="B1001" s="6"/>
      <c r="C1001" s="16" t="n">
        <v>0.186824545124341</v>
      </c>
      <c r="D1001" s="16" t="n">
        <v>0.218415492509799</v>
      </c>
      <c r="E1001" s="16" t="n">
        <v>0.766098765432099</v>
      </c>
      <c r="F1001" s="16" t="n">
        <v>0.772798245790221</v>
      </c>
      <c r="G1001" s="18" t="n">
        <v>7.98643113370829E-018</v>
      </c>
      <c r="H1001" s="6"/>
      <c r="I1001" s="16" t="n">
        <v>-0.00520655012822618</v>
      </c>
      <c r="J1001" s="16" t="n">
        <v>-0.00524231278813596</v>
      </c>
      <c r="K1001" s="16" t="n">
        <v>0.541530864197531</v>
      </c>
      <c r="L1001" s="16" t="n">
        <v>0.687295975962443</v>
      </c>
      <c r="M1001" s="16" t="n">
        <v>0.60483950617284</v>
      </c>
      <c r="N1001" s="18" t="n">
        <v>0.000801706233320211</v>
      </c>
      <c r="O1001" s="16" t="n">
        <v>0.277587383336093</v>
      </c>
      <c r="P1001" s="16" t="n">
        <v>-0.0216920419285324</v>
      </c>
    </row>
    <row r="1002" customFormat="false" ht="15" hidden="false" customHeight="false" outlineLevel="0" collapsed="false">
      <c r="A1002" s="17" t="n">
        <v>1397</v>
      </c>
      <c r="B1002" s="6"/>
      <c r="C1002" s="16" t="n">
        <v>0.181655202589677</v>
      </c>
      <c r="D1002" s="16" t="n">
        <v>0.213190589282356</v>
      </c>
      <c r="E1002" s="16" t="n">
        <v>0.766024691358025</v>
      </c>
      <c r="F1002" s="16" t="n">
        <v>0.768925821196659</v>
      </c>
      <c r="G1002" s="18" t="n">
        <v>7.98643113370829E-018</v>
      </c>
      <c r="H1002" s="6"/>
      <c r="I1002" s="16" t="n">
        <v>-0.00498147587779772</v>
      </c>
      <c r="J1002" s="16" t="n">
        <v>-0.00503440371764841</v>
      </c>
      <c r="K1002" s="16" t="n">
        <v>0.549012345679012</v>
      </c>
      <c r="L1002" s="16" t="n">
        <v>0.524399667571826</v>
      </c>
      <c r="M1002" s="16" t="n">
        <v>0.592</v>
      </c>
      <c r="N1002" s="16" t="n">
        <v>0.00215235839226833</v>
      </c>
      <c r="O1002" s="16" t="n">
        <v>0.276302854963542</v>
      </c>
      <c r="P1002" s="16" t="n">
        <v>-0.0338338333037944</v>
      </c>
    </row>
    <row r="1003" customFormat="false" ht="15" hidden="false" customHeight="false" outlineLevel="0" collapsed="false">
      <c r="A1003" s="17" t="n">
        <v>1398</v>
      </c>
      <c r="B1003" s="6"/>
      <c r="C1003" s="16" t="n">
        <v>0.176748298178241</v>
      </c>
      <c r="D1003" s="16" t="n">
        <v>0.208211417474623</v>
      </c>
      <c r="E1003" s="16" t="n">
        <v>0.765851851851852</v>
      </c>
      <c r="F1003" s="16" t="n">
        <v>0.764915879737169</v>
      </c>
      <c r="G1003" s="18" t="n">
        <v>7.98643113370829E-018</v>
      </c>
      <c r="H1003" s="6"/>
      <c r="I1003" s="16" t="n">
        <v>-0.00474475267121519</v>
      </c>
      <c r="J1003" s="16" t="n">
        <v>-0.00481302019711334</v>
      </c>
      <c r="K1003" s="16" t="n">
        <v>0.557160493827161</v>
      </c>
      <c r="L1003" s="16" t="n">
        <v>0.374992904823375</v>
      </c>
      <c r="M1003" s="16" t="n">
        <v>0.580469135802469</v>
      </c>
      <c r="N1003" s="16" t="n">
        <v>0.00524357880705049</v>
      </c>
      <c r="O1003" s="16" t="n">
        <v>0.274971148335176</v>
      </c>
      <c r="P1003" s="16" t="n">
        <v>-0.0461485334910807</v>
      </c>
    </row>
    <row r="1004" customFormat="false" ht="15" hidden="false" customHeight="false" outlineLevel="0" collapsed="false">
      <c r="A1004" s="17" t="n">
        <v>1399</v>
      </c>
      <c r="B1004" s="6"/>
      <c r="C1004" s="16" t="n">
        <v>0.172098649728526</v>
      </c>
      <c r="D1004" s="16" t="n">
        <v>0.20347481276408</v>
      </c>
      <c r="E1004" s="16" t="n">
        <v>0.765851851851852</v>
      </c>
      <c r="F1004" s="16" t="n">
        <v>0.760799901927633</v>
      </c>
      <c r="G1004" s="18" t="n">
        <v>7.98643113370829E-018</v>
      </c>
      <c r="H1004" s="6"/>
      <c r="I1004" s="16" t="n">
        <v>-0.00450200469454877</v>
      </c>
      <c r="J1004" s="16" t="n">
        <v>-0.00458391521285732</v>
      </c>
      <c r="K1004" s="16" t="n">
        <v>0.564814814814815</v>
      </c>
      <c r="L1004" s="16" t="n">
        <v>0.2488093810629</v>
      </c>
      <c r="M1004" s="16" t="n">
        <v>0.569432098765432</v>
      </c>
      <c r="N1004" s="16" t="n">
        <v>0.0121224231483002</v>
      </c>
      <c r="O1004" s="16" t="n">
        <v>0.273602579068547</v>
      </c>
      <c r="P1004" s="16" t="n">
        <v>-0.0587078811361131</v>
      </c>
    </row>
    <row r="1005" customFormat="false" ht="15" hidden="false" customHeight="false" outlineLevel="0" collapsed="false">
      <c r="A1005" s="17" t="n">
        <v>1400</v>
      </c>
      <c r="B1005" s="6"/>
      <c r="C1005" s="16" t="n">
        <v>0.167719039218093</v>
      </c>
      <c r="D1005" s="16" t="n">
        <v>0.198995962100098</v>
      </c>
      <c r="E1005" s="16" t="n">
        <v>0.765876543209877</v>
      </c>
      <c r="F1005" s="16" t="n">
        <v>0.75662577824761</v>
      </c>
      <c r="G1005" s="18" t="n">
        <v>7.98643113370829E-018</v>
      </c>
      <c r="H1005" s="6"/>
      <c r="I1005" s="16" t="n">
        <v>-0.00425447013347432</v>
      </c>
      <c r="J1005" s="16" t="n">
        <v>-0.00434811746057107</v>
      </c>
      <c r="K1005" s="16" t="n">
        <v>0.572666666666667</v>
      </c>
      <c r="L1005" s="16" t="n">
        <v>0.150156104731909</v>
      </c>
      <c r="M1005" s="16" t="n">
        <v>0.559135802469136</v>
      </c>
      <c r="N1005" s="16" t="n">
        <v>0.0256724807762114</v>
      </c>
      <c r="O1005" s="16" t="n">
        <v>0.272212977037843</v>
      </c>
      <c r="P1005" s="16" t="n">
        <v>-0.0713540302986555</v>
      </c>
    </row>
    <row r="1006" customFormat="false" ht="15" hidden="false" customHeight="false" outlineLevel="0" collapsed="false">
      <c r="A1006" s="17" t="n">
        <v>1401</v>
      </c>
      <c r="B1006" s="6"/>
      <c r="C1006" s="16" t="n">
        <v>0.163598491016238</v>
      </c>
      <c r="D1006" s="16" t="n">
        <v>0.194766235129099</v>
      </c>
      <c r="E1006" s="16" t="n">
        <v>0.76516049382716</v>
      </c>
      <c r="F1006" s="16" t="n">
        <v>0.752438469400255</v>
      </c>
      <c r="G1006" s="18" t="n">
        <v>7.98643113370829E-018</v>
      </c>
      <c r="H1006" s="6"/>
      <c r="I1006" s="16" t="n">
        <v>-0.00400691218851614</v>
      </c>
      <c r="J1006" s="16" t="n">
        <v>-0.0041105207794365</v>
      </c>
      <c r="K1006" s="16" t="n">
        <v>0.58237037037037</v>
      </c>
      <c r="L1006" s="16" t="n">
        <v>0.0873615806708085</v>
      </c>
      <c r="M1006" s="16" t="n">
        <v>0.548172839506173</v>
      </c>
      <c r="N1006" s="16" t="n">
        <v>0.0502256799659095</v>
      </c>
      <c r="O1006" s="16" t="n">
        <v>0.270817272253312</v>
      </c>
      <c r="P1006" s="16" t="n">
        <v>-0.0840730025412166</v>
      </c>
    </row>
    <row r="1007" customFormat="false" ht="15" hidden="false" customHeight="false" outlineLevel="0" collapsed="false">
      <c r="A1007" s="17" t="n">
        <v>1402</v>
      </c>
      <c r="B1007" s="6"/>
      <c r="C1007" s="16" t="n">
        <v>0.159744848453553</v>
      </c>
      <c r="D1007" s="16" t="n">
        <v>0.190795534551909</v>
      </c>
      <c r="E1007" s="16" t="n">
        <v>0.764962962962963</v>
      </c>
      <c r="F1007" s="16" t="n">
        <v>0.748275657617271</v>
      </c>
      <c r="G1007" s="18" t="n">
        <v>7.98643113370829E-018</v>
      </c>
      <c r="H1007" s="6"/>
      <c r="I1007" s="16" t="n">
        <v>-0.00376101398426661</v>
      </c>
      <c r="J1007" s="16" t="n">
        <v>-0.00387274543556708</v>
      </c>
      <c r="K1007" s="16" t="n">
        <v>0.591901234567901</v>
      </c>
      <c r="L1007" s="16" t="n">
        <v>0.0472186790051983</v>
      </c>
      <c r="M1007" s="16" t="n">
        <v>0.537851851851852</v>
      </c>
      <c r="N1007" s="16" t="n">
        <v>0.0944833176322</v>
      </c>
      <c r="O1007" s="16" t="n">
        <v>0.269428037740048</v>
      </c>
      <c r="P1007" s="16" t="n">
        <v>-0.0967227078296555</v>
      </c>
    </row>
    <row r="1008" customFormat="false" ht="15" hidden="false" customHeight="false" outlineLevel="0" collapsed="false">
      <c r="A1008" s="17" t="n">
        <v>1403</v>
      </c>
      <c r="B1008" s="6"/>
      <c r="C1008" s="16" t="n">
        <v>0.156142151199438</v>
      </c>
      <c r="D1008" s="16" t="n">
        <v>0.187068838475082</v>
      </c>
      <c r="E1008" s="16" t="n">
        <v>0.764469135802469</v>
      </c>
      <c r="F1008" s="16" t="n">
        <v>0.744151977697011</v>
      </c>
      <c r="G1008" s="18" t="n">
        <v>7.98643113370829E-018</v>
      </c>
      <c r="H1008" s="6"/>
      <c r="I1008" s="16" t="n">
        <v>-0.00352020997938453</v>
      </c>
      <c r="J1008" s="16" t="n">
        <v>-0.00363847500417009</v>
      </c>
      <c r="K1008" s="16" t="n">
        <v>0.60037037037037</v>
      </c>
      <c r="L1008" s="16" t="n">
        <v>0.0237075156724711</v>
      </c>
      <c r="M1008" s="16" t="n">
        <v>0.526518518518519</v>
      </c>
      <c r="N1008" s="16" t="n">
        <v>0.166281092204229</v>
      </c>
      <c r="O1008" s="16" t="n">
        <v>0.268050202054729</v>
      </c>
      <c r="P1008" s="16" t="n">
        <v>-0.109340005970475</v>
      </c>
    </row>
    <row r="1009" customFormat="false" ht="15" hidden="false" customHeight="false" outlineLevel="0" collapsed="false">
      <c r="A1009" s="17" t="n">
        <v>1404</v>
      </c>
      <c r="B1009" s="6"/>
      <c r="C1009" s="16" t="n">
        <v>0.152788650025068</v>
      </c>
      <c r="D1009" s="16" t="n">
        <v>0.183586482825945</v>
      </c>
      <c r="E1009" s="16" t="n">
        <v>0.764098765432099</v>
      </c>
      <c r="F1009" s="16" t="n">
        <v>0.740105463976444</v>
      </c>
      <c r="G1009" s="18" t="n">
        <v>7.98643113370829E-018</v>
      </c>
      <c r="H1009" s="6"/>
      <c r="I1009" s="16" t="n">
        <v>-0.00328536611464322</v>
      </c>
      <c r="J1009" s="16" t="n">
        <v>-0.00340849967957293</v>
      </c>
      <c r="K1009" s="16" t="n">
        <v>0.609135802469136</v>
      </c>
      <c r="L1009" s="16" t="n">
        <v>0.0112073668626438</v>
      </c>
      <c r="M1009" s="16" t="n">
        <v>0.515728395061728</v>
      </c>
      <c r="N1009" s="16" t="n">
        <v>0.273657748256329</v>
      </c>
      <c r="O1009" s="16" t="n">
        <v>0.266696548863907</v>
      </c>
      <c r="P1009" s="16" t="n">
        <v>-0.121717534315157</v>
      </c>
    </row>
    <row r="1010" customFormat="false" ht="15" hidden="false" customHeight="false" outlineLevel="0" collapsed="false">
      <c r="A1010" s="17" t="n">
        <v>1405</v>
      </c>
      <c r="B1010" s="6"/>
      <c r="C1010" s="16" t="n">
        <v>0.149669504120109</v>
      </c>
      <c r="D1010" s="16" t="n">
        <v>0.180335077018704</v>
      </c>
      <c r="E1010" s="16" t="n">
        <v>0.763555555555556</v>
      </c>
      <c r="F1010" s="16" t="n">
        <v>0.736157760916363</v>
      </c>
      <c r="G1010" s="18" t="n">
        <v>7.98643113370829E-018</v>
      </c>
      <c r="H1010" s="6"/>
      <c r="I1010" s="16" t="n">
        <v>-0.0030581192545123</v>
      </c>
      <c r="J1010" s="16" t="n">
        <v>-0.00318484399201654</v>
      </c>
      <c r="K1010" s="16" t="n">
        <v>0.617753086419753</v>
      </c>
      <c r="L1010" s="16" t="n">
        <v>0.00513359225240466</v>
      </c>
      <c r="M1010" s="16" t="n">
        <v>0.505037037037037</v>
      </c>
      <c r="N1010" s="16" t="n">
        <v>0.416323969600175</v>
      </c>
      <c r="O1010" s="16" t="n">
        <v>0.265374427337388</v>
      </c>
      <c r="P1010" s="16" t="n">
        <v>-0.134023140647431</v>
      </c>
    </row>
    <row r="1011" customFormat="false" ht="15" hidden="false" customHeight="false" outlineLevel="0" collapsed="false">
      <c r="A1011" s="17" t="n">
        <v>1406</v>
      </c>
      <c r="B1011" s="6"/>
      <c r="C1011" s="16" t="n">
        <v>0.146782533810551</v>
      </c>
      <c r="D1011" s="16" t="n">
        <v>0.177313355374124</v>
      </c>
      <c r="E1011" s="16" t="n">
        <v>0.763086419753086</v>
      </c>
      <c r="F1011" s="16" t="n">
        <v>0.732332465364204</v>
      </c>
      <c r="G1011" s="18" t="n">
        <v>7.98643113370829E-018</v>
      </c>
      <c r="H1011" s="6"/>
      <c r="I1011" s="16" t="n">
        <v>-0.00284040323887348</v>
      </c>
      <c r="J1011" s="16" t="n">
        <v>-0.00296933416141207</v>
      </c>
      <c r="K1011" s="16" t="n">
        <v>0.627086419753086</v>
      </c>
      <c r="L1011" s="16" t="n">
        <v>0.00238782363065375</v>
      </c>
      <c r="M1011" s="16" t="n">
        <v>0.506098765432099</v>
      </c>
      <c r="N1011" s="16" t="n">
        <v>0.610419369844081</v>
      </c>
      <c r="O1011" s="16" t="n">
        <v>0.264091871378746</v>
      </c>
      <c r="P1011" s="16" t="n">
        <v>-0.145949652947511</v>
      </c>
    </row>
    <row r="1012" customFormat="false" ht="15" hidden="false" customHeight="false" outlineLevel="0" collapsed="false">
      <c r="A1012" s="17" t="n">
        <v>1407</v>
      </c>
      <c r="B1012" s="6"/>
      <c r="C1012" s="16" t="n">
        <v>0.144103905700806</v>
      </c>
      <c r="D1012" s="16" t="n">
        <v>0.174498992380509</v>
      </c>
      <c r="E1012" s="16" t="n">
        <v>0.762740740740741</v>
      </c>
      <c r="F1012" s="16" t="n">
        <v>0.728644866549291</v>
      </c>
      <c r="G1012" s="18" t="n">
        <v>7.98643113370829E-018</v>
      </c>
      <c r="H1012" s="6"/>
      <c r="I1012" s="16" t="n">
        <v>-0.00263279240430616</v>
      </c>
      <c r="J1012" s="16" t="n">
        <v>-0.00276275606678157</v>
      </c>
      <c r="K1012" s="16" t="n">
        <v>0.63516049382716</v>
      </c>
      <c r="L1012" s="16" t="n">
        <v>0.00111500222073626</v>
      </c>
      <c r="M1012" s="16" t="n">
        <v>0.516123456790124</v>
      </c>
      <c r="N1012" s="16" t="n">
        <v>0.821733235356627</v>
      </c>
      <c r="O1012" s="16" t="n">
        <v>0.262854155043003</v>
      </c>
      <c r="P1012" s="16" t="n">
        <v>-0.157499980832823</v>
      </c>
    </row>
    <row r="1013" customFormat="false" ht="15" hidden="false" customHeight="false" outlineLevel="0" collapsed="false">
      <c r="A1013" s="17" t="n">
        <v>1408</v>
      </c>
      <c r="B1013" s="6"/>
      <c r="C1013" s="16" t="n">
        <v>0.141633243233205</v>
      </c>
      <c r="D1013" s="16" t="n">
        <v>0.171892535911026</v>
      </c>
      <c r="E1013" s="16" t="n">
        <v>0.761876543209877</v>
      </c>
      <c r="F1013" s="16" t="n">
        <v>0.725115793441701</v>
      </c>
      <c r="G1013" s="18" t="n">
        <v>7.98643113370829E-018</v>
      </c>
      <c r="H1013" s="6"/>
      <c r="I1013" s="16" t="n">
        <v>-0.00243590597358992</v>
      </c>
      <c r="J1013" s="16" t="n">
        <v>-0.00256585231192803</v>
      </c>
      <c r="K1013" s="16" t="n">
        <v>0.643481481481482</v>
      </c>
      <c r="L1013" s="18" t="n">
        <v>0.000508983470296589</v>
      </c>
      <c r="M1013" s="16" t="n">
        <v>0.526444444444445</v>
      </c>
      <c r="N1013" s="16" t="n">
        <v>0.946953374222138</v>
      </c>
      <c r="O1013" s="16" t="n">
        <v>0.261668430189669</v>
      </c>
      <c r="P1013" s="16" t="n">
        <v>-0.168617120049815</v>
      </c>
    </row>
    <row r="1014" customFormat="false" ht="15" hidden="false" customHeight="false" outlineLevel="0" collapsed="false">
      <c r="A1014" s="17" t="n">
        <v>1409</v>
      </c>
      <c r="B1014" s="6"/>
      <c r="C1014" s="16" t="n">
        <v>0.139355504574924</v>
      </c>
      <c r="D1014" s="16" t="n">
        <v>0.169480003089254</v>
      </c>
      <c r="E1014" s="16" t="n">
        <v>0.761358024691358</v>
      </c>
      <c r="F1014" s="16" t="n">
        <v>0.721752371678818</v>
      </c>
      <c r="G1014" s="18" t="n">
        <v>7.98643113370829E-018</v>
      </c>
      <c r="H1014" s="6"/>
      <c r="I1014" s="16" t="n">
        <v>-0.00225058690423088</v>
      </c>
      <c r="J1014" s="16" t="n">
        <v>-0.00237962576108357</v>
      </c>
      <c r="K1014" s="16" t="n">
        <v>0.651185185185185</v>
      </c>
      <c r="L1014" s="18" t="n">
        <v>0.000231176933353084</v>
      </c>
      <c r="M1014" s="16" t="n">
        <v>0.535975308641975</v>
      </c>
      <c r="N1014" s="16" t="n">
        <v>0.712119475867512</v>
      </c>
      <c r="O1014" s="16" t="n">
        <v>0.260537258296699</v>
      </c>
      <c r="P1014" s="16" t="n">
        <v>-0.179256452732981</v>
      </c>
    </row>
    <row r="1015" customFormat="false" ht="15" hidden="false" customHeight="false" outlineLevel="0" collapsed="false">
      <c r="A1015" s="17" t="n">
        <v>1410</v>
      </c>
      <c r="B1015" s="6"/>
      <c r="C1015" s="16" t="n">
        <v>0.137261564455728</v>
      </c>
      <c r="D1015" s="16" t="n">
        <v>0.167253314349904</v>
      </c>
      <c r="E1015" s="16" t="n">
        <v>0.761012345679012</v>
      </c>
      <c r="F1015" s="16" t="n">
        <v>0.718571342372044</v>
      </c>
      <c r="G1015" s="18" t="n">
        <v>7.98643113370829E-018</v>
      </c>
      <c r="H1015" s="6"/>
      <c r="I1015" s="16" t="n">
        <v>-0.00207638187511366</v>
      </c>
      <c r="J1015" s="16" t="n">
        <v>-0.00220368689251361</v>
      </c>
      <c r="K1015" s="16" t="n">
        <v>0.658246913580247</v>
      </c>
      <c r="L1015" s="18" t="n">
        <v>0.000106904664018899</v>
      </c>
      <c r="M1015" s="16" t="n">
        <v>0.547950617283951</v>
      </c>
      <c r="N1015" s="16" t="n">
        <v>0.47717692107795</v>
      </c>
      <c r="O1015" s="16" t="n">
        <v>0.259466439633012</v>
      </c>
      <c r="P1015" s="16" t="n">
        <v>-0.189333965773319</v>
      </c>
    </row>
    <row r="1016" customFormat="false" ht="15" hidden="false" customHeight="false" outlineLevel="0" collapsed="false">
      <c r="A1016" s="17" t="n">
        <v>1411</v>
      </c>
      <c r="B1016" s="6"/>
      <c r="C1016" s="16" t="n">
        <v>0.135333622423549</v>
      </c>
      <c r="D1016" s="16" t="n">
        <v>0.165195985279393</v>
      </c>
      <c r="E1016" s="16" t="n">
        <v>0.760592592592593</v>
      </c>
      <c r="F1016" s="16" t="n">
        <v>0.71558002383644</v>
      </c>
      <c r="G1016" s="18" t="n">
        <v>7.98643113370829E-018</v>
      </c>
      <c r="H1016" s="6"/>
      <c r="I1016" s="16" t="n">
        <v>-0.00191313028365167</v>
      </c>
      <c r="J1016" s="16" t="n">
        <v>-0.00203802460745486</v>
      </c>
      <c r="K1016" s="16" t="n">
        <v>0.665086419753086</v>
      </c>
      <c r="L1016" s="18" t="n">
        <v>5.00291396401502E-005</v>
      </c>
      <c r="M1016" s="16" t="n">
        <v>0.560641975308642</v>
      </c>
      <c r="N1016" s="16" t="n">
        <v>0.291037589493785</v>
      </c>
      <c r="O1016" s="16" t="n">
        <v>0.258458608731355</v>
      </c>
      <c r="P1016" s="16" t="n">
        <v>-0.1988866430055</v>
      </c>
    </row>
    <row r="1017" customFormat="false" ht="15" hidden="false" customHeight="false" outlineLevel="0" collapsed="false">
      <c r="A1017" s="17" t="n">
        <v>1412</v>
      </c>
      <c r="B1017" s="6"/>
      <c r="C1017" s="16" t="n">
        <v>0.133564184417351</v>
      </c>
      <c r="D1017" s="16" t="n">
        <v>0.163300282031067</v>
      </c>
      <c r="E1017" s="16" t="n">
        <v>0.759876543209877</v>
      </c>
      <c r="F1017" s="16" t="n">
        <v>0.712775249131367</v>
      </c>
      <c r="G1017" s="18" t="n">
        <v>7.98643113370829E-018</v>
      </c>
      <c r="H1017" s="6"/>
      <c r="I1017" s="16" t="n">
        <v>-0.00176140260069646</v>
      </c>
      <c r="J1017" s="16" t="n">
        <v>-0.00188331078667052</v>
      </c>
      <c r="K1017" s="16" t="n">
        <v>0.671530864197531</v>
      </c>
      <c r="L1017" s="18" t="n">
        <v>2.38793332744689E-005</v>
      </c>
      <c r="M1017" s="16" t="n">
        <v>0.57241975308642</v>
      </c>
      <c r="N1017" s="16" t="n">
        <v>0.15742076787158</v>
      </c>
      <c r="O1017" s="16" t="n">
        <v>0.257512860592512</v>
      </c>
      <c r="P1017" s="16" t="n">
        <v>-0.207802581546678</v>
      </c>
    </row>
    <row r="1018" customFormat="false" ht="15" hidden="false" customHeight="false" outlineLevel="0" collapsed="false">
      <c r="A1018" s="17" t="n">
        <v>1413</v>
      </c>
      <c r="B1018" s="6"/>
      <c r="C1018" s="16" t="n">
        <v>0.131934465565573</v>
      </c>
      <c r="D1018" s="16" t="n">
        <v>0.161548445677965</v>
      </c>
      <c r="E1018" s="16" t="n">
        <v>0.759481481481482</v>
      </c>
      <c r="F1018" s="16" t="n">
        <v>0.710155992356636</v>
      </c>
      <c r="G1018" s="18" t="n">
        <v>8.20569964045847E-018</v>
      </c>
      <c r="H1018" s="6"/>
      <c r="I1018" s="16" t="n">
        <v>-0.00162045474799882</v>
      </c>
      <c r="J1018" s="16" t="n">
        <v>-0.00173882962047853</v>
      </c>
      <c r="K1018" s="16" t="n">
        <v>0.676888888888889</v>
      </c>
      <c r="L1018" s="18" t="n">
        <v>1.21029847603014E-005</v>
      </c>
      <c r="M1018" s="16" t="n">
        <v>0.583975308641975</v>
      </c>
      <c r="N1018" s="16" t="n">
        <v>0.0749480672565365</v>
      </c>
      <c r="O1018" s="16" t="n">
        <v>0.256628998831866</v>
      </c>
      <c r="P1018" s="16" t="n">
        <v>-0.215979595216115</v>
      </c>
    </row>
    <row r="1019" customFormat="false" ht="15" hidden="false" customHeight="false" outlineLevel="0" collapsed="false">
      <c r="A1019" s="17" t="n">
        <v>1414</v>
      </c>
      <c r="B1019" s="6"/>
      <c r="C1019" s="16" t="n">
        <v>0.130441317520698</v>
      </c>
      <c r="D1019" s="16" t="n">
        <v>0.159937288127997</v>
      </c>
      <c r="E1019" s="16" t="n">
        <v>0.758962962962963</v>
      </c>
      <c r="F1019" s="16" t="n">
        <v>0.707718279905115</v>
      </c>
      <c r="G1019" s="18" t="n">
        <v>8.56433714272629E-018</v>
      </c>
      <c r="H1019" s="6"/>
      <c r="I1019" s="16" t="n">
        <v>-0.0014901455154734</v>
      </c>
      <c r="J1019" s="16" t="n">
        <v>-0.00160463270237557</v>
      </c>
      <c r="K1019" s="16" t="n">
        <v>0.681432098765432</v>
      </c>
      <c r="L1019" s="18" t="n">
        <v>6.37667585392014E-006</v>
      </c>
      <c r="M1019" s="16" t="n">
        <v>0.595432098765432</v>
      </c>
      <c r="N1019" s="16" t="n">
        <v>0.0322696151658902</v>
      </c>
      <c r="O1019" s="16" t="n">
        <v>0.255805819847128</v>
      </c>
      <c r="P1019" s="16" t="n">
        <v>-0.223430560472093</v>
      </c>
    </row>
    <row r="1020" customFormat="false" ht="15" hidden="false" customHeight="false" outlineLevel="0" collapsed="false">
      <c r="A1020" s="17" t="n">
        <v>1415</v>
      </c>
      <c r="B1020" s="6"/>
      <c r="C1020" s="16" t="n">
        <v>0.129066488085804</v>
      </c>
      <c r="D1020" s="16" t="n">
        <v>0.158449106328501</v>
      </c>
      <c r="E1020" s="16" t="n">
        <v>0.75837037037037</v>
      </c>
      <c r="F1020" s="16" t="n">
        <v>0.705449174706258</v>
      </c>
      <c r="G1020" s="18" t="n">
        <v>8.78207658587232E-018</v>
      </c>
      <c r="H1020" s="6"/>
      <c r="I1020" s="16" t="n">
        <v>-0.00137028474863351</v>
      </c>
      <c r="J1020" s="16" t="n">
        <v>-0.00148051433584555</v>
      </c>
      <c r="K1020" s="16" t="n">
        <v>0.686271604938272</v>
      </c>
      <c r="L1020" s="18" t="n">
        <v>3.51410051033809E-006</v>
      </c>
      <c r="M1020" s="16" t="n">
        <v>0.606246913580247</v>
      </c>
      <c r="N1020" s="16" t="n">
        <v>0.0132705950891335</v>
      </c>
      <c r="O1020" s="16" t="n">
        <v>0.255039076608622</v>
      </c>
      <c r="P1020" s="16" t="n">
        <v>-0.229975532084384</v>
      </c>
    </row>
    <row r="1021" customFormat="false" ht="15" hidden="false" customHeight="false" outlineLevel="0" collapsed="false">
      <c r="A1021" s="17" t="n">
        <v>1416</v>
      </c>
      <c r="B1021" s="6"/>
      <c r="C1021" s="16" t="n">
        <v>0.127805294929716</v>
      </c>
      <c r="D1021" s="16" t="n">
        <v>0.157078856747514</v>
      </c>
      <c r="E1021" s="16" t="n">
        <v>0.757530864197531</v>
      </c>
      <c r="F1021" s="16" t="n">
        <v>0.703332041393891</v>
      </c>
      <c r="G1021" s="18" t="n">
        <v>9.15229715766994E-018</v>
      </c>
      <c r="H1021" s="6"/>
      <c r="I1021" s="16" t="n">
        <v>-0.00125948218303569</v>
      </c>
      <c r="J1021" s="16" t="n">
        <v>-0.00136525565817514</v>
      </c>
      <c r="K1021" s="16" t="n">
        <v>0.68958024691358</v>
      </c>
      <c r="L1021" s="18" t="n">
        <v>2.02574284492816E-006</v>
      </c>
      <c r="M1021" s="16" t="n">
        <v>0.616395061728395</v>
      </c>
      <c r="N1021" s="16" t="n">
        <v>0.00533000658517031</v>
      </c>
      <c r="O1021" s="16" t="n">
        <v>0.254323251371766</v>
      </c>
      <c r="P1021" s="16" t="n">
        <v>-0.235728443805414</v>
      </c>
    </row>
    <row r="1022" customFormat="false" ht="15" hidden="false" customHeight="false" outlineLevel="0" collapsed="false">
      <c r="A1022" s="17" t="n">
        <v>1417</v>
      </c>
      <c r="B1022" s="6"/>
      <c r="C1022" s="16" t="n">
        <v>0.126642357744808</v>
      </c>
      <c r="D1022" s="16" t="n">
        <v>0.155811680237669</v>
      </c>
      <c r="E1022" s="16" t="n">
        <v>0.75716049382716</v>
      </c>
      <c r="F1022" s="16" t="n">
        <v>0.701353886116104</v>
      </c>
      <c r="G1022" s="18" t="n">
        <v>9.95701958597182E-018</v>
      </c>
      <c r="H1022" s="6"/>
      <c r="I1022" s="16" t="n">
        <v>-0.00115766073414522</v>
      </c>
      <c r="J1022" s="16" t="n">
        <v>-0.00125878378802146</v>
      </c>
      <c r="K1022" s="16" t="n">
        <v>0.692641975308642</v>
      </c>
      <c r="L1022" s="18" t="n">
        <v>1.23191048399789E-006</v>
      </c>
      <c r="M1022" s="16" t="n">
        <v>0.625481481481482</v>
      </c>
      <c r="N1022" s="16" t="n">
        <v>0.00213402644714761</v>
      </c>
      <c r="O1022" s="16" t="n">
        <v>0.253654038117046</v>
      </c>
      <c r="P1022" s="16" t="n">
        <v>-0.24060778908552</v>
      </c>
    </row>
    <row r="1023" customFormat="false" ht="15" hidden="false" customHeight="false" outlineLevel="0" collapsed="false">
      <c r="A1023" s="17" t="n">
        <v>1418</v>
      </c>
      <c r="B1023" s="6"/>
      <c r="C1023" s="16" t="n">
        <v>0.125576332581419</v>
      </c>
      <c r="D1023" s="16" t="n">
        <v>0.154646186569138</v>
      </c>
      <c r="E1023" s="16" t="n">
        <v>0.756617283950617</v>
      </c>
      <c r="F1023" s="16" t="n">
        <v>0.699507010103029</v>
      </c>
      <c r="G1023" s="18" t="n">
        <v>1.0392539117924E-017</v>
      </c>
      <c r="H1023" s="6"/>
      <c r="I1023" s="16" t="n">
        <v>-0.00106384116653677</v>
      </c>
      <c r="J1023" s="16" t="n">
        <v>-0.00116025957145895</v>
      </c>
      <c r="K1023" s="16" t="n">
        <v>0.695827160493827</v>
      </c>
      <c r="L1023" s="18" t="n">
        <v>7.78550840452568E-007</v>
      </c>
      <c r="M1023" s="16" t="n">
        <v>0.635086419753086</v>
      </c>
      <c r="N1023" s="18" t="n">
        <v>0.000857885748887722</v>
      </c>
      <c r="O1023" s="16" t="n">
        <v>0.253028907892227</v>
      </c>
      <c r="P1023" s="16" t="n">
        <v>-0.244843857422655</v>
      </c>
    </row>
    <row r="1024" customFormat="false" ht="15" hidden="false" customHeight="false" outlineLevel="0" collapsed="false">
      <c r="A1024" s="17" t="n">
        <v>1419</v>
      </c>
      <c r="B1024" s="6"/>
      <c r="C1024" s="16" t="n">
        <v>0.124593708175965</v>
      </c>
      <c r="D1024" s="16" t="n">
        <v>0.153569147099643</v>
      </c>
      <c r="E1024" s="16" t="n">
        <v>0.756024691358025</v>
      </c>
      <c r="F1024" s="16" t="n">
        <v>0.697779364317943</v>
      </c>
      <c r="G1024" s="18" t="n">
        <v>1.08166203726245E-017</v>
      </c>
      <c r="H1024" s="6"/>
      <c r="I1024" s="18" t="n">
        <v>-0.000978090325518535</v>
      </c>
      <c r="J1024" s="16" t="n">
        <v>-0.00106973629829227</v>
      </c>
      <c r="K1024" s="16" t="n">
        <v>0.698938271604938</v>
      </c>
      <c r="L1024" s="18" t="n">
        <v>5.21880865516302E-007</v>
      </c>
      <c r="M1024" s="16" t="n">
        <v>0.643802469135803</v>
      </c>
      <c r="N1024" s="18" t="n">
        <v>0.00033367260455683</v>
      </c>
      <c r="O1024" s="16" t="n">
        <v>0.252443847631887</v>
      </c>
      <c r="P1024" s="16" t="n">
        <v>-0.248232871114709</v>
      </c>
    </row>
    <row r="1025" customFormat="false" ht="15" hidden="false" customHeight="false" outlineLevel="0" collapsed="false">
      <c r="A1025" s="17" t="n">
        <v>1420</v>
      </c>
      <c r="B1025" s="6"/>
      <c r="C1025" s="16" t="n">
        <v>0.123692727373367</v>
      </c>
      <c r="D1025" s="16" t="n">
        <v>0.152578944008915</v>
      </c>
      <c r="E1025" s="16" t="n">
        <v>0.755506172839506</v>
      </c>
      <c r="F1025" s="16" t="n">
        <v>0.696169506048419</v>
      </c>
      <c r="G1025" s="18" t="n">
        <v>1.17125443428256E-017</v>
      </c>
      <c r="H1025" s="6"/>
      <c r="I1025" s="18" t="n">
        <v>-0.000898592208645445</v>
      </c>
      <c r="J1025" s="18" t="n">
        <v>-0.000985470801710471</v>
      </c>
      <c r="K1025" s="16" t="n">
        <v>0.701506172839506</v>
      </c>
      <c r="L1025" s="18" t="n">
        <v>3.55847945510164E-007</v>
      </c>
      <c r="M1025" s="16" t="n">
        <v>0.651382716049383</v>
      </c>
      <c r="N1025" s="18" t="n">
        <v>0.000136288690162762</v>
      </c>
      <c r="O1025" s="16" t="n">
        <v>0.251898426305842</v>
      </c>
      <c r="P1025" s="16" t="n">
        <v>-0.251034186281721</v>
      </c>
    </row>
    <row r="1026" customFormat="false" ht="15" hidden="false" customHeight="false" outlineLevel="0" collapsed="false">
      <c r="A1026" s="17" t="n">
        <v>1421</v>
      </c>
      <c r="B1026" s="6"/>
      <c r="C1026" s="16" t="n">
        <v>0.122862277995063</v>
      </c>
      <c r="D1026" s="16" t="n">
        <v>0.151664502708568</v>
      </c>
      <c r="E1026" s="16" t="n">
        <v>0.754962962962963</v>
      </c>
      <c r="F1026" s="16" t="n">
        <v>0.694664087948896</v>
      </c>
      <c r="G1026" s="18" t="n">
        <v>1.23404034530644E-017</v>
      </c>
      <c r="H1026" s="6"/>
      <c r="I1026" s="18" t="n">
        <v>-0.000825556846601891</v>
      </c>
      <c r="J1026" s="18" t="n">
        <v>-0.000907617465194116</v>
      </c>
      <c r="K1026" s="16" t="n">
        <v>0.702592592592593</v>
      </c>
      <c r="L1026" s="18" t="n">
        <v>2.6375806447018E-007</v>
      </c>
      <c r="M1026" s="16" t="n">
        <v>0.660172839506173</v>
      </c>
      <c r="N1026" s="18" t="n">
        <v>5.52373276573959E-005</v>
      </c>
      <c r="O1026" s="16" t="n">
        <v>0.251388172108635</v>
      </c>
      <c r="P1026" s="16" t="n">
        <v>-0.252943935375218</v>
      </c>
    </row>
    <row r="1027" customFormat="false" ht="15" hidden="false" customHeight="false" outlineLevel="0" collapsed="false">
      <c r="A1027" s="17" t="n">
        <v>1422</v>
      </c>
      <c r="B1027" s="6"/>
      <c r="C1027" s="16" t="n">
        <v>0.122100506043286</v>
      </c>
      <c r="D1027" s="16" t="n">
        <v>0.150823535600936</v>
      </c>
      <c r="E1027" s="16" t="n">
        <v>0.754666666666667</v>
      </c>
      <c r="F1027" s="16" t="n">
        <v>0.693259713663852</v>
      </c>
      <c r="G1027" s="18" t="n">
        <v>1.31234961962961E-017</v>
      </c>
      <c r="H1027" s="6"/>
      <c r="I1027" s="18" t="n">
        <v>-0.000757742918555019</v>
      </c>
      <c r="J1027" s="18" t="n">
        <v>-0.000834982221798623</v>
      </c>
      <c r="K1027" s="16" t="n">
        <v>0.703308641975309</v>
      </c>
      <c r="L1027" s="18" t="n">
        <v>2.08894622479579E-007</v>
      </c>
      <c r="M1027" s="16" t="n">
        <v>0.668246913580247</v>
      </c>
      <c r="N1027" s="18" t="n">
        <v>2.23251477517427E-005</v>
      </c>
      <c r="O1027" s="16" t="n">
        <v>0.250911977171372</v>
      </c>
      <c r="P1027" s="16" t="n">
        <v>-0.253940983467018</v>
      </c>
    </row>
    <row r="1028" customFormat="false" ht="15" hidden="false" customHeight="false" outlineLevel="0" collapsed="false">
      <c r="A1028" s="17" t="n">
        <v>1423</v>
      </c>
      <c r="B1028" s="6"/>
      <c r="C1028" s="16" t="n">
        <v>0.121399723619177</v>
      </c>
      <c r="D1028" s="16" t="n">
        <v>0.150048335964995</v>
      </c>
      <c r="E1028" s="16" t="n">
        <v>0.754444444444445</v>
      </c>
      <c r="F1028" s="16" t="n">
        <v>0.691945035316916</v>
      </c>
      <c r="G1028" s="18" t="n">
        <v>1.36355189729191E-017</v>
      </c>
      <c r="H1028" s="6"/>
      <c r="I1028" s="18" t="n">
        <v>-0.00069529143472539</v>
      </c>
      <c r="J1028" s="18" t="n">
        <v>-0.000767769340189533</v>
      </c>
      <c r="K1028" s="16" t="n">
        <v>0.704395061728395</v>
      </c>
      <c r="L1028" s="18" t="n">
        <v>1.77031890417754E-007</v>
      </c>
      <c r="M1028" s="16" t="n">
        <v>0.676246913580247</v>
      </c>
      <c r="N1028" s="18" t="n">
        <v>8.93968269097899E-006</v>
      </c>
      <c r="O1028" s="16" t="n">
        <v>0.250466031166081</v>
      </c>
      <c r="P1028" s="16" t="n">
        <v>-0.254119293608809</v>
      </c>
    </row>
    <row r="1029" customFormat="false" ht="15" hidden="false" customHeight="false" outlineLevel="0" collapsed="false">
      <c r="A1029" s="17" t="n">
        <v>1424</v>
      </c>
      <c r="B1029" s="6"/>
      <c r="C1029" s="16" t="n">
        <v>0.120757514099612</v>
      </c>
      <c r="D1029" s="16" t="n">
        <v>0.149336479590884</v>
      </c>
      <c r="E1029" s="16" t="n">
        <v>0.754296296296296</v>
      </c>
      <c r="F1029" s="16" t="n">
        <v>0.690723269502679</v>
      </c>
      <c r="G1029" s="18" t="n">
        <v>1.38282989033665E-017</v>
      </c>
      <c r="H1029" s="6"/>
      <c r="I1029" s="18" t="n">
        <v>-0.000636988267125381</v>
      </c>
      <c r="J1029" s="18" t="n">
        <v>-0.000704818649247381</v>
      </c>
      <c r="K1029" s="16" t="n">
        <v>0.704024691358025</v>
      </c>
      <c r="L1029" s="18" t="n">
        <v>1.60469462170844E-007</v>
      </c>
      <c r="M1029" s="16" t="n">
        <v>0.683308641975309</v>
      </c>
      <c r="N1029" s="18" t="n">
        <v>3.64024858299203E-006</v>
      </c>
      <c r="O1029" s="16" t="n">
        <v>0.2500514586114</v>
      </c>
      <c r="P1029" s="16" t="n">
        <v>-0.253615753171043</v>
      </c>
    </row>
    <row r="1030" customFormat="false" ht="15" hidden="false" customHeight="false" outlineLevel="0" collapsed="false">
      <c r="A1030" s="17" t="n">
        <v>1425</v>
      </c>
      <c r="B1030" s="6"/>
      <c r="C1030" s="16" t="n">
        <v>0.120166784447344</v>
      </c>
      <c r="D1030" s="16" t="n">
        <v>0.148680809397466</v>
      </c>
      <c r="E1030" s="16" t="n">
        <v>0.754024691358025</v>
      </c>
      <c r="F1030" s="16" t="n">
        <v>0.689590457240163</v>
      </c>
      <c r="G1030" s="18" t="n">
        <v>1.38282989033665E-017</v>
      </c>
      <c r="H1030" s="6"/>
      <c r="I1030" s="18" t="n">
        <v>-0.000582985519949195</v>
      </c>
      <c r="J1030" s="18" t="n">
        <v>-0.000646248739094815</v>
      </c>
      <c r="K1030" s="16" t="n">
        <v>0.703086419753086</v>
      </c>
      <c r="L1030" s="18" t="n">
        <v>1.57895736927597E-007</v>
      </c>
      <c r="M1030" s="16" t="n">
        <v>0.689555555555556</v>
      </c>
      <c r="N1030" s="18" t="n">
        <v>1.5483828287034E-006</v>
      </c>
      <c r="O1030" s="16" t="n">
        <v>0.249666947075064</v>
      </c>
      <c r="P1030" s="16" t="n">
        <v>-0.252200025905774</v>
      </c>
    </row>
    <row r="1031" customFormat="false" ht="15" hidden="false" customHeight="false" outlineLevel="0" collapsed="false">
      <c r="A1031" s="17" t="n">
        <v>1426</v>
      </c>
      <c r="B1031" s="6"/>
      <c r="C1031" s="16" t="n">
        <v>0.119627857895998</v>
      </c>
      <c r="D1031" s="16" t="n">
        <v>0.148081454416294</v>
      </c>
      <c r="E1031" s="16" t="n">
        <v>0.753901234567901</v>
      </c>
      <c r="F1031" s="16" t="n">
        <v>0.688544098771418</v>
      </c>
      <c r="G1031" s="18" t="n">
        <v>1.38282989033665E-017</v>
      </c>
      <c r="H1031" s="6"/>
      <c r="I1031" s="18" t="n">
        <v>-0.000532393014975271</v>
      </c>
      <c r="J1031" s="18" t="n">
        <v>-0.000591178826869805</v>
      </c>
      <c r="K1031" s="16" t="n">
        <v>0.702444444444444</v>
      </c>
      <c r="L1031" s="18" t="n">
        <v>1.67128479983076E-007</v>
      </c>
      <c r="M1031" s="16" t="n">
        <v>0.694197530864198</v>
      </c>
      <c r="N1031" s="18" t="n">
        <v>7.26765730586326E-007</v>
      </c>
      <c r="O1031" s="16" t="n">
        <v>0.249311675671462</v>
      </c>
      <c r="P1031" s="16" t="n">
        <v>-0.249935832614792</v>
      </c>
    </row>
    <row r="1032" customFormat="false" ht="15" hidden="false" customHeight="false" outlineLevel="0" collapsed="false">
      <c r="A1032" s="17" t="n">
        <v>1427</v>
      </c>
      <c r="B1032" s="6"/>
      <c r="C1032" s="16" t="n">
        <v>0.119135197607101</v>
      </c>
      <c r="D1032" s="16" t="n">
        <v>0.147532750974269</v>
      </c>
      <c r="E1032" s="16" t="n">
        <v>0.753654320987654</v>
      </c>
      <c r="F1032" s="16" t="n">
        <v>0.68757780351231</v>
      </c>
      <c r="G1032" s="18" t="n">
        <v>1.38282989033665E-017</v>
      </c>
      <c r="H1032" s="6"/>
      <c r="I1032" s="18" t="n">
        <v>-0.000485440447098938</v>
      </c>
      <c r="J1032" s="18" t="n">
        <v>-0.000539863904613202</v>
      </c>
      <c r="K1032" s="16" t="n">
        <v>0.700493827160494</v>
      </c>
      <c r="L1032" s="18" t="n">
        <v>1.94606608123541E-007</v>
      </c>
      <c r="M1032" s="16" t="n">
        <v>0.699283950617284</v>
      </c>
      <c r="N1032" s="18" t="n">
        <v>3.54871656761364E-007</v>
      </c>
      <c r="O1032" s="16" t="n">
        <v>0.248983498801255</v>
      </c>
      <c r="P1032" s="16" t="n">
        <v>-0.246756646735079</v>
      </c>
    </row>
    <row r="1033" customFormat="false" ht="15" hidden="false" customHeight="false" outlineLevel="0" collapsed="false">
      <c r="A1033" s="17" t="n">
        <v>1428</v>
      </c>
      <c r="B1033" s="6"/>
      <c r="C1033" s="16" t="n">
        <v>0.118687401233761</v>
      </c>
      <c r="D1033" s="16" t="n">
        <v>0.147033239765169</v>
      </c>
      <c r="E1033" s="16" t="n">
        <v>0.753530864197531</v>
      </c>
      <c r="F1033" s="16" t="n">
        <v>0.686695964330303</v>
      </c>
      <c r="G1033" s="18" t="n">
        <v>1.38282989033665E-017</v>
      </c>
      <c r="H1033" s="6"/>
      <c r="I1033" s="18" t="n">
        <v>-0.000441208995642429</v>
      </c>
      <c r="J1033" s="18" t="n">
        <v>-0.000491365275922599</v>
      </c>
      <c r="K1033" s="16" t="n">
        <v>0.69762962962963</v>
      </c>
      <c r="L1033" s="18" t="n">
        <v>2.48204157697838E-007</v>
      </c>
      <c r="M1033" s="16" t="n">
        <v>0.703851851851852</v>
      </c>
      <c r="N1033" s="18" t="n">
        <v>1.9169302802297E-007</v>
      </c>
      <c r="O1033" s="16" t="n">
        <v>0.248683930356341</v>
      </c>
      <c r="P1033" s="16" t="n">
        <v>-0.242644641747034</v>
      </c>
    </row>
    <row r="1034" customFormat="false" ht="15" hidden="false" customHeight="false" outlineLevel="0" collapsed="false">
      <c r="A1034" s="17" t="n">
        <v>1429</v>
      </c>
      <c r="B1034" s="6"/>
      <c r="C1034" s="16" t="n">
        <v>0.118280598821109</v>
      </c>
      <c r="D1034" s="16" t="n">
        <v>0.146578984409834</v>
      </c>
      <c r="E1034" s="16" t="n">
        <v>0.753456790123457</v>
      </c>
      <c r="F1034" s="16" t="n">
        <v>0.685893340297931</v>
      </c>
      <c r="G1034" s="18" t="n">
        <v>1.38282989033665E-017</v>
      </c>
      <c r="H1034" s="6"/>
      <c r="I1034" s="18" t="n">
        <v>-0.000399892036581581</v>
      </c>
      <c r="J1034" s="18" t="n">
        <v>-0.000445896057323654</v>
      </c>
      <c r="K1034" s="16" t="n">
        <v>0.693407407407408</v>
      </c>
      <c r="L1034" s="18" t="n">
        <v>3.54797099452457E-007</v>
      </c>
      <c r="M1034" s="16" t="n">
        <v>0.70762962962963</v>
      </c>
      <c r="N1034" s="18" t="n">
        <v>1.02676377792979E-007</v>
      </c>
      <c r="O1034" s="16" t="n">
        <v>0.248411209933746</v>
      </c>
      <c r="P1034" s="16" t="n">
        <v>-0.237482347958104</v>
      </c>
    </row>
    <row r="1035" customFormat="false" ht="15" hidden="false" customHeight="false" outlineLevel="0" collapsed="false">
      <c r="A1035" s="17" t="n">
        <v>1430</v>
      </c>
      <c r="B1035" s="6"/>
      <c r="C1035" s="16" t="n">
        <v>0.117913981224127</v>
      </c>
      <c r="D1035" s="16" t="n">
        <v>0.146168983193159</v>
      </c>
      <c r="E1035" s="16" t="n">
        <v>0.753185185185185</v>
      </c>
      <c r="F1035" s="16" t="n">
        <v>0.685164782615208</v>
      </c>
      <c r="G1035" s="18" t="n">
        <v>1.38282989033665E-017</v>
      </c>
      <c r="H1035" s="6"/>
      <c r="I1035" s="18" t="n">
        <v>-0.000360786761674873</v>
      </c>
      <c r="J1035" s="18" t="n">
        <v>-0.000402750934577971</v>
      </c>
      <c r="K1035" s="16" t="n">
        <v>0.688469135802469</v>
      </c>
      <c r="L1035" s="18" t="n">
        <v>5.69570744157902E-007</v>
      </c>
      <c r="M1035" s="16" t="n">
        <v>0.711111111111111</v>
      </c>
      <c r="N1035" s="18" t="n">
        <v>6.42543819138886E-008</v>
      </c>
      <c r="O1035" s="16" t="n">
        <v>0.248163605060981</v>
      </c>
      <c r="P1035" s="16" t="n">
        <v>-0.231259801585674</v>
      </c>
    </row>
    <row r="1036" customFormat="false" ht="15" hidden="false" customHeight="false" outlineLevel="0" collapsed="false">
      <c r="A1036" s="17" t="n">
        <v>1431</v>
      </c>
      <c r="B1036" s="6"/>
      <c r="C1036" s="16" t="n">
        <v>0.117584380981597</v>
      </c>
      <c r="D1036" s="16" t="n">
        <v>0.145800140879132</v>
      </c>
      <c r="E1036" s="16" t="n">
        <v>0.752864197530864</v>
      </c>
      <c r="F1036" s="16" t="n">
        <v>0.684514071511143</v>
      </c>
      <c r="G1036" s="18" t="n">
        <v>1.38282989033665E-017</v>
      </c>
      <c r="H1036" s="6"/>
      <c r="I1036" s="18" t="n">
        <v>-0.000324209126097125</v>
      </c>
      <c r="J1036" s="18" t="n">
        <v>-0.000362286673652121</v>
      </c>
      <c r="K1036" s="16" t="n">
        <v>0.684148148148148</v>
      </c>
      <c r="L1036" s="18" t="n">
        <v>1.04349722133106E-006</v>
      </c>
      <c r="M1036" s="16" t="n">
        <v>0.713555555555556</v>
      </c>
      <c r="N1036" s="18" t="n">
        <v>4.21981842220457E-008</v>
      </c>
      <c r="O1036" s="16" t="n">
        <v>0.247942415703525</v>
      </c>
      <c r="P1036" s="16" t="n">
        <v>-0.223903280614821</v>
      </c>
    </row>
    <row r="1037" customFormat="false" ht="15" hidden="false" customHeight="false" outlineLevel="0" collapsed="false">
      <c r="A1037" s="17" t="n">
        <v>1432</v>
      </c>
      <c r="B1037" s="6"/>
      <c r="C1037" s="16" t="n">
        <v>0.117288475856089</v>
      </c>
      <c r="D1037" s="16" t="n">
        <v>0.145468827984936</v>
      </c>
      <c r="E1037" s="16" t="n">
        <v>0.75283950617284</v>
      </c>
      <c r="F1037" s="16" t="n">
        <v>0.68393580114485</v>
      </c>
      <c r="G1037" s="18" t="n">
        <v>1.38282989033665E-017</v>
      </c>
      <c r="H1037" s="6"/>
      <c r="I1037" s="18" t="n">
        <v>-0.000289554171678348</v>
      </c>
      <c r="J1037" s="18" t="n">
        <v>-0.00032386912488307</v>
      </c>
      <c r="K1037" s="16" t="n">
        <v>0.677012345679012</v>
      </c>
      <c r="L1037" s="18" t="n">
        <v>2.2002927702668E-006</v>
      </c>
      <c r="M1037" s="16" t="n">
        <v>0.71720987654321</v>
      </c>
      <c r="N1037" s="18" t="n">
        <v>3.19603908146451E-008</v>
      </c>
      <c r="O1037" s="16" t="n">
        <v>0.24774581781442</v>
      </c>
      <c r="P1037" s="16" t="n">
        <v>-0.215172254863403</v>
      </c>
    </row>
    <row r="1038" customFormat="false" ht="15" hidden="false" customHeight="false" outlineLevel="0" collapsed="false">
      <c r="A1038" s="17" t="n">
        <v>1433</v>
      </c>
      <c r="B1038" s="6"/>
      <c r="C1038" s="16" t="n">
        <v>0.117025820179574</v>
      </c>
      <c r="D1038" s="16" t="n">
        <v>0.145174484520688</v>
      </c>
      <c r="E1038" s="16" t="n">
        <v>0.752592592592593</v>
      </c>
      <c r="F1038" s="16" t="n">
        <v>0.683427794383029</v>
      </c>
      <c r="G1038" s="18" t="n">
        <v>1.38282989033665E-017</v>
      </c>
      <c r="H1038" s="6"/>
      <c r="I1038" s="18" t="n">
        <v>-0.000257006520553496</v>
      </c>
      <c r="J1038" s="18" t="n">
        <v>-0.000287737714747906</v>
      </c>
      <c r="K1038" s="16" t="n">
        <v>0.670123456790124</v>
      </c>
      <c r="L1038" s="18" t="n">
        <v>5.32428126372862E-006</v>
      </c>
      <c r="M1038" s="16" t="n">
        <v>0.717901234567901</v>
      </c>
      <c r="N1038" s="18" t="n">
        <v>2.89849483176434E-008</v>
      </c>
      <c r="O1038" s="16" t="n">
        <v>0.247573082587919</v>
      </c>
      <c r="P1038" s="16" t="n">
        <v>-0.205211575362568</v>
      </c>
    </row>
    <row r="1039" customFormat="false" ht="15" hidden="false" customHeight="false" outlineLevel="0" collapsed="false">
      <c r="A1039" s="17" t="n">
        <v>1434</v>
      </c>
      <c r="B1039" s="6"/>
      <c r="C1039" s="16" t="n">
        <v>0.116793939627358</v>
      </c>
      <c r="D1039" s="16" t="n">
        <v>0.14491454676862</v>
      </c>
      <c r="E1039" s="16" t="n">
        <v>0.752493827160494</v>
      </c>
      <c r="F1039" s="16" t="n">
        <v>0.68299104969809</v>
      </c>
      <c r="G1039" s="18" t="n">
        <v>1.38282989033665E-017</v>
      </c>
      <c r="H1039" s="6"/>
      <c r="I1039" s="18" t="n">
        <v>-0.000226331361170581</v>
      </c>
      <c r="J1039" s="18" t="n">
        <v>-0.000253706660417655</v>
      </c>
      <c r="K1039" s="16" t="n">
        <v>0.661802469135802</v>
      </c>
      <c r="L1039" s="18" t="n">
        <v>1.39043186865069E-005</v>
      </c>
      <c r="M1039" s="16" t="n">
        <v>0.717975308641975</v>
      </c>
      <c r="N1039" s="18" t="n">
        <v>2.92016484050173E-008</v>
      </c>
      <c r="O1039" s="16" t="n">
        <v>0.247424559405331</v>
      </c>
      <c r="P1039" s="16" t="n">
        <v>-0.194229839351902</v>
      </c>
    </row>
    <row r="1040" customFormat="false" ht="15" hidden="false" customHeight="false" outlineLevel="0" collapsed="false">
      <c r="A1040" s="17" t="n">
        <v>1435</v>
      </c>
      <c r="B1040" s="6"/>
      <c r="C1040" s="16" t="n">
        <v>0.116591260250879</v>
      </c>
      <c r="D1040" s="16" t="n">
        <v>0.144687468733528</v>
      </c>
      <c r="E1040" s="16" t="n">
        <v>0.752469135802469</v>
      </c>
      <c r="F1040" s="16" t="n">
        <v>0.682627369134876</v>
      </c>
      <c r="G1040" s="18" t="n">
        <v>1.38282989033665E-017</v>
      </c>
      <c r="H1040" s="6"/>
      <c r="I1040" s="18" t="n">
        <v>-0.0001974240326813</v>
      </c>
      <c r="J1040" s="18" t="n">
        <v>-0.000221621405274467</v>
      </c>
      <c r="K1040" s="16" t="n">
        <v>0.652666666666667</v>
      </c>
      <c r="L1040" s="18" t="n">
        <v>4.08883363663776E-005</v>
      </c>
      <c r="M1040" s="16" t="n">
        <v>0.717753086419753</v>
      </c>
      <c r="N1040" s="18" t="n">
        <v>3.06926345604587E-008</v>
      </c>
      <c r="O1040" s="16" t="n">
        <v>0.24730086973034</v>
      </c>
      <c r="P1040" s="16" t="n">
        <v>-0.182055055689184</v>
      </c>
    </row>
    <row r="1041" customFormat="false" ht="15" hidden="false" customHeight="false" outlineLevel="0" collapsed="false">
      <c r="A1041" s="17" t="n">
        <v>1436</v>
      </c>
      <c r="B1041" s="6"/>
      <c r="C1041" s="16" t="n">
        <v>0.116416304319812</v>
      </c>
      <c r="D1041" s="16" t="n">
        <v>0.144491392309193</v>
      </c>
      <c r="E1041" s="16" t="n">
        <v>0.752271604938272</v>
      </c>
      <c r="F1041" s="16" t="n">
        <v>0.682327672801661</v>
      </c>
      <c r="G1041" s="18" t="n">
        <v>1.38282989033665E-017</v>
      </c>
      <c r="H1041" s="6"/>
      <c r="I1041" s="18" t="n">
        <v>-0.000170201678420597</v>
      </c>
      <c r="J1041" s="18" t="n">
        <v>-0.000191360743923637</v>
      </c>
      <c r="K1041" s="16" t="n">
        <v>0.643086419753086</v>
      </c>
      <c r="L1041" s="18" t="n">
        <v>0.000131821052718375</v>
      </c>
      <c r="M1041" s="16" t="n">
        <v>0.717037037037037</v>
      </c>
      <c r="N1041" s="18" t="n">
        <v>3.44919693469971E-008</v>
      </c>
      <c r="O1041" s="16" t="n">
        <v>0.247198932341462</v>
      </c>
      <c r="P1041" s="16" t="n">
        <v>-0.168434688301709</v>
      </c>
    </row>
    <row r="1042" customFormat="false" ht="15" hidden="false" customHeight="false" outlineLevel="0" collapsed="false">
      <c r="A1042" s="17" t="n">
        <v>1437</v>
      </c>
      <c r="B1042" s="6"/>
      <c r="C1042" s="16" t="n">
        <v>0.116267551684922</v>
      </c>
      <c r="D1042" s="16" t="n">
        <v>0.144324223394061</v>
      </c>
      <c r="E1042" s="16" t="n">
        <v>0.752074074074074</v>
      </c>
      <c r="F1042" s="16" t="n">
        <v>0.682081626652579</v>
      </c>
      <c r="G1042" s="18" t="n">
        <v>1.38282989033665E-017</v>
      </c>
      <c r="H1042" s="6"/>
      <c r="I1042" s="18" t="n">
        <v>-0.000144615168018255</v>
      </c>
      <c r="J1042" s="18" t="n">
        <v>-0.000162910210944674</v>
      </c>
      <c r="K1042" s="16" t="n">
        <v>0.633358024691358</v>
      </c>
      <c r="L1042" s="18" t="n">
        <v>0.000451731773082899</v>
      </c>
      <c r="M1042" s="16" t="n">
        <v>0.715925925925926</v>
      </c>
      <c r="N1042" s="18" t="n">
        <v>3.98050197339863E-008</v>
      </c>
      <c r="O1042" s="16" t="n">
        <v>0.247115237153746</v>
      </c>
      <c r="P1042" s="16" t="n">
        <v>-0.15363162600805</v>
      </c>
    </row>
    <row r="1043" customFormat="false" ht="15" hidden="false" customHeight="false" outlineLevel="0" collapsed="false">
      <c r="A1043" s="17" t="n">
        <v>1438</v>
      </c>
      <c r="B1043" s="6"/>
      <c r="C1043" s="16" t="n">
        <v>0.116143221573891</v>
      </c>
      <c r="D1043" s="16" t="n">
        <v>0.144183933053431</v>
      </c>
      <c r="E1043" s="16" t="n">
        <v>0.751851851851852</v>
      </c>
      <c r="F1043" s="16" t="n">
        <v>0.681884744876288</v>
      </c>
      <c r="G1043" s="18" t="n">
        <v>1.38282989033665E-017</v>
      </c>
      <c r="H1043" s="6"/>
      <c r="I1043" s="18" t="n">
        <v>-0.000120394659184529</v>
      </c>
      <c r="J1043" s="18" t="n">
        <v>-0.000135982579418907</v>
      </c>
      <c r="K1043" s="16" t="n">
        <v>0.621975308641975</v>
      </c>
      <c r="L1043" s="16" t="n">
        <v>0.00154829497732452</v>
      </c>
      <c r="M1043" s="16" t="n">
        <v>0.714641975308642</v>
      </c>
      <c r="N1043" s="18" t="n">
        <v>4.51086234638764E-008</v>
      </c>
      <c r="O1043" s="16" t="n">
        <v>0.247048261761178</v>
      </c>
      <c r="P1043" s="16" t="n">
        <v>-0.137740197190242</v>
      </c>
    </row>
    <row r="1044" customFormat="false" ht="15" hidden="false" customHeight="false" outlineLevel="0" collapsed="false">
      <c r="A1044" s="17" t="n">
        <v>1439</v>
      </c>
      <c r="B1044" s="6"/>
      <c r="C1044" s="16" t="n">
        <v>0.116042515830005</v>
      </c>
      <c r="D1044" s="16" t="n">
        <v>0.144069734146221</v>
      </c>
      <c r="E1044" s="16" t="n">
        <v>0.751827160493827</v>
      </c>
      <c r="F1044" s="16" t="n">
        <v>0.681736476231267</v>
      </c>
      <c r="G1044" s="18" t="n">
        <v>1.38282989033665E-017</v>
      </c>
      <c r="H1044" s="6"/>
      <c r="I1044" s="18" t="n">
        <v>-9.76709510010102E-005</v>
      </c>
      <c r="J1044" s="18" t="n">
        <v>-0.000110727918881588</v>
      </c>
      <c r="K1044" s="16" t="n">
        <v>0.608814814814815</v>
      </c>
      <c r="L1044" s="16" t="n">
        <v>0.00513972392528745</v>
      </c>
      <c r="M1044" s="16" t="n">
        <v>0.713530864197531</v>
      </c>
      <c r="N1044" s="18" t="n">
        <v>5.20532880345055E-008</v>
      </c>
      <c r="O1044" s="16" t="n">
        <v>0.246997821283237</v>
      </c>
      <c r="P1044" s="16" t="n">
        <v>-0.121003306403979</v>
      </c>
    </row>
    <row r="1045" customFormat="false" ht="15" hidden="false" customHeight="false" outlineLevel="0" collapsed="false">
      <c r="A1045" s="17" t="n">
        <v>1440</v>
      </c>
      <c r="B1045" s="6"/>
      <c r="C1045" s="16" t="n">
        <v>0.115963131690876</v>
      </c>
      <c r="D1045" s="16" t="n">
        <v>0.143978945333904</v>
      </c>
      <c r="E1045" s="16" t="n">
        <v>0.751802469135803</v>
      </c>
      <c r="F1045" s="16" t="n">
        <v>0.681630318513471</v>
      </c>
      <c r="G1045" s="18" t="n">
        <v>1.38282989033665E-017</v>
      </c>
      <c r="H1045" s="6"/>
      <c r="I1045" s="18" t="n">
        <v>-7.62541787257928E-005</v>
      </c>
      <c r="J1045" s="18" t="n">
        <v>-8.69601472978866E-005</v>
      </c>
      <c r="K1045" s="16" t="n">
        <v>0.59637037037037</v>
      </c>
      <c r="L1045" s="16" t="n">
        <v>0.0170899317013205</v>
      </c>
      <c r="M1045" s="16" t="n">
        <v>0.712716049382716</v>
      </c>
      <c r="N1045" s="18" t="n">
        <v>6.4645715717618E-008</v>
      </c>
      <c r="O1045" s="16" t="n">
        <v>0.246961705562998</v>
      </c>
      <c r="P1045" s="16" t="n">
        <v>-0.103658712014286</v>
      </c>
    </row>
    <row r="1046" customFormat="false" ht="15" hidden="false" customHeight="false" outlineLevel="0" collapsed="false">
      <c r="A1046" s="17" t="n">
        <v>1441</v>
      </c>
      <c r="B1046" s="6"/>
      <c r="C1046" s="16" t="n">
        <v>0.115904150436237</v>
      </c>
      <c r="D1046" s="16" t="n">
        <v>0.143910877903295</v>
      </c>
      <c r="E1046" s="16" t="n">
        <v>0.751679012345679</v>
      </c>
      <c r="F1046" s="16" t="n">
        <v>0.681568222753793</v>
      </c>
      <c r="G1046" s="18" t="n">
        <v>1.38282989033665E-017</v>
      </c>
      <c r="H1046" s="6"/>
      <c r="I1046" s="18" t="n">
        <v>-5.59641128142401E-005</v>
      </c>
      <c r="J1046" s="18" t="n">
        <v>-6.44429317190845E-005</v>
      </c>
      <c r="K1046" s="16" t="n">
        <v>0.582172839506173</v>
      </c>
      <c r="L1046" s="16" t="n">
        <v>0.051950548920104</v>
      </c>
      <c r="M1046" s="16" t="n">
        <v>0.711555555555556</v>
      </c>
      <c r="N1046" s="18" t="n">
        <v>7.90481316432329E-008</v>
      </c>
      <c r="O1046" s="16" t="n">
        <v>0.246940579602718</v>
      </c>
      <c r="P1046" s="16" t="n">
        <v>-0.0854939077608731</v>
      </c>
    </row>
    <row r="1047" customFormat="false" ht="15" hidden="false" customHeight="false" outlineLevel="0" collapsed="false">
      <c r="A1047" s="17" t="n">
        <v>1442</v>
      </c>
      <c r="B1047" s="6"/>
      <c r="C1047" s="16" t="n">
        <v>0.115863559558135</v>
      </c>
      <c r="D1047" s="16" t="n">
        <v>0.143863423460616</v>
      </c>
      <c r="E1047" s="16" t="n">
        <v>0.751802469135803</v>
      </c>
      <c r="F1047" s="16" t="n">
        <v>0.681546347465961</v>
      </c>
      <c r="G1047" s="18" t="n">
        <v>1.38282989033665E-017</v>
      </c>
      <c r="H1047" s="6"/>
      <c r="I1047" s="18" t="n">
        <v>-3.68888865390188E-005</v>
      </c>
      <c r="J1047" s="18" t="n">
        <v>-4.32468295573551E-005</v>
      </c>
      <c r="K1047" s="16" t="n">
        <v>0.568222222222222</v>
      </c>
      <c r="L1047" s="16" t="n">
        <v>0.134053122727845</v>
      </c>
      <c r="M1047" s="16" t="n">
        <v>0.709111111111111</v>
      </c>
      <c r="N1047" s="18" t="n">
        <v>1.06251882448638E-007</v>
      </c>
      <c r="O1047" s="16" t="n">
        <v>0.246933137199689</v>
      </c>
      <c r="P1047" s="16" t="n">
        <v>-0.0665443579680624</v>
      </c>
    </row>
    <row r="1048" customFormat="false" ht="15" hidden="false" customHeight="false" outlineLevel="0" collapsed="false">
      <c r="A1048" s="17" t="n">
        <v>1443</v>
      </c>
      <c r="B1048" s="6"/>
      <c r="C1048" s="16" t="n">
        <v>0.115841244326891</v>
      </c>
      <c r="D1048" s="16" t="n">
        <v>0.143836223703334</v>
      </c>
      <c r="E1048" s="16" t="n">
        <v>0.751703703703704</v>
      </c>
      <c r="F1048" s="16" t="n">
        <v>0.681560232479817</v>
      </c>
      <c r="G1048" s="18" t="n">
        <v>1.38282989033665E-017</v>
      </c>
      <c r="H1048" s="6"/>
      <c r="I1048" s="18" t="n">
        <v>-1.87211962685427E-005</v>
      </c>
      <c r="J1048" s="18" t="n">
        <v>-2.30473249799037E-005</v>
      </c>
      <c r="K1048" s="16" t="n">
        <v>0.551679012345679</v>
      </c>
      <c r="L1048" s="16" t="n">
        <v>0.3102693769291</v>
      </c>
      <c r="M1048" s="16" t="n">
        <v>0.706469135802469</v>
      </c>
      <c r="N1048" s="18" t="n">
        <v>1.61222160208075E-007</v>
      </c>
      <c r="O1048" s="16" t="n">
        <v>0.246937861159475</v>
      </c>
      <c r="P1048" s="16" t="n">
        <v>-0.0468141589264757</v>
      </c>
    </row>
    <row r="1049" customFormat="false" ht="15" hidden="false" customHeight="false" outlineLevel="0" collapsed="false">
      <c r="A1049" s="17" t="n">
        <v>1444</v>
      </c>
      <c r="B1049" s="6"/>
      <c r="C1049" s="16" t="n">
        <v>0.115835867591185</v>
      </c>
      <c r="D1049" s="16" t="n">
        <v>0.143827755077913</v>
      </c>
      <c r="E1049" s="16" t="n">
        <v>0.751530864197531</v>
      </c>
      <c r="F1049" s="16" t="n">
        <v>0.681605489531495</v>
      </c>
      <c r="G1049" s="18" t="n">
        <v>1.38282989033665E-017</v>
      </c>
      <c r="H1049" s="6"/>
      <c r="I1049" s="18" t="n">
        <v>-1.48856509798252E-006</v>
      </c>
      <c r="J1049" s="18" t="n">
        <v>-3.87925489112798E-006</v>
      </c>
      <c r="K1049" s="16" t="n">
        <v>0.537358024691358</v>
      </c>
      <c r="L1049" s="16" t="n">
        <v>0.57588793248015</v>
      </c>
      <c r="M1049" s="16" t="n">
        <v>0.701654320987654</v>
      </c>
      <c r="N1049" s="18" t="n">
        <v>3.01252353187012E-007</v>
      </c>
      <c r="O1049" s="16" t="n">
        <v>0.246953258392592</v>
      </c>
      <c r="P1049" s="16" t="n">
        <v>-0.026637614775843</v>
      </c>
    </row>
    <row r="1050" customFormat="false" ht="15" hidden="false" customHeight="false" outlineLevel="0" collapsed="false">
      <c r="A1050" s="17" t="n">
        <v>1445</v>
      </c>
      <c r="B1050" s="6"/>
      <c r="C1050" s="16" t="n">
        <v>0.115846146125809</v>
      </c>
      <c r="D1050" s="16" t="n">
        <v>0.143837107234786</v>
      </c>
      <c r="E1050" s="16" t="n">
        <v>0.751555555555556</v>
      </c>
      <c r="F1050" s="16" t="n">
        <v>0.681688908819495</v>
      </c>
      <c r="G1050" s="18" t="n">
        <v>1.38282989033665E-017</v>
      </c>
      <c r="H1050" s="6"/>
      <c r="I1050" s="18" t="n">
        <v>1.53952553156143E-005</v>
      </c>
      <c r="J1050" s="18" t="n">
        <v>1.48500866948299E-005</v>
      </c>
      <c r="K1050" s="16" t="n">
        <v>0.520172839506173</v>
      </c>
      <c r="L1050" s="16" t="n">
        <v>0.905961703533731</v>
      </c>
      <c r="M1050" s="16" t="n">
        <v>0.695358024691358</v>
      </c>
      <c r="N1050" s="18" t="n">
        <v>6.82247556691919E-007</v>
      </c>
      <c r="O1050" s="16" t="n">
        <v>0.246981638589585</v>
      </c>
      <c r="P1050" s="16" t="n">
        <v>-0.00622179565857351</v>
      </c>
    </row>
    <row r="1051" customFormat="false" ht="15" hidden="false" customHeight="false" outlineLevel="0" collapsed="false">
      <c r="A1051" s="17" t="n">
        <v>1446</v>
      </c>
      <c r="B1051" s="6"/>
      <c r="C1051" s="16" t="n">
        <v>0.115871580366342</v>
      </c>
      <c r="D1051" s="16" t="n">
        <v>0.143863506635224</v>
      </c>
      <c r="E1051" s="16" t="n">
        <v>0.75162962962963</v>
      </c>
      <c r="F1051" s="16" t="n">
        <v>0.681807590302614</v>
      </c>
      <c r="G1051" s="18" t="n">
        <v>1.38282989033665E-017</v>
      </c>
      <c r="H1051" s="6"/>
      <c r="I1051" s="18" t="n">
        <v>3.19302782768579E-005</v>
      </c>
      <c r="J1051" s="18" t="n">
        <v>3.31510664921593E-005</v>
      </c>
      <c r="K1051" s="16" t="n">
        <v>0.502567901234568</v>
      </c>
      <c r="L1051" s="16" t="n">
        <v>0.776171616861858</v>
      </c>
      <c r="M1051" s="16" t="n">
        <v>0.687506172839506</v>
      </c>
      <c r="N1051" s="18" t="n">
        <v>1.86530700640936E-006</v>
      </c>
      <c r="O1051" s="16" t="n">
        <v>0.247022014293836</v>
      </c>
      <c r="P1051" s="16" t="n">
        <v>0.0141845175149306</v>
      </c>
    </row>
    <row r="1052" customFormat="false" ht="15" hidden="false" customHeight="false" outlineLevel="0" collapsed="false">
      <c r="A1052" s="17" t="n">
        <v>1447</v>
      </c>
      <c r="B1052" s="6"/>
      <c r="C1052" s="16" t="n">
        <v>0.115911546457203</v>
      </c>
      <c r="D1052" s="16" t="n">
        <v>0.143906047011983</v>
      </c>
      <c r="E1052" s="16" t="n">
        <v>0.751530864197531</v>
      </c>
      <c r="F1052" s="16" t="n">
        <v>0.681954195430655</v>
      </c>
      <c r="G1052" s="18" t="n">
        <v>1.38282989033665E-017</v>
      </c>
      <c r="H1052" s="6"/>
      <c r="I1052" s="18" t="n">
        <v>4.86233085391366E-005</v>
      </c>
      <c r="J1052" s="18" t="n">
        <v>5.15674168152146E-005</v>
      </c>
      <c r="K1052" s="16" t="n">
        <v>0.514938271604938</v>
      </c>
      <c r="L1052" s="16" t="n">
        <v>0.465796044251898</v>
      </c>
      <c r="M1052" s="16" t="n">
        <v>0.677506172839506</v>
      </c>
      <c r="N1052" s="18" t="n">
        <v>5.89872756834194E-006</v>
      </c>
      <c r="O1052" s="16" t="n">
        <v>0.247071887907899</v>
      </c>
      <c r="P1052" s="16" t="n">
        <v>0.0345478242957406</v>
      </c>
    </row>
    <row r="1053" customFormat="false" ht="15" hidden="false" customHeight="false" outlineLevel="0" collapsed="false">
      <c r="A1053" s="17" t="n">
        <v>1448</v>
      </c>
      <c r="B1053" s="6"/>
      <c r="C1053" s="16" t="n">
        <v>0.115966171872984</v>
      </c>
      <c r="D1053" s="16" t="n">
        <v>0.143964835839757</v>
      </c>
      <c r="E1053" s="16" t="n">
        <v>0.75158024691358</v>
      </c>
      <c r="F1053" s="16" t="n">
        <v>0.682127813991728</v>
      </c>
      <c r="G1053" s="18" t="n">
        <v>1.38282989033665E-017</v>
      </c>
      <c r="H1053" s="6"/>
      <c r="I1053" s="18" t="n">
        <v>6.55472787124125E-005</v>
      </c>
      <c r="J1053" s="18" t="n">
        <v>7.01106632391282E-005</v>
      </c>
      <c r="K1053" s="16" t="n">
        <v>0.530345679012346</v>
      </c>
      <c r="L1053" s="16" t="n">
        <v>0.242758527112915</v>
      </c>
      <c r="M1053" s="16" t="n">
        <v>0.668222222222222</v>
      </c>
      <c r="N1053" s="18" t="n">
        <v>1.77066236099618E-005</v>
      </c>
      <c r="O1053" s="16" t="n">
        <v>0.247130948685104</v>
      </c>
      <c r="P1053" s="16" t="n">
        <v>0.0536090760036064</v>
      </c>
    </row>
    <row r="1054" customFormat="false" ht="15" hidden="false" customHeight="false" outlineLevel="0" collapsed="false">
      <c r="A1054" s="17" t="n">
        <v>1449</v>
      </c>
      <c r="B1054" s="6"/>
      <c r="C1054" s="16" t="n">
        <v>0.116035311989635</v>
      </c>
      <c r="D1054" s="16" t="n">
        <v>0.144039723522504</v>
      </c>
      <c r="E1054" s="16" t="n">
        <v>0.751703703703704</v>
      </c>
      <c r="F1054" s="16" t="n">
        <v>0.682334070323076</v>
      </c>
      <c r="G1054" s="18" t="n">
        <v>1.38282989033665E-017</v>
      </c>
      <c r="H1054" s="6"/>
      <c r="I1054" s="18" t="n">
        <v>8.3366732098027E-005</v>
      </c>
      <c r="J1054" s="18" t="n">
        <v>8.94492335969158E-005</v>
      </c>
      <c r="K1054" s="16" t="n">
        <v>0.54641975308642</v>
      </c>
      <c r="L1054" s="16" t="n">
        <v>0.112824550127473</v>
      </c>
      <c r="M1054" s="16" t="n">
        <v>0.659086419753087</v>
      </c>
      <c r="N1054" s="18" t="n">
        <v>4.69464303065364E-005</v>
      </c>
      <c r="O1054" s="16" t="n">
        <v>0.247201108451926</v>
      </c>
      <c r="P1054" s="16" t="n">
        <v>0.0707282461616965</v>
      </c>
    </row>
    <row r="1055" customFormat="false" ht="15" hidden="false" customHeight="false" outlineLevel="0" collapsed="false">
      <c r="A1055" s="17" t="n">
        <v>1450</v>
      </c>
      <c r="B1055" s="6"/>
      <c r="C1055" s="16" t="n">
        <v>0.116120601694754</v>
      </c>
      <c r="D1055" s="16" t="n">
        <v>0.144132224095351</v>
      </c>
      <c r="E1055" s="16" t="n">
        <v>0.75158024691358</v>
      </c>
      <c r="F1055" s="16" t="n">
        <v>0.682570490284534</v>
      </c>
      <c r="G1055" s="18" t="n">
        <v>1.38282989033665E-017</v>
      </c>
      <c r="H1055" s="6"/>
      <c r="I1055" s="18" t="n">
        <v>0.000102187375582143</v>
      </c>
      <c r="J1055" s="18" t="n">
        <v>0.00010971031651342</v>
      </c>
      <c r="K1055" s="16" t="n">
        <v>0.560246913580247</v>
      </c>
      <c r="L1055" s="16" t="n">
        <v>0.0529240932203491</v>
      </c>
      <c r="M1055" s="16" t="n">
        <v>0.64879012345679</v>
      </c>
      <c r="N1055" s="18" t="n">
        <v>0.000129930102848379</v>
      </c>
      <c r="O1055" s="16" t="n">
        <v>0.247281523840274</v>
      </c>
      <c r="P1055" s="16" t="n">
        <v>0.0855585888211189</v>
      </c>
    </row>
    <row r="1056" customFormat="false" ht="15" hidden="false" customHeight="false" outlineLevel="0" collapsed="false">
      <c r="A1056" s="17" t="n">
        <v>1451</v>
      </c>
      <c r="B1056" s="6"/>
      <c r="C1056" s="16" t="n">
        <v>0.116222796571576</v>
      </c>
      <c r="D1056" s="16" t="n">
        <v>0.144243081996036</v>
      </c>
      <c r="E1056" s="16" t="n">
        <v>0.751604938271605</v>
      </c>
      <c r="F1056" s="16" t="n">
        <v>0.682837207143475</v>
      </c>
      <c r="G1056" s="18" t="n">
        <v>1.38282989033665E-017</v>
      </c>
      <c r="H1056" s="6"/>
      <c r="I1056" s="18" t="n">
        <v>0.000122285442988296</v>
      </c>
      <c r="J1056" s="18" t="n">
        <v>0.000131225730691318</v>
      </c>
      <c r="K1056" s="16" t="n">
        <v>0.571308641975309</v>
      </c>
      <c r="L1056" s="16" t="n">
        <v>0.025162307148692</v>
      </c>
      <c r="M1056" s="16" t="n">
        <v>0.640074074074074</v>
      </c>
      <c r="N1056" s="18" t="n">
        <v>0.00032799878236384</v>
      </c>
      <c r="O1056" s="16" t="n">
        <v>0.247372238218083</v>
      </c>
      <c r="P1056" s="16" t="n">
        <v>0.0982178282197779</v>
      </c>
    </row>
    <row r="1057" customFormat="false" ht="15" hidden="false" customHeight="false" outlineLevel="0" collapsed="false">
      <c r="A1057" s="17" t="n">
        <v>1452</v>
      </c>
      <c r="B1057" s="6"/>
      <c r="C1057" s="16" t="n">
        <v>0.116344179270553</v>
      </c>
      <c r="D1057" s="16" t="n">
        <v>0.144374528794169</v>
      </c>
      <c r="E1057" s="16" t="n">
        <v>0.75162962962963</v>
      </c>
      <c r="F1057" s="16" t="n">
        <v>0.683136278707401</v>
      </c>
      <c r="G1057" s="18" t="n">
        <v>1.38282989033665E-017</v>
      </c>
      <c r="H1057" s="6"/>
      <c r="I1057" s="18" t="n">
        <v>0.000143890625959569</v>
      </c>
      <c r="J1057" s="18" t="n">
        <v>0.000154270314034643</v>
      </c>
      <c r="K1057" s="16" t="n">
        <v>0.582</v>
      </c>
      <c r="L1057" s="16" t="n">
        <v>0.0126143342548593</v>
      </c>
      <c r="M1057" s="16" t="n">
        <v>0.632740740740741</v>
      </c>
      <c r="N1057" s="18" t="n">
        <v>0.000647018165104044</v>
      </c>
      <c r="O1057" s="16" t="n">
        <v>0.247473949177078</v>
      </c>
      <c r="P1057" s="16" t="n">
        <v>0.108812539371994</v>
      </c>
    </row>
    <row r="1058" customFormat="false" ht="15" hidden="false" customHeight="false" outlineLevel="0" collapsed="false">
      <c r="A1058" s="17" t="n">
        <v>1453</v>
      </c>
      <c r="B1058" s="6"/>
      <c r="C1058" s="16" t="n">
        <v>0.116487564133204</v>
      </c>
      <c r="D1058" s="16" t="n">
        <v>0.144528967491644</v>
      </c>
      <c r="E1058" s="16" t="n">
        <v>0.751506172839506</v>
      </c>
      <c r="F1058" s="16" t="n">
        <v>0.683459699809949</v>
      </c>
      <c r="G1058" s="18" t="n">
        <v>1.38282989033665E-017</v>
      </c>
      <c r="H1058" s="6"/>
      <c r="I1058" s="18" t="n">
        <v>0.000167211530995965</v>
      </c>
      <c r="J1058" s="18" t="n">
        <v>0.000179057709990668</v>
      </c>
      <c r="K1058" s="16" t="n">
        <v>0.589703703703704</v>
      </c>
      <c r="L1058" s="16" t="n">
        <v>0.00716381475491745</v>
      </c>
      <c r="M1058" s="16" t="n">
        <v>0.626296296296296</v>
      </c>
      <c r="N1058" s="16" t="n">
        <v>0.00110334533891645</v>
      </c>
      <c r="O1058" s="16" t="n">
        <v>0.247583931939991</v>
      </c>
      <c r="P1058" s="16" t="n">
        <v>0.117218004758756</v>
      </c>
    </row>
    <row r="1059" customFormat="false" ht="15" hidden="false" customHeight="false" outlineLevel="0" collapsed="false">
      <c r="A1059" s="17" t="n">
        <v>1454</v>
      </c>
      <c r="B1059" s="6"/>
      <c r="C1059" s="16" t="n">
        <v>0.116655354018472</v>
      </c>
      <c r="D1059" s="16" t="n">
        <v>0.144708732651996</v>
      </c>
      <c r="E1059" s="16" t="n">
        <v>0.751604938271605</v>
      </c>
      <c r="F1059" s="16" t="n">
        <v>0.683803623331556</v>
      </c>
      <c r="G1059" s="18" t="n">
        <v>1.38282989033665E-017</v>
      </c>
      <c r="H1059" s="6"/>
      <c r="I1059" s="18" t="n">
        <v>0.000192476042383463</v>
      </c>
      <c r="J1059" s="18" t="n">
        <v>0.000205844255016119</v>
      </c>
      <c r="K1059" s="16" t="n">
        <v>0.594098765432099</v>
      </c>
      <c r="L1059" s="16" t="n">
        <v>0.00464404298838721</v>
      </c>
      <c r="M1059" s="16" t="n">
        <v>0.622074074074074</v>
      </c>
      <c r="N1059" s="16" t="n">
        <v>0.00170826845835847</v>
      </c>
      <c r="O1059" s="16" t="n">
        <v>0.247700876267445</v>
      </c>
      <c r="P1059" s="16" t="n">
        <v>0.123705286280772</v>
      </c>
    </row>
    <row r="1060" customFormat="false" ht="15" hidden="false" customHeight="false" outlineLevel="0" collapsed="false">
      <c r="A1060" s="17" t="n">
        <v>1455</v>
      </c>
      <c r="B1060" s="6"/>
      <c r="C1060" s="16" t="n">
        <v>0.116849568761969</v>
      </c>
      <c r="D1060" s="16" t="n">
        <v>0.14491640065404</v>
      </c>
      <c r="E1060" s="16" t="n">
        <v>0.751530864197531</v>
      </c>
      <c r="F1060" s="16" t="n">
        <v>0.68417888638497</v>
      </c>
      <c r="G1060" s="18" t="n">
        <v>1.38282989033665E-017</v>
      </c>
      <c r="H1060" s="6"/>
      <c r="I1060" s="18" t="n">
        <v>0.000219774668710791</v>
      </c>
      <c r="J1060" s="18" t="n">
        <v>0.000234712596864136</v>
      </c>
      <c r="K1060" s="16" t="n">
        <v>0.597456790123457</v>
      </c>
      <c r="L1060" s="16" t="n">
        <v>0.00340474146785875</v>
      </c>
      <c r="M1060" s="16" t="n">
        <v>0.618271604938272</v>
      </c>
      <c r="N1060" s="16" t="n">
        <v>0.0021722033762608</v>
      </c>
      <c r="O1060" s="16" t="n">
        <v>0.247828464626257</v>
      </c>
      <c r="P1060" s="16" t="n">
        <v>0.128401104955296</v>
      </c>
    </row>
    <row r="1061" customFormat="false" ht="15" hidden="false" customHeight="false" outlineLevel="0" collapsed="false">
      <c r="A1061" s="17" t="n">
        <v>1456</v>
      </c>
      <c r="B1061" s="6"/>
      <c r="C1061" s="16" t="n">
        <v>0.117072439817406</v>
      </c>
      <c r="D1061" s="16" t="n">
        <v>0.145154107491431</v>
      </c>
      <c r="E1061" s="16" t="n">
        <v>0.751654320987654</v>
      </c>
      <c r="F1061" s="16" t="n">
        <v>0.684580893484015</v>
      </c>
      <c r="G1061" s="18" t="n">
        <v>1.38282989033665E-017</v>
      </c>
      <c r="H1061" s="6"/>
      <c r="I1061" s="18" t="n">
        <v>0.00024914090240733</v>
      </c>
      <c r="J1061" s="18" t="n">
        <v>0.000265701389974699</v>
      </c>
      <c r="K1061" s="16" t="n">
        <v>0.60041975308642</v>
      </c>
      <c r="L1061" s="16" t="n">
        <v>0.00276303705225877</v>
      </c>
      <c r="M1061" s="16" t="n">
        <v>0.615876543209877</v>
      </c>
      <c r="N1061" s="16" t="n">
        <v>0.00250285492253029</v>
      </c>
      <c r="O1061" s="16" t="n">
        <v>0.247965131578693</v>
      </c>
      <c r="P1061" s="16" t="n">
        <v>0.131610538988081</v>
      </c>
    </row>
    <row r="1062" customFormat="false" ht="15" hidden="false" customHeight="false" outlineLevel="0" collapsed="false">
      <c r="A1062" s="17" t="n">
        <v>1457</v>
      </c>
      <c r="B1062" s="6"/>
      <c r="C1062" s="16" t="n">
        <v>0.117325605019229</v>
      </c>
      <c r="D1062" s="16" t="n">
        <v>0.145423734629704</v>
      </c>
      <c r="E1062" s="16" t="n">
        <v>0.751654320987654</v>
      </c>
      <c r="F1062" s="16" t="n">
        <v>0.68501140999615</v>
      </c>
      <c r="G1062" s="18" t="n">
        <v>1.38282989033665E-017</v>
      </c>
      <c r="H1062" s="6"/>
      <c r="I1062" s="18" t="n">
        <v>0.000280484761746846</v>
      </c>
      <c r="J1062" s="18" t="n">
        <v>0.000298738479259149</v>
      </c>
      <c r="K1062" s="16" t="n">
        <v>0.601234567901235</v>
      </c>
      <c r="L1062" s="16" t="n">
        <v>0.00244483565475155</v>
      </c>
      <c r="M1062" s="16" t="n">
        <v>0.615234567901235</v>
      </c>
      <c r="N1062" s="16" t="n">
        <v>0.0025542395194435</v>
      </c>
      <c r="O1062" s="16" t="n">
        <v>0.248111474219969</v>
      </c>
      <c r="P1062" s="16" t="n">
        <v>0.133828875067669</v>
      </c>
    </row>
    <row r="1063" customFormat="false" ht="15" hidden="false" customHeight="false" outlineLevel="0" collapsed="false">
      <c r="A1063" s="17" t="n">
        <v>1458</v>
      </c>
      <c r="B1063" s="6"/>
      <c r="C1063" s="16" t="n">
        <v>0.117612008472369</v>
      </c>
      <c r="D1063" s="16" t="n">
        <v>0.145728548090281</v>
      </c>
      <c r="E1063" s="16" t="n">
        <v>0.751728395061728</v>
      </c>
      <c r="F1063" s="16" t="n">
        <v>0.685481288551313</v>
      </c>
      <c r="G1063" s="18" t="n">
        <v>1.38282989033665E-017</v>
      </c>
      <c r="H1063" s="6"/>
      <c r="I1063" s="18" t="n">
        <v>0.000313726193493064</v>
      </c>
      <c r="J1063" s="18" t="n">
        <v>0.000333779399829878</v>
      </c>
      <c r="K1063" s="16" t="n">
        <v>0.602493827160494</v>
      </c>
      <c r="L1063" s="16" t="n">
        <v>0.00221569336377086</v>
      </c>
      <c r="M1063" s="16" t="n">
        <v>0.61558024691358</v>
      </c>
      <c r="N1063" s="16" t="n">
        <v>0.00221561843128945</v>
      </c>
      <c r="O1063" s="16" t="n">
        <v>0.248271177556096</v>
      </c>
      <c r="P1063" s="16" t="n">
        <v>0.135561088078324</v>
      </c>
    </row>
    <row r="1064" customFormat="false" ht="15" hidden="false" customHeight="false" outlineLevel="0" collapsed="false">
      <c r="A1064" s="17" t="n">
        <v>1459</v>
      </c>
      <c r="B1064" s="6"/>
      <c r="C1064" s="16" t="n">
        <v>0.117932793741954</v>
      </c>
      <c r="D1064" s="16" t="n">
        <v>0.146069945822338</v>
      </c>
      <c r="E1064" s="16" t="n">
        <v>0.751753086419753</v>
      </c>
      <c r="F1064" s="16" t="n">
        <v>0.685999314976084</v>
      </c>
      <c r="G1064" s="18" t="n">
        <v>1.38282989033665E-017</v>
      </c>
      <c r="H1064" s="6"/>
      <c r="I1064" s="18" t="n">
        <v>0.000348528767566102</v>
      </c>
      <c r="J1064" s="18" t="n">
        <v>0.000370489475627421</v>
      </c>
      <c r="K1064" s="16" t="n">
        <v>0.604469135802469</v>
      </c>
      <c r="L1064" s="16" t="n">
        <v>0.00206616548624679</v>
      </c>
      <c r="M1064" s="16" t="n">
        <v>0.617358024691358</v>
      </c>
      <c r="N1064" s="16" t="n">
        <v>0.00177799693844328</v>
      </c>
      <c r="O1064" s="16" t="n">
        <v>0.248447222034183</v>
      </c>
      <c r="P1064" s="16" t="n">
        <v>0.137023525103417</v>
      </c>
    </row>
    <row r="1065" customFormat="false" ht="15" hidden="false" customHeight="false" outlineLevel="0" collapsed="false">
      <c r="A1065" s="17" t="n">
        <v>1460</v>
      </c>
      <c r="B1065" s="6"/>
      <c r="C1065" s="16" t="n">
        <v>0.118291033338008</v>
      </c>
      <c r="D1065" s="16" t="n">
        <v>0.146450848806564</v>
      </c>
      <c r="E1065" s="16" t="n">
        <v>0.751703703703704</v>
      </c>
      <c r="F1065" s="16" t="n">
        <v>0.686563221656642</v>
      </c>
      <c r="G1065" s="18" t="n">
        <v>1.38282989033665E-017</v>
      </c>
      <c r="H1065" s="6"/>
      <c r="I1065" s="18" t="n">
        <v>0.000384695049493301</v>
      </c>
      <c r="J1065" s="18" t="n">
        <v>0.000408674567701005</v>
      </c>
      <c r="K1065" s="16" t="n">
        <v>0.60641975308642</v>
      </c>
      <c r="L1065" s="16" t="n">
        <v>0.0019140778393592</v>
      </c>
      <c r="M1065" s="16" t="n">
        <v>0.619728395061728</v>
      </c>
      <c r="N1065" s="16" t="n">
        <v>0.00139447286932089</v>
      </c>
      <c r="O1065" s="16" t="n">
        <v>0.248638830331987</v>
      </c>
      <c r="P1065" s="16" t="n">
        <v>0.138439779424962</v>
      </c>
    </row>
    <row r="1066" customFormat="false" ht="15" hidden="false" customHeight="false" outlineLevel="0" collapsed="false">
      <c r="A1066" s="17" t="n">
        <v>1461</v>
      </c>
      <c r="B1066" s="6"/>
      <c r="C1066" s="16" t="n">
        <v>0.118687272129537</v>
      </c>
      <c r="D1066" s="16" t="n">
        <v>0.146871826986364</v>
      </c>
      <c r="E1066" s="16" t="n">
        <v>0.75162962962963</v>
      </c>
      <c r="F1066" s="16" t="n">
        <v>0.687178013340021</v>
      </c>
      <c r="G1066" s="18" t="n">
        <v>1.38282989033665E-017</v>
      </c>
      <c r="H1066" s="6"/>
      <c r="I1066" s="18" t="n">
        <v>0.000421875461285291</v>
      </c>
      <c r="J1066" s="18" t="n">
        <v>0.000448018342492753</v>
      </c>
      <c r="K1066" s="16" t="n">
        <v>0.607358024691358</v>
      </c>
      <c r="L1066" s="16" t="n">
        <v>0.00173614738250894</v>
      </c>
      <c r="M1066" s="16" t="n">
        <v>0.623086419753086</v>
      </c>
      <c r="N1066" s="16" t="n">
        <v>0.00109086770265527</v>
      </c>
      <c r="O1066" s="16" t="n">
        <v>0.24884769544946</v>
      </c>
      <c r="P1066" s="16" t="n">
        <v>0.140173659036476</v>
      </c>
    </row>
    <row r="1067" customFormat="false" ht="15" hidden="false" customHeight="false" outlineLevel="0" collapsed="false">
      <c r="A1067" s="17" t="n">
        <v>1462</v>
      </c>
      <c r="B1067" s="6"/>
      <c r="C1067" s="16" t="n">
        <v>0.11912430785471</v>
      </c>
      <c r="D1067" s="16" t="n">
        <v>0.147335800718247</v>
      </c>
      <c r="E1067" s="16" t="n">
        <v>0.751456790123457</v>
      </c>
      <c r="F1067" s="16" t="n">
        <v>0.68784337456874</v>
      </c>
      <c r="G1067" s="18" t="n">
        <v>1.38282989033665E-017</v>
      </c>
      <c r="H1067" s="6"/>
      <c r="I1067" s="18" t="n">
        <v>0.000459849365528357</v>
      </c>
      <c r="J1067" s="18" t="n">
        <v>0.000488237472989881</v>
      </c>
      <c r="K1067" s="16" t="n">
        <v>0.609604938271605</v>
      </c>
      <c r="L1067" s="16" t="n">
        <v>0.00156992518686644</v>
      </c>
      <c r="M1067" s="16" t="n">
        <v>0.625728395061728</v>
      </c>
      <c r="N1067" s="18" t="n">
        <v>0.000901899321532614</v>
      </c>
      <c r="O1067" s="16" t="n">
        <v>0.249073701605354</v>
      </c>
      <c r="P1067" s="16" t="n">
        <v>0.141912383599298</v>
      </c>
    </row>
    <row r="1068" customFormat="false" ht="15" hidden="false" customHeight="false" outlineLevel="0" collapsed="false">
      <c r="A1068" s="17" t="n">
        <v>1463</v>
      </c>
      <c r="B1068" s="6"/>
      <c r="C1068" s="16" t="n">
        <v>0.119602296293763</v>
      </c>
      <c r="D1068" s="16" t="n">
        <v>0.147842694792993</v>
      </c>
      <c r="E1068" s="16" t="n">
        <v>0.751283950617284</v>
      </c>
      <c r="F1068" s="16" t="n">
        <v>0.688551703373977</v>
      </c>
      <c r="G1068" s="18" t="n">
        <v>1.38282989033665E-017</v>
      </c>
      <c r="H1068" s="6"/>
      <c r="I1068" s="18" t="n">
        <v>0.000498219384323726</v>
      </c>
      <c r="J1068" s="18" t="n">
        <v>0.000528901025356905</v>
      </c>
      <c r="K1068" s="16" t="n">
        <v>0.610864197530864</v>
      </c>
      <c r="L1068" s="16" t="n">
        <v>0.00142063562238493</v>
      </c>
      <c r="M1068" s="16" t="n">
        <v>0.62720987654321</v>
      </c>
      <c r="N1068" s="18" t="n">
        <v>0.000756093747877222</v>
      </c>
      <c r="O1068" s="16" t="n">
        <v>0.24931425803506</v>
      </c>
      <c r="P1068" s="16" t="n">
        <v>0.143632516721616</v>
      </c>
    </row>
    <row r="1069" customFormat="false" ht="15" hidden="false" customHeight="false" outlineLevel="0" collapsed="false">
      <c r="A1069" s="17" t="n">
        <v>1464</v>
      </c>
      <c r="B1069" s="6"/>
      <c r="C1069" s="16" t="n">
        <v>0.120121459642074</v>
      </c>
      <c r="D1069" s="16" t="n">
        <v>0.148393136983515</v>
      </c>
      <c r="E1069" s="16" t="n">
        <v>0.751308641975309</v>
      </c>
      <c r="F1069" s="16" t="n">
        <v>0.689311515050427</v>
      </c>
      <c r="G1069" s="18" t="n">
        <v>1.38282989033665E-017</v>
      </c>
      <c r="H1069" s="6"/>
      <c r="I1069" s="18" t="n">
        <v>0.000536709032242948</v>
      </c>
      <c r="J1069" s="18" t="n">
        <v>0.000569682350411451</v>
      </c>
      <c r="K1069" s="16" t="n">
        <v>0.612864197530864</v>
      </c>
      <c r="L1069" s="16" t="n">
        <v>0.00130395853136511</v>
      </c>
      <c r="M1069" s="16" t="n">
        <v>0.629432098765432</v>
      </c>
      <c r="N1069" s="18" t="n">
        <v>0.000669386291787672</v>
      </c>
      <c r="O1069" s="16" t="n">
        <v>0.249572247332476</v>
      </c>
      <c r="P1069" s="16" t="n">
        <v>0.14524155901728</v>
      </c>
    </row>
    <row r="1070" customFormat="false" ht="15" hidden="false" customHeight="false" outlineLevel="0" collapsed="false">
      <c r="A1070" s="17" t="n">
        <v>1465</v>
      </c>
      <c r="B1070" s="6"/>
      <c r="C1070" s="16" t="n">
        <v>0.120680973449579</v>
      </c>
      <c r="D1070" s="16" t="n">
        <v>0.148986578845185</v>
      </c>
      <c r="E1070" s="16" t="n">
        <v>0.751283950617284</v>
      </c>
      <c r="F1070" s="16" t="n">
        <v>0.690126293607334</v>
      </c>
      <c r="G1070" s="18" t="n">
        <v>1.38282989033665E-017</v>
      </c>
      <c r="H1070" s="6"/>
      <c r="I1070" s="18" t="n">
        <v>0.000575161099374503</v>
      </c>
      <c r="J1070" s="18" t="n">
        <v>0.000610368173450852</v>
      </c>
      <c r="K1070" s="16" t="n">
        <v>0.614246913580247</v>
      </c>
      <c r="L1070" s="16" t="n">
        <v>0.00121104431255978</v>
      </c>
      <c r="M1070" s="16" t="n">
        <v>0.629851851851852</v>
      </c>
      <c r="N1070" s="18" t="n">
        <v>0.000637074476540925</v>
      </c>
      <c r="O1070" s="16" t="n">
        <v>0.24984884125162</v>
      </c>
      <c r="P1070" s="16" t="n">
        <v>0.146570838115553</v>
      </c>
    </row>
    <row r="1071" customFormat="false" ht="15" hidden="false" customHeight="false" outlineLevel="0" collapsed="false">
      <c r="A1071" s="17" t="n">
        <v>1466</v>
      </c>
      <c r="B1071" s="6"/>
      <c r="C1071" s="16" t="n">
        <v>0.121280258123244</v>
      </c>
      <c r="D1071" s="16" t="n">
        <v>0.149622398488635</v>
      </c>
      <c r="E1071" s="16" t="n">
        <v>0.751135802469136</v>
      </c>
      <c r="F1071" s="16" t="n">
        <v>0.690994148349686</v>
      </c>
      <c r="G1071" s="18" t="n">
        <v>1.38282989033665E-017</v>
      </c>
      <c r="H1071" s="6"/>
      <c r="I1071" s="18" t="n">
        <v>0.000613109841351204</v>
      </c>
      <c r="J1071" s="18" t="n">
        <v>0.000650494019899722</v>
      </c>
      <c r="K1071" s="16" t="n">
        <v>0.614913580246914</v>
      </c>
      <c r="L1071" s="16" t="n">
        <v>0.00113629745129234</v>
      </c>
      <c r="M1071" s="16" t="n">
        <v>0.630024691358025</v>
      </c>
      <c r="N1071" s="18" t="n">
        <v>0.000637074476540925</v>
      </c>
      <c r="O1071" s="16" t="n">
        <v>0.250143385757587</v>
      </c>
      <c r="P1071" s="16" t="n">
        <v>0.147784083452138</v>
      </c>
    </row>
    <row r="1072" customFormat="false" ht="15" hidden="false" customHeight="false" outlineLevel="0" collapsed="false">
      <c r="A1072" s="17" t="n">
        <v>1467</v>
      </c>
      <c r="B1072" s="6"/>
      <c r="C1072" s="16" t="n">
        <v>0.121917701416091</v>
      </c>
      <c r="D1072" s="16" t="n">
        <v>0.1502989966138</v>
      </c>
      <c r="E1072" s="16" t="n">
        <v>0.751185185185185</v>
      </c>
      <c r="F1072" s="16" t="n">
        <v>0.691917945736459</v>
      </c>
      <c r="G1072" s="18" t="n">
        <v>1.38282989033665E-017</v>
      </c>
      <c r="H1072" s="6"/>
      <c r="I1072" s="18" t="n">
        <v>0.00065038369791112</v>
      </c>
      <c r="J1072" s="18" t="n">
        <v>0.000689911333104591</v>
      </c>
      <c r="K1072" s="16" t="n">
        <v>0.616172839506173</v>
      </c>
      <c r="L1072" s="16" t="n">
        <v>0.00105699349053049</v>
      </c>
      <c r="M1072" s="16" t="n">
        <v>0.62916049382716</v>
      </c>
      <c r="N1072" s="18" t="n">
        <v>0.000683941824764904</v>
      </c>
      <c r="O1072" s="16" t="n">
        <v>0.250456840556153</v>
      </c>
      <c r="P1072" s="16" t="n">
        <v>0.149039811731518</v>
      </c>
    </row>
    <row r="1073" customFormat="false" ht="15" hidden="false" customHeight="false" outlineLevel="0" collapsed="false">
      <c r="A1073" s="17" t="n">
        <v>1468</v>
      </c>
      <c r="B1073" s="6"/>
      <c r="C1073" s="16" t="n">
        <v>0.122592606741865</v>
      </c>
      <c r="D1073" s="16" t="n">
        <v>0.151015574081093</v>
      </c>
      <c r="E1073" s="16" t="n">
        <v>0.75120987654321</v>
      </c>
      <c r="F1073" s="16" t="n">
        <v>0.692891257452379</v>
      </c>
      <c r="G1073" s="18" t="n">
        <v>1.38282989033665E-017</v>
      </c>
      <c r="H1073" s="6"/>
      <c r="I1073" s="18" t="n">
        <v>0.000686470303565938</v>
      </c>
      <c r="J1073" s="18" t="n">
        <v>0.000728000567190846</v>
      </c>
      <c r="K1073" s="16" t="n">
        <v>0.617185185185185</v>
      </c>
      <c r="L1073" s="18" t="n">
        <v>0.000998423300528618</v>
      </c>
      <c r="M1073" s="16" t="n">
        <v>0.628148148148148</v>
      </c>
      <c r="N1073" s="18" t="n">
        <v>0.000777648548249118</v>
      </c>
      <c r="O1073" s="16" t="n">
        <v>0.250787010929362</v>
      </c>
      <c r="P1073" s="16" t="n">
        <v>0.150057203432295</v>
      </c>
    </row>
    <row r="1074" customFormat="false" ht="15" hidden="false" customHeight="false" outlineLevel="0" collapsed="false">
      <c r="A1074" s="17" t="n">
        <v>1469</v>
      </c>
      <c r="B1074" s="6"/>
      <c r="C1074" s="16" t="n">
        <v>0.12330321659988</v>
      </c>
      <c r="D1074" s="16" t="n">
        <v>0.151770023922743</v>
      </c>
      <c r="E1074" s="16" t="n">
        <v>0.751234567901235</v>
      </c>
      <c r="F1074" s="16" t="n">
        <v>0.693905918093772</v>
      </c>
      <c r="G1074" s="18" t="n">
        <v>1.38282989033665E-017</v>
      </c>
      <c r="H1074" s="6"/>
      <c r="I1074" s="18" t="n">
        <v>0.000721371847958518</v>
      </c>
      <c r="J1074" s="18" t="n">
        <v>0.000764786662917902</v>
      </c>
      <c r="K1074" s="16" t="n">
        <v>0.617827160493827</v>
      </c>
      <c r="L1074" s="18" t="n">
        <v>0.000953795651247048</v>
      </c>
      <c r="M1074" s="16" t="n">
        <v>0.626197530864198</v>
      </c>
      <c r="N1074" s="16" t="n">
        <v>0.00100232849828209</v>
      </c>
      <c r="O1074" s="16" t="n">
        <v>0.251131114682777</v>
      </c>
      <c r="P1074" s="16" t="n">
        <v>0.150890740875381</v>
      </c>
    </row>
    <row r="1075" customFormat="false" ht="15" hidden="false" customHeight="false" outlineLevel="0" collapsed="false">
      <c r="A1075" s="17" t="n">
        <v>1470</v>
      </c>
      <c r="B1075" s="6"/>
      <c r="C1075" s="16" t="n">
        <v>0.124049562258066</v>
      </c>
      <c r="D1075" s="16" t="n">
        <v>0.152562043193669</v>
      </c>
      <c r="E1075" s="16" t="n">
        <v>0.751259259259259</v>
      </c>
      <c r="F1075" s="16" t="n">
        <v>0.694954566997168</v>
      </c>
      <c r="G1075" s="18" t="n">
        <v>1.38282989033665E-017</v>
      </c>
      <c r="H1075" s="6"/>
      <c r="I1075" s="18" t="n">
        <v>0.000754871510028091</v>
      </c>
      <c r="J1075" s="18" t="n">
        <v>0.000800034717434594</v>
      </c>
      <c r="K1075" s="16" t="n">
        <v>0.618222222222222</v>
      </c>
      <c r="L1075" s="18" t="n">
        <v>0.000918195751740306</v>
      </c>
      <c r="M1075" s="16" t="n">
        <v>0.623111111111111</v>
      </c>
      <c r="N1075" s="16" t="n">
        <v>0.00144819940684009</v>
      </c>
      <c r="O1075" s="16" t="n">
        <v>0.251486644915872</v>
      </c>
      <c r="P1075" s="16" t="n">
        <v>0.151543197249365</v>
      </c>
    </row>
    <row r="1076" customFormat="false" ht="15" hidden="false" customHeight="false" outlineLevel="0" collapsed="false">
      <c r="A1076" s="17" t="n">
        <v>1471</v>
      </c>
      <c r="B1076" s="6"/>
      <c r="C1076" s="16" t="n">
        <v>0.124829368091439</v>
      </c>
      <c r="D1076" s="16" t="n">
        <v>0.153389093500551</v>
      </c>
      <c r="E1076" s="16" t="n">
        <v>0.751530864197531</v>
      </c>
      <c r="F1076" s="16" t="n">
        <v>0.69603158575863</v>
      </c>
      <c r="G1076" s="18" t="n">
        <v>1.38282989033665E-017</v>
      </c>
      <c r="H1076" s="6"/>
      <c r="I1076" s="18" t="n">
        <v>0.000787007624194459</v>
      </c>
      <c r="J1076" s="18" t="n">
        <v>0.000833752600860163</v>
      </c>
      <c r="K1076" s="16" t="n">
        <v>0.617925925925926</v>
      </c>
      <c r="L1076" s="18" t="n">
        <v>0.00090253318597734</v>
      </c>
      <c r="M1076" s="16" t="n">
        <v>0.616938271604938</v>
      </c>
      <c r="N1076" s="16" t="n">
        <v>0.00256022406996376</v>
      </c>
      <c r="O1076" s="16" t="n">
        <v>0.251851687622953</v>
      </c>
      <c r="P1076" s="16" t="n">
        <v>0.151926828647774</v>
      </c>
    </row>
    <row r="1077" customFormat="false" ht="15" hidden="false" customHeight="false" outlineLevel="0" collapsed="false">
      <c r="A1077" s="17" t="n">
        <v>1472</v>
      </c>
      <c r="B1077" s="6"/>
      <c r="C1077" s="16" t="n">
        <v>0.125641427800828</v>
      </c>
      <c r="D1077" s="16" t="n">
        <v>0.154249652672134</v>
      </c>
      <c r="E1077" s="16" t="n">
        <v>0.751679012345679</v>
      </c>
      <c r="F1077" s="16" t="n">
        <v>0.697131067641511</v>
      </c>
      <c r="G1077" s="18" t="n">
        <v>1.38282989033665E-017</v>
      </c>
      <c r="H1077" s="6"/>
      <c r="I1077" s="18" t="n">
        <v>0.000817667993287914</v>
      </c>
      <c r="J1077" s="18" t="n">
        <v>0.000865755685087369</v>
      </c>
      <c r="K1077" s="16" t="n">
        <v>0.618</v>
      </c>
      <c r="L1077" s="18" t="n">
        <v>0.000915296362461495</v>
      </c>
      <c r="M1077" s="16" t="n">
        <v>0.607604938271605</v>
      </c>
      <c r="N1077" s="16" t="n">
        <v>0.00621336839909188</v>
      </c>
      <c r="O1077" s="16" t="n">
        <v>0.252224233082199</v>
      </c>
      <c r="P1077" s="16" t="n">
        <v>0.151860007297696</v>
      </c>
    </row>
    <row r="1078" customFormat="false" ht="15" hidden="false" customHeight="false" outlineLevel="0" collapsed="false">
      <c r="A1078" s="17" t="n">
        <v>1473</v>
      </c>
      <c r="B1078" s="6"/>
      <c r="C1078" s="16" t="n">
        <v>0.126482884334032</v>
      </c>
      <c r="D1078" s="16" t="n">
        <v>0.15514057696301</v>
      </c>
      <c r="E1078" s="16" t="n">
        <v>0.751901234567901</v>
      </c>
      <c r="F1078" s="16" t="n">
        <v>0.698251361976544</v>
      </c>
      <c r="G1078" s="18" t="n">
        <v>1.38282989033665E-017</v>
      </c>
      <c r="H1078" s="6"/>
      <c r="I1078" s="18" t="n">
        <v>0.000846941943856652</v>
      </c>
      <c r="J1078" s="18" t="n">
        <v>0.000896215734027338</v>
      </c>
      <c r="K1078" s="16" t="n">
        <v>0.617604938271605</v>
      </c>
      <c r="L1078" s="18" t="n">
        <v>0.000936189559944971</v>
      </c>
      <c r="M1078" s="16" t="n">
        <v>0.59441975308642</v>
      </c>
      <c r="N1078" s="16" t="n">
        <v>0.018419877611158</v>
      </c>
      <c r="O1078" s="16" t="n">
        <v>0.252603715252069</v>
      </c>
      <c r="P1078" s="16" t="n">
        <v>0.151621347703622</v>
      </c>
    </row>
    <row r="1079" customFormat="false" ht="15" hidden="false" customHeight="false" outlineLevel="0" collapsed="false">
      <c r="A1079" s="17" t="n">
        <v>1474</v>
      </c>
      <c r="B1079" s="6"/>
      <c r="C1079" s="16" t="n">
        <v>0.127353051026169</v>
      </c>
      <c r="D1079" s="16" t="n">
        <v>0.156061398046394</v>
      </c>
      <c r="E1079" s="16" t="n">
        <v>0.751851851851852</v>
      </c>
      <c r="F1079" s="16" t="n">
        <v>0.699399742698872</v>
      </c>
      <c r="G1079" s="18" t="n">
        <v>1.38282989033665E-017</v>
      </c>
      <c r="H1079" s="6"/>
      <c r="I1079" s="18" t="n">
        <v>0.000874908517099756</v>
      </c>
      <c r="J1079" s="18" t="n">
        <v>0.000925124158816336</v>
      </c>
      <c r="K1079" s="16" t="n">
        <v>0.61683950617284</v>
      </c>
      <c r="L1079" s="18" t="n">
        <v>0.000986329651261809</v>
      </c>
      <c r="M1079" s="16" t="n">
        <v>0.580148148148148</v>
      </c>
      <c r="N1079" s="16" t="n">
        <v>0.0570167838042614</v>
      </c>
      <c r="O1079" s="16" t="n">
        <v>0.252992590293846</v>
      </c>
      <c r="P1079" s="16" t="n">
        <v>0.15094107312925</v>
      </c>
    </row>
    <row r="1080" customFormat="false" ht="15" hidden="false" customHeight="false" outlineLevel="0" collapsed="false">
      <c r="A1080" s="17" t="n">
        <v>1475</v>
      </c>
      <c r="B1080" s="6"/>
      <c r="C1080" s="16" t="n">
        <v>0.128249146324448</v>
      </c>
      <c r="D1080" s="16" t="n">
        <v>0.157008834354875</v>
      </c>
      <c r="E1080" s="16" t="n">
        <v>0.751925925925926</v>
      </c>
      <c r="F1080" s="16" t="n">
        <v>0.700567075965569</v>
      </c>
      <c r="G1080" s="18" t="n">
        <v>1.38282989033665E-017</v>
      </c>
      <c r="H1080" s="6"/>
      <c r="I1080" s="18" t="n">
        <v>0.000901543757922312</v>
      </c>
      <c r="J1080" s="18" t="n">
        <v>0.000952400738816542</v>
      </c>
      <c r="K1080" s="16" t="n">
        <v>0.615901234567901</v>
      </c>
      <c r="L1080" s="16" t="n">
        <v>0.00108623307099692</v>
      </c>
      <c r="M1080" s="16" t="n">
        <v>0.566024691358025</v>
      </c>
      <c r="N1080" s="16" t="n">
        <v>0.158694516308914</v>
      </c>
      <c r="O1080" s="16" t="n">
        <v>0.253387757579639</v>
      </c>
      <c r="P1080" s="16" t="n">
        <v>0.149712446873971</v>
      </c>
    </row>
    <row r="1081" customFormat="false" ht="15" hidden="false" customHeight="false" outlineLevel="0" collapsed="false">
      <c r="A1081" s="17" t="n">
        <v>1476</v>
      </c>
      <c r="B1081" s="6"/>
      <c r="C1081" s="16" t="n">
        <v>0.129170335183966</v>
      </c>
      <c r="D1081" s="16" t="n">
        <v>0.157982440892464</v>
      </c>
      <c r="E1081" s="16" t="n">
        <v>0.751876543209877</v>
      </c>
      <c r="F1081" s="16" t="n">
        <v>0.701766040413909</v>
      </c>
      <c r="G1081" s="18" t="n">
        <v>1.38282989033665E-017</v>
      </c>
      <c r="H1081" s="6"/>
      <c r="I1081" s="18" t="n">
        <v>0.000926772337110934</v>
      </c>
      <c r="J1081" s="18" t="n">
        <v>0.00097807182164621</v>
      </c>
      <c r="K1081" s="16" t="n">
        <v>0.61479012345679</v>
      </c>
      <c r="L1081" s="16" t="n">
        <v>0.00121460955611624</v>
      </c>
      <c r="M1081" s="16" t="n">
        <v>0.54962962962963</v>
      </c>
      <c r="N1081" s="16" t="n">
        <v>0.348382586431588</v>
      </c>
      <c r="O1081" s="16" t="n">
        <v>0.253793500686416</v>
      </c>
      <c r="P1081" s="16" t="n">
        <v>0.148224578147718</v>
      </c>
    </row>
    <row r="1082" customFormat="false" ht="15" hidden="false" customHeight="false" outlineLevel="0" collapsed="false">
      <c r="A1082" s="17" t="n">
        <v>1477</v>
      </c>
      <c r="B1082" s="6"/>
      <c r="C1082" s="16" t="n">
        <v>0.130114338039287</v>
      </c>
      <c r="D1082" s="16" t="n">
        <v>0.158979673919832</v>
      </c>
      <c r="E1082" s="16" t="n">
        <v>0.751876543209877</v>
      </c>
      <c r="F1082" s="16" t="n">
        <v>0.702991369526864</v>
      </c>
      <c r="G1082" s="18" t="n">
        <v>1.38282989033665E-017</v>
      </c>
      <c r="H1082" s="6"/>
      <c r="I1082" s="18" t="n">
        <v>0.00095061238736832</v>
      </c>
      <c r="J1082" s="16" t="n">
        <v>0.00100214765362762</v>
      </c>
      <c r="K1082" s="16" t="n">
        <v>0.613283950617284</v>
      </c>
      <c r="L1082" s="16" t="n">
        <v>0.00138444710899861</v>
      </c>
      <c r="M1082" s="16" t="n">
        <v>0.533777777777778</v>
      </c>
      <c r="N1082" s="16" t="n">
        <v>0.641154485783932</v>
      </c>
      <c r="O1082" s="16" t="n">
        <v>0.254208027512958</v>
      </c>
      <c r="P1082" s="16" t="n">
        <v>0.146409387198193</v>
      </c>
    </row>
    <row r="1083" customFormat="false" ht="15" hidden="false" customHeight="false" outlineLevel="0" collapsed="false">
      <c r="A1083" s="17" t="n">
        <v>1478</v>
      </c>
      <c r="B1083" s="6"/>
      <c r="C1083" s="16" t="n">
        <v>0.13108216601293</v>
      </c>
      <c r="D1083" s="16" t="n">
        <v>0.160000781702945</v>
      </c>
      <c r="E1083" s="16" t="n">
        <v>0.751901234567901</v>
      </c>
      <c r="F1083" s="16" t="n">
        <v>0.704222206128645</v>
      </c>
      <c r="G1083" s="18" t="n">
        <v>1.38282989033665E-017</v>
      </c>
      <c r="H1083" s="6"/>
      <c r="I1083" s="18" t="n">
        <v>0.000973327370685432</v>
      </c>
      <c r="J1083" s="16" t="n">
        <v>0.001024924126409</v>
      </c>
      <c r="K1083" s="16" t="n">
        <v>0.61162962962963</v>
      </c>
      <c r="L1083" s="16" t="n">
        <v>0.00160633366560032</v>
      </c>
      <c r="M1083" s="16" t="n">
        <v>0.51958024691358</v>
      </c>
      <c r="N1083" s="16" t="n">
        <v>0.973541703439673</v>
      </c>
      <c r="O1083" s="16" t="n">
        <v>0.254624276518484</v>
      </c>
      <c r="P1083" s="16" t="n">
        <v>0.144318601027418</v>
      </c>
    </row>
    <row r="1084" customFormat="false" ht="15" hidden="false" customHeight="false" outlineLevel="0" collapsed="false">
      <c r="A1084" s="17" t="n">
        <v>1479</v>
      </c>
      <c r="B1084" s="6"/>
      <c r="C1084" s="16" t="n">
        <v>0.132072028953643</v>
      </c>
      <c r="D1084" s="16" t="n">
        <v>0.161043627284262</v>
      </c>
      <c r="E1084" s="16" t="n">
        <v>0.752074074074074</v>
      </c>
      <c r="F1084" s="16" t="n">
        <v>0.705454112742296</v>
      </c>
      <c r="G1084" s="18" t="n">
        <v>1.38282989033665E-017</v>
      </c>
      <c r="H1084" s="6"/>
      <c r="I1084" s="18" t="n">
        <v>0.000994885163529238</v>
      </c>
      <c r="J1084" s="16" t="n">
        <v>0.00104639275525735</v>
      </c>
      <c r="K1084" s="16" t="n">
        <v>0.61037037037037</v>
      </c>
      <c r="L1084" s="16" t="n">
        <v>0.00188750372400703</v>
      </c>
      <c r="M1084" s="16" t="n">
        <v>0.502691358024691</v>
      </c>
      <c r="N1084" s="16" t="n">
        <v>0.688734014259111</v>
      </c>
      <c r="O1084" s="16" t="n">
        <v>0.255040745721454</v>
      </c>
      <c r="P1084" s="16" t="n">
        <v>0.142027755435004</v>
      </c>
    </row>
    <row r="1085" customFormat="false" ht="15" hidden="false" customHeight="false" outlineLevel="0" collapsed="false">
      <c r="A1085" s="17" t="n">
        <v>1480</v>
      </c>
      <c r="B1085" s="6"/>
      <c r="C1085" s="16" t="n">
        <v>0.133083247943335</v>
      </c>
      <c r="D1085" s="16" t="n">
        <v>0.162107380614608</v>
      </c>
      <c r="E1085" s="16" t="n">
        <v>0.752098765432099</v>
      </c>
      <c r="F1085" s="16" t="n">
        <v>0.706680392953081</v>
      </c>
      <c r="G1085" s="18" t="n">
        <v>1.38282989033665E-017</v>
      </c>
      <c r="H1085" s="6"/>
      <c r="I1085" s="16" t="n">
        <v>0.0010155006368006</v>
      </c>
      <c r="J1085" s="16" t="n">
        <v>0.00106674915889154</v>
      </c>
      <c r="K1085" s="16" t="n">
        <v>0.608641975308642</v>
      </c>
      <c r="L1085" s="16" t="n">
        <v>0.00223116526000978</v>
      </c>
      <c r="M1085" s="16" t="n">
        <v>0.513555555555556</v>
      </c>
      <c r="N1085" s="16" t="n">
        <v>0.40232248774201</v>
      </c>
      <c r="O1085" s="16" t="n">
        <v>0.25545517189185</v>
      </c>
      <c r="P1085" s="16" t="n">
        <v>0.1394561186695</v>
      </c>
    </row>
    <row r="1086" customFormat="false" ht="15" hidden="false" customHeight="false" outlineLevel="0" collapsed="false">
      <c r="A1086" s="17" t="n">
        <v>1481</v>
      </c>
      <c r="B1086" s="6"/>
      <c r="C1086" s="16" t="n">
        <v>0.134113876552656</v>
      </c>
      <c r="D1086" s="16" t="n">
        <v>0.163189587213962</v>
      </c>
      <c r="E1086" s="16" t="n">
        <v>0.752320987654321</v>
      </c>
      <c r="F1086" s="16" t="n">
        <v>0.707890484261896</v>
      </c>
      <c r="G1086" s="18" t="n">
        <v>1.38282989033665E-017</v>
      </c>
      <c r="H1086" s="6"/>
      <c r="I1086" s="16" t="n">
        <v>0.00103531311044352</v>
      </c>
      <c r="J1086" s="16" t="n">
        <v>0.00108613306851578</v>
      </c>
      <c r="K1086" s="16" t="n">
        <v>0.606716049382716</v>
      </c>
      <c r="L1086" s="16" t="n">
        <v>0.0026913106351622</v>
      </c>
      <c r="M1086" s="16" t="n">
        <v>0.527185185185185</v>
      </c>
      <c r="N1086" s="16" t="n">
        <v>0.205615678780773</v>
      </c>
      <c r="O1086" s="16" t="n">
        <v>0.255863988972018</v>
      </c>
      <c r="P1086" s="16" t="n">
        <v>0.136616500059762</v>
      </c>
    </row>
    <row r="1087" customFormat="false" ht="15" hidden="false" customHeight="false" outlineLevel="0" collapsed="false">
      <c r="A1087" s="17" t="n">
        <v>1482</v>
      </c>
      <c r="B1087" s="6"/>
      <c r="C1087" s="16" t="n">
        <v>0.135163669836194</v>
      </c>
      <c r="D1087" s="16" t="n">
        <v>0.164290191576291</v>
      </c>
      <c r="E1087" s="16" t="n">
        <v>0.752123456790124</v>
      </c>
      <c r="F1087" s="16" t="n">
        <v>0.709091303005138</v>
      </c>
      <c r="G1087" s="18" t="n">
        <v>1.38282989033665E-017</v>
      </c>
      <c r="H1087" s="6"/>
      <c r="I1087" s="16" t="n">
        <v>0.00105454449586186</v>
      </c>
      <c r="J1087" s="16" t="n">
        <v>0.00110481620639054</v>
      </c>
      <c r="K1087" s="16" t="n">
        <v>0.604888888888889</v>
      </c>
      <c r="L1087" s="16" t="n">
        <v>0.00331029873830776</v>
      </c>
      <c r="M1087" s="16" t="n">
        <v>0.54079012345679</v>
      </c>
      <c r="N1087" s="16" t="n">
        <v>0.0983158700848259</v>
      </c>
      <c r="O1087" s="16" t="n">
        <v>0.25626953775403</v>
      </c>
      <c r="P1087" s="16" t="n">
        <v>0.133629265993518</v>
      </c>
    </row>
    <row r="1088" customFormat="false" ht="15" hidden="false" customHeight="false" outlineLevel="0" collapsed="false">
      <c r="A1088" s="17" t="n">
        <v>1483</v>
      </c>
      <c r="B1088" s="6"/>
      <c r="C1088" s="16" t="n">
        <v>0.136230813831331</v>
      </c>
      <c r="D1088" s="16" t="n">
        <v>0.165407380195888</v>
      </c>
      <c r="E1088" s="16" t="n">
        <v>0.752172839506173</v>
      </c>
      <c r="F1088" s="16" t="n">
        <v>0.710282747848537</v>
      </c>
      <c r="G1088" s="18" t="n">
        <v>1.38282989033665E-017</v>
      </c>
      <c r="H1088" s="6"/>
      <c r="I1088" s="16" t="n">
        <v>0.00107308037874688</v>
      </c>
      <c r="J1088" s="16" t="n">
        <v>0.00112269084001781</v>
      </c>
      <c r="K1088" s="16" t="n">
        <v>0.602271604938272</v>
      </c>
      <c r="L1088" s="16" t="n">
        <v>0.00410057325367065</v>
      </c>
      <c r="M1088" s="16" t="n">
        <v>0.553086419753087</v>
      </c>
      <c r="N1088" s="16" t="n">
        <v>0.0464724412422668</v>
      </c>
      <c r="O1088" s="16" t="n">
        <v>0.256671787009827</v>
      </c>
      <c r="P1088" s="16" t="n">
        <v>0.130497593723699</v>
      </c>
    </row>
    <row r="1089" customFormat="false" ht="15" hidden="false" customHeight="false" outlineLevel="0" collapsed="false">
      <c r="A1089" s="17" t="n">
        <v>1484</v>
      </c>
      <c r="B1089" s="6"/>
      <c r="C1089" s="16" t="n">
        <v>0.137315479309</v>
      </c>
      <c r="D1089" s="16" t="n">
        <v>0.166541290786887</v>
      </c>
      <c r="E1089" s="16" t="n">
        <v>0.752123456790124</v>
      </c>
      <c r="F1089" s="16" t="n">
        <v>0.711464635270496</v>
      </c>
      <c r="G1089" s="18" t="n">
        <v>1.38282989033665E-017</v>
      </c>
      <c r="H1089" s="6"/>
      <c r="I1089" s="16" t="n">
        <v>0.00109085881609499</v>
      </c>
      <c r="J1089" s="16" t="n">
        <v>0.00113969669851719</v>
      </c>
      <c r="K1089" s="16" t="n">
        <v>0.599333333333333</v>
      </c>
      <c r="L1089" s="16" t="n">
        <v>0.00509877348181788</v>
      </c>
      <c r="M1089" s="16" t="n">
        <v>0.563234567901235</v>
      </c>
      <c r="N1089" s="16" t="n">
        <v>0.0241070388368366</v>
      </c>
      <c r="O1089" s="16" t="n">
        <v>0.25707067780565</v>
      </c>
      <c r="P1089" s="16" t="n">
        <v>0.127231098881528</v>
      </c>
    </row>
    <row r="1090" customFormat="false" ht="15" hidden="false" customHeight="false" outlineLevel="0" collapsed="false">
      <c r="A1090" s="17" t="n">
        <v>1485</v>
      </c>
      <c r="B1090" s="6"/>
      <c r="C1090" s="16" t="n">
        <v>0.138416524916093</v>
      </c>
      <c r="D1090" s="16" t="n">
        <v>0.167690620842414</v>
      </c>
      <c r="E1090" s="16" t="n">
        <v>0.751901234567901</v>
      </c>
      <c r="F1090" s="16" t="n">
        <v>0.712635754235908</v>
      </c>
      <c r="G1090" s="18" t="n">
        <v>1.38282989033665E-017</v>
      </c>
      <c r="H1090" s="6"/>
      <c r="I1090" s="16" t="n">
        <v>0.00110814534098116</v>
      </c>
      <c r="J1090" s="16" t="n">
        <v>0.00115614457120934</v>
      </c>
      <c r="K1090" s="16" t="n">
        <v>0.59720987654321</v>
      </c>
      <c r="L1090" s="16" t="n">
        <v>0.00638178478320353</v>
      </c>
      <c r="M1090" s="16" t="n">
        <v>0.571135802469136</v>
      </c>
      <c r="N1090" s="16" t="n">
        <v>0.0133825818507083</v>
      </c>
      <c r="O1090" s="16" t="n">
        <v>0.25746580465253</v>
      </c>
      <c r="P1090" s="16" t="n">
        <v>0.123893102639259</v>
      </c>
    </row>
    <row r="1091" customFormat="false" ht="15" hidden="false" customHeight="false" outlineLevel="0" collapsed="false">
      <c r="A1091" s="17" t="n">
        <v>1486</v>
      </c>
      <c r="B1091" s="6"/>
      <c r="C1091" s="16" t="n">
        <v>0.139534922392991</v>
      </c>
      <c r="D1091" s="16" t="n">
        <v>0.168857000164181</v>
      </c>
      <c r="E1091" s="16" t="n">
        <v>0.752197530864198</v>
      </c>
      <c r="F1091" s="16" t="n">
        <v>0.713809705984058</v>
      </c>
      <c r="G1091" s="18" t="n">
        <v>1.38282989033665E-017</v>
      </c>
      <c r="H1091" s="6"/>
      <c r="I1091" s="16" t="n">
        <v>0.00112466216116877</v>
      </c>
      <c r="J1091" s="16" t="n">
        <v>0.00117177462560044</v>
      </c>
      <c r="K1091" s="16" t="n">
        <v>0.594740740740741</v>
      </c>
      <c r="L1091" s="16" t="n">
        <v>0.00796288396160251</v>
      </c>
      <c r="M1091" s="16" t="n">
        <v>0.578592592592593</v>
      </c>
      <c r="N1091" s="16" t="n">
        <v>0.00775028802403873</v>
      </c>
      <c r="O1091" s="16" t="n">
        <v>0.257861757680509</v>
      </c>
      <c r="P1091" s="16" t="n">
        <v>0.120551496367389</v>
      </c>
    </row>
    <row r="1092" customFormat="false" ht="15" hidden="false" customHeight="false" outlineLevel="0" collapsed="false">
      <c r="A1092" s="17" t="n">
        <v>1487</v>
      </c>
      <c r="B1092" s="6"/>
      <c r="C1092" s="16" t="n">
        <v>0.140669252786171</v>
      </c>
      <c r="D1092" s="16" t="n">
        <v>0.170038659909289</v>
      </c>
      <c r="E1092" s="16" t="n">
        <v>0.752296296296296</v>
      </c>
      <c r="F1092" s="16" t="n">
        <v>0.714981792772312</v>
      </c>
      <c r="G1092" s="18" t="n">
        <v>1.38282989033665E-017</v>
      </c>
      <c r="H1092" s="6"/>
      <c r="I1092" s="16" t="n">
        <v>0.00114057626959556</v>
      </c>
      <c r="J1092" s="16" t="n">
        <v>0.00118675842922558</v>
      </c>
      <c r="K1092" s="16" t="n">
        <v>0.592518518518519</v>
      </c>
      <c r="L1092" s="16" t="n">
        <v>0.00992863635996471</v>
      </c>
      <c r="M1092" s="16" t="n">
        <v>0.585308641975309</v>
      </c>
      <c r="N1092" s="16" t="n">
        <v>0.00484984984361562</v>
      </c>
      <c r="O1092" s="16" t="n">
        <v>0.258256952122198</v>
      </c>
      <c r="P1092" s="16" t="n">
        <v>0.11723766366812</v>
      </c>
    </row>
    <row r="1093" customFormat="false" ht="15" hidden="false" customHeight="false" outlineLevel="0" collapsed="false">
      <c r="A1093" s="17" t="n">
        <v>1488</v>
      </c>
      <c r="B1093" s="6"/>
      <c r="C1093" s="16" t="n">
        <v>0.141821909886519</v>
      </c>
      <c r="D1093" s="16" t="n">
        <v>0.171237580089426</v>
      </c>
      <c r="E1093" s="16" t="n">
        <v>0.752469135802469</v>
      </c>
      <c r="F1093" s="16" t="n">
        <v>0.716140719631043</v>
      </c>
      <c r="G1093" s="18" t="n">
        <v>1.38282989033665E-017</v>
      </c>
      <c r="H1093" s="6"/>
      <c r="I1093" s="16" t="n">
        <v>0.0011560208560334</v>
      </c>
      <c r="J1093" s="16" t="n">
        <v>0.00120130523542526</v>
      </c>
      <c r="K1093" s="16" t="n">
        <v>0.589358024691358</v>
      </c>
      <c r="L1093" s="16" t="n">
        <v>0.0121644127752473</v>
      </c>
      <c r="M1093" s="16" t="n">
        <v>0.591382716049383</v>
      </c>
      <c r="N1093" s="16" t="n">
        <v>0.00329765851535727</v>
      </c>
      <c r="O1093" s="16" t="n">
        <v>0.258647581976482</v>
      </c>
      <c r="P1093" s="16" t="n">
        <v>0.114118375599498</v>
      </c>
    </row>
    <row r="1094" customFormat="false" ht="15" hidden="false" customHeight="false" outlineLevel="0" collapsed="false">
      <c r="A1094" s="17" t="n">
        <v>1489</v>
      </c>
      <c r="B1094" s="6"/>
      <c r="C1094" s="16" t="n">
        <v>0.142989557191472</v>
      </c>
      <c r="D1094" s="16" t="n">
        <v>0.172450368358493</v>
      </c>
      <c r="E1094" s="16" t="n">
        <v>0.752567901234568</v>
      </c>
      <c r="F1094" s="16" t="n">
        <v>0.717281368682931</v>
      </c>
      <c r="G1094" s="18" t="n">
        <v>1.38282989033665E-017</v>
      </c>
      <c r="H1094" s="6"/>
      <c r="I1094" s="16" t="n">
        <v>0.00117071773531623</v>
      </c>
      <c r="J1094" s="16" t="n">
        <v>0.00121504011022865</v>
      </c>
      <c r="K1094" s="16" t="n">
        <v>0.587432098765432</v>
      </c>
      <c r="L1094" s="16" t="n">
        <v>0.0148950697404146</v>
      </c>
      <c r="M1094" s="16" t="n">
        <v>0.596493827160494</v>
      </c>
      <c r="N1094" s="16" t="n">
        <v>0.00215235839226833</v>
      </c>
      <c r="O1094" s="16" t="n">
        <v>0.259031927217933</v>
      </c>
      <c r="P1094" s="16" t="n">
        <v>0.110990585272397</v>
      </c>
    </row>
    <row r="1095" customFormat="false" ht="15" hidden="false" customHeight="false" outlineLevel="0" collapsed="false">
      <c r="A1095" s="17" t="n">
        <v>1490</v>
      </c>
      <c r="B1095" s="6"/>
      <c r="C1095" s="16" t="n">
        <v>0.144171500749977</v>
      </c>
      <c r="D1095" s="16" t="n">
        <v>0.173676287217883</v>
      </c>
      <c r="E1095" s="16" t="n">
        <v>0.752592592592593</v>
      </c>
      <c r="F1095" s="16" t="n">
        <v>0.718402205939053</v>
      </c>
      <c r="G1095" s="18" t="n">
        <v>1.38282989033665E-017</v>
      </c>
      <c r="H1095" s="6"/>
      <c r="I1095" s="16" t="n">
        <v>0.00118548265554807</v>
      </c>
      <c r="J1095" s="16" t="n">
        <v>0.00122873193214772</v>
      </c>
      <c r="K1095" s="16" t="n">
        <v>0.584148148148148</v>
      </c>
      <c r="L1095" s="16" t="n">
        <v>0.0184918013583872</v>
      </c>
      <c r="M1095" s="16" t="n">
        <v>0.600493827160494</v>
      </c>
      <c r="N1095" s="16" t="n">
        <v>0.00141369583131052</v>
      </c>
      <c r="O1095" s="16" t="n">
        <v>0.259409476989738</v>
      </c>
      <c r="P1095" s="16" t="n">
        <v>0.107678095907693</v>
      </c>
    </row>
    <row r="1096" customFormat="false" ht="15" hidden="false" customHeight="false" outlineLevel="0" collapsed="false">
      <c r="A1096" s="17" t="n">
        <v>1491</v>
      </c>
      <c r="B1096" s="6"/>
      <c r="C1096" s="16" t="n">
        <v>0.145368501809912</v>
      </c>
      <c r="D1096" s="16" t="n">
        <v>0.174916151059976</v>
      </c>
      <c r="E1096" s="16" t="n">
        <v>0.75283950617284</v>
      </c>
      <c r="F1096" s="16" t="n">
        <v>0.719503346712649</v>
      </c>
      <c r="G1096" s="18" t="n">
        <v>1.38282989033665E-017</v>
      </c>
      <c r="H1096" s="6"/>
      <c r="I1096" s="16" t="n">
        <v>0.00119975795348453</v>
      </c>
      <c r="J1096" s="16" t="n">
        <v>0.0012418729561185</v>
      </c>
      <c r="K1096" s="16" t="n">
        <v>0.581555555555556</v>
      </c>
      <c r="L1096" s="16" t="n">
        <v>0.0229779134360756</v>
      </c>
      <c r="M1096" s="16" t="n">
        <v>0.605802469135803</v>
      </c>
      <c r="N1096" s="18" t="n">
        <v>0.000903674599127674</v>
      </c>
      <c r="O1096" s="16" t="n">
        <v>0.259780276294917</v>
      </c>
      <c r="P1096" s="16" t="n">
        <v>0.10431219699537</v>
      </c>
    </row>
    <row r="1097" customFormat="false" ht="15" hidden="false" customHeight="false" outlineLevel="0" collapsed="false">
      <c r="A1097" s="17" t="n">
        <v>1492</v>
      </c>
      <c r="B1097" s="6"/>
      <c r="C1097" s="16" t="n">
        <v>0.146576593245282</v>
      </c>
      <c r="D1097" s="16" t="n">
        <v>0.176166070972159</v>
      </c>
      <c r="E1097" s="16" t="n">
        <v>0.75279012345679</v>
      </c>
      <c r="F1097" s="16" t="n">
        <v>0.72058560272602</v>
      </c>
      <c r="G1097" s="18" t="n">
        <v>1.38282989033665E-017</v>
      </c>
      <c r="H1097" s="6"/>
      <c r="I1097" s="16" t="n">
        <v>0.00121342160901584</v>
      </c>
      <c r="J1097" s="16" t="n">
        <v>0.00125433838113158</v>
      </c>
      <c r="K1097" s="16" t="n">
        <v>0.579407407407407</v>
      </c>
      <c r="L1097" s="16" t="n">
        <v>0.0284516758122099</v>
      </c>
      <c r="M1097" s="16" t="n">
        <v>0.612024691358025</v>
      </c>
      <c r="N1097" s="18" t="n">
        <v>0.000529591598881381</v>
      </c>
      <c r="O1097" s="16" t="n">
        <v>0.260144604392627</v>
      </c>
      <c r="P1097" s="16" t="n">
        <v>0.100859958113487</v>
      </c>
    </row>
    <row r="1098" customFormat="false" ht="15" hidden="false" customHeight="false" outlineLevel="0" collapsed="false">
      <c r="A1098" s="17" t="n">
        <v>1493</v>
      </c>
      <c r="B1098" s="6"/>
      <c r="C1098" s="16" t="n">
        <v>0.147797388006827</v>
      </c>
      <c r="D1098" s="16" t="n">
        <v>0.177427512130847</v>
      </c>
      <c r="E1098" s="16" t="n">
        <v>0.75279012345679</v>
      </c>
      <c r="F1098" s="16" t="n">
        <v>0.721651980648079</v>
      </c>
      <c r="G1098" s="18" t="n">
        <v>1.38282989033665E-017</v>
      </c>
      <c r="H1098" s="6"/>
      <c r="I1098" s="16" t="n">
        <v>0.00122646084055272</v>
      </c>
      <c r="J1098" s="16" t="n">
        <v>0.00126612808342452</v>
      </c>
      <c r="K1098" s="16" t="n">
        <v>0.576716049382716</v>
      </c>
      <c r="L1098" s="16" t="n">
        <v>0.0352658938326981</v>
      </c>
      <c r="M1098" s="16" t="n">
        <v>0.616913580246914</v>
      </c>
      <c r="N1098" s="18" t="n">
        <v>0.000323711579169333</v>
      </c>
      <c r="O1098" s="16" t="n">
        <v>0.260503478683971</v>
      </c>
      <c r="P1098" s="16" t="n">
        <v>0.0973594473898418</v>
      </c>
    </row>
    <row r="1099" customFormat="false" ht="15" hidden="false" customHeight="false" outlineLevel="0" collapsed="false">
      <c r="A1099" s="17" t="n">
        <v>1494</v>
      </c>
      <c r="B1099" s="6"/>
      <c r="C1099" s="16" t="n">
        <v>0.149031503134613</v>
      </c>
      <c r="D1099" s="16" t="n">
        <v>0.178700955799588</v>
      </c>
      <c r="E1099" s="16" t="n">
        <v>0.752740740740741</v>
      </c>
      <c r="F1099" s="16" t="n">
        <v>0.722704061991183</v>
      </c>
      <c r="G1099" s="18" t="n">
        <v>1.38282989033665E-017</v>
      </c>
      <c r="H1099" s="6"/>
      <c r="I1099" s="16" t="n">
        <v>0.00123896613776178</v>
      </c>
      <c r="J1099" s="16" t="n">
        <v>0.0012774305953862</v>
      </c>
      <c r="K1099" s="16" t="n">
        <v>0.57558024691358</v>
      </c>
      <c r="L1099" s="16" t="n">
        <v>0.0426717064979011</v>
      </c>
      <c r="M1099" s="16" t="n">
        <v>0.620617283950617</v>
      </c>
      <c r="N1099" s="18" t="n">
        <v>0.0002036225866117</v>
      </c>
      <c r="O1099" s="16" t="n">
        <v>0.260857435880478</v>
      </c>
      <c r="P1099" s="16" t="n">
        <v>0.0940138327679056</v>
      </c>
    </row>
    <row r="1100" customFormat="false" ht="15" hidden="false" customHeight="false" outlineLevel="0" collapsed="false">
      <c r="A1100" s="17" t="n">
        <v>1495</v>
      </c>
      <c r="B1100" s="6"/>
      <c r="C1100" s="16" t="n">
        <v>0.150278873969139</v>
      </c>
      <c r="D1100" s="16" t="n">
        <v>0.179986264830889</v>
      </c>
      <c r="E1100" s="16" t="n">
        <v>0.752666666666667</v>
      </c>
      <c r="F1100" s="16" t="n">
        <v>0.723740357765766</v>
      </c>
      <c r="G1100" s="18" t="n">
        <v>1.40558591245424E-017</v>
      </c>
      <c r="H1100" s="6"/>
      <c r="I1100" s="16" t="n">
        <v>0.00125082651271437</v>
      </c>
      <c r="J1100" s="16" t="n">
        <v>0.00128803046230956</v>
      </c>
      <c r="K1100" s="16" t="n">
        <v>0.573604938271605</v>
      </c>
      <c r="L1100" s="16" t="n">
        <v>0.0516372574696044</v>
      </c>
      <c r="M1100" s="16" t="n">
        <v>0.626222222222222</v>
      </c>
      <c r="N1100" s="18" t="n">
        <v>0.000124124107184079</v>
      </c>
      <c r="O1100" s="16" t="n">
        <v>0.261205979439162</v>
      </c>
      <c r="P1100" s="16" t="n">
        <v>0.0905827326609623</v>
      </c>
    </row>
    <row r="1101" customFormat="false" ht="15" hidden="false" customHeight="false" outlineLevel="0" collapsed="false">
      <c r="A1101" s="17" t="n">
        <v>1496</v>
      </c>
      <c r="B1101" s="6"/>
      <c r="C1101" s="16" t="n">
        <v>0.15153888473584</v>
      </c>
      <c r="D1101" s="16" t="n">
        <v>0.181282774145131</v>
      </c>
      <c r="E1101" s="16" t="n">
        <v>0.75279012345679</v>
      </c>
      <c r="F1101" s="16" t="n">
        <v>0.724758417056671</v>
      </c>
      <c r="G1101" s="18" t="n">
        <v>1.43010212769866E-017</v>
      </c>
      <c r="H1101" s="6"/>
      <c r="I1101" s="16" t="n">
        <v>0.00126219429578303</v>
      </c>
      <c r="J1101" s="16" t="n">
        <v>0.00129802198914978</v>
      </c>
      <c r="K1101" s="16" t="n">
        <v>0.570716049382716</v>
      </c>
      <c r="L1101" s="16" t="n">
        <v>0.0630364267577776</v>
      </c>
      <c r="M1101" s="16" t="n">
        <v>0.630567901234568</v>
      </c>
      <c r="N1101" s="18" t="n">
        <v>8.51552104530768E-005</v>
      </c>
      <c r="O1101" s="16" t="n">
        <v>0.261548289956275</v>
      </c>
      <c r="P1101" s="16" t="n">
        <v>0.0869327573950497</v>
      </c>
    </row>
    <row r="1102" customFormat="false" ht="15" hidden="false" customHeight="false" outlineLevel="0" collapsed="false">
      <c r="A1102" s="17" t="n">
        <v>1497</v>
      </c>
      <c r="B1102" s="6"/>
      <c r="C1102" s="16" t="n">
        <v>0.152810013363304</v>
      </c>
      <c r="D1102" s="16" t="n">
        <v>0.182589206117025</v>
      </c>
      <c r="E1102" s="16" t="n">
        <v>0.752864197530864</v>
      </c>
      <c r="F1102" s="16" t="n">
        <v>0.725764930149075</v>
      </c>
      <c r="G1102" s="18" t="n">
        <v>1.47564181418336E-017</v>
      </c>
      <c r="H1102" s="6"/>
      <c r="I1102" s="16" t="n">
        <v>0.00127294237769752</v>
      </c>
      <c r="J1102" s="16" t="n">
        <v>0.0013073190429377</v>
      </c>
      <c r="K1102" s="16" t="n">
        <v>0.568172839506173</v>
      </c>
      <c r="L1102" s="16" t="n">
        <v>0.0764109922457238</v>
      </c>
      <c r="M1102" s="16" t="n">
        <v>0.634296296296296</v>
      </c>
      <c r="N1102" s="18" t="n">
        <v>6.28640284716767E-005</v>
      </c>
      <c r="O1102" s="16" t="n">
        <v>0.261886621206968</v>
      </c>
      <c r="P1102" s="16" t="n">
        <v>0.0831361857837702</v>
      </c>
    </row>
    <row r="1103" customFormat="false" ht="15" hidden="false" customHeight="false" outlineLevel="0" collapsed="false">
      <c r="A1103" s="17" t="n">
        <v>1498</v>
      </c>
      <c r="B1103" s="6"/>
      <c r="C1103" s="16" t="n">
        <v>0.154093251473251</v>
      </c>
      <c r="D1103" s="16" t="n">
        <v>0.183906657434945</v>
      </c>
      <c r="E1103" s="16" t="n">
        <v>0.75283950617284</v>
      </c>
      <c r="F1103" s="16" t="n">
        <v>0.726756617830064</v>
      </c>
      <c r="G1103" s="18" t="n">
        <v>1.53059138428059E-017</v>
      </c>
      <c r="H1103" s="6"/>
      <c r="I1103" s="16" t="n">
        <v>0.00128327489608776</v>
      </c>
      <c r="J1103" s="16" t="n">
        <v>0.00131612383154373</v>
      </c>
      <c r="K1103" s="16" t="n">
        <v>0.565530864197531</v>
      </c>
      <c r="L1103" s="16" t="n">
        <v>0.0930170587213417</v>
      </c>
      <c r="M1103" s="16" t="n">
        <v>0.638197530864198</v>
      </c>
      <c r="N1103" s="18" t="n">
        <v>4.50982298258899E-005</v>
      </c>
      <c r="O1103" s="16" t="n">
        <v>0.262219874610364</v>
      </c>
      <c r="P1103" s="16" t="n">
        <v>0.0791605160868399</v>
      </c>
    </row>
    <row r="1104" customFormat="false" ht="15" hidden="false" customHeight="false" outlineLevel="0" collapsed="false">
      <c r="A1104" s="17" t="n">
        <v>1499</v>
      </c>
      <c r="B1104" s="6"/>
      <c r="C1104" s="16" t="n">
        <v>0.155386194687485</v>
      </c>
      <c r="D1104" s="16" t="n">
        <v>0.185232298946789</v>
      </c>
      <c r="E1104" s="16" t="n">
        <v>0.752765432098766</v>
      </c>
      <c r="F1104" s="16" t="n">
        <v>0.727722138392333</v>
      </c>
      <c r="G1104" s="18" t="n">
        <v>1.59270826877826E-017</v>
      </c>
      <c r="H1104" s="6"/>
      <c r="I1104" s="16" t="n">
        <v>0.00129296813574068</v>
      </c>
      <c r="J1104" s="16" t="n">
        <v>0.00132421644717887</v>
      </c>
      <c r="K1104" s="16" t="n">
        <v>0.563432098765432</v>
      </c>
      <c r="L1104" s="16" t="n">
        <v>0.112498226939916</v>
      </c>
      <c r="M1104" s="16" t="n">
        <v>0.642197530864198</v>
      </c>
      <c r="N1104" s="18" t="n">
        <v>3.239837437327E-005</v>
      </c>
      <c r="O1104" s="16" t="n">
        <v>0.262544244530267</v>
      </c>
      <c r="P1104" s="16" t="n">
        <v>0.075038255572548</v>
      </c>
    </row>
    <row r="1105" customFormat="false" ht="15" hidden="false" customHeight="false" outlineLevel="0" collapsed="false">
      <c r="A1105" s="17" t="n">
        <v>1500</v>
      </c>
      <c r="B1105" s="6"/>
      <c r="C1105" s="16" t="n">
        <v>0.156688016095377</v>
      </c>
      <c r="D1105" s="16" t="n">
        <v>0.186565326946715</v>
      </c>
      <c r="E1105" s="16" t="n">
        <v>0.752617283950617</v>
      </c>
      <c r="F1105" s="16" t="n">
        <v>0.728662505575732</v>
      </c>
      <c r="G1105" s="18" t="n">
        <v>1.64848905115123E-017</v>
      </c>
      <c r="H1105" s="6"/>
      <c r="I1105" s="16" t="n">
        <v>0.00130214423118568</v>
      </c>
      <c r="J1105" s="16" t="n">
        <v>0.00133178772824584</v>
      </c>
      <c r="K1105" s="16" t="n">
        <v>0.559950617283951</v>
      </c>
      <c r="L1105" s="16" t="n">
        <v>0.134499013159337</v>
      </c>
      <c r="M1105" s="16" t="n">
        <v>0.646222222222222</v>
      </c>
      <c r="N1105" s="18" t="n">
        <v>2.44041009409966E-005</v>
      </c>
      <c r="O1105" s="16" t="n">
        <v>0.262860078552346</v>
      </c>
      <c r="P1105" s="16" t="n">
        <v>0.0708977129105811</v>
      </c>
    </row>
    <row r="1106" customFormat="false" ht="15" hidden="false" customHeight="false" outlineLevel="0" collapsed="false">
      <c r="A1106" s="17" t="n">
        <v>1501</v>
      </c>
      <c r="B1106" s="6"/>
      <c r="C1106" s="16" t="n">
        <v>0.157998396813816</v>
      </c>
      <c r="D1106" s="16" t="n">
        <v>0.187905167647083</v>
      </c>
      <c r="E1106" s="16" t="n">
        <v>0.752864197530864</v>
      </c>
      <c r="F1106" s="16" t="n">
        <v>0.729568341102049</v>
      </c>
      <c r="G1106" s="18" t="n">
        <v>1.72343419342108E-017</v>
      </c>
      <c r="H1106" s="6"/>
      <c r="I1106" s="16" t="n">
        <v>0.00131037061620055</v>
      </c>
      <c r="J1106" s="16" t="n">
        <v>0.00133834982125255</v>
      </c>
      <c r="K1106" s="16" t="n">
        <v>0.556222222222222</v>
      </c>
      <c r="L1106" s="16" t="n">
        <v>0.162709691792058</v>
      </c>
      <c r="M1106" s="16" t="n">
        <v>0.650765432098766</v>
      </c>
      <c r="N1106" s="18" t="n">
        <v>1.74854160887789E-005</v>
      </c>
      <c r="O1106" s="16" t="n">
        <v>0.263164234806961</v>
      </c>
      <c r="P1106" s="16" t="n">
        <v>0.0666477334706834</v>
      </c>
    </row>
    <row r="1107" customFormat="false" ht="15" hidden="false" customHeight="false" outlineLevel="0" collapsed="false">
      <c r="A1107" s="17" t="n">
        <v>1502</v>
      </c>
      <c r="B1107" s="6"/>
      <c r="C1107" s="16" t="n">
        <v>0.159314608506568</v>
      </c>
      <c r="D1107" s="16" t="n">
        <v>0.189248683093482</v>
      </c>
      <c r="E1107" s="16" t="n">
        <v>0.75241975308642</v>
      </c>
      <c r="F1107" s="16" t="n">
        <v>0.730431706770899</v>
      </c>
      <c r="G1107" s="18" t="n">
        <v>1.8069589854931E-017</v>
      </c>
      <c r="H1107" s="6"/>
      <c r="I1107" s="16" t="n">
        <v>0.00131802433687745</v>
      </c>
      <c r="J1107" s="16" t="n">
        <v>0.00134428784357609</v>
      </c>
      <c r="K1107" s="16" t="n">
        <v>0.552888888888889</v>
      </c>
      <c r="L1107" s="16" t="n">
        <v>0.195517607517836</v>
      </c>
      <c r="M1107" s="16" t="n">
        <v>0.65479012345679</v>
      </c>
      <c r="N1107" s="18" t="n">
        <v>1.27528115619657E-005</v>
      </c>
      <c r="O1107" s="16" t="n">
        <v>0.263454057757394</v>
      </c>
      <c r="P1107" s="16" t="n">
        <v>0.0623051922389539</v>
      </c>
    </row>
    <row r="1108" customFormat="false" ht="15" hidden="false" customHeight="false" outlineLevel="0" collapsed="false">
      <c r="A1108" s="17" t="n">
        <v>1503</v>
      </c>
      <c r="B1108" s="6"/>
      <c r="C1108" s="16" t="n">
        <v>0.160639506914407</v>
      </c>
      <c r="D1108" s="16" t="n">
        <v>0.190599023508558</v>
      </c>
      <c r="E1108" s="16" t="n">
        <v>0.752518518518519</v>
      </c>
      <c r="F1108" s="16" t="n">
        <v>0.731261971919089</v>
      </c>
      <c r="G1108" s="18" t="n">
        <v>1.89957845075299E-017</v>
      </c>
      <c r="H1108" s="6"/>
      <c r="I1108" s="16" t="n">
        <v>0.0013251303946448</v>
      </c>
      <c r="J1108" s="16" t="n">
        <v>0.00134964824201764</v>
      </c>
      <c r="K1108" s="16" t="n">
        <v>0.549802469135802</v>
      </c>
      <c r="L1108" s="16" t="n">
        <v>0.234495327561812</v>
      </c>
      <c r="M1108" s="16" t="n">
        <v>0.658320987654321</v>
      </c>
      <c r="N1108" s="18" t="n">
        <v>9.42485859672967E-006</v>
      </c>
      <c r="O1108" s="16" t="n">
        <v>0.263732701931992</v>
      </c>
      <c r="P1108" s="16" t="n">
        <v>0.0579192018204331</v>
      </c>
    </row>
    <row r="1109" customFormat="false" ht="15" hidden="false" customHeight="false" outlineLevel="0" collapsed="false">
      <c r="A1109" s="17" t="n">
        <v>1504</v>
      </c>
      <c r="B1109" s="6"/>
      <c r="C1109" s="16" t="n">
        <v>0.161971105898378</v>
      </c>
      <c r="D1109" s="16" t="n">
        <v>0.191954225895235</v>
      </c>
      <c r="E1109" s="16" t="n">
        <v>0.75237037037037</v>
      </c>
      <c r="F1109" s="16" t="n">
        <v>0.732058552112176</v>
      </c>
      <c r="G1109" s="18" t="n">
        <v>2.00214468864719E-017</v>
      </c>
      <c r="H1109" s="6"/>
      <c r="I1109" s="16" t="n">
        <v>0.00133134879467471</v>
      </c>
      <c r="J1109" s="16" t="n">
        <v>0.00135404269314433</v>
      </c>
      <c r="K1109" s="16" t="n">
        <v>0.546098765432099</v>
      </c>
      <c r="L1109" s="16" t="n">
        <v>0.278273145639004</v>
      </c>
      <c r="M1109" s="16" t="n">
        <v>0.660962962962963</v>
      </c>
      <c r="N1109" s="18" t="n">
        <v>7.50800186434157E-006</v>
      </c>
      <c r="O1109" s="16" t="n">
        <v>0.263999979099973</v>
      </c>
      <c r="P1109" s="16" t="n">
        <v>0.0534072691173721</v>
      </c>
    </row>
    <row r="1110" customFormat="false" ht="15" hidden="false" customHeight="false" outlineLevel="0" collapsed="false">
      <c r="A1110" s="17" t="n">
        <v>1505</v>
      </c>
      <c r="B1110" s="6"/>
      <c r="C1110" s="16" t="n">
        <v>0.163308621410786</v>
      </c>
      <c r="D1110" s="16" t="n">
        <v>0.193313322815978</v>
      </c>
      <c r="E1110" s="16" t="n">
        <v>0.75237037037037</v>
      </c>
      <c r="F1110" s="16" t="n">
        <v>0.732815207429507</v>
      </c>
      <c r="G1110" s="18" t="n">
        <v>2.11920509657744E-017</v>
      </c>
      <c r="H1110" s="6"/>
      <c r="I1110" s="16" t="n">
        <v>0.0013373667569384</v>
      </c>
      <c r="J1110" s="16" t="n">
        <v>0.00135819490927983</v>
      </c>
      <c r="K1110" s="16" t="n">
        <v>0.542345679012346</v>
      </c>
      <c r="L1110" s="16" t="n">
        <v>0.323297728324735</v>
      </c>
      <c r="M1110" s="16" t="n">
        <v>0.664148148148148</v>
      </c>
      <c r="N1110" s="18" t="n">
        <v>5.73039619086039E-006</v>
      </c>
      <c r="O1110" s="16" t="n">
        <v>0.264253803936006</v>
      </c>
      <c r="P1110" s="16" t="n">
        <v>0.0488326496541521</v>
      </c>
    </row>
    <row r="1111" customFormat="false" ht="15" hidden="false" customHeight="false" outlineLevel="0" collapsed="false">
      <c r="A1111" s="17" t="n">
        <v>1506</v>
      </c>
      <c r="B1111" s="6"/>
      <c r="C1111" s="16" t="n">
        <v>0.16465118829681</v>
      </c>
      <c r="D1111" s="16" t="n">
        <v>0.194675564462806</v>
      </c>
      <c r="E1111" s="16" t="n">
        <v>0.752296296296296</v>
      </c>
      <c r="F1111" s="16" t="n">
        <v>0.733534595044358</v>
      </c>
      <c r="G1111" s="18" t="n">
        <v>2.24599841980322E-017</v>
      </c>
      <c r="H1111" s="6"/>
      <c r="I1111" s="16" t="n">
        <v>0.00134307530693792</v>
      </c>
      <c r="J1111" s="16" t="n">
        <v>0.00136201814816305</v>
      </c>
      <c r="K1111" s="16" t="n">
        <v>0.539111111111111</v>
      </c>
      <c r="L1111" s="16" t="n">
        <v>0.376308688344606</v>
      </c>
      <c r="M1111" s="16" t="n">
        <v>0.667555555555556</v>
      </c>
      <c r="N1111" s="18" t="n">
        <v>4.12874392176662E-006</v>
      </c>
      <c r="O1111" s="16" t="n">
        <v>0.264495076176408</v>
      </c>
      <c r="P1111" s="16" t="n">
        <v>0.0442510028584452</v>
      </c>
    </row>
    <row r="1112" customFormat="false" ht="15" hidden="false" customHeight="false" outlineLevel="0" collapsed="false">
      <c r="A1112" s="17" t="n">
        <v>1507</v>
      </c>
      <c r="B1112" s="6"/>
      <c r="C1112" s="16" t="n">
        <v>0.165998977491026</v>
      </c>
      <c r="D1112" s="16" t="n">
        <v>0.196041499356453</v>
      </c>
      <c r="E1112" s="16" t="n">
        <v>0.752024691358025</v>
      </c>
      <c r="F1112" s="16" t="n">
        <v>0.734227786668339</v>
      </c>
      <c r="G1112" s="18" t="n">
        <v>2.38176472664519E-017</v>
      </c>
      <c r="H1112" s="6"/>
      <c r="I1112" s="16" t="n">
        <v>0.00134841277367502</v>
      </c>
      <c r="J1112" s="16" t="n">
        <v>0.00136546003055672</v>
      </c>
      <c r="K1112" s="16" t="n">
        <v>0.53641975308642</v>
      </c>
      <c r="L1112" s="16" t="n">
        <v>0.431160413945243</v>
      </c>
      <c r="M1112" s="16" t="n">
        <v>0.668074074074074</v>
      </c>
      <c r="N1112" s="18" t="n">
        <v>3.48434523841847E-006</v>
      </c>
      <c r="O1112" s="16" t="n">
        <v>0.264727515683768</v>
      </c>
      <c r="P1112" s="16" t="n">
        <v>0.0396814608972455</v>
      </c>
    </row>
    <row r="1113" customFormat="false" ht="15" hidden="false" customHeight="false" outlineLevel="0" collapsed="false">
      <c r="A1113" s="17" t="n">
        <v>1508</v>
      </c>
      <c r="B1113" s="6"/>
      <c r="C1113" s="16" t="n">
        <v>0.167351014185017</v>
      </c>
      <c r="D1113" s="16" t="n">
        <v>0.197409933396941</v>
      </c>
      <c r="E1113" s="16" t="n">
        <v>0.751851851851852</v>
      </c>
      <c r="F1113" s="16" t="n">
        <v>0.734891126334811</v>
      </c>
      <c r="G1113" s="18" t="n">
        <v>2.51030127644812E-017</v>
      </c>
      <c r="H1113" s="6"/>
      <c r="I1113" s="16" t="n">
        <v>0.00135327170469894</v>
      </c>
      <c r="J1113" s="16" t="n">
        <v>0.00136843895906214</v>
      </c>
      <c r="K1113" s="16" t="n">
        <v>0.533506172839506</v>
      </c>
      <c r="L1113" s="16" t="n">
        <v>0.49039459767365</v>
      </c>
      <c r="M1113" s="16" t="n">
        <v>0.668666666666667</v>
      </c>
      <c r="N1113" s="18" t="n">
        <v>2.93241001822277E-006</v>
      </c>
      <c r="O1113" s="16" t="n">
        <v>0.264949902102615</v>
      </c>
      <c r="P1113" s="16" t="n">
        <v>0.0351930120379856</v>
      </c>
    </row>
    <row r="1114" customFormat="false" ht="15" hidden="false" customHeight="false" outlineLevel="0" collapsed="false">
      <c r="A1114" s="17" t="n">
        <v>1509</v>
      </c>
      <c r="B1114" s="6"/>
      <c r="C1114" s="16" t="n">
        <v>0.168707726666754</v>
      </c>
      <c r="D1114" s="16" t="n">
        <v>0.198781031842663</v>
      </c>
      <c r="E1114" s="16" t="n">
        <v>0.75158024691358</v>
      </c>
      <c r="F1114" s="16" t="n">
        <v>0.735521187420278</v>
      </c>
      <c r="G1114" s="18" t="n">
        <v>2.6934697667625E-017</v>
      </c>
      <c r="H1114" s="6"/>
      <c r="I1114" s="16" t="n">
        <v>0.00135764702001461</v>
      </c>
      <c r="J1114" s="16" t="n">
        <v>0.00137100701264639</v>
      </c>
      <c r="K1114" s="16" t="n">
        <v>0.531037037037037</v>
      </c>
      <c r="L1114" s="16" t="n">
        <v>0.546720404971748</v>
      </c>
      <c r="M1114" s="16" t="n">
        <v>0.669728395061728</v>
      </c>
      <c r="N1114" s="18" t="n">
        <v>2.09419431541768E-006</v>
      </c>
      <c r="O1114" s="16" t="n">
        <v>0.265161092645522</v>
      </c>
      <c r="P1114" s="16" t="n">
        <v>0.0309072698520563</v>
      </c>
    </row>
    <row r="1115" customFormat="false" ht="15" hidden="false" customHeight="false" outlineLevel="0" collapsed="false">
      <c r="A1115" s="17" t="n">
        <v>1510</v>
      </c>
      <c r="B1115" s="6"/>
      <c r="C1115" s="16" t="n">
        <v>0.170068429638935</v>
      </c>
      <c r="D1115" s="16" t="n">
        <v>0.20015419201436</v>
      </c>
      <c r="E1115" s="16" t="n">
        <v>0.751358024691358</v>
      </c>
      <c r="F1115" s="16" t="n">
        <v>0.736120939550415</v>
      </c>
      <c r="G1115" s="18" t="n">
        <v>2.89968980284055E-017</v>
      </c>
      <c r="H1115" s="6"/>
      <c r="I1115" s="16" t="n">
        <v>0.00136158766845825</v>
      </c>
      <c r="J1115" s="16" t="n">
        <v>0.00137317607699598</v>
      </c>
      <c r="K1115" s="16" t="n">
        <v>0.528148148148148</v>
      </c>
      <c r="L1115" s="16" t="n">
        <v>0.608137177092781</v>
      </c>
      <c r="M1115" s="16" t="n">
        <v>0.672543209876543</v>
      </c>
      <c r="N1115" s="18" t="n">
        <v>1.62898333159778E-006</v>
      </c>
      <c r="O1115" s="16" t="n">
        <v>0.265362088465345</v>
      </c>
      <c r="P1115" s="16" t="n">
        <v>0.0267296679588879</v>
      </c>
    </row>
    <row r="1116" customFormat="false" ht="15" hidden="false" customHeight="false" outlineLevel="0" collapsed="false">
      <c r="A1116" s="17" t="n">
        <v>1511</v>
      </c>
      <c r="B1116" s="6"/>
      <c r="C1116" s="16" t="n">
        <v>0.171434111436031</v>
      </c>
      <c r="D1116" s="16" t="n">
        <v>0.201530269879268</v>
      </c>
      <c r="E1116" s="16" t="n">
        <v>0.750962962962963</v>
      </c>
      <c r="F1116" s="16" t="n">
        <v>0.736686967236837</v>
      </c>
      <c r="G1116" s="18" t="n">
        <v>3.13155720065077E-017</v>
      </c>
      <c r="H1116" s="6"/>
      <c r="I1116" s="16" t="n">
        <v>0.00136523327154498</v>
      </c>
      <c r="J1116" s="16" t="n">
        <v>0.00137501379409908</v>
      </c>
      <c r="K1116" s="16" t="n">
        <v>0.524814814814815</v>
      </c>
      <c r="L1116" s="16" t="n">
        <v>0.66570217822768</v>
      </c>
      <c r="M1116" s="16" t="n">
        <v>0.675135802469136</v>
      </c>
      <c r="N1116" s="18" t="n">
        <v>1.26699755549107E-006</v>
      </c>
      <c r="O1116" s="16" t="n">
        <v>0.265551750434029</v>
      </c>
      <c r="P1116" s="16" t="n">
        <v>0.0225021640285217</v>
      </c>
    </row>
    <row r="1117" customFormat="false" ht="15" hidden="false" customHeight="false" outlineLevel="0" collapsed="false">
      <c r="A1117" s="17" t="n">
        <v>1512</v>
      </c>
      <c r="B1117" s="6"/>
      <c r="C1117" s="16" t="n">
        <v>0.172804297957009</v>
      </c>
      <c r="D1117" s="16" t="n">
        <v>0.202908820223034</v>
      </c>
      <c r="E1117" s="16" t="n">
        <v>0.751012345679012</v>
      </c>
      <c r="F1117" s="16" t="n">
        <v>0.737218845914324</v>
      </c>
      <c r="G1117" s="18" t="n">
        <v>3.36901455592656E-017</v>
      </c>
      <c r="H1117" s="6"/>
      <c r="I1117" s="16" t="n">
        <v>0.00136848626540019</v>
      </c>
      <c r="J1117" s="16" t="n">
        <v>0.00137638673032516</v>
      </c>
      <c r="K1117" s="16" t="n">
        <v>0.521851851851852</v>
      </c>
      <c r="L1117" s="16" t="n">
        <v>0.731705064183902</v>
      </c>
      <c r="M1117" s="16" t="n">
        <v>0.67837037037037</v>
      </c>
      <c r="N1117" s="18" t="n">
        <v>9.33647877283637E-007</v>
      </c>
      <c r="O1117" s="16" t="n">
        <v>0.265729941816654</v>
      </c>
      <c r="P1117" s="16" t="n">
        <v>0.0181369521229766</v>
      </c>
    </row>
    <row r="1118" customFormat="false" ht="15" hidden="false" customHeight="false" outlineLevel="0" collapsed="false">
      <c r="A1118" s="17" t="n">
        <v>1513</v>
      </c>
      <c r="B1118" s="6"/>
      <c r="C1118" s="16" t="n">
        <v>0.174177335127436</v>
      </c>
      <c r="D1118" s="16" t="n">
        <v>0.20428874241818</v>
      </c>
      <c r="E1118" s="16" t="n">
        <v>0.751160493827161</v>
      </c>
      <c r="F1118" s="16" t="n">
        <v>0.737726889102724</v>
      </c>
      <c r="G1118" s="18" t="n">
        <v>3.5401048488119E-017</v>
      </c>
      <c r="H1118" s="6"/>
      <c r="I1118" s="16" t="n">
        <v>0.00137136142109557</v>
      </c>
      <c r="J1118" s="16" t="n">
        <v>0.00137735367613608</v>
      </c>
      <c r="K1118" s="16" t="n">
        <v>0.519111111111111</v>
      </c>
      <c r="L1118" s="16" t="n">
        <v>0.801136342747714</v>
      </c>
      <c r="M1118" s="16" t="n">
        <v>0.679407407407408</v>
      </c>
      <c r="N1118" s="18" t="n">
        <v>9.57189802686205E-007</v>
      </c>
      <c r="O1118" s="16" t="n">
        <v>0.265900122343357</v>
      </c>
      <c r="P1118" s="16" t="n">
        <v>0.0137287121677363</v>
      </c>
    </row>
    <row r="1119" customFormat="false" ht="15" hidden="false" customHeight="false" outlineLevel="0" collapsed="false">
      <c r="A1119" s="17" t="n">
        <v>1514</v>
      </c>
      <c r="B1119" s="6"/>
      <c r="C1119" s="16" t="n">
        <v>0.17555229690749</v>
      </c>
      <c r="D1119" s="16" t="n">
        <v>0.205669173347151</v>
      </c>
      <c r="E1119" s="16" t="n">
        <v>0.75083950617284</v>
      </c>
      <c r="F1119" s="16" t="n">
        <v>0.738212200847236</v>
      </c>
      <c r="G1119" s="18" t="n">
        <v>3.584811156749E-017</v>
      </c>
      <c r="H1119" s="6"/>
      <c r="I1119" s="16" t="n">
        <v>0.00137397499459329</v>
      </c>
      <c r="J1119" s="16" t="n">
        <v>0.00137806805483361</v>
      </c>
      <c r="K1119" s="16" t="n">
        <v>0.516518518518519</v>
      </c>
      <c r="L1119" s="16" t="n">
        <v>0.864952184837708</v>
      </c>
      <c r="M1119" s="16" t="n">
        <v>0.678641975308642</v>
      </c>
      <c r="N1119" s="18" t="n">
        <v>1.27622719409701E-006</v>
      </c>
      <c r="O1119" s="16" t="n">
        <v>0.266062665247067</v>
      </c>
      <c r="P1119" s="16" t="n">
        <v>0.0093611903041536</v>
      </c>
    </row>
    <row r="1120" customFormat="false" ht="15" hidden="false" customHeight="false" outlineLevel="0" collapsed="false">
      <c r="A1120" s="17" t="n">
        <v>1515</v>
      </c>
      <c r="B1120" s="6"/>
      <c r="C1120" s="16" t="n">
        <v>0.176929919940377</v>
      </c>
      <c r="D1120" s="16" t="n">
        <v>0.207050284063005</v>
      </c>
      <c r="E1120" s="16" t="n">
        <v>0.750395061728395</v>
      </c>
      <c r="F1120" s="16" t="n">
        <v>0.738660939492742</v>
      </c>
      <c r="G1120" s="18" t="n">
        <v>3.75610468568843E-017</v>
      </c>
      <c r="H1120" s="6"/>
      <c r="I1120" s="16" t="n">
        <v>0.00137619687037297</v>
      </c>
      <c r="J1120" s="16" t="n">
        <v>0.00137846805131579</v>
      </c>
      <c r="K1120" s="16" t="n">
        <v>0.513654320987654</v>
      </c>
      <c r="L1120" s="16" t="n">
        <v>0.928445757051396</v>
      </c>
      <c r="M1120" s="16" t="n">
        <v>0.676222222222222</v>
      </c>
      <c r="N1120" s="18" t="n">
        <v>1.99266387896154E-006</v>
      </c>
      <c r="O1120" s="16" t="n">
        <v>0.266212938724748</v>
      </c>
      <c r="P1120" s="16" t="n">
        <v>0.0051843691477477</v>
      </c>
    </row>
    <row r="1121" customFormat="false" ht="15" hidden="false" customHeight="false" outlineLevel="0" collapsed="false">
      <c r="A1121" s="17" t="n">
        <v>1516</v>
      </c>
      <c r="B1121" s="6"/>
      <c r="C1121" s="16" t="n">
        <v>0.178309083599728</v>
      </c>
      <c r="D1121" s="16" t="n">
        <v>0.208431004001406</v>
      </c>
      <c r="E1121" s="16" t="n">
        <v>0.750395061728395</v>
      </c>
      <c r="F1121" s="16" t="n">
        <v>0.739073231447426</v>
      </c>
      <c r="G1121" s="18" t="n">
        <v>3.91223138180651E-017</v>
      </c>
      <c r="H1121" s="6"/>
      <c r="I1121" s="16" t="n">
        <v>0.00137788364515852</v>
      </c>
      <c r="J1121" s="16" t="n">
        <v>0.00137842153521239</v>
      </c>
      <c r="K1121" s="16" t="n">
        <v>0.51162962962963</v>
      </c>
      <c r="L1121" s="16" t="n">
        <v>0.983765867326216</v>
      </c>
      <c r="M1121" s="16" t="n">
        <v>0.672444444444444</v>
      </c>
      <c r="N1121" s="18" t="n">
        <v>3.50938402132211E-006</v>
      </c>
      <c r="O1121" s="16" t="n">
        <v>0.266350989836939</v>
      </c>
      <c r="P1121" s="16" t="n">
        <v>0.00122518148381355</v>
      </c>
    </row>
    <row r="1122" customFormat="false" ht="15" hidden="false" customHeight="false" outlineLevel="0" collapsed="false">
      <c r="A1122" s="17" t="n">
        <v>1517</v>
      </c>
      <c r="B1122" s="6"/>
      <c r="C1122" s="16" t="n">
        <v>0.179689494083349</v>
      </c>
      <c r="D1122" s="16" t="n">
        <v>0.209810877516878</v>
      </c>
      <c r="E1122" s="16" t="n">
        <v>0.749950617283951</v>
      </c>
      <c r="F1122" s="16" t="n">
        <v>0.739450975516629</v>
      </c>
      <c r="G1122" s="18" t="n">
        <v>4.14061285445258E-017</v>
      </c>
      <c r="H1122" s="6"/>
      <c r="I1122" s="16" t="n">
        <v>0.00137905237989254</v>
      </c>
      <c r="J1122" s="16" t="n">
        <v>0.00137790530884504</v>
      </c>
      <c r="K1122" s="16" t="n">
        <v>0.509382716049383</v>
      </c>
      <c r="L1122" s="16" t="n">
        <v>0.966297079428057</v>
      </c>
      <c r="M1122" s="16" t="n">
        <v>0.670913580246914</v>
      </c>
      <c r="N1122" s="18" t="n">
        <v>4.99521082740745E-006</v>
      </c>
      <c r="O1122" s="16" t="n">
        <v>0.266477458609264</v>
      </c>
      <c r="P1122" s="16" t="n">
        <v>-0.00260680445317088</v>
      </c>
    </row>
    <row r="1123" customFormat="false" ht="15" hidden="false" customHeight="false" outlineLevel="0" collapsed="false">
      <c r="A1123" s="17" t="n">
        <v>1518</v>
      </c>
      <c r="B1123" s="6"/>
      <c r="C1123" s="16" t="n">
        <v>0.181070710685634</v>
      </c>
      <c r="D1123" s="16" t="n">
        <v>0.211189401218401</v>
      </c>
      <c r="E1123" s="16" t="n">
        <v>0.750222222222222</v>
      </c>
      <c r="F1123" s="16" t="n">
        <v>0.739791770414559</v>
      </c>
      <c r="G1123" s="18" t="n">
        <v>4.44103475032257E-017</v>
      </c>
      <c r="H1123" s="6"/>
      <c r="I1123" s="16" t="n">
        <v>0.0013797137484187</v>
      </c>
      <c r="J1123" s="16" t="n">
        <v>0.00137694444519141</v>
      </c>
      <c r="K1123" s="16" t="n">
        <v>0.507358024691358</v>
      </c>
      <c r="L1123" s="16" t="n">
        <v>0.913309681832778</v>
      </c>
      <c r="M1123" s="16" t="n">
        <v>0.670962962962963</v>
      </c>
      <c r="N1123" s="18" t="n">
        <v>6.02960500738097E-006</v>
      </c>
      <c r="O1123" s="16" t="n">
        <v>0.266591544984637</v>
      </c>
      <c r="P1123" s="16" t="n">
        <v>-0.00627747253964782</v>
      </c>
    </row>
    <row r="1124" customFormat="false" ht="15" hidden="false" customHeight="false" outlineLevel="0" collapsed="false">
      <c r="A1124" s="17" t="n">
        <v>1519</v>
      </c>
      <c r="B1124" s="6"/>
      <c r="C1124" s="16" t="n">
        <v>0.182453161990186</v>
      </c>
      <c r="D1124" s="16" t="n">
        <v>0.21256737543951</v>
      </c>
      <c r="E1124" s="16" t="n">
        <v>0.749901234567901</v>
      </c>
      <c r="F1124" s="16" t="n">
        <v>0.740100474288709</v>
      </c>
      <c r="G1124" s="18" t="n">
        <v>4.78176338756542E-017</v>
      </c>
      <c r="H1124" s="6"/>
      <c r="I1124" s="16" t="n">
        <v>0.0013799990293758</v>
      </c>
      <c r="J1124" s="16" t="n">
        <v>0.0013756241011946</v>
      </c>
      <c r="K1124" s="16" t="n">
        <v>0.505259259259259</v>
      </c>
      <c r="L1124" s="16" t="n">
        <v>0.858876857606469</v>
      </c>
      <c r="M1124" s="16" t="n">
        <v>0.668074074074074</v>
      </c>
      <c r="N1124" s="18" t="n">
        <v>8.03492364230369E-006</v>
      </c>
      <c r="O1124" s="16" t="n">
        <v>0.266694878720431</v>
      </c>
      <c r="P1124" s="16" t="n">
        <v>-0.0098908317297411</v>
      </c>
    </row>
    <row r="1125" customFormat="false" ht="15" hidden="false" customHeight="false" outlineLevel="0" collapsed="false">
      <c r="A1125" s="17" t="n">
        <v>1520</v>
      </c>
      <c r="B1125" s="6"/>
      <c r="C1125" s="16" t="n">
        <v>0.183836393697804</v>
      </c>
      <c r="D1125" s="16" t="n">
        <v>0.213944554455616</v>
      </c>
      <c r="E1125" s="16" t="n">
        <v>0.749679012345679</v>
      </c>
      <c r="F1125" s="16" t="n">
        <v>0.740380526487464</v>
      </c>
      <c r="G1125" s="18" t="n">
        <v>5.15904590159566E-017</v>
      </c>
      <c r="H1125" s="6"/>
      <c r="I1125" s="16" t="n">
        <v>0.00137992795615875</v>
      </c>
      <c r="J1125" s="16" t="n">
        <v>0.00137391753128077</v>
      </c>
      <c r="K1125" s="16" t="n">
        <v>0.50158024691358</v>
      </c>
      <c r="L1125" s="16" t="n">
        <v>0.805262385322134</v>
      </c>
      <c r="M1125" s="16" t="n">
        <v>0.665530864197531</v>
      </c>
      <c r="N1125" s="18" t="n">
        <v>1.02512640532154E-005</v>
      </c>
      <c r="O1125" s="16" t="n">
        <v>0.266788613805621</v>
      </c>
      <c r="P1125" s="16" t="n">
        <v>-0.0135542500496422</v>
      </c>
    </row>
    <row r="1126" customFormat="false" ht="15" hidden="false" customHeight="false" outlineLevel="0" collapsed="false">
      <c r="A1126" s="17" t="n">
        <v>1521</v>
      </c>
      <c r="B1126" s="6"/>
      <c r="C1126" s="16" t="n">
        <v>0.185219163580576</v>
      </c>
      <c r="D1126" s="16" t="n">
        <v>0.215320016303356</v>
      </c>
      <c r="E1126" s="16" t="n">
        <v>0.749876543209877</v>
      </c>
      <c r="F1126" s="16" t="n">
        <v>0.740632785802389</v>
      </c>
      <c r="G1126" s="18" t="n">
        <v>5.57532259247343E-017</v>
      </c>
      <c r="H1126" s="6"/>
      <c r="I1126" s="16" t="n">
        <v>0.00137947995186048</v>
      </c>
      <c r="J1126" s="16" t="n">
        <v>0.0013718702451336</v>
      </c>
      <c r="K1126" s="16" t="n">
        <v>0.501259259259259</v>
      </c>
      <c r="L1126" s="16" t="n">
        <v>0.750792707818604</v>
      </c>
      <c r="M1126" s="16" t="n">
        <v>0.664024691358025</v>
      </c>
      <c r="N1126" s="18" t="n">
        <v>1.19534466417551E-005</v>
      </c>
      <c r="O1126" s="16" t="n">
        <v>0.266873039971632</v>
      </c>
      <c r="P1126" s="16" t="n">
        <v>-0.0171196473924332</v>
      </c>
    </row>
    <row r="1127" customFormat="false" ht="15" hidden="false" customHeight="false" outlineLevel="0" collapsed="false">
      <c r="A1127" s="17" t="n">
        <v>1522</v>
      </c>
      <c r="B1127" s="6"/>
      <c r="C1127" s="16" t="n">
        <v>0.186600261136053</v>
      </c>
      <c r="D1127" s="16" t="n">
        <v>0.216692762237283</v>
      </c>
      <c r="E1127" s="16" t="n">
        <v>0.74962962962963</v>
      </c>
      <c r="F1127" s="16" t="n">
        <v>0.740858179756996</v>
      </c>
      <c r="G1127" s="18" t="n">
        <v>6.07065593202984E-017</v>
      </c>
      <c r="H1127" s="6"/>
      <c r="I1127" s="16" t="n">
        <v>0.0013787181598559</v>
      </c>
      <c r="J1127" s="16" t="n">
        <v>0.00136957563755484</v>
      </c>
      <c r="K1127" s="16" t="n">
        <v>0.503728395061728</v>
      </c>
      <c r="L1127" s="16" t="n">
        <v>0.699090720248523</v>
      </c>
      <c r="M1127" s="16" t="n">
        <v>0.661333333333333</v>
      </c>
      <c r="N1127" s="18" t="n">
        <v>1.55606941651001E-005</v>
      </c>
      <c r="O1127" s="16" t="n">
        <v>0.26694846963975</v>
      </c>
      <c r="P1127" s="16" t="n">
        <v>-0.0205202613252343</v>
      </c>
    </row>
    <row r="1128" customFormat="false" ht="15" hidden="false" customHeight="false" outlineLevel="0" collapsed="false">
      <c r="A1128" s="17" t="n">
        <v>1523</v>
      </c>
      <c r="B1128" s="6"/>
      <c r="C1128" s="16" t="n">
        <v>0.187980138154822</v>
      </c>
      <c r="D1128" s="16" t="n">
        <v>0.218063087403513</v>
      </c>
      <c r="E1128" s="16" t="n">
        <v>0.749358024691358</v>
      </c>
      <c r="F1128" s="16" t="n">
        <v>0.741056422000975</v>
      </c>
      <c r="G1128" s="18" t="n">
        <v>6.57024370286641E-017</v>
      </c>
      <c r="H1128" s="6"/>
      <c r="I1128" s="16" t="n">
        <v>0.00137777166884529</v>
      </c>
      <c r="J1128" s="16" t="n">
        <v>0.00136714356877453</v>
      </c>
      <c r="K1128" s="16" t="n">
        <v>0.50562962962963</v>
      </c>
      <c r="L1128" s="16" t="n">
        <v>0.65647409533541</v>
      </c>
      <c r="M1128" s="16" t="n">
        <v>0.659382716049383</v>
      </c>
      <c r="N1128" s="18" t="n">
        <v>1.8825697897536E-005</v>
      </c>
      <c r="O1128" s="16" t="n">
        <v>0.267014808742507</v>
      </c>
      <c r="P1128" s="16" t="n">
        <v>-0.0238027088906157</v>
      </c>
    </row>
    <row r="1129" customFormat="false" ht="15" hidden="false" customHeight="false" outlineLevel="0" collapsed="false">
      <c r="A1129" s="17" t="n">
        <v>1524</v>
      </c>
      <c r="B1129" s="6"/>
      <c r="C1129" s="16" t="n">
        <v>0.189358426677582</v>
      </c>
      <c r="D1129" s="16" t="n">
        <v>0.219430498497115</v>
      </c>
      <c r="E1129" s="16" t="n">
        <v>0.749753086419753</v>
      </c>
      <c r="F1129" s="16" t="n">
        <v>0.741225028059915</v>
      </c>
      <c r="G1129" s="18" t="n">
        <v>7.22493146221577E-017</v>
      </c>
      <c r="H1129" s="6"/>
      <c r="I1129" s="16" t="n">
        <v>0.00137661180325875</v>
      </c>
      <c r="J1129" s="16" t="n">
        <v>0.00136453352915814</v>
      </c>
      <c r="K1129" s="16" t="n">
        <v>0.507679012345679</v>
      </c>
      <c r="L1129" s="16" t="n">
        <v>0.612275338526173</v>
      </c>
      <c r="M1129" s="16" t="n">
        <v>0.65720987654321</v>
      </c>
      <c r="N1129" s="18" t="n">
        <v>2.17295760866532E-005</v>
      </c>
      <c r="O1129" s="16" t="n">
        <v>0.267071227507275</v>
      </c>
      <c r="P1129" s="16" t="n">
        <v>-0.0269910034029788</v>
      </c>
    </row>
    <row r="1130" customFormat="false" ht="15" hidden="false" customHeight="false" outlineLevel="0" collapsed="false">
      <c r="A1130" s="17" t="n">
        <v>1525</v>
      </c>
      <c r="B1130" s="6"/>
      <c r="C1130" s="16" t="n">
        <v>0.190734741122604</v>
      </c>
      <c r="D1130" s="16" t="n">
        <v>0.220794271894933</v>
      </c>
      <c r="E1130" s="16" t="n">
        <v>0.749333333333333</v>
      </c>
      <c r="F1130" s="16" t="n">
        <v>0.741355556186545</v>
      </c>
      <c r="G1130" s="18" t="n">
        <v>7.90670414764506E-017</v>
      </c>
      <c r="H1130" s="6"/>
      <c r="I1130" s="16" t="n">
        <v>0.00137487298409812</v>
      </c>
      <c r="J1130" s="16" t="n">
        <v>0.00136144875699517</v>
      </c>
      <c r="K1130" s="16" t="n">
        <v>0.508864197530864</v>
      </c>
      <c r="L1130" s="16" t="n">
        <v>0.56980960499215</v>
      </c>
      <c r="M1130" s="16" t="n">
        <v>0.654691358024691</v>
      </c>
      <c r="N1130" s="18" t="n">
        <v>2.68169755333882E-005</v>
      </c>
      <c r="O1130" s="16" t="n">
        <v>0.267114902792478</v>
      </c>
      <c r="P1130" s="16" t="n">
        <v>-0.0299335712815407</v>
      </c>
    </row>
    <row r="1131" customFormat="false" ht="15" hidden="false" customHeight="false" outlineLevel="0" collapsed="false">
      <c r="A1131" s="17" t="n">
        <v>1526</v>
      </c>
      <c r="B1131" s="6"/>
      <c r="C1131" s="16" t="n">
        <v>0.192108276516115</v>
      </c>
      <c r="D1131" s="16" t="n">
        <v>0.222153709319444</v>
      </c>
      <c r="E1131" s="16" t="n">
        <v>0.748913580246914</v>
      </c>
      <c r="F1131" s="16" t="n">
        <v>0.741450840147976</v>
      </c>
      <c r="G1131" s="18" t="n">
        <v>8.78792754415384E-017</v>
      </c>
      <c r="H1131" s="6"/>
      <c r="I1131" s="16" t="n">
        <v>0.00137310990147132</v>
      </c>
      <c r="J1131" s="16" t="n">
        <v>0.00135836003153048</v>
      </c>
      <c r="K1131" s="16" t="n">
        <v>0.510814814814815</v>
      </c>
      <c r="L1131" s="16" t="n">
        <v>0.531773602591031</v>
      </c>
      <c r="M1131" s="16" t="n">
        <v>0.652148148148148</v>
      </c>
      <c r="N1131" s="18" t="n">
        <v>3.25539733152805E-005</v>
      </c>
      <c r="O1131" s="16" t="n">
        <v>0.267146784185695</v>
      </c>
      <c r="P1131" s="16" t="n">
        <v>-0.0328197602062622</v>
      </c>
    </row>
    <row r="1132" customFormat="false" ht="15" hidden="false" customHeight="false" outlineLevel="0" collapsed="false">
      <c r="A1132" s="17" t="n">
        <v>1527</v>
      </c>
      <c r="B1132" s="6"/>
      <c r="C1132" s="16" t="n">
        <v>0.193481410349768</v>
      </c>
      <c r="D1132" s="16" t="n">
        <v>0.223510921757137</v>
      </c>
      <c r="E1132" s="16" t="n">
        <v>0.748493827160494</v>
      </c>
      <c r="F1132" s="16" t="n">
        <v>0.741510122981487</v>
      </c>
      <c r="G1132" s="18" t="n">
        <v>9.72163618517854E-017</v>
      </c>
      <c r="H1132" s="6"/>
      <c r="I1132" s="16" t="n">
        <v>0.00137089965598881</v>
      </c>
      <c r="J1132" s="16" t="n">
        <v>0.00135481498615087</v>
      </c>
      <c r="K1132" s="16" t="n">
        <v>0.513037037037037</v>
      </c>
      <c r="L1132" s="16" t="n">
        <v>0.495736718548016</v>
      </c>
      <c r="M1132" s="16" t="n">
        <v>0.649703703703704</v>
      </c>
      <c r="N1132" s="18" t="n">
        <v>4.05860556785166E-005</v>
      </c>
      <c r="O1132" s="16" t="n">
        <v>0.267166619393218</v>
      </c>
      <c r="P1132" s="16" t="n">
        <v>-0.0357315118387608</v>
      </c>
    </row>
    <row r="1133" customFormat="false" ht="15" hidden="false" customHeight="false" outlineLevel="0" collapsed="false">
      <c r="A1133" s="17" t="n">
        <v>1528</v>
      </c>
      <c r="B1133" s="6"/>
      <c r="C1133" s="16" t="n">
        <v>0.194852113924445</v>
      </c>
      <c r="D1133" s="16" t="n">
        <v>0.224864203861621</v>
      </c>
      <c r="E1133" s="16" t="n">
        <v>0.748518518518519</v>
      </c>
      <c r="F1133" s="16" t="n">
        <v>0.741537250118083</v>
      </c>
      <c r="G1133" s="18" t="n">
        <v>1.07766971930601E-016</v>
      </c>
      <c r="H1133" s="6"/>
      <c r="I1133" s="16" t="n">
        <v>0.00136830492270329</v>
      </c>
      <c r="J1133" s="16" t="n">
        <v>0.00135094217932364</v>
      </c>
      <c r="K1133" s="16" t="n">
        <v>0.514469135802469</v>
      </c>
      <c r="L1133" s="16" t="n">
        <v>0.460132209378242</v>
      </c>
      <c r="M1133" s="16" t="n">
        <v>0.647037037037037</v>
      </c>
      <c r="N1133" s="18" t="n">
        <v>4.50919771763672E-005</v>
      </c>
      <c r="O1133" s="16" t="n">
        <v>0.267175695640738</v>
      </c>
      <c r="P1133" s="16" t="n">
        <v>-0.0385270850298154</v>
      </c>
    </row>
    <row r="1134" customFormat="false" ht="15" hidden="false" customHeight="false" outlineLevel="0" collapsed="false">
      <c r="A1134" s="17" t="n">
        <v>1529</v>
      </c>
      <c r="B1134" s="6"/>
      <c r="C1134" s="16" t="n">
        <v>0.196222476367891</v>
      </c>
      <c r="D1134" s="16" t="n">
        <v>0.226215802322997</v>
      </c>
      <c r="E1134" s="16" t="n">
        <v>0.748172839506173</v>
      </c>
      <c r="F1134" s="16" t="n">
        <v>0.741536102435035</v>
      </c>
      <c r="G1134" s="18" t="n">
        <v>1.20402933324494E-016</v>
      </c>
      <c r="H1134" s="6"/>
      <c r="I1134" s="16" t="n">
        <v>0.00136558718624526</v>
      </c>
      <c r="J1134" s="16" t="n">
        <v>0.00134697067406393</v>
      </c>
      <c r="K1134" s="16" t="n">
        <v>0.51637037037037</v>
      </c>
      <c r="L1134" s="16" t="n">
        <v>0.428057280258937</v>
      </c>
      <c r="M1134" s="16" t="n">
        <v>0.644962962962963</v>
      </c>
      <c r="N1134" s="18" t="n">
        <v>4.84697616276196E-005</v>
      </c>
      <c r="O1134" s="16" t="n">
        <v>0.267175311648264</v>
      </c>
      <c r="P1134" s="16" t="n">
        <v>-0.0412917758932462</v>
      </c>
    </row>
    <row r="1135" customFormat="false" ht="15" hidden="false" customHeight="false" outlineLevel="0" collapsed="false">
      <c r="A1135" s="17" t="n">
        <v>1530</v>
      </c>
      <c r="B1135" s="6"/>
      <c r="C1135" s="16" t="n">
        <v>0.197589862841426</v>
      </c>
      <c r="D1135" s="16" t="n">
        <v>0.227563212223342</v>
      </c>
      <c r="E1135" s="16" t="n">
        <v>0.748074074074074</v>
      </c>
      <c r="F1135" s="16" t="n">
        <v>0.741508916143897</v>
      </c>
      <c r="G1135" s="18" t="n">
        <v>1.33272960313103E-016</v>
      </c>
      <c r="H1135" s="6"/>
      <c r="I1135" s="16" t="n">
        <v>0.00136244453844526</v>
      </c>
      <c r="J1135" s="16" t="n">
        <v>0.00134263464973983</v>
      </c>
      <c r="K1135" s="16" t="n">
        <v>0.518172839506173</v>
      </c>
      <c r="L1135" s="16" t="n">
        <v>0.398566423265636</v>
      </c>
      <c r="M1135" s="16" t="n">
        <v>0.640246913580247</v>
      </c>
      <c r="N1135" s="18" t="n">
        <v>6.86465181714342E-005</v>
      </c>
      <c r="O1135" s="16" t="n">
        <v>0.267166215605614</v>
      </c>
      <c r="P1135" s="16" t="n">
        <v>-0.0439498178567119</v>
      </c>
    </row>
    <row r="1136" customFormat="false" ht="15" hidden="false" customHeight="false" outlineLevel="0" collapsed="false">
      <c r="A1136" s="17" t="n">
        <v>1531</v>
      </c>
      <c r="B1136" s="6"/>
      <c r="C1136" s="16" t="n">
        <v>0.198952842311781</v>
      </c>
      <c r="D1136" s="16" t="n">
        <v>0.228905445524277</v>
      </c>
      <c r="E1136" s="16" t="n">
        <v>0.747728395061728</v>
      </c>
      <c r="F1136" s="16" t="n">
        <v>0.741461337372761</v>
      </c>
      <c r="G1136" s="18" t="n">
        <v>1.49409146176812E-016</v>
      </c>
      <c r="H1136" s="6"/>
      <c r="I1136" s="16" t="n">
        <v>0.00135942451005374</v>
      </c>
      <c r="J1136" s="16" t="n">
        <v>0.00133851136018782</v>
      </c>
      <c r="K1136" s="16" t="n">
        <v>0.519432098765432</v>
      </c>
      <c r="L1136" s="16" t="n">
        <v>0.37102068760065</v>
      </c>
      <c r="M1136" s="16" t="n">
        <v>0.637111111111111</v>
      </c>
      <c r="N1136" s="18" t="n">
        <v>9.3053897359405E-005</v>
      </c>
      <c r="O1136" s="16" t="n">
        <v>0.267150296435132</v>
      </c>
      <c r="P1136" s="16" t="n">
        <v>-0.0464066008476022</v>
      </c>
    </row>
    <row r="1137" customFormat="false" ht="15" hidden="false" customHeight="false" outlineLevel="0" collapsed="false">
      <c r="A1137" s="17" t="n">
        <v>1532</v>
      </c>
      <c r="B1137" s="6"/>
      <c r="C1137" s="16" t="n">
        <v>0.200312946186076</v>
      </c>
      <c r="D1137" s="16" t="n">
        <v>0.230243974871477</v>
      </c>
      <c r="E1137" s="16" t="n">
        <v>0.747283950617284</v>
      </c>
      <c r="F1137" s="16" t="n">
        <v>0.741396827254647</v>
      </c>
      <c r="G1137" s="18" t="n">
        <v>1.67744271939699E-016</v>
      </c>
      <c r="H1137" s="6"/>
      <c r="I1137" s="16" t="n">
        <v>0.00135600602106399</v>
      </c>
      <c r="J1137" s="16" t="n">
        <v>0.00133404428831118</v>
      </c>
      <c r="K1137" s="16" t="n">
        <v>0.52079012345679</v>
      </c>
      <c r="L1137" s="16" t="n">
        <v>0.346321875844409</v>
      </c>
      <c r="M1137" s="16" t="n">
        <v>0.636123456790124</v>
      </c>
      <c r="N1137" s="18" t="n">
        <v>0.000110024988143569</v>
      </c>
      <c r="O1137" s="16" t="n">
        <v>0.267128711930883</v>
      </c>
      <c r="P1137" s="16" t="n">
        <v>-0.0487559601014262</v>
      </c>
    </row>
    <row r="1138" customFormat="false" ht="15" hidden="false" customHeight="false" outlineLevel="0" collapsed="false">
      <c r="A1138" s="17" t="n">
        <v>1533</v>
      </c>
      <c r="B1138" s="6"/>
      <c r="C1138" s="16" t="n">
        <v>0.201667507297325</v>
      </c>
      <c r="D1138" s="16" t="n">
        <v>0.231575901788556</v>
      </c>
      <c r="E1138" s="16" t="n">
        <v>0.747061728395062</v>
      </c>
      <c r="F1138" s="16" t="n">
        <v>0.741313263999491</v>
      </c>
      <c r="G1138" s="18" t="n">
        <v>1.88060394092984E-016</v>
      </c>
      <c r="H1138" s="6"/>
      <c r="I1138" s="16" t="n">
        <v>0.00135192070865871</v>
      </c>
      <c r="J1138" s="16" t="n">
        <v>0.00132899126162081</v>
      </c>
      <c r="K1138" s="16" t="n">
        <v>0.522641975308642</v>
      </c>
      <c r="L1138" s="16" t="n">
        <v>0.323297728324735</v>
      </c>
      <c r="M1138" s="16" t="n">
        <v>0.63516049382716</v>
      </c>
      <c r="N1138" s="18" t="n">
        <v>0.000120337639471849</v>
      </c>
      <c r="O1138" s="16" t="n">
        <v>0.267100751820945</v>
      </c>
      <c r="P1138" s="16" t="n">
        <v>-0.0509358096883021</v>
      </c>
    </row>
    <row r="1139" customFormat="false" ht="15" hidden="false" customHeight="false" outlineLevel="0" collapsed="false">
      <c r="A1139" s="17" t="n">
        <v>1534</v>
      </c>
      <c r="B1139" s="6"/>
      <c r="C1139" s="16" t="n">
        <v>0.203018254309129</v>
      </c>
      <c r="D1139" s="16" t="n">
        <v>0.232903179060531</v>
      </c>
      <c r="E1139" s="16" t="n">
        <v>0.746617283950617</v>
      </c>
      <c r="F1139" s="16" t="n">
        <v>0.74121699202049</v>
      </c>
      <c r="G1139" s="18" t="n">
        <v>2.11940141185454E-016</v>
      </c>
      <c r="H1139" s="6"/>
      <c r="I1139" s="16" t="n">
        <v>0.00134738505004846</v>
      </c>
      <c r="J1139" s="16" t="n">
        <v>0.0013234894835045</v>
      </c>
      <c r="K1139" s="16" t="n">
        <v>0.524123456790123</v>
      </c>
      <c r="L1139" s="16" t="n">
        <v>0.304272089295432</v>
      </c>
      <c r="M1139" s="16" t="n">
        <v>0.638617283950617</v>
      </c>
      <c r="N1139" s="18" t="n">
        <v>8.68758690157402E-005</v>
      </c>
      <c r="O1139" s="16" t="n">
        <v>0.26706853855936</v>
      </c>
      <c r="P1139" s="16" t="n">
        <v>-0.0531284956959921</v>
      </c>
    </row>
    <row r="1140" customFormat="false" ht="15" hidden="false" customHeight="false" outlineLevel="0" collapsed="false">
      <c r="A1140" s="17" t="n">
        <v>1535</v>
      </c>
      <c r="B1140" s="6"/>
      <c r="C1140" s="16" t="n">
        <v>0.204365215038534</v>
      </c>
      <c r="D1140" s="16" t="n">
        <v>0.234225853066561</v>
      </c>
      <c r="E1140" s="16" t="n">
        <v>0.746320987654321</v>
      </c>
      <c r="F1140" s="16" t="n">
        <v>0.741107741545859</v>
      </c>
      <c r="G1140" s="18" t="n">
        <v>2.37618446094679E-016</v>
      </c>
      <c r="H1140" s="6"/>
      <c r="I1140" s="16" t="n">
        <v>0.00134258052008921</v>
      </c>
      <c r="J1140" s="16" t="n">
        <v>0.00131760626605527</v>
      </c>
      <c r="K1140" s="16" t="n">
        <v>0.525333333333333</v>
      </c>
      <c r="L1140" s="16" t="n">
        <v>0.28103285290647</v>
      </c>
      <c r="M1140" s="16" t="n">
        <v>0.643358024691358</v>
      </c>
      <c r="N1140" s="18" t="n">
        <v>5.20743681512437E-005</v>
      </c>
      <c r="O1140" s="16" t="n">
        <v>0.267031981520051</v>
      </c>
      <c r="P1140" s="16" t="n">
        <v>-0.0555920453271439</v>
      </c>
    </row>
    <row r="1141" customFormat="false" ht="15" hidden="false" customHeight="false" outlineLevel="0" collapsed="false">
      <c r="A1141" s="17" t="n">
        <v>1536</v>
      </c>
      <c r="B1141" s="6"/>
      <c r="C1141" s="16" t="n">
        <v>0.205707595530754</v>
      </c>
      <c r="D1141" s="16" t="n">
        <v>0.235543203815961</v>
      </c>
      <c r="E1141" s="16" t="n">
        <v>0.745950617283951</v>
      </c>
      <c r="F1141" s="16" t="n">
        <v>0.740986082665887</v>
      </c>
      <c r="G1141" s="18" t="n">
        <v>2.63356545790325E-016</v>
      </c>
      <c r="H1141" s="6"/>
      <c r="I1141" s="16" t="n">
        <v>0.0013373647511947</v>
      </c>
      <c r="J1141" s="16" t="n">
        <v>0.00131129086171299</v>
      </c>
      <c r="K1141" s="16" t="n">
        <v>0.526888888888889</v>
      </c>
      <c r="L1141" s="16" t="n">
        <v>0.258591738424275</v>
      </c>
      <c r="M1141" s="16" t="n">
        <v>0.649975308641975</v>
      </c>
      <c r="N1141" s="18" t="n">
        <v>2.52012145012659E-005</v>
      </c>
      <c r="O1141" s="16" t="n">
        <v>0.266991271063741</v>
      </c>
      <c r="P1141" s="16" t="n">
        <v>-0.0581175335081431</v>
      </c>
    </row>
    <row r="1142" customFormat="false" ht="15" hidden="false" customHeight="false" outlineLevel="0" collapsed="false">
      <c r="A1142" s="17" t="n">
        <v>1537</v>
      </c>
      <c r="B1142" s="6"/>
      <c r="C1142" s="16" t="n">
        <v>0.207045428319412</v>
      </c>
      <c r="D1142" s="16" t="n">
        <v>0.236855143897076</v>
      </c>
      <c r="E1142" s="16" t="n">
        <v>0.745654320987654</v>
      </c>
      <c r="F1142" s="16" t="n">
        <v>0.740847054879175</v>
      </c>
      <c r="G1142" s="18" t="n">
        <v>2.95349913101705E-016</v>
      </c>
      <c r="H1142" s="6"/>
      <c r="I1142" s="16" t="n">
        <v>0.00133176201865742</v>
      </c>
      <c r="J1142" s="16" t="n">
        <v>0.00130458432920817</v>
      </c>
      <c r="K1142" s="16" t="n">
        <v>0.529703703703704</v>
      </c>
      <c r="L1142" s="16" t="n">
        <v>0.236316056493407</v>
      </c>
      <c r="M1142" s="16" t="n">
        <v>0.657851851851852</v>
      </c>
      <c r="N1142" s="18" t="n">
        <v>1.05523680246204E-005</v>
      </c>
      <c r="O1142" s="16" t="n">
        <v>0.266944746736429</v>
      </c>
      <c r="P1142" s="16" t="n">
        <v>-0.0606666747292047</v>
      </c>
    </row>
    <row r="1143" customFormat="false" ht="15" hidden="false" customHeight="false" outlineLevel="0" collapsed="false">
      <c r="A1143" s="17" t="n">
        <v>1538</v>
      </c>
      <c r="B1143" s="6"/>
      <c r="C1143" s="16" t="n">
        <v>0.208376087531606</v>
      </c>
      <c r="D1143" s="16" t="n">
        <v>0.238158786542411</v>
      </c>
      <c r="E1143" s="16" t="n">
        <v>0.745382716049383</v>
      </c>
      <c r="F1143" s="16" t="n">
        <v>0.740683353204616</v>
      </c>
      <c r="G1143" s="18" t="n">
        <v>3.33094852570884E-016</v>
      </c>
      <c r="H1143" s="6"/>
      <c r="I1143" s="16" t="n">
        <v>0.00132586620984524</v>
      </c>
      <c r="J1143" s="16" t="n">
        <v>0.00129755948578502</v>
      </c>
      <c r="K1143" s="16" t="n">
        <v>0.532049382716049</v>
      </c>
      <c r="L1143" s="16" t="n">
        <v>0.21488844855265</v>
      </c>
      <c r="M1143" s="16" t="n">
        <v>0.66362962962963</v>
      </c>
      <c r="N1143" s="18" t="n">
        <v>5.09564308165933E-006</v>
      </c>
      <c r="O1143" s="16" t="n">
        <v>0.266889963134333</v>
      </c>
      <c r="P1143" s="16" t="n">
        <v>-0.0632868549398544</v>
      </c>
    </row>
    <row r="1144" customFormat="false" ht="15" hidden="false" customHeight="false" outlineLevel="0" collapsed="false">
      <c r="A1144" s="17" t="n">
        <v>1539</v>
      </c>
      <c r="B1144" s="6"/>
      <c r="C1144" s="16" t="n">
        <v>0.209701932236896</v>
      </c>
      <c r="D1144" s="16" t="n">
        <v>0.239456074051601</v>
      </c>
      <c r="E1144" s="16" t="n">
        <v>0.745160493827161</v>
      </c>
      <c r="F1144" s="16" t="n">
        <v>0.740486527594889</v>
      </c>
      <c r="G1144" s="18" t="n">
        <v>3.7928947494834E-016</v>
      </c>
      <c r="H1144" s="6"/>
      <c r="I1144" s="16" t="n">
        <v>0.00131988225829934</v>
      </c>
      <c r="J1144" s="16" t="n">
        <v>0.00129043148883699</v>
      </c>
      <c r="K1144" s="16" t="n">
        <v>0.534024691358025</v>
      </c>
      <c r="L1144" s="16" t="n">
        <v>0.194496903150589</v>
      </c>
      <c r="M1144" s="16" t="n">
        <v>0.669333333333333</v>
      </c>
      <c r="N1144" s="18" t="n">
        <v>2.74477181592712E-006</v>
      </c>
      <c r="O1144" s="16" t="n">
        <v>0.26682409101235</v>
      </c>
      <c r="P1144" s="16" t="n">
        <v>-0.0659318534900207</v>
      </c>
    </row>
    <row r="1145" customFormat="false" ht="15" hidden="false" customHeight="false" outlineLevel="0" collapsed="false">
      <c r="A1145" s="17" t="n">
        <v>1540</v>
      </c>
      <c r="B1145" s="6"/>
      <c r="C1145" s="16" t="n">
        <v>0.211020510093949</v>
      </c>
      <c r="D1145" s="16" t="n">
        <v>0.240744606346209</v>
      </c>
      <c r="E1145" s="16" t="n">
        <v>0.744765432098765</v>
      </c>
      <c r="F1145" s="16" t="n">
        <v>0.740255643964758</v>
      </c>
      <c r="G1145" s="18" t="n">
        <v>4.32003973164032E-016</v>
      </c>
      <c r="H1145" s="6"/>
      <c r="I1145" s="16" t="n">
        <v>0.0013135415114576</v>
      </c>
      <c r="J1145" s="16" t="n">
        <v>0.0012829398127297</v>
      </c>
      <c r="K1145" s="16" t="n">
        <v>0.535604938271605</v>
      </c>
      <c r="L1145" s="16" t="n">
        <v>0.176095941249015</v>
      </c>
      <c r="M1145" s="16" t="n">
        <v>0.675037037037037</v>
      </c>
      <c r="N1145" s="18" t="n">
        <v>1.26630601594958E-006</v>
      </c>
      <c r="O1145" s="16" t="n">
        <v>0.266746815840562</v>
      </c>
      <c r="P1145" s="16" t="n">
        <v>-0.0686001793115218</v>
      </c>
    </row>
    <row r="1146" customFormat="false" ht="15" hidden="false" customHeight="false" outlineLevel="0" collapsed="false">
      <c r="A1146" s="17" t="n">
        <v>1541</v>
      </c>
      <c r="B1146" s="6"/>
      <c r="C1146" s="16" t="n">
        <v>0.212331469186815</v>
      </c>
      <c r="D1146" s="16" t="n">
        <v>0.242024091077188</v>
      </c>
      <c r="E1146" s="16" t="n">
        <v>0.744345679012346</v>
      </c>
      <c r="F1146" s="16" t="n">
        <v>0.739990443892237</v>
      </c>
      <c r="G1146" s="18" t="n">
        <v>4.91711033947689E-016</v>
      </c>
      <c r="H1146" s="6"/>
      <c r="I1146" s="16" t="n">
        <v>0.00130726108652685</v>
      </c>
      <c r="J1146" s="16" t="n">
        <v>0.0012754260165582</v>
      </c>
      <c r="K1146" s="16" t="n">
        <v>0.537728395061728</v>
      </c>
      <c r="L1146" s="16" t="n">
        <v>0.156993970063339</v>
      </c>
      <c r="M1146" s="16" t="n">
        <v>0.680543209876543</v>
      </c>
      <c r="N1146" s="18" t="n">
        <v>7.82775048718175E-007</v>
      </c>
      <c r="O1146" s="16" t="n">
        <v>0.266658048841396</v>
      </c>
      <c r="P1146" s="16" t="n">
        <v>-0.071460863545748</v>
      </c>
    </row>
    <row r="1147" customFormat="false" ht="15" hidden="false" customHeight="false" outlineLevel="0" collapsed="false">
      <c r="A1147" s="17" t="n">
        <v>1542</v>
      </c>
      <c r="B1147" s="6"/>
      <c r="C1147" s="16" t="n">
        <v>0.213635257786882</v>
      </c>
      <c r="D1147" s="16" t="n">
        <v>0.243295085982767</v>
      </c>
      <c r="E1147" s="16" t="n">
        <v>0.744</v>
      </c>
      <c r="F1147" s="16" t="n">
        <v>0.739696175793459</v>
      </c>
      <c r="G1147" s="18" t="n">
        <v>5.57327934761642E-016</v>
      </c>
      <c r="H1147" s="6"/>
      <c r="I1147" s="16" t="n">
        <v>0.0013005267669043</v>
      </c>
      <c r="J1147" s="16" t="n">
        <v>0.00126747714562495</v>
      </c>
      <c r="K1147" s="16" t="n">
        <v>0.539851851851852</v>
      </c>
      <c r="L1147" s="16" t="n">
        <v>0.140062856022157</v>
      </c>
      <c r="M1147" s="16" t="n">
        <v>0.679925925925926</v>
      </c>
      <c r="N1147" s="18" t="n">
        <v>9.1957938018731E-007</v>
      </c>
      <c r="O1147" s="16" t="n">
        <v>0.266559544333793</v>
      </c>
      <c r="P1147" s="16" t="n">
        <v>-0.0743018550216102</v>
      </c>
    </row>
    <row r="1148" customFormat="false" ht="15" hidden="false" customHeight="false" outlineLevel="0" collapsed="false">
      <c r="A1148" s="17" t="n">
        <v>1543</v>
      </c>
      <c r="B1148" s="6"/>
      <c r="C1148" s="16" t="n">
        <v>0.21493018325153</v>
      </c>
      <c r="D1148" s="16" t="n">
        <v>0.244556154156899</v>
      </c>
      <c r="E1148" s="16" t="n">
        <v>0.743432098765432</v>
      </c>
      <c r="F1148" s="16" t="n">
        <v>0.739374952389702</v>
      </c>
      <c r="G1148" s="18" t="n">
        <v>6.36395410577416E-016</v>
      </c>
      <c r="H1148" s="6"/>
      <c r="I1148" s="16" t="n">
        <v>0.00129369467851614</v>
      </c>
      <c r="J1148" s="16" t="n">
        <v>0.00125946007089429</v>
      </c>
      <c r="K1148" s="16" t="n">
        <v>0.541901234567901</v>
      </c>
      <c r="L1148" s="16" t="n">
        <v>0.125221089785765</v>
      </c>
      <c r="M1148" s="16" t="n">
        <v>0.67562962962963</v>
      </c>
      <c r="N1148" s="18" t="n">
        <v>1.55638522001844E-006</v>
      </c>
      <c r="O1148" s="16" t="n">
        <v>0.266452007160714</v>
      </c>
      <c r="P1148" s="16" t="n">
        <v>-0.0770825301632265</v>
      </c>
    </row>
    <row r="1149" customFormat="false" ht="15" hidden="false" customHeight="false" outlineLevel="0" collapsed="false">
      <c r="A1149" s="17" t="n">
        <v>1544</v>
      </c>
      <c r="B1149" s="6"/>
      <c r="C1149" s="16" t="n">
        <v>0.216220366757975</v>
      </c>
      <c r="D1149" s="16" t="n">
        <v>0.245811135571089</v>
      </c>
      <c r="E1149" s="16" t="n">
        <v>0.742987654320988</v>
      </c>
      <c r="F1149" s="16" t="n">
        <v>0.739021114287043</v>
      </c>
      <c r="G1149" s="18" t="n">
        <v>7.24407857009555E-016</v>
      </c>
      <c r="H1149" s="6"/>
      <c r="I1149" s="16" t="n">
        <v>0.00128680557544695</v>
      </c>
      <c r="J1149" s="16" t="n">
        <v>0.00125144160456074</v>
      </c>
      <c r="K1149" s="16" t="n">
        <v>0.544148148148148</v>
      </c>
      <c r="L1149" s="16" t="n">
        <v>0.113240845315873</v>
      </c>
      <c r="M1149" s="16" t="n">
        <v>0.666296296296296</v>
      </c>
      <c r="N1149" s="18" t="n">
        <v>5.46842585656953E-006</v>
      </c>
      <c r="O1149" s="16" t="n">
        <v>0.266333539923525</v>
      </c>
      <c r="P1149" s="16" t="n">
        <v>-0.0797508295166786</v>
      </c>
    </row>
    <row r="1150" customFormat="false" ht="15" hidden="false" customHeight="false" outlineLevel="0" collapsed="false">
      <c r="A1150" s="17" t="n">
        <v>1545</v>
      </c>
      <c r="B1150" s="6"/>
      <c r="C1150" s="16" t="n">
        <v>0.217504338549228</v>
      </c>
      <c r="D1150" s="16" t="n">
        <v>0.247058737324329</v>
      </c>
      <c r="E1150" s="16" t="n">
        <v>0.742913580246914</v>
      </c>
      <c r="F1150" s="16" t="n">
        <v>0.738634880289881</v>
      </c>
      <c r="G1150" s="18" t="n">
        <v>8.26409110184919E-016</v>
      </c>
      <c r="H1150" s="6"/>
      <c r="I1150" s="16" t="n">
        <v>0.00127942895664534</v>
      </c>
      <c r="J1150" s="16" t="n">
        <v>0.00124306624134327</v>
      </c>
      <c r="K1150" s="16" t="n">
        <v>0.545753086419753</v>
      </c>
      <c r="L1150" s="16" t="n">
        <v>0.103136649897972</v>
      </c>
      <c r="M1150" s="16" t="n">
        <v>0.654395061728395</v>
      </c>
      <c r="N1150" s="18" t="n">
        <v>2.44749828267808E-005</v>
      </c>
      <c r="O1150" s="16" t="n">
        <v>0.266204212556592</v>
      </c>
      <c r="P1150" s="16" t="n">
        <v>-0.0821673773695353</v>
      </c>
    </row>
    <row r="1151" customFormat="false" ht="15" hidden="false" customHeight="false" outlineLevel="0" collapsed="false">
      <c r="A1151" s="17" t="n">
        <v>1546</v>
      </c>
      <c r="B1151" s="6"/>
      <c r="C1151" s="16" t="n">
        <v>0.218781496105078</v>
      </c>
      <c r="D1151" s="16" t="n">
        <v>0.248298550946962</v>
      </c>
      <c r="E1151" s="16" t="n">
        <v>0.742320987654321</v>
      </c>
      <c r="F1151" s="16" t="n">
        <v>0.738219492140396</v>
      </c>
      <c r="G1151" s="18" t="n">
        <v>9.4320259373811E-016</v>
      </c>
      <c r="H1151" s="6"/>
      <c r="I1151" s="16" t="n">
        <v>0.00127216393689739</v>
      </c>
      <c r="J1151" s="16" t="n">
        <v>0.00123491330302842</v>
      </c>
      <c r="K1151" s="16" t="n">
        <v>0.547333333333333</v>
      </c>
      <c r="L1151" s="16" t="n">
        <v>0.0943207638144683</v>
      </c>
      <c r="M1151" s="16" t="n">
        <v>0.643185185185185</v>
      </c>
      <c r="N1151" s="18" t="n">
        <v>0.000108483614074349</v>
      </c>
      <c r="O1151" s="16" t="n">
        <v>0.266065107108446</v>
      </c>
      <c r="P1151" s="16" t="n">
        <v>-0.0843408477783927</v>
      </c>
    </row>
    <row r="1152" customFormat="false" ht="15" hidden="false" customHeight="false" outlineLevel="0" collapsed="false">
      <c r="A1152" s="17" t="n">
        <v>1547</v>
      </c>
      <c r="B1152" s="6"/>
      <c r="C1152" s="16" t="n">
        <v>0.22005192943726</v>
      </c>
      <c r="D1152" s="16" t="n">
        <v>0.249530630739651</v>
      </c>
      <c r="E1152" s="16" t="n">
        <v>0.742074074074074</v>
      </c>
      <c r="F1152" s="16" t="n">
        <v>0.737772191193794</v>
      </c>
      <c r="G1152" s="18" t="n">
        <v>1.01880211488182E-015</v>
      </c>
      <c r="H1152" s="6"/>
      <c r="I1152" s="16" t="n">
        <v>0.00126470698960195</v>
      </c>
      <c r="J1152" s="16" t="n">
        <v>0.00122667817842338</v>
      </c>
      <c r="K1152" s="16" t="n">
        <v>0.54883950617284</v>
      </c>
      <c r="L1152" s="16" t="n">
        <v>0.0872798164544735</v>
      </c>
      <c r="M1152" s="16" t="n">
        <v>0.62837037037037</v>
      </c>
      <c r="N1152" s="18" t="n">
        <v>0.00052736091695006</v>
      </c>
      <c r="O1152" s="16" t="n">
        <v>0.265915296093828</v>
      </c>
      <c r="P1152" s="16" t="n">
        <v>-0.086270573625048</v>
      </c>
    </row>
    <row r="1153" customFormat="false" ht="15" hidden="false" customHeight="false" outlineLevel="0" collapsed="false">
      <c r="A1153" s="17" t="n">
        <v>1548</v>
      </c>
      <c r="B1153" s="6"/>
      <c r="C1153" s="16" t="n">
        <v>0.221315505070194</v>
      </c>
      <c r="D1153" s="16" t="n">
        <v>0.250754887910157</v>
      </c>
      <c r="E1153" s="16" t="n">
        <v>0.741555555555556</v>
      </c>
      <c r="F1153" s="16" t="n">
        <v>0.737290194435446</v>
      </c>
      <c r="G1153" s="18" t="n">
        <v>1.16857070727896E-015</v>
      </c>
      <c r="H1153" s="6"/>
      <c r="I1153" s="16" t="n">
        <v>0.00125686497560521</v>
      </c>
      <c r="J1153" s="16" t="n">
        <v>0.00121818937869717</v>
      </c>
      <c r="K1153" s="16" t="n">
        <v>0.550716049382716</v>
      </c>
      <c r="L1153" s="16" t="n">
        <v>0.0812920459697934</v>
      </c>
      <c r="M1153" s="16" t="n">
        <v>0.614271604938272</v>
      </c>
      <c r="N1153" s="16" t="n">
        <v>0.00203945789470773</v>
      </c>
      <c r="O1153" s="16" t="n">
        <v>0.265753843113198</v>
      </c>
      <c r="P1153" s="16" t="n">
        <v>-0.0879231860607996</v>
      </c>
    </row>
    <row r="1154" customFormat="false" ht="15" hidden="false" customHeight="false" outlineLevel="0" collapsed="false">
      <c r="A1154" s="17" t="n">
        <v>1549</v>
      </c>
      <c r="B1154" s="6"/>
      <c r="C1154" s="16" t="n">
        <v>0.22257135804184</v>
      </c>
      <c r="D1154" s="16" t="n">
        <v>0.251970809108034</v>
      </c>
      <c r="E1154" s="16" t="n">
        <v>0.741382716049383</v>
      </c>
      <c r="F1154" s="16" t="n">
        <v>0.736780486333185</v>
      </c>
      <c r="G1154" s="18" t="n">
        <v>1.35407585966175E-015</v>
      </c>
      <c r="H1154" s="6"/>
      <c r="I1154" s="16" t="n">
        <v>0.00124864820627417</v>
      </c>
      <c r="J1154" s="16" t="n">
        <v>0.00120940599353958</v>
      </c>
      <c r="K1154" s="16" t="n">
        <v>0.552148148148148</v>
      </c>
      <c r="L1154" s="16" t="n">
        <v>0.0764647156683068</v>
      </c>
      <c r="M1154" s="16" t="n">
        <v>0.601827160493827</v>
      </c>
      <c r="N1154" s="16" t="n">
        <v>0.00591772678381651</v>
      </c>
      <c r="O1154" s="16" t="n">
        <v>0.265583083418285</v>
      </c>
      <c r="P1154" s="16" t="n">
        <v>-0.0894347385286158</v>
      </c>
    </row>
    <row r="1155" customFormat="false" ht="15" hidden="false" customHeight="false" outlineLevel="0" collapsed="false">
      <c r="A1155" s="17" t="n">
        <v>1550</v>
      </c>
      <c r="B1155" s="6"/>
      <c r="C1155" s="16" t="n">
        <v>0.223818748982128</v>
      </c>
      <c r="D1155" s="16" t="n">
        <v>0.253177890852029</v>
      </c>
      <c r="E1155" s="16" t="n">
        <v>0.741061728395062</v>
      </c>
      <c r="F1155" s="16" t="n">
        <v>0.736242880193703</v>
      </c>
      <c r="G1155" s="18" t="n">
        <v>1.57879664304014E-015</v>
      </c>
      <c r="H1155" s="6"/>
      <c r="I1155" s="16" t="n">
        <v>0.00124001053176653</v>
      </c>
      <c r="J1155" s="16" t="n">
        <v>0.00120023246263172</v>
      </c>
      <c r="K1155" s="16" t="n">
        <v>0.553358024691358</v>
      </c>
      <c r="L1155" s="16" t="n">
        <v>0.0719170662503133</v>
      </c>
      <c r="M1155" s="16" t="n">
        <v>0.592592592592593</v>
      </c>
      <c r="N1155" s="16" t="n">
        <v>0.012840850027759</v>
      </c>
      <c r="O1155" s="16" t="n">
        <v>0.26540295038282</v>
      </c>
      <c r="P1155" s="16" t="n">
        <v>-0.0909232276108102</v>
      </c>
    </row>
    <row r="1156" customFormat="false" ht="15" hidden="false" customHeight="false" outlineLevel="0" collapsed="false">
      <c r="A1156" s="17" t="n">
        <v>1551</v>
      </c>
      <c r="B1156" s="6"/>
      <c r="C1156" s="16" t="n">
        <v>0.225056808090479</v>
      </c>
      <c r="D1156" s="16" t="n">
        <v>0.254375461087654</v>
      </c>
      <c r="E1156" s="16" t="n">
        <v>0.740543209876543</v>
      </c>
      <c r="F1156" s="16" t="n">
        <v>0.735681221463103</v>
      </c>
      <c r="G1156" s="18" t="n">
        <v>1.84216581799852E-015</v>
      </c>
      <c r="H1156" s="6"/>
      <c r="I1156" s="16" t="n">
        <v>0.00123104845306654</v>
      </c>
      <c r="J1156" s="16" t="n">
        <v>0.00119080521875848</v>
      </c>
      <c r="K1156" s="16" t="n">
        <v>0.554518518518519</v>
      </c>
      <c r="L1156" s="16" t="n">
        <v>0.0679728165808096</v>
      </c>
      <c r="M1156" s="16" t="n">
        <v>0.587111111111111</v>
      </c>
      <c r="N1156" s="16" t="n">
        <v>0.0193359600956789</v>
      </c>
      <c r="O1156" s="16" t="n">
        <v>0.265214728473974</v>
      </c>
      <c r="P1156" s="16" t="n">
        <v>-0.0922869122158163</v>
      </c>
    </row>
    <row r="1157" customFormat="false" ht="15" hidden="false" customHeight="false" outlineLevel="0" collapsed="false">
      <c r="A1157" s="17" t="n">
        <v>1552</v>
      </c>
      <c r="B1157" s="6"/>
      <c r="C1157" s="16" t="n">
        <v>0.226285452413239</v>
      </c>
      <c r="D1157" s="16" t="n">
        <v>0.25556366433981</v>
      </c>
      <c r="E1157" s="16" t="n">
        <v>0.740123456790124</v>
      </c>
      <c r="F1157" s="16" t="n">
        <v>0.735103859170668</v>
      </c>
      <c r="G1157" s="18" t="n">
        <v>2.14423317351823E-015</v>
      </c>
      <c r="H1157" s="6"/>
      <c r="I1157" s="16" t="n">
        <v>0.00122176414089494</v>
      </c>
      <c r="J1157" s="16" t="n">
        <v>0.00118108953381758</v>
      </c>
      <c r="K1157" s="16" t="n">
        <v>0.555728395061728</v>
      </c>
      <c r="L1157" s="16" t="n">
        <v>0.06487487324299</v>
      </c>
      <c r="M1157" s="16" t="n">
        <v>0.585753086419753</v>
      </c>
      <c r="N1157" s="16" t="n">
        <v>0.0217891207682394</v>
      </c>
      <c r="O1157" s="16" t="n">
        <v>0.265021212411279</v>
      </c>
      <c r="P1157" s="16" t="n">
        <v>-0.0936141675554408</v>
      </c>
    </row>
    <row r="1158" customFormat="false" ht="15" hidden="false" customHeight="false" outlineLevel="0" collapsed="false">
      <c r="A1158" s="17" t="n">
        <v>1553</v>
      </c>
      <c r="B1158" s="6"/>
      <c r="C1158" s="16" t="n">
        <v>0.22750424808656</v>
      </c>
      <c r="D1158" s="16" t="n">
        <v>0.256741943624625</v>
      </c>
      <c r="E1158" s="16" t="n">
        <v>0.739703703703704</v>
      </c>
      <c r="F1158" s="16" t="n">
        <v>0.73451047988652</v>
      </c>
      <c r="G1158" s="18" t="n">
        <v>2.50157087927906E-015</v>
      </c>
      <c r="H1158" s="6"/>
      <c r="I1158" s="16" t="n">
        <v>0.00121194163366866</v>
      </c>
      <c r="J1158" s="16" t="n">
        <v>0.00117084999370613</v>
      </c>
      <c r="K1158" s="16" t="n">
        <v>0.556543209876543</v>
      </c>
      <c r="L1158" s="16" t="n">
        <v>0.0614660835041966</v>
      </c>
      <c r="M1158" s="16" t="n">
        <v>0.583506172839506</v>
      </c>
      <c r="N1158" s="16" t="n">
        <v>0.0252488535518448</v>
      </c>
      <c r="O1158" s="16" t="n">
        <v>0.26482229451732</v>
      </c>
      <c r="P1158" s="16" t="n">
        <v>-0.0949629586428929</v>
      </c>
    </row>
    <row r="1159" customFormat="false" ht="15" hidden="false" customHeight="false" outlineLevel="0" collapsed="false">
      <c r="A1159" s="17" t="n">
        <v>1554</v>
      </c>
      <c r="B1159" s="6"/>
      <c r="C1159" s="16" t="n">
        <v>0.228712599569191</v>
      </c>
      <c r="D1159" s="16" t="n">
        <v>0.257909500068194</v>
      </c>
      <c r="E1159" s="16" t="n">
        <v>0.739086419753086</v>
      </c>
      <c r="F1159" s="16" t="n">
        <v>0.73390383724431</v>
      </c>
      <c r="G1159" s="18" t="n">
        <v>2.90467677741112E-015</v>
      </c>
      <c r="H1159" s="6"/>
      <c r="I1159" s="16" t="n">
        <v>0.00120172237179059</v>
      </c>
      <c r="J1159" s="16" t="n">
        <v>0.00116026266959868</v>
      </c>
      <c r="K1159" s="16" t="n">
        <v>0.557407407407407</v>
      </c>
      <c r="L1159" s="16" t="n">
        <v>0.058283091226389</v>
      </c>
      <c r="M1159" s="16" t="n">
        <v>0.578074074074074</v>
      </c>
      <c r="N1159" s="16" t="n">
        <v>0.0289044465506036</v>
      </c>
      <c r="O1159" s="16" t="n">
        <v>0.264618895407878</v>
      </c>
      <c r="P1159" s="16" t="n">
        <v>-0.0962431464473717</v>
      </c>
    </row>
    <row r="1160" customFormat="false" ht="15" hidden="false" customHeight="false" outlineLevel="0" collapsed="false">
      <c r="A1160" s="17" t="n">
        <v>1555</v>
      </c>
      <c r="B1160" s="6"/>
      <c r="C1160" s="16" t="n">
        <v>0.229910324843506</v>
      </c>
      <c r="D1160" s="16" t="n">
        <v>0.259066199424523</v>
      </c>
      <c r="E1160" s="16" t="n">
        <v>0.738666666666667</v>
      </c>
      <c r="F1160" s="16" t="n">
        <v>0.733288959608535</v>
      </c>
      <c r="G1160" s="18" t="n">
        <v>3.39390937472646E-015</v>
      </c>
      <c r="H1160" s="6"/>
      <c r="I1160" s="16" t="n">
        <v>0.00119130995479318</v>
      </c>
      <c r="J1160" s="16" t="n">
        <v>0.00114945468341964</v>
      </c>
      <c r="K1160" s="16" t="n">
        <v>0.558617283950617</v>
      </c>
      <c r="L1160" s="16" t="n">
        <v>0.0548501371319193</v>
      </c>
      <c r="M1160" s="16" t="n">
        <v>0.57241975308642</v>
      </c>
      <c r="N1160" s="16" t="n">
        <v>0.038850055293447</v>
      </c>
      <c r="O1160" s="16" t="n">
        <v>0.264412699171735</v>
      </c>
      <c r="P1160" s="16" t="n">
        <v>-0.0976292197969275</v>
      </c>
    </row>
    <row r="1161" customFormat="false" ht="15" hidden="false" customHeight="false" outlineLevel="0" collapsed="false">
      <c r="A1161" s="17" t="n">
        <v>1556</v>
      </c>
      <c r="B1161" s="6"/>
      <c r="C1161" s="16" t="n">
        <v>0.231097684889392</v>
      </c>
      <c r="D1161" s="16" t="n">
        <v>0.260211815608379</v>
      </c>
      <c r="E1161" s="16" t="n">
        <v>0.73837037037037</v>
      </c>
      <c r="F1161" s="16" t="n">
        <v>0.732664115160315</v>
      </c>
      <c r="G1161" s="18" t="n">
        <v>3.95957484186566E-015</v>
      </c>
      <c r="H1161" s="6"/>
      <c r="I1161" s="16" t="n">
        <v>0.00118081567188054</v>
      </c>
      <c r="J1161" s="16" t="n">
        <v>0.00113853198845651</v>
      </c>
      <c r="K1161" s="16" t="n">
        <v>0.559358024691358</v>
      </c>
      <c r="L1161" s="16" t="n">
        <v>0.0514381833326315</v>
      </c>
      <c r="M1161" s="16" t="n">
        <v>0.56237037037037</v>
      </c>
      <c r="N1161" s="16" t="n">
        <v>0.0580498960776155</v>
      </c>
      <c r="O1161" s="16" t="n">
        <v>0.264203123459297</v>
      </c>
      <c r="P1161" s="16" t="n">
        <v>-0.0991657183173079</v>
      </c>
    </row>
    <row r="1162" customFormat="false" ht="15" hidden="false" customHeight="false" outlineLevel="0" collapsed="false">
      <c r="A1162" s="17" t="n">
        <v>1557</v>
      </c>
      <c r="B1162" s="6"/>
      <c r="C1162" s="16" t="n">
        <v>0.232274059612065</v>
      </c>
      <c r="D1162" s="16" t="n">
        <v>0.261345823823943</v>
      </c>
      <c r="E1162" s="16" t="n">
        <v>0.737925925925926</v>
      </c>
      <c r="F1162" s="16" t="n">
        <v>0.732031764164153</v>
      </c>
      <c r="G1162" s="18" t="n">
        <v>4.63101609577007E-015</v>
      </c>
      <c r="H1162" s="6"/>
      <c r="I1162" s="16" t="n">
        <v>0.00117025764392904</v>
      </c>
      <c r="J1162" s="16" t="n">
        <v>0.0011275613494803</v>
      </c>
      <c r="K1162" s="16" t="n">
        <v>0.560617283950617</v>
      </c>
      <c r="L1162" s="16" t="n">
        <v>0.0479745212741651</v>
      </c>
      <c r="M1162" s="16" t="n">
        <v>0.551802469135802</v>
      </c>
      <c r="N1162" s="16" t="n">
        <v>0.0938995601130341</v>
      </c>
      <c r="O1162" s="16" t="n">
        <v>0.263990991906805</v>
      </c>
      <c r="P1162" s="16" t="n">
        <v>-0.100743985484343</v>
      </c>
    </row>
    <row r="1163" customFormat="false" ht="15" hidden="false" customHeight="false" outlineLevel="0" collapsed="false">
      <c r="A1163" s="17" t="n">
        <v>1558</v>
      </c>
      <c r="B1163" s="6"/>
      <c r="C1163" s="16" t="n">
        <v>0.233438814409238</v>
      </c>
      <c r="D1163" s="16" t="n">
        <v>0.262467510958837</v>
      </c>
      <c r="E1163" s="16" t="n">
        <v>0.737333333333333</v>
      </c>
      <c r="F1163" s="16" t="n">
        <v>0.731386974423837</v>
      </c>
      <c r="G1163" s="18" t="n">
        <v>5.40692052589546E-015</v>
      </c>
      <c r="H1163" s="6"/>
      <c r="I1163" s="16" t="n">
        <v>0.00115975224959894</v>
      </c>
      <c r="J1163" s="16" t="n">
        <v>0.00111666829458247</v>
      </c>
      <c r="K1163" s="16" t="n">
        <v>0.561703703703704</v>
      </c>
      <c r="L1163" s="16" t="n">
        <v>0.0447434830385478</v>
      </c>
      <c r="M1163" s="16" t="n">
        <v>0.538617283950617</v>
      </c>
      <c r="N1163" s="16" t="n">
        <v>0.190879011739964</v>
      </c>
      <c r="O1163" s="16" t="n">
        <v>0.263774648139375</v>
      </c>
      <c r="P1163" s="16" t="n">
        <v>-0.102322252214657</v>
      </c>
    </row>
    <row r="1164" customFormat="false" ht="15" hidden="false" customHeight="false" outlineLevel="0" collapsed="false">
      <c r="A1164" s="17" t="n">
        <v>1559</v>
      </c>
      <c r="B1164" s="6"/>
      <c r="C1164" s="16" t="n">
        <v>0.234591855116844</v>
      </c>
      <c r="D1164" s="16" t="n">
        <v>0.26357679442026</v>
      </c>
      <c r="E1164" s="16" t="n">
        <v>0.737061728395062</v>
      </c>
      <c r="F1164" s="16" t="n">
        <v>0.730728675339493</v>
      </c>
      <c r="G1164" s="18" t="n">
        <v>6.31574691328517E-015</v>
      </c>
      <c r="H1164" s="6"/>
      <c r="I1164" s="16" t="n">
        <v>0.00114935745263332</v>
      </c>
      <c r="J1164" s="16" t="n">
        <v>0.00110594886541309</v>
      </c>
      <c r="K1164" s="16" t="n">
        <v>0.562864197530864</v>
      </c>
      <c r="L1164" s="16" t="n">
        <v>0.04201614259422</v>
      </c>
      <c r="M1164" s="16" t="n">
        <v>0.524469135802469</v>
      </c>
      <c r="N1164" s="16" t="n">
        <v>0.392592258457251</v>
      </c>
      <c r="O1164" s="16" t="n">
        <v>0.263553730560373</v>
      </c>
      <c r="P1164" s="16" t="n">
        <v>-0.103815892011072</v>
      </c>
    </row>
    <row r="1165" customFormat="false" ht="15" hidden="false" customHeight="false" outlineLevel="0" collapsed="false">
      <c r="A1165" s="17" t="n">
        <v>1560</v>
      </c>
      <c r="B1165" s="6"/>
      <c r="C1165" s="16" t="n">
        <v>0.235734215228631</v>
      </c>
      <c r="D1165" s="16" t="n">
        <v>0.264674765460806</v>
      </c>
      <c r="E1165" s="16" t="n">
        <v>0.736444444444445</v>
      </c>
      <c r="F1165" s="16" t="n">
        <v>0.730050231586537</v>
      </c>
      <c r="G1165" s="18" t="n">
        <v>7.39628134538651E-015</v>
      </c>
      <c r="H1165" s="6"/>
      <c r="I1165" s="16" t="n">
        <v>0.0011389781215356</v>
      </c>
      <c r="J1165" s="16" t="n">
        <v>0.00109537713170467</v>
      </c>
      <c r="K1165" s="16" t="n">
        <v>0.563308641975309</v>
      </c>
      <c r="L1165" s="16" t="n">
        <v>0.0397668088871341</v>
      </c>
      <c r="M1165" s="16" t="n">
        <v>0.508469135802469</v>
      </c>
      <c r="N1165" s="16" t="n">
        <v>0.720884032258439</v>
      </c>
      <c r="O1165" s="16" t="n">
        <v>0.263326009263899</v>
      </c>
      <c r="P1165" s="16" t="n">
        <v>-0.105046570196209</v>
      </c>
    </row>
    <row r="1166" customFormat="false" ht="15" hidden="false" customHeight="false" outlineLevel="0" collapsed="false">
      <c r="A1166" s="17" t="n">
        <v>1561</v>
      </c>
      <c r="B1166" s="6"/>
      <c r="C1166" s="16" t="n">
        <v>0.236866239654574</v>
      </c>
      <c r="D1166" s="16" t="n">
        <v>0.265762006301379</v>
      </c>
      <c r="E1166" s="16" t="n">
        <v>0.736296296296296</v>
      </c>
      <c r="F1166" s="16" t="n">
        <v>0.729355473841571</v>
      </c>
      <c r="G1166" s="18" t="n">
        <v>8.66194481906388E-015</v>
      </c>
      <c r="H1166" s="6"/>
      <c r="I1166" s="16" t="n">
        <v>0.00112843896188381</v>
      </c>
      <c r="J1166" s="16" t="n">
        <v>0.00108481270252181</v>
      </c>
      <c r="K1166" s="16" t="n">
        <v>0.563827160493827</v>
      </c>
      <c r="L1166" s="16" t="n">
        <v>0.0382672344785795</v>
      </c>
      <c r="M1166" s="16" t="n">
        <v>0.509604938271605</v>
      </c>
      <c r="N1166" s="16" t="n">
        <v>0.852283182201216</v>
      </c>
      <c r="O1166" s="16" t="n">
        <v>0.263092766509163</v>
      </c>
      <c r="P1166" s="16" t="n">
        <v>-0.105924024197996</v>
      </c>
    </row>
    <row r="1167" customFormat="false" ht="15" hidden="false" customHeight="false" outlineLevel="0" collapsed="false">
      <c r="A1167" s="17" t="n">
        <v>1562</v>
      </c>
      <c r="B1167" s="6"/>
      <c r="C1167" s="16" t="n">
        <v>0.237988701954821</v>
      </c>
      <c r="D1167" s="16" t="n">
        <v>0.266839443840595</v>
      </c>
      <c r="E1167" s="16" t="n">
        <v>0.736049382716049</v>
      </c>
      <c r="F1167" s="16" t="n">
        <v>0.728645010678817</v>
      </c>
      <c r="G1167" s="18" t="n">
        <v>1.01240039075636E-014</v>
      </c>
      <c r="H1167" s="6"/>
      <c r="I1167" s="16" t="n">
        <v>0.00111776885886935</v>
      </c>
      <c r="J1167" s="16" t="n">
        <v>0.00107426140232633</v>
      </c>
      <c r="K1167" s="16" t="n">
        <v>0.564691358024691</v>
      </c>
      <c r="L1167" s="16" t="n">
        <v>0.0374852629014317</v>
      </c>
      <c r="M1167" s="16" t="n">
        <v>0.526913580246914</v>
      </c>
      <c r="N1167" s="16" t="n">
        <v>0.435464719147637</v>
      </c>
      <c r="O1167" s="16" t="n">
        <v>0.262854203444465</v>
      </c>
      <c r="P1167" s="16" t="n">
        <v>-0.106464937800176</v>
      </c>
    </row>
    <row r="1168" customFormat="false" ht="15" hidden="false" customHeight="false" outlineLevel="0" collapsed="false">
      <c r="A1168" s="17" t="n">
        <v>1563</v>
      </c>
      <c r="B1168" s="6"/>
      <c r="C1168" s="16" t="n">
        <v>0.239101719949275</v>
      </c>
      <c r="D1168" s="16" t="n">
        <v>0.267907458519958</v>
      </c>
      <c r="E1168" s="16" t="n">
        <v>0.735925925925926</v>
      </c>
      <c r="F1168" s="16" t="n">
        <v>0.727922146931487</v>
      </c>
      <c r="G1168" s="18" t="n">
        <v>1.18314527884564E-014</v>
      </c>
      <c r="H1168" s="6"/>
      <c r="I1168" s="16" t="n">
        <v>0.00110708226937571</v>
      </c>
      <c r="J1168" s="16" t="n">
        <v>0.00106382274722238</v>
      </c>
      <c r="K1168" s="16" t="n">
        <v>0.56483950617284</v>
      </c>
      <c r="L1168" s="16" t="n">
        <v>0.0373943837604342</v>
      </c>
      <c r="M1168" s="16" t="n">
        <v>0.542148148148148</v>
      </c>
      <c r="N1168" s="16" t="n">
        <v>0.164897274998749</v>
      </c>
      <c r="O1168" s="16" t="n">
        <v>0.262611426956903</v>
      </c>
      <c r="P1168" s="16" t="n">
        <v>-0.106693849138814</v>
      </c>
    </row>
    <row r="1169" customFormat="false" ht="15" hidden="false" customHeight="false" outlineLevel="0" collapsed="false">
      <c r="A1169" s="17" t="n">
        <v>1564</v>
      </c>
      <c r="B1169" s="6"/>
      <c r="C1169" s="16" t="n">
        <v>0.240205429314534</v>
      </c>
      <c r="D1169" s="16" t="n">
        <v>0.268966880067694</v>
      </c>
      <c r="E1169" s="16" t="n">
        <v>0.735506172839506</v>
      </c>
      <c r="F1169" s="16" t="n">
        <v>0.727207592455821</v>
      </c>
      <c r="G1169" s="18" t="n">
        <v>1.38512337887543E-014</v>
      </c>
      <c r="H1169" s="6"/>
      <c r="I1169" s="16" t="n">
        <v>0.00109640654945132</v>
      </c>
      <c r="J1169" s="16" t="n">
        <v>0.00105350631215211</v>
      </c>
      <c r="K1169" s="16" t="n">
        <v>0.564444444444445</v>
      </c>
      <c r="L1169" s="16" t="n">
        <v>0.0377987934200489</v>
      </c>
      <c r="M1169" s="16" t="n">
        <v>0.559901234567901</v>
      </c>
      <c r="N1169" s="16" t="n">
        <v>0.0422007082047102</v>
      </c>
      <c r="O1169" s="16" t="n">
        <v>0.262371392140814</v>
      </c>
      <c r="P1169" s="16" t="n">
        <v>-0.106652442023641</v>
      </c>
    </row>
    <row r="1170" customFormat="false" ht="15" hidden="false" customHeight="false" outlineLevel="0" collapsed="false">
      <c r="A1170" s="17" t="n">
        <v>1565</v>
      </c>
      <c r="B1170" s="6"/>
      <c r="C1170" s="16" t="n">
        <v>0.241299340153214</v>
      </c>
      <c r="D1170" s="16" t="n">
        <v>0.270017432758365</v>
      </c>
      <c r="E1170" s="16" t="n">
        <v>0.735037037037037</v>
      </c>
      <c r="F1170" s="16" t="n">
        <v>0.726504632332438</v>
      </c>
      <c r="G1170" s="18" t="n">
        <v>1.60697315358052E-014</v>
      </c>
      <c r="H1170" s="6"/>
      <c r="I1170" s="16" t="n">
        <v>0.00108557057640803</v>
      </c>
      <c r="J1170" s="16" t="n">
        <v>0.00104311172155575</v>
      </c>
      <c r="K1170" s="16" t="n">
        <v>0.564222222222222</v>
      </c>
      <c r="L1170" s="16" t="n">
        <v>0.0387111405120632</v>
      </c>
      <c r="M1170" s="16" t="n">
        <v>0.578395061728395</v>
      </c>
      <c r="N1170" s="16" t="n">
        <v>0.0091405435001091</v>
      </c>
      <c r="O1170" s="16" t="n">
        <v>0.262135204592304</v>
      </c>
      <c r="P1170" s="16" t="n">
        <v>-0.1064030019097</v>
      </c>
    </row>
    <row r="1171" customFormat="false" ht="15" hidden="false" customHeight="false" outlineLevel="0" collapsed="false">
      <c r="A1171" s="17" t="n">
        <v>1566</v>
      </c>
      <c r="B1171" s="6"/>
      <c r="C1171" s="16" t="n">
        <v>0.242381901828714</v>
      </c>
      <c r="D1171" s="16" t="n">
        <v>0.271057623441357</v>
      </c>
      <c r="E1171" s="16" t="n">
        <v>0.734716049382716</v>
      </c>
      <c r="F1171" s="16" t="n">
        <v>0.725813774573255</v>
      </c>
      <c r="G1171" s="18" t="n">
        <v>1.86828268483171E-014</v>
      </c>
      <c r="H1171" s="6"/>
      <c r="I1171" s="16" t="n">
        <v>0.00107460278721976</v>
      </c>
      <c r="J1171" s="16" t="n">
        <v>0.00103270710318748</v>
      </c>
      <c r="K1171" s="16" t="n">
        <v>0.563777777777778</v>
      </c>
      <c r="L1171" s="16" t="n">
        <v>0.0402790869178951</v>
      </c>
      <c r="M1171" s="16" t="n">
        <v>0.595111111111111</v>
      </c>
      <c r="N1171" s="16" t="n">
        <v>0.00184244784348185</v>
      </c>
      <c r="O1171" s="16" t="n">
        <v>0.261903037410738</v>
      </c>
      <c r="P1171" s="16" t="n">
        <v>-0.105844939939018</v>
      </c>
    </row>
    <row r="1172" customFormat="false" ht="15" hidden="false" customHeight="false" outlineLevel="0" collapsed="false">
      <c r="A1172" s="17" t="n">
        <v>1567</v>
      </c>
      <c r="B1172" s="6"/>
      <c r="C1172" s="16" t="n">
        <v>0.243452786756316</v>
      </c>
      <c r="D1172" s="16" t="n">
        <v>0.272087344001548</v>
      </c>
      <c r="E1172" s="16" t="n">
        <v>0.734543209876543</v>
      </c>
      <c r="F1172" s="16" t="n">
        <v>0.725139271178053</v>
      </c>
      <c r="G1172" s="18" t="n">
        <v>2.1625146380011E-014</v>
      </c>
      <c r="H1172" s="6"/>
      <c r="I1172" s="16" t="n">
        <v>0.00106354410331347</v>
      </c>
      <c r="J1172" s="16" t="n">
        <v>0.00102231413788206</v>
      </c>
      <c r="K1172" s="16" t="n">
        <v>0.562691358024691</v>
      </c>
      <c r="L1172" s="16" t="n">
        <v>0.0423157816037537</v>
      </c>
      <c r="M1172" s="16" t="n">
        <v>0.61158024691358</v>
      </c>
      <c r="N1172" s="18" t="n">
        <v>0.000437102686396833</v>
      </c>
      <c r="O1172" s="16" t="n">
        <v>0.261676322341223</v>
      </c>
      <c r="P1172" s="16" t="n">
        <v>-0.105015964518183</v>
      </c>
    </row>
    <row r="1173" customFormat="false" ht="15" hidden="false" customHeight="false" outlineLevel="0" collapsed="false">
      <c r="A1173" s="17" t="n">
        <v>1568</v>
      </c>
      <c r="B1173" s="6"/>
      <c r="C1173" s="16" t="n">
        <v>0.244511518273306</v>
      </c>
      <c r="D1173" s="16" t="n">
        <v>0.273105559320147</v>
      </c>
      <c r="E1173" s="16" t="n">
        <v>0.734296296296296</v>
      </c>
      <c r="F1173" s="16" t="n">
        <v>0.724463467809625</v>
      </c>
      <c r="G1173" s="18" t="n">
        <v>2.50546797467241E-014</v>
      </c>
      <c r="H1173" s="6"/>
      <c r="I1173" s="16" t="n">
        <v>0.00105226375339943</v>
      </c>
      <c r="J1173" s="16" t="n">
        <v>0.00101174970219473</v>
      </c>
      <c r="K1173" s="16" t="n">
        <v>0.561728395061728</v>
      </c>
      <c r="L1173" s="16" t="n">
        <v>0.0447434830385478</v>
      </c>
      <c r="M1173" s="16" t="n">
        <v>0.623802469135803</v>
      </c>
      <c r="N1173" s="18" t="n">
        <v>0.000143507658870731</v>
      </c>
      <c r="O1173" s="16" t="n">
        <v>0.261449126872873</v>
      </c>
      <c r="P1173" s="16" t="n">
        <v>-0.104037680783405</v>
      </c>
    </row>
    <row r="1174" customFormat="false" ht="15" hidden="false" customHeight="false" outlineLevel="0" collapsed="false">
      <c r="A1174" s="17" t="n">
        <v>1569</v>
      </c>
      <c r="B1174" s="6"/>
      <c r="C1174" s="16" t="n">
        <v>0.245558105970304</v>
      </c>
      <c r="D1174" s="16" t="n">
        <v>0.274112223596979</v>
      </c>
      <c r="E1174" s="16" t="n">
        <v>0.734172839506173</v>
      </c>
      <c r="F1174" s="16" t="n">
        <v>0.72378266111159</v>
      </c>
      <c r="G1174" s="18" t="n">
        <v>2.90138796455635E-014</v>
      </c>
      <c r="H1174" s="6"/>
      <c r="I1174" s="16" t="n">
        <v>0.00104071280667652</v>
      </c>
      <c r="J1174" s="16" t="n">
        <v>0.00100099173803118</v>
      </c>
      <c r="K1174" s="16" t="n">
        <v>0.560765432098765</v>
      </c>
      <c r="L1174" s="16" t="n">
        <v>0.0478182863652561</v>
      </c>
      <c r="M1174" s="16" t="n">
        <v>0.629753086419753</v>
      </c>
      <c r="N1174" s="18" t="n">
        <v>9.36385763135929E-005</v>
      </c>
      <c r="O1174" s="16" t="n">
        <v>0.261220205407449</v>
      </c>
      <c r="P1174" s="16" t="n">
        <v>-0.102844115592567</v>
      </c>
    </row>
    <row r="1175" customFormat="false" ht="15" hidden="false" customHeight="false" outlineLevel="0" collapsed="false">
      <c r="A1175" s="17" t="n">
        <v>1570</v>
      </c>
      <c r="B1175" s="6"/>
      <c r="C1175" s="16" t="n">
        <v>0.246592748064787</v>
      </c>
      <c r="D1175" s="16" t="n">
        <v>0.275107530699435</v>
      </c>
      <c r="E1175" s="16" t="n">
        <v>0.733703703703704</v>
      </c>
      <c r="F1175" s="16" t="n">
        <v>0.723100309483058</v>
      </c>
      <c r="G1175" s="18" t="n">
        <v>3.35575284138472E-014</v>
      </c>
      <c r="H1175" s="6"/>
      <c r="I1175" s="16" t="n">
        <v>0.00102896096628283</v>
      </c>
      <c r="J1175" s="18" t="n">
        <v>0.000990006599633807</v>
      </c>
      <c r="K1175" s="16" t="n">
        <v>0.559382716049383</v>
      </c>
      <c r="L1175" s="16" t="n">
        <v>0.0509388302897743</v>
      </c>
      <c r="M1175" s="16" t="n">
        <v>0.628814814814815</v>
      </c>
      <c r="N1175" s="18" t="n">
        <v>0.000116649881066986</v>
      </c>
      <c r="O1175" s="16" t="n">
        <v>0.260990720224739</v>
      </c>
      <c r="P1175" s="16" t="n">
        <v>-0.101700500258809</v>
      </c>
    </row>
    <row r="1176" customFormat="false" ht="15" hidden="false" customHeight="false" outlineLevel="0" collapsed="false">
      <c r="A1176" s="17" t="n">
        <v>1571</v>
      </c>
      <c r="B1176" s="6"/>
      <c r="C1176" s="16" t="n">
        <v>0.247615319354969</v>
      </c>
      <c r="D1176" s="16" t="n">
        <v>0.276091302751261</v>
      </c>
      <c r="E1176" s="16" t="n">
        <v>0.733135802469136</v>
      </c>
      <c r="F1176" s="16" t="n">
        <v>0.722416699755423</v>
      </c>
      <c r="G1176" s="18" t="n">
        <v>3.87530029847449E-014</v>
      </c>
      <c r="H1176" s="6"/>
      <c r="I1176" s="16" t="n">
        <v>0.00101713999632751</v>
      </c>
      <c r="J1176" s="18" t="n">
        <v>0.000978914506378023</v>
      </c>
      <c r="K1176" s="16" t="n">
        <v>0.557728395061728</v>
      </c>
      <c r="L1176" s="16" t="n">
        <v>0.0540499676931082</v>
      </c>
      <c r="M1176" s="16" t="n">
        <v>0.62437037037037</v>
      </c>
      <c r="N1176" s="18" t="n">
        <v>0.000222145729939911</v>
      </c>
      <c r="O1176" s="16" t="n">
        <v>0.260760767545246</v>
      </c>
      <c r="P1176" s="16" t="n">
        <v>-0.100662431680376</v>
      </c>
    </row>
    <row r="1177" customFormat="false" ht="15" hidden="false" customHeight="false" outlineLevel="0" collapsed="false">
      <c r="A1177" s="17" t="n">
        <v>1572</v>
      </c>
      <c r="B1177" s="6"/>
      <c r="C1177" s="16" t="n">
        <v>0.248626399825998</v>
      </c>
      <c r="D1177" s="16" t="n">
        <v>0.277064282255358</v>
      </c>
      <c r="E1177" s="16" t="n">
        <v>0.733185185185185</v>
      </c>
      <c r="F1177" s="16" t="n">
        <v>0.721734479222881</v>
      </c>
      <c r="G1177" s="18" t="n">
        <v>4.44951836488354E-014</v>
      </c>
      <c r="H1177" s="6"/>
      <c r="I1177" s="16" t="n">
        <v>0.00100546641659588</v>
      </c>
      <c r="J1177" s="18" t="n">
        <v>0.00096791041618714</v>
      </c>
      <c r="K1177" s="16" t="n">
        <v>0.556716049382716</v>
      </c>
      <c r="L1177" s="16" t="n">
        <v>0.0568696131951001</v>
      </c>
      <c r="M1177" s="16" t="n">
        <v>0.61520987654321</v>
      </c>
      <c r="N1177" s="18" t="n">
        <v>0.000677672373988554</v>
      </c>
      <c r="O1177" s="16" t="n">
        <v>0.26053123790629</v>
      </c>
      <c r="P1177" s="16" t="n">
        <v>-0.0997733214257916</v>
      </c>
    </row>
    <row r="1178" customFormat="false" ht="15" hidden="false" customHeight="false" outlineLevel="0" collapsed="false">
      <c r="A1178" s="17" t="n">
        <v>1573</v>
      </c>
      <c r="B1178" s="6"/>
      <c r="C1178" s="16" t="n">
        <v>0.249626195313045</v>
      </c>
      <c r="D1178" s="16" t="n">
        <v>0.278026750277807</v>
      </c>
      <c r="E1178" s="16" t="n">
        <v>0.732864197530864</v>
      </c>
      <c r="F1178" s="16" t="n">
        <v>0.721056998427874</v>
      </c>
      <c r="G1178" s="18" t="n">
        <v>5.1182928500141E-014</v>
      </c>
      <c r="H1178" s="6"/>
      <c r="I1178" s="18" t="n">
        <v>0.000993944455588074</v>
      </c>
      <c r="J1178" s="18" t="n">
        <v>0.000957004831068435</v>
      </c>
      <c r="K1178" s="16" t="n">
        <v>0.555506172839506</v>
      </c>
      <c r="L1178" s="16" t="n">
        <v>0.0594611720555603</v>
      </c>
      <c r="M1178" s="16" t="n">
        <v>0.604049382716049</v>
      </c>
      <c r="N1178" s="16" t="n">
        <v>0.00194304817772985</v>
      </c>
      <c r="O1178" s="16" t="n">
        <v>0.260303259202948</v>
      </c>
      <c r="P1178" s="16" t="n">
        <v>-0.0990208829009309</v>
      </c>
    </row>
    <row r="1179" customFormat="false" ht="15" hidden="false" customHeight="false" outlineLevel="0" collapsed="false">
      <c r="A1179" s="17" t="n">
        <v>1574</v>
      </c>
      <c r="B1179" s="6"/>
      <c r="C1179" s="16" t="n">
        <v>0.250613716141652</v>
      </c>
      <c r="D1179" s="16" t="n">
        <v>0.278977908234389</v>
      </c>
      <c r="E1179" s="16" t="n">
        <v>0.732592592592593</v>
      </c>
      <c r="F1179" s="16" t="n">
        <v>0.720395819943296</v>
      </c>
      <c r="G1179" s="18" t="n">
        <v>5.86581735966257E-014</v>
      </c>
      <c r="H1179" s="6"/>
      <c r="I1179" s="18" t="n">
        <v>0.000982586812996125</v>
      </c>
      <c r="J1179" s="18" t="n">
        <v>0.000946189309750618</v>
      </c>
      <c r="K1179" s="16" t="n">
        <v>0.554592592592593</v>
      </c>
      <c r="L1179" s="16" t="n">
        <v>0.0614660835041966</v>
      </c>
      <c r="M1179" s="16" t="n">
        <v>0.592444444444444</v>
      </c>
      <c r="N1179" s="16" t="n">
        <v>0.00450182603307697</v>
      </c>
      <c r="O1179" s="16" t="n">
        <v>0.260080724394865</v>
      </c>
      <c r="P1179" s="16" t="n">
        <v>-0.0984787572588506</v>
      </c>
    </row>
    <row r="1180" customFormat="false" ht="15" hidden="false" customHeight="false" outlineLevel="0" collapsed="false">
      <c r="A1180" s="17" t="n">
        <v>1575</v>
      </c>
      <c r="B1180" s="6"/>
      <c r="C1180" s="16" t="n">
        <v>0.251588925935774</v>
      </c>
      <c r="D1180" s="16" t="n">
        <v>0.279917578074328</v>
      </c>
      <c r="E1180" s="16" t="n">
        <v>0.732148148148148</v>
      </c>
      <c r="F1180" s="16" t="n">
        <v>0.719746529513359</v>
      </c>
      <c r="G1180" s="18" t="n">
        <v>6.71719852455744E-014</v>
      </c>
      <c r="H1180" s="6"/>
      <c r="I1180" s="18" t="n">
        <v>0.000971379215045029</v>
      </c>
      <c r="J1180" s="18" t="n">
        <v>0.000935433153358103</v>
      </c>
      <c r="K1180" s="16" t="n">
        <v>0.553456790123457</v>
      </c>
      <c r="L1180" s="16" t="n">
        <v>0.062711562852299</v>
      </c>
      <c r="M1180" s="16" t="n">
        <v>0.582345679012346</v>
      </c>
      <c r="N1180" s="16" t="n">
        <v>0.00942232075412554</v>
      </c>
      <c r="O1180" s="16" t="n">
        <v>0.259862150445835</v>
      </c>
      <c r="P1180" s="16" t="n">
        <v>-0.0981634442498412</v>
      </c>
    </row>
    <row r="1181" customFormat="false" ht="15" hidden="false" customHeight="false" outlineLevel="0" collapsed="false">
      <c r="A1181" s="17" t="n">
        <v>1576</v>
      </c>
      <c r="B1181" s="6"/>
      <c r="C1181" s="16" t="n">
        <v>0.252553026414434</v>
      </c>
      <c r="D1181" s="16" t="n">
        <v>0.280846844834264</v>
      </c>
      <c r="E1181" s="16" t="n">
        <v>0.732049382716049</v>
      </c>
      <c r="F1181" s="16" t="n">
        <v>0.719108148344523</v>
      </c>
      <c r="G1181" s="18" t="n">
        <v>7.66479595781619E-014</v>
      </c>
      <c r="H1181" s="6"/>
      <c r="I1181" s="18" t="n">
        <v>0.000960311177703517</v>
      </c>
      <c r="J1181" s="18" t="n">
        <v>0.000924812050446962</v>
      </c>
      <c r="K1181" s="16" t="n">
        <v>0.553111111111111</v>
      </c>
      <c r="L1181" s="16" t="n">
        <v>0.0637939476378083</v>
      </c>
      <c r="M1181" s="16" t="n">
        <v>0.572024691358025</v>
      </c>
      <c r="N1181" s="16" t="n">
        <v>0.0181915439118416</v>
      </c>
      <c r="O1181" s="16" t="n">
        <v>0.259647209989167</v>
      </c>
      <c r="P1181" s="16" t="n">
        <v>-0.0978610984520073</v>
      </c>
    </row>
    <row r="1182" customFormat="false" ht="15" hidden="false" customHeight="false" outlineLevel="0" collapsed="false">
      <c r="A1182" s="17" t="n">
        <v>1577</v>
      </c>
      <c r="B1182" s="6"/>
      <c r="C1182" s="16" t="n">
        <v>0.253506686817301</v>
      </c>
      <c r="D1182" s="16" t="n">
        <v>0.281766271143219</v>
      </c>
      <c r="E1182" s="16" t="n">
        <v>0.731802469135803</v>
      </c>
      <c r="F1182" s="16" t="n">
        <v>0.718480681735125</v>
      </c>
      <c r="G1182" s="18" t="n">
        <v>8.69942907595983E-014</v>
      </c>
      <c r="H1182" s="6"/>
      <c r="I1182" s="18" t="n">
        <v>0.000949241669167994</v>
      </c>
      <c r="J1182" s="18" t="n">
        <v>0.000914203216158538</v>
      </c>
      <c r="K1182" s="16" t="n">
        <v>0.552098765432099</v>
      </c>
      <c r="L1182" s="16" t="n">
        <v>0.0650484376424407</v>
      </c>
      <c r="M1182" s="16" t="n">
        <v>0.56558024691358</v>
      </c>
      <c r="N1182" s="16" t="n">
        <v>0.0275865610049759</v>
      </c>
      <c r="O1182" s="16" t="n">
        <v>0.259435906811195</v>
      </c>
      <c r="P1182" s="16" t="n">
        <v>-0.0975360131365496</v>
      </c>
    </row>
    <row r="1183" customFormat="false" ht="15" hidden="false" customHeight="false" outlineLevel="0" collapsed="false">
      <c r="A1183" s="17" t="n">
        <v>1578</v>
      </c>
      <c r="B1183" s="6"/>
      <c r="C1183" s="16" t="n">
        <v>0.254449551437332</v>
      </c>
      <c r="D1183" s="16" t="n">
        <v>0.282674803889546</v>
      </c>
      <c r="E1183" s="16" t="n">
        <v>0.731555555555556</v>
      </c>
      <c r="F1183" s="16" t="n">
        <v>0.717840028102985</v>
      </c>
      <c r="G1183" s="18" t="n">
        <v>9.89593891380528E-014</v>
      </c>
      <c r="H1183" s="6"/>
      <c r="I1183" s="18" t="n">
        <v>0.000938237464971402</v>
      </c>
      <c r="J1183" s="18" t="n">
        <v>0.000903625660235301</v>
      </c>
      <c r="K1183" s="16" t="n">
        <v>0.551432098765432</v>
      </c>
      <c r="L1183" s="16" t="n">
        <v>0.066053037581708</v>
      </c>
      <c r="M1183" s="16" t="n">
        <v>0.559481481481482</v>
      </c>
      <c r="N1183" s="16" t="n">
        <v>0.0422666009635775</v>
      </c>
      <c r="O1183" s="16" t="n">
        <v>0.259220124375668</v>
      </c>
      <c r="P1183" s="16" t="n">
        <v>-0.0973130289883081</v>
      </c>
    </row>
    <row r="1184" customFormat="false" ht="15" hidden="false" customHeight="false" outlineLevel="0" collapsed="false">
      <c r="A1184" s="17" t="n">
        <v>1579</v>
      </c>
      <c r="B1184" s="6"/>
      <c r="C1184" s="16" t="n">
        <v>0.255382097085827</v>
      </c>
      <c r="D1184" s="16" t="n">
        <v>0.283572777895353</v>
      </c>
      <c r="E1184" s="16" t="n">
        <v>0.731234567901235</v>
      </c>
      <c r="F1184" s="16" t="n">
        <v>0.717181759104709</v>
      </c>
      <c r="G1184" s="18" t="n">
        <v>1.13074724069623E-013</v>
      </c>
      <c r="H1184" s="6"/>
      <c r="I1184" s="18" t="n">
        <v>0.000927435455931944</v>
      </c>
      <c r="J1184" s="18" t="n">
        <v>0.000893211405309744</v>
      </c>
      <c r="K1184" s="16" t="n">
        <v>0.550864197530864</v>
      </c>
      <c r="L1184" s="16" t="n">
        <v>0.0668434741693374</v>
      </c>
      <c r="M1184" s="16" t="n">
        <v>0.554493827160494</v>
      </c>
      <c r="N1184" s="16" t="n">
        <v>0.0646976034154844</v>
      </c>
      <c r="O1184" s="16" t="n">
        <v>0.258998368361274</v>
      </c>
      <c r="P1184" s="16" t="n">
        <v>-0.0972160816174656</v>
      </c>
    </row>
    <row r="1185" customFormat="false" ht="15" hidden="false" customHeight="false" outlineLevel="0" collapsed="false">
      <c r="A1185" s="17" t="n">
        <v>1580</v>
      </c>
      <c r="B1185" s="6"/>
      <c r="C1185" s="16" t="n">
        <v>0.256304273699749</v>
      </c>
      <c r="D1185" s="16" t="n">
        <v>0.284460549526483</v>
      </c>
      <c r="E1185" s="16" t="n">
        <v>0.731061728395062</v>
      </c>
      <c r="F1185" s="16" t="n">
        <v>0.716517066806341</v>
      </c>
      <c r="G1185" s="18" t="n">
        <v>1.28845446014487E-013</v>
      </c>
      <c r="H1185" s="6"/>
      <c r="I1185" s="18" t="n">
        <v>0.000916847991091304</v>
      </c>
      <c r="J1185" s="18" t="n">
        <v>0.000882942018054156</v>
      </c>
      <c r="K1185" s="16" t="n">
        <v>0.550765432098765</v>
      </c>
      <c r="L1185" s="16" t="n">
        <v>0.0671691465654013</v>
      </c>
      <c r="M1185" s="16" t="n">
        <v>0.552666666666667</v>
      </c>
      <c r="N1185" s="16" t="n">
        <v>0.0802538943268557</v>
      </c>
      <c r="O1185" s="16" t="n">
        <v>0.258774406915903</v>
      </c>
      <c r="P1185" s="16" t="n">
        <v>-0.0973013313845327</v>
      </c>
    </row>
    <row r="1186" customFormat="false" ht="15" hidden="false" customHeight="false" outlineLevel="0" collapsed="false">
      <c r="A1186" s="17" t="n">
        <v>1581</v>
      </c>
      <c r="B1186" s="6"/>
      <c r="C1186" s="16" t="n">
        <v>0.257216020836188</v>
      </c>
      <c r="D1186" s="16" t="n">
        <v>0.285338030084324</v>
      </c>
      <c r="E1186" s="16" t="n">
        <v>0.730814814814815</v>
      </c>
      <c r="F1186" s="16" t="n">
        <v>0.715843214167089</v>
      </c>
      <c r="G1186" s="18" t="n">
        <v>1.46711899337585E-013</v>
      </c>
      <c r="H1186" s="6"/>
      <c r="I1186" s="18" t="n">
        <v>0.000906465590472642</v>
      </c>
      <c r="J1186" s="18" t="n">
        <v>0.000872790397040748</v>
      </c>
      <c r="K1186" s="16" t="n">
        <v>0.550345679012346</v>
      </c>
      <c r="L1186" s="16" t="n">
        <v>0.0669867267415821</v>
      </c>
      <c r="M1186" s="16" t="n">
        <v>0.554098765432099</v>
      </c>
      <c r="N1186" s="16" t="n">
        <v>0.0910856200920181</v>
      </c>
      <c r="O1186" s="16" t="n">
        <v>0.258547316376381</v>
      </c>
      <c r="P1186" s="16" t="n">
        <v>-0.0976197090100993</v>
      </c>
    </row>
    <row r="1187" customFormat="false" ht="15" hidden="false" customHeight="false" outlineLevel="0" collapsed="false">
      <c r="A1187" s="17" t="n">
        <v>1582</v>
      </c>
      <c r="B1187" s="6"/>
      <c r="C1187" s="16" t="n">
        <v>0.258116841783598</v>
      </c>
      <c r="D1187" s="16" t="n">
        <v>0.286205046054059</v>
      </c>
      <c r="E1187" s="16" t="n">
        <v>0.73037037037037</v>
      </c>
      <c r="F1187" s="16" t="n">
        <v>0.71516595185753</v>
      </c>
      <c r="G1187" s="18" t="n">
        <v>1.66215535708247E-013</v>
      </c>
      <c r="H1187" s="6"/>
      <c r="I1187" s="18" t="n">
        <v>0.000896210856143824</v>
      </c>
      <c r="J1187" s="18" t="n">
        <v>0.000862757771970107</v>
      </c>
      <c r="K1187" s="16" t="n">
        <v>0.550296296296296</v>
      </c>
      <c r="L1187" s="16" t="n">
        <v>0.0668434741693374</v>
      </c>
      <c r="M1187" s="16" t="n">
        <v>0.55483950617284</v>
      </c>
      <c r="N1187" s="16" t="n">
        <v>0.0925146797757453</v>
      </c>
      <c r="O1187" s="16" t="n">
        <v>0.258319033567481</v>
      </c>
      <c r="P1187" s="16" t="n">
        <v>-0.097961373793376</v>
      </c>
    </row>
    <row r="1188" customFormat="false" ht="15" hidden="false" customHeight="false" outlineLevel="0" collapsed="false">
      <c r="A1188" s="17" t="n">
        <v>1583</v>
      </c>
      <c r="B1188" s="6"/>
      <c r="C1188" s="16" t="n">
        <v>0.259006825962839</v>
      </c>
      <c r="D1188" s="16" t="n">
        <v>0.287061881617774</v>
      </c>
      <c r="E1188" s="16" t="n">
        <v>0.730246913580247</v>
      </c>
      <c r="F1188" s="16" t="n">
        <v>0.714491696446108</v>
      </c>
      <c r="G1188" s="18" t="n">
        <v>1.88656100750564E-013</v>
      </c>
      <c r="H1188" s="6"/>
      <c r="I1188" s="18" t="n">
        <v>0.00088622378274032</v>
      </c>
      <c r="J1188" s="18" t="n">
        <v>0.00085303417711441</v>
      </c>
      <c r="K1188" s="16" t="n">
        <v>0.550172839506173</v>
      </c>
      <c r="L1188" s="16" t="n">
        <v>0.0668434741693374</v>
      </c>
      <c r="M1188" s="16" t="n">
        <v>0.56</v>
      </c>
      <c r="N1188" s="16" t="n">
        <v>0.0711659414466209</v>
      </c>
      <c r="O1188" s="16" t="n">
        <v>0.258091721291516</v>
      </c>
      <c r="P1188" s="16" t="n">
        <v>-0.0981640198802351</v>
      </c>
    </row>
    <row r="1189" customFormat="false" ht="15" hidden="false" customHeight="false" outlineLevel="0" collapsed="false">
      <c r="A1189" s="17" t="n">
        <v>1584</v>
      </c>
      <c r="B1189" s="6"/>
      <c r="C1189" s="16" t="n">
        <v>0.259886272821255</v>
      </c>
      <c r="D1189" s="16" t="n">
        <v>0.287908456057257</v>
      </c>
      <c r="E1189" s="16" t="n">
        <v>0.730148148148148</v>
      </c>
      <c r="F1189" s="16" t="n">
        <v>0.713813396923717</v>
      </c>
      <c r="G1189" s="18" t="n">
        <v>2.13927288202034E-013</v>
      </c>
      <c r="H1189" s="6"/>
      <c r="I1189" s="18" t="n">
        <v>0.000876143351196675</v>
      </c>
      <c r="J1189" s="18" t="n">
        <v>0.000843284283010102</v>
      </c>
      <c r="K1189" s="16" t="n">
        <v>0.549827160493827</v>
      </c>
      <c r="L1189" s="16" t="n">
        <v>0.0672171776446805</v>
      </c>
      <c r="M1189" s="16" t="n">
        <v>0.567703703703704</v>
      </c>
      <c r="N1189" s="16" t="n">
        <v>0.0437513421076724</v>
      </c>
      <c r="O1189" s="16" t="n">
        <v>0.25786300236402</v>
      </c>
      <c r="P1189" s="16" t="n">
        <v>-0.0981647905529145</v>
      </c>
    </row>
    <row r="1190" customFormat="false" ht="15" hidden="false" customHeight="false" outlineLevel="0" collapsed="false">
      <c r="A1190" s="17" t="n">
        <v>1585</v>
      </c>
      <c r="B1190" s="6"/>
      <c r="C1190" s="16" t="n">
        <v>0.260755392378769</v>
      </c>
      <c r="D1190" s="16" t="n">
        <v>0.288744822294902</v>
      </c>
      <c r="E1190" s="16" t="n">
        <v>0.729802469135803</v>
      </c>
      <c r="F1190" s="16" t="n">
        <v>0.713127318832922</v>
      </c>
      <c r="G1190" s="18" t="n">
        <v>2.41596298051955E-013</v>
      </c>
      <c r="H1190" s="6"/>
      <c r="I1190" s="18" t="n">
        <v>0.000866022873964951</v>
      </c>
      <c r="J1190" s="18" t="n">
        <v>0.000833528660946736</v>
      </c>
      <c r="K1190" s="16" t="n">
        <v>0.548987654320988</v>
      </c>
      <c r="L1190" s="16" t="n">
        <v>0.0681434021772812</v>
      </c>
      <c r="M1190" s="16" t="n">
        <v>0.57762962962963</v>
      </c>
      <c r="N1190" s="16" t="n">
        <v>0.023369170467647</v>
      </c>
      <c r="O1190" s="16" t="n">
        <v>0.257631616437758</v>
      </c>
      <c r="P1190" s="16" t="n">
        <v>-0.0980691684514653</v>
      </c>
    </row>
    <row r="1191" customFormat="false" ht="15" hidden="false" customHeight="false" outlineLevel="0" collapsed="false">
      <c r="A1191" s="17" t="n">
        <v>1586</v>
      </c>
      <c r="B1191" s="6"/>
      <c r="C1191" s="16" t="n">
        <v>0.26161636256687</v>
      </c>
      <c r="D1191" s="16" t="n">
        <v>0.289573404579206</v>
      </c>
      <c r="E1191" s="16" t="n">
        <v>0.729530864197531</v>
      </c>
      <c r="F1191" s="16" t="n">
        <v>0.712444717212205</v>
      </c>
      <c r="G1191" s="18" t="n">
        <v>2.73040505795883E-013</v>
      </c>
      <c r="H1191" s="6"/>
      <c r="I1191" s="18" t="n">
        <v>0.000855866510361334</v>
      </c>
      <c r="J1191" s="18" t="n">
        <v>0.000823785485610441</v>
      </c>
      <c r="K1191" s="16" t="n">
        <v>0.548074074074074</v>
      </c>
      <c r="L1191" s="16" t="n">
        <v>0.0697495202046798</v>
      </c>
      <c r="M1191" s="16" t="n">
        <v>0.588074074074074</v>
      </c>
      <c r="N1191" s="16" t="n">
        <v>0.00993441668023819</v>
      </c>
      <c r="O1191" s="16" t="n">
        <v>0.257401358987519</v>
      </c>
      <c r="P1191" s="16" t="n">
        <v>-0.097868777230726</v>
      </c>
    </row>
    <row r="1192" customFormat="false" ht="15" hidden="false" customHeight="false" outlineLevel="0" collapsed="false">
      <c r="A1192" s="17" t="n">
        <v>1587</v>
      </c>
      <c r="B1192" s="6"/>
      <c r="C1192" s="16" t="n">
        <v>0.262467964243254</v>
      </c>
      <c r="D1192" s="16" t="n">
        <v>0.290393042251966</v>
      </c>
      <c r="E1192" s="16" t="n">
        <v>0.729234567901235</v>
      </c>
      <c r="F1192" s="16" t="n">
        <v>0.711767904249543</v>
      </c>
      <c r="G1192" s="18" t="n">
        <v>3.088023005839E-013</v>
      </c>
      <c r="H1192" s="6"/>
      <c r="I1192" s="18" t="n">
        <v>0.000845719820686176</v>
      </c>
      <c r="J1192" s="18" t="n">
        <v>0.00081409872547911</v>
      </c>
      <c r="K1192" s="16" t="n">
        <v>0.547086419753087</v>
      </c>
      <c r="L1192" s="16" t="n">
        <v>0.0719170662503133</v>
      </c>
      <c r="M1192" s="16" t="n">
        <v>0.596222222222222</v>
      </c>
      <c r="N1192" s="16" t="n">
        <v>0.00401817399543342</v>
      </c>
      <c r="O1192" s="16" t="n">
        <v>0.257173010888379</v>
      </c>
      <c r="P1192" s="16" t="n">
        <v>-0.0975163614032218</v>
      </c>
    </row>
    <row r="1193" customFormat="false" ht="15" hidden="false" customHeight="false" outlineLevel="0" collapsed="false">
      <c r="A1193" s="17" t="n">
        <v>1588</v>
      </c>
      <c r="B1193" s="6"/>
      <c r="C1193" s="16" t="n">
        <v>0.263309614044248</v>
      </c>
      <c r="D1193" s="16" t="n">
        <v>0.291202800844888</v>
      </c>
      <c r="E1193" s="16" t="n">
        <v>0.728987654320988</v>
      </c>
      <c r="F1193" s="16" t="n">
        <v>0.711083211233528</v>
      </c>
      <c r="G1193" s="18" t="n">
        <v>3.49257222946553E-013</v>
      </c>
      <c r="H1193" s="6"/>
      <c r="I1193" s="18" t="n">
        <v>0.000835756504582405</v>
      </c>
      <c r="J1193" s="18" t="n">
        <v>0.000804631803479767</v>
      </c>
      <c r="K1193" s="16" t="n">
        <v>0.546024691358025</v>
      </c>
      <c r="L1193" s="16" t="n">
        <v>0.074370673813723</v>
      </c>
      <c r="M1193" s="16" t="n">
        <v>0.604567901234568</v>
      </c>
      <c r="N1193" s="16" t="n">
        <v>0.00163624607114638</v>
      </c>
      <c r="O1193" s="16" t="n">
        <v>0.256941960317566</v>
      </c>
      <c r="P1193" s="16" t="n">
        <v>-0.0970246668782174</v>
      </c>
    </row>
    <row r="1194" customFormat="false" ht="15" hidden="false" customHeight="false" outlineLevel="0" collapsed="false">
      <c r="A1194" s="17" t="n">
        <v>1589</v>
      </c>
      <c r="B1194" s="6"/>
      <c r="C1194" s="16" t="n">
        <v>0.264141996840498</v>
      </c>
      <c r="D1194" s="16" t="n">
        <v>0.292003601748597</v>
      </c>
      <c r="E1194" s="16" t="n">
        <v>0.728493827160494</v>
      </c>
      <c r="F1194" s="16" t="n">
        <v>0.710402122057891</v>
      </c>
      <c r="G1194" s="18" t="n">
        <v>3.94013891317267E-013</v>
      </c>
      <c r="H1194" s="6"/>
      <c r="I1194" s="18" t="n">
        <v>0.000825725069475919</v>
      </c>
      <c r="J1194" s="18" t="n">
        <v>0.000795139206070109</v>
      </c>
      <c r="K1194" s="16" t="n">
        <v>0.544987654320988</v>
      </c>
      <c r="L1194" s="16" t="n">
        <v>0.0776507347084405</v>
      </c>
      <c r="M1194" s="16" t="n">
        <v>0.616271604938272</v>
      </c>
      <c r="N1194" s="18" t="n">
        <v>0.00050666833688137</v>
      </c>
      <c r="O1194" s="16" t="n">
        <v>0.256712082147579</v>
      </c>
      <c r="P1194" s="16" t="n">
        <v>-0.0963554869554105</v>
      </c>
    </row>
    <row r="1195" customFormat="false" ht="15" hidden="false" customHeight="false" outlineLevel="0" collapsed="false">
      <c r="A1195" s="17" t="n">
        <v>1590</v>
      </c>
      <c r="B1195" s="6"/>
      <c r="C1195" s="16" t="n">
        <v>0.264963710428103</v>
      </c>
      <c r="D1195" s="16" t="n">
        <v>0.292794504848718</v>
      </c>
      <c r="E1195" s="16" t="n">
        <v>0.728222222222222</v>
      </c>
      <c r="F1195" s="16" t="n">
        <v>0.709733948022629</v>
      </c>
      <c r="G1195" s="18" t="n">
        <v>4.44493056611637E-013</v>
      </c>
      <c r="H1195" s="6"/>
      <c r="I1195" s="18" t="n">
        <v>0.000815468577756189</v>
      </c>
      <c r="J1195" s="18" t="n">
        <v>0.000785440321715408</v>
      </c>
      <c r="K1195" s="16" t="n">
        <v>0.544</v>
      </c>
      <c r="L1195" s="16" t="n">
        <v>0.0812920459697934</v>
      </c>
      <c r="M1195" s="16" t="n">
        <v>0.624123456790124</v>
      </c>
      <c r="N1195" s="18" t="n">
        <v>0.000208716097063513</v>
      </c>
      <c r="O1195" s="16" t="n">
        <v>0.256486520692923</v>
      </c>
      <c r="P1195" s="16" t="n">
        <v>-0.0955454590084213</v>
      </c>
    </row>
    <row r="1196" customFormat="false" ht="15" hidden="false" customHeight="false" outlineLevel="0" collapsed="false">
      <c r="A1196" s="17" t="n">
        <v>1591</v>
      </c>
      <c r="B1196" s="6"/>
      <c r="C1196" s="16" t="n">
        <v>0.265774928129452</v>
      </c>
      <c r="D1196" s="16" t="n">
        <v>0.293575608258111</v>
      </c>
      <c r="E1196" s="16" t="n">
        <v>0.728</v>
      </c>
      <c r="F1196" s="16" t="n">
        <v>0.709071128656133</v>
      </c>
      <c r="G1196" s="18" t="n">
        <v>4.99733501869814E-013</v>
      </c>
      <c r="H1196" s="6"/>
      <c r="I1196" s="18" t="n">
        <v>0.000805070772766486</v>
      </c>
      <c r="J1196" s="18" t="n">
        <v>0.000775644216626712</v>
      </c>
      <c r="K1196" s="16" t="n">
        <v>0.542641975308642</v>
      </c>
      <c r="L1196" s="16" t="n">
        <v>0.0858162225557106</v>
      </c>
      <c r="M1196" s="16" t="n">
        <v>0.626493827160494</v>
      </c>
      <c r="N1196" s="18" t="n">
        <v>0.000138314640465708</v>
      </c>
      <c r="O1196" s="16" t="n">
        <v>0.256262725450777</v>
      </c>
      <c r="P1196" s="16" t="n">
        <v>-0.094527973837845</v>
      </c>
    </row>
    <row r="1197" customFormat="false" ht="15" hidden="false" customHeight="false" outlineLevel="0" collapsed="false">
      <c r="A1197" s="17" t="n">
        <v>1592</v>
      </c>
      <c r="B1197" s="6"/>
      <c r="C1197" s="16" t="n">
        <v>0.266575739568409</v>
      </c>
      <c r="D1197" s="16" t="n">
        <v>0.29434709872796</v>
      </c>
      <c r="E1197" s="16" t="n">
        <v>0.727679012345679</v>
      </c>
      <c r="F1197" s="16" t="n">
        <v>0.708416396668196</v>
      </c>
      <c r="G1197" s="18" t="n">
        <v>5.61680636847569E-013</v>
      </c>
      <c r="H1197" s="6"/>
      <c r="I1197" s="18" t="n">
        <v>0.000794386903326079</v>
      </c>
      <c r="J1197" s="18" t="n">
        <v>0.000765668954403928</v>
      </c>
      <c r="K1197" s="16" t="n">
        <v>0.541234567901235</v>
      </c>
      <c r="L1197" s="16" t="n">
        <v>0.0921137850397285</v>
      </c>
      <c r="M1197" s="16" t="n">
        <v>0.627086419753086</v>
      </c>
      <c r="N1197" s="18" t="n">
        <v>0.00013501613513078</v>
      </c>
      <c r="O1197" s="16" t="n">
        <v>0.25604162037532</v>
      </c>
      <c r="P1197" s="16" t="n">
        <v>-0.0930967346682577</v>
      </c>
    </row>
    <row r="1198" customFormat="false" ht="15" hidden="false" customHeight="false" outlineLevel="0" collapsed="false">
      <c r="A1198" s="17" t="n">
        <v>1593</v>
      </c>
      <c r="B1198" s="6"/>
      <c r="C1198" s="16" t="n">
        <v>0.267365753901914</v>
      </c>
      <c r="D1198" s="16" t="n">
        <v>0.295108802362756</v>
      </c>
      <c r="E1198" s="16" t="n">
        <v>0.727358024691358</v>
      </c>
      <c r="F1198" s="16" t="n">
        <v>0.707772719003852</v>
      </c>
      <c r="G1198" s="18" t="n">
        <v>6.28922360127048E-013</v>
      </c>
      <c r="H1198" s="6"/>
      <c r="I1198" s="18" t="n">
        <v>0.000783601886932224</v>
      </c>
      <c r="J1198" s="18" t="n">
        <v>0.000755580261822084</v>
      </c>
      <c r="K1198" s="16" t="n">
        <v>0.539506172839506</v>
      </c>
      <c r="L1198" s="16" t="n">
        <v>0.0984687426971355</v>
      </c>
      <c r="M1198" s="16" t="n">
        <v>0.624444444444445</v>
      </c>
      <c r="N1198" s="18" t="n">
        <v>0.00016381517873198</v>
      </c>
      <c r="O1198" s="16" t="n">
        <v>0.255824209198706</v>
      </c>
      <c r="P1198" s="16" t="n">
        <v>-0.0916602727586258</v>
      </c>
    </row>
    <row r="1199" customFormat="false" ht="15" hidden="false" customHeight="false" outlineLevel="0" collapsed="false">
      <c r="A1199" s="17" t="n">
        <v>1594</v>
      </c>
      <c r="B1199" s="6"/>
      <c r="C1199" s="16" t="n">
        <v>0.268145030159943</v>
      </c>
      <c r="D1199" s="16" t="n">
        <v>0.295860342746895</v>
      </c>
      <c r="E1199" s="16" t="n">
        <v>0.727037037037037</v>
      </c>
      <c r="F1199" s="16" t="n">
        <v>0.707126205172712</v>
      </c>
      <c r="G1199" s="18" t="n">
        <v>7.05632545598225E-013</v>
      </c>
      <c r="H1199" s="6"/>
      <c r="I1199" s="18" t="n">
        <v>0.000772763590608681</v>
      </c>
      <c r="J1199" s="18" t="n">
        <v>0.000745395309512875</v>
      </c>
      <c r="K1199" s="16" t="n">
        <v>0.537679012345679</v>
      </c>
      <c r="L1199" s="16" t="n">
        <v>0.104384340061779</v>
      </c>
      <c r="M1199" s="16" t="n">
        <v>0.622567901234568</v>
      </c>
      <c r="N1199" s="18" t="n">
        <v>0.000256804924819904</v>
      </c>
      <c r="O1199" s="16" t="n">
        <v>0.255605800986</v>
      </c>
      <c r="P1199" s="16" t="n">
        <v>-0.0903626948431657</v>
      </c>
    </row>
    <row r="1200" customFormat="false" ht="15" hidden="false" customHeight="false" outlineLevel="0" collapsed="false">
      <c r="A1200" s="17" t="n">
        <v>1595</v>
      </c>
      <c r="B1200" s="6"/>
      <c r="C1200" s="16" t="n">
        <v>0.268912153977615</v>
      </c>
      <c r="D1200" s="16" t="n">
        <v>0.296600679653972</v>
      </c>
      <c r="E1200" s="16" t="n">
        <v>0.726641975308642</v>
      </c>
      <c r="F1200" s="16" t="n">
        <v>0.706486212457276</v>
      </c>
      <c r="G1200" s="18" t="n">
        <v>7.86282561753331E-013</v>
      </c>
      <c r="H1200" s="6"/>
      <c r="I1200" s="18" t="n">
        <v>0.000761997887775422</v>
      </c>
      <c r="J1200" s="18" t="n">
        <v>0.00073525832782597</v>
      </c>
      <c r="K1200" s="16" t="n">
        <v>0.536469135802469</v>
      </c>
      <c r="L1200" s="16" t="n">
        <v>0.109945796093086</v>
      </c>
      <c r="M1200" s="16" t="n">
        <v>0.618172839506173</v>
      </c>
      <c r="N1200" s="18" t="n">
        <v>0.000476919361884866</v>
      </c>
      <c r="O1200" s="16" t="n">
        <v>0.255389557213355</v>
      </c>
      <c r="P1200" s="16" t="n">
        <v>-0.08911538255478</v>
      </c>
    </row>
    <row r="1201" customFormat="false" ht="15" hidden="false" customHeight="false" outlineLevel="0" collapsed="false">
      <c r="A1201" s="17" t="n">
        <v>1596</v>
      </c>
      <c r="B1201" s="6"/>
      <c r="C1201" s="16" t="n">
        <v>0.269668597253115</v>
      </c>
      <c r="D1201" s="16" t="n">
        <v>0.297331407034376</v>
      </c>
      <c r="E1201" s="16" t="n">
        <v>0.726222222222222</v>
      </c>
      <c r="F1201" s="16" t="n">
        <v>0.705858701244933</v>
      </c>
      <c r="G1201" s="18" t="n">
        <v>8.77215240772967E-013</v>
      </c>
      <c r="H1201" s="6"/>
      <c r="I1201" s="18" t="n">
        <v>0.000751518811142986</v>
      </c>
      <c r="J1201" s="18" t="n">
        <v>0.000725273710275747</v>
      </c>
      <c r="K1201" s="16" t="n">
        <v>0.535753086419753</v>
      </c>
      <c r="L1201" s="16" t="n">
        <v>0.113576129090838</v>
      </c>
      <c r="M1201" s="16" t="n">
        <v>0.607802469135803</v>
      </c>
      <c r="N1201" s="16" t="n">
        <v>0.00129893057069715</v>
      </c>
      <c r="O1201" s="16" t="n">
        <v>0.2551774935304</v>
      </c>
      <c r="P1201" s="16" t="n">
        <v>-0.088269433815384</v>
      </c>
    </row>
    <row r="1202" customFormat="false" ht="15" hidden="false" customHeight="false" outlineLevel="0" collapsed="false">
      <c r="A1202" s="17" t="n">
        <v>1597</v>
      </c>
      <c r="B1202" s="6"/>
      <c r="C1202" s="16" t="n">
        <v>0.270413299156916</v>
      </c>
      <c r="D1202" s="16" t="n">
        <v>0.298051012505849</v>
      </c>
      <c r="E1202" s="16" t="n">
        <v>0.726049382716049</v>
      </c>
      <c r="F1202" s="16" t="n">
        <v>0.705231750937274</v>
      </c>
      <c r="G1202" s="18" t="n">
        <v>9.77239865023327E-013</v>
      </c>
      <c r="H1202" s="6"/>
      <c r="I1202" s="18" t="n">
        <v>0.000741163283467643</v>
      </c>
      <c r="J1202" s="18" t="n">
        <v>0.000715347598587057</v>
      </c>
      <c r="K1202" s="16" t="n">
        <v>0.535283950617284</v>
      </c>
      <c r="L1202" s="16" t="n">
        <v>0.11690344497009</v>
      </c>
      <c r="M1202" s="16" t="n">
        <v>0.593185185185185</v>
      </c>
      <c r="N1202" s="16" t="n">
        <v>0.00433454820229577</v>
      </c>
      <c r="O1202" s="16" t="n">
        <v>0.254965582620185</v>
      </c>
      <c r="P1202" s="16" t="n">
        <v>-0.0876262835660343</v>
      </c>
    </row>
    <row r="1203" customFormat="false" ht="15" hidden="false" customHeight="false" outlineLevel="0" collapsed="false">
      <c r="A1203" s="17" t="n">
        <v>1598</v>
      </c>
      <c r="B1203" s="6"/>
      <c r="C1203" s="16" t="n">
        <v>0.271146307417888</v>
      </c>
      <c r="D1203" s="16" t="n">
        <v>0.298759373574438</v>
      </c>
      <c r="E1203" s="16" t="n">
        <v>0.72562962962963</v>
      </c>
      <c r="F1203" s="16" t="n">
        <v>0.704601408057321</v>
      </c>
      <c r="G1203" s="18" t="n">
        <v>1.0856463247215E-012</v>
      </c>
      <c r="H1203" s="6"/>
      <c r="I1203" s="18" t="n">
        <v>0.000730976710716287</v>
      </c>
      <c r="J1203" s="18" t="n">
        <v>0.000705624626387025</v>
      </c>
      <c r="K1203" s="16" t="n">
        <v>0.53437037037037</v>
      </c>
      <c r="L1203" s="16" t="n">
        <v>0.12024793965714</v>
      </c>
      <c r="M1203" s="16" t="n">
        <v>0.573283950617284</v>
      </c>
      <c r="N1203" s="16" t="n">
        <v>0.0171471198204084</v>
      </c>
      <c r="O1203" s="16" t="n">
        <v>0.254752487969406</v>
      </c>
      <c r="P1203" s="16" t="n">
        <v>-0.0868403776213367</v>
      </c>
    </row>
    <row r="1204" customFormat="false" ht="15" hidden="false" customHeight="false" outlineLevel="0" collapsed="false">
      <c r="A1204" s="17" t="n">
        <v>1599</v>
      </c>
      <c r="B1204" s="6"/>
      <c r="C1204" s="16" t="n">
        <v>0.27186933895701</v>
      </c>
      <c r="D1204" s="16" t="n">
        <v>0.299457865244196</v>
      </c>
      <c r="E1204" s="16" t="n">
        <v>0.725530864197531</v>
      </c>
      <c r="F1204" s="16" t="n">
        <v>0.703969553838624</v>
      </c>
      <c r="G1204" s="18" t="n">
        <v>1.20689079746721E-012</v>
      </c>
      <c r="H1204" s="6"/>
      <c r="I1204" s="18" t="n">
        <v>0.000720836577552054</v>
      </c>
      <c r="J1204" s="18" t="n">
        <v>0.000695889490936774</v>
      </c>
      <c r="K1204" s="16" t="n">
        <v>0.533950617283951</v>
      </c>
      <c r="L1204" s="16" t="n">
        <v>0.122863031151548</v>
      </c>
      <c r="M1204" s="16" t="n">
        <v>0.553185185185185</v>
      </c>
      <c r="N1204" s="16" t="n">
        <v>0.0558391010266824</v>
      </c>
      <c r="O1204" s="16" t="n">
        <v>0.254538845140137</v>
      </c>
      <c r="P1204" s="16" t="n">
        <v>-0.0862784804089376</v>
      </c>
    </row>
    <row r="1205" customFormat="false" ht="15" hidden="false" customHeight="false" outlineLevel="0" collapsed="false">
      <c r="A1205" s="17" t="n">
        <v>1600</v>
      </c>
      <c r="B1205" s="6"/>
      <c r="C1205" s="16" t="n">
        <v>0.272583103250174</v>
      </c>
      <c r="D1205" s="16" t="n">
        <v>0.300146905004979</v>
      </c>
      <c r="E1205" s="16" t="n">
        <v>0.725234567901235</v>
      </c>
      <c r="F1205" s="16" t="n">
        <v>0.703329078629736</v>
      </c>
      <c r="G1205" s="18" t="n">
        <v>1.34105912395978E-012</v>
      </c>
      <c r="H1205" s="6"/>
      <c r="I1205" s="18" t="n">
        <v>0.000710924042476896</v>
      </c>
      <c r="J1205" s="18" t="n">
        <v>0.000686282977461156</v>
      </c>
      <c r="K1205" s="16" t="n">
        <v>0.533802469135803</v>
      </c>
      <c r="L1205" s="16" t="n">
        <v>0.123840992087215</v>
      </c>
      <c r="M1205" s="16" t="n">
        <v>0.541012345679012</v>
      </c>
      <c r="N1205" s="16" t="n">
        <v>0.120251807150733</v>
      </c>
      <c r="O1205" s="16" t="n">
        <v>0.254322249336521</v>
      </c>
      <c r="P1205" s="16" t="n">
        <v>-0.0861094603251776</v>
      </c>
    </row>
    <row r="1206" customFormat="false" ht="15" hidden="false" customHeight="false" outlineLevel="0" collapsed="false">
      <c r="A1206" s="17" t="n">
        <v>1601</v>
      </c>
      <c r="B1206" s="6"/>
      <c r="C1206" s="16" t="n">
        <v>0.2732881009571</v>
      </c>
      <c r="D1206" s="16" t="n">
        <v>0.300827304456078</v>
      </c>
      <c r="E1206" s="16" t="n">
        <v>0.724814814814815</v>
      </c>
      <c r="F1206" s="16" t="n">
        <v>0.702680850969225</v>
      </c>
      <c r="G1206" s="18" t="n">
        <v>1.48648975915871E-012</v>
      </c>
      <c r="H1206" s="6"/>
      <c r="I1206" s="18" t="n">
        <v>0.000701235651023204</v>
      </c>
      <c r="J1206" s="18" t="n">
        <v>0.000676836989819344</v>
      </c>
      <c r="K1206" s="16" t="n">
        <v>0.534148148148148</v>
      </c>
      <c r="L1206" s="16" t="n">
        <v>0.123840992087215</v>
      </c>
      <c r="M1206" s="16" t="n">
        <v>0.533308641975309</v>
      </c>
      <c r="N1206" s="16" t="n">
        <v>0.19127454264788</v>
      </c>
      <c r="O1206" s="16" t="n">
        <v>0.254102992836793</v>
      </c>
      <c r="P1206" s="16" t="n">
        <v>-0.0862098525989339</v>
      </c>
    </row>
    <row r="1207" customFormat="false" ht="15" hidden="false" customHeight="false" outlineLevel="0" collapsed="false">
      <c r="A1207" s="17" t="n">
        <v>1602</v>
      </c>
      <c r="B1207" s="6"/>
      <c r="C1207" s="16" t="n">
        <v>0.273984238641987</v>
      </c>
      <c r="D1207" s="16" t="n">
        <v>0.301499027098254</v>
      </c>
      <c r="E1207" s="16" t="n">
        <v>0.724320987654321</v>
      </c>
      <c r="F1207" s="16" t="n">
        <v>0.702029075389116</v>
      </c>
      <c r="G1207" s="18" t="n">
        <v>1.64624030859595E-012</v>
      </c>
      <c r="H1207" s="6"/>
      <c r="I1207" s="18" t="n">
        <v>0.000691713594963971</v>
      </c>
      <c r="J1207" s="18" t="n">
        <v>0.000667471806089368</v>
      </c>
      <c r="K1207" s="16" t="n">
        <v>0.534345679012346</v>
      </c>
      <c r="L1207" s="16" t="n">
        <v>0.122121436983695</v>
      </c>
      <c r="M1207" s="16" t="n">
        <v>0.527901234567901</v>
      </c>
      <c r="N1207" s="16" t="n">
        <v>0.25290890295205</v>
      </c>
      <c r="O1207" s="16" t="n">
        <v>0.253882496783294</v>
      </c>
      <c r="P1207" s="16" t="n">
        <v>-0.0866845634866557</v>
      </c>
    </row>
    <row r="1208" customFormat="false" ht="15" hidden="false" customHeight="false" outlineLevel="0" collapsed="false">
      <c r="A1208" s="17" t="n">
        <v>1603</v>
      </c>
      <c r="B1208" s="6"/>
      <c r="C1208" s="16" t="n">
        <v>0.274671642630097</v>
      </c>
      <c r="D1208" s="16" t="n">
        <v>0.302162173747956</v>
      </c>
      <c r="E1208" s="16" t="n">
        <v>0.724</v>
      </c>
      <c r="F1208" s="16" t="n">
        <v>0.701376008667171</v>
      </c>
      <c r="G1208" s="18" t="n">
        <v>1.77653047142732E-012</v>
      </c>
      <c r="H1208" s="6"/>
      <c r="I1208" s="18" t="n">
        <v>0.000682291499087133</v>
      </c>
      <c r="J1208" s="18" t="n">
        <v>0.00065817095977853</v>
      </c>
      <c r="K1208" s="16" t="n">
        <v>0.534395061728395</v>
      </c>
      <c r="L1208" s="16" t="n">
        <v>0.119869471587808</v>
      </c>
      <c r="M1208" s="16" t="n">
        <v>0.527259259259259</v>
      </c>
      <c r="N1208" s="16" t="n">
        <v>0.255297533931349</v>
      </c>
      <c r="O1208" s="16" t="n">
        <v>0.253661524229532</v>
      </c>
      <c r="P1208" s="16" t="n">
        <v>-0.0872728507986564</v>
      </c>
    </row>
    <row r="1209" customFormat="false" ht="15" hidden="false" customHeight="false" outlineLevel="0" collapsed="false">
      <c r="A1209" s="17" t="n">
        <v>1604</v>
      </c>
      <c r="B1209" s="6"/>
      <c r="C1209" s="16" t="n">
        <v>0.275350074449589</v>
      </c>
      <c r="D1209" s="16" t="n">
        <v>0.302816600077498</v>
      </c>
      <c r="E1209" s="16" t="n">
        <v>0.723679012345679</v>
      </c>
      <c r="F1209" s="16" t="n">
        <v>0.700722499915112</v>
      </c>
      <c r="G1209" s="18" t="n">
        <v>1.95533020935601E-012</v>
      </c>
      <c r="H1209" s="6"/>
      <c r="I1209" s="18" t="n">
        <v>0.000672766099727686</v>
      </c>
      <c r="J1209" s="18" t="n">
        <v>0.000648775053165543</v>
      </c>
      <c r="K1209" s="16" t="n">
        <v>0.534913580246914</v>
      </c>
      <c r="L1209" s="16" t="n">
        <v>0.118405941735148</v>
      </c>
      <c r="M1209" s="16" t="n">
        <v>0.528864197530864</v>
      </c>
      <c r="N1209" s="16" t="n">
        <v>0.258910133199494</v>
      </c>
      <c r="O1209" s="16" t="n">
        <v>0.253440362349038</v>
      </c>
      <c r="P1209" s="16" t="n">
        <v>-0.0877418913648691</v>
      </c>
    </row>
    <row r="1210" customFormat="false" ht="15" hidden="false" customHeight="false" outlineLevel="0" collapsed="false">
      <c r="A1210" s="17" t="n">
        <v>1605</v>
      </c>
      <c r="B1210" s="6"/>
      <c r="C1210" s="16" t="n">
        <v>0.2760194851142</v>
      </c>
      <c r="D1210" s="16" t="n">
        <v>0.303462288487069</v>
      </c>
      <c r="E1210" s="16" t="n">
        <v>0.72362962962963</v>
      </c>
      <c r="F1210" s="16" t="n">
        <v>0.700079130713592</v>
      </c>
      <c r="G1210" s="18" t="n">
        <v>2.16013255722894E-012</v>
      </c>
      <c r="H1210" s="6"/>
      <c r="I1210" s="18" t="n">
        <v>0.000663094951637548</v>
      </c>
      <c r="J1210" s="18" t="n">
        <v>0.000639257729880673</v>
      </c>
      <c r="K1210" s="16" t="n">
        <v>0.534691358024691</v>
      </c>
      <c r="L1210" s="16" t="n">
        <v>0.117721199030445</v>
      </c>
      <c r="M1210" s="16" t="n">
        <v>0.528716049382716</v>
      </c>
      <c r="N1210" s="16" t="n">
        <v>0.290548182131518</v>
      </c>
      <c r="O1210" s="16" t="n">
        <v>0.253222593088794</v>
      </c>
      <c r="P1210" s="16" t="n">
        <v>-0.0880483733702051</v>
      </c>
    </row>
    <row r="1211" customFormat="false" ht="15" hidden="false" customHeight="false" outlineLevel="0" collapsed="false">
      <c r="A1211" s="17" t="n">
        <v>1606</v>
      </c>
      <c r="B1211" s="6"/>
      <c r="C1211" s="16" t="n">
        <v>0.276680032398318</v>
      </c>
      <c r="D1211" s="16" t="n">
        <v>0.304099167623304</v>
      </c>
      <c r="E1211" s="16" t="n">
        <v>0.723333333333333</v>
      </c>
      <c r="F1211" s="16" t="n">
        <v>0.699440381304656</v>
      </c>
      <c r="G1211" s="18" t="n">
        <v>2.38676445661687E-012</v>
      </c>
      <c r="H1211" s="6"/>
      <c r="I1211" s="18" t="n">
        <v>0.00065315483226602</v>
      </c>
      <c r="J1211" s="18" t="n">
        <v>0.000629546516707297</v>
      </c>
      <c r="K1211" s="16" t="n">
        <v>0.534666666666667</v>
      </c>
      <c r="L1211" s="16" t="n">
        <v>0.118207570701112</v>
      </c>
      <c r="M1211" s="16" t="n">
        <v>0.527432098765432</v>
      </c>
      <c r="N1211" s="16" t="n">
        <v>0.32970743008619</v>
      </c>
      <c r="O1211" s="16" t="n">
        <v>0.253006349460249</v>
      </c>
      <c r="P1211" s="16" t="n">
        <v>-0.0879697160070854</v>
      </c>
    </row>
    <row r="1212" customFormat="false" ht="15" hidden="false" customHeight="false" outlineLevel="0" collapsed="false">
      <c r="A1212" s="17" t="n">
        <v>1607</v>
      </c>
      <c r="B1212" s="6"/>
      <c r="C1212" s="16" t="n">
        <v>0.277330172775911</v>
      </c>
      <c r="D1212" s="16" t="n">
        <v>0.304725684566454</v>
      </c>
      <c r="E1212" s="16" t="n">
        <v>0.723234567901235</v>
      </c>
      <c r="F1212" s="16" t="n">
        <v>0.698797073585326</v>
      </c>
      <c r="G1212" s="18" t="n">
        <v>2.63105088169597E-012</v>
      </c>
      <c r="H1212" s="6"/>
      <c r="I1212" s="18" t="n">
        <v>0.00064298664766584</v>
      </c>
      <c r="J1212" s="18" t="n">
        <v>0.000619636886648992</v>
      </c>
      <c r="K1212" s="16" t="n">
        <v>0.534148148148148</v>
      </c>
      <c r="L1212" s="16" t="n">
        <v>0.119712832126221</v>
      </c>
      <c r="M1212" s="16" t="n">
        <v>0.517333333333333</v>
      </c>
      <c r="N1212" s="16" t="n">
        <v>0.434132958778739</v>
      </c>
      <c r="O1212" s="16" t="n">
        <v>0.252788524317676</v>
      </c>
      <c r="P1212" s="16" t="n">
        <v>-0.0876894033283921</v>
      </c>
    </row>
    <row r="1213" customFormat="false" ht="15" hidden="false" customHeight="false" outlineLevel="0" collapsed="false">
      <c r="A1213" s="17" t="n">
        <v>1608</v>
      </c>
      <c r="B1213" s="6"/>
      <c r="C1213" s="16" t="n">
        <v>0.2779697255539</v>
      </c>
      <c r="D1213" s="16" t="n">
        <v>0.305341659270276</v>
      </c>
      <c r="E1213" s="16" t="n">
        <v>0.722962962962963</v>
      </c>
      <c r="F1213" s="16" t="n">
        <v>0.698148122528886</v>
      </c>
      <c r="G1213" s="18" t="n">
        <v>2.90243299211517E-012</v>
      </c>
      <c r="H1213" s="6"/>
      <c r="I1213" s="18" t="n">
        <v>0.000632825895906777</v>
      </c>
      <c r="J1213" s="18" t="n">
        <v>0.000609666923562961</v>
      </c>
      <c r="K1213" s="16" t="n">
        <v>0.534296296296296</v>
      </c>
      <c r="L1213" s="16" t="n">
        <v>0.119869471587808</v>
      </c>
      <c r="M1213" s="16" t="n">
        <v>0.509604938271605</v>
      </c>
      <c r="N1213" s="16" t="n">
        <v>0.567108496710641</v>
      </c>
      <c r="O1213" s="16" t="n">
        <v>0.252568749377884</v>
      </c>
      <c r="P1213" s="16" t="n">
        <v>-0.0876322199525873</v>
      </c>
    </row>
    <row r="1214" customFormat="false" ht="15" hidden="false" customHeight="false" outlineLevel="0" collapsed="false">
      <c r="A1214" s="17" t="n">
        <v>1609</v>
      </c>
      <c r="B1214" s="6"/>
      <c r="C1214" s="16" t="n">
        <v>0.278598555086562</v>
      </c>
      <c r="D1214" s="16" t="n">
        <v>0.305947169676914</v>
      </c>
      <c r="E1214" s="16" t="n">
        <v>0.722740740740741</v>
      </c>
      <c r="F1214" s="16" t="n">
        <v>0.697491099718829</v>
      </c>
      <c r="G1214" s="18" t="n">
        <v>3.19563848695101E-012</v>
      </c>
      <c r="H1214" s="6"/>
      <c r="I1214" s="18" t="n">
        <v>0.000622673586956427</v>
      </c>
      <c r="J1214" s="18" t="n">
        <v>0.000599618432303543</v>
      </c>
      <c r="K1214" s="16" t="n">
        <v>0.535259259259259</v>
      </c>
      <c r="L1214" s="16" t="n">
        <v>0.11882544171252</v>
      </c>
      <c r="M1214" s="16" t="n">
        <v>0.502493827160494</v>
      </c>
      <c r="N1214" s="16" t="n">
        <v>0.690906466118184</v>
      </c>
      <c r="O1214" s="16" t="n">
        <v>0.252346201012366</v>
      </c>
      <c r="P1214" s="16" t="n">
        <v>-0.0878565136672184</v>
      </c>
    </row>
    <row r="1215" customFormat="false" ht="15" hidden="false" customHeight="false" outlineLevel="0" collapsed="false">
      <c r="A1215" s="17" t="n">
        <v>1610</v>
      </c>
      <c r="B1215" s="6"/>
      <c r="C1215" s="16" t="n">
        <v>0.279216116177422</v>
      </c>
      <c r="D1215" s="16" t="n">
        <v>0.306541795652045</v>
      </c>
      <c r="E1215" s="16" t="n">
        <v>0.722469135802469</v>
      </c>
      <c r="F1215" s="16" t="n">
        <v>0.696822645513617</v>
      </c>
      <c r="G1215" s="18" t="n">
        <v>3.52307704307013E-012</v>
      </c>
      <c r="H1215" s="6"/>
      <c r="I1215" s="18" t="n">
        <v>0.000612540165227891</v>
      </c>
      <c r="J1215" s="18" t="n">
        <v>0.000589472381959159</v>
      </c>
      <c r="K1215" s="16" t="n">
        <v>0.536197530864198</v>
      </c>
      <c r="L1215" s="16" t="n">
        <v>0.116156914920553</v>
      </c>
      <c r="M1215" s="16" t="n">
        <v>0.50479012345679</v>
      </c>
      <c r="N1215" s="16" t="n">
        <v>0.840693148730766</v>
      </c>
      <c r="O1215" s="16" t="n">
        <v>0.252119739474061</v>
      </c>
      <c r="P1215" s="16" t="n">
        <v>-0.0884720233862817</v>
      </c>
    </row>
    <row r="1216" customFormat="false" ht="15" hidden="false" customHeight="false" outlineLevel="0" collapsed="false">
      <c r="A1216" s="17" t="n">
        <v>1611</v>
      </c>
      <c r="B1216" s="6"/>
      <c r="C1216" s="16" t="n">
        <v>0.279821724907564</v>
      </c>
      <c r="D1216" s="16" t="n">
        <v>0.307125080902045</v>
      </c>
      <c r="E1216" s="16" t="n">
        <v>0.722172839506173</v>
      </c>
      <c r="F1216" s="16" t="n">
        <v>0.696150160038299</v>
      </c>
      <c r="G1216" s="18" t="n">
        <v>3.87277773311705E-012</v>
      </c>
      <c r="H1216" s="6"/>
      <c r="I1216" s="18" t="n">
        <v>0.000602566435459446</v>
      </c>
      <c r="J1216" s="18" t="n">
        <v>0.000579419743564666</v>
      </c>
      <c r="K1216" s="16" t="n">
        <v>0.537086419753087</v>
      </c>
      <c r="L1216" s="16" t="n">
        <v>0.112662820102992</v>
      </c>
      <c r="M1216" s="16" t="n">
        <v>0.502197530864198</v>
      </c>
      <c r="N1216" s="16" t="n">
        <v>0.869260237416069</v>
      </c>
      <c r="O1216" s="16" t="n">
        <v>0.251891870400426</v>
      </c>
      <c r="P1216" s="16" t="n">
        <v>-0.0892964097850551</v>
      </c>
    </row>
    <row r="1217" customFormat="false" ht="15" hidden="false" customHeight="false" outlineLevel="0" collapsed="false">
      <c r="A1217" s="17" t="n">
        <v>1612</v>
      </c>
      <c r="B1217" s="6"/>
      <c r="C1217" s="16" t="n">
        <v>0.28041621516735</v>
      </c>
      <c r="D1217" s="16" t="n">
        <v>0.30769768616524</v>
      </c>
      <c r="E1217" s="16" t="n">
        <v>0.722074074074074</v>
      </c>
      <c r="F1217" s="16" t="n">
        <v>0.695471251828595</v>
      </c>
      <c r="G1217" s="18" t="n">
        <v>4.25828475291643E-012</v>
      </c>
      <c r="H1217" s="6"/>
      <c r="I1217" s="18" t="n">
        <v>0.000592696376972114</v>
      </c>
      <c r="J1217" s="18" t="n">
        <v>0.000569470485050798</v>
      </c>
      <c r="K1217" s="16" t="n">
        <v>0.537679012345679</v>
      </c>
      <c r="L1217" s="16" t="n">
        <v>0.109328016667628</v>
      </c>
      <c r="M1217" s="16" t="n">
        <v>0.500172839506173</v>
      </c>
      <c r="N1217" s="16" t="n">
        <v>0.847673103450961</v>
      </c>
      <c r="O1217" s="16" t="n">
        <v>0.251661782502278</v>
      </c>
      <c r="P1217" s="16" t="n">
        <v>-0.0900594725610169</v>
      </c>
    </row>
    <row r="1218" customFormat="false" ht="15" hidden="false" customHeight="false" outlineLevel="0" collapsed="false">
      <c r="A1218" s="17" t="n">
        <v>1613</v>
      </c>
      <c r="B1218" s="6"/>
      <c r="C1218" s="16" t="n">
        <v>0.281001014618083</v>
      </c>
      <c r="D1218" s="16" t="n">
        <v>0.308260188544888</v>
      </c>
      <c r="E1218" s="16" t="n">
        <v>0.721728395061728</v>
      </c>
      <c r="F1218" s="16" t="n">
        <v>0.694766351607551</v>
      </c>
      <c r="G1218" s="18" t="n">
        <v>4.68978551494259E-012</v>
      </c>
      <c r="H1218" s="6"/>
      <c r="I1218" s="18" t="n">
        <v>0.000582921659307205</v>
      </c>
      <c r="J1218" s="18" t="n">
        <v>0.000559704871758852</v>
      </c>
      <c r="K1218" s="16" t="n">
        <v>0.538148148148148</v>
      </c>
      <c r="L1218" s="16" t="n">
        <v>0.10729733397254</v>
      </c>
      <c r="M1218" s="16" t="n">
        <v>0.501037037037037</v>
      </c>
      <c r="N1218" s="16" t="n">
        <v>0.841696280046995</v>
      </c>
      <c r="O1218" s="16" t="n">
        <v>0.251422840523759</v>
      </c>
      <c r="P1218" s="16" t="n">
        <v>-0.0904484292468377</v>
      </c>
    </row>
    <row r="1219" customFormat="false" ht="15" hidden="false" customHeight="false" outlineLevel="0" collapsed="false">
      <c r="A1219" s="17" t="n">
        <v>1614</v>
      </c>
      <c r="B1219" s="6"/>
      <c r="C1219" s="16" t="n">
        <v>0.281576649075082</v>
      </c>
      <c r="D1219" s="16" t="n">
        <v>0.308812971525398</v>
      </c>
      <c r="E1219" s="16" t="n">
        <v>0.721259259259259</v>
      </c>
      <c r="F1219" s="16" t="n">
        <v>0.694035374206677</v>
      </c>
      <c r="G1219" s="18" t="n">
        <v>5.14248704219722E-012</v>
      </c>
      <c r="H1219" s="6"/>
      <c r="I1219" s="18" t="n">
        <v>0.000573262760326359</v>
      </c>
      <c r="J1219" s="18" t="n">
        <v>0.000550148482832913</v>
      </c>
      <c r="K1219" s="16" t="n">
        <v>0.539012345679012</v>
      </c>
      <c r="L1219" s="16" t="n">
        <v>0.106801406990542</v>
      </c>
      <c r="M1219" s="16" t="n">
        <v>0.507802469135803</v>
      </c>
      <c r="N1219" s="16" t="n">
        <v>0.744595621397882</v>
      </c>
      <c r="O1219" s="16" t="n">
        <v>0.251175010530606</v>
      </c>
      <c r="P1219" s="16" t="n">
        <v>-0.090504025210128</v>
      </c>
    </row>
    <row r="1220" customFormat="false" ht="15" hidden="false" customHeight="false" outlineLevel="0" collapsed="false">
      <c r="A1220" s="17" t="n">
        <v>1615</v>
      </c>
      <c r="B1220" s="6"/>
      <c r="C1220" s="16" t="n">
        <v>0.282143811626822</v>
      </c>
      <c r="D1220" s="16" t="n">
        <v>0.309356456166351</v>
      </c>
      <c r="E1220" s="16" t="n">
        <v>0.721061728395062</v>
      </c>
      <c r="F1220" s="16" t="n">
        <v>0.69327528795942</v>
      </c>
      <c r="G1220" s="18" t="n">
        <v>5.66766944990574E-012</v>
      </c>
      <c r="H1220" s="6"/>
      <c r="I1220" s="18" t="n">
        <v>0.000564069652722324</v>
      </c>
      <c r="J1220" s="18" t="n">
        <v>0.000541053215543697</v>
      </c>
      <c r="K1220" s="16" t="n">
        <v>0.539654320987654</v>
      </c>
      <c r="L1220" s="16" t="n">
        <v>0.106178734846244</v>
      </c>
      <c r="M1220" s="16" t="n">
        <v>0.517111111111111</v>
      </c>
      <c r="N1220" s="16" t="n">
        <v>0.632004893600725</v>
      </c>
      <c r="O1220" s="16" t="n">
        <v>0.250917259099949</v>
      </c>
      <c r="P1220" s="16" t="n">
        <v>-0.090682364926457</v>
      </c>
    </row>
    <row r="1221" customFormat="false" ht="15" hidden="false" customHeight="false" outlineLevel="0" collapsed="false">
      <c r="A1221" s="17" t="n">
        <v>1616</v>
      </c>
      <c r="B1221" s="6"/>
      <c r="C1221" s="16" t="n">
        <v>0.282702989301606</v>
      </c>
      <c r="D1221" s="16" t="n">
        <v>0.309891240798727</v>
      </c>
      <c r="E1221" s="16" t="n">
        <v>0.721037037037037</v>
      </c>
      <c r="F1221" s="16" t="n">
        <v>0.692485914928775</v>
      </c>
      <c r="G1221" s="18" t="n">
        <v>6.24375978829608E-012</v>
      </c>
      <c r="H1221" s="6"/>
      <c r="I1221" s="18" t="n">
        <v>0.000555497007000394</v>
      </c>
      <c r="J1221" s="18" t="n">
        <v>0.000532542495972847</v>
      </c>
      <c r="K1221" s="16" t="n">
        <v>0.541012345679012</v>
      </c>
      <c r="L1221" s="16" t="n">
        <v>0.104667450329098</v>
      </c>
      <c r="M1221" s="16" t="n">
        <v>0.524518518518519</v>
      </c>
      <c r="N1221" s="16" t="n">
        <v>0.537038510833494</v>
      </c>
      <c r="O1221" s="16" t="n">
        <v>0.250649519777621</v>
      </c>
      <c r="P1221" s="16" t="n">
        <v>-0.0911077389955281</v>
      </c>
    </row>
    <row r="1222" customFormat="false" ht="15" hidden="false" customHeight="false" outlineLevel="0" collapsed="false">
      <c r="A1222" s="17" t="n">
        <v>1617</v>
      </c>
      <c r="B1222" s="6"/>
      <c r="C1222" s="16" t="n">
        <v>0.283252828514769</v>
      </c>
      <c r="D1222" s="16" t="n">
        <v>0.310416801761838</v>
      </c>
      <c r="E1222" s="16" t="n">
        <v>0.720666666666667</v>
      </c>
      <c r="F1222" s="16" t="n">
        <v>0.691683651167091</v>
      </c>
      <c r="G1222" s="18" t="n">
        <v>6.85847690067841E-012</v>
      </c>
      <c r="H1222" s="6"/>
      <c r="I1222" s="18" t="n">
        <v>0.00054747476464164</v>
      </c>
      <c r="J1222" s="18" t="n">
        <v>0.000524566227126009</v>
      </c>
      <c r="K1222" s="16" t="n">
        <v>0.541950617283951</v>
      </c>
      <c r="L1222" s="16" t="n">
        <v>0.102479052639671</v>
      </c>
      <c r="M1222" s="16" t="n">
        <v>0.533506172839506</v>
      </c>
      <c r="N1222" s="16" t="n">
        <v>0.385879519666778</v>
      </c>
      <c r="O1222" s="16" t="n">
        <v>0.250377349235372</v>
      </c>
      <c r="P1222" s="16" t="n">
        <v>-0.0917642330433379</v>
      </c>
    </row>
    <row r="1223" customFormat="false" ht="15" hidden="false" customHeight="false" outlineLevel="0" collapsed="false">
      <c r="A1223" s="17" t="n">
        <v>1618</v>
      </c>
      <c r="B1223" s="6"/>
      <c r="C1223" s="16" t="n">
        <v>0.283793786313985</v>
      </c>
      <c r="D1223" s="16" t="n">
        <v>0.310933904708066</v>
      </c>
      <c r="E1223" s="16" t="n">
        <v>0.720518518518519</v>
      </c>
      <c r="F1223" s="16" t="n">
        <v>0.690878917968301</v>
      </c>
      <c r="G1223" s="18" t="n">
        <v>7.5627188375295E-012</v>
      </c>
      <c r="H1223" s="6"/>
      <c r="I1223" s="18" t="n">
        <v>0.000539855946978257</v>
      </c>
      <c r="J1223" s="18" t="n">
        <v>0.000517002649722855</v>
      </c>
      <c r="K1223" s="16" t="n">
        <v>0.542469135802469</v>
      </c>
      <c r="L1223" s="16" t="n">
        <v>0.100399219543099</v>
      </c>
      <c r="M1223" s="16" t="n">
        <v>0.549901234567901</v>
      </c>
      <c r="N1223" s="16" t="n">
        <v>0.21041221860499</v>
      </c>
      <c r="O1223" s="16" t="n">
        <v>0.250104281278524</v>
      </c>
      <c r="P1223" s="16" t="n">
        <v>-0.0925091270847378</v>
      </c>
    </row>
    <row r="1224" customFormat="false" ht="15" hidden="false" customHeight="false" outlineLevel="0" collapsed="false">
      <c r="A1224" s="17" t="n">
        <v>1619</v>
      </c>
      <c r="B1224" s="6"/>
      <c r="C1224" s="16" t="n">
        <v>0.284326713954622</v>
      </c>
      <c r="D1224" s="16" t="n">
        <v>0.311443721143239</v>
      </c>
      <c r="E1224" s="16" t="n">
        <v>0.720493827160494</v>
      </c>
      <c r="F1224" s="16" t="n">
        <v>0.690080951939537</v>
      </c>
      <c r="G1224" s="18" t="n">
        <v>8.32096373641078E-012</v>
      </c>
      <c r="H1224" s="6"/>
      <c r="I1224" s="18" t="n">
        <v>0.000532376940642407</v>
      </c>
      <c r="J1224" s="18" t="n">
        <v>0.000509666512645688</v>
      </c>
      <c r="K1224" s="16" t="n">
        <v>0.542543209876543</v>
      </c>
      <c r="L1224" s="16" t="n">
        <v>0.100042142613305</v>
      </c>
      <c r="M1224" s="16" t="n">
        <v>0.572074074074074</v>
      </c>
      <c r="N1224" s="16" t="n">
        <v>0.0683344136369404</v>
      </c>
      <c r="O1224" s="16" t="n">
        <v>0.249833450663911</v>
      </c>
      <c r="P1224" s="16" t="n">
        <v>-0.0928841159861142</v>
      </c>
    </row>
    <row r="1225" customFormat="false" ht="15" hidden="false" customHeight="false" outlineLevel="0" collapsed="false">
      <c r="A1225" s="17" t="n">
        <v>1620</v>
      </c>
      <c r="B1225" s="6"/>
      <c r="C1225" s="16" t="n">
        <v>0.284852297441604</v>
      </c>
      <c r="D1225" s="16" t="n">
        <v>0.311946975105015</v>
      </c>
      <c r="E1225" s="16" t="n">
        <v>0.720271604938272</v>
      </c>
      <c r="F1225" s="16" t="n">
        <v>0.689295534228335</v>
      </c>
      <c r="G1225" s="18" t="n">
        <v>9.14377637299463E-012</v>
      </c>
      <c r="H1225" s="6"/>
      <c r="I1225" s="18" t="n">
        <v>0.000524965464949929</v>
      </c>
      <c r="J1225" s="18" t="n">
        <v>0.000502520093013631</v>
      </c>
      <c r="K1225" s="16" t="n">
        <v>0.542296296296296</v>
      </c>
      <c r="L1225" s="16" t="n">
        <v>0.10193327396851</v>
      </c>
      <c r="M1225" s="16" t="n">
        <v>0.593432098765432</v>
      </c>
      <c r="N1225" s="16" t="n">
        <v>0.0134115340488442</v>
      </c>
      <c r="O1225" s="16" t="n">
        <v>0.249566821691262</v>
      </c>
      <c r="P1225" s="16" t="n">
        <v>-0.0926995181951182</v>
      </c>
    </row>
    <row r="1226" customFormat="false" ht="15" hidden="false" customHeight="false" outlineLevel="0" collapsed="false">
      <c r="A1226" s="17" t="n">
        <v>1621</v>
      </c>
      <c r="B1226" s="6"/>
      <c r="C1226" s="16" t="n">
        <v>0.285372001301654</v>
      </c>
      <c r="D1226" s="16" t="n">
        <v>0.31244476374293</v>
      </c>
      <c r="E1226" s="16" t="n">
        <v>0.720123456790124</v>
      </c>
      <c r="F1226" s="16" t="n">
        <v>0.688527635746348</v>
      </c>
      <c r="G1226" s="18" t="n">
        <v>1.00301789316993E-011</v>
      </c>
      <c r="H1226" s="6"/>
      <c r="I1226" s="18" t="n">
        <v>0.000517621208868649</v>
      </c>
      <c r="J1226" s="18" t="n">
        <v>0.000495627383863429</v>
      </c>
      <c r="K1226" s="16" t="n">
        <v>0.54158024691358</v>
      </c>
      <c r="L1226" s="16" t="n">
        <v>0.106354001748855</v>
      </c>
      <c r="M1226" s="16" t="n">
        <v>0.610049382716049</v>
      </c>
      <c r="N1226" s="16" t="n">
        <v>0.00279111393530198</v>
      </c>
      <c r="O1226" s="16" t="n">
        <v>0.249306085155075</v>
      </c>
      <c r="P1226" s="16" t="n">
        <v>-0.0916912734237615</v>
      </c>
    </row>
    <row r="1227" customFormat="false" ht="15" hidden="false" customHeight="false" outlineLevel="0" collapsed="false">
      <c r="A1227" s="17" t="n">
        <v>1622</v>
      </c>
      <c r="B1227" s="6"/>
      <c r="C1227" s="16" t="n">
        <v>0.2858865216413</v>
      </c>
      <c r="D1227" s="16" t="n">
        <v>0.312937712947359</v>
      </c>
      <c r="E1227" s="16" t="n">
        <v>0.719851851851852</v>
      </c>
      <c r="F1227" s="16" t="n">
        <v>0.687776967323318</v>
      </c>
      <c r="G1227" s="18" t="n">
        <v>1.09855954235582E-011</v>
      </c>
      <c r="H1227" s="6"/>
      <c r="I1227" s="18" t="n">
        <v>0.000510351909767387</v>
      </c>
      <c r="J1227" s="18" t="n">
        <v>0.000488957698145815</v>
      </c>
      <c r="K1227" s="16" t="n">
        <v>0.539777777777778</v>
      </c>
      <c r="L1227" s="16" t="n">
        <v>0.113535706456417</v>
      </c>
      <c r="M1227" s="16" t="n">
        <v>0.620716049382716</v>
      </c>
      <c r="N1227" s="18" t="n">
        <v>0.000981090333846718</v>
      </c>
      <c r="O1227" s="16" t="n">
        <v>0.249051146593318</v>
      </c>
      <c r="P1227" s="16" t="n">
        <v>-0.0900346910595339</v>
      </c>
    </row>
    <row r="1228" customFormat="false" ht="15" hidden="false" customHeight="false" outlineLevel="0" collapsed="false">
      <c r="A1228" s="17" t="n">
        <v>1623</v>
      </c>
      <c r="B1228" s="6"/>
      <c r="C1228" s="16" t="n">
        <v>0.286394734880185</v>
      </c>
      <c r="D1228" s="16" t="n">
        <v>0.31342430548199</v>
      </c>
      <c r="E1228" s="16" t="n">
        <v>0.719827160493827</v>
      </c>
      <c r="F1228" s="16" t="n">
        <v>0.687022740367721</v>
      </c>
      <c r="G1228" s="18" t="n">
        <v>1.20104528538426E-011</v>
      </c>
      <c r="H1228" s="6"/>
      <c r="I1228" s="18" t="n">
        <v>0.000503262843758661</v>
      </c>
      <c r="J1228" s="18" t="n">
        <v>0.00048249642941145</v>
      </c>
      <c r="K1228" s="16" t="n">
        <v>0.537604938271605</v>
      </c>
      <c r="L1228" s="16" t="n">
        <v>0.120952773837263</v>
      </c>
      <c r="M1228" s="16" t="n">
        <v>0.623234567901235</v>
      </c>
      <c r="N1228" s="18" t="n">
        <v>0.000683941824764904</v>
      </c>
      <c r="O1228" s="16" t="n">
        <v>0.248794947348397</v>
      </c>
      <c r="P1228" s="16" t="n">
        <v>-0.088340995634673</v>
      </c>
    </row>
    <row r="1229" customFormat="false" ht="15" hidden="false" customHeight="false" outlineLevel="0" collapsed="false">
      <c r="A1229" s="17" t="n">
        <v>1624</v>
      </c>
      <c r="B1229" s="6"/>
      <c r="C1229" s="16" t="n">
        <v>0.28689641722996</v>
      </c>
      <c r="D1229" s="16" t="n">
        <v>0.313904540932402</v>
      </c>
      <c r="E1229" s="16" t="n">
        <v>0.71958024691358</v>
      </c>
      <c r="F1229" s="16" t="n">
        <v>0.68627007208808</v>
      </c>
      <c r="G1229" s="18" t="n">
        <v>1.31588121446481E-011</v>
      </c>
      <c r="H1229" s="6"/>
      <c r="I1229" s="18" t="n">
        <v>0.000496516052692027</v>
      </c>
      <c r="J1229" s="18" t="n">
        <v>0.000476371600750204</v>
      </c>
      <c r="K1229" s="16" t="n">
        <v>0.535777777777778</v>
      </c>
      <c r="L1229" s="16" t="n">
        <v>0.128043304248647</v>
      </c>
      <c r="M1229" s="16" t="n">
        <v>0.619234567901235</v>
      </c>
      <c r="N1229" s="16" t="n">
        <v>0.00104722700230889</v>
      </c>
      <c r="O1229" s="16" t="n">
        <v>0.248539225488907</v>
      </c>
      <c r="P1229" s="16" t="n">
        <v>-0.086779949474698</v>
      </c>
    </row>
    <row r="1230" customFormat="false" ht="15" hidden="false" customHeight="false" outlineLevel="0" collapsed="false">
      <c r="A1230" s="17" t="n">
        <v>1625</v>
      </c>
      <c r="B1230" s="6"/>
      <c r="C1230" s="16" t="n">
        <v>0.287390643693228</v>
      </c>
      <c r="D1230" s="16" t="n">
        <v>0.314378088279159</v>
      </c>
      <c r="E1230" s="16" t="n">
        <v>0.719012345679012</v>
      </c>
      <c r="F1230" s="16" t="n">
        <v>0.6855263115667</v>
      </c>
      <c r="G1230" s="18" t="n">
        <v>1.43595787007245E-011</v>
      </c>
      <c r="H1230" s="6"/>
      <c r="I1230" s="18" t="n">
        <v>0.000489846877753106</v>
      </c>
      <c r="J1230" s="18" t="n">
        <v>0.000470255183203137</v>
      </c>
      <c r="K1230" s="16" t="n">
        <v>0.534740740740741</v>
      </c>
      <c r="L1230" s="16" t="n">
        <v>0.134487751202773</v>
      </c>
      <c r="M1230" s="16" t="n">
        <v>0.614074074074074</v>
      </c>
      <c r="N1230" s="16" t="n">
        <v>0.00145352036265746</v>
      </c>
      <c r="O1230" s="16" t="n">
        <v>0.248286479013066</v>
      </c>
      <c r="P1230" s="16" t="n">
        <v>-0.0855282801892092</v>
      </c>
    </row>
    <row r="1231" customFormat="false" ht="15" hidden="false" customHeight="false" outlineLevel="0" collapsed="false">
      <c r="A1231" s="17" t="n">
        <v>1626</v>
      </c>
      <c r="B1231" s="6"/>
      <c r="C1231" s="16" t="n">
        <v>0.287876988862872</v>
      </c>
      <c r="D1231" s="16" t="n">
        <v>0.314844666540855</v>
      </c>
      <c r="E1231" s="16" t="n">
        <v>0.718913580246914</v>
      </c>
      <c r="F1231" s="16" t="n">
        <v>0.684794993478802</v>
      </c>
      <c r="G1231" s="18" t="n">
        <v>1.56894082332333E-011</v>
      </c>
      <c r="H1231" s="6"/>
      <c r="I1231" s="18" t="n">
        <v>0.000483081922052713</v>
      </c>
      <c r="J1231" s="18" t="n">
        <v>0.000463985862712321</v>
      </c>
      <c r="K1231" s="16" t="n">
        <v>0.53358024691358</v>
      </c>
      <c r="L1231" s="16" t="n">
        <v>0.139668144624112</v>
      </c>
      <c r="M1231" s="16" t="n">
        <v>0.609827160493827</v>
      </c>
      <c r="N1231" s="16" t="n">
        <v>0.00187034221616346</v>
      </c>
      <c r="O1231" s="16" t="n">
        <v>0.248037911301745</v>
      </c>
      <c r="P1231" s="16" t="n">
        <v>-0.0845349498710689</v>
      </c>
    </row>
    <row r="1232" customFormat="false" ht="15" hidden="false" customHeight="false" outlineLevel="0" collapsed="false">
      <c r="A1232" s="17" t="n">
        <v>1627</v>
      </c>
      <c r="B1232" s="6"/>
      <c r="C1232" s="16" t="n">
        <v>0.288355564360977</v>
      </c>
      <c r="D1232" s="16" t="n">
        <v>0.315304735652465</v>
      </c>
      <c r="E1232" s="16" t="n">
        <v>0.718716049382716</v>
      </c>
      <c r="F1232" s="16" t="n">
        <v>0.684092830345788</v>
      </c>
      <c r="G1232" s="18" t="n">
        <v>1.70669381587978E-011</v>
      </c>
      <c r="H1232" s="6"/>
      <c r="I1232" s="18" t="n">
        <v>0.000476123651577681</v>
      </c>
      <c r="J1232" s="18" t="n">
        <v>0.00045752776272171</v>
      </c>
      <c r="K1232" s="16" t="n">
        <v>0.533407407407407</v>
      </c>
      <c r="L1232" s="16" t="n">
        <v>0.145128935400785</v>
      </c>
      <c r="M1232" s="16" t="n">
        <v>0.604716049382716</v>
      </c>
      <c r="N1232" s="16" t="n">
        <v>0.00264762160586536</v>
      </c>
      <c r="O1232" s="16" t="n">
        <v>0.247799206959653</v>
      </c>
      <c r="P1232" s="16" t="n">
        <v>-0.0834688353823024</v>
      </c>
    </row>
    <row r="1233" customFormat="false" ht="15" hidden="false" customHeight="false" outlineLevel="0" collapsed="false">
      <c r="A1233" s="17" t="n">
        <v>1628</v>
      </c>
      <c r="B1233" s="6"/>
      <c r="C1233" s="16" t="n">
        <v>0.288826972823152</v>
      </c>
      <c r="D1233" s="16" t="n">
        <v>0.315758819332027</v>
      </c>
      <c r="E1233" s="16" t="n">
        <v>0.718666666666667</v>
      </c>
      <c r="F1233" s="16" t="n">
        <v>0.683422594204966</v>
      </c>
      <c r="G1233" s="18" t="n">
        <v>1.85061286798471E-011</v>
      </c>
      <c r="H1233" s="6"/>
      <c r="I1233" s="18" t="n">
        <v>0.000468950056366816</v>
      </c>
      <c r="J1233" s="18" t="n">
        <v>0.000450937475357992</v>
      </c>
      <c r="K1233" s="16" t="n">
        <v>0.532172839506173</v>
      </c>
      <c r="L1233" s="16" t="n">
        <v>0.153656760172618</v>
      </c>
      <c r="M1233" s="16" t="n">
        <v>0.597382716049383</v>
      </c>
      <c r="N1233" s="16" t="n">
        <v>0.00319658022383053</v>
      </c>
      <c r="O1233" s="16" t="n">
        <v>0.247571314272941</v>
      </c>
      <c r="P1233" s="16" t="n">
        <v>-0.0819428982760787</v>
      </c>
    </row>
    <row r="1234" customFormat="false" ht="15" hidden="false" customHeight="false" outlineLevel="0" collapsed="false">
      <c r="A1234" s="17" t="n">
        <v>1629</v>
      </c>
      <c r="B1234" s="6"/>
      <c r="C1234" s="16" t="n">
        <v>0.289292247078559</v>
      </c>
      <c r="D1234" s="16" t="n">
        <v>0.316207180888658</v>
      </c>
      <c r="E1234" s="16" t="n">
        <v>0.718395061728395</v>
      </c>
      <c r="F1234" s="16" t="n">
        <v>0.68277228381549</v>
      </c>
      <c r="G1234" s="18" t="n">
        <v>2.00010244464897E-011</v>
      </c>
      <c r="H1234" s="6"/>
      <c r="I1234" s="18" t="n">
        <v>0.000461431938622043</v>
      </c>
      <c r="J1234" s="18" t="n">
        <v>0.000444077680034551</v>
      </c>
      <c r="K1234" s="16" t="n">
        <v>0.530345679012346</v>
      </c>
      <c r="L1234" s="16" t="n">
        <v>0.164347382803965</v>
      </c>
      <c r="M1234" s="16" t="n">
        <v>0.587679012345679</v>
      </c>
      <c r="N1234" s="16" t="n">
        <v>0.00453404165257398</v>
      </c>
      <c r="O1234" s="16" t="n">
        <v>0.247350157425763</v>
      </c>
      <c r="P1234" s="16" t="n">
        <v>-0.080024232907889</v>
      </c>
    </row>
    <row r="1235" customFormat="false" ht="15" hidden="false" customHeight="false" outlineLevel="0" collapsed="false">
      <c r="A1235" s="17" t="n">
        <v>1630</v>
      </c>
      <c r="B1235" s="6"/>
      <c r="C1235" s="16" t="n">
        <v>0.289751192692324</v>
      </c>
      <c r="D1235" s="16" t="n">
        <v>0.316649410842075</v>
      </c>
      <c r="E1235" s="16" t="n">
        <v>0.718172839506173</v>
      </c>
      <c r="F1235" s="16" t="n">
        <v>0.682137406361329</v>
      </c>
      <c r="G1235" s="18" t="n">
        <v>2.16443013321572E-011</v>
      </c>
      <c r="H1235" s="6"/>
      <c r="I1235" s="18" t="n">
        <v>0.000453765084227237</v>
      </c>
      <c r="J1235" s="18" t="n">
        <v>0.000437066962439169</v>
      </c>
      <c r="K1235" s="16" t="n">
        <v>0.528666666666667</v>
      </c>
      <c r="L1235" s="16" t="n">
        <v>0.175793830389246</v>
      </c>
      <c r="M1235" s="16" t="n">
        <v>0.580716049382716</v>
      </c>
      <c r="N1235" s="16" t="n">
        <v>0.00745834913302668</v>
      </c>
      <c r="O1235" s="16" t="n">
        <v>0.247134211693748</v>
      </c>
      <c r="P1235" s="16" t="n">
        <v>-0.0781007628880649</v>
      </c>
    </row>
    <row r="1236" customFormat="false" ht="15" hidden="false" customHeight="false" outlineLevel="0" collapsed="false">
      <c r="A1236" s="17" t="n">
        <v>1631</v>
      </c>
      <c r="B1236" s="6"/>
      <c r="C1236" s="16" t="n">
        <v>0.290203672892935</v>
      </c>
      <c r="D1236" s="16" t="n">
        <v>0.317085476202087</v>
      </c>
      <c r="E1236" s="16" t="n">
        <v>0.717925925925926</v>
      </c>
      <c r="F1236" s="16" t="n">
        <v>0.681519401428766</v>
      </c>
      <c r="G1236" s="18" t="n">
        <v>2.33513043597065E-011</v>
      </c>
      <c r="H1236" s="6"/>
      <c r="I1236" s="18" t="n">
        <v>0.000446077931139513</v>
      </c>
      <c r="J1236" s="18" t="n">
        <v>0.000429925666441298</v>
      </c>
      <c r="K1236" s="16" t="n">
        <v>0.527407407407407</v>
      </c>
      <c r="L1236" s="16" t="n">
        <v>0.184264273239772</v>
      </c>
      <c r="M1236" s="16" t="n">
        <v>0.573654320987654</v>
      </c>
      <c r="N1236" s="16" t="n">
        <v>0.0143797901211089</v>
      </c>
      <c r="O1236" s="16" t="n">
        <v>0.246923969567964</v>
      </c>
      <c r="P1236" s="16" t="n">
        <v>-0.0766556621004077</v>
      </c>
    </row>
    <row r="1237" customFormat="false" ht="15" hidden="false" customHeight="false" outlineLevel="0" collapsed="false">
      <c r="A1237" s="17" t="n">
        <v>1632</v>
      </c>
      <c r="B1237" s="6"/>
      <c r="C1237" s="16" t="n">
        <v>0.290648765967351</v>
      </c>
      <c r="D1237" s="16" t="n">
        <v>0.317514445829905</v>
      </c>
      <c r="E1237" s="16" t="n">
        <v>0.717851851851852</v>
      </c>
      <c r="F1237" s="16" t="n">
        <v>0.680913039620088</v>
      </c>
      <c r="G1237" s="18" t="n">
        <v>2.51243988168749E-011</v>
      </c>
      <c r="H1237" s="6"/>
      <c r="I1237" s="18" t="n">
        <v>0.000438281972965859</v>
      </c>
      <c r="J1237" s="18" t="n">
        <v>0.000422555520656814</v>
      </c>
      <c r="K1237" s="16" t="n">
        <v>0.526024691358025</v>
      </c>
      <c r="L1237" s="16" t="n">
        <v>0.18957927040716</v>
      </c>
      <c r="M1237" s="16" t="n">
        <v>0.55837037037037</v>
      </c>
      <c r="N1237" s="16" t="n">
        <v>0.0410964621942846</v>
      </c>
      <c r="O1237" s="16" t="n">
        <v>0.246717654477536</v>
      </c>
      <c r="P1237" s="16" t="n">
        <v>-0.075762979916487</v>
      </c>
    </row>
    <row r="1238" customFormat="false" ht="15" hidden="false" customHeight="false" outlineLevel="0" collapsed="false">
      <c r="A1238" s="17" t="n">
        <v>1633</v>
      </c>
      <c r="B1238" s="6"/>
      <c r="C1238" s="16" t="n">
        <v>0.291085313305325</v>
      </c>
      <c r="D1238" s="16" t="n">
        <v>0.31793544930405</v>
      </c>
      <c r="E1238" s="16" t="n">
        <v>0.71762962962963</v>
      </c>
      <c r="F1238" s="16" t="n">
        <v>0.680319532297013</v>
      </c>
      <c r="G1238" s="18" t="n">
        <v>2.70271796308196E-011</v>
      </c>
      <c r="H1238" s="6"/>
      <c r="I1238" s="18" t="n">
        <v>0.000430380263853003</v>
      </c>
      <c r="J1238" s="18" t="n">
        <v>0.000414939144655129</v>
      </c>
      <c r="K1238" s="16" t="n">
        <v>0.525876543209877</v>
      </c>
      <c r="L1238" s="16" t="n">
        <v>0.19116479069282</v>
      </c>
      <c r="M1238" s="16" t="n">
        <v>0.536296296296296</v>
      </c>
      <c r="N1238" s="16" t="n">
        <v>0.120251807150733</v>
      </c>
      <c r="O1238" s="16" t="n">
        <v>0.24651568064263</v>
      </c>
      <c r="P1238" s="16" t="n">
        <v>-0.0755366870802592</v>
      </c>
    </row>
    <row r="1239" customFormat="false" ht="15" hidden="false" customHeight="false" outlineLevel="0" collapsed="false">
      <c r="A1239" s="17" t="n">
        <v>1634</v>
      </c>
      <c r="B1239" s="6"/>
      <c r="C1239" s="16" t="n">
        <v>0.291513183699838</v>
      </c>
      <c r="D1239" s="16" t="n">
        <v>0.318348389359962</v>
      </c>
      <c r="E1239" s="16" t="n">
        <v>0.717456790123457</v>
      </c>
      <c r="F1239" s="16" t="n">
        <v>0.679739386572582</v>
      </c>
      <c r="G1239" s="18" t="n">
        <v>2.90620093162002E-011</v>
      </c>
      <c r="H1239" s="6"/>
      <c r="I1239" s="18" t="n">
        <v>0.000422198089459891</v>
      </c>
      <c r="J1239" s="18" t="n">
        <v>0.000406921941727175</v>
      </c>
      <c r="K1239" s="16" t="n">
        <v>0.526123456790123</v>
      </c>
      <c r="L1239" s="16" t="n">
        <v>0.190309154713597</v>
      </c>
      <c r="M1239" s="16" t="n">
        <v>0.517827160493827</v>
      </c>
      <c r="N1239" s="16" t="n">
        <v>0.270689972601021</v>
      </c>
      <c r="O1239" s="16" t="n">
        <v>0.246318222784718</v>
      </c>
      <c r="P1239" s="16" t="n">
        <v>-0.075817194610096</v>
      </c>
    </row>
    <row r="1240" customFormat="false" ht="15" hidden="false" customHeight="false" outlineLevel="0" collapsed="false">
      <c r="A1240" s="17" t="n">
        <v>1635</v>
      </c>
      <c r="B1240" s="6"/>
      <c r="C1240" s="16" t="n">
        <v>0.29193176405475</v>
      </c>
      <c r="D1240" s="16" t="n">
        <v>0.318752698157342</v>
      </c>
      <c r="E1240" s="16" t="n">
        <v>0.717456790123457</v>
      </c>
      <c r="F1240" s="16" t="n">
        <v>0.679172584087964</v>
      </c>
      <c r="G1240" s="18" t="n">
        <v>3.1194473855279E-011</v>
      </c>
      <c r="H1240" s="6"/>
      <c r="I1240" s="18" t="n">
        <v>0.000413596475171024</v>
      </c>
      <c r="J1240" s="18" t="n">
        <v>0.000398411909028898</v>
      </c>
      <c r="K1240" s="16" t="n">
        <v>0.526666666666667</v>
      </c>
      <c r="L1240" s="16" t="n">
        <v>0.187910002263424</v>
      </c>
      <c r="M1240" s="16" t="n">
        <v>0.500567901234568</v>
      </c>
      <c r="N1240" s="16" t="n">
        <v>0.522322455394405</v>
      </c>
      <c r="O1240" s="16" t="n">
        <v>0.246125276792278</v>
      </c>
      <c r="P1240" s="16" t="n">
        <v>-0.0763097772176483</v>
      </c>
    </row>
    <row r="1241" customFormat="false" ht="15" hidden="false" customHeight="false" outlineLevel="0" collapsed="false">
      <c r="A1241" s="17" t="n">
        <v>1636</v>
      </c>
      <c r="B1241" s="6"/>
      <c r="C1241" s="16" t="n">
        <v>0.292341014089069</v>
      </c>
      <c r="D1241" s="16" t="n">
        <v>0.319147984948532</v>
      </c>
      <c r="E1241" s="16" t="n">
        <v>0.717506172839506</v>
      </c>
      <c r="F1241" s="16" t="n">
        <v>0.678610454609966</v>
      </c>
      <c r="G1241" s="18" t="n">
        <v>3.33000517492567E-011</v>
      </c>
      <c r="H1241" s="6"/>
      <c r="I1241" s="18" t="n">
        <v>0.000404758571040367</v>
      </c>
      <c r="J1241" s="18" t="n">
        <v>0.000389628545513475</v>
      </c>
      <c r="K1241" s="16" t="n">
        <v>0.527530864197531</v>
      </c>
      <c r="L1241" s="16" t="n">
        <v>0.184735866702995</v>
      </c>
      <c r="M1241" s="16" t="n">
        <v>0.513851851851852</v>
      </c>
      <c r="N1241" s="16" t="n">
        <v>0.792213770521286</v>
      </c>
      <c r="O1241" s="16" t="n">
        <v>0.245933892639787</v>
      </c>
      <c r="P1241" s="16" t="n">
        <v>-0.0768558544693433</v>
      </c>
    </row>
    <row r="1242" customFormat="false" ht="15" hidden="false" customHeight="false" outlineLevel="0" collapsed="false">
      <c r="A1242" s="17" t="n">
        <v>1637</v>
      </c>
      <c r="B1242" s="6"/>
      <c r="C1242" s="16" t="n">
        <v>0.292741991889058</v>
      </c>
      <c r="D1242" s="16" t="n">
        <v>0.319534885446864</v>
      </c>
      <c r="E1242" s="16" t="n">
        <v>0.717382716049383</v>
      </c>
      <c r="F1242" s="16" t="n">
        <v>0.678044455923787</v>
      </c>
      <c r="G1242" s="18" t="n">
        <v>3.56373647930465E-011</v>
      </c>
      <c r="H1242" s="6"/>
      <c r="I1242" s="18" t="n">
        <v>0.000395597959794054</v>
      </c>
      <c r="J1242" s="18" t="n">
        <v>0.000380526231512435</v>
      </c>
      <c r="K1242" s="16" t="n">
        <v>0.528518518518519</v>
      </c>
      <c r="L1242" s="16" t="n">
        <v>0.182095605799529</v>
      </c>
      <c r="M1242" s="16" t="n">
        <v>0.518814814814815</v>
      </c>
      <c r="N1242" s="16" t="n">
        <v>0.976107954140229</v>
      </c>
      <c r="O1242" s="16" t="n">
        <v>0.245741162100157</v>
      </c>
      <c r="P1242" s="16" t="n">
        <v>-0.0772327990781362</v>
      </c>
    </row>
    <row r="1243" customFormat="false" ht="15" hidden="false" customHeight="false" outlineLevel="0" collapsed="false">
      <c r="A1243" s="17" t="n">
        <v>1638</v>
      </c>
      <c r="B1243" s="6"/>
      <c r="C1243" s="16" t="n">
        <v>0.293134013663547</v>
      </c>
      <c r="D1243" s="16" t="n">
        <v>0.3199125288548</v>
      </c>
      <c r="E1243" s="16" t="n">
        <v>0.71720987654321</v>
      </c>
      <c r="F1243" s="16" t="n">
        <v>0.677464165144715</v>
      </c>
      <c r="G1243" s="18" t="n">
        <v>3.77658579652428E-011</v>
      </c>
      <c r="H1243" s="6"/>
      <c r="I1243" s="18" t="n">
        <v>0.000386175623251635</v>
      </c>
      <c r="J1243" s="18" t="n">
        <v>0.000371094329370636</v>
      </c>
      <c r="K1243" s="16" t="n">
        <v>0.530567901234568</v>
      </c>
      <c r="L1243" s="16" t="n">
        <v>0.1778189033286</v>
      </c>
      <c r="M1243" s="16" t="n">
        <v>0.523851851851852</v>
      </c>
      <c r="N1243" s="16" t="n">
        <v>0.789383133972764</v>
      </c>
      <c r="O1243" s="16" t="n">
        <v>0.245543534639423</v>
      </c>
      <c r="P1243" s="16" t="n">
        <v>-0.0778682437739677</v>
      </c>
    </row>
    <row r="1244" customFormat="false" ht="15" hidden="false" customHeight="false" outlineLevel="0" collapsed="false">
      <c r="A1244" s="17" t="n">
        <v>1639</v>
      </c>
      <c r="B1244" s="6"/>
      <c r="C1244" s="16" t="n">
        <v>0.293516983992231</v>
      </c>
      <c r="D1244" s="16" t="n">
        <v>0.320280413804109</v>
      </c>
      <c r="E1244" s="16" t="n">
        <v>0.717012345679012</v>
      </c>
      <c r="F1244" s="16" t="n">
        <v>0.676858607649685</v>
      </c>
      <c r="G1244" s="18" t="n">
        <v>4.02130272788972E-011</v>
      </c>
      <c r="H1244" s="6"/>
      <c r="I1244" s="18" t="n">
        <v>0.000376732093946632</v>
      </c>
      <c r="J1244" s="18" t="n">
        <v>0.000361565845470823</v>
      </c>
      <c r="K1244" s="16" t="n">
        <v>0.532320987654321</v>
      </c>
      <c r="L1244" s="16" t="n">
        <v>0.17085354671133</v>
      </c>
      <c r="M1244" s="16" t="n">
        <v>0.525012345679012</v>
      </c>
      <c r="N1244" s="16" t="n">
        <v>0.679870777052091</v>
      </c>
      <c r="O1244" s="16" t="n">
        <v>0.245337269538109</v>
      </c>
      <c r="P1244" s="16" t="n">
        <v>-0.0789349149672923</v>
      </c>
    </row>
    <row r="1245" customFormat="false" ht="15" hidden="false" customHeight="false" outlineLevel="0" collapsed="false">
      <c r="A1245" s="17" t="n">
        <v>1640</v>
      </c>
      <c r="B1245" s="6"/>
      <c r="C1245" s="16" t="n">
        <v>0.293890655299708</v>
      </c>
      <c r="D1245" s="16" t="n">
        <v>0.320638385716374</v>
      </c>
      <c r="E1245" s="16" t="n">
        <v>0.716765432098765</v>
      </c>
      <c r="F1245" s="16" t="n">
        <v>0.676228161229365</v>
      </c>
      <c r="G1245" s="18" t="n">
        <v>4.29171006438223E-011</v>
      </c>
      <c r="H1245" s="6"/>
      <c r="I1245" s="18" t="n">
        <v>0.00036712692547821</v>
      </c>
      <c r="J1245" s="18" t="n">
        <v>0.000351825163713765</v>
      </c>
      <c r="K1245" s="16" t="n">
        <v>0.535135802469136</v>
      </c>
      <c r="L1245" s="16" t="n">
        <v>0.162709691792058</v>
      </c>
      <c r="M1245" s="16" t="n">
        <v>0.533777777777778</v>
      </c>
      <c r="N1245" s="16" t="n">
        <v>0.524907743640139</v>
      </c>
      <c r="O1245" s="16" t="n">
        <v>0.245122491359577</v>
      </c>
      <c r="P1245" s="16" t="n">
        <v>-0.0803148219235202</v>
      </c>
    </row>
    <row r="1246" customFormat="false" ht="15" hidden="false" customHeight="false" outlineLevel="0" collapsed="false">
      <c r="A1246" s="17" t="n">
        <v>1641</v>
      </c>
      <c r="B1246" s="6"/>
      <c r="C1246" s="16" t="n">
        <v>0.294254220286142</v>
      </c>
      <c r="D1246" s="16" t="n">
        <v>0.320986117545033</v>
      </c>
      <c r="E1246" s="16" t="n">
        <v>0.716740740740741</v>
      </c>
      <c r="F1246" s="16" t="n">
        <v>0.675576187370046</v>
      </c>
      <c r="G1246" s="18" t="n">
        <v>4.57334236932319E-011</v>
      </c>
      <c r="H1246" s="6"/>
      <c r="I1246" s="18" t="n">
        <v>0.000357301161283842</v>
      </c>
      <c r="J1246" s="18" t="n">
        <v>0.000341781663870297</v>
      </c>
      <c r="K1246" s="16" t="n">
        <v>0.538592592592593</v>
      </c>
      <c r="L1246" s="16" t="n">
        <v>0.152699393310835</v>
      </c>
      <c r="M1246" s="16" t="n">
        <v>0.545086419753087</v>
      </c>
      <c r="N1246" s="16" t="n">
        <v>0.377204523899562</v>
      </c>
      <c r="O1246" s="16" t="n">
        <v>0.244900341325464</v>
      </c>
      <c r="P1246" s="16" t="n">
        <v>-0.0820576481483099</v>
      </c>
    </row>
    <row r="1247" customFormat="false" ht="15" hidden="false" customHeight="false" outlineLevel="0" collapsed="false">
      <c r="A1247" s="17" t="n">
        <v>1642</v>
      </c>
      <c r="B1247" s="6"/>
      <c r="C1247" s="16" t="n">
        <v>0.294607512305529</v>
      </c>
      <c r="D1247" s="16" t="n">
        <v>0.321323405704407</v>
      </c>
      <c r="E1247" s="16" t="n">
        <v>0.71637037037037</v>
      </c>
      <c r="F1247" s="16" t="n">
        <v>0.67490040981127</v>
      </c>
      <c r="G1247" s="18" t="n">
        <v>4.84775308765789E-011</v>
      </c>
      <c r="H1247" s="6"/>
      <c r="I1247" s="18" t="n">
        <v>0.000347261924355106</v>
      </c>
      <c r="J1247" s="18" t="n">
        <v>0.000331533054746575</v>
      </c>
      <c r="K1247" s="16" t="n">
        <v>0.542493827160494</v>
      </c>
      <c r="L1247" s="16" t="n">
        <v>0.143631347459224</v>
      </c>
      <c r="M1247" s="16" t="n">
        <v>0.554740740740741</v>
      </c>
      <c r="N1247" s="16" t="n">
        <v>0.297830752299587</v>
      </c>
      <c r="O1247" s="16" t="n">
        <v>0.24467003983187</v>
      </c>
      <c r="P1247" s="16" t="n">
        <v>-0.0836135728494919</v>
      </c>
    </row>
    <row r="1248" customFormat="false" ht="15" hidden="false" customHeight="false" outlineLevel="0" collapsed="false">
      <c r="A1248" s="17" t="n">
        <v>1643</v>
      </c>
      <c r="B1248" s="6"/>
      <c r="C1248" s="16" t="n">
        <v>0.294950694394557</v>
      </c>
      <c r="D1248" s="16" t="n">
        <v>0.321650615801762</v>
      </c>
      <c r="E1248" s="16" t="n">
        <v>0.716296296296296</v>
      </c>
      <c r="F1248" s="16" t="n">
        <v>0.67421967796629</v>
      </c>
      <c r="G1248" s="18" t="n">
        <v>5.17235822580246E-011</v>
      </c>
      <c r="H1248" s="6"/>
      <c r="I1248" s="18" t="n">
        <v>0.000336949589942484</v>
      </c>
      <c r="J1248" s="18" t="n">
        <v>0.00032105889750781</v>
      </c>
      <c r="K1248" s="16" t="n">
        <v>0.546148148148148</v>
      </c>
      <c r="L1248" s="16" t="n">
        <v>0.137531238982039</v>
      </c>
      <c r="M1248" s="16" t="n">
        <v>0.563925925925926</v>
      </c>
      <c r="N1248" s="16" t="n">
        <v>0.239596809361364</v>
      </c>
      <c r="O1248" s="16" t="n">
        <v>0.244438008069292</v>
      </c>
      <c r="P1248" s="16" t="n">
        <v>-0.0847415361233506</v>
      </c>
    </row>
    <row r="1249" customFormat="false" ht="15" hidden="false" customHeight="false" outlineLevel="0" collapsed="false">
      <c r="A1249" s="17" t="n">
        <v>1644</v>
      </c>
      <c r="B1249" s="6"/>
      <c r="C1249" s="16" t="n">
        <v>0.295283350588143</v>
      </c>
      <c r="D1249" s="16" t="n">
        <v>0.321967207787369</v>
      </c>
      <c r="E1249" s="16" t="n">
        <v>0.716222222222222</v>
      </c>
      <c r="F1249" s="16" t="n">
        <v>0.673528988027499</v>
      </c>
      <c r="G1249" s="18" t="n">
        <v>5.4810590968398E-011</v>
      </c>
      <c r="H1249" s="6"/>
      <c r="I1249" s="18" t="n">
        <v>0.000326458826542197</v>
      </c>
      <c r="J1249" s="18" t="n">
        <v>0.000310380714043032</v>
      </c>
      <c r="K1249" s="16" t="n">
        <v>0.549530864197531</v>
      </c>
      <c r="L1249" s="16" t="n">
        <v>0.131518997506842</v>
      </c>
      <c r="M1249" s="16" t="n">
        <v>0.56641975308642</v>
      </c>
      <c r="N1249" s="16" t="n">
        <v>0.248158137978599</v>
      </c>
      <c r="O1249" s="16" t="n">
        <v>0.244202539104283</v>
      </c>
      <c r="P1249" s="16" t="n">
        <v>-0.0857969969769274</v>
      </c>
    </row>
    <row r="1250" customFormat="false" ht="15" hidden="false" customHeight="false" outlineLevel="0" collapsed="false">
      <c r="A1250" s="17" t="n">
        <v>1645</v>
      </c>
      <c r="B1250" s="6"/>
      <c r="C1250" s="16" t="n">
        <v>0.295605519146492</v>
      </c>
      <c r="D1250" s="16" t="n">
        <v>0.322273360786153</v>
      </c>
      <c r="E1250" s="16" t="n">
        <v>0.715950617283951</v>
      </c>
      <c r="F1250" s="16" t="n">
        <v>0.672827424693326</v>
      </c>
      <c r="G1250" s="18" t="n">
        <v>5.83529437418644E-011</v>
      </c>
      <c r="H1250" s="6"/>
      <c r="I1250" s="18" t="n">
        <v>0.000315771554669986</v>
      </c>
      <c r="J1250" s="18" t="n">
        <v>0.000299541769873768</v>
      </c>
      <c r="K1250" s="16" t="n">
        <v>0.553283950617284</v>
      </c>
      <c r="L1250" s="16" t="n">
        <v>0.126706341559751</v>
      </c>
      <c r="M1250" s="16" t="n">
        <v>0.560765432098765</v>
      </c>
      <c r="N1250" s="16" t="n">
        <v>0.313865567729303</v>
      </c>
      <c r="O1250" s="16" t="n">
        <v>0.243963318968629</v>
      </c>
      <c r="P1250" s="16" t="n">
        <v>-0.0865724122364742</v>
      </c>
    </row>
    <row r="1251" customFormat="false" ht="15" hidden="false" customHeight="false" outlineLevel="0" collapsed="false">
      <c r="A1251" s="17" t="n">
        <v>1646</v>
      </c>
      <c r="B1251" s="6"/>
      <c r="C1251" s="16" t="n">
        <v>0.29591685818039</v>
      </c>
      <c r="D1251" s="16" t="n">
        <v>0.322568841386571</v>
      </c>
      <c r="E1251" s="16" t="n">
        <v>0.715753086419753</v>
      </c>
      <c r="F1251" s="16" t="n">
        <v>0.672117164872364</v>
      </c>
      <c r="G1251" s="18" t="n">
        <v>6.19617252968925E-011</v>
      </c>
      <c r="H1251" s="6"/>
      <c r="I1251" s="18" t="n">
        <v>0.000304810881968824</v>
      </c>
      <c r="J1251" s="18" t="n">
        <v>0.000288409351474002</v>
      </c>
      <c r="K1251" s="16" t="n">
        <v>0.556913580246914</v>
      </c>
      <c r="L1251" s="16" t="n">
        <v>0.122427511683264</v>
      </c>
      <c r="M1251" s="16" t="n">
        <v>0.556864197530864</v>
      </c>
      <c r="N1251" s="16" t="n">
        <v>0.365700815173901</v>
      </c>
      <c r="O1251" s="16" t="n">
        <v>0.243721088117952</v>
      </c>
      <c r="P1251" s="16" t="n">
        <v>-0.087420047546813</v>
      </c>
    </row>
    <row r="1252" customFormat="false" ht="15" hidden="false" customHeight="false" outlineLevel="0" collapsed="false">
      <c r="A1252" s="17" t="n">
        <v>1647</v>
      </c>
      <c r="B1252" s="6"/>
      <c r="C1252" s="16" t="n">
        <v>0.29621733259704</v>
      </c>
      <c r="D1252" s="16" t="n">
        <v>0.322853158643258</v>
      </c>
      <c r="E1252" s="16" t="n">
        <v>0.715679012345679</v>
      </c>
      <c r="F1252" s="16" t="n">
        <v>0.671378616488944</v>
      </c>
      <c r="G1252" s="18" t="n">
        <v>6.56387935273191E-011</v>
      </c>
      <c r="H1252" s="6"/>
      <c r="I1252" s="18" t="n">
        <v>0.000293657244552044</v>
      </c>
      <c r="J1252" s="18" t="n">
        <v>0.000277051990703223</v>
      </c>
      <c r="K1252" s="16" t="n">
        <v>0.559851851851852</v>
      </c>
      <c r="L1252" s="16" t="n">
        <v>0.117872506978027</v>
      </c>
      <c r="M1252" s="16" t="n">
        <v>0.550197530864198</v>
      </c>
      <c r="N1252" s="16" t="n">
        <v>0.421983602647713</v>
      </c>
      <c r="O1252" s="16" t="n">
        <v>0.243469161202353</v>
      </c>
      <c r="P1252" s="16" t="n">
        <v>-0.0884259280437083</v>
      </c>
    </row>
    <row r="1253" customFormat="false" ht="15" hidden="false" customHeight="false" outlineLevel="0" collapsed="false">
      <c r="A1253" s="17" t="n">
        <v>1648</v>
      </c>
      <c r="B1253" s="6"/>
      <c r="C1253" s="16" t="n">
        <v>0.29650673839565</v>
      </c>
      <c r="D1253" s="16" t="n">
        <v>0.323126142135636</v>
      </c>
      <c r="E1253" s="16" t="n">
        <v>0.715283950617284</v>
      </c>
      <c r="F1253" s="16" t="n">
        <v>0.670608639005522</v>
      </c>
      <c r="G1253" s="18" t="n">
        <v>7.02046623931E-011</v>
      </c>
      <c r="H1253" s="6"/>
      <c r="I1253" s="18" t="n">
        <v>0.00028221068992436</v>
      </c>
      <c r="J1253" s="18" t="n">
        <v>0.000265432187251866</v>
      </c>
      <c r="K1253" s="16" t="n">
        <v>0.563185185185185</v>
      </c>
      <c r="L1253" s="16" t="n">
        <v>0.114688010570697</v>
      </c>
      <c r="M1253" s="16" t="n">
        <v>0.547456790123457</v>
      </c>
      <c r="N1253" s="16" t="n">
        <v>0.439660570951038</v>
      </c>
      <c r="O1253" s="16" t="n">
        <v>0.243206460999843</v>
      </c>
      <c r="P1253" s="16" t="n">
        <v>-0.0891961043287972</v>
      </c>
    </row>
    <row r="1254" customFormat="false" ht="15" hidden="false" customHeight="false" outlineLevel="0" collapsed="false">
      <c r="A1254" s="17" t="n">
        <v>1649</v>
      </c>
      <c r="B1254" s="6"/>
      <c r="C1254" s="16" t="n">
        <v>0.29678479567946</v>
      </c>
      <c r="D1254" s="16" t="n">
        <v>0.323387467100982</v>
      </c>
      <c r="E1254" s="16" t="n">
        <v>0.715111111111111</v>
      </c>
      <c r="F1254" s="16" t="n">
        <v>0.669810183708313</v>
      </c>
      <c r="G1254" s="18" t="n">
        <v>7.50786199702383E-011</v>
      </c>
      <c r="H1254" s="6"/>
      <c r="I1254" s="18" t="n">
        <v>0.000270591100884157</v>
      </c>
      <c r="J1254" s="18" t="n">
        <v>0.000253644818350674</v>
      </c>
      <c r="K1254" s="16" t="n">
        <v>0.566469135802469</v>
      </c>
      <c r="L1254" s="16" t="n">
        <v>0.112498226939916</v>
      </c>
      <c r="M1254" s="16" t="n">
        <v>0.543925925925926</v>
      </c>
      <c r="N1254" s="16" t="n">
        <v>0.451477531521893</v>
      </c>
      <c r="O1254" s="16" t="n">
        <v>0.242933988229098</v>
      </c>
      <c r="P1254" s="16" t="n">
        <v>-0.089843188526241</v>
      </c>
    </row>
    <row r="1255" customFormat="false" ht="15" hidden="false" customHeight="false" outlineLevel="0" collapsed="false">
      <c r="A1255" s="17" t="n">
        <v>1650</v>
      </c>
      <c r="B1255" s="6"/>
      <c r="C1255" s="16" t="n">
        <v>0.297051383630581</v>
      </c>
      <c r="D1255" s="16" t="n">
        <v>0.323636852462177</v>
      </c>
      <c r="E1255" s="16" t="n">
        <v>0.714987654320988</v>
      </c>
      <c r="F1255" s="16" t="n">
        <v>0.668981543222355</v>
      </c>
      <c r="G1255" s="18" t="n">
        <v>8.03840459798237E-011</v>
      </c>
      <c r="H1255" s="6"/>
      <c r="I1255" s="18" t="n">
        <v>0.000258927502565262</v>
      </c>
      <c r="J1255" s="18" t="n">
        <v>0.0002418304360095</v>
      </c>
      <c r="K1255" s="16" t="n">
        <v>0.569851851851852</v>
      </c>
      <c r="L1255" s="16" t="n">
        <v>0.109945796093086</v>
      </c>
      <c r="M1255" s="16" t="n">
        <v>0.544592592592593</v>
      </c>
      <c r="N1255" s="16" t="n">
        <v>0.449088367193209</v>
      </c>
      <c r="O1255" s="16" t="n">
        <v>0.242651153951683</v>
      </c>
      <c r="P1255" s="16" t="n">
        <v>-0.0903325371872604</v>
      </c>
    </row>
    <row r="1256" customFormat="false" ht="15" hidden="false" customHeight="false" outlineLevel="0" collapsed="false">
      <c r="A1256" s="17" t="n">
        <v>1651</v>
      </c>
      <c r="B1256" s="6"/>
      <c r="C1256" s="16" t="n">
        <v>0.29730532634246</v>
      </c>
      <c r="D1256" s="16" t="n">
        <v>0.323873229245346</v>
      </c>
      <c r="E1256" s="16" t="n">
        <v>0.714691358024691</v>
      </c>
      <c r="F1256" s="16" t="n">
        <v>0.668120227705709</v>
      </c>
      <c r="G1256" s="18" t="n">
        <v>8.61668267680317E-011</v>
      </c>
      <c r="H1256" s="6"/>
      <c r="I1256" s="18" t="n">
        <v>0.000247270850434484</v>
      </c>
      <c r="J1256" s="18" t="n">
        <v>0.0002300377585105</v>
      </c>
      <c r="K1256" s="16" t="n">
        <v>0.574518518518519</v>
      </c>
      <c r="L1256" s="16" t="n">
        <v>0.107331610511382</v>
      </c>
      <c r="M1256" s="16" t="n">
        <v>0.549876543209877</v>
      </c>
      <c r="N1256" s="16" t="n">
        <v>0.362812040350091</v>
      </c>
      <c r="O1256" s="16" t="n">
        <v>0.242357101328472</v>
      </c>
      <c r="P1256" s="16" t="n">
        <v>-0.0906464608062668</v>
      </c>
    </row>
    <row r="1257" customFormat="false" ht="15" hidden="false" customHeight="false" outlineLevel="0" collapsed="false">
      <c r="A1257" s="17" t="n">
        <v>1652</v>
      </c>
      <c r="B1257" s="6"/>
      <c r="C1257" s="16" t="n">
        <v>0.297546367987903</v>
      </c>
      <c r="D1257" s="16" t="n">
        <v>0.324096453385399</v>
      </c>
      <c r="E1257" s="16" t="n">
        <v>0.714543209876543</v>
      </c>
      <c r="F1257" s="16" t="n">
        <v>0.667231078883762</v>
      </c>
      <c r="G1257" s="18" t="n">
        <v>9.2616625209158E-011</v>
      </c>
      <c r="H1257" s="6"/>
      <c r="I1257" s="18" t="n">
        <v>0.000235577112151811</v>
      </c>
      <c r="J1257" s="18" t="n">
        <v>0.000218234614483183</v>
      </c>
      <c r="K1257" s="16" t="n">
        <v>0.57958024691358</v>
      </c>
      <c r="L1257" s="16" t="n">
        <v>0.10528461637207</v>
      </c>
      <c r="M1257" s="16" t="n">
        <v>0.557654320987654</v>
      </c>
      <c r="N1257" s="16" t="n">
        <v>0.293056593493927</v>
      </c>
      <c r="O1257" s="16" t="n">
        <v>0.242053476352477</v>
      </c>
      <c r="P1257" s="16" t="n">
        <v>-0.0907527941884746</v>
      </c>
    </row>
    <row r="1258" customFormat="false" ht="15" hidden="false" customHeight="false" outlineLevel="0" collapsed="false">
      <c r="A1258" s="17" t="n">
        <v>1653</v>
      </c>
      <c r="B1258" s="6"/>
      <c r="C1258" s="16" t="n">
        <v>0.297775001700016</v>
      </c>
      <c r="D1258" s="16" t="n">
        <v>0.324307192209672</v>
      </c>
      <c r="E1258" s="16" t="n">
        <v>0.714320987654321</v>
      </c>
      <c r="F1258" s="16" t="n">
        <v>0.666328706923955</v>
      </c>
      <c r="G1258" s="18" t="n">
        <v>9.93523628084822E-011</v>
      </c>
      <c r="H1258" s="6"/>
      <c r="I1258" s="18" t="n">
        <v>0.000223961044397912</v>
      </c>
      <c r="J1258" s="18" t="n">
        <v>0.000206467941284415</v>
      </c>
      <c r="K1258" s="16" t="n">
        <v>0.585530864197531</v>
      </c>
      <c r="L1258" s="16" t="n">
        <v>0.102446355394266</v>
      </c>
      <c r="M1258" s="16" t="n">
        <v>0.56520987654321</v>
      </c>
      <c r="N1258" s="16" t="n">
        <v>0.239648211010689</v>
      </c>
      <c r="O1258" s="16" t="n">
        <v>0.241745263242111</v>
      </c>
      <c r="P1258" s="16" t="n">
        <v>-0.0910191332387187</v>
      </c>
    </row>
    <row r="1259" customFormat="false" ht="15" hidden="false" customHeight="false" outlineLevel="0" collapsed="false">
      <c r="A1259" s="17" t="n">
        <v>1654</v>
      </c>
      <c r="B1259" s="6"/>
      <c r="C1259" s="16" t="n">
        <v>0.297991610472221</v>
      </c>
      <c r="D1259" s="16" t="n">
        <v>0.32450583301976</v>
      </c>
      <c r="E1259" s="16" t="n">
        <v>0.714320987654321</v>
      </c>
      <c r="F1259" s="16" t="n">
        <v>0.665411639507626</v>
      </c>
      <c r="G1259" s="18" t="n">
        <v>1.07000212683162E-010</v>
      </c>
      <c r="H1259" s="6"/>
      <c r="I1259" s="18" t="n">
        <v>0.000212468762718789</v>
      </c>
      <c r="J1259" s="18" t="n">
        <v>0.000194701012400641</v>
      </c>
      <c r="K1259" s="16" t="n">
        <v>0.592148148148148</v>
      </c>
      <c r="L1259" s="16" t="n">
        <v>0.09675130783578</v>
      </c>
      <c r="M1259" s="16" t="n">
        <v>0.571728395061729</v>
      </c>
      <c r="N1259" s="16" t="n">
        <v>0.214350794158765</v>
      </c>
      <c r="O1259" s="16" t="n">
        <v>0.241431955784174</v>
      </c>
      <c r="P1259" s="16" t="n">
        <v>-0.091918686745322</v>
      </c>
    </row>
    <row r="1260" customFormat="false" ht="15" hidden="false" customHeight="false" outlineLevel="0" collapsed="false">
      <c r="A1260" s="17" t="n">
        <v>1655</v>
      </c>
      <c r="B1260" s="6"/>
      <c r="C1260" s="16" t="n">
        <v>0.298196147958469</v>
      </c>
      <c r="D1260" s="16" t="n">
        <v>0.324692923853047</v>
      </c>
      <c r="E1260" s="16" t="n">
        <v>0.713975308641975</v>
      </c>
      <c r="F1260" s="16" t="n">
        <v>0.664494183317488</v>
      </c>
      <c r="G1260" s="18" t="n">
        <v>1.14973693189482E-010</v>
      </c>
      <c r="H1260" s="6"/>
      <c r="I1260" s="18" t="n">
        <v>0.000201141442215924</v>
      </c>
      <c r="J1260" s="18" t="n">
        <v>0.000183072742606199</v>
      </c>
      <c r="K1260" s="16" t="n">
        <v>0.599901234567901</v>
      </c>
      <c r="L1260" s="16" t="n">
        <v>0.0907064106046671</v>
      </c>
      <c r="M1260" s="16" t="n">
        <v>0.570913580246914</v>
      </c>
      <c r="N1260" s="16" t="n">
        <v>0.25650923016774</v>
      </c>
      <c r="O1260" s="16" t="n">
        <v>0.241118439940313</v>
      </c>
      <c r="P1260" s="16" t="n">
        <v>-0.093077646913717</v>
      </c>
    </row>
    <row r="1261" customFormat="false" ht="15" hidden="false" customHeight="false" outlineLevel="0" collapsed="false">
      <c r="A1261" s="17" t="n">
        <v>1656</v>
      </c>
      <c r="B1261" s="6"/>
      <c r="C1261" s="16" t="n">
        <v>0.298389253865883</v>
      </c>
      <c r="D1261" s="16" t="n">
        <v>0.324869105117675</v>
      </c>
      <c r="E1261" s="16" t="n">
        <v>0.713728395061728</v>
      </c>
      <c r="F1261" s="16" t="n">
        <v>0.663579474888081</v>
      </c>
      <c r="G1261" s="18" t="n">
        <v>1.23218805536204E-010</v>
      </c>
      <c r="H1261" s="6"/>
      <c r="I1261" s="18" t="n">
        <v>0.000190144643659923</v>
      </c>
      <c r="J1261" s="18" t="n">
        <v>0.000171770177071289</v>
      </c>
      <c r="K1261" s="16" t="n">
        <v>0.607604938271605</v>
      </c>
      <c r="L1261" s="16" t="n">
        <v>0.0845257364618364</v>
      </c>
      <c r="M1261" s="16" t="n">
        <v>0.56479012345679</v>
      </c>
      <c r="N1261" s="16" t="n">
        <v>0.33924383941054</v>
      </c>
      <c r="O1261" s="16" t="n">
        <v>0.24080578790105</v>
      </c>
      <c r="P1261" s="16" t="n">
        <v>-0.0942879502496528</v>
      </c>
    </row>
    <row r="1262" customFormat="false" ht="15" hidden="false" customHeight="false" outlineLevel="0" collapsed="false">
      <c r="A1262" s="17" t="n">
        <v>1657</v>
      </c>
      <c r="B1262" s="6"/>
      <c r="C1262" s="16" t="n">
        <v>0.298571928846609</v>
      </c>
      <c r="D1262" s="16" t="n">
        <v>0.325034277578165</v>
      </c>
      <c r="E1262" s="16" t="n">
        <v>0.713407407407407</v>
      </c>
      <c r="F1262" s="16" t="n">
        <v>0.662640067980175</v>
      </c>
      <c r="G1262" s="18" t="n">
        <v>1.32079328656953E-010</v>
      </c>
      <c r="H1262" s="6"/>
      <c r="I1262" s="18" t="n">
        <v>0.000179258142671236</v>
      </c>
      <c r="J1262" s="18" t="n">
        <v>0.000160658727561904</v>
      </c>
      <c r="K1262" s="16" t="n">
        <v>0.615703703703704</v>
      </c>
      <c r="L1262" s="16" t="n">
        <v>0.080381690765942</v>
      </c>
      <c r="M1262" s="16" t="n">
        <v>0.555827160493827</v>
      </c>
      <c r="N1262" s="16" t="n">
        <v>0.464002876475401</v>
      </c>
      <c r="O1262" s="16" t="n">
        <v>0.240484615749188</v>
      </c>
      <c r="P1262" s="16" t="n">
        <v>-0.0949119638512335</v>
      </c>
    </row>
    <row r="1263" customFormat="false" ht="15" hidden="false" customHeight="false" outlineLevel="0" collapsed="false">
      <c r="A1263" s="17" t="n">
        <v>1658</v>
      </c>
      <c r="B1263" s="6"/>
      <c r="C1263" s="16" t="n">
        <v>0.298743965818117</v>
      </c>
      <c r="D1263" s="16" t="n">
        <v>0.325188232566851</v>
      </c>
      <c r="E1263" s="16" t="n">
        <v>0.713086419753086</v>
      </c>
      <c r="F1263" s="16" t="n">
        <v>0.661674108449591</v>
      </c>
      <c r="G1263" s="18" t="n">
        <v>1.41806271455882E-010</v>
      </c>
      <c r="H1263" s="6"/>
      <c r="I1263" s="18" t="n">
        <v>0.000168356254459668</v>
      </c>
      <c r="J1263" s="18" t="n">
        <v>0.000149645732271525</v>
      </c>
      <c r="K1263" s="16" t="n">
        <v>0.623432098765432</v>
      </c>
      <c r="L1263" s="16" t="n">
        <v>0.0784415466285474</v>
      </c>
      <c r="M1263" s="16" t="n">
        <v>0.551283950617284</v>
      </c>
      <c r="N1263" s="16" t="n">
        <v>0.625947314460409</v>
      </c>
      <c r="O1263" s="16" t="n">
        <v>0.240154283181472</v>
      </c>
      <c r="P1263" s="16" t="n">
        <v>-0.0948311357867126</v>
      </c>
    </row>
    <row r="1264" customFormat="false" ht="15" hidden="false" customHeight="false" outlineLevel="0" collapsed="false">
      <c r="A1264" s="17" t="n">
        <v>1659</v>
      </c>
      <c r="B1264" s="6"/>
      <c r="C1264" s="16" t="n">
        <v>0.298906827375498</v>
      </c>
      <c r="D1264" s="16" t="n">
        <v>0.325332028366517</v>
      </c>
      <c r="E1264" s="16" t="n">
        <v>0.712864197530864</v>
      </c>
      <c r="F1264" s="16" t="n">
        <v>0.660680678146112</v>
      </c>
      <c r="G1264" s="18" t="n">
        <v>1.52551022867488E-010</v>
      </c>
      <c r="H1264" s="6"/>
      <c r="I1264" s="18" t="n">
        <v>0.000157476516351159</v>
      </c>
      <c r="J1264" s="18" t="n">
        <v>0.000138673431224525</v>
      </c>
      <c r="K1264" s="16" t="n">
        <v>0.631679012345679</v>
      </c>
      <c r="L1264" s="16" t="n">
        <v>0.0776778408635324</v>
      </c>
      <c r="M1264" s="16" t="n">
        <v>0.549876543209877</v>
      </c>
      <c r="N1264" s="16" t="n">
        <v>0.769906602797418</v>
      </c>
      <c r="O1264" s="16" t="n">
        <v>0.239814469295188</v>
      </c>
      <c r="P1264" s="16" t="n">
        <v>-0.0943396470144924</v>
      </c>
    </row>
    <row r="1265" customFormat="false" ht="15" hidden="false" customHeight="false" outlineLevel="0" collapsed="false">
      <c r="A1265" s="17" t="n">
        <v>1660</v>
      </c>
      <c r="B1265" s="6"/>
      <c r="C1265" s="16" t="n">
        <v>0.299060861501198</v>
      </c>
      <c r="D1265" s="16" t="n">
        <v>0.325465873873148</v>
      </c>
      <c r="E1265" s="16" t="n">
        <v>0.712518518518519</v>
      </c>
      <c r="F1265" s="16" t="n">
        <v>0.659652247560921</v>
      </c>
      <c r="G1265" s="18" t="n">
        <v>1.63601950325387E-010</v>
      </c>
      <c r="H1265" s="6"/>
      <c r="I1265" s="18" t="n">
        <v>0.00014640996557787</v>
      </c>
      <c r="J1265" s="18" t="n">
        <v>0.0001275609246788</v>
      </c>
      <c r="K1265" s="16" t="n">
        <v>0.637555555555556</v>
      </c>
      <c r="L1265" s="16" t="n">
        <v>0.078531893075324</v>
      </c>
      <c r="M1265" s="16" t="n">
        <v>0.551703703703704</v>
      </c>
      <c r="N1265" s="16" t="n">
        <v>0.850405879225024</v>
      </c>
      <c r="O1265" s="16" t="n">
        <v>0.239462590291279</v>
      </c>
      <c r="P1265" s="16" t="n">
        <v>-0.0933143026677403</v>
      </c>
    </row>
    <row r="1266" customFormat="false" ht="15" hidden="false" customHeight="false" outlineLevel="0" collapsed="false">
      <c r="A1266" s="17" t="n">
        <v>1661</v>
      </c>
      <c r="B1266" s="6"/>
      <c r="C1266" s="16" t="n">
        <v>0.299204418813819</v>
      </c>
      <c r="D1266" s="16" t="n">
        <v>0.325589011607502</v>
      </c>
      <c r="E1266" s="16" t="n">
        <v>0.712395061728395</v>
      </c>
      <c r="F1266" s="16" t="n">
        <v>0.658600290110021</v>
      </c>
      <c r="G1266" s="18" t="n">
        <v>1.76271328829884E-010</v>
      </c>
      <c r="H1266" s="6"/>
      <c r="I1266" s="18" t="n">
        <v>0.000135130136021836</v>
      </c>
      <c r="J1266" s="18" t="n">
        <v>0.000116237448084208</v>
      </c>
      <c r="K1266" s="16" t="n">
        <v>0.643901234567901</v>
      </c>
      <c r="L1266" s="16" t="n">
        <v>0.0805734667270194</v>
      </c>
      <c r="M1266" s="16" t="n">
        <v>0.55479012345679</v>
      </c>
      <c r="N1266" s="16" t="n">
        <v>0.894560102823879</v>
      </c>
      <c r="O1266" s="16" t="n">
        <v>0.239102563887608</v>
      </c>
      <c r="P1266" s="16" t="n">
        <v>-0.09201819246378</v>
      </c>
    </row>
    <row r="1267" customFormat="false" ht="15" hidden="false" customHeight="false" outlineLevel="0" collapsed="false">
      <c r="A1267" s="17" t="n">
        <v>1662</v>
      </c>
      <c r="B1267" s="6"/>
      <c r="C1267" s="16" t="n">
        <v>0.299337391358095</v>
      </c>
      <c r="D1267" s="16" t="n">
        <v>0.325701668928107</v>
      </c>
      <c r="E1267" s="16" t="n">
        <v>0.712148148148148</v>
      </c>
      <c r="F1267" s="16" t="n">
        <v>0.657527202987882</v>
      </c>
      <c r="G1267" s="18" t="n">
        <v>1.90535136964509E-010</v>
      </c>
      <c r="H1267" s="6"/>
      <c r="I1267" s="18" t="n">
        <v>0.000123656429349719</v>
      </c>
      <c r="J1267" s="18" t="n">
        <v>0.000104728230762335</v>
      </c>
      <c r="K1267" s="16" t="n">
        <v>0.650098765432099</v>
      </c>
      <c r="L1267" s="16" t="n">
        <v>0.0836543767274551</v>
      </c>
      <c r="M1267" s="16" t="n">
        <v>0.556469135802469</v>
      </c>
      <c r="N1267" s="16" t="n">
        <v>0.94374225430765</v>
      </c>
      <c r="O1267" s="16" t="n">
        <v>0.238735204342532</v>
      </c>
      <c r="P1267" s="16" t="n">
        <v>-0.0903896365764083</v>
      </c>
    </row>
    <row r="1268" customFormat="false" ht="15" hidden="false" customHeight="false" outlineLevel="0" collapsed="false">
      <c r="A1268" s="17" t="n">
        <v>1663</v>
      </c>
      <c r="B1268" s="6"/>
      <c r="C1268" s="16" t="n">
        <v>0.299458874829213</v>
      </c>
      <c r="D1268" s="16" t="n">
        <v>0.325803360701781</v>
      </c>
      <c r="E1268" s="16" t="n">
        <v>0.712049382716049</v>
      </c>
      <c r="F1268" s="16" t="n">
        <v>0.656438332576482</v>
      </c>
      <c r="G1268" s="18" t="n">
        <v>2.05307416276214E-010</v>
      </c>
      <c r="H1268" s="6"/>
      <c r="I1268" s="18" t="n">
        <v>0.000111837527226177</v>
      </c>
      <c r="J1268" s="18" t="n">
        <v>9.29108587278686E-005</v>
      </c>
      <c r="K1268" s="16" t="n">
        <v>0.657530864197531</v>
      </c>
      <c r="L1268" s="16" t="n">
        <v>0.0891783549611318</v>
      </c>
      <c r="M1268" s="16" t="n">
        <v>0.55641975308642</v>
      </c>
      <c r="N1268" s="16" t="n">
        <v>0.943005604647326</v>
      </c>
      <c r="O1268" s="16" t="n">
        <v>0.238362336765545</v>
      </c>
      <c r="P1268" s="16" t="n">
        <v>-0.0882963313748898</v>
      </c>
    </row>
    <row r="1269" customFormat="false" ht="15" hidden="false" customHeight="false" outlineLevel="0" collapsed="false">
      <c r="A1269" s="17" t="n">
        <v>1664</v>
      </c>
      <c r="B1269" s="6"/>
      <c r="C1269" s="16" t="n">
        <v>0.299567819016798</v>
      </c>
      <c r="D1269" s="16" t="n">
        <v>0.325893161220692</v>
      </c>
      <c r="E1269" s="16" t="n">
        <v>0.711777777777778</v>
      </c>
      <c r="F1269" s="16" t="n">
        <v>0.655328611705577</v>
      </c>
      <c r="G1269" s="18" t="n">
        <v>2.21558796663928E-010</v>
      </c>
      <c r="H1269" s="6"/>
      <c r="I1269" s="18" t="n">
        <v>9.97316435209395E-005</v>
      </c>
      <c r="J1269" s="18" t="n">
        <v>8.08294232158861E-005</v>
      </c>
      <c r="K1269" s="16" t="n">
        <v>0.664246913580247</v>
      </c>
      <c r="L1269" s="16" t="n">
        <v>0.09585400825214</v>
      </c>
      <c r="M1269" s="16" t="n">
        <v>0.557308641975309</v>
      </c>
      <c r="N1269" s="16" t="n">
        <v>0.963509584228207</v>
      </c>
      <c r="O1269" s="16" t="n">
        <v>0.23798222077249</v>
      </c>
      <c r="P1269" s="16" t="n">
        <v>-0.0858561331796488</v>
      </c>
    </row>
    <row r="1270" customFormat="false" ht="15" hidden="false" customHeight="false" outlineLevel="0" collapsed="false">
      <c r="A1270" s="17" t="n">
        <v>1665</v>
      </c>
      <c r="B1270" s="6"/>
      <c r="C1270" s="16" t="n">
        <v>0.29966319700391</v>
      </c>
      <c r="D1270" s="16" t="n">
        <v>0.325970390891696</v>
      </c>
      <c r="E1270" s="16" t="n">
        <v>0.711530864197531</v>
      </c>
      <c r="F1270" s="16" t="n">
        <v>0.654201895362361</v>
      </c>
      <c r="G1270" s="18" t="n">
        <v>2.39048524956564E-010</v>
      </c>
      <c r="H1270" s="6"/>
      <c r="I1270" s="18" t="n">
        <v>8.74480421810903E-005</v>
      </c>
      <c r="J1270" s="18" t="n">
        <v>6.85979414073674E-005</v>
      </c>
      <c r="K1270" s="16" t="n">
        <v>0.671407407407408</v>
      </c>
      <c r="L1270" s="16" t="n">
        <v>0.10439198887605</v>
      </c>
      <c r="M1270" s="16" t="n">
        <v>0.556197530864198</v>
      </c>
      <c r="N1270" s="16" t="n">
        <v>0.991591113972092</v>
      </c>
      <c r="O1270" s="16" t="n">
        <v>0.237596171363407</v>
      </c>
      <c r="P1270" s="16" t="n">
        <v>-0.0830129583143087</v>
      </c>
    </row>
    <row r="1271" customFormat="false" ht="15" hidden="false" customHeight="false" outlineLevel="0" collapsed="false">
      <c r="A1271" s="17" t="n">
        <v>1666</v>
      </c>
      <c r="B1271" s="6"/>
      <c r="C1271" s="16" t="n">
        <v>0.299744987705464</v>
      </c>
      <c r="D1271" s="16" t="n">
        <v>0.32603481079048</v>
      </c>
      <c r="E1271" s="16" t="n">
        <v>0.711333333333333</v>
      </c>
      <c r="F1271" s="16" t="n">
        <v>0.653046592356028</v>
      </c>
      <c r="G1271" s="18" t="n">
        <v>2.58285483167789E-010</v>
      </c>
      <c r="H1271" s="6"/>
      <c r="I1271" s="18" t="n">
        <v>7.50083653693205E-005</v>
      </c>
      <c r="J1271" s="18" t="n">
        <v>5.61642955449306E-005</v>
      </c>
      <c r="K1271" s="16" t="n">
        <v>0.676592592592593</v>
      </c>
      <c r="L1271" s="16" t="n">
        <v>0.112994948735118</v>
      </c>
      <c r="M1271" s="16" t="n">
        <v>0.558740740740741</v>
      </c>
      <c r="N1271" s="16" t="n">
        <v>0.957908668552016</v>
      </c>
      <c r="O1271" s="16" t="n">
        <v>0.237200210300939</v>
      </c>
      <c r="P1271" s="16" t="n">
        <v>-0.0802417770780132</v>
      </c>
    </row>
    <row r="1272" customFormat="false" ht="15" hidden="false" customHeight="false" outlineLevel="0" collapsed="false">
      <c r="A1272" s="17" t="n">
        <v>1667</v>
      </c>
      <c r="B1272" s="6"/>
      <c r="C1272" s="16" t="n">
        <v>0.299812756755507</v>
      </c>
      <c r="D1272" s="16" t="n">
        <v>0.326085045972658</v>
      </c>
      <c r="E1272" s="16" t="n">
        <v>0.710888888888889</v>
      </c>
      <c r="F1272" s="16" t="n">
        <v>0.651841411047704</v>
      </c>
      <c r="G1272" s="18" t="n">
        <v>2.79153343015848E-010</v>
      </c>
      <c r="H1272" s="6"/>
      <c r="I1272" s="18" t="n">
        <v>6.23251006946719E-005</v>
      </c>
      <c r="J1272" s="18" t="n">
        <v>4.35418650973832E-005</v>
      </c>
      <c r="K1272" s="16" t="n">
        <v>0.681604938271605</v>
      </c>
      <c r="L1272" s="16" t="n">
        <v>0.124227567184921</v>
      </c>
      <c r="M1272" s="16" t="n">
        <v>0.559777777777778</v>
      </c>
      <c r="N1272" s="16" t="n">
        <v>0.924964948917352</v>
      </c>
      <c r="O1272" s="16" t="n">
        <v>0.23678702825125</v>
      </c>
      <c r="P1272" s="16" t="n">
        <v>-0.0769723988845993</v>
      </c>
    </row>
    <row r="1273" customFormat="false" ht="15" hidden="false" customHeight="false" outlineLevel="0" collapsed="false">
      <c r="A1273" s="17" t="n">
        <v>1668</v>
      </c>
      <c r="B1273" s="6"/>
      <c r="C1273" s="16" t="n">
        <v>0.299866518464324</v>
      </c>
      <c r="D1273" s="16" t="n">
        <v>0.326121202321073</v>
      </c>
      <c r="E1273" s="16" t="n">
        <v>0.710493827160494</v>
      </c>
      <c r="F1273" s="16" t="n">
        <v>0.650578345221848</v>
      </c>
      <c r="G1273" s="18" t="n">
        <v>3.02202826195232E-010</v>
      </c>
      <c r="H1273" s="6"/>
      <c r="I1273" s="18" t="n">
        <v>4.94780344142827E-005</v>
      </c>
      <c r="J1273" s="18" t="n">
        <v>3.07865074222467E-005</v>
      </c>
      <c r="K1273" s="16" t="n">
        <v>0.686864197530864</v>
      </c>
      <c r="L1273" s="16" t="n">
        <v>0.138944447775793</v>
      </c>
      <c r="M1273" s="16" t="n">
        <v>0.559851851851852</v>
      </c>
      <c r="N1273" s="16" t="n">
        <v>0.895476580582857</v>
      </c>
      <c r="O1273" s="16" t="n">
        <v>0.236353863264595</v>
      </c>
      <c r="P1273" s="16" t="n">
        <v>-0.0733753474728954</v>
      </c>
    </row>
    <row r="1274" customFormat="false" ht="15" hidden="false" customHeight="false" outlineLevel="0" collapsed="false">
      <c r="A1274" s="17" t="n">
        <v>1669</v>
      </c>
      <c r="B1274" s="6"/>
      <c r="C1274" s="16" t="n">
        <v>0.29990838787402</v>
      </c>
      <c r="D1274" s="16" t="n">
        <v>0.32614457696664</v>
      </c>
      <c r="E1274" s="16" t="n">
        <v>0.710222222222222</v>
      </c>
      <c r="F1274" s="16" t="n">
        <v>0.649255986559998</v>
      </c>
      <c r="G1274" s="18" t="n">
        <v>3.27467259243714E-010</v>
      </c>
      <c r="H1274" s="6"/>
      <c r="I1274" s="18" t="n">
        <v>3.65697716666629E-005</v>
      </c>
      <c r="J1274" s="18" t="n">
        <v>1.78823569220628E-005</v>
      </c>
      <c r="K1274" s="16" t="n">
        <v>0.69120987654321</v>
      </c>
      <c r="L1274" s="16" t="n">
        <v>0.154961025463725</v>
      </c>
      <c r="M1274" s="16" t="n">
        <v>0.562197530864198</v>
      </c>
      <c r="N1274" s="16" t="n">
        <v>0.888395287263065</v>
      </c>
      <c r="O1274" s="16" t="n">
        <v>0.235900212923099</v>
      </c>
      <c r="P1274" s="16" t="n">
        <v>-0.0699235155419162</v>
      </c>
    </row>
    <row r="1275" customFormat="false" ht="15" hidden="false" customHeight="false" outlineLevel="0" collapsed="false">
      <c r="A1275" s="17" t="n">
        <v>1670</v>
      </c>
      <c r="B1275" s="6"/>
      <c r="C1275" s="16" t="n">
        <v>0.299938318794085</v>
      </c>
      <c r="D1275" s="16" t="n">
        <v>0.32615504925256</v>
      </c>
      <c r="E1275" s="16" t="n">
        <v>0.709975308641975</v>
      </c>
      <c r="F1275" s="16" t="n">
        <v>0.647863805076885</v>
      </c>
      <c r="G1275" s="18" t="n">
        <v>3.5578695644182E-010</v>
      </c>
      <c r="H1275" s="6"/>
      <c r="I1275" s="18" t="n">
        <v>2.3574540538735E-005</v>
      </c>
      <c r="J1275" s="18" t="n">
        <v>4.90283575724363E-006</v>
      </c>
      <c r="K1275" s="16" t="n">
        <v>0.69520987654321</v>
      </c>
      <c r="L1275" s="16" t="n">
        <v>0.174652213507671</v>
      </c>
      <c r="M1275" s="16" t="n">
        <v>0.563382716049383</v>
      </c>
      <c r="N1275" s="16" t="n">
        <v>0.878454981381836</v>
      </c>
      <c r="O1275" s="16" t="n">
        <v>0.23542244235123</v>
      </c>
      <c r="P1275" s="16" t="n">
        <v>-0.0663122637863849</v>
      </c>
    </row>
    <row r="1276" customFormat="false" ht="15" hidden="false" customHeight="false" outlineLevel="0" collapsed="false">
      <c r="A1276" s="17" t="n">
        <v>1671</v>
      </c>
      <c r="B1276" s="6"/>
      <c r="C1276" s="16" t="n">
        <v>0.299955741929533</v>
      </c>
      <c r="D1276" s="16" t="n">
        <v>0.326152792305628</v>
      </c>
      <c r="E1276" s="16" t="n">
        <v>0.709753086419753</v>
      </c>
      <c r="F1276" s="16" t="n">
        <v>0.646410852489402</v>
      </c>
      <c r="G1276" s="18" t="n">
        <v>3.87398730385252E-010</v>
      </c>
      <c r="H1276" s="6"/>
      <c r="I1276" s="18" t="n">
        <v>1.08987205315243E-005</v>
      </c>
      <c r="J1276" s="18" t="n">
        <v>-7.74164072176455E-006</v>
      </c>
      <c r="K1276" s="16" t="n">
        <v>0.697604938271605</v>
      </c>
      <c r="L1276" s="16" t="n">
        <v>0.196858705616089</v>
      </c>
      <c r="M1276" s="16" t="n">
        <v>0.558518518518519</v>
      </c>
      <c r="N1276" s="16" t="n">
        <v>0.844906082144981</v>
      </c>
      <c r="O1276" s="16" t="n">
        <v>0.234923634201907</v>
      </c>
      <c r="P1276" s="16" t="n">
        <v>-0.0625631166900643</v>
      </c>
    </row>
    <row r="1277" customFormat="false" ht="15" hidden="false" customHeight="false" outlineLevel="0" collapsed="false">
      <c r="A1277" s="17" t="n">
        <v>1672</v>
      </c>
      <c r="B1277" s="6"/>
      <c r="C1277" s="16" t="n">
        <v>0.299961242948488</v>
      </c>
      <c r="D1277" s="16" t="n">
        <v>0.326138428217327</v>
      </c>
      <c r="E1277" s="16" t="n">
        <v>0.709506172839506</v>
      </c>
      <c r="F1277" s="16" t="n">
        <v>0.644884929919981</v>
      </c>
      <c r="G1277" s="18" t="n">
        <v>4.23544642415517E-010</v>
      </c>
      <c r="H1277" s="6"/>
      <c r="I1277" s="18" t="n">
        <v>-1.50848416647652E-006</v>
      </c>
      <c r="J1277" s="18" t="n">
        <v>-2.0114791654176E-005</v>
      </c>
      <c r="K1277" s="16" t="n">
        <v>0.698493827160494</v>
      </c>
      <c r="L1277" s="16" t="n">
        <v>0.224092461741882</v>
      </c>
      <c r="M1277" s="16" t="n">
        <v>0.550469135802469</v>
      </c>
      <c r="N1277" s="16" t="n">
        <v>0.779029698758637</v>
      </c>
      <c r="O1277" s="16" t="n">
        <v>0.234399575098224</v>
      </c>
      <c r="P1277" s="16" t="n">
        <v>-0.0587733369974545</v>
      </c>
    </row>
    <row r="1278" customFormat="false" ht="15" hidden="false" customHeight="false" outlineLevel="0" collapsed="false">
      <c r="A1278" s="17" t="n">
        <v>1673</v>
      </c>
      <c r="B1278" s="6"/>
      <c r="C1278" s="16" t="n">
        <v>0.299953348487347</v>
      </c>
      <c r="D1278" s="16" t="n">
        <v>0.326110819740915</v>
      </c>
      <c r="E1278" s="16" t="n">
        <v>0.709160493827161</v>
      </c>
      <c r="F1278" s="16" t="n">
        <v>0.643285909771169</v>
      </c>
      <c r="G1278" s="18" t="n">
        <v>4.63930606816439E-010</v>
      </c>
      <c r="H1278" s="6"/>
      <c r="I1278" s="18" t="n">
        <v>-1.37549768844231E-005</v>
      </c>
      <c r="J1278" s="18" t="n">
        <v>-3.2134960923647E-005</v>
      </c>
      <c r="K1278" s="16" t="n">
        <v>0.697703703703704</v>
      </c>
      <c r="L1278" s="16" t="n">
        <v>0.25927155978329</v>
      </c>
      <c r="M1278" s="16" t="n">
        <v>0.538074074074074</v>
      </c>
      <c r="N1278" s="16" t="n">
        <v>0.729368725312018</v>
      </c>
      <c r="O1278" s="16" t="n">
        <v>0.233850192190457</v>
      </c>
      <c r="P1278" s="16" t="n">
        <v>-0.054400524116504</v>
      </c>
    </row>
    <row r="1279" customFormat="false" ht="15" hidden="false" customHeight="false" outlineLevel="0" collapsed="false">
      <c r="A1279" s="17" t="n">
        <v>1674</v>
      </c>
      <c r="B1279" s="6"/>
      <c r="C1279" s="16" t="n">
        <v>0.29993211950309</v>
      </c>
      <c r="D1279" s="16" t="n">
        <v>0.326070508892335</v>
      </c>
      <c r="E1279" s="16" t="n">
        <v>0.709012345679012</v>
      </c>
      <c r="F1279" s="16" t="n">
        <v>0.641602162270322</v>
      </c>
      <c r="G1279" s="18" t="n">
        <v>5.08926108439966E-010</v>
      </c>
      <c r="H1279" s="6"/>
      <c r="I1279" s="18" t="n">
        <v>-2.58900485348066E-005</v>
      </c>
      <c r="J1279" s="18" t="n">
        <v>-4.38029788559943E-005</v>
      </c>
      <c r="K1279" s="16" t="n">
        <v>0.694864197530864</v>
      </c>
      <c r="L1279" s="16" t="n">
        <v>0.304815637387023</v>
      </c>
      <c r="M1279" s="16" t="n">
        <v>0.521407407407407</v>
      </c>
      <c r="N1279" s="16" t="n">
        <v>0.664893816244433</v>
      </c>
      <c r="O1279" s="16" t="n">
        <v>0.233271456905204</v>
      </c>
      <c r="P1279" s="16" t="n">
        <v>-0.0494548759058229</v>
      </c>
    </row>
    <row r="1280" customFormat="false" ht="15" hidden="false" customHeight="false" outlineLevel="0" collapsed="false">
      <c r="A1280" s="17" t="n">
        <v>1675</v>
      </c>
      <c r="B1280" s="6"/>
      <c r="C1280" s="16" t="n">
        <v>0.299898425898955</v>
      </c>
      <c r="D1280" s="16" t="n">
        <v>0.326018121830651</v>
      </c>
      <c r="E1280" s="16" t="n">
        <v>0.708814814814815</v>
      </c>
      <c r="F1280" s="16" t="n">
        <v>0.639824035115268</v>
      </c>
      <c r="G1280" s="18" t="n">
        <v>5.61849854948379E-010</v>
      </c>
      <c r="H1280" s="6"/>
      <c r="I1280" s="18" t="n">
        <v>-3.77918649767071E-005</v>
      </c>
      <c r="J1280" s="18" t="n">
        <v>-5.50647187571274E-005</v>
      </c>
      <c r="K1280" s="16" t="n">
        <v>0.688691358024691</v>
      </c>
      <c r="L1280" s="16" t="n">
        <v>0.357645421800985</v>
      </c>
      <c r="M1280" s="16" t="n">
        <v>0.502617283950617</v>
      </c>
      <c r="N1280" s="16" t="n">
        <v>0.606397725098355</v>
      </c>
      <c r="O1280" s="16" t="n">
        <v>0.232660012362616</v>
      </c>
      <c r="P1280" s="16" t="n">
        <v>-0.0443504609450398</v>
      </c>
    </row>
    <row r="1281" customFormat="false" ht="15" hidden="false" customHeight="false" outlineLevel="0" collapsed="false">
      <c r="A1281" s="17" t="n">
        <v>1676</v>
      </c>
      <c r="B1281" s="6"/>
      <c r="C1281" s="16" t="n">
        <v>0.299853065091615</v>
      </c>
      <c r="D1281" s="16" t="n">
        <v>0.32595451872445</v>
      </c>
      <c r="E1281" s="16" t="n">
        <v>0.708641975308642</v>
      </c>
      <c r="F1281" s="16" t="n">
        <v>0.637939031805035</v>
      </c>
      <c r="G1281" s="18" t="n">
        <v>6.22242492998494E-010</v>
      </c>
      <c r="H1281" s="6"/>
      <c r="I1281" s="18" t="n">
        <v>-4.93728901665319E-005</v>
      </c>
      <c r="J1281" s="18" t="n">
        <v>-6.58984451547094E-005</v>
      </c>
      <c r="K1281" s="16" t="n">
        <v>0.681975308641975</v>
      </c>
      <c r="L1281" s="16" t="n">
        <v>0.414611936309698</v>
      </c>
      <c r="M1281" s="16" t="n">
        <v>0.516864197530864</v>
      </c>
      <c r="N1281" s="16" t="n">
        <v>0.551581594619172</v>
      </c>
      <c r="O1281" s="16" t="n">
        <v>0.232011514939934</v>
      </c>
      <c r="P1281" s="16" t="n">
        <v>-0.0393494041705463</v>
      </c>
    </row>
    <row r="1282" customFormat="false" ht="15" hidden="false" customHeight="false" outlineLevel="0" collapsed="false">
      <c r="A1282" s="17" t="n">
        <v>1677</v>
      </c>
      <c r="B1282" s="6"/>
      <c r="C1282" s="16" t="n">
        <v>0.299795171338656</v>
      </c>
      <c r="D1282" s="16" t="n">
        <v>0.325879645914342</v>
      </c>
      <c r="E1282" s="16" t="n">
        <v>0.708197530864198</v>
      </c>
      <c r="F1282" s="16" t="n">
        <v>0.635942125064323</v>
      </c>
      <c r="G1282" s="18" t="n">
        <v>6.92022314743512E-010</v>
      </c>
      <c r="H1282" s="6"/>
      <c r="I1282" s="18" t="n">
        <v>-6.05466358724992E-005</v>
      </c>
      <c r="J1282" s="18" t="n">
        <v>-7.61297612443383E-005</v>
      </c>
      <c r="K1282" s="16" t="n">
        <v>0.673530864197531</v>
      </c>
      <c r="L1282" s="16" t="n">
        <v>0.478956355691128</v>
      </c>
      <c r="M1282" s="16" t="n">
        <v>0.542888888888889</v>
      </c>
      <c r="N1282" s="16" t="n">
        <v>0.480081207010215</v>
      </c>
      <c r="O1282" s="16" t="n">
        <v>0.231324181785749</v>
      </c>
      <c r="P1282" s="16" t="n">
        <v>-0.0344004788964752</v>
      </c>
    </row>
    <row r="1283" customFormat="false" ht="15" hidden="false" customHeight="false" outlineLevel="0" collapsed="false">
      <c r="A1283" s="17" t="n">
        <v>1678</v>
      </c>
      <c r="B1283" s="6"/>
      <c r="C1283" s="16" t="n">
        <v>0.29972566728864</v>
      </c>
      <c r="D1283" s="16" t="n">
        <v>0.325794804563242</v>
      </c>
      <c r="E1283" s="16" t="n">
        <v>0.708049382716049</v>
      </c>
      <c r="F1283" s="16" t="n">
        <v>0.633828610062895</v>
      </c>
      <c r="G1283" s="18" t="n">
        <v>7.76337082443831E-010</v>
      </c>
      <c r="H1283" s="6"/>
      <c r="I1283" s="18" t="n">
        <v>-7.1207450496484E-005</v>
      </c>
      <c r="J1283" s="18" t="n">
        <v>-8.56843940802559E-005</v>
      </c>
      <c r="K1283" s="16" t="n">
        <v>0.665851851851852</v>
      </c>
      <c r="L1283" s="16" t="n">
        <v>0.543370899948485</v>
      </c>
      <c r="M1283" s="16" t="n">
        <v>0.567012345679012</v>
      </c>
      <c r="N1283" s="16" t="n">
        <v>0.424302529642407</v>
      </c>
      <c r="O1283" s="16" t="n">
        <v>0.230596334702353</v>
      </c>
      <c r="P1283" s="16" t="n">
        <v>-0.029629051232807</v>
      </c>
    </row>
    <row r="1284" customFormat="false" ht="15" hidden="false" customHeight="false" outlineLevel="0" collapsed="false">
      <c r="A1284" s="17" t="n">
        <v>1679</v>
      </c>
      <c r="B1284" s="6"/>
      <c r="C1284" s="16" t="n">
        <v>0.299645707812822</v>
      </c>
      <c r="D1284" s="16" t="n">
        <v>0.325700289657638</v>
      </c>
      <c r="E1284" s="16" t="n">
        <v>0.707753086419753</v>
      </c>
      <c r="F1284" s="16" t="n">
        <v>0.631569363692599</v>
      </c>
      <c r="G1284" s="18" t="n">
        <v>8.76172676726214E-010</v>
      </c>
      <c r="H1284" s="6"/>
      <c r="I1284" s="18" t="n">
        <v>-8.13682998226706E-005</v>
      </c>
      <c r="J1284" s="18" t="n">
        <v>-9.45551562174492E-005</v>
      </c>
      <c r="K1284" s="16" t="n">
        <v>0.65562962962963</v>
      </c>
      <c r="L1284" s="16" t="n">
        <v>0.6120443025791</v>
      </c>
      <c r="M1284" s="16" t="n">
        <v>0.587432098765432</v>
      </c>
      <c r="N1284" s="16" t="n">
        <v>0.390209114318414</v>
      </c>
      <c r="O1284" s="16" t="n">
        <v>0.229817872787272</v>
      </c>
      <c r="P1284" s="16" t="n">
        <v>-0.0251047008518278</v>
      </c>
    </row>
    <row r="1285" customFormat="false" ht="15" hidden="false" customHeight="false" outlineLevel="0" collapsed="false">
      <c r="A1285" s="17" t="n">
        <v>1680</v>
      </c>
      <c r="B1285" s="6"/>
      <c r="C1285" s="16" t="n">
        <v>0.299555774930768</v>
      </c>
      <c r="D1285" s="16" t="n">
        <v>0.325597057995263</v>
      </c>
      <c r="E1285" s="16" t="n">
        <v>0.707283950617284</v>
      </c>
      <c r="F1285" s="16" t="n">
        <v>0.629168087724113</v>
      </c>
      <c r="G1285" s="18" t="n">
        <v>9.96715783200822E-010</v>
      </c>
      <c r="H1285" s="6"/>
      <c r="I1285" s="18" t="n">
        <v>-9.1135906322321E-005</v>
      </c>
      <c r="J1285" s="18" t="n">
        <v>-0.000102687472153046</v>
      </c>
      <c r="K1285" s="16" t="n">
        <v>0.644444444444444</v>
      </c>
      <c r="L1285" s="16" t="n">
        <v>0.675297307179379</v>
      </c>
      <c r="M1285" s="16" t="n">
        <v>0.603950617283951</v>
      </c>
      <c r="N1285" s="16" t="n">
        <v>0.355017271955827</v>
      </c>
      <c r="O1285" s="16" t="n">
        <v>0.228989988325172</v>
      </c>
      <c r="P1285" s="16" t="n">
        <v>-0.0205332262694876</v>
      </c>
    </row>
    <row r="1286" customFormat="false" ht="15" hidden="false" customHeight="false" outlineLevel="0" collapsed="false">
      <c r="A1286" s="17" t="n">
        <v>1681</v>
      </c>
      <c r="B1286" s="6"/>
      <c r="C1286" s="16" t="n">
        <v>0.299456622004819</v>
      </c>
      <c r="D1286" s="16" t="n">
        <v>0.325486024659554</v>
      </c>
      <c r="E1286" s="16" t="n">
        <v>0.706864197530864</v>
      </c>
      <c r="F1286" s="16" t="n">
        <v>0.626606975316519</v>
      </c>
      <c r="G1286" s="18" t="n">
        <v>1.14480414996578E-009</v>
      </c>
      <c r="H1286" s="6"/>
      <c r="I1286" s="18" t="n">
        <v>-0.000100267384024553</v>
      </c>
      <c r="J1286" s="18" t="n">
        <v>-0.000110146330463275</v>
      </c>
      <c r="K1286" s="16" t="n">
        <v>0.63241975308642</v>
      </c>
      <c r="L1286" s="16" t="n">
        <v>0.74191503240441</v>
      </c>
      <c r="M1286" s="16" t="n">
        <v>0.613876543209877</v>
      </c>
      <c r="N1286" s="16" t="n">
        <v>0.324357885906928</v>
      </c>
      <c r="O1286" s="16" t="n">
        <v>0.228106449375884</v>
      </c>
      <c r="P1286" s="16" t="n">
        <v>-0.0164965936338918</v>
      </c>
    </row>
    <row r="1287" customFormat="false" ht="15" hidden="false" customHeight="false" outlineLevel="0" collapsed="false">
      <c r="A1287" s="17" t="n">
        <v>1682</v>
      </c>
      <c r="B1287" s="6"/>
      <c r="C1287" s="16" t="n">
        <v>0.299349817448379</v>
      </c>
      <c r="D1287" s="16" t="n">
        <v>0.325368362001159</v>
      </c>
      <c r="E1287" s="16" t="n">
        <v>0.706345679012346</v>
      </c>
      <c r="F1287" s="16" t="n">
        <v>0.623889067596864</v>
      </c>
      <c r="G1287" s="18" t="n">
        <v>1.32362937072612E-009</v>
      </c>
      <c r="H1287" s="6"/>
      <c r="I1287" s="18" t="n">
        <v>-0.000108699464491149</v>
      </c>
      <c r="J1287" s="18" t="n">
        <v>-0.000116985833834801</v>
      </c>
      <c r="K1287" s="16" t="n">
        <v>0.622172839506173</v>
      </c>
      <c r="L1287" s="16" t="n">
        <v>0.799778665810568</v>
      </c>
      <c r="M1287" s="16" t="n">
        <v>0.623530864197531</v>
      </c>
      <c r="N1287" s="16" t="n">
        <v>0.290342707347609</v>
      </c>
      <c r="O1287" s="16" t="n">
        <v>0.227168202097446</v>
      </c>
      <c r="P1287" s="16" t="n">
        <v>-0.0130772916556981</v>
      </c>
    </row>
    <row r="1288" customFormat="false" ht="15" hidden="false" customHeight="false" outlineLevel="0" collapsed="false">
      <c r="A1288" s="17" t="n">
        <v>1683</v>
      </c>
      <c r="B1288" s="6"/>
      <c r="C1288" s="16" t="n">
        <v>0.299233995408508</v>
      </c>
      <c r="D1288" s="16" t="n">
        <v>0.325244444072957</v>
      </c>
      <c r="E1288" s="16" t="n">
        <v>0.70558024691358</v>
      </c>
      <c r="F1288" s="16" t="n">
        <v>0.621064543089057</v>
      </c>
      <c r="G1288" s="18" t="n">
        <v>1.54227420027261E-009</v>
      </c>
      <c r="H1288" s="6"/>
      <c r="I1288" s="18" t="n">
        <v>-0.000116578839601692</v>
      </c>
      <c r="J1288" s="18" t="n">
        <v>-0.000123245958771737</v>
      </c>
      <c r="K1288" s="16" t="n">
        <v>0.612641975308642</v>
      </c>
      <c r="L1288" s="16" t="n">
        <v>0.849354743393866</v>
      </c>
      <c r="M1288" s="16" t="n">
        <v>0.631259259259259</v>
      </c>
      <c r="N1288" s="16" t="n">
        <v>0.239596809361364</v>
      </c>
      <c r="O1288" s="16" t="n">
        <v>0.226192478991619</v>
      </c>
      <c r="P1288" s="16" t="n">
        <v>-0.0100131208162561</v>
      </c>
    </row>
    <row r="1289" customFormat="false" ht="15" hidden="false" customHeight="false" outlineLevel="0" collapsed="false">
      <c r="A1289" s="17" t="n">
        <v>1684</v>
      </c>
      <c r="B1289" s="6"/>
      <c r="C1289" s="16" t="n">
        <v>0.299109900869938</v>
      </c>
      <c r="D1289" s="16" t="n">
        <v>0.325115489648526</v>
      </c>
      <c r="E1289" s="16" t="n">
        <v>0.705283950617284</v>
      </c>
      <c r="F1289" s="16" t="n">
        <v>0.618166971321182</v>
      </c>
      <c r="G1289" s="18" t="n">
        <v>1.80024460295138E-009</v>
      </c>
      <c r="H1289" s="6"/>
      <c r="I1289" s="18" t="n">
        <v>-0.00012386228711898</v>
      </c>
      <c r="J1289" s="18" t="n">
        <v>-0.000128986061920961</v>
      </c>
      <c r="K1289" s="16" t="n">
        <v>0.603679012345679</v>
      </c>
      <c r="L1289" s="16" t="n">
        <v>0.888347066169872</v>
      </c>
      <c r="M1289" s="16" t="n">
        <v>0.635777777777778</v>
      </c>
      <c r="N1289" s="16" t="n">
        <v>0.175039472558933</v>
      </c>
      <c r="O1289" s="16" t="n">
        <v>0.22519081396115</v>
      </c>
      <c r="P1289" s="16" t="n">
        <v>-0.00737466554183782</v>
      </c>
    </row>
    <row r="1290" customFormat="false" ht="15" hidden="false" customHeight="false" outlineLevel="0" collapsed="false">
      <c r="A1290" s="17" t="n">
        <v>1685</v>
      </c>
      <c r="B1290" s="6"/>
      <c r="C1290" s="16" t="n">
        <v>0.298979432925263</v>
      </c>
      <c r="D1290" s="16" t="n">
        <v>0.324981818413772</v>
      </c>
      <c r="E1290" s="16" t="n">
        <v>0.704864197530864</v>
      </c>
      <c r="F1290" s="16" t="n">
        <v>0.615197123875576</v>
      </c>
      <c r="G1290" s="18" t="n">
        <v>2.10791700321738E-009</v>
      </c>
      <c r="H1290" s="6"/>
      <c r="I1290" s="18" t="n">
        <v>-0.000130822250531492</v>
      </c>
      <c r="J1290" s="18" t="n">
        <v>-0.000134404288280343</v>
      </c>
      <c r="K1290" s="16" t="n">
        <v>0.596444444444444</v>
      </c>
      <c r="L1290" s="16" t="n">
        <v>0.927598437773432</v>
      </c>
      <c r="M1290" s="16" t="n">
        <v>0.641456790123457</v>
      </c>
      <c r="N1290" s="16" t="n">
        <v>0.108246684709166</v>
      </c>
      <c r="O1290" s="16" t="n">
        <v>0.224163422387726</v>
      </c>
      <c r="P1290" s="16" t="n">
        <v>-0.00497518530153807</v>
      </c>
    </row>
    <row r="1291" customFormat="false" ht="15" hidden="false" customHeight="false" outlineLevel="0" collapsed="false">
      <c r="A1291" s="17" t="n">
        <v>1686</v>
      </c>
      <c r="B1291" s="6"/>
      <c r="C1291" s="16" t="n">
        <v>0.298842966732539</v>
      </c>
      <c r="D1291" s="16" t="n">
        <v>0.324843956745944</v>
      </c>
      <c r="E1291" s="16" t="n">
        <v>0.704666666666667</v>
      </c>
      <c r="F1291" s="16" t="n">
        <v>0.612188055918255</v>
      </c>
      <c r="G1291" s="18" t="n">
        <v>2.46679101025388E-009</v>
      </c>
      <c r="H1291" s="6"/>
      <c r="I1291" s="18" t="n">
        <v>-0.000137407330294162</v>
      </c>
      <c r="J1291" s="18" t="n">
        <v>-0.000139370599082303</v>
      </c>
      <c r="K1291" s="16" t="n">
        <v>0.588543209876543</v>
      </c>
      <c r="L1291" s="16" t="n">
        <v>0.963205158752833</v>
      </c>
      <c r="M1291" s="16" t="n">
        <v>0.645728395061728</v>
      </c>
      <c r="N1291" s="16" t="n">
        <v>0.0537157479581645</v>
      </c>
      <c r="O1291" s="16" t="n">
        <v>0.223121700031906</v>
      </c>
      <c r="P1291" s="16" t="n">
        <v>-0.00264903548080314</v>
      </c>
    </row>
    <row r="1292" customFormat="false" ht="15" hidden="false" customHeight="false" outlineLevel="0" collapsed="false">
      <c r="A1292" s="17" t="n">
        <v>1687</v>
      </c>
      <c r="B1292" s="6"/>
      <c r="C1292" s="16" t="n">
        <v>0.298700511815233</v>
      </c>
      <c r="D1292" s="16" t="n">
        <v>0.324701692970051</v>
      </c>
      <c r="E1292" s="16" t="n">
        <v>0.704320987654321</v>
      </c>
      <c r="F1292" s="16" t="n">
        <v>0.609163457760514</v>
      </c>
      <c r="G1292" s="18" t="n">
        <v>2.8860891995553E-009</v>
      </c>
      <c r="H1292" s="6"/>
      <c r="I1292" s="18" t="n">
        <v>-0.000143750472556685</v>
      </c>
      <c r="J1292" s="18" t="n">
        <v>-0.00014412458725936</v>
      </c>
      <c r="K1292" s="16" t="n">
        <v>0.581851851851852</v>
      </c>
      <c r="L1292" s="16" t="n">
        <v>0.991968086559338</v>
      </c>
      <c r="M1292" s="16" t="n">
        <v>0.650962962962963</v>
      </c>
      <c r="N1292" s="16" t="n">
        <v>0.019284231491326</v>
      </c>
      <c r="O1292" s="16" t="n">
        <v>0.222073830277724</v>
      </c>
      <c r="P1292" s="18" t="n">
        <v>-0.000493269083955671</v>
      </c>
    </row>
    <row r="1293" customFormat="false" ht="15" hidden="false" customHeight="false" outlineLevel="0" collapsed="false">
      <c r="A1293" s="17" t="n">
        <v>1688</v>
      </c>
      <c r="B1293" s="6"/>
      <c r="C1293" s="16" t="n">
        <v>0.298552865866352</v>
      </c>
      <c r="D1293" s="16" t="n">
        <v>0.324555079521741</v>
      </c>
      <c r="E1293" s="16" t="n">
        <v>0.704</v>
      </c>
      <c r="F1293" s="16" t="n">
        <v>0.606132735196486</v>
      </c>
      <c r="G1293" s="18" t="n">
        <v>3.35140583188425E-009</v>
      </c>
      <c r="H1293" s="6"/>
      <c r="I1293" s="18" t="n">
        <v>-0.000150011315469412</v>
      </c>
      <c r="J1293" s="18" t="n">
        <v>-0.000148769590945236</v>
      </c>
      <c r="K1293" s="16" t="n">
        <v>0.574148148148148</v>
      </c>
      <c r="L1293" s="16" t="n">
        <v>0.976425790874745</v>
      </c>
      <c r="M1293" s="16" t="n">
        <v>0.656444444444445</v>
      </c>
      <c r="N1293" s="16" t="n">
        <v>0.00476782867302065</v>
      </c>
      <c r="O1293" s="16" t="n">
        <v>0.221023066343713</v>
      </c>
      <c r="P1293" s="16" t="n">
        <v>0.00160720199548355</v>
      </c>
    </row>
    <row r="1294" customFormat="false" ht="15" hidden="false" customHeight="false" outlineLevel="0" collapsed="false">
      <c r="A1294" s="17" t="n">
        <v>1689</v>
      </c>
      <c r="B1294" s="6"/>
      <c r="C1294" s="16" t="n">
        <v>0.2984004815983</v>
      </c>
      <c r="D1294" s="16" t="n">
        <v>0.324404287406909</v>
      </c>
      <c r="E1294" s="16" t="n">
        <v>0.703530864197531</v>
      </c>
      <c r="F1294" s="16" t="n">
        <v>0.603110937952149</v>
      </c>
      <c r="G1294" s="18" t="n">
        <v>3.90319761980763E-009</v>
      </c>
      <c r="H1294" s="6"/>
      <c r="I1294" s="18" t="n">
        <v>-0.000156536934868391</v>
      </c>
      <c r="J1294" s="18" t="n">
        <v>-0.000153565743731839</v>
      </c>
      <c r="K1294" s="16" t="n">
        <v>0.565975308641975</v>
      </c>
      <c r="L1294" s="16" t="n">
        <v>0.944886205146091</v>
      </c>
      <c r="M1294" s="16" t="n">
        <v>0.66158024691358</v>
      </c>
      <c r="N1294" s="18" t="n">
        <v>0.00089585837484916</v>
      </c>
      <c r="O1294" s="16" t="n">
        <v>0.219974629988401</v>
      </c>
      <c r="P1294" s="16" t="n">
        <v>0.0037873943832003</v>
      </c>
    </row>
    <row r="1295" customFormat="false" ht="15" hidden="false" customHeight="false" outlineLevel="0" collapsed="false">
      <c r="A1295" s="17" t="n">
        <v>1690</v>
      </c>
      <c r="B1295" s="6"/>
      <c r="C1295" s="16" t="n">
        <v>0.298242864534511</v>
      </c>
      <c r="D1295" s="16" t="n">
        <v>0.324249260308582</v>
      </c>
      <c r="E1295" s="16" t="n">
        <v>0.703234567901235</v>
      </c>
      <c r="F1295" s="16" t="n">
        <v>0.600125796649069</v>
      </c>
      <c r="G1295" s="18" t="n">
        <v>4.53644458181303E-009</v>
      </c>
      <c r="H1295" s="6"/>
      <c r="I1295" s="18" t="n">
        <v>-0.000163371476034976</v>
      </c>
      <c r="J1295" s="18" t="n">
        <v>-0.000158581300033227</v>
      </c>
      <c r="K1295" s="16" t="n">
        <v>0.557061728395062</v>
      </c>
      <c r="L1295" s="16" t="n">
        <v>0.909348243977344</v>
      </c>
      <c r="M1295" s="16" t="n">
        <v>0.668</v>
      </c>
      <c r="N1295" s="18" t="n">
        <v>0.000124124107184079</v>
      </c>
      <c r="O1295" s="16" t="n">
        <v>0.218938162672128</v>
      </c>
      <c r="P1295" s="16" t="n">
        <v>0.00602568702000251</v>
      </c>
    </row>
    <row r="1296" customFormat="false" ht="15" hidden="false" customHeight="false" outlineLevel="0" collapsed="false">
      <c r="A1296" s="17" t="n">
        <v>1691</v>
      </c>
      <c r="B1296" s="6"/>
      <c r="C1296" s="16" t="n">
        <v>0.298080127772521</v>
      </c>
      <c r="D1296" s="16" t="n">
        <v>0.324090078218557</v>
      </c>
      <c r="E1296" s="16" t="n">
        <v>0.702962962962963</v>
      </c>
      <c r="F1296" s="16" t="n">
        <v>0.5971626479721</v>
      </c>
      <c r="G1296" s="18" t="n">
        <v>5.31570305934114E-009</v>
      </c>
      <c r="H1296" s="6"/>
      <c r="I1296" s="18" t="n">
        <v>-0.000170549494880238</v>
      </c>
      <c r="J1296" s="18" t="n">
        <v>-0.000163989185341531</v>
      </c>
      <c r="K1296" s="16" t="n">
        <v>0.548617283950617</v>
      </c>
      <c r="L1296" s="16" t="n">
        <v>0.874081848919508</v>
      </c>
      <c r="M1296" s="16" t="n">
        <v>0.673703703703704</v>
      </c>
      <c r="N1296" s="18" t="n">
        <v>1.99471463862449E-005</v>
      </c>
      <c r="O1296" s="16" t="n">
        <v>0.217908597910883</v>
      </c>
      <c r="P1296" s="16" t="n">
        <v>0.00815572670285911</v>
      </c>
    </row>
    <row r="1297" customFormat="false" ht="15" hidden="false" customHeight="false" outlineLevel="0" collapsed="false">
      <c r="A1297" s="17" t="n">
        <v>1692</v>
      </c>
      <c r="B1297" s="6"/>
      <c r="C1297" s="16" t="n">
        <v>0.297911651185127</v>
      </c>
      <c r="D1297" s="16" t="n">
        <v>0.323926359509487</v>
      </c>
      <c r="E1297" s="16" t="n">
        <v>0.702666666666667</v>
      </c>
      <c r="F1297" s="16" t="n">
        <v>0.594234849039849</v>
      </c>
      <c r="G1297" s="18" t="n">
        <v>6.19214964638073E-009</v>
      </c>
      <c r="H1297" s="6"/>
      <c r="I1297" s="18" t="n">
        <v>-0.000178079486840006</v>
      </c>
      <c r="J1297" s="18" t="n">
        <v>-0.000169715061193184</v>
      </c>
      <c r="K1297" s="16" t="n">
        <v>0.540666666666667</v>
      </c>
      <c r="L1297" s="16" t="n">
        <v>0.841027115412956</v>
      </c>
      <c r="M1297" s="16" t="n">
        <v>0.675851851851852</v>
      </c>
      <c r="N1297" s="18" t="n">
        <v>4.3272392462448E-006</v>
      </c>
      <c r="O1297" s="16" t="n">
        <v>0.216890600596659</v>
      </c>
      <c r="P1297" s="16" t="n">
        <v>0.0102852159811964</v>
      </c>
    </row>
    <row r="1298" customFormat="false" ht="15" hidden="false" customHeight="false" outlineLevel="0" collapsed="false">
      <c r="A1298" s="17" t="n">
        <v>1693</v>
      </c>
      <c r="B1298" s="6"/>
      <c r="C1298" s="16" t="n">
        <v>0.297734439488028</v>
      </c>
      <c r="D1298" s="16" t="n">
        <v>0.323757409806868</v>
      </c>
      <c r="E1298" s="16" t="n">
        <v>0.702444444444444</v>
      </c>
      <c r="F1298" s="16" t="n">
        <v>0.591357145819908</v>
      </c>
      <c r="G1298" s="18" t="n">
        <v>7.19939575106021E-009</v>
      </c>
      <c r="H1298" s="6"/>
      <c r="I1298" s="18" t="n">
        <v>-0.00018599667778629</v>
      </c>
      <c r="J1298" s="18" t="n">
        <v>-0.000175893643901224</v>
      </c>
      <c r="K1298" s="16" t="n">
        <v>0.532246913580247</v>
      </c>
      <c r="L1298" s="16" t="n">
        <v>0.805631012750163</v>
      </c>
      <c r="M1298" s="16" t="n">
        <v>0.67637037037037</v>
      </c>
      <c r="N1298" s="18" t="n">
        <v>1.28965365851198E-006</v>
      </c>
      <c r="O1298" s="16" t="n">
        <v>0.215889331562909</v>
      </c>
      <c r="P1298" s="16" t="n">
        <v>0.0122925799674826</v>
      </c>
    </row>
    <row r="1299" customFormat="false" ht="15" hidden="false" customHeight="false" outlineLevel="0" collapsed="false">
      <c r="A1299" s="17" t="n">
        <v>1694</v>
      </c>
      <c r="B1299" s="6"/>
      <c r="C1299" s="16" t="n">
        <v>0.297547513608163</v>
      </c>
      <c r="D1299" s="16" t="n">
        <v>0.323582002528157</v>
      </c>
      <c r="E1299" s="16" t="n">
        <v>0.702271604938272</v>
      </c>
      <c r="F1299" s="16" t="n">
        <v>0.588522188320362</v>
      </c>
      <c r="G1299" s="18" t="n">
        <v>8.33677991892946E-009</v>
      </c>
      <c r="H1299" s="6"/>
      <c r="I1299" s="18" t="n">
        <v>-0.000194263173238331</v>
      </c>
      <c r="J1299" s="18" t="n">
        <v>-0.000182459771752121</v>
      </c>
      <c r="K1299" s="16" t="n">
        <v>0.523234567901235</v>
      </c>
      <c r="L1299" s="16" t="n">
        <v>0.77233941480017</v>
      </c>
      <c r="M1299" s="16" t="n">
        <v>0.677975308641975</v>
      </c>
      <c r="N1299" s="18" t="n">
        <v>2.71922021998159E-007</v>
      </c>
      <c r="O1299" s="16" t="n">
        <v>0.214902269068103</v>
      </c>
      <c r="P1299" s="16" t="n">
        <v>0.0142237768621525</v>
      </c>
    </row>
    <row r="1300" customFormat="false" ht="15" hidden="false" customHeight="false" outlineLevel="0" collapsed="false">
      <c r="A1300" s="17" t="n">
        <v>1695</v>
      </c>
      <c r="B1300" s="6"/>
      <c r="C1300" s="16" t="n">
        <v>0.297351047603525</v>
      </c>
      <c r="D1300" s="16" t="n">
        <v>0.32339970383089</v>
      </c>
      <c r="E1300" s="16" t="n">
        <v>0.701876543209877</v>
      </c>
      <c r="F1300" s="16" t="n">
        <v>0.585693042575883</v>
      </c>
      <c r="G1300" s="18" t="n">
        <v>9.65623900680477E-009</v>
      </c>
      <c r="H1300" s="6"/>
      <c r="I1300" s="18" t="n">
        <v>-0.000203230819769028</v>
      </c>
      <c r="J1300" s="18" t="n">
        <v>-0.000189622272457159</v>
      </c>
      <c r="K1300" s="16" t="n">
        <v>0.513283950617284</v>
      </c>
      <c r="L1300" s="16" t="n">
        <v>0.737063641698968</v>
      </c>
      <c r="M1300" s="16" t="n">
        <v>0.682271604938272</v>
      </c>
      <c r="N1300" s="18" t="n">
        <v>6.4645715717618E-008</v>
      </c>
      <c r="O1300" s="16" t="n">
        <v>0.213916573120818</v>
      </c>
      <c r="P1300" s="16" t="n">
        <v>0.0162657613567985</v>
      </c>
    </row>
    <row r="1301" customFormat="false" ht="15" hidden="false" customHeight="false" outlineLevel="0" collapsed="false">
      <c r="A1301" s="17" t="n">
        <v>1696</v>
      </c>
      <c r="B1301" s="6"/>
      <c r="C1301" s="16" t="n">
        <v>0.297143991462496</v>
      </c>
      <c r="D1301" s="16" t="n">
        <v>0.323209409111324</v>
      </c>
      <c r="E1301" s="16" t="n">
        <v>0.701604938271605</v>
      </c>
      <c r="F1301" s="16" t="n">
        <v>0.582877383607194</v>
      </c>
      <c r="G1301" s="18" t="n">
        <v>1.11734276558902E-008</v>
      </c>
      <c r="H1301" s="6"/>
      <c r="I1301" s="18" t="n">
        <v>-0.000212835616299737</v>
      </c>
      <c r="J1301" s="18" t="n">
        <v>-0.00019753897970702</v>
      </c>
      <c r="K1301" s="16" t="n">
        <v>0.503925925925926</v>
      </c>
      <c r="L1301" s="16" t="n">
        <v>0.704436392159015</v>
      </c>
      <c r="M1301" s="16" t="n">
        <v>0.687851851851852</v>
      </c>
      <c r="N1301" s="18" t="n">
        <v>1.61805237135214E-007</v>
      </c>
      <c r="O1301" s="16" t="n">
        <v>0.212934926877371</v>
      </c>
      <c r="P1301" s="16" t="n">
        <v>0.0181729451086681</v>
      </c>
    </row>
    <row r="1302" customFormat="false" ht="15" hidden="false" customHeight="false" outlineLevel="0" collapsed="false">
      <c r="A1302" s="17" t="n">
        <v>1697</v>
      </c>
      <c r="B1302" s="6"/>
      <c r="C1302" s="16" t="n">
        <v>0.29692730877536</v>
      </c>
      <c r="D1302" s="16" t="n">
        <v>0.32301121718187</v>
      </c>
      <c r="E1302" s="16" t="n">
        <v>0.701530864197531</v>
      </c>
      <c r="F1302" s="16" t="n">
        <v>0.580055173943903</v>
      </c>
      <c r="G1302" s="18" t="n">
        <v>1.29290701389991E-008</v>
      </c>
      <c r="H1302" s="6"/>
      <c r="I1302" s="18" t="n">
        <v>-0.000222936337075244</v>
      </c>
      <c r="J1302" s="18" t="n">
        <v>-0.000206312604722285</v>
      </c>
      <c r="K1302" s="16" t="n">
        <v>0.503753086419753</v>
      </c>
      <c r="L1302" s="16" t="n">
        <v>0.677289877003346</v>
      </c>
      <c r="M1302" s="16" t="n">
        <v>0.64841975308642</v>
      </c>
      <c r="N1302" s="18" t="n">
        <v>6.80530137019782E-005</v>
      </c>
      <c r="O1302" s="16" t="n">
        <v>0.211950349328948</v>
      </c>
      <c r="P1302" s="16" t="n">
        <v>0.019684787568467</v>
      </c>
    </row>
    <row r="1303" customFormat="false" ht="15" hidden="false" customHeight="false" outlineLevel="0" collapsed="false">
      <c r="A1303" s="17" t="n">
        <v>1698</v>
      </c>
      <c r="B1303" s="6"/>
      <c r="C1303" s="16" t="n">
        <v>0.296700782656702</v>
      </c>
      <c r="D1303" s="16" t="n">
        <v>0.322804302688787</v>
      </c>
      <c r="E1303" s="16" t="n">
        <v>0.701160493827161</v>
      </c>
      <c r="F1303" s="16" t="n">
        <v>0.577234883031336</v>
      </c>
      <c r="G1303" s="18" t="n">
        <v>1.4953678571843E-008</v>
      </c>
      <c r="H1303" s="6"/>
      <c r="I1303" s="18" t="n">
        <v>-0.000233647793177283</v>
      </c>
      <c r="J1303" s="18" t="n">
        <v>-0.000216021428624553</v>
      </c>
      <c r="K1303" s="16" t="n">
        <v>0.510148148148148</v>
      </c>
      <c r="L1303" s="16" t="n">
        <v>0.662490059513611</v>
      </c>
      <c r="M1303" s="16" t="n">
        <v>0.599728395061728</v>
      </c>
      <c r="N1303" s="16" t="n">
        <v>0.0286658569856507</v>
      </c>
      <c r="O1303" s="16" t="n">
        <v>0.210965796023264</v>
      </c>
      <c r="P1303" s="16" t="n">
        <v>0.0208909981067103</v>
      </c>
    </row>
    <row r="1304" customFormat="false" ht="15" hidden="false" customHeight="false" outlineLevel="0" collapsed="false">
      <c r="A1304" s="17" t="n">
        <v>1699</v>
      </c>
      <c r="B1304" s="6"/>
      <c r="C1304" s="16" t="n">
        <v>0.296464263277486</v>
      </c>
      <c r="D1304" s="16" t="n">
        <v>0.322588480911859</v>
      </c>
      <c r="E1304" s="16" t="n">
        <v>0.700888888888889</v>
      </c>
      <c r="F1304" s="16" t="n">
        <v>0.574450941819797</v>
      </c>
      <c r="G1304" s="18" t="n">
        <v>1.72263257153922E-008</v>
      </c>
      <c r="H1304" s="6"/>
      <c r="I1304" s="18" t="n">
        <v>-0.000244697531065005</v>
      </c>
      <c r="J1304" s="18" t="n">
        <v>-0.0002265171975141</v>
      </c>
      <c r="K1304" s="16" t="n">
        <v>0.512666666666667</v>
      </c>
      <c r="L1304" s="16" t="n">
        <v>0.650967909871454</v>
      </c>
      <c r="M1304" s="16" t="n">
        <v>0.554814814814815</v>
      </c>
      <c r="N1304" s="16" t="n">
        <v>0.394769854488438</v>
      </c>
      <c r="O1304" s="16" t="n">
        <v>0.209993302132349</v>
      </c>
      <c r="P1304" s="16" t="n">
        <v>0.0216597986054536</v>
      </c>
    </row>
    <row r="1305" customFormat="false" ht="15" hidden="false" customHeight="false" outlineLevel="0" collapsed="false">
      <c r="A1305" s="17" t="n">
        <v>1700</v>
      </c>
      <c r="B1305" s="6"/>
      <c r="C1305" s="16" t="n">
        <v>0.296217249040931</v>
      </c>
      <c r="D1305" s="16" t="n">
        <v>0.322362536387104</v>
      </c>
      <c r="E1305" s="16" t="n">
        <v>0.700740740740741</v>
      </c>
      <c r="F1305" s="16" t="n">
        <v>0.571710632770004</v>
      </c>
      <c r="G1305" s="18" t="n">
        <v>1.98435968026595E-008</v>
      </c>
      <c r="H1305" s="6"/>
      <c r="I1305" s="18" t="n">
        <v>-0.000255989195809186</v>
      </c>
      <c r="J1305" s="18" t="n">
        <v>-0.000237719485803018</v>
      </c>
      <c r="K1305" s="16" t="n">
        <v>0.513925925925926</v>
      </c>
      <c r="L1305" s="16" t="n">
        <v>0.645895125563609</v>
      </c>
      <c r="M1305" s="16" t="n">
        <v>0.519827160493827</v>
      </c>
      <c r="N1305" s="16" t="n">
        <v>0.871216323134186</v>
      </c>
      <c r="O1305" s="16" t="n">
        <v>0.209035440835517</v>
      </c>
      <c r="P1305" s="16" t="n">
        <v>0.0219897788545025</v>
      </c>
    </row>
    <row r="1306" customFormat="false" ht="15" hidden="false" customHeight="false" outlineLevel="0" collapsed="false">
      <c r="A1306" s="17" t="n">
        <v>1701</v>
      </c>
      <c r="B1306" s="6"/>
      <c r="C1306" s="16" t="n">
        <v>0.29595863513033</v>
      </c>
      <c r="D1306" s="16" t="n">
        <v>0.322124633655559</v>
      </c>
      <c r="E1306" s="16" t="n">
        <v>0.700543209876543</v>
      </c>
      <c r="F1306" s="16" t="n">
        <v>0.569040357346674</v>
      </c>
      <c r="G1306" s="18" t="n">
        <v>2.27158893273712E-008</v>
      </c>
      <c r="H1306" s="6"/>
      <c r="I1306" s="18" t="n">
        <v>-0.000267474372236208</v>
      </c>
      <c r="J1306" s="18" t="n">
        <v>-0.000249391990404042</v>
      </c>
      <c r="K1306" s="16" t="n">
        <v>0.512666666666667</v>
      </c>
      <c r="L1306" s="16" t="n">
        <v>0.643286218432895</v>
      </c>
      <c r="M1306" s="16" t="n">
        <v>0.509234567901235</v>
      </c>
      <c r="N1306" s="16" t="n">
        <v>0.825962206844636</v>
      </c>
      <c r="O1306" s="16" t="n">
        <v>0.208101480269059</v>
      </c>
      <c r="P1306" s="16" t="n">
        <v>0.0220796869895358</v>
      </c>
    </row>
    <row r="1307" customFormat="false" ht="15" hidden="false" customHeight="false" outlineLevel="0" collapsed="false">
      <c r="A1307" s="17" t="n">
        <v>1702</v>
      </c>
      <c r="B1307" s="6"/>
      <c r="C1307" s="16" t="n">
        <v>0.295687494582694</v>
      </c>
      <c r="D1307" s="16" t="n">
        <v>0.321873406333848</v>
      </c>
      <c r="E1307" s="16" t="n">
        <v>0.700222222222222</v>
      </c>
      <c r="F1307" s="16" t="n">
        <v>0.566448835466759</v>
      </c>
      <c r="G1307" s="18" t="n">
        <v>2.5896260338033E-008</v>
      </c>
      <c r="H1307" s="6"/>
      <c r="I1307" s="18" t="n">
        <v>-0.000279286679413289</v>
      </c>
      <c r="J1307" s="18" t="n">
        <v>-0.000261667169631234</v>
      </c>
      <c r="K1307" s="16" t="n">
        <v>0.510074074074074</v>
      </c>
      <c r="L1307" s="16" t="n">
        <v>0.644724462431037</v>
      </c>
      <c r="M1307" s="16" t="n">
        <v>0.530691358024691</v>
      </c>
      <c r="N1307" s="16" t="n">
        <v>0.655557730485185</v>
      </c>
      <c r="O1307" s="16" t="n">
        <v>0.207194520052582</v>
      </c>
      <c r="P1307" s="16" t="n">
        <v>0.0219126415708925</v>
      </c>
    </row>
    <row r="1308" customFormat="false" ht="15" hidden="false" customHeight="false" outlineLevel="0" collapsed="false">
      <c r="A1308" s="17" t="n">
        <v>1703</v>
      </c>
      <c r="B1308" s="6"/>
      <c r="C1308" s="16" t="n">
        <v>0.295403290069327</v>
      </c>
      <c r="D1308" s="16" t="n">
        <v>0.321607722328384</v>
      </c>
      <c r="E1308" s="16" t="n">
        <v>0.700024691358025</v>
      </c>
      <c r="F1308" s="16" t="n">
        <v>0.563950844064</v>
      </c>
      <c r="G1308" s="18" t="n">
        <v>2.92927228546542E-008</v>
      </c>
      <c r="H1308" s="6"/>
      <c r="I1308" s="18" t="n">
        <v>-0.000291095036600021</v>
      </c>
      <c r="J1308" s="18" t="n">
        <v>-0.000274114245815642</v>
      </c>
      <c r="K1308" s="16" t="n">
        <v>0.507851851851852</v>
      </c>
      <c r="L1308" s="16" t="n">
        <v>0.648224982450731</v>
      </c>
      <c r="M1308" s="16" t="n">
        <v>0.544469135802469</v>
      </c>
      <c r="N1308" s="16" t="n">
        <v>0.557799839095768</v>
      </c>
      <c r="O1308" s="16" t="n">
        <v>0.206319786907731</v>
      </c>
      <c r="P1308" s="16" t="n">
        <v>0.0215434684924045</v>
      </c>
    </row>
    <row r="1309" customFormat="false" ht="15" hidden="false" customHeight="false" outlineLevel="0" collapsed="false">
      <c r="A1309" s="17" t="n">
        <v>1704</v>
      </c>
      <c r="B1309" s="6"/>
      <c r="C1309" s="16" t="n">
        <v>0.295106294484484</v>
      </c>
      <c r="D1309" s="16" t="n">
        <v>0.321327590146683</v>
      </c>
      <c r="E1309" s="16" t="n">
        <v>0.699876543209877</v>
      </c>
      <c r="F1309" s="16" t="n">
        <v>0.561544449437237</v>
      </c>
      <c r="G1309" s="18" t="n">
        <v>3.30447278983331E-008</v>
      </c>
      <c r="H1309" s="6"/>
      <c r="I1309" s="18" t="n">
        <v>-0.000302981544464056</v>
      </c>
      <c r="J1309" s="18" t="n">
        <v>-0.000286710872892108</v>
      </c>
      <c r="K1309" s="16" t="n">
        <v>0.50437037037037</v>
      </c>
      <c r="L1309" s="16" t="n">
        <v>0.65567458199627</v>
      </c>
      <c r="M1309" s="16" t="n">
        <v>0.552864197530864</v>
      </c>
      <c r="N1309" s="16" t="n">
        <v>0.481573117923985</v>
      </c>
      <c r="O1309" s="16" t="n">
        <v>0.205476660559377</v>
      </c>
      <c r="P1309" s="16" t="n">
        <v>0.0210592409623075</v>
      </c>
    </row>
    <row r="1310" customFormat="false" ht="15" hidden="false" customHeight="false" outlineLevel="0" collapsed="false">
      <c r="A1310" s="17" t="n">
        <v>1705</v>
      </c>
      <c r="B1310" s="6"/>
      <c r="C1310" s="16" t="n">
        <v>0.294795621145779</v>
      </c>
      <c r="D1310" s="16" t="n">
        <v>0.321032092350301</v>
      </c>
      <c r="E1310" s="16" t="n">
        <v>0.69962962962963</v>
      </c>
      <c r="F1310" s="16" t="n">
        <v>0.559230685433296</v>
      </c>
      <c r="G1310" s="18" t="n">
        <v>3.70230906247303E-008</v>
      </c>
      <c r="H1310" s="6"/>
      <c r="I1310" s="18" t="n">
        <v>-0.000314765215393743</v>
      </c>
      <c r="J1310" s="18" t="n">
        <v>-0.000299140917995378</v>
      </c>
      <c r="K1310" s="16" t="n">
        <v>0.501358024691358</v>
      </c>
      <c r="L1310" s="16" t="n">
        <v>0.660862811179147</v>
      </c>
      <c r="M1310" s="16" t="n">
        <v>0.556148148148148</v>
      </c>
      <c r="N1310" s="16" t="n">
        <v>0.426820903521315</v>
      </c>
      <c r="O1310" s="16" t="n">
        <v>0.204665557431988</v>
      </c>
      <c r="P1310" s="16" t="n">
        <v>0.0205694479780656</v>
      </c>
    </row>
    <row r="1311" customFormat="false" ht="15" hidden="false" customHeight="false" outlineLevel="0" collapsed="false">
      <c r="A1311" s="17" t="n">
        <v>1706</v>
      </c>
      <c r="B1311" s="6"/>
      <c r="C1311" s="16" t="n">
        <v>0.294472115490528</v>
      </c>
      <c r="D1311" s="16" t="n">
        <v>0.320722083984463</v>
      </c>
      <c r="E1311" s="16" t="n">
        <v>0.69958024691358</v>
      </c>
      <c r="F1311" s="16" t="n">
        <v>0.556993031401931</v>
      </c>
      <c r="G1311" s="18" t="n">
        <v>4.13512244970293E-008</v>
      </c>
      <c r="H1311" s="6"/>
      <c r="I1311" s="18" t="n">
        <v>-0.000326166331532153</v>
      </c>
      <c r="J1311" s="18" t="n">
        <v>-0.000311087129372211</v>
      </c>
      <c r="K1311" s="16" t="n">
        <v>0.502271604938272</v>
      </c>
      <c r="L1311" s="16" t="n">
        <v>0.665634946433677</v>
      </c>
      <c r="M1311" s="16" t="n">
        <v>0.548987654320988</v>
      </c>
      <c r="N1311" s="16" t="n">
        <v>0.404930443748232</v>
      </c>
      <c r="O1311" s="16" t="n">
        <v>0.203880733838518</v>
      </c>
      <c r="P1311" s="16" t="n">
        <v>0.0201039228431939</v>
      </c>
    </row>
    <row r="1312" customFormat="false" ht="15" hidden="false" customHeight="false" outlineLevel="0" collapsed="false">
      <c r="A1312" s="17" t="n">
        <v>1707</v>
      </c>
      <c r="B1312" s="6"/>
      <c r="C1312" s="16" t="n">
        <v>0.294136413037238</v>
      </c>
      <c r="D1312" s="16" t="n">
        <v>0.320398909257719</v>
      </c>
      <c r="E1312" s="16" t="n">
        <v>0.699432098765432</v>
      </c>
      <c r="F1312" s="16" t="n">
        <v>0.554808076729401</v>
      </c>
      <c r="G1312" s="18" t="n">
        <v>4.58745783251656E-008</v>
      </c>
      <c r="H1312" s="6"/>
      <c r="I1312" s="18" t="n">
        <v>-0.000336993946916224</v>
      </c>
      <c r="J1312" s="18" t="n">
        <v>-0.000322267936336372</v>
      </c>
      <c r="K1312" s="16" t="n">
        <v>0.50437037037037</v>
      </c>
      <c r="L1312" s="16" t="n">
        <v>0.669201539763181</v>
      </c>
      <c r="M1312" s="16" t="n">
        <v>0.534222222222222</v>
      </c>
      <c r="N1312" s="16" t="n">
        <v>0.507113937228246</v>
      </c>
      <c r="O1312" s="16" t="n">
        <v>0.203114014253429</v>
      </c>
      <c r="P1312" s="16" t="n">
        <v>0.0197554005530167</v>
      </c>
    </row>
    <row r="1313" customFormat="false" ht="15" hidden="false" customHeight="false" outlineLevel="0" collapsed="false">
      <c r="A1313" s="17" t="n">
        <v>1708</v>
      </c>
      <c r="B1313" s="6"/>
      <c r="C1313" s="16" t="n">
        <v>0.293789105746791</v>
      </c>
      <c r="D1313" s="16" t="n">
        <v>0.320063626525642</v>
      </c>
      <c r="E1313" s="16" t="n">
        <v>0.699185185185185</v>
      </c>
      <c r="F1313" s="16" t="n">
        <v>0.552652190022923</v>
      </c>
      <c r="G1313" s="18" t="n">
        <v>5.09731876338459E-008</v>
      </c>
      <c r="H1313" s="6"/>
      <c r="I1313" s="18" t="n">
        <v>-0.00034704367024149</v>
      </c>
      <c r="J1313" s="18" t="n">
        <v>-0.000332482908335699</v>
      </c>
      <c r="K1313" s="16" t="n">
        <v>0.505530864197531</v>
      </c>
      <c r="L1313" s="16" t="n">
        <v>0.672635747224531</v>
      </c>
      <c r="M1313" s="16" t="n">
        <v>0.503555555555556</v>
      </c>
      <c r="N1313" s="16" t="n">
        <v>0.921760418122285</v>
      </c>
      <c r="O1313" s="16" t="n">
        <v>0.20235712848845</v>
      </c>
      <c r="P1313" s="16" t="n">
        <v>0.0195064242173055</v>
      </c>
    </row>
    <row r="1314" customFormat="false" ht="15" hidden="false" customHeight="false" outlineLevel="0" collapsed="false">
      <c r="A1314" s="17" t="n">
        <v>1709</v>
      </c>
      <c r="B1314" s="6"/>
      <c r="C1314" s="16" t="n">
        <v>0.293431439842934</v>
      </c>
      <c r="D1314" s="16" t="n">
        <v>0.319718254051828</v>
      </c>
      <c r="E1314" s="16" t="n">
        <v>0.699012345679012</v>
      </c>
      <c r="F1314" s="16" t="n">
        <v>0.550493324562891</v>
      </c>
      <c r="G1314" s="18" t="n">
        <v>5.660984615083E-008</v>
      </c>
      <c r="H1314" s="6"/>
      <c r="I1314" s="18" t="n">
        <v>-0.000356448406856851</v>
      </c>
      <c r="J1314" s="18" t="n">
        <v>-0.000341816472511198</v>
      </c>
      <c r="K1314" s="16" t="n">
        <v>0.506987654320988</v>
      </c>
      <c r="L1314" s="16" t="n">
        <v>0.672860349545572</v>
      </c>
      <c r="M1314" s="16" t="n">
        <v>0.500543209876543</v>
      </c>
      <c r="N1314" s="16" t="n">
        <v>0.731737452038104</v>
      </c>
      <c r="O1314" s="16" t="n">
        <v>0.201598833395638</v>
      </c>
      <c r="P1314" s="16" t="n">
        <v>0.0194349277067958</v>
      </c>
    </row>
    <row r="1315" customFormat="false" ht="15" hidden="false" customHeight="false" outlineLevel="0" collapsed="false">
      <c r="A1315" s="17" t="n">
        <v>1710</v>
      </c>
      <c r="B1315" s="6"/>
      <c r="C1315" s="16" t="n">
        <v>0.293064450302202</v>
      </c>
      <c r="D1315" s="16" t="n">
        <v>0.319364325386986</v>
      </c>
      <c r="E1315" s="16" t="n">
        <v>0.698814814814815</v>
      </c>
      <c r="F1315" s="16" t="n">
        <v>0.548308763237055</v>
      </c>
      <c r="G1315" s="18" t="n">
        <v>6.29716201721678E-008</v>
      </c>
      <c r="H1315" s="6"/>
      <c r="I1315" s="18" t="n">
        <v>-0.000365237857969673</v>
      </c>
      <c r="J1315" s="18" t="n">
        <v>-0.000350311320098374</v>
      </c>
      <c r="K1315" s="16" t="n">
        <v>0.506493827160494</v>
      </c>
      <c r="L1315" s="16" t="n">
        <v>0.672635747224531</v>
      </c>
      <c r="M1315" s="16" t="n">
        <v>0.520296296296296</v>
      </c>
      <c r="N1315" s="16" t="n">
        <v>0.559997694392859</v>
      </c>
      <c r="O1315" s="16" t="n">
        <v>0.200831143539109</v>
      </c>
      <c r="P1315" s="16" t="n">
        <v>0.0195178591504162</v>
      </c>
    </row>
    <row r="1316" customFormat="false" ht="15" hidden="false" customHeight="false" outlineLevel="0" collapsed="false">
      <c r="A1316" s="17" t="n">
        <v>1711</v>
      </c>
      <c r="B1316" s="6"/>
      <c r="C1316" s="16" t="n">
        <v>0.292690238464654</v>
      </c>
      <c r="D1316" s="16" t="n">
        <v>0.319004386762115</v>
      </c>
      <c r="E1316" s="16" t="n">
        <v>0.69837037037037</v>
      </c>
      <c r="F1316" s="16" t="n">
        <v>0.546068235525804</v>
      </c>
      <c r="G1316" s="18" t="n">
        <v>7.02231635183654E-008</v>
      </c>
      <c r="H1316" s="6"/>
      <c r="I1316" s="18" t="n">
        <v>-0.000373839631322522</v>
      </c>
      <c r="J1316" s="18" t="n">
        <v>-0.000358394044259938</v>
      </c>
      <c r="K1316" s="16" t="n">
        <v>0.505333333333333</v>
      </c>
      <c r="L1316" s="16" t="n">
        <v>0.6691295233864</v>
      </c>
      <c r="M1316" s="16" t="n">
        <v>0.537703703703704</v>
      </c>
      <c r="N1316" s="16" t="n">
        <v>0.436713765940543</v>
      </c>
      <c r="O1316" s="16" t="n">
        <v>0.200043401681594</v>
      </c>
      <c r="P1316" s="16" t="n">
        <v>0.01980603597887</v>
      </c>
    </row>
    <row r="1317" customFormat="false" ht="15" hidden="false" customHeight="false" outlineLevel="0" collapsed="false">
      <c r="A1317" s="17" t="n">
        <v>1712</v>
      </c>
      <c r="B1317" s="6"/>
      <c r="C1317" s="16" t="n">
        <v>0.292309552889219</v>
      </c>
      <c r="D1317" s="16" t="n">
        <v>0.318639384438927</v>
      </c>
      <c r="E1317" s="16" t="n">
        <v>0.698197530864198</v>
      </c>
      <c r="F1317" s="16" t="n">
        <v>0.543764124207026</v>
      </c>
      <c r="G1317" s="18" t="n">
        <v>7.8747034733473E-008</v>
      </c>
      <c r="H1317" s="6"/>
      <c r="I1317" s="18" t="n">
        <v>-0.000382383547369143</v>
      </c>
      <c r="J1317" s="18" t="n">
        <v>-0.000366211998439722</v>
      </c>
      <c r="K1317" s="16" t="n">
        <v>0.503703703703704</v>
      </c>
      <c r="L1317" s="16" t="n">
        <v>0.663593005484763</v>
      </c>
      <c r="M1317" s="16" t="n">
        <v>0.548197530864198</v>
      </c>
      <c r="N1317" s="16" t="n">
        <v>0.319369850446489</v>
      </c>
      <c r="O1317" s="16" t="n">
        <v>0.199232899830114</v>
      </c>
      <c r="P1317" s="16" t="n">
        <v>0.0202702228177362</v>
      </c>
    </row>
    <row r="1318" customFormat="false" ht="15" hidden="false" customHeight="false" outlineLevel="0" collapsed="false">
      <c r="A1318" s="17" t="n">
        <v>1713</v>
      </c>
      <c r="B1318" s="6"/>
      <c r="C1318" s="16" t="n">
        <v>0.291924657768165</v>
      </c>
      <c r="D1318" s="16" t="n">
        <v>0.318271180620746</v>
      </c>
      <c r="E1318" s="16" t="n">
        <v>0.698</v>
      </c>
      <c r="F1318" s="16" t="n">
        <v>0.541369728601521</v>
      </c>
      <c r="G1318" s="18" t="n">
        <v>8.85751479332824E-008</v>
      </c>
      <c r="H1318" s="6"/>
      <c r="I1318" s="18" t="n">
        <v>-0.000391570225595176</v>
      </c>
      <c r="J1318" s="18" t="n">
        <v>-0.000374573962674952</v>
      </c>
      <c r="K1318" s="16" t="n">
        <v>0.502296296296296</v>
      </c>
      <c r="L1318" s="16" t="n">
        <v>0.65647409533541</v>
      </c>
      <c r="M1318" s="16" t="n">
        <v>0.559753086419753</v>
      </c>
      <c r="N1318" s="16" t="n">
        <v>0.19127454264788</v>
      </c>
      <c r="O1318" s="16" t="n">
        <v>0.198390205867724</v>
      </c>
      <c r="P1318" s="16" t="n">
        <v>0.020887979371323</v>
      </c>
    </row>
    <row r="1319" customFormat="false" ht="15" hidden="false" customHeight="false" outlineLevel="0" collapsed="false">
      <c r="A1319" s="17" t="n">
        <v>1714</v>
      </c>
      <c r="B1319" s="6"/>
      <c r="C1319" s="16" t="n">
        <v>0.291534589474158</v>
      </c>
      <c r="D1319" s="16" t="n">
        <v>0.317898856341886</v>
      </c>
      <c r="E1319" s="16" t="n">
        <v>0.697753086419753</v>
      </c>
      <c r="F1319" s="16" t="n">
        <v>0.538903389346188</v>
      </c>
      <c r="G1319" s="18" t="n">
        <v>1.00323085582476E-007</v>
      </c>
      <c r="H1319" s="6"/>
      <c r="I1319" s="18" t="n">
        <v>-0.000401441211857186</v>
      </c>
      <c r="J1319" s="18" t="n">
        <v>-0.000383572001070009</v>
      </c>
      <c r="K1319" s="16" t="n">
        <v>0.501185185185185</v>
      </c>
      <c r="L1319" s="16" t="n">
        <v>0.646106662387473</v>
      </c>
      <c r="M1319" s="16" t="n">
        <v>0.570444444444444</v>
      </c>
      <c r="N1319" s="16" t="n">
        <v>0.111877793640707</v>
      </c>
      <c r="O1319" s="16" t="n">
        <v>0.197521731526929</v>
      </c>
      <c r="P1319" s="16" t="n">
        <v>0.0216163206734687</v>
      </c>
    </row>
    <row r="1320" customFormat="false" ht="15" hidden="false" customHeight="false" outlineLevel="0" collapsed="false">
      <c r="A1320" s="17" t="n">
        <v>1715</v>
      </c>
      <c r="B1320" s="6"/>
      <c r="C1320" s="16" t="n">
        <v>0.291138389739418</v>
      </c>
      <c r="D1320" s="16" t="n">
        <v>0.317521427876003</v>
      </c>
      <c r="E1320" s="16" t="n">
        <v>0.697555555555556</v>
      </c>
      <c r="F1320" s="16" t="n">
        <v>0.536365658702681</v>
      </c>
      <c r="G1320" s="18" t="n">
        <v>1.13868662055657E-007</v>
      </c>
      <c r="H1320" s="6"/>
      <c r="I1320" s="18" t="n">
        <v>-0.000412452840025154</v>
      </c>
      <c r="J1320" s="18" t="n">
        <v>-0.000393867073433491</v>
      </c>
      <c r="K1320" s="16" t="n">
        <v>0.500271604938272</v>
      </c>
      <c r="L1320" s="16" t="n">
        <v>0.633204699739209</v>
      </c>
      <c r="M1320" s="16" t="n">
        <v>0.556444444444444</v>
      </c>
      <c r="N1320" s="16" t="n">
        <v>0.424980814284286</v>
      </c>
      <c r="O1320" s="16" t="n">
        <v>0.196627632352513</v>
      </c>
      <c r="P1320" s="16" t="n">
        <v>0.0223826395818289</v>
      </c>
    </row>
    <row r="1321" customFormat="false" ht="15" hidden="false" customHeight="false" outlineLevel="0" collapsed="false">
      <c r="A1321" s="17" t="n">
        <v>1716</v>
      </c>
      <c r="B1321" s="6"/>
      <c r="C1321" s="16" t="n">
        <v>0.290733471232603</v>
      </c>
      <c r="D1321" s="16" t="n">
        <v>0.317136144817787</v>
      </c>
      <c r="E1321" s="16" t="n">
        <v>0.697407407407407</v>
      </c>
      <c r="F1321" s="16" t="n">
        <v>0.53380777566038</v>
      </c>
      <c r="G1321" s="18" t="n">
        <v>1.2973379880443E-007</v>
      </c>
      <c r="H1321" s="6"/>
      <c r="I1321" s="18" t="n">
        <v>-0.000424907319839674</v>
      </c>
      <c r="J1321" s="18" t="n">
        <v>-0.000405828417412569</v>
      </c>
      <c r="K1321" s="16" t="n">
        <v>0.50162962962963</v>
      </c>
      <c r="L1321" s="16" t="n">
        <v>0.618278992900503</v>
      </c>
      <c r="M1321" s="16" t="n">
        <v>0.548814814814815</v>
      </c>
      <c r="N1321" s="16" t="n">
        <v>0.750533470979238</v>
      </c>
      <c r="O1321" s="16" t="n">
        <v>0.195725936387053</v>
      </c>
      <c r="P1321" s="16" t="n">
        <v>0.0231651313424548</v>
      </c>
    </row>
    <row r="1322" customFormat="false" ht="15" hidden="false" customHeight="false" outlineLevel="0" collapsed="false">
      <c r="A1322" s="17" t="n">
        <v>1717</v>
      </c>
      <c r="B1322" s="6"/>
      <c r="C1322" s="16" t="n">
        <v>0.290316844613666</v>
      </c>
      <c r="D1322" s="16" t="n">
        <v>0.316740203860526</v>
      </c>
      <c r="E1322" s="16" t="n">
        <v>0.697283950617284</v>
      </c>
      <c r="F1322" s="16" t="n">
        <v>0.531244952453442</v>
      </c>
      <c r="G1322" s="18" t="n">
        <v>1.47484030413844E-007</v>
      </c>
      <c r="H1322" s="6"/>
      <c r="I1322" s="18" t="n">
        <v>-0.000439626505332971</v>
      </c>
      <c r="J1322" s="18" t="n">
        <v>-0.000420233909100516</v>
      </c>
      <c r="K1322" s="16" t="n">
        <v>0.50320987654321</v>
      </c>
      <c r="L1322" s="16" t="n">
        <v>0.600130180802646</v>
      </c>
      <c r="M1322" s="16" t="n">
        <v>0.545308641975309</v>
      </c>
      <c r="N1322" s="16" t="n">
        <v>0.885192627596068</v>
      </c>
      <c r="O1322" s="16" t="n">
        <v>0.194822000794485</v>
      </c>
      <c r="P1322" s="16" t="n">
        <v>0.0242199009959563</v>
      </c>
    </row>
    <row r="1323" customFormat="false" ht="15" hidden="false" customHeight="false" outlineLevel="0" collapsed="false">
      <c r="A1323" s="17" t="n">
        <v>1718</v>
      </c>
      <c r="B1323" s="6"/>
      <c r="C1323" s="16" t="n">
        <v>0.289884725010433</v>
      </c>
      <c r="D1323" s="16" t="n">
        <v>0.316329637164235</v>
      </c>
      <c r="E1323" s="16" t="n">
        <v>0.697012345679012</v>
      </c>
      <c r="F1323" s="16" t="n">
        <v>0.528760801066239</v>
      </c>
      <c r="G1323" s="18" t="n">
        <v>1.67133277107463E-007</v>
      </c>
      <c r="H1323" s="6"/>
      <c r="I1323" s="18" t="n">
        <v>-0.000456764586861808</v>
      </c>
      <c r="J1323" s="18" t="n">
        <v>-0.000437213657631509</v>
      </c>
      <c r="K1323" s="16" t="n">
        <v>0.503901234567901</v>
      </c>
      <c r="L1323" s="16" t="n">
        <v>0.571113400514034</v>
      </c>
      <c r="M1323" s="16" t="n">
        <v>0.548740740740741</v>
      </c>
      <c r="N1323" s="16" t="n">
        <v>0.946953374222138</v>
      </c>
      <c r="O1323" s="16" t="n">
        <v>0.193945339543713</v>
      </c>
      <c r="P1323" s="16" t="n">
        <v>0.0257119960327765</v>
      </c>
    </row>
    <row r="1324" customFormat="false" ht="15" hidden="false" customHeight="false" outlineLevel="0" collapsed="false">
      <c r="A1324" s="17" t="n">
        <v>1719</v>
      </c>
      <c r="B1324" s="6"/>
      <c r="C1324" s="16" t="n">
        <v>0.289435339168128</v>
      </c>
      <c r="D1324" s="16" t="n">
        <v>0.315901586007483</v>
      </c>
      <c r="E1324" s="16" t="n">
        <v>0.696962962962963</v>
      </c>
      <c r="F1324" s="16" t="n">
        <v>0.526386004244167</v>
      </c>
      <c r="G1324" s="18" t="n">
        <v>1.87891875868793E-007</v>
      </c>
      <c r="H1324" s="6"/>
      <c r="I1324" s="18" t="n">
        <v>-0.000476563467038691</v>
      </c>
      <c r="J1324" s="18" t="n">
        <v>-0.000456957368151284</v>
      </c>
      <c r="K1324" s="16" t="n">
        <v>0.504567901234568</v>
      </c>
      <c r="L1324" s="16" t="n">
        <v>0.529898489211808</v>
      </c>
      <c r="M1324" s="16" t="n">
        <v>0.557777777777778</v>
      </c>
      <c r="N1324" s="16" t="n">
        <v>0.97473391546369</v>
      </c>
      <c r="O1324" s="16" t="n">
        <v>0.193106835042308</v>
      </c>
      <c r="P1324" s="16" t="n">
        <v>0.0280061336726904</v>
      </c>
    </row>
    <row r="1325" customFormat="false" ht="15" hidden="false" customHeight="false" outlineLevel="0" collapsed="false">
      <c r="A1325" s="17" t="n">
        <v>1720</v>
      </c>
      <c r="B1325" s="6"/>
      <c r="C1325" s="16" t="n">
        <v>0.28896464055312</v>
      </c>
      <c r="D1325" s="16" t="n">
        <v>0.315451731094068</v>
      </c>
      <c r="E1325" s="16" t="n">
        <v>0.696938271604938</v>
      </c>
      <c r="F1325" s="16" t="n">
        <v>0.524222709043705</v>
      </c>
      <c r="G1325" s="18" t="n">
        <v>2.08438018952044E-007</v>
      </c>
      <c r="H1325" s="6"/>
      <c r="I1325" s="18" t="n">
        <v>-0.000498998379187614</v>
      </c>
      <c r="J1325" s="18" t="n">
        <v>-0.000479403104811179</v>
      </c>
      <c r="K1325" s="16" t="n">
        <v>0.505679012345679</v>
      </c>
      <c r="L1325" s="16" t="n">
        <v>0.465796044251898</v>
      </c>
      <c r="M1325" s="16" t="n">
        <v>0.569876543209877</v>
      </c>
      <c r="N1325" s="16" t="n">
        <v>0.986940886631423</v>
      </c>
      <c r="O1325" s="16" t="n">
        <v>0.19234264006037</v>
      </c>
      <c r="P1325" s="16" t="n">
        <v>0.0316243880443522</v>
      </c>
    </row>
    <row r="1326" customFormat="false" ht="15" hidden="false" customHeight="false" outlineLevel="0" collapsed="false">
      <c r="A1326" s="17" t="n">
        <v>1721</v>
      </c>
      <c r="B1326" s="6"/>
      <c r="C1326" s="16" t="n">
        <v>0.288469538763379</v>
      </c>
      <c r="D1326" s="16" t="n">
        <v>0.314976643662477</v>
      </c>
      <c r="E1326" s="16" t="n">
        <v>0.696716049382716</v>
      </c>
      <c r="F1326" s="16" t="n">
        <v>0.522339550434605</v>
      </c>
      <c r="G1326" s="18" t="n">
        <v>2.27228096806921E-007</v>
      </c>
      <c r="H1326" s="6"/>
      <c r="I1326" s="18" t="n">
        <v>-0.000524078096071566</v>
      </c>
      <c r="J1326" s="18" t="n">
        <v>-0.000504496595926445</v>
      </c>
      <c r="K1326" s="16" t="n">
        <v>0.508172839506173</v>
      </c>
      <c r="L1326" s="16" t="n">
        <v>0.365471127117544</v>
      </c>
      <c r="M1326" s="16" t="n">
        <v>0.583382716049383</v>
      </c>
      <c r="N1326" s="16" t="n">
        <v>0.989911584946002</v>
      </c>
      <c r="O1326" s="16" t="n">
        <v>0.19167711968595</v>
      </c>
      <c r="P1326" s="16" t="n">
        <v>0.0375971187048969</v>
      </c>
    </row>
    <row r="1327" customFormat="false" ht="15" hidden="false" customHeight="false" outlineLevel="0" collapsed="false">
      <c r="A1327" s="17" t="n">
        <v>1722</v>
      </c>
      <c r="B1327" s="6"/>
      <c r="C1327" s="16" t="n">
        <v>0.287945877889361</v>
      </c>
      <c r="D1327" s="16" t="n">
        <v>0.314471994959809</v>
      </c>
      <c r="E1327" s="16" t="n">
        <v>0.696691358024691</v>
      </c>
      <c r="F1327" s="16" t="n">
        <v>0.520844272960151</v>
      </c>
      <c r="G1327" s="18" t="n">
        <v>2.4226635576948E-007</v>
      </c>
      <c r="H1327" s="6"/>
      <c r="I1327" s="18" t="n">
        <v>-0.000551683590526307</v>
      </c>
      <c r="J1327" s="18" t="n">
        <v>-0.000532082604865923</v>
      </c>
      <c r="K1327" s="16" t="n">
        <v>0.512716049382716</v>
      </c>
      <c r="L1327" s="16" t="n">
        <v>0.209981923538128</v>
      </c>
      <c r="M1327" s="16" t="n">
        <v>0.599654320987654</v>
      </c>
      <c r="N1327" s="16" t="n">
        <v>0.989911584946002</v>
      </c>
      <c r="O1327" s="16" t="n">
        <v>0.191148490564935</v>
      </c>
      <c r="P1327" s="16" t="n">
        <v>0.0480738076323219</v>
      </c>
    </row>
    <row r="1328" customFormat="false" ht="15" hidden="false" customHeight="false" outlineLevel="0" collapsed="false">
      <c r="A1328" s="17" t="n">
        <v>1723</v>
      </c>
      <c r="B1328" s="6"/>
      <c r="C1328" s="16" t="n">
        <v>0.287392360230967</v>
      </c>
      <c r="D1328" s="16" t="n">
        <v>0.313936578205123</v>
      </c>
      <c r="E1328" s="16" t="n">
        <v>0.696617283950617</v>
      </c>
      <c r="F1328" s="16" t="n">
        <v>0.519808151835209</v>
      </c>
      <c r="G1328" s="18" t="n">
        <v>2.51032952737282E-007</v>
      </c>
      <c r="H1328" s="6"/>
      <c r="I1328" s="18" t="n">
        <v>-0.000581010111149975</v>
      </c>
      <c r="J1328" s="18" t="n">
        <v>-0.000561376422289561</v>
      </c>
      <c r="K1328" s="16" t="n">
        <v>0.526617283950617</v>
      </c>
      <c r="L1328" s="16" t="n">
        <v>0.0652023802046777</v>
      </c>
      <c r="M1328" s="16" t="n">
        <v>0.612148148148148</v>
      </c>
      <c r="N1328" s="16" t="n">
        <v>0.987573752471372</v>
      </c>
      <c r="O1328" s="16" t="n">
        <v>0.190782090505954</v>
      </c>
      <c r="P1328" s="16" t="n">
        <v>0.0660380560485656</v>
      </c>
    </row>
    <row r="1329" customFormat="false" ht="15" hidden="false" customHeight="false" outlineLevel="0" collapsed="false">
      <c r="A1329" s="17" t="n">
        <v>1724</v>
      </c>
      <c r="B1329" s="6"/>
      <c r="C1329" s="16" t="n">
        <v>0.286805707660867</v>
      </c>
      <c r="D1329" s="16" t="n">
        <v>0.313367479911573</v>
      </c>
      <c r="E1329" s="16" t="n">
        <v>0.69641975308642</v>
      </c>
      <c r="F1329" s="16" t="n">
        <v>0.519323099267132</v>
      </c>
      <c r="G1329" s="18" t="n">
        <v>2.51840541511807E-007</v>
      </c>
      <c r="H1329" s="6"/>
      <c r="I1329" s="18" t="n">
        <v>-0.000612100963555316</v>
      </c>
      <c r="J1329" s="18" t="n">
        <v>-0.000592411522709876</v>
      </c>
      <c r="K1329" s="16" t="n">
        <v>0.556518518518519</v>
      </c>
      <c r="L1329" s="16" t="n">
        <v>0.0469065209976596</v>
      </c>
      <c r="M1329" s="16" t="n">
        <v>0.626049382716049</v>
      </c>
      <c r="N1329" s="16" t="n">
        <v>0.979341146841337</v>
      </c>
      <c r="O1329" s="16" t="n">
        <v>0.190610535567179</v>
      </c>
      <c r="P1329" s="16" t="n">
        <v>0.0846250365434546</v>
      </c>
    </row>
    <row r="1330" customFormat="false" ht="15" hidden="false" customHeight="false" outlineLevel="0" collapsed="false">
      <c r="A1330" s="17" t="n">
        <v>1725</v>
      </c>
      <c r="B1330" s="6"/>
      <c r="C1330" s="16" t="n">
        <v>0.286183409653345</v>
      </c>
      <c r="D1330" s="16" t="n">
        <v>0.312763209123697</v>
      </c>
      <c r="E1330" s="16" t="n">
        <v>0.696567901234568</v>
      </c>
      <c r="F1330" s="16" t="n">
        <v>0.519465218367137</v>
      </c>
      <c r="G1330" s="18" t="n">
        <v>2.43930371727659E-007</v>
      </c>
      <c r="H1330" s="6"/>
      <c r="I1330" s="18" t="n">
        <v>-0.000644044599363413</v>
      </c>
      <c r="J1330" s="18" t="n">
        <v>-0.000624167448235624</v>
      </c>
      <c r="K1330" s="16" t="n">
        <v>0.53320987654321</v>
      </c>
      <c r="L1330" s="16" t="n">
        <v>0.187910002263424</v>
      </c>
      <c r="M1330" s="16" t="n">
        <v>0.641703703703704</v>
      </c>
      <c r="N1330" s="16" t="n">
        <v>0.966076917532394</v>
      </c>
      <c r="O1330" s="16" t="n">
        <v>0.190660802513215</v>
      </c>
      <c r="P1330" s="16" t="n">
        <v>0.0708349270864549</v>
      </c>
    </row>
    <row r="1331" customFormat="false" ht="15" hidden="false" customHeight="false" outlineLevel="0" collapsed="false">
      <c r="A1331" s="17" t="n">
        <v>1726</v>
      </c>
      <c r="B1331" s="6"/>
      <c r="C1331" s="16" t="n">
        <v>0.28552435377979</v>
      </c>
      <c r="D1331" s="16" t="n">
        <v>0.312122927437559</v>
      </c>
      <c r="E1331" s="16" t="n">
        <v>0.696493827160494</v>
      </c>
      <c r="F1331" s="16" t="n">
        <v>0.520277092073377</v>
      </c>
      <c r="G1331" s="18" t="n">
        <v>2.27098644859983E-007</v>
      </c>
      <c r="H1331" s="6"/>
      <c r="I1331" s="18" t="n">
        <v>-0.000676571971604431</v>
      </c>
      <c r="J1331" s="18" t="n">
        <v>-0.000656397652177322</v>
      </c>
      <c r="K1331" s="16" t="n">
        <v>0.531283950617284</v>
      </c>
      <c r="L1331" s="16" t="n">
        <v>0.390062253576161</v>
      </c>
      <c r="M1331" s="16" t="n">
        <v>0.655604938271605</v>
      </c>
      <c r="N1331" s="16" t="n">
        <v>0.949505443718469</v>
      </c>
      <c r="O1331" s="16" t="n">
        <v>0.190947930166678</v>
      </c>
      <c r="P1331" s="16" t="n">
        <v>0.0488027366112763</v>
      </c>
    </row>
    <row r="1332" customFormat="false" ht="15" hidden="false" customHeight="false" outlineLevel="0" collapsed="false">
      <c r="A1332" s="17" t="n">
        <v>1727</v>
      </c>
      <c r="B1332" s="6"/>
      <c r="C1332" s="16" t="n">
        <v>0.284828132324981</v>
      </c>
      <c r="D1332" s="16" t="n">
        <v>0.311446482101475</v>
      </c>
      <c r="E1332" s="16" t="n">
        <v>0.696765432098765</v>
      </c>
      <c r="F1332" s="16" t="n">
        <v>0.521794858501218</v>
      </c>
      <c r="G1332" s="18" t="n">
        <v>2.02598889984814E-007</v>
      </c>
      <c r="H1332" s="6"/>
      <c r="I1332" s="18" t="n">
        <v>-0.000708585745759106</v>
      </c>
      <c r="J1332" s="18" t="n">
        <v>-0.000687833770873738</v>
      </c>
      <c r="K1332" s="16" t="n">
        <v>0.533851851851852</v>
      </c>
      <c r="L1332" s="16" t="n">
        <v>0.522270558459288</v>
      </c>
      <c r="M1332" s="16" t="n">
        <v>0.664172839506173</v>
      </c>
      <c r="N1332" s="16" t="n">
        <v>0.926860690866593</v>
      </c>
      <c r="O1332" s="16" t="n">
        <v>0.19148457269731</v>
      </c>
      <c r="P1332" s="16" t="n">
        <v>0.0363006743711267</v>
      </c>
    </row>
    <row r="1333" customFormat="false" ht="15" hidden="false" customHeight="false" outlineLevel="0" collapsed="false">
      <c r="A1333" s="17" t="n">
        <v>1728</v>
      </c>
      <c r="B1333" s="6"/>
      <c r="C1333" s="16" t="n">
        <v>0.284095696111907</v>
      </c>
      <c r="D1333" s="16" t="n">
        <v>0.310735127337114</v>
      </c>
      <c r="E1333" s="16" t="n">
        <v>0.696888888888889</v>
      </c>
      <c r="F1333" s="16" t="n">
        <v>0.524003458450304</v>
      </c>
      <c r="G1333" s="18" t="n">
        <v>1.73222733054296E-007</v>
      </c>
      <c r="H1333" s="6"/>
      <c r="I1333" s="18" t="n">
        <v>-0.000740132506878281</v>
      </c>
      <c r="J1333" s="18" t="n">
        <v>-0.000718478856815915</v>
      </c>
      <c r="K1333" s="16" t="n">
        <v>0.539654320987654</v>
      </c>
      <c r="L1333" s="16" t="n">
        <v>0.601248245600441</v>
      </c>
      <c r="M1333" s="16" t="n">
        <v>0.669753086419753</v>
      </c>
      <c r="N1333" s="16" t="n">
        <v>0.895384428224404</v>
      </c>
      <c r="O1333" s="16" t="n">
        <v>0.192265169119809</v>
      </c>
      <c r="P1333" s="16" t="n">
        <v>0.0295085290778777</v>
      </c>
    </row>
    <row r="1334" customFormat="false" ht="15" hidden="false" customHeight="false" outlineLevel="0" collapsed="false">
      <c r="A1334" s="17" t="n">
        <v>1729</v>
      </c>
      <c r="B1334" s="6"/>
      <c r="C1334" s="16" t="n">
        <v>0.283328545025226</v>
      </c>
      <c r="D1334" s="16" t="n">
        <v>0.309989362000154</v>
      </c>
      <c r="E1334" s="16" t="n">
        <v>0.697259259259259</v>
      </c>
      <c r="F1334" s="16" t="n">
        <v>0.526878902627974</v>
      </c>
      <c r="G1334" s="18" t="n">
        <v>1.42228528316274E-007</v>
      </c>
      <c r="H1334" s="6"/>
      <c r="I1334" s="18" t="n">
        <v>-0.000770079694570679</v>
      </c>
      <c r="J1334" s="18" t="n">
        <v>-0.000747200998522667</v>
      </c>
      <c r="K1334" s="16" t="n">
        <v>0.544518518518519</v>
      </c>
      <c r="L1334" s="16" t="n">
        <v>0.646152688304618</v>
      </c>
      <c r="M1334" s="16" t="n">
        <v>0.668888888888889</v>
      </c>
      <c r="N1334" s="16" t="n">
        <v>0.862739633398013</v>
      </c>
      <c r="O1334" s="16" t="n">
        <v>0.193280904799489</v>
      </c>
      <c r="P1334" s="16" t="n">
        <v>0.0258931668418054</v>
      </c>
    </row>
    <row r="1335" customFormat="false" ht="15" hidden="false" customHeight="false" outlineLevel="0" collapsed="false">
      <c r="A1335" s="17" t="n">
        <v>1730</v>
      </c>
      <c r="B1335" s="6"/>
      <c r="C1335" s="16" t="n">
        <v>0.282530208749032</v>
      </c>
      <c r="D1335" s="16" t="n">
        <v>0.309213078823247</v>
      </c>
      <c r="E1335" s="16" t="n">
        <v>0.697382716049383</v>
      </c>
      <c r="F1335" s="16" t="n">
        <v>0.530344651016167</v>
      </c>
      <c r="G1335" s="18" t="n">
        <v>1.12359101439692E-007</v>
      </c>
      <c r="H1335" s="6"/>
      <c r="I1335" s="18" t="n">
        <v>-0.000797974696117408</v>
      </c>
      <c r="J1335" s="18" t="n">
        <v>-0.000773613744194278</v>
      </c>
      <c r="K1335" s="16" t="n">
        <v>0.55</v>
      </c>
      <c r="L1335" s="16" t="n">
        <v>0.66570217822768</v>
      </c>
      <c r="M1335" s="16" t="n">
        <v>0.665135802469136</v>
      </c>
      <c r="N1335" s="16" t="n">
        <v>0.814679082232872</v>
      </c>
      <c r="O1335" s="16" t="n">
        <v>0.194504336708153</v>
      </c>
      <c r="P1335" s="16" t="n">
        <v>0.0239642427250661</v>
      </c>
    </row>
    <row r="1336" customFormat="false" ht="15" hidden="false" customHeight="false" outlineLevel="0" collapsed="false">
      <c r="A1336" s="17" t="n">
        <v>1731</v>
      </c>
      <c r="B1336" s="6"/>
      <c r="C1336" s="16" t="n">
        <v>0.281701426353906</v>
      </c>
      <c r="D1336" s="16" t="n">
        <v>0.308407551525697</v>
      </c>
      <c r="E1336" s="16" t="n">
        <v>0.697728395061728</v>
      </c>
      <c r="F1336" s="16" t="n">
        <v>0.53434337377231</v>
      </c>
      <c r="G1336" s="18" t="n">
        <v>8.56042347617191E-008</v>
      </c>
      <c r="H1336" s="6"/>
      <c r="I1336" s="18" t="n">
        <v>-0.000823057590141802</v>
      </c>
      <c r="J1336" s="18" t="n">
        <v>-0.000797146558762275</v>
      </c>
      <c r="K1336" s="16" t="n">
        <v>0.553703703703704</v>
      </c>
      <c r="L1336" s="16" t="n">
        <v>0.675124390147059</v>
      </c>
      <c r="M1336" s="16" t="n">
        <v>0.659679012345679</v>
      </c>
      <c r="N1336" s="16" t="n">
        <v>0.738003109060345</v>
      </c>
      <c r="O1336" s="16" t="n">
        <v>0.195914784733944</v>
      </c>
      <c r="P1336" s="16" t="n">
        <v>0.0230585350263736</v>
      </c>
    </row>
    <row r="1337" customFormat="false" ht="15" hidden="false" customHeight="false" outlineLevel="0" collapsed="false">
      <c r="A1337" s="17" t="n">
        <v>1732</v>
      </c>
      <c r="B1337" s="6"/>
      <c r="C1337" s="16" t="n">
        <v>0.280846680123413</v>
      </c>
      <c r="D1337" s="16" t="n">
        <v>0.307577629993106</v>
      </c>
      <c r="E1337" s="16" t="n">
        <v>0.697827160493827</v>
      </c>
      <c r="F1337" s="16" t="n">
        <v>0.538741869003783</v>
      </c>
      <c r="G1337" s="18" t="n">
        <v>6.33984231774506E-008</v>
      </c>
      <c r="H1337" s="6"/>
      <c r="I1337" s="18" t="n">
        <v>-0.000845469705879358</v>
      </c>
      <c r="J1337" s="18" t="n">
        <v>-0.000817905315568253</v>
      </c>
      <c r="K1337" s="16" t="n">
        <v>0.557753086419753</v>
      </c>
      <c r="L1337" s="16" t="n">
        <v>0.675729131029726</v>
      </c>
      <c r="M1337" s="16" t="n">
        <v>0.651975308641975</v>
      </c>
      <c r="N1337" s="16" t="n">
        <v>0.60360337824071</v>
      </c>
      <c r="O1337" s="16" t="n">
        <v>0.197464838964296</v>
      </c>
      <c r="P1337" s="16" t="n">
        <v>0.0228995866133797</v>
      </c>
    </row>
    <row r="1338" customFormat="false" ht="15" hidden="false" customHeight="false" outlineLevel="0" collapsed="false">
      <c r="A1338" s="17" t="n">
        <v>1733</v>
      </c>
      <c r="B1338" s="6"/>
      <c r="C1338" s="16" t="n">
        <v>0.279970346191671</v>
      </c>
      <c r="D1338" s="16" t="n">
        <v>0.306728384106712</v>
      </c>
      <c r="E1338" s="16" t="n">
        <v>0.698518518518519</v>
      </c>
      <c r="F1338" s="16" t="n">
        <v>0.543443836893716</v>
      </c>
      <c r="G1338" s="18" t="n">
        <v>4.58642718892284E-008</v>
      </c>
      <c r="H1338" s="6"/>
      <c r="I1338" s="18" t="n">
        <v>-0.000864922912230232</v>
      </c>
      <c r="J1338" s="18" t="n">
        <v>-0.000835562736979281</v>
      </c>
      <c r="K1338" s="16" t="n">
        <v>0.560814814814815</v>
      </c>
      <c r="L1338" s="16" t="n">
        <v>0.67027127109204</v>
      </c>
      <c r="M1338" s="16" t="n">
        <v>0.642814814814815</v>
      </c>
      <c r="N1338" s="16" t="n">
        <v>0.309128698128521</v>
      </c>
      <c r="O1338" s="16" t="n">
        <v>0.199120202085126</v>
      </c>
      <c r="P1338" s="16" t="n">
        <v>0.0234373048924834</v>
      </c>
    </row>
    <row r="1339" customFormat="false" ht="15" hidden="false" customHeight="false" outlineLevel="0" collapsed="false">
      <c r="A1339" s="17" t="n">
        <v>1734</v>
      </c>
      <c r="B1339" s="6"/>
      <c r="C1339" s="16" t="n">
        <v>0.279077352350301</v>
      </c>
      <c r="D1339" s="16" t="n">
        <v>0.305865151537713</v>
      </c>
      <c r="E1339" s="16" t="n">
        <v>0.698814814814815</v>
      </c>
      <c r="F1339" s="16" t="n">
        <v>0.54828575121664</v>
      </c>
      <c r="G1339" s="18" t="n">
        <v>3.27507008455231E-008</v>
      </c>
      <c r="H1339" s="6"/>
      <c r="I1339" s="18" t="n">
        <v>-0.000881257691081216</v>
      </c>
      <c r="J1339" s="18" t="n">
        <v>-0.000849988065542409</v>
      </c>
      <c r="K1339" s="16" t="n">
        <v>0.563283950617284</v>
      </c>
      <c r="L1339" s="16" t="n">
        <v>0.658648238936243</v>
      </c>
      <c r="M1339" s="16" t="n">
        <v>0.647308641975309</v>
      </c>
      <c r="N1339" s="18" t="n">
        <v>0.000154147314821758</v>
      </c>
      <c r="O1339" s="16" t="n">
        <v>0.200823054774052</v>
      </c>
      <c r="P1339" s="16" t="n">
        <v>0.0246099794896273</v>
      </c>
    </row>
    <row r="1340" customFormat="false" ht="15" hidden="false" customHeight="false" outlineLevel="0" collapsed="false">
      <c r="A1340" s="17" t="n">
        <v>1735</v>
      </c>
      <c r="B1340" s="6"/>
      <c r="C1340" s="16" t="n">
        <v>0.278170098525677</v>
      </c>
      <c r="D1340" s="16" t="n">
        <v>0.304990192911133</v>
      </c>
      <c r="E1340" s="16" t="n">
        <v>0.699308641975309</v>
      </c>
      <c r="F1340" s="16" t="n">
        <v>0.553164785894224</v>
      </c>
      <c r="G1340" s="18" t="n">
        <v>2.32011263449033E-008</v>
      </c>
      <c r="H1340" s="6"/>
      <c r="I1340" s="18" t="n">
        <v>-0.000894406876039545</v>
      </c>
      <c r="J1340" s="18" t="n">
        <v>-0.000861127356925378</v>
      </c>
      <c r="K1340" s="16" t="n">
        <v>0.565382716049383</v>
      </c>
      <c r="L1340" s="16" t="n">
        <v>0.635639817389331</v>
      </c>
      <c r="M1340" s="16" t="n">
        <v>0.620543209876543</v>
      </c>
      <c r="N1340" s="16" t="n">
        <v>0.0145075878621829</v>
      </c>
      <c r="O1340" s="16" t="n">
        <v>0.202537122865643</v>
      </c>
      <c r="P1340" s="16" t="n">
        <v>0.0264462146067965</v>
      </c>
    </row>
    <row r="1341" customFormat="false" ht="15" hidden="false" customHeight="false" outlineLevel="0" collapsed="false">
      <c r="A1341" s="17" t="n">
        <v>1736</v>
      </c>
      <c r="B1341" s="6"/>
      <c r="C1341" s="16" t="n">
        <v>0.277254036883252</v>
      </c>
      <c r="D1341" s="16" t="n">
        <v>0.304108950433692</v>
      </c>
      <c r="E1341" s="16" t="n">
        <v>0.699728395061728</v>
      </c>
      <c r="F1341" s="16" t="n">
        <v>0.557918135349199</v>
      </c>
      <c r="G1341" s="18" t="n">
        <v>1.64615086670527E-008</v>
      </c>
      <c r="H1341" s="6"/>
      <c r="I1341" s="18" t="n">
        <v>-0.000904917573882133</v>
      </c>
      <c r="J1341" s="18" t="n">
        <v>-0.000869408320931883</v>
      </c>
      <c r="K1341" s="16" t="n">
        <v>0.567061728395062</v>
      </c>
      <c r="L1341" s="16" t="n">
        <v>0.600130180802646</v>
      </c>
      <c r="M1341" s="16" t="n">
        <v>0.608469135802469</v>
      </c>
      <c r="N1341" s="16" t="n">
        <v>0.304675203938095</v>
      </c>
      <c r="O1341" s="16" t="n">
        <v>0.204205247931423</v>
      </c>
      <c r="P1341" s="16" t="n">
        <v>0.0291577112951062</v>
      </c>
    </row>
    <row r="1342" customFormat="false" ht="15" hidden="false" customHeight="false" outlineLevel="0" collapsed="false">
      <c r="A1342" s="17" t="n">
        <v>1737</v>
      </c>
      <c r="B1342" s="6"/>
      <c r="C1342" s="16" t="n">
        <v>0.276330604695404</v>
      </c>
      <c r="D1342" s="16" t="n">
        <v>0.303222566556002</v>
      </c>
      <c r="E1342" s="16" t="n">
        <v>0.700740740740741</v>
      </c>
      <c r="F1342" s="16" t="n">
        <v>0.562472205622285</v>
      </c>
      <c r="G1342" s="18" t="n">
        <v>1.17611568072936E-008</v>
      </c>
      <c r="H1342" s="6"/>
      <c r="I1342" s="18" t="n">
        <v>-0.000912946737593734</v>
      </c>
      <c r="J1342" s="18" t="n">
        <v>-0.000875146017780099</v>
      </c>
      <c r="K1342" s="16" t="n">
        <v>0.568716049382716</v>
      </c>
      <c r="L1342" s="16" t="n">
        <v>0.554827326268681</v>
      </c>
      <c r="M1342" s="16" t="n">
        <v>0.597925925925926</v>
      </c>
      <c r="N1342" s="16" t="n">
        <v>0.50023110905848</v>
      </c>
      <c r="O1342" s="16" t="n">
        <v>0.205801771976146</v>
      </c>
      <c r="P1342" s="16" t="n">
        <v>0.0327305183873891</v>
      </c>
    </row>
    <row r="1343" customFormat="false" ht="15" hidden="false" customHeight="false" outlineLevel="0" collapsed="false">
      <c r="A1343" s="17" t="n">
        <v>1738</v>
      </c>
      <c r="B1343" s="6"/>
      <c r="C1343" s="16" t="n">
        <v>0.275404442470484</v>
      </c>
      <c r="D1343" s="16" t="n">
        <v>0.302335374054546</v>
      </c>
      <c r="E1343" s="16" t="n">
        <v>0.701234567901235</v>
      </c>
      <c r="F1343" s="16" t="n">
        <v>0.566690819276672</v>
      </c>
      <c r="G1343" s="18" t="n">
        <v>8.53572299976948E-009</v>
      </c>
      <c r="H1343" s="6"/>
      <c r="I1343" s="18" t="n">
        <v>-0.000918301109757347</v>
      </c>
      <c r="J1343" s="18" t="n">
        <v>-0.000878313191472256</v>
      </c>
      <c r="K1343" s="16" t="n">
        <v>0.569604938271605</v>
      </c>
      <c r="L1343" s="16" t="n">
        <v>0.502163817892542</v>
      </c>
      <c r="M1343" s="16" t="n">
        <v>0.590888888888889</v>
      </c>
      <c r="N1343" s="16" t="n">
        <v>0.611811166745189</v>
      </c>
      <c r="O1343" s="16" t="n">
        <v>0.207279230277917</v>
      </c>
      <c r="P1343" s="16" t="n">
        <v>0.0372972720633269</v>
      </c>
    </row>
    <row r="1344" customFormat="false" ht="15" hidden="false" customHeight="false" outlineLevel="0" collapsed="false">
      <c r="A1344" s="17" t="n">
        <v>1739</v>
      </c>
      <c r="B1344" s="6"/>
      <c r="C1344" s="16" t="n">
        <v>0.274475154910904</v>
      </c>
      <c r="D1344" s="16" t="n">
        <v>0.301447205477091</v>
      </c>
      <c r="E1344" s="16" t="n">
        <v>0.701753086419753</v>
      </c>
      <c r="F1344" s="16" t="n">
        <v>0.57054895915294</v>
      </c>
      <c r="G1344" s="18" t="n">
        <v>6.3123438145679E-009</v>
      </c>
      <c r="H1344" s="6"/>
      <c r="I1344" s="18" t="n">
        <v>-0.000921768962982757</v>
      </c>
      <c r="J1344" s="18" t="n">
        <v>-0.000879723336962196</v>
      </c>
      <c r="K1344" s="16" t="n">
        <v>0.570567901234568</v>
      </c>
      <c r="L1344" s="16" t="n">
        <v>0.438369442094228</v>
      </c>
      <c r="M1344" s="16" t="n">
        <v>0.582222222222222</v>
      </c>
      <c r="N1344" s="16" t="n">
        <v>0.672164529067334</v>
      </c>
      <c r="O1344" s="16" t="n">
        <v>0.208629201809395</v>
      </c>
      <c r="P1344" s="16" t="n">
        <v>0.0429816853707802</v>
      </c>
    </row>
    <row r="1345" customFormat="false" ht="15" hidden="false" customHeight="false" outlineLevel="0" collapsed="false">
      <c r="A1345" s="17" t="n">
        <v>1740</v>
      </c>
      <c r="B1345" s="6"/>
      <c r="C1345" s="16" t="n">
        <v>0.273545450435668</v>
      </c>
      <c r="D1345" s="16" t="n">
        <v>0.300561015926907</v>
      </c>
      <c r="E1345" s="16" t="n">
        <v>0.702296296296296</v>
      </c>
      <c r="F1345" s="16" t="n">
        <v>0.573970985365972</v>
      </c>
      <c r="G1345" s="18" t="n">
        <v>4.78987531762645E-009</v>
      </c>
      <c r="H1345" s="6"/>
      <c r="I1345" s="18" t="n">
        <v>-0.000923468804076207</v>
      </c>
      <c r="J1345" s="18" t="n">
        <v>-0.000879482320732254</v>
      </c>
      <c r="K1345" s="16" t="n">
        <v>0.570444444444444</v>
      </c>
      <c r="L1345" s="16" t="n">
        <v>0.367666608157112</v>
      </c>
      <c r="M1345" s="16" t="n">
        <v>0.575061728395062</v>
      </c>
      <c r="N1345" s="16" t="n">
        <v>0.714796730835947</v>
      </c>
      <c r="O1345" s="16" t="n">
        <v>0.209825579346232</v>
      </c>
      <c r="P1345" s="16" t="n">
        <v>0.0502340150187801</v>
      </c>
    </row>
    <row r="1346" customFormat="false" ht="15" hidden="false" customHeight="false" outlineLevel="0" collapsed="false">
      <c r="A1346" s="17" t="n">
        <v>1741</v>
      </c>
      <c r="B1346" s="6"/>
      <c r="C1346" s="16" t="n">
        <v>0.272615377185445</v>
      </c>
      <c r="D1346" s="16" t="n">
        <v>0.299676672064033</v>
      </c>
      <c r="E1346" s="16" t="n">
        <v>0.702814814814815</v>
      </c>
      <c r="F1346" s="16" t="n">
        <v>0.57696206277431</v>
      </c>
      <c r="G1346" s="18" t="n">
        <v>3.76393770197047E-009</v>
      </c>
      <c r="H1346" s="6"/>
      <c r="I1346" s="18" t="n">
        <v>-0.000924078260386401</v>
      </c>
      <c r="J1346" s="18" t="n">
        <v>-0.000878355290445728</v>
      </c>
      <c r="K1346" s="16" t="n">
        <v>0.570814814814815</v>
      </c>
      <c r="L1346" s="16" t="n">
        <v>0.288433208034342</v>
      </c>
      <c r="M1346" s="16" t="n">
        <v>0.571827160493827</v>
      </c>
      <c r="N1346" s="16" t="n">
        <v>0.742162909419093</v>
      </c>
      <c r="O1346" s="16" t="n">
        <v>0.210870521342541</v>
      </c>
      <c r="P1346" s="16" t="n">
        <v>0.0591111743067406</v>
      </c>
    </row>
    <row r="1347" customFormat="false" ht="15" hidden="false" customHeight="false" outlineLevel="0" collapsed="false">
      <c r="A1347" s="17" t="n">
        <v>1742</v>
      </c>
      <c r="B1347" s="6"/>
      <c r="C1347" s="16" t="n">
        <v>0.271686495545306</v>
      </c>
      <c r="D1347" s="16" t="n">
        <v>0.298795524292445</v>
      </c>
      <c r="E1347" s="16" t="n">
        <v>0.702913580246914</v>
      </c>
      <c r="F1347" s="16" t="n">
        <v>0.579498683950312</v>
      </c>
      <c r="G1347" s="18" t="n">
        <v>3.03799474650979E-009</v>
      </c>
      <c r="H1347" s="6"/>
      <c r="I1347" s="18" t="n">
        <v>-0.000923843229456206</v>
      </c>
      <c r="J1347" s="18" t="n">
        <v>-0.000876488410883188</v>
      </c>
      <c r="K1347" s="16" t="n">
        <v>0.572</v>
      </c>
      <c r="L1347" s="16" t="n">
        <v>0.202511436617595</v>
      </c>
      <c r="M1347" s="16" t="n">
        <v>0.569481481481482</v>
      </c>
      <c r="N1347" s="16" t="n">
        <v>0.760157531962378</v>
      </c>
      <c r="O1347" s="16" t="n">
        <v>0.211756131690862</v>
      </c>
      <c r="P1347" s="16" t="n">
        <v>0.0703638516793119</v>
      </c>
    </row>
    <row r="1348" customFormat="false" ht="15" hidden="false" customHeight="false" outlineLevel="0" collapsed="false">
      <c r="A1348" s="17" t="n">
        <v>1743</v>
      </c>
      <c r="B1348" s="6"/>
      <c r="C1348" s="16" t="n">
        <v>0.270760245180075</v>
      </c>
      <c r="D1348" s="16" t="n">
        <v>0.297918932821939</v>
      </c>
      <c r="E1348" s="16" t="n">
        <v>0.703135802469136</v>
      </c>
      <c r="F1348" s="16" t="n">
        <v>0.581622637761493</v>
      </c>
      <c r="G1348" s="18" t="n">
        <v>2.53390390003323E-009</v>
      </c>
      <c r="H1348" s="6"/>
      <c r="I1348" s="18" t="n">
        <v>-0.000923186921411686</v>
      </c>
      <c r="J1348" s="18" t="n">
        <v>-0.000874260481033714</v>
      </c>
      <c r="K1348" s="16" t="n">
        <v>0.575753086419753</v>
      </c>
      <c r="L1348" s="16" t="n">
        <v>0.124273630630785</v>
      </c>
      <c r="M1348" s="16" t="n">
        <v>0.569234567901235</v>
      </c>
      <c r="N1348" s="16" t="n">
        <v>0.76740054847208</v>
      </c>
      <c r="O1348" s="16" t="n">
        <v>0.212497266579714</v>
      </c>
      <c r="P1348" s="16" t="n">
        <v>0.0839560004762481</v>
      </c>
    </row>
    <row r="1349" customFormat="false" ht="15" hidden="false" customHeight="false" outlineLevel="0" collapsed="false">
      <c r="A1349" s="17" t="n">
        <v>1744</v>
      </c>
      <c r="B1349" s="6"/>
      <c r="C1349" s="16" t="n">
        <v>0.269838409257797</v>
      </c>
      <c r="D1349" s="16" t="n">
        <v>0.297048005625363</v>
      </c>
      <c r="E1349" s="16" t="n">
        <v>0.703679012345679</v>
      </c>
      <c r="F1349" s="16" t="n">
        <v>0.583352227624246</v>
      </c>
      <c r="G1349" s="18" t="n">
        <v>2.14244369013781E-009</v>
      </c>
      <c r="H1349" s="6"/>
      <c r="I1349" s="18" t="n">
        <v>-0.00092207611257654</v>
      </c>
      <c r="J1349" s="18" t="n">
        <v>-0.000871651234135446</v>
      </c>
      <c r="K1349" s="16" t="n">
        <v>0.579901234567901</v>
      </c>
      <c r="L1349" s="16" t="n">
        <v>0.0653852479524293</v>
      </c>
      <c r="M1349" s="16" t="n">
        <v>0.573358024691358</v>
      </c>
      <c r="N1349" s="16" t="n">
        <v>0.770297883533665</v>
      </c>
      <c r="O1349" s="16" t="n">
        <v>0.213100520933036</v>
      </c>
      <c r="P1349" s="16" t="n">
        <v>0.0998180379873315</v>
      </c>
    </row>
    <row r="1350" customFormat="false" ht="15" hidden="false" customHeight="false" outlineLevel="0" collapsed="false">
      <c r="A1350" s="17" t="n">
        <v>1745</v>
      </c>
      <c r="B1350" s="6"/>
      <c r="C1350" s="16" t="n">
        <v>0.268917910475647</v>
      </c>
      <c r="D1350" s="16" t="n">
        <v>0.296179272295141</v>
      </c>
      <c r="E1350" s="16" t="n">
        <v>0.703876543209877</v>
      </c>
      <c r="F1350" s="16" t="n">
        <v>0.584713762612477</v>
      </c>
      <c r="G1350" s="18" t="n">
        <v>1.84787906036408E-009</v>
      </c>
      <c r="H1350" s="6"/>
      <c r="I1350" s="18" t="n">
        <v>-0.000920730671358131</v>
      </c>
      <c r="J1350" s="18" t="n">
        <v>-0.000868895466602687</v>
      </c>
      <c r="K1350" s="16" t="n">
        <v>0.582814814814815</v>
      </c>
      <c r="L1350" s="16" t="n">
        <v>0.0271529021236575</v>
      </c>
      <c r="M1350" s="16" t="n">
        <v>0.577802469135803</v>
      </c>
      <c r="N1350" s="16" t="n">
        <v>0.770297883533665</v>
      </c>
      <c r="O1350" s="16" t="n">
        <v>0.213575232058725</v>
      </c>
      <c r="P1350" s="16" t="n">
        <v>0.116260416422514</v>
      </c>
    </row>
    <row r="1351" customFormat="false" ht="15" hidden="false" customHeight="false" outlineLevel="0" collapsed="false">
      <c r="A1351" s="17" t="n">
        <v>1746</v>
      </c>
      <c r="B1351" s="6"/>
      <c r="C1351" s="16" t="n">
        <v>0.267999231131838</v>
      </c>
      <c r="D1351" s="16" t="n">
        <v>0.295313303794911</v>
      </c>
      <c r="E1351" s="16" t="n">
        <v>0.704320987654321</v>
      </c>
      <c r="F1351" s="16" t="n">
        <v>0.585764878675895</v>
      </c>
      <c r="G1351" s="18" t="n">
        <v>1.62490752165203E-009</v>
      </c>
      <c r="H1351" s="6"/>
      <c r="I1351" s="18" t="n">
        <v>-0.000918889602144201</v>
      </c>
      <c r="J1351" s="18" t="n">
        <v>-0.000865775531483722</v>
      </c>
      <c r="K1351" s="16" t="n">
        <v>0.584913580246914</v>
      </c>
      <c r="L1351" s="16" t="n">
        <v>0.0087791880092258</v>
      </c>
      <c r="M1351" s="16" t="n">
        <v>0.573382716049383</v>
      </c>
      <c r="N1351" s="16" t="n">
        <v>0.771459628891424</v>
      </c>
      <c r="O1351" s="16" t="n">
        <v>0.213941609466445</v>
      </c>
      <c r="P1351" s="16" t="n">
        <v>0.131179686954014</v>
      </c>
    </row>
    <row r="1352" customFormat="false" ht="15" hidden="false" customHeight="false" outlineLevel="0" collapsed="false">
      <c r="A1352" s="17" t="n">
        <v>1747</v>
      </c>
      <c r="B1352" s="6"/>
      <c r="C1352" s="16" t="n">
        <v>0.2670822802494</v>
      </c>
      <c r="D1352" s="16" t="n">
        <v>0.294449990786194</v>
      </c>
      <c r="E1352" s="16" t="n">
        <v>0.704469135802469</v>
      </c>
      <c r="F1352" s="16" t="n">
        <v>0.586541730366286</v>
      </c>
      <c r="G1352" s="18" t="n">
        <v>1.4525029230696E-009</v>
      </c>
      <c r="H1352" s="6"/>
      <c r="I1352" s="18" t="n">
        <v>-0.000917203982198635</v>
      </c>
      <c r="J1352" s="18" t="n">
        <v>-0.000863075272786884</v>
      </c>
      <c r="K1352" s="16" t="n">
        <v>0.592148148148148</v>
      </c>
      <c r="L1352" s="16" t="n">
        <v>0.00268820334514348</v>
      </c>
      <c r="M1352" s="16" t="n">
        <v>0.559160493827161</v>
      </c>
      <c r="N1352" s="16" t="n">
        <v>0.774517376991167</v>
      </c>
      <c r="O1352" s="16" t="n">
        <v>0.214212331180611</v>
      </c>
      <c r="P1352" s="16" t="n">
        <v>0.141750082673855</v>
      </c>
    </row>
    <row r="1353" customFormat="false" ht="15" hidden="false" customHeight="false" outlineLevel="0" collapsed="false">
      <c r="A1353" s="17" t="n">
        <v>1748</v>
      </c>
      <c r="B1353" s="6"/>
      <c r="C1353" s="16" t="n">
        <v>0.266166416527277</v>
      </c>
      <c r="D1353" s="16" t="n">
        <v>0.293588437064916</v>
      </c>
      <c r="E1353" s="16" t="n">
        <v>0.704567901234568</v>
      </c>
      <c r="F1353" s="16" t="n">
        <v>0.587109684984772</v>
      </c>
      <c r="G1353" s="18" t="n">
        <v>1.31815238698014E-009</v>
      </c>
      <c r="H1353" s="6"/>
      <c r="I1353" s="18" t="n">
        <v>-0.000915816862077578</v>
      </c>
      <c r="J1353" s="18" t="n">
        <v>-0.000860882913310073</v>
      </c>
      <c r="K1353" s="16" t="n">
        <v>0.601555555555556</v>
      </c>
      <c r="L1353" s="18" t="n">
        <v>0.000894869599220773</v>
      </c>
      <c r="M1353" s="16" t="n">
        <v>0.540320987654321</v>
      </c>
      <c r="N1353" s="16" t="n">
        <v>0.791122756980582</v>
      </c>
      <c r="O1353" s="16" t="n">
        <v>0.214410224020851</v>
      </c>
      <c r="P1353" s="16" t="n">
        <v>0.147703764110294</v>
      </c>
    </row>
    <row r="1354" customFormat="false" ht="15" hidden="false" customHeight="false" outlineLevel="0" collapsed="false">
      <c r="A1354" s="17" t="n">
        <v>1749</v>
      </c>
      <c r="B1354" s="6"/>
      <c r="C1354" s="16" t="n">
        <v>0.265251691919617</v>
      </c>
      <c r="D1354" s="16" t="n">
        <v>0.292729980098788</v>
      </c>
      <c r="E1354" s="16" t="n">
        <v>0.70483950617284</v>
      </c>
      <c r="F1354" s="16" t="n">
        <v>0.587517318417293</v>
      </c>
      <c r="G1354" s="18" t="n">
        <v>1.20589409446252E-009</v>
      </c>
      <c r="H1354" s="6"/>
      <c r="I1354" s="18" t="n">
        <v>-0.000914734376683703</v>
      </c>
      <c r="J1354" s="18" t="n">
        <v>-0.000859226828175573</v>
      </c>
      <c r="K1354" s="16" t="n">
        <v>0.610444444444445</v>
      </c>
      <c r="L1354" s="18" t="n">
        <v>0.000344956579671538</v>
      </c>
      <c r="M1354" s="16" t="n">
        <v>0.522320987654321</v>
      </c>
      <c r="N1354" s="16" t="n">
        <v>0.820371922876298</v>
      </c>
      <c r="O1354" s="16" t="n">
        <v>0.214552239761246</v>
      </c>
      <c r="P1354" s="16" t="n">
        <v>0.149980111453978</v>
      </c>
    </row>
    <row r="1355" customFormat="false" ht="15" hidden="false" customHeight="false" outlineLevel="0" collapsed="false">
      <c r="A1355" s="17" t="n">
        <v>1750</v>
      </c>
      <c r="B1355" s="6"/>
      <c r="C1355" s="16" t="n">
        <v>0.264338416487898</v>
      </c>
      <c r="D1355" s="16" t="n">
        <v>0.291874366701762</v>
      </c>
      <c r="E1355" s="16" t="n">
        <v>0.705086419753086</v>
      </c>
      <c r="F1355" s="16" t="n">
        <v>0.587843725438912</v>
      </c>
      <c r="G1355" s="18" t="n">
        <v>1.11393098559471E-009</v>
      </c>
      <c r="H1355" s="6"/>
      <c r="I1355" s="18" t="n">
        <v>-0.000914018850123704</v>
      </c>
      <c r="J1355" s="18" t="n">
        <v>-0.00085818380212091</v>
      </c>
      <c r="K1355" s="16" t="n">
        <v>0.616320987654321</v>
      </c>
      <c r="L1355" s="18" t="n">
        <v>0.000182256550547008</v>
      </c>
      <c r="M1355" s="16" t="n">
        <v>0.515135802469136</v>
      </c>
      <c r="N1355" s="16" t="n">
        <v>0.877453417552206</v>
      </c>
      <c r="O1355" s="16" t="n">
        <v>0.214665947157327</v>
      </c>
      <c r="P1355" s="16" t="n">
        <v>0.150311372916558</v>
      </c>
    </row>
    <row r="1356" customFormat="false" ht="15" hidden="false" customHeight="false" outlineLevel="0" collapsed="false">
      <c r="A1356" s="17" t="n">
        <v>1751</v>
      </c>
      <c r="B1356" s="6"/>
      <c r="C1356" s="16" t="n">
        <v>0.26342667899997</v>
      </c>
      <c r="D1356" s="16" t="n">
        <v>0.291020828884815</v>
      </c>
      <c r="E1356" s="16" t="n">
        <v>0.705333333333333</v>
      </c>
      <c r="F1356" s="16" t="n">
        <v>0.588088226165573</v>
      </c>
      <c r="G1356" s="18" t="n">
        <v>1.03039678184494E-009</v>
      </c>
      <c r="H1356" s="6"/>
      <c r="I1356" s="18" t="n">
        <v>-0.000913435653562214</v>
      </c>
      <c r="J1356" s="18" t="n">
        <v>-0.000857481280490211</v>
      </c>
      <c r="K1356" s="16" t="n">
        <v>0.619703703703704</v>
      </c>
      <c r="L1356" s="18" t="n">
        <v>0.000130589671690329</v>
      </c>
      <c r="M1356" s="16" t="n">
        <v>0.503950617283951</v>
      </c>
      <c r="N1356" s="16" t="n">
        <v>0.833127879971408</v>
      </c>
      <c r="O1356" s="16" t="n">
        <v>0.214751115897355</v>
      </c>
      <c r="P1356" s="16" t="n">
        <v>0.1501867743296</v>
      </c>
    </row>
    <row r="1357" customFormat="false" ht="15" hidden="false" customHeight="false" outlineLevel="0" collapsed="false">
      <c r="A1357" s="17" t="n">
        <v>1752</v>
      </c>
      <c r="B1357" s="6"/>
      <c r="C1357" s="16" t="n">
        <v>0.262515988569284</v>
      </c>
      <c r="D1357" s="16" t="n">
        <v>0.290168545386252</v>
      </c>
      <c r="E1357" s="16" t="n">
        <v>0.705407407407407</v>
      </c>
      <c r="F1357" s="16" t="n">
        <v>0.58832833426565</v>
      </c>
      <c r="G1357" s="18" t="n">
        <v>9.55885154250357E-010</v>
      </c>
      <c r="H1357" s="6"/>
      <c r="I1357" s="18" t="n">
        <v>-0.000913241413378155</v>
      </c>
      <c r="J1357" s="18" t="n">
        <v>-0.000857403632076651</v>
      </c>
      <c r="K1357" s="16" t="n">
        <v>0.619777777777778</v>
      </c>
      <c r="L1357" s="18" t="n">
        <v>0.000130039585107032</v>
      </c>
      <c r="M1357" s="16" t="n">
        <v>0.506197530864198</v>
      </c>
      <c r="N1357" s="16" t="n">
        <v>0.266292063698921</v>
      </c>
      <c r="O1357" s="16" t="n">
        <v>0.214834749753743</v>
      </c>
      <c r="P1357" s="16" t="n">
        <v>0.150170382630011</v>
      </c>
    </row>
    <row r="1358" customFormat="false" ht="15" hidden="false" customHeight="false" outlineLevel="0" collapsed="false">
      <c r="A1358" s="17" t="n">
        <v>1753</v>
      </c>
      <c r="B1358" s="6"/>
      <c r="C1358" s="16" t="n">
        <v>0.261604343223483</v>
      </c>
      <c r="D1358" s="16" t="n">
        <v>0.289315244174659</v>
      </c>
      <c r="E1358" s="16" t="n">
        <v>0.705506172839506</v>
      </c>
      <c r="F1358" s="16" t="n">
        <v>0.588591896251819</v>
      </c>
      <c r="G1358" s="18" t="n">
        <v>8.84393077303429E-010</v>
      </c>
      <c r="H1358" s="6"/>
      <c r="I1358" s="18" t="n">
        <v>-0.000913067939026589</v>
      </c>
      <c r="J1358" s="18" t="n">
        <v>-0.000857691791914447</v>
      </c>
      <c r="K1358" s="16" t="n">
        <v>0.616197530864198</v>
      </c>
      <c r="L1358" s="18" t="n">
        <v>0.000181644093279696</v>
      </c>
      <c r="M1358" s="16" t="n">
        <v>0.513283950617284</v>
      </c>
      <c r="N1358" s="16" t="n">
        <v>0.525527153881736</v>
      </c>
      <c r="O1358" s="16" t="n">
        <v>0.214926547568437</v>
      </c>
      <c r="P1358" s="16" t="n">
        <v>0.149972892962044</v>
      </c>
    </row>
    <row r="1359" customFormat="false" ht="15" hidden="false" customHeight="false" outlineLevel="0" collapsed="false">
      <c r="A1359" s="17" t="n">
        <v>1754</v>
      </c>
      <c r="B1359" s="6"/>
      <c r="C1359" s="16" t="n">
        <v>0.260693819565003</v>
      </c>
      <c r="D1359" s="16" t="n">
        <v>0.28846184012815</v>
      </c>
      <c r="E1359" s="16" t="n">
        <v>0.705827160493827</v>
      </c>
      <c r="F1359" s="16" t="n">
        <v>0.588921298800542</v>
      </c>
      <c r="G1359" s="18" t="n">
        <v>8.15876289993049E-010</v>
      </c>
      <c r="H1359" s="6"/>
      <c r="I1359" s="18" t="n">
        <v>-0.000912711089921001</v>
      </c>
      <c r="J1359" s="18" t="n">
        <v>-0.000858131335723656</v>
      </c>
      <c r="K1359" s="16" t="n">
        <v>0.610938271604938</v>
      </c>
      <c r="L1359" s="18" t="n">
        <v>0.000351932395803989</v>
      </c>
      <c r="M1359" s="16" t="n">
        <v>0.522617283950617</v>
      </c>
      <c r="N1359" s="16" t="n">
        <v>0.581708999912262</v>
      </c>
      <c r="O1359" s="16" t="n">
        <v>0.215041269436262</v>
      </c>
      <c r="P1359" s="16" t="n">
        <v>0.148983349065945</v>
      </c>
    </row>
    <row r="1360" customFormat="false" ht="15" hidden="false" customHeight="false" outlineLevel="0" collapsed="false">
      <c r="A1360" s="17" t="n">
        <v>1755</v>
      </c>
      <c r="B1360" s="6"/>
      <c r="C1360" s="16" t="n">
        <v>0.259781454388913</v>
      </c>
      <c r="D1360" s="16" t="n">
        <v>0.287605288588285</v>
      </c>
      <c r="E1360" s="16" t="n">
        <v>0.706074074074074</v>
      </c>
      <c r="F1360" s="16" t="n">
        <v>0.589335285914845</v>
      </c>
      <c r="G1360" s="18" t="n">
        <v>7.46730820959857E-010</v>
      </c>
      <c r="H1360" s="6"/>
      <c r="I1360" s="18" t="n">
        <v>-0.000912228376265179</v>
      </c>
      <c r="J1360" s="18" t="n">
        <v>-0.000858735534880529</v>
      </c>
      <c r="K1360" s="16" t="n">
        <v>0.601506172839506</v>
      </c>
      <c r="L1360" s="18" t="n">
        <v>0.000918195751740306</v>
      </c>
      <c r="M1360" s="16" t="n">
        <v>0.530222222222222</v>
      </c>
      <c r="N1360" s="16" t="n">
        <v>0.598522438553972</v>
      </c>
      <c r="O1360" s="16" t="n">
        <v>0.215185437162937</v>
      </c>
      <c r="P1360" s="16" t="n">
        <v>0.1458519379506</v>
      </c>
    </row>
    <row r="1361" customFormat="false" ht="15" hidden="false" customHeight="false" outlineLevel="0" collapsed="false">
      <c r="A1361" s="17" t="n">
        <v>1756</v>
      </c>
      <c r="B1361" s="6"/>
      <c r="C1361" s="16" t="n">
        <v>0.258866994669558</v>
      </c>
      <c r="D1361" s="16" t="n">
        <v>0.286745003305487</v>
      </c>
      <c r="E1361" s="16" t="n">
        <v>0.706296296296296</v>
      </c>
      <c r="F1361" s="16" t="n">
        <v>0.589904201144058</v>
      </c>
      <c r="G1361" s="18" t="n">
        <v>6.76469595201549E-010</v>
      </c>
      <c r="H1361" s="6"/>
      <c r="I1361" s="18" t="n">
        <v>-0.000911300791398493</v>
      </c>
      <c r="J1361" s="18" t="n">
        <v>-0.000859142536682426</v>
      </c>
      <c r="K1361" s="16" t="n">
        <v>0.592395061728395</v>
      </c>
      <c r="L1361" s="16" t="n">
        <v>0.00271150127725374</v>
      </c>
      <c r="M1361" s="16" t="n">
        <v>0.532962962962963</v>
      </c>
      <c r="N1361" s="16" t="n">
        <v>0.605238224577849</v>
      </c>
      <c r="O1361" s="16" t="n">
        <v>0.215383534424926</v>
      </c>
      <c r="P1361" s="16" t="n">
        <v>0.139291975809967</v>
      </c>
    </row>
    <row r="1362" customFormat="false" ht="15" hidden="false" customHeight="false" outlineLevel="0" collapsed="false">
      <c r="A1362" s="17" t="n">
        <v>1757</v>
      </c>
      <c r="B1362" s="6"/>
      <c r="C1362" s="16" t="n">
        <v>0.257952265505099</v>
      </c>
      <c r="D1362" s="16" t="n">
        <v>0.285882422773943</v>
      </c>
      <c r="E1362" s="16" t="n">
        <v>0.706666666666667</v>
      </c>
      <c r="F1362" s="16" t="n">
        <v>0.590653903037578</v>
      </c>
      <c r="G1362" s="18" t="n">
        <v>6.07066552293609E-010</v>
      </c>
      <c r="H1362" s="6"/>
      <c r="I1362" s="18" t="n">
        <v>-0.000910120556752452</v>
      </c>
      <c r="J1362" s="18" t="n">
        <v>-0.000859495710523038</v>
      </c>
      <c r="K1362" s="16" t="n">
        <v>0.585283950617284</v>
      </c>
      <c r="L1362" s="16" t="n">
        <v>0.00843660332174632</v>
      </c>
      <c r="M1362" s="16" t="n">
        <v>0.533728395061728</v>
      </c>
      <c r="N1362" s="16" t="n">
        <v>0.602571428231868</v>
      </c>
      <c r="O1362" s="16" t="n">
        <v>0.215644541309739</v>
      </c>
      <c r="P1362" s="16" t="n">
        <v>0.128920198717482</v>
      </c>
    </row>
    <row r="1363" customFormat="false" ht="15" hidden="false" customHeight="false" outlineLevel="0" collapsed="false">
      <c r="A1363" s="17" t="n">
        <v>1758</v>
      </c>
      <c r="B1363" s="6"/>
      <c r="C1363" s="16" t="n">
        <v>0.257036038369474</v>
      </c>
      <c r="D1363" s="16" t="n">
        <v>0.285016108474301</v>
      </c>
      <c r="E1363" s="16" t="n">
        <v>0.707086419753086</v>
      </c>
      <c r="F1363" s="16" t="n">
        <v>0.591647012247319</v>
      </c>
      <c r="G1363" s="18" t="n">
        <v>5.31855836373535E-010</v>
      </c>
      <c r="H1363" s="6"/>
      <c r="I1363" s="18" t="n">
        <v>-0.000908270264784113</v>
      </c>
      <c r="J1363" s="18" t="n">
        <v>-0.000859330555513417</v>
      </c>
      <c r="K1363" s="16" t="n">
        <v>0.583481481481482</v>
      </c>
      <c r="L1363" s="16" t="n">
        <v>0.024000692273231</v>
      </c>
      <c r="M1363" s="16" t="n">
        <v>0.532666666666667</v>
      </c>
      <c r="N1363" s="16" t="n">
        <v>0.598617018162212</v>
      </c>
      <c r="O1363" s="16" t="n">
        <v>0.215990218694921</v>
      </c>
      <c r="P1363" s="16" t="n">
        <v>0.115456841314964</v>
      </c>
    </row>
    <row r="1364" customFormat="false" ht="15" hidden="false" customHeight="false" outlineLevel="0" collapsed="false">
      <c r="A1364" s="17" t="n">
        <v>1759</v>
      </c>
      <c r="B1364" s="6"/>
      <c r="C1364" s="16" t="n">
        <v>0.256122419434535</v>
      </c>
      <c r="D1364" s="16" t="n">
        <v>0.284150649423043</v>
      </c>
      <c r="E1364" s="16" t="n">
        <v>0.707308641975309</v>
      </c>
      <c r="F1364" s="16" t="n">
        <v>0.592914961702338</v>
      </c>
      <c r="G1364" s="18" t="n">
        <v>4.60493097877471E-010</v>
      </c>
      <c r="H1364" s="6"/>
      <c r="I1364" s="18" t="n">
        <v>-0.000905189149318796</v>
      </c>
      <c r="J1364" s="18" t="n">
        <v>-0.000858072660864022</v>
      </c>
      <c r="K1364" s="16" t="n">
        <v>0.581975308641975</v>
      </c>
      <c r="L1364" s="16" t="n">
        <v>0.0547638483243608</v>
      </c>
      <c r="M1364" s="16" t="n">
        <v>0.530716049382716</v>
      </c>
      <c r="N1364" s="16" t="n">
        <v>0.592669838877103</v>
      </c>
      <c r="O1364" s="16" t="n">
        <v>0.21643144331874</v>
      </c>
      <c r="P1364" s="16" t="n">
        <v>0.100901587483373</v>
      </c>
    </row>
    <row r="1365" customFormat="false" ht="15" hidden="false" customHeight="false" outlineLevel="0" collapsed="false">
      <c r="A1365" s="17" t="n">
        <v>1760</v>
      </c>
      <c r="B1365" s="6"/>
      <c r="C1365" s="16" t="n">
        <v>0.255212195687686</v>
      </c>
      <c r="D1365" s="16" t="n">
        <v>0.283286496732079</v>
      </c>
      <c r="E1365" s="16" t="n">
        <v>0.70762962962963</v>
      </c>
      <c r="F1365" s="16" t="n">
        <v>0.594493725560141</v>
      </c>
      <c r="G1365" s="18" t="n">
        <v>3.87614836258697E-010</v>
      </c>
      <c r="H1365" s="6"/>
      <c r="I1365" s="18" t="n">
        <v>-0.000901131362669612</v>
      </c>
      <c r="J1365" s="18" t="n">
        <v>-0.000855977586456383</v>
      </c>
      <c r="K1365" s="16" t="n">
        <v>0.579481481481482</v>
      </c>
      <c r="L1365" s="16" t="n">
        <v>0.102446355394266</v>
      </c>
      <c r="M1365" s="16" t="n">
        <v>0.528592592592593</v>
      </c>
      <c r="N1365" s="16" t="n">
        <v>0.583741108019349</v>
      </c>
      <c r="O1365" s="16" t="n">
        <v>0.216980640681905</v>
      </c>
      <c r="P1365" s="16" t="n">
        <v>0.0868104746121843</v>
      </c>
    </row>
    <row r="1366" customFormat="false" ht="15" hidden="false" customHeight="false" outlineLevel="0" collapsed="false">
      <c r="A1366" s="17" t="n">
        <v>1761</v>
      </c>
      <c r="B1366" s="6"/>
      <c r="C1366" s="16" t="n">
        <v>0.254304499358781</v>
      </c>
      <c r="D1366" s="16" t="n">
        <v>0.282423064078655</v>
      </c>
      <c r="E1366" s="16" t="n">
        <v>0.708172839506173</v>
      </c>
      <c r="F1366" s="16" t="n">
        <v>0.596382279265681</v>
      </c>
      <c r="G1366" s="18" t="n">
        <v>3.21308862996547E-010</v>
      </c>
      <c r="H1366" s="6"/>
      <c r="I1366" s="18" t="n">
        <v>-0.000895438141057028</v>
      </c>
      <c r="J1366" s="18" t="n">
        <v>-0.000852209147716945</v>
      </c>
      <c r="K1366" s="16" t="n">
        <v>0.578148148148148</v>
      </c>
      <c r="L1366" s="16" t="n">
        <v>0.161014239009398</v>
      </c>
      <c r="M1366" s="16" t="n">
        <v>0.528123456790123</v>
      </c>
      <c r="N1366" s="16" t="n">
        <v>0.569713145938786</v>
      </c>
      <c r="O1366" s="16" t="n">
        <v>0.217637332642295</v>
      </c>
      <c r="P1366" s="16" t="n">
        <v>0.0746699376029107</v>
      </c>
    </row>
    <row r="1367" customFormat="false" ht="15" hidden="false" customHeight="false" outlineLevel="0" collapsed="false">
      <c r="A1367" s="17" t="n">
        <v>1762</v>
      </c>
      <c r="B1367" s="6"/>
      <c r="C1367" s="16" t="n">
        <v>0.253403538270601</v>
      </c>
      <c r="D1367" s="16" t="n">
        <v>0.281564671850104</v>
      </c>
      <c r="E1367" s="16" t="n">
        <v>0.70837037037037</v>
      </c>
      <c r="F1367" s="16" t="n">
        <v>0.598591522083317</v>
      </c>
      <c r="G1367" s="18" t="n">
        <v>2.58825372468055E-010</v>
      </c>
      <c r="H1367" s="6"/>
      <c r="I1367" s="18" t="n">
        <v>-0.00088791192287546</v>
      </c>
      <c r="J1367" s="18" t="n">
        <v>-0.000846601826449853</v>
      </c>
      <c r="K1367" s="16" t="n">
        <v>0.576469135802469</v>
      </c>
      <c r="L1367" s="16" t="n">
        <v>0.229652852546489</v>
      </c>
      <c r="M1367" s="16" t="n">
        <v>0.528641975308642</v>
      </c>
      <c r="N1367" s="16" t="n">
        <v>0.54289296158801</v>
      </c>
      <c r="O1367" s="16" t="n">
        <v>0.218405160320006</v>
      </c>
      <c r="P1367" s="16" t="n">
        <v>0.064613699822576</v>
      </c>
    </row>
    <row r="1368" customFormat="false" ht="15" hidden="false" customHeight="false" outlineLevel="0" collapsed="false">
      <c r="A1368" s="17" t="n">
        <v>1763</v>
      </c>
      <c r="B1368" s="6"/>
      <c r="C1368" s="16" t="n">
        <v>0.252508692714302</v>
      </c>
      <c r="D1368" s="16" t="n">
        <v>0.280710360494852</v>
      </c>
      <c r="E1368" s="16" t="n">
        <v>0.708888888888889</v>
      </c>
      <c r="F1368" s="16" t="n">
        <v>0.601085494187088</v>
      </c>
      <c r="G1368" s="18" t="n">
        <v>2.05013153592509E-010</v>
      </c>
      <c r="H1368" s="6"/>
      <c r="I1368" s="18" t="n">
        <v>-0.000878776195385709</v>
      </c>
      <c r="J1368" s="18" t="n">
        <v>-0.000839317440750723</v>
      </c>
      <c r="K1368" s="16" t="n">
        <v>0.576395061728395</v>
      </c>
      <c r="L1368" s="16" t="n">
        <v>0.292892890088124</v>
      </c>
      <c r="M1368" s="16" t="n">
        <v>0.533037037037037</v>
      </c>
      <c r="N1368" s="16" t="n">
        <v>0.494209909714021</v>
      </c>
      <c r="O1368" s="16" t="n">
        <v>0.219271459122574</v>
      </c>
      <c r="P1368" s="16" t="n">
        <v>0.056661540488019</v>
      </c>
    </row>
    <row r="1369" customFormat="false" ht="15" hidden="false" customHeight="false" outlineLevel="0" collapsed="false">
      <c r="A1369" s="17" t="n">
        <v>1764</v>
      </c>
      <c r="B1369" s="6"/>
      <c r="C1369" s="16" t="n">
        <v>0.251623813097063</v>
      </c>
      <c r="D1369" s="16" t="n">
        <v>0.279863586418403</v>
      </c>
      <c r="E1369" s="16" t="n">
        <v>0.709432098765432</v>
      </c>
      <c r="F1369" s="16" t="n">
        <v>0.603826831487658</v>
      </c>
      <c r="G1369" s="18" t="n">
        <v>1.59452876037603E-010</v>
      </c>
      <c r="H1369" s="6"/>
      <c r="I1369" s="18" t="n">
        <v>-0.000867409102974039</v>
      </c>
      <c r="J1369" s="18" t="n">
        <v>-0.000829675375588026</v>
      </c>
      <c r="K1369" s="16" t="n">
        <v>0.577456790123457</v>
      </c>
      <c r="L1369" s="16" t="n">
        <v>0.348274421617986</v>
      </c>
      <c r="M1369" s="16" t="n">
        <v>0.539283950617284</v>
      </c>
      <c r="N1369" s="16" t="n">
        <v>0.420083983126671</v>
      </c>
      <c r="O1369" s="16" t="n">
        <v>0.220223083951874</v>
      </c>
      <c r="P1369" s="16" t="n">
        <v>0.0505017011691064</v>
      </c>
    </row>
    <row r="1370" customFormat="false" ht="15" hidden="false" customHeight="false" outlineLevel="0" collapsed="false">
      <c r="A1370" s="17" t="n">
        <v>1765</v>
      </c>
      <c r="B1370" s="6"/>
      <c r="C1370" s="16" t="n">
        <v>0.250750626456133</v>
      </c>
      <c r="D1370" s="16" t="n">
        <v>0.279026514426797</v>
      </c>
      <c r="E1370" s="16" t="n">
        <v>0.709925925925926</v>
      </c>
      <c r="F1370" s="16" t="n">
        <v>0.606770154479872</v>
      </c>
      <c r="G1370" s="18" t="n">
        <v>1.22642570216395E-010</v>
      </c>
      <c r="H1370" s="6"/>
      <c r="I1370" s="18" t="n">
        <v>-0.000853809869833961</v>
      </c>
      <c r="J1370" s="18" t="n">
        <v>-0.000817744371674032</v>
      </c>
      <c r="K1370" s="16" t="n">
        <v>0.577925925925926</v>
      </c>
      <c r="L1370" s="16" t="n">
        <v>0.395315330886767</v>
      </c>
      <c r="M1370" s="16" t="n">
        <v>0.549037037037037</v>
      </c>
      <c r="N1370" s="16" t="n">
        <v>0.305574475435437</v>
      </c>
      <c r="O1370" s="16" t="n">
        <v>0.221244126283702</v>
      </c>
      <c r="P1370" s="16" t="n">
        <v>0.045758874169491</v>
      </c>
    </row>
    <row r="1371" customFormat="false" ht="15" hidden="false" customHeight="false" outlineLevel="0" collapsed="false">
      <c r="A1371" s="17" t="n">
        <v>1766</v>
      </c>
      <c r="B1371" s="6"/>
      <c r="C1371" s="16" t="n">
        <v>0.249889453630765</v>
      </c>
      <c r="D1371" s="16" t="n">
        <v>0.278199591838613</v>
      </c>
      <c r="E1371" s="16" t="n">
        <v>0.710691358024691</v>
      </c>
      <c r="F1371" s="16" t="n">
        <v>0.609865011911671</v>
      </c>
      <c r="G1371" s="18" t="n">
        <v>9.30330863354436E-011</v>
      </c>
      <c r="H1371" s="6"/>
      <c r="I1371" s="18" t="n">
        <v>-0.000837503054904165</v>
      </c>
      <c r="J1371" s="18" t="n">
        <v>-0.000803150331454281</v>
      </c>
      <c r="K1371" s="16" t="n">
        <v>0.577876543209877</v>
      </c>
      <c r="L1371" s="16" t="n">
        <v>0.434243490537688</v>
      </c>
      <c r="M1371" s="16" t="n">
        <v>0.558592592592593</v>
      </c>
      <c r="N1371" s="16" t="n">
        <v>0.14442076379256</v>
      </c>
      <c r="O1371" s="16" t="n">
        <v>0.222316951881841</v>
      </c>
      <c r="P1371" s="16" t="n">
        <v>0.0420145759717321</v>
      </c>
    </row>
    <row r="1372" customFormat="false" ht="15" hidden="false" customHeight="false" outlineLevel="0" collapsed="false">
      <c r="A1372" s="17" t="n">
        <v>1767</v>
      </c>
      <c r="B1372" s="6"/>
      <c r="C1372" s="16" t="n">
        <v>0.249044981150778</v>
      </c>
      <c r="D1372" s="16" t="n">
        <v>0.277387916510679</v>
      </c>
      <c r="E1372" s="16" t="n">
        <v>0.711259259259259</v>
      </c>
      <c r="F1372" s="16" t="n">
        <v>0.613055643392642</v>
      </c>
      <c r="G1372" s="18" t="n">
        <v>7.05755869755784E-011</v>
      </c>
      <c r="H1372" s="6"/>
      <c r="I1372" s="18" t="n">
        <v>-0.000818627710853852</v>
      </c>
      <c r="J1372" s="18" t="n">
        <v>-0.000785901498937079</v>
      </c>
      <c r="K1372" s="16" t="n">
        <v>0.578074074074074</v>
      </c>
      <c r="L1372" s="16" t="n">
        <v>0.465360611244895</v>
      </c>
      <c r="M1372" s="16" t="n">
        <v>0.569456790123457</v>
      </c>
      <c r="N1372" s="16" t="n">
        <v>0.00984506452355947</v>
      </c>
      <c r="O1372" s="16" t="n">
        <v>0.223422132533552</v>
      </c>
      <c r="P1372" s="16" t="n">
        <v>0.0392105230853252</v>
      </c>
    </row>
    <row r="1373" customFormat="false" ht="15" hidden="false" customHeight="false" outlineLevel="0" collapsed="false">
      <c r="A1373" s="17" t="n">
        <v>1768</v>
      </c>
      <c r="B1373" s="6"/>
      <c r="C1373" s="16" t="n">
        <v>0.248219689364818</v>
      </c>
      <c r="D1373" s="16" t="n">
        <v>0.276594143233486</v>
      </c>
      <c r="E1373" s="16" t="n">
        <v>0.711777777777778</v>
      </c>
      <c r="F1373" s="16" t="n">
        <v>0.616279414715407</v>
      </c>
      <c r="G1373" s="18" t="n">
        <v>5.43052420024778E-011</v>
      </c>
      <c r="H1373" s="6"/>
      <c r="I1373" s="18" t="n">
        <v>-0.000797580537933751</v>
      </c>
      <c r="J1373" s="18" t="n">
        <v>-0.00076642870394544</v>
      </c>
      <c r="K1373" s="16" t="n">
        <v>0.577876543209877</v>
      </c>
      <c r="L1373" s="16" t="n">
        <v>0.49039459767365</v>
      </c>
      <c r="M1373" s="16" t="n">
        <v>0.626641975308642</v>
      </c>
      <c r="N1373" s="18" t="n">
        <v>2.16834720039343E-005</v>
      </c>
      <c r="O1373" s="16" t="n">
        <v>0.224537917770151</v>
      </c>
      <c r="P1373" s="16" t="n">
        <v>0.0371093980432334</v>
      </c>
    </row>
    <row r="1374" customFormat="false" ht="15" hidden="false" customHeight="false" outlineLevel="0" collapsed="false">
      <c r="A1374" s="17" t="n">
        <v>1769</v>
      </c>
      <c r="B1374" s="6"/>
      <c r="C1374" s="16" t="n">
        <v>0.247417031089219</v>
      </c>
      <c r="D1374" s="16" t="n">
        <v>0.275821668550469</v>
      </c>
      <c r="E1374" s="16" t="n">
        <v>0.712395061728395</v>
      </c>
      <c r="F1374" s="16" t="n">
        <v>0.619469225473197</v>
      </c>
      <c r="G1374" s="18" t="n">
        <v>4.19556417059098E-011</v>
      </c>
      <c r="H1374" s="6"/>
      <c r="I1374" s="18" t="n">
        <v>-0.000774166569232538</v>
      </c>
      <c r="J1374" s="18" t="n">
        <v>-0.000744545894128596</v>
      </c>
      <c r="K1374" s="16" t="n">
        <v>0.57762962962963</v>
      </c>
      <c r="L1374" s="16" t="n">
        <v>0.507682466339799</v>
      </c>
      <c r="M1374" s="16" t="n">
        <v>0.594740740740741</v>
      </c>
      <c r="N1374" s="16" t="n">
        <v>0.0116459545889925</v>
      </c>
      <c r="O1374" s="16" t="n">
        <v>0.225641080301208</v>
      </c>
      <c r="P1374" s="16" t="n">
        <v>0.0355876501937208</v>
      </c>
    </row>
    <row r="1375" customFormat="false" ht="15" hidden="false" customHeight="false" outlineLevel="0" collapsed="false">
      <c r="A1375" s="17" t="n">
        <v>1770</v>
      </c>
      <c r="B1375" s="6"/>
      <c r="C1375" s="16" t="n">
        <v>0.246641885400653</v>
      </c>
      <c r="D1375" s="16" t="n">
        <v>0.275075422364346</v>
      </c>
      <c r="E1375" s="16" t="n">
        <v>0.712716049382716</v>
      </c>
      <c r="F1375" s="16" t="n">
        <v>0.622569025993702</v>
      </c>
      <c r="G1375" s="18" t="n">
        <v>3.23894552858135E-011</v>
      </c>
      <c r="H1375" s="6"/>
      <c r="I1375" s="18" t="n">
        <v>-0.000748435498940161</v>
      </c>
      <c r="J1375" s="18" t="n">
        <v>-0.000720318322617513</v>
      </c>
      <c r="K1375" s="16" t="n">
        <v>0.576913580246914</v>
      </c>
      <c r="L1375" s="16" t="n">
        <v>0.521026708047516</v>
      </c>
      <c r="M1375" s="16" t="n">
        <v>0.591012345679012</v>
      </c>
      <c r="N1375" s="16" t="n">
        <v>0.139188975953626</v>
      </c>
      <c r="O1375" s="16" t="n">
        <v>0.226712282829143</v>
      </c>
      <c r="P1375" s="16" t="n">
        <v>0.0345156647195551</v>
      </c>
    </row>
    <row r="1376" customFormat="false" ht="15" hidden="false" customHeight="false" outlineLevel="0" collapsed="false">
      <c r="A1376" s="17" t="n">
        <v>1771</v>
      </c>
      <c r="B1376" s="6"/>
      <c r="C1376" s="16" t="n">
        <v>0.245895531392259</v>
      </c>
      <c r="D1376" s="16" t="n">
        <v>0.274356783177717</v>
      </c>
      <c r="E1376" s="16" t="n">
        <v>0.713382716049383</v>
      </c>
      <c r="F1376" s="16" t="n">
        <v>0.625539794535309</v>
      </c>
      <c r="G1376" s="18" t="n">
        <v>2.46072365573883E-011</v>
      </c>
      <c r="H1376" s="6"/>
      <c r="I1376" s="18" t="n">
        <v>-0.000720489275834457</v>
      </c>
      <c r="J1376" s="18" t="n">
        <v>-0.000693891124711752</v>
      </c>
      <c r="K1376" s="16" t="n">
        <v>0.574716049382716</v>
      </c>
      <c r="L1376" s="16" t="n">
        <v>0.529060733820301</v>
      </c>
      <c r="M1376" s="16" t="n">
        <v>0.590962962962963</v>
      </c>
      <c r="N1376" s="16" t="n">
        <v>0.298248985759187</v>
      </c>
      <c r="O1376" s="16" t="n">
        <v>0.227738124153231</v>
      </c>
      <c r="P1376" s="16" t="n">
        <v>0.0337677234197837</v>
      </c>
    </row>
    <row r="1377" customFormat="false" ht="15" hidden="false" customHeight="false" outlineLevel="0" collapsed="false">
      <c r="A1377" s="17" t="n">
        <v>1772</v>
      </c>
      <c r="B1377" s="6"/>
      <c r="C1377" s="16" t="n">
        <v>0.245180687990269</v>
      </c>
      <c r="D1377" s="16" t="n">
        <v>0.273668444651608</v>
      </c>
      <c r="E1377" s="16" t="n">
        <v>0.713802469135803</v>
      </c>
      <c r="F1377" s="16" t="n">
        <v>0.628343393762427</v>
      </c>
      <c r="G1377" s="18" t="n">
        <v>1.89833674646998E-011</v>
      </c>
      <c r="H1377" s="6"/>
      <c r="I1377" s="18" t="n">
        <v>-0.000690550361834413</v>
      </c>
      <c r="J1377" s="18" t="n">
        <v>-0.000665436321663132</v>
      </c>
      <c r="K1377" s="16" t="n">
        <v>0.573283950617284</v>
      </c>
      <c r="L1377" s="16" t="n">
        <v>0.53333665206456</v>
      </c>
      <c r="M1377" s="16" t="n">
        <v>0.590123456790124</v>
      </c>
      <c r="N1377" s="16" t="n">
        <v>0.415436690993681</v>
      </c>
      <c r="O1377" s="16" t="n">
        <v>0.228705545002036</v>
      </c>
      <c r="P1377" s="16" t="n">
        <v>0.033343793749058</v>
      </c>
    </row>
    <row r="1378" customFormat="false" ht="15" hidden="false" customHeight="false" outlineLevel="0" collapsed="false">
      <c r="A1378" s="17" t="n">
        <v>1773</v>
      </c>
      <c r="B1378" s="6"/>
      <c r="C1378" s="16" t="n">
        <v>0.244498560642277</v>
      </c>
      <c r="D1378" s="16" t="n">
        <v>0.273011237411017</v>
      </c>
      <c r="E1378" s="16" t="n">
        <v>0.714320987654321</v>
      </c>
      <c r="F1378" s="16" t="n">
        <v>0.630960087541315</v>
      </c>
      <c r="G1378" s="18" t="n">
        <v>1.48255160161503E-011</v>
      </c>
      <c r="H1378" s="6"/>
      <c r="I1378" s="18" t="n">
        <v>-0.000658977164163066</v>
      </c>
      <c r="J1378" s="18" t="n">
        <v>-0.000635264777002479</v>
      </c>
      <c r="K1378" s="16" t="n">
        <v>0.572074074074074</v>
      </c>
      <c r="L1378" s="16" t="n">
        <v>0.534646846136598</v>
      </c>
      <c r="M1378" s="16" t="n">
        <v>0.588814814814815</v>
      </c>
      <c r="N1378" s="16" t="n">
        <v>0.499015120913573</v>
      </c>
      <c r="O1378" s="16" t="n">
        <v>0.229607860674497</v>
      </c>
      <c r="P1378" s="16" t="n">
        <v>0.033247579639304</v>
      </c>
    </row>
    <row r="1379" customFormat="false" ht="15" hidden="false" customHeight="false" outlineLevel="0" collapsed="false">
      <c r="A1379" s="17" t="n">
        <v>1774</v>
      </c>
      <c r="B1379" s="6"/>
      <c r="C1379" s="16" t="n">
        <v>0.243849775262276</v>
      </c>
      <c r="D1379" s="16" t="n">
        <v>0.272385455971276</v>
      </c>
      <c r="E1379" s="16" t="n">
        <v>0.715012345679012</v>
      </c>
      <c r="F1379" s="16" t="n">
        <v>0.63337636288579</v>
      </c>
      <c r="G1379" s="18" t="n">
        <v>1.17854582902141E-011</v>
      </c>
      <c r="H1379" s="6"/>
      <c r="I1379" s="18" t="n">
        <v>-0.000625924271724116</v>
      </c>
      <c r="J1379" s="18" t="n">
        <v>-0.000603559161817868</v>
      </c>
      <c r="K1379" s="16" t="n">
        <v>0.569654320987654</v>
      </c>
      <c r="L1379" s="16" t="n">
        <v>0.53309155240169</v>
      </c>
      <c r="M1379" s="16" t="n">
        <v>0.583679012345679</v>
      </c>
      <c r="N1379" s="16" t="n">
        <v>0.562749324977806</v>
      </c>
      <c r="O1379" s="16" t="n">
        <v>0.230440540602817</v>
      </c>
      <c r="P1379" s="16" t="n">
        <v>0.0334140245071507</v>
      </c>
    </row>
    <row r="1380" customFormat="false" ht="15" hidden="false" customHeight="false" outlineLevel="0" collapsed="false">
      <c r="A1380" s="17" t="n">
        <v>1775</v>
      </c>
      <c r="B1380" s="6"/>
      <c r="C1380" s="16" t="n">
        <v>0.243236701367233</v>
      </c>
      <c r="D1380" s="16" t="n">
        <v>0.271793361594057</v>
      </c>
      <c r="E1380" s="16" t="n">
        <v>0.715654320987654</v>
      </c>
      <c r="F1380" s="16" t="n">
        <v>0.635584321377957</v>
      </c>
      <c r="G1380" s="18" t="n">
        <v>9.53835012006135E-012</v>
      </c>
      <c r="H1380" s="6"/>
      <c r="I1380" s="18" t="n">
        <v>-0.00059208625484134</v>
      </c>
      <c r="J1380" s="18" t="n">
        <v>-0.000571068196543275</v>
      </c>
      <c r="K1380" s="16" t="n">
        <v>0.568814814814815</v>
      </c>
      <c r="L1380" s="16" t="n">
        <v>0.529898489211808</v>
      </c>
      <c r="M1380" s="16" t="n">
        <v>0.576518518518519</v>
      </c>
      <c r="N1380" s="16" t="n">
        <v>0.607435048768377</v>
      </c>
      <c r="O1380" s="16" t="n">
        <v>0.231200989506927</v>
      </c>
      <c r="P1380" s="16" t="n">
        <v>0.0337097874494122</v>
      </c>
    </row>
    <row r="1381" customFormat="false" ht="15" hidden="false" customHeight="false" outlineLevel="0" collapsed="false">
      <c r="A1381" s="17" t="n">
        <v>1776</v>
      </c>
      <c r="B1381" s="6"/>
      <c r="C1381" s="16" t="n">
        <v>0.242658929450777</v>
      </c>
      <c r="D1381" s="16" t="n">
        <v>0.271234820601932</v>
      </c>
      <c r="E1381" s="16" t="n">
        <v>0.716444444444444</v>
      </c>
      <c r="F1381" s="16" t="n">
        <v>0.63760027622784</v>
      </c>
      <c r="G1381" s="18" t="n">
        <v>7.82702567187286E-012</v>
      </c>
      <c r="H1381" s="6"/>
      <c r="I1381" s="18" t="n">
        <v>-0.000558049565270367</v>
      </c>
      <c r="J1381" s="18" t="n">
        <v>-0.000538279134603369</v>
      </c>
      <c r="K1381" s="16" t="n">
        <v>0.567901234567901</v>
      </c>
      <c r="L1381" s="16" t="n">
        <v>0.52349842642608</v>
      </c>
      <c r="M1381" s="16" t="n">
        <v>0.568938271604938</v>
      </c>
      <c r="N1381" s="16" t="n">
        <v>0.642840028608456</v>
      </c>
      <c r="O1381" s="16" t="n">
        <v>0.231894940077267</v>
      </c>
      <c r="P1381" s="16" t="n">
        <v>0.0342644748913994</v>
      </c>
    </row>
    <row r="1382" customFormat="false" ht="15" hidden="false" customHeight="false" outlineLevel="0" collapsed="false">
      <c r="A1382" s="17" t="n">
        <v>1777</v>
      </c>
      <c r="B1382" s="6"/>
      <c r="C1382" s="16" t="n">
        <v>0.242117482113487</v>
      </c>
      <c r="D1382" s="16" t="n">
        <v>0.270711570972098</v>
      </c>
      <c r="E1382" s="16" t="n">
        <v>0.717037037037037</v>
      </c>
      <c r="F1382" s="16" t="n">
        <v>0.639447624231192</v>
      </c>
      <c r="G1382" s="18" t="n">
        <v>6.52244096985005E-012</v>
      </c>
      <c r="H1382" s="6"/>
      <c r="I1382" s="18" t="n">
        <v>-0.000523785571494329</v>
      </c>
      <c r="J1382" s="18" t="n">
        <v>-0.000505156682124807</v>
      </c>
      <c r="K1382" s="16" t="n">
        <v>0.567382716049383</v>
      </c>
      <c r="L1382" s="16" t="n">
        <v>0.512890785267408</v>
      </c>
      <c r="M1382" s="16" t="n">
        <v>0.561037037037037</v>
      </c>
      <c r="N1382" s="16" t="n">
        <v>0.672164529067334</v>
      </c>
      <c r="O1382" s="16" t="n">
        <v>0.232530540543667</v>
      </c>
      <c r="P1382" s="16" t="n">
        <v>0.0351015172777839</v>
      </c>
    </row>
    <row r="1383" customFormat="false" ht="15" hidden="false" customHeight="false" outlineLevel="0" collapsed="false">
      <c r="A1383" s="17" t="n">
        <v>1778</v>
      </c>
      <c r="B1383" s="6"/>
      <c r="C1383" s="16" t="n">
        <v>0.241613786999688</v>
      </c>
      <c r="D1383" s="16" t="n">
        <v>0.27022489694336</v>
      </c>
      <c r="E1383" s="16" t="n">
        <v>0.717432098765432</v>
      </c>
      <c r="F1383" s="16" t="n">
        <v>0.641130503489617</v>
      </c>
      <c r="G1383" s="18" t="n">
        <v>5.52025167863776E-012</v>
      </c>
      <c r="H1383" s="6"/>
      <c r="I1383" s="18" t="n">
        <v>-0.000489792041481072</v>
      </c>
      <c r="J1383" s="18" t="n">
        <v>-0.000472185653945402</v>
      </c>
      <c r="K1383" s="16" t="n">
        <v>0.567086419753086</v>
      </c>
      <c r="L1383" s="16" t="n">
        <v>0.497131595926065</v>
      </c>
      <c r="M1383" s="16" t="n">
        <v>0.55320987654321</v>
      </c>
      <c r="N1383" s="16" t="n">
        <v>0.706228924238293</v>
      </c>
      <c r="O1383" s="16" t="n">
        <v>0.23310929453933</v>
      </c>
      <c r="P1383" s="16" t="n">
        <v>0.0362570251828528</v>
      </c>
    </row>
    <row r="1384" customFormat="false" ht="15" hidden="false" customHeight="false" outlineLevel="0" collapsed="false">
      <c r="A1384" s="17" t="n">
        <v>1779</v>
      </c>
      <c r="B1384" s="6"/>
      <c r="C1384" s="16" t="n">
        <v>0.241145310917379</v>
      </c>
      <c r="D1384" s="16" t="n">
        <v>0.269772364909633</v>
      </c>
      <c r="E1384" s="16" t="n">
        <v>0.717827160493827</v>
      </c>
      <c r="F1384" s="16" t="n">
        <v>0.64265873822071</v>
      </c>
      <c r="G1384" s="18" t="n">
        <v>4.73565147595038E-012</v>
      </c>
      <c r="H1384" s="6"/>
      <c r="I1384" s="18" t="n">
        <v>-0.000456399597109841</v>
      </c>
      <c r="J1384" s="18" t="n">
        <v>-0.000439569650543706</v>
      </c>
      <c r="K1384" s="16" t="n">
        <v>0.568148148148148</v>
      </c>
      <c r="L1384" s="16" t="n">
        <v>0.472963140626405</v>
      </c>
      <c r="M1384" s="16" t="n">
        <v>0.546222222222222</v>
      </c>
      <c r="N1384" s="16" t="n">
        <v>0.736004701896265</v>
      </c>
      <c r="O1384" s="16" t="n">
        <v>0.233634650693478</v>
      </c>
      <c r="P1384" s="16" t="n">
        <v>0.0380939490432738</v>
      </c>
    </row>
    <row r="1385" customFormat="false" ht="15" hidden="false" customHeight="false" outlineLevel="0" collapsed="false">
      <c r="A1385" s="17" t="n">
        <v>1780</v>
      </c>
      <c r="B1385" s="6"/>
      <c r="C1385" s="16" t="n">
        <v>0.24071248609016</v>
      </c>
      <c r="D1385" s="16" t="n">
        <v>0.2693549492646</v>
      </c>
      <c r="E1385" s="16" t="n">
        <v>0.718148148148148</v>
      </c>
      <c r="F1385" s="16" t="n">
        <v>0.6440438337689</v>
      </c>
      <c r="G1385" s="18" t="n">
        <v>4.11555671070155E-012</v>
      </c>
      <c r="H1385" s="6"/>
      <c r="I1385" s="18" t="n">
        <v>-0.000423594697837375</v>
      </c>
      <c r="J1385" s="18" t="n">
        <v>-0.000407425110302865</v>
      </c>
      <c r="K1385" s="16" t="n">
        <v>0.568765432098765</v>
      </c>
      <c r="L1385" s="16" t="n">
        <v>0.442738896576211</v>
      </c>
      <c r="M1385" s="16" t="n">
        <v>0.53958024691358</v>
      </c>
      <c r="N1385" s="16" t="n">
        <v>0.755316510990425</v>
      </c>
      <c r="O1385" s="16" t="n">
        <v>0.234110623678946</v>
      </c>
      <c r="P1385" s="16" t="n">
        <v>0.040453779768064</v>
      </c>
    </row>
    <row r="1386" customFormat="false" ht="15" hidden="false" customHeight="false" outlineLevel="0" collapsed="false">
      <c r="A1386" s="17" t="n">
        <v>1781</v>
      </c>
      <c r="B1386" s="6"/>
      <c r="C1386" s="16" t="n">
        <v>0.240313801033931</v>
      </c>
      <c r="D1386" s="16" t="n">
        <v>0.268970975685</v>
      </c>
      <c r="E1386" s="16" t="n">
        <v>0.718444444444444</v>
      </c>
      <c r="F1386" s="16" t="n">
        <v>0.645288825609915</v>
      </c>
      <c r="G1386" s="18" t="n">
        <v>3.62615695149042E-012</v>
      </c>
      <c r="H1386" s="6"/>
      <c r="I1386" s="18" t="n">
        <v>-0.00039173225502699</v>
      </c>
      <c r="J1386" s="18" t="n">
        <v>-0.000376164454908241</v>
      </c>
      <c r="K1386" s="16" t="n">
        <v>0.570074074074074</v>
      </c>
      <c r="L1386" s="16" t="n">
        <v>0.409634611036877</v>
      </c>
      <c r="M1386" s="16" t="n">
        <v>0.536888888888889</v>
      </c>
      <c r="N1386" s="16" t="n">
        <v>0.76158515929859</v>
      </c>
      <c r="O1386" s="16" t="n">
        <v>0.234538307951733</v>
      </c>
      <c r="P1386" s="16" t="n">
        <v>0.043307502764389</v>
      </c>
    </row>
    <row r="1387" customFormat="false" ht="15" hidden="false" customHeight="false" outlineLevel="0" collapsed="false">
      <c r="A1387" s="17" t="n">
        <v>1782</v>
      </c>
      <c r="B1387" s="6"/>
      <c r="C1387" s="16" t="n">
        <v>0.23994521373018</v>
      </c>
      <c r="D1387" s="16" t="n">
        <v>0.268617244596125</v>
      </c>
      <c r="E1387" s="16" t="n">
        <v>0.718864197530864</v>
      </c>
      <c r="F1387" s="16" t="n">
        <v>0.646410014423038</v>
      </c>
      <c r="G1387" s="18" t="n">
        <v>3.23210363681754E-012</v>
      </c>
      <c r="H1387" s="6"/>
      <c r="I1387" s="18" t="n">
        <v>-0.000360845309638367</v>
      </c>
      <c r="J1387" s="18" t="n">
        <v>-0.000345822813492562</v>
      </c>
      <c r="K1387" s="16" t="n">
        <v>0.57283950617284</v>
      </c>
      <c r="L1387" s="16" t="n">
        <v>0.369488171765646</v>
      </c>
      <c r="M1387" s="16" t="n">
        <v>0.538024691358025</v>
      </c>
      <c r="N1387" s="16" t="n">
        <v>0.746907613341043</v>
      </c>
      <c r="O1387" s="16" t="n">
        <v>0.234923346434624</v>
      </c>
      <c r="P1387" s="16" t="n">
        <v>0.0468060994061153</v>
      </c>
    </row>
    <row r="1388" customFormat="false" ht="15" hidden="false" customHeight="false" outlineLevel="0" collapsed="false">
      <c r="A1388" s="17" t="n">
        <v>1783</v>
      </c>
      <c r="B1388" s="6"/>
      <c r="C1388" s="16" t="n">
        <v>0.239606941323289</v>
      </c>
      <c r="D1388" s="16" t="n">
        <v>0.268294068060633</v>
      </c>
      <c r="E1388" s="16" t="n">
        <v>0.719135802469136</v>
      </c>
      <c r="F1388" s="16" t="n">
        <v>0.64741429331529</v>
      </c>
      <c r="G1388" s="18" t="n">
        <v>2.91218156808067E-012</v>
      </c>
      <c r="H1388" s="6"/>
      <c r="I1388" s="18" t="n">
        <v>-0.000331261276844524</v>
      </c>
      <c r="J1388" s="18" t="n">
        <v>-0.00031681637182181</v>
      </c>
      <c r="K1388" s="16" t="n">
        <v>0.57641975308642</v>
      </c>
      <c r="L1388" s="16" t="n">
        <v>0.32377913539034</v>
      </c>
      <c r="M1388" s="16" t="n">
        <v>0.541703703703704</v>
      </c>
      <c r="N1388" s="16" t="n">
        <v>0.716385994553594</v>
      </c>
      <c r="O1388" s="16" t="n">
        <v>0.235268141869486</v>
      </c>
      <c r="P1388" s="16" t="n">
        <v>0.0507116622513573</v>
      </c>
    </row>
    <row r="1389" customFormat="false" ht="15" hidden="false" customHeight="false" outlineLevel="0" collapsed="false">
      <c r="A1389" s="17" t="n">
        <v>1784</v>
      </c>
      <c r="B1389" s="6"/>
      <c r="C1389" s="16" t="n">
        <v>0.239297206789387</v>
      </c>
      <c r="D1389" s="16" t="n">
        <v>0.267999192302091</v>
      </c>
      <c r="E1389" s="16" t="n">
        <v>0.719407407407407</v>
      </c>
      <c r="F1389" s="16" t="n">
        <v>0.648299394129907</v>
      </c>
      <c r="G1389" s="18" t="n">
        <v>2.64905786080606E-012</v>
      </c>
      <c r="H1389" s="6"/>
      <c r="I1389" s="18" t="n">
        <v>-0.000303139934346365</v>
      </c>
      <c r="J1389" s="18" t="n">
        <v>-0.000289278681553187</v>
      </c>
      <c r="K1389" s="16" t="n">
        <v>0.579012345679012</v>
      </c>
      <c r="L1389" s="16" t="n">
        <v>0.279155395339534</v>
      </c>
      <c r="M1389" s="16" t="n">
        <v>0.547358024691358</v>
      </c>
      <c r="N1389" s="16" t="n">
        <v>0.68330726621919</v>
      </c>
      <c r="O1389" s="16" t="n">
        <v>0.235571946709408</v>
      </c>
      <c r="P1389" s="16" t="n">
        <v>0.0551611787629899</v>
      </c>
    </row>
    <row r="1390" customFormat="false" ht="15" hidden="false" customHeight="false" outlineLevel="0" collapsed="false">
      <c r="A1390" s="17" t="n">
        <v>1785</v>
      </c>
      <c r="B1390" s="6"/>
      <c r="C1390" s="16" t="n">
        <v>0.239014104256449</v>
      </c>
      <c r="D1390" s="16" t="n">
        <v>0.267730838283099</v>
      </c>
      <c r="E1390" s="16" t="n">
        <v>0.719679012345679</v>
      </c>
      <c r="F1390" s="16" t="n">
        <v>0.649072040070329</v>
      </c>
      <c r="G1390" s="18" t="n">
        <v>2.4403711458827E-012</v>
      </c>
      <c r="H1390" s="6"/>
      <c r="I1390" s="18" t="n">
        <v>-0.000276113344682163</v>
      </c>
      <c r="J1390" s="18" t="n">
        <v>-0.000262968748453705</v>
      </c>
      <c r="K1390" s="16" t="n">
        <v>0.580913580246914</v>
      </c>
      <c r="L1390" s="16" t="n">
        <v>0.233721186648765</v>
      </c>
      <c r="M1390" s="16" t="n">
        <v>0.554395061728395</v>
      </c>
      <c r="N1390" s="16" t="n">
        <v>0.636031283650579</v>
      </c>
      <c r="O1390" s="16" t="n">
        <v>0.235837095736791</v>
      </c>
      <c r="P1390" s="16" t="n">
        <v>0.0596137144659846</v>
      </c>
    </row>
    <row r="1391" customFormat="false" ht="15" hidden="false" customHeight="false" outlineLevel="0" collapsed="false">
      <c r="A1391" s="17" t="n">
        <v>1786</v>
      </c>
      <c r="B1391" s="6"/>
      <c r="C1391" s="16" t="n">
        <v>0.238757409607692</v>
      </c>
      <c r="D1391" s="16" t="n">
        <v>0.267488319567791</v>
      </c>
      <c r="E1391" s="16" t="n">
        <v>0.719753086419753</v>
      </c>
      <c r="F1391" s="16" t="n">
        <v>0.6497313551241</v>
      </c>
      <c r="G1391" s="18" t="n">
        <v>2.26738737825937E-012</v>
      </c>
      <c r="H1391" s="6"/>
      <c r="I1391" s="18" t="n">
        <v>-0.00025038900533891</v>
      </c>
      <c r="J1391" s="18" t="n">
        <v>-0.000238150934142367</v>
      </c>
      <c r="K1391" s="16" t="n">
        <v>0.581432098765432</v>
      </c>
      <c r="L1391" s="16" t="n">
        <v>0.195517607517836</v>
      </c>
      <c r="M1391" s="16" t="n">
        <v>0.565308641975309</v>
      </c>
      <c r="N1391" s="16" t="n">
        <v>0.557074831298722</v>
      </c>
      <c r="O1391" s="16" t="n">
        <v>0.236063311347718</v>
      </c>
      <c r="P1391" s="16" t="n">
        <v>0.0634146939108597</v>
      </c>
    </row>
    <row r="1392" customFormat="false" ht="15" hidden="false" customHeight="false" outlineLevel="0" collapsed="false">
      <c r="A1392" s="17" t="n">
        <v>1787</v>
      </c>
      <c r="B1392" s="6"/>
      <c r="C1392" s="16" t="n">
        <v>0.238525226737314</v>
      </c>
      <c r="D1392" s="16" t="n">
        <v>0.267269673271783</v>
      </c>
      <c r="E1392" s="16" t="n">
        <v>0.719950617283951</v>
      </c>
      <c r="F1392" s="16" t="n">
        <v>0.650288450698882</v>
      </c>
      <c r="G1392" s="18" t="n">
        <v>2.13237322022451E-012</v>
      </c>
      <c r="H1392" s="6"/>
      <c r="I1392" s="18" t="n">
        <v>-0.000225900540513228</v>
      </c>
      <c r="J1392" s="18" t="n">
        <v>-0.000214599056022148</v>
      </c>
      <c r="K1392" s="16" t="n">
        <v>0.581111111111111</v>
      </c>
      <c r="L1392" s="16" t="n">
        <v>0.163538645681529</v>
      </c>
      <c r="M1392" s="16" t="n">
        <v>0.578938271604938</v>
      </c>
      <c r="N1392" s="16" t="n">
        <v>0.448610523326087</v>
      </c>
      <c r="O1392" s="16" t="n">
        <v>0.236254424830834</v>
      </c>
      <c r="P1392" s="16" t="n">
        <v>0.0669499932272987</v>
      </c>
    </row>
    <row r="1393" customFormat="false" ht="15" hidden="false" customHeight="false" outlineLevel="0" collapsed="false">
      <c r="A1393" s="17" t="n">
        <v>1788</v>
      </c>
      <c r="B1393" s="6"/>
      <c r="C1393" s="16" t="n">
        <v>0.238317574320974</v>
      </c>
      <c r="D1393" s="16" t="n">
        <v>0.267074168154148</v>
      </c>
      <c r="E1393" s="16" t="n">
        <v>0.719876543209877</v>
      </c>
      <c r="F1393" s="16" t="n">
        <v>0.650740546060941</v>
      </c>
      <c r="G1393" s="18" t="n">
        <v>2.02241596565898E-012</v>
      </c>
      <c r="H1393" s="6"/>
      <c r="I1393" s="18" t="n">
        <v>-0.000202440753697924</v>
      </c>
      <c r="J1393" s="18" t="n">
        <v>-0.000192172436251167</v>
      </c>
      <c r="K1393" s="16" t="n">
        <v>0.579283950617284</v>
      </c>
      <c r="L1393" s="16" t="n">
        <v>0.140608433710509</v>
      </c>
      <c r="M1393" s="16" t="n">
        <v>0.596469135802469</v>
      </c>
      <c r="N1393" s="16" t="n">
        <v>0.324150810721153</v>
      </c>
      <c r="O1393" s="16" t="n">
        <v>0.236409497493611</v>
      </c>
      <c r="P1393" s="16" t="n">
        <v>0.069331327910793</v>
      </c>
    </row>
    <row r="1394" customFormat="false" ht="15" hidden="false" customHeight="false" outlineLevel="0" collapsed="false">
      <c r="A1394" s="17" t="n">
        <v>1789</v>
      </c>
      <c r="B1394" s="6"/>
      <c r="C1394" s="16" t="n">
        <v>0.238132282175709</v>
      </c>
      <c r="D1394" s="16" t="n">
        <v>0.266898962694511</v>
      </c>
      <c r="E1394" s="16" t="n">
        <v>0.720098765432099</v>
      </c>
      <c r="F1394" s="16" t="n">
        <v>0.651084330214219</v>
      </c>
      <c r="G1394" s="18" t="n">
        <v>1.94599253034316E-012</v>
      </c>
      <c r="H1394" s="6"/>
      <c r="I1394" s="18" t="n">
        <v>-0.000180147530304582</v>
      </c>
      <c r="J1394" s="18" t="n">
        <v>-0.00017108576579285</v>
      </c>
      <c r="K1394" s="16" t="n">
        <v>0.575481481481482</v>
      </c>
      <c r="L1394" s="16" t="n">
        <v>0.133994835380041</v>
      </c>
      <c r="M1394" s="16" t="n">
        <v>0.61116049382716</v>
      </c>
      <c r="N1394" s="16" t="n">
        <v>0.207517797095225</v>
      </c>
      <c r="O1394" s="16" t="n">
        <v>0.236527406375069</v>
      </c>
      <c r="P1394" s="16" t="n">
        <v>0.0692294703372095</v>
      </c>
    </row>
    <row r="1395" customFormat="false" ht="15" hidden="false" customHeight="false" outlineLevel="0" collapsed="false">
      <c r="A1395" s="17" t="n">
        <v>1790</v>
      </c>
      <c r="B1395" s="6"/>
      <c r="C1395" s="16" t="n">
        <v>0.237968204707502</v>
      </c>
      <c r="D1395" s="16" t="n">
        <v>0.266743359881852</v>
      </c>
      <c r="E1395" s="16" t="n">
        <v>0.720271604938272</v>
      </c>
      <c r="F1395" s="16" t="n">
        <v>0.651343900204865</v>
      </c>
      <c r="G1395" s="18" t="n">
        <v>1.88611972164672E-012</v>
      </c>
      <c r="H1395" s="6"/>
      <c r="I1395" s="18" t="n">
        <v>-0.000158954534739302</v>
      </c>
      <c r="J1395" s="18" t="n">
        <v>-0.000151207850448308</v>
      </c>
      <c r="K1395" s="16" t="n">
        <v>0.567802469135803</v>
      </c>
      <c r="L1395" s="16" t="n">
        <v>0.143631347459224</v>
      </c>
      <c r="M1395" s="16" t="n">
        <v>0.620938271604938</v>
      </c>
      <c r="N1395" s="16" t="n">
        <v>0.112532647094988</v>
      </c>
      <c r="O1395" s="16" t="n">
        <v>0.236616425101129</v>
      </c>
      <c r="P1395" s="16" t="n">
        <v>0.066265655576942</v>
      </c>
    </row>
    <row r="1396" customFormat="false" ht="15" hidden="false" customHeight="false" outlineLevel="0" collapsed="false">
      <c r="A1396" s="17" t="n">
        <v>1791</v>
      </c>
      <c r="B1396" s="6"/>
      <c r="C1396" s="16" t="n">
        <v>0.237825942540827</v>
      </c>
      <c r="D1396" s="16" t="n">
        <v>0.266608019435385</v>
      </c>
      <c r="E1396" s="16" t="n">
        <v>0.720469135802469</v>
      </c>
      <c r="F1396" s="16" t="n">
        <v>0.651536868670843</v>
      </c>
      <c r="G1396" s="18" t="n">
        <v>1.83991120178057E-012</v>
      </c>
      <c r="H1396" s="6"/>
      <c r="I1396" s="18" t="n">
        <v>-0.000138929077675938</v>
      </c>
      <c r="J1396" s="18" t="n">
        <v>-0.000132672603523559</v>
      </c>
      <c r="K1396" s="16" t="n">
        <v>0.55762962962963</v>
      </c>
      <c r="L1396" s="16" t="n">
        <v>0.187280984573356</v>
      </c>
      <c r="M1396" s="16" t="n">
        <v>0.62962962962963</v>
      </c>
      <c r="N1396" s="16" t="n">
        <v>0.0568133258921229</v>
      </c>
      <c r="O1396" s="16" t="n">
        <v>0.236682599179018</v>
      </c>
      <c r="P1396" s="16" t="n">
        <v>0.0590204207828228</v>
      </c>
    </row>
    <row r="1397" customFormat="false" ht="15" hidden="false" customHeight="false" outlineLevel="0" collapsed="false">
      <c r="A1397" s="17" t="n">
        <v>1792</v>
      </c>
      <c r="B1397" s="6"/>
      <c r="C1397" s="16" t="n">
        <v>0.237702912386296</v>
      </c>
      <c r="D1397" s="16" t="n">
        <v>0.26649032140354</v>
      </c>
      <c r="E1397" s="16" t="n">
        <v>0.72041975308642</v>
      </c>
      <c r="F1397" s="16" t="n">
        <v>0.651669782375538</v>
      </c>
      <c r="G1397" s="18" t="n">
        <v>1.80508527181053E-012</v>
      </c>
      <c r="H1397" s="6"/>
      <c r="I1397" s="18" t="n">
        <v>-0.000120234003971067</v>
      </c>
      <c r="J1397" s="18" t="n">
        <v>-0.000115507107287757</v>
      </c>
      <c r="K1397" s="16" t="n">
        <v>0.54283950617284</v>
      </c>
      <c r="L1397" s="16" t="n">
        <v>0.279155395339534</v>
      </c>
      <c r="M1397" s="16" t="n">
        <v>0.636345679012346</v>
      </c>
      <c r="N1397" s="16" t="n">
        <v>0.0245051684425772</v>
      </c>
      <c r="O1397" s="16" t="n">
        <v>0.23672817694821</v>
      </c>
      <c r="P1397" s="16" t="n">
        <v>0.0483155163822732</v>
      </c>
    </row>
    <row r="1398" customFormat="false" ht="15" hidden="false" customHeight="false" outlineLevel="0" collapsed="false">
      <c r="A1398" s="17" t="n">
        <v>1793</v>
      </c>
      <c r="B1398" s="6"/>
      <c r="C1398" s="16" t="n">
        <v>0.237598031775472</v>
      </c>
      <c r="D1398" s="16" t="n">
        <v>0.266389595964882</v>
      </c>
      <c r="E1398" s="16" t="n">
        <v>0.720543209876543</v>
      </c>
      <c r="F1398" s="16" t="n">
        <v>0.651765285038572</v>
      </c>
      <c r="G1398" s="18" t="n">
        <v>1.77653047142732E-012</v>
      </c>
      <c r="H1398" s="6" t="s">
        <v>728</v>
      </c>
      <c r="I1398" s="18" t="n">
        <v>-0.000102606706085234</v>
      </c>
      <c r="J1398" s="18" t="n">
        <v>-9.93075306932294E-005</v>
      </c>
      <c r="K1398" s="16" t="n">
        <v>0.527728395061728</v>
      </c>
      <c r="L1398" s="16" t="n">
        <v>0.4186731853661</v>
      </c>
      <c r="M1398" s="16" t="n">
        <v>0.639851851851852</v>
      </c>
      <c r="N1398" s="16" t="n">
        <v>0.00793974847107417</v>
      </c>
      <c r="O1398" s="16" t="n">
        <v>0.236760925039131</v>
      </c>
      <c r="P1398" s="16" t="n">
        <v>0.0358824642220697</v>
      </c>
    </row>
    <row r="1399" customFormat="false" ht="15" hidden="false" customHeight="false" outlineLevel="0" collapsed="false">
      <c r="A1399" s="17" t="n">
        <v>1794</v>
      </c>
      <c r="B1399" s="6"/>
      <c r="C1399" s="16" t="n">
        <v>0.237511845780173</v>
      </c>
      <c r="D1399" s="16" t="n">
        <v>0.266305801602712</v>
      </c>
      <c r="E1399" s="16" t="n">
        <v>0.720740740740741</v>
      </c>
      <c r="F1399" s="16" t="n">
        <v>0.651825534215702</v>
      </c>
      <c r="G1399" s="18" t="n">
        <v>1.76744686119527E-012</v>
      </c>
      <c r="H1399" s="6" t="s">
        <v>728</v>
      </c>
      <c r="I1399" s="18" t="n">
        <v>-8.96210604249024E-005</v>
      </c>
      <c r="J1399" s="18" t="n">
        <v>-8.74237015533856E-005</v>
      </c>
      <c r="K1399" s="16" t="n">
        <v>0.514518518518519</v>
      </c>
      <c r="L1399" s="16" t="n">
        <v>0.574337636575902</v>
      </c>
      <c r="M1399" s="16" t="n">
        <v>0.627728395061728</v>
      </c>
      <c r="N1399" s="16" t="n">
        <v>0.00419996044901509</v>
      </c>
      <c r="O1399" s="16" t="n">
        <v>0.236781584210549</v>
      </c>
      <c r="P1399" s="16" t="n">
        <v>0.0250213381252911</v>
      </c>
    </row>
    <row r="1400" customFormat="false" ht="15" hidden="false" customHeight="false" outlineLevel="0" collapsed="false">
      <c r="A1400" s="17" t="n">
        <v>1795</v>
      </c>
      <c r="B1400" s="6" t="s">
        <v>728</v>
      </c>
      <c r="C1400" s="16" t="n">
        <v>0.237440959650738</v>
      </c>
      <c r="D1400" s="16" t="n">
        <v>0.266235297673665</v>
      </c>
      <c r="E1400" s="16" t="n">
        <v>0.720814814814815</v>
      </c>
      <c r="F1400" s="16" t="n">
        <v>0.651851121800755</v>
      </c>
      <c r="G1400" s="18" t="n">
        <v>1.75741773870369E-012</v>
      </c>
      <c r="H1400" s="6" t="s">
        <v>728</v>
      </c>
      <c r="I1400" s="18" t="n">
        <v>-7.80116238059988E-005</v>
      </c>
      <c r="J1400" s="18" t="n">
        <v>-7.68090989308542E-005</v>
      </c>
      <c r="K1400" s="16" t="n">
        <v>0.503160493827161</v>
      </c>
      <c r="L1400" s="16" t="n">
        <v>0.75429132217654</v>
      </c>
      <c r="M1400" s="16" t="n">
        <v>0.594246913580247</v>
      </c>
      <c r="N1400" s="16" t="n">
        <v>0.00525298768589704</v>
      </c>
      <c r="O1400" s="16" t="n">
        <v>0.236790357981031</v>
      </c>
      <c r="P1400" s="16" t="n">
        <v>0.0142227887413636</v>
      </c>
    </row>
    <row r="1401" customFormat="false" ht="15" hidden="false" customHeight="false" outlineLevel="0" collapsed="false">
      <c r="A1401" s="17" t="n">
        <v>1796</v>
      </c>
      <c r="B1401" s="6" t="s">
        <v>728</v>
      </c>
      <c r="C1401" s="16" t="n">
        <v>0.237395296599992</v>
      </c>
      <c r="D1401" s="16" t="n">
        <v>0.266188112348666</v>
      </c>
      <c r="E1401" s="16" t="n">
        <v>0.720765432098765</v>
      </c>
      <c r="F1401" s="16" t="n">
        <v>0.65186946763093</v>
      </c>
      <c r="G1401" s="18" t="n">
        <v>1.74727354969342E-012</v>
      </c>
      <c r="H1401" s="6" t="s">
        <v>728</v>
      </c>
      <c r="I1401" s="18" t="n">
        <v>-6.77324592599312E-005</v>
      </c>
      <c r="J1401" s="18" t="n">
        <v>-6.75153494360112E-005</v>
      </c>
      <c r="K1401" s="16" t="n">
        <v>0.505086419753086</v>
      </c>
      <c r="L1401" s="16" t="n">
        <v>0.95902210214222</v>
      </c>
      <c r="M1401" s="16" t="n">
        <v>0.527358024691358</v>
      </c>
      <c r="N1401" s="16" t="n">
        <v>0.0322711395292223</v>
      </c>
      <c r="O1401" s="16" t="n">
        <v>0.236796648578224</v>
      </c>
      <c r="P1401" s="16" t="n">
        <v>0.002639922697835</v>
      </c>
    </row>
    <row r="1402" customFormat="false" ht="15" hidden="false" customHeight="false" outlineLevel="0" collapsed="false">
      <c r="A1402" s="17" t="n">
        <v>1797</v>
      </c>
      <c r="B1402" s="6" t="s">
        <v>728</v>
      </c>
      <c r="C1402" s="16" t="n">
        <v>0.237350877050569</v>
      </c>
      <c r="D1402" s="16" t="n">
        <v>0.266142082749393</v>
      </c>
      <c r="E1402" s="16" t="n">
        <v>0.720691358024691</v>
      </c>
      <c r="F1402" s="16" t="n">
        <v>0.651892325893515</v>
      </c>
      <c r="G1402" s="18" t="n">
        <v>1.73473232672929E-012</v>
      </c>
      <c r="H1402" s="6" t="s">
        <v>728</v>
      </c>
      <c r="I1402" s="18" t="n">
        <v>-5.86902050986646E-005</v>
      </c>
      <c r="J1402" s="18" t="n">
        <v>-5.91967751036409E-005</v>
      </c>
      <c r="K1402" s="16" t="n">
        <v>0.508049382716049</v>
      </c>
      <c r="L1402" s="16" t="n">
        <v>0.889974661621539</v>
      </c>
      <c r="M1402" s="16" t="n">
        <v>0.575876543209877</v>
      </c>
      <c r="N1402" s="16" t="n">
        <v>0.275803949096179</v>
      </c>
      <c r="O1402" s="16" t="n">
        <v>0.236804486400593</v>
      </c>
      <c r="P1402" s="16" t="n">
        <v>-0.00630321718334645</v>
      </c>
    </row>
    <row r="1403" customFormat="false" ht="15" hidden="false" customHeight="false" outlineLevel="0" collapsed="false">
      <c r="A1403" s="17" t="n">
        <v>1798</v>
      </c>
      <c r="B1403" s="6" t="s">
        <v>728</v>
      </c>
      <c r="C1403" s="16" t="n">
        <v>0.237307135759473</v>
      </c>
      <c r="D1403" s="16" t="n">
        <v>0.266096653262631</v>
      </c>
      <c r="E1403" s="16" t="n">
        <v>0.720641975308642</v>
      </c>
      <c r="F1403" s="16" t="n">
        <v>0.651912520062597</v>
      </c>
      <c r="G1403" s="18" t="n">
        <v>1.72364525814069E-012</v>
      </c>
      <c r="H1403" s="6" t="s">
        <v>728</v>
      </c>
      <c r="I1403" s="18" t="n">
        <v>-5.05297376764641E-005</v>
      </c>
      <c r="J1403" s="18" t="n">
        <v>-5.16412412290385E-005</v>
      </c>
      <c r="K1403" s="16" t="n">
        <v>0.508740740740741</v>
      </c>
      <c r="L1403" s="16" t="n">
        <v>0.737063641698968</v>
      </c>
      <c r="M1403" s="16" t="n">
        <v>0.694148148148148</v>
      </c>
      <c r="N1403" s="16" t="n">
        <v>0.997949240758221</v>
      </c>
      <c r="O1403" s="16" t="n">
        <v>0.236811410698981</v>
      </c>
      <c r="P1403" s="16" t="n">
        <v>-0.0140446209867252</v>
      </c>
    </row>
    <row r="1404" customFormat="false" ht="15" hidden="false" customHeight="false" outlineLevel="0" collapsed="false">
      <c r="A1404" s="17" t="n">
        <v>1799</v>
      </c>
      <c r="B1404" s="6" t="s">
        <v>728</v>
      </c>
      <c r="C1404" s="16" t="n">
        <v>0.237262975128628</v>
      </c>
      <c r="D1404" s="16" t="n">
        <v>0.266049513150171</v>
      </c>
      <c r="E1404" s="16" t="n">
        <v>0.720666666666667</v>
      </c>
      <c r="F1404" s="16" t="n">
        <v>0.651915026253473</v>
      </c>
      <c r="G1404" s="18" t="n">
        <v>1.71660436123348E-012</v>
      </c>
      <c r="H1404" s="6" t="s">
        <v>728</v>
      </c>
      <c r="I1404" s="18" t="n">
        <v>-4.31882551033792E-005</v>
      </c>
      <c r="J1404" s="18" t="n">
        <v>-4.43786263471716E-005</v>
      </c>
      <c r="K1404" s="16" t="n">
        <v>0.501061728395062</v>
      </c>
      <c r="L1404" s="16" t="n">
        <v>0.704151519851451</v>
      </c>
      <c r="M1404" s="16" t="n">
        <v>0.786197530864198</v>
      </c>
      <c r="N1404" s="16" t="n">
        <v>0.256099377720184</v>
      </c>
      <c r="O1404" s="16" t="n">
        <v>0.236812270034295</v>
      </c>
      <c r="P1404" s="16" t="n">
        <v>-0.0152698634045105</v>
      </c>
    </row>
    <row r="1405" customFormat="false" ht="15" hidden="false" customHeight="false" outlineLevel="0" collapsed="false">
      <c r="A1405" s="17" t="n">
        <v>1800</v>
      </c>
      <c r="B1405" s="6" t="s">
        <v>728</v>
      </c>
      <c r="C1405" s="16" t="n">
        <v>0.23721834077285</v>
      </c>
      <c r="D1405" s="16" t="n">
        <v>0.266002346436147</v>
      </c>
      <c r="E1405" s="16" t="n">
        <v>0.720740740740741</v>
      </c>
      <c r="F1405" s="16" t="n">
        <v>0.65192395946822</v>
      </c>
      <c r="G1405" s="18" t="n">
        <v>1.71327463379699E-012</v>
      </c>
      <c r="H1405" s="6" t="s">
        <v>728</v>
      </c>
      <c r="I1405" s="18" t="n">
        <v>-3.62020302864737E-005</v>
      </c>
      <c r="J1405" s="18" t="n">
        <v>-3.69310245554437E-005</v>
      </c>
      <c r="K1405" s="16" t="n">
        <v>0.513679012345679</v>
      </c>
      <c r="L1405" s="16" t="n">
        <v>0.820577629858429</v>
      </c>
      <c r="M1405" s="16" t="n">
        <v>0.831333333333333</v>
      </c>
      <c r="N1405" s="16" t="n">
        <v>0.019284231491326</v>
      </c>
      <c r="O1405" s="16" t="n">
        <v>0.236815333095311</v>
      </c>
      <c r="P1405" s="16" t="n">
        <v>-0.00951520127772828</v>
      </c>
    </row>
    <row r="1406" customFormat="false" ht="15" hidden="false" customHeight="false" outlineLevel="0" collapsed="false">
      <c r="A1406" s="17" t="n">
        <v>1801</v>
      </c>
      <c r="B1406" s="6" t="s">
        <v>728</v>
      </c>
      <c r="C1406" s="16" t="n">
        <v>0.237175528245157</v>
      </c>
      <c r="D1406" s="16" t="n">
        <v>0.265956270596447</v>
      </c>
      <c r="E1406" s="16" t="n">
        <v>0.720666666666667</v>
      </c>
      <c r="F1406" s="16" t="n">
        <v>0.651936957292756</v>
      </c>
      <c r="G1406" s="18" t="n">
        <v>1.71319060807179E-012</v>
      </c>
      <c r="H1406" s="6" t="s">
        <v>728</v>
      </c>
      <c r="I1406" s="18" t="n">
        <v>-2.96506614444241E-005</v>
      </c>
      <c r="J1406" s="18" t="n">
        <v>-2.91827011366529E-005</v>
      </c>
      <c r="K1406" s="16" t="n">
        <v>0.535530864197531</v>
      </c>
      <c r="L1406" s="16" t="n">
        <v>0.888347066169872</v>
      </c>
      <c r="M1406" s="16" t="n">
        <v>0.852074074074074</v>
      </c>
      <c r="N1406" s="18" t="n">
        <v>0.000510425343953242</v>
      </c>
      <c r="O1406" s="16" t="n">
        <v>0.236819789835469</v>
      </c>
      <c r="P1406" s="16" t="n">
        <v>0.00626801972334795</v>
      </c>
    </row>
    <row r="1407" customFormat="false" ht="15" hidden="false" customHeight="false" outlineLevel="0" collapsed="false">
      <c r="A1407" s="17" t="n">
        <v>1802</v>
      </c>
      <c r="B1407" s="6" t="s">
        <v>728</v>
      </c>
      <c r="C1407" s="16" t="n">
        <v>0.237136019254343</v>
      </c>
      <c r="D1407" s="16" t="n">
        <v>0.265913434457041</v>
      </c>
      <c r="E1407" s="16" t="n">
        <v>0.720543209876543</v>
      </c>
      <c r="F1407" s="16" t="n">
        <v>0.651952585395841</v>
      </c>
      <c r="G1407" s="18" t="n">
        <v>1.71327463379699E-012</v>
      </c>
      <c r="H1407" s="6" t="s">
        <v>728</v>
      </c>
      <c r="I1407" s="18" t="n">
        <v>-2.3661003581634E-005</v>
      </c>
      <c r="J1407" s="18" t="n">
        <v>-2.08578788814251E-005</v>
      </c>
      <c r="K1407" s="16" t="n">
        <v>0.574888888888889</v>
      </c>
      <c r="L1407" s="16" t="n">
        <v>0.387022400121445</v>
      </c>
      <c r="M1407" s="16" t="n">
        <v>0.85637037037037</v>
      </c>
      <c r="N1407" s="18" t="n">
        <v>4.33394731432745E-006</v>
      </c>
      <c r="O1407" s="16" t="n">
        <v>0.23682514843507</v>
      </c>
      <c r="P1407" s="16" t="n">
        <v>0.0390393565394485</v>
      </c>
    </row>
    <row r="1408" customFormat="false" ht="15" hidden="false" customHeight="false" outlineLevel="0" collapsed="false">
      <c r="A1408" s="17" t="n">
        <v>1803</v>
      </c>
      <c r="B1408" s="6" t="s">
        <v>728</v>
      </c>
      <c r="C1408" s="16" t="n">
        <v>0.237104060786882</v>
      </c>
      <c r="D1408" s="16" t="n">
        <v>0.265879245069514</v>
      </c>
      <c r="E1408" s="16" t="n">
        <v>0.720691358024691</v>
      </c>
      <c r="F1408" s="16" t="n">
        <v>0.651996406380751</v>
      </c>
      <c r="G1408" s="18" t="n">
        <v>1.71776544225217E-012</v>
      </c>
      <c r="H1408" s="6" t="s">
        <v>728</v>
      </c>
      <c r="I1408" s="18" t="n">
        <v>-1.78613176663233E-005</v>
      </c>
      <c r="J1408" s="18" t="n">
        <v>-1.15425116413017E-005</v>
      </c>
      <c r="K1408" s="16" t="n">
        <v>0.631506172839506</v>
      </c>
      <c r="L1408" s="16" t="n">
        <v>0.066053037581708</v>
      </c>
      <c r="M1408" s="16" t="n">
        <v>0.859135802469136</v>
      </c>
      <c r="N1408" s="18" t="n">
        <v>1.26568866061166E-008</v>
      </c>
      <c r="O1408" s="16" t="n">
        <v>0.236840173758973</v>
      </c>
      <c r="P1408" s="16" t="n">
        <v>0.0918857810863449</v>
      </c>
    </row>
    <row r="1409" customFormat="false" ht="15" hidden="false" customHeight="false" outlineLevel="0" collapsed="false">
      <c r="A1409" s="17" t="n">
        <v>1804</v>
      </c>
      <c r="B1409" s="6" t="s">
        <v>728</v>
      </c>
      <c r="C1409" s="16" t="n">
        <v>0.237085341675407</v>
      </c>
      <c r="D1409" s="16" t="n">
        <v>0.265859470394356</v>
      </c>
      <c r="E1409" s="16" t="n">
        <v>0.720814814814815</v>
      </c>
      <c r="F1409" s="16" t="n">
        <v>0.652063388524006</v>
      </c>
      <c r="G1409" s="18" t="n">
        <v>1.73473232672929E-012</v>
      </c>
      <c r="H1409" s="6" t="s">
        <v>728</v>
      </c>
      <c r="I1409" s="18" t="n">
        <v>-1.25106911342749E-005</v>
      </c>
      <c r="J1409" s="18" t="n">
        <v>-1.4918058091535E-006</v>
      </c>
      <c r="K1409" s="16" t="n">
        <v>0.706172839506173</v>
      </c>
      <c r="L1409" s="16" t="n">
        <v>0.00425216792895782</v>
      </c>
      <c r="M1409" s="16" t="n">
        <v>0.856345679012346</v>
      </c>
      <c r="N1409" s="18" t="n">
        <v>6.75524573983423E-012</v>
      </c>
      <c r="O1409" s="16" t="n">
        <v>0.236863140244302</v>
      </c>
      <c r="P1409" s="16" t="n">
        <v>0.163841751535792</v>
      </c>
    </row>
    <row r="1410" customFormat="false" ht="15" hidden="false" customHeight="false" outlineLevel="0" collapsed="false">
      <c r="A1410" s="17" t="n">
        <v>1805</v>
      </c>
      <c r="B1410" s="6" t="s">
        <v>728</v>
      </c>
      <c r="C1410" s="16" t="n">
        <v>0.237081457719273</v>
      </c>
      <c r="D1410" s="16" t="n">
        <v>0.265858037849561</v>
      </c>
      <c r="E1410" s="16" t="n">
        <v>0.720765432098765</v>
      </c>
      <c r="F1410" s="16" t="n">
        <v>0.652175121141744</v>
      </c>
      <c r="G1410" s="18" t="n">
        <v>1.75741773870369E-012</v>
      </c>
      <c r="H1410" s="6" t="s">
        <v>728</v>
      </c>
      <c r="I1410" s="18" t="n">
        <v>-7.45172278327274E-006</v>
      </c>
      <c r="J1410" s="18" t="n">
        <v>9.7093746769836E-006</v>
      </c>
      <c r="K1410" s="16" t="n">
        <v>0.77758024691358</v>
      </c>
      <c r="L1410" s="18" t="n">
        <v>0.000126268643105765</v>
      </c>
      <c r="M1410" s="16" t="n">
        <v>0.845901234567901</v>
      </c>
      <c r="N1410" s="18" t="n">
        <v>1.3355269897961E-015</v>
      </c>
      <c r="O1410" s="16" t="n">
        <v>0.236901449653545</v>
      </c>
      <c r="P1410" s="16" t="n">
        <v>0.242253796307325</v>
      </c>
    </row>
    <row r="1411" customFormat="false" ht="15" hidden="false" customHeight="false" outlineLevel="0" collapsed="false">
      <c r="A1411" s="17" t="n">
        <v>1806</v>
      </c>
      <c r="B1411" s="6" t="s">
        <v>728</v>
      </c>
      <c r="C1411" s="16" t="n">
        <v>0.23709813595729</v>
      </c>
      <c r="D1411" s="16" t="n">
        <v>0.265883671301569</v>
      </c>
      <c r="E1411" s="16" t="n">
        <v>0.720938271604938</v>
      </c>
      <c r="F1411" s="16" t="n">
        <v>0.652383846174752</v>
      </c>
      <c r="G1411" s="18" t="n">
        <v>1.77653047142732E-012</v>
      </c>
      <c r="H1411" s="6" t="s">
        <v>728</v>
      </c>
      <c r="I1411" s="18" t="n">
        <v>-2.87925357435219E-006</v>
      </c>
      <c r="J1411" s="18" t="n">
        <v>2.13588564714893E-005</v>
      </c>
      <c r="K1411" s="16" t="n">
        <v>0.823654320987654</v>
      </c>
      <c r="L1411" s="18" t="n">
        <v>2.28593908671512E-006</v>
      </c>
      <c r="M1411" s="16" t="n">
        <v>0.832395061728395</v>
      </c>
      <c r="N1411" s="18" t="n">
        <v>6.58986225146226E-020</v>
      </c>
      <c r="O1411" s="16" t="n">
        <v>0.236973011585087</v>
      </c>
      <c r="P1411" s="16" t="n">
        <v>0.293538204264354</v>
      </c>
    </row>
    <row r="1412" customFormat="false" ht="15" hidden="false" customHeight="false" outlineLevel="0" collapsed="false">
      <c r="A1412" s="17" t="n">
        <v>1807</v>
      </c>
      <c r="B1412" s="6" t="s">
        <v>728</v>
      </c>
      <c r="C1412" s="16" t="n">
        <v>0.237110965703088</v>
      </c>
      <c r="D1412" s="16" t="n">
        <v>0.265915071428734</v>
      </c>
      <c r="E1412" s="16" t="n">
        <v>0.72120987654321</v>
      </c>
      <c r="F1412" s="16" t="n">
        <v>0.652693977449493</v>
      </c>
      <c r="G1412" s="18" t="n">
        <v>1.77653047142732E-012</v>
      </c>
      <c r="H1412" s="6" t="s">
        <v>728</v>
      </c>
      <c r="I1412" s="18" t="n">
        <v>1.07125192828828E-006</v>
      </c>
      <c r="J1412" s="18" t="n">
        <v>3.34779602977172E-005</v>
      </c>
      <c r="K1412" s="16" t="n">
        <v>0.848222222222222</v>
      </c>
      <c r="L1412" s="18" t="n">
        <v>2.17414225370107E-008</v>
      </c>
      <c r="M1412" s="16" t="n">
        <v>0.825753086419753</v>
      </c>
      <c r="N1412" s="18" t="n">
        <v>7.38957476673399E-025</v>
      </c>
      <c r="O1412" s="16" t="n">
        <v>0.237079333792298</v>
      </c>
      <c r="P1412" s="16" t="n">
        <v>0.313092278616119</v>
      </c>
    </row>
    <row r="1413" customFormat="false" ht="15" hidden="false" customHeight="false" outlineLevel="0" collapsed="false">
      <c r="A1413" s="17" t="n">
        <v>1808</v>
      </c>
      <c r="B1413" s="6" t="s">
        <v>728</v>
      </c>
      <c r="C1413" s="16" t="n">
        <v>0.237128339464401</v>
      </c>
      <c r="D1413" s="16" t="n">
        <v>0.265963917755149</v>
      </c>
      <c r="E1413" s="16" t="n">
        <v>0.721382716049383</v>
      </c>
      <c r="F1413" s="16" t="n">
        <v>0.653137949914379</v>
      </c>
      <c r="G1413" s="18" t="n">
        <v>1.77653047142732E-012</v>
      </c>
      <c r="H1413" s="6" t="s">
        <v>728</v>
      </c>
      <c r="I1413" s="18" t="n">
        <v>4.03828150171306E-006</v>
      </c>
      <c r="J1413" s="18" t="n">
        <v>4.52699274528436E-005</v>
      </c>
      <c r="K1413" s="16" t="n">
        <v>0.861432098765432</v>
      </c>
      <c r="L1413" s="18" t="n">
        <v>1.03168228181359E-010</v>
      </c>
      <c r="M1413" s="16" t="n">
        <v>0.839160493827161</v>
      </c>
      <c r="N1413" s="18" t="n">
        <v>9.90199657401479E-028</v>
      </c>
      <c r="O1413" s="16" t="n">
        <v>0.237231525906065</v>
      </c>
      <c r="P1413" s="16" t="n">
        <v>0.315059838024065</v>
      </c>
    </row>
    <row r="1414" customFormat="false" ht="15" hidden="false" customHeight="false" outlineLevel="0" collapsed="false">
      <c r="A1414" s="17" t="n">
        <v>1809</v>
      </c>
      <c r="B1414" s="6" t="s">
        <v>728</v>
      </c>
      <c r="C1414" s="16" t="n">
        <v>0.237145544054888</v>
      </c>
      <c r="D1414" s="16" t="n">
        <v>0.266024640981274</v>
      </c>
      <c r="E1414" s="16" t="n">
        <v>0.721481481481482</v>
      </c>
      <c r="F1414" s="16" t="n">
        <v>0.653695627003488</v>
      </c>
      <c r="G1414" s="18" t="n">
        <v>1.75766210505044E-012</v>
      </c>
      <c r="H1414" s="6" t="s">
        <v>728</v>
      </c>
      <c r="I1414" s="18" t="n">
        <v>2.30261198533013E-006</v>
      </c>
      <c r="J1414" s="18" t="n">
        <v>5.28276160590076E-005</v>
      </c>
      <c r="K1414" s="16" t="n">
        <v>0.867901234567901</v>
      </c>
      <c r="L1414" s="18" t="n">
        <v>1.64310349121702E-013</v>
      </c>
      <c r="M1414" s="16" t="n">
        <v>0.860098765432099</v>
      </c>
      <c r="N1414" s="18" t="n">
        <v>4.84672649046632E-028</v>
      </c>
      <c r="O1414" s="16" t="n">
        <v>0.237422670794072</v>
      </c>
      <c r="P1414" s="16" t="n">
        <v>0.307942663356499</v>
      </c>
    </row>
    <row r="1415" customFormat="false" ht="15" hidden="false" customHeight="false" outlineLevel="0" collapsed="false">
      <c r="A1415" s="17" t="n">
        <v>1810</v>
      </c>
      <c r="B1415" s="6" t="s">
        <v>728</v>
      </c>
      <c r="C1415" s="16" t="n">
        <v>0.237161659371264</v>
      </c>
      <c r="D1415" s="16" t="n">
        <v>0.266099287626411</v>
      </c>
      <c r="E1415" s="16" t="n">
        <v>0.721802469135803</v>
      </c>
      <c r="F1415" s="16" t="n">
        <v>0.654383291888196</v>
      </c>
      <c r="G1415" s="18" t="n">
        <v>1.71660436123348E-012</v>
      </c>
      <c r="H1415" s="6" t="s">
        <v>728</v>
      </c>
      <c r="I1415" s="18" t="n">
        <v>-1.75237182639003E-006</v>
      </c>
      <c r="J1415" s="18" t="n">
        <v>5.79753751077187E-005</v>
      </c>
      <c r="K1415" s="16" t="n">
        <v>0.870641975308642</v>
      </c>
      <c r="L1415" s="18" t="n">
        <v>1.79526240074648E-016</v>
      </c>
      <c r="M1415" s="16" t="n">
        <v>0.866888888888889</v>
      </c>
      <c r="N1415" s="18" t="n">
        <v>2.63989956819355E-026</v>
      </c>
      <c r="O1415" s="16" t="n">
        <v>0.23765833128144</v>
      </c>
      <c r="P1415" s="16" t="n">
        <v>0.298692467586519</v>
      </c>
    </row>
    <row r="1416" customFormat="false" ht="15" hidden="false" customHeight="false" outlineLevel="0" collapsed="false">
      <c r="A1416" s="17" t="n">
        <v>1811</v>
      </c>
      <c r="B1416" s="6" t="s">
        <v>728</v>
      </c>
      <c r="C1416" s="16" t="n">
        <v>0.237172778517788</v>
      </c>
      <c r="D1416" s="16" t="n">
        <v>0.266181485046072</v>
      </c>
      <c r="E1416" s="16" t="n">
        <v>0.72241975308642</v>
      </c>
      <c r="F1416" s="16" t="n">
        <v>0.655176626361859</v>
      </c>
      <c r="G1416" s="18" t="n">
        <v>1.64524901289857E-012</v>
      </c>
      <c r="H1416" s="6" t="s">
        <v>728</v>
      </c>
      <c r="I1416" s="18" t="n">
        <v>-8.37037428556045E-006</v>
      </c>
      <c r="J1416" s="18" t="n">
        <v>5.98229555377721E-005</v>
      </c>
      <c r="K1416" s="16" t="n">
        <v>0.871012345679012</v>
      </c>
      <c r="L1416" s="18" t="n">
        <v>3.07706110172645E-019</v>
      </c>
      <c r="M1416" s="16" t="n">
        <v>0.842098765432099</v>
      </c>
      <c r="N1416" s="18" t="n">
        <v>1.25980680554038E-021</v>
      </c>
      <c r="O1416" s="16" t="n">
        <v>0.237930152261138</v>
      </c>
      <c r="P1416" s="16" t="n">
        <v>0.290113273346534</v>
      </c>
    </row>
    <row r="1417" customFormat="false" ht="15" hidden="false" customHeight="false" outlineLevel="0" collapsed="false">
      <c r="A1417" s="17" t="n">
        <v>1812</v>
      </c>
      <c r="B1417" s="6" t="s">
        <v>728</v>
      </c>
      <c r="C1417" s="16" t="n">
        <v>0.237175111160459</v>
      </c>
      <c r="D1417" s="16" t="n">
        <v>0.266266545631423</v>
      </c>
      <c r="E1417" s="16" t="n">
        <v>0.723061728395062</v>
      </c>
      <c r="F1417" s="16" t="n">
        <v>0.656047313183703</v>
      </c>
      <c r="G1417" s="18" t="n">
        <v>1.53681879594043E-012</v>
      </c>
      <c r="H1417" s="6" t="s">
        <v>728</v>
      </c>
      <c r="I1417" s="18" t="n">
        <v>-1.75787425708685E-005</v>
      </c>
      <c r="J1417" s="18" t="n">
        <v>5.8227674828051E-005</v>
      </c>
      <c r="K1417" s="16" t="n">
        <v>0.871333333333333</v>
      </c>
      <c r="L1417" s="18" t="n">
        <v>7.79038863086083E-023</v>
      </c>
      <c r="M1417" s="16" t="n">
        <v>0.786493827160494</v>
      </c>
      <c r="N1417" s="18" t="n">
        <v>1.78757256899055E-015</v>
      </c>
      <c r="O1417" s="16" t="n">
        <v>0.238228412217885</v>
      </c>
      <c r="P1417" s="16" t="n">
        <v>0.282839693687938</v>
      </c>
    </row>
    <row r="1418" customFormat="false" ht="15" hidden="false" customHeight="false" outlineLevel="0" collapsed="false">
      <c r="A1418" s="17" t="n">
        <v>1813</v>
      </c>
      <c r="B1418" s="6" t="s">
        <v>728</v>
      </c>
      <c r="C1418" s="16" t="n">
        <v>0.237167155350222</v>
      </c>
      <c r="D1418" s="16" t="n">
        <v>0.266350502628516</v>
      </c>
      <c r="E1418" s="16" t="n">
        <v>0.723530864197531</v>
      </c>
      <c r="F1418" s="16" t="n">
        <v>0.656963153083187</v>
      </c>
      <c r="G1418" s="18" t="n">
        <v>1.41723901896577E-012</v>
      </c>
      <c r="H1418" s="6" t="s">
        <v>728</v>
      </c>
      <c r="I1418" s="18" t="n">
        <v>-2.93187536895762E-005</v>
      </c>
      <c r="J1418" s="18" t="n">
        <v>5.25492048919975E-005</v>
      </c>
      <c r="K1418" s="16" t="n">
        <v>0.876024691358025</v>
      </c>
      <c r="L1418" s="18" t="n">
        <v>1.53678256469476E-026</v>
      </c>
      <c r="M1418" s="16" t="n">
        <v>0.648716049382716</v>
      </c>
      <c r="N1418" s="18" t="n">
        <v>2.51405480266591E-009</v>
      </c>
      <c r="O1418" s="16" t="n">
        <v>0.238542066960595</v>
      </c>
      <c r="P1418" s="16" t="n">
        <v>0.277394744435138</v>
      </c>
    </row>
    <row r="1419" customFormat="false" ht="15" hidden="false" customHeight="false" outlineLevel="0" collapsed="false">
      <c r="A1419" s="17" t="n">
        <v>1814</v>
      </c>
      <c r="B1419" s="6" t="s">
        <v>728</v>
      </c>
      <c r="C1419" s="16" t="n">
        <v>0.237145734301923</v>
      </c>
      <c r="D1419" s="16" t="n">
        <v>0.266426460544115</v>
      </c>
      <c r="E1419" s="16" t="n">
        <v>0.724148148148148</v>
      </c>
      <c r="F1419" s="16" t="n">
        <v>0.65787292334645</v>
      </c>
      <c r="G1419" s="18" t="n">
        <v>1.28775178262856E-012</v>
      </c>
      <c r="H1419" s="6" t="s">
        <v>728</v>
      </c>
      <c r="I1419" s="18" t="n">
        <v>-4.34680212116911E-005</v>
      </c>
      <c r="J1419" s="18" t="n">
        <v>4.29358819405069E-005</v>
      </c>
      <c r="K1419" s="16" t="n">
        <v>0.884716049382716</v>
      </c>
      <c r="L1419" s="18" t="n">
        <v>6.74033368671999E-030</v>
      </c>
      <c r="M1419" s="16" t="n">
        <v>0.532123456790123</v>
      </c>
      <c r="N1419" s="18" t="n">
        <v>7.38000614457297E-005</v>
      </c>
      <c r="O1419" s="16" t="n">
        <v>0.238853569095872</v>
      </c>
      <c r="P1419" s="16" t="n">
        <v>0.273360344936957</v>
      </c>
    </row>
    <row r="1420" customFormat="false" ht="15" hidden="false" customHeight="false" outlineLevel="0" collapsed="false">
      <c r="A1420" s="17" t="n">
        <v>1815</v>
      </c>
      <c r="B1420" s="6" t="s">
        <v>728</v>
      </c>
      <c r="C1420" s="16" t="n">
        <v>0.237106953448304</v>
      </c>
      <c r="D1420" s="16" t="n">
        <v>0.266488684158473</v>
      </c>
      <c r="E1420" s="16" t="n">
        <v>0.724617283950617</v>
      </c>
      <c r="F1420" s="16" t="n">
        <v>0.658759868722746</v>
      </c>
      <c r="G1420" s="18" t="n">
        <v>1.16108524554178E-012</v>
      </c>
      <c r="H1420" s="6" t="s">
        <v>728</v>
      </c>
      <c r="I1420" s="18" t="n">
        <v>-5.96085421391441E-005</v>
      </c>
      <c r="J1420" s="18" t="n">
        <v>2.94858859402635E-005</v>
      </c>
      <c r="K1420" s="16" t="n">
        <v>0.896197530864198</v>
      </c>
      <c r="L1420" s="18" t="n">
        <v>2.23729767795992E-032</v>
      </c>
      <c r="M1420" s="16" t="n">
        <v>0.645827160493827</v>
      </c>
      <c r="N1420" s="16" t="n">
        <v>0.0498482332895323</v>
      </c>
      <c r="O1420" s="16" t="n">
        <v>0.239157185102108</v>
      </c>
      <c r="P1420" s="16" t="n">
        <v>0.270994211916875</v>
      </c>
    </row>
    <row r="1421" customFormat="false" ht="15" hidden="false" customHeight="false" outlineLevel="0" collapsed="false">
      <c r="A1421" s="17" t="n">
        <v>1816</v>
      </c>
      <c r="B1421" s="6" t="s">
        <v>728</v>
      </c>
      <c r="C1421" s="16" t="n">
        <v>0.237049188151767</v>
      </c>
      <c r="D1421" s="16" t="n">
        <v>0.266532026975615</v>
      </c>
      <c r="E1421" s="16" t="n">
        <v>0.725185185185185</v>
      </c>
      <c r="F1421" s="16" t="n">
        <v>0.659609138885977</v>
      </c>
      <c r="G1421" s="18" t="n">
        <v>1.03989216424841E-012</v>
      </c>
      <c r="H1421" s="6" t="s">
        <v>728</v>
      </c>
      <c r="I1421" s="18" t="n">
        <v>-7.74073240071537E-005</v>
      </c>
      <c r="J1421" s="18" t="n">
        <v>1.24143371500511E-005</v>
      </c>
      <c r="K1421" s="16" t="n">
        <v>0.907802469135802</v>
      </c>
      <c r="L1421" s="18" t="n">
        <v>6.47696253115844E-034</v>
      </c>
      <c r="M1421" s="16" t="n">
        <v>0.730765432098765</v>
      </c>
      <c r="N1421" s="16" t="n">
        <v>0.840693148730766</v>
      </c>
      <c r="O1421" s="16" t="n">
        <v>0.239447838534298</v>
      </c>
      <c r="P1421" s="16" t="n">
        <v>0.270240891094008</v>
      </c>
    </row>
    <row r="1422" customFormat="false" ht="15" hidden="false" customHeight="false" outlineLevel="0" collapsed="false">
      <c r="A1422" s="17" t="n">
        <v>1817</v>
      </c>
      <c r="B1422" s="6" t="s">
        <v>728</v>
      </c>
      <c r="C1422" s="16" t="n">
        <v>0.236969442348412</v>
      </c>
      <c r="D1422" s="16" t="n">
        <v>0.26655123526863</v>
      </c>
      <c r="E1422" s="16" t="n">
        <v>0.725703703703704</v>
      </c>
      <c r="F1422" s="16" t="n">
        <v>0.660410926774483</v>
      </c>
      <c r="G1422" s="18" t="n">
        <v>9.23325679870781E-013</v>
      </c>
      <c r="H1422" s="6" t="s">
        <v>728</v>
      </c>
      <c r="I1422" s="18" t="n">
        <v>-9.71369599071277E-005</v>
      </c>
      <c r="J1422" s="18" t="n">
        <v>-8.31843049338559E-006</v>
      </c>
      <c r="K1422" s="16" t="n">
        <v>0.917086419753087</v>
      </c>
      <c r="L1422" s="18" t="n">
        <v>1.13476559943827E-034</v>
      </c>
      <c r="M1422" s="16" t="n">
        <v>0.763061728395062</v>
      </c>
      <c r="N1422" s="16" t="n">
        <v>0.231314642743483</v>
      </c>
      <c r="O1422" s="16" t="n">
        <v>0.239722182612949</v>
      </c>
      <c r="P1422" s="16" t="n">
        <v>0.270968042227247</v>
      </c>
    </row>
    <row r="1423" customFormat="false" ht="15" hidden="false" customHeight="false" outlineLevel="0" collapsed="false">
      <c r="A1423" s="17" t="n">
        <v>1818</v>
      </c>
      <c r="B1423" s="6" t="s">
        <v>728</v>
      </c>
      <c r="C1423" s="16" t="n">
        <v>0.236866992062947</v>
      </c>
      <c r="D1423" s="16" t="n">
        <v>0.266545027028138</v>
      </c>
      <c r="E1423" s="16" t="n">
        <v>0.726395061728395</v>
      </c>
      <c r="F1423" s="16" t="n">
        <v>0.661187398701437</v>
      </c>
      <c r="G1423" s="18" t="n">
        <v>8.18221084273145E-013</v>
      </c>
      <c r="H1423" s="6" t="s">
        <v>728</v>
      </c>
      <c r="I1423" s="18" t="n">
        <v>-0.000118419345882725</v>
      </c>
      <c r="J1423" s="18" t="n">
        <v>-3.22248666065243E-005</v>
      </c>
      <c r="K1423" s="16" t="n">
        <v>0.916</v>
      </c>
      <c r="L1423" s="18" t="n">
        <v>1.13476559943827E-034</v>
      </c>
      <c r="M1423" s="16" t="n">
        <v>0.767481481481481</v>
      </c>
      <c r="N1423" s="16" t="n">
        <v>0.0146735654718783</v>
      </c>
      <c r="O1423" s="16" t="n">
        <v>0.239987809720504</v>
      </c>
      <c r="P1423" s="16" t="n">
        <v>0.273628985666467</v>
      </c>
    </row>
    <row r="1424" customFormat="false" ht="15" hidden="false" customHeight="false" outlineLevel="0" collapsed="false">
      <c r="A1424" s="17" t="n">
        <v>1819</v>
      </c>
      <c r="B1424" s="6" t="s">
        <v>728</v>
      </c>
      <c r="C1424" s="16" t="n">
        <v>0.236741588432859</v>
      </c>
      <c r="D1424" s="16" t="n">
        <v>0.266509808749618</v>
      </c>
      <c r="E1424" s="16" t="n">
        <v>0.726641975308642</v>
      </c>
      <c r="F1424" s="16" t="n">
        <v>0.661927571124047</v>
      </c>
      <c r="G1424" s="18" t="n">
        <v>7.28394829848685E-013</v>
      </c>
      <c r="H1424" s="6" t="s">
        <v>728</v>
      </c>
      <c r="I1424" s="18" t="n">
        <v>-0.000141224869423964</v>
      </c>
      <c r="J1424" s="18" t="n">
        <v>-5.89846820827679E-005</v>
      </c>
      <c r="K1424" s="16" t="n">
        <v>0.905530864197531</v>
      </c>
      <c r="L1424" s="18" t="n">
        <v>6.47696253115844E-034</v>
      </c>
      <c r="M1424" s="16" t="n">
        <v>0.77320987654321</v>
      </c>
      <c r="N1424" s="18" t="n">
        <v>0.000927929855018044</v>
      </c>
      <c r="O1424" s="16" t="n">
        <v>0.240240968780074</v>
      </c>
      <c r="P1424" s="16" t="n">
        <v>0.278202163907052</v>
      </c>
    </row>
    <row r="1425" customFormat="false" ht="15" hidden="false" customHeight="false" outlineLevel="0" collapsed="false">
      <c r="A1425" s="17" t="n">
        <v>1820</v>
      </c>
      <c r="B1425" s="6" t="s">
        <v>728</v>
      </c>
      <c r="C1425" s="16" t="n">
        <v>0.236594081367739</v>
      </c>
      <c r="D1425" s="16" t="n">
        <v>0.266447149529278</v>
      </c>
      <c r="E1425" s="16" t="n">
        <v>0.727135802469136</v>
      </c>
      <c r="F1425" s="16" t="n">
        <v>0.66265711779404</v>
      </c>
      <c r="G1425" s="18" t="n">
        <v>6.43545595364944E-013</v>
      </c>
      <c r="H1425" s="6" t="s">
        <v>728</v>
      </c>
      <c r="I1425" s="18" t="n">
        <v>-0.000165035832851226</v>
      </c>
      <c r="J1425" s="18" t="n">
        <v>-8.75218947024738E-005</v>
      </c>
      <c r="K1425" s="16" t="n">
        <v>0.888814814814815</v>
      </c>
      <c r="L1425" s="18" t="n">
        <v>6.66034706076857E-031</v>
      </c>
      <c r="M1425" s="16" t="n">
        <v>0.772074074074074</v>
      </c>
      <c r="N1425" s="18" t="n">
        <v>7.65732838305318E-005</v>
      </c>
      <c r="O1425" s="16" t="n">
        <v>0.240490445583827</v>
      </c>
      <c r="P1425" s="16" t="n">
        <v>0.284865202068872</v>
      </c>
    </row>
    <row r="1426" customFormat="false" ht="15" hidden="false" customHeight="false" outlineLevel="0" collapsed="false">
      <c r="A1426" s="17" t="n">
        <v>1821</v>
      </c>
      <c r="B1426" s="6" t="s">
        <v>728</v>
      </c>
      <c r="C1426" s="16" t="n">
        <v>0.236421856756997</v>
      </c>
      <c r="D1426" s="16" t="n">
        <v>0.266352426664211</v>
      </c>
      <c r="E1426" s="16" t="n">
        <v>0.727481481481482</v>
      </c>
      <c r="F1426" s="16" t="n">
        <v>0.663373910719026</v>
      </c>
      <c r="G1426" s="18" t="n">
        <v>5.70541726807191E-013</v>
      </c>
      <c r="H1426" s="6" t="s">
        <v>728</v>
      </c>
      <c r="I1426" s="18" t="n">
        <v>-0.000190240574616809</v>
      </c>
      <c r="J1426" s="18" t="n">
        <v>-0.000118195815337667</v>
      </c>
      <c r="K1426" s="16" t="n">
        <v>0.86720987654321</v>
      </c>
      <c r="L1426" s="18" t="n">
        <v>9.21866155512749E-026</v>
      </c>
      <c r="M1426" s="16" t="n">
        <v>0.768271604938272</v>
      </c>
      <c r="N1426" s="18" t="n">
        <v>1.43260506613943E-005</v>
      </c>
      <c r="O1426" s="16" t="n">
        <v>0.240735514690727</v>
      </c>
      <c r="P1426" s="16" t="n">
        <v>0.29296560591994</v>
      </c>
    </row>
    <row r="1427" customFormat="false" ht="15" hidden="false" customHeight="false" outlineLevel="0" collapsed="false">
      <c r="A1427" s="17" t="n">
        <v>1822</v>
      </c>
      <c r="B1427" s="6" t="s">
        <v>728</v>
      </c>
      <c r="C1427" s="16" t="n">
        <v>0.236224225146556</v>
      </c>
      <c r="D1427" s="16" t="n">
        <v>0.26622440732867</v>
      </c>
      <c r="E1427" s="16" t="n">
        <v>0.727827160493827</v>
      </c>
      <c r="F1427" s="16" t="n">
        <v>0.664072672038786</v>
      </c>
      <c r="G1427" s="18" t="n">
        <v>5.08073950060051E-013</v>
      </c>
      <c r="H1427" s="6" t="s">
        <v>728</v>
      </c>
      <c r="I1427" s="18" t="n">
        <v>-0.000216557873147393</v>
      </c>
      <c r="J1427" s="18" t="n">
        <v>-0.000150095367716056</v>
      </c>
      <c r="K1427" s="16" t="n">
        <v>0.842148148148148</v>
      </c>
      <c r="L1427" s="18" t="n">
        <v>5.2719638184305E-020</v>
      </c>
      <c r="M1427" s="16" t="n">
        <v>0.761456790123457</v>
      </c>
      <c r="N1427" s="18" t="n">
        <v>5.33638550609004E-006</v>
      </c>
      <c r="O1427" s="16" t="n">
        <v>0.240974374540186</v>
      </c>
      <c r="P1427" s="16" t="n">
        <v>0.301350586579809</v>
      </c>
    </row>
    <row r="1428" customFormat="false" ht="15" hidden="false" customHeight="false" outlineLevel="0" collapsed="false">
      <c r="A1428" s="17" t="n">
        <v>1823</v>
      </c>
      <c r="B1428" s="6" t="s">
        <v>728</v>
      </c>
      <c r="C1428" s="16" t="n">
        <v>0.23600135200183</v>
      </c>
      <c r="D1428" s="16" t="n">
        <v>0.266063674262417</v>
      </c>
      <c r="E1428" s="16" t="n">
        <v>0.728123456790124</v>
      </c>
      <c r="F1428" s="16" t="n">
        <v>0.664758553254224</v>
      </c>
      <c r="G1428" s="18" t="n">
        <v>4.53032451699206E-013</v>
      </c>
      <c r="H1428" s="6" t="s">
        <v>728</v>
      </c>
      <c r="I1428" s="18" t="n">
        <v>-0.000243961165940522</v>
      </c>
      <c r="J1428" s="18" t="n">
        <v>-0.000183299009407907</v>
      </c>
      <c r="K1428" s="16" t="n">
        <v>0.811333333333333</v>
      </c>
      <c r="L1428" s="18" t="n">
        <v>5.26841050943957E-016</v>
      </c>
      <c r="M1428" s="16" t="n">
        <v>0.748074074074074</v>
      </c>
      <c r="N1428" s="18" t="n">
        <v>4.33500630757702E-006</v>
      </c>
      <c r="O1428" s="16" t="n">
        <v>0.241208788964647</v>
      </c>
      <c r="P1428" s="16" t="n">
        <v>0.307391457088711</v>
      </c>
    </row>
    <row r="1429" customFormat="false" ht="15" hidden="false" customHeight="false" outlineLevel="0" collapsed="false">
      <c r="A1429" s="17" t="n">
        <v>1824</v>
      </c>
      <c r="B1429" s="6" t="s">
        <v>728</v>
      </c>
      <c r="C1429" s="16" t="n">
        <v>0.235752035541274</v>
      </c>
      <c r="D1429" s="16" t="n">
        <v>0.265868898965834</v>
      </c>
      <c r="E1429" s="16" t="n">
        <v>0.728469135802469</v>
      </c>
      <c r="F1429" s="16" t="n">
        <v>0.66542097125098</v>
      </c>
      <c r="G1429" s="18" t="n">
        <v>4.06424976423752E-013</v>
      </c>
      <c r="H1429" s="6" t="s">
        <v>728</v>
      </c>
      <c r="I1429" s="18" t="n">
        <v>-0.000272824605779558</v>
      </c>
      <c r="J1429" s="18" t="n">
        <v>-0.000217742886690504</v>
      </c>
      <c r="K1429" s="16" t="n">
        <v>0.776</v>
      </c>
      <c r="L1429" s="18" t="n">
        <v>3.8453412163684E-012</v>
      </c>
      <c r="M1429" s="16" t="n">
        <v>0.727160493827161</v>
      </c>
      <c r="N1429" s="18" t="n">
        <v>8.96342034472537E-006</v>
      </c>
      <c r="O1429" s="16" t="n">
        <v>0.241435144266959</v>
      </c>
      <c r="P1429" s="16" t="n">
        <v>0.306010449411778</v>
      </c>
    </row>
    <row r="1430" customFormat="false" ht="15" hidden="false" customHeight="false" outlineLevel="0" collapsed="false">
      <c r="A1430" s="17" t="n">
        <v>1825</v>
      </c>
      <c r="B1430" s="6" t="s">
        <v>728</v>
      </c>
      <c r="C1430" s="16" t="n">
        <v>0.235472771202043</v>
      </c>
      <c r="D1430" s="16" t="n">
        <v>0.265638491972699</v>
      </c>
      <c r="E1430" s="16" t="n">
        <v>0.728691358024691</v>
      </c>
      <c r="F1430" s="16" t="n">
        <v>0.666073215543088</v>
      </c>
      <c r="G1430" s="18" t="n">
        <v>3.65409931085414E-013</v>
      </c>
      <c r="H1430" s="6" t="s">
        <v>728</v>
      </c>
      <c r="I1430" s="18" t="n">
        <v>-0.000303027071650582</v>
      </c>
      <c r="J1430" s="18" t="n">
        <v>-0.000253153334298415</v>
      </c>
      <c r="K1430" s="16" t="n">
        <v>0.734024691358025</v>
      </c>
      <c r="L1430" s="18" t="n">
        <v>3.57289544573246E-009</v>
      </c>
      <c r="M1430" s="16" t="n">
        <v>0.69962962962963</v>
      </c>
      <c r="N1430" s="18" t="n">
        <v>3.13373357474671E-005</v>
      </c>
      <c r="O1430" s="16" t="n">
        <v>0.241657984607651</v>
      </c>
      <c r="P1430" s="16" t="n">
        <v>0.292504273467441</v>
      </c>
    </row>
    <row r="1431" customFormat="false" ht="15" hidden="false" customHeight="false" outlineLevel="0" collapsed="false">
      <c r="A1431" s="17" t="n">
        <v>1826</v>
      </c>
      <c r="B1431" s="6" t="s">
        <v>728</v>
      </c>
      <c r="C1431" s="16" t="n">
        <v>0.235163767339112</v>
      </c>
      <c r="D1431" s="16" t="n">
        <v>0.265372137911686</v>
      </c>
      <c r="E1431" s="16" t="n">
        <v>0.728913580246914</v>
      </c>
      <c r="F1431" s="16" t="n">
        <v>0.666706002850476</v>
      </c>
      <c r="G1431" s="18" t="n">
        <v>3.28427200449176E-013</v>
      </c>
      <c r="H1431" s="6" t="s">
        <v>728</v>
      </c>
      <c r="I1431" s="18" t="n">
        <v>-0.000335079019387133</v>
      </c>
      <c r="J1431" s="18" t="n">
        <v>-0.000289759450962255</v>
      </c>
      <c r="K1431" s="16" t="n">
        <v>0.690395061728395</v>
      </c>
      <c r="L1431" s="18" t="n">
        <v>5.3755361905404E-007</v>
      </c>
      <c r="M1431" s="16" t="n">
        <v>0.665506172839506</v>
      </c>
      <c r="N1431" s="18" t="n">
        <v>0.000203538752883194</v>
      </c>
      <c r="O1431" s="16" t="n">
        <v>0.241874140904256</v>
      </c>
      <c r="P1431" s="16" t="n">
        <v>0.267122924972892</v>
      </c>
    </row>
    <row r="1432" customFormat="false" ht="15" hidden="false" customHeight="false" outlineLevel="0" collapsed="false">
      <c r="A1432" s="17" t="n">
        <v>1827</v>
      </c>
      <c r="B1432" s="6" t="s">
        <v>728</v>
      </c>
      <c r="C1432" s="16" t="n">
        <v>0.234821948051778</v>
      </c>
      <c r="D1432" s="16" t="n">
        <v>0.26506884136431</v>
      </c>
      <c r="E1432" s="16" t="n">
        <v>0.729160493827161</v>
      </c>
      <c r="F1432" s="16" t="n">
        <v>0.667332451815472</v>
      </c>
      <c r="G1432" s="18" t="n">
        <v>2.96265823093628E-013</v>
      </c>
      <c r="H1432" s="6" t="s">
        <v>728</v>
      </c>
      <c r="I1432" s="18" t="n">
        <v>-0.000369112521765293</v>
      </c>
      <c r="J1432" s="18" t="n">
        <v>-0.000327383364477437</v>
      </c>
      <c r="K1432" s="16" t="n">
        <v>0.656049382716049</v>
      </c>
      <c r="L1432" s="18" t="n">
        <v>1.79010486505043E-005</v>
      </c>
      <c r="M1432" s="16" t="n">
        <v>0.620074074074074</v>
      </c>
      <c r="N1432" s="16" t="n">
        <v>0.00230201666143752</v>
      </c>
      <c r="O1432" s="16" t="n">
        <v>0.2420880965965</v>
      </c>
      <c r="P1432" s="16" t="n">
        <v>0.236388719288155</v>
      </c>
    </row>
    <row r="1433" customFormat="false" ht="15" hidden="false" customHeight="false" outlineLevel="0" collapsed="false">
      <c r="A1433" s="17" t="n">
        <v>1828</v>
      </c>
      <c r="B1433" s="6" t="s">
        <v>728</v>
      </c>
      <c r="C1433" s="16" t="n">
        <v>0.234446603316497</v>
      </c>
      <c r="D1433" s="16" t="n">
        <v>0.264727969045576</v>
      </c>
      <c r="E1433" s="16" t="n">
        <v>0.729506172839506</v>
      </c>
      <c r="F1433" s="16" t="n">
        <v>0.667939913495689</v>
      </c>
      <c r="G1433" s="18" t="n">
        <v>2.67022173477216E-013</v>
      </c>
      <c r="H1433" s="6" t="s">
        <v>728</v>
      </c>
      <c r="I1433" s="18" t="n">
        <v>-0.000405271573081419</v>
      </c>
      <c r="J1433" s="18" t="n">
        <v>-0.000366258969738006</v>
      </c>
      <c r="K1433" s="16" t="n">
        <v>0.631037037037037</v>
      </c>
      <c r="L1433" s="18" t="n">
        <v>0.000202337111198921</v>
      </c>
      <c r="M1433" s="16" t="n">
        <v>0.57158024691358</v>
      </c>
      <c r="N1433" s="16" t="n">
        <v>0.0273592450346269</v>
      </c>
      <c r="O1433" s="16" t="n">
        <v>0.242295533701843</v>
      </c>
      <c r="P1433" s="16" t="n">
        <v>0.206476277573124</v>
      </c>
    </row>
    <row r="1434" customFormat="false" ht="15" hidden="false" customHeight="false" outlineLevel="0" collapsed="false">
      <c r="A1434" s="17" t="n">
        <v>1829</v>
      </c>
      <c r="B1434" s="6" t="s">
        <v>728</v>
      </c>
      <c r="C1434" s="16" t="n">
        <v>0.234036452636853</v>
      </c>
      <c r="D1434" s="16" t="n">
        <v>0.264349203322472</v>
      </c>
      <c r="E1434" s="16" t="n">
        <v>0.729753086419753</v>
      </c>
      <c r="F1434" s="16" t="n">
        <v>0.668537360311911</v>
      </c>
      <c r="G1434" s="18" t="n">
        <v>2.40491149676357E-013</v>
      </c>
      <c r="H1434" s="6" t="s">
        <v>728</v>
      </c>
      <c r="I1434" s="18" t="n">
        <v>-0.000443298357820267</v>
      </c>
      <c r="J1434" s="18" t="n">
        <v>-0.000406035682867078</v>
      </c>
      <c r="K1434" s="16" t="n">
        <v>0.612518518518519</v>
      </c>
      <c r="L1434" s="18" t="n">
        <v>0.000983908750006508</v>
      </c>
      <c r="M1434" s="16" t="n">
        <v>0.522222222222222</v>
      </c>
      <c r="N1434" s="16" t="n">
        <v>0.229013200764486</v>
      </c>
      <c r="O1434" s="16" t="n">
        <v>0.242499518507162</v>
      </c>
      <c r="P1434" s="16" t="n">
        <v>0.181925293751883</v>
      </c>
    </row>
    <row r="1435" customFormat="false" ht="15" hidden="false" customHeight="false" outlineLevel="0" collapsed="false">
      <c r="A1435" s="17" t="n">
        <v>1830</v>
      </c>
      <c r="B1435" s="6" t="s">
        <v>728</v>
      </c>
      <c r="C1435" s="16" t="n">
        <v>0.233587540248552</v>
      </c>
      <c r="D1435" s="16" t="n">
        <v>0.263930648162912</v>
      </c>
      <c r="E1435" s="16" t="n">
        <v>0.730148148148148</v>
      </c>
      <c r="F1435" s="16" t="n">
        <v>0.669150700652362</v>
      </c>
      <c r="G1435" s="18" t="n">
        <v>2.15668080598989E-013</v>
      </c>
      <c r="H1435" s="6" t="s">
        <v>728</v>
      </c>
      <c r="I1435" s="18" t="n">
        <v>-0.000483851534507145</v>
      </c>
      <c r="J1435" s="18" t="n">
        <v>-0.000447278485412268</v>
      </c>
      <c r="K1435" s="16" t="n">
        <v>0.604024691358025</v>
      </c>
      <c r="L1435" s="16" t="n">
        <v>0.00254931390930548</v>
      </c>
      <c r="M1435" s="16" t="n">
        <v>0.521950617283951</v>
      </c>
      <c r="N1435" s="16" t="n">
        <v>0.799541810860901</v>
      </c>
      <c r="O1435" s="16" t="n">
        <v>0.242708896347484</v>
      </c>
      <c r="P1435" s="16" t="n">
        <v>0.163960119108695</v>
      </c>
    </row>
    <row r="1436" customFormat="false" ht="15" hidden="false" customHeight="false" outlineLevel="0" collapsed="false">
      <c r="A1436" s="17" t="n">
        <v>1831</v>
      </c>
      <c r="B1436" s="6" t="s">
        <v>728</v>
      </c>
      <c r="C1436" s="16" t="n">
        <v>0.233095524961299</v>
      </c>
      <c r="D1436" s="16" t="n">
        <v>0.263469145105884</v>
      </c>
      <c r="E1436" s="16" t="n">
        <v>0.730197530864198</v>
      </c>
      <c r="F1436" s="16" t="n">
        <v>0.669792312232852</v>
      </c>
      <c r="G1436" s="18" t="n">
        <v>1.91879290070907E-013</v>
      </c>
      <c r="H1436" s="6" t="s">
        <v>728</v>
      </c>
      <c r="I1436" s="18" t="n">
        <v>-0.000526640108890516</v>
      </c>
      <c r="J1436" s="18" t="n">
        <v>-0.000489781967231783</v>
      </c>
      <c r="K1436" s="16" t="n">
        <v>0.600024691358025</v>
      </c>
      <c r="L1436" s="16" t="n">
        <v>0.0045577365455392</v>
      </c>
      <c r="M1436" s="16" t="n">
        <v>0.559185185185185</v>
      </c>
      <c r="N1436" s="16" t="n">
        <v>0.532495631844674</v>
      </c>
      <c r="O1436" s="16" t="n">
        <v>0.242927888932094</v>
      </c>
      <c r="P1436" s="16" t="n">
        <v>0.151857532401355</v>
      </c>
    </row>
    <row r="1437" customFormat="false" ht="15" hidden="false" customHeight="false" outlineLevel="0" collapsed="false">
      <c r="A1437" s="17" t="n">
        <v>1832</v>
      </c>
      <c r="B1437" s="6" t="s">
        <v>728</v>
      </c>
      <c r="C1437" s="16" t="n">
        <v>0.232560919045832</v>
      </c>
      <c r="D1437" s="16" t="n">
        <v>0.262965775471808</v>
      </c>
      <c r="E1437" s="16" t="n">
        <v>0.730543209876543</v>
      </c>
      <c r="F1437" s="16" t="n">
        <v>0.670463804162412</v>
      </c>
      <c r="G1437" s="18" t="n">
        <v>1.70320398492134E-013</v>
      </c>
      <c r="H1437" s="6" t="s">
        <v>728</v>
      </c>
      <c r="I1437" s="18" t="n">
        <v>-0.000571877719273207</v>
      </c>
      <c r="J1437" s="18" t="n">
        <v>-0.000533785192503445</v>
      </c>
      <c r="K1437" s="16" t="n">
        <v>0.598888888888889</v>
      </c>
      <c r="L1437" s="16" t="n">
        <v>0.00618857404671503</v>
      </c>
      <c r="M1437" s="16" t="n">
        <v>0.589876543209877</v>
      </c>
      <c r="N1437" s="16" t="n">
        <v>0.147869801602135</v>
      </c>
      <c r="O1437" s="16" t="n">
        <v>0.243157040399893</v>
      </c>
      <c r="P1437" s="16" t="n">
        <v>0.144647976338321</v>
      </c>
    </row>
    <row r="1438" customFormat="false" ht="15" hidden="false" customHeight="false" outlineLevel="0" collapsed="false">
      <c r="A1438" s="17" t="n">
        <v>1833</v>
      </c>
      <c r="B1438" s="6" t="s">
        <v>728</v>
      </c>
      <c r="C1438" s="16" t="n">
        <v>0.231980802532199</v>
      </c>
      <c r="D1438" s="16" t="n">
        <v>0.262419264150065</v>
      </c>
      <c r="E1438" s="16" t="n">
        <v>0.731111111111111</v>
      </c>
      <c r="F1438" s="16" t="n">
        <v>0.671198485886965</v>
      </c>
      <c r="G1438" s="18" t="n">
        <v>1.49786010236955E-013</v>
      </c>
      <c r="H1438" s="6" t="s">
        <v>728</v>
      </c>
      <c r="I1438" s="18" t="n">
        <v>-0.000619948931511942</v>
      </c>
      <c r="J1438" s="18" t="n">
        <v>-0.000579756655154349</v>
      </c>
      <c r="K1438" s="16" t="n">
        <v>0.600074074074074</v>
      </c>
      <c r="L1438" s="16" t="n">
        <v>0.00685947237272783</v>
      </c>
      <c r="M1438" s="16" t="n">
        <v>0.612469135802469</v>
      </c>
      <c r="N1438" s="16" t="n">
        <v>0.0309207478741104</v>
      </c>
      <c r="O1438" s="16" t="n">
        <v>0.243407709209701</v>
      </c>
      <c r="P1438" s="16" t="n">
        <v>0.140988926152916</v>
      </c>
    </row>
    <row r="1439" customFormat="false" ht="15" hidden="false" customHeight="false" outlineLevel="0" collapsed="false">
      <c r="A1439" s="17" t="n">
        <v>1834</v>
      </c>
      <c r="B1439" s="6" t="s">
        <v>728</v>
      </c>
      <c r="C1439" s="16" t="n">
        <v>0.231350698995023</v>
      </c>
      <c r="D1439" s="16" t="n">
        <v>0.261826381876321</v>
      </c>
      <c r="E1439" s="16" t="n">
        <v>0.73158024691358</v>
      </c>
      <c r="F1439" s="16" t="n">
        <v>0.672009811089851</v>
      </c>
      <c r="G1439" s="18" t="n">
        <v>1.30271817934871E-013</v>
      </c>
      <c r="H1439" s="6" t="s">
        <v>728</v>
      </c>
      <c r="I1439" s="18" t="n">
        <v>-0.000670330447574017</v>
      </c>
      <c r="J1439" s="18" t="n">
        <v>-0.000627203424653937</v>
      </c>
      <c r="K1439" s="16" t="n">
        <v>0.602493827160494</v>
      </c>
      <c r="L1439" s="16" t="n">
        <v>0.00661409372929928</v>
      </c>
      <c r="M1439" s="16" t="n">
        <v>0.627259259259259</v>
      </c>
      <c r="N1439" s="16" t="n">
        <v>0.0080587940346011</v>
      </c>
      <c r="O1439" s="16" t="n">
        <v>0.243684471633795</v>
      </c>
      <c r="P1439" s="16" t="n">
        <v>0.140069216179406</v>
      </c>
    </row>
    <row r="1440" customFormat="false" ht="15" hidden="false" customHeight="false" outlineLevel="0" collapsed="false">
      <c r="A1440" s="17" t="n">
        <v>1835</v>
      </c>
      <c r="B1440" s="6" t="s">
        <v>728</v>
      </c>
      <c r="C1440" s="16" t="n">
        <v>0.230668424052978</v>
      </c>
      <c r="D1440" s="16" t="n">
        <v>0.261185937965359</v>
      </c>
      <c r="E1440" s="16" t="n">
        <v>0.731827160493827</v>
      </c>
      <c r="F1440" s="16" t="n">
        <v>0.672908380730718</v>
      </c>
      <c r="G1440" s="18" t="n">
        <v>1.1210875183529E-013</v>
      </c>
      <c r="H1440" s="6" t="s">
        <v>728</v>
      </c>
      <c r="I1440" s="18" t="n">
        <v>-0.000723680736763644</v>
      </c>
      <c r="J1440" s="18" t="n">
        <v>-0.000677012109686085</v>
      </c>
      <c r="K1440" s="16" t="n">
        <v>0.606271604938272</v>
      </c>
      <c r="L1440" s="16" t="n">
        <v>0.00590979285610065</v>
      </c>
      <c r="M1440" s="16" t="n">
        <v>0.635333333333333</v>
      </c>
      <c r="N1440" s="16" t="n">
        <v>0.00341219688923205</v>
      </c>
      <c r="O1440" s="16" t="n">
        <v>0.243990925755738</v>
      </c>
      <c r="P1440" s="16" t="n">
        <v>0.140638953346561</v>
      </c>
    </row>
    <row r="1441" customFormat="false" ht="15" hidden="false" customHeight="false" outlineLevel="0" collapsed="false">
      <c r="A1441" s="17" t="n">
        <v>1836</v>
      </c>
      <c r="B1441" s="6"/>
      <c r="C1441" s="16" t="n">
        <v>0.229931185349256</v>
      </c>
      <c r="D1441" s="16" t="n">
        <v>0.26049476267482</v>
      </c>
      <c r="E1441" s="16" t="n">
        <v>0.73237037037037</v>
      </c>
      <c r="F1441" s="16" t="n">
        <v>0.673899549178703</v>
      </c>
      <c r="G1441" s="18" t="n">
        <v>9.4876414215197E-014</v>
      </c>
      <c r="H1441" s="6" t="s">
        <v>728</v>
      </c>
      <c r="I1441" s="18" t="n">
        <v>-0.000779741608079969</v>
      </c>
      <c r="J1441" s="18" t="n">
        <v>-0.000729016179958606</v>
      </c>
      <c r="K1441" s="16" t="n">
        <v>0.610592592592593</v>
      </c>
      <c r="L1441" s="16" t="n">
        <v>0.00505107524791811</v>
      </c>
      <c r="M1441" s="16" t="n">
        <v>0.637037037037037</v>
      </c>
      <c r="N1441" s="16" t="n">
        <v>0.00240272822094516</v>
      </c>
      <c r="O1441" s="16" t="n">
        <v>0.244328875622858</v>
      </c>
      <c r="P1441" s="16" t="n">
        <v>0.142040913631527</v>
      </c>
    </row>
    <row r="1442" customFormat="false" ht="15" hidden="false" customHeight="false" outlineLevel="0" collapsed="false">
      <c r="A1442" s="17" t="n">
        <v>1837</v>
      </c>
      <c r="B1442" s="6"/>
      <c r="C1442" s="16" t="n">
        <v>0.229138493563839</v>
      </c>
      <c r="D1442" s="16" t="n">
        <v>0.259754142939459</v>
      </c>
      <c r="E1442" s="16" t="n">
        <v>0.732814814814815</v>
      </c>
      <c r="F1442" s="16" t="n">
        <v>0.675017291306923</v>
      </c>
      <c r="G1442" s="18" t="n">
        <v>7.94504306730215E-014</v>
      </c>
      <c r="H1442" s="6" t="s">
        <v>728</v>
      </c>
      <c r="I1442" s="18" t="n">
        <v>-0.000839286276864185</v>
      </c>
      <c r="J1442" s="18" t="n">
        <v>-0.000784260435473922</v>
      </c>
      <c r="K1442" s="16" t="n">
        <v>0.614123456790124</v>
      </c>
      <c r="L1442" s="16" t="n">
        <v>0.00438457537644843</v>
      </c>
      <c r="M1442" s="16" t="n">
        <v>0.63358024691358</v>
      </c>
      <c r="N1442" s="16" t="n">
        <v>0.00258046979661387</v>
      </c>
      <c r="O1442" s="16" t="n">
        <v>0.244709875403568</v>
      </c>
      <c r="P1442" s="16" t="n">
        <v>0.143399704188065</v>
      </c>
    </row>
    <row r="1443" customFormat="false" ht="15" hidden="false" customHeight="false" outlineLevel="0" collapsed="false">
      <c r="A1443" s="17" t="n">
        <v>1838</v>
      </c>
      <c r="B1443" s="6"/>
      <c r="C1443" s="16" t="n">
        <v>0.228286147484336</v>
      </c>
      <c r="D1443" s="16" t="n">
        <v>0.25895872253422</v>
      </c>
      <c r="E1443" s="16" t="n">
        <v>0.733679012345679</v>
      </c>
      <c r="F1443" s="16" t="n">
        <v>0.676241461052328</v>
      </c>
      <c r="G1443" s="18" t="n">
        <v>6.54135639905523E-014</v>
      </c>
      <c r="H1443" s="6"/>
      <c r="I1443" s="18" t="n">
        <v>-0.00090158668657194</v>
      </c>
      <c r="J1443" s="18" t="n">
        <v>-0.000842372895588573</v>
      </c>
      <c r="K1443" s="16" t="n">
        <v>0.616691358024691</v>
      </c>
      <c r="L1443" s="16" t="n">
        <v>0.00404339105121528</v>
      </c>
      <c r="M1443" s="16" t="n">
        <v>0.626074074074074</v>
      </c>
      <c r="N1443" s="16" t="n">
        <v>0.00421361738213083</v>
      </c>
      <c r="O1443" s="16" t="n">
        <v>0.245127022667374</v>
      </c>
      <c r="P1443" s="16" t="n">
        <v>0.143939001942019</v>
      </c>
    </row>
    <row r="1444" customFormat="false" ht="15" hidden="false" customHeight="false" outlineLevel="0" collapsed="false">
      <c r="A1444" s="17" t="n">
        <v>1839</v>
      </c>
      <c r="B1444" s="6"/>
      <c r="C1444" s="16" t="n">
        <v>0.227372211914581</v>
      </c>
      <c r="D1444" s="16" t="n">
        <v>0.258107684372822</v>
      </c>
      <c r="E1444" s="16" t="n">
        <v>0.734074074074074</v>
      </c>
      <c r="F1444" s="16" t="n">
        <v>0.677605223730844</v>
      </c>
      <c r="G1444" s="18" t="n">
        <v>5.26912581955395E-014</v>
      </c>
      <c r="H1444" s="6"/>
      <c r="I1444" s="18" t="n">
        <v>-0.000968148752101382</v>
      </c>
      <c r="J1444" s="18" t="n">
        <v>-0.000904781927429115</v>
      </c>
      <c r="K1444" s="16" t="n">
        <v>0.618074074074074</v>
      </c>
      <c r="L1444" s="16" t="n">
        <v>0.00391118851204594</v>
      </c>
      <c r="M1444" s="16" t="n">
        <v>0.613851851851852</v>
      </c>
      <c r="N1444" s="16" t="n">
        <v>0.00893226913654207</v>
      </c>
      <c r="O1444" s="16" t="n">
        <v>0.245591577252364</v>
      </c>
      <c r="P1444" s="16" t="n">
        <v>0.143871181118885</v>
      </c>
    </row>
    <row r="1445" customFormat="false" ht="15" hidden="false" customHeight="false" outlineLevel="0" collapsed="false">
      <c r="A1445" s="17" t="n">
        <v>1840</v>
      </c>
      <c r="B1445" s="6"/>
      <c r="C1445" s="16" t="n">
        <v>0.226390390831846</v>
      </c>
      <c r="D1445" s="16" t="n">
        <v>0.257194653629748</v>
      </c>
      <c r="E1445" s="16" t="n">
        <v>0.734716049382716</v>
      </c>
      <c r="F1445" s="16" t="n">
        <v>0.6791149987424</v>
      </c>
      <c r="G1445" s="18" t="n">
        <v>4.17734232270797E-014</v>
      </c>
      <c r="H1445" s="6"/>
      <c r="I1445" s="16" t="n">
        <v>-0.00103867256097427</v>
      </c>
      <c r="J1445" s="18" t="n">
        <v>-0.000971477627281724</v>
      </c>
      <c r="K1445" s="16" t="n">
        <v>0.617654320987654</v>
      </c>
      <c r="L1445" s="16" t="n">
        <v>0.00407714094717571</v>
      </c>
      <c r="M1445" s="16" t="n">
        <v>0.599111111111111</v>
      </c>
      <c r="N1445" s="16" t="n">
        <v>0.0216628875568675</v>
      </c>
      <c r="O1445" s="16" t="n">
        <v>0.246105672449762</v>
      </c>
      <c r="P1445" s="16" t="n">
        <v>0.142740705192795</v>
      </c>
    </row>
    <row r="1446" customFormat="false" ht="15" hidden="false" customHeight="false" outlineLevel="0" collapsed="false">
      <c r="A1446" s="17" t="n">
        <v>1841</v>
      </c>
      <c r="B1446" s="6"/>
      <c r="C1446" s="16" t="n">
        <v>0.225340921770906</v>
      </c>
      <c r="D1446" s="16" t="n">
        <v>0.256218210172311</v>
      </c>
      <c r="E1446" s="16" t="n">
        <v>0.735481481481482</v>
      </c>
      <c r="F1446" s="16" t="n">
        <v>0.680732207125154</v>
      </c>
      <c r="G1446" s="18" t="n">
        <v>3.27701091374229E-014</v>
      </c>
      <c r="H1446" s="6"/>
      <c r="I1446" s="16" t="n">
        <v>-0.00111348883736751</v>
      </c>
      <c r="J1446" s="16" t="n">
        <v>-0.00104287379554396</v>
      </c>
      <c r="K1446" s="16" t="n">
        <v>0.616543209876543</v>
      </c>
      <c r="L1446" s="16" t="n">
        <v>0.0045577365455392</v>
      </c>
      <c r="M1446" s="16" t="n">
        <v>0.579604938271605</v>
      </c>
      <c r="N1446" s="16" t="n">
        <v>0.0511632707392809</v>
      </c>
      <c r="O1446" s="16" t="n">
        <v>0.246656119580342</v>
      </c>
      <c r="P1446" s="16" t="n">
        <v>0.140589592320565</v>
      </c>
    </row>
    <row r="1447" customFormat="false" ht="15" hidden="false" customHeight="false" outlineLevel="0" collapsed="false">
      <c r="A1447" s="17" t="n">
        <v>1842</v>
      </c>
      <c r="B1447" s="6"/>
      <c r="C1447" s="16" t="n">
        <v>0.224218678282306</v>
      </c>
      <c r="D1447" s="16" t="n">
        <v>0.255171999321396</v>
      </c>
      <c r="E1447" s="16" t="n">
        <v>0.736518518518519</v>
      </c>
      <c r="F1447" s="16" t="n">
        <v>0.682432092999986</v>
      </c>
      <c r="G1447" s="18" t="n">
        <v>2.51305686035334E-014</v>
      </c>
      <c r="H1447" s="6"/>
      <c r="I1447" s="16" t="n">
        <v>-0.00119323574893581</v>
      </c>
      <c r="J1447" s="16" t="n">
        <v>-0.00111959707311278</v>
      </c>
      <c r="K1447" s="16" t="n">
        <v>0.614444444444445</v>
      </c>
      <c r="L1447" s="16" t="n">
        <v>0.00541482625288405</v>
      </c>
      <c r="M1447" s="16" t="n">
        <v>0.558691358024691</v>
      </c>
      <c r="N1447" s="16" t="n">
        <v>0.11945929613794</v>
      </c>
      <c r="O1447" s="16" t="n">
        <v>0.24723445029901</v>
      </c>
      <c r="P1447" s="16" t="n">
        <v>0.137608512488836</v>
      </c>
    </row>
    <row r="1448" customFormat="false" ht="15" hidden="false" customHeight="false" outlineLevel="0" collapsed="false">
      <c r="A1448" s="17" t="n">
        <v>1843</v>
      </c>
      <c r="B1448" s="6"/>
      <c r="C1448" s="16" t="n">
        <v>0.223014690400761</v>
      </c>
      <c r="D1448" s="16" t="n">
        <v>0.254047146065808</v>
      </c>
      <c r="E1448" s="16" t="n">
        <v>0.737135802469136</v>
      </c>
      <c r="F1448" s="16" t="n">
        <v>0.684221559372994</v>
      </c>
      <c r="G1448" s="18" t="n">
        <v>1.90552682761238E-014</v>
      </c>
      <c r="H1448" s="6"/>
      <c r="I1448" s="16" t="n">
        <v>-0.00127707363239406</v>
      </c>
      <c r="J1448" s="16" t="n">
        <v>-0.00120096405453681</v>
      </c>
      <c r="K1448" s="16" t="n">
        <v>0.61120987654321</v>
      </c>
      <c r="L1448" s="16" t="n">
        <v>0.00676409365199911</v>
      </c>
      <c r="M1448" s="16" t="n">
        <v>0.538197530864198</v>
      </c>
      <c r="N1448" s="16" t="n">
        <v>0.239920796352521</v>
      </c>
      <c r="O1448" s="16" t="n">
        <v>0.247842972503069</v>
      </c>
      <c r="P1448" s="16" t="n">
        <v>0.133819528954429</v>
      </c>
    </row>
    <row r="1449" customFormat="false" ht="15" hidden="false" customHeight="false" outlineLevel="0" collapsed="false">
      <c r="A1449" s="17" t="n">
        <v>1844</v>
      </c>
      <c r="B1449" s="6"/>
      <c r="C1449" s="16" t="n">
        <v>0.221725122709406</v>
      </c>
      <c r="D1449" s="16" t="n">
        <v>0.252838484689583</v>
      </c>
      <c r="E1449" s="16" t="n">
        <v>0.738271604938272</v>
      </c>
      <c r="F1449" s="16" t="n">
        <v>0.686060031999366</v>
      </c>
      <c r="G1449" s="18" t="n">
        <v>1.42685987988559E-014</v>
      </c>
      <c r="H1449" s="6"/>
      <c r="I1449" s="16" t="n">
        <v>-0.00136561463749647</v>
      </c>
      <c r="J1449" s="16" t="n">
        <v>-0.0012877497330077</v>
      </c>
      <c r="K1449" s="16" t="n">
        <v>0.606641975308642</v>
      </c>
      <c r="L1449" s="16" t="n">
        <v>0.00900347007479273</v>
      </c>
      <c r="M1449" s="16" t="n">
        <v>0.517851851851852</v>
      </c>
      <c r="N1449" s="16" t="n">
        <v>0.414452577786279</v>
      </c>
      <c r="O1449" s="16" t="n">
        <v>0.248467854305842</v>
      </c>
      <c r="P1449" s="16" t="n">
        <v>0.129075207602437</v>
      </c>
    </row>
    <row r="1450" customFormat="false" ht="15" hidden="false" customHeight="false" outlineLevel="0" collapsed="false">
      <c r="A1450" s="17" t="n">
        <v>1845</v>
      </c>
      <c r="B1450" s="6"/>
      <c r="C1450" s="16" t="n">
        <v>0.220340322635082</v>
      </c>
      <c r="D1450" s="16" t="n">
        <v>0.251535423507934</v>
      </c>
      <c r="E1450" s="16" t="n">
        <v>0.739283950617284</v>
      </c>
      <c r="F1450" s="16" t="n">
        <v>0.687920648154906</v>
      </c>
      <c r="G1450" s="18" t="n">
        <v>1.04745993650233E-014</v>
      </c>
      <c r="H1450" s="6"/>
      <c r="I1450" s="16" t="n">
        <v>-0.00145920814502855</v>
      </c>
      <c r="J1450" s="16" t="n">
        <v>-0.00138018692154788</v>
      </c>
      <c r="K1450" s="16" t="n">
        <v>0.600345679012346</v>
      </c>
      <c r="L1450" s="16" t="n">
        <v>0.0124269970918662</v>
      </c>
      <c r="M1450" s="16" t="n">
        <v>0.501456790123457</v>
      </c>
      <c r="N1450" s="16" t="n">
        <v>0.650849877042508</v>
      </c>
      <c r="O1450" s="16" t="n">
        <v>0.249099946825674</v>
      </c>
      <c r="P1450" s="16" t="n">
        <v>0.123701679247464</v>
      </c>
    </row>
    <row r="1451" customFormat="false" ht="15" hidden="false" customHeight="false" outlineLevel="0" collapsed="false">
      <c r="A1451" s="17" t="n">
        <v>1846</v>
      </c>
      <c r="B1451" s="6"/>
      <c r="C1451" s="16" t="n">
        <v>0.21885842851293</v>
      </c>
      <c r="D1451" s="16" t="n">
        <v>0.250135730128158</v>
      </c>
      <c r="E1451" s="16" t="n">
        <v>0.740148148148148</v>
      </c>
      <c r="F1451" s="16" t="n">
        <v>0.689789336737824</v>
      </c>
      <c r="G1451" s="18" t="n">
        <v>7.62095431521694E-015</v>
      </c>
      <c r="H1451" s="6"/>
      <c r="I1451" s="16" t="n">
        <v>-0.00155786850681902</v>
      </c>
      <c r="J1451" s="16" t="n">
        <v>-0.0014783257367834</v>
      </c>
      <c r="K1451" s="16" t="n">
        <v>0.594049382716049</v>
      </c>
      <c r="L1451" s="16" t="n">
        <v>0.017483265842341</v>
      </c>
      <c r="M1451" s="16" t="n">
        <v>0.51841975308642</v>
      </c>
      <c r="N1451" s="16" t="n">
        <v>0.890191855396099</v>
      </c>
      <c r="O1451" s="16" t="n">
        <v>0.249734461484211</v>
      </c>
      <c r="P1451" s="16" t="n">
        <v>0.11780297220331</v>
      </c>
    </row>
    <row r="1452" customFormat="false" ht="15" hidden="false" customHeight="false" outlineLevel="0" collapsed="false">
      <c r="A1452" s="17" t="n">
        <v>1847</v>
      </c>
      <c r="B1452" s="6"/>
      <c r="C1452" s="16" t="n">
        <v>0.217275838929118</v>
      </c>
      <c r="D1452" s="16" t="n">
        <v>0.248635636978711</v>
      </c>
      <c r="E1452" s="16" t="n">
        <v>0.740962962962963</v>
      </c>
      <c r="F1452" s="16" t="n">
        <v>0.691659048855952</v>
      </c>
      <c r="G1452" s="18" t="n">
        <v>5.48297689583251E-015</v>
      </c>
      <c r="H1452" s="6"/>
      <c r="I1452" s="16" t="n">
        <v>-0.00166067876749616</v>
      </c>
      <c r="J1452" s="16" t="n">
        <v>-0.00158122204114102</v>
      </c>
      <c r="K1452" s="16" t="n">
        <v>0.587530864197531</v>
      </c>
      <c r="L1452" s="16" t="n">
        <v>0.0248379204934638</v>
      </c>
      <c r="M1452" s="16" t="n">
        <v>0.532246913580247</v>
      </c>
      <c r="N1452" s="16" t="n">
        <v>0.877658722334664</v>
      </c>
      <c r="O1452" s="16" t="n">
        <v>0.250369001884202</v>
      </c>
      <c r="P1452" s="16" t="n">
        <v>0.111545016855176</v>
      </c>
    </row>
    <row r="1453" customFormat="false" ht="15" hidden="false" customHeight="false" outlineLevel="0" collapsed="false">
      <c r="A1453" s="17" t="n">
        <v>1848</v>
      </c>
      <c r="B1453" s="6"/>
      <c r="C1453" s="16" t="n">
        <v>0.215584584383714</v>
      </c>
      <c r="D1453" s="16" t="n">
        <v>0.247026286257098</v>
      </c>
      <c r="E1453" s="16" t="n">
        <v>0.741901234567901</v>
      </c>
      <c r="F1453" s="16" t="n">
        <v>0.693502925292361</v>
      </c>
      <c r="G1453" s="18" t="n">
        <v>3.90584572603846E-015</v>
      </c>
      <c r="H1453" s="6"/>
      <c r="I1453" s="16" t="n">
        <v>-0.00176917171904066</v>
      </c>
      <c r="J1453" s="16" t="n">
        <v>-0.00169040353986533</v>
      </c>
      <c r="K1453" s="16" t="n">
        <v>0.581283950617284</v>
      </c>
      <c r="L1453" s="16" t="n">
        <v>0.0353930282857222</v>
      </c>
      <c r="M1453" s="16" t="n">
        <v>0.544592592592593</v>
      </c>
      <c r="N1453" s="16" t="n">
        <v>0.658718155621705</v>
      </c>
      <c r="O1453" s="16" t="n">
        <v>0.250994458372998</v>
      </c>
      <c r="P1453" s="16" t="n">
        <v>0.104889274646154</v>
      </c>
    </row>
    <row r="1454" customFormat="false" ht="15" hidden="false" customHeight="false" outlineLevel="0" collapsed="false">
      <c r="A1454" s="17" t="n">
        <v>1849</v>
      </c>
      <c r="B1454" s="6"/>
      <c r="C1454" s="16" t="n">
        <v>0.213780910367255</v>
      </c>
      <c r="D1454" s="16" t="n">
        <v>0.245303878835819</v>
      </c>
      <c r="E1454" s="16" t="n">
        <v>0.743086419753086</v>
      </c>
      <c r="F1454" s="16" t="n">
        <v>0.695325237317524</v>
      </c>
      <c r="G1454" s="18" t="n">
        <v>2.74779786276054E-015</v>
      </c>
      <c r="H1454" s="6"/>
      <c r="I1454" s="16" t="n">
        <v>-0.00188216363685992</v>
      </c>
      <c r="J1454" s="16" t="n">
        <v>-0.00180456704055087</v>
      </c>
      <c r="K1454" s="16" t="n">
        <v>0.574444444444444</v>
      </c>
      <c r="L1454" s="16" t="n">
        <v>0.0493518757678941</v>
      </c>
      <c r="M1454" s="16" t="n">
        <v>0.556469135802469</v>
      </c>
      <c r="N1454" s="16" t="n">
        <v>0.446255800067454</v>
      </c>
      <c r="O1454" s="16" t="n">
        <v>0.251612291336591</v>
      </c>
      <c r="P1454" s="16" t="n">
        <v>0.0981196937739526</v>
      </c>
    </row>
    <row r="1455" customFormat="false" ht="15" hidden="false" customHeight="false" outlineLevel="0" collapsed="false">
      <c r="A1455" s="17" t="n">
        <v>1850</v>
      </c>
      <c r="B1455" s="6"/>
      <c r="C1455" s="16" t="n">
        <v>0.211865386035785</v>
      </c>
      <c r="D1455" s="16" t="n">
        <v>0.243468308155092</v>
      </c>
      <c r="E1455" s="16" t="n">
        <v>0.744024691358025</v>
      </c>
      <c r="F1455" s="16" t="n">
        <v>0.697107354089052</v>
      </c>
      <c r="G1455" s="18" t="n">
        <v>1.91494041019015E-015</v>
      </c>
      <c r="H1455" s="6"/>
      <c r="I1455" s="16" t="n">
        <v>-0.00199934929136292</v>
      </c>
      <c r="J1455" s="16" t="n">
        <v>-0.00192352596493048</v>
      </c>
      <c r="K1455" s="16" t="n">
        <v>0.56637037037037</v>
      </c>
      <c r="L1455" s="16" t="n">
        <v>0.0681101733347349</v>
      </c>
      <c r="M1455" s="16" t="n">
        <v>0.567358024691358</v>
      </c>
      <c r="N1455" s="16" t="n">
        <v>0.283451911907183</v>
      </c>
      <c r="O1455" s="16" t="n">
        <v>0.252216199228983</v>
      </c>
      <c r="P1455" s="16" t="n">
        <v>0.0911790761169704</v>
      </c>
    </row>
    <row r="1456" customFormat="false" ht="15" hidden="false" customHeight="false" outlineLevel="0" collapsed="false">
      <c r="A1456" s="17" t="n">
        <v>1851</v>
      </c>
      <c r="B1456" s="6"/>
      <c r="C1456" s="16" t="n">
        <v>0.209833512995812</v>
      </c>
      <c r="D1456" s="16" t="n">
        <v>0.241514049999859</v>
      </c>
      <c r="E1456" s="16" t="n">
        <v>0.744962962962963</v>
      </c>
      <c r="F1456" s="16" t="n">
        <v>0.698827740323006</v>
      </c>
      <c r="G1456" s="18" t="n">
        <v>1.32425048710393E-015</v>
      </c>
      <c r="H1456" s="6"/>
      <c r="I1456" s="16" t="n">
        <v>-0.00212047853817589</v>
      </c>
      <c r="J1456" s="16" t="n">
        <v>-0.00204700771364481</v>
      </c>
      <c r="K1456" s="16" t="n">
        <v>0.558888888888889</v>
      </c>
      <c r="L1456" s="16" t="n">
        <v>0.0932587036549832</v>
      </c>
      <c r="M1456" s="16" t="n">
        <v>0.577407407407407</v>
      </c>
      <c r="N1456" s="16" t="n">
        <v>0.157462883650686</v>
      </c>
      <c r="O1456" s="16" t="n">
        <v>0.252798909002688</v>
      </c>
      <c r="P1456" s="16" t="n">
        <v>0.0841115010540177</v>
      </c>
    </row>
    <row r="1457" customFormat="false" ht="15" hidden="false" customHeight="false" outlineLevel="0" collapsed="false">
      <c r="A1457" s="17" t="n">
        <v>1852</v>
      </c>
      <c r="B1457" s="6"/>
      <c r="C1457" s="16" t="n">
        <v>0.207673340368244</v>
      </c>
      <c r="D1457" s="16" t="n">
        <v>0.239429184391582</v>
      </c>
      <c r="E1457" s="16" t="n">
        <v>0.745851851851852</v>
      </c>
      <c r="F1457" s="16" t="n">
        <v>0.700488665163046</v>
      </c>
      <c r="G1457" s="18" t="n">
        <v>9.71341783288147E-016</v>
      </c>
      <c r="H1457" s="6"/>
      <c r="I1457" s="16" t="n">
        <v>-0.00224409903857962</v>
      </c>
      <c r="J1457" s="16" t="n">
        <v>-0.00217373916305773</v>
      </c>
      <c r="K1457" s="16" t="n">
        <v>0.551382716049383</v>
      </c>
      <c r="L1457" s="16" t="n">
        <v>0.124793939161135</v>
      </c>
      <c r="M1457" s="16" t="n">
        <v>0.58920987654321</v>
      </c>
      <c r="N1457" s="16" t="n">
        <v>0.0701323953200911</v>
      </c>
      <c r="O1457" s="16" t="n">
        <v>0.253361217816641</v>
      </c>
      <c r="P1457" s="16" t="n">
        <v>0.0768443550910173</v>
      </c>
    </row>
    <row r="1458" customFormat="false" ht="15" hidden="false" customHeight="false" outlineLevel="0" collapsed="false">
      <c r="A1458" s="17" t="n">
        <v>1853</v>
      </c>
      <c r="B1458" s="6"/>
      <c r="C1458" s="16" t="n">
        <v>0.205384808455809</v>
      </c>
      <c r="D1458" s="16" t="n">
        <v>0.237213508582539</v>
      </c>
      <c r="E1458" s="16" t="n">
        <v>0.746716049382716</v>
      </c>
      <c r="F1458" s="16" t="n">
        <v>0.702087994551837</v>
      </c>
      <c r="G1458" s="18" t="n">
        <v>6.86114780025533E-016</v>
      </c>
      <c r="H1458" s="6"/>
      <c r="I1458" s="16" t="n">
        <v>-0.00236986969848992</v>
      </c>
      <c r="J1458" s="16" t="n">
        <v>-0.00230347931184045</v>
      </c>
      <c r="K1458" s="16" t="n">
        <v>0.543259259259259</v>
      </c>
      <c r="L1458" s="16" t="n">
        <v>0.169400686716495</v>
      </c>
      <c r="M1458" s="16" t="n">
        <v>0.600567901234568</v>
      </c>
      <c r="N1458" s="16" t="n">
        <v>0.0261771803464171</v>
      </c>
      <c r="O1458" s="16" t="n">
        <v>0.2539024307979</v>
      </c>
      <c r="P1458" s="16" t="n">
        <v>0.069335716561504</v>
      </c>
    </row>
    <row r="1459" customFormat="false" ht="15" hidden="false" customHeight="false" outlineLevel="0" collapsed="false">
      <c r="A1459" s="17" t="n">
        <v>1854</v>
      </c>
      <c r="B1459" s="6"/>
      <c r="C1459" s="16" t="n">
        <v>0.202959277159623</v>
      </c>
      <c r="D1459" s="16" t="n">
        <v>0.234857083906615</v>
      </c>
      <c r="E1459" s="16" t="n">
        <v>0.748222222222222</v>
      </c>
      <c r="F1459" s="16" t="n">
        <v>0.703600539390892</v>
      </c>
      <c r="G1459" s="18" t="n">
        <v>4.74234556962075E-016</v>
      </c>
      <c r="H1459" s="6"/>
      <c r="I1459" s="16" t="n">
        <v>-0.00249858777378804</v>
      </c>
      <c r="J1459" s="16" t="n">
        <v>-0.00243703310499167</v>
      </c>
      <c r="K1459" s="16" t="n">
        <v>0.535037037037037</v>
      </c>
      <c r="L1459" s="16" t="n">
        <v>0.228533491737842</v>
      </c>
      <c r="M1459" s="16" t="n">
        <v>0.614888888888889</v>
      </c>
      <c r="N1459" s="16" t="n">
        <v>0.00740005109280169</v>
      </c>
      <c r="O1459" s="16" t="n">
        <v>0.254414056568091</v>
      </c>
      <c r="P1459" s="16" t="n">
        <v>0.061587753312203</v>
      </c>
    </row>
    <row r="1460" customFormat="false" ht="15" hidden="false" customHeight="false" outlineLevel="0" collapsed="false">
      <c r="A1460" s="17" t="n">
        <v>1855</v>
      </c>
      <c r="B1460" s="6"/>
      <c r="C1460" s="16" t="n">
        <v>0.200397326195837</v>
      </c>
      <c r="D1460" s="16" t="n">
        <v>0.232359732952615</v>
      </c>
      <c r="E1460" s="16" t="n">
        <v>0.748543209876543</v>
      </c>
      <c r="F1460" s="16" t="n">
        <v>0.705002880341892</v>
      </c>
      <c r="G1460" s="18" t="n">
        <v>3.21243870398241E-016</v>
      </c>
      <c r="H1460" s="6"/>
      <c r="I1460" s="16" t="n">
        <v>-0.00262893275490873</v>
      </c>
      <c r="J1460" s="16" t="n">
        <v>-0.00257323487564263</v>
      </c>
      <c r="K1460" s="16" t="n">
        <v>0.526543209876543</v>
      </c>
      <c r="L1460" s="16" t="n">
        <v>0.301313445513613</v>
      </c>
      <c r="M1460" s="16" t="n">
        <v>0.62958024691358</v>
      </c>
      <c r="N1460" s="16" t="n">
        <v>0.00170826845835847</v>
      </c>
      <c r="O1460" s="16" t="n">
        <v>0.25488821458003</v>
      </c>
      <c r="P1460" s="16" t="n">
        <v>0.05351393490493</v>
      </c>
    </row>
    <row r="1461" customFormat="false" ht="15" hidden="false" customHeight="false" outlineLevel="0" collapsed="false">
      <c r="A1461" s="17" t="n">
        <v>1856</v>
      </c>
      <c r="B1461" s="6"/>
      <c r="C1461" s="16" t="n">
        <v>0.197705294840295</v>
      </c>
      <c r="D1461" s="16" t="n">
        <v>0.229726988235323</v>
      </c>
      <c r="E1461" s="16" t="n">
        <v>0.749728395061728</v>
      </c>
      <c r="F1461" s="16" t="n">
        <v>0.706278823635726</v>
      </c>
      <c r="G1461" s="18" t="n">
        <v>2.24079198625601E-016</v>
      </c>
      <c r="H1461" s="6"/>
      <c r="I1461" s="16" t="n">
        <v>-0.00276091893218383</v>
      </c>
      <c r="J1461" s="16" t="n">
        <v>-0.00271212982930412</v>
      </c>
      <c r="K1461" s="16" t="n">
        <v>0.517185185185185</v>
      </c>
      <c r="L1461" s="16" t="n">
        <v>0.388260741174173</v>
      </c>
      <c r="M1461" s="16" t="n">
        <v>0.645037037037037</v>
      </c>
      <c r="N1461" s="18" t="n">
        <v>0.000329330473519424</v>
      </c>
      <c r="O1461" s="16" t="n">
        <v>0.255319475470386</v>
      </c>
      <c r="P1461" s="16" t="n">
        <v>0.0451096505788569</v>
      </c>
    </row>
    <row r="1462" customFormat="false" ht="15" hidden="false" customHeight="false" outlineLevel="0" collapsed="false">
      <c r="A1462" s="17" t="n">
        <v>1857</v>
      </c>
      <c r="B1462" s="6"/>
      <c r="C1462" s="16" t="n">
        <v>0.194876248537568</v>
      </c>
      <c r="D1462" s="16" t="n">
        <v>0.226950628825789</v>
      </c>
      <c r="E1462" s="16" t="n">
        <v>0.751234567901235</v>
      </c>
      <c r="F1462" s="16" t="n">
        <v>0.707405801565955</v>
      </c>
      <c r="G1462" s="18" t="n">
        <v>1.52792772017239E-016</v>
      </c>
      <c r="H1462" s="6"/>
      <c r="I1462" s="16" t="n">
        <v>-0.00289458905006728</v>
      </c>
      <c r="J1462" s="16" t="n">
        <v>-0.00285395329055382</v>
      </c>
      <c r="K1462" s="16" t="n">
        <v>0.508469135802469</v>
      </c>
      <c r="L1462" s="16" t="n">
        <v>0.493389372922877</v>
      </c>
      <c r="M1462" s="16" t="n">
        <v>0.660740740740741</v>
      </c>
      <c r="N1462" s="18" t="n">
        <v>5.68373423117811E-005</v>
      </c>
      <c r="O1462" s="16" t="n">
        <v>0.255700260303163</v>
      </c>
      <c r="P1462" s="16" t="n">
        <v>0.0362231647460908</v>
      </c>
    </row>
    <row r="1463" customFormat="false" ht="15" hidden="false" customHeight="false" outlineLevel="0" collapsed="false">
      <c r="A1463" s="17" t="n">
        <v>1858</v>
      </c>
      <c r="B1463" s="6"/>
      <c r="C1463" s="16" t="n">
        <v>0.191914861370897</v>
      </c>
      <c r="D1463" s="16" t="n">
        <v>0.224033132384044</v>
      </c>
      <c r="E1463" s="16" t="n">
        <v>0.751975308641975</v>
      </c>
      <c r="F1463" s="16" t="n">
        <v>0.708338066181104</v>
      </c>
      <c r="G1463" s="18" t="n">
        <v>1.05490890955561E-016</v>
      </c>
      <c r="H1463" s="6"/>
      <c r="I1463" s="16" t="n">
        <v>-0.00302875407808872</v>
      </c>
      <c r="J1463" s="16" t="n">
        <v>-0.00299759746082767</v>
      </c>
      <c r="K1463" s="16" t="n">
        <v>0.500197530864198</v>
      </c>
      <c r="L1463" s="16" t="n">
        <v>0.61812042460102</v>
      </c>
      <c r="M1463" s="16" t="n">
        <v>0.674</v>
      </c>
      <c r="N1463" s="18" t="n">
        <v>9.75354844834976E-006</v>
      </c>
      <c r="O1463" s="16" t="n">
        <v>0.256015165228152</v>
      </c>
      <c r="P1463" s="16" t="n">
        <v>0.0268303960653522</v>
      </c>
    </row>
    <row r="1464" customFormat="false" ht="15" hidden="false" customHeight="false" outlineLevel="0" collapsed="false">
      <c r="A1464" s="17" t="n">
        <v>1859</v>
      </c>
      <c r="B1464" s="6"/>
      <c r="C1464" s="16" t="n">
        <v>0.188819781013009</v>
      </c>
      <c r="D1464" s="16" t="n">
        <v>0.220972363415916</v>
      </c>
      <c r="E1464" s="16" t="n">
        <v>0.753086419753086</v>
      </c>
      <c r="F1464" s="16" t="n">
        <v>0.70905994752156</v>
      </c>
      <c r="G1464" s="18" t="n">
        <v>7.27759778455961E-017</v>
      </c>
      <c r="H1464" s="6"/>
      <c r="I1464" s="16" t="n">
        <v>-0.00316290440954428</v>
      </c>
      <c r="J1464" s="16" t="n">
        <v>-0.00314258916025646</v>
      </c>
      <c r="K1464" s="16" t="n">
        <v>0.509851851851852</v>
      </c>
      <c r="L1464" s="16" t="n">
        <v>0.756789475123822</v>
      </c>
      <c r="M1464" s="16" t="n">
        <v>0.68358024691358</v>
      </c>
      <c r="N1464" s="18" t="n">
        <v>2.09892163587493E-006</v>
      </c>
      <c r="O1464" s="16" t="n">
        <v>0.256258949883534</v>
      </c>
      <c r="P1464" s="16" t="n">
        <v>0.0169285501228553</v>
      </c>
    </row>
    <row r="1465" customFormat="false" ht="15" hidden="false" customHeight="false" outlineLevel="0" collapsed="false">
      <c r="A1465" s="17" t="n">
        <v>1860</v>
      </c>
      <c r="B1465" s="6"/>
      <c r="C1465" s="16" t="n">
        <v>0.185596978380424</v>
      </c>
      <c r="D1465" s="16" t="n">
        <v>0.217772698674262</v>
      </c>
      <c r="E1465" s="16" t="n">
        <v>0.753975308641975</v>
      </c>
      <c r="F1465" s="16" t="n">
        <v>0.709544296131946</v>
      </c>
      <c r="G1465" s="18" t="n">
        <v>5.23613765508049E-017</v>
      </c>
      <c r="H1465" s="6"/>
      <c r="I1465" s="16" t="n">
        <v>-0.00329726246170859</v>
      </c>
      <c r="J1465" s="16" t="n">
        <v>-0.00328913031098672</v>
      </c>
      <c r="K1465" s="16" t="n">
        <v>0.51837037037037</v>
      </c>
      <c r="L1465" s="16" t="n">
        <v>0.91071755802543</v>
      </c>
      <c r="M1465" s="16" t="n">
        <v>0.691703703703704</v>
      </c>
      <c r="N1465" s="18" t="n">
        <v>6.1358480027844E-007</v>
      </c>
      <c r="O1465" s="16" t="n">
        <v>0.256422490578919</v>
      </c>
      <c r="P1465" s="16" t="n">
        <v>0.00656485344277182</v>
      </c>
    </row>
    <row r="1466" customFormat="false" ht="15" hidden="false" customHeight="false" outlineLevel="0" collapsed="false">
      <c r="A1466" s="17" t="n">
        <v>1861</v>
      </c>
      <c r="B1466" s="6"/>
      <c r="C1466" s="16" t="n">
        <v>0.182234639282195</v>
      </c>
      <c r="D1466" s="16" t="n">
        <v>0.21442004125327</v>
      </c>
      <c r="E1466" s="16" t="n">
        <v>0.754641975308642</v>
      </c>
      <c r="F1466" s="16" t="n">
        <v>0.70974541365595</v>
      </c>
      <c r="G1466" s="18" t="n">
        <v>3.91360504417107E-017</v>
      </c>
      <c r="H1466" s="6"/>
      <c r="I1466" s="16" t="n">
        <v>-0.0034289884762399</v>
      </c>
      <c r="J1466" s="16" t="n">
        <v>-0.00343425769973889</v>
      </c>
      <c r="K1466" s="16" t="n">
        <v>0.526543209876543</v>
      </c>
      <c r="L1466" s="16" t="n">
        <v>0.945005564916515</v>
      </c>
      <c r="M1466" s="16" t="n">
        <v>0.697037037037037</v>
      </c>
      <c r="N1466" s="18" t="n">
        <v>2.47494695875522E-007</v>
      </c>
      <c r="O1466" s="16" t="n">
        <v>0.256490391602297</v>
      </c>
      <c r="P1466" s="16" t="n">
        <v>-0.00412712906600162</v>
      </c>
    </row>
    <row r="1467" customFormat="false" ht="15" hidden="false" customHeight="false" outlineLevel="0" collapsed="false">
      <c r="A1467" s="17" t="n">
        <v>1862</v>
      </c>
      <c r="B1467" s="6"/>
      <c r="C1467" s="16" t="n">
        <v>0.178736463044089</v>
      </c>
      <c r="D1467" s="16" t="n">
        <v>0.210916627915034</v>
      </c>
      <c r="E1467" s="16" t="n">
        <v>0.75520987654321</v>
      </c>
      <c r="F1467" s="16" t="n">
        <v>0.70963081566307</v>
      </c>
      <c r="G1467" s="18" t="n">
        <v>3.21630940528451E-017</v>
      </c>
      <c r="H1467" s="6"/>
      <c r="I1467" s="16" t="n">
        <v>-0.00355714784550801</v>
      </c>
      <c r="J1467" s="16" t="n">
        <v>-0.00357687463445843</v>
      </c>
      <c r="K1467" s="16" t="n">
        <v>0.534666666666667</v>
      </c>
      <c r="L1467" s="16" t="n">
        <v>0.783734168414028</v>
      </c>
      <c r="M1467" s="16" t="n">
        <v>0.700098765432099</v>
      </c>
      <c r="N1467" s="18" t="n">
        <v>1.48870958916721E-007</v>
      </c>
      <c r="O1467" s="16" t="n">
        <v>0.256451701650045</v>
      </c>
      <c r="P1467" s="16" t="n">
        <v>-0.0150091752548445</v>
      </c>
    </row>
    <row r="1468" customFormat="false" ht="15" hidden="false" customHeight="false" outlineLevel="0" collapsed="false">
      <c r="A1468" s="17" t="n">
        <v>1863</v>
      </c>
      <c r="B1468" s="6"/>
      <c r="C1468" s="16" t="n">
        <v>0.175095380144404</v>
      </c>
      <c r="D1468" s="16" t="n">
        <v>0.207253719084168</v>
      </c>
      <c r="E1468" s="16" t="n">
        <v>0.75637037037037</v>
      </c>
      <c r="F1468" s="16" t="n">
        <v>0.709170447901579</v>
      </c>
      <c r="G1468" s="18" t="n">
        <v>2.24599841980322E-017</v>
      </c>
      <c r="H1468" s="6"/>
      <c r="I1468" s="16" t="n">
        <v>-0.00368210422969092</v>
      </c>
      <c r="J1468" s="16" t="n">
        <v>-0.00371723742162233</v>
      </c>
      <c r="K1468" s="16" t="n">
        <v>0.542617283950617</v>
      </c>
      <c r="L1468" s="16" t="n">
        <v>0.622675515365994</v>
      </c>
      <c r="M1468" s="16" t="n">
        <v>0.699481481481482</v>
      </c>
      <c r="N1468" s="18" t="n">
        <v>1.27648377523403E-007</v>
      </c>
      <c r="O1468" s="16" t="n">
        <v>0.256296262363385</v>
      </c>
      <c r="P1468" s="16" t="n">
        <v>-0.025982401930887</v>
      </c>
    </row>
    <row r="1469" customFormat="false" ht="15" hidden="false" customHeight="false" outlineLevel="0" collapsed="false">
      <c r="A1469" s="17" t="n">
        <v>1864</v>
      </c>
      <c r="B1469" s="6"/>
      <c r="C1469" s="16" t="n">
        <v>0.171315323804457</v>
      </c>
      <c r="D1469" s="16" t="n">
        <v>0.203434169180682</v>
      </c>
      <c r="E1469" s="16" t="n">
        <v>0.757111111111111</v>
      </c>
      <c r="F1469" s="16" t="n">
        <v>0.708341549550865</v>
      </c>
      <c r="G1469" s="18" t="n">
        <v>1.60040788444957E-017</v>
      </c>
      <c r="H1469" s="6"/>
      <c r="I1469" s="16" t="n">
        <v>-0.00380047509565041</v>
      </c>
      <c r="J1469" s="16" t="n">
        <v>-0.00385167157608647</v>
      </c>
      <c r="K1469" s="16" t="n">
        <v>0.551037037037037</v>
      </c>
      <c r="L1469" s="16" t="n">
        <v>0.471706030067222</v>
      </c>
      <c r="M1469" s="16" t="n">
        <v>0.698123456790123</v>
      </c>
      <c r="N1469" s="18" t="n">
        <v>1.49689557161748E-007</v>
      </c>
      <c r="O1469" s="16" t="n">
        <v>0.25601634170516</v>
      </c>
      <c r="P1469" s="16" t="n">
        <v>-0.03683903660919</v>
      </c>
    </row>
    <row r="1470" customFormat="false" ht="15" hidden="false" customHeight="false" outlineLevel="0" collapsed="false">
      <c r="A1470" s="17" t="n">
        <v>1865</v>
      </c>
      <c r="B1470" s="6"/>
      <c r="C1470" s="16" t="n">
        <v>0.167410015518479</v>
      </c>
      <c r="D1470" s="16" t="n">
        <v>0.19947105805635</v>
      </c>
      <c r="E1470" s="16" t="n">
        <v>0.757728395061728</v>
      </c>
      <c r="F1470" s="16" t="n">
        <v>0.707130076177402</v>
      </c>
      <c r="G1470" s="18" t="n">
        <v>1.38282989033665E-017</v>
      </c>
      <c r="H1470" s="6"/>
      <c r="I1470" s="16" t="n">
        <v>-0.0039123206686173</v>
      </c>
      <c r="J1470" s="16" t="n">
        <v>-0.0039802000213951</v>
      </c>
      <c r="K1470" s="16" t="n">
        <v>0.557901234567901</v>
      </c>
      <c r="L1470" s="16" t="n">
        <v>0.342255642471781</v>
      </c>
      <c r="M1470" s="16" t="n">
        <v>0.694197530864198</v>
      </c>
      <c r="N1470" s="18" t="n">
        <v>2.14426925503043E-007</v>
      </c>
      <c r="O1470" s="16" t="n">
        <v>0.255607108822737</v>
      </c>
      <c r="P1470" s="16" t="n">
        <v>-0.0475560746520534</v>
      </c>
    </row>
    <row r="1471" customFormat="false" ht="15" hidden="false" customHeight="false" outlineLevel="0" collapsed="false">
      <c r="A1471" s="17" t="n">
        <v>1866</v>
      </c>
      <c r="B1471" s="6"/>
      <c r="C1471" s="16" t="n">
        <v>0.163379117447504</v>
      </c>
      <c r="D1471" s="16" t="n">
        <v>0.195363671928799</v>
      </c>
      <c r="E1471" s="16" t="n">
        <v>0.758123456790124</v>
      </c>
      <c r="F1471" s="16" t="n">
        <v>0.705538414394201</v>
      </c>
      <c r="G1471" s="18" t="n">
        <v>1.38282989033665E-017</v>
      </c>
      <c r="H1471" s="6"/>
      <c r="I1471" s="16" t="n">
        <v>-0.0040147735559873</v>
      </c>
      <c r="J1471" s="16" t="n">
        <v>-0.00409987671229854</v>
      </c>
      <c r="K1471" s="16" t="n">
        <v>0.56362962962963</v>
      </c>
      <c r="L1471" s="16" t="n">
        <v>0.233910228758327</v>
      </c>
      <c r="M1471" s="16" t="n">
        <v>0.689851851851852</v>
      </c>
      <c r="N1471" s="18" t="n">
        <v>3.46342302685502E-007</v>
      </c>
      <c r="O1471" s="16" t="n">
        <v>0.255069240295294</v>
      </c>
      <c r="P1471" s="16" t="n">
        <v>-0.058120331888667</v>
      </c>
    </row>
    <row r="1472" customFormat="false" ht="15" hidden="false" customHeight="false" outlineLevel="0" collapsed="false">
      <c r="A1472" s="17" t="n">
        <v>1867</v>
      </c>
      <c r="B1472" s="6"/>
      <c r="C1472" s="16" t="n">
        <v>0.159244250999086</v>
      </c>
      <c r="D1472" s="16" t="n">
        <v>0.191134576091562</v>
      </c>
      <c r="E1472" s="16" t="n">
        <v>0.758716049382716</v>
      </c>
      <c r="F1472" s="16" t="n">
        <v>0.703586249012331</v>
      </c>
      <c r="G1472" s="18" t="n">
        <v>1.38282989033665E-017</v>
      </c>
      <c r="H1472" s="6"/>
      <c r="I1472" s="16" t="n">
        <v>-0.00410468973308127</v>
      </c>
      <c r="J1472" s="16" t="n">
        <v>-0.00420735101029319</v>
      </c>
      <c r="K1472" s="16" t="n">
        <v>0.570469135802469</v>
      </c>
      <c r="L1472" s="16" t="n">
        <v>0.148733312504071</v>
      </c>
      <c r="M1472" s="16" t="n">
        <v>0.684444444444444</v>
      </c>
      <c r="N1472" s="18" t="n">
        <v>5.80677148559276E-007</v>
      </c>
      <c r="O1472" s="16" t="n">
        <v>0.25440922377555</v>
      </c>
      <c r="P1472" s="16" t="n">
        <v>-0.0684574526158941</v>
      </c>
    </row>
    <row r="1473" customFormat="false" ht="15" hidden="false" customHeight="false" outlineLevel="0" collapsed="false">
      <c r="A1473" s="17" t="n">
        <v>1868</v>
      </c>
      <c r="B1473" s="6"/>
      <c r="C1473" s="16" t="n">
        <v>0.155013155948465</v>
      </c>
      <c r="D1473" s="16" t="n">
        <v>0.186791317944421</v>
      </c>
      <c r="E1473" s="16" t="n">
        <v>0.76</v>
      </c>
      <c r="F1473" s="16" t="n">
        <v>0.701276996201795</v>
      </c>
      <c r="G1473" s="18" t="n">
        <v>1.23404034530644E-017</v>
      </c>
      <c r="H1473" s="6"/>
      <c r="I1473" s="16" t="n">
        <v>-0.00417963130517882</v>
      </c>
      <c r="J1473" s="16" t="n">
        <v>-0.0043000830381758</v>
      </c>
      <c r="K1473" s="16" t="n">
        <v>0.576074074074074</v>
      </c>
      <c r="L1473" s="16" t="n">
        <v>0.0930804695108208</v>
      </c>
      <c r="M1473" s="16" t="n">
        <v>0.679185185185185</v>
      </c>
      <c r="N1473" s="18" t="n">
        <v>9.07455824931014E-007</v>
      </c>
      <c r="O1473" s="16" t="n">
        <v>0.253628018767468</v>
      </c>
      <c r="P1473" s="16" t="n">
        <v>-0.0785901923961826</v>
      </c>
    </row>
    <row r="1474" customFormat="false" ht="15" hidden="false" customHeight="false" outlineLevel="0" collapsed="false">
      <c r="A1474" s="17" t="n">
        <v>1869</v>
      </c>
      <c r="B1474" s="6"/>
      <c r="C1474" s="16" t="n">
        <v>0.150703440068478</v>
      </c>
      <c r="D1474" s="16" t="n">
        <v>0.182352410013451</v>
      </c>
      <c r="E1474" s="16" t="n">
        <v>0.760592592592593</v>
      </c>
      <c r="F1474" s="16" t="n">
        <v>0.698644913820572</v>
      </c>
      <c r="G1474" s="18" t="n">
        <v>1.0392539117924E-017</v>
      </c>
      <c r="H1474" s="6"/>
      <c r="I1474" s="16" t="n">
        <v>-0.00423902555561052</v>
      </c>
      <c r="J1474" s="16" t="n">
        <v>-0.00437756463932653</v>
      </c>
      <c r="K1474" s="16" t="n">
        <v>0.581530864197531</v>
      </c>
      <c r="L1474" s="16" t="n">
        <v>0.0548501371319193</v>
      </c>
      <c r="M1474" s="16" t="n">
        <v>0.673432098765432</v>
      </c>
      <c r="N1474" s="18" t="n">
        <v>1.34284289559059E-006</v>
      </c>
      <c r="O1474" s="16" t="n">
        <v>0.252736997126531</v>
      </c>
      <c r="P1474" s="16" t="n">
        <v>-0.0886229533039385</v>
      </c>
    </row>
    <row r="1475" customFormat="false" ht="15" hidden="false" customHeight="false" outlineLevel="0" collapsed="false">
      <c r="A1475" s="17" t="n">
        <v>1870</v>
      </c>
      <c r="B1475" s="6"/>
      <c r="C1475" s="16" t="n">
        <v>0.146330883120532</v>
      </c>
      <c r="D1475" s="16" t="n">
        <v>0.17783344415545</v>
      </c>
      <c r="E1475" s="16" t="n">
        <v>0.761135802469136</v>
      </c>
      <c r="F1475" s="16" t="n">
        <v>0.695701266356888</v>
      </c>
      <c r="G1475" s="18" t="n">
        <v>9.15229715766994E-018</v>
      </c>
      <c r="H1475" s="6"/>
      <c r="I1475" s="16" t="n">
        <v>-0.00427818217093069</v>
      </c>
      <c r="J1475" s="16" t="n">
        <v>-0.00443513711524191</v>
      </c>
      <c r="K1475" s="16" t="n">
        <v>0.588691358024691</v>
      </c>
      <c r="L1475" s="16" t="n">
        <v>0.0301078975706608</v>
      </c>
      <c r="M1475" s="16" t="n">
        <v>0.670641975308642</v>
      </c>
      <c r="N1475" s="18" t="n">
        <v>1.78904763550067E-006</v>
      </c>
      <c r="O1475" s="16" t="n">
        <v>0.251739741208703</v>
      </c>
      <c r="P1475" s="16" t="n">
        <v>-0.0987394530025581</v>
      </c>
    </row>
    <row r="1476" customFormat="false" ht="15" hidden="false" customHeight="false" outlineLevel="0" collapsed="false">
      <c r="A1476" s="17" t="n">
        <v>1871</v>
      </c>
      <c r="B1476" s="6"/>
      <c r="C1476" s="16" t="n">
        <v>0.141920316486671</v>
      </c>
      <c r="D1476" s="16" t="n">
        <v>0.173259297276842</v>
      </c>
      <c r="E1476" s="16" t="n">
        <v>0.761283950617284</v>
      </c>
      <c r="F1476" s="16" t="n">
        <v>0.692454058516802</v>
      </c>
      <c r="G1476" s="18" t="n">
        <v>8.56433714272629E-018</v>
      </c>
      <c r="H1476" s="6"/>
      <c r="I1476" s="16" t="n">
        <v>-0.00429722685603427</v>
      </c>
      <c r="J1476" s="16" t="n">
        <v>-0.00447295586954072</v>
      </c>
      <c r="K1476" s="16" t="n">
        <v>0.595358024691358</v>
      </c>
      <c r="L1476" s="16" t="n">
        <v>0.0153002042004301</v>
      </c>
      <c r="M1476" s="16" t="n">
        <v>0.668518518518519</v>
      </c>
      <c r="N1476" s="18" t="n">
        <v>2.06342500413692E-006</v>
      </c>
      <c r="O1476" s="16" t="n">
        <v>0.250638713520791</v>
      </c>
      <c r="P1476" s="16" t="n">
        <v>-0.109044957942848</v>
      </c>
    </row>
    <row r="1477" customFormat="false" ht="15" hidden="false" customHeight="false" outlineLevel="0" collapsed="false">
      <c r="A1477" s="17" t="n">
        <v>1872</v>
      </c>
      <c r="B1477" s="6"/>
      <c r="C1477" s="16" t="n">
        <v>0.137488874068527</v>
      </c>
      <c r="D1477" s="16" t="n">
        <v>0.16864638126443</v>
      </c>
      <c r="E1477" s="16" t="n">
        <v>0.762197530864198</v>
      </c>
      <c r="F1477" s="16" t="n">
        <v>0.688910543352436</v>
      </c>
      <c r="G1477" s="18" t="n">
        <v>7.98643113370829E-018</v>
      </c>
      <c r="H1477" s="6"/>
      <c r="I1477" s="16" t="n">
        <v>-0.00429594927748311</v>
      </c>
      <c r="J1477" s="16" t="n">
        <v>-0.00449105772937848</v>
      </c>
      <c r="K1477" s="16" t="n">
        <v>0.602543209876543</v>
      </c>
      <c r="L1477" s="16" t="n">
        <v>0.00719178283966588</v>
      </c>
      <c r="M1477" s="16" t="n">
        <v>0.667753086419753</v>
      </c>
      <c r="N1477" s="18" t="n">
        <v>2.05158719661339E-006</v>
      </c>
      <c r="O1477" s="16" t="n">
        <v>0.249436106521579</v>
      </c>
      <c r="P1477" s="16" t="n">
        <v>-0.119744345339587</v>
      </c>
    </row>
    <row r="1478" customFormat="false" ht="15" hidden="false" customHeight="false" outlineLevel="0" collapsed="false">
      <c r="A1478" s="17" t="n">
        <v>1873</v>
      </c>
      <c r="B1478" s="6"/>
      <c r="C1478" s="16" t="n">
        <v>0.133061626016963</v>
      </c>
      <c r="D1478" s="16" t="n">
        <v>0.164019328706069</v>
      </c>
      <c r="E1478" s="16" t="n">
        <v>0.76237037037037</v>
      </c>
      <c r="F1478" s="16" t="n">
        <v>0.685074154414982</v>
      </c>
      <c r="G1478" s="18" t="n">
        <v>7.98643113370829E-018</v>
      </c>
      <c r="H1478" s="6"/>
      <c r="I1478" s="16" t="n">
        <v>-0.00427357929123092</v>
      </c>
      <c r="J1478" s="16" t="n">
        <v>-0.00448876612917334</v>
      </c>
      <c r="K1478" s="16" t="n">
        <v>0.61158024691358</v>
      </c>
      <c r="L1478" s="16" t="n">
        <v>0.00318356836553507</v>
      </c>
      <c r="M1478" s="16" t="n">
        <v>0.667654320987654</v>
      </c>
      <c r="N1478" s="18" t="n">
        <v>1.78904763550067E-006</v>
      </c>
      <c r="O1478" s="16" t="n">
        <v>0.24813280109895</v>
      </c>
      <c r="P1478" s="16" t="n">
        <v>-0.13099452704961</v>
      </c>
    </row>
    <row r="1479" customFormat="false" ht="15" hidden="false" customHeight="false" outlineLevel="0" collapsed="false">
      <c r="A1479" s="17" t="n">
        <v>1874</v>
      </c>
      <c r="B1479" s="6"/>
      <c r="C1479" s="16" t="n">
        <v>0.128677566365022</v>
      </c>
      <c r="D1479" s="16" t="n">
        <v>0.159415971493048</v>
      </c>
      <c r="E1479" s="16" t="n">
        <v>0.762740740740741</v>
      </c>
      <c r="F1479" s="16" t="n">
        <v>0.680943918716241</v>
      </c>
      <c r="G1479" s="18" t="n">
        <v>7.98643113370829E-018</v>
      </c>
      <c r="H1479" s="6"/>
      <c r="I1479" s="16" t="n">
        <v>-0.00423205921529924</v>
      </c>
      <c r="J1479" s="16" t="n">
        <v>-0.00446820328905031</v>
      </c>
      <c r="K1479" s="16" t="n">
        <v>0.621506172839506</v>
      </c>
      <c r="L1479" s="16" t="n">
        <v>0.00132527610281168</v>
      </c>
      <c r="M1479" s="16" t="n">
        <v>0.669728395061728</v>
      </c>
      <c r="N1479" s="18" t="n">
        <v>1.41304933248489E-006</v>
      </c>
      <c r="O1479" s="16" t="n">
        <v>0.246728161925712</v>
      </c>
      <c r="P1479" s="16" t="n">
        <v>-0.142888378842231</v>
      </c>
    </row>
    <row r="1480" customFormat="false" ht="15" hidden="false" customHeight="false" outlineLevel="0" collapsed="false">
      <c r="A1480" s="17" t="n">
        <v>1875</v>
      </c>
      <c r="B1480" s="6"/>
      <c r="C1480" s="16" t="n">
        <v>0.124354186603417</v>
      </c>
      <c r="D1480" s="16" t="n">
        <v>0.154852118070873</v>
      </c>
      <c r="E1480" s="16" t="n">
        <v>0.762765432098766</v>
      </c>
      <c r="F1480" s="16" t="n">
        <v>0.676509419214754</v>
      </c>
      <c r="G1480" s="18" t="n">
        <v>7.98643113370829E-018</v>
      </c>
      <c r="H1480" s="6"/>
      <c r="I1480" s="16" t="n">
        <v>-0.00417293723421346</v>
      </c>
      <c r="J1480" s="16" t="n">
        <v>-0.00443101773139064</v>
      </c>
      <c r="K1480" s="16" t="n">
        <v>0.630592592592593</v>
      </c>
      <c r="L1480" s="18" t="n">
        <v>0.000485108249067155</v>
      </c>
      <c r="M1480" s="16" t="n">
        <v>0.670592592592593</v>
      </c>
      <c r="N1480" s="18" t="n">
        <v>1.02940510420465E-006</v>
      </c>
      <c r="O1480" s="16" t="n">
        <v>0.245218313761531</v>
      </c>
      <c r="P1480" s="16" t="n">
        <v>-0.155462052403105</v>
      </c>
    </row>
    <row r="1481" customFormat="false" ht="15" hidden="false" customHeight="false" outlineLevel="0" collapsed="false">
      <c r="A1481" s="17" t="n">
        <v>1876</v>
      </c>
      <c r="B1481" s="6"/>
      <c r="C1481" s="16" t="n">
        <v>0.120121440297464</v>
      </c>
      <c r="D1481" s="16" t="n">
        <v>0.150356656772096</v>
      </c>
      <c r="E1481" s="16" t="n">
        <v>0.762691358024691</v>
      </c>
      <c r="F1481" s="16" t="n">
        <v>0.671761302743947</v>
      </c>
      <c r="G1481" s="18" t="n">
        <v>7.98643113370829E-018</v>
      </c>
      <c r="H1481" s="6"/>
      <c r="I1481" s="16" t="n">
        <v>-0.00409449567042673</v>
      </c>
      <c r="J1481" s="16" t="n">
        <v>-0.0043751922556099</v>
      </c>
      <c r="K1481" s="16" t="n">
        <v>0.64083950617284</v>
      </c>
      <c r="L1481" s="18" t="n">
        <v>0.000154919069829578</v>
      </c>
      <c r="M1481" s="16" t="n">
        <v>0.672395061728395</v>
      </c>
      <c r="N1481" s="18" t="n">
        <v>7.80162293632928E-007</v>
      </c>
      <c r="O1481" s="16" t="n">
        <v>0.243599705816581</v>
      </c>
      <c r="P1481" s="16" t="n">
        <v>-0.16862962093313</v>
      </c>
    </row>
    <row r="1482" customFormat="false" ht="15" hidden="false" customHeight="false" outlineLevel="0" collapsed="false">
      <c r="A1482" s="17" t="n">
        <v>1877</v>
      </c>
      <c r="B1482" s="6"/>
      <c r="C1482" s="16" t="n">
        <v>0.116001286394094</v>
      </c>
      <c r="D1482" s="16" t="n">
        <v>0.145950579841353</v>
      </c>
      <c r="E1482" s="16" t="n">
        <v>0.76279012345679</v>
      </c>
      <c r="F1482" s="16" t="n">
        <v>0.666693499924284</v>
      </c>
      <c r="G1482" s="18" t="n">
        <v>7.98643113370829E-018</v>
      </c>
      <c r="H1482" s="6"/>
      <c r="I1482" s="16" t="n">
        <v>-0.00399884759995461</v>
      </c>
      <c r="J1482" s="16" t="n">
        <v>-0.00430249390213058</v>
      </c>
      <c r="K1482" s="16" t="n">
        <v>0.651506172839506</v>
      </c>
      <c r="L1482" s="18" t="n">
        <v>4.45416196903964E-005</v>
      </c>
      <c r="M1482" s="16" t="n">
        <v>0.673827160493827</v>
      </c>
      <c r="N1482" s="18" t="n">
        <v>6.53564410380052E-007</v>
      </c>
      <c r="O1482" s="16" t="n">
        <v>0.241869870329281</v>
      </c>
      <c r="P1482" s="16" t="n">
        <v>-0.18215870405391</v>
      </c>
    </row>
    <row r="1483" customFormat="false" ht="15" hidden="false" customHeight="false" outlineLevel="0" collapsed="false">
      <c r="A1483" s="17" t="n">
        <v>1878</v>
      </c>
      <c r="B1483" s="6"/>
      <c r="C1483" s="16" t="n">
        <v>0.111989561220956</v>
      </c>
      <c r="D1483" s="16" t="n">
        <v>0.141626845164424</v>
      </c>
      <c r="E1483" s="16" t="n">
        <v>0.762395061728395</v>
      </c>
      <c r="F1483" s="16" t="n">
        <v>0.661262263578756</v>
      </c>
      <c r="G1483" s="18" t="n">
        <v>7.98643113370829E-018</v>
      </c>
      <c r="H1483" s="6"/>
      <c r="I1483" s="16" t="n">
        <v>-0.00388915436593693</v>
      </c>
      <c r="J1483" s="16" t="n">
        <v>-0.00421609940894334</v>
      </c>
      <c r="K1483" s="16" t="n">
        <v>0.661777777777778</v>
      </c>
      <c r="L1483" s="18" t="n">
        <v>1.16878136890092E-005</v>
      </c>
      <c r="M1483" s="16" t="n">
        <v>0.67283950617284</v>
      </c>
      <c r="N1483" s="18" t="n">
        <v>6.52313789754756E-007</v>
      </c>
      <c r="O1483" s="16" t="n">
        <v>0.240013417767427</v>
      </c>
      <c r="P1483" s="16" t="n">
        <v>-0.195932671171621</v>
      </c>
    </row>
    <row r="1484" customFormat="false" ht="15" hidden="false" customHeight="false" outlineLevel="0" collapsed="false">
      <c r="A1484" s="17" t="n">
        <v>1879</v>
      </c>
      <c r="B1484" s="6"/>
      <c r="C1484" s="16" t="n">
        <v>0.108104210878648</v>
      </c>
      <c r="D1484" s="16" t="n">
        <v>0.137401650112332</v>
      </c>
      <c r="E1484" s="16" t="n">
        <v>0.762123456790124</v>
      </c>
      <c r="F1484" s="16" t="n">
        <v>0.655449033815274</v>
      </c>
      <c r="G1484" s="18" t="n">
        <v>7.98643113370829E-018</v>
      </c>
      <c r="H1484" s="6"/>
      <c r="I1484" s="16" t="n">
        <v>-0.00376418696184267</v>
      </c>
      <c r="J1484" s="16" t="n">
        <v>-0.00411404091134579</v>
      </c>
      <c r="K1484" s="16" t="n">
        <v>0.672197530864198</v>
      </c>
      <c r="L1484" s="18" t="n">
        <v>2.86565556775825E-006</v>
      </c>
      <c r="M1484" s="16" t="n">
        <v>0.667753086419753</v>
      </c>
      <c r="N1484" s="18" t="n">
        <v>8.28238298321798E-007</v>
      </c>
      <c r="O1484" s="16" t="n">
        <v>0.238023474609319</v>
      </c>
      <c r="P1484" s="16" t="n">
        <v>-0.209618579814114</v>
      </c>
    </row>
    <row r="1485" customFormat="false" ht="15" hidden="false" customHeight="false" outlineLevel="0" collapsed="false">
      <c r="A1485" s="17" t="n">
        <v>1880</v>
      </c>
      <c r="B1485" s="6"/>
      <c r="C1485" s="16" t="n">
        <v>0.104356445226297</v>
      </c>
      <c r="D1485" s="16" t="n">
        <v>0.133288144024427</v>
      </c>
      <c r="E1485" s="16" t="n">
        <v>0.761802469135803</v>
      </c>
      <c r="F1485" s="16" t="n">
        <v>0.64928134757545</v>
      </c>
      <c r="G1485" s="18" t="n">
        <v>8.78207658587232E-018</v>
      </c>
      <c r="H1485" s="6"/>
      <c r="I1485" s="16" t="n">
        <v>-0.00362832067061298</v>
      </c>
      <c r="J1485" s="16" t="n">
        <v>-0.00400039058137301</v>
      </c>
      <c r="K1485" s="16" t="n">
        <v>0.680617283950617</v>
      </c>
      <c r="L1485" s="18" t="n">
        <v>6.66055223648667E-007</v>
      </c>
      <c r="M1485" s="16" t="n">
        <v>0.658320987654321</v>
      </c>
      <c r="N1485" s="18" t="n">
        <v>1.42553736738322E-006</v>
      </c>
      <c r="O1485" s="16" t="n">
        <v>0.235908914762792</v>
      </c>
      <c r="P1485" s="16" t="n">
        <v>-0.222910490239805</v>
      </c>
    </row>
    <row r="1486" customFormat="false" ht="15" hidden="false" customHeight="false" outlineLevel="0" collapsed="false">
      <c r="A1486" s="17" t="n">
        <v>1881</v>
      </c>
      <c r="B1486" s="6"/>
      <c r="C1486" s="16" t="n">
        <v>0.100750959587762</v>
      </c>
      <c r="D1486" s="16" t="n">
        <v>0.129290601563513</v>
      </c>
      <c r="E1486" s="16" t="n">
        <v>0.761407407407407</v>
      </c>
      <c r="F1486" s="16" t="n">
        <v>0.642757739636769</v>
      </c>
      <c r="G1486" s="18" t="n">
        <v>1.0392539117924E-017</v>
      </c>
      <c r="H1486" s="6"/>
      <c r="I1486" s="16" t="n">
        <v>-0.00348259401507698</v>
      </c>
      <c r="J1486" s="16" t="n">
        <v>-0.00387585261694761</v>
      </c>
      <c r="K1486" s="16" t="n">
        <v>0.690296296296296</v>
      </c>
      <c r="L1486" s="18" t="n">
        <v>1.51470623097232E-007</v>
      </c>
      <c r="M1486" s="16" t="n">
        <v>0.646493827160494</v>
      </c>
      <c r="N1486" s="18" t="n">
        <v>3.68950824734592E-006</v>
      </c>
      <c r="O1486" s="16" t="n">
        <v>0.233668677029393</v>
      </c>
      <c r="P1486" s="16" t="n">
        <v>-0.235613153193492</v>
      </c>
    </row>
    <row r="1487" customFormat="false" ht="15" hidden="false" customHeight="false" outlineLevel="0" collapsed="false">
      <c r="A1487" s="17" t="n">
        <v>1882</v>
      </c>
      <c r="B1487" s="6"/>
      <c r="C1487" s="16" t="n">
        <v>0.0972895831833372</v>
      </c>
      <c r="D1487" s="16" t="n">
        <v>0.12541269797636</v>
      </c>
      <c r="E1487" s="16" t="n">
        <v>0.760148148148148</v>
      </c>
      <c r="F1487" s="16" t="n">
        <v>0.635900722639589</v>
      </c>
      <c r="G1487" s="18" t="n">
        <v>1.31234961962961E-017</v>
      </c>
      <c r="H1487" s="6"/>
      <c r="I1487" s="16" t="n">
        <v>-0.00332852508710157</v>
      </c>
      <c r="J1487" s="16" t="n">
        <v>-0.00374113989985088</v>
      </c>
      <c r="K1487" s="16" t="n">
        <v>0.699679012345679</v>
      </c>
      <c r="L1487" s="18" t="n">
        <v>3.33198411394115E-008</v>
      </c>
      <c r="M1487" s="16" t="n">
        <v>0.631061728395062</v>
      </c>
      <c r="N1487" s="18" t="n">
        <v>1.49926454865068E-005</v>
      </c>
      <c r="O1487" s="16" t="n">
        <v>0.231309927445731</v>
      </c>
      <c r="P1487" s="16" t="n">
        <v>-0.247357091057898</v>
      </c>
    </row>
    <row r="1488" customFormat="false" ht="15" hidden="false" customHeight="false" outlineLevel="0" collapsed="false">
      <c r="A1488" s="17" t="n">
        <v>1883</v>
      </c>
      <c r="B1488" s="6"/>
      <c r="C1488" s="16" t="n">
        <v>0.0939957532365766</v>
      </c>
      <c r="D1488" s="16" t="n">
        <v>0.121681619144511</v>
      </c>
      <c r="E1488" s="16" t="n">
        <v>0.758543209876543</v>
      </c>
      <c r="F1488" s="16" t="n">
        <v>0.628773392663092</v>
      </c>
      <c r="G1488" s="18" t="n">
        <v>1.38282989033665E-017</v>
      </c>
      <c r="H1488" s="6"/>
      <c r="I1488" s="16" t="n">
        <v>-0.00316811439167315</v>
      </c>
      <c r="J1488" s="16" t="n">
        <v>-0.00359801012251021</v>
      </c>
      <c r="K1488" s="16" t="n">
        <v>0.706987654320988</v>
      </c>
      <c r="L1488" s="18" t="n">
        <v>7.70876721801772E-009</v>
      </c>
      <c r="M1488" s="16" t="n">
        <v>0.612962962962963</v>
      </c>
      <c r="N1488" s="18" t="n">
        <v>9.85508203831088E-005</v>
      </c>
      <c r="O1488" s="16" t="n">
        <v>0.228853862260924</v>
      </c>
      <c r="P1488" s="16" t="n">
        <v>-0.25799257596839</v>
      </c>
    </row>
    <row r="1489" customFormat="false" ht="15" hidden="false" customHeight="false" outlineLevel="0" collapsed="false">
      <c r="A1489" s="17" t="n">
        <v>1884</v>
      </c>
      <c r="B1489" s="6"/>
      <c r="C1489" s="16" t="n">
        <v>0.0908730212167561</v>
      </c>
      <c r="D1489" s="16" t="n">
        <v>0.118102698232096</v>
      </c>
      <c r="E1489" s="16" t="n">
        <v>0.756962962962963</v>
      </c>
      <c r="F1489" s="16" t="n">
        <v>0.621409976289971</v>
      </c>
      <c r="G1489" s="18" t="n">
        <v>1.42915610858472E-017</v>
      </c>
      <c r="H1489" s="6"/>
      <c r="I1489" s="16" t="n">
        <v>-0.0030036026968194</v>
      </c>
      <c r="J1489" s="16" t="n">
        <v>-0.00344821668176805</v>
      </c>
      <c r="K1489" s="16" t="n">
        <v>0.71320987654321</v>
      </c>
      <c r="L1489" s="18" t="n">
        <v>1.84759545476397E-009</v>
      </c>
      <c r="M1489" s="16" t="n">
        <v>0.591382716049383</v>
      </c>
      <c r="N1489" s="18" t="n">
        <v>0.000971153476233386</v>
      </c>
      <c r="O1489" s="16" t="n">
        <v>0.226311844418396</v>
      </c>
      <c r="P1489" s="16" t="n">
        <v>-0.267322459054495</v>
      </c>
    </row>
    <row r="1490" customFormat="false" ht="15" hidden="false" customHeight="false" outlineLevel="0" collapsed="false">
      <c r="A1490" s="17" t="n">
        <v>1885</v>
      </c>
      <c r="B1490" s="6"/>
      <c r="C1490" s="16" t="n">
        <v>0.0879320345417429</v>
      </c>
      <c r="D1490" s="16" t="n">
        <v>0.114691715398965</v>
      </c>
      <c r="E1490" s="16" t="n">
        <v>0.75483950617284</v>
      </c>
      <c r="F1490" s="16" t="n">
        <v>0.613887592823246</v>
      </c>
      <c r="G1490" s="18" t="n">
        <v>2.43800611725438E-017</v>
      </c>
      <c r="H1490" s="6"/>
      <c r="I1490" s="16" t="n">
        <v>-0.00283350160641113</v>
      </c>
      <c r="J1490" s="16" t="n">
        <v>-0.00328969331898766</v>
      </c>
      <c r="K1490" s="16" t="n">
        <v>0.72004938271605</v>
      </c>
      <c r="L1490" s="18" t="n">
        <v>4.60820989755118E-010</v>
      </c>
      <c r="M1490" s="16" t="n">
        <v>0.567185185185185</v>
      </c>
      <c r="N1490" s="16" t="n">
        <v>0.00978541507966283</v>
      </c>
      <c r="O1490" s="16" t="n">
        <v>0.223710164323005</v>
      </c>
      <c r="P1490" s="16" t="n">
        <v>-0.275329702911716</v>
      </c>
    </row>
    <row r="1491" customFormat="false" ht="15" hidden="false" customHeight="false" outlineLevel="0" collapsed="false">
      <c r="A1491" s="17" t="n">
        <v>1886</v>
      </c>
      <c r="B1491" s="6"/>
      <c r="C1491" s="16" t="n">
        <v>0.0851817741744827</v>
      </c>
      <c r="D1491" s="16" t="n">
        <v>0.111461238142097</v>
      </c>
      <c r="E1491" s="16" t="n">
        <v>0.753703703703704</v>
      </c>
      <c r="F1491" s="16" t="n">
        <v>0.606267267491162</v>
      </c>
      <c r="G1491" s="18" t="n">
        <v>3.90357845324509E-017</v>
      </c>
      <c r="H1491" s="6"/>
      <c r="I1491" s="16" t="n">
        <v>-0.00266027013416465</v>
      </c>
      <c r="J1491" s="16" t="n">
        <v>-0.00312486086200415</v>
      </c>
      <c r="K1491" s="16" t="n">
        <v>0.724716049382716</v>
      </c>
      <c r="L1491" s="18" t="n">
        <v>1.14449314367314E-010</v>
      </c>
      <c r="M1491" s="16" t="n">
        <v>0.540123456790123</v>
      </c>
      <c r="N1491" s="16" t="n">
        <v>0.084508046079827</v>
      </c>
      <c r="O1491" s="16" t="n">
        <v>0.22106972560005</v>
      </c>
      <c r="P1491" s="16" t="n">
        <v>-0.281987900811774</v>
      </c>
    </row>
    <row r="1492" customFormat="false" ht="15" hidden="false" customHeight="false" outlineLevel="0" collapsed="false">
      <c r="A1492" s="17" t="n">
        <v>1887</v>
      </c>
      <c r="B1492" s="6"/>
      <c r="C1492" s="16" t="n">
        <v>0.0826105226925222</v>
      </c>
      <c r="D1492" s="16" t="n">
        <v>0.108402460749283</v>
      </c>
      <c r="E1492" s="16" t="n">
        <v>0.751382716049383</v>
      </c>
      <c r="F1492" s="16" t="n">
        <v>0.598600442980836</v>
      </c>
      <c r="G1492" s="18" t="n">
        <v>6.57024370286641E-017</v>
      </c>
      <c r="H1492" s="6"/>
      <c r="I1492" s="16" t="n">
        <v>-0.00248542298636758</v>
      </c>
      <c r="J1492" s="16" t="n">
        <v>-0.00295491637490595</v>
      </c>
      <c r="K1492" s="16" t="n">
        <v>0.728469135802469</v>
      </c>
      <c r="L1492" s="18" t="n">
        <v>2.92322418460427E-011</v>
      </c>
      <c r="M1492" s="16" t="n">
        <v>0.512765432098765</v>
      </c>
      <c r="N1492" s="16" t="n">
        <v>0.399222686789941</v>
      </c>
      <c r="O1492" s="16" t="n">
        <v>0.218408259978402</v>
      </c>
      <c r="P1492" s="16" t="n">
        <v>-0.287276693498343</v>
      </c>
    </row>
    <row r="1493" customFormat="false" ht="15" hidden="false" customHeight="false" outlineLevel="0" collapsed="false">
      <c r="A1493" s="17" t="n">
        <v>1888</v>
      </c>
      <c r="B1493" s="6"/>
      <c r="C1493" s="16" t="n">
        <v>0.0802202814658617</v>
      </c>
      <c r="D1493" s="16" t="n">
        <v>0.105521270061533</v>
      </c>
      <c r="E1493" s="16" t="n">
        <v>0.749358024691358</v>
      </c>
      <c r="F1493" s="16" t="n">
        <v>0.590947231578537</v>
      </c>
      <c r="G1493" s="18" t="n">
        <v>1.25836614934841E-016</v>
      </c>
      <c r="H1493" s="6"/>
      <c r="I1493" s="16" t="n">
        <v>-0.00230995471574502</v>
      </c>
      <c r="J1493" s="16" t="n">
        <v>-0.00278080241597976</v>
      </c>
      <c r="K1493" s="16" t="n">
        <v>0.732024691358025</v>
      </c>
      <c r="L1493" s="18" t="n">
        <v>7.40273782790844E-012</v>
      </c>
      <c r="M1493" s="16" t="n">
        <v>0.516641975308642</v>
      </c>
      <c r="N1493" s="16" t="n">
        <v>0.976951886528668</v>
      </c>
      <c r="O1493" s="16" t="n">
        <v>0.215746650349991</v>
      </c>
      <c r="P1493" s="16" t="n">
        <v>-0.291289671118273</v>
      </c>
    </row>
    <row r="1494" customFormat="false" ht="15" hidden="false" customHeight="false" outlineLevel="0" collapsed="false">
      <c r="A1494" s="17" t="n">
        <v>1889</v>
      </c>
      <c r="B1494" s="6"/>
      <c r="C1494" s="16" t="n">
        <v>0.0780113274850315</v>
      </c>
      <c r="D1494" s="16" t="n">
        <v>0.102821533372677</v>
      </c>
      <c r="E1494" s="16" t="n">
        <v>0.746148148148148</v>
      </c>
      <c r="F1494" s="16" t="n">
        <v>0.583376295199389</v>
      </c>
      <c r="G1494" s="18" t="n">
        <v>2.53502197396299E-016</v>
      </c>
      <c r="H1494" s="6"/>
      <c r="I1494" s="16" t="n">
        <v>-0.0021370442233804</v>
      </c>
      <c r="J1494" s="16" t="n">
        <v>-0.00260597402156013</v>
      </c>
      <c r="K1494" s="16" t="n">
        <v>0.735432098765432</v>
      </c>
      <c r="L1494" s="18" t="n">
        <v>1.93881998707078E-012</v>
      </c>
      <c r="M1494" s="16" t="n">
        <v>0.545259259259259</v>
      </c>
      <c r="N1494" s="16" t="n">
        <v>0.457538317695518</v>
      </c>
      <c r="O1494" s="16" t="n">
        <v>0.213108913615919</v>
      </c>
      <c r="P1494" s="16" t="n">
        <v>-0.294072866774076</v>
      </c>
    </row>
    <row r="1495" customFormat="false" ht="15" hidden="false" customHeight="false" outlineLevel="0" collapsed="false">
      <c r="A1495" s="17" t="n">
        <v>1890</v>
      </c>
      <c r="B1495" s="6"/>
      <c r="C1495" s="16" t="n">
        <v>0.0759862797528053</v>
      </c>
      <c r="D1495" s="16" t="n">
        <v>0.100311291790308</v>
      </c>
      <c r="E1495" s="16" t="n">
        <v>0.74320987654321</v>
      </c>
      <c r="F1495" s="16" t="n">
        <v>0.57598477648062</v>
      </c>
      <c r="G1495" s="18" t="n">
        <v>5.22815315507137E-016</v>
      </c>
      <c r="H1495" s="6"/>
      <c r="I1495" s="16" t="n">
        <v>-0.00196828359087561</v>
      </c>
      <c r="J1495" s="16" t="n">
        <v>-0.00243237218139567</v>
      </c>
      <c r="K1495" s="16" t="n">
        <v>0.739135802469136</v>
      </c>
      <c r="L1495" s="18" t="n">
        <v>5.07338731303162E-013</v>
      </c>
      <c r="M1495" s="16" t="n">
        <v>0.572691358024691</v>
      </c>
      <c r="N1495" s="16" t="n">
        <v>0.131136474875085</v>
      </c>
      <c r="O1495" s="16" t="n">
        <v>0.210529182715509</v>
      </c>
      <c r="P1495" s="16" t="n">
        <v>-0.295731908784011</v>
      </c>
    </row>
    <row r="1496" customFormat="false" ht="15" hidden="false" customHeight="false" outlineLevel="0" collapsed="false">
      <c r="A1496" s="17" t="n">
        <v>1891</v>
      </c>
      <c r="B1496" s="6"/>
      <c r="C1496" s="16" t="n">
        <v>0.074129355620266</v>
      </c>
      <c r="D1496" s="16" t="n">
        <v>0.0979769500719358</v>
      </c>
      <c r="E1496" s="16" t="n">
        <v>0.739506172839506</v>
      </c>
      <c r="F1496" s="16" t="n">
        <v>0.568800192445125</v>
      </c>
      <c r="G1496" s="18" t="n">
        <v>1.01880211488182E-015</v>
      </c>
      <c r="H1496" s="6"/>
      <c r="I1496" s="16" t="n">
        <v>-0.00180416755555657</v>
      </c>
      <c r="J1496" s="16" t="n">
        <v>-0.00226049342772221</v>
      </c>
      <c r="K1496" s="16" t="n">
        <v>0.740864197530864</v>
      </c>
      <c r="L1496" s="18" t="n">
        <v>1.36746498599988E-013</v>
      </c>
      <c r="M1496" s="16" t="n">
        <v>0.597160493827161</v>
      </c>
      <c r="N1496" s="16" t="n">
        <v>0.0241070388368366</v>
      </c>
      <c r="O1496" s="16" t="n">
        <v>0.208017451791994</v>
      </c>
      <c r="P1496" s="16" t="n">
        <v>-0.296321100481159</v>
      </c>
    </row>
    <row r="1497" customFormat="false" ht="15" hidden="false" customHeight="false" outlineLevel="0" collapsed="false">
      <c r="A1497" s="17" t="n">
        <v>1892</v>
      </c>
      <c r="B1497" s="6"/>
      <c r="C1497" s="16" t="n">
        <v>0.0724422669904905</v>
      </c>
      <c r="D1497" s="16" t="n">
        <v>0.0958245321073567</v>
      </c>
      <c r="E1497" s="16" t="n">
        <v>0.736641975308642</v>
      </c>
      <c r="F1497" s="16" t="n">
        <v>0.561891490415886</v>
      </c>
      <c r="G1497" s="18" t="n">
        <v>2.19294216461267E-015</v>
      </c>
      <c r="H1497" s="6"/>
      <c r="I1497" s="16" t="n">
        <v>-0.00164617908852457</v>
      </c>
      <c r="J1497" s="16" t="n">
        <v>-0.00209216802307086</v>
      </c>
      <c r="K1497" s="16" t="n">
        <v>0.74320987654321</v>
      </c>
      <c r="L1497" s="18" t="n">
        <v>3.77259157472224E-014</v>
      </c>
      <c r="M1497" s="16" t="n">
        <v>0.619654320987654</v>
      </c>
      <c r="N1497" s="16" t="n">
        <v>0.00357974891139604</v>
      </c>
      <c r="O1497" s="16" t="n">
        <v>0.205598281283262</v>
      </c>
      <c r="P1497" s="16" t="n">
        <v>-0.295923550294688</v>
      </c>
    </row>
    <row r="1498" customFormat="false" ht="15" hidden="false" customHeight="false" outlineLevel="0" collapsed="false">
      <c r="A1498" s="17" t="n">
        <v>1893</v>
      </c>
      <c r="B1498" s="6"/>
      <c r="C1498" s="16" t="n">
        <v>0.0709187018735267</v>
      </c>
      <c r="D1498" s="16" t="n">
        <v>0.093849751984875</v>
      </c>
      <c r="E1498" s="16" t="n">
        <v>0.733728395061728</v>
      </c>
      <c r="F1498" s="16" t="n">
        <v>0.555300169093609</v>
      </c>
      <c r="G1498" s="18" t="n">
        <v>4.74651225308655E-015</v>
      </c>
      <c r="H1498" s="6"/>
      <c r="I1498" s="16" t="n">
        <v>-0.00149655039954414</v>
      </c>
      <c r="J1498" s="16" t="n">
        <v>-0.00193014441986426</v>
      </c>
      <c r="K1498" s="16" t="n">
        <v>0.744567901234568</v>
      </c>
      <c r="L1498" s="18" t="n">
        <v>1.03440330562065E-014</v>
      </c>
      <c r="M1498" s="16" t="n">
        <v>0.640469135802469</v>
      </c>
      <c r="N1498" s="18" t="n">
        <v>0.000479381899015209</v>
      </c>
      <c r="O1498" s="16" t="n">
        <v>0.203286726396086</v>
      </c>
      <c r="P1498" s="16" t="n">
        <v>-0.294640808166834</v>
      </c>
    </row>
    <row r="1499" customFormat="false" ht="15" hidden="false" customHeight="false" outlineLevel="0" collapsed="false">
      <c r="A1499" s="17" t="n">
        <v>1894</v>
      </c>
      <c r="B1499" s="6"/>
      <c r="C1499" s="16" t="n">
        <v>0.0695479204136533</v>
      </c>
      <c r="D1499" s="16" t="n">
        <v>0.0920441973213823</v>
      </c>
      <c r="E1499" s="16" t="n">
        <v>0.730888888888889</v>
      </c>
      <c r="F1499" s="16" t="n">
        <v>0.549054498956477</v>
      </c>
      <c r="G1499" s="18" t="n">
        <v>1.01105167176057E-014</v>
      </c>
      <c r="H1499" s="6"/>
      <c r="I1499" s="16" t="n">
        <v>-0.00135463021917373</v>
      </c>
      <c r="J1499" s="16" t="n">
        <v>-0.00177375867188234</v>
      </c>
      <c r="K1499" s="16" t="n">
        <v>0.745728395061728</v>
      </c>
      <c r="L1499" s="18" t="n">
        <v>3.0278696369126E-015</v>
      </c>
      <c r="M1499" s="16" t="n">
        <v>0.659604938271605</v>
      </c>
      <c r="N1499" s="18" t="n">
        <v>5.54759443137738E-005</v>
      </c>
      <c r="O1499" s="16" t="n">
        <v>0.201093248694926</v>
      </c>
      <c r="P1499" s="16" t="n">
        <v>-0.292566800597249</v>
      </c>
    </row>
    <row r="1500" customFormat="false" ht="15" hidden="false" customHeight="false" outlineLevel="0" collapsed="false">
      <c r="A1500" s="17" t="n">
        <v>1895</v>
      </c>
      <c r="B1500" s="6"/>
      <c r="C1500" s="16" t="n">
        <v>0.0683232056045784</v>
      </c>
      <c r="D1500" s="16" t="n">
        <v>0.0904028994275119</v>
      </c>
      <c r="E1500" s="16" t="n">
        <v>0.728</v>
      </c>
      <c r="F1500" s="16" t="n">
        <v>0.543178100667082</v>
      </c>
      <c r="G1500" s="18" t="n">
        <v>2.07951749279748E-014</v>
      </c>
      <c r="H1500" s="6"/>
      <c r="I1500" s="16" t="n">
        <v>-0.00122128771714112</v>
      </c>
      <c r="J1500" s="16" t="n">
        <v>-0.00162431727905615</v>
      </c>
      <c r="K1500" s="16" t="n">
        <v>0.74762962962963</v>
      </c>
      <c r="L1500" s="18" t="n">
        <v>9.90717317024796E-016</v>
      </c>
      <c r="M1500" s="16" t="n">
        <v>0.676691358024691</v>
      </c>
      <c r="N1500" s="18" t="n">
        <v>6.30926689867933E-006</v>
      </c>
      <c r="O1500" s="16" t="n">
        <v>0.199026692935599</v>
      </c>
      <c r="P1500" s="16" t="n">
        <v>-0.289770258102772</v>
      </c>
    </row>
    <row r="1501" customFormat="false" ht="15" hidden="false" customHeight="false" outlineLevel="0" collapsed="false">
      <c r="A1501" s="17" t="n">
        <v>1896</v>
      </c>
      <c r="B1501" s="6"/>
      <c r="C1501" s="16" t="n">
        <v>0.0672252933202448</v>
      </c>
      <c r="D1501" s="16" t="n">
        <v>0.0889057368689046</v>
      </c>
      <c r="E1501" s="16" t="n">
        <v>0.725037037037037</v>
      </c>
      <c r="F1501" s="16" t="n">
        <v>0.53765146625429</v>
      </c>
      <c r="G1501" s="18" t="n">
        <v>4.1605982193363E-014</v>
      </c>
      <c r="H1501" s="6"/>
      <c r="I1501" s="16" t="n">
        <v>-0.00109744035941933</v>
      </c>
      <c r="J1501" s="16" t="n">
        <v>-0.00148303028536122</v>
      </c>
      <c r="K1501" s="16" t="n">
        <v>0.748716049382716</v>
      </c>
      <c r="L1501" s="18" t="n">
        <v>3.52321139876883E-016</v>
      </c>
      <c r="M1501" s="16" t="n">
        <v>0.691135802469136</v>
      </c>
      <c r="N1501" s="18" t="n">
        <v>6.95900399582976E-007</v>
      </c>
      <c r="O1501" s="16" t="n">
        <v>0.197080712521507</v>
      </c>
      <c r="P1501" s="16" t="n">
        <v>-0.28637474633342</v>
      </c>
    </row>
    <row r="1502" customFormat="false" ht="15" hidden="false" customHeight="false" outlineLevel="0" collapsed="false">
      <c r="A1502" s="17" t="n">
        <v>1897</v>
      </c>
      <c r="B1502" s="6"/>
      <c r="C1502" s="16" t="n">
        <v>0.0662440185133651</v>
      </c>
      <c r="D1502" s="16" t="n">
        <v>0.0875439344951101</v>
      </c>
      <c r="E1502" s="16" t="n">
        <v>0.722049382716049</v>
      </c>
      <c r="F1502" s="16" t="n">
        <v>0.5324886311753</v>
      </c>
      <c r="G1502" s="18" t="n">
        <v>8.04151416804168E-014</v>
      </c>
      <c r="H1502" s="6"/>
      <c r="I1502" s="18" t="n">
        <v>-0.000982511565976345</v>
      </c>
      <c r="J1502" s="16" t="n">
        <v>-0.00134942775867189</v>
      </c>
      <c r="K1502" s="16" t="n">
        <v>0.748864197530864</v>
      </c>
      <c r="L1502" s="18" t="n">
        <v>1.34122848506676E-016</v>
      </c>
      <c r="M1502" s="16" t="n">
        <v>0.703185185185185</v>
      </c>
      <c r="N1502" s="18" t="n">
        <v>7.00274193437674E-008</v>
      </c>
      <c r="O1502" s="16" t="n">
        <v>0.195260721944714</v>
      </c>
      <c r="P1502" s="16" t="n">
        <v>-0.282450948229029</v>
      </c>
    </row>
    <row r="1503" customFormat="false" ht="15" hidden="false" customHeight="false" outlineLevel="0" collapsed="false">
      <c r="A1503" s="17" t="n">
        <v>1898</v>
      </c>
      <c r="B1503" s="6"/>
      <c r="C1503" s="16" t="n">
        <v>0.0653704845273233</v>
      </c>
      <c r="D1503" s="16" t="n">
        <v>0.0863091510112456</v>
      </c>
      <c r="E1503" s="16" t="n">
        <v>0.719382716049383</v>
      </c>
      <c r="F1503" s="16" t="n">
        <v>0.527687677270875</v>
      </c>
      <c r="G1503" s="18" t="n">
        <v>1.49518051506936E-013</v>
      </c>
      <c r="H1503" s="6"/>
      <c r="I1503" s="18" t="n">
        <v>-0.000878007247571105</v>
      </c>
      <c r="J1503" s="16" t="n">
        <v>-0.00122567575194315</v>
      </c>
      <c r="K1503" s="16" t="n">
        <v>0.749234567901235</v>
      </c>
      <c r="L1503" s="18" t="n">
        <v>5.45607385741868E-017</v>
      </c>
      <c r="M1503" s="16" t="n">
        <v>0.714197530864198</v>
      </c>
      <c r="N1503" s="18" t="n">
        <v>7.04917261100084E-009</v>
      </c>
      <c r="O1503" s="16" t="n">
        <v>0.19356648843745</v>
      </c>
      <c r="P1503" s="16" t="n">
        <v>-0.278118659945005</v>
      </c>
    </row>
    <row r="1504" customFormat="false" ht="15" hidden="false" customHeight="false" outlineLevel="0" collapsed="false">
      <c r="A1504" s="17" t="n">
        <v>1899</v>
      </c>
      <c r="B1504" s="6"/>
      <c r="C1504" s="16" t="n">
        <v>0.0645923866880291</v>
      </c>
      <c r="D1504" s="16" t="n">
        <v>0.0851893668174476</v>
      </c>
      <c r="E1504" s="16" t="n">
        <v>0.716962962962963</v>
      </c>
      <c r="F1504" s="16" t="n">
        <v>0.523245165104696</v>
      </c>
      <c r="G1504" s="18" t="n">
        <v>2.67022173477216E-013</v>
      </c>
      <c r="H1504" s="6"/>
      <c r="I1504" s="18" t="n">
        <v>-0.000783118734225063</v>
      </c>
      <c r="J1504" s="16" t="n">
        <v>-0.00111111403386763</v>
      </c>
      <c r="K1504" s="16" t="n">
        <v>0.749135802469136</v>
      </c>
      <c r="L1504" s="18" t="n">
        <v>2.61171231916242E-017</v>
      </c>
      <c r="M1504" s="16" t="n">
        <v>0.723777777777778</v>
      </c>
      <c r="N1504" s="18" t="n">
        <v>6.93706720602892E-010</v>
      </c>
      <c r="O1504" s="16" t="n">
        <v>0.191997202803389</v>
      </c>
      <c r="P1504" s="16" t="n">
        <v>-0.27341224743784</v>
      </c>
    </row>
    <row r="1505" customFormat="false" ht="15" hidden="false" customHeight="false" outlineLevel="0" collapsed="false">
      <c r="A1505" s="17" t="n">
        <v>1900</v>
      </c>
      <c r="B1505" s="6"/>
      <c r="C1505" s="16" t="n">
        <v>0.0639036289293769</v>
      </c>
      <c r="D1505" s="16" t="n">
        <v>0.0841804184518011</v>
      </c>
      <c r="E1505" s="16" t="n">
        <v>0.714962962962963</v>
      </c>
      <c r="F1505" s="16" t="n">
        <v>0.519178349633262</v>
      </c>
      <c r="G1505" s="18" t="n">
        <v>4.56468756971737E-013</v>
      </c>
      <c r="H1505" s="6"/>
      <c r="I1505" s="18" t="n">
        <v>-0.000696827278783064</v>
      </c>
      <c r="J1505" s="16" t="n">
        <v>-0.00100479082491208</v>
      </c>
      <c r="K1505" s="16" t="n">
        <v>0.748666666666667</v>
      </c>
      <c r="L1505" s="18" t="n">
        <v>1.42268988227339E-017</v>
      </c>
      <c r="M1505" s="16" t="n">
        <v>0.731358024691358</v>
      </c>
      <c r="N1505" s="18" t="n">
        <v>6.03933094209138E-011</v>
      </c>
      <c r="O1505" s="16" t="n">
        <v>0.190559336670752</v>
      </c>
      <c r="P1505" s="16" t="n">
        <v>-0.268398364647193</v>
      </c>
    </row>
    <row r="1506" customFormat="false" ht="15" hidden="false" customHeight="false" outlineLevel="0" collapsed="false">
      <c r="A1506" s="17" t="n">
        <v>1901</v>
      </c>
      <c r="B1506" s="6"/>
      <c r="C1506" s="16" t="n">
        <v>0.0632900078848057</v>
      </c>
      <c r="D1506" s="16" t="n">
        <v>0.083268341934726</v>
      </c>
      <c r="E1506" s="16" t="n">
        <v>0.713135802469136</v>
      </c>
      <c r="F1506" s="16" t="n">
        <v>0.515467194076079</v>
      </c>
      <c r="G1506" s="18" t="n">
        <v>7.55168071286131E-013</v>
      </c>
      <c r="H1506" s="6"/>
      <c r="I1506" s="18" t="n">
        <v>-0.000619247217574074</v>
      </c>
      <c r="J1506" s="18" t="n">
        <v>-0.000907329129927517</v>
      </c>
      <c r="K1506" s="16" t="n">
        <v>0.748320987654321</v>
      </c>
      <c r="L1506" s="18" t="n">
        <v>9.64224370302223E-018</v>
      </c>
      <c r="M1506" s="16" t="n">
        <v>0.739753086419753</v>
      </c>
      <c r="N1506" s="18" t="n">
        <v>5.90059682447984E-012</v>
      </c>
      <c r="O1506" s="16" t="n">
        <v>0.189246146534552</v>
      </c>
      <c r="P1506" s="16" t="n">
        <v>-0.263189718790726</v>
      </c>
    </row>
    <row r="1507" customFormat="false" ht="15" hidden="false" customHeight="false" outlineLevel="0" collapsed="false">
      <c r="A1507" s="17" t="n">
        <v>1902</v>
      </c>
      <c r="B1507" s="6"/>
      <c r="C1507" s="16" t="n">
        <v>0.0627470160955149</v>
      </c>
      <c r="D1507" s="16" t="n">
        <v>0.0824485218039808</v>
      </c>
      <c r="E1507" s="16" t="n">
        <v>0.710740740740741</v>
      </c>
      <c r="F1507" s="16" t="n">
        <v>0.512105915159187</v>
      </c>
      <c r="G1507" s="18" t="n">
        <v>1.19744758719549E-012</v>
      </c>
      <c r="H1507" s="6"/>
      <c r="I1507" s="18" t="n">
        <v>-0.000549344994305283</v>
      </c>
      <c r="J1507" s="18" t="n">
        <v>-0.000817727458693031</v>
      </c>
      <c r="K1507" s="16" t="n">
        <v>0.747901234567901</v>
      </c>
      <c r="L1507" s="18" t="n">
        <v>7.93983831314444E-018</v>
      </c>
      <c r="M1507" s="16" t="n">
        <v>0.745160493827161</v>
      </c>
      <c r="N1507" s="18" t="n">
        <v>6.94737021947367E-013</v>
      </c>
      <c r="O1507" s="16" t="n">
        <v>0.188055882863388</v>
      </c>
      <c r="P1507" s="16" t="n">
        <v>-0.257844651712977</v>
      </c>
    </row>
    <row r="1508" customFormat="false" ht="15" hidden="false" customHeight="false" outlineLevel="0" collapsed="false">
      <c r="A1508" s="17" t="n">
        <v>1903</v>
      </c>
      <c r="B1508" s="6"/>
      <c r="C1508" s="16" t="n">
        <v>0.0622673180751067</v>
      </c>
      <c r="D1508" s="16" t="n">
        <v>0.0817137926800348</v>
      </c>
      <c r="E1508" s="16" t="n">
        <v>0.708567901234568</v>
      </c>
      <c r="F1508" s="16" t="n">
        <v>0.509087741652642</v>
      </c>
      <c r="G1508" s="18" t="n">
        <v>1.77653047142732E-012</v>
      </c>
      <c r="H1508" s="6"/>
      <c r="I1508" s="18" t="n">
        <v>-0.000487088539918637</v>
      </c>
      <c r="J1508" s="18" t="n">
        <v>-0.000736085099818747</v>
      </c>
      <c r="K1508" s="16" t="n">
        <v>0.746444444444445</v>
      </c>
      <c r="L1508" s="18" t="n">
        <v>7.62242465758569E-018</v>
      </c>
      <c r="M1508" s="16" t="n">
        <v>0.749604938271605</v>
      </c>
      <c r="N1508" s="18" t="n">
        <v>8.7063389643476E-014</v>
      </c>
      <c r="O1508" s="16" t="n">
        <v>0.186986409724465</v>
      </c>
      <c r="P1508" s="16" t="n">
        <v>-0.252487361110801</v>
      </c>
    </row>
    <row r="1509" customFormat="false" ht="15" hidden="false" customHeight="false" outlineLevel="0" collapsed="false">
      <c r="A1509" s="17" t="n">
        <v>1904</v>
      </c>
      <c r="B1509" s="6"/>
      <c r="C1509" s="16" t="n">
        <v>0.0618451752714435</v>
      </c>
      <c r="D1509" s="16" t="n">
        <v>0.0810582059401924</v>
      </c>
      <c r="E1509" s="16" t="n">
        <v>0.706395061728395</v>
      </c>
      <c r="F1509" s="16" t="n">
        <v>0.506399633720198</v>
      </c>
      <c r="G1509" s="18" t="n">
        <v>2.57651996690538E-012</v>
      </c>
      <c r="H1509" s="6"/>
      <c r="I1509" s="18" t="n">
        <v>-0.000431326194296889</v>
      </c>
      <c r="J1509" s="18" t="n">
        <v>-0.000661600329484673</v>
      </c>
      <c r="K1509" s="16" t="n">
        <v>0.744716049382716</v>
      </c>
      <c r="L1509" s="18" t="n">
        <v>7.86705495470077E-018</v>
      </c>
      <c r="M1509" s="16" t="n">
        <v>0.751777777777778</v>
      </c>
      <c r="N1509" s="18" t="n">
        <v>1.40552738067157E-014</v>
      </c>
      <c r="O1509" s="16" t="n">
        <v>0.186033333284441</v>
      </c>
      <c r="P1509" s="16" t="n">
        <v>-0.24722956140021</v>
      </c>
    </row>
    <row r="1510" customFormat="false" ht="15" hidden="false" customHeight="false" outlineLevel="0" collapsed="false">
      <c r="A1510" s="17" t="n">
        <v>1905</v>
      </c>
      <c r="B1510" s="6"/>
      <c r="C1510" s="16" t="n">
        <v>0.0614718811760464</v>
      </c>
      <c r="D1510" s="16" t="n">
        <v>0.0804703306517215</v>
      </c>
      <c r="E1510" s="16" t="n">
        <v>0.704864197530864</v>
      </c>
      <c r="F1510" s="16" t="n">
        <v>0.503993266837914</v>
      </c>
      <c r="G1510" s="18" t="n">
        <v>3.63952027697266E-012</v>
      </c>
      <c r="H1510" s="6"/>
      <c r="I1510" s="18" t="n">
        <v>-0.000381675197905626</v>
      </c>
      <c r="J1510" s="18" t="n">
        <v>-0.000594015092544789</v>
      </c>
      <c r="K1510" s="16" t="n">
        <v>0.743703703703704</v>
      </c>
      <c r="L1510" s="18" t="n">
        <v>9.13717017526232E-018</v>
      </c>
      <c r="M1510" s="16" t="n">
        <v>0.752765432098766</v>
      </c>
      <c r="N1510" s="18" t="n">
        <v>2.55642754588368E-015</v>
      </c>
      <c r="O1510" s="16" t="n">
        <v>0.185179703181585</v>
      </c>
      <c r="P1510" s="16" t="n">
        <v>-0.242103934720783</v>
      </c>
    </row>
    <row r="1511" customFormat="false" ht="15" hidden="false" customHeight="false" outlineLevel="0" collapsed="false">
      <c r="A1511" s="17" t="n">
        <v>1906</v>
      </c>
      <c r="B1511" s="6"/>
      <c r="C1511" s="16" t="n">
        <v>0.061142001613257</v>
      </c>
      <c r="D1511" s="16" t="n">
        <v>0.079944079329854</v>
      </c>
      <c r="E1511" s="16" t="n">
        <v>0.703802469135803</v>
      </c>
      <c r="F1511" s="16" t="n">
        <v>0.501851981644347</v>
      </c>
      <c r="G1511" s="18" t="n">
        <v>5.00877407449021E-012</v>
      </c>
      <c r="H1511" s="6"/>
      <c r="I1511" s="18" t="n">
        <v>-0.000337486645679996</v>
      </c>
      <c r="J1511" s="18" t="n">
        <v>-0.000532644554411074</v>
      </c>
      <c r="K1511" s="16" t="n">
        <v>0.741901234567901</v>
      </c>
      <c r="L1511" s="18" t="n">
        <v>1.19147301244317E-017</v>
      </c>
      <c r="M1511" s="16" t="n">
        <v>0.752617283950617</v>
      </c>
      <c r="N1511" s="18" t="n">
        <v>6.52654327809691E-016</v>
      </c>
      <c r="O1511" s="16" t="n">
        <v>0.184419754973486</v>
      </c>
      <c r="P1511" s="16" t="n">
        <v>-0.237109342190859</v>
      </c>
    </row>
    <row r="1512" customFormat="false" ht="15" hidden="false" customHeight="false" outlineLevel="0" collapsed="false">
      <c r="A1512" s="17" t="n">
        <v>1907</v>
      </c>
      <c r="B1512" s="6"/>
      <c r="C1512" s="16" t="n">
        <v>0.0608513529642134</v>
      </c>
      <c r="D1512" s="16" t="n">
        <v>0.0794736084615444</v>
      </c>
      <c r="E1512" s="16" t="n">
        <v>0.702197530864198</v>
      </c>
      <c r="F1512" s="16" t="n">
        <v>0.499938086147961</v>
      </c>
      <c r="G1512" s="18" t="n">
        <v>6.66958943863902E-012</v>
      </c>
      <c r="H1512" s="6"/>
      <c r="I1512" s="18" t="n">
        <v>-0.000298629906767788</v>
      </c>
      <c r="J1512" s="18" t="n">
        <v>-0.000477773500976164</v>
      </c>
      <c r="K1512" s="16" t="n">
        <v>0.739876543209877</v>
      </c>
      <c r="L1512" s="18" t="n">
        <v>1.78692178956831E-017</v>
      </c>
      <c r="M1512" s="16" t="n">
        <v>0.752543209876543</v>
      </c>
      <c r="N1512" s="18" t="n">
        <v>1.98535506058126E-016</v>
      </c>
      <c r="O1512" s="16" t="n">
        <v>0.183740227913288</v>
      </c>
      <c r="P1512" s="16" t="n">
        <v>-0.232414773784606</v>
      </c>
    </row>
    <row r="1513" customFormat="false" ht="15" hidden="false" customHeight="false" outlineLevel="0" collapsed="false">
      <c r="A1513" s="17" t="n">
        <v>1908</v>
      </c>
      <c r="B1513" s="6"/>
      <c r="C1513" s="16" t="n">
        <v>0.0605940990242893</v>
      </c>
      <c r="D1513" s="16" t="n">
        <v>0.0790509149393784</v>
      </c>
      <c r="E1513" s="16" t="n">
        <v>0.700938271604938</v>
      </c>
      <c r="F1513" s="16" t="n">
        <v>0.498211802885141</v>
      </c>
      <c r="G1513" s="18" t="n">
        <v>8.70011743039622E-012</v>
      </c>
      <c r="H1513" s="6"/>
      <c r="I1513" s="18" t="n">
        <v>-0.000264507441278976</v>
      </c>
      <c r="J1513" s="18" t="n">
        <v>-0.00042877625425674</v>
      </c>
      <c r="K1513" s="16" t="n">
        <v>0.739358024691358</v>
      </c>
      <c r="L1513" s="18" t="n">
        <v>2.82334799815769E-017</v>
      </c>
      <c r="M1513" s="16" t="n">
        <v>0.751382716049383</v>
      </c>
      <c r="N1513" s="18" t="n">
        <v>8.39992403872141E-017</v>
      </c>
      <c r="O1513" s="16" t="n">
        <v>0.183127086359645</v>
      </c>
      <c r="P1513" s="16" t="n">
        <v>-0.228081126821148</v>
      </c>
    </row>
    <row r="1514" customFormat="false" ht="15" hidden="false" customHeight="false" outlineLevel="0" collapsed="false">
      <c r="A1514" s="17" t="n">
        <v>1909</v>
      </c>
      <c r="B1514" s="6"/>
      <c r="C1514" s="16" t="n">
        <v>0.0603668276419611</v>
      </c>
      <c r="D1514" s="16" t="n">
        <v>0.0786723853199634</v>
      </c>
      <c r="E1514" s="16" t="n">
        <v>0.700098765432099</v>
      </c>
      <c r="F1514" s="16" t="n">
        <v>0.496667998247643</v>
      </c>
      <c r="G1514" s="18" t="n">
        <v>1.10469170662878E-011</v>
      </c>
      <c r="H1514" s="6"/>
      <c r="I1514" s="18" t="n">
        <v>-0.000234441607081952</v>
      </c>
      <c r="J1514" s="18" t="n">
        <v>-0.000384904302035942</v>
      </c>
      <c r="K1514" s="16" t="n">
        <v>0.737185185185185</v>
      </c>
      <c r="L1514" s="18" t="n">
        <v>4.60470652476013E-017</v>
      </c>
      <c r="M1514" s="16" t="n">
        <v>0.74958024691358</v>
      </c>
      <c r="N1514" s="18" t="n">
        <v>4.68602172881405E-017</v>
      </c>
      <c r="O1514" s="16" t="n">
        <v>0.182578576498698</v>
      </c>
      <c r="P1514" s="16" t="n">
        <v>-0.224104161324388</v>
      </c>
    </row>
    <row r="1515" customFormat="false" ht="15" hidden="false" customHeight="false" outlineLevel="0" collapsed="false">
      <c r="A1515" s="17" t="n">
        <v>1910</v>
      </c>
      <c r="B1515" s="6"/>
      <c r="C1515" s="16" t="n">
        <v>0.060165768499643</v>
      </c>
      <c r="D1515" s="16" t="n">
        <v>0.0783331454749328</v>
      </c>
      <c r="E1515" s="16" t="n">
        <v>0.699160493827161</v>
      </c>
      <c r="F1515" s="16" t="n">
        <v>0.495282825341834</v>
      </c>
      <c r="G1515" s="18" t="n">
        <v>1.37600631450128E-011</v>
      </c>
      <c r="H1515" s="6"/>
      <c r="I1515" s="18" t="n">
        <v>-0.000208197068570994</v>
      </c>
      <c r="J1515" s="18" t="n">
        <v>-0.000346016235634975</v>
      </c>
      <c r="K1515" s="16" t="n">
        <v>0.73562962962963</v>
      </c>
      <c r="L1515" s="18" t="n">
        <v>7.56224190067989E-017</v>
      </c>
      <c r="M1515" s="16" t="n">
        <v>0.748888888888889</v>
      </c>
      <c r="N1515" s="18" t="n">
        <v>3.2905852893368E-017</v>
      </c>
      <c r="O1515" s="16" t="n">
        <v>0.182086282929925</v>
      </c>
      <c r="P1515" s="16" t="n">
        <v>-0.220568749297184</v>
      </c>
    </row>
    <row r="1516" customFormat="false" ht="15" hidden="false" customHeight="false" outlineLevel="0" collapsed="false">
      <c r="A1516" s="17" t="n">
        <v>1911</v>
      </c>
      <c r="B1516" s="6"/>
      <c r="C1516" s="16" t="n">
        <v>0.0599860929983447</v>
      </c>
      <c r="D1516" s="16" t="n">
        <v>0.078026804214788</v>
      </c>
      <c r="E1516" s="16" t="n">
        <v>0.69841975308642</v>
      </c>
      <c r="F1516" s="16" t="n">
        <v>0.494023879131226</v>
      </c>
      <c r="G1516" s="18" t="n">
        <v>1.67990731058334E-011</v>
      </c>
      <c r="H1516" s="6"/>
      <c r="I1516" s="18" t="n">
        <v>-0.000185113322093387</v>
      </c>
      <c r="J1516" s="18" t="n">
        <v>-0.000311236874555365</v>
      </c>
      <c r="K1516" s="16" t="n">
        <v>0.735432098765432</v>
      </c>
      <c r="L1516" s="18" t="n">
        <v>1.19714212055783E-016</v>
      </c>
      <c r="M1516" s="16" t="n">
        <v>0.748271604938272</v>
      </c>
      <c r="N1516" s="18" t="n">
        <v>2.55096836525152E-017</v>
      </c>
      <c r="O1516" s="16" t="n">
        <v>0.181638731792113</v>
      </c>
      <c r="P1516" s="16" t="n">
        <v>-0.217438477623543</v>
      </c>
    </row>
    <row r="1517" customFormat="false" ht="15" hidden="false" customHeight="false" outlineLevel="0" collapsed="false">
      <c r="A1517" s="17" t="n">
        <v>1912</v>
      </c>
      <c r="B1517" s="6"/>
      <c r="C1517" s="16" t="n">
        <v>0.0598255744273204</v>
      </c>
      <c r="D1517" s="16" t="n">
        <v>0.0777503078114615</v>
      </c>
      <c r="E1517" s="16" t="n">
        <v>0.697432098765432</v>
      </c>
      <c r="F1517" s="16" t="n">
        <v>0.492882691900751</v>
      </c>
      <c r="G1517" s="18" t="n">
        <v>2.00510276923577E-011</v>
      </c>
      <c r="H1517" s="6"/>
      <c r="I1517" s="18" t="n">
        <v>-0.000164780772941703</v>
      </c>
      <c r="J1517" s="18" t="n">
        <v>-0.000279969459754541</v>
      </c>
      <c r="K1517" s="16" t="n">
        <v>0.735135802469136</v>
      </c>
      <c r="L1517" s="18" t="n">
        <v>1.86748938275214E-016</v>
      </c>
      <c r="M1517" s="16" t="n">
        <v>0.747283950617284</v>
      </c>
      <c r="N1517" s="18" t="n">
        <v>2.14228438756134E-017</v>
      </c>
      <c r="O1517" s="16" t="n">
        <v>0.181232946015188</v>
      </c>
      <c r="P1517" s="16" t="n">
        <v>-0.214568781886341</v>
      </c>
    </row>
    <row r="1518" customFormat="false" ht="15" hidden="false" customHeight="false" outlineLevel="0" collapsed="false">
      <c r="A1518" s="17" t="n">
        <v>1913</v>
      </c>
      <c r="B1518" s="6"/>
      <c r="C1518" s="16" t="n">
        <v>0.0596819769389249</v>
      </c>
      <c r="D1518" s="16" t="n">
        <v>0.0775011237005892</v>
      </c>
      <c r="E1518" s="16" t="n">
        <v>0.696444444444444</v>
      </c>
      <c r="F1518" s="16" t="n">
        <v>0.491853012880489</v>
      </c>
      <c r="G1518" s="18" t="n">
        <v>2.36369030124272E-011</v>
      </c>
      <c r="H1518" s="6"/>
      <c r="I1518" s="18" t="n">
        <v>-0.000147083966017255</v>
      </c>
      <c r="J1518" s="18" t="n">
        <v>-0.000252091293031195</v>
      </c>
      <c r="K1518" s="16" t="n">
        <v>0.734716049382716</v>
      </c>
      <c r="L1518" s="18" t="n">
        <v>2.9541180579056E-016</v>
      </c>
      <c r="M1518" s="16" t="n">
        <v>0.747160493827161</v>
      </c>
      <c r="N1518" s="18" t="n">
        <v>1.7229513241913E-017</v>
      </c>
      <c r="O1518" s="16" t="n">
        <v>0.18086673109966</v>
      </c>
      <c r="P1518" s="16" t="n">
        <v>-0.211968382603545</v>
      </c>
    </row>
    <row r="1519" customFormat="false" ht="15" hidden="false" customHeight="false" outlineLevel="0" collapsed="false">
      <c r="A1519" s="17" t="n">
        <v>1914</v>
      </c>
      <c r="B1519" s="6"/>
      <c r="C1519" s="16" t="n">
        <v>0.0595526820401635</v>
      </c>
      <c r="D1519" s="16" t="n">
        <v>0.0772748440610981</v>
      </c>
      <c r="E1519" s="16" t="n">
        <v>0.695679012345679</v>
      </c>
      <c r="F1519" s="16" t="n">
        <v>0.49090010611015</v>
      </c>
      <c r="G1519" s="18" t="n">
        <v>2.7416984993493E-011</v>
      </c>
      <c r="H1519" s="6"/>
      <c r="I1519" s="18" t="n">
        <v>-0.000131321022183662</v>
      </c>
      <c r="J1519" s="18" t="n">
        <v>-0.000226763372354024</v>
      </c>
      <c r="K1519" s="16" t="n">
        <v>0.73437037037037</v>
      </c>
      <c r="L1519" s="18" t="n">
        <v>5.09006152186415E-016</v>
      </c>
      <c r="M1519" s="16" t="n">
        <v>0.747160493827161</v>
      </c>
      <c r="N1519" s="18" t="n">
        <v>1.32311064586131E-017</v>
      </c>
      <c r="O1519" s="16" t="n">
        <v>0.180527753905514</v>
      </c>
      <c r="P1519" s="16" t="n">
        <v>-0.209457718405647</v>
      </c>
    </row>
    <row r="1520" customFormat="false" ht="15" hidden="false" customHeight="false" outlineLevel="0" collapsed="false">
      <c r="A1520" s="17" t="n">
        <v>1915</v>
      </c>
      <c r="B1520" s="6"/>
      <c r="C1520" s="16" t="n">
        <v>0.0594360432953293</v>
      </c>
      <c r="D1520" s="16" t="n">
        <v>0.0770694223374451</v>
      </c>
      <c r="E1520" s="16" t="n">
        <v>0.695185185185185</v>
      </c>
      <c r="F1520" s="16" t="n">
        <v>0.490022491568779</v>
      </c>
      <c r="G1520" s="18" t="n">
        <v>3.15364554652596E-011</v>
      </c>
      <c r="H1520" s="6"/>
      <c r="I1520" s="18" t="n">
        <v>-0.000117083392919186</v>
      </c>
      <c r="J1520" s="18" t="n">
        <v>-0.000203383355431192</v>
      </c>
      <c r="K1520" s="16" t="n">
        <v>0.732814814814815</v>
      </c>
      <c r="L1520" s="18" t="n">
        <v>9.90717317024796E-016</v>
      </c>
      <c r="M1520" s="16" t="n">
        <v>0.749259259259259</v>
      </c>
      <c r="N1520" s="18" t="n">
        <v>9.47951768301813E-018</v>
      </c>
      <c r="O1520" s="16" t="n">
        <v>0.180215503472472</v>
      </c>
      <c r="P1520" s="16" t="n">
        <v>-0.206807352339755</v>
      </c>
    </row>
    <row r="1521" customFormat="false" ht="15" hidden="false" customHeight="false" outlineLevel="0" collapsed="false">
      <c r="A1521" s="17" t="n">
        <v>1916</v>
      </c>
      <c r="B1521" s="6"/>
      <c r="C1521" s="16" t="n">
        <v>0.0593310406440049</v>
      </c>
      <c r="D1521" s="16" t="n">
        <v>0.0768841671762372</v>
      </c>
      <c r="E1521" s="16" t="n">
        <v>0.694691358024691</v>
      </c>
      <c r="F1521" s="16" t="n">
        <v>0.489227129764135</v>
      </c>
      <c r="G1521" s="18" t="n">
        <v>3.56373647930465E-011</v>
      </c>
      <c r="H1521" s="6"/>
      <c r="I1521" s="18" t="n">
        <v>-0.000104153891581995</v>
      </c>
      <c r="J1521" s="18" t="n">
        <v>-0.000181830832232254</v>
      </c>
      <c r="K1521" s="16" t="n">
        <v>0.731234567901235</v>
      </c>
      <c r="L1521" s="18" t="n">
        <v>2.20171727580088E-015</v>
      </c>
      <c r="M1521" s="16" t="n">
        <v>0.751061728395062</v>
      </c>
      <c r="N1521" s="18" t="n">
        <v>7.12713752616075E-018</v>
      </c>
      <c r="O1521" s="16" t="n">
        <v>0.179932471038377</v>
      </c>
      <c r="P1521" s="16" t="n">
        <v>-0.204067823908126</v>
      </c>
    </row>
    <row r="1522" customFormat="false" ht="15" hidden="false" customHeight="false" outlineLevel="0" collapsed="false">
      <c r="A1522" s="17" t="n">
        <v>1917</v>
      </c>
      <c r="B1522" s="6"/>
      <c r="C1522" s="16" t="n">
        <v>0.0592363785351519</v>
      </c>
      <c r="D1522" s="16" t="n">
        <v>0.0767167886137014</v>
      </c>
      <c r="E1522" s="16" t="n">
        <v>0.694049382716049</v>
      </c>
      <c r="F1522" s="16" t="n">
        <v>0.488494169437527</v>
      </c>
      <c r="G1522" s="18" t="n">
        <v>3.94186338991319E-011</v>
      </c>
      <c r="H1522" s="6"/>
      <c r="I1522" s="18" t="n">
        <v>-9.22742526654328E-005</v>
      </c>
      <c r="J1522" s="18" t="n">
        <v>-0.000161748635094959</v>
      </c>
      <c r="K1522" s="16" t="n">
        <v>0.729086419753086</v>
      </c>
      <c r="L1522" s="18" t="n">
        <v>6.14978002165382E-015</v>
      </c>
      <c r="M1522" s="16" t="n">
        <v>0.752666666666667</v>
      </c>
      <c r="N1522" s="18" t="n">
        <v>6.59245946308358E-018</v>
      </c>
      <c r="O1522" s="16" t="n">
        <v>0.179671604825997</v>
      </c>
      <c r="P1522" s="16" t="n">
        <v>-0.201031279595273</v>
      </c>
    </row>
    <row r="1523" customFormat="false" ht="15" hidden="false" customHeight="false" outlineLevel="0" collapsed="false">
      <c r="A1523" s="17" t="n">
        <v>1918</v>
      </c>
      <c r="B1523" s="6"/>
      <c r="C1523" s="16" t="n">
        <v>0.0591519387834774</v>
      </c>
      <c r="D1523" s="16" t="n">
        <v>0.0765675906438023</v>
      </c>
      <c r="E1523" s="16" t="n">
        <v>0.693407407407407</v>
      </c>
      <c r="F1523" s="16" t="n">
        <v>0.487840481217167</v>
      </c>
      <c r="G1523" s="18" t="n">
        <v>4.33425080734342E-011</v>
      </c>
      <c r="H1523" s="6"/>
      <c r="I1523" s="18" t="n">
        <v>-8.12053794249529E-005</v>
      </c>
      <c r="J1523" s="18" t="n">
        <v>-0.000142759196194323</v>
      </c>
      <c r="K1523" s="16" t="n">
        <v>0.726444444444444</v>
      </c>
      <c r="L1523" s="18" t="n">
        <v>2.17979781552011E-014</v>
      </c>
      <c r="M1523" s="16" t="n">
        <v>0.754567901234568</v>
      </c>
      <c r="N1523" s="18" t="n">
        <v>6.59245946308358E-018</v>
      </c>
      <c r="O1523" s="16" t="n">
        <v>0.179438920182568</v>
      </c>
      <c r="P1523" s="16" t="n">
        <v>-0.197395170328763</v>
      </c>
    </row>
    <row r="1524" customFormat="false" ht="15" hidden="false" customHeight="false" outlineLevel="0" collapsed="false">
      <c r="A1524" s="17" t="n">
        <v>1919</v>
      </c>
      <c r="B1524" s="6"/>
      <c r="C1524" s="16" t="n">
        <v>0.0590775276154159</v>
      </c>
      <c r="D1524" s="16" t="n">
        <v>0.0764365918551302</v>
      </c>
      <c r="E1524" s="16" t="n">
        <v>0.69283950617284</v>
      </c>
      <c r="F1524" s="16" t="n">
        <v>0.487273060591946</v>
      </c>
      <c r="G1524" s="18" t="n">
        <v>4.69826166297144E-011</v>
      </c>
      <c r="H1524" s="6"/>
      <c r="I1524" s="18" t="n">
        <v>-7.0849471385646E-005</v>
      </c>
      <c r="J1524" s="18" t="n">
        <v>-0.000124880434886262</v>
      </c>
      <c r="K1524" s="16" t="n">
        <v>0.722716049382716</v>
      </c>
      <c r="L1524" s="18" t="n">
        <v>9.2804075728836E-014</v>
      </c>
      <c r="M1524" s="16" t="n">
        <v>0.75562962962963</v>
      </c>
      <c r="N1524" s="18" t="n">
        <v>6.63298931442858E-018</v>
      </c>
      <c r="O1524" s="16" t="n">
        <v>0.179236918639521</v>
      </c>
      <c r="P1524" s="16" t="n">
        <v>-0.193291210715827</v>
      </c>
    </row>
    <row r="1525" customFormat="false" ht="15" hidden="false" customHeight="false" outlineLevel="0" collapsed="false">
      <c r="A1525" s="17" t="n">
        <v>1920</v>
      </c>
      <c r="B1525" s="6"/>
      <c r="C1525" s="16" t="n">
        <v>0.0590133400447042</v>
      </c>
      <c r="D1525" s="16" t="n">
        <v>0.0763235531769921</v>
      </c>
      <c r="E1525" s="16" t="n">
        <v>0.69237037037037</v>
      </c>
      <c r="F1525" s="16" t="n">
        <v>0.486785312191813</v>
      </c>
      <c r="G1525" s="18" t="n">
        <v>5.03694901600353E-011</v>
      </c>
      <c r="H1525" s="6"/>
      <c r="I1525" s="18" t="n">
        <v>-6.10434869305591E-005</v>
      </c>
      <c r="J1525" s="18" t="n">
        <v>-0.000107830518753332</v>
      </c>
      <c r="K1525" s="16" t="n">
        <v>0.717604938271605</v>
      </c>
      <c r="L1525" s="18" t="n">
        <v>5.07628525411133E-013</v>
      </c>
      <c r="M1525" s="16" t="n">
        <v>0.75683950617284</v>
      </c>
      <c r="N1525" s="18" t="n">
        <v>7.12713752616075E-018</v>
      </c>
      <c r="O1525" s="16" t="n">
        <v>0.179063262259451</v>
      </c>
      <c r="P1525" s="16" t="n">
        <v>-0.188262496132768</v>
      </c>
    </row>
    <row r="1526" customFormat="false" ht="15" hidden="false" customHeight="false" outlineLevel="0" collapsed="false">
      <c r="A1526" s="17" t="n">
        <v>1921</v>
      </c>
      <c r="B1526" s="6"/>
      <c r="C1526" s="16" t="n">
        <v>0.0589592194657247</v>
      </c>
      <c r="D1526" s="16" t="n">
        <v>0.0762282148038991</v>
      </c>
      <c r="E1526" s="16" t="n">
        <v>0.692</v>
      </c>
      <c r="F1526" s="16" t="n">
        <v>0.486381205695866</v>
      </c>
      <c r="G1526" s="18" t="n">
        <v>5.34955138337306E-011</v>
      </c>
      <c r="H1526" s="6"/>
      <c r="I1526" s="18" t="n">
        <v>-5.17166127259878E-005</v>
      </c>
      <c r="J1526" s="18" t="n">
        <v>-9.14732843106953E-005</v>
      </c>
      <c r="K1526" s="16" t="n">
        <v>0.707037037037037</v>
      </c>
      <c r="L1526" s="18" t="n">
        <v>4.30034705839927E-012</v>
      </c>
      <c r="M1526" s="16" t="n">
        <v>0.75716049382716</v>
      </c>
      <c r="N1526" s="18" t="n">
        <v>9.00464009448308E-018</v>
      </c>
      <c r="O1526" s="16" t="n">
        <v>0.178919372796127</v>
      </c>
      <c r="P1526" s="16" t="n">
        <v>-0.181762866212686</v>
      </c>
    </row>
    <row r="1527" customFormat="false" ht="15" hidden="false" customHeight="false" outlineLevel="0" collapsed="false">
      <c r="A1527" s="17" t="n">
        <v>1922</v>
      </c>
      <c r="B1527" s="6"/>
      <c r="C1527" s="16" t="n">
        <v>0.058914611044296</v>
      </c>
      <c r="D1527" s="16" t="n">
        <v>0.0761495822660842</v>
      </c>
      <c r="E1527" s="16" t="n">
        <v>0.691802469135803</v>
      </c>
      <c r="F1527" s="16" t="n">
        <v>0.486052344140616</v>
      </c>
      <c r="G1527" s="18" t="n">
        <v>5.61137414596618E-011</v>
      </c>
      <c r="H1527" s="6"/>
      <c r="I1527" s="18" t="n">
        <v>-4.28532616842708E-005</v>
      </c>
      <c r="J1527" s="18" t="n">
        <v>-7.58763260638445E-005</v>
      </c>
      <c r="K1527" s="16" t="n">
        <v>0.693679012345679</v>
      </c>
      <c r="L1527" s="18" t="n">
        <v>5.72110540972127E-011</v>
      </c>
      <c r="M1527" s="16" t="n">
        <v>0.756888888888889</v>
      </c>
      <c r="N1527" s="18" t="n">
        <v>1.13709740518528E-017</v>
      </c>
      <c r="O1527" s="16" t="n">
        <v>0.178802267187506</v>
      </c>
      <c r="P1527" s="16" t="n">
        <v>-0.173392177658695</v>
      </c>
    </row>
    <row r="1528" customFormat="false" ht="15" hidden="false" customHeight="false" outlineLevel="0" collapsed="false">
      <c r="A1528" s="17" t="n">
        <v>1923</v>
      </c>
      <c r="B1528" s="6"/>
      <c r="C1528" s="16" t="n">
        <v>0.0588789652282656</v>
      </c>
      <c r="D1528" s="16" t="n">
        <v>0.0760864375045005</v>
      </c>
      <c r="E1528" s="16" t="n">
        <v>0.691777777777778</v>
      </c>
      <c r="F1528" s="16" t="n">
        <v>0.485789069283813</v>
      </c>
      <c r="G1528" s="18" t="n">
        <v>5.85024304557132E-011</v>
      </c>
      <c r="H1528" s="6"/>
      <c r="I1528" s="18" t="n">
        <v>-3.43893506816801E-005</v>
      </c>
      <c r="J1528" s="18" t="n">
        <v>-6.0951186285063E-005</v>
      </c>
      <c r="K1528" s="16" t="n">
        <v>0.676864197530864</v>
      </c>
      <c r="L1528" s="18" t="n">
        <v>1.28755307640563E-009</v>
      </c>
      <c r="M1528" s="16" t="n">
        <v>0.756320987654321</v>
      </c>
      <c r="N1528" s="18" t="n">
        <v>1.45267564113701E-017</v>
      </c>
      <c r="O1528" s="16" t="n">
        <v>0.178708511127608</v>
      </c>
      <c r="P1528" s="16" t="n">
        <v>-0.162236869986039</v>
      </c>
    </row>
    <row r="1529" customFormat="false" ht="15" hidden="false" customHeight="false" outlineLevel="0" collapsed="false">
      <c r="A1529" s="17" t="n">
        <v>1924</v>
      </c>
      <c r="B1529" s="6"/>
      <c r="C1529" s="16" t="n">
        <v>0.0588519639541619</v>
      </c>
      <c r="D1529" s="16" t="n">
        <v>0.0760378472037216</v>
      </c>
      <c r="E1529" s="16" t="n">
        <v>0.69162962962963</v>
      </c>
      <c r="F1529" s="16" t="n">
        <v>0.485577721934396</v>
      </c>
      <c r="G1529" s="18" t="n">
        <v>6.04765666887017E-011</v>
      </c>
      <c r="H1529" s="6"/>
      <c r="I1529" s="18" t="n">
        <v>-2.63785165070649E-005</v>
      </c>
      <c r="J1529" s="18" t="n">
        <v>-4.68012747755615E-005</v>
      </c>
      <c r="K1529" s="16" t="n">
        <v>0.652888888888889</v>
      </c>
      <c r="L1529" s="18" t="n">
        <v>5.60744666065619E-008</v>
      </c>
      <c r="M1529" s="16" t="n">
        <v>0.754913580246914</v>
      </c>
      <c r="N1529" s="18" t="n">
        <v>2.25447830426291E-017</v>
      </c>
      <c r="O1529" s="16" t="n">
        <v>0.178633243696198</v>
      </c>
      <c r="P1529" s="16" t="n">
        <v>-0.14708719756176</v>
      </c>
    </row>
    <row r="1530" customFormat="false" ht="15" hidden="false" customHeight="false" outlineLevel="0" collapsed="false">
      <c r="A1530" s="17" t="n">
        <v>1925</v>
      </c>
      <c r="B1530" s="6"/>
      <c r="C1530" s="16" t="n">
        <v>0.0588328009914456</v>
      </c>
      <c r="D1530" s="16" t="n">
        <v>0.0760028349192045</v>
      </c>
      <c r="E1530" s="16" t="n">
        <v>0.69158024691358</v>
      </c>
      <c r="F1530" s="16" t="n">
        <v>0.485419702398612</v>
      </c>
      <c r="G1530" s="18" t="n">
        <v>6.20225023319783E-011</v>
      </c>
      <c r="H1530" s="6"/>
      <c r="I1530" s="18" t="n">
        <v>-1.88335228623961E-005</v>
      </c>
      <c r="J1530" s="18" t="n">
        <v>-3.34910290494811E-005</v>
      </c>
      <c r="K1530" s="16" t="n">
        <v>0.61641975308642</v>
      </c>
      <c r="L1530" s="18" t="n">
        <v>5.20866407518361E-006</v>
      </c>
      <c r="M1530" s="16" t="n">
        <v>0.752049382716049</v>
      </c>
      <c r="N1530" s="18" t="n">
        <v>4.75006068659398E-017</v>
      </c>
      <c r="O1530" s="16" t="n">
        <v>0.17857696592564</v>
      </c>
      <c r="P1530" s="16" t="n">
        <v>-0.126083595070478</v>
      </c>
    </row>
    <row r="1531" customFormat="false" ht="15" hidden="false" customHeight="false" outlineLevel="0" collapsed="false">
      <c r="A1531" s="17" t="n">
        <v>1926</v>
      </c>
      <c r="B1531" s="6"/>
      <c r="C1531" s="16" t="n">
        <v>0.0588204387651903</v>
      </c>
      <c r="D1531" s="16" t="n">
        <v>0.0759802022933234</v>
      </c>
      <c r="E1531" s="16" t="n">
        <v>0.69158024691358</v>
      </c>
      <c r="F1531" s="16" t="n">
        <v>0.485316193469095</v>
      </c>
      <c r="G1531" s="18" t="n">
        <v>6.30029680276456E-011</v>
      </c>
      <c r="H1531" s="6"/>
      <c r="I1531" s="18" t="n">
        <v>-1.17758984516171E-005</v>
      </c>
      <c r="J1531" s="18" t="n">
        <v>-2.10133571741136E-005</v>
      </c>
      <c r="K1531" s="16" t="n">
        <v>0.566271604938272</v>
      </c>
      <c r="L1531" s="18" t="n">
        <v>0.000817083639031421</v>
      </c>
      <c r="M1531" s="16" t="n">
        <v>0.746543209876543</v>
      </c>
      <c r="N1531" s="18" t="n">
        <v>1.19506193781843E-016</v>
      </c>
      <c r="O1531" s="16" t="n">
        <v>0.178540100851387</v>
      </c>
      <c r="P1531" s="16" t="n">
        <v>-0.095889027951619</v>
      </c>
    </row>
    <row r="1532" customFormat="false" ht="15" hidden="false" customHeight="false" outlineLevel="0" collapsed="false">
      <c r="A1532" s="17" t="n">
        <v>1927</v>
      </c>
      <c r="B1532" s="6"/>
      <c r="C1532" s="16" t="n">
        <v>0.0588145281092238</v>
      </c>
      <c r="D1532" s="16" t="n">
        <v>0.0759692870737055</v>
      </c>
      <c r="E1532" s="16" t="n">
        <v>0.691432098765432</v>
      </c>
      <c r="F1532" s="16" t="n">
        <v>0.485264530674939</v>
      </c>
      <c r="G1532" s="18" t="n">
        <v>6.3593401839823E-011</v>
      </c>
      <c r="H1532" s="6"/>
      <c r="I1532" s="18" t="n">
        <v>-5.13014324495349E-006</v>
      </c>
      <c r="J1532" s="18" t="n">
        <v>-9.21380432664474E-006</v>
      </c>
      <c r="K1532" s="16" t="n">
        <v>0.503333333333333</v>
      </c>
      <c r="L1532" s="16" t="n">
        <v>0.0943182461122226</v>
      </c>
      <c r="M1532" s="16" t="n">
        <v>0.741160493827161</v>
      </c>
      <c r="N1532" s="18" t="n">
        <v>3.3529284719247E-016</v>
      </c>
      <c r="O1532" s="16" t="n">
        <v>0.178521700681765</v>
      </c>
      <c r="P1532" s="16" t="n">
        <v>-0.0512185006350095</v>
      </c>
    </row>
    <row r="1533" customFormat="false" ht="15" hidden="false" customHeight="false" outlineLevel="0" collapsed="false">
      <c r="A1533" s="17" t="n">
        <v>1928</v>
      </c>
      <c r="B1533" s="6"/>
      <c r="C1533" s="16" t="n">
        <v>0.0588147042150622</v>
      </c>
      <c r="D1533" s="16" t="n">
        <v>0.0759693020899252</v>
      </c>
      <c r="E1533" s="16" t="n">
        <v>0.691481481481482</v>
      </c>
      <c r="F1533" s="16" t="n">
        <v>0.48526126554065</v>
      </c>
      <c r="G1533" s="18" t="n">
        <v>6.37238258584628E-011</v>
      </c>
      <c r="H1533" s="6"/>
      <c r="I1533" s="18" t="n">
        <v>1.1167029242796E-006</v>
      </c>
      <c r="J1533" s="18" t="n">
        <v>1.90565575429725E-006</v>
      </c>
      <c r="K1533" s="16" t="n">
        <v>0.562864197530864</v>
      </c>
      <c r="L1533" s="16" t="n">
        <v>0.737063641698968</v>
      </c>
      <c r="M1533" s="16" t="n">
        <v>0.736123456790124</v>
      </c>
      <c r="N1533" s="18" t="n">
        <v>9.24365003142684E-016</v>
      </c>
      <c r="O1533" s="16" t="n">
        <v>0.178520537768476</v>
      </c>
      <c r="P1533" s="16" t="n">
        <v>0.0116294673529998</v>
      </c>
    </row>
    <row r="1534" customFormat="false" ht="15" hidden="false" customHeight="false" outlineLevel="0" collapsed="false">
      <c r="A1534" s="17" t="n">
        <v>1929</v>
      </c>
      <c r="B1534" s="6"/>
      <c r="C1534" s="16" t="n">
        <v>0.0588203744429058</v>
      </c>
      <c r="D1534" s="16" t="n">
        <v>0.0759793542662618</v>
      </c>
      <c r="E1534" s="16" t="n">
        <v>0.691432098765432</v>
      </c>
      <c r="F1534" s="16" t="n">
        <v>0.485303934303411</v>
      </c>
      <c r="G1534" s="18" t="n">
        <v>6.3593401839823E-011</v>
      </c>
      <c r="H1534" s="6"/>
      <c r="I1534" s="18" t="n">
        <v>7.03747605980721E-006</v>
      </c>
      <c r="J1534" s="18" t="n">
        <v>1.2472624801642E-005</v>
      </c>
      <c r="K1534" s="16" t="n">
        <v>0.62158024691358</v>
      </c>
      <c r="L1534" s="16" t="n">
        <v>0.00292618565701697</v>
      </c>
      <c r="M1534" s="16" t="n">
        <v>0.731975308641975</v>
      </c>
      <c r="N1534" s="18" t="n">
        <v>2.16552679145169E-015</v>
      </c>
      <c r="O1534" s="16" t="n">
        <v>0.178535734656023</v>
      </c>
      <c r="P1534" s="16" t="n">
        <v>0.0873901822685274</v>
      </c>
    </row>
    <row r="1535" customFormat="false" ht="15" hidden="false" customHeight="false" outlineLevel="0" collapsed="false">
      <c r="A1535" s="17" t="n">
        <v>1930</v>
      </c>
      <c r="B1535" s="6"/>
      <c r="C1535" s="16" t="n">
        <v>0.0588313483947211</v>
      </c>
      <c r="D1535" s="16" t="n">
        <v>0.0759992258571336</v>
      </c>
      <c r="E1535" s="16" t="n">
        <v>0.691407407407407</v>
      </c>
      <c r="F1535" s="16" t="n">
        <v>0.485396329031264</v>
      </c>
      <c r="G1535" s="18" t="n">
        <v>6.30541925664478E-011</v>
      </c>
      <c r="H1535" s="6"/>
      <c r="I1535" s="18" t="n">
        <v>1.27431654207417E-005</v>
      </c>
      <c r="J1535" s="18" t="n">
        <v>2.26261102193625E-005</v>
      </c>
      <c r="K1535" s="16" t="n">
        <v>0.667777777777778</v>
      </c>
      <c r="L1535" s="18" t="n">
        <v>2.93065951790777E-008</v>
      </c>
      <c r="M1535" s="16" t="n">
        <v>0.728617283950617</v>
      </c>
      <c r="N1535" s="18" t="n">
        <v>3.99617006162165E-015</v>
      </c>
      <c r="O1535" s="16" t="n">
        <v>0.178568641483265</v>
      </c>
      <c r="P1535" s="16" t="n">
        <v>0.155554261825357</v>
      </c>
    </row>
    <row r="1536" customFormat="false" ht="15" hidden="false" customHeight="false" outlineLevel="0" collapsed="false">
      <c r="A1536" s="17" t="n">
        <v>1931</v>
      </c>
      <c r="B1536" s="6"/>
      <c r="C1536" s="16" t="n">
        <v>0.0588473481458572</v>
      </c>
      <c r="D1536" s="16" t="n">
        <v>0.0760282344197506</v>
      </c>
      <c r="E1536" s="16" t="n">
        <v>0.69158024691358</v>
      </c>
      <c r="F1536" s="16" t="n">
        <v>0.485533359248088</v>
      </c>
      <c r="G1536" s="18" t="n">
        <v>6.22169090807938E-011</v>
      </c>
      <c r="H1536" s="6"/>
      <c r="I1536" s="18" t="n">
        <v>1.82833152245325E-005</v>
      </c>
      <c r="J1536" s="18" t="n">
        <v>3.24098136983915E-005</v>
      </c>
      <c r="K1536" s="16" t="n">
        <v>0.71362962962963</v>
      </c>
      <c r="L1536" s="18" t="n">
        <v>2.20824697098654E-013</v>
      </c>
      <c r="M1536" s="16" t="n">
        <v>0.727333333333333</v>
      </c>
      <c r="N1536" s="18" t="n">
        <v>5.90240662913663E-015</v>
      </c>
      <c r="O1536" s="16" t="n">
        <v>0.178617444351505</v>
      </c>
      <c r="P1536" s="16" t="n">
        <v>0.199854814102465</v>
      </c>
    </row>
    <row r="1537" customFormat="false" ht="15" hidden="false" customHeight="false" outlineLevel="0" collapsed="false">
      <c r="A1537" s="17" t="n">
        <v>1932</v>
      </c>
      <c r="B1537" s="6"/>
      <c r="C1537" s="16" t="n">
        <v>0.0588683374204193</v>
      </c>
      <c r="D1537" s="16" t="n">
        <v>0.0760662187014538</v>
      </c>
      <c r="E1537" s="16" t="n">
        <v>0.69162962962963</v>
      </c>
      <c r="F1537" s="16" t="n">
        <v>0.485712971571</v>
      </c>
      <c r="G1537" s="18" t="n">
        <v>6.08886598567938E-011</v>
      </c>
      <c r="H1537" s="6"/>
      <c r="I1537" s="18" t="n">
        <v>2.36935625294971E-005</v>
      </c>
      <c r="J1537" s="18" t="n">
        <v>4.18997330086794E-005</v>
      </c>
      <c r="K1537" s="16" t="n">
        <v>0.751382716049383</v>
      </c>
      <c r="L1537" s="18" t="n">
        <v>9.80225030893481E-017</v>
      </c>
      <c r="M1537" s="16" t="n">
        <v>0.726938271604938</v>
      </c>
      <c r="N1537" s="18" t="n">
        <v>7.56805545647707E-015</v>
      </c>
      <c r="O1537" s="16" t="n">
        <v>0.17868141070256</v>
      </c>
      <c r="P1537" s="16" t="n">
        <v>0.223583982463263</v>
      </c>
    </row>
    <row r="1538" customFormat="false" ht="15" hidden="false" customHeight="false" outlineLevel="0" collapsed="false">
      <c r="A1538" s="17" t="n">
        <v>1933</v>
      </c>
      <c r="B1538" s="6"/>
      <c r="C1538" s="16" t="n">
        <v>0.0588944805798849</v>
      </c>
      <c r="D1538" s="16" t="n">
        <v>0.07611319118376</v>
      </c>
      <c r="E1538" s="16" t="n">
        <v>0.691901234567901</v>
      </c>
      <c r="F1538" s="16" t="n">
        <v>0.485933560370093</v>
      </c>
      <c r="G1538" s="18" t="n">
        <v>5.92470126593824E-011</v>
      </c>
      <c r="H1538" s="6"/>
      <c r="I1538" s="18" t="n">
        <v>2.89533204501238E-005</v>
      </c>
      <c r="J1538" s="18" t="n">
        <v>5.11109417539255E-005</v>
      </c>
      <c r="K1538" s="16" t="n">
        <v>0.771901234567901</v>
      </c>
      <c r="L1538" s="18" t="n">
        <v>1.77757910852973E-018</v>
      </c>
      <c r="M1538" s="16" t="n">
        <v>0.726814814814815</v>
      </c>
      <c r="N1538" s="18" t="n">
        <v>8.70703618366039E-015</v>
      </c>
      <c r="O1538" s="16" t="n">
        <v>0.17875996713761</v>
      </c>
      <c r="P1538" s="16" t="n">
        <v>0.235711051226257</v>
      </c>
    </row>
    <row r="1539" customFormat="false" ht="15" hidden="false" customHeight="false" outlineLevel="0" collapsed="false">
      <c r="A1539" s="17" t="n">
        <v>1934</v>
      </c>
      <c r="B1539" s="6"/>
      <c r="C1539" s="16" t="n">
        <v>0.0589260646582571</v>
      </c>
      <c r="D1539" s="16" t="n">
        <v>0.0761693458705738</v>
      </c>
      <c r="E1539" s="16" t="n">
        <v>0.692148148148148</v>
      </c>
      <c r="F1539" s="16" t="n">
        <v>0.486195467134874</v>
      </c>
      <c r="G1539" s="18" t="n">
        <v>5.7324342988176E-011</v>
      </c>
      <c r="H1539" s="6"/>
      <c r="I1539" s="18" t="n">
        <v>3.41317396136628E-005</v>
      </c>
      <c r="J1539" s="18" t="n">
        <v>6.01335093229523E-005</v>
      </c>
      <c r="K1539" s="16" t="n">
        <v>0.781061728395062</v>
      </c>
      <c r="L1539" s="18" t="n">
        <v>3.07706110172645E-019</v>
      </c>
      <c r="M1539" s="16" t="n">
        <v>0.726938271604938</v>
      </c>
      <c r="N1539" s="18" t="n">
        <v>1.0003274090602E-014</v>
      </c>
      <c r="O1539" s="16" t="n">
        <v>0.178853233353423</v>
      </c>
      <c r="P1539" s="16" t="n">
        <v>0.242012708977265</v>
      </c>
    </row>
    <row r="1540" customFormat="false" ht="15" hidden="false" customHeight="false" outlineLevel="0" collapsed="false">
      <c r="A1540" s="17" t="n">
        <v>1935</v>
      </c>
      <c r="B1540" s="6"/>
      <c r="C1540" s="16" t="n">
        <v>0.0589629414831999</v>
      </c>
      <c r="D1540" s="16" t="n">
        <v>0.0762343880119192</v>
      </c>
      <c r="E1540" s="16" t="n">
        <v>0.692222222222222</v>
      </c>
      <c r="F1540" s="16" t="n">
        <v>0.486497528261616</v>
      </c>
      <c r="G1540" s="18" t="n">
        <v>5.51007411474019E-011</v>
      </c>
      <c r="H1540" s="6"/>
      <c r="I1540" s="18" t="n">
        <v>3.92147784844404E-005</v>
      </c>
      <c r="J1540" s="18" t="n">
        <v>6.89109457093321E-005</v>
      </c>
      <c r="K1540" s="16" t="n">
        <v>0.782469135802469</v>
      </c>
      <c r="L1540" s="18" t="n">
        <v>1.96670945504508E-019</v>
      </c>
      <c r="M1540" s="16" t="n">
        <v>0.725654320987654</v>
      </c>
      <c r="N1540" s="18" t="n">
        <v>1.32128086267562E-014</v>
      </c>
      <c r="O1540" s="16" t="n">
        <v>0.17896079273723</v>
      </c>
      <c r="P1540" s="16" t="n">
        <v>0.245413530538206</v>
      </c>
    </row>
    <row r="1541" customFormat="false" ht="15" hidden="false" customHeight="false" outlineLevel="0" collapsed="false">
      <c r="A1541" s="17" t="n">
        <v>1936</v>
      </c>
      <c r="B1541" s="6"/>
      <c r="C1541" s="16" t="n">
        <v>0.0590051084582023</v>
      </c>
      <c r="D1541" s="16" t="n">
        <v>0.0763083925957963</v>
      </c>
      <c r="E1541" s="16" t="n">
        <v>0.692246913580247</v>
      </c>
      <c r="F1541" s="16" t="n">
        <v>0.486847228286201</v>
      </c>
      <c r="G1541" s="18" t="n">
        <v>5.28012428906751E-011</v>
      </c>
      <c r="H1541" s="6"/>
      <c r="I1541" s="18" t="n">
        <v>4.42596949221722E-005</v>
      </c>
      <c r="J1541" s="18" t="n">
        <v>7.75847168903723E-005</v>
      </c>
      <c r="K1541" s="16" t="n">
        <v>0.782296296296296</v>
      </c>
      <c r="L1541" s="18" t="n">
        <v>1.76793690352458E-019</v>
      </c>
      <c r="M1541" s="16" t="n">
        <v>0.725086419753086</v>
      </c>
      <c r="N1541" s="18" t="n">
        <v>1.51393482956012E-014</v>
      </c>
      <c r="O1541" s="16" t="n">
        <v>0.179085307595442</v>
      </c>
      <c r="P1541" s="16" t="n">
        <v>0.247550687606315</v>
      </c>
    </row>
    <row r="1542" customFormat="false" ht="15" hidden="false" customHeight="false" outlineLevel="0" collapsed="false">
      <c r="A1542" s="17" t="n">
        <v>1937</v>
      </c>
      <c r="B1542" s="6"/>
      <c r="C1542" s="16" t="n">
        <v>0.0590527071692853</v>
      </c>
      <c r="D1542" s="16" t="n">
        <v>0.0763916510435891</v>
      </c>
      <c r="E1542" s="16" t="n">
        <v>0.692444444444444</v>
      </c>
      <c r="F1542" s="16" t="n">
        <v>0.487253571067985</v>
      </c>
      <c r="G1542" s="18" t="n">
        <v>5.02375494834299E-011</v>
      </c>
      <c r="H1542" s="6"/>
      <c r="I1542" s="18" t="n">
        <v>4.91949497528616E-005</v>
      </c>
      <c r="J1542" s="18" t="n">
        <v>8.60300514076658E-005</v>
      </c>
      <c r="K1542" s="16" t="n">
        <v>0.779753086419753</v>
      </c>
      <c r="L1542" s="18" t="n">
        <v>1.96670945504508E-019</v>
      </c>
      <c r="M1542" s="16" t="n">
        <v>0.724641975308642</v>
      </c>
      <c r="N1542" s="18" t="n">
        <v>1.68031569037482E-014</v>
      </c>
      <c r="O1542" s="16" t="n">
        <v>0.179229979972981</v>
      </c>
      <c r="P1542" s="16" t="n">
        <v>0.248895375726272</v>
      </c>
    </row>
    <row r="1543" customFormat="false" ht="15" hidden="false" customHeight="false" outlineLevel="0" collapsed="false">
      <c r="A1543" s="17" t="n">
        <v>1938</v>
      </c>
      <c r="B1543" s="6"/>
      <c r="C1543" s="16" t="n">
        <v>0.0591053995448588</v>
      </c>
      <c r="D1543" s="16" t="n">
        <v>0.0764832459503054</v>
      </c>
      <c r="E1543" s="16" t="n">
        <v>0.692765432098765</v>
      </c>
      <c r="F1543" s="16" t="n">
        <v>0.487708888124853</v>
      </c>
      <c r="G1543" s="18" t="n">
        <v>4.74532272544918E-011</v>
      </c>
      <c r="H1543" s="6"/>
      <c r="I1543" s="18" t="n">
        <v>5.40224179653782E-005</v>
      </c>
      <c r="J1543" s="18" t="n">
        <v>9.42246069213446E-005</v>
      </c>
      <c r="K1543" s="16" t="n">
        <v>0.775851851851852</v>
      </c>
      <c r="L1543" s="18" t="n">
        <v>2.61809456907944E-019</v>
      </c>
      <c r="M1543" s="16" t="n">
        <v>0.722567901234568</v>
      </c>
      <c r="N1543" s="18" t="n">
        <v>2.23730311667967E-014</v>
      </c>
      <c r="O1543" s="16" t="n">
        <v>0.179392075108416</v>
      </c>
      <c r="P1543" s="16" t="n">
        <v>0.24973536657166</v>
      </c>
    </row>
    <row r="1544" customFormat="false" ht="15" hidden="false" customHeight="false" outlineLevel="0" collapsed="false">
      <c r="A1544" s="17" t="n">
        <v>1939</v>
      </c>
      <c r="B1544" s="6"/>
      <c r="C1544" s="16" t="n">
        <v>0.0591628004927591</v>
      </c>
      <c r="D1544" s="16" t="n">
        <v>0.0765831867910247</v>
      </c>
      <c r="E1544" s="16" t="n">
        <v>0.693037037037037</v>
      </c>
      <c r="F1544" s="16" t="n">
        <v>0.488226578859103</v>
      </c>
      <c r="G1544" s="18" t="n">
        <v>4.47335033696221E-011</v>
      </c>
      <c r="H1544" s="6"/>
      <c r="I1544" s="18" t="n">
        <v>5.87525413858162E-005</v>
      </c>
      <c r="J1544" s="18" t="n">
        <v>0.000102202150689655</v>
      </c>
      <c r="K1544" s="16" t="n">
        <v>0.772123456790124</v>
      </c>
      <c r="L1544" s="18" t="n">
        <v>3.07706110172645E-019</v>
      </c>
      <c r="M1544" s="16" t="n">
        <v>0.720320987654321</v>
      </c>
      <c r="N1544" s="18" t="n">
        <v>2.73229491850266E-014</v>
      </c>
      <c r="O1544" s="16" t="n">
        <v>0.179576357833953</v>
      </c>
      <c r="P1544" s="16" t="n">
        <v>0.250361170293814</v>
      </c>
    </row>
    <row r="1545" customFormat="false" ht="15" hidden="false" customHeight="false" outlineLevel="0" collapsed="false">
      <c r="A1545" s="17" t="n">
        <v>1940</v>
      </c>
      <c r="B1545" s="6"/>
      <c r="C1545" s="16" t="n">
        <v>0.059224820653345</v>
      </c>
      <c r="D1545" s="16" t="n">
        <v>0.0766914067665545</v>
      </c>
      <c r="E1545" s="16" t="n">
        <v>0.693308641975309</v>
      </c>
      <c r="F1545" s="16" t="n">
        <v>0.488807630431221</v>
      </c>
      <c r="G1545" s="18" t="n">
        <v>4.16538682379092E-011</v>
      </c>
      <c r="H1545" s="6"/>
      <c r="I1545" s="18" t="n">
        <v>6.33451529585063E-005</v>
      </c>
      <c r="J1545" s="18" t="n">
        <v>0.000109794077625892</v>
      </c>
      <c r="K1545" s="16" t="n">
        <v>0.768987654320988</v>
      </c>
      <c r="L1545" s="18" t="n">
        <v>3.07706110172645E-019</v>
      </c>
      <c r="M1545" s="16" t="n">
        <v>0.719308641975309</v>
      </c>
      <c r="N1545" s="18" t="n">
        <v>3.43476788169756E-014</v>
      </c>
      <c r="O1545" s="16" t="n">
        <v>0.179783172644632</v>
      </c>
      <c r="P1545" s="16" t="n">
        <v>0.250542756976462</v>
      </c>
    </row>
    <row r="1546" customFormat="false" ht="15" hidden="false" customHeight="false" outlineLevel="0" collapsed="false">
      <c r="A1546" s="17" t="n">
        <v>1941</v>
      </c>
      <c r="B1546" s="6"/>
      <c r="C1546" s="16" t="n">
        <v>0.0592912913416895</v>
      </c>
      <c r="D1546" s="16" t="n">
        <v>0.076806986077113</v>
      </c>
      <c r="E1546" s="16" t="n">
        <v>0.693679012345679</v>
      </c>
      <c r="F1546" s="16" t="n">
        <v>0.489435367535443</v>
      </c>
      <c r="G1546" s="18" t="n">
        <v>3.86716276776536E-011</v>
      </c>
      <c r="H1546" s="6"/>
      <c r="I1546" s="18" t="n">
        <v>6.78147133142822E-005</v>
      </c>
      <c r="J1546" s="18" t="n">
        <v>0.000117018783701386</v>
      </c>
      <c r="K1546" s="16" t="n">
        <v>0.765407407407407</v>
      </c>
      <c r="L1546" s="18" t="n">
        <v>3.76672323063618E-019</v>
      </c>
      <c r="M1546" s="16" t="n">
        <v>0.716</v>
      </c>
      <c r="N1546" s="18" t="n">
        <v>4.98685677697036E-014</v>
      </c>
      <c r="O1546" s="16" t="n">
        <v>0.180006577539556</v>
      </c>
      <c r="P1546" s="16" t="n">
        <v>0.250374976847653</v>
      </c>
    </row>
    <row r="1547" customFormat="false" ht="15" hidden="false" customHeight="false" outlineLevel="0" collapsed="false">
      <c r="A1547" s="17" t="n">
        <v>1942</v>
      </c>
      <c r="B1547" s="6"/>
      <c r="C1547" s="16" t="n">
        <v>0.0593618979919545</v>
      </c>
      <c r="D1547" s="16" t="n">
        <v>0.0769299420117234</v>
      </c>
      <c r="E1547" s="16" t="n">
        <v>0.693950617283951</v>
      </c>
      <c r="F1547" s="16" t="n">
        <v>0.490115055654319</v>
      </c>
      <c r="G1547" s="18" t="n">
        <v>3.57654412575093E-011</v>
      </c>
      <c r="H1547" s="6"/>
      <c r="I1547" s="18" t="n">
        <v>7.21639135318971E-005</v>
      </c>
      <c r="J1547" s="18" t="n">
        <v>0.000123951254900199</v>
      </c>
      <c r="K1547" s="16" t="n">
        <v>0.762296296296296</v>
      </c>
      <c r="L1547" s="18" t="n">
        <v>5.02136555723915E-019</v>
      </c>
      <c r="M1547" s="16" t="n">
        <v>0.713679012345679</v>
      </c>
      <c r="N1547" s="18" t="n">
        <v>8.57944903043121E-014</v>
      </c>
      <c r="O1547" s="16" t="n">
        <v>0.180248439837682</v>
      </c>
      <c r="P1547" s="16" t="n">
        <v>0.250119391799387</v>
      </c>
    </row>
    <row r="1548" customFormat="false" ht="15" hidden="false" customHeight="false" outlineLevel="0" collapsed="false">
      <c r="A1548" s="17" t="n">
        <v>1943</v>
      </c>
      <c r="B1548" s="6"/>
      <c r="C1548" s="16" t="n">
        <v>0.059436480935506</v>
      </c>
      <c r="D1548" s="16" t="n">
        <v>0.0770596349125017</v>
      </c>
      <c r="E1548" s="16" t="n">
        <v>0.694765432098765</v>
      </c>
      <c r="F1548" s="16" t="n">
        <v>0.490834441115402</v>
      </c>
      <c r="G1548" s="18" t="n">
        <v>3.27724544136523E-011</v>
      </c>
      <c r="H1548" s="6"/>
      <c r="I1548" s="18" t="n">
        <v>7.64045884299254E-005</v>
      </c>
      <c r="J1548" s="18" t="n">
        <v>0.000130587897913746</v>
      </c>
      <c r="K1548" s="16" t="n">
        <v>0.760222222222222</v>
      </c>
      <c r="L1548" s="18" t="n">
        <v>7.6349331885819E-019</v>
      </c>
      <c r="M1548" s="16" t="n">
        <v>0.713975308641975</v>
      </c>
      <c r="N1548" s="18" t="n">
        <v>1.06126595963907E-013</v>
      </c>
      <c r="O1548" s="16" t="n">
        <v>0.180504392548976</v>
      </c>
      <c r="P1548" s="16" t="n">
        <v>0.249719724035303</v>
      </c>
    </row>
    <row r="1549" customFormat="false" ht="15" hidden="false" customHeight="false" outlineLevel="0" collapsed="false">
      <c r="A1549" s="17" t="n">
        <v>1944</v>
      </c>
      <c r="B1549" s="6"/>
      <c r="C1549" s="16" t="n">
        <v>0.0595152458638955</v>
      </c>
      <c r="D1549" s="16" t="n">
        <v>0.0771953326837291</v>
      </c>
      <c r="E1549" s="16" t="n">
        <v>0.695061728395062</v>
      </c>
      <c r="F1549" s="16" t="n">
        <v>0.491570222482089</v>
      </c>
      <c r="G1549" s="18" t="n">
        <v>2.9781217186122E-011</v>
      </c>
      <c r="H1549" s="6"/>
      <c r="I1549" s="18" t="n">
        <v>8.05304311805889E-005</v>
      </c>
      <c r="J1549" s="18" t="n">
        <v>0.000136956725195472</v>
      </c>
      <c r="K1549" s="16" t="n">
        <v>0.758148148148148</v>
      </c>
      <c r="L1549" s="18" t="n">
        <v>1.13448243570741E-018</v>
      </c>
      <c r="M1549" s="16" t="n">
        <v>0.711333333333333</v>
      </c>
      <c r="N1549" s="18" t="n">
        <v>1.8112939706588E-013</v>
      </c>
      <c r="O1549" s="16" t="n">
        <v>0.180766140889442</v>
      </c>
      <c r="P1549" s="16" t="n">
        <v>0.249297597404827</v>
      </c>
    </row>
    <row r="1550" customFormat="false" ht="15" hidden="false" customHeight="false" outlineLevel="0" collapsed="false">
      <c r="A1550" s="17" t="n">
        <v>1945</v>
      </c>
      <c r="B1550" s="6"/>
      <c r="C1550" s="16" t="n">
        <v>0.0595981298667053</v>
      </c>
      <c r="D1550" s="16" t="n">
        <v>0.077336628560746</v>
      </c>
      <c r="E1550" s="16" t="n">
        <v>0.695703703703704</v>
      </c>
      <c r="F1550" s="16" t="n">
        <v>0.492313805665558</v>
      </c>
      <c r="G1550" s="18" t="n">
        <v>2.70076080238355E-011</v>
      </c>
      <c r="H1550" s="6"/>
      <c r="I1550" s="18" t="n">
        <v>8.46103447236825E-005</v>
      </c>
      <c r="J1550" s="18" t="n">
        <v>0.000143157489479364</v>
      </c>
      <c r="K1550" s="16" t="n">
        <v>0.75562962962963</v>
      </c>
      <c r="L1550" s="18" t="n">
        <v>1.70824940026885E-018</v>
      </c>
      <c r="M1550" s="16" t="n">
        <v>0.707160493827161</v>
      </c>
      <c r="N1550" s="18" t="n">
        <v>3.46431422775906E-013</v>
      </c>
      <c r="O1550" s="16" t="n">
        <v>0.181030625647237</v>
      </c>
      <c r="P1550" s="16" t="n">
        <v>0.248803782338323</v>
      </c>
    </row>
    <row r="1551" customFormat="false" ht="15" hidden="false" customHeight="false" outlineLevel="0" collapsed="false">
      <c r="A1551" s="17" t="n">
        <v>1946</v>
      </c>
      <c r="B1551" s="6"/>
      <c r="C1551" s="16" t="n">
        <v>0.0596849956332664</v>
      </c>
      <c r="D1551" s="16" t="n">
        <v>0.0774833700478724</v>
      </c>
      <c r="E1551" s="16" t="n">
        <v>0.696271604938272</v>
      </c>
      <c r="F1551" s="16" t="n">
        <v>0.493066396781534</v>
      </c>
      <c r="G1551" s="18" t="n">
        <v>2.44356153286028E-011</v>
      </c>
      <c r="H1551" s="6"/>
      <c r="I1551" s="18" t="n">
        <v>8.8561356052744E-005</v>
      </c>
      <c r="J1551" s="18" t="n">
        <v>0.000149141670278443</v>
      </c>
      <c r="K1551" s="16" t="n">
        <v>0.753851851851852</v>
      </c>
      <c r="L1551" s="18" t="n">
        <v>2.05965972418975E-018</v>
      </c>
      <c r="M1551" s="16" t="n">
        <v>0.703975308641975</v>
      </c>
      <c r="N1551" s="18" t="n">
        <v>5.37413527864822E-013</v>
      </c>
      <c r="O1551" s="16" t="n">
        <v>0.181298274443818</v>
      </c>
      <c r="P1551" s="16" t="n">
        <v>0.248503208242819</v>
      </c>
    </row>
    <row r="1552" customFormat="false" ht="15" hidden="false" customHeight="false" outlineLevel="0" collapsed="false">
      <c r="A1552" s="17" t="n">
        <v>1947</v>
      </c>
      <c r="B1552" s="6"/>
      <c r="C1552" s="16" t="n">
        <v>0.0597757875641274</v>
      </c>
      <c r="D1552" s="16" t="n">
        <v>0.0776354910274191</v>
      </c>
      <c r="E1552" s="16" t="n">
        <v>0.696765432098765</v>
      </c>
      <c r="F1552" s="16" t="n">
        <v>0.493831813139712</v>
      </c>
      <c r="G1552" s="18" t="n">
        <v>2.20262281963203E-011</v>
      </c>
      <c r="H1552" s="6"/>
      <c r="I1552" s="18" t="n">
        <v>9.24255559219601E-005</v>
      </c>
      <c r="J1552" s="18" t="n">
        <v>0.000154878239117629</v>
      </c>
      <c r="K1552" s="16" t="n">
        <v>0.752345679012346</v>
      </c>
      <c r="L1552" s="18" t="n">
        <v>2.845666564066E-018</v>
      </c>
      <c r="M1552" s="16" t="n">
        <v>0.700395061728395</v>
      </c>
      <c r="N1552" s="18" t="n">
        <v>1.01107225538091E-012</v>
      </c>
      <c r="O1552" s="16" t="n">
        <v>0.181570443047083</v>
      </c>
      <c r="P1552" s="16" t="n">
        <v>0.248125626741417</v>
      </c>
    </row>
    <row r="1553" customFormat="false" ht="15" hidden="false" customHeight="false" outlineLevel="0" collapsed="false">
      <c r="A1553" s="17" t="n">
        <v>1948</v>
      </c>
      <c r="B1553" s="6"/>
      <c r="C1553" s="16" t="n">
        <v>0.0598706968710778</v>
      </c>
      <c r="D1553" s="16" t="n">
        <v>0.077792948844793</v>
      </c>
      <c r="E1553" s="16" t="n">
        <v>0.697333333333333</v>
      </c>
      <c r="F1553" s="16" t="n">
        <v>0.494607624619725</v>
      </c>
      <c r="G1553" s="18" t="n">
        <v>1.98717402849758E-011</v>
      </c>
      <c r="H1553" s="6"/>
      <c r="I1553" s="18" t="n">
        <v>9.62771371833496E-005</v>
      </c>
      <c r="J1553" s="18" t="n">
        <v>0.000160473086117108</v>
      </c>
      <c r="K1553" s="16" t="n">
        <v>0.75079012345679</v>
      </c>
      <c r="L1553" s="18" t="n">
        <v>3.80845030743268E-018</v>
      </c>
      <c r="M1553" s="16" t="n">
        <v>0.698246913580247</v>
      </c>
      <c r="N1553" s="18" t="n">
        <v>1.52383011266738E-012</v>
      </c>
      <c r="O1553" s="16" t="n">
        <v>0.181846265399877</v>
      </c>
      <c r="P1553" s="16" t="n">
        <v>0.247749760968042</v>
      </c>
    </row>
    <row r="1554" customFormat="false" ht="15" hidden="false" customHeight="false" outlineLevel="0" collapsed="false">
      <c r="A1554" s="17" t="n">
        <v>1949</v>
      </c>
      <c r="B1554" s="6"/>
      <c r="C1554" s="16" t="n">
        <v>0.0599694973200165</v>
      </c>
      <c r="D1554" s="16" t="n">
        <v>0.0779565412934889</v>
      </c>
      <c r="E1554" s="16" t="n">
        <v>0.697777777777778</v>
      </c>
      <c r="F1554" s="16" t="n">
        <v>0.495420011860553</v>
      </c>
      <c r="G1554" s="18" t="n">
        <v>1.7816827725441E-011</v>
      </c>
      <c r="H1554" s="6"/>
      <c r="I1554" s="18" t="n">
        <v>0.000100074999980379</v>
      </c>
      <c r="J1554" s="18" t="n">
        <v>0.000165927204465884</v>
      </c>
      <c r="K1554" s="16" t="n">
        <v>0.749111111111111</v>
      </c>
      <c r="L1554" s="18" t="n">
        <v>4.56880899161678E-018</v>
      </c>
      <c r="M1554" s="16" t="n">
        <v>0.697407407407407</v>
      </c>
      <c r="N1554" s="18" t="n">
        <v>2.1601623767724E-012</v>
      </c>
      <c r="O1554" s="16" t="n">
        <v>0.182135045443455</v>
      </c>
      <c r="P1554" s="16" t="n">
        <v>0.247603457694008</v>
      </c>
    </row>
    <row r="1555" customFormat="false" ht="15" hidden="false" customHeight="false" outlineLevel="0" collapsed="false">
      <c r="A1555" s="17" t="n">
        <v>1950</v>
      </c>
      <c r="B1555" s="6"/>
      <c r="C1555" s="16" t="n">
        <v>0.0600717410306567</v>
      </c>
      <c r="D1555" s="16" t="n">
        <v>0.078125692989578</v>
      </c>
      <c r="E1555" s="16" t="n">
        <v>0.69837037037037</v>
      </c>
      <c r="F1555" s="16" t="n">
        <v>0.49627001553154</v>
      </c>
      <c r="G1555" s="18" t="n">
        <v>1.58993172132277E-011</v>
      </c>
      <c r="H1555" s="6"/>
      <c r="I1555" s="18" t="n">
        <v>0.000103849653849276</v>
      </c>
      <c r="J1555" s="18" t="n">
        <v>0.000171240840875742</v>
      </c>
      <c r="K1555" s="16" t="n">
        <v>0.74758024691358</v>
      </c>
      <c r="L1555" s="18" t="n">
        <v>5.78578945919202E-018</v>
      </c>
      <c r="M1555" s="16" t="n">
        <v>0.697530864197531</v>
      </c>
      <c r="N1555" s="18" t="n">
        <v>2.61495660357098E-012</v>
      </c>
      <c r="O1555" s="16" t="n">
        <v>0.182437146587107</v>
      </c>
      <c r="P1555" s="16" t="n">
        <v>0.247537292916245</v>
      </c>
    </row>
    <row r="1556" customFormat="false" ht="15" hidden="false" customHeight="false" outlineLevel="0" collapsed="false">
      <c r="A1556" s="17" t="n">
        <v>1951</v>
      </c>
      <c r="B1556" s="6"/>
      <c r="C1556" s="16" t="n">
        <v>0.0601777039650937</v>
      </c>
      <c r="D1556" s="16" t="n">
        <v>0.0783004094176605</v>
      </c>
      <c r="E1556" s="16" t="n">
        <v>0.698765432098765</v>
      </c>
      <c r="F1556" s="16" t="n">
        <v>0.497149373652327</v>
      </c>
      <c r="G1556" s="18" t="n">
        <v>1.41366732482512E-011</v>
      </c>
      <c r="H1556" s="6"/>
      <c r="I1556" s="18" t="n">
        <v>0.00010763870337817</v>
      </c>
      <c r="J1556" s="18" t="n">
        <v>0.000176572308402396</v>
      </c>
      <c r="K1556" s="16" t="n">
        <v>0.746716049382716</v>
      </c>
      <c r="L1556" s="18" t="n">
        <v>6.81943319603573E-018</v>
      </c>
      <c r="M1556" s="16" t="n">
        <v>0.698</v>
      </c>
      <c r="N1556" s="18" t="n">
        <v>2.82550812791779E-012</v>
      </c>
      <c r="O1556" s="16" t="n">
        <v>0.1827496262728</v>
      </c>
      <c r="P1556" s="16" t="n">
        <v>0.247750322009425</v>
      </c>
    </row>
    <row r="1557" customFormat="false" ht="15" hidden="false" customHeight="false" outlineLevel="0" collapsed="false">
      <c r="A1557" s="17" t="n">
        <v>1952</v>
      </c>
      <c r="B1557" s="6"/>
      <c r="C1557" s="16" t="n">
        <v>0.0602871178542318</v>
      </c>
      <c r="D1557" s="16" t="n">
        <v>0.0784807052740594</v>
      </c>
      <c r="E1557" s="16" t="n">
        <v>0.699160493827161</v>
      </c>
      <c r="F1557" s="16" t="n">
        <v>0.498065085001463</v>
      </c>
      <c r="G1557" s="18" t="n">
        <v>1.25099969935336E-011</v>
      </c>
      <c r="H1557" s="6"/>
      <c r="I1557" s="18" t="n">
        <v>0.000111411455870725</v>
      </c>
      <c r="J1557" s="18" t="n">
        <v>0.000181837972829922</v>
      </c>
      <c r="K1557" s="16" t="n">
        <v>0.74562962962963</v>
      </c>
      <c r="L1557" s="18" t="n">
        <v>7.82907555489734E-018</v>
      </c>
      <c r="M1557" s="16" t="n">
        <v>0.697827160493827</v>
      </c>
      <c r="N1557" s="18" t="n">
        <v>3.01495661034747E-012</v>
      </c>
      <c r="O1557" s="16" t="n">
        <v>0.183074965213967</v>
      </c>
      <c r="P1557" s="16" t="n">
        <v>0.248104313215772</v>
      </c>
    </row>
    <row r="1558" customFormat="false" ht="15" hidden="false" customHeight="false" outlineLevel="0" collapsed="false">
      <c r="A1558" s="17" t="n">
        <v>1953</v>
      </c>
      <c r="B1558" s="6"/>
      <c r="C1558" s="16" t="n">
        <v>0.0603998917167562</v>
      </c>
      <c r="D1558" s="16" t="n">
        <v>0.0786657926419305</v>
      </c>
      <c r="E1558" s="16" t="n">
        <v>0.699802469135803</v>
      </c>
      <c r="F1558" s="16" t="n">
        <v>0.499003946836367</v>
      </c>
      <c r="G1558" s="18" t="n">
        <v>1.10373373339581E-011</v>
      </c>
      <c r="H1558" s="6"/>
      <c r="I1558" s="18" t="n">
        <v>0.00011526553743757</v>
      </c>
      <c r="J1558" s="18" t="n">
        <v>0.000187114976050662</v>
      </c>
      <c r="K1558" s="16" t="n">
        <v>0.744938271604938</v>
      </c>
      <c r="L1558" s="18" t="n">
        <v>9.01377911339605E-018</v>
      </c>
      <c r="M1558" s="16" t="n">
        <v>0.698493827160494</v>
      </c>
      <c r="N1558" s="18" t="n">
        <v>2.65742410093299E-012</v>
      </c>
      <c r="O1558" s="16" t="n">
        <v>0.183408466748076</v>
      </c>
      <c r="P1558" s="16" t="n">
        <v>0.248363463783981</v>
      </c>
    </row>
    <row r="1559" customFormat="false" ht="15" hidden="false" customHeight="false" outlineLevel="0" collapsed="false">
      <c r="A1559" s="17" t="n">
        <v>1954</v>
      </c>
      <c r="B1559" s="6"/>
      <c r="C1559" s="16" t="n">
        <v>0.0605165615854693</v>
      </c>
      <c r="D1559" s="16" t="n">
        <v>0.0788558126626815</v>
      </c>
      <c r="E1559" s="16" t="n">
        <v>0.700320987654321</v>
      </c>
      <c r="F1559" s="16" t="n">
        <v>0.499954268522858</v>
      </c>
      <c r="G1559" s="18" t="n">
        <v>9.73950334834E-012</v>
      </c>
      <c r="H1559" s="6"/>
      <c r="I1559" s="18" t="n">
        <v>0.000119183186574573</v>
      </c>
      <c r="J1559" s="18" t="n">
        <v>0.000192453051503161</v>
      </c>
      <c r="K1559" s="16" t="n">
        <v>0.743851851851852</v>
      </c>
      <c r="L1559" s="18" t="n">
        <v>9.64224370302223E-018</v>
      </c>
      <c r="M1559" s="16" t="n">
        <v>0.699160493827161</v>
      </c>
      <c r="N1559" s="18" t="n">
        <v>2.6083873646595E-012</v>
      </c>
      <c r="O1559" s="16" t="n">
        <v>0.183745974558351</v>
      </c>
      <c r="P1559" s="16" t="n">
        <v>0.248663780547042</v>
      </c>
    </row>
    <row r="1560" customFormat="false" ht="15" hidden="false" customHeight="false" outlineLevel="0" collapsed="false">
      <c r="A1560" s="17" t="n">
        <v>1955</v>
      </c>
      <c r="B1560" s="6"/>
      <c r="C1560" s="16" t="n">
        <v>0.060636743740033</v>
      </c>
      <c r="D1560" s="16" t="n">
        <v>0.0790503373501182</v>
      </c>
      <c r="E1560" s="16" t="n">
        <v>0.700913580246914</v>
      </c>
      <c r="F1560" s="16" t="n">
        <v>0.500918922096212</v>
      </c>
      <c r="G1560" s="18" t="n">
        <v>8.57157329831089E-012</v>
      </c>
      <c r="H1560" s="6"/>
      <c r="I1560" s="18" t="n">
        <v>0.000123110769523382</v>
      </c>
      <c r="J1560" s="18" t="n">
        <v>0.000197734504198807</v>
      </c>
      <c r="K1560" s="16" t="n">
        <v>0.743061728395062</v>
      </c>
      <c r="L1560" s="18" t="n">
        <v>1.00751073204225E-017</v>
      </c>
      <c r="M1560" s="16" t="n">
        <v>0.701901234567901</v>
      </c>
      <c r="N1560" s="18" t="n">
        <v>1.83672328606425E-012</v>
      </c>
      <c r="O1560" s="16" t="n">
        <v>0.1840885059026</v>
      </c>
      <c r="P1560" s="16" t="n">
        <v>0.249002028846855</v>
      </c>
    </row>
    <row r="1561" customFormat="false" ht="15" hidden="false" customHeight="false" outlineLevel="0" collapsed="false">
      <c r="A1561" s="17" t="n">
        <v>1956</v>
      </c>
      <c r="B1561" s="6"/>
      <c r="C1561" s="16" t="n">
        <v>0.0607608943562827</v>
      </c>
      <c r="D1561" s="16" t="n">
        <v>0.0792497843353148</v>
      </c>
      <c r="E1561" s="16" t="n">
        <v>0.701481481481482</v>
      </c>
      <c r="F1561" s="16" t="n">
        <v>0.501892802949077</v>
      </c>
      <c r="G1561" s="18" t="n">
        <v>7.54913202679805E-012</v>
      </c>
      <c r="H1561" s="6"/>
      <c r="I1561" s="18" t="n">
        <v>0.000127117633449874</v>
      </c>
      <c r="J1561" s="18" t="n">
        <v>0.000203001272953163</v>
      </c>
      <c r="K1561" s="16" t="n">
        <v>0.742666666666667</v>
      </c>
      <c r="L1561" s="18" t="n">
        <v>1.0319505246876E-017</v>
      </c>
      <c r="M1561" s="16" t="n">
        <v>0.707555555555556</v>
      </c>
      <c r="N1561" s="18" t="n">
        <v>9.79087632908563E-013</v>
      </c>
      <c r="O1561" s="16" t="n">
        <v>0.184434245668526</v>
      </c>
      <c r="P1561" s="16" t="n">
        <v>0.249251493512936</v>
      </c>
    </row>
    <row r="1562" customFormat="false" ht="15" hidden="false" customHeight="false" outlineLevel="0" collapsed="false">
      <c r="A1562" s="17" t="n">
        <v>1957</v>
      </c>
      <c r="B1562" s="6"/>
      <c r="C1562" s="16" t="n">
        <v>0.0608895012253319</v>
      </c>
      <c r="D1562" s="16" t="n">
        <v>0.0794544253616512</v>
      </c>
      <c r="E1562" s="16" t="n">
        <v>0.702320987654321</v>
      </c>
      <c r="F1562" s="16" t="n">
        <v>0.502867562187942</v>
      </c>
      <c r="G1562" s="18" t="n">
        <v>6.63121224463144E-012</v>
      </c>
      <c r="H1562" s="6"/>
      <c r="I1562" s="18" t="n">
        <v>0.000131131324192582</v>
      </c>
      <c r="J1562" s="18" t="n">
        <v>0.000208252676939861</v>
      </c>
      <c r="K1562" s="16" t="n">
        <v>0.742444444444445</v>
      </c>
      <c r="L1562" s="18" t="n">
        <v>1.02339221937661E-017</v>
      </c>
      <c r="M1562" s="16" t="n">
        <v>0.714666666666667</v>
      </c>
      <c r="N1562" s="18" t="n">
        <v>6.17641478798566E-013</v>
      </c>
      <c r="O1562" s="16" t="n">
        <v>0.18478022872463</v>
      </c>
      <c r="P1562" s="16" t="n">
        <v>0.249661630300391</v>
      </c>
    </row>
    <row r="1563" customFormat="false" ht="15" hidden="false" customHeight="false" outlineLevel="0" collapsed="false">
      <c r="A1563" s="17" t="n">
        <v>1958</v>
      </c>
      <c r="B1563" s="6"/>
      <c r="C1563" s="16" t="n">
        <v>0.0610227913562017</v>
      </c>
      <c r="D1563" s="16" t="n">
        <v>0.0796647353642939</v>
      </c>
      <c r="E1563" s="16" t="n">
        <v>0.702814814814815</v>
      </c>
      <c r="F1563" s="16" t="n">
        <v>0.503847951298565</v>
      </c>
      <c r="G1563" s="18" t="n">
        <v>5.83291069491283E-012</v>
      </c>
      <c r="H1563" s="6"/>
      <c r="I1563" s="18" t="n">
        <v>0.000135054542195095</v>
      </c>
      <c r="J1563" s="18" t="n">
        <v>0.000213430799055847</v>
      </c>
      <c r="K1563" s="16" t="n">
        <v>0.742395061728395</v>
      </c>
      <c r="L1563" s="18" t="n">
        <v>9.64224370302223E-018</v>
      </c>
      <c r="M1563" s="16" t="n">
        <v>0.722123456790124</v>
      </c>
      <c r="N1563" s="18" t="n">
        <v>3.17181491456969E-013</v>
      </c>
      <c r="O1563" s="16" t="n">
        <v>0.185128140773513</v>
      </c>
      <c r="P1563" s="16" t="n">
        <v>0.250395400984752</v>
      </c>
    </row>
    <row r="1564" customFormat="false" ht="15" hidden="false" customHeight="false" outlineLevel="0" collapsed="false">
      <c r="A1564" s="17" t="n">
        <v>1959</v>
      </c>
      <c r="B1564" s="6"/>
      <c r="C1564" s="16" t="n">
        <v>0.0611604090039788</v>
      </c>
      <c r="D1564" s="16" t="n">
        <v>0.0798809227449072</v>
      </c>
      <c r="E1564" s="16" t="n">
        <v>0.703432098765432</v>
      </c>
      <c r="F1564" s="16" t="n">
        <v>0.504848087019179</v>
      </c>
      <c r="G1564" s="18" t="n">
        <v>5.12476092457883E-012</v>
      </c>
      <c r="H1564" s="6"/>
      <c r="I1564" s="18" t="n">
        <v>0.000138987263753166</v>
      </c>
      <c r="J1564" s="18" t="n">
        <v>0.000218626837837261</v>
      </c>
      <c r="K1564" s="16" t="n">
        <v>0.742567901234568</v>
      </c>
      <c r="L1564" s="18" t="n">
        <v>8.96471368941633E-018</v>
      </c>
      <c r="M1564" s="16" t="n">
        <v>0.737308641975309</v>
      </c>
      <c r="N1564" s="18" t="n">
        <v>6.61779337389494E-014</v>
      </c>
      <c r="O1564" s="16" t="n">
        <v>0.185482988614698</v>
      </c>
      <c r="P1564" s="16" t="n">
        <v>0.25136037287997</v>
      </c>
    </row>
    <row r="1565" customFormat="false" ht="15" hidden="false" customHeight="false" outlineLevel="0" collapsed="false">
      <c r="A1565" s="17" t="n">
        <v>1960</v>
      </c>
      <c r="B1565" s="6"/>
      <c r="C1565" s="16" t="n">
        <v>0.0613024461201359</v>
      </c>
      <c r="D1565" s="16" t="n">
        <v>0.0801028590628914</v>
      </c>
      <c r="E1565" s="16" t="n">
        <v>0.704098765432099</v>
      </c>
      <c r="F1565" s="16" t="n">
        <v>0.505862448438337</v>
      </c>
      <c r="G1565" s="18" t="n">
        <v>4.49234032877465E-012</v>
      </c>
      <c r="H1565" s="6"/>
      <c r="I1565" s="18" t="n">
        <v>0.000142980339966343</v>
      </c>
      <c r="J1565" s="18" t="n">
        <v>0.000223946924173349</v>
      </c>
      <c r="K1565" s="16" t="n">
        <v>0.743407407407407</v>
      </c>
      <c r="L1565" s="18" t="n">
        <v>7.86705495470077E-018</v>
      </c>
      <c r="M1565" s="16" t="n">
        <v>0.752148148148148</v>
      </c>
      <c r="N1565" s="18" t="n">
        <v>8.28849358851018E-015</v>
      </c>
      <c r="O1565" s="16" t="n">
        <v>0.185842809625521</v>
      </c>
      <c r="P1565" s="16" t="n">
        <v>0.252577796071737</v>
      </c>
    </row>
    <row r="1566" customFormat="false" ht="15" hidden="false" customHeight="false" outlineLevel="0" collapsed="false">
      <c r="A1566" s="17" t="n">
        <v>1961</v>
      </c>
      <c r="B1566" s="6"/>
      <c r="C1566" s="16" t="n">
        <v>0.0614484322966074</v>
      </c>
      <c r="D1566" s="16" t="n">
        <v>0.0803302075739154</v>
      </c>
      <c r="E1566" s="16" t="n">
        <v>0.704641975308642</v>
      </c>
      <c r="F1566" s="16" t="n">
        <v>0.506896620530726</v>
      </c>
      <c r="G1566" s="18" t="n">
        <v>3.91573633674843E-012</v>
      </c>
      <c r="H1566" s="6"/>
      <c r="I1566" s="18" t="n">
        <v>0.000146942363076132</v>
      </c>
      <c r="J1566" s="18" t="n">
        <v>0.000229340557023589</v>
      </c>
      <c r="K1566" s="16" t="n">
        <v>0.743950617283951</v>
      </c>
      <c r="L1566" s="18" t="n">
        <v>6.71333476121522E-018</v>
      </c>
      <c r="M1566" s="16" t="n">
        <v>0.764469135802469</v>
      </c>
      <c r="N1566" s="18" t="n">
        <v>1.20009363329729E-015</v>
      </c>
      <c r="O1566" s="16" t="n">
        <v>0.186209581054275</v>
      </c>
      <c r="P1566" s="16" t="n">
        <v>0.254185657965014</v>
      </c>
    </row>
    <row r="1567" customFormat="false" ht="15" hidden="false" customHeight="false" outlineLevel="0" collapsed="false">
      <c r="A1567" s="17" t="n">
        <v>1962</v>
      </c>
      <c r="B1567" s="6"/>
      <c r="C1567" s="16" t="n">
        <v>0.0615978153587274</v>
      </c>
      <c r="D1567" s="16" t="n">
        <v>0.0805624282015241</v>
      </c>
      <c r="E1567" s="16" t="n">
        <v>0.705160493827161</v>
      </c>
      <c r="F1567" s="16" t="n">
        <v>0.507956555137246</v>
      </c>
      <c r="G1567" s="18" t="n">
        <v>3.41584139246053E-012</v>
      </c>
      <c r="H1567" s="6"/>
      <c r="I1567" s="18" t="n">
        <v>0.000150993230737729</v>
      </c>
      <c r="J1567" s="18" t="n">
        <v>0.000234900154557553</v>
      </c>
      <c r="K1567" s="16" t="n">
        <v>0.745407407407407</v>
      </c>
      <c r="L1567" s="18" t="n">
        <v>5.31345432613589E-018</v>
      </c>
      <c r="M1567" s="16" t="n">
        <v>0.775876543209877</v>
      </c>
      <c r="N1567" s="18" t="n">
        <v>2.23962075962381E-016</v>
      </c>
      <c r="O1567" s="16" t="n">
        <v>0.186585408452126</v>
      </c>
      <c r="P1567" s="16" t="n">
        <v>0.255972686897898</v>
      </c>
    </row>
    <row r="1568" customFormat="false" ht="15" hidden="false" customHeight="false" outlineLevel="0" collapsed="false">
      <c r="A1568" s="17" t="n">
        <v>1963</v>
      </c>
      <c r="B1568" s="6"/>
      <c r="C1568" s="16" t="n">
        <v>0.0617507188741147</v>
      </c>
      <c r="D1568" s="16" t="n">
        <v>0.0807997082463475</v>
      </c>
      <c r="E1568" s="16" t="n">
        <v>0.705802469135803</v>
      </c>
      <c r="F1568" s="16" t="n">
        <v>0.509045004366284</v>
      </c>
      <c r="G1568" s="18" t="n">
        <v>2.95991204647545E-012</v>
      </c>
      <c r="H1568" s="6"/>
      <c r="I1568" s="18" t="n">
        <v>0.000155134483846508</v>
      </c>
      <c r="J1568" s="18" t="n">
        <v>0.000240646778472655</v>
      </c>
      <c r="K1568" s="16" t="n">
        <v>0.746962962962963</v>
      </c>
      <c r="L1568" s="18" t="n">
        <v>4.28111096639011E-018</v>
      </c>
      <c r="M1568" s="16" t="n">
        <v>0.783703703703704</v>
      </c>
      <c r="N1568" s="18" t="n">
        <v>7.30266455117727E-017</v>
      </c>
      <c r="O1568" s="16" t="n">
        <v>0.186971261218236</v>
      </c>
      <c r="P1568" s="16" t="n">
        <v>0.257951298453855</v>
      </c>
    </row>
    <row r="1569" customFormat="false" ht="15" hidden="false" customHeight="false" outlineLevel="0" collapsed="false">
      <c r="A1569" s="17" t="n">
        <v>1964</v>
      </c>
      <c r="B1569" s="6"/>
      <c r="C1569" s="16" t="n">
        <v>0.0619067797668202</v>
      </c>
      <c r="D1569" s="16" t="n">
        <v>0.0810417115129871</v>
      </c>
      <c r="E1569" s="16" t="n">
        <v>0.706518518518519</v>
      </c>
      <c r="F1569" s="16" t="n">
        <v>0.510167223928695</v>
      </c>
      <c r="G1569" s="18" t="n">
        <v>2.56797326014669E-012</v>
      </c>
      <c r="H1569" s="6"/>
      <c r="I1569" s="18" t="n">
        <v>0.000159260466295558</v>
      </c>
      <c r="J1569" s="18" t="n">
        <v>0.00024642241672255</v>
      </c>
      <c r="K1569" s="16" t="n">
        <v>0.748395061728395</v>
      </c>
      <c r="L1569" s="18" t="n">
        <v>3.24623285825067E-018</v>
      </c>
      <c r="M1569" s="16" t="n">
        <v>0.786888888888889</v>
      </c>
      <c r="N1569" s="18" t="n">
        <v>6.11518458675735E-017</v>
      </c>
      <c r="O1569" s="16" t="n">
        <v>0.187368994904858</v>
      </c>
      <c r="P1569" s="16" t="n">
        <v>0.260072034239055</v>
      </c>
    </row>
    <row r="1570" customFormat="false" ht="15" hidden="false" customHeight="false" outlineLevel="0" collapsed="false">
      <c r="A1570" s="17" t="n">
        <v>1965</v>
      </c>
      <c r="B1570" s="6"/>
      <c r="C1570" s="16" t="n">
        <v>0.0620664247989028</v>
      </c>
      <c r="D1570" s="16" t="n">
        <v>0.0812888434668245</v>
      </c>
      <c r="E1570" s="16" t="n">
        <v>0.707308641975309</v>
      </c>
      <c r="F1570" s="16" t="n">
        <v>0.511321136918505</v>
      </c>
      <c r="G1570" s="18" t="n">
        <v>2.21080857335936E-012</v>
      </c>
      <c r="H1570" s="6"/>
      <c r="I1570" s="18" t="n">
        <v>0.000163417892412161</v>
      </c>
      <c r="J1570" s="18" t="n">
        <v>0.000252280191059918</v>
      </c>
      <c r="K1570" s="16" t="n">
        <v>0.75041975308642</v>
      </c>
      <c r="L1570" s="18" t="n">
        <v>2.55293120064077E-018</v>
      </c>
      <c r="M1570" s="16" t="n">
        <v>0.782617283950617</v>
      </c>
      <c r="N1570" s="18" t="n">
        <v>1.19996517509193E-016</v>
      </c>
      <c r="O1570" s="16" t="n">
        <v>0.187777865204503</v>
      </c>
      <c r="P1570" s="16" t="n">
        <v>0.26222456441575</v>
      </c>
    </row>
    <row r="1571" customFormat="false" ht="15" hidden="false" customHeight="false" outlineLevel="0" collapsed="false">
      <c r="A1571" s="17" t="n">
        <v>1966</v>
      </c>
      <c r="B1571" s="6"/>
      <c r="C1571" s="16" t="n">
        <v>0.0622305780533695</v>
      </c>
      <c r="D1571" s="16" t="n">
        <v>0.0815423944692823</v>
      </c>
      <c r="E1571" s="16" t="n">
        <v>0.708</v>
      </c>
      <c r="F1571" s="16" t="n">
        <v>0.512506910545448</v>
      </c>
      <c r="G1571" s="18" t="n">
        <v>1.90577094151673E-012</v>
      </c>
      <c r="H1571" s="6"/>
      <c r="I1571" s="18" t="n">
        <v>0.000167563234248786</v>
      </c>
      <c r="J1571" s="18" t="n">
        <v>0.000258146075797754</v>
      </c>
      <c r="K1571" s="16" t="n">
        <v>0.752469135802469</v>
      </c>
      <c r="L1571" s="18" t="n">
        <v>2.05965972418975E-018</v>
      </c>
      <c r="M1571" s="16" t="n">
        <v>0.776543209876543</v>
      </c>
      <c r="N1571" s="18" t="n">
        <v>3.81359291817175E-016</v>
      </c>
      <c r="O1571" s="16" t="n">
        <v>0.18819792312779</v>
      </c>
      <c r="P1571" s="16" t="n">
        <v>0.264383737881936</v>
      </c>
    </row>
    <row r="1572" customFormat="false" ht="15" hidden="false" customHeight="false" outlineLevel="0" collapsed="false">
      <c r="A1572" s="17" t="n">
        <v>1967</v>
      </c>
      <c r="B1572" s="6"/>
      <c r="C1572" s="16" t="n">
        <v>0.062399436571013</v>
      </c>
      <c r="D1572" s="16" t="n">
        <v>0.081802455451059</v>
      </c>
      <c r="E1572" s="16" t="n">
        <v>0.708716049382716</v>
      </c>
      <c r="F1572" s="16" t="n">
        <v>0.513717610165162</v>
      </c>
      <c r="G1572" s="18" t="n">
        <v>1.68312456689431E-012</v>
      </c>
      <c r="H1572" s="6"/>
      <c r="I1572" s="18" t="n">
        <v>0.000171661391514143</v>
      </c>
      <c r="J1572" s="18" t="n">
        <v>0.000263903967622074</v>
      </c>
      <c r="K1572" s="16" t="n">
        <v>0.754395061728395</v>
      </c>
      <c r="L1572" s="18" t="n">
        <v>1.84240133794332E-018</v>
      </c>
      <c r="M1572" s="16" t="n">
        <v>0.765679012345679</v>
      </c>
      <c r="N1572" s="18" t="n">
        <v>2.2247751868225E-015</v>
      </c>
      <c r="O1572" s="16" t="n">
        <v>0.188626704499487</v>
      </c>
      <c r="P1572" s="16" t="n">
        <v>0.266424690191482</v>
      </c>
    </row>
    <row r="1573" customFormat="false" ht="15" hidden="false" customHeight="false" outlineLevel="0" collapsed="false">
      <c r="A1573" s="17" t="n">
        <v>1968</v>
      </c>
      <c r="B1573" s="6"/>
      <c r="C1573" s="16" t="n">
        <v>0.0625732382197236</v>
      </c>
      <c r="D1573" s="16" t="n">
        <v>0.0820695595120027</v>
      </c>
      <c r="E1573" s="16" t="n">
        <v>0.70958024691358</v>
      </c>
      <c r="F1573" s="16" t="n">
        <v>0.514952116558643</v>
      </c>
      <c r="G1573" s="18" t="n">
        <v>1.44224865771362E-012</v>
      </c>
      <c r="H1573" s="6"/>
      <c r="I1573" s="18" t="n">
        <v>0.000175812958059547</v>
      </c>
      <c r="J1573" s="18" t="n">
        <v>0.000269660918958424</v>
      </c>
      <c r="K1573" s="16" t="n">
        <v>0.755604938271605</v>
      </c>
      <c r="L1573" s="18" t="n">
        <v>1.74596087200387E-018</v>
      </c>
      <c r="M1573" s="16" t="n">
        <v>0.75283950617284</v>
      </c>
      <c r="N1573" s="18" t="n">
        <v>2.26767283766429E-014</v>
      </c>
      <c r="O1573" s="16" t="n">
        <v>0.189063806224559</v>
      </c>
      <c r="P1573" s="16" t="n">
        <v>0.268184859848916</v>
      </c>
    </row>
    <row r="1574" customFormat="false" ht="15" hidden="false" customHeight="false" outlineLevel="0" collapsed="false">
      <c r="A1574" s="17" t="n">
        <v>1969</v>
      </c>
      <c r="B1574" s="6"/>
      <c r="C1574" s="16" t="n">
        <v>0.06275208870869</v>
      </c>
      <c r="D1574" s="16" t="n">
        <v>0.0823438188557922</v>
      </c>
      <c r="E1574" s="16" t="n">
        <v>0.710172839506173</v>
      </c>
      <c r="F1574" s="16" t="n">
        <v>0.51620637073918</v>
      </c>
      <c r="G1574" s="18" t="n">
        <v>1.22486062061775E-012</v>
      </c>
      <c r="H1574" s="6"/>
      <c r="I1574" s="18" t="n">
        <v>0.00017999353545098</v>
      </c>
      <c r="J1574" s="18" t="n">
        <v>0.000275389643504089</v>
      </c>
      <c r="K1574" s="16" t="n">
        <v>0.756913580246914</v>
      </c>
      <c r="L1574" s="18" t="n">
        <v>1.70824940026885E-018</v>
      </c>
      <c r="M1574" s="16" t="n">
        <v>0.737728395061728</v>
      </c>
      <c r="N1574" s="18" t="n">
        <v>3.69988655535162E-013</v>
      </c>
      <c r="O1574" s="16" t="n">
        <v>0.189507784983149</v>
      </c>
      <c r="P1574" s="16" t="n">
        <v>0.269647538969085</v>
      </c>
    </row>
    <row r="1575" customFormat="false" ht="15" hidden="false" customHeight="false" outlineLevel="0" collapsed="false">
      <c r="A1575" s="17" t="n">
        <v>1970</v>
      </c>
      <c r="B1575" s="6"/>
      <c r="C1575" s="16" t="n">
        <v>0.0629357183207195</v>
      </c>
      <c r="D1575" s="16" t="n">
        <v>0.0826245879788679</v>
      </c>
      <c r="E1575" s="16" t="n">
        <v>0.711111111111111</v>
      </c>
      <c r="F1575" s="16" t="n">
        <v>0.517468753201623</v>
      </c>
      <c r="G1575" s="18" t="n">
        <v>1.04101872218028E-012</v>
      </c>
      <c r="H1575" s="6"/>
      <c r="I1575" s="18" t="n">
        <v>0.00018413465292667</v>
      </c>
      <c r="J1575" s="18" t="n">
        <v>0.000280965542272735</v>
      </c>
      <c r="K1575" s="16" t="n">
        <v>0.75758024691358</v>
      </c>
      <c r="L1575" s="18" t="n">
        <v>1.70824940026885E-018</v>
      </c>
      <c r="M1575" s="16" t="n">
        <v>0.720320987654321</v>
      </c>
      <c r="N1575" s="18" t="n">
        <v>9.08442180474334E-012</v>
      </c>
      <c r="O1575" s="16" t="n">
        <v>0.189954523634693</v>
      </c>
      <c r="P1575" s="16" t="n">
        <v>0.27082159300499</v>
      </c>
    </row>
    <row r="1576" customFormat="false" ht="15" hidden="false" customHeight="false" outlineLevel="0" collapsed="false">
      <c r="A1576" s="17" t="n">
        <v>1971</v>
      </c>
      <c r="B1576" s="6"/>
      <c r="C1576" s="16" t="n">
        <v>0.0631232233611231</v>
      </c>
      <c r="D1576" s="16" t="n">
        <v>0.0829107212162575</v>
      </c>
      <c r="E1576" s="16" t="n">
        <v>0.711925925925926</v>
      </c>
      <c r="F1576" s="16" t="n">
        <v>0.518738546319775</v>
      </c>
      <c r="G1576" s="18" t="n">
        <v>8.79890824954105E-013</v>
      </c>
      <c r="H1576" s="6"/>
      <c r="I1576" s="18" t="n">
        <v>0.000188358067312982</v>
      </c>
      <c r="J1576" s="18" t="n">
        <v>0.000286553034263053</v>
      </c>
      <c r="K1576" s="16" t="n">
        <v>0.757703703703704</v>
      </c>
      <c r="L1576" s="18" t="n">
        <v>1.81404270739561E-018</v>
      </c>
      <c r="M1576" s="16" t="n">
        <v>0.703481481481482</v>
      </c>
      <c r="N1576" s="18" t="n">
        <v>3.41549528123358E-010</v>
      </c>
      <c r="O1576" s="16" t="n">
        <v>0.190403765810569</v>
      </c>
      <c r="P1576" s="16" t="n">
        <v>0.271668644441422</v>
      </c>
    </row>
    <row r="1577" customFormat="false" ht="15" hidden="false" customHeight="false" outlineLevel="0" collapsed="false">
      <c r="A1577" s="17" t="n">
        <v>1972</v>
      </c>
      <c r="B1577" s="6"/>
      <c r="C1577" s="16" t="n">
        <v>0.0633145560281838</v>
      </c>
      <c r="D1577" s="16" t="n">
        <v>0.0832021292214127</v>
      </c>
      <c r="E1577" s="16" t="n">
        <v>0.712716049382716</v>
      </c>
      <c r="F1577" s="16" t="n">
        <v>0.520014573471723</v>
      </c>
      <c r="G1577" s="18" t="n">
        <v>7.46083663477365E-013</v>
      </c>
      <c r="H1577" s="6"/>
      <c r="I1577" s="18" t="n">
        <v>0.000192584445522516</v>
      </c>
      <c r="J1577" s="18" t="n">
        <v>0.000292037075680927</v>
      </c>
      <c r="K1577" s="16" t="n">
        <v>0.757950617283951</v>
      </c>
      <c r="L1577" s="18" t="n">
        <v>2.02137767699198E-018</v>
      </c>
      <c r="M1577" s="16" t="n">
        <v>0.686197530864198</v>
      </c>
      <c r="N1577" s="18" t="n">
        <v>1.39458335450797E-008</v>
      </c>
      <c r="O1577" s="16" t="n">
        <v>0.190855093067181</v>
      </c>
      <c r="P1577" s="16" t="n">
        <v>0.272314008868905</v>
      </c>
    </row>
    <row r="1578" customFormat="false" ht="15" hidden="false" customHeight="false" outlineLevel="0" collapsed="false">
      <c r="A1578" s="17" t="n">
        <v>1973</v>
      </c>
      <c r="B1578" s="6"/>
      <c r="C1578" s="16" t="n">
        <v>0.0635090419180101</v>
      </c>
      <c r="D1578" s="16" t="n">
        <v>0.0834975833288326</v>
      </c>
      <c r="E1578" s="16" t="n">
        <v>0.713135802469136</v>
      </c>
      <c r="F1578" s="16" t="n">
        <v>0.521291544943202</v>
      </c>
      <c r="G1578" s="18" t="n">
        <v>6.28922360127048E-013</v>
      </c>
      <c r="H1578" s="6"/>
      <c r="I1578" s="18" t="n">
        <v>0.000196745967980157</v>
      </c>
      <c r="J1578" s="18" t="n">
        <v>0.000297266945006172</v>
      </c>
      <c r="K1578" s="16" t="n">
        <v>0.757283950617284</v>
      </c>
      <c r="L1578" s="18" t="n">
        <v>2.46874384622812E-018</v>
      </c>
      <c r="M1578" s="16" t="n">
        <v>0.666024691358025</v>
      </c>
      <c r="N1578" s="18" t="n">
        <v>6.54059308786285E-007</v>
      </c>
      <c r="O1578" s="16" t="n">
        <v>0.191306633186698</v>
      </c>
      <c r="P1578" s="16" t="n">
        <v>0.272776775235763</v>
      </c>
    </row>
    <row r="1579" customFormat="false" ht="15" hidden="false" customHeight="false" outlineLevel="0" collapsed="false">
      <c r="A1579" s="17" t="n">
        <v>1974</v>
      </c>
      <c r="B1579" s="6"/>
      <c r="C1579" s="16" t="n">
        <v>0.0637068765100728</v>
      </c>
      <c r="D1579" s="16" t="n">
        <v>0.0837970174577914</v>
      </c>
      <c r="E1579" s="16" t="n">
        <v>0.713604938271605</v>
      </c>
      <c r="F1579" s="16" t="n">
        <v>0.522566862222054</v>
      </c>
      <c r="G1579" s="18" t="n">
        <v>5.30959840023445E-013</v>
      </c>
      <c r="H1579" s="6"/>
      <c r="I1579" s="18" t="n">
        <v>0.000200965124078783</v>
      </c>
      <c r="J1579" s="18" t="n">
        <v>0.00030237454447936</v>
      </c>
      <c r="K1579" s="16" t="n">
        <v>0.75679012345679</v>
      </c>
      <c r="L1579" s="18" t="n">
        <v>3.24623285825067E-018</v>
      </c>
      <c r="M1579" s="16" t="n">
        <v>0.646469135802469</v>
      </c>
      <c r="N1579" s="18" t="n">
        <v>1.93616341246259E-005</v>
      </c>
      <c r="O1579" s="16" t="n">
        <v>0.191757467187517</v>
      </c>
      <c r="P1579" s="16" t="n">
        <v>0.273037361860637</v>
      </c>
    </row>
    <row r="1580" customFormat="false" ht="15" hidden="false" customHeight="false" outlineLevel="0" collapsed="false">
      <c r="A1580" s="17" t="n">
        <v>1975</v>
      </c>
      <c r="B1580" s="6"/>
      <c r="C1580" s="16" t="n">
        <v>0.0639086693133394</v>
      </c>
      <c r="D1580" s="16" t="n">
        <v>0.0841013597680041</v>
      </c>
      <c r="E1580" s="16" t="n">
        <v>0.714172839506173</v>
      </c>
      <c r="F1580" s="16" t="n">
        <v>0.523849463064305</v>
      </c>
      <c r="G1580" s="18" t="n">
        <v>4.47766741119199E-013</v>
      </c>
      <c r="H1580" s="6"/>
      <c r="I1580" s="18" t="n">
        <v>0.000205094823835366</v>
      </c>
      <c r="J1580" s="18" t="n">
        <v>0.000307166290868421</v>
      </c>
      <c r="K1580" s="16" t="n">
        <v>0.755382716049383</v>
      </c>
      <c r="L1580" s="18" t="n">
        <v>4.39910761317935E-018</v>
      </c>
      <c r="M1580" s="16" t="n">
        <v>0.625185185185185</v>
      </c>
      <c r="N1580" s="18" t="n">
        <v>0.00037523706428561</v>
      </c>
      <c r="O1580" s="16" t="n">
        <v>0.192210753583544</v>
      </c>
      <c r="P1580" s="16" t="n">
        <v>0.2731607126437</v>
      </c>
    </row>
    <row r="1581" customFormat="false" ht="15" hidden="false" customHeight="false" outlineLevel="0" collapsed="false">
      <c r="A1581" s="17" t="n">
        <v>1976</v>
      </c>
      <c r="B1581" s="6"/>
      <c r="C1581" s="16" t="n">
        <v>0.0641145138090542</v>
      </c>
      <c r="D1581" s="16" t="n">
        <v>0.084410466051853</v>
      </c>
      <c r="E1581" s="16" t="n">
        <v>0.71483950617284</v>
      </c>
      <c r="F1581" s="16" t="n">
        <v>0.52514102669358</v>
      </c>
      <c r="G1581" s="18" t="n">
        <v>3.77860019925769E-013</v>
      </c>
      <c r="H1581" s="6"/>
      <c r="I1581" s="18" t="n">
        <v>0.000209166574705665</v>
      </c>
      <c r="J1581" s="18" t="n">
        <v>0.000311671851202661</v>
      </c>
      <c r="K1581" s="16" t="n">
        <v>0.754197530864198</v>
      </c>
      <c r="L1581" s="18" t="n">
        <v>6.71333476121522E-018</v>
      </c>
      <c r="M1581" s="16" t="n">
        <v>0.60562962962963</v>
      </c>
      <c r="N1581" s="16" t="n">
        <v>0.0044683054815187</v>
      </c>
      <c r="O1581" s="16" t="n">
        <v>0.19266708325079</v>
      </c>
      <c r="P1581" s="16" t="n">
        <v>0.273146831981442</v>
      </c>
    </row>
    <row r="1582" customFormat="false" ht="15" hidden="false" customHeight="false" outlineLevel="0" collapsed="false">
      <c r="A1582" s="17" t="n">
        <v>1977</v>
      </c>
      <c r="B1582" s="6"/>
      <c r="C1582" s="16" t="n">
        <v>0.0643253394036936</v>
      </c>
      <c r="D1582" s="16" t="n">
        <v>0.0847250979301483</v>
      </c>
      <c r="E1582" s="16" t="n">
        <v>0.715506172839506</v>
      </c>
      <c r="F1582" s="16" t="n">
        <v>0.526438910989367</v>
      </c>
      <c r="G1582" s="18" t="n">
        <v>3.17460909178419E-013</v>
      </c>
      <c r="H1582" s="6"/>
      <c r="I1582" s="18" t="n">
        <v>0.000213326661374338</v>
      </c>
      <c r="J1582" s="18" t="n">
        <v>0.000316147695428373</v>
      </c>
      <c r="K1582" s="16" t="n">
        <v>0.752518518518519</v>
      </c>
      <c r="L1582" s="18" t="n">
        <v>9.64224370302223E-018</v>
      </c>
      <c r="M1582" s="16" t="n">
        <v>0.589037037037037</v>
      </c>
      <c r="N1582" s="16" t="n">
        <v>0.0252488535518448</v>
      </c>
      <c r="O1582" s="16" t="n">
        <v>0.193125520222304</v>
      </c>
      <c r="P1582" s="16" t="n">
        <v>0.273093786317377</v>
      </c>
    </row>
    <row r="1583" customFormat="false" ht="15" hidden="false" customHeight="false" outlineLevel="0" collapsed="false">
      <c r="A1583" s="17" t="n">
        <v>1978</v>
      </c>
      <c r="B1583" s="6"/>
      <c r="C1583" s="16" t="n">
        <v>0.0645409812704329</v>
      </c>
      <c r="D1583" s="16" t="n">
        <v>0.0850449322611366</v>
      </c>
      <c r="E1583" s="16" t="n">
        <v>0.716024691358025</v>
      </c>
      <c r="F1583" s="16" t="n">
        <v>0.527742635216313</v>
      </c>
      <c r="G1583" s="18" t="n">
        <v>2.67023603640878E-013</v>
      </c>
      <c r="H1583" s="6"/>
      <c r="I1583" s="18" t="n">
        <v>0.000217463297414496</v>
      </c>
      <c r="J1583" s="18" t="n">
        <v>0.000320545902712054</v>
      </c>
      <c r="K1583" s="16" t="n">
        <v>0.750567901234568</v>
      </c>
      <c r="L1583" s="18" t="n">
        <v>1.52664523941509E-017</v>
      </c>
      <c r="M1583" s="16" t="n">
        <v>0.577333333333333</v>
      </c>
      <c r="N1583" s="16" t="n">
        <v>0.079149434458694</v>
      </c>
      <c r="O1583" s="16" t="n">
        <v>0.193585892664547</v>
      </c>
      <c r="P1583" s="16" t="n">
        <v>0.273187495743614</v>
      </c>
    </row>
    <row r="1584" customFormat="false" ht="15" hidden="false" customHeight="false" outlineLevel="0" collapsed="false">
      <c r="A1584" s="17" t="n">
        <v>1979</v>
      </c>
      <c r="B1584" s="6"/>
      <c r="C1584" s="16" t="n">
        <v>0.0647611230761163</v>
      </c>
      <c r="D1584" s="16" t="n">
        <v>0.0853690991223988</v>
      </c>
      <c r="E1584" s="16" t="n">
        <v>0.716765432098765</v>
      </c>
      <c r="F1584" s="16" t="n">
        <v>0.529045718670006</v>
      </c>
      <c r="G1584" s="18" t="n">
        <v>2.24654345915309E-013</v>
      </c>
      <c r="H1584" s="6"/>
      <c r="I1584" s="18" t="n">
        <v>0.000221691057972823</v>
      </c>
      <c r="J1584" s="18" t="n">
        <v>0.000324973906759754</v>
      </c>
      <c r="K1584" s="16" t="n">
        <v>0.749111111111111</v>
      </c>
      <c r="L1584" s="18" t="n">
        <v>2.58066982367435E-017</v>
      </c>
      <c r="M1584" s="16" t="n">
        <v>0.570296296296296</v>
      </c>
      <c r="N1584" s="16" t="n">
        <v>0.151929704595404</v>
      </c>
      <c r="O1584" s="16" t="n">
        <v>0.194045911086319</v>
      </c>
      <c r="P1584" s="16" t="n">
        <v>0.273322504919901</v>
      </c>
    </row>
    <row r="1585" customFormat="false" ht="15" hidden="false" customHeight="false" outlineLevel="0" collapsed="false">
      <c r="A1585" s="17" t="n">
        <v>1980</v>
      </c>
      <c r="B1585" s="6"/>
      <c r="C1585" s="16" t="n">
        <v>0.0649859235790406</v>
      </c>
      <c r="D1585" s="16" t="n">
        <v>0.0856974403225361</v>
      </c>
      <c r="E1585" s="16" t="n">
        <v>0.717382716049383</v>
      </c>
      <c r="F1585" s="16" t="n">
        <v>0.530341220178856</v>
      </c>
      <c r="G1585" s="18" t="n">
        <v>1.89245901055505E-013</v>
      </c>
      <c r="H1585" s="6"/>
      <c r="I1585" s="18" t="n">
        <v>0.000226205985268642</v>
      </c>
      <c r="J1585" s="18" t="n">
        <v>0.000329732045885874</v>
      </c>
      <c r="K1585" s="16" t="n">
        <v>0.748074074074074</v>
      </c>
      <c r="L1585" s="18" t="n">
        <v>4.1210426310138E-017</v>
      </c>
      <c r="M1585" s="16" t="n">
        <v>0.565975308641975</v>
      </c>
      <c r="N1585" s="16" t="n">
        <v>0.200972527514485</v>
      </c>
      <c r="O1585" s="16" t="n">
        <v>0.194503126047807</v>
      </c>
      <c r="P1585" s="16" t="n">
        <v>0.2735348258014</v>
      </c>
    </row>
    <row r="1586" customFormat="false" ht="15" hidden="false" customHeight="false" outlineLevel="0" collapsed="false">
      <c r="A1586" s="17" t="n">
        <v>1981</v>
      </c>
      <c r="B1586" s="6"/>
      <c r="C1586" s="16" t="n">
        <v>0.0652145510188499</v>
      </c>
      <c r="D1586" s="16" t="n">
        <v>0.0860292083574367</v>
      </c>
      <c r="E1586" s="16" t="n">
        <v>0.718246913580247</v>
      </c>
      <c r="F1586" s="16" t="n">
        <v>0.531635604026536</v>
      </c>
      <c r="G1586" s="18" t="n">
        <v>1.59869540525696E-013</v>
      </c>
      <c r="H1586" s="6"/>
      <c r="I1586" s="18" t="n">
        <v>0.000230789803973596</v>
      </c>
      <c r="J1586" s="18" t="n">
        <v>0.000334536975426854</v>
      </c>
      <c r="K1586" s="16" t="n">
        <v>0.747012345679012</v>
      </c>
      <c r="L1586" s="18" t="n">
        <v>6.4965184654354E-017</v>
      </c>
      <c r="M1586" s="16" t="n">
        <v>0.56637037037037</v>
      </c>
      <c r="N1586" s="16" t="n">
        <v>0.23604583359584</v>
      </c>
      <c r="O1586" s="16" t="n">
        <v>0.194959819981687</v>
      </c>
      <c r="P1586" s="16" t="n">
        <v>0.273821748622332</v>
      </c>
    </row>
    <row r="1587" customFormat="false" ht="15" hidden="false" customHeight="false" outlineLevel="0" collapsed="false">
      <c r="A1587" s="17" t="n">
        <v>1982</v>
      </c>
      <c r="B1587" s="6"/>
      <c r="C1587" s="16" t="n">
        <v>0.0654464879743343</v>
      </c>
      <c r="D1587" s="16" t="n">
        <v>0.0863640192910217</v>
      </c>
      <c r="E1587" s="16" t="n">
        <v>0.719012345679012</v>
      </c>
      <c r="F1587" s="16" t="n">
        <v>0.532931584032239</v>
      </c>
      <c r="G1587" s="18" t="n">
        <v>1.3467932532498E-013</v>
      </c>
      <c r="H1587" s="6"/>
      <c r="I1587" s="18" t="n">
        <v>0.000235404238873387</v>
      </c>
      <c r="J1587" s="18" t="n">
        <v>0.000339308159928284</v>
      </c>
      <c r="K1587" s="16" t="n">
        <v>0.745876543209877</v>
      </c>
      <c r="L1587" s="18" t="n">
        <v>9.80225030893481E-017</v>
      </c>
      <c r="M1587" s="16" t="n">
        <v>0.56358024691358</v>
      </c>
      <c r="N1587" s="16" t="n">
        <v>0.258517740153449</v>
      </c>
      <c r="O1587" s="16" t="n">
        <v>0.195416950076368</v>
      </c>
      <c r="P1587" s="16" t="n">
        <v>0.274124575419662</v>
      </c>
    </row>
    <row r="1588" customFormat="false" ht="15" hidden="false" customHeight="false" outlineLevel="0" collapsed="false">
      <c r="A1588" s="17" t="n">
        <v>1983</v>
      </c>
      <c r="B1588" s="6"/>
      <c r="C1588" s="16" t="n">
        <v>0.0656827245877103</v>
      </c>
      <c r="D1588" s="16" t="n">
        <v>0.08670311567493</v>
      </c>
      <c r="E1588" s="16" t="n">
        <v>0.719530864197531</v>
      </c>
      <c r="F1588" s="16" t="n">
        <v>0.534234138135523</v>
      </c>
      <c r="G1588" s="18" t="n">
        <v>1.13453738188952E-013</v>
      </c>
      <c r="H1588" s="6"/>
      <c r="I1588" s="18" t="n">
        <v>0.000240035565599419</v>
      </c>
      <c r="J1588" s="18" t="n">
        <v>0.000344112613962567</v>
      </c>
      <c r="K1588" s="16" t="n">
        <v>0.74483950617284</v>
      </c>
      <c r="L1588" s="18" t="n">
        <v>1.36531966693344E-016</v>
      </c>
      <c r="M1588" s="16" t="n">
        <v>0.560395061728395</v>
      </c>
      <c r="N1588" s="16" t="n">
        <v>0.280734254590977</v>
      </c>
      <c r="O1588" s="16" t="n">
        <v>0.195876270740613</v>
      </c>
      <c r="P1588" s="16" t="n">
        <v>0.274507713203296</v>
      </c>
    </row>
    <row r="1589" customFormat="false" ht="15" hidden="false" customHeight="false" outlineLevel="0" collapsed="false">
      <c r="A1589" s="17" t="n">
        <v>1984</v>
      </c>
      <c r="B1589" s="6"/>
      <c r="C1589" s="16" t="n">
        <v>0.0659239478439011</v>
      </c>
      <c r="D1589" s="16" t="n">
        <v>0.0870478158098367</v>
      </c>
      <c r="E1589" s="16" t="n">
        <v>0.720049382716049</v>
      </c>
      <c r="F1589" s="16" t="n">
        <v>0.535550287564355</v>
      </c>
      <c r="G1589" s="18" t="n">
        <v>9.54860202218122E-014</v>
      </c>
      <c r="H1589" s="6"/>
      <c r="I1589" s="18" t="n">
        <v>0.000244457418660651</v>
      </c>
      <c r="J1589" s="18" t="n">
        <v>0.000348736536378471</v>
      </c>
      <c r="K1589" s="16" t="n">
        <v>0.744246913580247</v>
      </c>
      <c r="L1589" s="18" t="n">
        <v>1.7610627762541E-016</v>
      </c>
      <c r="M1589" s="16" t="n">
        <v>0.556691358024691</v>
      </c>
      <c r="N1589" s="16" t="n">
        <v>0.302577804812268</v>
      </c>
      <c r="O1589" s="16" t="n">
        <v>0.196340254623797</v>
      </c>
      <c r="P1589" s="16" t="n">
        <v>0.275069058811698</v>
      </c>
    </row>
    <row r="1590" customFormat="false" ht="15" hidden="false" customHeight="false" outlineLevel="0" collapsed="false">
      <c r="A1590" s="17" t="n">
        <v>1985</v>
      </c>
      <c r="B1590" s="6"/>
      <c r="C1590" s="16" t="n">
        <v>0.0661700444980374</v>
      </c>
      <c r="D1590" s="16" t="n">
        <v>0.0873980822203052</v>
      </c>
      <c r="E1590" s="16" t="n">
        <v>0.720814814814815</v>
      </c>
      <c r="F1590" s="16" t="n">
        <v>0.53688308859904</v>
      </c>
      <c r="G1590" s="18" t="n">
        <v>8.04151416804168E-014</v>
      </c>
      <c r="H1590" s="6"/>
      <c r="I1590" s="18" t="n">
        <v>0.000248732887178751</v>
      </c>
      <c r="J1590" s="18" t="n">
        <v>0.000353175319583215</v>
      </c>
      <c r="K1590" s="16" t="n">
        <v>0.743506172839506</v>
      </c>
      <c r="L1590" s="18" t="n">
        <v>2.19335561630626E-016</v>
      </c>
      <c r="M1590" s="16" t="n">
        <v>0.557530864197531</v>
      </c>
      <c r="N1590" s="16" t="n">
        <v>0.291227200992817</v>
      </c>
      <c r="O1590" s="16" t="n">
        <v>0.196809974353726</v>
      </c>
      <c r="P1590" s="16" t="n">
        <v>0.275669175084996</v>
      </c>
    </row>
    <row r="1591" customFormat="false" ht="15" hidden="false" customHeight="false" outlineLevel="0" collapsed="false">
      <c r="A1591" s="17" t="n">
        <v>1986</v>
      </c>
      <c r="B1591" s="6"/>
      <c r="C1591" s="16" t="n">
        <v>0.0664219694507616</v>
      </c>
      <c r="D1591" s="16" t="n">
        <v>0.0877548020015811</v>
      </c>
      <c r="E1591" s="16" t="n">
        <v>0.721703703703704</v>
      </c>
      <c r="F1591" s="16" t="n">
        <v>0.538226840820569</v>
      </c>
      <c r="G1591" s="18" t="n">
        <v>6.75440938393775E-014</v>
      </c>
      <c r="H1591" s="6"/>
      <c r="I1591" s="18" t="n">
        <v>0.000253036607736724</v>
      </c>
      <c r="J1591" s="18" t="n">
        <v>0.000357698026748684</v>
      </c>
      <c r="K1591" s="16" t="n">
        <v>0.742666666666667</v>
      </c>
      <c r="L1591" s="18" t="n">
        <v>2.59621582090964E-016</v>
      </c>
      <c r="M1591" s="16" t="n">
        <v>0.55883950617284</v>
      </c>
      <c r="N1591" s="16" t="n">
        <v>0.251813929116628</v>
      </c>
      <c r="O1591" s="16" t="n">
        <v>0.197283416460129</v>
      </c>
      <c r="P1591" s="16" t="n">
        <v>0.276293608673804</v>
      </c>
    </row>
    <row r="1592" customFormat="false" ht="15" hidden="false" customHeight="false" outlineLevel="0" collapsed="false">
      <c r="A1592" s="17" t="n">
        <v>1987</v>
      </c>
      <c r="B1592" s="6"/>
      <c r="C1592" s="16" t="n">
        <v>0.0666792343003059</v>
      </c>
      <c r="D1592" s="16" t="n">
        <v>0.0881177032443103</v>
      </c>
      <c r="E1592" s="16" t="n">
        <v>0.722641975308642</v>
      </c>
      <c r="F1592" s="16" t="n">
        <v>0.539582885094264</v>
      </c>
      <c r="G1592" s="18" t="n">
        <v>5.68014736467386E-014</v>
      </c>
      <c r="H1592" s="6"/>
      <c r="I1592" s="18" t="n">
        <v>0.00025728537228003</v>
      </c>
      <c r="J1592" s="18" t="n">
        <v>0.00036219065798989</v>
      </c>
      <c r="K1592" s="16" t="n">
        <v>0.742024691358025</v>
      </c>
      <c r="L1592" s="18" t="n">
        <v>3.00803339566701E-016</v>
      </c>
      <c r="M1592" s="16" t="n">
        <v>0.559111111111111</v>
      </c>
      <c r="N1592" s="16" t="n">
        <v>0.238500577088835</v>
      </c>
      <c r="O1592" s="16" t="n">
        <v>0.197761049511983</v>
      </c>
      <c r="P1592" s="16" t="n">
        <v>0.276994102433744</v>
      </c>
    </row>
    <row r="1593" customFormat="false" ht="15" hidden="false" customHeight="false" outlineLevel="0" collapsed="false">
      <c r="A1593" s="17" t="n">
        <v>1988</v>
      </c>
      <c r="B1593" s="6"/>
      <c r="C1593" s="16" t="n">
        <v>0.0669404839650398</v>
      </c>
      <c r="D1593" s="16" t="n">
        <v>0.0884848211399829</v>
      </c>
      <c r="E1593" s="16" t="n">
        <v>0.723135802469136</v>
      </c>
      <c r="F1593" s="16" t="n">
        <v>0.54094316369344</v>
      </c>
      <c r="G1593" s="18" t="n">
        <v>4.76993335817753E-014</v>
      </c>
      <c r="H1593" s="6"/>
      <c r="I1593" s="18" t="n">
        <v>0.000261706387594432</v>
      </c>
      <c r="J1593" s="18" t="n">
        <v>0.000366840855173928</v>
      </c>
      <c r="K1593" s="16" t="n">
        <v>0.741703703703704</v>
      </c>
      <c r="L1593" s="18" t="n">
        <v>3.58839548642512E-016</v>
      </c>
      <c r="M1593" s="16" t="n">
        <v>0.558864197530864</v>
      </c>
      <c r="N1593" s="16" t="n">
        <v>0.214350794158765</v>
      </c>
      <c r="O1593" s="16" t="n">
        <v>0.198240032524766</v>
      </c>
      <c r="P1593" s="16" t="n">
        <v>0.277614556338077</v>
      </c>
    </row>
    <row r="1594" customFormat="false" ht="15" hidden="false" customHeight="false" outlineLevel="0" collapsed="false">
      <c r="A1594" s="17" t="n">
        <v>1989</v>
      </c>
      <c r="B1594" s="6"/>
      <c r="C1594" s="16" t="n">
        <v>0.0672056843491495</v>
      </c>
      <c r="D1594" s="16" t="n">
        <v>0.0888559514233193</v>
      </c>
      <c r="E1594" s="16" t="n">
        <v>0.723851851851852</v>
      </c>
      <c r="F1594" s="16" t="n">
        <v>0.542302229187423</v>
      </c>
      <c r="G1594" s="18" t="n">
        <v>4.00948451549219E-014</v>
      </c>
      <c r="H1594" s="6"/>
      <c r="I1594" s="18" t="n">
        <v>0.000266292940322458</v>
      </c>
      <c r="J1594" s="18" t="n">
        <v>0.000371690722980475</v>
      </c>
      <c r="K1594" s="16" t="n">
        <v>0.740765432098765</v>
      </c>
      <c r="L1594" s="18" t="n">
        <v>4.19490831873902E-016</v>
      </c>
      <c r="M1594" s="16" t="n">
        <v>0.554074074074074</v>
      </c>
      <c r="N1594" s="16" t="n">
        <v>0.251128317344679</v>
      </c>
      <c r="O1594" s="16" t="n">
        <v>0.198718446584539</v>
      </c>
      <c r="P1594" s="16" t="n">
        <v>0.278208944291992</v>
      </c>
    </row>
    <row r="1595" customFormat="false" ht="15" hidden="false" customHeight="false" outlineLevel="0" collapsed="false">
      <c r="A1595" s="17" t="n">
        <v>1990</v>
      </c>
      <c r="B1595" s="6"/>
      <c r="C1595" s="16" t="n">
        <v>0.0674739593774377</v>
      </c>
      <c r="D1595" s="16" t="n">
        <v>0.089229974424695</v>
      </c>
      <c r="E1595" s="16" t="n">
        <v>0.724444444444444</v>
      </c>
      <c r="F1595" s="16" t="n">
        <v>0.54365841204281</v>
      </c>
      <c r="G1595" s="18" t="n">
        <v>3.37473578441974E-014</v>
      </c>
      <c r="H1595" s="6"/>
      <c r="I1595" s="18" t="n">
        <v>0.000270823497798087</v>
      </c>
      <c r="J1595" s="18" t="n">
        <v>0.000376418447594835</v>
      </c>
      <c r="K1595" s="16" t="n">
        <v>0.740493827160494</v>
      </c>
      <c r="L1595" s="18" t="n">
        <v>4.99862918514605E-016</v>
      </c>
      <c r="M1595" s="16" t="n">
        <v>0.543975308641975</v>
      </c>
      <c r="N1595" s="16" t="n">
        <v>0.38712365445791</v>
      </c>
      <c r="O1595" s="16" t="n">
        <v>0.199195704342859</v>
      </c>
      <c r="P1595" s="16" t="n">
        <v>0.278775762889674</v>
      </c>
    </row>
    <row r="1596" customFormat="false" ht="15" hidden="false" customHeight="false" outlineLevel="0" collapsed="false">
      <c r="A1596" s="17" t="n">
        <v>1991</v>
      </c>
      <c r="B1596" s="6"/>
      <c r="C1596" s="16" t="n">
        <v>0.067745243085057</v>
      </c>
      <c r="D1596" s="16" t="n">
        <v>0.0896067121714102</v>
      </c>
      <c r="E1596" s="16" t="n">
        <v>0.724864197530864</v>
      </c>
      <c r="F1596" s="16" t="n">
        <v>0.545011025905382</v>
      </c>
      <c r="G1596" s="18" t="n">
        <v>2.8503923685458E-014</v>
      </c>
      <c r="H1596" s="6"/>
      <c r="I1596" s="18" t="n">
        <v>0.000275350936821381</v>
      </c>
      <c r="J1596" s="18" t="n">
        <v>0.000381090968521855</v>
      </c>
      <c r="K1596" s="16" t="n">
        <v>0.740444444444445</v>
      </c>
      <c r="L1596" s="18" t="n">
        <v>5.85837343592884E-016</v>
      </c>
      <c r="M1596" s="16" t="n">
        <v>0.534049382716049</v>
      </c>
      <c r="N1596" s="16" t="n">
        <v>0.621226804411803</v>
      </c>
      <c r="O1596" s="16" t="n">
        <v>0.199671564989576</v>
      </c>
      <c r="P1596" s="16" t="n">
        <v>0.27929271418574</v>
      </c>
    </row>
    <row r="1597" customFormat="false" ht="15" hidden="false" customHeight="false" outlineLevel="0" collapsed="false">
      <c r="A1597" s="17" t="n">
        <v>1992</v>
      </c>
      <c r="B1597" s="6"/>
      <c r="C1597" s="16" t="n">
        <v>0.0680203491976554</v>
      </c>
      <c r="D1597" s="16" t="n">
        <v>0.0899871979507567</v>
      </c>
      <c r="E1597" s="16" t="n">
        <v>0.725827160493827</v>
      </c>
      <c r="F1597" s="16" t="n">
        <v>0.54636069327259</v>
      </c>
      <c r="G1597" s="18" t="n">
        <v>2.40019929554989E-014</v>
      </c>
      <c r="H1597" s="6"/>
      <c r="I1597" s="18" t="n">
        <v>0.000279820233524171</v>
      </c>
      <c r="J1597" s="18" t="n">
        <v>0.000385630966119626</v>
      </c>
      <c r="K1597" s="16" t="n">
        <v>0.740172839506173</v>
      </c>
      <c r="L1597" s="18" t="n">
        <v>7.20109280218725E-016</v>
      </c>
      <c r="M1597" s="16" t="n">
        <v>0.52120987654321</v>
      </c>
      <c r="N1597" s="16" t="n">
        <v>0.963436600088673</v>
      </c>
      <c r="O1597" s="16" t="n">
        <v>0.200146248262995</v>
      </c>
      <c r="P1597" s="16" t="n">
        <v>0.279783550314228</v>
      </c>
    </row>
    <row r="1598" customFormat="false" ht="15" hidden="false" customHeight="false" outlineLevel="0" collapsed="false">
      <c r="A1598" s="17" t="n">
        <v>1993</v>
      </c>
      <c r="B1598" s="6"/>
      <c r="C1598" s="16" t="n">
        <v>0.0683006842829612</v>
      </c>
      <c r="D1598" s="16" t="n">
        <v>0.0903731177320788</v>
      </c>
      <c r="E1598" s="16" t="n">
        <v>0.726493827160494</v>
      </c>
      <c r="F1598" s="16" t="n">
        <v>0.547711780355854</v>
      </c>
      <c r="G1598" s="18" t="n">
        <v>2.02552872086985E-014</v>
      </c>
      <c r="H1598" s="6"/>
      <c r="I1598" s="18" t="n">
        <v>0.000284056675930669</v>
      </c>
      <c r="J1598" s="18" t="n">
        <v>0.000389839337251527</v>
      </c>
      <c r="K1598" s="16" t="n">
        <v>0.739506172839506</v>
      </c>
      <c r="L1598" s="18" t="n">
        <v>8.94991613415513E-016</v>
      </c>
      <c r="M1598" s="16" t="n">
        <v>0.505530864197531</v>
      </c>
      <c r="N1598" s="16" t="n">
        <v>0.652829047488521</v>
      </c>
      <c r="O1598" s="16" t="n">
        <v>0.200621289736234</v>
      </c>
      <c r="P1598" s="16" t="n">
        <v>0.280327650792487</v>
      </c>
    </row>
    <row r="1599" customFormat="false" ht="15" hidden="false" customHeight="false" outlineLevel="0" collapsed="false">
      <c r="A1599" s="17" t="n">
        <v>1994</v>
      </c>
      <c r="B1599" s="6"/>
      <c r="C1599" s="16" t="n">
        <v>0.0685864464761497</v>
      </c>
      <c r="D1599" s="16" t="n">
        <v>0.0907648439238772</v>
      </c>
      <c r="E1599" s="16" t="n">
        <v>0.727037037037037</v>
      </c>
      <c r="F1599" s="16" t="n">
        <v>0.549066155398456</v>
      </c>
      <c r="G1599" s="18" t="n">
        <v>1.70888440688258E-014</v>
      </c>
      <c r="H1599" s="6"/>
      <c r="I1599" s="18" t="n">
        <v>0.000288262603774753</v>
      </c>
      <c r="J1599" s="18" t="n">
        <v>0.000393926360452023</v>
      </c>
      <c r="K1599" s="16" t="n">
        <v>0.73879012345679</v>
      </c>
      <c r="L1599" s="18" t="n">
        <v>1.15916579110845E-015</v>
      </c>
      <c r="M1599" s="16" t="n">
        <v>0.506592592592593</v>
      </c>
      <c r="N1599" s="16" t="n">
        <v>0.391312139265792</v>
      </c>
      <c r="O1599" s="16" t="n">
        <v>0.201097345264169</v>
      </c>
      <c r="P1599" s="16" t="n">
        <v>0.280839216303499</v>
      </c>
    </row>
    <row r="1600" customFormat="false" ht="15" hidden="false" customHeight="false" outlineLevel="0" collapsed="false">
      <c r="A1600" s="17" t="n">
        <v>1995</v>
      </c>
      <c r="B1600" s="6"/>
      <c r="C1600" s="16" t="n">
        <v>0.0688780103822243</v>
      </c>
      <c r="D1600" s="16" t="n">
        <v>0.0911625602245488</v>
      </c>
      <c r="E1600" s="16" t="n">
        <v>0.727851851851852</v>
      </c>
      <c r="F1600" s="16" t="n">
        <v>0.550421167586734</v>
      </c>
      <c r="G1600" s="18" t="n">
        <v>1.44150302387847E-014</v>
      </c>
      <c r="H1600" s="6"/>
      <c r="I1600" s="18" t="n">
        <v>0.00029264966085065</v>
      </c>
      <c r="J1600" s="18" t="n">
        <v>0.000398151068608003</v>
      </c>
      <c r="K1600" s="16" t="n">
        <v>0.738395061728395</v>
      </c>
      <c r="L1600" s="18" t="n">
        <v>1.57208361549028E-015</v>
      </c>
      <c r="M1600" s="16" t="n">
        <v>0.51562962962963</v>
      </c>
      <c r="N1600" s="16" t="n">
        <v>0.22355154080499</v>
      </c>
      <c r="O1600" s="16" t="n">
        <v>0.201573482201917</v>
      </c>
      <c r="P1600" s="16" t="n">
        <v>0.281295269716404</v>
      </c>
    </row>
    <row r="1601" customFormat="false" ht="15" hidden="false" customHeight="false" outlineLevel="0" collapsed="false">
      <c r="A1601" s="17" t="n">
        <v>1996</v>
      </c>
      <c r="B1601" s="6"/>
      <c r="C1601" s="16" t="n">
        <v>0.0691750095629712</v>
      </c>
      <c r="D1601" s="16" t="n">
        <v>0.091565894166351</v>
      </c>
      <c r="E1601" s="16" t="n">
        <v>0.728345679012346</v>
      </c>
      <c r="F1601" s="16" t="n">
        <v>0.551776948355044</v>
      </c>
      <c r="G1601" s="18" t="n">
        <v>1.21403056313051E-014</v>
      </c>
      <c r="H1601" s="6"/>
      <c r="I1601" s="18" t="n">
        <v>0.000296990730104787</v>
      </c>
      <c r="J1601" s="18" t="n">
        <v>0.00040221921123899</v>
      </c>
      <c r="K1601" s="16" t="n">
        <v>0.737555555555556</v>
      </c>
      <c r="L1601" s="18" t="n">
        <v>2.18403436758122E-015</v>
      </c>
      <c r="M1601" s="16" t="n">
        <v>0.526024691358025</v>
      </c>
      <c r="N1601" s="16" t="n">
        <v>0.112956917588359</v>
      </c>
      <c r="O1601" s="16" t="n">
        <v>0.202049746231521</v>
      </c>
      <c r="P1601" s="16" t="n">
        <v>0.281682503004775</v>
      </c>
    </row>
    <row r="1602" customFormat="false" ht="15" hidden="false" customHeight="false" outlineLevel="0" collapsed="false">
      <c r="A1602" s="17" t="n">
        <v>1997</v>
      </c>
      <c r="B1602" s="6"/>
      <c r="C1602" s="16" t="n">
        <v>0.0694759608119559</v>
      </c>
      <c r="D1602" s="16" t="n">
        <v>0.0919731312034024</v>
      </c>
      <c r="E1602" s="16" t="n">
        <v>0.728962962962963</v>
      </c>
      <c r="F1602" s="16" t="n">
        <v>0.553134483015716</v>
      </c>
      <c r="G1602" s="18" t="n">
        <v>1.02551654796384E-014</v>
      </c>
      <c r="H1602" s="6"/>
      <c r="I1602" s="18" t="n">
        <v>0.000301442912203063</v>
      </c>
      <c r="J1602" s="18" t="n">
        <v>0.000406363690301337</v>
      </c>
      <c r="K1602" s="16" t="n">
        <v>0.73683950617284</v>
      </c>
      <c r="L1602" s="18" t="n">
        <v>3.08419289642546E-015</v>
      </c>
      <c r="M1602" s="16" t="n">
        <v>0.531061728395062</v>
      </c>
      <c r="N1602" s="16" t="n">
        <v>0.0661792488190458</v>
      </c>
      <c r="O1602" s="16" t="n">
        <v>0.202526482797075</v>
      </c>
      <c r="P1602" s="16" t="n">
        <v>0.282085809726931</v>
      </c>
    </row>
    <row r="1603" customFormat="false" ht="15" hidden="false" customHeight="false" outlineLevel="0" collapsed="false">
      <c r="A1603" s="17" t="n">
        <v>1998</v>
      </c>
      <c r="B1603" s="6"/>
      <c r="C1603" s="16" t="n">
        <v>0.0697810090716272</v>
      </c>
      <c r="D1603" s="16" t="n">
        <v>0.0923840752623763</v>
      </c>
      <c r="E1603" s="16" t="n">
        <v>0.729654320987654</v>
      </c>
      <c r="F1603" s="16" t="n">
        <v>0.554489463111751</v>
      </c>
      <c r="G1603" s="18" t="n">
        <v>8.67780068668137E-015</v>
      </c>
      <c r="H1603" s="6"/>
      <c r="I1603" s="18" t="n">
        <v>0.000305932366126434</v>
      </c>
      <c r="J1603" s="18" t="n">
        <v>0.000410521121192816</v>
      </c>
      <c r="K1603" s="16" t="n">
        <v>0.735975308641975</v>
      </c>
      <c r="L1603" s="18" t="n">
        <v>4.47390898166383E-015</v>
      </c>
      <c r="M1603" s="16" t="n">
        <v>0.538938271604938</v>
      </c>
      <c r="N1603" s="16" t="n">
        <v>0.0287111316073536</v>
      </c>
      <c r="O1603" s="16" t="n">
        <v>0.203002178709424</v>
      </c>
      <c r="P1603" s="16" t="n">
        <v>0.28252011079013</v>
      </c>
    </row>
    <row r="1604" customFormat="false" ht="15" hidden="false" customHeight="false" outlineLevel="0" collapsed="false">
      <c r="A1604" s="17" t="n">
        <v>1999</v>
      </c>
      <c r="B1604" s="6"/>
      <c r="C1604" s="16" t="n">
        <v>0.0700892470096625</v>
      </c>
      <c r="D1604" s="16" t="n">
        <v>0.0927972315263795</v>
      </c>
      <c r="E1604" s="16" t="n">
        <v>0.730320987654321</v>
      </c>
      <c r="F1604" s="16" t="n">
        <v>0.555834063079962</v>
      </c>
      <c r="G1604" s="18" t="n">
        <v>7.3804988050327E-015</v>
      </c>
      <c r="H1604" s="6"/>
      <c r="I1604" s="18" t="n">
        <v>0.000310190524757937</v>
      </c>
      <c r="J1604" s="18" t="n">
        <v>0.000414378251111493</v>
      </c>
      <c r="K1604" s="16" t="n">
        <v>0.735358024691358</v>
      </c>
      <c r="L1604" s="18" t="n">
        <v>6.14978002165382E-015</v>
      </c>
      <c r="M1604" s="16" t="n">
        <v>0.545604938271605</v>
      </c>
      <c r="N1604" s="16" t="n">
        <v>0.00973911001479745</v>
      </c>
      <c r="O1604" s="16" t="n">
        <v>0.203474088404745</v>
      </c>
      <c r="P1604" s="16" t="n">
        <v>0.283063823301278</v>
      </c>
    </row>
    <row r="1605" customFormat="false" ht="15" hidden="false" customHeight="false" outlineLevel="0" collapsed="false">
      <c r="A1605" s="17" t="n">
        <v>2000</v>
      </c>
      <c r="B1605" s="6"/>
      <c r="C1605" s="16" t="n">
        <v>0.0704006654558269</v>
      </c>
      <c r="D1605" s="16" t="n">
        <v>0.0932125783140675</v>
      </c>
      <c r="E1605" s="16" t="n">
        <v>0.731308641975309</v>
      </c>
      <c r="F1605" s="16" t="n">
        <v>0.557174480898629</v>
      </c>
      <c r="G1605" s="18" t="n">
        <v>6.26323564424124E-015</v>
      </c>
      <c r="H1605" s="6"/>
      <c r="I1605" s="18" t="n">
        <v>0.000314349438699311</v>
      </c>
      <c r="J1605" s="18" t="n">
        <v>0.000418101254791289</v>
      </c>
      <c r="K1605" s="16" t="n">
        <v>0.734543209876543</v>
      </c>
      <c r="L1605" s="18" t="n">
        <v>8.30957274159183E-015</v>
      </c>
      <c r="M1605" s="16" t="n">
        <v>0.550913580246914</v>
      </c>
      <c r="N1605" s="16" t="n">
        <v>0.00315742412074471</v>
      </c>
      <c r="O1605" s="16" t="n">
        <v>0.20394438919732</v>
      </c>
      <c r="P1605" s="16" t="n">
        <v>0.283708284725881</v>
      </c>
    </row>
    <row r="1606" customFormat="false" ht="15" hidden="false" customHeight="false" outlineLevel="0" collapsed="false">
      <c r="A1606" s="17" t="n">
        <v>2001</v>
      </c>
      <c r="B1606" s="6"/>
      <c r="C1606" s="16" t="n">
        <v>0.0707164454457252</v>
      </c>
      <c r="D1606" s="16" t="n">
        <v>0.0936314878680299</v>
      </c>
      <c r="E1606" s="16" t="n">
        <v>0.731950617283951</v>
      </c>
      <c r="F1606" s="16" t="n">
        <v>0.55851210958758</v>
      </c>
      <c r="G1606" s="18" t="n">
        <v>5.33490221735134E-015</v>
      </c>
      <c r="H1606" s="6"/>
      <c r="I1606" s="18" t="n">
        <v>0.00031826008539927</v>
      </c>
      <c r="J1606" s="18" t="n">
        <v>0.000421489140935154</v>
      </c>
      <c r="K1606" s="16" t="n">
        <v>0.734222222222222</v>
      </c>
      <c r="L1606" s="18" t="n">
        <v>1.12978164095898E-014</v>
      </c>
      <c r="M1606" s="16" t="n">
        <v>0.562123456790123</v>
      </c>
      <c r="N1606" s="18" t="n">
        <v>0.000771318491227446</v>
      </c>
      <c r="O1606" s="16" t="n">
        <v>0.204413570674979</v>
      </c>
      <c r="P1606" s="16" t="n">
        <v>0.284367605888746</v>
      </c>
    </row>
    <row r="1607" customFormat="false" ht="15" hidden="false" customHeight="false" outlineLevel="0" collapsed="false">
      <c r="A1607" s="17" t="n">
        <v>2002</v>
      </c>
      <c r="B1607" s="6"/>
      <c r="C1607" s="16" t="n">
        <v>0.0710362844631114</v>
      </c>
      <c r="D1607" s="16" t="n">
        <v>0.0940536649429648</v>
      </c>
      <c r="E1607" s="16" t="n">
        <v>0.732592592592593</v>
      </c>
      <c r="F1607" s="16" t="n">
        <v>0.559848412560472</v>
      </c>
      <c r="G1607" s="18" t="n">
        <v>4.5515291361504E-015</v>
      </c>
      <c r="H1607" s="6"/>
      <c r="I1607" s="18" t="n">
        <v>0.000321966423431167</v>
      </c>
      <c r="J1607" s="18" t="n">
        <v>0.000424544837680393</v>
      </c>
      <c r="K1607" s="16" t="n">
        <v>0.733950617283951</v>
      </c>
      <c r="L1607" s="18" t="n">
        <v>1.59477374613344E-014</v>
      </c>
      <c r="M1607" s="16" t="n">
        <v>0.573086419753087</v>
      </c>
      <c r="N1607" s="18" t="n">
        <v>0.000176228180672241</v>
      </c>
      <c r="O1607" s="16" t="n">
        <v>0.20488214652117</v>
      </c>
      <c r="P1607" s="16" t="n">
        <v>0.284983050421596</v>
      </c>
    </row>
    <row r="1608" customFormat="false" ht="15" hidden="false" customHeight="false" outlineLevel="0" collapsed="false">
      <c r="A1608" s="17" t="n">
        <v>2003</v>
      </c>
      <c r="B1608" s="6"/>
      <c r="C1608" s="16" t="n">
        <v>0.0713609074293119</v>
      </c>
      <c r="D1608" s="16" t="n">
        <v>0.0944802696859514</v>
      </c>
      <c r="E1608" s="16" t="n">
        <v>0.733185185185185</v>
      </c>
      <c r="F1608" s="16" t="n">
        <v>0.561195444551992</v>
      </c>
      <c r="G1608" s="18" t="n">
        <v>3.88485925392323E-015</v>
      </c>
      <c r="H1608" s="6"/>
      <c r="I1608" s="18" t="n">
        <v>0.000325668868239044</v>
      </c>
      <c r="J1608" s="18" t="n">
        <v>0.000427519012094519</v>
      </c>
      <c r="K1608" s="16" t="n">
        <v>0.732962962962963</v>
      </c>
      <c r="L1608" s="18" t="n">
        <v>2.2839359358292E-014</v>
      </c>
      <c r="M1608" s="16" t="n">
        <v>0.582641975308642</v>
      </c>
      <c r="N1608" s="18" t="n">
        <v>5.75261266597837E-005</v>
      </c>
      <c r="O1608" s="16" t="n">
        <v>0.205354341981593</v>
      </c>
      <c r="P1608" s="16" t="n">
        <v>0.285479842773709</v>
      </c>
    </row>
    <row r="1609" customFormat="false" ht="15" hidden="false" customHeight="false" outlineLevel="0" collapsed="false">
      <c r="A1609" s="17" t="n">
        <v>2004</v>
      </c>
      <c r="B1609" s="6"/>
      <c r="C1609" s="16" t="n">
        <v>0.0716897862562051</v>
      </c>
      <c r="D1609" s="16" t="n">
        <v>0.094911028170711</v>
      </c>
      <c r="E1609" s="16" t="n">
        <v>0.733851851851852</v>
      </c>
      <c r="F1609" s="16" t="n">
        <v>0.562556533608334</v>
      </c>
      <c r="G1609" s="18" t="n">
        <v>3.30854021989829E-015</v>
      </c>
      <c r="H1609" s="6"/>
      <c r="I1609" s="18" t="n">
        <v>0.000329265971889651</v>
      </c>
      <c r="J1609" s="18" t="n">
        <v>0.000430330867686707</v>
      </c>
      <c r="K1609" s="16" t="n">
        <v>0.732320987654321</v>
      </c>
      <c r="L1609" s="18" t="n">
        <v>3.34451189902322E-014</v>
      </c>
      <c r="M1609" s="16" t="n">
        <v>0.593975308641975</v>
      </c>
      <c r="N1609" s="18" t="n">
        <v>1.95371965107059E-005</v>
      </c>
      <c r="O1609" s="16" t="n">
        <v>0.205831319457426</v>
      </c>
      <c r="P1609" s="16" t="n">
        <v>0.285863738455053</v>
      </c>
    </row>
    <row r="1610" customFormat="false" ht="15" hidden="false" customHeight="false" outlineLevel="0" collapsed="false">
      <c r="A1610" s="17" t="n">
        <v>2005</v>
      </c>
      <c r="B1610" s="6"/>
      <c r="C1610" s="16" t="n">
        <v>0.0720225280383593</v>
      </c>
      <c r="D1610" s="16" t="n">
        <v>0.0953452636648866</v>
      </c>
      <c r="E1610" s="16" t="n">
        <v>0.73441975308642</v>
      </c>
      <c r="F1610" s="16" t="n">
        <v>0.563930275751603</v>
      </c>
      <c r="G1610" s="18" t="n">
        <v>2.82430926479278E-015</v>
      </c>
      <c r="H1610" s="6"/>
      <c r="I1610" s="18" t="n">
        <v>0.00033284130757511</v>
      </c>
      <c r="J1610" s="18" t="n">
        <v>0.00043307503102888</v>
      </c>
      <c r="K1610" s="16" t="n">
        <v>0.731654320987654</v>
      </c>
      <c r="L1610" s="18" t="n">
        <v>4.98395636702742E-014</v>
      </c>
      <c r="M1610" s="16" t="n">
        <v>0.605308641975309</v>
      </c>
      <c r="N1610" s="18" t="n">
        <v>8.62560469915078E-006</v>
      </c>
      <c r="O1610" s="16" t="n">
        <v>0.206312582350336</v>
      </c>
      <c r="P1610" s="16" t="n">
        <v>0.286144477759229</v>
      </c>
    </row>
    <row r="1611" customFormat="false" ht="15" hidden="false" customHeight="false" outlineLevel="0" collapsed="false">
      <c r="A1611" s="17" t="n">
        <v>2006</v>
      </c>
      <c r="B1611" s="6"/>
      <c r="C1611" s="16" t="n">
        <v>0.0723585757823523</v>
      </c>
      <c r="D1611" s="16" t="n">
        <v>0.0957822071860469</v>
      </c>
      <c r="E1611" s="16" t="n">
        <v>0.735358024691358</v>
      </c>
      <c r="F1611" s="16" t="n">
        <v>0.565314936688709</v>
      </c>
      <c r="G1611" s="18" t="n">
        <v>2.41889792176373E-015</v>
      </c>
      <c r="H1611" s="6"/>
      <c r="I1611" s="18" t="n">
        <v>0.000336599355297271</v>
      </c>
      <c r="J1611" s="18" t="n">
        <v>0.000436035543739112</v>
      </c>
      <c r="K1611" s="16" t="n">
        <v>0.731037037037037</v>
      </c>
      <c r="L1611" s="18" t="n">
        <v>7.41746304261546E-014</v>
      </c>
      <c r="M1611" s="16" t="n">
        <v>0.61483950617284</v>
      </c>
      <c r="N1611" s="18" t="n">
        <v>4.22827273142912E-006</v>
      </c>
      <c r="O1611" s="16" t="n">
        <v>0.206797518951519</v>
      </c>
      <c r="P1611" s="16" t="n">
        <v>0.286356491003144</v>
      </c>
    </row>
    <row r="1612" customFormat="false" ht="15" hidden="false" customHeight="false" outlineLevel="0" collapsed="false">
      <c r="A1612" s="17" t="n">
        <v>2007</v>
      </c>
      <c r="B1612" s="6"/>
      <c r="C1612" s="16" t="n">
        <v>0.072697340065922</v>
      </c>
      <c r="D1612" s="16" t="n">
        <v>0.0962209124881483</v>
      </c>
      <c r="E1612" s="16" t="n">
        <v>0.736024691358025</v>
      </c>
      <c r="F1612" s="16" t="n">
        <v>0.566704800113318</v>
      </c>
      <c r="G1612" s="18" t="n">
        <v>2.07001977372825E-015</v>
      </c>
      <c r="H1612" s="6"/>
      <c r="I1612" s="18" t="n">
        <v>0.00034032275870663</v>
      </c>
      <c r="J1612" s="18" t="n">
        <v>0.000438915128538558</v>
      </c>
      <c r="K1612" s="16" t="n">
        <v>0.73</v>
      </c>
      <c r="L1612" s="18" t="n">
        <v>1.13239680133349E-013</v>
      </c>
      <c r="M1612" s="16" t="n">
        <v>0.62558024691358</v>
      </c>
      <c r="N1612" s="18" t="n">
        <v>1.24735831659043E-006</v>
      </c>
      <c r="O1612" s="16" t="n">
        <v>0.20728412434646</v>
      </c>
      <c r="P1612" s="16" t="n">
        <v>0.286418666581681</v>
      </c>
    </row>
    <row r="1613" customFormat="false" ht="15" hidden="false" customHeight="false" outlineLevel="0" collapsed="false">
      <c r="A1613" s="17" t="n">
        <v>2008</v>
      </c>
      <c r="B1613" s="6"/>
      <c r="C1613" s="16" t="n">
        <v>0.073038484650599</v>
      </c>
      <c r="D1613" s="16" t="n">
        <v>0.0966606960741854</v>
      </c>
      <c r="E1613" s="16" t="n">
        <v>0.736493827160494</v>
      </c>
      <c r="F1613" s="16" t="n">
        <v>0.568091687080168</v>
      </c>
      <c r="G1613" s="18" t="n">
        <v>1.77966998271962E-015</v>
      </c>
      <c r="H1613" s="6"/>
      <c r="I1613" s="18" t="n">
        <v>0.000343875048297578</v>
      </c>
      <c r="J1613" s="18" t="n">
        <v>0.000441538158449177</v>
      </c>
      <c r="K1613" s="16" t="n">
        <v>0.728962962962963</v>
      </c>
      <c r="L1613" s="18" t="n">
        <v>1.75150463532073E-013</v>
      </c>
      <c r="M1613" s="16" t="n">
        <v>0.635037037037037</v>
      </c>
      <c r="N1613" s="18" t="n">
        <v>3.08672322328381E-007</v>
      </c>
      <c r="O1613" s="16" t="n">
        <v>0.207769534339808</v>
      </c>
      <c r="P1613" s="16" t="n">
        <v>0.286308461602257</v>
      </c>
    </row>
    <row r="1614" customFormat="false" ht="15" hidden="false" customHeight="false" outlineLevel="0" collapsed="false">
      <c r="A1614" s="17" t="n">
        <v>2009</v>
      </c>
      <c r="B1614" s="6"/>
      <c r="C1614" s="16" t="n">
        <v>0.0733826310186231</v>
      </c>
      <c r="D1614" s="16" t="n">
        <v>0.0971020055697146</v>
      </c>
      <c r="E1614" s="16" t="n">
        <v>0.73683950617284</v>
      </c>
      <c r="F1614" s="16" t="n">
        <v>0.569472367022331</v>
      </c>
      <c r="G1614" s="18" t="n">
        <v>1.53081891387619E-015</v>
      </c>
      <c r="H1614" s="6"/>
      <c r="I1614" s="18" t="n">
        <v>0.000347444388335262</v>
      </c>
      <c r="J1614" s="18" t="n">
        <v>0.000444140892298235</v>
      </c>
      <c r="K1614" s="16" t="n">
        <v>0.72758024691358</v>
      </c>
      <c r="L1614" s="18" t="n">
        <v>2.74905320201722E-013</v>
      </c>
      <c r="M1614" s="16" t="n">
        <v>0.644567901234568</v>
      </c>
      <c r="N1614" s="18" t="n">
        <v>7.93792255275575E-008</v>
      </c>
      <c r="O1614" s="16" t="n">
        <v>0.208252619462325</v>
      </c>
      <c r="P1614" s="16" t="n">
        <v>0.286048386081656</v>
      </c>
    </row>
    <row r="1615" customFormat="false" ht="15" hidden="false" customHeight="false" outlineLevel="0" collapsed="false">
      <c r="A1615" s="17" t="n">
        <v>2010</v>
      </c>
      <c r="B1615" s="6"/>
      <c r="C1615" s="16" t="n">
        <v>0.0737309580439465</v>
      </c>
      <c r="D1615" s="16" t="n">
        <v>0.0975464754858861</v>
      </c>
      <c r="E1615" s="16" t="n">
        <v>0.73762962962963</v>
      </c>
      <c r="F1615" s="16" t="n">
        <v>0.570854153531196</v>
      </c>
      <c r="G1615" s="18" t="n">
        <v>1.32207969541837E-015</v>
      </c>
      <c r="H1615" s="6"/>
      <c r="I1615" s="18" t="n">
        <v>0.000350853018610325</v>
      </c>
      <c r="J1615" s="18" t="n">
        <v>0.000446466898870633</v>
      </c>
      <c r="K1615" s="16" t="n">
        <v>0.726148148148148</v>
      </c>
      <c r="L1615" s="18" t="n">
        <v>4.39684322376594E-013</v>
      </c>
      <c r="M1615" s="16" t="n">
        <v>0.656641975308642</v>
      </c>
      <c r="N1615" s="18" t="n">
        <v>2.08180601919077E-008</v>
      </c>
      <c r="O1615" s="16" t="n">
        <v>0.208735939215035</v>
      </c>
      <c r="P1615" s="16" t="n">
        <v>0.285483627726711</v>
      </c>
    </row>
    <row r="1616" customFormat="false" ht="15" hidden="false" customHeight="false" outlineLevel="0" collapsed="false">
      <c r="A1616" s="17" t="n">
        <v>2011</v>
      </c>
      <c r="B1616" s="6"/>
      <c r="C1616" s="16" t="n">
        <v>0.0740829261668499</v>
      </c>
      <c r="D1616" s="16" t="n">
        <v>0.0979932908169645</v>
      </c>
      <c r="E1616" s="16" t="n">
        <v>0.73841975308642</v>
      </c>
      <c r="F1616" s="16" t="n">
        <v>0.57222767611711</v>
      </c>
      <c r="G1616" s="18" t="n">
        <v>1.14669171088543E-015</v>
      </c>
      <c r="H1616" s="6"/>
      <c r="I1616" s="18" t="n">
        <v>0.000354058104197494</v>
      </c>
      <c r="J1616" s="18" t="n">
        <v>0.000448459594702459</v>
      </c>
      <c r="K1616" s="16" t="n">
        <v>0.724716049382716</v>
      </c>
      <c r="L1616" s="18" t="n">
        <v>7.15410299466765E-013</v>
      </c>
      <c r="M1616" s="16" t="n">
        <v>0.665975308641975</v>
      </c>
      <c r="N1616" s="18" t="n">
        <v>7.65804420234493E-009</v>
      </c>
      <c r="O1616" s="16" t="n">
        <v>0.209216216894999</v>
      </c>
      <c r="P1616" s="16" t="n">
        <v>0.284553878015194</v>
      </c>
    </row>
    <row r="1617" customFormat="false" ht="15" hidden="false" customHeight="false" outlineLevel="0" collapsed="false">
      <c r="A1617" s="17" t="n">
        <v>2012</v>
      </c>
      <c r="B1617" s="6"/>
      <c r="C1617" s="16" t="n">
        <v>0.074439428586516</v>
      </c>
      <c r="D1617" s="16" t="n">
        <v>0.0984435583668822</v>
      </c>
      <c r="E1617" s="16" t="n">
        <v>0.738962962962963</v>
      </c>
      <c r="F1617" s="16" t="n">
        <v>0.573598161370211</v>
      </c>
      <c r="G1617" s="18" t="n">
        <v>1.00957129289649E-015</v>
      </c>
      <c r="H1617" s="6"/>
      <c r="I1617" s="18" t="n">
        <v>0.000357286145555668</v>
      </c>
      <c r="J1617" s="18" t="n">
        <v>0.000450525236478421</v>
      </c>
      <c r="K1617" s="16" t="n">
        <v>0.723654320987654</v>
      </c>
      <c r="L1617" s="18" t="n">
        <v>1.16541662004091E-012</v>
      </c>
      <c r="M1617" s="16" t="n">
        <v>0.673679012345679</v>
      </c>
      <c r="N1617" s="18" t="n">
        <v>4.10406105277126E-009</v>
      </c>
      <c r="O1617" s="16" t="n">
        <v>0.209695281659937</v>
      </c>
      <c r="P1617" s="16" t="n">
        <v>0.283546617814257</v>
      </c>
    </row>
    <row r="1618" customFormat="false" ht="15" hidden="false" customHeight="false" outlineLevel="0" collapsed="false">
      <c r="A1618" s="17" t="n">
        <v>2013</v>
      </c>
      <c r="B1618" s="6"/>
      <c r="C1618" s="16" t="n">
        <v>0.0748004288595521</v>
      </c>
      <c r="D1618" s="16" t="n">
        <v>0.0988975062080809</v>
      </c>
      <c r="E1618" s="16" t="n">
        <v>0.739481481481482</v>
      </c>
      <c r="F1618" s="16" t="n">
        <v>0.574971302856633</v>
      </c>
      <c r="G1618" s="18" t="n">
        <v>9.39310374031701E-016</v>
      </c>
      <c r="H1618" s="6"/>
      <c r="I1618" s="18" t="n">
        <v>0.0003604203747909</v>
      </c>
      <c r="J1618" s="18" t="n">
        <v>0.000452477994419062</v>
      </c>
      <c r="K1618" s="16" t="n">
        <v>0.722296296296296</v>
      </c>
      <c r="L1618" s="18" t="n">
        <v>1.94698549705463E-012</v>
      </c>
      <c r="M1618" s="16" t="n">
        <v>0.678246913580247</v>
      </c>
      <c r="N1618" s="18" t="n">
        <v>2.56142796285621E-009</v>
      </c>
      <c r="O1618" s="16" t="n">
        <v>0.210175123524342</v>
      </c>
      <c r="P1618" s="16" t="n">
        <v>0.282367820094594</v>
      </c>
    </row>
    <row r="1619" customFormat="false" ht="15" hidden="false" customHeight="false" outlineLevel="0" collapsed="false">
      <c r="A1619" s="17" t="n">
        <v>2014</v>
      </c>
      <c r="B1619" s="6"/>
      <c r="C1619" s="16" t="n">
        <v>0.075164333069801</v>
      </c>
      <c r="D1619" s="16" t="n">
        <v>0.0993529860724932</v>
      </c>
      <c r="E1619" s="16" t="n">
        <v>0.739753086419753</v>
      </c>
      <c r="F1619" s="16" t="n">
        <v>0.576334679532794</v>
      </c>
      <c r="G1619" s="18" t="n">
        <v>8.26409110184919E-016</v>
      </c>
      <c r="H1619" s="6"/>
      <c r="I1619" s="18" t="n">
        <v>0.00036366057286525</v>
      </c>
      <c r="J1619" s="18" t="n">
        <v>0.000454522942177852</v>
      </c>
      <c r="K1619" s="16" t="n">
        <v>0.721358024691358</v>
      </c>
      <c r="L1619" s="18" t="n">
        <v>3.37063895436275E-012</v>
      </c>
      <c r="M1619" s="16" t="n">
        <v>0.684740740740741</v>
      </c>
      <c r="N1619" s="18" t="n">
        <v>1.84449362994639E-009</v>
      </c>
      <c r="O1619" s="16" t="n">
        <v>0.210651402870893</v>
      </c>
      <c r="P1619" s="16" t="n">
        <v>0.280972176082659</v>
      </c>
    </row>
    <row r="1620" customFormat="false" ht="15" hidden="false" customHeight="false" outlineLevel="0" collapsed="false">
      <c r="A1620" s="17" t="n">
        <v>2015</v>
      </c>
      <c r="B1620" s="6"/>
      <c r="C1620" s="16" t="n">
        <v>0.0755313568257958</v>
      </c>
      <c r="D1620" s="16" t="n">
        <v>0.0998104625712428</v>
      </c>
      <c r="E1620" s="16" t="n">
        <v>0.740024691358025</v>
      </c>
      <c r="F1620" s="16" t="n">
        <v>0.577696420605217</v>
      </c>
      <c r="G1620" s="18" t="n">
        <v>7.26267685128817E-016</v>
      </c>
      <c r="H1620" s="6"/>
      <c r="I1620" s="18" t="n">
        <v>0.000367081141660917</v>
      </c>
      <c r="J1620" s="18" t="n">
        <v>0.000456811073694218</v>
      </c>
      <c r="K1620" s="16" t="n">
        <v>0.720197530864198</v>
      </c>
      <c r="L1620" s="18" t="n">
        <v>5.69311810778106E-012</v>
      </c>
      <c r="M1620" s="16" t="n">
        <v>0.687382716049383</v>
      </c>
      <c r="N1620" s="18" t="n">
        <v>1.44756890820149E-009</v>
      </c>
      <c r="O1620" s="16" t="n">
        <v>0.211126961145605</v>
      </c>
      <c r="P1620" s="16" t="n">
        <v>0.279516647461071</v>
      </c>
    </row>
    <row r="1621" customFormat="false" ht="15" hidden="false" customHeight="false" outlineLevel="0" collapsed="false">
      <c r="A1621" s="17" t="n">
        <v>2016</v>
      </c>
      <c r="B1621" s="6"/>
      <c r="C1621" s="16" t="n">
        <v>0.0759001761750914</v>
      </c>
      <c r="D1621" s="16" t="n">
        <v>0.100268524195908</v>
      </c>
      <c r="E1621" s="16" t="n">
        <v>0.740641975308642</v>
      </c>
      <c r="F1621" s="16" t="n">
        <v>0.579053845517531</v>
      </c>
      <c r="G1621" s="18" t="n">
        <v>6.43754985530068E-016</v>
      </c>
      <c r="H1621" s="6"/>
      <c r="I1621" s="18" t="n">
        <v>0.000370409529774267</v>
      </c>
      <c r="J1621" s="18" t="n">
        <v>0.000458968478860853</v>
      </c>
      <c r="K1621" s="16" t="n">
        <v>0.718222222222222</v>
      </c>
      <c r="L1621" s="18" t="n">
        <v>9.69420279379791E-012</v>
      </c>
      <c r="M1621" s="16" t="n">
        <v>0.689802469135803</v>
      </c>
      <c r="N1621" s="18" t="n">
        <v>1.28682327036658E-009</v>
      </c>
      <c r="O1621" s="16" t="n">
        <v>0.21160086292966</v>
      </c>
      <c r="P1621" s="16" t="n">
        <v>0.277866994079127</v>
      </c>
    </row>
    <row r="1622" customFormat="false" ht="15" hidden="false" customHeight="false" outlineLevel="0" collapsed="false">
      <c r="A1622" s="17" t="n">
        <v>2017</v>
      </c>
      <c r="B1622" s="6"/>
      <c r="C1622" s="16" t="n">
        <v>0.076270614239245</v>
      </c>
      <c r="D1622" s="16" t="n">
        <v>0.10072681173057</v>
      </c>
      <c r="E1622" s="16" t="n">
        <v>0.740987654320988</v>
      </c>
      <c r="F1622" s="16" t="n">
        <v>0.580402373728821</v>
      </c>
      <c r="G1622" s="18" t="n">
        <v>5.70885321674563E-016</v>
      </c>
      <c r="H1622" s="6"/>
      <c r="I1622" s="18" t="n">
        <v>0.000373829405843334</v>
      </c>
      <c r="J1622" s="18" t="n">
        <v>0.000461102253387624</v>
      </c>
      <c r="K1622" s="16" t="n">
        <v>0.716691358024691</v>
      </c>
      <c r="L1622" s="18" t="n">
        <v>1.70807298838075E-011</v>
      </c>
      <c r="M1622" s="16" t="n">
        <v>0.692049382716049</v>
      </c>
      <c r="N1622" s="18" t="n">
        <v>1.67461289289139E-009</v>
      </c>
      <c r="O1622" s="16" t="n">
        <v>0.212071510976002</v>
      </c>
      <c r="P1622" s="16" t="n">
        <v>0.275771412062738</v>
      </c>
    </row>
    <row r="1623" customFormat="false" ht="15" hidden="false" customHeight="false" outlineLevel="0" collapsed="false">
      <c r="A1623" s="17" t="n">
        <v>2018</v>
      </c>
      <c r="B1623" s="6"/>
      <c r="C1623" s="16" t="n">
        <v>0.0766436672526396</v>
      </c>
      <c r="D1623" s="16" t="n">
        <v>0.101186525764799</v>
      </c>
      <c r="E1623" s="16" t="n">
        <v>0.741506172839506</v>
      </c>
      <c r="F1623" s="16" t="n">
        <v>0.581745518651807</v>
      </c>
      <c r="G1623" s="18" t="n">
        <v>5.07712029426067E-016</v>
      </c>
      <c r="H1623" s="6"/>
      <c r="I1623" s="18" t="n">
        <v>0.000377157318095198</v>
      </c>
      <c r="J1623" s="18" t="n">
        <v>0.000463106685303048</v>
      </c>
      <c r="K1623" s="16" t="n">
        <v>0.714716049382716</v>
      </c>
      <c r="L1623" s="18" t="n">
        <v>2.96016604475806E-011</v>
      </c>
      <c r="M1623" s="16" t="n">
        <v>0.695234567901235</v>
      </c>
      <c r="N1623" s="18" t="n">
        <v>1.80061896613146E-009</v>
      </c>
      <c r="O1623" s="16" t="n">
        <v>0.212540133572568</v>
      </c>
      <c r="P1623" s="16" t="n">
        <v>0.273458821749821</v>
      </c>
    </row>
    <row r="1624" customFormat="false" ht="15" hidden="false" customHeight="false" outlineLevel="0" collapsed="false">
      <c r="A1624" s="17" t="n">
        <v>2019</v>
      </c>
      <c r="B1624" s="6"/>
      <c r="C1624" s="16" t="n">
        <v>0.0770203932613037</v>
      </c>
      <c r="D1624" s="16" t="n">
        <v>0.10164913074942</v>
      </c>
      <c r="E1624" s="16" t="n">
        <v>0.74158024691358</v>
      </c>
      <c r="F1624" s="16" t="n">
        <v>0.58308960920859</v>
      </c>
      <c r="G1624" s="18" t="n">
        <v>4.51231077669181E-016</v>
      </c>
      <c r="H1624" s="6"/>
      <c r="I1624" s="18" t="n">
        <v>0.000380139066615816</v>
      </c>
      <c r="J1624" s="18" t="n">
        <v>0.000464718482382964</v>
      </c>
      <c r="K1624" s="16" t="n">
        <v>0.71362962962963</v>
      </c>
      <c r="L1624" s="18" t="n">
        <v>5.07460412125058E-011</v>
      </c>
      <c r="M1624" s="16" t="n">
        <v>0.700049382716049</v>
      </c>
      <c r="N1624" s="18" t="n">
        <v>1.77910668702571E-009</v>
      </c>
      <c r="O1624" s="16" t="n">
        <v>0.213008939340573</v>
      </c>
      <c r="P1624" s="16" t="n">
        <v>0.270994965610037</v>
      </c>
    </row>
    <row r="1625" customFormat="false" ht="15" hidden="false" customHeight="false" outlineLevel="0" collapsed="false">
      <c r="A1625" s="17" t="n">
        <v>2020</v>
      </c>
      <c r="B1625" s="6"/>
      <c r="C1625" s="16" t="n">
        <v>0.0774016510453816</v>
      </c>
      <c r="D1625" s="16" t="n">
        <v>0.102114811331416</v>
      </c>
      <c r="E1625" s="16" t="n">
        <v>0.741975308641975</v>
      </c>
      <c r="F1625" s="16" t="n">
        <v>0.584417101882191</v>
      </c>
      <c r="G1625" s="18" t="n">
        <v>4.01172498081453E-016</v>
      </c>
      <c r="H1625" s="6"/>
      <c r="I1625" s="18" t="n">
        <v>0.000383002079047449</v>
      </c>
      <c r="J1625" s="18" t="n">
        <v>0.000466202927427882</v>
      </c>
      <c r="K1625" s="16" t="n">
        <v>0.711901234567901</v>
      </c>
      <c r="L1625" s="18" t="n">
        <v>8.46698913624405E-011</v>
      </c>
      <c r="M1625" s="16" t="n">
        <v>0.701382716049383</v>
      </c>
      <c r="N1625" s="18" t="n">
        <v>3.16078313808165E-009</v>
      </c>
      <c r="O1625" s="16" t="n">
        <v>0.213471811568144</v>
      </c>
      <c r="P1625" s="16" t="n">
        <v>0.268394204861907</v>
      </c>
    </row>
    <row r="1626" customFormat="false" ht="15" hidden="false" customHeight="false" outlineLevel="0" collapsed="false">
      <c r="A1626" s="17" t="n">
        <v>2021</v>
      </c>
      <c r="B1626" s="6"/>
      <c r="C1626" s="16" t="n">
        <v>0.0777875875337576</v>
      </c>
      <c r="D1626" s="16" t="n">
        <v>0.102583520296065</v>
      </c>
      <c r="E1626" s="16" t="n">
        <v>0.74241975308642</v>
      </c>
      <c r="F1626" s="16" t="n">
        <v>0.585722049122785</v>
      </c>
      <c r="G1626" s="18" t="n">
        <v>3.5845877519752E-016</v>
      </c>
      <c r="H1626" s="6"/>
      <c r="I1626" s="18" t="n">
        <v>0.000385952766038426</v>
      </c>
      <c r="J1626" s="18" t="n">
        <v>0.000467832756065908</v>
      </c>
      <c r="K1626" s="16" t="n">
        <v>0.710222222222222</v>
      </c>
      <c r="L1626" s="18" t="n">
        <v>1.42799137040508E-010</v>
      </c>
      <c r="M1626" s="16" t="n">
        <v>0.697086419753086</v>
      </c>
      <c r="N1626" s="18" t="n">
        <v>7.65804420234493E-009</v>
      </c>
      <c r="O1626" s="16" t="n">
        <v>0.213926682544617</v>
      </c>
      <c r="P1626" s="16" t="n">
        <v>0.265745021169098</v>
      </c>
    </row>
    <row r="1627" customFormat="false" ht="15" hidden="false" customHeight="false" outlineLevel="0" collapsed="false">
      <c r="A1627" s="17" t="n">
        <v>2022</v>
      </c>
      <c r="B1627" s="6"/>
      <c r="C1627" s="16" t="n">
        <v>0.0781777848773783</v>
      </c>
      <c r="D1627" s="16" t="n">
        <v>0.103055112689475</v>
      </c>
      <c r="E1627" s="16" t="n">
        <v>0.742864197530864</v>
      </c>
      <c r="F1627" s="16" t="n">
        <v>0.587009001990876</v>
      </c>
      <c r="G1627" s="18" t="n">
        <v>3.21243870398241E-016</v>
      </c>
      <c r="H1627" s="6"/>
      <c r="I1627" s="18" t="n">
        <v>0.000388771607170805</v>
      </c>
      <c r="J1627" s="18" t="n">
        <v>0.000469339898269812</v>
      </c>
      <c r="K1627" s="16" t="n">
        <v>0.708592592592593</v>
      </c>
      <c r="L1627" s="18" t="n">
        <v>2.39683070650453E-010</v>
      </c>
      <c r="M1627" s="16" t="n">
        <v>0.689802469135803</v>
      </c>
      <c r="N1627" s="18" t="n">
        <v>2.53809601192714E-008</v>
      </c>
      <c r="O1627" s="16" t="n">
        <v>0.214375144896796</v>
      </c>
      <c r="P1627" s="16" t="n">
        <v>0.263006459236739</v>
      </c>
    </row>
    <row r="1628" customFormat="false" ht="15" hidden="false" customHeight="false" outlineLevel="0" collapsed="false">
      <c r="A1628" s="17" t="n">
        <v>2023</v>
      </c>
      <c r="B1628" s="6"/>
      <c r="C1628" s="16" t="n">
        <v>0.0785707839656161</v>
      </c>
      <c r="D1628" s="16" t="n">
        <v>0.103527724154041</v>
      </c>
      <c r="E1628" s="16" t="n">
        <v>0.743037037037037</v>
      </c>
      <c r="F1628" s="16" t="n">
        <v>0.588271135916316</v>
      </c>
      <c r="G1628" s="18" t="n">
        <v>2.91185231686277E-016</v>
      </c>
      <c r="H1628" s="6"/>
      <c r="I1628" s="18" t="n">
        <v>0.000391567066489059</v>
      </c>
      <c r="J1628" s="18" t="n">
        <v>0.000470869004696618</v>
      </c>
      <c r="K1628" s="16" t="n">
        <v>0.705777777777778</v>
      </c>
      <c r="L1628" s="18" t="n">
        <v>3.97859161611408E-010</v>
      </c>
      <c r="M1628" s="16" t="n">
        <v>0.679333333333333</v>
      </c>
      <c r="N1628" s="18" t="n">
        <v>1.02676377792979E-007</v>
      </c>
      <c r="O1628" s="16" t="n">
        <v>0.21481482699568</v>
      </c>
      <c r="P1628" s="16" t="n">
        <v>0.260189202305145</v>
      </c>
    </row>
    <row r="1629" customFormat="false" ht="15" hidden="false" customHeight="false" outlineLevel="0" collapsed="false">
      <c r="A1629" s="17" t="n">
        <v>2024</v>
      </c>
      <c r="B1629" s="6"/>
      <c r="C1629" s="16" t="n">
        <v>0.0789663605904125</v>
      </c>
      <c r="D1629" s="16" t="n">
        <v>0.104001229931691</v>
      </c>
      <c r="E1629" s="16" t="n">
        <v>0.743382716049383</v>
      </c>
      <c r="F1629" s="16" t="n">
        <v>0.589510446853899</v>
      </c>
      <c r="G1629" s="18" t="n">
        <v>2.64850403018164E-016</v>
      </c>
      <c r="H1629" s="6"/>
      <c r="I1629" s="18" t="n">
        <v>0.000394414138817425</v>
      </c>
      <c r="J1629" s="18" t="n">
        <v>0.000472510344422535</v>
      </c>
      <c r="K1629" s="16" t="n">
        <v>0.703481481481482</v>
      </c>
      <c r="L1629" s="18" t="n">
        <v>6.39020304988845E-010</v>
      </c>
      <c r="M1629" s="16" t="n">
        <v>0.671728395061728</v>
      </c>
      <c r="N1629" s="18" t="n">
        <v>2.65781617865918E-007</v>
      </c>
      <c r="O1629" s="16" t="n">
        <v>0.215246431334897</v>
      </c>
      <c r="P1629" s="16" t="n">
        <v>0.25733368874001</v>
      </c>
    </row>
    <row r="1630" customFormat="false" ht="15" hidden="false" customHeight="false" outlineLevel="0" collapsed="false">
      <c r="A1630" s="17" t="n">
        <v>2025</v>
      </c>
      <c r="B1630" s="6"/>
      <c r="C1630" s="16" t="n">
        <v>0.0793633047906973</v>
      </c>
      <c r="D1630" s="16" t="n">
        <v>0.104474747550979</v>
      </c>
      <c r="E1630" s="16" t="n">
        <v>0.74358024691358</v>
      </c>
      <c r="F1630" s="16" t="n">
        <v>0.59073673414982</v>
      </c>
      <c r="G1630" s="18" t="n">
        <v>2.45359065554545E-016</v>
      </c>
      <c r="H1630" s="6"/>
      <c r="I1630" s="18" t="n">
        <v>0.00039697933247266</v>
      </c>
      <c r="J1630" s="18" t="n">
        <v>0.000473841348958402</v>
      </c>
      <c r="K1630" s="16" t="n">
        <v>0.702</v>
      </c>
      <c r="L1630" s="18" t="n">
        <v>9.9348411108474E-010</v>
      </c>
      <c r="M1630" s="16" t="n">
        <v>0.668395061728395</v>
      </c>
      <c r="N1630" s="18" t="n">
        <v>4.22690247703407E-007</v>
      </c>
      <c r="O1630" s="16" t="n">
        <v>0.21567337592515</v>
      </c>
      <c r="P1630" s="16" t="n">
        <v>0.254321799244988</v>
      </c>
    </row>
    <row r="1631" customFormat="false" ht="15" hidden="false" customHeight="false" outlineLevel="0" collapsed="false">
      <c r="A1631" s="17" t="n">
        <v>2026</v>
      </c>
      <c r="B1631" s="6"/>
      <c r="C1631" s="16" t="n">
        <v>0.0797609900036139</v>
      </c>
      <c r="D1631" s="16" t="n">
        <v>0.104947865896277</v>
      </c>
      <c r="E1631" s="16" t="n">
        <v>0.744395061728395</v>
      </c>
      <c r="F1631" s="16" t="n">
        <v>0.591955542711072</v>
      </c>
      <c r="G1631" s="18" t="n">
        <v>2.24079198625601E-016</v>
      </c>
      <c r="H1631" s="6"/>
      <c r="I1631" s="18" t="n">
        <v>0.000399321110268495</v>
      </c>
      <c r="J1631" s="18" t="n">
        <v>0.000474975865718399</v>
      </c>
      <c r="K1631" s="16" t="n">
        <v>0.699777777777778</v>
      </c>
      <c r="L1631" s="18" t="n">
        <v>1.48686715559641E-009</v>
      </c>
      <c r="M1631" s="16" t="n">
        <v>0.66720987654321</v>
      </c>
      <c r="N1631" s="18" t="n">
        <v>4.74333506764167E-007</v>
      </c>
      <c r="O1631" s="16" t="n">
        <v>0.216097594188296</v>
      </c>
      <c r="P1631" s="16" t="n">
        <v>0.251210439387167</v>
      </c>
    </row>
    <row r="1632" customFormat="false" ht="15" hidden="false" customHeight="false" outlineLevel="0" collapsed="false">
      <c r="A1632" s="17" t="n">
        <v>2027</v>
      </c>
      <c r="B1632" s="6"/>
      <c r="C1632" s="16" t="n">
        <v>0.0801608469957435</v>
      </c>
      <c r="D1632" s="16" t="n">
        <v>0.105422373411531</v>
      </c>
      <c r="E1632" s="16" t="n">
        <v>0.744567901234568</v>
      </c>
      <c r="F1632" s="16" t="n">
        <v>0.593175420786383</v>
      </c>
      <c r="G1632" s="18" t="n">
        <v>2.05483108578016E-016</v>
      </c>
      <c r="H1632" s="6"/>
      <c r="I1632" s="18" t="n">
        <v>0.000401344264576421</v>
      </c>
      <c r="J1632" s="18" t="n">
        <v>0.000475817775708348</v>
      </c>
      <c r="K1632" s="16" t="n">
        <v>0.697802469135803</v>
      </c>
      <c r="L1632" s="18" t="n">
        <v>2.15929389785474E-009</v>
      </c>
      <c r="M1632" s="16" t="n">
        <v>0.672543209876543</v>
      </c>
      <c r="N1632" s="18" t="n">
        <v>3.15253488406034E-007</v>
      </c>
      <c r="O1632" s="16" t="n">
        <v>0.216522062197902</v>
      </c>
      <c r="P1632" s="16" t="n">
        <v>0.248099660062755</v>
      </c>
    </row>
    <row r="1633" customFormat="false" ht="15" hidden="false" customHeight="false" outlineLevel="0" collapsed="false">
      <c r="A1633" s="17" t="n">
        <v>2028</v>
      </c>
      <c r="B1633" s="6"/>
      <c r="C1633" s="16" t="n">
        <v>0.0805627422370898</v>
      </c>
      <c r="D1633" s="16" t="n">
        <v>0.105898160723899</v>
      </c>
      <c r="E1633" s="16" t="n">
        <v>0.744765432098765</v>
      </c>
      <c r="F1633" s="16" t="n">
        <v>0.594400128491097</v>
      </c>
      <c r="G1633" s="18" t="n">
        <v>1.87554529689386E-016</v>
      </c>
      <c r="H1633" s="6"/>
      <c r="I1633" s="18" t="n">
        <v>0.000403043766254531</v>
      </c>
      <c r="J1633" s="18" t="n">
        <v>0.000476299110918059</v>
      </c>
      <c r="K1633" s="16" t="n">
        <v>0.696172839506173</v>
      </c>
      <c r="L1633" s="18" t="n">
        <v>3.18863341386709E-009</v>
      </c>
      <c r="M1633" s="16" t="n">
        <v>0.676666666666667</v>
      </c>
      <c r="N1633" s="18" t="n">
        <v>1.83659035024194E-007</v>
      </c>
      <c r="O1633" s="16" t="n">
        <v>0.216948087236609</v>
      </c>
      <c r="P1633" s="16" t="n">
        <v>0.244874070136139</v>
      </c>
    </row>
    <row r="1634" customFormat="false" ht="15" hidden="false" customHeight="false" outlineLevel="0" collapsed="false">
      <c r="A1634" s="17" t="n">
        <v>2029</v>
      </c>
      <c r="B1634" s="6"/>
      <c r="C1634" s="16" t="n">
        <v>0.0809669381162222</v>
      </c>
      <c r="D1634" s="16" t="n">
        <v>0.106375805233769</v>
      </c>
      <c r="E1634" s="16" t="n">
        <v>0.744765432098765</v>
      </c>
      <c r="F1634" s="16" t="n">
        <v>0.595636070086105</v>
      </c>
      <c r="G1634" s="18" t="n">
        <v>1.70781590434279E-016</v>
      </c>
      <c r="H1634" s="6"/>
      <c r="I1634" s="18" t="n">
        <v>0.000404669613325939</v>
      </c>
      <c r="J1634" s="18" t="n">
        <v>0.000476727189850716</v>
      </c>
      <c r="K1634" s="16" t="n">
        <v>0.694172839506173</v>
      </c>
      <c r="L1634" s="18" t="n">
        <v>4.83747823283339E-009</v>
      </c>
      <c r="M1634" s="16" t="n">
        <v>0.679308641975309</v>
      </c>
      <c r="N1634" s="18" t="n">
        <v>1.01645670897498E-007</v>
      </c>
      <c r="O1634" s="16" t="n">
        <v>0.21737789444429</v>
      </c>
      <c r="P1634" s="16" t="n">
        <v>0.241542458405285</v>
      </c>
    </row>
    <row r="1635" customFormat="false" ht="15" hidden="false" customHeight="false" outlineLevel="0" collapsed="false">
      <c r="A1635" s="17" t="n">
        <v>2030</v>
      </c>
      <c r="B1635" s="6"/>
      <c r="C1635" s="16" t="n">
        <v>0.0813737876325216</v>
      </c>
      <c r="D1635" s="16" t="n">
        <v>0.106855014875566</v>
      </c>
      <c r="E1635" s="16" t="n">
        <v>0.744888888888889</v>
      </c>
      <c r="F1635" s="16" t="n">
        <v>0.596868120168014</v>
      </c>
      <c r="G1635" s="18" t="n">
        <v>1.56519142531082E-016</v>
      </c>
      <c r="H1635" s="6"/>
      <c r="I1635" s="18" t="n">
        <v>0.000406211850543638</v>
      </c>
      <c r="J1635" s="18" t="n">
        <v>0.000477093276109253</v>
      </c>
      <c r="K1635" s="16" t="n">
        <v>0.691950617283951</v>
      </c>
      <c r="L1635" s="18" t="n">
        <v>7.49120580310999E-009</v>
      </c>
      <c r="M1635" s="16" t="n">
        <v>0.685037037037037</v>
      </c>
      <c r="N1635" s="18" t="n">
        <v>3.28647694140877E-008</v>
      </c>
      <c r="O1635" s="16" t="n">
        <v>0.217806222538861</v>
      </c>
      <c r="P1635" s="16" t="n">
        <v>0.238159363028885</v>
      </c>
    </row>
    <row r="1636" customFormat="false" ht="15" hidden="false" customHeight="false" outlineLevel="0" collapsed="false">
      <c r="A1636" s="17" t="n">
        <v>2031</v>
      </c>
      <c r="B1636" s="6"/>
      <c r="C1636" s="16" t="n">
        <v>0.0817827550920414</v>
      </c>
      <c r="D1636" s="16" t="n">
        <v>0.107334983101652</v>
      </c>
      <c r="E1636" s="16" t="n">
        <v>0.745259259259259</v>
      </c>
      <c r="F1636" s="16" t="n">
        <v>0.598089603106098</v>
      </c>
      <c r="G1636" s="18" t="n">
        <v>1.4443822712938E-016</v>
      </c>
      <c r="H1636" s="6"/>
      <c r="I1636" s="18" t="n">
        <v>0.000407762328192176</v>
      </c>
      <c r="J1636" s="18" t="n">
        <v>0.000477460641561521</v>
      </c>
      <c r="K1636" s="16" t="n">
        <v>0.689777777777778</v>
      </c>
      <c r="L1636" s="18" t="n">
        <v>1.14586050980111E-008</v>
      </c>
      <c r="M1636" s="16" t="n">
        <v>0.693506172839506</v>
      </c>
      <c r="N1636" s="18" t="n">
        <v>6.57945443861877E-009</v>
      </c>
      <c r="O1636" s="16" t="n">
        <v>0.218230752717263</v>
      </c>
      <c r="P1636" s="16" t="n">
        <v>0.234624521144282</v>
      </c>
    </row>
    <row r="1637" customFormat="false" ht="15" hidden="false" customHeight="false" outlineLevel="0" collapsed="false">
      <c r="A1637" s="17" t="n">
        <v>2032</v>
      </c>
      <c r="B1637" s="6"/>
      <c r="C1637" s="16" t="n">
        <v>0.0821927029419306</v>
      </c>
      <c r="D1637" s="16" t="n">
        <v>0.107814473943046</v>
      </c>
      <c r="E1637" s="16" t="n">
        <v>0.745456790123457</v>
      </c>
      <c r="F1637" s="16" t="n">
        <v>0.599296759103538</v>
      </c>
      <c r="G1637" s="18" t="n">
        <v>1.33250987165223E-016</v>
      </c>
      <c r="H1637" s="6"/>
      <c r="I1637" s="18" t="n">
        <v>0.000409580134889965</v>
      </c>
      <c r="J1637" s="18" t="n">
        <v>0.000478048896357654</v>
      </c>
      <c r="K1637" s="16" t="n">
        <v>0.687827160493827</v>
      </c>
      <c r="L1637" s="18" t="n">
        <v>1.85159445980834E-008</v>
      </c>
      <c r="M1637" s="16" t="n">
        <v>0.703111111111111</v>
      </c>
      <c r="N1637" s="18" t="n">
        <v>8.97247241294344E-010</v>
      </c>
      <c r="O1637" s="16" t="n">
        <v>0.2186501818377</v>
      </c>
      <c r="P1637" s="16" t="n">
        <v>0.230712920479183</v>
      </c>
    </row>
    <row r="1638" customFormat="false" ht="15" hidden="false" customHeight="false" outlineLevel="0" collapsed="false">
      <c r="A1638" s="17" t="n">
        <v>2033</v>
      </c>
      <c r="B1638" s="6"/>
      <c r="C1638" s="16" t="n">
        <v>0.0826031610544131</v>
      </c>
      <c r="D1638" s="16" t="n">
        <v>0.108292883408792</v>
      </c>
      <c r="E1638" s="16" t="n">
        <v>0.745679012345679</v>
      </c>
      <c r="F1638" s="16" t="n">
        <v>0.600484460992247</v>
      </c>
      <c r="G1638" s="18" t="n">
        <v>1.2373542737312E-016</v>
      </c>
      <c r="H1638" s="6"/>
      <c r="I1638" s="18" t="n">
        <v>0.000411442521634138</v>
      </c>
      <c r="J1638" s="18" t="n">
        <v>0.00047863784807873</v>
      </c>
      <c r="K1638" s="16" t="n">
        <v>0.685308641975309</v>
      </c>
      <c r="L1638" s="18" t="n">
        <v>3.06291451134288E-008</v>
      </c>
      <c r="M1638" s="16" t="n">
        <v>0.715456790123457</v>
      </c>
      <c r="N1638" s="18" t="n">
        <v>7.06728146549178E-011</v>
      </c>
      <c r="O1638" s="16" t="n">
        <v>0.21906273334327</v>
      </c>
      <c r="P1638" s="16" t="n">
        <v>0.226576484687151</v>
      </c>
    </row>
    <row r="1639" customFormat="false" ht="15" hidden="false" customHeight="false" outlineLevel="0" collapsed="false">
      <c r="A1639" s="17" t="n">
        <v>2034</v>
      </c>
      <c r="B1639" s="6"/>
      <c r="C1639" s="16" t="n">
        <v>0.0830141584237481</v>
      </c>
      <c r="D1639" s="16" t="n">
        <v>0.108770151579108</v>
      </c>
      <c r="E1639" s="16" t="n">
        <v>0.745728395061728</v>
      </c>
      <c r="F1639" s="16" t="n">
        <v>0.601650370646563</v>
      </c>
      <c r="G1639" s="18" t="n">
        <v>1.15143431017724E-016</v>
      </c>
      <c r="H1639" s="6"/>
      <c r="I1639" s="18" t="n">
        <v>0.000413275903001955</v>
      </c>
      <c r="J1639" s="18" t="n">
        <v>0.000479126913738863</v>
      </c>
      <c r="K1639" s="16" t="n">
        <v>0.682493827160494</v>
      </c>
      <c r="L1639" s="18" t="n">
        <v>5.19519637522505E-008</v>
      </c>
      <c r="M1639" s="16" t="n">
        <v>0.726395061728395</v>
      </c>
      <c r="N1639" s="18" t="n">
        <v>4.51302680120412E-012</v>
      </c>
      <c r="O1639" s="16" t="n">
        <v>0.219467601013132</v>
      </c>
      <c r="P1639" s="16" t="n">
        <v>0.222214378292363</v>
      </c>
    </row>
    <row r="1640" customFormat="false" ht="15" hidden="false" customHeight="false" outlineLevel="0" collapsed="false">
      <c r="A1640" s="17" t="n">
        <v>2035</v>
      </c>
      <c r="B1640" s="6"/>
      <c r="C1640" s="16" t="n">
        <v>0.0834260278314402</v>
      </c>
      <c r="D1640" s="16" t="n">
        <v>0.109246805454785</v>
      </c>
      <c r="E1640" s="16" t="n">
        <v>0.746246913580247</v>
      </c>
      <c r="F1640" s="16" t="n">
        <v>0.602801146819954</v>
      </c>
      <c r="G1640" s="18" t="n">
        <v>1.07375526682257E-016</v>
      </c>
      <c r="H1640" s="6"/>
      <c r="I1640" s="18" t="n">
        <v>0.000415082497462921</v>
      </c>
      <c r="J1640" s="18" t="n">
        <v>0.000479560669008698</v>
      </c>
      <c r="K1640" s="16" t="n">
        <v>0.680024691358025</v>
      </c>
      <c r="L1640" s="18" t="n">
        <v>8.81349961332361E-008</v>
      </c>
      <c r="M1640" s="16" t="n">
        <v>0.733481481481481</v>
      </c>
      <c r="N1640" s="18" t="n">
        <v>5.20857877860544E-013</v>
      </c>
      <c r="O1640" s="16" t="n">
        <v>0.219867102354423</v>
      </c>
      <c r="P1640" s="16" t="n">
        <v>0.217775622326043</v>
      </c>
    </row>
    <row r="1641" customFormat="false" ht="15" hidden="false" customHeight="false" outlineLevel="0" collapsed="false">
      <c r="A1641" s="17" t="n">
        <v>2036</v>
      </c>
      <c r="B1641" s="6"/>
      <c r="C1641" s="16" t="n">
        <v>0.0838396901221662</v>
      </c>
      <c r="D1641" s="16" t="n">
        <v>0.109724167362628</v>
      </c>
      <c r="E1641" s="16" t="n">
        <v>0.746296296296296</v>
      </c>
      <c r="F1641" s="16" t="n">
        <v>0.603944524083047</v>
      </c>
      <c r="G1641" s="18" t="n">
        <v>1.00057403945865E-016</v>
      </c>
      <c r="H1641" s="6"/>
      <c r="I1641" s="18" t="n">
        <v>0.000416743564345351</v>
      </c>
      <c r="J1641" s="18" t="n">
        <v>0.000479834216247471</v>
      </c>
      <c r="K1641" s="16" t="n">
        <v>0.676888888888889</v>
      </c>
      <c r="L1641" s="18" t="n">
        <v>1.50818440209009E-007</v>
      </c>
      <c r="M1641" s="16" t="n">
        <v>0.739234567901235</v>
      </c>
      <c r="N1641" s="18" t="n">
        <v>6.0255792509767E-014</v>
      </c>
      <c r="O1641" s="16" t="n">
        <v>0.220263925578034</v>
      </c>
      <c r="P1641" s="16" t="n">
        <v>0.213390626391177</v>
      </c>
    </row>
    <row r="1642" customFormat="false" ht="15" hidden="false" customHeight="false" outlineLevel="0" collapsed="false">
      <c r="A1642" s="17" t="n">
        <v>2037</v>
      </c>
      <c r="B1642" s="6"/>
      <c r="C1642" s="16" t="n">
        <v>0.0842564678407497</v>
      </c>
      <c r="D1642" s="16" t="n">
        <v>0.110203257916205</v>
      </c>
      <c r="E1642" s="16" t="n">
        <v>0.746543209876543</v>
      </c>
      <c r="F1642" s="16" t="n">
        <v>0.605077212406276</v>
      </c>
      <c r="G1642" s="18" t="n">
        <v>9.38350369274561E-017</v>
      </c>
      <c r="H1642" s="6"/>
      <c r="I1642" s="18" t="n">
        <v>0.000418341229004335</v>
      </c>
      <c r="J1642" s="18" t="n">
        <v>0.000480021733672131</v>
      </c>
      <c r="K1642" s="16" t="n">
        <v>0.674222222222222</v>
      </c>
      <c r="L1642" s="18" t="n">
        <v>2.53598758366517E-007</v>
      </c>
      <c r="M1642" s="16" t="n">
        <v>0.746172839506173</v>
      </c>
      <c r="N1642" s="18" t="n">
        <v>6.24772169827899E-015</v>
      </c>
      <c r="O1642" s="16" t="n">
        <v>0.220656931272063</v>
      </c>
      <c r="P1642" s="16" t="n">
        <v>0.209030295341533</v>
      </c>
    </row>
    <row r="1643" customFormat="false" ht="15" hidden="false" customHeight="false" outlineLevel="0" collapsed="false">
      <c r="A1643" s="17" t="n">
        <v>2038</v>
      </c>
      <c r="B1643" s="6"/>
      <c r="C1643" s="16" t="n">
        <v>0.0846765313092772</v>
      </c>
      <c r="D1643" s="16" t="n">
        <v>0.110684227380507</v>
      </c>
      <c r="E1643" s="16" t="n">
        <v>0.746543209876543</v>
      </c>
      <c r="F1643" s="16" t="n">
        <v>0.606200586395542</v>
      </c>
      <c r="G1643" s="18" t="n">
        <v>8.7983980818465E-017</v>
      </c>
      <c r="H1643" s="6"/>
      <c r="I1643" s="18" t="n">
        <v>0.000420082903186058</v>
      </c>
      <c r="J1643" s="18" t="n">
        <v>0.000480423343057191</v>
      </c>
      <c r="K1643" s="16" t="n">
        <v>0.671604938271605</v>
      </c>
      <c r="L1643" s="18" t="n">
        <v>4.25046686642791E-007</v>
      </c>
      <c r="M1643" s="16" t="n">
        <v>0.752543209876543</v>
      </c>
      <c r="N1643" s="18" t="n">
        <v>9.24365003142684E-016</v>
      </c>
      <c r="O1643" s="16" t="n">
        <v>0.221046599072571</v>
      </c>
      <c r="P1643" s="16" t="n">
        <v>0.204833433243394</v>
      </c>
    </row>
    <row r="1644" customFormat="false" ht="15" hidden="false" customHeight="false" outlineLevel="0" collapsed="false">
      <c r="A1644" s="17" t="n">
        <v>2039</v>
      </c>
      <c r="B1644" s="6"/>
      <c r="C1644" s="16" t="n">
        <v>0.0850990774734511</v>
      </c>
      <c r="D1644" s="16" t="n">
        <v>0.111166631090664</v>
      </c>
      <c r="E1644" s="16" t="n">
        <v>0.746666666666667</v>
      </c>
      <c r="F1644" s="16" t="n">
        <v>0.607320161393912</v>
      </c>
      <c r="G1644" s="18" t="n">
        <v>8.27114428017628E-017</v>
      </c>
      <c r="H1644" s="6"/>
      <c r="I1644" s="18" t="n">
        <v>0.000421843599853112</v>
      </c>
      <c r="J1644" s="18" t="n">
        <v>0.000480885136251405</v>
      </c>
      <c r="K1644" s="16" t="n">
        <v>0.669086419753087</v>
      </c>
      <c r="L1644" s="18" t="n">
        <v>6.9545806227941E-007</v>
      </c>
      <c r="M1644" s="16" t="n">
        <v>0.756</v>
      </c>
      <c r="N1644" s="18" t="n">
        <v>5.16382416199966E-016</v>
      </c>
      <c r="O1644" s="16" t="n">
        <v>0.221434843807411</v>
      </c>
      <c r="P1644" s="16" t="n">
        <v>0.200800248351682</v>
      </c>
    </row>
    <row r="1645" customFormat="false" ht="15" hidden="false" customHeight="false" outlineLevel="0" collapsed="false">
      <c r="A1645" s="17" t="n">
        <v>2040</v>
      </c>
      <c r="B1645" s="6"/>
      <c r="C1645" s="16" t="n">
        <v>0.0855231945174785</v>
      </c>
      <c r="D1645" s="16" t="n">
        <v>0.11164916593677</v>
      </c>
      <c r="E1645" s="16" t="n">
        <v>0.746691358024691</v>
      </c>
      <c r="F1645" s="16" t="n">
        <v>0.608427609924672</v>
      </c>
      <c r="G1645" s="18" t="n">
        <v>7.83109869297375E-017</v>
      </c>
      <c r="H1645" s="6"/>
      <c r="I1645" s="18" t="n">
        <v>0.000423862943277759</v>
      </c>
      <c r="J1645" s="18" t="n">
        <v>0.000481635013033228</v>
      </c>
      <c r="K1645" s="16" t="n">
        <v>0.666444444444444</v>
      </c>
      <c r="L1645" s="18" t="n">
        <v>1.13218954611667E-006</v>
      </c>
      <c r="M1645" s="16" t="n">
        <v>0.755135802469136</v>
      </c>
      <c r="N1645" s="18" t="n">
        <v>1.00447520633702E-015</v>
      </c>
      <c r="O1645" s="16" t="n">
        <v>0.221818779778764</v>
      </c>
      <c r="P1645" s="16" t="n">
        <v>0.196798366092251</v>
      </c>
    </row>
    <row r="1646" customFormat="false" ht="15" hidden="false" customHeight="false" outlineLevel="0" collapsed="false">
      <c r="A1646" s="17" t="n">
        <v>2041</v>
      </c>
      <c r="B1646" s="6"/>
      <c r="C1646" s="16" t="n">
        <v>0.0859493714181782</v>
      </c>
      <c r="D1646" s="16" t="n">
        <v>0.112132266620452</v>
      </c>
      <c r="E1646" s="16" t="n">
        <v>0.746913580246914</v>
      </c>
      <c r="F1646" s="16" t="n">
        <v>0.609521037845272</v>
      </c>
      <c r="G1646" s="18" t="n">
        <v>7.37989612947523E-017</v>
      </c>
      <c r="H1646" s="6"/>
      <c r="I1646" s="18" t="n">
        <v>0.000426127857247563</v>
      </c>
      <c r="J1646" s="18" t="n">
        <v>0.000482724212760244</v>
      </c>
      <c r="K1646" s="16" t="n">
        <v>0.663925925925926</v>
      </c>
      <c r="L1646" s="18" t="n">
        <v>1.77513856898304E-006</v>
      </c>
      <c r="M1646" s="16" t="n">
        <v>0.749259259259259</v>
      </c>
      <c r="N1646" s="18" t="n">
        <v>8.40049024567909E-015</v>
      </c>
      <c r="O1646" s="16" t="n">
        <v>0.222197753822274</v>
      </c>
      <c r="P1646" s="16" t="n">
        <v>0.192987499232811</v>
      </c>
    </row>
    <row r="1647" customFormat="false" ht="15" hidden="false" customHeight="false" outlineLevel="0" collapsed="false">
      <c r="A1647" s="17" t="n">
        <v>2042</v>
      </c>
      <c r="B1647" s="6"/>
      <c r="C1647" s="16" t="n">
        <v>0.0863758590180267</v>
      </c>
      <c r="D1647" s="16" t="n">
        <v>0.112614347405985</v>
      </c>
      <c r="E1647" s="16" t="n">
        <v>0.746962962962963</v>
      </c>
      <c r="F1647" s="16" t="n">
        <v>0.610602644153214</v>
      </c>
      <c r="G1647" s="18" t="n">
        <v>7.0359274266639E-017</v>
      </c>
      <c r="H1647" s="6"/>
      <c r="I1647" s="18" t="n">
        <v>0.000428444265520808</v>
      </c>
      <c r="J1647" s="18" t="n">
        <v>0.000483916015230936</v>
      </c>
      <c r="K1647" s="16" t="n">
        <v>0.661358024691358</v>
      </c>
      <c r="L1647" s="18" t="n">
        <v>2.73000747811669E-006</v>
      </c>
      <c r="M1647" s="16" t="n">
        <v>0.740691358024691</v>
      </c>
      <c r="N1647" s="18" t="n">
        <v>2.2735810298287E-013</v>
      </c>
      <c r="O1647" s="16" t="n">
        <v>0.222572531527075</v>
      </c>
      <c r="P1647" s="16" t="n">
        <v>0.189373297302654</v>
      </c>
    </row>
    <row r="1648" customFormat="false" ht="15" hidden="false" customHeight="false" outlineLevel="0" collapsed="false">
      <c r="A1648" s="17" t="n">
        <v>2043</v>
      </c>
      <c r="B1648" s="6"/>
      <c r="C1648" s="16" t="n">
        <v>0.0868030852589029</v>
      </c>
      <c r="D1648" s="16" t="n">
        <v>0.113095847217068</v>
      </c>
      <c r="E1648" s="16" t="n">
        <v>0.74683950617284</v>
      </c>
      <c r="F1648" s="16" t="n">
        <v>0.611667822828092</v>
      </c>
      <c r="G1648" s="18" t="n">
        <v>6.69902801577691E-017</v>
      </c>
      <c r="H1648" s="6"/>
      <c r="I1648" s="18" t="n">
        <v>0.00043095600865171</v>
      </c>
      <c r="J1648" s="18" t="n">
        <v>0.000485317013950563</v>
      </c>
      <c r="K1648" s="16" t="n">
        <v>0.659382716049383</v>
      </c>
      <c r="L1648" s="18" t="n">
        <v>4.14891629804374E-006</v>
      </c>
      <c r="M1648" s="16" t="n">
        <v>0.72920987654321</v>
      </c>
      <c r="N1648" s="18" t="n">
        <v>9.27003875422313E-012</v>
      </c>
      <c r="O1648" s="16" t="n">
        <v>0.222941520628016</v>
      </c>
      <c r="P1648" s="16" t="n">
        <v>0.185855917755605</v>
      </c>
    </row>
    <row r="1649" customFormat="false" ht="15" hidden="false" customHeight="false" outlineLevel="0" collapsed="false">
      <c r="A1649" s="17" t="n">
        <v>2044</v>
      </c>
      <c r="B1649" s="6"/>
      <c r="C1649" s="16" t="n">
        <v>0.0872321521334896</v>
      </c>
      <c r="D1649" s="16" t="n">
        <v>0.113577919755381</v>
      </c>
      <c r="E1649" s="16" t="n">
        <v>0.74683950617284</v>
      </c>
      <c r="F1649" s="16" t="n">
        <v>0.612716193531251</v>
      </c>
      <c r="G1649" s="18" t="n">
        <v>6.43418171005675E-017</v>
      </c>
      <c r="H1649" s="6"/>
      <c r="I1649" s="18" t="n">
        <v>0.000433492022640221</v>
      </c>
      <c r="J1649" s="18" t="n">
        <v>0.000486852188283949</v>
      </c>
      <c r="K1649" s="16" t="n">
        <v>0.657160493827161</v>
      </c>
      <c r="L1649" s="18" t="n">
        <v>6.0484714836321E-006</v>
      </c>
      <c r="M1649" s="16" t="n">
        <v>0.71758024691358</v>
      </c>
      <c r="N1649" s="18" t="n">
        <v>2.76650023466745E-010</v>
      </c>
      <c r="O1649" s="16" t="n">
        <v>0.223304593726579</v>
      </c>
      <c r="P1649" s="16" t="n">
        <v>0.182734492421519</v>
      </c>
    </row>
    <row r="1650" customFormat="false" ht="15" hidden="false" customHeight="false" outlineLevel="0" collapsed="false">
      <c r="A1650" s="17" t="n">
        <v>2045</v>
      </c>
      <c r="B1650" s="6"/>
      <c r="C1650" s="16" t="n">
        <v>0.0876638981828272</v>
      </c>
      <c r="D1650" s="16" t="n">
        <v>0.11406198489891</v>
      </c>
      <c r="E1650" s="16" t="n">
        <v>0.746740740740741</v>
      </c>
      <c r="F1650" s="16" t="n">
        <v>0.613757809522924</v>
      </c>
      <c r="G1650" s="18" t="n">
        <v>6.18767255673223E-017</v>
      </c>
      <c r="H1650" s="6"/>
      <c r="I1650" s="18" t="n">
        <v>0.000435764089463058</v>
      </c>
      <c r="J1650" s="18" t="n">
        <v>0.00048827825226456</v>
      </c>
      <c r="K1650" s="16" t="n">
        <v>0.655135802469136</v>
      </c>
      <c r="L1650" s="18" t="n">
        <v>8.18633015440272E-006</v>
      </c>
      <c r="M1650" s="16" t="n">
        <v>0.700148148148148</v>
      </c>
      <c r="N1650" s="18" t="n">
        <v>1.26797749410451E-008</v>
      </c>
      <c r="O1650" s="16" t="n">
        <v>0.223665235500799</v>
      </c>
      <c r="P1650" s="16" t="n">
        <v>0.180226915101561</v>
      </c>
    </row>
    <row r="1651" customFormat="false" ht="15" hidden="false" customHeight="false" outlineLevel="0" collapsed="false">
      <c r="A1651" s="17" t="n">
        <v>2046</v>
      </c>
      <c r="B1651" s="6"/>
      <c r="C1651" s="16" t="n">
        <v>0.0880993490945382</v>
      </c>
      <c r="D1651" s="16" t="n">
        <v>0.114548856766151</v>
      </c>
      <c r="E1651" s="16" t="n">
        <v>0.746938271604938</v>
      </c>
      <c r="F1651" s="16" t="n">
        <v>0.614785340339743</v>
      </c>
      <c r="G1651" s="18" t="n">
        <v>5.94606426097381E-017</v>
      </c>
      <c r="H1651" s="6"/>
      <c r="I1651" s="18" t="n">
        <v>0.000438096001744077</v>
      </c>
      <c r="J1651" s="18" t="n">
        <v>0.00048989233413006</v>
      </c>
      <c r="K1651" s="16" t="n">
        <v>0.653901234567901</v>
      </c>
      <c r="L1651" s="18" t="n">
        <v>1.04675123534044E-005</v>
      </c>
      <c r="M1651" s="16" t="n">
        <v>0.674345679012346</v>
      </c>
      <c r="N1651" s="18" t="n">
        <v>8.1449255163936E-007</v>
      </c>
      <c r="O1651" s="16" t="n">
        <v>0.224020910534733</v>
      </c>
      <c r="P1651" s="16" t="n">
        <v>0.178168857211983</v>
      </c>
    </row>
    <row r="1652" customFormat="false" ht="15" hidden="false" customHeight="false" outlineLevel="0" collapsed="false">
      <c r="A1652" s="17" t="n">
        <v>2047</v>
      </c>
      <c r="B1652" s="6"/>
      <c r="C1652" s="16" t="n">
        <v>0.0885400997065986</v>
      </c>
      <c r="D1652" s="16" t="n">
        <v>0.115040013072455</v>
      </c>
      <c r="E1652" s="16" t="n">
        <v>0.747086419753086</v>
      </c>
      <c r="F1652" s="16" t="n">
        <v>0.615792859644895</v>
      </c>
      <c r="G1652" s="18" t="n">
        <v>5.70682147304623E-017</v>
      </c>
      <c r="H1652" s="6"/>
      <c r="I1652" s="18" t="n">
        <v>0.000440539113201361</v>
      </c>
      <c r="J1652" s="18" t="n">
        <v>0.000491763864244481</v>
      </c>
      <c r="K1652" s="16" t="n">
        <v>0.652345679012346</v>
      </c>
      <c r="L1652" s="18" t="n">
        <v>1.2735715367463E-005</v>
      </c>
      <c r="M1652" s="16" t="n">
        <v>0.645777777777778</v>
      </c>
      <c r="N1652" s="18" t="n">
        <v>5.14559365890711E-005</v>
      </c>
      <c r="O1652" s="16" t="n">
        <v>0.2243695717858</v>
      </c>
      <c r="P1652" s="16" t="n">
        <v>0.176534390352694</v>
      </c>
    </row>
    <row r="1653" customFormat="false" ht="15" hidden="false" customHeight="false" outlineLevel="0" collapsed="false">
      <c r="A1653" s="17" t="n">
        <v>2048</v>
      </c>
      <c r="B1653" s="6"/>
      <c r="C1653" s="16" t="n">
        <v>0.0889843249677403</v>
      </c>
      <c r="D1653" s="16" t="n">
        <v>0.115534259783434</v>
      </c>
      <c r="E1653" s="16" t="n">
        <v>0.747259259259259</v>
      </c>
      <c r="F1653" s="16" t="n">
        <v>0.61679252543765</v>
      </c>
      <c r="G1653" s="18" t="n">
        <v>5.51351608888E-017</v>
      </c>
      <c r="H1653" s="6"/>
      <c r="I1653" s="18" t="n">
        <v>0.000443129906844566</v>
      </c>
      <c r="J1653" s="18" t="n">
        <v>0.000493948705228059</v>
      </c>
      <c r="K1653" s="16" t="n">
        <v>0.651679012345679</v>
      </c>
      <c r="L1653" s="18" t="n">
        <v>1.4742910400486E-005</v>
      </c>
      <c r="M1653" s="16" t="n">
        <v>0.610345679012346</v>
      </c>
      <c r="N1653" s="16" t="n">
        <v>0.00453404165257398</v>
      </c>
      <c r="O1653" s="16" t="n">
        <v>0.224715430119501</v>
      </c>
      <c r="P1653" s="16" t="n">
        <v>0.175432283035343</v>
      </c>
    </row>
    <row r="1654" customFormat="false" ht="15" hidden="false" customHeight="false" outlineLevel="0" collapsed="false">
      <c r="A1654" s="17" t="n">
        <v>2049</v>
      </c>
      <c r="B1654" s="6"/>
      <c r="C1654" s="16" t="n">
        <v>0.0894309150769334</v>
      </c>
      <c r="D1654" s="16" t="n">
        <v>0.116030718267535</v>
      </c>
      <c r="E1654" s="16" t="n">
        <v>0.747283950617284</v>
      </c>
      <c r="F1654" s="16" t="n">
        <v>0.617784054896022</v>
      </c>
      <c r="G1654" s="18" t="n">
        <v>5.32649001967422E-017</v>
      </c>
      <c r="H1654" s="6"/>
      <c r="I1654" s="18" t="n">
        <v>0.000446159337454884</v>
      </c>
      <c r="J1654" s="18" t="n">
        <v>0.000496690534587163</v>
      </c>
      <c r="K1654" s="16" t="n">
        <v>0.65079012345679</v>
      </c>
      <c r="L1654" s="18" t="n">
        <v>1.66172032301654E-005</v>
      </c>
      <c r="M1654" s="16" t="n">
        <v>0.567777777777778</v>
      </c>
      <c r="N1654" s="16" t="n">
        <v>0.143139875445974</v>
      </c>
      <c r="O1654" s="16" t="n">
        <v>0.225058389619626</v>
      </c>
      <c r="P1654" s="16" t="n">
        <v>0.174645558888181</v>
      </c>
    </row>
    <row r="1655" customFormat="false" ht="15" hidden="false" customHeight="false" outlineLevel="0" collapsed="false">
      <c r="A1655" s="17" t="n">
        <v>2050</v>
      </c>
      <c r="B1655" s="6"/>
      <c r="C1655" s="16" t="n">
        <v>0.0898794196497646</v>
      </c>
      <c r="D1655" s="16" t="n">
        <v>0.116528715835033</v>
      </c>
      <c r="E1655" s="16" t="n">
        <v>0.747234567901235</v>
      </c>
      <c r="F1655" s="16" t="n">
        <v>0.618761011575492</v>
      </c>
      <c r="G1655" s="18" t="n">
        <v>5.15904590159566E-017</v>
      </c>
      <c r="H1655" s="6"/>
      <c r="I1655" s="18" t="n">
        <v>0.000449401488941378</v>
      </c>
      <c r="J1655" s="18" t="n">
        <v>0.00049977682829469</v>
      </c>
      <c r="K1655" s="16" t="n">
        <v>0.650074074074074</v>
      </c>
      <c r="L1655" s="18" t="n">
        <v>1.81568107566582E-005</v>
      </c>
      <c r="M1655" s="16" t="n">
        <v>0.535308641975309</v>
      </c>
      <c r="N1655" s="16" t="n">
        <v>0.619535642967083</v>
      </c>
      <c r="O1655" s="16" t="n">
        <v>0.225396226754004</v>
      </c>
      <c r="P1655" s="16" t="n">
        <v>0.174283961007212</v>
      </c>
    </row>
    <row r="1656" customFormat="false" ht="15" hidden="false" customHeight="false" outlineLevel="0" collapsed="false">
      <c r="A1656" s="17" t="n">
        <v>2051</v>
      </c>
      <c r="B1656" s="6"/>
      <c r="C1656" s="16" t="n">
        <v>0.0903292246465665</v>
      </c>
      <c r="D1656" s="16" t="n">
        <v>0.117028080667549</v>
      </c>
      <c r="E1656" s="16" t="n">
        <v>0.747506172839506</v>
      </c>
      <c r="F1656" s="16" t="n">
        <v>0.619729307238824</v>
      </c>
      <c r="G1656" s="18" t="n">
        <v>5.00457206025633E-017</v>
      </c>
      <c r="H1656" s="6"/>
      <c r="I1656" s="18" t="n">
        <v>0.000452490874107667</v>
      </c>
      <c r="J1656" s="18" t="n">
        <v>0.000502909613832103</v>
      </c>
      <c r="K1656" s="16" t="n">
        <v>0.649802469135802</v>
      </c>
      <c r="L1656" s="18" t="n">
        <v>1.85470188353895E-005</v>
      </c>
      <c r="M1656" s="16" t="n">
        <v>0.50679012345679</v>
      </c>
      <c r="N1656" s="16" t="n">
        <v>0.850405879225024</v>
      </c>
      <c r="O1656" s="16" t="n">
        <v>0.225730988650985</v>
      </c>
      <c r="P1656" s="16" t="n">
        <v>0.174642428510451</v>
      </c>
    </row>
    <row r="1657" customFormat="false" ht="15" hidden="false" customHeight="false" outlineLevel="0" collapsed="false">
      <c r="A1657" s="17" t="n">
        <v>2052</v>
      </c>
      <c r="B1657" s="6"/>
      <c r="C1657" s="16" t="n">
        <v>0.0907802332853393</v>
      </c>
      <c r="D1657" s="16" t="n">
        <v>0.117528920240568</v>
      </c>
      <c r="E1657" s="16" t="n">
        <v>0.747530864197531</v>
      </c>
      <c r="F1657" s="16" t="n">
        <v>0.620692339430368</v>
      </c>
      <c r="G1657" s="18" t="n">
        <v>4.83506540649437E-017</v>
      </c>
      <c r="H1657" s="6"/>
      <c r="I1657" s="18" t="n">
        <v>0.000455718799272263</v>
      </c>
      <c r="J1657" s="18" t="n">
        <v>0.00050631760043022</v>
      </c>
      <c r="K1657" s="16" t="n">
        <v>0.649802469135802</v>
      </c>
      <c r="L1657" s="18" t="n">
        <v>1.81873399380934E-005</v>
      </c>
      <c r="M1657" s="16" t="n">
        <v>0.513530864197531</v>
      </c>
      <c r="N1657" s="16" t="n">
        <v>0.424302529642407</v>
      </c>
      <c r="O1657" s="16" t="n">
        <v>0.22606385155111</v>
      </c>
      <c r="P1657" s="16" t="n">
        <v>0.175456790042079</v>
      </c>
    </row>
    <row r="1658" customFormat="false" ht="15" hidden="false" customHeight="false" outlineLevel="0" collapsed="false">
      <c r="A1658" s="17" t="n">
        <v>2053</v>
      </c>
      <c r="B1658" s="6"/>
      <c r="C1658" s="16" t="n">
        <v>0.0912350449034534</v>
      </c>
      <c r="D1658" s="16" t="n">
        <v>0.118033588465088</v>
      </c>
      <c r="E1658" s="16" t="n">
        <v>0.747777777777778</v>
      </c>
      <c r="F1658" s="16" t="n">
        <v>0.621639272025055</v>
      </c>
      <c r="G1658" s="18" t="n">
        <v>4.71178967585147E-017</v>
      </c>
      <c r="H1658" s="6"/>
      <c r="I1658" s="18" t="n">
        <v>0.000458877760000207</v>
      </c>
      <c r="J1658" s="18" t="n">
        <v>0.00050969561346086</v>
      </c>
      <c r="K1658" s="16" t="n">
        <v>0.650098765432099</v>
      </c>
      <c r="L1658" s="18" t="n">
        <v>1.74727247343141E-005</v>
      </c>
      <c r="M1658" s="16" t="n">
        <v>0.528962962962963</v>
      </c>
      <c r="N1658" s="16" t="n">
        <v>0.217517684602048</v>
      </c>
      <c r="O1658" s="16" t="n">
        <v>0.226391072583557</v>
      </c>
      <c r="P1658" s="16" t="n">
        <v>0.176408033244139</v>
      </c>
    </row>
    <row r="1659" customFormat="false" ht="15" hidden="false" customHeight="false" outlineLevel="0" collapsed="false">
      <c r="A1659" s="17" t="n">
        <v>2054</v>
      </c>
      <c r="B1659" s="6"/>
      <c r="C1659" s="16" t="n">
        <v>0.0916931076747473</v>
      </c>
      <c r="D1659" s="16" t="n">
        <v>0.118542033071825</v>
      </c>
      <c r="E1659" s="16" t="n">
        <v>0.747753086419753</v>
      </c>
      <c r="F1659" s="16" t="n">
        <v>0.622576621398135</v>
      </c>
      <c r="G1659" s="18" t="n">
        <v>4.5805884301604E-017</v>
      </c>
      <c r="H1659" s="6"/>
      <c r="I1659" s="18" t="n">
        <v>0.000461886431134681</v>
      </c>
      <c r="J1659" s="18" t="n">
        <v>0.000512980793853815</v>
      </c>
      <c r="K1659" s="16" t="n">
        <v>0.650395061728395</v>
      </c>
      <c r="L1659" s="18" t="n">
        <v>1.62875404490861E-005</v>
      </c>
      <c r="M1659" s="16" t="n">
        <v>0.537901234567901</v>
      </c>
      <c r="N1659" s="16" t="n">
        <v>0.112956917588359</v>
      </c>
      <c r="O1659" s="16" t="n">
        <v>0.226714906575575</v>
      </c>
      <c r="P1659" s="16" t="n">
        <v>0.177606739329158</v>
      </c>
    </row>
    <row r="1660" customFormat="false" ht="15" hidden="false" customHeight="false" outlineLevel="0" collapsed="false">
      <c r="A1660" s="17" t="n">
        <v>2055</v>
      </c>
      <c r="B1660" s="6"/>
      <c r="C1660" s="16" t="n">
        <v>0.0921556951500608</v>
      </c>
      <c r="D1660" s="16" t="n">
        <v>0.119056083113612</v>
      </c>
      <c r="E1660" s="16" t="n">
        <v>0.74758024691358</v>
      </c>
      <c r="F1660" s="16" t="n">
        <v>0.623512122289008</v>
      </c>
      <c r="G1660" s="18" t="n">
        <v>4.44103475032257E-017</v>
      </c>
      <c r="H1660" s="6"/>
      <c r="I1660" s="18" t="n">
        <v>0.000465083799605603</v>
      </c>
      <c r="J1660" s="18" t="n">
        <v>0.000516494464838529</v>
      </c>
      <c r="K1660" s="16" t="n">
        <v>0.650197530864198</v>
      </c>
      <c r="L1660" s="18" t="n">
        <v>1.49263556440948E-005</v>
      </c>
      <c r="M1660" s="16" t="n">
        <v>0.550098765432099</v>
      </c>
      <c r="N1660" s="16" t="n">
        <v>0.048501979952095</v>
      </c>
      <c r="O1660" s="16" t="n">
        <v>0.2270380270061</v>
      </c>
      <c r="P1660" s="16" t="n">
        <v>0.178883765576637</v>
      </c>
    </row>
    <row r="1661" customFormat="false" ht="15" hidden="false" customHeight="false" outlineLevel="0" collapsed="false">
      <c r="A1661" s="17" t="n">
        <v>2056</v>
      </c>
      <c r="B1661" s="6"/>
      <c r="C1661" s="16" t="n">
        <v>0.0926232887313595</v>
      </c>
      <c r="D1661" s="16" t="n">
        <v>0.119575473289089</v>
      </c>
      <c r="E1661" s="16" t="n">
        <v>0.747753086419753</v>
      </c>
      <c r="F1661" s="16" t="n">
        <v>0.624428443055998</v>
      </c>
      <c r="G1661" s="18" t="n">
        <v>4.33563573582479E-017</v>
      </c>
      <c r="H1661" s="6"/>
      <c r="I1661" s="18" t="n">
        <v>0.000468374188723106</v>
      </c>
      <c r="J1661" s="18" t="n">
        <v>0.00052009833689812</v>
      </c>
      <c r="K1661" s="16" t="n">
        <v>0.65083950617284</v>
      </c>
      <c r="L1661" s="18" t="n">
        <v>1.37173484816654E-005</v>
      </c>
      <c r="M1661" s="16" t="n">
        <v>0.556024691358025</v>
      </c>
      <c r="N1661" s="16" t="n">
        <v>0.0276833609761828</v>
      </c>
      <c r="O1661" s="16" t="n">
        <v>0.227354449983905</v>
      </c>
      <c r="P1661" s="16" t="n">
        <v>0.180115455763759</v>
      </c>
    </row>
    <row r="1662" customFormat="false" ht="15" hidden="false" customHeight="false" outlineLevel="0" collapsed="false">
      <c r="A1662" s="17" t="n">
        <v>2057</v>
      </c>
      <c r="B1662" s="6"/>
      <c r="C1662" s="16" t="n">
        <v>0.0930954867034452</v>
      </c>
      <c r="D1662" s="16" t="n">
        <v>0.120099822727472</v>
      </c>
      <c r="E1662" s="16" t="n">
        <v>0.747753086419753</v>
      </c>
      <c r="F1662" s="16" t="n">
        <v>0.625323874302358</v>
      </c>
      <c r="G1662" s="18" t="n">
        <v>4.21824503781474E-017</v>
      </c>
      <c r="H1662" s="6"/>
      <c r="I1662" s="18" t="n">
        <v>0.000471824041996244</v>
      </c>
      <c r="J1662" s="18" t="n">
        <v>0.000523878425950779</v>
      </c>
      <c r="K1662" s="16" t="n">
        <v>0.650864197530864</v>
      </c>
      <c r="L1662" s="18" t="n">
        <v>1.25323883730047E-005</v>
      </c>
      <c r="M1662" s="16" t="n">
        <v>0.553259259259259</v>
      </c>
      <c r="N1662" s="16" t="n">
        <v>0.0208839790987648</v>
      </c>
      <c r="O1662" s="16" t="n">
        <v>0.227663589860486</v>
      </c>
      <c r="P1662" s="16" t="n">
        <v>0.181324820234682</v>
      </c>
    </row>
    <row r="1663" customFormat="false" ht="15" hidden="false" customHeight="false" outlineLevel="0" collapsed="false">
      <c r="A1663" s="17" t="n">
        <v>2058</v>
      </c>
      <c r="B1663" s="6"/>
      <c r="C1663" s="16" t="n">
        <v>0.0935707645377206</v>
      </c>
      <c r="D1663" s="16" t="n">
        <v>0.120627898986137</v>
      </c>
      <c r="E1663" s="16" t="n">
        <v>0.747728395061728</v>
      </c>
      <c r="F1663" s="16" t="n">
        <v>0.626208431669125</v>
      </c>
      <c r="G1663" s="18" t="n">
        <v>4.12747951868488E-017</v>
      </c>
      <c r="H1663" s="6"/>
      <c r="I1663" s="18" t="n">
        <v>0.000475658366959043</v>
      </c>
      <c r="J1663" s="18" t="n">
        <v>0.000528077999218325</v>
      </c>
      <c r="K1663" s="16" t="n">
        <v>0.65162962962963</v>
      </c>
      <c r="L1663" s="18" t="n">
        <v>1.15173161279997E-005</v>
      </c>
      <c r="M1663" s="16" t="n">
        <v>0.547234567901235</v>
      </c>
      <c r="N1663" s="16" t="n">
        <v>0.0237161844405291</v>
      </c>
      <c r="O1663" s="16" t="n">
        <v>0.227968908048903</v>
      </c>
      <c r="P1663" s="16" t="n">
        <v>0.182540634691666</v>
      </c>
    </row>
    <row r="1664" customFormat="false" ht="15" hidden="false" customHeight="false" outlineLevel="0" collapsed="false">
      <c r="A1664" s="17" t="n">
        <v>2059</v>
      </c>
      <c r="B1664" s="6"/>
      <c r="C1664" s="16" t="n">
        <v>0.0940488955474249</v>
      </c>
      <c r="D1664" s="16" t="n">
        <v>0.121159103750504</v>
      </c>
      <c r="E1664" s="16" t="n">
        <v>0.747876543209877</v>
      </c>
      <c r="F1664" s="16" t="n">
        <v>0.627074814877602</v>
      </c>
      <c r="G1664" s="18" t="n">
        <v>4.04356695620324E-017</v>
      </c>
      <c r="H1664" s="6"/>
      <c r="I1664" s="18" t="n">
        <v>0.00047954620142994</v>
      </c>
      <c r="J1664" s="18" t="n">
        <v>0.000532324495651155</v>
      </c>
      <c r="K1664" s="16" t="n">
        <v>0.65162962962963</v>
      </c>
      <c r="L1664" s="18" t="n">
        <v>1.0544893116324E-005</v>
      </c>
      <c r="M1664" s="16" t="n">
        <v>0.534320987654321</v>
      </c>
      <c r="N1664" s="16" t="n">
        <v>0.0401215082884003</v>
      </c>
      <c r="O1664" s="16" t="n">
        <v>0.228267887980152</v>
      </c>
      <c r="P1664" s="16" t="n">
        <v>0.183642467488485</v>
      </c>
    </row>
    <row r="1665" customFormat="false" ht="15" hidden="false" customHeight="false" outlineLevel="0" collapsed="false">
      <c r="A1665" s="17" t="n">
        <v>2060</v>
      </c>
      <c r="B1665" s="6"/>
      <c r="C1665" s="16" t="n">
        <v>0.0945288288026928</v>
      </c>
      <c r="D1665" s="16" t="n">
        <v>0.121691800242947</v>
      </c>
      <c r="E1665" s="16" t="n">
        <v>0.747925925925926</v>
      </c>
      <c r="F1665" s="16" t="n">
        <v>0.627913707689336</v>
      </c>
      <c r="G1665" s="18" t="n">
        <v>3.94951201707316E-017</v>
      </c>
      <c r="H1665" s="6"/>
      <c r="I1665" s="18" t="n">
        <v>0.000483298010177824</v>
      </c>
      <c r="J1665" s="18" t="n">
        <v>0.000536450412419787</v>
      </c>
      <c r="K1665" s="16" t="n">
        <v>0.652469135802469</v>
      </c>
      <c r="L1665" s="18" t="n">
        <v>9.50986317598646E-006</v>
      </c>
      <c r="M1665" s="16" t="n">
        <v>0.517827160493827</v>
      </c>
      <c r="N1665" s="16" t="n">
        <v>0.094207828496941</v>
      </c>
      <c r="O1665" s="16" t="n">
        <v>0.228557319734535</v>
      </c>
      <c r="P1665" s="16" t="n">
        <v>0.184698509986306</v>
      </c>
    </row>
    <row r="1666" customFormat="false" ht="15" hidden="false" customHeight="false" outlineLevel="0" collapsed="false">
      <c r="A1666" s="17" t="n">
        <v>2061</v>
      </c>
      <c r="B1666" s="6"/>
      <c r="C1666" s="16" t="n">
        <v>0.0950119320214246</v>
      </c>
      <c r="D1666" s="16" t="n">
        <v>0.122228011807817</v>
      </c>
      <c r="E1666" s="16" t="n">
        <v>0.747901234567901</v>
      </c>
      <c r="F1666" s="16" t="n">
        <v>0.628740734915188</v>
      </c>
      <c r="G1666" s="18" t="n">
        <v>3.90357845324509E-017</v>
      </c>
      <c r="H1666" s="6"/>
      <c r="I1666" s="18" t="n">
        <v>0.000486952348626826</v>
      </c>
      <c r="J1666" s="18" t="n">
        <v>0.000540404512945827</v>
      </c>
      <c r="K1666" s="16" t="n">
        <v>0.653135802469136</v>
      </c>
      <c r="L1666" s="18" t="n">
        <v>8.76061705407921E-006</v>
      </c>
      <c r="M1666" s="16" t="n">
        <v>0.50520987654321</v>
      </c>
      <c r="N1666" s="16" t="n">
        <v>0.227835844030621</v>
      </c>
      <c r="O1666" s="16" t="n">
        <v>0.228842598354824</v>
      </c>
      <c r="P1666" s="16" t="n">
        <v>0.185461023136131</v>
      </c>
    </row>
    <row r="1667" customFormat="false" ht="15" hidden="false" customHeight="false" outlineLevel="0" collapsed="false">
      <c r="A1667" s="17" t="n">
        <v>2062</v>
      </c>
      <c r="B1667" s="6"/>
      <c r="C1667" s="16" t="n">
        <v>0.0954992334171265</v>
      </c>
      <c r="D1667" s="16" t="n">
        <v>0.122768705698786</v>
      </c>
      <c r="E1667" s="16" t="n">
        <v>0.748123456790124</v>
      </c>
      <c r="F1667" s="16" t="n">
        <v>0.6295598774107</v>
      </c>
      <c r="G1667" s="18" t="n">
        <v>3.86356242104566E-017</v>
      </c>
      <c r="H1667" s="6"/>
      <c r="I1667" s="18" t="n">
        <v>0.000490220350819239</v>
      </c>
      <c r="J1667" s="18" t="n">
        <v>0.000543824947838003</v>
      </c>
      <c r="K1667" s="16" t="n">
        <v>0.652913580246914</v>
      </c>
      <c r="L1667" s="18" t="n">
        <v>8.47530008575284E-006</v>
      </c>
      <c r="M1667" s="16" t="n">
        <v>0.509827160493827</v>
      </c>
      <c r="N1667" s="16" t="n">
        <v>0.514174414227418</v>
      </c>
      <c r="O1667" s="16" t="n">
        <v>0.229125099072238</v>
      </c>
      <c r="P1667" s="16" t="n">
        <v>0.185749477342115</v>
      </c>
    </row>
    <row r="1668" customFormat="false" ht="15" hidden="false" customHeight="false" outlineLevel="0" collapsed="false">
      <c r="A1668" s="17" t="n">
        <v>2063</v>
      </c>
      <c r="B1668" s="6"/>
      <c r="C1668" s="16" t="n">
        <v>0.095991493428068</v>
      </c>
      <c r="D1668" s="16" t="n">
        <v>0.123314591013909</v>
      </c>
      <c r="E1668" s="16" t="n">
        <v>0.748345679012346</v>
      </c>
      <c r="F1668" s="16" t="n">
        <v>0.630364574859618</v>
      </c>
      <c r="G1668" s="18" t="n">
        <v>3.78896344785041E-017</v>
      </c>
      <c r="H1668" s="6"/>
      <c r="I1668" s="18" t="n">
        <v>0.000493349218593019</v>
      </c>
      <c r="J1668" s="18" t="n">
        <v>0.000547012012629012</v>
      </c>
      <c r="K1668" s="16" t="n">
        <v>0.652543209876543</v>
      </c>
      <c r="L1668" s="18" t="n">
        <v>8.47530008575284E-006</v>
      </c>
      <c r="M1668" s="16" t="n">
        <v>0.530271604938272</v>
      </c>
      <c r="N1668" s="16" t="n">
        <v>0.935815053685521</v>
      </c>
      <c r="O1668" s="16" t="n">
        <v>0.229402561710463</v>
      </c>
      <c r="P1668" s="16" t="n">
        <v>0.185699349224196</v>
      </c>
    </row>
    <row r="1669" customFormat="false" ht="15" hidden="false" customHeight="false" outlineLevel="0" collapsed="false">
      <c r="A1669" s="17" t="n">
        <v>2064</v>
      </c>
      <c r="B1669" s="6"/>
      <c r="C1669" s="16" t="n">
        <v>0.0964882676150558</v>
      </c>
      <c r="D1669" s="16" t="n">
        <v>0.123865734627869</v>
      </c>
      <c r="E1669" s="16" t="n">
        <v>0.748148148148148</v>
      </c>
      <c r="F1669" s="16" t="n">
        <v>0.631166858810861</v>
      </c>
      <c r="G1669" s="18" t="n">
        <v>3.74150003331679E-017</v>
      </c>
      <c r="H1669" s="6"/>
      <c r="I1669" s="18" t="n">
        <v>0.0004965944087042</v>
      </c>
      <c r="J1669" s="18" t="n">
        <v>0.000550194796647544</v>
      </c>
      <c r="K1669" s="16" t="n">
        <v>0.651876543209877</v>
      </c>
      <c r="L1669" s="18" t="n">
        <v>8.87796493989987E-006</v>
      </c>
      <c r="M1669" s="16" t="n">
        <v>0.553506172839506</v>
      </c>
      <c r="N1669" s="16" t="n">
        <v>0.60360337824071</v>
      </c>
      <c r="O1669" s="16" t="n">
        <v>0.229679136503329</v>
      </c>
      <c r="P1669" s="16" t="n">
        <v>0.185219875857577</v>
      </c>
    </row>
    <row r="1670" customFormat="false" ht="15" hidden="false" customHeight="false" outlineLevel="0" collapsed="false">
      <c r="A1670" s="17" t="n">
        <v>2065</v>
      </c>
      <c r="B1670" s="6"/>
      <c r="C1670" s="16" t="n">
        <v>0.0969890885002774</v>
      </c>
      <c r="D1670" s="16" t="n">
        <v>0.124421506593324</v>
      </c>
      <c r="E1670" s="16" t="n">
        <v>0.748222222222222</v>
      </c>
      <c r="F1670" s="16" t="n">
        <v>0.63196230518305</v>
      </c>
      <c r="G1670" s="18" t="n">
        <v>3.67781257285416E-017</v>
      </c>
      <c r="H1670" s="6"/>
      <c r="I1670" s="18" t="n">
        <v>0.000499785963948307</v>
      </c>
      <c r="J1670" s="18" t="n">
        <v>0.000553193909603652</v>
      </c>
      <c r="K1670" s="16" t="n">
        <v>0.651308641975309</v>
      </c>
      <c r="L1670" s="18" t="n">
        <v>9.88996672771426E-006</v>
      </c>
      <c r="M1670" s="16" t="n">
        <v>0.574518518518519</v>
      </c>
      <c r="N1670" s="16" t="n">
        <v>0.264386289453009</v>
      </c>
      <c r="O1670" s="16" t="n">
        <v>0.229953299226467</v>
      </c>
      <c r="P1670" s="16" t="n">
        <v>0.18434905962087</v>
      </c>
    </row>
    <row r="1671" customFormat="false" ht="15" hidden="false" customHeight="false" outlineLevel="0" collapsed="false">
      <c r="A1671" s="17" t="n">
        <v>2066</v>
      </c>
      <c r="B1671" s="6"/>
      <c r="C1671" s="16" t="n">
        <v>0.0974924336402755</v>
      </c>
      <c r="D1671" s="16" t="n">
        <v>0.124979606771934</v>
      </c>
      <c r="E1671" s="16" t="n">
        <v>0.748271604938272</v>
      </c>
      <c r="F1671" s="16" t="n">
        <v>0.632736464426377</v>
      </c>
      <c r="G1671" s="18" t="n">
        <v>3.62525485458564E-017</v>
      </c>
      <c r="H1671" s="6"/>
      <c r="I1671" s="18" t="n">
        <v>0.000503011415638406</v>
      </c>
      <c r="J1671" s="18" t="n">
        <v>0.000556256640583948</v>
      </c>
      <c r="K1671" s="16" t="n">
        <v>0.651012345679012</v>
      </c>
      <c r="L1671" s="18" t="n">
        <v>1.0968012709589E-005</v>
      </c>
      <c r="M1671" s="16" t="n">
        <v>0.591456790123457</v>
      </c>
      <c r="N1671" s="16" t="n">
        <v>0.0983158700848259</v>
      </c>
      <c r="O1671" s="16" t="n">
        <v>0.230220072456562</v>
      </c>
      <c r="P1671" s="16" t="n">
        <v>0.183509162778789</v>
      </c>
    </row>
    <row r="1672" customFormat="false" ht="15" hidden="false" customHeight="false" outlineLevel="0" collapsed="false">
      <c r="A1672" s="17" t="n">
        <v>2067</v>
      </c>
      <c r="B1672" s="6"/>
      <c r="C1672" s="16" t="n">
        <v>0.0979986313907822</v>
      </c>
      <c r="D1672" s="16" t="n">
        <v>0.125540124780849</v>
      </c>
      <c r="E1672" s="16" t="n">
        <v>0.748222222222222</v>
      </c>
      <c r="F1672" s="16" t="n">
        <v>0.633486610906205</v>
      </c>
      <c r="G1672" s="18" t="n">
        <v>3.584811156749E-017</v>
      </c>
      <c r="H1672" s="6"/>
      <c r="I1672" s="18" t="n">
        <v>0.000506417651083992</v>
      </c>
      <c r="J1672" s="18" t="n">
        <v>0.000559449821887706</v>
      </c>
      <c r="K1672" s="16" t="n">
        <v>0.649654320987654</v>
      </c>
      <c r="L1672" s="18" t="n">
        <v>1.22694557870366E-005</v>
      </c>
      <c r="M1672" s="16" t="n">
        <v>0.605135802469136</v>
      </c>
      <c r="N1672" s="16" t="n">
        <v>0.0297141170477545</v>
      </c>
      <c r="O1672" s="16" t="n">
        <v>0.230478521447987</v>
      </c>
      <c r="P1672" s="16" t="n">
        <v>0.182481260427759</v>
      </c>
    </row>
    <row r="1673" customFormat="false" ht="15" hidden="false" customHeight="false" outlineLevel="0" collapsed="false">
      <c r="A1673" s="17" t="n">
        <v>2068</v>
      </c>
      <c r="B1673" s="6"/>
      <c r="C1673" s="16" t="n">
        <v>0.0985063128010102</v>
      </c>
      <c r="D1673" s="16" t="n">
        <v>0.126101250242683</v>
      </c>
      <c r="E1673" s="16" t="n">
        <v>0.748098765432099</v>
      </c>
      <c r="F1673" s="16" t="n">
        <v>0.634212026145899</v>
      </c>
      <c r="G1673" s="18" t="n">
        <v>3.57822690615007E-017</v>
      </c>
      <c r="H1673" s="6"/>
      <c r="I1673" s="18" t="n">
        <v>0.000509718637469762</v>
      </c>
      <c r="J1673" s="18" t="n">
        <v>0.000562389223939566</v>
      </c>
      <c r="K1673" s="16" t="n">
        <v>0.648716049382716</v>
      </c>
      <c r="L1673" s="18" t="n">
        <v>1.42899666466463E-005</v>
      </c>
      <c r="M1673" s="16" t="n">
        <v>0.621555555555556</v>
      </c>
      <c r="N1673" s="16" t="n">
        <v>0.00893226913654207</v>
      </c>
      <c r="O1673" s="16" t="n">
        <v>0.23072840337022</v>
      </c>
      <c r="P1673" s="16" t="n">
        <v>0.18102870651376</v>
      </c>
    </row>
    <row r="1674" customFormat="false" ht="15" hidden="false" customHeight="false" outlineLevel="0" collapsed="false">
      <c r="A1674" s="17" t="n">
        <v>2069</v>
      </c>
      <c r="B1674" s="6"/>
      <c r="C1674" s="16" t="n">
        <v>0.0990155876692841</v>
      </c>
      <c r="D1674" s="16" t="n">
        <v>0.126663103474527</v>
      </c>
      <c r="E1674" s="16" t="n">
        <v>0.747802469135803</v>
      </c>
      <c r="F1674" s="16" t="n">
        <v>0.634917400734624</v>
      </c>
      <c r="G1674" s="18" t="n">
        <v>3.56035685859096E-017</v>
      </c>
      <c r="H1674" s="6"/>
      <c r="I1674" s="18" t="n">
        <v>0.000513052122726346</v>
      </c>
      <c r="J1674" s="18" t="n">
        <v>0.000565311397824691</v>
      </c>
      <c r="K1674" s="16" t="n">
        <v>0.647111111111111</v>
      </c>
      <c r="L1674" s="18" t="n">
        <v>1.68385032671745E-005</v>
      </c>
      <c r="M1674" s="16" t="n">
        <v>0.640172839506173</v>
      </c>
      <c r="N1674" s="16" t="n">
        <v>0.00171231113566961</v>
      </c>
      <c r="O1674" s="16" t="n">
        <v>0.230971338172647</v>
      </c>
      <c r="P1674" s="16" t="n">
        <v>0.179402786097441</v>
      </c>
    </row>
    <row r="1675" customFormat="false" ht="15" hidden="false" customHeight="false" outlineLevel="0" collapsed="false">
      <c r="A1675" s="17" t="n">
        <v>2070</v>
      </c>
      <c r="B1675" s="6"/>
      <c r="C1675" s="16" t="n">
        <v>0.0995275836785098</v>
      </c>
      <c r="D1675" s="16" t="n">
        <v>0.127226692642018</v>
      </c>
      <c r="E1675" s="16" t="n">
        <v>0.747802469135803</v>
      </c>
      <c r="F1675" s="16" t="n">
        <v>0.63560216310665</v>
      </c>
      <c r="G1675" s="18" t="n">
        <v>3.55029641573139E-017</v>
      </c>
      <c r="H1675" s="6"/>
      <c r="I1675" s="18" t="n">
        <v>0.000516218488799218</v>
      </c>
      <c r="J1675" s="18" t="n">
        <v>0.000567978531358455</v>
      </c>
      <c r="K1675" s="16" t="n">
        <v>0.645802469135802</v>
      </c>
      <c r="L1675" s="18" t="n">
        <v>2.02665998932429E-005</v>
      </c>
      <c r="M1675" s="16" t="n">
        <v>0.663851851851852</v>
      </c>
      <c r="N1675" s="18" t="n">
        <v>0.000177663302106848</v>
      </c>
      <c r="O1675" s="16" t="n">
        <v>0.231207132701035</v>
      </c>
      <c r="P1675" s="16" t="n">
        <v>0.177570860042807</v>
      </c>
    </row>
    <row r="1676" customFormat="false" ht="15" hidden="false" customHeight="false" outlineLevel="0" collapsed="false">
      <c r="A1676" s="17" t="n">
        <v>2071</v>
      </c>
      <c r="B1676" s="6"/>
      <c r="C1676" s="16" t="n">
        <v>0.100043356617061</v>
      </c>
      <c r="D1676" s="16" t="n">
        <v>0.12779342433114</v>
      </c>
      <c r="E1676" s="16" t="n">
        <v>0.747901234567901</v>
      </c>
      <c r="F1676" s="16" t="n">
        <v>0.636275770968614</v>
      </c>
      <c r="G1676" s="18" t="n">
        <v>3.5401048488119E-017</v>
      </c>
      <c r="H1676" s="6"/>
      <c r="I1676" s="18" t="n">
        <v>0.000518998765194244</v>
      </c>
      <c r="J1676" s="18" t="n">
        <v>0.000570146433476611</v>
      </c>
      <c r="K1676" s="16" t="n">
        <v>0.644074074074074</v>
      </c>
      <c r="L1676" s="18" t="n">
        <v>2.53403650594287E-005</v>
      </c>
      <c r="M1676" s="16" t="n">
        <v>0.678320987654321</v>
      </c>
      <c r="N1676" s="18" t="n">
        <v>2.58372611024408E-005</v>
      </c>
      <c r="O1676" s="16" t="n">
        <v>0.231439046483664</v>
      </c>
      <c r="P1676" s="16" t="n">
        <v>0.175532684416503</v>
      </c>
    </row>
    <row r="1677" customFormat="false" ht="15" hidden="false" customHeight="false" outlineLevel="0" collapsed="false">
      <c r="A1677" s="17" t="n">
        <v>2072</v>
      </c>
      <c r="B1677" s="6"/>
      <c r="C1677" s="16" t="n">
        <v>0.100563657167982</v>
      </c>
      <c r="D1677" s="16" t="n">
        <v>0.128364310904747</v>
      </c>
      <c r="E1677" s="16" t="n">
        <v>0.747827160493827</v>
      </c>
      <c r="F1677" s="16" t="n">
        <v>0.636938325333523</v>
      </c>
      <c r="G1677" s="18" t="n">
        <v>3.5401048488119E-017</v>
      </c>
      <c r="H1677" s="6"/>
      <c r="I1677" s="18" t="n">
        <v>0.000521699080746106</v>
      </c>
      <c r="J1677" s="18" t="n">
        <v>0.000572152075253973</v>
      </c>
      <c r="K1677" s="16" t="n">
        <v>0.642098765432099</v>
      </c>
      <c r="L1677" s="18" t="n">
        <v>3.24376169743459E-005</v>
      </c>
      <c r="M1677" s="16" t="n">
        <v>0.687555555555556</v>
      </c>
      <c r="N1677" s="18" t="n">
        <v>4.14734263879602E-006</v>
      </c>
      <c r="O1677" s="16" t="n">
        <v>0.231667116217553</v>
      </c>
      <c r="P1677" s="16" t="n">
        <v>0.17329925081773</v>
      </c>
    </row>
    <row r="1678" customFormat="false" ht="15" hidden="false" customHeight="false" outlineLevel="0" collapsed="false">
      <c r="A1678" s="17" t="n">
        <v>2073</v>
      </c>
      <c r="B1678" s="6"/>
      <c r="C1678" s="16" t="n">
        <v>0.101089433593547</v>
      </c>
      <c r="D1678" s="16" t="n">
        <v>0.128940449715495</v>
      </c>
      <c r="E1678" s="16" t="n">
        <v>0.74758024691358</v>
      </c>
      <c r="F1678" s="16" t="n">
        <v>0.637588084908531</v>
      </c>
      <c r="G1678" s="18" t="n">
        <v>3.5401048488119E-017</v>
      </c>
      <c r="H1678" s="6"/>
      <c r="I1678" s="18" t="n">
        <v>0.000524395450299</v>
      </c>
      <c r="J1678" s="18" t="n">
        <v>0.000574135649121188</v>
      </c>
      <c r="K1678" s="16" t="n">
        <v>0.640345679012346</v>
      </c>
      <c r="L1678" s="18" t="n">
        <v>4.16266140925743E-005</v>
      </c>
      <c r="M1678" s="16" t="n">
        <v>0.69720987654321</v>
      </c>
      <c r="N1678" s="18" t="n">
        <v>6.34028969573548E-007</v>
      </c>
      <c r="O1678" s="16" t="n">
        <v>0.231890744531628</v>
      </c>
      <c r="P1678" s="16" t="n">
        <v>0.171101947988087</v>
      </c>
    </row>
    <row r="1679" customFormat="false" ht="15" hidden="false" customHeight="false" outlineLevel="0" collapsed="false">
      <c r="A1679" s="17" t="n">
        <v>2074</v>
      </c>
      <c r="B1679" s="6"/>
      <c r="C1679" s="16" t="n">
        <v>0.101618815166242</v>
      </c>
      <c r="D1679" s="16" t="n">
        <v>0.129519823778173</v>
      </c>
      <c r="E1679" s="16" t="n">
        <v>0.747333333333333</v>
      </c>
      <c r="F1679" s="16" t="n">
        <v>0.63822393680721</v>
      </c>
      <c r="G1679" s="18" t="n">
        <v>3.5401048488119E-017</v>
      </c>
      <c r="H1679" s="6"/>
      <c r="I1679" s="18" t="n">
        <v>0.000527116938656536</v>
      </c>
      <c r="J1679" s="18" t="n">
        <v>0.000576099546892018</v>
      </c>
      <c r="K1679" s="16" t="n">
        <v>0.638493827160494</v>
      </c>
      <c r="L1679" s="18" t="n">
        <v>5.38053891724404E-005</v>
      </c>
      <c r="M1679" s="16" t="n">
        <v>0.708814814814815</v>
      </c>
      <c r="N1679" s="18" t="n">
        <v>7.04783653498429E-008</v>
      </c>
      <c r="O1679" s="16" t="n">
        <v>0.232109550639408</v>
      </c>
      <c r="P1679" s="16" t="n">
        <v>0.168763216621591</v>
      </c>
    </row>
    <row r="1680" customFormat="false" ht="15" hidden="false" customHeight="false" outlineLevel="0" collapsed="false">
      <c r="A1680" s="17" t="n">
        <v>2075</v>
      </c>
      <c r="B1680" s="6"/>
      <c r="C1680" s="16" t="n">
        <v>0.102150383863239</v>
      </c>
      <c r="D1680" s="16" t="n">
        <v>0.130100881663499</v>
      </c>
      <c r="E1680" s="16" t="n">
        <v>0.747160493827161</v>
      </c>
      <c r="F1680" s="16" t="n">
        <v>0.63883979466411</v>
      </c>
      <c r="G1680" s="18" t="n">
        <v>3.5401048488119E-017</v>
      </c>
      <c r="H1680" s="6"/>
      <c r="I1680" s="18" t="n">
        <v>0.000530235587160753</v>
      </c>
      <c r="J1680" s="18" t="n">
        <v>0.000578447829813426</v>
      </c>
      <c r="K1680" s="16" t="n">
        <v>0.636320987654321</v>
      </c>
      <c r="L1680" s="18" t="n">
        <v>6.96011424237201E-005</v>
      </c>
      <c r="M1680" s="16" t="n">
        <v>0.718074074074074</v>
      </c>
      <c r="N1680" s="18" t="n">
        <v>9.92942272266248E-009</v>
      </c>
      <c r="O1680" s="16" t="n">
        <v>0.232321442914023</v>
      </c>
      <c r="P1680" s="16" t="n">
        <v>0.166230049369878</v>
      </c>
    </row>
    <row r="1681" customFormat="false" ht="15" hidden="false" customHeight="false" outlineLevel="0" collapsed="false">
      <c r="A1681" s="17" t="n">
        <v>2076</v>
      </c>
      <c r="B1681" s="6"/>
      <c r="C1681" s="16" t="n">
        <v>0.102683163014345</v>
      </c>
      <c r="D1681" s="16" t="n">
        <v>0.130682368168588</v>
      </c>
      <c r="E1681" s="16" t="n">
        <v>0.746962962962963</v>
      </c>
      <c r="F1681" s="16" t="n">
        <v>0.639436341623559</v>
      </c>
      <c r="G1681" s="18" t="n">
        <v>3.5401048488119E-017</v>
      </c>
      <c r="H1681" s="6"/>
      <c r="I1681" s="18" t="n">
        <v>0.00053333485927706</v>
      </c>
      <c r="J1681" s="18" t="n">
        <v>0.000580723407663237</v>
      </c>
      <c r="K1681" s="16" t="n">
        <v>0.633925925925926</v>
      </c>
      <c r="L1681" s="18" t="n">
        <v>9.06403804947539E-005</v>
      </c>
      <c r="M1681" s="16" t="n">
        <v>0.728888888888889</v>
      </c>
      <c r="N1681" s="18" t="n">
        <v>7.74615358614969E-010</v>
      </c>
      <c r="O1681" s="16" t="n">
        <v>0.232526659541175</v>
      </c>
      <c r="P1681" s="16" t="n">
        <v>0.163513574265989</v>
      </c>
    </row>
    <row r="1682" customFormat="false" ht="15" hidden="false" customHeight="false" outlineLevel="0" collapsed="false">
      <c r="A1682" s="17" t="n">
        <v>2077</v>
      </c>
      <c r="B1682" s="6"/>
      <c r="C1682" s="16" t="n">
        <v>0.103216411435764</v>
      </c>
      <c r="D1682" s="16" t="n">
        <v>0.131263167246872</v>
      </c>
      <c r="E1682" s="16" t="n">
        <v>0.746938271604938</v>
      </c>
      <c r="F1682" s="16" t="n">
        <v>0.640010043200114</v>
      </c>
      <c r="G1682" s="18" t="n">
        <v>3.5401048488119E-017</v>
      </c>
      <c r="H1682" s="6"/>
      <c r="I1682" s="18" t="n">
        <v>0.000536225656313331</v>
      </c>
      <c r="J1682" s="18" t="n">
        <v>0.000582706198687304</v>
      </c>
      <c r="K1682" s="16" t="n">
        <v>0.63116049382716</v>
      </c>
      <c r="L1682" s="18" t="n">
        <v>0.000122058455688921</v>
      </c>
      <c r="M1682" s="16" t="n">
        <v>0.736740740740741</v>
      </c>
      <c r="N1682" s="18" t="n">
        <v>7.67185385611981E-011</v>
      </c>
      <c r="O1682" s="16" t="n">
        <v>0.232723987894265</v>
      </c>
      <c r="P1682" s="16" t="n">
        <v>0.160525077470757</v>
      </c>
    </row>
    <row r="1683" customFormat="false" ht="15" hidden="false" customHeight="false" outlineLevel="0" collapsed="false">
      <c r="A1683" s="17" t="n">
        <v>2078</v>
      </c>
      <c r="B1683" s="6"/>
      <c r="C1683" s="16" t="n">
        <v>0.103751434688721</v>
      </c>
      <c r="D1683" s="16" t="n">
        <v>0.131844469496691</v>
      </c>
      <c r="E1683" s="16" t="n">
        <v>0.747012345679012</v>
      </c>
      <c r="F1683" s="16" t="n">
        <v>0.640560363661921</v>
      </c>
      <c r="G1683" s="18" t="n">
        <v>3.5401048488119E-017</v>
      </c>
      <c r="H1683" s="6"/>
      <c r="I1683" s="18" t="n">
        <v>0.000538867480816122</v>
      </c>
      <c r="J1683" s="18" t="n">
        <v>0.000584396809457497</v>
      </c>
      <c r="K1683" s="16" t="n">
        <v>0.628518518518519</v>
      </c>
      <c r="L1683" s="18" t="n">
        <v>0.00016575592680488</v>
      </c>
      <c r="M1683" s="16" t="n">
        <v>0.74079012345679</v>
      </c>
      <c r="N1683" s="18" t="n">
        <v>2.16152650781363E-011</v>
      </c>
      <c r="O1683" s="16" t="n">
        <v>0.23291324715725</v>
      </c>
      <c r="P1683" s="16" t="n">
        <v>0.157402071874911</v>
      </c>
    </row>
    <row r="1684" customFormat="false" ht="15" hidden="false" customHeight="false" outlineLevel="0" collapsed="false">
      <c r="A1684" s="17" t="n">
        <v>2079</v>
      </c>
      <c r="B1684" s="6"/>
      <c r="C1684" s="16" t="n">
        <v>0.104289374932458</v>
      </c>
      <c r="D1684" s="16" t="n">
        <v>0.132427725561255</v>
      </c>
      <c r="E1684" s="16" t="n">
        <v>0.746864197530864</v>
      </c>
      <c r="F1684" s="16" t="n">
        <v>0.641094227288452</v>
      </c>
      <c r="G1684" s="18" t="n">
        <v>3.5401048488119E-017</v>
      </c>
      <c r="H1684" s="6"/>
      <c r="I1684" s="18" t="n">
        <v>0.000541109850570804</v>
      </c>
      <c r="J1684" s="18" t="n">
        <v>0.000585616568546629</v>
      </c>
      <c r="K1684" s="16" t="n">
        <v>0.625851851851852</v>
      </c>
      <c r="L1684" s="18" t="n">
        <v>0.00022741489841989</v>
      </c>
      <c r="M1684" s="16" t="n">
        <v>0.739851851851852</v>
      </c>
      <c r="N1684" s="18" t="n">
        <v>2.43717374719671E-011</v>
      </c>
      <c r="O1684" s="16" t="n">
        <v>0.233096821508381</v>
      </c>
      <c r="P1684" s="16" t="n">
        <v>0.154124478536948</v>
      </c>
    </row>
    <row r="1685" customFormat="false" ht="15" hidden="false" customHeight="false" outlineLevel="0" collapsed="false">
      <c r="A1685" s="17" t="n">
        <v>2080</v>
      </c>
      <c r="B1685" s="6"/>
      <c r="C1685" s="16" t="n">
        <v>0.104831337267348</v>
      </c>
      <c r="D1685" s="16" t="n">
        <v>0.133013580049514</v>
      </c>
      <c r="E1685" s="16" t="n">
        <v>0.747111111111111</v>
      </c>
      <c r="F1685" s="16" t="n">
        <v>0.641601757046215</v>
      </c>
      <c r="G1685" s="18" t="n">
        <v>3.5401048488119E-017</v>
      </c>
      <c r="H1685" s="6"/>
      <c r="I1685" s="18" t="n">
        <v>0.000542897511243826</v>
      </c>
      <c r="J1685" s="18" t="n">
        <v>0.000586348260678651</v>
      </c>
      <c r="K1685" s="16" t="n">
        <v>0.623382716049383</v>
      </c>
      <c r="L1685" s="18" t="n">
        <v>0.000316120961091903</v>
      </c>
      <c r="M1685" s="16" t="n">
        <v>0.735555555555556</v>
      </c>
      <c r="N1685" s="18" t="n">
        <v>4.36329695195954E-011</v>
      </c>
      <c r="O1685" s="16" t="n">
        <v>0.233271317592287</v>
      </c>
      <c r="P1685" s="16" t="n">
        <v>0.150808886941336</v>
      </c>
    </row>
    <row r="1686" customFormat="false" ht="15" hidden="false" customHeight="false" outlineLevel="0" collapsed="false">
      <c r="A1686" s="17" t="n">
        <v>2081</v>
      </c>
      <c r="B1686" s="6"/>
      <c r="C1686" s="16" t="n">
        <v>0.105377499334933</v>
      </c>
      <c r="D1686" s="16" t="n">
        <v>0.133602282921752</v>
      </c>
      <c r="E1686" s="16" t="n">
        <v>0.747111111111111</v>
      </c>
      <c r="F1686" s="16" t="n">
        <v>0.642083097907022</v>
      </c>
      <c r="G1686" s="18" t="n">
        <v>3.55029641573139E-017</v>
      </c>
      <c r="H1686" s="6"/>
      <c r="I1686" s="18" t="n">
        <v>0.000544557102349545</v>
      </c>
      <c r="J1686" s="18" t="n">
        <v>0.000587005046979482</v>
      </c>
      <c r="K1686" s="16" t="n">
        <v>0.621012345679012</v>
      </c>
      <c r="L1686" s="18" t="n">
        <v>0.000432631257285761</v>
      </c>
      <c r="M1686" s="16" t="n">
        <v>0.72879012345679</v>
      </c>
      <c r="N1686" s="18" t="n">
        <v>9.93841626390276E-011</v>
      </c>
      <c r="O1686" s="16" t="n">
        <v>0.233436788736306</v>
      </c>
      <c r="P1686" s="16" t="n">
        <v>0.147597184454655</v>
      </c>
    </row>
    <row r="1687" customFormat="false" ht="15" hidden="false" customHeight="false" outlineLevel="0" collapsed="false">
      <c r="A1687" s="17" t="n">
        <v>2082</v>
      </c>
      <c r="B1687" s="6"/>
      <c r="C1687" s="16" t="n">
        <v>0.1059274782954</v>
      </c>
      <c r="D1687" s="16" t="n">
        <v>0.134193758294778</v>
      </c>
      <c r="E1687" s="16" t="n">
        <v>0.747135802469136</v>
      </c>
      <c r="F1687" s="16" t="n">
        <v>0.642542317803983</v>
      </c>
      <c r="G1687" s="18" t="n">
        <v>3.56977191175658E-017</v>
      </c>
      <c r="H1687" s="6"/>
      <c r="I1687" s="18" t="n">
        <v>0.000545993039591211</v>
      </c>
      <c r="J1687" s="18" t="n">
        <v>0.000587467622011606</v>
      </c>
      <c r="K1687" s="16" t="n">
        <v>0.618888888888889</v>
      </c>
      <c r="L1687" s="18" t="n">
        <v>0.000578290224939411</v>
      </c>
      <c r="M1687" s="16" t="n">
        <v>0.71758024691358</v>
      </c>
      <c r="N1687" s="18" t="n">
        <v>5.17503293464038E-010</v>
      </c>
      <c r="O1687" s="16" t="n">
        <v>0.233594636428149</v>
      </c>
      <c r="P1687" s="16" t="n">
        <v>0.144494679464731</v>
      </c>
    </row>
    <row r="1688" customFormat="false" ht="15" hidden="false" customHeight="false" outlineLevel="0" collapsed="false">
      <c r="A1688" s="17" t="n">
        <v>2083</v>
      </c>
      <c r="B1688" s="6"/>
      <c r="C1688" s="16" t="n">
        <v>0.106479462424968</v>
      </c>
      <c r="D1688" s="16" t="n">
        <v>0.134786172353814</v>
      </c>
      <c r="E1688" s="16" t="n">
        <v>0.747160493827161</v>
      </c>
      <c r="F1688" s="16" t="n">
        <v>0.64298457418262</v>
      </c>
      <c r="G1688" s="18" t="n">
        <v>3.584811156749E-017</v>
      </c>
      <c r="H1688" s="6"/>
      <c r="I1688" s="18" t="n">
        <v>0.000547500891935969</v>
      </c>
      <c r="J1688" s="18" t="n">
        <v>0.000588051768817777</v>
      </c>
      <c r="K1688" s="16" t="n">
        <v>0.61641975308642</v>
      </c>
      <c r="L1688" s="18" t="n">
        <v>0.000763367868829919</v>
      </c>
      <c r="M1688" s="16" t="n">
        <v>0.697456790123457</v>
      </c>
      <c r="N1688" s="18" t="n">
        <v>7.71413808965365E-009</v>
      </c>
      <c r="O1688" s="16" t="n">
        <v>0.233746635792955</v>
      </c>
      <c r="P1688" s="16" t="n">
        <v>0.141505619127729</v>
      </c>
    </row>
    <row r="1689" customFormat="false" ht="15" hidden="false" customHeight="false" outlineLevel="0" collapsed="false">
      <c r="A1689" s="17" t="n">
        <v>2084</v>
      </c>
      <c r="B1689" s="6"/>
      <c r="C1689" s="16" t="n">
        <v>0.107031754782027</v>
      </c>
      <c r="D1689" s="16" t="n">
        <v>0.135377945872176</v>
      </c>
      <c r="E1689" s="16" t="n">
        <v>0.746740740740741</v>
      </c>
      <c r="F1689" s="16" t="n">
        <v>0.643411981447557</v>
      </c>
      <c r="G1689" s="18" t="n">
        <v>3.61531725821865E-017</v>
      </c>
      <c r="H1689" s="6"/>
      <c r="I1689" s="18" t="n">
        <v>0.000549122874166522</v>
      </c>
      <c r="J1689" s="18" t="n">
        <v>0.000588870189669762</v>
      </c>
      <c r="K1689" s="16" t="n">
        <v>0.614098765432099</v>
      </c>
      <c r="L1689" s="18" t="n">
        <v>0.000963005419177291</v>
      </c>
      <c r="M1689" s="16" t="n">
        <v>0.676814814814815</v>
      </c>
      <c r="N1689" s="18" t="n">
        <v>1.48870958916721E-007</v>
      </c>
      <c r="O1689" s="16" t="n">
        <v>0.233893515374521</v>
      </c>
      <c r="P1689" s="16" t="n">
        <v>0.138816111290047</v>
      </c>
    </row>
    <row r="1690" customFormat="false" ht="15" hidden="false" customHeight="false" outlineLevel="0" collapsed="false">
      <c r="A1690" s="17" t="n">
        <v>2085</v>
      </c>
      <c r="B1690" s="6"/>
      <c r="C1690" s="16" t="n">
        <v>0.107582614892036</v>
      </c>
      <c r="D1690" s="16" t="n">
        <v>0.135967564297306</v>
      </c>
      <c r="E1690" s="16" t="n">
        <v>0.746567901234568</v>
      </c>
      <c r="F1690" s="16" t="n">
        <v>0.64382875765431</v>
      </c>
      <c r="G1690" s="18" t="n">
        <v>3.66146974280391E-017</v>
      </c>
      <c r="H1690" s="6"/>
      <c r="I1690" s="18" t="n">
        <v>0.000550585238351471</v>
      </c>
      <c r="J1690" s="18" t="n">
        <v>0.000589629633736219</v>
      </c>
      <c r="K1690" s="16" t="n">
        <v>0.612320987654321</v>
      </c>
      <c r="L1690" s="16" t="n">
        <v>0.00117423585222867</v>
      </c>
      <c r="M1690" s="16" t="n">
        <v>0.654716049382716</v>
      </c>
      <c r="N1690" s="18" t="n">
        <v>3.3510882222608E-006</v>
      </c>
      <c r="O1690" s="16" t="n">
        <v>0.234036726146631</v>
      </c>
      <c r="P1690" s="16" t="n">
        <v>0.13646027935646</v>
      </c>
    </row>
    <row r="1691" customFormat="false" ht="15" hidden="false" customHeight="false" outlineLevel="0" collapsed="false">
      <c r="A1691" s="17" t="n">
        <v>2086</v>
      </c>
      <c r="B1691" s="6"/>
      <c r="C1691" s="16" t="n">
        <v>0.108131816666636</v>
      </c>
      <c r="D1691" s="16" t="n">
        <v>0.136554792195219</v>
      </c>
      <c r="E1691" s="16" t="n">
        <v>0.74641975308642</v>
      </c>
      <c r="F1691" s="16" t="n">
        <v>0.644236617520369</v>
      </c>
      <c r="G1691" s="18" t="n">
        <v>3.71565264864315E-017</v>
      </c>
      <c r="H1691" s="6"/>
      <c r="I1691" s="18" t="n">
        <v>0.000551780684303904</v>
      </c>
      <c r="J1691" s="18" t="n">
        <v>0.000590238422805528</v>
      </c>
      <c r="K1691" s="16" t="n">
        <v>0.610543209876543</v>
      </c>
      <c r="L1691" s="16" t="n">
        <v>0.00138271402636859</v>
      </c>
      <c r="M1691" s="16" t="n">
        <v>0.629777777777778</v>
      </c>
      <c r="N1691" s="18" t="n">
        <v>7.09784156837303E-005</v>
      </c>
      <c r="O1691" s="16" t="n">
        <v>0.234176858378488</v>
      </c>
      <c r="P1691" s="16" t="n">
        <v>0.134510604513977</v>
      </c>
    </row>
    <row r="1692" customFormat="false" ht="15" hidden="false" customHeight="false" outlineLevel="0" collapsed="false">
      <c r="A1692" s="17" t="n">
        <v>2087</v>
      </c>
      <c r="B1692" s="6"/>
      <c r="C1692" s="16" t="n">
        <v>0.108680458005901</v>
      </c>
      <c r="D1692" s="16" t="n">
        <v>0.137140861403229</v>
      </c>
      <c r="E1692" s="16" t="n">
        <v>0.746444444444445</v>
      </c>
      <c r="F1692" s="16" t="n">
        <v>0.64463235761221</v>
      </c>
      <c r="G1692" s="18" t="n">
        <v>3.75664961908778E-017</v>
      </c>
      <c r="H1692" s="6"/>
      <c r="I1692" s="18" t="n">
        <v>0.000552733180423339</v>
      </c>
      <c r="J1692" s="18" t="n">
        <v>0.000590693974009754</v>
      </c>
      <c r="K1692" s="16" t="n">
        <v>0.609086419753086</v>
      </c>
      <c r="L1692" s="16" t="n">
        <v>0.00158367842861166</v>
      </c>
      <c r="M1692" s="16" t="n">
        <v>0.611481481481482</v>
      </c>
      <c r="N1692" s="18" t="n">
        <v>0.000553712839800064</v>
      </c>
      <c r="O1692" s="16" t="n">
        <v>0.234312812555684</v>
      </c>
      <c r="P1692" s="16" t="n">
        <v>0.132912235762524</v>
      </c>
    </row>
    <row r="1693" customFormat="false" ht="15" hidden="false" customHeight="false" outlineLevel="0" collapsed="false">
      <c r="A1693" s="17" t="n">
        <v>2088</v>
      </c>
      <c r="B1693" s="6"/>
      <c r="C1693" s="16" t="n">
        <v>0.109230729469292</v>
      </c>
      <c r="D1693" s="16" t="n">
        <v>0.137728214537124</v>
      </c>
      <c r="E1693" s="16" t="n">
        <v>0.746049382716049</v>
      </c>
      <c r="F1693" s="16" t="n">
        <v>0.645014356035737</v>
      </c>
      <c r="G1693" s="18" t="n">
        <v>3.82518710944068E-017</v>
      </c>
      <c r="H1693" s="6"/>
      <c r="I1693" s="18" t="n">
        <v>0.000553144173666831</v>
      </c>
      <c r="J1693" s="18" t="n">
        <v>0.000590674291881948</v>
      </c>
      <c r="K1693" s="16" t="n">
        <v>0.607901234567901</v>
      </c>
      <c r="L1693" s="16" t="n">
        <v>0.00175890669018013</v>
      </c>
      <c r="M1693" s="16" t="n">
        <v>0.594716049382716</v>
      </c>
      <c r="N1693" s="16" t="n">
        <v>0.00276041189914462</v>
      </c>
      <c r="O1693" s="16" t="n">
        <v>0.234444032825273</v>
      </c>
      <c r="P1693" s="16" t="n">
        <v>0.131705341390363</v>
      </c>
    </row>
    <row r="1694" customFormat="false" ht="15" hidden="false" customHeight="false" outlineLevel="0" collapsed="false">
      <c r="A1694" s="17" t="n">
        <v>2089</v>
      </c>
      <c r="B1694" s="6"/>
      <c r="C1694" s="16" t="n">
        <v>0.109783066038532</v>
      </c>
      <c r="D1694" s="16" t="n">
        <v>0.138317540671597</v>
      </c>
      <c r="E1694" s="16" t="n">
        <v>0.746024691358025</v>
      </c>
      <c r="F1694" s="16" t="n">
        <v>0.645391196138004</v>
      </c>
      <c r="G1694" s="18" t="n">
        <v>3.87595277882697E-017</v>
      </c>
      <c r="H1694" s="6"/>
      <c r="I1694" s="18" t="n">
        <v>0.000553424003282469</v>
      </c>
      <c r="J1694" s="18" t="n">
        <v>0.000590580281638608</v>
      </c>
      <c r="K1694" s="16" t="n">
        <v>0.606617283950617</v>
      </c>
      <c r="L1694" s="16" t="n">
        <v>0.0019140778393592</v>
      </c>
      <c r="M1694" s="16" t="n">
        <v>0.58320987654321</v>
      </c>
      <c r="N1694" s="16" t="n">
        <v>0.00853542421639963</v>
      </c>
      <c r="O1694" s="16" t="n">
        <v>0.234573468604835</v>
      </c>
      <c r="P1694" s="16" t="n">
        <v>0.130728040901463</v>
      </c>
    </row>
    <row r="1695" customFormat="false" ht="15" hidden="false" customHeight="false" outlineLevel="0" collapsed="false">
      <c r="A1695" s="17" t="n">
        <v>2090</v>
      </c>
      <c r="B1695" s="6"/>
      <c r="C1695" s="16" t="n">
        <v>0.110338922360846</v>
      </c>
      <c r="D1695" s="16" t="n">
        <v>0.138910184323487</v>
      </c>
      <c r="E1695" s="16" t="n">
        <v>0.745753086419753</v>
      </c>
      <c r="F1695" s="16" t="n">
        <v>0.645757773350259</v>
      </c>
      <c r="G1695" s="18" t="n">
        <v>3.91223138180651E-017</v>
      </c>
      <c r="H1695" s="6"/>
      <c r="I1695" s="18" t="n">
        <v>0.000553903158990395</v>
      </c>
      <c r="J1695" s="18" t="n">
        <v>0.000590705647591256</v>
      </c>
      <c r="K1695" s="16" t="n">
        <v>0.605432098765432</v>
      </c>
      <c r="L1695" s="16" t="n">
        <v>0.00206089078350485</v>
      </c>
      <c r="M1695" s="16" t="n">
        <v>0.573604938271605</v>
      </c>
      <c r="N1695" s="16" t="n">
        <v>0.0241070388368366</v>
      </c>
      <c r="O1695" s="16" t="n">
        <v>0.23469936735109</v>
      </c>
      <c r="P1695" s="16" t="n">
        <v>0.12979429176182</v>
      </c>
    </row>
    <row r="1696" customFormat="false" ht="15" hidden="false" customHeight="false" outlineLevel="0" collapsed="false">
      <c r="A1696" s="17" t="n">
        <v>2091</v>
      </c>
      <c r="B1696" s="6"/>
      <c r="C1696" s="16" t="n">
        <v>0.110896350159582</v>
      </c>
      <c r="D1696" s="16" t="n">
        <v>0.139504401389104</v>
      </c>
      <c r="E1696" s="16" t="n">
        <v>0.745753086419753</v>
      </c>
      <c r="F1696" s="16" t="n">
        <v>0.646122571445036</v>
      </c>
      <c r="G1696" s="18" t="n">
        <v>3.96964050237696E-017</v>
      </c>
      <c r="H1696" s="6"/>
      <c r="I1696" s="18" t="n">
        <v>0.000554505829950403</v>
      </c>
      <c r="J1696" s="18" t="n">
        <v>0.000591003352628036</v>
      </c>
      <c r="K1696" s="16" t="n">
        <v>0.60479012345679</v>
      </c>
      <c r="L1696" s="16" t="n">
        <v>0.00217467611816424</v>
      </c>
      <c r="M1696" s="16" t="n">
        <v>0.560962962962963</v>
      </c>
      <c r="N1696" s="16" t="n">
        <v>0.0719637896408093</v>
      </c>
      <c r="O1696" s="16" t="n">
        <v>0.234824643346169</v>
      </c>
      <c r="P1696" s="16" t="n">
        <v>0.129012115325018</v>
      </c>
    </row>
    <row r="1697" customFormat="false" ht="15" hidden="false" customHeight="false" outlineLevel="0" collapsed="false">
      <c r="A1697" s="17" t="n">
        <v>2092</v>
      </c>
      <c r="B1697" s="6"/>
      <c r="C1697" s="16" t="n">
        <v>0.111454114831658</v>
      </c>
      <c r="D1697" s="16" t="n">
        <v>0.140098913483818</v>
      </c>
      <c r="E1697" s="16" t="n">
        <v>0.745728395061728</v>
      </c>
      <c r="F1697" s="16" t="n">
        <v>0.646489036701962</v>
      </c>
      <c r="G1697" s="18" t="n">
        <v>4.04639975225114E-017</v>
      </c>
      <c r="H1697" s="6"/>
      <c r="I1697" s="18" t="n">
        <v>0.000555573726397887</v>
      </c>
      <c r="J1697" s="18" t="n">
        <v>0.000591777598100688</v>
      </c>
      <c r="K1697" s="16" t="n">
        <v>0.604148148148148</v>
      </c>
      <c r="L1697" s="16" t="n">
        <v>0.00232479026613414</v>
      </c>
      <c r="M1697" s="16" t="n">
        <v>0.545185185185185</v>
      </c>
      <c r="N1697" s="16" t="n">
        <v>0.175054467225996</v>
      </c>
      <c r="O1697" s="16" t="n">
        <v>0.234950480083968</v>
      </c>
      <c r="P1697" s="16" t="n">
        <v>0.128181787773248</v>
      </c>
    </row>
    <row r="1698" customFormat="false" ht="15" hidden="false" customHeight="false" outlineLevel="0" collapsed="false">
      <c r="A1698" s="17" t="n">
        <v>2093</v>
      </c>
      <c r="B1698" s="6"/>
      <c r="C1698" s="16" t="n">
        <v>0.11201110876018</v>
      </c>
      <c r="D1698" s="16" t="n">
        <v>0.140692242887764</v>
      </c>
      <c r="E1698" s="16" t="n">
        <v>0.745679012345679</v>
      </c>
      <c r="F1698" s="16" t="n">
        <v>0.646849564880608</v>
      </c>
      <c r="G1698" s="18" t="n">
        <v>4.12747951868488E-017</v>
      </c>
      <c r="H1698" s="6"/>
      <c r="I1698" s="18" t="n">
        <v>0.000556749756196416</v>
      </c>
      <c r="J1698" s="18" t="n">
        <v>0.000592717796682057</v>
      </c>
      <c r="K1698" s="16" t="n">
        <v>0.604444444444445</v>
      </c>
      <c r="L1698" s="16" t="n">
        <v>0.00245667902668819</v>
      </c>
      <c r="M1698" s="16" t="n">
        <v>0.532296296296296</v>
      </c>
      <c r="N1698" s="16" t="n">
        <v>0.291037589493785</v>
      </c>
      <c r="O1698" s="16" t="n">
        <v>0.235074266622759</v>
      </c>
      <c r="P1698" s="16" t="n">
        <v>0.127502312445313</v>
      </c>
    </row>
    <row r="1699" customFormat="false" ht="15" hidden="false" customHeight="false" outlineLevel="0" collapsed="false">
      <c r="A1699" s="17" t="n">
        <v>2094</v>
      </c>
      <c r="B1699" s="6"/>
      <c r="C1699" s="16" t="n">
        <v>0.112566693909727</v>
      </c>
      <c r="D1699" s="16" t="n">
        <v>0.141283760932298</v>
      </c>
      <c r="E1699" s="16" t="n">
        <v>0.745456790123457</v>
      </c>
      <c r="F1699" s="16" t="n">
        <v>0.647201121571577</v>
      </c>
      <c r="G1699" s="18" t="n">
        <v>4.1985735452789E-017</v>
      </c>
      <c r="H1699" s="6"/>
      <c r="I1699" s="18" t="n">
        <v>0.000557757280175403</v>
      </c>
      <c r="J1699" s="18" t="n">
        <v>0.000593569030896229</v>
      </c>
      <c r="K1699" s="16" t="n">
        <v>0.604123456790124</v>
      </c>
      <c r="L1699" s="16" t="n">
        <v>0.00252447277047262</v>
      </c>
      <c r="M1699" s="16" t="n">
        <v>0.518518518518519</v>
      </c>
      <c r="N1699" s="16" t="n">
        <v>0.420083983126671</v>
      </c>
      <c r="O1699" s="16" t="n">
        <v>0.235194961807627</v>
      </c>
      <c r="P1699" s="16" t="n">
        <v>0.127117083633226</v>
      </c>
    </row>
    <row r="1700" customFormat="false" ht="15" hidden="false" customHeight="false" outlineLevel="0" collapsed="false">
      <c r="A1700" s="17" t="n">
        <v>2095</v>
      </c>
      <c r="B1700" s="6"/>
      <c r="C1700" s="16" t="n">
        <v>0.113121657655381</v>
      </c>
      <c r="D1700" s="16" t="n">
        <v>0.141874173427379</v>
      </c>
      <c r="E1700" s="16" t="n">
        <v>0.745432098765432</v>
      </c>
      <c r="F1700" s="16" t="n">
        <v>0.647540421640736</v>
      </c>
      <c r="G1700" s="18" t="n">
        <v>4.28096181571421E-017</v>
      </c>
      <c r="H1700" s="6"/>
      <c r="I1700" s="18" t="n">
        <v>0.000558736742961727</v>
      </c>
      <c r="J1700" s="18" t="n">
        <v>0.00059446032611356</v>
      </c>
      <c r="K1700" s="16" t="n">
        <v>0.603777777777778</v>
      </c>
      <c r="L1700" s="16" t="n">
        <v>0.00256592964365329</v>
      </c>
      <c r="M1700" s="16" t="n">
        <v>0.508296296296296</v>
      </c>
      <c r="N1700" s="16" t="n">
        <v>0.558455252637498</v>
      </c>
      <c r="O1700" s="16" t="n">
        <v>0.235311438775975</v>
      </c>
      <c r="P1700" s="16" t="n">
        <v>0.12692563227039</v>
      </c>
    </row>
    <row r="1701" customFormat="false" ht="15" hidden="false" customHeight="false" outlineLevel="0" collapsed="false">
      <c r="A1701" s="17" t="n">
        <v>2096</v>
      </c>
      <c r="B1701" s="6"/>
      <c r="C1701" s="16" t="n">
        <v>0.11367821998379</v>
      </c>
      <c r="D1701" s="16" t="n">
        <v>0.142465610353132</v>
      </c>
      <c r="E1701" s="16" t="n">
        <v>0.745283950617284</v>
      </c>
      <c r="F1701" s="16" t="n">
        <v>0.647860090003174</v>
      </c>
      <c r="G1701" s="18" t="n">
        <v>4.37694317978353E-017</v>
      </c>
      <c r="H1701" s="6"/>
      <c r="I1701" s="18" t="n">
        <v>0.000559414170149995</v>
      </c>
      <c r="J1701" s="18" t="n">
        <v>0.000595066980355003</v>
      </c>
      <c r="K1701" s="16" t="n">
        <v>0.603283950617284</v>
      </c>
      <c r="L1701" s="16" t="n">
        <v>0.00260848339026735</v>
      </c>
      <c r="M1701" s="16" t="n">
        <v>0.500814814814815</v>
      </c>
      <c r="N1701" s="16" t="n">
        <v>0.690956765383795</v>
      </c>
      <c r="O1701" s="16" t="n">
        <v>0.235421167179081</v>
      </c>
      <c r="P1701" s="16" t="n">
        <v>0.126778861590032</v>
      </c>
    </row>
    <row r="1702" customFormat="false" ht="15" hidden="false" customHeight="false" outlineLevel="0" collapsed="false">
      <c r="A1702" s="17" t="n">
        <v>2097</v>
      </c>
      <c r="B1702" s="6"/>
      <c r="C1702" s="16" t="n">
        <v>0.114236304766464</v>
      </c>
      <c r="D1702" s="16" t="n">
        <v>0.143058339222915</v>
      </c>
      <c r="E1702" s="16" t="n">
        <v>0.744962962962963</v>
      </c>
      <c r="F1702" s="16" t="n">
        <v>0.648164231937062</v>
      </c>
      <c r="G1702" s="18" t="n">
        <v>4.4623765284906E-017</v>
      </c>
      <c r="H1702" s="6"/>
      <c r="I1702" s="18" t="n">
        <v>0.000559735103317892</v>
      </c>
      <c r="J1702" s="18" t="n">
        <v>0.000595359972958687</v>
      </c>
      <c r="K1702" s="16" t="n">
        <v>0.603654320987654</v>
      </c>
      <c r="L1702" s="16" t="n">
        <v>0.00261336919740114</v>
      </c>
      <c r="M1702" s="16" t="n">
        <v>0.508518518518519</v>
      </c>
      <c r="N1702" s="16" t="n">
        <v>0.868167382531637</v>
      </c>
      <c r="O1702" s="16" t="n">
        <v>0.235525557670314</v>
      </c>
      <c r="P1702" s="16" t="n">
        <v>0.126805651592153</v>
      </c>
    </row>
    <row r="1703" customFormat="false" ht="15" hidden="false" customHeight="false" outlineLevel="0" collapsed="false">
      <c r="A1703" s="17" t="n">
        <v>2098</v>
      </c>
      <c r="B1703" s="6"/>
      <c r="C1703" s="16" t="n">
        <v>0.114797292156206</v>
      </c>
      <c r="D1703" s="16" t="n">
        <v>0.143654184935085</v>
      </c>
      <c r="E1703" s="16" t="n">
        <v>0.744864197530864</v>
      </c>
      <c r="F1703" s="16" t="n">
        <v>0.648458839328388</v>
      </c>
      <c r="G1703" s="18" t="n">
        <v>4.5817185572491E-017</v>
      </c>
      <c r="H1703" s="6"/>
      <c r="I1703" s="18" t="n">
        <v>0.000560121988906969</v>
      </c>
      <c r="J1703" s="18" t="n">
        <v>0.000595719801586931</v>
      </c>
      <c r="K1703" s="16" t="n">
        <v>0.603925925925926</v>
      </c>
      <c r="L1703" s="16" t="n">
        <v>0.00264895609203258</v>
      </c>
      <c r="M1703" s="16" t="n">
        <v>0.522222222222222</v>
      </c>
      <c r="N1703" s="16" t="n">
        <v>0.878454981381836</v>
      </c>
      <c r="O1703" s="16" t="n">
        <v>0.235626667852963</v>
      </c>
      <c r="P1703" s="16" t="n">
        <v>0.126785478216128</v>
      </c>
    </row>
    <row r="1704" customFormat="false" ht="15" hidden="false" customHeight="false" outlineLevel="0" collapsed="false">
      <c r="A1704" s="17" t="n">
        <v>2099</v>
      </c>
      <c r="B1704" s="6"/>
      <c r="C1704" s="16" t="n">
        <v>0.115360886513361</v>
      </c>
      <c r="D1704" s="16" t="n">
        <v>0.144252963340621</v>
      </c>
      <c r="E1704" s="16" t="n">
        <v>0.744938271604938</v>
      </c>
      <c r="F1704" s="16" t="n">
        <v>0.648747827911261</v>
      </c>
      <c r="G1704" s="18" t="n">
        <v>4.71178967585147E-017</v>
      </c>
      <c r="H1704" s="6"/>
      <c r="I1704" s="18" t="n">
        <v>0.000560368003826039</v>
      </c>
      <c r="J1704" s="18" t="n">
        <v>0.000595960661532071</v>
      </c>
      <c r="K1704" s="16" t="n">
        <v>0.604271604938272</v>
      </c>
      <c r="L1704" s="16" t="n">
        <v>0.00268820334514348</v>
      </c>
      <c r="M1704" s="16" t="n">
        <v>0.532493827160494</v>
      </c>
      <c r="N1704" s="16" t="n">
        <v>0.658718155621705</v>
      </c>
      <c r="O1704" s="16" t="n">
        <v>0.23572584220954</v>
      </c>
      <c r="P1704" s="16" t="n">
        <v>0.126813641481038</v>
      </c>
    </row>
    <row r="1705" customFormat="false" ht="15" hidden="false" customHeight="false" outlineLevel="0" collapsed="false">
      <c r="A1705" s="17" t="n">
        <v>2100</v>
      </c>
      <c r="B1705" s="6"/>
      <c r="C1705" s="16" t="n">
        <v>0.115925809119927</v>
      </c>
      <c r="D1705" s="16" t="n">
        <v>0.144853530046515</v>
      </c>
      <c r="E1705" s="16" t="n">
        <v>0.74479012345679</v>
      </c>
      <c r="F1705" s="16" t="n">
        <v>0.649032454976009</v>
      </c>
      <c r="G1705" s="18" t="n">
        <v>4.83506540649437E-017</v>
      </c>
      <c r="H1705" s="6"/>
      <c r="I1705" s="18" t="n">
        <v>0.000560618760507476</v>
      </c>
      <c r="J1705" s="18" t="n">
        <v>0.000596275057525072</v>
      </c>
      <c r="K1705" s="16" t="n">
        <v>0.604691358024691</v>
      </c>
      <c r="L1705" s="16" t="n">
        <v>0.00269222906636143</v>
      </c>
      <c r="M1705" s="16" t="n">
        <v>0.544</v>
      </c>
      <c r="N1705" s="16" t="n">
        <v>0.468115810812659</v>
      </c>
      <c r="O1705" s="16" t="n">
        <v>0.235823512593294</v>
      </c>
      <c r="P1705" s="16" t="n">
        <v>0.127021502548905</v>
      </c>
    </row>
    <row r="1706" customFormat="false" ht="15" hidden="false" customHeight="false" outlineLevel="0" collapsed="false">
      <c r="A1706" s="17" t="n">
        <v>2101</v>
      </c>
      <c r="B1706" s="6"/>
      <c r="C1706" s="16" t="n">
        <v>0.116490493470008</v>
      </c>
      <c r="D1706" s="16" t="n">
        <v>0.145454255224965</v>
      </c>
      <c r="E1706" s="16" t="n">
        <v>0.744716049382716</v>
      </c>
      <c r="F1706" s="16" t="n">
        <v>0.649314293636381</v>
      </c>
      <c r="G1706" s="18" t="n">
        <v>4.98427171260864E-017</v>
      </c>
      <c r="H1706" s="6"/>
      <c r="I1706" s="18" t="n">
        <v>0.000561102698778566</v>
      </c>
      <c r="J1706" s="18" t="n">
        <v>0.000596969746880742</v>
      </c>
      <c r="K1706" s="16" t="n">
        <v>0.605061728395062</v>
      </c>
      <c r="L1706" s="16" t="n">
        <v>0.0026339122893405</v>
      </c>
      <c r="M1706" s="16" t="n">
        <v>0.550296296296296</v>
      </c>
      <c r="N1706" s="16" t="n">
        <v>0.341847537868041</v>
      </c>
      <c r="O1706" s="16" t="n">
        <v>0.235920219088997</v>
      </c>
      <c r="P1706" s="16" t="n">
        <v>0.127599500848157</v>
      </c>
    </row>
    <row r="1707" customFormat="false" ht="15" hidden="false" customHeight="false" outlineLevel="0" collapsed="false">
      <c r="A1707" s="17" t="n">
        <v>2102</v>
      </c>
      <c r="B1707" s="6"/>
      <c r="C1707" s="16" t="n">
        <v>0.117053535060851</v>
      </c>
      <c r="D1707" s="16" t="n">
        <v>0.146053560535523</v>
      </c>
      <c r="E1707" s="16" t="n">
        <v>0.744765432098765</v>
      </c>
      <c r="F1707" s="16" t="n">
        <v>0.649592759664441</v>
      </c>
      <c r="G1707" s="18" t="n">
        <v>5.12445549901952E-017</v>
      </c>
      <c r="H1707" s="6"/>
      <c r="I1707" s="18" t="n">
        <v>0.000561546822270446</v>
      </c>
      <c r="J1707" s="18" t="n">
        <v>0.000597666308933934</v>
      </c>
      <c r="K1707" s="16" t="n">
        <v>0.606320987654321</v>
      </c>
      <c r="L1707" s="16" t="n">
        <v>0.0025483491644781</v>
      </c>
      <c r="M1707" s="16" t="n">
        <v>0.553777777777778</v>
      </c>
      <c r="N1707" s="16" t="n">
        <v>0.290548182131518</v>
      </c>
      <c r="O1707" s="16" t="n">
        <v>0.236015761459609</v>
      </c>
      <c r="P1707" s="16" t="n">
        <v>0.128300783147781</v>
      </c>
    </row>
    <row r="1708" customFormat="false" ht="15" hidden="false" customHeight="false" outlineLevel="0" collapsed="false">
      <c r="A1708" s="17" t="n">
        <v>2103</v>
      </c>
      <c r="B1708" s="6"/>
      <c r="C1708" s="16" t="n">
        <v>0.117613691932772</v>
      </c>
      <c r="D1708" s="16" t="n">
        <v>0.146649694607585</v>
      </c>
      <c r="E1708" s="16" t="n">
        <v>0.744641975308642</v>
      </c>
      <c r="F1708" s="16" t="n">
        <v>0.649856537350161</v>
      </c>
      <c r="G1708" s="18" t="n">
        <v>5.23613765508049E-017</v>
      </c>
      <c r="H1708" s="6"/>
      <c r="I1708" s="18" t="n">
        <v>0.000561827624600774</v>
      </c>
      <c r="J1708" s="18" t="n">
        <v>0.000598240446535519</v>
      </c>
      <c r="K1708" s="16" t="n">
        <v>0.606938271604938</v>
      </c>
      <c r="L1708" s="16" t="n">
        <v>0.0024200778515265</v>
      </c>
      <c r="M1708" s="16" t="n">
        <v>0.552271604938272</v>
      </c>
      <c r="N1708" s="16" t="n">
        <v>0.272895129088673</v>
      </c>
      <c r="O1708" s="16" t="n">
        <v>0.236106257912236</v>
      </c>
      <c r="P1708" s="16" t="n">
        <v>0.129205141845585</v>
      </c>
    </row>
    <row r="1709" customFormat="false" ht="15" hidden="false" customHeight="false" outlineLevel="0" collapsed="false">
      <c r="A1709" s="17" t="n">
        <v>2104</v>
      </c>
      <c r="B1709" s="6"/>
      <c r="C1709" s="16" t="n">
        <v>0.118172308623027</v>
      </c>
      <c r="D1709" s="16" t="n">
        <v>0.147244648986439</v>
      </c>
      <c r="E1709" s="16" t="n">
        <v>0.744395061728395</v>
      </c>
      <c r="F1709" s="16" t="n">
        <v>0.650117356951151</v>
      </c>
      <c r="G1709" s="18" t="n">
        <v>5.36132847740148E-017</v>
      </c>
      <c r="H1709" s="6"/>
      <c r="I1709" s="18" t="n">
        <v>0.000561921305895066</v>
      </c>
      <c r="J1709" s="18" t="n">
        <v>0.000598612563772957</v>
      </c>
      <c r="K1709" s="16" t="n">
        <v>0.607851851851852</v>
      </c>
      <c r="L1709" s="16" t="n">
        <v>0.00228484261356683</v>
      </c>
      <c r="M1709" s="16" t="n">
        <v>0.543407407407408</v>
      </c>
      <c r="N1709" s="16" t="n">
        <v>0.280832697236585</v>
      </c>
      <c r="O1709" s="16" t="n">
        <v>0.236195733469645</v>
      </c>
      <c r="P1709" s="16" t="n">
        <v>0.130094878098581</v>
      </c>
    </row>
    <row r="1710" customFormat="false" ht="15" hidden="false" customHeight="false" outlineLevel="0" collapsed="false">
      <c r="A1710" s="17" t="n">
        <v>2105</v>
      </c>
      <c r="B1710" s="6"/>
      <c r="C1710" s="16" t="n">
        <v>0.118731098626021</v>
      </c>
      <c r="D1710" s="16" t="n">
        <v>0.147839956519264</v>
      </c>
      <c r="E1710" s="16" t="n">
        <v>0.743950617283951</v>
      </c>
      <c r="F1710" s="16" t="n">
        <v>0.65037093825107</v>
      </c>
      <c r="G1710" s="18" t="n">
        <v>5.51351608888E-017</v>
      </c>
      <c r="H1710" s="6"/>
      <c r="I1710" s="18" t="n">
        <v>0.000561633827312338</v>
      </c>
      <c r="J1710" s="18" t="n">
        <v>0.000598468900022202</v>
      </c>
      <c r="K1710" s="16" t="n">
        <v>0.608888888888889</v>
      </c>
      <c r="L1710" s="16" t="n">
        <v>0.0022055738883629</v>
      </c>
      <c r="M1710" s="16" t="n">
        <v>0.529382716049383</v>
      </c>
      <c r="N1710" s="16" t="n">
        <v>0.339947267540915</v>
      </c>
      <c r="O1710" s="16" t="n">
        <v>0.236282720129352</v>
      </c>
      <c r="P1710" s="16" t="n">
        <v>0.130625012516949</v>
      </c>
    </row>
    <row r="1711" customFormat="false" ht="15" hidden="false" customHeight="false" outlineLevel="0" collapsed="false">
      <c r="A1711" s="17" t="n">
        <v>2106</v>
      </c>
      <c r="B1711" s="6"/>
      <c r="C1711" s="16" t="n">
        <v>0.119291142610357</v>
      </c>
      <c r="D1711" s="16" t="n">
        <v>0.148436821435777</v>
      </c>
      <c r="E1711" s="16" t="n">
        <v>0.743827160493827</v>
      </c>
      <c r="F1711" s="16" t="n">
        <v>0.650616745524507</v>
      </c>
      <c r="G1711" s="18" t="n">
        <v>5.67635770739745E-017</v>
      </c>
      <c r="H1711" s="6"/>
      <c r="I1711" s="18" t="n">
        <v>0.000561190130159235</v>
      </c>
      <c r="J1711" s="18" t="n">
        <v>0.00059812181945562</v>
      </c>
      <c r="K1711" s="16" t="n">
        <v>0.609135802469136</v>
      </c>
      <c r="L1711" s="16" t="n">
        <v>0.00214998370180334</v>
      </c>
      <c r="M1711" s="16" t="n">
        <v>0.518172839506173</v>
      </c>
      <c r="N1711" s="16" t="n">
        <v>0.449664723485566</v>
      </c>
      <c r="O1711" s="16" t="n">
        <v>0.236367034622481</v>
      </c>
      <c r="P1711" s="16" t="n">
        <v>0.131033198053251</v>
      </c>
    </row>
    <row r="1712" customFormat="false" ht="15" hidden="false" customHeight="false" outlineLevel="0" collapsed="false">
      <c r="A1712" s="17" t="n">
        <v>2107</v>
      </c>
      <c r="B1712" s="6"/>
      <c r="C1712" s="16" t="n">
        <v>0.119852714389988</v>
      </c>
      <c r="D1712" s="16" t="n">
        <v>0.149035937422624</v>
      </c>
      <c r="E1712" s="16" t="n">
        <v>0.743851851851852</v>
      </c>
      <c r="F1712" s="16" t="n">
        <v>0.650862873785484</v>
      </c>
      <c r="G1712" s="18" t="n">
        <v>5.84436127400455E-017</v>
      </c>
      <c r="H1712" s="6"/>
      <c r="I1712" s="18" t="n">
        <v>0.000560801484813977</v>
      </c>
      <c r="J1712" s="18" t="n">
        <v>0.000597804791811113</v>
      </c>
      <c r="K1712" s="16" t="n">
        <v>0.609604938271605</v>
      </c>
      <c r="L1712" s="16" t="n">
        <v>0.00210731928348769</v>
      </c>
      <c r="M1712" s="16" t="n">
        <v>0.505358024691358</v>
      </c>
      <c r="N1712" s="16" t="n">
        <v>0.656078779583722</v>
      </c>
      <c r="O1712" s="16" t="n">
        <v>0.23645145386835</v>
      </c>
      <c r="P1712" s="16" t="n">
        <v>0.131344869657876</v>
      </c>
    </row>
    <row r="1713" customFormat="false" ht="15" hidden="false" customHeight="false" outlineLevel="0" collapsed="false">
      <c r="A1713" s="17" t="n">
        <v>2108</v>
      </c>
      <c r="B1713" s="6"/>
      <c r="C1713" s="16" t="n">
        <v>0.12041607521129</v>
      </c>
      <c r="D1713" s="16" t="n">
        <v>0.149637145388122</v>
      </c>
      <c r="E1713" s="16" t="n">
        <v>0.743679012345679</v>
      </c>
      <c r="F1713" s="16" t="n">
        <v>0.651096791114381</v>
      </c>
      <c r="G1713" s="18" t="n">
        <v>6.02349045027082E-017</v>
      </c>
      <c r="H1713" s="6"/>
      <c r="I1713" s="18" t="n">
        <v>0.000560369755895103</v>
      </c>
      <c r="J1713" s="18" t="n">
        <v>0.000597399334112476</v>
      </c>
      <c r="K1713" s="16" t="n">
        <v>0.610222222222222</v>
      </c>
      <c r="L1713" s="16" t="n">
        <v>0.00209375835959739</v>
      </c>
      <c r="M1713" s="16" t="n">
        <v>0.509456790123457</v>
      </c>
      <c r="N1713" s="16" t="n">
        <v>0.899929262785815</v>
      </c>
      <c r="O1713" s="16" t="n">
        <v>0.236531679938394</v>
      </c>
      <c r="P1713" s="16" t="n">
        <v>0.13150218941858</v>
      </c>
    </row>
    <row r="1714" customFormat="false" ht="15" hidden="false" customHeight="false" outlineLevel="0" collapsed="false">
      <c r="A1714" s="17" t="n">
        <v>2109</v>
      </c>
      <c r="B1714" s="6"/>
      <c r="C1714" s="16" t="n">
        <v>0.120979668081803</v>
      </c>
      <c r="D1714" s="16" t="n">
        <v>0.150238409839519</v>
      </c>
      <c r="E1714" s="16" t="n">
        <v>0.743654320987654</v>
      </c>
      <c r="F1714" s="16" t="n">
        <v>0.651309732884414</v>
      </c>
      <c r="G1714" s="18" t="n">
        <v>6.18989244810752E-017</v>
      </c>
      <c r="H1714" s="6"/>
      <c r="I1714" s="18" t="n">
        <v>0.000560047495814281</v>
      </c>
      <c r="J1714" s="18" t="n">
        <v>0.000597139575237463</v>
      </c>
      <c r="K1714" s="16" t="n">
        <v>0.610716049382716</v>
      </c>
      <c r="L1714" s="16" t="n">
        <v>0.00206616548624679</v>
      </c>
      <c r="M1714" s="16" t="n">
        <v>0.52358024691358</v>
      </c>
      <c r="N1714" s="16" t="n">
        <v>0.771459628891424</v>
      </c>
      <c r="O1714" s="16" t="n">
        <v>0.236604707864671</v>
      </c>
      <c r="P1714" s="16" t="n">
        <v>0.131731244709778</v>
      </c>
    </row>
    <row r="1715" customFormat="false" ht="15" hidden="false" customHeight="false" outlineLevel="0" collapsed="false">
      <c r="A1715" s="17" t="n">
        <v>2110</v>
      </c>
      <c r="B1715" s="6"/>
      <c r="C1715" s="16" t="n">
        <v>0.121542422305817</v>
      </c>
      <c r="D1715" s="16" t="n">
        <v>0.150838898103168</v>
      </c>
      <c r="E1715" s="16" t="n">
        <v>0.743703703703704</v>
      </c>
      <c r="F1715" s="16" t="n">
        <v>0.651503565158306</v>
      </c>
      <c r="G1715" s="18" t="n">
        <v>6.41930086333278E-017</v>
      </c>
      <c r="H1715" s="6"/>
      <c r="I1715" s="18" t="n">
        <v>0.000559747899098739</v>
      </c>
      <c r="J1715" s="18" t="n">
        <v>0.00059686865586577</v>
      </c>
      <c r="K1715" s="16" t="n">
        <v>0.611037037037037</v>
      </c>
      <c r="L1715" s="16" t="n">
        <v>0.00206089078350485</v>
      </c>
      <c r="M1715" s="16" t="n">
        <v>0.539679012345679</v>
      </c>
      <c r="N1715" s="16" t="n">
        <v>0.489619001495383</v>
      </c>
      <c r="O1715" s="16" t="n">
        <v>0.236671178743844</v>
      </c>
      <c r="P1715" s="16" t="n">
        <v>0.131826222553359</v>
      </c>
    </row>
    <row r="1716" customFormat="false" ht="15" hidden="false" customHeight="false" outlineLevel="0" collapsed="false">
      <c r="A1716" s="17" t="n">
        <v>2111</v>
      </c>
      <c r="B1716" s="6"/>
      <c r="C1716" s="16" t="n">
        <v>0.12210349471805</v>
      </c>
      <c r="D1716" s="16" t="n">
        <v>0.151437254772652</v>
      </c>
      <c r="E1716" s="16" t="n">
        <v>0.743728395061728</v>
      </c>
      <c r="F1716" s="16" t="n">
        <v>0.65167036667968</v>
      </c>
      <c r="G1716" s="18" t="n">
        <v>6.57024370286641E-017</v>
      </c>
      <c r="H1716" s="6"/>
      <c r="I1716" s="18" t="n">
        <v>0.000559075960504838</v>
      </c>
      <c r="J1716" s="18" t="n">
        <v>0.000596094902308828</v>
      </c>
      <c r="K1716" s="16" t="n">
        <v>0.610913580246914</v>
      </c>
      <c r="L1716" s="16" t="n">
        <v>0.00209847055009595</v>
      </c>
      <c r="M1716" s="16" t="n">
        <v>0.55479012345679</v>
      </c>
      <c r="N1716" s="16" t="n">
        <v>0.276456049772441</v>
      </c>
      <c r="O1716" s="16" t="n">
        <v>0.236728377309946</v>
      </c>
      <c r="P1716" s="16" t="n">
        <v>0.131553114812073</v>
      </c>
    </row>
    <row r="1717" customFormat="false" ht="15" hidden="false" customHeight="false" outlineLevel="0" collapsed="false">
      <c r="A1717" s="17" t="n">
        <v>2112</v>
      </c>
      <c r="B1717" s="6"/>
      <c r="C1717" s="16" t="n">
        <v>0.122662601011408</v>
      </c>
      <c r="D1717" s="16" t="n">
        <v>0.152033340879995</v>
      </c>
      <c r="E1717" s="16" t="n">
        <v>0.74362962962963</v>
      </c>
      <c r="F1717" s="16" t="n">
        <v>0.651815745929094</v>
      </c>
      <c r="G1717" s="18" t="n">
        <v>6.78310278832029E-017</v>
      </c>
      <c r="H1717" s="6"/>
      <c r="I1717" s="18" t="n">
        <v>0.00055816819713912</v>
      </c>
      <c r="J1717" s="18" t="n">
        <v>0.00059495526516688</v>
      </c>
      <c r="K1717" s="16" t="n">
        <v>0.610666666666667</v>
      </c>
      <c r="L1717" s="16" t="n">
        <v>0.00219472343525729</v>
      </c>
      <c r="M1717" s="16" t="n">
        <v>0.572567901234568</v>
      </c>
      <c r="N1717" s="16" t="n">
        <v>0.105165887014096</v>
      </c>
      <c r="O1717" s="16" t="n">
        <v>0.236778227873018</v>
      </c>
      <c r="P1717" s="16" t="n">
        <v>0.130911364390411</v>
      </c>
    </row>
    <row r="1718" customFormat="false" ht="15" hidden="false" customHeight="false" outlineLevel="0" collapsed="false">
      <c r="A1718" s="17" t="n">
        <v>2113</v>
      </c>
      <c r="B1718" s="6"/>
      <c r="C1718" s="16" t="n">
        <v>0.123220129429453</v>
      </c>
      <c r="D1718" s="16" t="n">
        <v>0.152627655498701</v>
      </c>
      <c r="E1718" s="16" t="n">
        <v>0.74358024691358</v>
      </c>
      <c r="F1718" s="16" t="n">
        <v>0.651942994917349</v>
      </c>
      <c r="G1718" s="18" t="n">
        <v>7.0359274266639E-017</v>
      </c>
      <c r="H1718" s="6"/>
      <c r="I1718" s="18" t="n">
        <v>0.00055673141535049</v>
      </c>
      <c r="J1718" s="18" t="n">
        <v>0.000593186199250814</v>
      </c>
      <c r="K1718" s="16" t="n">
        <v>0.61037037037037</v>
      </c>
      <c r="L1718" s="16" t="n">
        <v>0.00234733144078864</v>
      </c>
      <c r="M1718" s="16" t="n">
        <v>0.590493827160494</v>
      </c>
      <c r="N1718" s="16" t="n">
        <v>0.0302980213469296</v>
      </c>
      <c r="O1718" s="16" t="n">
        <v>0.236821860032511</v>
      </c>
      <c r="P1718" s="16" t="n">
        <v>0.130048395651486</v>
      </c>
    </row>
    <row r="1719" customFormat="false" ht="15" hidden="false" customHeight="false" outlineLevel="0" collapsed="false">
      <c r="A1719" s="17" t="n">
        <v>2114</v>
      </c>
      <c r="B1719" s="6"/>
      <c r="C1719" s="16" t="n">
        <v>0.123776233008383</v>
      </c>
      <c r="D1719" s="16" t="n">
        <v>0.153220666909552</v>
      </c>
      <c r="E1719" s="16" t="n">
        <v>0.743283950617284</v>
      </c>
      <c r="F1719" s="16" t="n">
        <v>0.652060934440383</v>
      </c>
      <c r="G1719" s="18" t="n">
        <v>7.27759778455961E-017</v>
      </c>
      <c r="H1719" s="6"/>
      <c r="I1719" s="18" t="n">
        <v>0.000554615998315162</v>
      </c>
      <c r="J1719" s="18" t="n">
        <v>0.000590656677053699</v>
      </c>
      <c r="K1719" s="16" t="n">
        <v>0.609925925925926</v>
      </c>
      <c r="L1719" s="16" t="n">
        <v>0.00252927630804994</v>
      </c>
      <c r="M1719" s="16" t="n">
        <v>0.60483950617284</v>
      </c>
      <c r="N1719" s="16" t="n">
        <v>0.00736114507427249</v>
      </c>
      <c r="O1719" s="16" t="n">
        <v>0.236862298808012</v>
      </c>
      <c r="P1719" s="16" t="n">
        <v>0.129080772625577</v>
      </c>
    </row>
    <row r="1720" customFormat="false" ht="15" hidden="false" customHeight="false" outlineLevel="0" collapsed="false">
      <c r="A1720" s="17" t="n">
        <v>2115</v>
      </c>
      <c r="B1720" s="6"/>
      <c r="C1720" s="16" t="n">
        <v>0.12433174905066</v>
      </c>
      <c r="D1720" s="16" t="n">
        <v>0.153812535870758</v>
      </c>
      <c r="E1720" s="16" t="n">
        <v>0.743259259259259</v>
      </c>
      <c r="F1720" s="16" t="n">
        <v>0.652160987676985</v>
      </c>
      <c r="G1720" s="18" t="n">
        <v>7.55784514621835E-017</v>
      </c>
      <c r="H1720" s="6"/>
      <c r="I1720" s="18" t="n">
        <v>0.000552017645289229</v>
      </c>
      <c r="J1720" s="18" t="n">
        <v>0.000587586275464148</v>
      </c>
      <c r="K1720" s="16" t="n">
        <v>0.609407407407407</v>
      </c>
      <c r="L1720" s="16" t="n">
        <v>0.00273667176107394</v>
      </c>
      <c r="M1720" s="16" t="n">
        <v>0.620074074074074</v>
      </c>
      <c r="N1720" s="16" t="n">
        <v>0.00124609396964434</v>
      </c>
      <c r="O1720" s="16" t="n">
        <v>0.236896603818232</v>
      </c>
      <c r="P1720" s="16" t="n">
        <v>0.128008675082615</v>
      </c>
    </row>
    <row r="1721" customFormat="false" ht="15" hidden="false" customHeight="false" outlineLevel="0" collapsed="false">
      <c r="A1721" s="17" t="n">
        <v>2116</v>
      </c>
      <c r="B1721" s="6"/>
      <c r="C1721" s="16" t="n">
        <v>0.124886485106879</v>
      </c>
      <c r="D1721" s="16" t="n">
        <v>0.154403172251753</v>
      </c>
      <c r="E1721" s="16" t="n">
        <v>0.743160493827161</v>
      </c>
      <c r="F1721" s="16" t="n">
        <v>0.652247716585392</v>
      </c>
      <c r="G1721" s="18" t="n">
        <v>7.86792691823721E-017</v>
      </c>
      <c r="H1721" s="6"/>
      <c r="I1721" s="18" t="n">
        <v>0.000548897053277409</v>
      </c>
      <c r="J1721" s="18" t="n">
        <v>0.000584043394300808</v>
      </c>
      <c r="K1721" s="16" t="n">
        <v>0.609382716049383</v>
      </c>
      <c r="L1721" s="16" t="n">
        <v>0.00293974977269569</v>
      </c>
      <c r="M1721" s="16" t="n">
        <v>0.630098765432099</v>
      </c>
      <c r="N1721" s="18" t="n">
        <v>0.000266148846678943</v>
      </c>
      <c r="O1721" s="16" t="n">
        <v>0.236926339631484</v>
      </c>
      <c r="P1721" s="16" t="n">
        <v>0.127128412182598</v>
      </c>
    </row>
    <row r="1722" customFormat="false" ht="15" hidden="false" customHeight="false" outlineLevel="0" collapsed="false">
      <c r="A1722" s="17" t="n">
        <v>2117</v>
      </c>
      <c r="B1722" s="6"/>
      <c r="C1722" s="16" t="n">
        <v>0.12543902661417</v>
      </c>
      <c r="D1722" s="16" t="n">
        <v>0.154991135009596</v>
      </c>
      <c r="E1722" s="16" t="n">
        <v>0.74283950617284</v>
      </c>
      <c r="F1722" s="16" t="n">
        <v>0.652324259049565</v>
      </c>
      <c r="G1722" s="18" t="n">
        <v>8.19484090535029E-017</v>
      </c>
      <c r="H1722" s="6"/>
      <c r="I1722" s="18" t="n">
        <v>0.000545365102884512</v>
      </c>
      <c r="J1722" s="18" t="n">
        <v>0.000580028699681061</v>
      </c>
      <c r="K1722" s="16" t="n">
        <v>0.608814814814815</v>
      </c>
      <c r="L1722" s="16" t="n">
        <v>0.00318811267410461</v>
      </c>
      <c r="M1722" s="16" t="n">
        <v>0.635481481481482</v>
      </c>
      <c r="N1722" s="18" t="n">
        <v>7.09784156837303E-005</v>
      </c>
      <c r="O1722" s="16" t="n">
        <v>0.236952582374418</v>
      </c>
      <c r="P1722" s="16" t="n">
        <v>0.126106908779368</v>
      </c>
    </row>
    <row r="1723" customFormat="false" ht="15" hidden="false" customHeight="false" outlineLevel="0" collapsed="false">
      <c r="A1723" s="17" t="n">
        <v>2118</v>
      </c>
      <c r="B1723" s="6"/>
      <c r="C1723" s="16" t="n">
        <v>0.125988273529331</v>
      </c>
      <c r="D1723" s="16" t="n">
        <v>0.155574754863067</v>
      </c>
      <c r="E1723" s="16" t="n">
        <v>0.742592592592593</v>
      </c>
      <c r="F1723" s="16" t="n">
        <v>0.652382954296193</v>
      </c>
      <c r="G1723" s="18" t="n">
        <v>8.54375226699086E-017</v>
      </c>
      <c r="H1723" s="6"/>
      <c r="I1723" s="18" t="n">
        <v>0.000541806768862225</v>
      </c>
      <c r="J1723" s="18" t="n">
        <v>0.000575885602110095</v>
      </c>
      <c r="K1723" s="16" t="n">
        <v>0.607975308641975</v>
      </c>
      <c r="L1723" s="16" t="n">
        <v>0.00354505547060901</v>
      </c>
      <c r="M1723" s="16" t="n">
        <v>0.641679012345679</v>
      </c>
      <c r="N1723" s="18" t="n">
        <v>2.51673722972038E-005</v>
      </c>
      <c r="O1723" s="16" t="n">
        <v>0.236972705810361</v>
      </c>
      <c r="P1723" s="16" t="n">
        <v>0.124746326306343</v>
      </c>
    </row>
    <row r="1724" customFormat="false" ht="15" hidden="false" customHeight="false" outlineLevel="0" collapsed="false">
      <c r="A1724" s="17" t="n">
        <v>2119</v>
      </c>
      <c r="B1724" s="6"/>
      <c r="C1724" s="16" t="n">
        <v>0.126532175874223</v>
      </c>
      <c r="D1724" s="16" t="n">
        <v>0.156152337936927</v>
      </c>
      <c r="E1724" s="16" t="n">
        <v>0.742543209876543</v>
      </c>
      <c r="F1724" s="16" t="n">
        <v>0.652431553795728</v>
      </c>
      <c r="G1724" s="18" t="n">
        <v>8.87276343893869E-017</v>
      </c>
      <c r="H1724" s="6"/>
      <c r="I1724" s="18" t="n">
        <v>0.000537736548613184</v>
      </c>
      <c r="J1724" s="18" t="n">
        <v>0.00057115283555184</v>
      </c>
      <c r="K1724" s="16" t="n">
        <v>0.607012345679012</v>
      </c>
      <c r="L1724" s="16" t="n">
        <v>0.00399544400214301</v>
      </c>
      <c r="M1724" s="16" t="n">
        <v>0.647753086419753</v>
      </c>
      <c r="N1724" s="18" t="n">
        <v>8.92693596686318E-006</v>
      </c>
      <c r="O1724" s="16" t="n">
        <v>0.236989367728036</v>
      </c>
      <c r="P1724" s="16" t="n">
        <v>0.12320401998732</v>
      </c>
    </row>
    <row r="1725" customFormat="false" ht="15" hidden="false" customHeight="false" outlineLevel="0" collapsed="false">
      <c r="A1725" s="17" t="n">
        <v>2120</v>
      </c>
      <c r="B1725" s="6"/>
      <c r="C1725" s="16" t="n">
        <v>0.127068701098811</v>
      </c>
      <c r="D1725" s="16" t="n">
        <v>0.156722223752523</v>
      </c>
      <c r="E1725" s="16" t="n">
        <v>0.742296296296296</v>
      </c>
      <c r="F1725" s="16" t="n">
        <v>0.652479007789369</v>
      </c>
      <c r="G1725" s="18" t="n">
        <v>9.2768233457337E-017</v>
      </c>
      <c r="H1725" s="6"/>
      <c r="I1725" s="18" t="n">
        <v>0.000533095982575893</v>
      </c>
      <c r="J1725" s="18" t="n">
        <v>0.000565744659670893</v>
      </c>
      <c r="K1725" s="16" t="n">
        <v>0.606123456790124</v>
      </c>
      <c r="L1725" s="16" t="n">
        <v>0.00455933232321274</v>
      </c>
      <c r="M1725" s="16" t="n">
        <v>0.652518518518519</v>
      </c>
      <c r="N1725" s="18" t="n">
        <v>3.34886889643671E-006</v>
      </c>
      <c r="O1725" s="16" t="n">
        <v>0.237005636717147</v>
      </c>
      <c r="P1725" s="16" t="n">
        <v>0.121423639147403</v>
      </c>
    </row>
    <row r="1726" customFormat="false" ht="15" hidden="false" customHeight="false" outlineLevel="0" collapsed="false">
      <c r="A1726" s="17" t="n">
        <v>2121</v>
      </c>
      <c r="B1726" s="6"/>
      <c r="C1726" s="16" t="n">
        <v>0.127599434952173</v>
      </c>
      <c r="D1726" s="16" t="n">
        <v>0.157285492055946</v>
      </c>
      <c r="E1726" s="16" t="n">
        <v>0.742222222222222</v>
      </c>
      <c r="F1726" s="16" t="n">
        <v>0.652517977702033</v>
      </c>
      <c r="G1726" s="18" t="n">
        <v>9.65341341139535E-017</v>
      </c>
      <c r="H1726" s="6"/>
      <c r="I1726" s="18" t="n">
        <v>0.000527792793535717</v>
      </c>
      <c r="J1726" s="18" t="n">
        <v>0.000559587958312826</v>
      </c>
      <c r="K1726" s="16" t="n">
        <v>0.605407407407407</v>
      </c>
      <c r="L1726" s="16" t="n">
        <v>0.00532279116860082</v>
      </c>
      <c r="M1726" s="16" t="n">
        <v>0.663037037037037</v>
      </c>
      <c r="N1726" s="18" t="n">
        <v>8.61057483085419E-007</v>
      </c>
      <c r="O1726" s="16" t="n">
        <v>0.237018996899517</v>
      </c>
      <c r="P1726" s="16" t="n">
        <v>0.119415334735419</v>
      </c>
    </row>
    <row r="1727" customFormat="false" ht="15" hidden="false" customHeight="false" outlineLevel="0" collapsed="false">
      <c r="A1727" s="17" t="n">
        <v>2122</v>
      </c>
      <c r="B1727" s="6"/>
      <c r="C1727" s="16" t="n">
        <v>0.128125095170873</v>
      </c>
      <c r="D1727" s="16" t="n">
        <v>0.15784301392381</v>
      </c>
      <c r="E1727" s="16" t="n">
        <v>0.741802469135803</v>
      </c>
      <c r="F1727" s="16" t="n">
        <v>0.652551061656195</v>
      </c>
      <c r="G1727" s="18" t="n">
        <v>1.00057403945865E-016</v>
      </c>
      <c r="H1727" s="6"/>
      <c r="I1727" s="18" t="n">
        <v>0.000521508748568903</v>
      </c>
      <c r="J1727" s="18" t="n">
        <v>0.000552445839262326</v>
      </c>
      <c r="K1727" s="16" t="n">
        <v>0.603728395061728</v>
      </c>
      <c r="L1727" s="16" t="n">
        <v>0.00620047376108784</v>
      </c>
      <c r="M1727" s="16" t="n">
        <v>0.669160493827161</v>
      </c>
      <c r="N1727" s="18" t="n">
        <v>2.24659304009041E-007</v>
      </c>
      <c r="O1727" s="16" t="n">
        <v>0.23703033907398</v>
      </c>
      <c r="P1727" s="16" t="n">
        <v>0.117465617713599</v>
      </c>
    </row>
    <row r="1728" customFormat="false" ht="15" hidden="false" customHeight="false" outlineLevel="0" collapsed="false">
      <c r="A1728" s="17" t="n">
        <v>2123</v>
      </c>
      <c r="B1728" s="6"/>
      <c r="C1728" s="16" t="n">
        <v>0.128645676257573</v>
      </c>
      <c r="D1728" s="16" t="n">
        <v>0.158394827096343</v>
      </c>
      <c r="E1728" s="16" t="n">
        <v>0.741654320987654</v>
      </c>
      <c r="F1728" s="16" t="n">
        <v>0.652585761097362</v>
      </c>
      <c r="G1728" s="18" t="n">
        <v>1.04459898550301E-016</v>
      </c>
      <c r="H1728" s="6"/>
      <c r="I1728" s="18" t="n">
        <v>0.000514568917098216</v>
      </c>
      <c r="J1728" s="18" t="n">
        <v>0.000544553982891859</v>
      </c>
      <c r="K1728" s="16" t="n">
        <v>0.602296296296296</v>
      </c>
      <c r="L1728" s="16" t="n">
        <v>0.00735991999899056</v>
      </c>
      <c r="M1728" s="16" t="n">
        <v>0.674716049382716</v>
      </c>
      <c r="N1728" s="18" t="n">
        <v>4.92164210579222E-008</v>
      </c>
      <c r="O1728" s="16" t="n">
        <v>0.237042234981832</v>
      </c>
      <c r="P1728" s="16" t="n">
        <v>0.115199646394828</v>
      </c>
    </row>
    <row r="1729" customFormat="false" ht="15" hidden="false" customHeight="false" outlineLevel="0" collapsed="false">
      <c r="A1729" s="17" t="n">
        <v>2124</v>
      </c>
      <c r="B1729" s="6"/>
      <c r="C1729" s="16" t="n">
        <v>0.129161076609203</v>
      </c>
      <c r="D1729" s="16" t="n">
        <v>0.158940358938014</v>
      </c>
      <c r="E1729" s="16" t="n">
        <v>0.741432098765432</v>
      </c>
      <c r="F1729" s="16" t="n">
        <v>0.652616832617002</v>
      </c>
      <c r="G1729" s="18" t="n">
        <v>1.07766971930601E-016</v>
      </c>
      <c r="H1729" s="6"/>
      <c r="I1729" s="18" t="n">
        <v>0.00050728917831438</v>
      </c>
      <c r="J1729" s="18" t="n">
        <v>0.000536216902294927</v>
      </c>
      <c r="K1729" s="16" t="n">
        <v>0.599432098765432</v>
      </c>
      <c r="L1729" s="16" t="n">
        <v>0.00910927605386647</v>
      </c>
      <c r="M1729" s="16" t="n">
        <v>0.680271604938272</v>
      </c>
      <c r="N1729" s="18" t="n">
        <v>1.13253862212623E-008</v>
      </c>
      <c r="O1729" s="16" t="n">
        <v>0.237052887049485</v>
      </c>
      <c r="P1729" s="16" t="n">
        <v>0.1124621432295</v>
      </c>
    </row>
    <row r="1730" customFormat="false" ht="15" hidden="false" customHeight="false" outlineLevel="0" collapsed="false">
      <c r="A1730" s="17" t="n">
        <v>2125</v>
      </c>
      <c r="B1730" s="6"/>
      <c r="C1730" s="16" t="n">
        <v>0.129670107065242</v>
      </c>
      <c r="D1730" s="16" t="n">
        <v>0.159478332392604</v>
      </c>
      <c r="E1730" s="16" t="n">
        <v>0.741333333333333</v>
      </c>
      <c r="F1730" s="16" t="n">
        <v>0.65264642017013</v>
      </c>
      <c r="G1730" s="18" t="n">
        <v>1.12486830189972E-016</v>
      </c>
      <c r="H1730" s="6"/>
      <c r="I1730" s="18" t="n">
        <v>0.000499565664915056</v>
      </c>
      <c r="J1730" s="18" t="n">
        <v>0.000527335615621322</v>
      </c>
      <c r="K1730" s="16" t="n">
        <v>0.597506172839506</v>
      </c>
      <c r="L1730" s="16" t="n">
        <v>0.0116076183000405</v>
      </c>
      <c r="M1730" s="16" t="n">
        <v>0.684913580246914</v>
      </c>
      <c r="N1730" s="18" t="n">
        <v>2.19601283566846E-009</v>
      </c>
      <c r="O1730" s="16" t="n">
        <v>0.237063030298092</v>
      </c>
      <c r="P1730" s="16" t="n">
        <v>0.109312595983963</v>
      </c>
    </row>
    <row r="1731" customFormat="false" ht="15" hidden="false" customHeight="false" outlineLevel="0" collapsed="false">
      <c r="A1731" s="17" t="n">
        <v>2126</v>
      </c>
      <c r="B1731" s="6"/>
      <c r="C1731" s="16" t="n">
        <v>0.130170445007631</v>
      </c>
      <c r="D1731" s="16" t="n">
        <v>0.160006643970206</v>
      </c>
      <c r="E1731" s="16" t="n">
        <v>0.741259259259259</v>
      </c>
      <c r="F1731" s="16" t="n">
        <v>0.652681321410186</v>
      </c>
      <c r="G1731" s="18" t="n">
        <v>1.16917860914505E-016</v>
      </c>
      <c r="H1731" s="6"/>
      <c r="I1731" s="18" t="n">
        <v>0.000491586162279712</v>
      </c>
      <c r="J1731" s="18" t="n">
        <v>0.000518054105755004</v>
      </c>
      <c r="K1731" s="16" t="n">
        <v>0.594148148148148</v>
      </c>
      <c r="L1731" s="16" t="n">
        <v>0.0154473271216188</v>
      </c>
      <c r="M1731" s="16" t="n">
        <v>0.689012345679012</v>
      </c>
      <c r="N1731" s="18" t="n">
        <v>6.07207371104773E-010</v>
      </c>
      <c r="O1731" s="16" t="n">
        <v>0.237074995093028</v>
      </c>
      <c r="P1731" s="16" t="n">
        <v>0.105543611801077</v>
      </c>
    </row>
    <row r="1732" customFormat="false" ht="15" hidden="false" customHeight="false" outlineLevel="0" collapsed="false">
      <c r="A1732" s="17" t="n">
        <v>2127</v>
      </c>
      <c r="B1732" s="6"/>
      <c r="C1732" s="16" t="n">
        <v>0.130661484948467</v>
      </c>
      <c r="D1732" s="16" t="n">
        <v>0.160524210216885</v>
      </c>
      <c r="E1732" s="16" t="n">
        <v>0.740888888888889</v>
      </c>
      <c r="F1732" s="16" t="n">
        <v>0.652710144954028</v>
      </c>
      <c r="G1732" s="18" t="n">
        <v>1.21530838825571E-016</v>
      </c>
      <c r="H1732" s="6"/>
      <c r="I1732" s="18" t="n">
        <v>0.000483382834150864</v>
      </c>
      <c r="J1732" s="18" t="n">
        <v>0.000508399095149388</v>
      </c>
      <c r="K1732" s="16" t="n">
        <v>0.590938271604938</v>
      </c>
      <c r="L1732" s="16" t="n">
        <v>0.0214170848556247</v>
      </c>
      <c r="M1732" s="16" t="n">
        <v>0.69320987654321</v>
      </c>
      <c r="N1732" s="18" t="n">
        <v>1.52409901144641E-010</v>
      </c>
      <c r="O1732" s="16" t="n">
        <v>0.237084876259201</v>
      </c>
      <c r="P1732" s="16" t="n">
        <v>0.101141193668614</v>
      </c>
    </row>
    <row r="1733" customFormat="false" ht="15" hidden="false" customHeight="false" outlineLevel="0" collapsed="false">
      <c r="A1733" s="17" t="n">
        <v>2128</v>
      </c>
      <c r="B1733" s="6"/>
      <c r="C1733" s="16" t="n">
        <v>0.131142238965271</v>
      </c>
      <c r="D1733" s="16" t="n">
        <v>0.161029861674034</v>
      </c>
      <c r="E1733" s="16" t="n">
        <v>0.740740740740741</v>
      </c>
      <c r="F1733" s="16" t="n">
        <v>0.652730166085382</v>
      </c>
      <c r="G1733" s="18" t="n">
        <v>1.25836614934841E-016</v>
      </c>
      <c r="H1733" s="6"/>
      <c r="I1733" s="18" t="n">
        <v>0.000474577434065035</v>
      </c>
      <c r="J1733" s="18" t="n">
        <v>0.000498082641038748</v>
      </c>
      <c r="K1733" s="16" t="n">
        <v>0.587308641975309</v>
      </c>
      <c r="L1733" s="16" t="n">
        <v>0.0296597328988213</v>
      </c>
      <c r="M1733" s="16" t="n">
        <v>0.698641975308642</v>
      </c>
      <c r="N1733" s="18" t="n">
        <v>3.9944823685519E-011</v>
      </c>
      <c r="O1733" s="16" t="n">
        <v>0.237091739776011</v>
      </c>
      <c r="P1733" s="16" t="n">
        <v>0.0964965614779649</v>
      </c>
    </row>
    <row r="1734" customFormat="false" ht="15" hidden="false" customHeight="false" outlineLevel="0" collapsed="false">
      <c r="A1734" s="17" t="n">
        <v>2129</v>
      </c>
      <c r="B1734" s="6"/>
      <c r="C1734" s="16" t="n">
        <v>0.131612074739172</v>
      </c>
      <c r="D1734" s="16" t="n">
        <v>0.161523069861029</v>
      </c>
      <c r="E1734" s="16" t="n">
        <v>0.740592592592593</v>
      </c>
      <c r="F1734" s="16" t="n">
        <v>0.652740916243438</v>
      </c>
      <c r="G1734" s="18" t="n">
        <v>1.31097051398082E-016</v>
      </c>
      <c r="H1734" s="6"/>
      <c r="I1734" s="18" t="n">
        <v>0.000465408918994471</v>
      </c>
      <c r="J1734" s="18" t="n">
        <v>0.000487386696454196</v>
      </c>
      <c r="K1734" s="16" t="n">
        <v>0.584469135802469</v>
      </c>
      <c r="L1734" s="16" t="n">
        <v>0.040802251598524</v>
      </c>
      <c r="M1734" s="16" t="n">
        <v>0.700641975308642</v>
      </c>
      <c r="N1734" s="18" t="n">
        <v>1.63216625440356E-011</v>
      </c>
      <c r="O1734" s="16" t="n">
        <v>0.23709542506212</v>
      </c>
      <c r="P1734" s="16" t="n">
        <v>0.0917078145457642</v>
      </c>
    </row>
    <row r="1735" customFormat="false" ht="15" hidden="false" customHeight="false" outlineLevel="0" collapsed="false">
      <c r="A1735" s="17" t="n">
        <v>2130</v>
      </c>
      <c r="B1735" s="6"/>
      <c r="C1735" s="16" t="n">
        <v>0.132071802772349</v>
      </c>
      <c r="D1735" s="16" t="n">
        <v>0.162004392384418</v>
      </c>
      <c r="E1735" s="16" t="n">
        <v>0.740271604938272</v>
      </c>
      <c r="F1735" s="16" t="n">
        <v>0.652738658353234</v>
      </c>
      <c r="G1735" s="18" t="n">
        <v>1.36140367786212E-016</v>
      </c>
      <c r="H1735" s="6"/>
      <c r="I1735" s="18" t="n">
        <v>0.000455820583516354</v>
      </c>
      <c r="J1735" s="18" t="n">
        <v>0.000476182070220391</v>
      </c>
      <c r="K1735" s="16" t="n">
        <v>0.580814814814815</v>
      </c>
      <c r="L1735" s="16" t="n">
        <v>0.0560853323661556</v>
      </c>
      <c r="M1735" s="16" t="n">
        <v>0.698913580246914</v>
      </c>
      <c r="N1735" s="18" t="n">
        <v>1.61857634919325E-011</v>
      </c>
      <c r="O1735" s="16" t="n">
        <v>0.237094651030498</v>
      </c>
      <c r="P1735" s="16" t="n">
        <v>0.0864848350194077</v>
      </c>
    </row>
    <row r="1736" customFormat="false" ht="15" hidden="false" customHeight="false" outlineLevel="0" collapsed="false">
      <c r="A1736" s="17" t="n">
        <v>2131</v>
      </c>
      <c r="B1736" s="6"/>
      <c r="C1736" s="16" t="n">
        <v>0.132522467227682</v>
      </c>
      <c r="D1736" s="16" t="n">
        <v>0.16247442906831</v>
      </c>
      <c r="E1736" s="16" t="n">
        <v>0.740222222222222</v>
      </c>
      <c r="F1736" s="16" t="n">
        <v>0.652717002432799</v>
      </c>
      <c r="G1736" s="18" t="n">
        <v>1.42684349545696E-016</v>
      </c>
      <c r="H1736" s="6"/>
      <c r="I1736" s="18" t="n">
        <v>0.000445729517747197</v>
      </c>
      <c r="J1736" s="18" t="n">
        <v>0.000464445383775445</v>
      </c>
      <c r="K1736" s="16" t="n">
        <v>0.576666666666667</v>
      </c>
      <c r="L1736" s="16" t="n">
        <v>0.0765495364881332</v>
      </c>
      <c r="M1736" s="16" t="n">
        <v>0.695506172839506</v>
      </c>
      <c r="N1736" s="18" t="n">
        <v>2.81311296947791E-011</v>
      </c>
      <c r="O1736" s="16" t="n">
        <v>0.237087227100421</v>
      </c>
      <c r="P1736" s="16" t="n">
        <v>0.0810372247453506</v>
      </c>
    </row>
    <row r="1737" customFormat="false" ht="15" hidden="false" customHeight="false" outlineLevel="0" collapsed="false">
      <c r="A1737" s="17" t="n">
        <v>2132</v>
      </c>
      <c r="B1737" s="6"/>
      <c r="C1737" s="16" t="n">
        <v>0.13296380581135</v>
      </c>
      <c r="D1737" s="16" t="n">
        <v>0.162933415814297</v>
      </c>
      <c r="E1737" s="16" t="n">
        <v>0.739950617283951</v>
      </c>
      <c r="F1737" s="16" t="n">
        <v>0.652688251332888</v>
      </c>
      <c r="G1737" s="18" t="n">
        <v>1.49083581342134E-016</v>
      </c>
      <c r="H1737" s="6"/>
      <c r="I1737" s="18" t="n">
        <v>0.000435479380012686</v>
      </c>
      <c r="J1737" s="18" t="n">
        <v>0.000452552123379256</v>
      </c>
      <c r="K1737" s="16" t="n">
        <v>0.572469135802469</v>
      </c>
      <c r="L1737" s="16" t="n">
        <v>0.103136649897972</v>
      </c>
      <c r="M1737" s="16" t="n">
        <v>0.690888888888889</v>
      </c>
      <c r="N1737" s="18" t="n">
        <v>8.37576925505116E-011</v>
      </c>
      <c r="O1737" s="16" t="n">
        <v>0.237077370786725</v>
      </c>
      <c r="P1737" s="16" t="n">
        <v>0.0754177240594383</v>
      </c>
    </row>
    <row r="1738" customFormat="false" ht="15" hidden="false" customHeight="false" outlineLevel="0" collapsed="false">
      <c r="A1738" s="17" t="n">
        <v>2133</v>
      </c>
      <c r="B1738" s="6"/>
      <c r="C1738" s="16" t="n">
        <v>0.133396206346626</v>
      </c>
      <c r="D1738" s="16" t="n">
        <v>0.16338181653632</v>
      </c>
      <c r="E1738" s="16" t="n">
        <v>0.739950617283951</v>
      </c>
      <c r="F1738" s="16" t="n">
        <v>0.652656657326235</v>
      </c>
      <c r="G1738" s="18" t="n">
        <v>1.55183820951581E-016</v>
      </c>
      <c r="H1738" s="6"/>
      <c r="I1738" s="18" t="n">
        <v>0.000425375522601879</v>
      </c>
      <c r="J1738" s="18" t="n">
        <v>0.000440777047049072</v>
      </c>
      <c r="K1738" s="16" t="n">
        <v>0.568246913580247</v>
      </c>
      <c r="L1738" s="16" t="n">
        <v>0.136593452826633</v>
      </c>
      <c r="M1738" s="16" t="n">
        <v>0.682765432098766</v>
      </c>
      <c r="N1738" s="18" t="n">
        <v>5.49392751186154E-010</v>
      </c>
      <c r="O1738" s="16" t="n">
        <v>0.237066539796996</v>
      </c>
      <c r="P1738" s="16" t="n">
        <v>0.0694285540254779</v>
      </c>
    </row>
    <row r="1739" customFormat="false" ht="15" hidden="false" customHeight="false" outlineLevel="0" collapsed="false">
      <c r="A1739" s="17" t="n">
        <v>2134</v>
      </c>
      <c r="B1739" s="6"/>
      <c r="C1739" s="16" t="n">
        <v>0.133818848057791</v>
      </c>
      <c r="D1739" s="16" t="n">
        <v>0.16381850302231</v>
      </c>
      <c r="E1739" s="16" t="n">
        <v>0.739876543209877</v>
      </c>
      <c r="F1739" s="16" t="n">
        <v>0.652618599942372</v>
      </c>
      <c r="G1739" s="18" t="n">
        <v>1.62168672324156E-016</v>
      </c>
      <c r="H1739" s="6"/>
      <c r="I1739" s="18" t="n">
        <v>0.000415297614498923</v>
      </c>
      <c r="J1739" s="18" t="n">
        <v>0.000429077476676608</v>
      </c>
      <c r="K1739" s="16" t="n">
        <v>0.563185185185185</v>
      </c>
      <c r="L1739" s="16" t="n">
        <v>0.180882117690852</v>
      </c>
      <c r="M1739" s="16" t="n">
        <v>0.674320987654321</v>
      </c>
      <c r="N1739" s="18" t="n">
        <v>4.02308103097914E-009</v>
      </c>
      <c r="O1739" s="16" t="n">
        <v>0.237053492928752</v>
      </c>
      <c r="P1739" s="16" t="n">
        <v>0.0633972901076367</v>
      </c>
    </row>
    <row r="1740" customFormat="false" ht="15" hidden="false" customHeight="false" outlineLevel="0" collapsed="false">
      <c r="A1740" s="17" t="n">
        <v>2135</v>
      </c>
      <c r="B1740" s="6"/>
      <c r="C1740" s="16" t="n">
        <v>0.134230096853828</v>
      </c>
      <c r="D1740" s="16" t="n">
        <v>0.164242336875191</v>
      </c>
      <c r="E1740" s="16" t="n">
        <v>0.739753086419753</v>
      </c>
      <c r="F1740" s="16" t="n">
        <v>0.652586853488642</v>
      </c>
      <c r="G1740" s="18" t="n">
        <v>1.69343731396986E-016</v>
      </c>
      <c r="H1740" s="6"/>
      <c r="I1740" s="18" t="n">
        <v>0.00040548260870641</v>
      </c>
      <c r="J1740" s="18" t="n">
        <v>0.000417784290831353</v>
      </c>
      <c r="K1740" s="16" t="n">
        <v>0.559135802469136</v>
      </c>
      <c r="L1740" s="16" t="n">
        <v>0.230759919028584</v>
      </c>
      <c r="M1740" s="16" t="n">
        <v>0.666271604938272</v>
      </c>
      <c r="N1740" s="18" t="n">
        <v>4.1093289786759E-008</v>
      </c>
      <c r="O1740" s="16" t="n">
        <v>0.237042609481408</v>
      </c>
      <c r="P1740" s="16" t="n">
        <v>0.0577373125301706</v>
      </c>
    </row>
    <row r="1741" customFormat="false" ht="15" hidden="false" customHeight="false" outlineLevel="0" collapsed="false">
      <c r="A1741" s="17" t="n">
        <v>2136</v>
      </c>
      <c r="B1741" s="6"/>
      <c r="C1741" s="16" t="n">
        <v>0.134630010560005</v>
      </c>
      <c r="D1741" s="16" t="n">
        <v>0.164653363006508</v>
      </c>
      <c r="E1741" s="16" t="n">
        <v>0.739777777777778</v>
      </c>
      <c r="F1741" s="16" t="n">
        <v>0.652562219516264</v>
      </c>
      <c r="G1741" s="18" t="n">
        <v>1.76726203747556E-016</v>
      </c>
      <c r="H1741" s="6"/>
      <c r="I1741" s="18" t="n">
        <v>0.000395696666387041</v>
      </c>
      <c r="J1741" s="18" t="n">
        <v>0.000406627832305449</v>
      </c>
      <c r="K1741" s="16" t="n">
        <v>0.554987654320988</v>
      </c>
      <c r="L1741" s="16" t="n">
        <v>0.28367636382615</v>
      </c>
      <c r="M1741" s="16" t="n">
        <v>0.653259259259259</v>
      </c>
      <c r="N1741" s="18" t="n">
        <v>6.88939386851179E-007</v>
      </c>
      <c r="O1741" s="16" t="n">
        <v>0.237034164302117</v>
      </c>
      <c r="P1741" s="16" t="n">
        <v>0.052328260297661</v>
      </c>
    </row>
    <row r="1742" customFormat="false" ht="15" hidden="false" customHeight="false" outlineLevel="0" collapsed="false">
      <c r="A1742" s="17" t="n">
        <v>2137</v>
      </c>
      <c r="B1742" s="6"/>
      <c r="C1742" s="16" t="n">
        <v>0.135018557777749</v>
      </c>
      <c r="D1742" s="16" t="n">
        <v>0.165051267409967</v>
      </c>
      <c r="E1742" s="16" t="n">
        <v>0.739530864197531</v>
      </c>
      <c r="F1742" s="16" t="n">
        <v>0.652535356887831</v>
      </c>
      <c r="G1742" s="18" t="n">
        <v>1.85011699223235E-016</v>
      </c>
      <c r="H1742" s="6"/>
      <c r="I1742" s="18" t="n">
        <v>0.000385708369846555</v>
      </c>
      <c r="J1742" s="18" t="n">
        <v>0.00039538191140608</v>
      </c>
      <c r="K1742" s="16" t="n">
        <v>0.550592592592593</v>
      </c>
      <c r="L1742" s="16" t="n">
        <v>0.336365986840512</v>
      </c>
      <c r="M1742" s="16" t="n">
        <v>0.639061728395062</v>
      </c>
      <c r="N1742" s="18" t="n">
        <v>1.05383847488927E-005</v>
      </c>
      <c r="O1742" s="16" t="n">
        <v>0.237024955019158</v>
      </c>
      <c r="P1742" s="16" t="n">
        <v>0.0472266691567783</v>
      </c>
    </row>
    <row r="1743" customFormat="false" ht="15" hidden="false" customHeight="false" outlineLevel="0" collapsed="false">
      <c r="A1743" s="17" t="n">
        <v>2138</v>
      </c>
      <c r="B1743" s="6"/>
      <c r="C1743" s="16" t="n">
        <v>0.13539671841375</v>
      </c>
      <c r="D1743" s="16" t="n">
        <v>0.165437575735112</v>
      </c>
      <c r="E1743" s="16" t="n">
        <v>0.739358024691358</v>
      </c>
      <c r="F1743" s="16" t="n">
        <v>0.652514955402255</v>
      </c>
      <c r="G1743" s="18" t="n">
        <v>1.92137355073892E-016</v>
      </c>
      <c r="H1743" s="6"/>
      <c r="I1743" s="18" t="n">
        <v>0.000375646026656912</v>
      </c>
      <c r="J1743" s="18" t="n">
        <v>0.000384194776474594</v>
      </c>
      <c r="K1743" s="16" t="n">
        <v>0.547456790123457</v>
      </c>
      <c r="L1743" s="16" t="n">
        <v>0.390062253576161</v>
      </c>
      <c r="M1743" s="16" t="n">
        <v>0.626567901234568</v>
      </c>
      <c r="N1743" s="18" t="n">
        <v>0.000110024988143569</v>
      </c>
      <c r="O1743" s="16" t="n">
        <v>0.237017960759429</v>
      </c>
      <c r="P1743" s="16" t="n">
        <v>0.0425567193380039</v>
      </c>
    </row>
    <row r="1744" customFormat="false" ht="15" hidden="false" customHeight="false" outlineLevel="0" collapsed="false">
      <c r="A1744" s="17" t="n">
        <v>2139</v>
      </c>
      <c r="B1744" s="6"/>
      <c r="C1744" s="16" t="n">
        <v>0.135766016782697</v>
      </c>
      <c r="D1744" s="16" t="n">
        <v>0.165814114016624</v>
      </c>
      <c r="E1744" s="16" t="n">
        <v>0.739185185185185</v>
      </c>
      <c r="F1744" s="16" t="n">
        <v>0.652504080406006</v>
      </c>
      <c r="G1744" s="18" t="n">
        <v>2.00700732342574E-016</v>
      </c>
      <c r="H1744" s="6"/>
      <c r="I1744" s="18" t="n">
        <v>0.000365422566435811</v>
      </c>
      <c r="J1744" s="18" t="n">
        <v>0.00037296197841292</v>
      </c>
      <c r="K1744" s="16" t="n">
        <v>0.544296296296296</v>
      </c>
      <c r="L1744" s="16" t="n">
        <v>0.439687706035642</v>
      </c>
      <c r="M1744" s="16" t="n">
        <v>0.617456790123457</v>
      </c>
      <c r="N1744" s="18" t="n">
        <v>0.000801706233320211</v>
      </c>
      <c r="O1744" s="16" t="n">
        <v>0.237014232459582</v>
      </c>
      <c r="P1744" s="16" t="n">
        <v>0.0382736924773616</v>
      </c>
    </row>
    <row r="1745" customFormat="false" ht="15" hidden="false" customHeight="false" outlineLevel="0" collapsed="false">
      <c r="A1745" s="17" t="n">
        <v>2140</v>
      </c>
      <c r="B1745" s="6"/>
      <c r="C1745" s="16" t="n">
        <v>0.13612665073581</v>
      </c>
      <c r="D1745" s="16" t="n">
        <v>0.166180892889595</v>
      </c>
      <c r="E1745" s="16" t="n">
        <v>0.739111111111111</v>
      </c>
      <c r="F1745" s="16" t="n">
        <v>0.652496976552056</v>
      </c>
      <c r="G1745" s="18" t="n">
        <v>2.08527353707865E-016</v>
      </c>
      <c r="H1745" s="6"/>
      <c r="I1745" s="18" t="n">
        <v>0.000355169870372974</v>
      </c>
      <c r="J1745" s="18" t="n">
        <v>0.000361824800688705</v>
      </c>
      <c r="K1745" s="16" t="n">
        <v>0.540691358024691</v>
      </c>
      <c r="L1745" s="16" t="n">
        <v>0.49039459767365</v>
      </c>
      <c r="M1745" s="16" t="n">
        <v>0.610913580246914</v>
      </c>
      <c r="N1745" s="16" t="n">
        <v>0.00316091975337254</v>
      </c>
      <c r="O1745" s="16" t="n">
        <v>0.237011797023422</v>
      </c>
      <c r="P1745" s="16" t="n">
        <v>0.0344288016186309</v>
      </c>
    </row>
    <row r="1746" customFormat="false" ht="15" hidden="false" customHeight="false" outlineLevel="0" collapsed="false">
      <c r="A1746" s="17" t="n">
        <v>2141</v>
      </c>
      <c r="B1746" s="6"/>
      <c r="C1746" s="16" t="n">
        <v>0.136478235603336</v>
      </c>
      <c r="D1746" s="16" t="n">
        <v>0.166537723990726</v>
      </c>
      <c r="E1746" s="16" t="n">
        <v>0.738888888888889</v>
      </c>
      <c r="F1746" s="16" t="n">
        <v>0.652496699067722</v>
      </c>
      <c r="G1746" s="18" t="n">
        <v>2.16183479732111E-016</v>
      </c>
      <c r="H1746" s="6"/>
      <c r="I1746" s="18" t="n">
        <v>0.000345067610697786</v>
      </c>
      <c r="J1746" s="18" t="n">
        <v>0.000350947959259497</v>
      </c>
      <c r="K1746" s="16" t="n">
        <v>0.537061728395062</v>
      </c>
      <c r="L1746" s="16" t="n">
        <v>0.532476086094758</v>
      </c>
      <c r="M1746" s="16" t="n">
        <v>0.60316049382716</v>
      </c>
      <c r="N1746" s="16" t="n">
        <v>0.00870501495797853</v>
      </c>
      <c r="O1746" s="16" t="n">
        <v>0.237011701892523</v>
      </c>
      <c r="P1746" s="16" t="n">
        <v>0.0309749695230058</v>
      </c>
    </row>
    <row r="1747" customFormat="false" ht="15" hidden="false" customHeight="false" outlineLevel="0" collapsed="false">
      <c r="A1747" s="17" t="n">
        <v>2142</v>
      </c>
      <c r="B1747" s="6"/>
      <c r="C1747" s="16" t="n">
        <v>0.136820405679096</v>
      </c>
      <c r="D1747" s="16" t="n">
        <v>0.166884951013585</v>
      </c>
      <c r="E1747" s="16" t="n">
        <v>0.738493827160494</v>
      </c>
      <c r="F1747" s="16" t="n">
        <v>0.652518808699055</v>
      </c>
      <c r="G1747" s="18" t="n">
        <v>2.23969716974132E-016</v>
      </c>
      <c r="H1747" s="6"/>
      <c r="I1747" s="18" t="n">
        <v>0.000335039626511016</v>
      </c>
      <c r="J1747" s="18" t="n">
        <v>0.000340260588341869</v>
      </c>
      <c r="K1747" s="16" t="n">
        <v>0.534493827160494</v>
      </c>
      <c r="L1747" s="16" t="n">
        <v>0.572726069036948</v>
      </c>
      <c r="M1747" s="16" t="n">
        <v>0.594271604938272</v>
      </c>
      <c r="N1747" s="16" t="n">
        <v>0.0211935495276576</v>
      </c>
      <c r="O1747" s="16" t="n">
        <v>0.237019281791474</v>
      </c>
      <c r="P1747" s="16" t="n">
        <v>0.0279658416081126</v>
      </c>
    </row>
    <row r="1748" customFormat="false" ht="15" hidden="false" customHeight="false" outlineLevel="0" collapsed="false">
      <c r="A1748" s="17" t="n">
        <v>2143</v>
      </c>
      <c r="B1748" s="6"/>
      <c r="C1748" s="16" t="n">
        <v>0.137152187936365</v>
      </c>
      <c r="D1748" s="16" t="n">
        <v>0.167221380120013</v>
      </c>
      <c r="E1748" s="16" t="n">
        <v>0.738493827160494</v>
      </c>
      <c r="F1748" s="16" t="n">
        <v>0.652557977630225</v>
      </c>
      <c r="G1748" s="18" t="n">
        <v>2.29563087320317E-016</v>
      </c>
      <c r="H1748" s="6"/>
      <c r="I1748" s="18" t="n">
        <v>0.000325010692079562</v>
      </c>
      <c r="J1748" s="18" t="n">
        <v>0.000329692003508988</v>
      </c>
      <c r="K1748" s="16" t="n">
        <v>0.531358024691358</v>
      </c>
      <c r="L1748" s="16" t="n">
        <v>0.609715471778747</v>
      </c>
      <c r="M1748" s="16" t="n">
        <v>0.583851851851852</v>
      </c>
      <c r="N1748" s="16" t="n">
        <v>0.0377194075052814</v>
      </c>
      <c r="O1748" s="16" t="n">
        <v>0.237032710065622</v>
      </c>
      <c r="P1748" s="16" t="n">
        <v>0.0254530457292831</v>
      </c>
    </row>
    <row r="1749" customFormat="false" ht="15" hidden="false" customHeight="false" outlineLevel="0" collapsed="false">
      <c r="A1749" s="17" t="n">
        <v>2144</v>
      </c>
      <c r="B1749" s="6"/>
      <c r="C1749" s="16" t="n">
        <v>0.137472940362996</v>
      </c>
      <c r="D1749" s="16" t="n">
        <v>0.167546235155995</v>
      </c>
      <c r="E1749" s="16" t="n">
        <v>0.738345679012346</v>
      </c>
      <c r="F1749" s="16" t="n">
        <v>0.652613452139416</v>
      </c>
      <c r="G1749" s="18" t="n">
        <v>2.36037454913804E-016</v>
      </c>
      <c r="H1749" s="6"/>
      <c r="I1749" s="18" t="n">
        <v>0.00031507154305746</v>
      </c>
      <c r="J1749" s="18" t="n">
        <v>0.000319327673977909</v>
      </c>
      <c r="K1749" s="16" t="n">
        <v>0.529753086419753</v>
      </c>
      <c r="L1749" s="16" t="n">
        <v>0.637146096146549</v>
      </c>
      <c r="M1749" s="16" t="n">
        <v>0.576049382716049</v>
      </c>
      <c r="N1749" s="16" t="n">
        <v>0.0507218627174102</v>
      </c>
      <c r="O1749" s="16" t="n">
        <v>0.237051728144238</v>
      </c>
      <c r="P1749" s="16" t="n">
        <v>0.0234515737245351</v>
      </c>
    </row>
    <row r="1750" customFormat="false" ht="15" hidden="false" customHeight="false" outlineLevel="0" collapsed="false">
      <c r="A1750" s="17" t="n">
        <v>2145</v>
      </c>
      <c r="B1750" s="6"/>
      <c r="C1750" s="16" t="n">
        <v>0.13778263310302</v>
      </c>
      <c r="D1750" s="16" t="n">
        <v>0.167859690981698</v>
      </c>
      <c r="E1750" s="16" t="n">
        <v>0.738395061728395</v>
      </c>
      <c r="F1750" s="16" t="n">
        <v>0.652689317659845</v>
      </c>
      <c r="G1750" s="18" t="n">
        <v>2.41060509042473E-016</v>
      </c>
      <c r="H1750" s="6"/>
      <c r="I1750" s="18" t="n">
        <v>0.000305030408300277</v>
      </c>
      <c r="J1750" s="18" t="n">
        <v>0.000308900828872041</v>
      </c>
      <c r="K1750" s="16" t="n">
        <v>0.528123456790123</v>
      </c>
      <c r="L1750" s="16" t="n">
        <v>0.660862811179147</v>
      </c>
      <c r="M1750" s="16" t="n">
        <v>0.573160493827161</v>
      </c>
      <c r="N1750" s="16" t="n">
        <v>0.0437381514449754</v>
      </c>
      <c r="O1750" s="16" t="n">
        <v>0.237077736341107</v>
      </c>
      <c r="P1750" s="16" t="n">
        <v>0.0216044848463089</v>
      </c>
    </row>
    <row r="1751" customFormat="false" ht="15" hidden="false" customHeight="false" outlineLevel="0" collapsed="false">
      <c r="A1751" s="17" t="n">
        <v>2146</v>
      </c>
      <c r="B1751" s="6"/>
      <c r="C1751" s="16" t="n">
        <v>0.138081196258952</v>
      </c>
      <c r="D1751" s="16" t="n">
        <v>0.168161747054991</v>
      </c>
      <c r="E1751" s="16" t="n">
        <v>0.73837037037037</v>
      </c>
      <c r="F1751" s="16" t="n">
        <v>0.652782881757514</v>
      </c>
      <c r="G1751" s="18" t="n">
        <v>2.45533140774202E-016</v>
      </c>
      <c r="H1751" s="6"/>
      <c r="I1751" s="18" t="n">
        <v>0.00029505449775872</v>
      </c>
      <c r="J1751" s="18" t="n">
        <v>0.0002985048940372</v>
      </c>
      <c r="K1751" s="16" t="n">
        <v>0.526543209876543</v>
      </c>
      <c r="L1751" s="16" t="n">
        <v>0.687295975962443</v>
      </c>
      <c r="M1751" s="16" t="n">
        <v>0.578567901234568</v>
      </c>
      <c r="N1751" s="16" t="n">
        <v>0.0195687579176296</v>
      </c>
      <c r="O1751" s="16" t="n">
        <v>0.237109811257378</v>
      </c>
      <c r="P1751" s="16" t="n">
        <v>0.0195062128990455</v>
      </c>
    </row>
    <row r="1752" customFormat="false" ht="15" hidden="false" customHeight="false" outlineLevel="0" collapsed="false">
      <c r="A1752" s="17" t="n">
        <v>2147</v>
      </c>
      <c r="B1752" s="6"/>
      <c r="C1752" s="16" t="n">
        <v>0.138369314187559</v>
      </c>
      <c r="D1752" s="16" t="n">
        <v>0.16845298899178</v>
      </c>
      <c r="E1752" s="16" t="n">
        <v>0.738395061728395</v>
      </c>
      <c r="F1752" s="16" t="n">
        <v>0.652888658882519</v>
      </c>
      <c r="G1752" s="18" t="n">
        <v>2.50394444773001E-016</v>
      </c>
      <c r="H1752" s="6"/>
      <c r="I1752" s="18" t="n">
        <v>0.000285095285683095</v>
      </c>
      <c r="J1752" s="18" t="n">
        <v>0.000288070574461572</v>
      </c>
      <c r="K1752" s="16" t="n">
        <v>0.523802469135802</v>
      </c>
      <c r="L1752" s="16" t="n">
        <v>0.728220384113494</v>
      </c>
      <c r="M1752" s="16" t="n">
        <v>0.597283950617284</v>
      </c>
      <c r="N1752" s="16" t="n">
        <v>0.00292221845012344</v>
      </c>
      <c r="O1752" s="16" t="n">
        <v>0.237146072014873</v>
      </c>
      <c r="P1752" s="16" t="n">
        <v>0.0170335888243617</v>
      </c>
    </row>
    <row r="1753" customFormat="false" ht="15" hidden="false" customHeight="false" outlineLevel="0" collapsed="false">
      <c r="A1753" s="17" t="n">
        <v>2148</v>
      </c>
      <c r="B1753" s="6"/>
      <c r="C1753" s="16" t="n">
        <v>0.138647408782549</v>
      </c>
      <c r="D1753" s="16" t="n">
        <v>0.168734294075025</v>
      </c>
      <c r="E1753" s="16" t="n">
        <v>0.738518518518519</v>
      </c>
      <c r="F1753" s="16" t="n">
        <v>0.653013025720489</v>
      </c>
      <c r="G1753" s="18" t="n">
        <v>2.53502197396299E-016</v>
      </c>
      <c r="H1753" s="6"/>
      <c r="I1753" s="18" t="n">
        <v>0.000275161457321644</v>
      </c>
      <c r="J1753" s="18" t="n">
        <v>0.000277541629792309</v>
      </c>
      <c r="K1753" s="16" t="n">
        <v>0.521654320987654</v>
      </c>
      <c r="L1753" s="16" t="n">
        <v>0.781272746662844</v>
      </c>
      <c r="M1753" s="16" t="n">
        <v>0.624666666666667</v>
      </c>
      <c r="N1753" s="18" t="n">
        <v>0.000127550686925225</v>
      </c>
      <c r="O1753" s="16" t="n">
        <v>0.23718870412133</v>
      </c>
      <c r="P1753" s="16" t="n">
        <v>0.0137937970195409</v>
      </c>
    </row>
    <row r="1754" customFormat="false" ht="15" hidden="false" customHeight="false" outlineLevel="0" collapsed="false">
      <c r="A1754" s="17" t="n">
        <v>2149</v>
      </c>
      <c r="B1754" s="6"/>
      <c r="C1754" s="16" t="n">
        <v>0.138916274556971</v>
      </c>
      <c r="D1754" s="16" t="n">
        <v>0.169006394966415</v>
      </c>
      <c r="E1754" s="16" t="n">
        <v>0.738469135802469</v>
      </c>
      <c r="F1754" s="16" t="n">
        <v>0.653156907420979</v>
      </c>
      <c r="G1754" s="18" t="n">
        <v>2.56788594983555E-016</v>
      </c>
      <c r="H1754" s="6"/>
      <c r="I1754" s="18" t="n">
        <v>0.000265335521941316</v>
      </c>
      <c r="J1754" s="18" t="n">
        <v>0.000266956846569368</v>
      </c>
      <c r="K1754" s="16" t="n">
        <v>0.518666666666667</v>
      </c>
      <c r="L1754" s="16" t="n">
        <v>0.853874965965199</v>
      </c>
      <c r="M1754" s="16" t="n">
        <v>0.656320987654321</v>
      </c>
      <c r="N1754" s="18" t="n">
        <v>1.67922975369892E-006</v>
      </c>
      <c r="O1754" s="16" t="n">
        <v>0.237238024080239</v>
      </c>
      <c r="P1754" s="16" t="n">
        <v>0.00949484427168894</v>
      </c>
    </row>
    <row r="1755" customFormat="false" ht="15" hidden="false" customHeight="false" outlineLevel="0" collapsed="false">
      <c r="A1755" s="17" t="n">
        <v>2150</v>
      </c>
      <c r="B1755" s="6"/>
      <c r="C1755" s="16" t="n">
        <v>0.139176258294347</v>
      </c>
      <c r="D1755" s="16" t="n">
        <v>0.16926905186034</v>
      </c>
      <c r="E1755" s="16" t="n">
        <v>0.738592592592593</v>
      </c>
      <c r="F1755" s="16" t="n">
        <v>0.653308109238504</v>
      </c>
      <c r="G1755" s="18" t="n">
        <v>2.60136519955161E-016</v>
      </c>
      <c r="H1755" s="6"/>
      <c r="I1755" s="18" t="n">
        <v>0.000255648339728684</v>
      </c>
      <c r="J1755" s="18" t="n">
        <v>0.000256375565119308</v>
      </c>
      <c r="K1755" s="16" t="n">
        <v>0.514666666666667</v>
      </c>
      <c r="L1755" s="16" t="n">
        <v>0.936450121231978</v>
      </c>
      <c r="M1755" s="16" t="n">
        <v>0.691382716049383</v>
      </c>
      <c r="N1755" s="18" t="n">
        <v>4.53740011251319E-009</v>
      </c>
      <c r="O1755" s="16" t="n">
        <v>0.23728985126175</v>
      </c>
      <c r="P1755" s="16" t="n">
        <v>0.00429495628182258</v>
      </c>
    </row>
    <row r="1756" customFormat="false" ht="15" hidden="false" customHeight="false" outlineLevel="0" collapsed="false">
      <c r="A1756" s="17" t="n">
        <v>2151</v>
      </c>
      <c r="B1756" s="6"/>
      <c r="C1756" s="16" t="n">
        <v>0.139427505994409</v>
      </c>
      <c r="D1756" s="16" t="n">
        <v>0.169522215501806</v>
      </c>
      <c r="E1756" s="16" t="n">
        <v>0.738617283950617</v>
      </c>
      <c r="F1756" s="16" t="n">
        <v>0.653462214209878</v>
      </c>
      <c r="G1756" s="18" t="n">
        <v>2.6326986081021E-016</v>
      </c>
      <c r="H1756" s="6"/>
      <c r="I1756" s="18" t="n">
        <v>0.000246182623954688</v>
      </c>
      <c r="J1756" s="18" t="n">
        <v>0.000245868485302307</v>
      </c>
      <c r="K1756" s="16" t="n">
        <v>0.509604938271605</v>
      </c>
      <c r="L1756" s="16" t="n">
        <v>0.972586109691326</v>
      </c>
      <c r="M1756" s="16" t="n">
        <v>0.728938271604938</v>
      </c>
      <c r="N1756" s="18" t="n">
        <v>2.32957266405032E-012</v>
      </c>
      <c r="O1756" s="16" t="n">
        <v>0.237342671467349</v>
      </c>
      <c r="P1756" s="16" t="n">
        <v>-0.00186778028116622</v>
      </c>
    </row>
    <row r="1757" customFormat="false" ht="15" hidden="false" customHeight="false" outlineLevel="0" collapsed="false">
      <c r="A1757" s="17" t="n">
        <v>2152</v>
      </c>
      <c r="B1757" s="6"/>
      <c r="C1757" s="16" t="n">
        <v>0.139669535612889</v>
      </c>
      <c r="D1757" s="16" t="n">
        <v>0.169765086313298</v>
      </c>
      <c r="E1757" s="16" t="n">
        <v>0.738641975308642</v>
      </c>
      <c r="F1757" s="16" t="n">
        <v>0.653610943656077</v>
      </c>
      <c r="G1757" s="18" t="n">
        <v>2.64850403018164E-016</v>
      </c>
      <c r="H1757" s="6"/>
      <c r="I1757" s="18" t="n">
        <v>0.000236975597069542</v>
      </c>
      <c r="J1757" s="18" t="n">
        <v>0.000235429142970988</v>
      </c>
      <c r="K1757" s="16" t="n">
        <v>0.503061728395062</v>
      </c>
      <c r="L1757" s="16" t="n">
        <v>0.856941038985178</v>
      </c>
      <c r="M1757" s="16" t="n">
        <v>0.756938271604938</v>
      </c>
      <c r="N1757" s="18" t="n">
        <v>6.3778891349677E-015</v>
      </c>
      <c r="O1757" s="16" t="n">
        <v>0.23739364719017</v>
      </c>
      <c r="P1757" s="16" t="n">
        <v>-0.00923495327049744</v>
      </c>
    </row>
    <row r="1758" customFormat="false" ht="15" hidden="false" customHeight="false" outlineLevel="0" collapsed="false">
      <c r="A1758" s="17" t="n">
        <v>2153</v>
      </c>
      <c r="B1758" s="6"/>
      <c r="C1758" s="16" t="n">
        <v>0.139901760812059</v>
      </c>
      <c r="D1758" s="16" t="n">
        <v>0.169996462591423</v>
      </c>
      <c r="E1758" s="16" t="n">
        <v>0.738666666666667</v>
      </c>
      <c r="F1758" s="16" t="n">
        <v>0.653731000883926</v>
      </c>
      <c r="G1758" s="18" t="n">
        <v>2.68832250318517E-016</v>
      </c>
      <c r="H1758" s="6"/>
      <c r="I1758" s="18" t="n">
        <v>0.00022809185945058</v>
      </c>
      <c r="J1758" s="18" t="n">
        <v>0.000225133557700075</v>
      </c>
      <c r="K1758" s="16" t="n">
        <v>0.503827160493827</v>
      </c>
      <c r="L1758" s="16" t="n">
        <v>0.716717672871142</v>
      </c>
      <c r="M1758" s="16" t="n">
        <v>0.779160493827161</v>
      </c>
      <c r="N1758" s="18" t="n">
        <v>1.31880070425017E-016</v>
      </c>
      <c r="O1758" s="16" t="n">
        <v>0.23743479432937</v>
      </c>
      <c r="P1758" s="16" t="n">
        <v>-0.017725755486031</v>
      </c>
    </row>
    <row r="1759" customFormat="false" ht="15" hidden="false" customHeight="false" outlineLevel="0" collapsed="false">
      <c r="A1759" s="17" t="n">
        <v>2154</v>
      </c>
      <c r="B1759" s="6"/>
      <c r="C1759" s="16" t="n">
        <v>0.14012417424998</v>
      </c>
      <c r="D1759" s="16" t="n">
        <v>0.170215974611628</v>
      </c>
      <c r="E1759" s="16" t="n">
        <v>0.738814814814815</v>
      </c>
      <c r="F1759" s="16" t="n">
        <v>0.653809412777687</v>
      </c>
      <c r="G1759" s="18" t="n">
        <v>2.7391963663963E-016</v>
      </c>
      <c r="H1759" s="6"/>
      <c r="I1759" s="18" t="n">
        <v>0.000219520179938865</v>
      </c>
      <c r="J1759" s="18" t="n">
        <v>0.000214989420972272</v>
      </c>
      <c r="K1759" s="16" t="n">
        <v>0.513160493827161</v>
      </c>
      <c r="L1759" s="16" t="n">
        <v>0.570230124866432</v>
      </c>
      <c r="M1759" s="16" t="n">
        <v>0.795333333333333</v>
      </c>
      <c r="N1759" s="18" t="n">
        <v>3.2905852893368E-017</v>
      </c>
      <c r="O1759" s="16" t="n">
        <v>0.237461667699147</v>
      </c>
      <c r="P1759" s="16" t="n">
        <v>-0.0272340562915572</v>
      </c>
    </row>
    <row r="1760" customFormat="false" ht="15" hidden="false" customHeight="false" outlineLevel="0" collapsed="false">
      <c r="A1760" s="17" t="n">
        <v>2155</v>
      </c>
      <c r="B1760" s="6"/>
      <c r="C1760" s="16" t="n">
        <v>0.14033681447728</v>
      </c>
      <c r="D1760" s="16" t="n">
        <v>0.170423729095094</v>
      </c>
      <c r="E1760" s="16" t="n">
        <v>0.73883950617284</v>
      </c>
      <c r="F1760" s="16" t="n">
        <v>0.653841978582559</v>
      </c>
      <c r="G1760" s="18" t="n">
        <v>2.80375679052405E-016</v>
      </c>
      <c r="H1760" s="6"/>
      <c r="I1760" s="18" t="n">
        <v>0.000211218650792488</v>
      </c>
      <c r="J1760" s="18" t="n">
        <v>0.000205036710829115</v>
      </c>
      <c r="K1760" s="16" t="n">
        <v>0.524123456790123</v>
      </c>
      <c r="L1760" s="16" t="n">
        <v>0.430745711052165</v>
      </c>
      <c r="M1760" s="16" t="n">
        <v>0.804888888888889</v>
      </c>
      <c r="N1760" s="18" t="n">
        <v>1.63565523070743E-017</v>
      </c>
      <c r="O1760" s="16" t="n">
        <v>0.237472828510477</v>
      </c>
      <c r="P1760" s="16" t="n">
        <v>-0.0372653229137085</v>
      </c>
    </row>
    <row r="1761" customFormat="false" ht="15" hidden="false" customHeight="false" outlineLevel="0" collapsed="false">
      <c r="A1761" s="17" t="n">
        <v>2156</v>
      </c>
      <c r="B1761" s="6"/>
      <c r="C1761" s="16" t="n">
        <v>0.140540334034371</v>
      </c>
      <c r="D1761" s="16" t="n">
        <v>0.170620373861102</v>
      </c>
      <c r="E1761" s="16" t="n">
        <v>0.738814814814815</v>
      </c>
      <c r="F1761" s="16" t="n">
        <v>0.653821071572118</v>
      </c>
      <c r="G1761" s="18" t="n">
        <v>2.88385794983337E-016</v>
      </c>
      <c r="H1761" s="6"/>
      <c r="I1761" s="18" t="n">
        <v>0.00020304798932035</v>
      </c>
      <c r="J1761" s="18" t="n">
        <v>0.000195117509672191</v>
      </c>
      <c r="K1761" s="16" t="n">
        <v>0.534987654320988</v>
      </c>
      <c r="L1761" s="16" t="n">
        <v>0.304243386935523</v>
      </c>
      <c r="M1761" s="16" t="n">
        <v>0.804716049382716</v>
      </c>
      <c r="N1761" s="18" t="n">
        <v>4.25726627157829E-017</v>
      </c>
      <c r="O1761" s="16" t="n">
        <v>0.23746566336139</v>
      </c>
      <c r="P1761" s="16" t="n">
        <v>-0.0479838416853828</v>
      </c>
    </row>
    <row r="1762" customFormat="false" ht="15" hidden="false" customHeight="false" outlineLevel="0" collapsed="false">
      <c r="A1762" s="17" t="n">
        <v>2157</v>
      </c>
      <c r="B1762" s="6"/>
      <c r="C1762" s="16" t="n">
        <v>0.140736287871511</v>
      </c>
      <c r="D1762" s="16" t="n">
        <v>0.170806931188898</v>
      </c>
      <c r="E1762" s="16" t="n">
        <v>0.738518518518519</v>
      </c>
      <c r="F1762" s="16" t="n">
        <v>0.653734441065138</v>
      </c>
      <c r="G1762" s="18" t="n">
        <v>2.96503683936024E-016</v>
      </c>
      <c r="H1762" s="6"/>
      <c r="I1762" s="18" t="n">
        <v>0.00019522561469927</v>
      </c>
      <c r="J1762" s="18" t="n">
        <v>0.000185580725056882</v>
      </c>
      <c r="K1762" s="16" t="n">
        <v>0.546518518518519</v>
      </c>
      <c r="L1762" s="16" t="n">
        <v>0.199759337791544</v>
      </c>
      <c r="M1762" s="16" t="n">
        <v>0.798765432098765</v>
      </c>
      <c r="N1762" s="18" t="n">
        <v>7.65148727541878E-016</v>
      </c>
      <c r="O1762" s="16" t="n">
        <v>0.237435973361706</v>
      </c>
      <c r="P1762" s="16" t="n">
        <v>-0.0585843804966442</v>
      </c>
    </row>
    <row r="1763" customFormat="false" ht="15" hidden="false" customHeight="false" outlineLevel="0" collapsed="false">
      <c r="A1763" s="17" t="n">
        <v>2158</v>
      </c>
      <c r="B1763" s="6"/>
      <c r="C1763" s="16" t="n">
        <v>0.140925211451757</v>
      </c>
      <c r="D1763" s="16" t="n">
        <v>0.170984608319696</v>
      </c>
      <c r="E1763" s="16" t="n">
        <v>0.738518518518519</v>
      </c>
      <c r="F1763" s="16" t="n">
        <v>0.653597173782229</v>
      </c>
      <c r="G1763" s="18" t="n">
        <v>3.08099360529906E-016</v>
      </c>
      <c r="H1763" s="6"/>
      <c r="I1763" s="18" t="n">
        <v>0.00018769457078848</v>
      </c>
      <c r="J1763" s="18" t="n">
        <v>0.000176459806896962</v>
      </c>
      <c r="K1763" s="16" t="n">
        <v>0.55841975308642</v>
      </c>
      <c r="L1763" s="16" t="n">
        <v>0.128030003688285</v>
      </c>
      <c r="M1763" s="16" t="n">
        <v>0.785037037037037</v>
      </c>
      <c r="N1763" s="18" t="n">
        <v>4.98685677697036E-014</v>
      </c>
      <c r="O1763" s="16" t="n">
        <v>0.237388927768161</v>
      </c>
      <c r="P1763" s="16" t="n">
        <v>-0.0684519249898992</v>
      </c>
    </row>
    <row r="1764" customFormat="false" ht="15" hidden="false" customHeight="false" outlineLevel="0" collapsed="false">
      <c r="A1764" s="17" t="n">
        <v>2159</v>
      </c>
      <c r="B1764" s="6"/>
      <c r="C1764" s="16" t="n">
        <v>0.141107411188873</v>
      </c>
      <c r="D1764" s="16" t="n">
        <v>0.171153565713067</v>
      </c>
      <c r="E1764" s="16" t="n">
        <v>0.738197530864198</v>
      </c>
      <c r="F1764" s="16" t="n">
        <v>0.653411649357874</v>
      </c>
      <c r="G1764" s="18" t="n">
        <v>3.21243870398241E-016</v>
      </c>
      <c r="H1764" s="6"/>
      <c r="I1764" s="18" t="n">
        <v>0.000180628746156348</v>
      </c>
      <c r="J1764" s="18" t="n">
        <v>0.00016798928344496</v>
      </c>
      <c r="K1764" s="16" t="n">
        <v>0.568666666666667</v>
      </c>
      <c r="L1764" s="16" t="n">
        <v>0.0847983686162799</v>
      </c>
      <c r="M1764" s="16" t="n">
        <v>0.764</v>
      </c>
      <c r="N1764" s="18" t="n">
        <v>9.08442180474334E-012</v>
      </c>
      <c r="O1764" s="16" t="n">
        <v>0.237325340357912</v>
      </c>
      <c r="P1764" s="16" t="n">
        <v>-0.0772887976212099</v>
      </c>
    </row>
    <row r="1765" customFormat="false" ht="15" hidden="false" customHeight="false" outlineLevel="0" collapsed="false">
      <c r="A1765" s="17" t="n">
        <v>2160</v>
      </c>
      <c r="B1765" s="6"/>
      <c r="C1765" s="16" t="n">
        <v>0.141283428403527</v>
      </c>
      <c r="D1765" s="16" t="n">
        <v>0.171314629605786</v>
      </c>
      <c r="E1765" s="16" t="n">
        <v>0.738098765432099</v>
      </c>
      <c r="F1765" s="16" t="n">
        <v>0.65318554218469</v>
      </c>
      <c r="G1765" s="18" t="n">
        <v>3.33094852570884E-016</v>
      </c>
      <c r="H1765" s="6"/>
      <c r="I1765" s="18" t="n">
        <v>0.000174075732273407</v>
      </c>
      <c r="J1765" s="18" t="n">
        <v>0.00016030696300486</v>
      </c>
      <c r="K1765" s="16" t="n">
        <v>0.577086419753087</v>
      </c>
      <c r="L1765" s="16" t="n">
        <v>0.0585536018306097</v>
      </c>
      <c r="M1765" s="16" t="n">
        <v>0.727777777777778</v>
      </c>
      <c r="N1765" s="18" t="n">
        <v>8.04837001033875E-009</v>
      </c>
      <c r="O1765" s="16" t="n">
        <v>0.237247839323426</v>
      </c>
      <c r="P1765" s="16" t="n">
        <v>-0.08457957225852</v>
      </c>
    </row>
    <row r="1766" customFormat="false" ht="15" hidden="false" customHeight="false" outlineLevel="0" collapsed="false">
      <c r="A1766" s="17" t="n">
        <v>2161</v>
      </c>
      <c r="B1766" s="6"/>
      <c r="C1766" s="16" t="n">
        <v>0.14145284533794</v>
      </c>
      <c r="D1766" s="16" t="n">
        <v>0.171467748201479</v>
      </c>
      <c r="E1766" s="16" t="n">
        <v>0.738148148148148</v>
      </c>
      <c r="F1766" s="16" t="n">
        <v>0.65293045981852</v>
      </c>
      <c r="G1766" s="18" t="n">
        <v>3.49061624526737E-016</v>
      </c>
      <c r="H1766" s="6"/>
      <c r="I1766" s="18" t="n">
        <v>0.0001681761428829</v>
      </c>
      <c r="J1766" s="18" t="n">
        <v>0.000153578237703966</v>
      </c>
      <c r="K1766" s="16" t="n">
        <v>0.584246913580247</v>
      </c>
      <c r="L1766" s="16" t="n">
        <v>0.043098819963381</v>
      </c>
      <c r="M1766" s="16" t="n">
        <v>0.683185185185185</v>
      </c>
      <c r="N1766" s="18" t="n">
        <v>9.20949569120069E-006</v>
      </c>
      <c r="O1766" s="16" t="n">
        <v>0.237160401244395</v>
      </c>
      <c r="P1766" s="16" t="n">
        <v>-0.0902281176864084</v>
      </c>
    </row>
    <row r="1767" customFormat="false" ht="15" hidden="false" customHeight="false" outlineLevel="0" collapsed="false">
      <c r="A1767" s="17" t="n">
        <v>2162</v>
      </c>
      <c r="B1767" s="6"/>
      <c r="C1767" s="16" t="n">
        <v>0.141615909027972</v>
      </c>
      <c r="D1767" s="16" t="n">
        <v>0.171613543069763</v>
      </c>
      <c r="E1767" s="16" t="n">
        <v>0.738049382716049</v>
      </c>
      <c r="F1767" s="16" t="n">
        <v>0.652650487888265</v>
      </c>
      <c r="G1767" s="18" t="n">
        <v>3.65270319690375E-016</v>
      </c>
      <c r="H1767" s="6"/>
      <c r="I1767" s="18" t="n">
        <v>0.000162833814050638</v>
      </c>
      <c r="J1767" s="18" t="n">
        <v>0.000147691857719802</v>
      </c>
      <c r="K1767" s="16" t="n">
        <v>0.588296296296296</v>
      </c>
      <c r="L1767" s="16" t="n">
        <v>0.034475963681769</v>
      </c>
      <c r="M1767" s="16" t="n">
        <v>0.627111111111111</v>
      </c>
      <c r="N1767" s="16" t="n">
        <v>0.00646234092927842</v>
      </c>
      <c r="O1767" s="16" t="n">
        <v>0.237064424793161</v>
      </c>
      <c r="P1767" s="16" t="n">
        <v>-0.0944425758059428</v>
      </c>
    </row>
    <row r="1768" customFormat="false" ht="15" hidden="false" customHeight="false" outlineLevel="0" collapsed="false">
      <c r="A1768" s="17" t="n">
        <v>2163</v>
      </c>
      <c r="B1768" s="6"/>
      <c r="C1768" s="16" t="n">
        <v>0.141772643153191</v>
      </c>
      <c r="D1768" s="16" t="n">
        <v>0.171752508018872</v>
      </c>
      <c r="E1768" s="16" t="n">
        <v>0.737925925925926</v>
      </c>
      <c r="F1768" s="16" t="n">
        <v>0.652351911084974</v>
      </c>
      <c r="G1768" s="18" t="n">
        <v>3.82762983247413E-016</v>
      </c>
      <c r="H1768" s="6"/>
      <c r="I1768" s="18" t="n">
        <v>0.000158055163328303</v>
      </c>
      <c r="J1768" s="18" t="n">
        <v>0.000142675069175166</v>
      </c>
      <c r="K1768" s="16" t="n">
        <v>0.591012345679012</v>
      </c>
      <c r="L1768" s="16" t="n">
        <v>0.0302813026874687</v>
      </c>
      <c r="M1768" s="16" t="n">
        <v>0.557876543209877</v>
      </c>
      <c r="N1768" s="16" t="n">
        <v>0.444765138148626</v>
      </c>
      <c r="O1768" s="16" t="n">
        <v>0.236962062804701</v>
      </c>
      <c r="P1768" s="16" t="n">
        <v>-0.097053901108071</v>
      </c>
    </row>
    <row r="1769" customFormat="false" ht="15" hidden="false" customHeight="false" outlineLevel="0" collapsed="false">
      <c r="A1769" s="17" t="n">
        <v>2164</v>
      </c>
      <c r="B1769" s="6"/>
      <c r="C1769" s="16" t="n">
        <v>0.141924222872005</v>
      </c>
      <c r="D1769" s="16" t="n">
        <v>0.171886538934852</v>
      </c>
      <c r="E1769" s="16" t="n">
        <v>0.737654320987654</v>
      </c>
      <c r="F1769" s="16" t="n">
        <v>0.652048510661962</v>
      </c>
      <c r="G1769" s="18" t="n">
        <v>4.01172498081453E-016</v>
      </c>
      <c r="H1769" s="6"/>
      <c r="I1769" s="18" t="n">
        <v>0.000153787713497569</v>
      </c>
      <c r="J1769" s="18" t="n">
        <v>0.000138448878767568</v>
      </c>
      <c r="K1769" s="16" t="n">
        <v>0.592148148148148</v>
      </c>
      <c r="L1769" s="16" t="n">
        <v>0.0294000296301836</v>
      </c>
      <c r="M1769" s="16" t="n">
        <v>0.515876543209877</v>
      </c>
      <c r="N1769" s="16" t="n">
        <v>0.295158393800272</v>
      </c>
      <c r="O1769" s="16" t="n">
        <v>0.236858039035441</v>
      </c>
      <c r="P1769" s="16" t="n">
        <v>-0.0981529596734533</v>
      </c>
    </row>
    <row r="1770" customFormat="false" ht="15" hidden="false" customHeight="false" outlineLevel="0" collapsed="false">
      <c r="A1770" s="17" t="n">
        <v>2165</v>
      </c>
      <c r="B1770" s="6"/>
      <c r="C1770" s="16" t="n">
        <v>0.142071277026924</v>
      </c>
      <c r="D1770" s="16" t="n">
        <v>0.172016765497041</v>
      </c>
      <c r="E1770" s="16" t="n">
        <v>0.737407407407407</v>
      </c>
      <c r="F1770" s="16" t="n">
        <v>0.651746858015886</v>
      </c>
      <c r="G1770" s="18" t="n">
        <v>4.21507661754558E-016</v>
      </c>
      <c r="H1770" s="6"/>
      <c r="I1770" s="18" t="n">
        <v>0.000149897054901837</v>
      </c>
      <c r="J1770" s="18" t="n">
        <v>0.000134842051754491</v>
      </c>
      <c r="K1770" s="16" t="n">
        <v>0.591555555555556</v>
      </c>
      <c r="L1770" s="16" t="n">
        <v>0.0309347438397457</v>
      </c>
      <c r="M1770" s="16" t="n">
        <v>0.577283950617284</v>
      </c>
      <c r="N1770" s="16" t="n">
        <v>0.00582235243151471</v>
      </c>
      <c r="O1770" s="16" t="n">
        <v>0.23675460643193</v>
      </c>
      <c r="P1770" s="16" t="n">
        <v>-0.0978720669198863</v>
      </c>
    </row>
    <row r="1771" customFormat="false" ht="15" hidden="false" customHeight="false" outlineLevel="0" collapsed="false">
      <c r="A1771" s="17" t="n">
        <v>2166</v>
      </c>
      <c r="B1771" s="6"/>
      <c r="C1771" s="16" t="n">
        <v>0.142215073630735</v>
      </c>
      <c r="D1771" s="16" t="n">
        <v>0.172144710647956</v>
      </c>
      <c r="E1771" s="16" t="n">
        <v>0.737259259259259</v>
      </c>
      <c r="F1771" s="16" t="n">
        <v>0.651448546440535</v>
      </c>
      <c r="G1771" s="18" t="n">
        <v>4.41194474020983E-016</v>
      </c>
      <c r="H1771" s="6"/>
      <c r="I1771" s="18" t="n">
        <v>0.000146426980989485</v>
      </c>
      <c r="J1771" s="18" t="n">
        <v>0.000131956808446041</v>
      </c>
      <c r="K1771" s="16" t="n">
        <v>0.58879012345679</v>
      </c>
      <c r="L1771" s="16" t="n">
        <v>0.0372333160318886</v>
      </c>
      <c r="M1771" s="16" t="n">
        <v>0.62483950617284</v>
      </c>
      <c r="N1771" s="18" t="n">
        <v>5.20743681512437E-005</v>
      </c>
      <c r="O1771" s="16" t="n">
        <v>0.236652311519072</v>
      </c>
      <c r="P1771" s="16" t="n">
        <v>-0.0956239312900067</v>
      </c>
    </row>
    <row r="1772" customFormat="false" ht="15" hidden="false" customHeight="false" outlineLevel="0" collapsed="false">
      <c r="A1772" s="17" t="n">
        <v>2167</v>
      </c>
      <c r="B1772" s="6"/>
      <c r="C1772" s="16" t="n">
        <v>0.142357277308327</v>
      </c>
      <c r="D1772" s="16" t="n">
        <v>0.172272090944208</v>
      </c>
      <c r="E1772" s="16" t="n">
        <v>0.736938271604938</v>
      </c>
      <c r="F1772" s="16" t="n">
        <v>0.651154812270225</v>
      </c>
      <c r="G1772" s="18" t="n">
        <v>4.61234008425353E-016</v>
      </c>
      <c r="H1772" s="6"/>
      <c r="I1772" s="18" t="n">
        <v>0.000143190163468247</v>
      </c>
      <c r="J1772" s="18" t="n">
        <v>0.000129672442577284</v>
      </c>
      <c r="K1772" s="16" t="n">
        <v>0.583950617283951</v>
      </c>
      <c r="L1772" s="16" t="n">
        <v>0.0505025497503326</v>
      </c>
      <c r="M1772" s="16" t="n">
        <v>0.662197530864198</v>
      </c>
      <c r="N1772" s="18" t="n">
        <v>5.12002850331307E-007</v>
      </c>
      <c r="O1772" s="16" t="n">
        <v>0.236551578567532</v>
      </c>
      <c r="P1772" s="16" t="n">
        <v>-0.0907455493487574</v>
      </c>
    </row>
    <row r="1773" customFormat="false" ht="15" hidden="false" customHeight="false" outlineLevel="0" collapsed="false">
      <c r="A1773" s="17" t="n">
        <v>2168</v>
      </c>
      <c r="B1773" s="6"/>
      <c r="C1773" s="16" t="n">
        <v>0.142498312860504</v>
      </c>
      <c r="D1773" s="16" t="n">
        <v>0.17239952305042</v>
      </c>
      <c r="E1773" s="16" t="n">
        <v>0.736888888888889</v>
      </c>
      <c r="F1773" s="16" t="n">
        <v>0.650868199879564</v>
      </c>
      <c r="G1773" s="18" t="n">
        <v>4.81343628018109E-016</v>
      </c>
      <c r="H1773" s="6"/>
      <c r="I1773" s="18" t="n">
        <v>0.000140317634989505</v>
      </c>
      <c r="J1773" s="18" t="n">
        <v>0.000127944184378122</v>
      </c>
      <c r="K1773" s="16" t="n">
        <v>0.577506172839506</v>
      </c>
      <c r="L1773" s="16" t="n">
        <v>0.0727404109318371</v>
      </c>
      <c r="M1773" s="16" t="n">
        <v>0.694271604938272</v>
      </c>
      <c r="N1773" s="18" t="n">
        <v>7.47862874257494E-009</v>
      </c>
      <c r="O1773" s="16" t="n">
        <v>0.236453280599979</v>
      </c>
      <c r="P1773" s="16" t="n">
        <v>-0.0842765757223395</v>
      </c>
    </row>
    <row r="1774" customFormat="false" ht="15" hidden="false" customHeight="false" outlineLevel="0" collapsed="false">
      <c r="A1774" s="17" t="n">
        <v>2169</v>
      </c>
      <c r="B1774" s="6"/>
      <c r="C1774" s="16" t="n">
        <v>0.142637906813716</v>
      </c>
      <c r="D1774" s="16" t="n">
        <v>0.172526236638925</v>
      </c>
      <c r="E1774" s="16" t="n">
        <v>0.736691358024691</v>
      </c>
      <c r="F1774" s="16" t="n">
        <v>0.650575890690222</v>
      </c>
      <c r="G1774" s="18" t="n">
        <v>5.01890336702294E-016</v>
      </c>
      <c r="H1774" s="6"/>
      <c r="I1774" s="18" t="n">
        <v>0.0001378608128378</v>
      </c>
      <c r="J1774" s="18" t="n">
        <v>0.000126711436561744</v>
      </c>
      <c r="K1774" s="16" t="n">
        <v>0.569382716049383</v>
      </c>
      <c r="L1774" s="16" t="n">
        <v>0.106201898279333</v>
      </c>
      <c r="M1774" s="16" t="n">
        <v>0.716296296296296</v>
      </c>
      <c r="N1774" s="18" t="n">
        <v>3.15811083611725E-010</v>
      </c>
      <c r="O1774" s="16" t="n">
        <v>0.236353021352358</v>
      </c>
      <c r="P1774" s="16" t="n">
        <v>-0.076939184903822</v>
      </c>
    </row>
    <row r="1775" customFormat="false" ht="15" hidden="false" customHeight="false" outlineLevel="0" collapsed="false">
      <c r="A1775" s="17" t="n">
        <v>2170</v>
      </c>
      <c r="B1775" s="6"/>
      <c r="C1775" s="16" t="n">
        <v>0.142775882768665</v>
      </c>
      <c r="D1775" s="16" t="n">
        <v>0.172652947231337</v>
      </c>
      <c r="E1775" s="16" t="n">
        <v>0.736765432098765</v>
      </c>
      <c r="F1775" s="16" t="n">
        <v>0.65029480844751</v>
      </c>
      <c r="G1775" s="18" t="n">
        <v>5.21806726750006E-016</v>
      </c>
      <c r="H1775" s="6"/>
      <c r="I1775" s="18" t="n">
        <v>0.000135614725036437</v>
      </c>
      <c r="J1775" s="18" t="n">
        <v>0.000125793314819393</v>
      </c>
      <c r="K1775" s="16" t="n">
        <v>0.559407407407407</v>
      </c>
      <c r="L1775" s="16" t="n">
        <v>0.156290724988573</v>
      </c>
      <c r="M1775" s="16" t="n">
        <v>0.729703703703704</v>
      </c>
      <c r="N1775" s="18" t="n">
        <v>2.42945388668507E-011</v>
      </c>
      <c r="O1775" s="16" t="n">
        <v>0.236256605719391</v>
      </c>
      <c r="P1775" s="16" t="n">
        <v>-0.0685857442198443</v>
      </c>
    </row>
    <row r="1776" customFormat="false" ht="15" hidden="false" customHeight="false" outlineLevel="0" collapsed="false">
      <c r="A1776" s="17" t="n">
        <v>2171</v>
      </c>
      <c r="B1776" s="6"/>
      <c r="C1776" s="16" t="n">
        <v>0.142911043135699</v>
      </c>
      <c r="D1776" s="16" t="n">
        <v>0.172778613171146</v>
      </c>
      <c r="E1776" s="16" t="n">
        <v>0.736518518518519</v>
      </c>
      <c r="F1776" s="16" t="n">
        <v>0.650028096730997</v>
      </c>
      <c r="G1776" s="18" t="n">
        <v>5.40753022414619E-016</v>
      </c>
      <c r="H1776" s="6"/>
      <c r="I1776" s="18" t="n">
        <v>0.000133411044638936</v>
      </c>
      <c r="J1776" s="18" t="n">
        <v>0.000124891269833418</v>
      </c>
      <c r="K1776" s="16" t="n">
        <v>0.549950617283951</v>
      </c>
      <c r="L1776" s="16" t="n">
        <v>0.226336886994541</v>
      </c>
      <c r="M1776" s="16" t="n">
        <v>0.736913580246914</v>
      </c>
      <c r="N1776" s="18" t="n">
        <v>3.8708455986476E-012</v>
      </c>
      <c r="O1776" s="16" t="n">
        <v>0.236165112950394</v>
      </c>
      <c r="P1776" s="16" t="n">
        <v>-0.0602016312429361</v>
      </c>
    </row>
    <row r="1777" customFormat="false" ht="15" hidden="false" customHeight="false" outlineLevel="0" collapsed="false">
      <c r="A1777" s="17" t="n">
        <v>2172</v>
      </c>
      <c r="B1777" s="6"/>
      <c r="C1777" s="16" t="n">
        <v>0.143043569612692</v>
      </c>
      <c r="D1777" s="16" t="n">
        <v>0.172903419896417</v>
      </c>
      <c r="E1777" s="16" t="n">
        <v>0.736395061728395</v>
      </c>
      <c r="F1777" s="16" t="n">
        <v>0.64977421227989</v>
      </c>
      <c r="G1777" s="18" t="n">
        <v>5.57327934761642E-016</v>
      </c>
      <c r="H1777" s="6"/>
      <c r="I1777" s="18" t="n">
        <v>0.00013125397057965</v>
      </c>
      <c r="J1777" s="18" t="n">
        <v>0.000124020289333661</v>
      </c>
      <c r="K1777" s="16" t="n">
        <v>0.539382716049383</v>
      </c>
      <c r="L1777" s="16" t="n">
        <v>0.311121779646625</v>
      </c>
      <c r="M1777" s="16" t="n">
        <v>0.743086419753086</v>
      </c>
      <c r="N1777" s="18" t="n">
        <v>1.11410168380489E-012</v>
      </c>
      <c r="O1777" s="16" t="n">
        <v>0.23607801460999</v>
      </c>
      <c r="P1777" s="16" t="n">
        <v>-0.0516315809621868</v>
      </c>
    </row>
    <row r="1778" customFormat="false" ht="15" hidden="false" customHeight="false" outlineLevel="0" collapsed="false">
      <c r="A1778" s="17" t="n">
        <v>2173</v>
      </c>
      <c r="B1778" s="6"/>
      <c r="C1778" s="16" t="n">
        <v>0.143173496110688</v>
      </c>
      <c r="D1778" s="16" t="n">
        <v>0.173027384384861</v>
      </c>
      <c r="E1778" s="16" t="n">
        <v>0.736271604938272</v>
      </c>
      <c r="F1778" s="16" t="n">
        <v>0.649533670258128</v>
      </c>
      <c r="G1778" s="18" t="n">
        <v>5.74474945862671E-016</v>
      </c>
      <c r="H1778" s="6"/>
      <c r="I1778" s="18" t="n">
        <v>0.000128894487011208</v>
      </c>
      <c r="J1778" s="18" t="n">
        <v>0.000122951094356415</v>
      </c>
      <c r="K1778" s="16" t="n">
        <v>0.529481481481481</v>
      </c>
      <c r="L1778" s="16" t="n">
        <v>0.41036707993716</v>
      </c>
      <c r="M1778" s="16" t="n">
        <v>0.741234567901235</v>
      </c>
      <c r="N1778" s="18" t="n">
        <v>1.06606376517154E-012</v>
      </c>
      <c r="O1778" s="16" t="n">
        <v>0.235995488312764</v>
      </c>
      <c r="P1778" s="16" t="n">
        <v>-0.0427666682427787</v>
      </c>
    </row>
    <row r="1779" customFormat="false" ht="15" hidden="false" customHeight="false" outlineLevel="0" collapsed="false">
      <c r="A1779" s="17" t="n">
        <v>2174</v>
      </c>
      <c r="B1779" s="6"/>
      <c r="C1779" s="16" t="n">
        <v>0.143301076281337</v>
      </c>
      <c r="D1779" s="16" t="n">
        <v>0.173150627129292</v>
      </c>
      <c r="E1779" s="16" t="n">
        <v>0.736172839506173</v>
      </c>
      <c r="F1779" s="16" t="n">
        <v>0.649312648695794</v>
      </c>
      <c r="G1779" s="18" t="n">
        <v>5.92275701219202E-016</v>
      </c>
      <c r="H1779" s="6"/>
      <c r="I1779" s="18" t="n">
        <v>0.000126441797270815</v>
      </c>
      <c r="J1779" s="18" t="n">
        <v>0.000121754614606356</v>
      </c>
      <c r="K1779" s="16" t="n">
        <v>0.519975308641975</v>
      </c>
      <c r="L1779" s="16" t="n">
        <v>0.52349842642608</v>
      </c>
      <c r="M1779" s="16" t="n">
        <v>0.738641975308642</v>
      </c>
      <c r="N1779" s="18" t="n">
        <v>8.60075436872784E-013</v>
      </c>
      <c r="O1779" s="16" t="n">
        <v>0.235919654685556</v>
      </c>
      <c r="P1779" s="16" t="n">
        <v>-0.0339168175461147</v>
      </c>
    </row>
    <row r="1780" customFormat="false" ht="15" hidden="false" customHeight="false" outlineLevel="0" collapsed="false">
      <c r="A1780" s="17" t="n">
        <v>2175</v>
      </c>
      <c r="B1780" s="6"/>
      <c r="C1780" s="16" t="n">
        <v>0.143426437129732</v>
      </c>
      <c r="D1780" s="16" t="n">
        <v>0.173272759869244</v>
      </c>
      <c r="E1780" s="16" t="n">
        <v>0.736098765432099</v>
      </c>
      <c r="F1780" s="16" t="n">
        <v>0.64910082861262</v>
      </c>
      <c r="G1780" s="18" t="n">
        <v>6.09651833086387E-016</v>
      </c>
      <c r="H1780" s="6"/>
      <c r="I1780" s="18" t="n">
        <v>0.000123950825737735</v>
      </c>
      <c r="J1780" s="18" t="n">
        <v>0.00012043590973729</v>
      </c>
      <c r="K1780" s="16" t="n">
        <v>0.510320987654321</v>
      </c>
      <c r="L1780" s="16" t="n">
        <v>0.641376465661997</v>
      </c>
      <c r="M1780" s="16" t="n">
        <v>0.729111111111111</v>
      </c>
      <c r="N1780" s="18" t="n">
        <v>2.39067275601083E-012</v>
      </c>
      <c r="O1780" s="16" t="n">
        <v>0.235846974088004</v>
      </c>
      <c r="P1780" s="16" t="n">
        <v>-0.0254773279027207</v>
      </c>
    </row>
    <row r="1781" customFormat="false" ht="15" hidden="false" customHeight="false" outlineLevel="0" collapsed="false">
      <c r="A1781" s="17" t="n">
        <v>2176</v>
      </c>
      <c r="B1781" s="6"/>
      <c r="C1781" s="16" t="n">
        <v>0.143549348701355</v>
      </c>
      <c r="D1781" s="16" t="n">
        <v>0.173393615652238</v>
      </c>
      <c r="E1781" s="16" t="n">
        <v>0.736074074074074</v>
      </c>
      <c r="F1781" s="16" t="n">
        <v>0.648903822924013</v>
      </c>
      <c r="G1781" s="18" t="n">
        <v>6.26640661931893E-016</v>
      </c>
      <c r="H1781" s="6"/>
      <c r="I1781" s="18" t="n">
        <v>0.000121373607229773</v>
      </c>
      <c r="J1781" s="18" t="n">
        <v>0.000118946688397157</v>
      </c>
      <c r="K1781" s="16" t="n">
        <v>0.501604938271605</v>
      </c>
      <c r="L1781" s="16" t="n">
        <v>0.750792707818604</v>
      </c>
      <c r="M1781" s="16" t="n">
        <v>0.710320987654321</v>
      </c>
      <c r="N1781" s="18" t="n">
        <v>4.45595749065426E-011</v>
      </c>
      <c r="O1781" s="16" t="n">
        <v>0.2357793731154</v>
      </c>
      <c r="P1781" s="16" t="n">
        <v>-0.0175733562546277</v>
      </c>
    </row>
    <row r="1782" customFormat="false" ht="15" hidden="false" customHeight="false" outlineLevel="0" collapsed="false">
      <c r="A1782" s="17" t="n">
        <v>2177</v>
      </c>
      <c r="B1782" s="6"/>
      <c r="C1782" s="16" t="n">
        <v>0.143669735995623</v>
      </c>
      <c r="D1782" s="16" t="n">
        <v>0.173512994144725</v>
      </c>
      <c r="E1782" s="16" t="n">
        <v>0.735975308641975</v>
      </c>
      <c r="F1782" s="16" t="n">
        <v>0.648722215775594</v>
      </c>
      <c r="G1782" s="18" t="n">
        <v>6.41241708618834E-016</v>
      </c>
      <c r="H1782" s="6"/>
      <c r="I1782" s="18" t="n">
        <v>0.000118719818040648</v>
      </c>
      <c r="J1782" s="18" t="n">
        <v>0.000117284836395012</v>
      </c>
      <c r="K1782" s="16" t="n">
        <v>0.506049382716049</v>
      </c>
      <c r="L1782" s="16" t="n">
        <v>0.857153643245589</v>
      </c>
      <c r="M1782" s="16" t="n">
        <v>0.686666666666667</v>
      </c>
      <c r="N1782" s="18" t="n">
        <v>2.6743219818898E-009</v>
      </c>
      <c r="O1782" s="16" t="n">
        <v>0.23571705300025</v>
      </c>
      <c r="P1782" s="16" t="n">
        <v>-0.0103634882342709</v>
      </c>
    </row>
    <row r="1783" customFormat="false" ht="15" hidden="false" customHeight="false" outlineLevel="0" collapsed="false">
      <c r="A1783" s="17" t="n">
        <v>2178</v>
      </c>
      <c r="B1783" s="6"/>
      <c r="C1783" s="16" t="n">
        <v>0.143787908338028</v>
      </c>
      <c r="D1783" s="16" t="n">
        <v>0.173630592007421</v>
      </c>
      <c r="E1783" s="16" t="n">
        <v>0.735975308641975</v>
      </c>
      <c r="F1783" s="16" t="n">
        <v>0.648537530907186</v>
      </c>
      <c r="G1783" s="18" t="n">
        <v>6.56257341221464E-016</v>
      </c>
      <c r="H1783" s="6"/>
      <c r="I1783" s="18" t="n">
        <v>0.000116005908283607</v>
      </c>
      <c r="J1783" s="18" t="n">
        <v>0.000115443565660618</v>
      </c>
      <c r="K1783" s="16" t="n">
        <v>0.511950617283951</v>
      </c>
      <c r="L1783" s="16" t="n">
        <v>0.947050287573503</v>
      </c>
      <c r="M1783" s="16" t="n">
        <v>0.660666666666667</v>
      </c>
      <c r="N1783" s="18" t="n">
        <v>1.21273464085947E-007</v>
      </c>
      <c r="O1783" s="16" t="n">
        <v>0.235653673755511</v>
      </c>
      <c r="P1783" s="16" t="n">
        <v>-0.00404132460022321</v>
      </c>
    </row>
    <row r="1784" customFormat="false" ht="15" hidden="false" customHeight="false" outlineLevel="0" collapsed="false">
      <c r="A1784" s="17" t="n">
        <v>2179</v>
      </c>
      <c r="B1784" s="6"/>
      <c r="C1784" s="16" t="n">
        <v>0.143903714910949</v>
      </c>
      <c r="D1784" s="16" t="n">
        <v>0.17374616558249</v>
      </c>
      <c r="E1784" s="16" t="n">
        <v>0.736024691358025</v>
      </c>
      <c r="F1784" s="16" t="n">
        <v>0.648342899500098</v>
      </c>
      <c r="G1784" s="18" t="n">
        <v>6.74078096050536E-016</v>
      </c>
      <c r="H1784" s="6"/>
      <c r="I1784" s="18" t="n">
        <v>0.000113216448456678</v>
      </c>
      <c r="J1784" s="18" t="n">
        <v>0.000113387454241606</v>
      </c>
      <c r="K1784" s="16" t="n">
        <v>0.517703703703704</v>
      </c>
      <c r="L1784" s="16" t="n">
        <v>0.983795469684528</v>
      </c>
      <c r="M1784" s="16" t="n">
        <v>0.632888888888889</v>
      </c>
      <c r="N1784" s="18" t="n">
        <v>3.10697363314871E-006</v>
      </c>
      <c r="O1784" s="16" t="n">
        <v>0.235586877852358</v>
      </c>
      <c r="P1784" s="16" t="n">
        <v>0.00122055370612377</v>
      </c>
    </row>
    <row r="1785" customFormat="false" ht="15" hidden="false" customHeight="false" outlineLevel="0" collapsed="false">
      <c r="A1785" s="17" t="n">
        <v>2180</v>
      </c>
      <c r="B1785" s="6"/>
      <c r="C1785" s="16" t="n">
        <v>0.144016193814327</v>
      </c>
      <c r="D1785" s="16" t="n">
        <v>0.173859512549134</v>
      </c>
      <c r="E1785" s="16" t="n">
        <v>0.735950617283951</v>
      </c>
      <c r="F1785" s="16" t="n">
        <v>0.648150314326241</v>
      </c>
      <c r="G1785" s="18" t="n">
        <v>6.89879515627887E-016</v>
      </c>
      <c r="H1785" s="6"/>
      <c r="I1785" s="18" t="n">
        <v>0.000110415327879802</v>
      </c>
      <c r="J1785" s="18" t="n">
        <v>0.000111186205689961</v>
      </c>
      <c r="K1785" s="16" t="n">
        <v>0.523037037037037</v>
      </c>
      <c r="L1785" s="16" t="n">
        <v>0.927691478143371</v>
      </c>
      <c r="M1785" s="16" t="n">
        <v>0.611604938271605</v>
      </c>
      <c r="N1785" s="18" t="n">
        <v>1.80564716745216E-005</v>
      </c>
      <c r="O1785" s="16" t="n">
        <v>0.235520780913324</v>
      </c>
      <c r="P1785" s="16" t="n">
        <v>0.00545690853325309</v>
      </c>
    </row>
    <row r="1786" customFormat="false" ht="15" hidden="false" customHeight="false" outlineLevel="0" collapsed="false">
      <c r="A1786" s="17" t="n">
        <v>2181</v>
      </c>
      <c r="B1786" s="6"/>
      <c r="C1786" s="16" t="n">
        <v>0.144125630918315</v>
      </c>
      <c r="D1786" s="16" t="n">
        <v>0.173970605012351</v>
      </c>
      <c r="E1786" s="16" t="n">
        <v>0.735925925925926</v>
      </c>
      <c r="F1786" s="16" t="n">
        <v>0.647947659947489</v>
      </c>
      <c r="G1786" s="18" t="n">
        <v>7.07933940730751E-016</v>
      </c>
      <c r="H1786" s="6"/>
      <c r="I1786" s="18" t="n">
        <v>0.000107621271458568</v>
      </c>
      <c r="J1786" s="18" t="n">
        <v>0.000108904212476334</v>
      </c>
      <c r="K1786" s="16" t="n">
        <v>0.526123456790124</v>
      </c>
      <c r="L1786" s="16" t="n">
        <v>0.875951410691726</v>
      </c>
      <c r="M1786" s="16" t="n">
        <v>0.595283950617284</v>
      </c>
      <c r="N1786" s="18" t="n">
        <v>6.98813994567024E-005</v>
      </c>
      <c r="O1786" s="16" t="n">
        <v>0.235451224604849</v>
      </c>
      <c r="P1786" s="16" t="n">
        <v>0.0089818337818412</v>
      </c>
    </row>
    <row r="1787" customFormat="false" ht="15" hidden="false" customHeight="false" outlineLevel="0" collapsed="false">
      <c r="A1787" s="17" t="n">
        <v>2182</v>
      </c>
      <c r="B1787" s="6"/>
      <c r="C1787" s="16" t="n">
        <v>0.144231779689741</v>
      </c>
      <c r="D1787" s="16" t="n">
        <v>0.174078792686121</v>
      </c>
      <c r="E1787" s="16" t="n">
        <v>0.735851851851852</v>
      </c>
      <c r="F1787" s="16" t="n">
        <v>0.647723248502436</v>
      </c>
      <c r="G1787" s="18" t="n">
        <v>7.25468676873154E-016</v>
      </c>
      <c r="H1787" s="6"/>
      <c r="I1787" s="18" t="n">
        <v>0.000104708384189971</v>
      </c>
      <c r="J1787" s="18" t="n">
        <v>0.000106539123173835</v>
      </c>
      <c r="K1787" s="16" t="n">
        <v>0.528962962962963</v>
      </c>
      <c r="L1787" s="16" t="n">
        <v>0.823191465401213</v>
      </c>
      <c r="M1787" s="16" t="n">
        <v>0.581604938271605</v>
      </c>
      <c r="N1787" s="18" t="n">
        <v>0.000268657295660992</v>
      </c>
      <c r="O1787" s="16" t="n">
        <v>0.235374196477813</v>
      </c>
      <c r="P1787" s="16" t="n">
        <v>0.0126606901951879</v>
      </c>
    </row>
    <row r="1788" customFormat="false" ht="15" hidden="false" customHeight="false" outlineLevel="0" collapsed="false">
      <c r="A1788" s="17" t="n">
        <v>2183</v>
      </c>
      <c r="B1788" s="6"/>
      <c r="C1788" s="16" t="n">
        <v>0.144334503484843</v>
      </c>
      <c r="D1788" s="16" t="n">
        <v>0.174183985432854</v>
      </c>
      <c r="E1788" s="16" t="n">
        <v>0.735802469135803</v>
      </c>
      <c r="F1788" s="16" t="n">
        <v>0.647480069641179</v>
      </c>
      <c r="G1788" s="18" t="n">
        <v>7.44204205306107E-016</v>
      </c>
      <c r="H1788" s="6"/>
      <c r="I1788" s="18" t="n">
        <v>0.000101766747436983</v>
      </c>
      <c r="J1788" s="18" t="n">
        <v>0.000104169349170959</v>
      </c>
      <c r="K1788" s="16" t="n">
        <v>0.531037037037037</v>
      </c>
      <c r="L1788" s="16" t="n">
        <v>0.762309902608417</v>
      </c>
      <c r="M1788" s="16" t="n">
        <v>0.57520987654321</v>
      </c>
      <c r="N1788" s="18" t="n">
        <v>0.000440926213876172</v>
      </c>
      <c r="O1788" s="16" t="n">
        <v>0.235290721519736</v>
      </c>
      <c r="P1788" s="16" t="n">
        <v>0.0163919538928097</v>
      </c>
    </row>
    <row r="1789" customFormat="false" ht="15" hidden="false" customHeight="false" outlineLevel="0" collapsed="false">
      <c r="A1789" s="17" t="n">
        <v>2184</v>
      </c>
      <c r="B1789" s="6"/>
      <c r="C1789" s="16" t="n">
        <v>0.144434414635404</v>
      </c>
      <c r="D1789" s="16" t="n">
        <v>0.174286574192946</v>
      </c>
      <c r="E1789" s="16" t="n">
        <v>0.735728395061728</v>
      </c>
      <c r="F1789" s="16" t="n">
        <v>0.647216887708294</v>
      </c>
      <c r="G1789" s="18" t="n">
        <v>7.65840402906542E-016</v>
      </c>
      <c r="H1789" s="6"/>
      <c r="I1789" s="18" t="n">
        <v>9.88138026539922E-005</v>
      </c>
      <c r="J1789" s="18" t="n">
        <v>0.000101749439146875</v>
      </c>
      <c r="K1789" s="16" t="n">
        <v>0.533086419753087</v>
      </c>
      <c r="L1789" s="16" t="n">
        <v>0.707463270946716</v>
      </c>
      <c r="M1789" s="16" t="n">
        <v>0.578938271604938</v>
      </c>
      <c r="N1789" s="18" t="n">
        <v>0.00034737231036373</v>
      </c>
      <c r="O1789" s="16" t="n">
        <v>0.235200374326397</v>
      </c>
      <c r="P1789" s="16" t="n">
        <v>0.0197719072389029</v>
      </c>
    </row>
    <row r="1790" customFormat="false" ht="15" hidden="false" customHeight="false" outlineLevel="0" collapsed="false">
      <c r="A1790" s="17" t="n">
        <v>2185</v>
      </c>
      <c r="B1790" s="6"/>
      <c r="C1790" s="16" t="n">
        <v>0.144531521483334</v>
      </c>
      <c r="D1790" s="16" t="n">
        <v>0.174386356299258</v>
      </c>
      <c r="E1790" s="16" t="n">
        <v>0.735777777777778</v>
      </c>
      <c r="F1790" s="16" t="n">
        <v>0.646929727945411</v>
      </c>
      <c r="G1790" s="18" t="n">
        <v>7.88775860825332E-016</v>
      </c>
      <c r="H1790" s="6"/>
      <c r="I1790" s="18" t="n">
        <v>9.58535610325432E-005</v>
      </c>
      <c r="J1790" s="18" t="n">
        <v>9.92623504897865E-005</v>
      </c>
      <c r="K1790" s="16" t="n">
        <v>0.534641975308642</v>
      </c>
      <c r="L1790" s="16" t="n">
        <v>0.66269848924197</v>
      </c>
      <c r="M1790" s="16" t="n">
        <v>0.585530864197531</v>
      </c>
      <c r="N1790" s="18" t="n">
        <v>0.000265505715427756</v>
      </c>
      <c r="O1790" s="16" t="n">
        <v>0.235101788876569</v>
      </c>
      <c r="P1790" s="16" t="n">
        <v>0.0226942168854037</v>
      </c>
    </row>
    <row r="1791" customFormat="false" ht="15" hidden="false" customHeight="false" outlineLevel="0" collapsed="false">
      <c r="A1791" s="17" t="n">
        <v>2186</v>
      </c>
      <c r="B1791" s="6"/>
      <c r="C1791" s="16" t="n">
        <v>0.144625674924589</v>
      </c>
      <c r="D1791" s="16" t="n">
        <v>0.174483861617862</v>
      </c>
      <c r="E1791" s="16" t="n">
        <v>0.735679012345679</v>
      </c>
      <c r="F1791" s="16" t="n">
        <v>0.646635100593076</v>
      </c>
      <c r="G1791" s="18" t="n">
        <v>8.11644395567464E-016</v>
      </c>
      <c r="H1791" s="6"/>
      <c r="I1791" s="18" t="n">
        <v>9.29008181839382E-005</v>
      </c>
      <c r="J1791" s="18" t="n">
        <v>9.67960528552492E-005</v>
      </c>
      <c r="K1791" s="16" t="n">
        <v>0.538172839506173</v>
      </c>
      <c r="L1791" s="16" t="n">
        <v>0.615249052859665</v>
      </c>
      <c r="M1791" s="16" t="n">
        <v>0.598987654320988</v>
      </c>
      <c r="N1791" s="18" t="n">
        <v>9.52573527111068E-005</v>
      </c>
      <c r="O1791" s="16" t="n">
        <v>0.235000632170172</v>
      </c>
      <c r="P1791" s="16" t="n">
        <v>0.0257121781332702</v>
      </c>
    </row>
    <row r="1792" customFormat="false" ht="15" hidden="false" customHeight="false" outlineLevel="0" collapsed="false">
      <c r="A1792" s="17" t="n">
        <v>2187</v>
      </c>
      <c r="B1792" s="6"/>
      <c r="C1792" s="16" t="n">
        <v>0.144717018082102</v>
      </c>
      <c r="D1792" s="16" t="n">
        <v>0.17457934704968</v>
      </c>
      <c r="E1792" s="16" t="n">
        <v>0.735481481481482</v>
      </c>
      <c r="F1792" s="16" t="n">
        <v>0.64633780429076</v>
      </c>
      <c r="G1792" s="18" t="n">
        <v>8.29229903987284E-016</v>
      </c>
      <c r="H1792" s="6"/>
      <c r="I1792" s="18" t="n">
        <v>8.98589013466426E-005</v>
      </c>
      <c r="J1792" s="18" t="n">
        <v>9.42880964819353E-005</v>
      </c>
      <c r="K1792" s="16" t="n">
        <v>0.54162962962963</v>
      </c>
      <c r="L1792" s="16" t="n">
        <v>0.560380305067826</v>
      </c>
      <c r="M1792" s="16" t="n">
        <v>0.617037037037037</v>
      </c>
      <c r="N1792" s="18" t="n">
        <v>1.72042518971988E-005</v>
      </c>
      <c r="O1792" s="16" t="n">
        <v>0.234898551371974</v>
      </c>
      <c r="P1792" s="16" t="n">
        <v>0.0290603008846132</v>
      </c>
    </row>
    <row r="1793" customFormat="false" ht="15" hidden="false" customHeight="false" outlineLevel="0" collapsed="false">
      <c r="A1793" s="17" t="n">
        <v>2188</v>
      </c>
      <c r="B1793" s="6"/>
      <c r="C1793" s="16" t="n">
        <v>0.144805861204531</v>
      </c>
      <c r="D1793" s="16" t="n">
        <v>0.174672581145636</v>
      </c>
      <c r="E1793" s="16" t="n">
        <v>0.735456790123457</v>
      </c>
      <c r="F1793" s="16" t="n">
        <v>0.64602892771472</v>
      </c>
      <c r="G1793" s="18" t="n">
        <v>8.51216958907263E-016</v>
      </c>
      <c r="H1793" s="6"/>
      <c r="I1793" s="18" t="n">
        <v>8.66352893881997E-005</v>
      </c>
      <c r="J1793" s="18" t="n">
        <v>9.1668333030026E-005</v>
      </c>
      <c r="K1793" s="16" t="n">
        <v>0.545506172839506</v>
      </c>
      <c r="L1793" s="16" t="n">
        <v>0.502163817892542</v>
      </c>
      <c r="M1793" s="16" t="n">
        <v>0.638222222222222</v>
      </c>
      <c r="N1793" s="18" t="n">
        <v>2.63464806616212E-006</v>
      </c>
      <c r="O1793" s="16" t="n">
        <v>0.234792486093879</v>
      </c>
      <c r="P1793" s="16" t="n">
        <v>0.0329211282598622</v>
      </c>
    </row>
    <row r="1794" customFormat="false" ht="15" hidden="false" customHeight="false" outlineLevel="0" collapsed="false">
      <c r="A1794" s="17" t="n">
        <v>2189</v>
      </c>
      <c r="B1794" s="6"/>
      <c r="C1794" s="16" t="n">
        <v>0.144892118895025</v>
      </c>
      <c r="D1794" s="16" t="n">
        <v>0.174763574618282</v>
      </c>
      <c r="E1794" s="16" t="n">
        <v>0.735456790123457</v>
      </c>
      <c r="F1794" s="16" t="n">
        <v>0.645714355747202</v>
      </c>
      <c r="G1794" s="18" t="n">
        <v>8.73142626925338E-016</v>
      </c>
      <c r="H1794" s="6"/>
      <c r="I1794" s="18" t="n">
        <v>8.31810928996248E-005</v>
      </c>
      <c r="J1794" s="18" t="n">
        <v>8.89291443399911E-005</v>
      </c>
      <c r="K1794" s="16" t="n">
        <v>0.55037037037037</v>
      </c>
      <c r="L1794" s="16" t="n">
        <v>0.434243490537688</v>
      </c>
      <c r="M1794" s="16" t="n">
        <v>0.661975308641975</v>
      </c>
      <c r="N1794" s="18" t="n">
        <v>2.38036824614447E-007</v>
      </c>
      <c r="O1794" s="16" t="n">
        <v>0.234684456452017</v>
      </c>
      <c r="P1794" s="16" t="n">
        <v>0.0375822750461429</v>
      </c>
    </row>
    <row r="1795" customFormat="false" ht="15" hidden="false" customHeight="false" outlineLevel="0" collapsed="false">
      <c r="A1795" s="17" t="n">
        <v>2190</v>
      </c>
      <c r="B1795" s="6"/>
      <c r="C1795" s="16" t="n">
        <v>0.144975538199907</v>
      </c>
      <c r="D1795" s="16" t="n">
        <v>0.174852633526971</v>
      </c>
      <c r="E1795" s="16" t="n">
        <v>0.735555555555556</v>
      </c>
      <c r="F1795" s="16" t="n">
        <v>0.645411180594791</v>
      </c>
      <c r="G1795" s="18" t="n">
        <v>8.93784052066934E-016</v>
      </c>
      <c r="H1795" s="6"/>
      <c r="I1795" s="18" t="n">
        <v>7.9524920927782E-005</v>
      </c>
      <c r="J1795" s="18" t="n">
        <v>8.61053615804651E-005</v>
      </c>
      <c r="K1795" s="16" t="n">
        <v>0.556172839506173</v>
      </c>
      <c r="L1795" s="16" t="n">
        <v>0.36108063165523</v>
      </c>
      <c r="M1795" s="16" t="n">
        <v>0.680469135802469</v>
      </c>
      <c r="N1795" s="18" t="n">
        <v>2.91134324855216E-008</v>
      </c>
      <c r="O1795" s="16" t="n">
        <v>0.234580332451012</v>
      </c>
      <c r="P1795" s="16" t="n">
        <v>0.043046379695854</v>
      </c>
    </row>
    <row r="1796" customFormat="false" ht="15" hidden="false" customHeight="false" outlineLevel="0" collapsed="false">
      <c r="A1796" s="17" t="n">
        <v>2191</v>
      </c>
      <c r="B1796" s="6"/>
      <c r="C1796" s="16" t="n">
        <v>0.145055804031018</v>
      </c>
      <c r="D1796" s="16" t="n">
        <v>0.174939233358468</v>
      </c>
      <c r="E1796" s="16" t="n">
        <v>0.735481481481482</v>
      </c>
      <c r="F1796" s="16" t="n">
        <v>0.645122591963909</v>
      </c>
      <c r="G1796" s="18" t="n">
        <v>9.13190033981679E-016</v>
      </c>
      <c r="H1796" s="6"/>
      <c r="I1796" s="18" t="n">
        <v>7.56995486358455E-005</v>
      </c>
      <c r="J1796" s="18" t="n">
        <v>8.31910364089453E-005</v>
      </c>
      <c r="K1796" s="16" t="n">
        <v>0.562691358024691</v>
      </c>
      <c r="L1796" s="16" t="n">
        <v>0.285887662582182</v>
      </c>
      <c r="M1796" s="16" t="n">
        <v>0.696444444444444</v>
      </c>
      <c r="N1796" s="18" t="n">
        <v>5.79728358871611E-009</v>
      </c>
      <c r="O1796" s="16" t="n">
        <v>0.234481210617019</v>
      </c>
      <c r="P1796" s="16" t="n">
        <v>0.0491248385529747</v>
      </c>
    </row>
    <row r="1797" customFormat="false" ht="15" hidden="false" customHeight="false" outlineLevel="0" collapsed="false">
      <c r="A1797" s="17" t="n">
        <v>2192</v>
      </c>
      <c r="B1797" s="6"/>
      <c r="C1797" s="16" t="n">
        <v>0.145131874005047</v>
      </c>
      <c r="D1797" s="16" t="n">
        <v>0.175022321411734</v>
      </c>
      <c r="E1797" s="16" t="n">
        <v>0.735530864197531</v>
      </c>
      <c r="F1797" s="16" t="n">
        <v>0.644852133091785</v>
      </c>
      <c r="G1797" s="18" t="n">
        <v>9.31803908734079E-016</v>
      </c>
      <c r="H1797" s="6"/>
      <c r="I1797" s="18" t="n">
        <v>7.17212247939925E-005</v>
      </c>
      <c r="J1797" s="18" t="n">
        <v>8.02190467593156E-005</v>
      </c>
      <c r="K1797" s="16" t="n">
        <v>0.570197530864198</v>
      </c>
      <c r="L1797" s="16" t="n">
        <v>0.210306635403591</v>
      </c>
      <c r="M1797" s="16" t="n">
        <v>0.705925925925926</v>
      </c>
      <c r="N1797" s="18" t="n">
        <v>2.75364224433978E-009</v>
      </c>
      <c r="O1797" s="16" t="n">
        <v>0.234388309190592</v>
      </c>
      <c r="P1797" s="16" t="n">
        <v>0.0559978787508934</v>
      </c>
    </row>
    <row r="1798" customFormat="false" ht="15" hidden="false" customHeight="false" outlineLevel="0" collapsed="false">
      <c r="A1798" s="17" t="n">
        <v>2193</v>
      </c>
      <c r="B1798" s="6"/>
      <c r="C1798" s="16" t="n">
        <v>0.145202972801956</v>
      </c>
      <c r="D1798" s="16" t="n">
        <v>0.175101745324304</v>
      </c>
      <c r="E1798" s="16" t="n">
        <v>0.735555555555556</v>
      </c>
      <c r="F1798" s="16" t="n">
        <v>0.644611977511528</v>
      </c>
      <c r="G1798" s="18" t="n">
        <v>9.4320259373811E-016</v>
      </c>
      <c r="H1798" s="6"/>
      <c r="I1798" s="18" t="n">
        <v>6.76409808531298E-005</v>
      </c>
      <c r="J1798" s="18" t="n">
        <v>7.71561835016457E-005</v>
      </c>
      <c r="K1798" s="16" t="n">
        <v>0.578518518518519</v>
      </c>
      <c r="L1798" s="16" t="n">
        <v>0.146869580769036</v>
      </c>
      <c r="M1798" s="16" t="n">
        <v>0.706024691358025</v>
      </c>
      <c r="N1798" s="18" t="n">
        <v>2.54347121101504E-009</v>
      </c>
      <c r="O1798" s="16" t="n">
        <v>0.23430581142783</v>
      </c>
      <c r="P1798" s="16" t="n">
        <v>0.0630944900226304</v>
      </c>
    </row>
    <row r="1799" customFormat="false" ht="15" hidden="false" customHeight="false" outlineLevel="0" collapsed="false">
      <c r="A1799" s="17" t="n">
        <v>2194</v>
      </c>
      <c r="B1799" s="6"/>
      <c r="C1799" s="16" t="n">
        <v>0.145269010895524</v>
      </c>
      <c r="D1799" s="16" t="n">
        <v>0.175177406750406</v>
      </c>
      <c r="E1799" s="16" t="n">
        <v>0.735777777777778</v>
      </c>
      <c r="F1799" s="16" t="n">
        <v>0.644397502383586</v>
      </c>
      <c r="G1799" s="18" t="n">
        <v>9.5701769898608E-016</v>
      </c>
      <c r="H1799" s="6"/>
      <c r="I1799" s="18" t="n">
        <v>6.34647953128657E-005</v>
      </c>
      <c r="J1799" s="18" t="n">
        <v>7.39452278917681E-005</v>
      </c>
      <c r="K1799" s="16" t="n">
        <v>0.587530864197531</v>
      </c>
      <c r="L1799" s="16" t="n">
        <v>0.103105115745409</v>
      </c>
      <c r="M1799" s="16" t="n">
        <v>0.700148148148148</v>
      </c>
      <c r="N1799" s="18" t="n">
        <v>4.55983088400705E-009</v>
      </c>
      <c r="O1799" s="16" t="n">
        <v>0.234232131083298</v>
      </c>
      <c r="P1799" s="16" t="n">
        <v>0.0699484214238618</v>
      </c>
    </row>
    <row r="1800" customFormat="false" ht="15" hidden="false" customHeight="false" outlineLevel="0" collapsed="false">
      <c r="A1800" s="17" t="n">
        <v>2195</v>
      </c>
      <c r="B1800" s="6"/>
      <c r="C1800" s="16" t="n">
        <v>0.145329819186708</v>
      </c>
      <c r="D1800" s="16" t="n">
        <v>0.175249313682249</v>
      </c>
      <c r="E1800" s="16" t="n">
        <v>0.735703703703704</v>
      </c>
      <c r="F1800" s="16" t="n">
        <v>0.644209945014913</v>
      </c>
      <c r="G1800" s="18" t="n">
        <v>9.68499054681613E-016</v>
      </c>
      <c r="H1800" s="6"/>
      <c r="I1800" s="18" t="n">
        <v>5.92434107662794E-005</v>
      </c>
      <c r="J1800" s="18" t="n">
        <v>7.06495378931306E-005</v>
      </c>
      <c r="K1800" s="16" t="n">
        <v>0.596765432098765</v>
      </c>
      <c r="L1800" s="16" t="n">
        <v>0.0695185306470749</v>
      </c>
      <c r="M1800" s="16" t="n">
        <v>0.687382716049383</v>
      </c>
      <c r="N1800" s="18" t="n">
        <v>2.68165251496458E-008</v>
      </c>
      <c r="O1800" s="16" t="n">
        <v>0.234167694702058</v>
      </c>
      <c r="P1800" s="16" t="n">
        <v>0.0766606548217145</v>
      </c>
    </row>
    <row r="1801" customFormat="false" ht="15" hidden="false" customHeight="false" outlineLevel="0" collapsed="false">
      <c r="A1801" s="17" t="n">
        <v>2196</v>
      </c>
      <c r="B1801" s="6"/>
      <c r="C1801" s="16" t="n">
        <v>0.145385499880841</v>
      </c>
      <c r="D1801" s="16" t="n">
        <v>0.175317895554896</v>
      </c>
      <c r="E1801" s="16" t="n">
        <v>0.735777777777778</v>
      </c>
      <c r="F1801" s="16" t="n">
        <v>0.644050019628678</v>
      </c>
      <c r="G1801" s="18" t="n">
        <v>9.71341783288147E-016</v>
      </c>
      <c r="H1801" s="6"/>
      <c r="I1801" s="18" t="n">
        <v>5.50350715358708E-005</v>
      </c>
      <c r="J1801" s="18" t="n">
        <v>6.72622340180513E-005</v>
      </c>
      <c r="K1801" s="16" t="n">
        <v>0.60362962962963</v>
      </c>
      <c r="L1801" s="16" t="n">
        <v>0.0469051592888393</v>
      </c>
      <c r="M1801" s="16" t="n">
        <v>0.673679012345679</v>
      </c>
      <c r="N1801" s="18" t="n">
        <v>1.72439613999432E-007</v>
      </c>
      <c r="O1801" s="16" t="n">
        <v>0.234112749004969</v>
      </c>
      <c r="P1801" s="16" t="n">
        <v>0.0826576699447191</v>
      </c>
    </row>
    <row r="1802" customFormat="false" ht="15" hidden="false" customHeight="false" outlineLevel="0" collapsed="false">
      <c r="A1802" s="17" t="n">
        <v>2197</v>
      </c>
      <c r="B1802" s="6"/>
      <c r="C1802" s="16" t="n">
        <v>0.145436526075319</v>
      </c>
      <c r="D1802" s="16" t="n">
        <v>0.175383145144623</v>
      </c>
      <c r="E1802" s="16" t="n">
        <v>0.735925925925926</v>
      </c>
      <c r="F1802" s="16" t="n">
        <v>0.643909099894335</v>
      </c>
      <c r="G1802" s="18" t="n">
        <v>9.71341783288147E-016</v>
      </c>
      <c r="H1802" s="6"/>
      <c r="I1802" s="18" t="n">
        <v>5.08558738323081E-005</v>
      </c>
      <c r="J1802" s="18" t="n">
        <v>6.38548444420509E-005</v>
      </c>
      <c r="K1802" s="16" t="n">
        <v>0.610913580246914</v>
      </c>
      <c r="L1802" s="16" t="n">
        <v>0.0306173840532004</v>
      </c>
      <c r="M1802" s="16" t="n">
        <v>0.661481481481481</v>
      </c>
      <c r="N1802" s="18" t="n">
        <v>4.72081129630003E-007</v>
      </c>
      <c r="O1802" s="16" t="n">
        <v>0.234064331236036</v>
      </c>
      <c r="P1802" s="16" t="n">
        <v>0.0883399928005464</v>
      </c>
    </row>
    <row r="1803" customFormat="false" ht="15" hidden="false" customHeight="false" outlineLevel="0" collapsed="false">
      <c r="A1803" s="17" t="n">
        <v>2198</v>
      </c>
      <c r="B1803" s="6"/>
      <c r="C1803" s="16" t="n">
        <v>0.145483590211393</v>
      </c>
      <c r="D1803" s="16" t="n">
        <v>0.175445107818268</v>
      </c>
      <c r="E1803" s="16" t="n">
        <v>0.736074074074074</v>
      </c>
      <c r="F1803" s="16" t="n">
        <v>0.643774486368294</v>
      </c>
      <c r="G1803" s="18" t="n">
        <v>9.71341783288147E-016</v>
      </c>
      <c r="H1803" s="6"/>
      <c r="I1803" s="18" t="n">
        <v>4.68189085993144E-005</v>
      </c>
      <c r="J1803" s="18" t="n">
        <v>6.05789901359626E-005</v>
      </c>
      <c r="K1803" s="16" t="n">
        <v>0.617802469135803</v>
      </c>
      <c r="L1803" s="16" t="n">
        <v>0.0189395742097477</v>
      </c>
      <c r="M1803" s="16" t="n">
        <v>0.649086419753087</v>
      </c>
      <c r="N1803" s="18" t="n">
        <v>1.12071402436596E-006</v>
      </c>
      <c r="O1803" s="16" t="n">
        <v>0.234018078553055</v>
      </c>
      <c r="P1803" s="16" t="n">
        <v>0.0940223346601157</v>
      </c>
    </row>
    <row r="1804" customFormat="false" ht="15" hidden="false" customHeight="false" outlineLevel="0" collapsed="false">
      <c r="A1804" s="17" t="n">
        <v>2199</v>
      </c>
      <c r="B1804" s="6"/>
      <c r="C1804" s="16" t="n">
        <v>0.145527180471328</v>
      </c>
      <c r="D1804" s="16" t="n">
        <v>0.175503826429655</v>
      </c>
      <c r="E1804" s="16" t="n">
        <v>0.736172839506173</v>
      </c>
      <c r="F1804" s="16" t="n">
        <v>0.643633054049348</v>
      </c>
      <c r="G1804" s="18" t="n">
        <v>9.71341783288147E-016</v>
      </c>
      <c r="H1804" s="6"/>
      <c r="I1804" s="18" t="n">
        <v>4.28244832249511E-005</v>
      </c>
      <c r="J1804" s="18" t="n">
        <v>5.73253305772872E-005</v>
      </c>
      <c r="K1804" s="16" t="n">
        <v>0.625086419753086</v>
      </c>
      <c r="L1804" s="16" t="n">
        <v>0.0111026451831309</v>
      </c>
      <c r="M1804" s="16" t="n">
        <v>0.646962962962963</v>
      </c>
      <c r="N1804" s="18" t="n">
        <v>8.73930893243452E-007</v>
      </c>
      <c r="O1804" s="16" t="n">
        <v>0.233969481247653</v>
      </c>
      <c r="P1804" s="16" t="n">
        <v>0.0995767848427707</v>
      </c>
    </row>
    <row r="1805" customFormat="false" ht="15" hidden="false" customHeight="false" outlineLevel="0" collapsed="false">
      <c r="A1805" s="17" t="n">
        <v>2200</v>
      </c>
      <c r="B1805" s="6"/>
      <c r="C1805" s="16" t="n">
        <v>0.145567324446779</v>
      </c>
      <c r="D1805" s="16" t="n">
        <v>0.17555928343675</v>
      </c>
      <c r="E1805" s="16" t="n">
        <v>0.736074074074074</v>
      </c>
      <c r="F1805" s="16" t="n">
        <v>0.643485525780882</v>
      </c>
      <c r="G1805" s="18" t="n">
        <v>9.71341783288147E-016</v>
      </c>
      <c r="H1805" s="6"/>
      <c r="I1805" s="18" t="n">
        <v>3.88191838464696E-005</v>
      </c>
      <c r="J1805" s="18" t="n">
        <v>5.40287106161012E-005</v>
      </c>
      <c r="K1805" s="16" t="n">
        <v>0.632938271604938</v>
      </c>
      <c r="L1805" s="16" t="n">
        <v>0.00636912028966539</v>
      </c>
      <c r="M1805" s="16" t="n">
        <v>0.643753086419753</v>
      </c>
      <c r="N1805" s="18" t="n">
        <v>1.19275342682238E-006</v>
      </c>
      <c r="O1805" s="16" t="n">
        <v>0.2339187874552</v>
      </c>
      <c r="P1805" s="16" t="n">
        <v>0.104901911567647</v>
      </c>
    </row>
    <row r="1806" customFormat="false" ht="15" hidden="false" customHeight="false" outlineLevel="0" collapsed="false">
      <c r="A1806" s="17" t="n">
        <v>2201</v>
      </c>
      <c r="B1806" s="6"/>
      <c r="C1806" s="16" t="n">
        <v>0.145604850314259</v>
      </c>
      <c r="D1806" s="16" t="n">
        <v>0.175611756998536</v>
      </c>
      <c r="E1806" s="16" t="n">
        <v>0.736246913580247</v>
      </c>
      <c r="F1806" s="16" t="n">
        <v>0.64332467364064</v>
      </c>
      <c r="G1806" s="18" t="n">
        <v>9.71341783288147E-016</v>
      </c>
      <c r="H1806" s="6"/>
      <c r="I1806" s="18" t="n">
        <v>3.48230744043639E-005</v>
      </c>
      <c r="J1806" s="18" t="n">
        <v>5.07408159352419E-005</v>
      </c>
      <c r="K1806" s="16" t="n">
        <v>0.641037037037037</v>
      </c>
      <c r="L1806" s="16" t="n">
        <v>0.00355300905507089</v>
      </c>
      <c r="M1806" s="16" t="n">
        <v>0.63679012345679</v>
      </c>
      <c r="N1806" s="18" t="n">
        <v>3.50938402132211E-006</v>
      </c>
      <c r="O1806" s="16" t="n">
        <v>0.233863513128184</v>
      </c>
      <c r="P1806" s="16" t="n">
        <v>0.110054596685603</v>
      </c>
    </row>
    <row r="1807" customFormat="false" ht="15" hidden="false" customHeight="false" outlineLevel="0" collapsed="false">
      <c r="A1807" s="17" t="n">
        <v>2202</v>
      </c>
      <c r="B1807" s="6"/>
      <c r="C1807" s="16" t="n">
        <v>0.145639411966995</v>
      </c>
      <c r="D1807" s="16" t="n">
        <v>0.175661138121451</v>
      </c>
      <c r="E1807" s="16" t="n">
        <v>0.736197530864198</v>
      </c>
      <c r="F1807" s="16" t="n">
        <v>0.643154297445999</v>
      </c>
      <c r="G1807" s="18" t="n">
        <v>9.71341783288147E-016</v>
      </c>
      <c r="H1807" s="6"/>
      <c r="I1807" s="18" t="n">
        <v>3.07059932556062E-005</v>
      </c>
      <c r="J1807" s="18" t="n">
        <v>4.74669421826963E-005</v>
      </c>
      <c r="K1807" s="16" t="n">
        <v>0.651185185185185</v>
      </c>
      <c r="L1807" s="16" t="n">
        <v>0.00182302367733017</v>
      </c>
      <c r="M1807" s="16" t="n">
        <v>0.62479012345679</v>
      </c>
      <c r="N1807" s="18" t="n">
        <v>1.58232446792618E-005</v>
      </c>
      <c r="O1807" s="16" t="n">
        <v>0.233804963535533</v>
      </c>
      <c r="P1807" s="16" t="n">
        <v>0.115735463874048</v>
      </c>
    </row>
    <row r="1808" customFormat="false" ht="15" hidden="false" customHeight="false" outlineLevel="0" collapsed="false">
      <c r="A1808" s="17" t="n">
        <v>2203</v>
      </c>
      <c r="B1808" s="6"/>
      <c r="C1808" s="16" t="n">
        <v>0.145670083840835</v>
      </c>
      <c r="D1808" s="16" t="n">
        <v>0.175707347146343</v>
      </c>
      <c r="E1808" s="16" t="n">
        <v>0.736271604938272</v>
      </c>
      <c r="F1808" s="16" t="n">
        <v>0.642994220703619</v>
      </c>
      <c r="G1808" s="18" t="n">
        <v>9.71341783288147E-016</v>
      </c>
      <c r="H1808" s="6"/>
      <c r="I1808" s="18" t="n">
        <v>2.64988960842892E-005</v>
      </c>
      <c r="J1808" s="18" t="n">
        <v>4.4044004605017E-005</v>
      </c>
      <c r="K1808" s="16" t="n">
        <v>0.661901234567901</v>
      </c>
      <c r="L1808" s="18" t="n">
        <v>0.000953795651247048</v>
      </c>
      <c r="M1808" s="16" t="n">
        <v>0.614518518518519</v>
      </c>
      <c r="N1808" s="18" t="n">
        <v>6.61402789235349E-005</v>
      </c>
      <c r="O1808" s="16" t="n">
        <v>0.233749951020721</v>
      </c>
      <c r="P1808" s="16" t="n">
        <v>0.120853328844765</v>
      </c>
    </row>
    <row r="1809" customFormat="false" ht="15" hidden="false" customHeight="false" outlineLevel="0" collapsed="false">
      <c r="A1809" s="17" t="n">
        <v>2204</v>
      </c>
      <c r="B1809" s="6"/>
      <c r="C1809" s="16" t="n">
        <v>0.145696808310046</v>
      </c>
      <c r="D1809" s="16" t="n">
        <v>0.175750215714135</v>
      </c>
      <c r="E1809" s="16" t="n">
        <v>0.736320987654321</v>
      </c>
      <c r="F1809" s="16" t="n">
        <v>0.642844278268575</v>
      </c>
      <c r="G1809" s="18" t="n">
        <v>9.71341783288147E-016</v>
      </c>
      <c r="H1809" s="6"/>
      <c r="I1809" s="18" t="n">
        <v>2.21801253535087E-005</v>
      </c>
      <c r="J1809" s="18" t="n">
        <v>4.04340272972439E-005</v>
      </c>
      <c r="K1809" s="16" t="n">
        <v>0.67237037037037</v>
      </c>
      <c r="L1809" s="18" t="n">
        <v>0.000494033427120292</v>
      </c>
      <c r="M1809" s="16" t="n">
        <v>0.600987654320988</v>
      </c>
      <c r="N1809" s="18" t="n">
        <v>0.000344615752494295</v>
      </c>
      <c r="O1809" s="16" t="n">
        <v>0.233698419259939</v>
      </c>
      <c r="P1809" s="16" t="n">
        <v>0.12537101179234</v>
      </c>
    </row>
    <row r="1810" customFormat="false" ht="15" hidden="false" customHeight="false" outlineLevel="0" collapsed="false">
      <c r="A1810" s="17" t="n">
        <v>2205</v>
      </c>
      <c r="B1810" s="6"/>
      <c r="C1810" s="16" t="n">
        <v>0.145718497786111</v>
      </c>
      <c r="D1810" s="16" t="n">
        <v>0.175790006130803</v>
      </c>
      <c r="E1810" s="16" t="n">
        <v>0.73641975308642</v>
      </c>
      <c r="F1810" s="16" t="n">
        <v>0.642722469379308</v>
      </c>
      <c r="G1810" s="18" t="n">
        <v>9.71341783288147E-016</v>
      </c>
      <c r="H1810" s="6"/>
      <c r="I1810" s="18" t="n">
        <v>1.7785940259849E-005</v>
      </c>
      <c r="J1810" s="18" t="n">
        <v>3.6676168737045E-005</v>
      </c>
      <c r="K1810" s="16" t="n">
        <v>0.681950617283951</v>
      </c>
      <c r="L1810" s="18" t="n">
        <v>0.00025950269603267</v>
      </c>
      <c r="M1810" s="16" t="n">
        <v>0.585530864197531</v>
      </c>
      <c r="N1810" s="16" t="n">
        <v>0.00188826016786338</v>
      </c>
      <c r="O1810" s="16" t="n">
        <v>0.233656554900935</v>
      </c>
      <c r="P1810" s="16" t="n">
        <v>0.129213401937089</v>
      </c>
    </row>
    <row r="1811" customFormat="false" ht="15" hidden="false" customHeight="false" outlineLevel="0" collapsed="false">
      <c r="A1811" s="17" t="n">
        <v>2206</v>
      </c>
      <c r="B1811" s="6"/>
      <c r="C1811" s="16" t="n">
        <v>0.145734671580378</v>
      </c>
      <c r="D1811" s="16" t="n">
        <v>0.175826360486705</v>
      </c>
      <c r="E1811" s="16" t="n">
        <v>0.73637037037037</v>
      </c>
      <c r="F1811" s="16" t="n">
        <v>0.642630690819961</v>
      </c>
      <c r="G1811" s="18" t="n">
        <v>9.71341783288147E-016</v>
      </c>
      <c r="H1811" s="6"/>
      <c r="I1811" s="18" t="n">
        <v>1.32554003758678E-005</v>
      </c>
      <c r="J1811" s="18" t="n">
        <v>3.26815384717151E-005</v>
      </c>
      <c r="K1811" s="16" t="n">
        <v>0.691802469135803</v>
      </c>
      <c r="L1811" s="18" t="n">
        <v>0.000148495075457</v>
      </c>
      <c r="M1811" s="16" t="n">
        <v>0.573555555555556</v>
      </c>
      <c r="N1811" s="16" t="n">
        <v>0.00775039393524557</v>
      </c>
      <c r="O1811" s="16" t="n">
        <v>0.233625010773508</v>
      </c>
      <c r="P1811" s="16" t="n">
        <v>0.132359664470454</v>
      </c>
    </row>
    <row r="1812" customFormat="false" ht="15" hidden="false" customHeight="false" outlineLevel="0" collapsed="false">
      <c r="A1812" s="17" t="n">
        <v>2207</v>
      </c>
      <c r="B1812" s="6"/>
      <c r="C1812" s="16" t="n">
        <v>0.145745239597749</v>
      </c>
      <c r="D1812" s="16" t="n">
        <v>0.17585881029929</v>
      </c>
      <c r="E1812" s="16" t="n">
        <v>0.73637037037037</v>
      </c>
      <c r="F1812" s="16" t="n">
        <v>0.642562972588066</v>
      </c>
      <c r="G1812" s="18" t="n">
        <v>9.71341783288147E-016</v>
      </c>
      <c r="H1812" s="6"/>
      <c r="I1812" s="18" t="n">
        <v>8.5289767452279E-006</v>
      </c>
      <c r="J1812" s="18" t="n">
        <v>2.83718357479693E-005</v>
      </c>
      <c r="K1812" s="16" t="n">
        <v>0.700913580246914</v>
      </c>
      <c r="L1812" s="18" t="n">
        <v>9.55992666030369E-005</v>
      </c>
      <c r="M1812" s="16" t="n">
        <v>0.556641975308642</v>
      </c>
      <c r="N1812" s="16" t="n">
        <v>0.0369085056978338</v>
      </c>
      <c r="O1812" s="16" t="n">
        <v>0.233601735664837</v>
      </c>
      <c r="P1812" s="16" t="n">
        <v>0.134705463684242</v>
      </c>
    </row>
    <row r="1813" customFormat="false" ht="15" hidden="false" customHeight="false" outlineLevel="0" collapsed="false">
      <c r="A1813" s="17" t="n">
        <v>2208</v>
      </c>
      <c r="B1813" s="6"/>
      <c r="C1813" s="16" t="n">
        <v>0.145750846114108</v>
      </c>
      <c r="D1813" s="16" t="n">
        <v>0.17588730166352</v>
      </c>
      <c r="E1813" s="16" t="n">
        <v>0.736395061728395</v>
      </c>
      <c r="F1813" s="16" t="n">
        <v>0.642502510985964</v>
      </c>
      <c r="G1813" s="18" t="n">
        <v>9.71341783288147E-016</v>
      </c>
      <c r="H1813" s="6"/>
      <c r="I1813" s="18" t="n">
        <v>3.59087029351395E-006</v>
      </c>
      <c r="J1813" s="18" t="n">
        <v>2.37378633562454E-005</v>
      </c>
      <c r="K1813" s="16" t="n">
        <v>0.708444444444444</v>
      </c>
      <c r="L1813" s="18" t="n">
        <v>7.05320375648517E-005</v>
      </c>
      <c r="M1813" s="16" t="n">
        <v>0.530469135802469</v>
      </c>
      <c r="N1813" s="16" t="n">
        <v>0.213683052830269</v>
      </c>
      <c r="O1813" s="16" t="n">
        <v>0.233580954358258</v>
      </c>
      <c r="P1813" s="16" t="n">
        <v>0.136101041548184</v>
      </c>
    </row>
    <row r="1814" customFormat="false" ht="15" hidden="false" customHeight="false" outlineLevel="0" collapsed="false">
      <c r="A1814" s="17" t="n">
        <v>2209</v>
      </c>
      <c r="B1814" s="6"/>
      <c r="C1814" s="16" t="n">
        <v>0.145751646050778</v>
      </c>
      <c r="D1814" s="16" t="n">
        <v>0.175911112330262</v>
      </c>
      <c r="E1814" s="16" t="n">
        <v>0.736345679012346</v>
      </c>
      <c r="F1814" s="16" t="n">
        <v>0.642432803238642</v>
      </c>
      <c r="G1814" s="18" t="n">
        <v>9.71341783288147E-016</v>
      </c>
      <c r="H1814" s="6"/>
      <c r="I1814" s="18" t="n">
        <v>-1.57706380395403E-006</v>
      </c>
      <c r="J1814" s="18" t="n">
        <v>1.87729053668483E-005</v>
      </c>
      <c r="K1814" s="16" t="n">
        <v>0.714345679012346</v>
      </c>
      <c r="L1814" s="18" t="n">
        <v>5.90651336956438E-005</v>
      </c>
      <c r="M1814" s="16" t="n">
        <v>0.503777777777778</v>
      </c>
      <c r="N1814" s="16" t="n">
        <v>0.760157531962378</v>
      </c>
      <c r="O1814" s="16" t="n">
        <v>0.233556994654302</v>
      </c>
      <c r="P1814" s="16" t="n">
        <v>0.136674105616216</v>
      </c>
    </row>
    <row r="1815" customFormat="false" ht="15" hidden="false" customHeight="false" outlineLevel="0" collapsed="false">
      <c r="A1815" s="17" t="n">
        <v>2210</v>
      </c>
      <c r="B1815" s="6"/>
      <c r="C1815" s="16" t="n">
        <v>0.145747604002355</v>
      </c>
      <c r="D1815" s="16" t="n">
        <v>0.175929514244643</v>
      </c>
      <c r="E1815" s="16" t="n">
        <v>0.736444444444445</v>
      </c>
      <c r="F1815" s="16" t="n">
        <v>0.642345633796693</v>
      </c>
      <c r="G1815" s="18" t="n">
        <v>9.71341783288147E-016</v>
      </c>
      <c r="H1815" s="6"/>
      <c r="I1815" s="18" t="n">
        <v>-6.95114186627277E-006</v>
      </c>
      <c r="J1815" s="18" t="n">
        <v>1.34400257629935E-005</v>
      </c>
      <c r="K1815" s="16" t="n">
        <v>0.717851851851852</v>
      </c>
      <c r="L1815" s="18" t="n">
        <v>5.74132492094977E-005</v>
      </c>
      <c r="M1815" s="16" t="n">
        <v>0.543604938271605</v>
      </c>
      <c r="N1815" s="16" t="n">
        <v>0.475593105342979</v>
      </c>
      <c r="O1815" s="16" t="n">
        <v>0.233527032478878</v>
      </c>
      <c r="P1815" s="16" t="n">
        <v>0.136101746221697</v>
      </c>
    </row>
    <row r="1816" customFormat="false" ht="15" hidden="false" customHeight="false" outlineLevel="0" collapsed="false">
      <c r="A1816" s="17" t="n">
        <v>2211</v>
      </c>
      <c r="B1816" s="6"/>
      <c r="C1816" s="16" t="n">
        <v>0.145739450528466</v>
      </c>
      <c r="D1816" s="16" t="n">
        <v>0.175942467067085</v>
      </c>
      <c r="E1816" s="16" t="n">
        <v>0.73641975308642</v>
      </c>
      <c r="F1816" s="16" t="n">
        <v>0.642225041857999</v>
      </c>
      <c r="G1816" s="18" t="n">
        <v>9.71341783288147E-016</v>
      </c>
      <c r="H1816" s="6"/>
      <c r="I1816" s="18" t="n">
        <v>-1.25891579288668E-005</v>
      </c>
      <c r="J1816" s="18" t="n">
        <v>7.57320993910943E-006</v>
      </c>
      <c r="K1816" s="16" t="n">
        <v>0.717308641975309</v>
      </c>
      <c r="L1816" s="18" t="n">
        <v>6.9807675999099E-005</v>
      </c>
      <c r="M1816" s="16" t="n">
        <v>0.586074074074074</v>
      </c>
      <c r="N1816" s="16" t="n">
        <v>0.05955414399435</v>
      </c>
      <c r="O1816" s="16" t="n">
        <v>0.233485581113123</v>
      </c>
      <c r="P1816" s="16" t="n">
        <v>0.133692881472027</v>
      </c>
    </row>
    <row r="1817" customFormat="false" ht="15" hidden="false" customHeight="false" outlineLevel="0" collapsed="false">
      <c r="A1817" s="17" t="n">
        <v>2212</v>
      </c>
      <c r="B1817" s="6"/>
      <c r="C1817" s="16" t="n">
        <v>0.145726470049762</v>
      </c>
      <c r="D1817" s="16" t="n">
        <v>0.175949423962949</v>
      </c>
      <c r="E1817" s="16" t="n">
        <v>0.736518518518519</v>
      </c>
      <c r="F1817" s="16" t="n">
        <v>0.642077085413203</v>
      </c>
      <c r="G1817" s="18" t="n">
        <v>9.71341783288147E-016</v>
      </c>
      <c r="H1817" s="6"/>
      <c r="I1817" s="18" t="n">
        <v>-1.84865298846749E-005</v>
      </c>
      <c r="J1817" s="18" t="n">
        <v>1.23528467955331E-006</v>
      </c>
      <c r="K1817" s="16" t="n">
        <v>0.712888888888889</v>
      </c>
      <c r="L1817" s="18" t="n">
        <v>0.000102246755834759</v>
      </c>
      <c r="M1817" s="16" t="n">
        <v>0.627753086419753</v>
      </c>
      <c r="N1817" s="16" t="n">
        <v>0.0025798485995149</v>
      </c>
      <c r="O1817" s="16" t="n">
        <v>0.233434721938897</v>
      </c>
      <c r="P1817" s="16" t="n">
        <v>0.129889518622391</v>
      </c>
    </row>
    <row r="1818" customFormat="false" ht="15" hidden="false" customHeight="false" outlineLevel="0" collapsed="false">
      <c r="A1818" s="17" t="n">
        <v>2213</v>
      </c>
      <c r="B1818" s="6"/>
      <c r="C1818" s="16" t="n">
        <v>0.145708034740686</v>
      </c>
      <c r="D1818" s="16" t="n">
        <v>0.175950122692562</v>
      </c>
      <c r="E1818" s="16" t="n">
        <v>0.736641975308642</v>
      </c>
      <c r="F1818" s="16" t="n">
        <v>0.64191538592888</v>
      </c>
      <c r="G1818" s="18" t="n">
        <v>9.71341783288147E-016</v>
      </c>
      <c r="H1818" s="6"/>
      <c r="I1818" s="18" t="n">
        <v>-2.45665238493368E-005</v>
      </c>
      <c r="J1818" s="18" t="n">
        <v>-5.5135736866677E-006</v>
      </c>
      <c r="K1818" s="16" t="n">
        <v>0.706148148148148</v>
      </c>
      <c r="L1818" s="18" t="n">
        <v>0.000181749001900277</v>
      </c>
      <c r="M1818" s="16" t="n">
        <v>0.658938271604938</v>
      </c>
      <c r="N1818" s="18" t="n">
        <v>5.94345622593885E-005</v>
      </c>
      <c r="O1818" s="16" t="n">
        <v>0.233379136483017</v>
      </c>
      <c r="P1818" s="16" t="n">
        <v>0.12474411991548</v>
      </c>
    </row>
    <row r="1819" customFormat="false" ht="15" hidden="false" customHeight="false" outlineLevel="0" collapsed="false">
      <c r="A1819" s="17" t="n">
        <v>2214</v>
      </c>
      <c r="B1819" s="6"/>
      <c r="C1819" s="16" t="n">
        <v>0.145683641338736</v>
      </c>
      <c r="D1819" s="16" t="n">
        <v>0.175943755482692</v>
      </c>
      <c r="E1819" s="16" t="n">
        <v>0.736666666666667</v>
      </c>
      <c r="F1819" s="16" t="n">
        <v>0.641731210518555</v>
      </c>
      <c r="G1819" s="18" t="n">
        <v>9.71341783288147E-016</v>
      </c>
      <c r="H1819" s="6"/>
      <c r="I1819" s="18" t="n">
        <v>-3.09072692127802E-005</v>
      </c>
      <c r="J1819" s="18" t="n">
        <v>-1.26358896261245E-005</v>
      </c>
      <c r="K1819" s="16" t="n">
        <v>0.69637037037037</v>
      </c>
      <c r="L1819" s="18" t="n">
        <v>0.000348676965078471</v>
      </c>
      <c r="M1819" s="16" t="n">
        <v>0.681851851851852</v>
      </c>
      <c r="N1819" s="18" t="n">
        <v>3.81103643540404E-006</v>
      </c>
      <c r="O1819" s="16" t="n">
        <v>0.233315821965637</v>
      </c>
      <c r="P1819" s="16" t="n">
        <v>0.118939591106762</v>
      </c>
    </row>
    <row r="1820" customFormat="false" ht="15" hidden="false" customHeight="false" outlineLevel="0" collapsed="false">
      <c r="A1820" s="17" t="n">
        <v>2215</v>
      </c>
      <c r="B1820" s="6"/>
      <c r="C1820" s="16" t="n">
        <v>0.145652031288983</v>
      </c>
      <c r="D1820" s="16" t="n">
        <v>0.175930111991776</v>
      </c>
      <c r="E1820" s="16" t="n">
        <v>0.736691358024691</v>
      </c>
      <c r="F1820" s="16" t="n">
        <v>0.64153969935064</v>
      </c>
      <c r="G1820" s="18" t="n">
        <v>9.71341783288147E-016</v>
      </c>
      <c r="H1820" s="6"/>
      <c r="I1820" s="18" t="n">
        <v>-3.75819868514817E-005</v>
      </c>
      <c r="J1820" s="18" t="n">
        <v>-2.00971772986821E-005</v>
      </c>
      <c r="K1820" s="16" t="n">
        <v>0.687506172839506</v>
      </c>
      <c r="L1820" s="18" t="n">
        <v>0.000660915506424329</v>
      </c>
      <c r="M1820" s="16" t="n">
        <v>0.691876543209877</v>
      </c>
      <c r="N1820" s="18" t="n">
        <v>1.01704651760143E-006</v>
      </c>
      <c r="O1820" s="16" t="n">
        <v>0.23324998246628</v>
      </c>
      <c r="P1820" s="16" t="n">
        <v>0.113265675114723</v>
      </c>
    </row>
    <row r="1821" customFormat="false" ht="15" hidden="false" customHeight="false" outlineLevel="0" collapsed="false">
      <c r="A1821" s="17" t="n">
        <v>2216</v>
      </c>
      <c r="B1821" s="6"/>
      <c r="C1821" s="16" t="n">
        <v>0.14561251771833</v>
      </c>
      <c r="D1821" s="16" t="n">
        <v>0.175907995888983</v>
      </c>
      <c r="E1821" s="16" t="n">
        <v>0.73679012345679</v>
      </c>
      <c r="F1821" s="16" t="n">
        <v>0.641331431456518</v>
      </c>
      <c r="G1821" s="18" t="n">
        <v>9.71341783288147E-016</v>
      </c>
      <c r="H1821" s="6"/>
      <c r="I1821" s="18" t="n">
        <v>-4.44970004973313E-005</v>
      </c>
      <c r="J1821" s="18" t="n">
        <v>-2.78453793203147E-005</v>
      </c>
      <c r="K1821" s="16" t="n">
        <v>0.677481481481482</v>
      </c>
      <c r="L1821" s="16" t="n">
        <v>0.00125028486148496</v>
      </c>
      <c r="M1821" s="16" t="n">
        <v>0.699925925925926</v>
      </c>
      <c r="N1821" s="18" t="n">
        <v>4.31334644050149E-007</v>
      </c>
      <c r="O1821" s="16" t="n">
        <v>0.233178378541686</v>
      </c>
      <c r="P1821" s="16" t="n">
        <v>0.107281906945122</v>
      </c>
    </row>
    <row r="1822" customFormat="false" ht="15" hidden="false" customHeight="false" outlineLevel="0" collapsed="false">
      <c r="A1822" s="17" t="n">
        <v>2217</v>
      </c>
      <c r="B1822" s="6"/>
      <c r="C1822" s="16" t="n">
        <v>0.145564993742108</v>
      </c>
      <c r="D1822" s="16" t="n">
        <v>0.175877079302183</v>
      </c>
      <c r="E1822" s="16" t="n">
        <v>0.736888888888889</v>
      </c>
      <c r="F1822" s="16" t="n">
        <v>0.641099926959778</v>
      </c>
      <c r="G1822" s="18" t="n">
        <v>9.75347956271581E-016</v>
      </c>
      <c r="H1822" s="6"/>
      <c r="I1822" s="18" t="n">
        <v>-5.1693501217344E-005</v>
      </c>
      <c r="J1822" s="18" t="n">
        <v>-3.57165323012484E-005</v>
      </c>
      <c r="K1822" s="16" t="n">
        <v>0.666938271604938</v>
      </c>
      <c r="L1822" s="16" t="n">
        <v>0.00209375835959739</v>
      </c>
      <c r="M1822" s="16" t="n">
        <v>0.702592592592593</v>
      </c>
      <c r="N1822" s="18" t="n">
        <v>3.08672322328381E-007</v>
      </c>
      <c r="O1822" s="16" t="n">
        <v>0.23309878126301</v>
      </c>
      <c r="P1822" s="16" t="n">
        <v>0.102136158983606</v>
      </c>
    </row>
    <row r="1823" customFormat="false" ht="15" hidden="false" customHeight="false" outlineLevel="0" collapsed="false">
      <c r="A1823" s="17" t="n">
        <v>2218</v>
      </c>
      <c r="B1823" s="6"/>
      <c r="C1823" s="16" t="n">
        <v>0.145509700803321</v>
      </c>
      <c r="D1823" s="16" t="n">
        <v>0.175837688821758</v>
      </c>
      <c r="E1823" s="16" t="n">
        <v>0.736987654320988</v>
      </c>
      <c r="F1823" s="16" t="n">
        <v>0.640845717985261</v>
      </c>
      <c r="G1823" s="18" t="n">
        <v>9.81881784196674E-016</v>
      </c>
      <c r="H1823" s="6"/>
      <c r="I1823" s="18" t="n">
        <v>-5.91398716449142E-005</v>
      </c>
      <c r="J1823" s="18" t="n">
        <v>-4.38747183674942E-005</v>
      </c>
      <c r="K1823" s="16" t="n">
        <v>0.654814814814815</v>
      </c>
      <c r="L1823" s="16" t="n">
        <v>0.00357083679398505</v>
      </c>
      <c r="M1823" s="16" t="n">
        <v>0.709604938271605</v>
      </c>
      <c r="N1823" s="18" t="n">
        <v>1.47781550030528E-007</v>
      </c>
      <c r="O1823" s="16" t="n">
        <v>0.23301137219608</v>
      </c>
      <c r="P1823" s="16" t="n">
        <v>0.096650577586928</v>
      </c>
    </row>
    <row r="1824" customFormat="false" ht="15" hidden="false" customHeight="false" outlineLevel="0" collapsed="false">
      <c r="A1824" s="17" t="n">
        <v>2219</v>
      </c>
      <c r="B1824" s="6"/>
      <c r="C1824" s="16" t="n">
        <v>0.145446503179636</v>
      </c>
      <c r="D1824" s="16" t="n">
        <v>0.175789445748998</v>
      </c>
      <c r="E1824" s="16" t="n">
        <v>0.736913580246914</v>
      </c>
      <c r="F1824" s="16" t="n">
        <v>0.640567659040988</v>
      </c>
      <c r="G1824" s="18" t="n">
        <v>9.9008798747859E-016</v>
      </c>
      <c r="H1824" s="6"/>
      <c r="I1824" s="18" t="n">
        <v>-6.67424363989078E-005</v>
      </c>
      <c r="J1824" s="18" t="n">
        <v>-5.23373945250474E-005</v>
      </c>
      <c r="K1824" s="16" t="n">
        <v>0.641604938271605</v>
      </c>
      <c r="L1824" s="16" t="n">
        <v>0.00669821477321144</v>
      </c>
      <c r="M1824" s="16" t="n">
        <v>0.716864197530864</v>
      </c>
      <c r="N1824" s="18" t="n">
        <v>1.00323450431183E-007</v>
      </c>
      <c r="O1824" s="16" t="n">
        <v>0.232915755914207</v>
      </c>
      <c r="P1824" s="16" t="n">
        <v>0.090173804263721</v>
      </c>
    </row>
    <row r="1825" customFormat="false" ht="15" hidden="false" customHeight="false" outlineLevel="0" collapsed="false">
      <c r="A1825" s="17" t="n">
        <v>2220</v>
      </c>
      <c r="B1825" s="6"/>
      <c r="C1825" s="16" t="n">
        <v>0.145375810246785</v>
      </c>
      <c r="D1825" s="16" t="n">
        <v>0.175732918994681</v>
      </c>
      <c r="E1825" s="16" t="n">
        <v>0.73683950617284</v>
      </c>
      <c r="F1825" s="16" t="n">
        <v>0.640273882401575</v>
      </c>
      <c r="G1825" s="18" t="n">
        <v>1.00045782930454E-015</v>
      </c>
      <c r="H1825" s="6"/>
      <c r="I1825" s="18" t="n">
        <v>-7.44020554521129E-005</v>
      </c>
      <c r="J1825" s="18" t="n">
        <v>-6.10311929554305E-005</v>
      </c>
      <c r="K1825" s="16" t="n">
        <v>0.622938271604938</v>
      </c>
      <c r="L1825" s="16" t="n">
        <v>0.0137964834264702</v>
      </c>
      <c r="M1825" s="16" t="n">
        <v>0.729012345679012</v>
      </c>
      <c r="N1825" s="18" t="n">
        <v>3.20890646337407E-008</v>
      </c>
      <c r="O1825" s="16" t="n">
        <v>0.232814727441158</v>
      </c>
      <c r="P1825" s="16" t="n">
        <v>0.0825894923842172</v>
      </c>
    </row>
    <row r="1826" customFormat="false" ht="15" hidden="false" customHeight="false" outlineLevel="0" collapsed="false">
      <c r="A1826" s="17" t="n">
        <v>2221</v>
      </c>
      <c r="B1826" s="6"/>
      <c r="C1826" s="16" t="n">
        <v>0.14529762156769</v>
      </c>
      <c r="D1826" s="16" t="n">
        <v>0.17566825511993</v>
      </c>
      <c r="E1826" s="16" t="n">
        <v>0.736814814814815</v>
      </c>
      <c r="F1826" s="16" t="n">
        <v>0.639963475696181</v>
      </c>
      <c r="G1826" s="18" t="n">
        <v>1.0105039494828E-015</v>
      </c>
      <c r="H1826" s="6"/>
      <c r="I1826" s="18" t="n">
        <v>-8.2212327314594E-005</v>
      </c>
      <c r="J1826" s="18" t="n">
        <v>-7.00446068061797E-005</v>
      </c>
      <c r="K1826" s="16" t="n">
        <v>0.60237037037037</v>
      </c>
      <c r="L1826" s="16" t="n">
        <v>0.0294629859427539</v>
      </c>
      <c r="M1826" s="16" t="n">
        <v>0.743185185185185</v>
      </c>
      <c r="N1826" s="18" t="n">
        <v>1.16889927873408E-008</v>
      </c>
      <c r="O1826" s="16" t="n">
        <v>0.232707971772716</v>
      </c>
      <c r="P1826" s="16" t="n">
        <v>0.0740490161288597</v>
      </c>
    </row>
    <row r="1827" customFormat="false" ht="15" hidden="false" customHeight="false" outlineLevel="0" collapsed="false">
      <c r="A1827" s="17" t="n">
        <v>2222</v>
      </c>
      <c r="B1827" s="6"/>
      <c r="C1827" s="16" t="n">
        <v>0.145211868301957</v>
      </c>
      <c r="D1827" s="16" t="n">
        <v>0.175595360178114</v>
      </c>
      <c r="E1827" s="16" t="n">
        <v>0.73683950617284</v>
      </c>
      <c r="F1827" s="16" t="n">
        <v>0.639638180146444</v>
      </c>
      <c r="G1827" s="18" t="n">
        <v>1.02011027046261E-015</v>
      </c>
      <c r="H1827" s="6"/>
      <c r="I1827" s="18" t="n">
        <v>-9.01252081591352E-005</v>
      </c>
      <c r="J1827" s="18" t="n">
        <v>-7.93274070420976E-005</v>
      </c>
      <c r="K1827" s="16" t="n">
        <v>0.579777777777778</v>
      </c>
      <c r="L1827" s="16" t="n">
        <v>0.0623220492275332</v>
      </c>
      <c r="M1827" s="16" t="n">
        <v>0.756</v>
      </c>
      <c r="N1827" s="18" t="n">
        <v>6.01844320343827E-009</v>
      </c>
      <c r="O1827" s="16" t="n">
        <v>0.232596086476973</v>
      </c>
      <c r="P1827" s="16" t="n">
        <v>0.0646278595622536</v>
      </c>
    </row>
    <row r="1828" customFormat="false" ht="15" hidden="false" customHeight="false" outlineLevel="0" collapsed="false">
      <c r="A1828" s="17" t="n">
        <v>2223</v>
      </c>
      <c r="B1828" s="6"/>
      <c r="C1828" s="16" t="n">
        <v>0.145118901493505</v>
      </c>
      <c r="D1828" s="16" t="n">
        <v>0.175514255513439</v>
      </c>
      <c r="E1828" s="16" t="n">
        <v>0.736888888888889</v>
      </c>
      <c r="F1828" s="16" t="n">
        <v>0.639291108846868</v>
      </c>
      <c r="G1828" s="18" t="n">
        <v>1.03718481468885E-015</v>
      </c>
      <c r="H1828" s="6"/>
      <c r="I1828" s="18" t="n">
        <v>-9.8094954673107E-005</v>
      </c>
      <c r="J1828" s="18" t="n">
        <v>-8.87689452681347E-005</v>
      </c>
      <c r="K1828" s="16" t="n">
        <v>0.556518518518519</v>
      </c>
      <c r="L1828" s="16" t="n">
        <v>0.120917065263002</v>
      </c>
      <c r="M1828" s="16" t="n">
        <v>0.762345679012346</v>
      </c>
      <c r="N1828" s="18" t="n">
        <v>9.66595694354144E-009</v>
      </c>
      <c r="O1828" s="16" t="n">
        <v>0.232476701235869</v>
      </c>
      <c r="P1828" s="16" t="n">
        <v>0.0547483605883685</v>
      </c>
    </row>
    <row r="1829" customFormat="false" ht="15" hidden="false" customHeight="false" outlineLevel="0" collapsed="false">
      <c r="A1829" s="17" t="n">
        <v>2224</v>
      </c>
      <c r="B1829" s="6"/>
      <c r="C1829" s="16" t="n">
        <v>0.145018012511842</v>
      </c>
      <c r="D1829" s="16" t="n">
        <v>0.175423487921441</v>
      </c>
      <c r="E1829" s="16" t="n">
        <v>0.736913580246914</v>
      </c>
      <c r="F1829" s="16" t="n">
        <v>0.638902585562568</v>
      </c>
      <c r="G1829" s="18" t="n">
        <v>1.05786810656932E-015</v>
      </c>
      <c r="H1829" s="6"/>
      <c r="I1829" s="18" t="n">
        <v>-0.000106154974136408</v>
      </c>
      <c r="J1829" s="18" t="n">
        <v>-9.83849294369257E-005</v>
      </c>
      <c r="K1829" s="16" t="n">
        <v>0.533037037037037</v>
      </c>
      <c r="L1829" s="16" t="n">
        <v>0.223712469116081</v>
      </c>
      <c r="M1829" s="16" t="n">
        <v>0.766864197530864</v>
      </c>
      <c r="N1829" s="18" t="n">
        <v>2.74562981873185E-008</v>
      </c>
      <c r="O1829" s="16" t="n">
        <v>0.232343044915515</v>
      </c>
      <c r="P1829" s="16" t="n">
        <v>0.0445779067865609</v>
      </c>
    </row>
    <row r="1830" customFormat="false" ht="15" hidden="false" customHeight="false" outlineLevel="0" collapsed="false">
      <c r="A1830" s="17" t="n">
        <v>2225</v>
      </c>
      <c r="B1830" s="6"/>
      <c r="C1830" s="16" t="n">
        <v>0.144908923427928</v>
      </c>
      <c r="D1830" s="16" t="n">
        <v>0.175322404850204</v>
      </c>
      <c r="E1830" s="16" t="n">
        <v>0.736814814814815</v>
      </c>
      <c r="F1830" s="16" t="n">
        <v>0.63846269102034</v>
      </c>
      <c r="G1830" s="18" t="n">
        <v>1.08339099857223E-015</v>
      </c>
      <c r="H1830" s="6"/>
      <c r="I1830" s="18" t="n">
        <v>-0.000114194888562758</v>
      </c>
      <c r="J1830" s="18" t="n">
        <v>-0.000108140087139897</v>
      </c>
      <c r="K1830" s="16" t="n">
        <v>0.50641975308642</v>
      </c>
      <c r="L1830" s="16" t="n">
        <v>0.373234144662523</v>
      </c>
      <c r="M1830" s="16" t="n">
        <v>0.768617283950617</v>
      </c>
      <c r="N1830" s="18" t="n">
        <v>1.06251882448638E-007</v>
      </c>
      <c r="O1830" s="16" t="n">
        <v>0.232191700423384</v>
      </c>
      <c r="P1830" s="16" t="n">
        <v>0.0338857704643635</v>
      </c>
    </row>
    <row r="1831" customFormat="false" ht="15" hidden="false" customHeight="false" outlineLevel="0" collapsed="false">
      <c r="A1831" s="17" t="n">
        <v>2226</v>
      </c>
      <c r="B1831" s="6"/>
      <c r="C1831" s="16" t="n">
        <v>0.14479139343209</v>
      </c>
      <c r="D1831" s="16" t="n">
        <v>0.175210578578977</v>
      </c>
      <c r="E1831" s="16" t="n">
        <v>0.736666666666667</v>
      </c>
      <c r="F1831" s="16" t="n">
        <v>0.637968942562945</v>
      </c>
      <c r="G1831" s="18" t="n">
        <v>1.11457744668001E-015</v>
      </c>
      <c r="H1831" s="6"/>
      <c r="I1831" s="18" t="n">
        <v>-0.000122393993513297</v>
      </c>
      <c r="J1831" s="18" t="n">
        <v>-0.0001181865730105</v>
      </c>
      <c r="K1831" s="16" t="n">
        <v>0.522197530864198</v>
      </c>
      <c r="L1831" s="16" t="n">
        <v>0.563071529101224</v>
      </c>
      <c r="M1831" s="16" t="n">
        <v>0.767111111111111</v>
      </c>
      <c r="N1831" s="18" t="n">
        <v>7.26765730586326E-007</v>
      </c>
      <c r="O1831" s="16" t="n">
        <v>0.23202180755223</v>
      </c>
      <c r="P1831" s="16" t="n">
        <v>0.0228599015260631</v>
      </c>
    </row>
    <row r="1832" customFormat="false" ht="15" hidden="false" customHeight="false" outlineLevel="0" collapsed="false">
      <c r="A1832" s="17" t="n">
        <v>2227</v>
      </c>
      <c r="B1832" s="6"/>
      <c r="C1832" s="16" t="n">
        <v>0.144665035131959</v>
      </c>
      <c r="D1832" s="16" t="n">
        <v>0.175087748704736</v>
      </c>
      <c r="E1832" s="16" t="n">
        <v>0.736617283950617</v>
      </c>
      <c r="F1832" s="16" t="n">
        <v>0.637417841541726</v>
      </c>
      <c r="G1832" s="18" t="n">
        <v>1.14669171088543E-015</v>
      </c>
      <c r="H1832" s="6"/>
      <c r="I1832" s="18" t="n">
        <v>-0.000130882707262168</v>
      </c>
      <c r="J1832" s="18" t="n">
        <v>-0.000128643258519501</v>
      </c>
      <c r="K1832" s="16" t="n">
        <v>0.550765432098765</v>
      </c>
      <c r="L1832" s="16" t="n">
        <v>0.777471456026895</v>
      </c>
      <c r="M1832" s="16" t="n">
        <v>0.765679012345679</v>
      </c>
      <c r="N1832" s="18" t="n">
        <v>5.8348621688973E-006</v>
      </c>
      <c r="O1832" s="16" t="n">
        <v>0.231832155278036</v>
      </c>
      <c r="P1832" s="16" t="n">
        <v>0.0117406930441441</v>
      </c>
    </row>
    <row r="1833" customFormat="false" ht="15" hidden="false" customHeight="false" outlineLevel="0" collapsed="false">
      <c r="A1833" s="17" t="n">
        <v>2228</v>
      </c>
      <c r="B1833" s="6"/>
      <c r="C1833" s="16" t="n">
        <v>0.14453032521437</v>
      </c>
      <c r="D1833" s="16" t="n">
        <v>0.174954128870227</v>
      </c>
      <c r="E1833" s="16" t="n">
        <v>0.736666666666667</v>
      </c>
      <c r="F1833" s="16" t="n">
        <v>0.636812611657467</v>
      </c>
      <c r="G1833" s="18" t="n">
        <v>1.18940048071482E-015</v>
      </c>
      <c r="H1833" s="6"/>
      <c r="I1833" s="18" t="n">
        <v>-0.000139599663930125</v>
      </c>
      <c r="J1833" s="18" t="n">
        <v>-0.000139393271198733</v>
      </c>
      <c r="K1833" s="16" t="n">
        <v>0.58162962962963</v>
      </c>
      <c r="L1833" s="16" t="n">
        <v>0.982597402206653</v>
      </c>
      <c r="M1833" s="16" t="n">
        <v>0.763679012345679</v>
      </c>
      <c r="N1833" s="18" t="n">
        <v>4.18533642314107E-005</v>
      </c>
      <c r="O1833" s="16" t="n">
        <v>0.231623844991114</v>
      </c>
      <c r="P1833" s="16" t="n">
        <v>0.0010380927984565</v>
      </c>
    </row>
    <row r="1834" customFormat="false" ht="15" hidden="false" customHeight="false" outlineLevel="0" collapsed="false">
      <c r="A1834" s="17" t="n">
        <v>2229</v>
      </c>
      <c r="B1834" s="6"/>
      <c r="C1834" s="16" t="n">
        <v>0.144387549906468</v>
      </c>
      <c r="D1834" s="16" t="n">
        <v>0.174810013687887</v>
      </c>
      <c r="E1834" s="16" t="n">
        <v>0.736666666666667</v>
      </c>
      <c r="F1834" s="16" t="n">
        <v>0.636151421790728</v>
      </c>
      <c r="G1834" s="18" t="n">
        <v>1.24467630900307E-015</v>
      </c>
      <c r="H1834" s="6"/>
      <c r="I1834" s="18" t="n">
        <v>-0.000148501282055544</v>
      </c>
      <c r="J1834" s="18" t="n">
        <v>-0.00015026170109984</v>
      </c>
      <c r="K1834" s="16" t="n">
        <v>0.607234567901235</v>
      </c>
      <c r="L1834" s="16" t="n">
        <v>0.848286542874122</v>
      </c>
      <c r="M1834" s="16" t="n">
        <v>0.757604938271605</v>
      </c>
      <c r="N1834" s="18" t="n">
        <v>0.000275093609901982</v>
      </c>
      <c r="O1834" s="16" t="n">
        <v>0.231396237765927</v>
      </c>
      <c r="P1834" s="16" t="n">
        <v>-0.0084448326634945</v>
      </c>
    </row>
    <row r="1835" customFormat="false" ht="15" hidden="false" customHeight="false" outlineLevel="0" collapsed="false">
      <c r="A1835" s="17" t="n">
        <v>2230</v>
      </c>
      <c r="B1835" s="6"/>
      <c r="C1835" s="16" t="n">
        <v>0.144236040889824</v>
      </c>
      <c r="D1835" s="16" t="n">
        <v>0.174655102986927</v>
      </c>
      <c r="E1835" s="16" t="n">
        <v>0.736444444444445</v>
      </c>
      <c r="F1835" s="16" t="n">
        <v>0.635434948730344</v>
      </c>
      <c r="G1835" s="18" t="n">
        <v>1.31202842303457E-015</v>
      </c>
      <c r="H1835" s="6"/>
      <c r="I1835" s="18" t="n">
        <v>-0.00015757725263667</v>
      </c>
      <c r="J1835" s="18" t="n">
        <v>-0.000161161446264249</v>
      </c>
      <c r="K1835" s="16" t="n">
        <v>0.627111111111111</v>
      </c>
      <c r="L1835" s="16" t="n">
        <v>0.694174441907537</v>
      </c>
      <c r="M1835" s="16" t="n">
        <v>0.751925925925926</v>
      </c>
      <c r="N1835" s="16" t="n">
        <v>0.00128207451297093</v>
      </c>
      <c r="O1835" s="16" t="n">
        <v>0.231149557017363</v>
      </c>
      <c r="P1835" s="16" t="n">
        <v>-0.0163061133967345</v>
      </c>
    </row>
    <row r="1836" customFormat="false" ht="15" hidden="false" customHeight="false" outlineLevel="0" collapsed="false">
      <c r="A1836" s="17" t="n">
        <v>2231</v>
      </c>
      <c r="B1836" s="6"/>
      <c r="C1836" s="16" t="n">
        <v>0.144075292094991</v>
      </c>
      <c r="D1836" s="16" t="n">
        <v>0.174488831423889</v>
      </c>
      <c r="E1836" s="16" t="n">
        <v>0.736148148148148</v>
      </c>
      <c r="F1836" s="16" t="n">
        <v>0.634654686338947</v>
      </c>
      <c r="G1836" s="18" t="n">
        <v>1.38396290323557E-015</v>
      </c>
      <c r="H1836" s="6"/>
      <c r="I1836" s="18" t="n">
        <v>-0.000166536655040802</v>
      </c>
      <c r="J1836" s="18" t="n">
        <v>-0.000171856560168196</v>
      </c>
      <c r="K1836" s="16" t="n">
        <v>0.641827160493827</v>
      </c>
      <c r="L1836" s="16" t="n">
        <v>0.58057668870451</v>
      </c>
      <c r="M1836" s="16" t="n">
        <v>0.744641975308642</v>
      </c>
      <c r="N1836" s="16" t="n">
        <v>0.0042304085131613</v>
      </c>
      <c r="O1836" s="16" t="n">
        <v>0.230880862967301</v>
      </c>
      <c r="P1836" s="16" t="n">
        <v>-0.0228827831173851</v>
      </c>
    </row>
    <row r="1837" customFormat="false" ht="15" hidden="false" customHeight="false" outlineLevel="0" collapsed="false">
      <c r="A1837" s="17" t="n">
        <v>2232</v>
      </c>
      <c r="B1837" s="6"/>
      <c r="C1837" s="16" t="n">
        <v>0.14390512350911</v>
      </c>
      <c r="D1837" s="16" t="n">
        <v>0.174311168413881</v>
      </c>
      <c r="E1837" s="16" t="n">
        <v>0.735975308641975</v>
      </c>
      <c r="F1837" s="16" t="n">
        <v>0.633809167713639</v>
      </c>
      <c r="G1837" s="18" t="n">
        <v>1.48092006254998E-015</v>
      </c>
      <c r="H1837" s="6"/>
      <c r="I1837" s="18" t="n">
        <v>-0.000175278194485515</v>
      </c>
      <c r="J1837" s="18" t="n">
        <v>-0.000182225651211592</v>
      </c>
      <c r="K1837" s="16" t="n">
        <v>0.654864197530864</v>
      </c>
      <c r="L1837" s="16" t="n">
        <v>0.496145104159148</v>
      </c>
      <c r="M1837" s="16" t="n">
        <v>0.740345679012346</v>
      </c>
      <c r="N1837" s="16" t="n">
        <v>0.0119373002320031</v>
      </c>
      <c r="O1837" s="16" t="n">
        <v>0.230589637394962</v>
      </c>
      <c r="P1837" s="16" t="n">
        <v>-0.0281794597678669</v>
      </c>
    </row>
    <row r="1838" customFormat="false" ht="15" hidden="false" customHeight="false" outlineLevel="0" collapsed="false">
      <c r="A1838" s="17" t="n">
        <v>2233</v>
      </c>
      <c r="B1838" s="6"/>
      <c r="C1838" s="16" t="n">
        <v>0.143724601221105</v>
      </c>
      <c r="D1838" s="16" t="n">
        <v>0.174121751346349</v>
      </c>
      <c r="E1838" s="16" t="n">
        <v>0.735703703703704</v>
      </c>
      <c r="F1838" s="16" t="n">
        <v>0.632893376078131</v>
      </c>
      <c r="G1838" s="18" t="n">
        <v>1.58934554686108E-015</v>
      </c>
      <c r="H1838" s="6"/>
      <c r="I1838" s="18" t="n">
        <v>-0.00018382525928941</v>
      </c>
      <c r="J1838" s="18" t="n">
        <v>-0.000192387112845414</v>
      </c>
      <c r="K1838" s="16" t="n">
        <v>0.666493827160494</v>
      </c>
      <c r="L1838" s="16" t="n">
        <v>0.429886751230619</v>
      </c>
      <c r="M1838" s="16" t="n">
        <v>0.737160493827161</v>
      </c>
      <c r="N1838" s="16" t="n">
        <v>0.0256724807762114</v>
      </c>
      <c r="O1838" s="16" t="n">
        <v>0.230274137473714</v>
      </c>
      <c r="P1838" s="16" t="n">
        <v>-0.0326382273904424</v>
      </c>
    </row>
    <row r="1839" customFormat="false" ht="15" hidden="false" customHeight="false" outlineLevel="0" collapsed="false">
      <c r="A1839" s="17" t="n">
        <v>2234</v>
      </c>
      <c r="B1839" s="6"/>
      <c r="C1839" s="16" t="n">
        <v>0.14353389403265</v>
      </c>
      <c r="D1839" s="16" t="n">
        <v>0.17392111628279</v>
      </c>
      <c r="E1839" s="16" t="n">
        <v>0.735555555555556</v>
      </c>
      <c r="F1839" s="16" t="n">
        <v>0.631908668683173</v>
      </c>
      <c r="G1839" s="18" t="n">
        <v>1.72429229237295E-015</v>
      </c>
      <c r="H1839" s="6"/>
      <c r="I1839" s="18" t="n">
        <v>-0.000192063676696286</v>
      </c>
      <c r="J1839" s="18" t="n">
        <v>-0.000202213400117843</v>
      </c>
      <c r="K1839" s="16" t="n">
        <v>0.675061728395062</v>
      </c>
      <c r="L1839" s="16" t="n">
        <v>0.381355779502512</v>
      </c>
      <c r="M1839" s="16" t="n">
        <v>0.735456790123457</v>
      </c>
      <c r="N1839" s="16" t="n">
        <v>0.0464547705717071</v>
      </c>
      <c r="O1839" s="16" t="n">
        <v>0.229934814309256</v>
      </c>
      <c r="P1839" s="16" t="n">
        <v>-0.0362746739462327</v>
      </c>
    </row>
    <row r="1840" customFormat="false" ht="15" hidden="false" customHeight="false" outlineLevel="0" collapsed="false">
      <c r="A1840" s="17" t="n">
        <v>2235</v>
      </c>
      <c r="B1840" s="6"/>
      <c r="C1840" s="16" t="n">
        <v>0.143333907473724</v>
      </c>
      <c r="D1840" s="16" t="n">
        <v>0.173710395608332</v>
      </c>
      <c r="E1840" s="16" t="n">
        <v>0.735283950617284</v>
      </c>
      <c r="F1840" s="16" t="n">
        <v>0.63085777181631</v>
      </c>
      <c r="G1840" s="18" t="n">
        <v>1.87421980241518E-015</v>
      </c>
      <c r="H1840" s="6"/>
      <c r="I1840" s="18" t="n">
        <v>-0.000200184656987425</v>
      </c>
      <c r="J1840" s="18" t="n">
        <v>-0.000211853968246023</v>
      </c>
      <c r="K1840" s="16" t="n">
        <v>0.683283950617284</v>
      </c>
      <c r="L1840" s="16" t="n">
        <v>0.345912598008291</v>
      </c>
      <c r="M1840" s="16" t="n">
        <v>0.73841975308642</v>
      </c>
      <c r="N1840" s="16" t="n">
        <v>0.0711313392078801</v>
      </c>
      <c r="O1840" s="16" t="n">
        <v>0.229572590200785</v>
      </c>
      <c r="P1840" s="16" t="n">
        <v>-0.0389888927066951</v>
      </c>
    </row>
    <row r="1841" customFormat="false" ht="15" hidden="false" customHeight="false" outlineLevel="0" collapsed="false">
      <c r="A1841" s="17" t="n">
        <v>2236</v>
      </c>
      <c r="B1841" s="6"/>
      <c r="C1841" s="16" t="n">
        <v>0.143125454485456</v>
      </c>
      <c r="D1841" s="16" t="n">
        <v>0.173490177680293</v>
      </c>
      <c r="E1841" s="16" t="n">
        <v>0.735086419753086</v>
      </c>
      <c r="F1841" s="16" t="n">
        <v>0.629732165683912</v>
      </c>
      <c r="G1841" s="18" t="n">
        <v>2.0582980404042E-015</v>
      </c>
      <c r="H1841" s="6"/>
      <c r="I1841" s="18" t="n">
        <v>-0.000208147205708357</v>
      </c>
      <c r="J1841" s="18" t="n">
        <v>-0.000221355790243169</v>
      </c>
      <c r="K1841" s="16" t="n">
        <v>0.690271604938272</v>
      </c>
      <c r="L1841" s="16" t="n">
        <v>0.31854867581563</v>
      </c>
      <c r="M1841" s="16" t="n">
        <v>0.739481481481481</v>
      </c>
      <c r="N1841" s="16" t="n">
        <v>0.0987448134722771</v>
      </c>
      <c r="O1841" s="16" t="n">
        <v>0.229184509403603</v>
      </c>
      <c r="P1841" s="16" t="n">
        <v>-0.0411758829033267</v>
      </c>
    </row>
    <row r="1842" customFormat="false" ht="15" hidden="false" customHeight="false" outlineLevel="0" collapsed="false">
      <c r="A1842" s="17" t="n">
        <v>2237</v>
      </c>
      <c r="B1842" s="6"/>
      <c r="C1842" s="16" t="n">
        <v>0.142910375139915</v>
      </c>
      <c r="D1842" s="16" t="n">
        <v>0.173262007492051</v>
      </c>
      <c r="E1842" s="16" t="n">
        <v>0.73483950617284</v>
      </c>
      <c r="F1842" s="16" t="n">
        <v>0.628521989227664</v>
      </c>
      <c r="G1842" s="18" t="n">
        <v>2.27104282456119E-015</v>
      </c>
      <c r="H1842" s="6"/>
      <c r="I1842" s="18" t="n">
        <v>-0.000215779257022039</v>
      </c>
      <c r="J1842" s="18" t="n">
        <v>-0.000230509204938205</v>
      </c>
      <c r="K1842" s="16" t="n">
        <v>0.697111111111111</v>
      </c>
      <c r="L1842" s="16" t="n">
        <v>0.300497781123109</v>
      </c>
      <c r="M1842" s="16" t="n">
        <v>0.742246913580247</v>
      </c>
      <c r="N1842" s="16" t="n">
        <v>0.130215292983107</v>
      </c>
      <c r="O1842" s="16" t="n">
        <v>0.228767148930769</v>
      </c>
      <c r="P1842" s="16" t="n">
        <v>-0.0427883363755585</v>
      </c>
    </row>
    <row r="1843" customFormat="false" ht="15" hidden="false" customHeight="false" outlineLevel="0" collapsed="false">
      <c r="A1843" s="17" t="n">
        <v>2238</v>
      </c>
      <c r="B1843" s="6"/>
      <c r="C1843" s="16" t="n">
        <v>0.142689397356897</v>
      </c>
      <c r="D1843" s="16" t="n">
        <v>0.173026438165872</v>
      </c>
      <c r="E1843" s="16" t="n">
        <v>0.734345679012346</v>
      </c>
      <c r="F1843" s="16" t="n">
        <v>0.627227163755688</v>
      </c>
      <c r="G1843" s="18" t="n">
        <v>2.53562183199298E-015</v>
      </c>
      <c r="H1843" s="6"/>
      <c r="I1843" s="18" t="n">
        <v>-0.000223080517044457</v>
      </c>
      <c r="J1843" s="18" t="n">
        <v>-0.000239307972942931</v>
      </c>
      <c r="K1843" s="16" t="n">
        <v>0.703950617283951</v>
      </c>
      <c r="L1843" s="16" t="n">
        <v>0.286784306904241</v>
      </c>
      <c r="M1843" s="16" t="n">
        <v>0.743827160493827</v>
      </c>
      <c r="N1843" s="16" t="n">
        <v>0.168471644026236</v>
      </c>
      <c r="O1843" s="16" t="n">
        <v>0.228320455337458</v>
      </c>
      <c r="P1843" s="16" t="n">
        <v>-0.0439065425161663</v>
      </c>
    </row>
    <row r="1844" customFormat="false" ht="15" hidden="false" customHeight="false" outlineLevel="0" collapsed="false">
      <c r="A1844" s="17" t="n">
        <v>2239</v>
      </c>
      <c r="B1844" s="6"/>
      <c r="C1844" s="16" t="n">
        <v>0.142462263449166</v>
      </c>
      <c r="D1844" s="16" t="n">
        <v>0.172783013135659</v>
      </c>
      <c r="E1844" s="16" t="n">
        <v>0.734098765432099</v>
      </c>
      <c r="F1844" s="16" t="n">
        <v>0.625833206590478</v>
      </c>
      <c r="G1844" s="18" t="n">
        <v>2.85260724461226E-015</v>
      </c>
      <c r="H1844" s="6"/>
      <c r="I1844" s="18" t="n">
        <v>-0.000229950374258729</v>
      </c>
      <c r="J1844" s="18" t="n">
        <v>-0.000247624522578053</v>
      </c>
      <c r="K1844" s="16" t="n">
        <v>0.709111111111111</v>
      </c>
      <c r="L1844" s="16" t="n">
        <v>0.27960480486533</v>
      </c>
      <c r="M1844" s="16" t="n">
        <v>0.745432098765432</v>
      </c>
      <c r="N1844" s="16" t="n">
        <v>0.220126939464526</v>
      </c>
      <c r="O1844" s="16" t="n">
        <v>0.22783940171491</v>
      </c>
      <c r="P1844" s="16" t="n">
        <v>-0.0445706665902944</v>
      </c>
    </row>
    <row r="1845" customFormat="false" ht="15" hidden="false" customHeight="false" outlineLevel="0" collapsed="false">
      <c r="A1845" s="17" t="n">
        <v>2240</v>
      </c>
      <c r="B1845" s="6"/>
      <c r="C1845" s="16" t="n">
        <v>0.142228785552291</v>
      </c>
      <c r="D1845" s="16" t="n">
        <v>0.172531166813074</v>
      </c>
      <c r="E1845" s="16" t="n">
        <v>0.733728395061728</v>
      </c>
      <c r="F1845" s="16" t="n">
        <v>0.624320216077591</v>
      </c>
      <c r="G1845" s="18" t="n">
        <v>3.26167255937314E-015</v>
      </c>
      <c r="H1845" s="6"/>
      <c r="I1845" s="18" t="n">
        <v>-0.000236146655229664</v>
      </c>
      <c r="J1845" s="18" t="n">
        <v>-0.000255313749647234</v>
      </c>
      <c r="K1845" s="16" t="n">
        <v>0.713802469135803</v>
      </c>
      <c r="L1845" s="16" t="n">
        <v>0.273834535481238</v>
      </c>
      <c r="M1845" s="16" t="n">
        <v>0.746938271604938</v>
      </c>
      <c r="N1845" s="16" t="n">
        <v>0.28547170064629</v>
      </c>
      <c r="O1845" s="16" t="n">
        <v>0.227317080899207</v>
      </c>
      <c r="P1845" s="16" t="n">
        <v>-0.0451530875659657</v>
      </c>
    </row>
    <row r="1846" customFormat="false" ht="15" hidden="false" customHeight="false" outlineLevel="0" collapsed="false">
      <c r="A1846" s="17" t="n">
        <v>2241</v>
      </c>
      <c r="B1846" s="6"/>
      <c r="C1846" s="16" t="n">
        <v>0.14198879100886</v>
      </c>
      <c r="D1846" s="16" t="n">
        <v>0.172270391321776</v>
      </c>
      <c r="E1846" s="16" t="n">
        <v>0.733382716049383</v>
      </c>
      <c r="F1846" s="16" t="n">
        <v>0.622674706672394</v>
      </c>
      <c r="G1846" s="18" t="n">
        <v>3.769224677622E-015</v>
      </c>
      <c r="H1846" s="6"/>
      <c r="I1846" s="18" t="n">
        <v>-0.000242014438623788</v>
      </c>
      <c r="J1846" s="18" t="n">
        <v>-0.000262561823818322</v>
      </c>
      <c r="K1846" s="16" t="n">
        <v>0.71841975308642</v>
      </c>
      <c r="L1846" s="16" t="n">
        <v>0.273481028900172</v>
      </c>
      <c r="M1846" s="16" t="n">
        <v>0.745604938271605</v>
      </c>
      <c r="N1846" s="16" t="n">
        <v>0.359525557675275</v>
      </c>
      <c r="O1846" s="16" t="n">
        <v>0.226748788579159</v>
      </c>
      <c r="P1846" s="16" t="n">
        <v>-0.0452686668313281</v>
      </c>
    </row>
    <row r="1847" customFormat="false" ht="15" hidden="false" customHeight="false" outlineLevel="0" collapsed="false">
      <c r="A1847" s="17" t="n">
        <v>2242</v>
      </c>
      <c r="B1847" s="6"/>
      <c r="C1847" s="16" t="n">
        <v>0.14174187394864</v>
      </c>
      <c r="D1847" s="16" t="n">
        <v>0.172000940143522</v>
      </c>
      <c r="E1847" s="16" t="n">
        <v>0.73283950617284</v>
      </c>
      <c r="F1847" s="16" t="n">
        <v>0.620900984764284</v>
      </c>
      <c r="G1847" s="18" t="n">
        <v>4.39761473571269E-015</v>
      </c>
      <c r="H1847" s="6"/>
      <c r="I1847" s="18" t="n">
        <v>-0.000247805095204127</v>
      </c>
      <c r="J1847" s="18" t="n">
        <v>-0.000269575730439593</v>
      </c>
      <c r="K1847" s="16" t="n">
        <v>0.723185185185185</v>
      </c>
      <c r="L1847" s="16" t="n">
        <v>0.277714283328329</v>
      </c>
      <c r="M1847" s="16" t="n">
        <v>0.740567901234568</v>
      </c>
      <c r="N1847" s="16" t="n">
        <v>0.452043657793959</v>
      </c>
      <c r="O1847" s="16" t="n">
        <v>0.226135957391329</v>
      </c>
      <c r="P1847" s="16" t="n">
        <v>-0.0449232328760205</v>
      </c>
    </row>
    <row r="1848" customFormat="false" ht="15" hidden="false" customHeight="false" outlineLevel="0" collapsed="false">
      <c r="A1848" s="17" t="n">
        <v>2243</v>
      </c>
      <c r="B1848" s="6"/>
      <c r="C1848" s="16" t="n">
        <v>0.141488992414792</v>
      </c>
      <c r="D1848" s="16" t="n">
        <v>0.171723911106024</v>
      </c>
      <c r="E1848" s="16" t="n">
        <v>0.732197530864198</v>
      </c>
      <c r="F1848" s="16" t="n">
        <v>0.618989290161254</v>
      </c>
      <c r="G1848" s="18" t="n">
        <v>5.19966875639537E-015</v>
      </c>
      <c r="H1848" s="6"/>
      <c r="I1848" s="18" t="n">
        <v>-0.000253452418283653</v>
      </c>
      <c r="J1848" s="18" t="n">
        <v>-0.00027624132957288</v>
      </c>
      <c r="K1848" s="16" t="n">
        <v>0.727185185185185</v>
      </c>
      <c r="L1848" s="16" t="n">
        <v>0.286762279099114</v>
      </c>
      <c r="M1848" s="16" t="n">
        <v>0.733086419753086</v>
      </c>
      <c r="N1848" s="16" t="n">
        <v>0.583741108019349</v>
      </c>
      <c r="O1848" s="16" t="n">
        <v>0.225475155065074</v>
      </c>
      <c r="P1848" s="16" t="n">
        <v>-0.0440941968770449</v>
      </c>
    </row>
    <row r="1849" customFormat="false" ht="15" hidden="false" customHeight="false" outlineLevel="0" collapsed="false">
      <c r="A1849" s="17" t="n">
        <v>2244</v>
      </c>
      <c r="B1849" s="6"/>
      <c r="C1849" s="16" t="n">
        <v>0.141231271661693</v>
      </c>
      <c r="D1849" s="16" t="n">
        <v>0.171440820037447</v>
      </c>
      <c r="E1849" s="16" t="n">
        <v>0.731679012345679</v>
      </c>
      <c r="F1849" s="16" t="n">
        <v>0.61694699798733</v>
      </c>
      <c r="G1849" s="18" t="n">
        <v>6.22953335327463E-015</v>
      </c>
      <c r="H1849" s="6"/>
      <c r="I1849" s="18" t="n">
        <v>-0.000259133597747515</v>
      </c>
      <c r="J1849" s="18" t="n">
        <v>-0.00028267847551514</v>
      </c>
      <c r="K1849" s="16" t="n">
        <v>0.729802469135803</v>
      </c>
      <c r="L1849" s="16" t="n">
        <v>0.303126880021058</v>
      </c>
      <c r="M1849" s="16" t="n">
        <v>0.721975308641975</v>
      </c>
      <c r="N1849" s="16" t="n">
        <v>0.725387282535502</v>
      </c>
      <c r="O1849" s="16" t="n">
        <v>0.224768866028061</v>
      </c>
      <c r="P1849" s="16" t="n">
        <v>-0.0427377791866834</v>
      </c>
    </row>
    <row r="1850" customFormat="false" ht="15" hidden="false" customHeight="false" outlineLevel="0" collapsed="false">
      <c r="A1850" s="17" t="n">
        <v>2245</v>
      </c>
      <c r="B1850" s="6"/>
      <c r="C1850" s="16" t="n">
        <v>0.140968612368144</v>
      </c>
      <c r="D1850" s="16" t="n">
        <v>0.171152108072563</v>
      </c>
      <c r="E1850" s="16" t="n">
        <v>0.731037037037037</v>
      </c>
      <c r="F1850" s="16" t="n">
        <v>0.614785281689058</v>
      </c>
      <c r="G1850" s="18" t="n">
        <v>7.52786168890101E-015</v>
      </c>
      <c r="H1850" s="6"/>
      <c r="I1850" s="18" t="n">
        <v>-0.00026474625877476</v>
      </c>
      <c r="J1850" s="18" t="n">
        <v>-0.00028868331701074</v>
      </c>
      <c r="K1850" s="16" t="n">
        <v>0.731950617283951</v>
      </c>
      <c r="L1850" s="16" t="n">
        <v>0.32377913539034</v>
      </c>
      <c r="M1850" s="16" t="n">
        <v>0.708197530864198</v>
      </c>
      <c r="N1850" s="16" t="n">
        <v>0.877658722334664</v>
      </c>
      <c r="O1850" s="16" t="n">
        <v>0.224020890235624</v>
      </c>
      <c r="P1850" s="16" t="n">
        <v>-0.0408116095806373</v>
      </c>
    </row>
    <row r="1851" customFormat="false" ht="15" hidden="false" customHeight="false" outlineLevel="0" collapsed="false">
      <c r="A1851" s="17" t="n">
        <v>2246</v>
      </c>
      <c r="B1851" s="6"/>
      <c r="C1851" s="16" t="n">
        <v>0.140701498622353</v>
      </c>
      <c r="D1851" s="16" t="n">
        <v>0.170858563272617</v>
      </c>
      <c r="E1851" s="16" t="n">
        <v>0.730493827160494</v>
      </c>
      <c r="F1851" s="16" t="n">
        <v>0.612505551252131</v>
      </c>
      <c r="G1851" s="18" t="n">
        <v>9.25325978033423E-015</v>
      </c>
      <c r="H1851" s="6"/>
      <c r="I1851" s="18" t="n">
        <v>-0.000270094677865342</v>
      </c>
      <c r="J1851" s="18" t="n">
        <v>-0.000294056256021202</v>
      </c>
      <c r="K1851" s="16" t="n">
        <v>0.732839506172839</v>
      </c>
      <c r="L1851" s="16" t="n">
        <v>0.35550848843619</v>
      </c>
      <c r="M1851" s="16" t="n">
        <v>0.688864197530864</v>
      </c>
      <c r="N1851" s="16" t="n">
        <v>0.957548955345339</v>
      </c>
      <c r="O1851" s="16" t="n">
        <v>0.223231651275384</v>
      </c>
      <c r="P1851" s="16" t="n">
        <v>-0.0384492595409739</v>
      </c>
    </row>
    <row r="1852" customFormat="false" ht="15" hidden="false" customHeight="false" outlineLevel="0" collapsed="false">
      <c r="A1852" s="17" t="n">
        <v>2247</v>
      </c>
      <c r="B1852" s="6"/>
      <c r="C1852" s="16" t="n">
        <v>0.14042959640327</v>
      </c>
      <c r="D1852" s="16" t="n">
        <v>0.170560314876294</v>
      </c>
      <c r="E1852" s="16" t="n">
        <v>0.730074074074074</v>
      </c>
      <c r="F1852" s="16" t="n">
        <v>0.610111052687206</v>
      </c>
      <c r="G1852" s="18" t="n">
        <v>1.14989087965659E-014</v>
      </c>
      <c r="H1852" s="6"/>
      <c r="I1852" s="18" t="n">
        <v>-0.000275135403055827</v>
      </c>
      <c r="J1852" s="18" t="n">
        <v>-0.000298809256050223</v>
      </c>
      <c r="K1852" s="16" t="n">
        <v>0.732913580246914</v>
      </c>
      <c r="L1852" s="16" t="n">
        <v>0.390062253576161</v>
      </c>
      <c r="M1852" s="16" t="n">
        <v>0.667135802469136</v>
      </c>
      <c r="N1852" s="16" t="n">
        <v>0.805930645746054</v>
      </c>
      <c r="O1852" s="16" t="n">
        <v>0.222402206796552</v>
      </c>
      <c r="P1852" s="16" t="n">
        <v>-0.0358371093165695</v>
      </c>
    </row>
    <row r="1853" customFormat="false" ht="15" hidden="false" customHeight="false" outlineLevel="0" collapsed="false">
      <c r="A1853" s="17" t="n">
        <v>2248</v>
      </c>
      <c r="B1853" s="6"/>
      <c r="C1853" s="16" t="n">
        <v>0.140151841216479</v>
      </c>
      <c r="D1853" s="16" t="n">
        <v>0.170257167287733</v>
      </c>
      <c r="E1853" s="16" t="n">
        <v>0.729160493827161</v>
      </c>
      <c r="F1853" s="16" t="n">
        <v>0.607615259339532</v>
      </c>
      <c r="G1853" s="18" t="n">
        <v>1.44208884281634E-014</v>
      </c>
      <c r="H1853" s="6"/>
      <c r="I1853" s="18" t="n">
        <v>-0.000279839693435906</v>
      </c>
      <c r="J1853" s="18" t="n">
        <v>-0.000302968543200639</v>
      </c>
      <c r="K1853" s="16" t="n">
        <v>0.732395061728395</v>
      </c>
      <c r="L1853" s="16" t="n">
        <v>0.428091810554646</v>
      </c>
      <c r="M1853" s="16" t="n">
        <v>0.640320987654321</v>
      </c>
      <c r="N1853" s="16" t="n">
        <v>0.665256324747251</v>
      </c>
      <c r="O1853" s="16" t="n">
        <v>0.221537159958095</v>
      </c>
      <c r="P1853" s="16" t="n">
        <v>-0.0331109751593241</v>
      </c>
    </row>
    <row r="1854" customFormat="false" ht="15" hidden="false" customHeight="false" outlineLevel="0" collapsed="false">
      <c r="A1854" s="17" t="n">
        <v>2249</v>
      </c>
      <c r="B1854" s="6"/>
      <c r="C1854" s="16" t="n">
        <v>0.139868257276655</v>
      </c>
      <c r="D1854" s="16" t="n">
        <v>0.169949342520072</v>
      </c>
      <c r="E1854" s="16" t="n">
        <v>0.728518518518519</v>
      </c>
      <c r="F1854" s="16" t="n">
        <v>0.605016602335344</v>
      </c>
      <c r="G1854" s="18" t="n">
        <v>1.83286968864709E-014</v>
      </c>
      <c r="H1854" s="6"/>
      <c r="I1854" s="18" t="n">
        <v>-0.000284106136255627</v>
      </c>
      <c r="J1854" s="18" t="n">
        <v>-0.000306388529106638</v>
      </c>
      <c r="K1854" s="16" t="n">
        <v>0.731679012345679</v>
      </c>
      <c r="L1854" s="16" t="n">
        <v>0.469910329184179</v>
      </c>
      <c r="M1854" s="16" t="n">
        <v>0.613925925925926</v>
      </c>
      <c r="N1854" s="16" t="n">
        <v>0.534609878787073</v>
      </c>
      <c r="O1854" s="16" t="n">
        <v>0.220635904285132</v>
      </c>
      <c r="P1854" s="16" t="n">
        <v>-0.0302383169203068</v>
      </c>
    </row>
    <row r="1855" customFormat="false" ht="15" hidden="false" customHeight="false" outlineLevel="0" collapsed="false">
      <c r="A1855" s="17" t="n">
        <v>2250</v>
      </c>
      <c r="B1855" s="6"/>
      <c r="C1855" s="16" t="n">
        <v>0.139579461554779</v>
      </c>
      <c r="D1855" s="16" t="n">
        <v>0.169637810683095</v>
      </c>
      <c r="E1855" s="16" t="n">
        <v>0.727851851851852</v>
      </c>
      <c r="F1855" s="16" t="n">
        <v>0.60231804495613</v>
      </c>
      <c r="G1855" s="18" t="n">
        <v>2.34024696590014E-014</v>
      </c>
      <c r="H1855" s="6"/>
      <c r="I1855" s="18" t="n">
        <v>-0.000288154727646587</v>
      </c>
      <c r="J1855" s="18" t="n">
        <v>-0.000309301924315607</v>
      </c>
      <c r="K1855" s="16" t="n">
        <v>0.730469135802469</v>
      </c>
      <c r="L1855" s="16" t="n">
        <v>0.517917241381632</v>
      </c>
      <c r="M1855" s="16" t="n">
        <v>0.588864197530864</v>
      </c>
      <c r="N1855" s="16" t="n">
        <v>0.422512656726385</v>
      </c>
      <c r="O1855" s="16" t="n">
        <v>0.219699403058225</v>
      </c>
      <c r="P1855" s="16" t="n">
        <v>-0.0272528713123703</v>
      </c>
    </row>
    <row r="1856" customFormat="false" ht="15" hidden="false" customHeight="false" outlineLevel="0" collapsed="false">
      <c r="A1856" s="17" t="n">
        <v>2251</v>
      </c>
      <c r="B1856" s="6"/>
      <c r="C1856" s="16" t="n">
        <v>0.139285458464661</v>
      </c>
      <c r="D1856" s="16" t="n">
        <v>0.169322549697071</v>
      </c>
      <c r="E1856" s="16" t="n">
        <v>0.727061728395062</v>
      </c>
      <c r="F1856" s="16" t="n">
        <v>0.599521069545944</v>
      </c>
      <c r="G1856" s="18" t="n">
        <v>3.01491053773207E-014</v>
      </c>
      <c r="H1856" s="6"/>
      <c r="I1856" s="18" t="n">
        <v>-0.000291921634168211</v>
      </c>
      <c r="J1856" s="18" t="n">
        <v>-0.00031170068421098</v>
      </c>
      <c r="K1856" s="16" t="n">
        <v>0.728345679012346</v>
      </c>
      <c r="L1856" s="16" t="n">
        <v>0.564398514529601</v>
      </c>
      <c r="M1856" s="16" t="n">
        <v>0.564296296296296</v>
      </c>
      <c r="N1856" s="16" t="n">
        <v>0.33715328801652</v>
      </c>
      <c r="O1856" s="16" t="n">
        <v>0.218728105673146</v>
      </c>
      <c r="P1856" s="16" t="n">
        <v>-0.0242563773254153</v>
      </c>
    </row>
    <row r="1857" customFormat="false" ht="15" hidden="false" customHeight="false" outlineLevel="0" collapsed="false">
      <c r="A1857" s="17" t="n">
        <v>2252</v>
      </c>
      <c r="B1857" s="6"/>
      <c r="C1857" s="16" t="n">
        <v>0.13898731484029</v>
      </c>
      <c r="D1857" s="16" t="n">
        <v>0.169005076230862</v>
      </c>
      <c r="E1857" s="16" t="n">
        <v>0.726345679012346</v>
      </c>
      <c r="F1857" s="16" t="n">
        <v>0.596634658035836</v>
      </c>
      <c r="G1857" s="18" t="n">
        <v>3.9136470639305E-014</v>
      </c>
      <c r="H1857" s="6"/>
      <c r="I1857" s="18" t="n">
        <v>-0.000295417810243578</v>
      </c>
      <c r="J1857" s="18" t="n">
        <v>-0.000313557337437727</v>
      </c>
      <c r="K1857" s="16" t="n">
        <v>0.726567901234568</v>
      </c>
      <c r="L1857" s="16" t="n">
        <v>0.617889470557917</v>
      </c>
      <c r="M1857" s="16" t="n">
        <v>0.543283950617284</v>
      </c>
      <c r="N1857" s="16" t="n">
        <v>0.27613483046361</v>
      </c>
      <c r="O1857" s="16" t="n">
        <v>0.217725067969099</v>
      </c>
      <c r="P1857" s="16" t="n">
        <v>-0.021202910874026</v>
      </c>
    </row>
    <row r="1858" customFormat="false" ht="15" hidden="false" customHeight="false" outlineLevel="0" collapsed="false">
      <c r="A1858" s="17" t="n">
        <v>2253</v>
      </c>
      <c r="B1858" s="6"/>
      <c r="C1858" s="16" t="n">
        <v>0.138687093387735</v>
      </c>
      <c r="D1858" s="16" t="n">
        <v>0.168686815207022</v>
      </c>
      <c r="E1858" s="16" t="n">
        <v>0.725456790123457</v>
      </c>
      <c r="F1858" s="16" t="n">
        <v>0.59364577926657</v>
      </c>
      <c r="G1858" s="18" t="n">
        <v>5.1182928500141E-014</v>
      </c>
      <c r="H1858" s="6"/>
      <c r="I1858" s="18" t="n">
        <v>-0.000298560516288187</v>
      </c>
      <c r="J1858" s="18" t="n">
        <v>-0.000314912791231218</v>
      </c>
      <c r="K1858" s="16" t="n">
        <v>0.724148148148148</v>
      </c>
      <c r="L1858" s="16" t="n">
        <v>0.66570217822768</v>
      </c>
      <c r="M1858" s="16" t="n">
        <v>0.520469135802469</v>
      </c>
      <c r="N1858" s="16" t="n">
        <v>0.23604583359584</v>
      </c>
      <c r="O1858" s="16" t="n">
        <v>0.216685695059096</v>
      </c>
      <c r="P1858" s="16" t="n">
        <v>-0.0182512033748423</v>
      </c>
    </row>
    <row r="1859" customFormat="false" ht="15" hidden="false" customHeight="false" outlineLevel="0" collapsed="false">
      <c r="A1859" s="17" t="n">
        <v>2254</v>
      </c>
      <c r="B1859" s="6"/>
      <c r="C1859" s="16" t="n">
        <v>0.138385376861849</v>
      </c>
      <c r="D1859" s="16" t="n">
        <v>0.168368484451615</v>
      </c>
      <c r="E1859" s="16" t="n">
        <v>0.724740740740741</v>
      </c>
      <c r="F1859" s="16" t="n">
        <v>0.590561807548943</v>
      </c>
      <c r="G1859" s="18" t="n">
        <v>6.75440938393775E-014</v>
      </c>
      <c r="H1859" s="6"/>
      <c r="I1859" s="18" t="n">
        <v>-0.000301122740798355</v>
      </c>
      <c r="J1859" s="18" t="n">
        <v>-0.000315621392476548</v>
      </c>
      <c r="K1859" s="16" t="n">
        <v>0.722123456790124</v>
      </c>
      <c r="L1859" s="16" t="n">
        <v>0.71568090917232</v>
      </c>
      <c r="M1859" s="16" t="n">
        <v>0.50562962962963</v>
      </c>
      <c r="N1859" s="16" t="n">
        <v>0.204590263607339</v>
      </c>
      <c r="O1859" s="16" t="n">
        <v>0.215612480978995</v>
      </c>
      <c r="P1859" s="16" t="n">
        <v>-0.0154922303139721</v>
      </c>
    </row>
    <row r="1860" customFormat="false" ht="15" hidden="false" customHeight="false" outlineLevel="0" collapsed="false">
      <c r="A1860" s="17" t="n">
        <v>2255</v>
      </c>
      <c r="B1860" s="6"/>
      <c r="C1860" s="16" t="n">
        <v>0.138081496934552</v>
      </c>
      <c r="D1860" s="16" t="n">
        <v>0.168050239095607</v>
      </c>
      <c r="E1860" s="16" t="n">
        <v>0.724024691358025</v>
      </c>
      <c r="F1860" s="16" t="n">
        <v>0.587396214816434</v>
      </c>
      <c r="G1860" s="18" t="n">
        <v>8.98069420132265E-014</v>
      </c>
      <c r="H1860" s="6"/>
      <c r="I1860" s="18" t="n">
        <v>-0.000303000743309012</v>
      </c>
      <c r="J1860" s="18" t="n">
        <v>-0.000315630847322457</v>
      </c>
      <c r="K1860" s="16" t="n">
        <v>0.720666666666667</v>
      </c>
      <c r="L1860" s="16" t="n">
        <v>0.762309902608417</v>
      </c>
      <c r="M1860" s="16" t="n">
        <v>0.539728395061728</v>
      </c>
      <c r="N1860" s="16" t="n">
        <v>0.169905490581342</v>
      </c>
      <c r="O1860" s="16" t="n">
        <v>0.214510049800444</v>
      </c>
      <c r="P1860" s="16" t="n">
        <v>-0.0129491988393802</v>
      </c>
    </row>
    <row r="1861" customFormat="false" ht="15" hidden="false" customHeight="false" outlineLevel="0" collapsed="false">
      <c r="A1861" s="17" t="n">
        <v>2256</v>
      </c>
      <c r="B1861" s="6"/>
      <c r="C1861" s="16" t="n">
        <v>0.137775787149871</v>
      </c>
      <c r="D1861" s="16" t="n">
        <v>0.167732849531349</v>
      </c>
      <c r="E1861" s="16" t="n">
        <v>0.72362962962963</v>
      </c>
      <c r="F1861" s="16" t="n">
        <v>0.584153168914685</v>
      </c>
      <c r="G1861" s="18" t="n">
        <v>1.2024185470745E-013</v>
      </c>
      <c r="H1861" s="6"/>
      <c r="I1861" s="18" t="n">
        <v>-0.000304217824328342</v>
      </c>
      <c r="J1861" s="18" t="n">
        <v>-0.000314985312994878</v>
      </c>
      <c r="K1861" s="16" t="n">
        <v>0.718716049382716</v>
      </c>
      <c r="L1861" s="16" t="n">
        <v>0.807423935088441</v>
      </c>
      <c r="M1861" s="16" t="n">
        <v>0.582641975308642</v>
      </c>
      <c r="N1861" s="16" t="n">
        <v>0.127218262678625</v>
      </c>
      <c r="O1861" s="16" t="n">
        <v>0.213379794445371</v>
      </c>
      <c r="P1861" s="16" t="n">
        <v>-0.0106237861551125</v>
      </c>
    </row>
    <row r="1862" customFormat="false" ht="15" hidden="false" customHeight="false" outlineLevel="0" collapsed="false">
      <c r="A1862" s="17" t="n">
        <v>2257</v>
      </c>
      <c r="B1862" s="6"/>
      <c r="C1862" s="16" t="n">
        <v>0.137468364574932</v>
      </c>
      <c r="D1862" s="16" t="n">
        <v>0.167415780513954</v>
      </c>
      <c r="E1862" s="16" t="n">
        <v>0.722641975308642</v>
      </c>
      <c r="F1862" s="16" t="n">
        <v>0.580827234860802</v>
      </c>
      <c r="G1862" s="18" t="n">
        <v>1.61979096022589E-013</v>
      </c>
      <c r="H1862" s="6"/>
      <c r="I1862" s="18" t="n">
        <v>-0.000304926306837437</v>
      </c>
      <c r="J1862" s="18" t="n">
        <v>-0.000313784366858278</v>
      </c>
      <c r="K1862" s="16" t="n">
        <v>0.717703703703704</v>
      </c>
      <c r="L1862" s="16" t="n">
        <v>0.849899314098172</v>
      </c>
      <c r="M1862" s="16" t="n">
        <v>0.622320987654321</v>
      </c>
      <c r="N1862" s="16" t="n">
        <v>0.0880048229498329</v>
      </c>
      <c r="O1862" s="16" t="n">
        <v>0.212219760650488</v>
      </c>
      <c r="P1862" s="16" t="n">
        <v>-0.00843788640758324</v>
      </c>
    </row>
    <row r="1863" customFormat="false" ht="15" hidden="false" customHeight="false" outlineLevel="0" collapsed="false">
      <c r="A1863" s="17" t="n">
        <v>2258</v>
      </c>
      <c r="B1863" s="6"/>
      <c r="C1863" s="16" t="n">
        <v>0.137159614518799</v>
      </c>
      <c r="D1863" s="16" t="n">
        <v>0.167099704162325</v>
      </c>
      <c r="E1863" s="16" t="n">
        <v>0.721827160493827</v>
      </c>
      <c r="F1863" s="16" t="n">
        <v>0.577419049791858</v>
      </c>
      <c r="G1863" s="18" t="n">
        <v>2.19589050444528E-013</v>
      </c>
      <c r="H1863" s="6"/>
      <c r="I1863" s="18" t="n">
        <v>-0.000305353037954152</v>
      </c>
      <c r="J1863" s="18" t="n">
        <v>-0.000312118451983577</v>
      </c>
      <c r="K1863" s="16" t="n">
        <v>0.715802469135803</v>
      </c>
      <c r="L1863" s="16" t="n">
        <v>0.888347066169872</v>
      </c>
      <c r="M1863" s="16" t="n">
        <v>0.649407407407407</v>
      </c>
      <c r="N1863" s="16" t="n">
        <v>0.0516263481046633</v>
      </c>
      <c r="O1863" s="16" t="n">
        <v>0.211030107604051</v>
      </c>
      <c r="P1863" s="16" t="n">
        <v>-0.00623976892588257</v>
      </c>
    </row>
    <row r="1864" customFormat="false" ht="15" hidden="false" customHeight="false" outlineLevel="0" collapsed="false">
      <c r="A1864" s="17" t="n">
        <v>2259</v>
      </c>
      <c r="B1864" s="6"/>
      <c r="C1864" s="16" t="n">
        <v>0.136850727656806</v>
      </c>
      <c r="D1864" s="16" t="n">
        <v>0.166785515315042</v>
      </c>
      <c r="E1864" s="16" t="n">
        <v>0.721111111111111</v>
      </c>
      <c r="F1864" s="16" t="n">
        <v>0.573932827512779</v>
      </c>
      <c r="G1864" s="18" t="n">
        <v>2.99613267183528E-013</v>
      </c>
      <c r="H1864" s="6"/>
      <c r="I1864" s="18" t="n">
        <v>-0.000305700822777992</v>
      </c>
      <c r="J1864" s="18" t="n">
        <v>-0.000310208714730104</v>
      </c>
      <c r="K1864" s="16" t="n">
        <v>0.713654320987654</v>
      </c>
      <c r="L1864" s="16" t="n">
        <v>0.929019215652878</v>
      </c>
      <c r="M1864" s="16" t="n">
        <v>0.669530864197531</v>
      </c>
      <c r="N1864" s="16" t="n">
        <v>0.0252488535518448</v>
      </c>
      <c r="O1864" s="16" t="n">
        <v>0.20981224413005</v>
      </c>
      <c r="P1864" s="16" t="n">
        <v>-0.00403655014123474</v>
      </c>
    </row>
    <row r="1865" customFormat="false" ht="15" hidden="false" customHeight="false" outlineLevel="0" collapsed="false">
      <c r="A1865" s="17" t="n">
        <v>2260</v>
      </c>
      <c r="B1865" s="6"/>
      <c r="C1865" s="16" t="n">
        <v>0.136543256403583</v>
      </c>
      <c r="D1865" s="16" t="n">
        <v>0.166474006837227</v>
      </c>
      <c r="E1865" s="16" t="n">
        <v>0.720271604938272</v>
      </c>
      <c r="F1865" s="16" t="n">
        <v>0.570371040229191</v>
      </c>
      <c r="G1865" s="18" t="n">
        <v>4.10672896311695E-013</v>
      </c>
      <c r="H1865" s="6"/>
      <c r="I1865" s="18" t="n">
        <v>-0.000306040037068882</v>
      </c>
      <c r="J1865" s="18" t="n">
        <v>-0.000308154450759423</v>
      </c>
      <c r="K1865" s="16" t="n">
        <v>0.710395061728395</v>
      </c>
      <c r="L1865" s="16" t="n">
        <v>0.967767438466271</v>
      </c>
      <c r="M1865" s="16" t="n">
        <v>0.685555555555556</v>
      </c>
      <c r="N1865" s="16" t="n">
        <v>0.00984506452355947</v>
      </c>
      <c r="O1865" s="16" t="n">
        <v>0.208566973748669</v>
      </c>
      <c r="P1865" s="16" t="n">
        <v>-0.00184310836780073</v>
      </c>
    </row>
    <row r="1866" customFormat="false" ht="15" hidden="false" customHeight="false" outlineLevel="0" collapsed="false">
      <c r="A1866" s="17" t="n">
        <v>2261</v>
      </c>
      <c r="B1866" s="6"/>
      <c r="C1866" s="16" t="n">
        <v>0.136237200561721</v>
      </c>
      <c r="D1866" s="16" t="n">
        <v>0.166165562394608</v>
      </c>
      <c r="E1866" s="16" t="n">
        <v>0.719506172839506</v>
      </c>
      <c r="F1866" s="16" t="n">
        <v>0.566754982879803</v>
      </c>
      <c r="G1866" s="18" t="n">
        <v>5.66760408248675E-013</v>
      </c>
      <c r="H1866" s="6"/>
      <c r="I1866" s="18" t="n">
        <v>-0.000306380367172916</v>
      </c>
      <c r="J1866" s="18" t="n">
        <v>-0.000305993172443943</v>
      </c>
      <c r="K1866" s="16" t="n">
        <v>0.70679012345679</v>
      </c>
      <c r="L1866" s="16" t="n">
        <v>0.992985765082235</v>
      </c>
      <c r="M1866" s="16" t="n">
        <v>0.703728395061728</v>
      </c>
      <c r="N1866" s="16" t="n">
        <v>0.00223223232294135</v>
      </c>
      <c r="O1866" s="16" t="n">
        <v>0.207301690970897</v>
      </c>
      <c r="P1866" s="18" t="n">
        <v>0.000329494834692451</v>
      </c>
    </row>
    <row r="1867" customFormat="false" ht="15" hidden="false" customHeight="false" outlineLevel="0" collapsed="false">
      <c r="A1867" s="17" t="n">
        <v>2262</v>
      </c>
      <c r="B1867" s="6"/>
      <c r="C1867" s="16" t="n">
        <v>0.135932945269311</v>
      </c>
      <c r="D1867" s="16" t="n">
        <v>0.16586136729409</v>
      </c>
      <c r="E1867" s="16" t="n">
        <v>0.718716049382716</v>
      </c>
      <c r="F1867" s="16" t="n">
        <v>0.56311869156264</v>
      </c>
      <c r="G1867" s="18" t="n">
        <v>7.82751809150178E-013</v>
      </c>
      <c r="H1867" s="6"/>
      <c r="I1867" s="18" t="n">
        <v>-0.000306600978568732</v>
      </c>
      <c r="J1867" s="18" t="n">
        <v>-0.000303691983932907</v>
      </c>
      <c r="K1867" s="16" t="n">
        <v>0.702962962962963</v>
      </c>
      <c r="L1867" s="16" t="n">
        <v>0.959498529705698</v>
      </c>
      <c r="M1867" s="16" t="n">
        <v>0.722888888888889</v>
      </c>
      <c r="N1867" s="18" t="n">
        <v>0.000116327678064816</v>
      </c>
      <c r="O1867" s="16" t="n">
        <v>0.206028278249868</v>
      </c>
      <c r="P1867" s="16" t="n">
        <v>0.0024251512260238</v>
      </c>
    </row>
    <row r="1868" customFormat="false" ht="15" hidden="false" customHeight="false" outlineLevel="0" collapsed="false">
      <c r="A1868" s="17" t="n">
        <v>2263</v>
      </c>
      <c r="B1868" s="6"/>
      <c r="C1868" s="16" t="n">
        <v>0.135629441832144</v>
      </c>
      <c r="D1868" s="16" t="n">
        <v>0.165560503722326</v>
      </c>
      <c r="E1868" s="16" t="n">
        <v>0.718148148148148</v>
      </c>
      <c r="F1868" s="16" t="n">
        <v>0.559471309511409</v>
      </c>
      <c r="G1868" s="18" t="n">
        <v>1.07886402800515E-012</v>
      </c>
      <c r="H1868" s="6"/>
      <c r="I1868" s="18" t="n">
        <v>-0.000306738582513934</v>
      </c>
      <c r="J1868" s="18" t="n">
        <v>-0.000301390940708193</v>
      </c>
      <c r="K1868" s="16" t="n">
        <v>0.698740740740741</v>
      </c>
      <c r="L1868" s="16" t="n">
        <v>0.922508528382474</v>
      </c>
      <c r="M1868" s="16" t="n">
        <v>0.733283950617284</v>
      </c>
      <c r="N1868" s="18" t="n">
        <v>4.18672070389846E-007</v>
      </c>
      <c r="O1868" s="16" t="n">
        <v>0.204749929247313</v>
      </c>
      <c r="P1868" s="16" t="n">
        <v>0.00438549319596375</v>
      </c>
    </row>
    <row r="1869" customFormat="false" ht="15" hidden="false" customHeight="false" outlineLevel="0" collapsed="false">
      <c r="A1869" s="17" t="n">
        <v>2264</v>
      </c>
      <c r="B1869" s="6"/>
      <c r="C1869" s="16" t="n">
        <v>0.135325396019533</v>
      </c>
      <c r="D1869" s="16" t="n">
        <v>0.16526226666721</v>
      </c>
      <c r="E1869" s="16" t="n">
        <v>0.71720987654321</v>
      </c>
      <c r="F1869" s="16" t="n">
        <v>0.555836853157161</v>
      </c>
      <c r="G1869" s="18" t="n">
        <v>1.48309788961257E-012</v>
      </c>
      <c r="H1869" s="6"/>
      <c r="I1869" s="18" t="n">
        <v>-0.0003068123843583</v>
      </c>
      <c r="J1869" s="18" t="n">
        <v>-0.000299029163070506</v>
      </c>
      <c r="K1869" s="16" t="n">
        <v>0.693135802469136</v>
      </c>
      <c r="L1869" s="16" t="n">
        <v>0.885033073900682</v>
      </c>
      <c r="M1869" s="16" t="n">
        <v>0.772</v>
      </c>
      <c r="N1869" s="18" t="n">
        <v>5.1866154333317E-012</v>
      </c>
      <c r="O1869" s="16" t="n">
        <v>0.20347506748139</v>
      </c>
      <c r="P1869" s="16" t="n">
        <v>0.0063089630925474</v>
      </c>
    </row>
    <row r="1870" customFormat="false" ht="15" hidden="false" customHeight="false" outlineLevel="0" collapsed="false">
      <c r="A1870" s="17" t="n">
        <v>2265</v>
      </c>
      <c r="B1870" s="6"/>
      <c r="C1870" s="16" t="n">
        <v>0.135019640109563</v>
      </c>
      <c r="D1870" s="16" t="n">
        <v>0.164966268430903</v>
      </c>
      <c r="E1870" s="16" t="n">
        <v>0.716222222222222</v>
      </c>
      <c r="F1870" s="16" t="n">
        <v>0.552234476597265</v>
      </c>
      <c r="G1870" s="18" t="n">
        <v>1.95533020935601E-012</v>
      </c>
      <c r="H1870" s="6"/>
      <c r="I1870" s="18" t="n">
        <v>-0.000307033303238395</v>
      </c>
      <c r="J1870" s="18" t="n">
        <v>-0.000296858129461497</v>
      </c>
      <c r="K1870" s="16" t="n">
        <v>0.686864197530864</v>
      </c>
      <c r="L1870" s="16" t="n">
        <v>0.849899314098172</v>
      </c>
      <c r="M1870" s="16" t="n">
        <v>0.790518518518519</v>
      </c>
      <c r="N1870" s="18" t="n">
        <v>1.44163764285843E-014</v>
      </c>
      <c r="O1870" s="16" t="n">
        <v>0.202210436236641</v>
      </c>
      <c r="P1870" s="16" t="n">
        <v>0.00819139164344628</v>
      </c>
    </row>
    <row r="1871" customFormat="false" ht="15" hidden="false" customHeight="false" outlineLevel="0" collapsed="false">
      <c r="A1871" s="17" t="n">
        <v>2266</v>
      </c>
      <c r="B1871" s="6"/>
      <c r="C1871" s="16" t="n">
        <v>0.134712118301613</v>
      </c>
      <c r="D1871" s="16" t="n">
        <v>0.16467173486593</v>
      </c>
      <c r="E1871" s="16" t="n">
        <v>0.715456790123457</v>
      </c>
      <c r="F1871" s="16" t="n">
        <v>0.548665347001871</v>
      </c>
      <c r="G1871" s="18" t="n">
        <v>2.65137111859347E-012</v>
      </c>
      <c r="H1871" s="6"/>
      <c r="I1871" s="18" t="n">
        <v>-0.000307390925193887</v>
      </c>
      <c r="J1871" s="18" t="n">
        <v>-0.000295033633886711</v>
      </c>
      <c r="K1871" s="16" t="n">
        <v>0.681259259259259</v>
      </c>
      <c r="L1871" s="16" t="n">
        <v>0.813874399054887</v>
      </c>
      <c r="M1871" s="16" t="n">
        <v>0.749555555555556</v>
      </c>
      <c r="N1871" s="18" t="n">
        <v>8.89788852679041E-008</v>
      </c>
      <c r="O1871" s="16" t="n">
        <v>0.200956478099899</v>
      </c>
      <c r="P1871" s="16" t="n">
        <v>0.00992971800930249</v>
      </c>
    </row>
    <row r="1872" customFormat="false" ht="15" hidden="false" customHeight="false" outlineLevel="0" collapsed="false">
      <c r="A1872" s="17" t="n">
        <v>2267</v>
      </c>
      <c r="B1872" s="6"/>
      <c r="C1872" s="16" t="n">
        <v>0.134404015541926</v>
      </c>
      <c r="D1872" s="16" t="n">
        <v>0.164379170340822</v>
      </c>
      <c r="E1872" s="16" t="n">
        <v>0.714592592592593</v>
      </c>
      <c r="F1872" s="16" t="n">
        <v>0.545153418853316</v>
      </c>
      <c r="G1872" s="18" t="n">
        <v>3.58472136379381E-012</v>
      </c>
      <c r="H1872" s="6"/>
      <c r="I1872" s="18" t="n">
        <v>-0.000308003057208621</v>
      </c>
      <c r="J1872" s="18" t="n">
        <v>-0.000293696592251822</v>
      </c>
      <c r="K1872" s="16" t="n">
        <v>0.674518518518519</v>
      </c>
      <c r="L1872" s="16" t="n">
        <v>0.780432269324078</v>
      </c>
      <c r="M1872" s="16" t="n">
        <v>0.729802469135803</v>
      </c>
      <c r="N1872" s="16" t="n">
        <v>0.0010050283026771</v>
      </c>
      <c r="O1872" s="16" t="n">
        <v>0.199721651784399</v>
      </c>
      <c r="P1872" s="16" t="n">
        <v>0.011533019927226</v>
      </c>
    </row>
    <row r="1873" customFormat="false" ht="15" hidden="false" customHeight="false" outlineLevel="0" collapsed="false">
      <c r="A1873" s="17" t="n">
        <v>2268</v>
      </c>
      <c r="B1873" s="6"/>
      <c r="C1873" s="16" t="n">
        <v>0.134094367576592</v>
      </c>
      <c r="D1873" s="16" t="n">
        <v>0.164088164426809</v>
      </c>
      <c r="E1873" s="16" t="n">
        <v>0.714098765432099</v>
      </c>
      <c r="F1873" s="16" t="n">
        <v>0.541726026655703</v>
      </c>
      <c r="G1873" s="18" t="n">
        <v>4.79158624650483E-012</v>
      </c>
      <c r="H1873" s="6"/>
      <c r="I1873" s="18" t="n">
        <v>-0.000308959889152043</v>
      </c>
      <c r="J1873" s="18" t="n">
        <v>-0.000292968134263093</v>
      </c>
      <c r="K1873" s="16" t="n">
        <v>0.668271604938272</v>
      </c>
      <c r="L1873" s="16" t="n">
        <v>0.750614814194595</v>
      </c>
      <c r="M1873" s="16" t="n">
        <v>0.712172839506173</v>
      </c>
      <c r="N1873" s="16" t="n">
        <v>0.0394415829620863</v>
      </c>
      <c r="O1873" s="16" t="n">
        <v>0.198515630864495</v>
      </c>
      <c r="P1873" s="16" t="n">
        <v>0.0129913667313708</v>
      </c>
    </row>
    <row r="1874" customFormat="false" ht="15" hidden="false" customHeight="false" outlineLevel="0" collapsed="false">
      <c r="A1874" s="17" t="n">
        <v>2269</v>
      </c>
      <c r="B1874" s="6"/>
      <c r="C1874" s="16" t="n">
        <v>0.133784172408856</v>
      </c>
      <c r="D1874" s="16" t="n">
        <v>0.163798428526223</v>
      </c>
      <c r="E1874" s="16" t="n">
        <v>0.713358024691358</v>
      </c>
      <c r="F1874" s="16" t="n">
        <v>0.538393664468283</v>
      </c>
      <c r="G1874" s="18" t="n">
        <v>6.34508442813006E-012</v>
      </c>
      <c r="H1874" s="6"/>
      <c r="I1874" s="18" t="n">
        <v>-0.000310267407210867</v>
      </c>
      <c r="J1874" s="18" t="n">
        <v>-0.00029307491947297</v>
      </c>
      <c r="K1874" s="16" t="n">
        <v>0.662518518518519</v>
      </c>
      <c r="L1874" s="16" t="n">
        <v>0.726402446712219</v>
      </c>
      <c r="M1874" s="16" t="n">
        <v>0.697259259259259</v>
      </c>
      <c r="N1874" s="16" t="n">
        <v>0.19345785929104</v>
      </c>
      <c r="O1874" s="16" t="n">
        <v>0.197342183549925</v>
      </c>
      <c r="P1874" s="16" t="n">
        <v>0.0141402330998605</v>
      </c>
    </row>
    <row r="1875" customFormat="false" ht="15" hidden="false" customHeight="false" outlineLevel="0" collapsed="false">
      <c r="A1875" s="17" t="n">
        <v>2270</v>
      </c>
      <c r="B1875" s="6"/>
      <c r="C1875" s="16" t="n">
        <v>0.133474859656355</v>
      </c>
      <c r="D1875" s="16" t="n">
        <v>0.163509752822028</v>
      </c>
      <c r="E1875" s="16" t="n">
        <v>0.712864197530864</v>
      </c>
      <c r="F1875" s="16" t="n">
        <v>0.535169277123714</v>
      </c>
      <c r="G1875" s="18" t="n">
        <v>8.32096373641078E-012</v>
      </c>
      <c r="H1875" s="6"/>
      <c r="I1875" s="18" t="n">
        <v>-0.000311784602347166</v>
      </c>
      <c r="J1875" s="18" t="n">
        <v>-0.000293768531096245</v>
      </c>
      <c r="K1875" s="16" t="n">
        <v>0.656814814814815</v>
      </c>
      <c r="L1875" s="16" t="n">
        <v>0.705026856532264</v>
      </c>
      <c r="M1875" s="16" t="n">
        <v>0.684716049382716</v>
      </c>
      <c r="N1875" s="16" t="n">
        <v>0.420083983126671</v>
      </c>
      <c r="O1875" s="16" t="n">
        <v>0.196205950062184</v>
      </c>
      <c r="P1875" s="16" t="n">
        <v>0.0150534284086157</v>
      </c>
    </row>
    <row r="1876" customFormat="false" ht="15" hidden="false" customHeight="false" outlineLevel="0" collapsed="false">
      <c r="A1876" s="17" t="n">
        <v>2271</v>
      </c>
      <c r="B1876" s="6"/>
      <c r="C1876" s="16" t="n">
        <v>0.133165650639439</v>
      </c>
      <c r="D1876" s="16" t="n">
        <v>0.163221557414369</v>
      </c>
      <c r="E1876" s="16" t="n">
        <v>0.712148148148148</v>
      </c>
      <c r="F1876" s="16" t="n">
        <v>0.532072529313149</v>
      </c>
      <c r="G1876" s="18" t="n">
        <v>1.07722881516537E-011</v>
      </c>
      <c r="H1876" s="6"/>
      <c r="I1876" s="18" t="n">
        <v>-0.000313424968589685</v>
      </c>
      <c r="J1876" s="18" t="n">
        <v>-0.000294971914814463</v>
      </c>
      <c r="K1876" s="16" t="n">
        <v>0.652123456790124</v>
      </c>
      <c r="L1876" s="16" t="n">
        <v>0.68936137021723</v>
      </c>
      <c r="M1876" s="16" t="n">
        <v>0.66962962962963</v>
      </c>
      <c r="N1876" s="16" t="n">
        <v>0.648337392255206</v>
      </c>
      <c r="O1876" s="16" t="n">
        <v>0.19511395053636</v>
      </c>
      <c r="P1876" s="16" t="n">
        <v>0.015722039796928</v>
      </c>
    </row>
    <row r="1877" customFormat="false" ht="15" hidden="false" customHeight="false" outlineLevel="0" collapsed="false">
      <c r="A1877" s="17" t="n">
        <v>2272</v>
      </c>
      <c r="B1877" s="6"/>
      <c r="C1877" s="16" t="n">
        <v>0.132854961442249</v>
      </c>
      <c r="D1877" s="16" t="n">
        <v>0.162931444153433</v>
      </c>
      <c r="E1877" s="16" t="n">
        <v>0.711703703703704</v>
      </c>
      <c r="F1877" s="16" t="n">
        <v>0.529108370684701</v>
      </c>
      <c r="G1877" s="18" t="n">
        <v>1.37600631450128E-011</v>
      </c>
      <c r="H1877" s="6"/>
      <c r="I1877" s="18" t="n">
        <v>-0.000315015860020459</v>
      </c>
      <c r="J1877" s="18" t="n">
        <v>-0.000296465681600076</v>
      </c>
      <c r="K1877" s="16" t="n">
        <v>0.646641975308642</v>
      </c>
      <c r="L1877" s="16" t="n">
        <v>0.678585798261406</v>
      </c>
      <c r="M1877" s="16" t="n">
        <v>0.656716049382716</v>
      </c>
      <c r="N1877" s="16" t="n">
        <v>0.814802062126431</v>
      </c>
      <c r="O1877" s="16" t="n">
        <v>0.194068025465732</v>
      </c>
      <c r="P1877" s="16" t="n">
        <v>0.0161549992016791</v>
      </c>
    </row>
    <row r="1878" customFormat="false" ht="15" hidden="false" customHeight="false" outlineLevel="0" collapsed="false">
      <c r="A1878" s="17" t="n">
        <v>2273</v>
      </c>
      <c r="B1878" s="6"/>
      <c r="C1878" s="16" t="n">
        <v>0.132541917389198</v>
      </c>
      <c r="D1878" s="16" t="n">
        <v>0.162637892349247</v>
      </c>
      <c r="E1878" s="16" t="n">
        <v>0.711358024691358</v>
      </c>
      <c r="F1878" s="16" t="n">
        <v>0.526254527515909</v>
      </c>
      <c r="G1878" s="18" t="n">
        <v>1.74018669822302E-011</v>
      </c>
      <c r="H1878" s="6"/>
      <c r="I1878" s="18" t="n">
        <v>-0.000316526150656415</v>
      </c>
      <c r="J1878" s="18" t="n">
        <v>-0.000298077575803632</v>
      </c>
      <c r="K1878" s="16" t="n">
        <v>0.642469135802469</v>
      </c>
      <c r="L1878" s="16" t="n">
        <v>0.672860349545572</v>
      </c>
      <c r="M1878" s="16" t="n">
        <v>0.642888888888889</v>
      </c>
      <c r="N1878" s="16" t="n">
        <v>0.91351383627007</v>
      </c>
      <c r="O1878" s="16" t="n">
        <v>0.193060400236017</v>
      </c>
      <c r="P1878" s="16" t="n">
        <v>0.016455812975877</v>
      </c>
    </row>
    <row r="1879" customFormat="false" ht="15" hidden="false" customHeight="false" outlineLevel="0" collapsed="false">
      <c r="A1879" s="17" t="n">
        <v>2274</v>
      </c>
      <c r="B1879" s="6"/>
      <c r="C1879" s="16" t="n">
        <v>0.132224974742759</v>
      </c>
      <c r="D1879" s="16" t="n">
        <v>0.162339355982291</v>
      </c>
      <c r="E1879" s="16" t="n">
        <v>0.710987654320988</v>
      </c>
      <c r="F1879" s="16" t="n">
        <v>0.523508573508619</v>
      </c>
      <c r="G1879" s="18" t="n">
        <v>2.17390824841373E-011</v>
      </c>
      <c r="H1879" s="6"/>
      <c r="I1879" s="18" t="n">
        <v>-0.000317947996987527</v>
      </c>
      <c r="J1879" s="18" t="n">
        <v>-0.000299631960690377</v>
      </c>
      <c r="K1879" s="16" t="n">
        <v>0.638814814814815</v>
      </c>
      <c r="L1879" s="16" t="n">
        <v>0.667831846030225</v>
      </c>
      <c r="M1879" s="16" t="n">
        <v>0.633925925925926</v>
      </c>
      <c r="N1879" s="16" t="n">
        <v>0.936058902838205</v>
      </c>
      <c r="O1879" s="16" t="n">
        <v>0.192090291149433</v>
      </c>
      <c r="P1879" s="16" t="n">
        <v>0.0167311789478054</v>
      </c>
    </row>
    <row r="1880" customFormat="false" ht="15" hidden="false" customHeight="false" outlineLevel="0" collapsed="false">
      <c r="A1880" s="17" t="n">
        <v>2275</v>
      </c>
      <c r="B1880" s="6"/>
      <c r="C1880" s="16" t="n">
        <v>0.131904156719757</v>
      </c>
      <c r="D1880" s="16" t="n">
        <v>0.162036115727688</v>
      </c>
      <c r="E1880" s="16" t="n">
        <v>0.710617283950617</v>
      </c>
      <c r="F1880" s="16" t="n">
        <v>0.520849073914779</v>
      </c>
      <c r="G1880" s="18" t="n">
        <v>2.69591996019952E-011</v>
      </c>
      <c r="H1880" s="6"/>
      <c r="I1880" s="18" t="n">
        <v>-0.00031943842768698</v>
      </c>
      <c r="J1880" s="18" t="n">
        <v>-0.000301237287148005</v>
      </c>
      <c r="K1880" s="16" t="n">
        <v>0.635753086419753</v>
      </c>
      <c r="L1880" s="16" t="n">
        <v>0.663356273977075</v>
      </c>
      <c r="M1880" s="16" t="n">
        <v>0.628716049382716</v>
      </c>
      <c r="N1880" s="16" t="n">
        <v>0.850405879225024</v>
      </c>
      <c r="O1880" s="16" t="n">
        <v>0.191150188124674</v>
      </c>
      <c r="P1880" s="16" t="n">
        <v>0.0170011283866219</v>
      </c>
    </row>
    <row r="1881" customFormat="false" ht="15" hidden="false" customHeight="false" outlineLevel="0" collapsed="false">
      <c r="A1881" s="17" t="n">
        <v>2276</v>
      </c>
      <c r="B1881" s="6"/>
      <c r="C1881" s="16" t="n">
        <v>0.131580599651061</v>
      </c>
      <c r="D1881" s="16" t="n">
        <v>0.16172866058555</v>
      </c>
      <c r="E1881" s="16" t="n">
        <v>0.710246913580247</v>
      </c>
      <c r="F1881" s="16" t="n">
        <v>0.518264952567733</v>
      </c>
      <c r="G1881" s="18" t="n">
        <v>3.30394766346878E-011</v>
      </c>
      <c r="H1881" s="6"/>
      <c r="I1881" s="18" t="n">
        <v>-0.000320980298732296</v>
      </c>
      <c r="J1881" s="18" t="n">
        <v>-0.000302721844129027</v>
      </c>
      <c r="K1881" s="16" t="n">
        <v>0.630987654320988</v>
      </c>
      <c r="L1881" s="16" t="n">
        <v>0.656899561270462</v>
      </c>
      <c r="M1881" s="16" t="n">
        <v>0.625037037037037</v>
      </c>
      <c r="N1881" s="16" t="n">
        <v>0.611811266527925</v>
      </c>
      <c r="O1881" s="16" t="n">
        <v>0.190236226276033</v>
      </c>
      <c r="P1881" s="16" t="n">
        <v>0.0173674925045548</v>
      </c>
    </row>
    <row r="1882" customFormat="false" ht="15" hidden="false" customHeight="false" outlineLevel="0" collapsed="false">
      <c r="A1882" s="17" t="n">
        <v>2277</v>
      </c>
      <c r="B1882" s="6"/>
      <c r="C1882" s="16" t="n">
        <v>0.131255710688327</v>
      </c>
      <c r="D1882" s="16" t="n">
        <v>0.161419365638566</v>
      </c>
      <c r="E1882" s="16" t="n">
        <v>0.71</v>
      </c>
      <c r="F1882" s="16" t="n">
        <v>0.515749295405346</v>
      </c>
      <c r="G1882" s="18" t="n">
        <v>3.96359588951189E-011</v>
      </c>
      <c r="H1882" s="6"/>
      <c r="I1882" s="18" t="n">
        <v>-0.000322447455237124</v>
      </c>
      <c r="J1882" s="18" t="n">
        <v>-0.000303922000208424</v>
      </c>
      <c r="K1882" s="16" t="n">
        <v>0.626493827160494</v>
      </c>
      <c r="L1882" s="16" t="n">
        <v>0.647218826400448</v>
      </c>
      <c r="M1882" s="16" t="n">
        <v>0.627654320987654</v>
      </c>
      <c r="N1882" s="16" t="n">
        <v>0.198416277296695</v>
      </c>
      <c r="O1882" s="16" t="n">
        <v>0.189346003680911</v>
      </c>
      <c r="P1882" s="16" t="n">
        <v>0.0178478458198848</v>
      </c>
    </row>
    <row r="1883" customFormat="false" ht="15" hidden="false" customHeight="false" outlineLevel="0" collapsed="false">
      <c r="A1883" s="17" t="n">
        <v>2278</v>
      </c>
      <c r="B1883" s="6"/>
      <c r="C1883" s="16" t="n">
        <v>0.130929690025626</v>
      </c>
      <c r="D1883" s="16" t="n">
        <v>0.16110944896018</v>
      </c>
      <c r="E1883" s="16" t="n">
        <v>0.70958024691358</v>
      </c>
      <c r="F1883" s="16" t="n">
        <v>0.513312415968342</v>
      </c>
      <c r="G1883" s="18" t="n">
        <v>4.70895466641863E-011</v>
      </c>
      <c r="H1883" s="6"/>
      <c r="I1883" s="18" t="n">
        <v>-0.000323637383325048</v>
      </c>
      <c r="J1883" s="18" t="n">
        <v>-0.000304612147311722</v>
      </c>
      <c r="K1883" s="16" t="n">
        <v>0.623185185185185</v>
      </c>
      <c r="L1883" s="16" t="n">
        <v>0.634643845162987</v>
      </c>
      <c r="M1883" s="16" t="n">
        <v>0.642271604938272</v>
      </c>
      <c r="N1883" s="16" t="n">
        <v>0.00107847507852777</v>
      </c>
      <c r="O1883" s="16" t="n">
        <v>0.188483212921689</v>
      </c>
      <c r="P1883" s="16" t="n">
        <v>0.0184306356658827</v>
      </c>
    </row>
    <row r="1884" customFormat="false" ht="15" hidden="false" customHeight="false" outlineLevel="0" collapsed="false">
      <c r="A1884" s="17" t="n">
        <v>2279</v>
      </c>
      <c r="B1884" s="6"/>
      <c r="C1884" s="16" t="n">
        <v>0.130603626022389</v>
      </c>
      <c r="D1884" s="16" t="n">
        <v>0.16080033001841</v>
      </c>
      <c r="E1884" s="16" t="n">
        <v>0.709283950617284</v>
      </c>
      <c r="F1884" s="16" t="n">
        <v>0.510928185940857</v>
      </c>
      <c r="G1884" s="18" t="n">
        <v>5.55767836119829E-011</v>
      </c>
      <c r="H1884" s="6"/>
      <c r="I1884" s="18" t="n">
        <v>-0.000324597968054958</v>
      </c>
      <c r="J1884" s="18" t="n">
        <v>-0.000304562492858202</v>
      </c>
      <c r="K1884" s="16" t="n">
        <v>0.617728395061728</v>
      </c>
      <c r="L1884" s="16" t="n">
        <v>0.614468397218067</v>
      </c>
      <c r="M1884" s="16" t="n">
        <v>0.642</v>
      </c>
      <c r="N1884" s="18" t="n">
        <v>1.04316038846651E-005</v>
      </c>
      <c r="O1884" s="16" t="n">
        <v>0.187638640366211</v>
      </c>
      <c r="P1884" s="16" t="n">
        <v>0.019371192820296</v>
      </c>
    </row>
    <row r="1885" customFormat="false" ht="15" hidden="false" customHeight="false" outlineLevel="0" collapsed="false">
      <c r="A1885" s="17" t="n">
        <v>2280</v>
      </c>
      <c r="B1885" s="6"/>
      <c r="C1885" s="16" t="n">
        <v>0.130277961808508</v>
      </c>
      <c r="D1885" s="16" t="n">
        <v>0.16049273924232</v>
      </c>
      <c r="E1885" s="16" t="n">
        <v>0.70883950617284</v>
      </c>
      <c r="F1885" s="16" t="n">
        <v>0.508590855415805</v>
      </c>
      <c r="G1885" s="18" t="n">
        <v>6.53853021792304E-011</v>
      </c>
      <c r="H1885" s="6"/>
      <c r="I1885" s="18" t="n">
        <v>-0.000325168790148179</v>
      </c>
      <c r="J1885" s="18" t="n">
        <v>-0.000303608148521726</v>
      </c>
      <c r="K1885" s="16" t="n">
        <v>0.612098765432099</v>
      </c>
      <c r="L1885" s="16" t="n">
        <v>0.58676056954864</v>
      </c>
      <c r="M1885" s="16" t="n">
        <v>0.62320987654321</v>
      </c>
      <c r="N1885" s="16" t="n">
        <v>0.00285866379876206</v>
      </c>
      <c r="O1885" s="16" t="n">
        <v>0.186810276961848</v>
      </c>
      <c r="P1885" s="16" t="n">
        <v>0.0206262015218985</v>
      </c>
    </row>
    <row r="1886" customFormat="false" ht="15" hidden="false" customHeight="false" outlineLevel="0" collapsed="false">
      <c r="A1886" s="17" t="n">
        <v>2281</v>
      </c>
      <c r="B1886" s="6"/>
      <c r="C1886" s="16" t="n">
        <v>0.129953113296194</v>
      </c>
      <c r="D1886" s="16" t="n">
        <v>0.160187666570584</v>
      </c>
      <c r="E1886" s="16" t="n">
        <v>0.708543209876543</v>
      </c>
      <c r="F1886" s="16" t="n">
        <v>0.506267458853308</v>
      </c>
      <c r="G1886" s="18" t="n">
        <v>7.76949788956293E-011</v>
      </c>
      <c r="H1886" s="6"/>
      <c r="I1886" s="18" t="n">
        <v>-0.00032504239075269</v>
      </c>
      <c r="J1886" s="18" t="n">
        <v>-0.000301722603894767</v>
      </c>
      <c r="K1886" s="16" t="n">
        <v>0.607259259259259</v>
      </c>
      <c r="L1886" s="16" t="n">
        <v>0.561959747031752</v>
      </c>
      <c r="M1886" s="16" t="n">
        <v>0.621753086419753</v>
      </c>
      <c r="N1886" s="16" t="n">
        <v>0.0221104143446893</v>
      </c>
      <c r="O1886" s="16" t="n">
        <v>0.185986456731789</v>
      </c>
      <c r="P1886" s="16" t="n">
        <v>0.0218986330537623</v>
      </c>
    </row>
    <row r="1887" customFormat="false" ht="15" hidden="false" customHeight="false" outlineLevel="0" collapsed="false">
      <c r="A1887" s="17" t="n">
        <v>2282</v>
      </c>
      <c r="B1887" s="6"/>
      <c r="C1887" s="16" t="n">
        <v>0.129626917725854</v>
      </c>
      <c r="D1887" s="16" t="n">
        <v>0.1598835152586</v>
      </c>
      <c r="E1887" s="16" t="n">
        <v>0.708320987654321</v>
      </c>
      <c r="F1887" s="16" t="n">
        <v>0.503941134414708</v>
      </c>
      <c r="G1887" s="18" t="n">
        <v>9.2616625209158E-011</v>
      </c>
      <c r="H1887" s="6"/>
      <c r="I1887" s="18" t="n">
        <v>-0.000324193386449983</v>
      </c>
      <c r="J1887" s="18" t="n">
        <v>-0.000298780455830903</v>
      </c>
      <c r="K1887" s="16" t="n">
        <v>0.602666666666667</v>
      </c>
      <c r="L1887" s="16" t="n">
        <v>0.534469420678122</v>
      </c>
      <c r="M1887" s="16" t="n">
        <v>0.614222222222222</v>
      </c>
      <c r="N1887" s="16" t="n">
        <v>0.0590330661157272</v>
      </c>
      <c r="O1887" s="16" t="n">
        <v>0.18516120517559</v>
      </c>
      <c r="P1887" s="16" t="n">
        <v>0.0232217672832876</v>
      </c>
    </row>
    <row r="1888" customFormat="false" ht="15" hidden="false" customHeight="false" outlineLevel="0" collapsed="false">
      <c r="A1888" s="17" t="n">
        <v>2283</v>
      </c>
      <c r="B1888" s="6"/>
      <c r="C1888" s="16" t="n">
        <v>0.129300045565223</v>
      </c>
      <c r="D1888" s="16" t="n">
        <v>0.159581990230697</v>
      </c>
      <c r="E1888" s="16" t="n">
        <v>0.708123456790124</v>
      </c>
      <c r="F1888" s="16" t="n">
        <v>0.501581934102254</v>
      </c>
      <c r="G1888" s="18" t="n">
        <v>1.10887086669686E-010</v>
      </c>
      <c r="H1888" s="6"/>
      <c r="I1888" s="18" t="n">
        <v>-0.000322814029419987</v>
      </c>
      <c r="J1888" s="18" t="n">
        <v>-0.000294868671764335</v>
      </c>
      <c r="K1888" s="16" t="n">
        <v>0.596296296296296</v>
      </c>
      <c r="L1888" s="16" t="n">
        <v>0.510261185571067</v>
      </c>
      <c r="M1888" s="16" t="n">
        <v>0.600320987654321</v>
      </c>
      <c r="N1888" s="16" t="n">
        <v>0.105165887014096</v>
      </c>
      <c r="O1888" s="16" t="n">
        <v>0.184323890810108</v>
      </c>
      <c r="P1888" s="16" t="n">
        <v>0.024626649269708</v>
      </c>
    </row>
    <row r="1889" customFormat="false" ht="15" hidden="false" customHeight="false" outlineLevel="0" collapsed="false">
      <c r="A1889" s="17" t="n">
        <v>2284</v>
      </c>
      <c r="B1889" s="6"/>
      <c r="C1889" s="16" t="n">
        <v>0.128973096852722</v>
      </c>
      <c r="D1889" s="16" t="n">
        <v>0.159283167910264</v>
      </c>
      <c r="E1889" s="16" t="n">
        <v>0.707950617283951</v>
      </c>
      <c r="F1889" s="16" t="n">
        <v>0.49917724395807</v>
      </c>
      <c r="G1889" s="18" t="n">
        <v>1.32887737638175E-010</v>
      </c>
      <c r="H1889" s="6"/>
      <c r="I1889" s="18" t="n">
        <v>-0.000320892666008544</v>
      </c>
      <c r="J1889" s="18" t="n">
        <v>-0.000290191753043419</v>
      </c>
      <c r="K1889" s="16" t="n">
        <v>0.592592592592593</v>
      </c>
      <c r="L1889" s="16" t="n">
        <v>0.487354371339801</v>
      </c>
      <c r="M1889" s="16" t="n">
        <v>0.581679012345679</v>
      </c>
      <c r="N1889" s="16" t="n">
        <v>0.150222142954433</v>
      </c>
      <c r="O1889" s="16" t="n">
        <v>0.183470018254003</v>
      </c>
      <c r="P1889" s="16" t="n">
        <v>0.0258852656722589</v>
      </c>
    </row>
    <row r="1890" customFormat="false" ht="15" hidden="false" customHeight="false" outlineLevel="0" collapsed="false">
      <c r="A1890" s="17" t="n">
        <v>2285</v>
      </c>
      <c r="B1890" s="6"/>
      <c r="C1890" s="16" t="n">
        <v>0.128647368099947</v>
      </c>
      <c r="D1890" s="16" t="n">
        <v>0.158988585125687</v>
      </c>
      <c r="E1890" s="16" t="n">
        <v>0.707753086419753</v>
      </c>
      <c r="F1890" s="16" t="n">
        <v>0.49669187056418</v>
      </c>
      <c r="G1890" s="18" t="n">
        <v>1.60622025031175E-010</v>
      </c>
      <c r="H1890" s="6"/>
      <c r="I1890" s="18" t="n">
        <v>-0.000318441205909609</v>
      </c>
      <c r="J1890" s="18" t="n">
        <v>-0.000284708070317779</v>
      </c>
      <c r="K1890" s="16" t="n">
        <v>0.590074074074074</v>
      </c>
      <c r="L1890" s="16" t="n">
        <v>0.465885053355008</v>
      </c>
      <c r="M1890" s="16" t="n">
        <v>0.556493827160494</v>
      </c>
      <c r="N1890" s="16" t="n">
        <v>0.195481990252093</v>
      </c>
      <c r="O1890" s="16" t="n">
        <v>0.182587059571266</v>
      </c>
      <c r="P1890" s="16" t="n">
        <v>0.0269956851868063</v>
      </c>
    </row>
    <row r="1891" customFormat="false" ht="15" hidden="false" customHeight="false" outlineLevel="0" collapsed="false">
      <c r="A1891" s="17" t="n">
        <v>2286</v>
      </c>
      <c r="B1891" s="6"/>
      <c r="C1891" s="16" t="n">
        <v>0.128324226441354</v>
      </c>
      <c r="D1891" s="16" t="n">
        <v>0.15869995001992</v>
      </c>
      <c r="E1891" s="16" t="n">
        <v>0.707456790123457</v>
      </c>
      <c r="F1891" s="16" t="n">
        <v>0.494115206518953</v>
      </c>
      <c r="G1891" s="18" t="n">
        <v>1.96069220481315E-010</v>
      </c>
      <c r="H1891" s="6"/>
      <c r="I1891" s="18" t="n">
        <v>-0.000315567862301871</v>
      </c>
      <c r="J1891" s="18" t="n">
        <v>-0.000278417155442605</v>
      </c>
      <c r="K1891" s="16" t="n">
        <v>0.587061728395062</v>
      </c>
      <c r="L1891" s="16" t="n">
        <v>0.447099100582057</v>
      </c>
      <c r="M1891" s="16" t="n">
        <v>0.525481481481481</v>
      </c>
      <c r="N1891" s="16" t="n">
        <v>0.237786299142662</v>
      </c>
      <c r="O1891" s="16" t="n">
        <v>0.181671202171734</v>
      </c>
      <c r="P1891" s="16" t="n">
        <v>0.0280470814312073</v>
      </c>
    </row>
    <row r="1892" customFormat="false" ht="15" hidden="false" customHeight="false" outlineLevel="0" collapsed="false">
      <c r="A1892" s="17" t="n">
        <v>2287</v>
      </c>
      <c r="B1892" s="6"/>
      <c r="C1892" s="16" t="n">
        <v>0.128005936539481</v>
      </c>
      <c r="D1892" s="16" t="n">
        <v>0.15841958919721</v>
      </c>
      <c r="E1892" s="16" t="n">
        <v>0.707358024691358</v>
      </c>
      <c r="F1892" s="16" t="n">
        <v>0.491417702721584</v>
      </c>
      <c r="G1892" s="18" t="n">
        <v>2.41141832919718E-010</v>
      </c>
      <c r="H1892" s="6"/>
      <c r="I1892" s="18" t="n">
        <v>-0.000312085473348502</v>
      </c>
      <c r="J1892" s="18" t="n">
        <v>-0.000271233074722183</v>
      </c>
      <c r="K1892" s="16" t="n">
        <v>0.58520987654321</v>
      </c>
      <c r="L1892" s="16" t="n">
        <v>0.433286452616646</v>
      </c>
      <c r="M1892" s="16" t="n">
        <v>0.501827160493827</v>
      </c>
      <c r="N1892" s="16" t="n">
        <v>0.269950660270256</v>
      </c>
      <c r="O1892" s="16" t="n">
        <v>0.180711886357308</v>
      </c>
      <c r="P1892" s="16" t="n">
        <v>0.0289702711951838</v>
      </c>
    </row>
    <row r="1893" customFormat="false" ht="15" hidden="false" customHeight="false" outlineLevel="0" collapsed="false">
      <c r="A1893" s="17" t="n">
        <v>2288</v>
      </c>
      <c r="B1893" s="6"/>
      <c r="C1893" s="16" t="n">
        <v>0.127692993985105</v>
      </c>
      <c r="D1893" s="16" t="n">
        <v>0.158147644717763</v>
      </c>
      <c r="E1893" s="16" t="n">
        <v>0.707037037037037</v>
      </c>
      <c r="F1893" s="16" t="n">
        <v>0.488573610678587</v>
      </c>
      <c r="G1893" s="18" t="n">
        <v>3.01408032640714E-010</v>
      </c>
      <c r="H1893" s="6"/>
      <c r="I1893" s="18" t="n">
        <v>-0.000307837439080356</v>
      </c>
      <c r="J1893" s="18" t="n">
        <v>-0.000263256847149196</v>
      </c>
      <c r="K1893" s="16" t="n">
        <v>0.584</v>
      </c>
      <c r="L1893" s="16" t="n">
        <v>0.422752025137574</v>
      </c>
      <c r="M1893" s="16" t="n">
        <v>0.527777777777778</v>
      </c>
      <c r="N1893" s="16" t="n">
        <v>0.296020555535158</v>
      </c>
      <c r="O1893" s="16" t="n">
        <v>0.179699880406716</v>
      </c>
      <c r="P1893" s="16" t="n">
        <v>0.029632916239273</v>
      </c>
    </row>
    <row r="1894" customFormat="false" ht="15" hidden="false" customHeight="false" outlineLevel="0" collapsed="false">
      <c r="A1894" s="17" t="n">
        <v>2289</v>
      </c>
      <c r="B1894" s="6"/>
      <c r="C1894" s="16" t="n">
        <v>0.127385523596582</v>
      </c>
      <c r="D1894" s="16" t="n">
        <v>0.15788526146014</v>
      </c>
      <c r="E1894" s="16" t="n">
        <v>0.706765432098765</v>
      </c>
      <c r="F1894" s="16" t="n">
        <v>0.485550306290244</v>
      </c>
      <c r="G1894" s="18" t="n">
        <v>3.81148269893885E-010</v>
      </c>
      <c r="H1894" s="6"/>
      <c r="I1894" s="18" t="n">
        <v>-0.00030273330353583</v>
      </c>
      <c r="J1894" s="18" t="n">
        <v>-0.000254458360551715</v>
      </c>
      <c r="K1894" s="16" t="n">
        <v>0.584148148148148</v>
      </c>
      <c r="L1894" s="16" t="n">
        <v>0.415851630302534</v>
      </c>
      <c r="M1894" s="16" t="n">
        <v>0.554493827160494</v>
      </c>
      <c r="N1894" s="16" t="n">
        <v>0.320995826340001</v>
      </c>
      <c r="O1894" s="16" t="n">
        <v>0.178623479894128</v>
      </c>
      <c r="P1894" s="16" t="n">
        <v>0.030069048615668</v>
      </c>
    </row>
    <row r="1895" customFormat="false" ht="15" hidden="false" customHeight="false" outlineLevel="0" collapsed="false">
      <c r="A1895" s="17" t="n">
        <v>2290</v>
      </c>
      <c r="B1895" s="6"/>
      <c r="C1895" s="16" t="n">
        <v>0.127083557163248</v>
      </c>
      <c r="D1895" s="16" t="n">
        <v>0.15763304111702</v>
      </c>
      <c r="E1895" s="16" t="n">
        <v>0.706395061728395</v>
      </c>
      <c r="F1895" s="16" t="n">
        <v>0.482341716845353</v>
      </c>
      <c r="G1895" s="18" t="n">
        <v>4.88038577271131E-010</v>
      </c>
      <c r="H1895" s="6"/>
      <c r="I1895" s="18" t="n">
        <v>-0.000297025026724256</v>
      </c>
      <c r="J1895" s="18" t="n">
        <v>-0.000245077065887304</v>
      </c>
      <c r="K1895" s="16" t="n">
        <v>0.585901234567901</v>
      </c>
      <c r="L1895" s="16" t="n">
        <v>0.41172505970753</v>
      </c>
      <c r="M1895" s="16" t="n">
        <v>0.576197530864198</v>
      </c>
      <c r="N1895" s="16" t="n">
        <v>0.339830218604402</v>
      </c>
      <c r="O1895" s="16" t="n">
        <v>0.177480409670748</v>
      </c>
      <c r="P1895" s="16" t="n">
        <v>0.0303735431565777</v>
      </c>
    </row>
    <row r="1896" customFormat="false" ht="15" hidden="false" customHeight="false" outlineLevel="0" collapsed="false">
      <c r="A1896" s="17" t="n">
        <v>2291</v>
      </c>
      <c r="B1896" s="6"/>
      <c r="C1896" s="16" t="n">
        <v>0.12678753128546</v>
      </c>
      <c r="D1896" s="16" t="n">
        <v>0.15739132652356</v>
      </c>
      <c r="E1896" s="16" t="n">
        <v>0.706123456790123</v>
      </c>
      <c r="F1896" s="16" t="n">
        <v>0.478913712535655</v>
      </c>
      <c r="G1896" s="18" t="n">
        <v>6.3892248501582E-010</v>
      </c>
      <c r="H1896" s="6"/>
      <c r="I1896" s="18" t="n">
        <v>-0.000291067008816337</v>
      </c>
      <c r="J1896" s="18" t="n">
        <v>-0.000235567361235017</v>
      </c>
      <c r="K1896" s="16" t="n">
        <v>0.58841975308642</v>
      </c>
      <c r="L1896" s="16" t="n">
        <v>0.410236649565659</v>
      </c>
      <c r="M1896" s="16" t="n">
        <v>0.596666666666667</v>
      </c>
      <c r="N1896" s="16" t="n">
        <v>0.356274792257515</v>
      </c>
      <c r="O1896" s="16" t="n">
        <v>0.176258378123949</v>
      </c>
      <c r="P1896" s="16" t="n">
        <v>0.030552655078801</v>
      </c>
    </row>
    <row r="1897" customFormat="false" ht="15" hidden="false" customHeight="false" outlineLevel="0" collapsed="false">
      <c r="A1897" s="17" t="n">
        <v>2292</v>
      </c>
      <c r="B1897" s="6"/>
      <c r="C1897" s="16" t="n">
        <v>0.126497460531698</v>
      </c>
      <c r="D1897" s="16" t="n">
        <v>0.157160244687092</v>
      </c>
      <c r="E1897" s="16" t="n">
        <v>0.705703703703704</v>
      </c>
      <c r="F1897" s="16" t="n">
        <v>0.475278142756941</v>
      </c>
      <c r="G1897" s="18" t="n">
        <v>8.50237545959593E-010</v>
      </c>
      <c r="H1897" s="6"/>
      <c r="I1897" s="18" t="n">
        <v>-0.000285313190922182</v>
      </c>
      <c r="J1897" s="18" t="n">
        <v>-0.000226549453619798</v>
      </c>
      <c r="K1897" s="16" t="n">
        <v>0.59083950617284</v>
      </c>
      <c r="L1897" s="16" t="n">
        <v>0.409634611036877</v>
      </c>
      <c r="M1897" s="16" t="n">
        <v>0.614271604938272</v>
      </c>
      <c r="N1897" s="16" t="n">
        <v>0.3759070376145</v>
      </c>
      <c r="O1897" s="16" t="n">
        <v>0.174961461665787</v>
      </c>
      <c r="P1897" s="16" t="n">
        <v>0.0306279975714556</v>
      </c>
    </row>
    <row r="1898" customFormat="false" ht="15" hidden="false" customHeight="false" outlineLevel="0" collapsed="false">
      <c r="A1898" s="17" t="n">
        <v>2293</v>
      </c>
      <c r="B1898" s="6"/>
      <c r="C1898" s="16" t="n">
        <v>0.126214764066981</v>
      </c>
      <c r="D1898" s="16" t="n">
        <v>0.156941191406409</v>
      </c>
      <c r="E1898" s="16" t="n">
        <v>0.705333333333333</v>
      </c>
      <c r="F1898" s="16" t="n">
        <v>0.471441177830995</v>
      </c>
      <c r="G1898" s="18" t="n">
        <v>1.15221869146378E-009</v>
      </c>
      <c r="H1898" s="6"/>
      <c r="I1898" s="18" t="n">
        <v>-0.000280404984655638</v>
      </c>
      <c r="J1898" s="18" t="n">
        <v>-0.000218612559376599</v>
      </c>
      <c r="K1898" s="16" t="n">
        <v>0.594123456790124</v>
      </c>
      <c r="L1898" s="16" t="n">
        <v>0.409142096631533</v>
      </c>
      <c r="M1898" s="16" t="n">
        <v>0.627481481481482</v>
      </c>
      <c r="N1898" s="16" t="n">
        <v>0.399222686789941</v>
      </c>
      <c r="O1898" s="16" t="n">
        <v>0.173591713157141</v>
      </c>
      <c r="P1898" s="16" t="n">
        <v>0.0306956340697145</v>
      </c>
    </row>
    <row r="1899" customFormat="false" ht="15" hidden="false" customHeight="false" outlineLevel="0" collapsed="false">
      <c r="A1899" s="17" t="n">
        <v>2294</v>
      </c>
      <c r="B1899" s="6"/>
      <c r="C1899" s="16" t="n">
        <v>0.125940737663249</v>
      </c>
      <c r="D1899" s="16" t="n">
        <v>0.156733979288932</v>
      </c>
      <c r="E1899" s="16" t="n">
        <v>0.705086419753086</v>
      </c>
      <c r="F1899" s="16" t="n">
        <v>0.467419136164788</v>
      </c>
      <c r="G1899" s="18" t="n">
        <v>1.58718648960635E-009</v>
      </c>
      <c r="H1899" s="6"/>
      <c r="I1899" s="18" t="n">
        <v>-0.00027693830341838</v>
      </c>
      <c r="J1899" s="18" t="n">
        <v>-0.000212552629707222</v>
      </c>
      <c r="K1899" s="16" t="n">
        <v>0.596567901234568</v>
      </c>
      <c r="L1899" s="16" t="n">
        <v>0.408778211834522</v>
      </c>
      <c r="M1899" s="16" t="n">
        <v>0.63079012345679</v>
      </c>
      <c r="N1899" s="16" t="n">
        <v>0.452339540793243</v>
      </c>
      <c r="O1899" s="16" t="n">
        <v>0.172154812385355</v>
      </c>
      <c r="P1899" s="16" t="n">
        <v>0.0307552832687636</v>
      </c>
    </row>
    <row r="1900" customFormat="false" ht="15" hidden="false" customHeight="false" outlineLevel="0" collapsed="false">
      <c r="A1900" s="17" t="n">
        <v>2295</v>
      </c>
      <c r="B1900" s="6"/>
      <c r="C1900" s="16" t="n">
        <v>0.125675769327481</v>
      </c>
      <c r="D1900" s="16" t="n">
        <v>0.156537996134867</v>
      </c>
      <c r="E1900" s="16" t="n">
        <v>0.704765432098765</v>
      </c>
      <c r="F1900" s="16" t="n">
        <v>0.463247472191375</v>
      </c>
      <c r="G1900" s="18" t="n">
        <v>2.19901642433274E-009</v>
      </c>
      <c r="H1900" s="6"/>
      <c r="I1900" s="18" t="n">
        <v>-0.000275176061642825</v>
      </c>
      <c r="J1900" s="18" t="n">
        <v>-0.000209101262310538</v>
      </c>
      <c r="K1900" s="16" t="n">
        <v>0.599234567901235</v>
      </c>
      <c r="L1900" s="16" t="n">
        <v>0.408805077141853</v>
      </c>
      <c r="M1900" s="16" t="n">
        <v>0.627382716049383</v>
      </c>
      <c r="N1900" s="16" t="n">
        <v>0.690443399779474</v>
      </c>
      <c r="O1900" s="16" t="n">
        <v>0.170663296295986</v>
      </c>
      <c r="P1900" s="16" t="n">
        <v>0.0306953592174315</v>
      </c>
    </row>
    <row r="1901" customFormat="false" ht="15" hidden="false" customHeight="false" outlineLevel="0" collapsed="false">
      <c r="A1901" s="17" t="n">
        <v>2296</v>
      </c>
      <c r="B1901" s="6"/>
      <c r="C1901" s="16" t="n">
        <v>0.125416574059134</v>
      </c>
      <c r="D1901" s="16" t="n">
        <v>0.156350647947643</v>
      </c>
      <c r="E1901" s="16" t="n">
        <v>0.704641975308642</v>
      </c>
      <c r="F1901" s="16" t="n">
        <v>0.458994904270913</v>
      </c>
      <c r="G1901" s="18" t="n">
        <v>3.03369431299892E-009</v>
      </c>
      <c r="H1901" s="6"/>
      <c r="I1901" s="18" t="n">
        <v>-0.000275615130566217</v>
      </c>
      <c r="J1901" s="18" t="n">
        <v>-0.00020905957974173</v>
      </c>
      <c r="K1901" s="16" t="n">
        <v>0.601827160493827</v>
      </c>
      <c r="L1901" s="16" t="n">
        <v>0.41036707993716</v>
      </c>
      <c r="M1901" s="16" t="n">
        <v>0.613432098765432</v>
      </c>
      <c r="N1901" s="16" t="n">
        <v>0.0306189814780348</v>
      </c>
      <c r="O1901" s="16" t="n">
        <v>0.169141645819688</v>
      </c>
      <c r="P1901" s="16" t="n">
        <v>0.0304898795982732</v>
      </c>
    </row>
    <row r="1902" customFormat="false" ht="15" hidden="false" customHeight="false" outlineLevel="0" collapsed="false">
      <c r="A1902" s="17" t="n">
        <v>2297</v>
      </c>
      <c r="B1902" s="6"/>
      <c r="C1902" s="16" t="n">
        <v>0.125160694266541</v>
      </c>
      <c r="D1902" s="16" t="n">
        <v>0.156168698065332</v>
      </c>
      <c r="E1902" s="16" t="n">
        <v>0.704296296296296</v>
      </c>
      <c r="F1902" s="16" t="n">
        <v>0.454723884817312</v>
      </c>
      <c r="G1902" s="18" t="n">
        <v>4.16439274086413E-009</v>
      </c>
      <c r="H1902" s="6"/>
      <c r="I1902" s="18" t="n">
        <v>-0.000278567730907685</v>
      </c>
      <c r="J1902" s="18" t="n">
        <v>-0.000213059398804262</v>
      </c>
      <c r="K1902" s="16" t="n">
        <v>0.603777777777778</v>
      </c>
      <c r="L1902" s="16" t="n">
        <v>0.415851630302534</v>
      </c>
      <c r="M1902" s="16" t="n">
        <v>0.605506172839506</v>
      </c>
      <c r="N1902" s="16" t="n">
        <v>0.170126179846531</v>
      </c>
      <c r="O1902" s="16" t="n">
        <v>0.167612174688951</v>
      </c>
      <c r="P1902" s="16" t="n">
        <v>0.0300885087781509</v>
      </c>
    </row>
    <row r="1903" customFormat="false" ht="15" hidden="false" customHeight="false" outlineLevel="0" collapsed="false">
      <c r="A1903" s="17" t="n">
        <v>2298</v>
      </c>
      <c r="B1903" s="6"/>
      <c r="C1903" s="16" t="n">
        <v>0.124903783714585</v>
      </c>
      <c r="D1903" s="16" t="n">
        <v>0.15598556909825</v>
      </c>
      <c r="E1903" s="16" t="n">
        <v>0.704024691358025</v>
      </c>
      <c r="F1903" s="16" t="n">
        <v>0.450492831244678</v>
      </c>
      <c r="G1903" s="18" t="n">
        <v>5.80978440789085E-009</v>
      </c>
      <c r="H1903" s="6"/>
      <c r="I1903" s="18" t="n">
        <v>-0.000284659201131728</v>
      </c>
      <c r="J1903" s="18" t="n">
        <v>-0.000221968812129197</v>
      </c>
      <c r="K1903" s="16" t="n">
        <v>0.606296296296296</v>
      </c>
      <c r="L1903" s="16" t="n">
        <v>0.425919226673027</v>
      </c>
      <c r="M1903" s="16" t="n">
        <v>0.585753086419753</v>
      </c>
      <c r="N1903" s="16" t="n">
        <v>0.22660114628039</v>
      </c>
      <c r="O1903" s="16" t="n">
        <v>0.1660958212011</v>
      </c>
      <c r="P1903" s="16" t="n">
        <v>0.0294651671214736</v>
      </c>
    </row>
    <row r="1904" customFormat="false" ht="15" hidden="false" customHeight="false" outlineLevel="0" collapsed="false">
      <c r="A1904" s="17" t="n">
        <v>2299</v>
      </c>
      <c r="B1904" s="6"/>
      <c r="C1904" s="16" t="n">
        <v>0.124639360694357</v>
      </c>
      <c r="D1904" s="16" t="n">
        <v>0.155794480651177</v>
      </c>
      <c r="E1904" s="16" t="n">
        <v>0.70362962962963</v>
      </c>
      <c r="F1904" s="16" t="n">
        <v>0.446387697668421</v>
      </c>
      <c r="G1904" s="18" t="n">
        <v>8.00933313828804E-009</v>
      </c>
      <c r="H1904" s="6"/>
      <c r="I1904" s="18" t="n">
        <v>-0.000294278295090074</v>
      </c>
      <c r="J1904" s="18" t="n">
        <v>-0.000236225334839085</v>
      </c>
      <c r="K1904" s="16" t="n">
        <v>0.607506172839506</v>
      </c>
      <c r="L1904" s="16" t="n">
        <v>0.437384897163885</v>
      </c>
      <c r="M1904" s="16" t="n">
        <v>0.561432098765432</v>
      </c>
      <c r="N1904" s="16" t="n">
        <v>0.255980052418105</v>
      </c>
      <c r="O1904" s="16" t="n">
        <v>0.164623468649287</v>
      </c>
      <c r="P1904" s="16" t="n">
        <v>0.02861777524664</v>
      </c>
    </row>
    <row r="1905" customFormat="false" ht="15" hidden="false" customHeight="false" outlineLevel="0" collapsed="false">
      <c r="A1905" s="17" t="n">
        <v>2300</v>
      </c>
      <c r="B1905" s="6"/>
      <c r="C1905" s="16" t="n">
        <v>0.124363273998611</v>
      </c>
      <c r="D1905" s="16" t="n">
        <v>0.155588805283507</v>
      </c>
      <c r="E1905" s="16" t="n">
        <v>0.703160493827161</v>
      </c>
      <c r="F1905" s="16" t="n">
        <v>0.442494207557682</v>
      </c>
      <c r="G1905" s="18" t="n">
        <v>1.08041213621307E-008</v>
      </c>
      <c r="H1905" s="6"/>
      <c r="I1905" s="18" t="n">
        <v>-0.000307914957345279</v>
      </c>
      <c r="J1905" s="18" t="n">
        <v>-0.000256486952127787</v>
      </c>
      <c r="K1905" s="16" t="n">
        <v>0.608518518518519</v>
      </c>
      <c r="L1905" s="16" t="n">
        <v>0.45523242392334</v>
      </c>
      <c r="M1905" s="16" t="n">
        <v>0.532913580246914</v>
      </c>
      <c r="N1905" s="16" t="n">
        <v>0.274515612258166</v>
      </c>
      <c r="O1905" s="16" t="n">
        <v>0.163226006712045</v>
      </c>
      <c r="P1905" s="16" t="n">
        <v>0.0274049532887976</v>
      </c>
    </row>
    <row r="1906" customFormat="false" ht="15" hidden="false" customHeight="false" outlineLevel="0" collapsed="false">
      <c r="A1906" s="17" t="n">
        <v>2301</v>
      </c>
      <c r="B1906" s="6"/>
      <c r="C1906" s="16" t="n">
        <v>0.124070707519757</v>
      </c>
      <c r="D1906" s="16" t="n">
        <v>0.155358921309513</v>
      </c>
      <c r="E1906" s="16" t="n">
        <v>0.703111111111111</v>
      </c>
      <c r="F1906" s="16" t="n">
        <v>0.438883908747147</v>
      </c>
      <c r="G1906" s="18" t="n">
        <v>1.42078599657671E-008</v>
      </c>
      <c r="H1906" s="6"/>
      <c r="I1906" s="18" t="n">
        <v>-0.000325889096019088</v>
      </c>
      <c r="J1906" s="18" t="n">
        <v>-0.000283124033125488</v>
      </c>
      <c r="K1906" s="16" t="n">
        <v>0.608172839506173</v>
      </c>
      <c r="L1906" s="16" t="n">
        <v>0.484487277538904</v>
      </c>
      <c r="M1906" s="16" t="n">
        <v>0.503827160493827</v>
      </c>
      <c r="N1906" s="16" t="n">
        <v>0.284520744696511</v>
      </c>
      <c r="O1906" s="16" t="n">
        <v>0.161929309900307</v>
      </c>
      <c r="P1906" s="16" t="n">
        <v>0.0256146409112603</v>
      </c>
    </row>
    <row r="1907" customFormat="false" ht="15" hidden="false" customHeight="false" outlineLevel="0" collapsed="false">
      <c r="A1907" s="17" t="n">
        <v>2302</v>
      </c>
      <c r="B1907" s="6"/>
      <c r="C1907" s="16" t="n">
        <v>0.123757527038104</v>
      </c>
      <c r="D1907" s="16" t="n">
        <v>0.155097696885903</v>
      </c>
      <c r="E1907" s="16" t="n">
        <v>0.703037037037037</v>
      </c>
      <c r="F1907" s="16" t="n">
        <v>0.435666459018015</v>
      </c>
      <c r="G1907" s="18" t="n">
        <v>1.8030685783421E-008</v>
      </c>
      <c r="H1907" s="6"/>
      <c r="I1907" s="18" t="n">
        <v>-0.000347972994759242</v>
      </c>
      <c r="J1907" s="18" t="n">
        <v>-0.000315894779882602</v>
      </c>
      <c r="K1907" s="16" t="n">
        <v>0.606938271604938</v>
      </c>
      <c r="L1907" s="16" t="n">
        <v>0.529200087737938</v>
      </c>
      <c r="M1907" s="16" t="n">
        <v>0.527308641975309</v>
      </c>
      <c r="N1907" s="16" t="n">
        <v>0.291885714957949</v>
      </c>
      <c r="O1907" s="16" t="n">
        <v>0.160773003641297</v>
      </c>
      <c r="P1907" s="16" t="n">
        <v>0.0227979913418933</v>
      </c>
    </row>
    <row r="1908" customFormat="false" ht="15" hidden="false" customHeight="false" outlineLevel="0" collapsed="false">
      <c r="A1908" s="17" t="n">
        <v>2303</v>
      </c>
      <c r="B1908" s="6"/>
      <c r="C1908" s="16" t="n">
        <v>0.123419725459472</v>
      </c>
      <c r="D1908" s="16" t="n">
        <v>0.154799038926707</v>
      </c>
      <c r="E1908" s="16" t="n">
        <v>0.702962962962963</v>
      </c>
      <c r="F1908" s="16" t="n">
        <v>0.432948518637302</v>
      </c>
      <c r="G1908" s="18" t="n">
        <v>2.19562251900541E-008</v>
      </c>
      <c r="H1908" s="6"/>
      <c r="I1908" s="18" t="n">
        <v>-0.000373514505428725</v>
      </c>
      <c r="J1908" s="18" t="n">
        <v>-0.000354003972950776</v>
      </c>
      <c r="K1908" s="16" t="n">
        <v>0.606691358024691</v>
      </c>
      <c r="L1908" s="16" t="n">
        <v>0.620310940442626</v>
      </c>
      <c r="M1908" s="16" t="n">
        <v>0.563679012345679</v>
      </c>
      <c r="N1908" s="16" t="n">
        <v>0.300017248130685</v>
      </c>
      <c r="O1908" s="16" t="n">
        <v>0.159795697752582</v>
      </c>
      <c r="P1908" s="16" t="n">
        <v>0.0177835926177197</v>
      </c>
    </row>
    <row r="1909" customFormat="false" ht="15" hidden="false" customHeight="false" outlineLevel="0" collapsed="false">
      <c r="A1909" s="17" t="n">
        <v>2304</v>
      </c>
      <c r="B1909" s="6"/>
      <c r="C1909" s="16" t="n">
        <v>0.123052043731435</v>
      </c>
      <c r="D1909" s="16" t="n">
        <v>0.154454299528939</v>
      </c>
      <c r="E1909" s="16" t="n">
        <v>0.70279012345679</v>
      </c>
      <c r="F1909" s="16" t="n">
        <v>0.430808966785703</v>
      </c>
      <c r="G1909" s="18" t="n">
        <v>2.54276816752015E-008</v>
      </c>
      <c r="H1909" s="6"/>
      <c r="I1909" s="18" t="n">
        <v>-0.000402048288711751</v>
      </c>
      <c r="J1909" s="18" t="n">
        <v>-0.000397051180284514</v>
      </c>
      <c r="K1909" s="16" t="n">
        <v>0.606</v>
      </c>
      <c r="L1909" s="16" t="n">
        <v>0.853942708957618</v>
      </c>
      <c r="M1909" s="16" t="n">
        <v>0.590024691358025</v>
      </c>
      <c r="N1909" s="16" t="n">
        <v>0.306502950166116</v>
      </c>
      <c r="O1909" s="16" t="n">
        <v>0.159026035632438</v>
      </c>
      <c r="P1909" s="16" t="n">
        <v>0.0066953985352716</v>
      </c>
    </row>
    <row r="1910" customFormat="false" ht="15" hidden="false" customHeight="false" outlineLevel="0" collapsed="false">
      <c r="A1910" s="17" t="n">
        <v>2305</v>
      </c>
      <c r="B1910" s="6"/>
      <c r="C1910" s="16" t="n">
        <v>0.122649705882472</v>
      </c>
      <c r="D1910" s="16" t="n">
        <v>0.154055536610495</v>
      </c>
      <c r="E1910" s="16" t="n">
        <v>0.702716049382716</v>
      </c>
      <c r="F1910" s="16" t="n">
        <v>0.42935610053098</v>
      </c>
      <c r="G1910" s="18" t="n">
        <v>2.7762966411452E-008</v>
      </c>
      <c r="H1910" s="6"/>
      <c r="I1910" s="18" t="n">
        <v>-0.000432092946259545</v>
      </c>
      <c r="J1910" s="18" t="n">
        <v>-0.000442703669625008</v>
      </c>
      <c r="K1910" s="16" t="n">
        <v>0.612666666666667</v>
      </c>
      <c r="L1910" s="16" t="n">
        <v>0.38488640688114</v>
      </c>
      <c r="M1910" s="16" t="n">
        <v>0.602716049382716</v>
      </c>
      <c r="N1910" s="16" t="n">
        <v>0.312867057992041</v>
      </c>
      <c r="O1910" s="16" t="n">
        <v>0.158503229854887</v>
      </c>
      <c r="P1910" s="16" t="n">
        <v>-0.0262762405298883</v>
      </c>
    </row>
    <row r="1911" customFormat="false" ht="15" hidden="false" customHeight="false" outlineLevel="0" collapsed="false">
      <c r="A1911" s="17" t="n">
        <v>2306</v>
      </c>
      <c r="B1911" s="6"/>
      <c r="C1911" s="16" t="n">
        <v>0.122209872799282</v>
      </c>
      <c r="D1911" s="16" t="n">
        <v>0.153600888018919</v>
      </c>
      <c r="E1911" s="16" t="n">
        <v>0.702543209876543</v>
      </c>
      <c r="F1911" s="16" t="n">
        <v>0.428639576132646</v>
      </c>
      <c r="G1911" s="18" t="n">
        <v>2.85588107465513E-008</v>
      </c>
      <c r="H1911" s="6"/>
      <c r="I1911" s="18" t="n">
        <v>-0.000462898673815184</v>
      </c>
      <c r="J1911" s="18" t="n">
        <v>-0.000489864561234066</v>
      </c>
      <c r="K1911" s="16" t="n">
        <v>0.59679012345679</v>
      </c>
      <c r="L1911" s="16" t="n">
        <v>0.0424148203451073</v>
      </c>
      <c r="M1911" s="16" t="n">
        <v>0.608592592592593</v>
      </c>
      <c r="N1911" s="16" t="n">
        <v>0.320490971281824</v>
      </c>
      <c r="O1911" s="16" t="n">
        <v>0.158245343441353</v>
      </c>
      <c r="P1911" s="16" t="n">
        <v>-0.084396035291187</v>
      </c>
    </row>
    <row r="1912" customFormat="false" ht="15" hidden="false" customHeight="false" outlineLevel="0" collapsed="false">
      <c r="A1912" s="17" t="n">
        <v>2307</v>
      </c>
      <c r="B1912" s="6"/>
      <c r="C1912" s="16" t="n">
        <v>0.121727793843087</v>
      </c>
      <c r="D1912" s="16" t="n">
        <v>0.153082811253865</v>
      </c>
      <c r="E1912" s="16" t="n">
        <v>0.702740740740741</v>
      </c>
      <c r="F1912" s="16" t="n">
        <v>0.428753097871734</v>
      </c>
      <c r="G1912" s="18" t="n">
        <v>2.74392160346093E-008</v>
      </c>
      <c r="H1912" s="6"/>
      <c r="I1912" s="18" t="n">
        <v>-0.000493071667022444</v>
      </c>
      <c r="J1912" s="18" t="n">
        <v>-0.000536379672232466</v>
      </c>
      <c r="K1912" s="16" t="n">
        <v>0.599333333333333</v>
      </c>
      <c r="L1912" s="16" t="n">
        <v>0.111681349491205</v>
      </c>
      <c r="M1912" s="16" t="n">
        <v>0.614074074074074</v>
      </c>
      <c r="N1912" s="16" t="n">
        <v>0.329834375226684</v>
      </c>
      <c r="O1912" s="16" t="n">
        <v>0.158286203546299</v>
      </c>
      <c r="P1912" s="16" t="n">
        <v>-0.0668641016329397</v>
      </c>
    </row>
    <row r="1913" customFormat="false" ht="15" hidden="false" customHeight="false" outlineLevel="0" collapsed="false">
      <c r="A1913" s="17" t="n">
        <v>2308</v>
      </c>
      <c r="B1913" s="6"/>
      <c r="C1913" s="16" t="n">
        <v>0.12120631913402</v>
      </c>
      <c r="D1913" s="16" t="n">
        <v>0.152504472481876</v>
      </c>
      <c r="E1913" s="16" t="n">
        <v>0.702864197530864</v>
      </c>
      <c r="F1913" s="16" t="n">
        <v>0.429671099810642</v>
      </c>
      <c r="G1913" s="18" t="n">
        <v>2.46509571073535E-008</v>
      </c>
      <c r="H1913" s="6"/>
      <c r="I1913" s="18" t="n">
        <v>-0.00052202271977614</v>
      </c>
      <c r="J1913" s="18" t="n">
        <v>-0.000581074401736595</v>
      </c>
      <c r="K1913" s="16" t="n">
        <v>0.592567901234568</v>
      </c>
      <c r="L1913" s="16" t="n">
        <v>0.168279555653434</v>
      </c>
      <c r="M1913" s="16" t="n">
        <v>0.618543209876543</v>
      </c>
      <c r="N1913" s="16" t="n">
        <v>0.339947267540915</v>
      </c>
      <c r="O1913" s="16" t="n">
        <v>0.158616591915438</v>
      </c>
      <c r="P1913" s="16" t="n">
        <v>-0.0560368321100444</v>
      </c>
    </row>
    <row r="1914" customFormat="false" ht="15" hidden="false" customHeight="false" outlineLevel="0" collapsed="false">
      <c r="A1914" s="17" t="n">
        <v>2309</v>
      </c>
      <c r="B1914" s="6"/>
      <c r="C1914" s="16" t="n">
        <v>0.120646114740671</v>
      </c>
      <c r="D1914" s="16" t="n">
        <v>0.151867808694321</v>
      </c>
      <c r="E1914" s="16" t="n">
        <v>0.703234567901235</v>
      </c>
      <c r="F1914" s="16" t="n">
        <v>0.431433751263758</v>
      </c>
      <c r="G1914" s="18" t="n">
        <v>2.05669363596669E-008</v>
      </c>
      <c r="H1914" s="6"/>
      <c r="I1914" s="18" t="n">
        <v>-0.000548383169586015</v>
      </c>
      <c r="J1914" s="18" t="n">
        <v>-0.000621796705361259</v>
      </c>
      <c r="K1914" s="16" t="n">
        <v>0.586123456790124</v>
      </c>
      <c r="L1914" s="16" t="n">
        <v>0.206812935500304</v>
      </c>
      <c r="M1914" s="16" t="n">
        <v>0.62762962962963</v>
      </c>
      <c r="N1914" s="16" t="n">
        <v>0.354865744895242</v>
      </c>
      <c r="O1914" s="16" t="n">
        <v>0.159250819722677</v>
      </c>
      <c r="P1914" s="16" t="n">
        <v>-0.0506550545370599</v>
      </c>
    </row>
    <row r="1915" customFormat="false" ht="15" hidden="false" customHeight="false" outlineLevel="0" collapsed="false">
      <c r="A1915" s="17" t="n">
        <v>2310</v>
      </c>
      <c r="B1915" s="6"/>
      <c r="C1915" s="16" t="n">
        <v>0.120055018891498</v>
      </c>
      <c r="D1915" s="16" t="n">
        <v>0.151183427952132</v>
      </c>
      <c r="E1915" s="16" t="n">
        <v>0.703456790123457</v>
      </c>
      <c r="F1915" s="16" t="n">
        <v>0.433950637093733</v>
      </c>
      <c r="G1915" s="18" t="n">
        <v>1.60614291177991E-008</v>
      </c>
      <c r="H1915" s="6"/>
      <c r="I1915" s="18" t="n">
        <v>-0.000571658484164949</v>
      </c>
      <c r="J1915" s="18" t="n">
        <v>-0.000657806394415102</v>
      </c>
      <c r="K1915" s="16" t="n">
        <v>0.579481481481482</v>
      </c>
      <c r="L1915" s="16" t="n">
        <v>0.234566128804534</v>
      </c>
      <c r="M1915" s="16" t="n">
        <v>0.638271604938272</v>
      </c>
      <c r="N1915" s="16" t="n">
        <v>0.373702732848619</v>
      </c>
      <c r="O1915" s="16" t="n">
        <v>0.160156090256802</v>
      </c>
      <c r="P1915" s="16" t="n">
        <v>-0.0474615181358474</v>
      </c>
    </row>
    <row r="1916" customFormat="false" ht="15" hidden="false" customHeight="false" outlineLevel="0" collapsed="false">
      <c r="A1916" s="17" t="n">
        <v>2311</v>
      </c>
      <c r="B1916" s="6"/>
      <c r="C1916" s="16" t="n">
        <v>0.119438796221894</v>
      </c>
      <c r="D1916" s="16" t="n">
        <v>0.150457838310213</v>
      </c>
      <c r="E1916" s="16" t="n">
        <v>0.70358024691358</v>
      </c>
      <c r="F1916" s="16" t="n">
        <v>0.43719309548175</v>
      </c>
      <c r="G1916" s="18" t="n">
        <v>1.17441278540692E-008</v>
      </c>
      <c r="H1916" s="6"/>
      <c r="I1916" s="18" t="n">
        <v>-0.00059069678542186</v>
      </c>
      <c r="J1916" s="18" t="n">
        <v>-0.000687126222170391</v>
      </c>
      <c r="K1916" s="16" t="n">
        <v>0.571777777777778</v>
      </c>
      <c r="L1916" s="16" t="n">
        <v>0.255364198613477</v>
      </c>
      <c r="M1916" s="16" t="n">
        <v>0.648074074074074</v>
      </c>
      <c r="N1916" s="16" t="n">
        <v>0.399103288195527</v>
      </c>
      <c r="O1916" s="16" t="n">
        <v>0.161321738193909</v>
      </c>
      <c r="P1916" s="16" t="n">
        <v>-0.0453165236670212</v>
      </c>
    </row>
    <row r="1917" customFormat="false" ht="15" hidden="false" customHeight="false" outlineLevel="0" collapsed="false">
      <c r="A1917" s="17" t="n">
        <v>2312</v>
      </c>
      <c r="B1917" s="6"/>
      <c r="C1917" s="16" t="n">
        <v>0.118806969842449</v>
      </c>
      <c r="D1917" s="16" t="n">
        <v>0.149706277836291</v>
      </c>
      <c r="E1917" s="16" t="n">
        <v>0.703827160493827</v>
      </c>
      <c r="F1917" s="16" t="n">
        <v>0.441022677855234</v>
      </c>
      <c r="G1917" s="18" t="n">
        <v>8.12963556564527E-009</v>
      </c>
      <c r="H1917" s="6"/>
      <c r="I1917" s="18" t="n">
        <v>-0.000604785701762849</v>
      </c>
      <c r="J1917" s="18" t="n">
        <v>-0.000708948025805464</v>
      </c>
      <c r="K1917" s="16" t="n">
        <v>0.561555555555556</v>
      </c>
      <c r="L1917" s="16" t="n">
        <v>0.271581537222142</v>
      </c>
      <c r="M1917" s="16" t="n">
        <v>0.654148148148148</v>
      </c>
      <c r="N1917" s="16" t="n">
        <v>0.434285456640815</v>
      </c>
      <c r="O1917" s="16" t="n">
        <v>0.162697584901093</v>
      </c>
      <c r="P1917" s="16" t="n">
        <v>-0.0437735067883224</v>
      </c>
    </row>
    <row r="1918" customFormat="false" ht="15" hidden="false" customHeight="false" outlineLevel="0" collapsed="false">
      <c r="A1918" s="17" t="n">
        <v>2313</v>
      </c>
      <c r="B1918" s="6"/>
      <c r="C1918" s="16" t="n">
        <v>0.118164244489916</v>
      </c>
      <c r="D1918" s="16" t="n">
        <v>0.14893659127813</v>
      </c>
      <c r="E1918" s="16" t="n">
        <v>0.704024691358025</v>
      </c>
      <c r="F1918" s="16" t="n">
        <v>0.445373675520912</v>
      </c>
      <c r="G1918" s="18" t="n">
        <v>5.34541578681377E-009</v>
      </c>
      <c r="H1918" s="6"/>
      <c r="I1918" s="18" t="n">
        <v>-0.000613559098648433</v>
      </c>
      <c r="J1918" s="18" t="n">
        <v>-0.000722811214212239</v>
      </c>
      <c r="K1918" s="16" t="n">
        <v>0.552246913580247</v>
      </c>
      <c r="L1918" s="16" t="n">
        <v>0.283009129565198</v>
      </c>
      <c r="M1918" s="16" t="n">
        <v>0.656987654320988</v>
      </c>
      <c r="N1918" s="16" t="n">
        <v>0.502404514630702</v>
      </c>
      <c r="O1918" s="16" t="n">
        <v>0.164259608196256</v>
      </c>
      <c r="P1918" s="16" t="n">
        <v>-0.0426555930832279</v>
      </c>
    </row>
    <row r="1919" customFormat="false" ht="15" hidden="false" customHeight="false" outlineLevel="0" collapsed="false">
      <c r="A1919" s="17" t="n">
        <v>2314</v>
      </c>
      <c r="B1919" s="6"/>
      <c r="C1919" s="16" t="n">
        <v>0.117517674389829</v>
      </c>
      <c r="D1919" s="16" t="n">
        <v>0.148160208926682</v>
      </c>
      <c r="E1919" s="16" t="n">
        <v>0.704222222222222</v>
      </c>
      <c r="F1919" s="16" t="n">
        <v>0.450067810696701</v>
      </c>
      <c r="G1919" s="18" t="n">
        <v>3.45172927379732E-009</v>
      </c>
      <c r="H1919" s="6"/>
      <c r="I1919" s="18" t="n">
        <v>-0.000617060179689358</v>
      </c>
      <c r="J1919" s="18" t="n">
        <v>-0.000728435363443448</v>
      </c>
      <c r="K1919" s="16" t="n">
        <v>0.542913580246914</v>
      </c>
      <c r="L1919" s="16" t="n">
        <v>0.292892890088124</v>
      </c>
      <c r="M1919" s="16" t="n">
        <v>0.654271604938272</v>
      </c>
      <c r="N1919" s="16" t="n">
        <v>0.673634592373849</v>
      </c>
      <c r="O1919" s="16" t="n">
        <v>0.165943434141693</v>
      </c>
      <c r="P1919" s="16" t="n">
        <v>-0.0417242140715518</v>
      </c>
    </row>
    <row r="1920" customFormat="false" ht="15" hidden="false" customHeight="false" outlineLevel="0" collapsed="false">
      <c r="A1920" s="17" t="n">
        <v>2315</v>
      </c>
      <c r="B1920" s="6"/>
      <c r="C1920" s="16" t="n">
        <v>0.116872746302184</v>
      </c>
      <c r="D1920" s="16" t="n">
        <v>0.147386658056293</v>
      </c>
      <c r="E1920" s="16" t="n">
        <v>0.704567901234568</v>
      </c>
      <c r="F1920" s="16" t="n">
        <v>0.454990298948477</v>
      </c>
      <c r="G1920" s="18" t="n">
        <v>2.18547954591159E-009</v>
      </c>
      <c r="H1920" s="6"/>
      <c r="I1920" s="18" t="n">
        <v>-0.000615599741420358</v>
      </c>
      <c r="J1920" s="18" t="n">
        <v>-0.000726395586417156</v>
      </c>
      <c r="K1920" s="16" t="n">
        <v>0.535086419753087</v>
      </c>
      <c r="L1920" s="16" t="n">
        <v>0.303126880021058</v>
      </c>
      <c r="M1920" s="16" t="n">
        <v>0.648913580246914</v>
      </c>
      <c r="N1920" s="16" t="n">
        <v>0.150469639252838</v>
      </c>
      <c r="O1920" s="16" t="n">
        <v>0.167707614300081</v>
      </c>
      <c r="P1920" s="16" t="n">
        <v>-0.040957974946592</v>
      </c>
    </row>
    <row r="1921" customFormat="false" ht="15" hidden="false" customHeight="false" outlineLevel="0" collapsed="false">
      <c r="A1921" s="17" t="n">
        <v>2316</v>
      </c>
      <c r="B1921" s="6"/>
      <c r="C1921" s="16" t="n">
        <v>0.1162363162169</v>
      </c>
      <c r="D1921" s="16" t="n">
        <v>0.146626958545858</v>
      </c>
      <c r="E1921" s="16" t="n">
        <v>0.705185185185185</v>
      </c>
      <c r="F1921" s="16" t="n">
        <v>0.459950293742119</v>
      </c>
      <c r="G1921" s="18" t="n">
        <v>1.34938579982543E-009</v>
      </c>
      <c r="H1921" s="6"/>
      <c r="I1921" s="18" t="n">
        <v>-0.00060982463142254</v>
      </c>
      <c r="J1921" s="18" t="n">
        <v>-0.000717720487997963</v>
      </c>
      <c r="K1921" s="16" t="n">
        <v>0.527925925925926</v>
      </c>
      <c r="L1921" s="16" t="n">
        <v>0.3102693769291</v>
      </c>
      <c r="M1921" s="16" t="n">
        <v>0.641012345679012</v>
      </c>
      <c r="N1921" s="16" t="n">
        <v>0.0647612350609122</v>
      </c>
      <c r="O1921" s="16" t="n">
        <v>0.16948360828805</v>
      </c>
      <c r="P1921" s="16" t="n">
        <v>-0.0403623719328761</v>
      </c>
    </row>
    <row r="1922" customFormat="false" ht="15" hidden="false" customHeight="false" outlineLevel="0" collapsed="false">
      <c r="A1922" s="17" t="n">
        <v>2317</v>
      </c>
      <c r="B1922" s="6"/>
      <c r="C1922" s="16" t="n">
        <v>0.115610424435045</v>
      </c>
      <c r="D1922" s="16" t="n">
        <v>0.145884612015695</v>
      </c>
      <c r="E1922" s="16" t="n">
        <v>0.705827160493827</v>
      </c>
      <c r="F1922" s="16" t="n">
        <v>0.464849717734239</v>
      </c>
      <c r="G1922" s="18" t="n">
        <v>8.33573611430706E-010</v>
      </c>
      <c r="H1922" s="6"/>
      <c r="I1922" s="18" t="n">
        <v>-0.000600587279491735</v>
      </c>
      <c r="J1922" s="18" t="n">
        <v>-0.000703669587061837</v>
      </c>
      <c r="K1922" s="16" t="n">
        <v>0.524</v>
      </c>
      <c r="L1922" s="16" t="n">
        <v>0.316423492052881</v>
      </c>
      <c r="M1922" s="16" t="n">
        <v>0.613012345679012</v>
      </c>
      <c r="N1922" s="16" t="n">
        <v>0.195890322866716</v>
      </c>
      <c r="O1922" s="16" t="n">
        <v>0.171236294600654</v>
      </c>
      <c r="P1922" s="16" t="n">
        <v>-0.0399178665248306</v>
      </c>
    </row>
    <row r="1923" customFormat="false" ht="15" hidden="false" customHeight="false" outlineLevel="0" collapsed="false">
      <c r="A1923" s="17" t="n">
        <v>2318</v>
      </c>
      <c r="B1923" s="6"/>
      <c r="C1923" s="16" t="n">
        <v>0.115000973560324</v>
      </c>
      <c r="D1923" s="16" t="n">
        <v>0.145168723625953</v>
      </c>
      <c r="E1923" s="16" t="n">
        <v>0.706617283950617</v>
      </c>
      <c r="F1923" s="16" t="n">
        <v>0.469501397966754</v>
      </c>
      <c r="G1923" s="18" t="n">
        <v>5.25044469961407E-010</v>
      </c>
      <c r="H1923" s="6"/>
      <c r="I1923" s="18" t="n">
        <v>-0.000588556074552371</v>
      </c>
      <c r="J1923" s="18" t="n">
        <v>-0.000685248731502782</v>
      </c>
      <c r="K1923" s="16" t="n">
        <v>0.521283950617284</v>
      </c>
      <c r="L1923" s="16" t="n">
        <v>0.320788891047764</v>
      </c>
      <c r="M1923" s="16" t="n">
        <v>0.561728395061728</v>
      </c>
      <c r="N1923" s="16" t="n">
        <v>0.255992665124485</v>
      </c>
      <c r="O1923" s="16" t="n">
        <v>0.172898851879163</v>
      </c>
      <c r="P1923" s="16" t="n">
        <v>-0.0396376845240906</v>
      </c>
    </row>
    <row r="1924" customFormat="false" ht="15" hidden="false" customHeight="false" outlineLevel="0" collapsed="false">
      <c r="A1924" s="17" t="n">
        <v>2319</v>
      </c>
      <c r="B1924" s="6"/>
      <c r="C1924" s="16" t="n">
        <v>0.114410043281152</v>
      </c>
      <c r="D1924" s="16" t="n">
        <v>0.144481850465834</v>
      </c>
      <c r="E1924" s="16" t="n">
        <v>0.707259259259259</v>
      </c>
      <c r="F1924" s="16" t="n">
        <v>0.473846479404385</v>
      </c>
      <c r="G1924" s="18" t="n">
        <v>3.39475396457302E-010</v>
      </c>
      <c r="H1924" s="6"/>
      <c r="I1924" s="18" t="n">
        <v>-0.000574764237695047</v>
      </c>
      <c r="J1924" s="18" t="n">
        <v>-0.000664188331614253</v>
      </c>
      <c r="K1924" s="16" t="n">
        <v>0.521358024691358</v>
      </c>
      <c r="L1924" s="16" t="n">
        <v>0.323297728324735</v>
      </c>
      <c r="M1924" s="16" t="n">
        <v>0.504814814814815</v>
      </c>
      <c r="N1924" s="16" t="n">
        <v>0.288739503423555</v>
      </c>
      <c r="O1924" s="16" t="n">
        <v>0.174450494097649</v>
      </c>
      <c r="P1924" s="16" t="n">
        <v>-0.0395558223684883</v>
      </c>
    </row>
    <row r="1925" customFormat="false" ht="15" hidden="false" customHeight="false" outlineLevel="0" collapsed="false">
      <c r="A1925" s="17" t="n">
        <v>2320</v>
      </c>
      <c r="B1925" s="6"/>
      <c r="C1925" s="16" t="n">
        <v>0.113840591963926</v>
      </c>
      <c r="D1925" s="16" t="n">
        <v>0.143828210373388</v>
      </c>
      <c r="E1925" s="16" t="n">
        <v>0.707901234567901</v>
      </c>
      <c r="F1925" s="16" t="n">
        <v>0.477747097185007</v>
      </c>
      <c r="G1925" s="18" t="n">
        <v>2.26625972718508E-010</v>
      </c>
      <c r="H1925" s="6"/>
      <c r="I1925" s="18" t="n">
        <v>-0.000559248055316874</v>
      </c>
      <c r="J1925" s="18" t="n">
        <v>-0.000640636567854534</v>
      </c>
      <c r="K1925" s="16" t="n">
        <v>0.522172839506173</v>
      </c>
      <c r="L1925" s="16" t="n">
        <v>0.323297728324735</v>
      </c>
      <c r="M1925" s="16" t="n">
        <v>0.538543209876543</v>
      </c>
      <c r="N1925" s="16" t="n">
        <v>0.309790196706694</v>
      </c>
      <c r="O1925" s="16" t="n">
        <v>0.175842311204315</v>
      </c>
      <c r="P1925" s="16" t="n">
        <v>-0.0397075889308777</v>
      </c>
    </row>
    <row r="1926" customFormat="false" ht="15" hidden="false" customHeight="false" outlineLevel="0" collapsed="false">
      <c r="A1926" s="17" t="n">
        <v>2321</v>
      </c>
      <c r="B1926" s="6"/>
      <c r="C1926" s="16" t="n">
        <v>0.113290572095508</v>
      </c>
      <c r="D1926" s="16" t="n">
        <v>0.143203346793885</v>
      </c>
      <c r="E1926" s="16" t="n">
        <v>0.708320987654321</v>
      </c>
      <c r="F1926" s="16" t="n">
        <v>0.48118820474696</v>
      </c>
      <c r="G1926" s="18" t="n">
        <v>1.5802194306464E-010</v>
      </c>
      <c r="H1926" s="6"/>
      <c r="I1926" s="18" t="n">
        <v>-0.000542997478965978</v>
      </c>
      <c r="J1926" s="18" t="n">
        <v>-0.000615975119646895</v>
      </c>
      <c r="K1926" s="16" t="n">
        <v>0.524814814814815</v>
      </c>
      <c r="L1926" s="16" t="n">
        <v>0.321798190412158</v>
      </c>
      <c r="M1926" s="16" t="n">
        <v>0.57</v>
      </c>
      <c r="N1926" s="16" t="n">
        <v>0.327932127006659</v>
      </c>
      <c r="O1926" s="16" t="n">
        <v>0.177069291445626</v>
      </c>
      <c r="P1926" s="16" t="n">
        <v>-0.0400469289606434</v>
      </c>
    </row>
    <row r="1927" customFormat="false" ht="15" hidden="false" customHeight="false" outlineLevel="0" collapsed="false">
      <c r="A1927" s="17" t="n">
        <v>2322</v>
      </c>
      <c r="B1927" s="6"/>
      <c r="C1927" s="16" t="n">
        <v>0.112760721787799</v>
      </c>
      <c r="D1927" s="16" t="n">
        <v>0.142608292755748</v>
      </c>
      <c r="E1927" s="16" t="n">
        <v>0.708691358024691</v>
      </c>
      <c r="F1927" s="16" t="n">
        <v>0.484093452901403</v>
      </c>
      <c r="G1927" s="18" t="n">
        <v>1.15292895692026E-010</v>
      </c>
      <c r="H1927" s="6"/>
      <c r="I1927" s="18" t="n">
        <v>-0.000525996729081359</v>
      </c>
      <c r="J1927" s="18" t="n">
        <v>-0.000590203112553351</v>
      </c>
      <c r="K1927" s="16" t="n">
        <v>0.528666666666667</v>
      </c>
      <c r="L1927" s="16" t="n">
        <v>0.319137361837509</v>
      </c>
      <c r="M1927" s="16" t="n">
        <v>0.591851851851852</v>
      </c>
      <c r="N1927" s="16" t="n">
        <v>0.339947267540915</v>
      </c>
      <c r="O1927" s="16" t="n">
        <v>0.178104560572431</v>
      </c>
      <c r="P1927" s="16" t="n">
        <v>-0.0406036769069473</v>
      </c>
    </row>
    <row r="1928" customFormat="false" ht="15" hidden="false" customHeight="false" outlineLevel="0" collapsed="false">
      <c r="A1928" s="17" t="n">
        <v>2323</v>
      </c>
      <c r="B1928" s="6"/>
      <c r="C1928" s="16" t="n">
        <v>0.112247301326943</v>
      </c>
      <c r="D1928" s="16" t="n">
        <v>0.142036886089818</v>
      </c>
      <c r="E1928" s="16" t="n">
        <v>0.709160493827161</v>
      </c>
      <c r="F1928" s="16" t="n">
        <v>0.486512720026339</v>
      </c>
      <c r="G1928" s="18" t="n">
        <v>8.78937867683473E-011</v>
      </c>
      <c r="H1928" s="6"/>
      <c r="I1928" s="18" t="n">
        <v>-0.000508864859030605</v>
      </c>
      <c r="J1928" s="18" t="n">
        <v>-0.000564521346537208</v>
      </c>
      <c r="K1928" s="16" t="n">
        <v>0.533061728395062</v>
      </c>
      <c r="L1928" s="16" t="n">
        <v>0.313597375651007</v>
      </c>
      <c r="M1928" s="16" t="n">
        <v>0.60116049382716</v>
      </c>
      <c r="N1928" s="16" t="n">
        <v>0.349650304592191</v>
      </c>
      <c r="O1928" s="16" t="n">
        <v>0.178966202124694</v>
      </c>
      <c r="P1928" s="16" t="n">
        <v>-0.0415295397032938</v>
      </c>
    </row>
    <row r="1929" customFormat="false" ht="15" hidden="false" customHeight="false" outlineLevel="0" collapsed="false">
      <c r="A1929" s="17" t="n">
        <v>2324</v>
      </c>
      <c r="B1929" s="6"/>
      <c r="C1929" s="16" t="n">
        <v>0.111749978473778</v>
      </c>
      <c r="D1929" s="16" t="n">
        <v>0.141488961968297</v>
      </c>
      <c r="E1929" s="16" t="n">
        <v>0.709481481481482</v>
      </c>
      <c r="F1929" s="16" t="n">
        <v>0.488412681943048</v>
      </c>
      <c r="G1929" s="18" t="n">
        <v>7.05755869755784E-011</v>
      </c>
      <c r="H1929" s="6"/>
      <c r="I1929" s="18" t="n">
        <v>-0.000491707576291198</v>
      </c>
      <c r="J1929" s="18" t="n">
        <v>-0.000538979179802708</v>
      </c>
      <c r="K1929" s="16" t="n">
        <v>0.538716049382716</v>
      </c>
      <c r="L1929" s="16" t="n">
        <v>0.304618658572667</v>
      </c>
      <c r="M1929" s="16" t="n">
        <v>0.608395061728395</v>
      </c>
      <c r="N1929" s="16" t="n">
        <v>0.356274792257515</v>
      </c>
      <c r="O1929" s="16" t="n">
        <v>0.179642600458073</v>
      </c>
      <c r="P1929" s="16" t="n">
        <v>-0.042982657228216</v>
      </c>
    </row>
    <row r="1930" customFormat="false" ht="15" hidden="false" customHeight="false" outlineLevel="0" collapsed="false">
      <c r="A1930" s="17" t="n">
        <v>2325</v>
      </c>
      <c r="B1930" s="6"/>
      <c r="C1930" s="16" t="n">
        <v>0.111267722501938</v>
      </c>
      <c r="D1930" s="16" t="n">
        <v>0.14096360596018</v>
      </c>
      <c r="E1930" s="16" t="n">
        <v>0.709802469135803</v>
      </c>
      <c r="F1930" s="16" t="n">
        <v>0.489854355637808</v>
      </c>
      <c r="G1930" s="18" t="n">
        <v>5.96837290436998E-011</v>
      </c>
      <c r="H1930" s="6"/>
      <c r="I1930" s="18" t="n">
        <v>-0.000475255670174017</v>
      </c>
      <c r="J1930" s="18" t="n">
        <v>-0.00051460007956608</v>
      </c>
      <c r="K1930" s="16" t="n">
        <v>0.546271604938272</v>
      </c>
      <c r="L1930" s="16" t="n">
        <v>0.290506201347819</v>
      </c>
      <c r="M1930" s="16" t="n">
        <v>0.615382716049383</v>
      </c>
      <c r="N1930" s="16" t="n">
        <v>0.360141060251116</v>
      </c>
      <c r="O1930" s="16" t="n">
        <v>0.18015567540937</v>
      </c>
      <c r="P1930" s="16" t="n">
        <v>-0.0451193418257259</v>
      </c>
    </row>
    <row r="1931" customFormat="false" ht="15" hidden="false" customHeight="false" outlineLevel="0" collapsed="false">
      <c r="A1931" s="17" t="n">
        <v>2326</v>
      </c>
      <c r="B1931" s="6"/>
      <c r="C1931" s="16" t="n">
        <v>0.110800915733694</v>
      </c>
      <c r="D1931" s="16" t="n">
        <v>0.140461190994448</v>
      </c>
      <c r="E1931" s="16" t="n">
        <v>0.709827160493827</v>
      </c>
      <c r="F1931" s="16" t="n">
        <v>0.490831762606817</v>
      </c>
      <c r="G1931" s="18" t="n">
        <v>5.26905899489956E-011</v>
      </c>
      <c r="H1931" s="6"/>
      <c r="I1931" s="18" t="n">
        <v>-0.000459368755183766</v>
      </c>
      <c r="J1931" s="18" t="n">
        <v>-0.000490987169837505</v>
      </c>
      <c r="K1931" s="16" t="n">
        <v>0.552864197530864</v>
      </c>
      <c r="L1931" s="16" t="n">
        <v>0.273834535481238</v>
      </c>
      <c r="M1931" s="16" t="n">
        <v>0.614765432098765</v>
      </c>
      <c r="N1931" s="16" t="n">
        <v>0.357680110228985</v>
      </c>
      <c r="O1931" s="16" t="n">
        <v>0.180503439620858</v>
      </c>
      <c r="P1931" s="16" t="n">
        <v>-0.0481550461114959</v>
      </c>
    </row>
    <row r="1932" customFormat="false" ht="15" hidden="false" customHeight="false" outlineLevel="0" collapsed="false">
      <c r="A1932" s="17" t="n">
        <v>2327</v>
      </c>
      <c r="B1932" s="6"/>
      <c r="C1932" s="16" t="n">
        <v>0.110349769217692</v>
      </c>
      <c r="D1932" s="16" t="n">
        <v>0.139982637110939</v>
      </c>
      <c r="E1932" s="16" t="n">
        <v>0.710049382716049</v>
      </c>
      <c r="F1932" s="16" t="n">
        <v>0.49137050906196</v>
      </c>
      <c r="G1932" s="18" t="n">
        <v>4.81154359425003E-011</v>
      </c>
      <c r="H1932" s="6"/>
      <c r="I1932" s="18" t="n">
        <v>-0.000444070839929444</v>
      </c>
      <c r="J1932" s="18" t="n">
        <v>-0.000468165804824495</v>
      </c>
      <c r="K1932" s="16" t="n">
        <v>0.557901234567901</v>
      </c>
      <c r="L1932" s="16" t="n">
        <v>0.255212757439776</v>
      </c>
      <c r="M1932" s="16" t="n">
        <v>0.609358024691358</v>
      </c>
      <c r="N1932" s="16" t="n">
        <v>0.348382586431588</v>
      </c>
      <c r="O1932" s="16" t="n">
        <v>0.180695098231684</v>
      </c>
      <c r="P1932" s="16" t="n">
        <v>-0.0517484488913333</v>
      </c>
    </row>
    <row r="1933" customFormat="false" ht="15" hidden="false" customHeight="false" outlineLevel="0" collapsed="false">
      <c r="A1933" s="17" t="n">
        <v>2328</v>
      </c>
      <c r="B1933" s="6"/>
      <c r="C1933" s="16" t="n">
        <v>0.109915080123987</v>
      </c>
      <c r="D1933" s="16" t="n">
        <v>0.139528197792992</v>
      </c>
      <c r="E1933" s="16" t="n">
        <v>0.710049382716049</v>
      </c>
      <c r="F1933" s="16" t="n">
        <v>0.491484419912383</v>
      </c>
      <c r="G1933" s="18" t="n">
        <v>4.57419971574053E-011</v>
      </c>
      <c r="H1933" s="6"/>
      <c r="I1933" s="18" t="n">
        <v>-0.000429139756967393</v>
      </c>
      <c r="J1933" s="18" t="n">
        <v>-0.000445868349264846</v>
      </c>
      <c r="K1933" s="16" t="n">
        <v>0.554493827160494</v>
      </c>
      <c r="L1933" s="16" t="n">
        <v>0.25441557424867</v>
      </c>
      <c r="M1933" s="16" t="n">
        <v>0.598938271604938</v>
      </c>
      <c r="N1933" s="16" t="n">
        <v>0.336327925354851</v>
      </c>
      <c r="O1933" s="16" t="n">
        <v>0.180735619288198</v>
      </c>
      <c r="P1933" s="16" t="n">
        <v>-0.0517123442435064</v>
      </c>
    </row>
    <row r="1934" customFormat="false" ht="15" hidden="false" customHeight="false" outlineLevel="0" collapsed="false">
      <c r="A1934" s="17" t="n">
        <v>2329</v>
      </c>
      <c r="B1934" s="6"/>
      <c r="C1934" s="16" t="n">
        <v>0.109496381759675</v>
      </c>
      <c r="D1934" s="16" t="n">
        <v>0.139097459972893</v>
      </c>
      <c r="E1934" s="16" t="n">
        <v>0.710098765432099</v>
      </c>
      <c r="F1934" s="16" t="n">
        <v>0.491187143436774</v>
      </c>
      <c r="G1934" s="18" t="n">
        <v>4.50071806634449E-011</v>
      </c>
      <c r="H1934" s="6"/>
      <c r="I1934" s="18" t="n">
        <v>-0.000414673835630695</v>
      </c>
      <c r="J1934" s="18" t="n">
        <v>-0.000423888599056879</v>
      </c>
      <c r="K1934" s="16" t="n">
        <v>0.563382716049383</v>
      </c>
      <c r="L1934" s="16" t="n">
        <v>0.401618586420288</v>
      </c>
      <c r="M1934" s="16" t="n">
        <v>0.586765432098765</v>
      </c>
      <c r="N1934" s="16" t="n">
        <v>0.323647732076657</v>
      </c>
      <c r="O1934" s="16" t="n">
        <v>0.180629868370042</v>
      </c>
      <c r="P1934" s="16" t="n">
        <v>-0.0314822562715072</v>
      </c>
    </row>
    <row r="1935" customFormat="false" ht="15" hidden="false" customHeight="false" outlineLevel="0" collapsed="false">
      <c r="A1935" s="17" t="n">
        <v>2330</v>
      </c>
      <c r="B1935" s="6"/>
      <c r="C1935" s="16" t="n">
        <v>0.109092485644647</v>
      </c>
      <c r="D1935" s="16" t="n">
        <v>0.138689070717678</v>
      </c>
      <c r="E1935" s="16" t="n">
        <v>0.710148148148148</v>
      </c>
      <c r="F1935" s="16" t="n">
        <v>0.490496484861093</v>
      </c>
      <c r="G1935" s="18" t="n">
        <v>4.57334236932319E-011</v>
      </c>
      <c r="H1935" s="6"/>
      <c r="I1935" s="18" t="n">
        <v>-0.000400621163112069</v>
      </c>
      <c r="J1935" s="18" t="n">
        <v>-0.000402231553244517</v>
      </c>
      <c r="K1935" s="16" t="n">
        <v>0.571604938271605</v>
      </c>
      <c r="L1935" s="16" t="n">
        <v>0.904729157997346</v>
      </c>
      <c r="M1935" s="16" t="n">
        <v>0.581283950617284</v>
      </c>
      <c r="N1935" s="16" t="n">
        <v>0.315540906752824</v>
      </c>
      <c r="O1935" s="16" t="n">
        <v>0.180384154455148</v>
      </c>
      <c r="P1935" s="16" t="n">
        <v>-0.00414386754420496</v>
      </c>
    </row>
    <row r="1936" customFormat="false" ht="15" hidden="false" customHeight="false" outlineLevel="0" collapsed="false">
      <c r="A1936" s="17" t="n">
        <v>2331</v>
      </c>
      <c r="B1936" s="6"/>
      <c r="C1936" s="16" t="n">
        <v>0.108702660328913</v>
      </c>
      <c r="D1936" s="16" t="n">
        <v>0.138301189821933</v>
      </c>
      <c r="E1936" s="16" t="n">
        <v>0.710271604938272</v>
      </c>
      <c r="F1936" s="16" t="n">
        <v>0.489403428628735</v>
      </c>
      <c r="G1936" s="18" t="n">
        <v>4.7964213888075E-011</v>
      </c>
      <c r="H1936" s="6"/>
      <c r="I1936" s="18" t="n">
        <v>-0.000386933812960511</v>
      </c>
      <c r="J1936" s="18" t="n">
        <v>-0.000381023999126489</v>
      </c>
      <c r="K1936" s="16" t="n">
        <v>0.567506172839506</v>
      </c>
      <c r="L1936" s="16" t="n">
        <v>0.731638589456822</v>
      </c>
      <c r="M1936" s="16" t="n">
        <v>0.586765432098765</v>
      </c>
      <c r="N1936" s="16" t="n">
        <v>0.313897233266409</v>
      </c>
      <c r="O1936" s="16" t="n">
        <v>0.179995211497836</v>
      </c>
      <c r="P1936" s="16" t="n">
        <v>0.0109454819880577</v>
      </c>
    </row>
    <row r="1937" customFormat="false" ht="15" hidden="false" customHeight="false" outlineLevel="0" collapsed="false">
      <c r="A1937" s="17" t="n">
        <v>2332</v>
      </c>
      <c r="B1937" s="6"/>
      <c r="C1937" s="16" t="n">
        <v>0.108326101051738</v>
      </c>
      <c r="D1937" s="16" t="n">
        <v>0.137933563393452</v>
      </c>
      <c r="E1937" s="16" t="n">
        <v>0.710172839506173</v>
      </c>
      <c r="F1937" s="16" t="n">
        <v>0.487926405188295</v>
      </c>
      <c r="G1937" s="18" t="n">
        <v>5.22676045203429E-011</v>
      </c>
      <c r="H1937" s="6"/>
      <c r="I1937" s="18" t="n">
        <v>-0.00037391807558778</v>
      </c>
      <c r="J1937" s="18" t="n">
        <v>-0.000360844275722258</v>
      </c>
      <c r="K1937" s="16" t="n">
        <v>0.568938271604938</v>
      </c>
      <c r="L1937" s="16" t="n">
        <v>0.563201970346429</v>
      </c>
      <c r="M1937" s="16" t="n">
        <v>0.594395061728395</v>
      </c>
      <c r="N1937" s="16" t="n">
        <v>0.318204183874601</v>
      </c>
      <c r="O1937" s="16" t="n">
        <v>0.179469507108155</v>
      </c>
      <c r="P1937" s="16" t="n">
        <v>0.0185846963419499</v>
      </c>
    </row>
    <row r="1938" customFormat="false" ht="15" hidden="false" customHeight="false" outlineLevel="0" collapsed="false">
      <c r="A1938" s="17" t="n">
        <v>2333</v>
      </c>
      <c r="B1938" s="6"/>
      <c r="C1938" s="16" t="n">
        <v>0.107962649353688</v>
      </c>
      <c r="D1938" s="16" t="n">
        <v>0.137586693241286</v>
      </c>
      <c r="E1938" s="16" t="n">
        <v>0.710246913580247</v>
      </c>
      <c r="F1938" s="16" t="n">
        <v>0.486088175188172</v>
      </c>
      <c r="G1938" s="18" t="n">
        <v>5.85024304557132E-011</v>
      </c>
      <c r="H1938" s="6"/>
      <c r="I1938" s="18" t="n">
        <v>-0.000361862754715578</v>
      </c>
      <c r="J1938" s="18" t="n">
        <v>-0.000342356278901364</v>
      </c>
      <c r="K1938" s="16" t="n">
        <v>0.570716049382716</v>
      </c>
      <c r="L1938" s="16" t="n">
        <v>0.491430107732371</v>
      </c>
      <c r="M1938" s="16" t="n">
        <v>0.598864197530864</v>
      </c>
      <c r="N1938" s="16" t="n">
        <v>0.324722917726449</v>
      </c>
      <c r="O1938" s="16" t="n">
        <v>0.178815026775564</v>
      </c>
      <c r="P1938" s="16" t="n">
        <v>0.0225766888838865</v>
      </c>
    </row>
    <row r="1939" customFormat="false" ht="15" hidden="false" customHeight="false" outlineLevel="0" collapsed="false">
      <c r="A1939" s="17" t="n">
        <v>2334</v>
      </c>
      <c r="B1939" s="6"/>
      <c r="C1939" s="16" t="n">
        <v>0.10761075533145</v>
      </c>
      <c r="D1939" s="16" t="n">
        <v>0.13725971724565</v>
      </c>
      <c r="E1939" s="16" t="n">
        <v>0.710049382716049</v>
      </c>
      <c r="F1939" s="16" t="n">
        <v>0.483923283196782</v>
      </c>
      <c r="G1939" s="18" t="n">
        <v>6.74019210641133E-011</v>
      </c>
      <c r="H1939" s="6"/>
      <c r="I1939" s="18" t="n">
        <v>-0.000351075705081935</v>
      </c>
      <c r="J1939" s="18" t="n">
        <v>-0.000326097858922177</v>
      </c>
      <c r="K1939" s="16" t="n">
        <v>0.572592592592593</v>
      </c>
      <c r="L1939" s="16" t="n">
        <v>0.457544272564453</v>
      </c>
      <c r="M1939" s="16" t="n">
        <v>0.605234567901235</v>
      </c>
      <c r="N1939" s="16" t="n">
        <v>0.336507450088093</v>
      </c>
      <c r="O1939" s="16" t="n">
        <v>0.17804393780651</v>
      </c>
      <c r="P1939" s="16" t="n">
        <v>0.0246413811171187</v>
      </c>
    </row>
    <row r="1940" customFormat="false" ht="15" hidden="false" customHeight="false" outlineLevel="0" collapsed="false">
      <c r="A1940" s="17" t="n">
        <v>2335</v>
      </c>
      <c r="B1940" s="6"/>
      <c r="C1940" s="16" t="n">
        <v>0.107270484712034</v>
      </c>
      <c r="D1940" s="16" t="n">
        <v>0.136953346418018</v>
      </c>
      <c r="E1940" s="16" t="n">
        <v>0.710148148148148</v>
      </c>
      <c r="F1940" s="16" t="n">
        <v>0.481473679043837</v>
      </c>
      <c r="G1940" s="18" t="n">
        <v>8.04657360068781E-011</v>
      </c>
      <c r="H1940" s="6"/>
      <c r="I1940" s="18" t="n">
        <v>-0.000341928117568768</v>
      </c>
      <c r="J1940" s="18" t="n">
        <v>-0.000312503776380294</v>
      </c>
      <c r="K1940" s="16" t="n">
        <v>0.575950617283951</v>
      </c>
      <c r="L1940" s="16" t="n">
        <v>0.442738896576211</v>
      </c>
      <c r="M1940" s="16" t="n">
        <v>0.611407407407407</v>
      </c>
      <c r="N1940" s="16" t="n">
        <v>0.361326520939729</v>
      </c>
      <c r="O1940" s="16" t="n">
        <v>0.17717104473721</v>
      </c>
      <c r="P1940" s="16" t="n">
        <v>0.0256889116052321</v>
      </c>
    </row>
    <row r="1941" customFormat="false" ht="15" hidden="false" customHeight="false" outlineLevel="0" collapsed="false">
      <c r="A1941" s="17" t="n">
        <v>2336</v>
      </c>
      <c r="B1941" s="6"/>
      <c r="C1941" s="16" t="n">
        <v>0.106942083311534</v>
      </c>
      <c r="D1941" s="16" t="n">
        <v>0.136666298014679</v>
      </c>
      <c r="E1941" s="16" t="n">
        <v>0.709851851851852</v>
      </c>
      <c r="F1941" s="16" t="n">
        <v>0.478764610847794</v>
      </c>
      <c r="G1941" s="18" t="n">
        <v>9.87004513154294E-011</v>
      </c>
      <c r="H1941" s="6"/>
      <c r="I1941" s="18" t="n">
        <v>-0.000335135042726757</v>
      </c>
      <c r="J1941" s="18" t="n">
        <v>-0.00030224388678189</v>
      </c>
      <c r="K1941" s="16" t="n">
        <v>0.578469135802469</v>
      </c>
      <c r="L1941" s="16" t="n">
        <v>0.43756075545842</v>
      </c>
      <c r="M1941" s="16" t="n">
        <v>0.618543209876543</v>
      </c>
      <c r="N1941" s="16" t="n">
        <v>0.424302529642407</v>
      </c>
      <c r="O1941" s="16" t="n">
        <v>0.176205207090964</v>
      </c>
      <c r="P1941" s="16" t="n">
        <v>0.0262708340903803</v>
      </c>
    </row>
    <row r="1942" customFormat="false" ht="15" hidden="false" customHeight="false" outlineLevel="0" collapsed="false">
      <c r="A1942" s="17" t="n">
        <v>2337</v>
      </c>
      <c r="B1942" s="6"/>
      <c r="C1942" s="16" t="n">
        <v>0.106624060670921</v>
      </c>
      <c r="D1942" s="16" t="n">
        <v>0.136393971221493</v>
      </c>
      <c r="E1942" s="16" t="n">
        <v>0.709654320987654</v>
      </c>
      <c r="F1942" s="16" t="n">
        <v>0.475800785240019</v>
      </c>
      <c r="G1942" s="18" t="n">
        <v>1.24261358144612E-010</v>
      </c>
      <c r="H1942" s="6"/>
      <c r="I1942" s="18" t="n">
        <v>-0.000331035180845431</v>
      </c>
      <c r="J1942" s="18" t="n">
        <v>-0.000295797612163581</v>
      </c>
      <c r="K1942" s="16" t="n">
        <v>0.580049382716049</v>
      </c>
      <c r="L1942" s="16" t="n">
        <v>0.435883890134418</v>
      </c>
      <c r="M1942" s="16" t="n">
        <v>0.630987654320988</v>
      </c>
      <c r="N1942" s="16" t="n">
        <v>0.652723984794211</v>
      </c>
      <c r="O1942" s="16" t="n">
        <v>0.175147960098158</v>
      </c>
      <c r="P1942" s="16" t="n">
        <v>0.0265380109885462</v>
      </c>
    </row>
    <row r="1943" customFormat="false" ht="15" hidden="false" customHeight="false" outlineLevel="0" collapsed="false">
      <c r="A1943" s="17" t="n">
        <v>2338</v>
      </c>
      <c r="B1943" s="6"/>
      <c r="C1943" s="16" t="n">
        <v>0.106314682666887</v>
      </c>
      <c r="D1943" s="16" t="n">
        <v>0.136131578842707</v>
      </c>
      <c r="E1943" s="16" t="n">
        <v>0.709407407407407</v>
      </c>
      <c r="F1943" s="16" t="n">
        <v>0.472630689813069</v>
      </c>
      <c r="G1943" s="18" t="n">
        <v>1.59452876037603E-010</v>
      </c>
      <c r="H1943" s="6"/>
      <c r="I1943" s="18" t="n">
        <v>-0.000329645718078526</v>
      </c>
      <c r="J1943" s="18" t="n">
        <v>-0.000293678531807865</v>
      </c>
      <c r="K1943" s="16" t="n">
        <v>0.582469135802469</v>
      </c>
      <c r="L1943" s="16" t="n">
        <v>0.439980981089127</v>
      </c>
      <c r="M1943" s="16" t="n">
        <v>0.650962962962963</v>
      </c>
      <c r="N1943" s="16" t="n">
        <v>0.0011567807804204</v>
      </c>
      <c r="O1943" s="16" t="n">
        <v>0.174016462216638</v>
      </c>
      <c r="P1943" s="16" t="n">
        <v>0.0263224038998167</v>
      </c>
    </row>
    <row r="1944" customFormat="false" ht="15" hidden="false" customHeight="false" outlineLevel="0" collapsed="false">
      <c r="A1944" s="17" t="n">
        <v>2339</v>
      </c>
      <c r="B1944" s="6"/>
      <c r="C1944" s="16" t="n">
        <v>0.106008859037489</v>
      </c>
      <c r="D1944" s="16" t="n">
        <v>0.135872428836646</v>
      </c>
      <c r="E1944" s="16" t="n">
        <v>0.709506172839506</v>
      </c>
      <c r="F1944" s="16" t="n">
        <v>0.469355411811608</v>
      </c>
      <c r="G1944" s="18" t="n">
        <v>2.0636529822719E-010</v>
      </c>
      <c r="H1944" s="6"/>
      <c r="I1944" s="18" t="n">
        <v>-0.000331268595265723</v>
      </c>
      <c r="J1944" s="18" t="n">
        <v>-0.000296673622928739</v>
      </c>
      <c r="K1944" s="16" t="n">
        <v>0.585061728395062</v>
      </c>
      <c r="L1944" s="16" t="n">
        <v>0.457544272564453</v>
      </c>
      <c r="M1944" s="16" t="n">
        <v>0.661382716049383</v>
      </c>
      <c r="N1944" s="16" t="n">
        <v>0.0230815848613993</v>
      </c>
      <c r="O1944" s="16" t="n">
        <v>0.172846697337895</v>
      </c>
      <c r="P1944" s="16" t="n">
        <v>0.0254108598823653</v>
      </c>
    </row>
    <row r="1945" customFormat="false" ht="15" hidden="false" customHeight="false" outlineLevel="0" collapsed="false">
      <c r="A1945" s="17" t="n">
        <v>2340</v>
      </c>
      <c r="B1945" s="6"/>
      <c r="C1945" s="16" t="n">
        <v>0.105700111364055</v>
      </c>
      <c r="D1945" s="16" t="n">
        <v>0.135608703594687</v>
      </c>
      <c r="E1945" s="16" t="n">
        <v>0.709407407407407</v>
      </c>
      <c r="F1945" s="16" t="n">
        <v>0.466087887841569</v>
      </c>
      <c r="G1945" s="18" t="n">
        <v>2.68019557029309E-010</v>
      </c>
      <c r="H1945" s="6"/>
      <c r="I1945" s="18" t="n">
        <v>-0.000336084873637505</v>
      </c>
      <c r="J1945" s="18" t="n">
        <v>-0.000305164607153349</v>
      </c>
      <c r="K1945" s="16" t="n">
        <v>0.589432098765432</v>
      </c>
      <c r="L1945" s="16" t="n">
        <v>0.492300360446688</v>
      </c>
      <c r="M1945" s="16" t="n">
        <v>0.667061728395062</v>
      </c>
      <c r="N1945" s="16" t="n">
        <v>0.0893799697749603</v>
      </c>
      <c r="O1945" s="16" t="n">
        <v>0.17167897255062</v>
      </c>
      <c r="P1945" s="16" t="n">
        <v>0.0236076942068917</v>
      </c>
    </row>
    <row r="1946" customFormat="false" ht="15" hidden="false" customHeight="false" outlineLevel="0" collapsed="false">
      <c r="A1946" s="17" t="n">
        <v>2341</v>
      </c>
      <c r="B1946" s="6"/>
      <c r="C1946" s="16" t="n">
        <v>0.10538437939943</v>
      </c>
      <c r="D1946" s="16" t="n">
        <v>0.135334064623477</v>
      </c>
      <c r="E1946" s="16" t="n">
        <v>0.70920987654321</v>
      </c>
      <c r="F1946" s="16" t="n">
        <v>0.462936800501046</v>
      </c>
      <c r="G1946" s="18" t="n">
        <v>3.44394080392357E-010</v>
      </c>
      <c r="H1946" s="6"/>
      <c r="I1946" s="18" t="n">
        <v>-0.000344385640429831</v>
      </c>
      <c r="J1946" s="18" t="n">
        <v>-0.000319469105689122</v>
      </c>
      <c r="K1946" s="16" t="n">
        <v>0.593679012345679</v>
      </c>
      <c r="L1946" s="16" t="n">
        <v>0.548085834235042</v>
      </c>
      <c r="M1946" s="16" t="n">
        <v>0.660246913580247</v>
      </c>
      <c r="N1946" s="16" t="n">
        <v>0.12942537459952</v>
      </c>
      <c r="O1946" s="16" t="n">
        <v>0.170552173192453</v>
      </c>
      <c r="P1946" s="16" t="n">
        <v>0.020617260994537</v>
      </c>
    </row>
    <row r="1947" customFormat="false" ht="15" hidden="false" customHeight="false" outlineLevel="0" collapsed="false">
      <c r="A1947" s="17" t="n">
        <v>2342</v>
      </c>
      <c r="B1947" s="6"/>
      <c r="C1947" s="16" t="n">
        <v>0.105056096448109</v>
      </c>
      <c r="D1947" s="16" t="n">
        <v>0.135040324525462</v>
      </c>
      <c r="E1947" s="16" t="n">
        <v>0.708567901234568</v>
      </c>
      <c r="F1947" s="16" t="n">
        <v>0.460032761093995</v>
      </c>
      <c r="G1947" s="18" t="n">
        <v>4.32815352138931E-010</v>
      </c>
      <c r="H1947" s="6"/>
      <c r="I1947" s="18" t="n">
        <v>-0.000356285744568653</v>
      </c>
      <c r="J1947" s="18" t="n">
        <v>-0.000339551565843738</v>
      </c>
      <c r="K1947" s="16" t="n">
        <v>0.598049382716049</v>
      </c>
      <c r="L1947" s="16" t="n">
        <v>0.649142050505687</v>
      </c>
      <c r="M1947" s="16" t="n">
        <v>0.639135802469136</v>
      </c>
      <c r="N1947" s="16" t="n">
        <v>0.153691152139808</v>
      </c>
      <c r="O1947" s="16" t="n">
        <v>0.169513122951965</v>
      </c>
      <c r="P1947" s="16" t="n">
        <v>0.0158015812948494</v>
      </c>
    </row>
    <row r="1948" customFormat="false" ht="15" hidden="false" customHeight="false" outlineLevel="0" collapsed="false">
      <c r="A1948" s="17" t="n">
        <v>2343</v>
      </c>
      <c r="B1948" s="6"/>
      <c r="C1948" s="16" t="n">
        <v>0.104710955710373</v>
      </c>
      <c r="D1948" s="16" t="n">
        <v>0.134720677487732</v>
      </c>
      <c r="E1948" s="16" t="n">
        <v>0.70837037037037</v>
      </c>
      <c r="F1948" s="16" t="n">
        <v>0.457487477377973</v>
      </c>
      <c r="G1948" s="18" t="n">
        <v>5.24715924433804E-010</v>
      </c>
      <c r="H1948" s="6"/>
      <c r="I1948" s="18" t="n">
        <v>-0.000371349677000249</v>
      </c>
      <c r="J1948" s="18" t="n">
        <v>-0.00036475440073374</v>
      </c>
      <c r="K1948" s="16" t="n">
        <v>0.601506172839506</v>
      </c>
      <c r="L1948" s="16" t="n">
        <v>0.831948284763461</v>
      </c>
      <c r="M1948" s="16" t="n">
        <v>0.607827160493827</v>
      </c>
      <c r="N1948" s="16" t="n">
        <v>0.169084139616728</v>
      </c>
      <c r="O1948" s="16" t="n">
        <v>0.168601968440784</v>
      </c>
      <c r="P1948" s="16" t="n">
        <v>0.00760754503820451</v>
      </c>
    </row>
    <row r="1949" customFormat="false" ht="15" hidden="false" customHeight="false" outlineLevel="0" collapsed="false">
      <c r="A1949" s="17" t="n">
        <v>2344</v>
      </c>
      <c r="B1949" s="6"/>
      <c r="C1949" s="16" t="n">
        <v>0.104346377361133</v>
      </c>
      <c r="D1949" s="16" t="n">
        <v>0.134369317338863</v>
      </c>
      <c r="E1949" s="16" t="n">
        <v>0.708197530864198</v>
      </c>
      <c r="F1949" s="16" t="n">
        <v>0.455396211869173</v>
      </c>
      <c r="G1949" s="18" t="n">
        <v>6.12092400111081E-010</v>
      </c>
      <c r="H1949" s="6"/>
      <c r="I1949" s="18" t="n">
        <v>-0.000389058536421442</v>
      </c>
      <c r="J1949" s="18" t="n">
        <v>-0.000393983077731219</v>
      </c>
      <c r="K1949" s="16" t="n">
        <v>0.603654320987654</v>
      </c>
      <c r="L1949" s="16" t="n">
        <v>0.827051872772741</v>
      </c>
      <c r="M1949" s="16" t="n">
        <v>0.580962962962963</v>
      </c>
      <c r="N1949" s="16" t="n">
        <v>0.181049431614369</v>
      </c>
      <c r="O1949" s="16" t="n">
        <v>0.167853018584277</v>
      </c>
      <c r="P1949" s="16" t="n">
        <v>-0.00762914939756161</v>
      </c>
    </row>
    <row r="1950" customFormat="false" ht="15" hidden="false" customHeight="false" outlineLevel="0" collapsed="false">
      <c r="A1950" s="17" t="n">
        <v>2345</v>
      </c>
      <c r="B1950" s="6"/>
      <c r="C1950" s="16" t="n">
        <v>0.103958123973466</v>
      </c>
      <c r="D1950" s="16" t="n">
        <v>0.133979322701438</v>
      </c>
      <c r="E1950" s="16" t="n">
        <v>0.707851851851852</v>
      </c>
      <c r="F1950" s="16" t="n">
        <v>0.453855496894775</v>
      </c>
      <c r="G1950" s="18" t="n">
        <v>6.76021608038934E-010</v>
      </c>
      <c r="H1950" s="6"/>
      <c r="I1950" s="18" t="n">
        <v>-0.000408713308177999</v>
      </c>
      <c r="J1950" s="18" t="n">
        <v>-0.000426105457757495</v>
      </c>
      <c r="K1950" s="16" t="n">
        <v>0.61841975308642</v>
      </c>
      <c r="L1950" s="16" t="n">
        <v>0.177277782282729</v>
      </c>
      <c r="M1950" s="16" t="n">
        <v>0.554197530864198</v>
      </c>
      <c r="N1950" s="16" t="n">
        <v>0.190767707257083</v>
      </c>
      <c r="O1950" s="16" t="n">
        <v>0.167301052609271</v>
      </c>
      <c r="P1950" s="16" t="n">
        <v>-0.041004123185508</v>
      </c>
    </row>
    <row r="1951" customFormat="false" ht="15" hidden="false" customHeight="false" outlineLevel="0" collapsed="false">
      <c r="A1951" s="17" t="n">
        <v>2346</v>
      </c>
      <c r="B1951" s="6"/>
      <c r="C1951" s="16" t="n">
        <v>0.103543855094136</v>
      </c>
      <c r="D1951" s="16" t="n">
        <v>0.133545563272</v>
      </c>
      <c r="E1951" s="16" t="n">
        <v>0.707876543209877</v>
      </c>
      <c r="F1951" s="16" t="n">
        <v>0.452921102309813</v>
      </c>
      <c r="G1951" s="18" t="n">
        <v>7.06201338839915E-010</v>
      </c>
      <c r="H1951" s="6"/>
      <c r="I1951" s="18" t="n">
        <v>-0.000428970243545505</v>
      </c>
      <c r="J1951" s="18" t="n">
        <v>-0.000459354046732481</v>
      </c>
      <c r="K1951" s="16" t="n">
        <v>0.617925925925926</v>
      </c>
      <c r="L1951" s="16" t="n">
        <v>0.00609869237298051</v>
      </c>
      <c r="M1951" s="16" t="n">
        <v>0.534271604938272</v>
      </c>
      <c r="N1951" s="16" t="n">
        <v>0.199594554454548</v>
      </c>
      <c r="O1951" s="16" t="n">
        <v>0.166966226131063</v>
      </c>
      <c r="P1951" s="16" t="n">
        <v>-0.099729577376149</v>
      </c>
    </row>
    <row r="1952" customFormat="false" ht="15" hidden="false" customHeight="false" outlineLevel="0" collapsed="false">
      <c r="A1952" s="17" t="n">
        <v>2347</v>
      </c>
      <c r="B1952" s="6"/>
      <c r="C1952" s="16" t="n">
        <v>0.10310306860148</v>
      </c>
      <c r="D1952" s="16" t="n">
        <v>0.133065953775295</v>
      </c>
      <c r="E1952" s="16" t="n">
        <v>0.707975308641975</v>
      </c>
      <c r="F1952" s="16" t="n">
        <v>0.452601067958162</v>
      </c>
      <c r="G1952" s="18" t="n">
        <v>6.98988807961749E-010</v>
      </c>
      <c r="H1952" s="6"/>
      <c r="I1952" s="18" t="n">
        <v>-0.000448891568840486</v>
      </c>
      <c r="J1952" s="18" t="n">
        <v>-0.000492268367833381</v>
      </c>
      <c r="K1952" s="16" t="n">
        <v>0.607259259259259</v>
      </c>
      <c r="L1952" s="16" t="n">
        <v>0.0112267117067136</v>
      </c>
      <c r="M1952" s="16" t="n">
        <v>0.522345679012346</v>
      </c>
      <c r="N1952" s="16" t="n">
        <v>0.206876905284526</v>
      </c>
      <c r="O1952" s="16" t="n">
        <v>0.166851533266861</v>
      </c>
      <c r="P1952" s="16" t="n">
        <v>-0.10269892621738</v>
      </c>
    </row>
    <row r="1953" customFormat="false" ht="15" hidden="false" customHeight="false" outlineLevel="0" collapsed="false">
      <c r="A1953" s="17" t="n">
        <v>2348</v>
      </c>
      <c r="B1953" s="6"/>
      <c r="C1953" s="16" t="n">
        <v>0.102634503219496</v>
      </c>
      <c r="D1953" s="16" t="n">
        <v>0.132539692558223</v>
      </c>
      <c r="E1953" s="16" t="n">
        <v>0.707950617283951</v>
      </c>
      <c r="F1953" s="16" t="n">
        <v>0.452924936156772</v>
      </c>
      <c r="G1953" s="18" t="n">
        <v>6.53295167792114E-010</v>
      </c>
      <c r="H1953" s="6"/>
      <c r="I1953" s="18" t="n">
        <v>-0.000467430183161571</v>
      </c>
      <c r="J1953" s="18" t="n">
        <v>-0.00052340229186776</v>
      </c>
      <c r="K1953" s="16" t="n">
        <v>0.608913580246914</v>
      </c>
      <c r="L1953" s="16" t="n">
        <v>0.0293670463288405</v>
      </c>
      <c r="M1953" s="16" t="n">
        <v>0.512641975308642</v>
      </c>
      <c r="N1953" s="16" t="n">
        <v>0.211440841742077</v>
      </c>
      <c r="O1953" s="16" t="n">
        <v>0.166967600051522</v>
      </c>
      <c r="P1953" s="16" t="n">
        <v>-0.0854239445874843</v>
      </c>
    </row>
    <row r="1954" customFormat="false" ht="15" hidden="false" customHeight="false" outlineLevel="0" collapsed="false">
      <c r="A1954" s="17" t="n">
        <v>2349</v>
      </c>
      <c r="B1954" s="6"/>
      <c r="C1954" s="16" t="n">
        <v>0.102140795762785</v>
      </c>
      <c r="D1954" s="16" t="n">
        <v>0.131971786715606</v>
      </c>
      <c r="E1954" s="16" t="n">
        <v>0.708074074074074</v>
      </c>
      <c r="F1954" s="16" t="n">
        <v>0.453870450497087</v>
      </c>
      <c r="G1954" s="18" t="n">
        <v>5.74207553807898E-010</v>
      </c>
      <c r="H1954" s="6"/>
      <c r="I1954" s="18" t="n">
        <v>-0.000483562722654557</v>
      </c>
      <c r="J1954" s="18" t="n">
        <v>-0.000551207151264243</v>
      </c>
      <c r="K1954" s="16" t="n">
        <v>0.609407407407407</v>
      </c>
      <c r="L1954" s="16" t="n">
        <v>0.0479868349290815</v>
      </c>
      <c r="M1954" s="16" t="n">
        <v>0.504543209876543</v>
      </c>
      <c r="N1954" s="16" t="n">
        <v>0.214876380034972</v>
      </c>
      <c r="O1954" s="16" t="n">
        <v>0.167306410541205</v>
      </c>
      <c r="P1954" s="16" t="n">
        <v>-0.0754705622158876</v>
      </c>
    </row>
    <row r="1955" customFormat="false" ht="15" hidden="false" customHeight="false" outlineLevel="0" collapsed="false">
      <c r="A1955" s="17" t="n">
        <v>2350</v>
      </c>
      <c r="B1955" s="6"/>
      <c r="C1955" s="16" t="n">
        <v>0.10162479491327</v>
      </c>
      <c r="D1955" s="16" t="n">
        <v>0.13136858188822</v>
      </c>
      <c r="E1955" s="16" t="n">
        <v>0.708197530864198</v>
      </c>
      <c r="F1955" s="16" t="n">
        <v>0.45537488996993</v>
      </c>
      <c r="G1955" s="18" t="n">
        <v>4.78672604247701E-010</v>
      </c>
      <c r="H1955" s="6"/>
      <c r="I1955" s="18" t="n">
        <v>-0.000496841097871686</v>
      </c>
      <c r="J1955" s="18" t="n">
        <v>-0.000574672714171718</v>
      </c>
      <c r="K1955" s="16" t="n">
        <v>0.609728395061728</v>
      </c>
      <c r="L1955" s="16" t="n">
        <v>0.0629920132557685</v>
      </c>
      <c r="M1955" s="16" t="n">
        <v>0.501753086419753</v>
      </c>
      <c r="N1955" s="16" t="n">
        <v>0.220640632331816</v>
      </c>
      <c r="O1955" s="16" t="n">
        <v>0.167845381022819</v>
      </c>
      <c r="P1955" s="16" t="n">
        <v>-0.0698768108723302</v>
      </c>
    </row>
    <row r="1956" customFormat="false" ht="15" hidden="false" customHeight="false" outlineLevel="0" collapsed="false">
      <c r="A1956" s="17" t="n">
        <v>2351</v>
      </c>
      <c r="B1956" s="6"/>
      <c r="C1956" s="16" t="n">
        <v>0.101092181205673</v>
      </c>
      <c r="D1956" s="16" t="n">
        <v>0.130738614847958</v>
      </c>
      <c r="E1956" s="16" t="n">
        <v>0.708666666666667</v>
      </c>
      <c r="F1956" s="16" t="n">
        <v>0.457356304448514</v>
      </c>
      <c r="G1956" s="18" t="n">
        <v>3.82407346936964E-010</v>
      </c>
      <c r="H1956" s="6"/>
      <c r="I1956" s="18" t="n">
        <v>-0.000506701076048693</v>
      </c>
      <c r="J1956" s="18" t="n">
        <v>-0.000592558793132556</v>
      </c>
      <c r="K1956" s="16" t="n">
        <v>0.609777777777778</v>
      </c>
      <c r="L1956" s="16" t="n">
        <v>0.0736774080052784</v>
      </c>
      <c r="M1956" s="16" t="n">
        <v>0.500641975308642</v>
      </c>
      <c r="N1956" s="16" t="n">
        <v>0.229013200764486</v>
      </c>
      <c r="O1956" s="16" t="n">
        <v>0.168554999738374</v>
      </c>
      <c r="P1956" s="16" t="n">
        <v>-0.0664801553568373</v>
      </c>
    </row>
    <row r="1957" customFormat="false" ht="15" hidden="false" customHeight="false" outlineLevel="0" collapsed="false">
      <c r="A1957" s="17" t="n">
        <v>2352</v>
      </c>
      <c r="B1957" s="6"/>
      <c r="C1957" s="16" t="n">
        <v>0.100551300048732</v>
      </c>
      <c r="D1957" s="16" t="n">
        <v>0.130093274273942</v>
      </c>
      <c r="E1957" s="16" t="n">
        <v>0.708987654320988</v>
      </c>
      <c r="F1957" s="16" t="n">
        <v>0.45967645590652</v>
      </c>
      <c r="G1957" s="18" t="n">
        <v>2.95165260963658E-010</v>
      </c>
      <c r="H1957" s="6"/>
      <c r="I1957" s="18" t="n">
        <v>-0.000513110378875603</v>
      </c>
      <c r="J1957" s="18" t="n">
        <v>-0.000604263936480173</v>
      </c>
      <c r="K1957" s="16" t="n">
        <v>0.608617283950617</v>
      </c>
      <c r="L1957" s="16" t="n">
        <v>0.0826387583823405</v>
      </c>
      <c r="M1957" s="16" t="n">
        <v>0.515432098765432</v>
      </c>
      <c r="N1957" s="16" t="n">
        <v>0.250585527765408</v>
      </c>
      <c r="O1957" s="16" t="n">
        <v>0.169385599788463</v>
      </c>
      <c r="P1957" s="16" t="n">
        <v>-0.0642304796714717</v>
      </c>
    </row>
    <row r="1958" customFormat="false" ht="15" hidden="false" customHeight="false" outlineLevel="0" collapsed="false">
      <c r="A1958" s="17" t="n">
        <v>2353</v>
      </c>
      <c r="B1958" s="6"/>
      <c r="C1958" s="16" t="n">
        <v>0.100008095788122</v>
      </c>
      <c r="D1958" s="16" t="n">
        <v>0.129441443192692</v>
      </c>
      <c r="E1958" s="16" t="n">
        <v>0.708962962962963</v>
      </c>
      <c r="F1958" s="16" t="n">
        <v>0.462183004579779</v>
      </c>
      <c r="G1958" s="18" t="n">
        <v>2.22565685424273E-010</v>
      </c>
      <c r="H1958" s="6"/>
      <c r="I1958" s="18" t="n">
        <v>-0.000515752815242545</v>
      </c>
      <c r="J1958" s="18" t="n">
        <v>-0.000609510342989933</v>
      </c>
      <c r="K1958" s="16" t="n">
        <v>0.607259259259259</v>
      </c>
      <c r="L1958" s="16" t="n">
        <v>0.089450118457872</v>
      </c>
      <c r="M1958" s="16" t="n">
        <v>0.534049382716049</v>
      </c>
      <c r="N1958" s="16" t="n">
        <v>0.298853245758654</v>
      </c>
      <c r="O1958" s="16" t="n">
        <v>0.170282523441467</v>
      </c>
      <c r="P1958" s="16" t="n">
        <v>-0.0627802142024142</v>
      </c>
    </row>
    <row r="1959" customFormat="false" ht="15" hidden="false" customHeight="false" outlineLevel="0" collapsed="false">
      <c r="A1959" s="17" t="n">
        <v>2354</v>
      </c>
      <c r="B1959" s="6"/>
      <c r="C1959" s="16" t="n">
        <v>0.0994700974434602</v>
      </c>
      <c r="D1959" s="16" t="n">
        <v>0.128792898073982</v>
      </c>
      <c r="E1959" s="16" t="n">
        <v>0.709358024691358</v>
      </c>
      <c r="F1959" s="16" t="n">
        <v>0.464731371304202</v>
      </c>
      <c r="G1959" s="18" t="n">
        <v>1.6727504045346E-010</v>
      </c>
      <c r="H1959" s="6"/>
      <c r="I1959" s="18" t="n">
        <v>-0.000514345658972841</v>
      </c>
      <c r="J1959" s="18" t="n">
        <v>-0.000608447684714528</v>
      </c>
      <c r="K1959" s="16" t="n">
        <v>0.605530864197531</v>
      </c>
      <c r="L1959" s="16" t="n">
        <v>0.0930170587213417</v>
      </c>
      <c r="M1959" s="16" t="n">
        <v>0.536</v>
      </c>
      <c r="N1959" s="16" t="n">
        <v>0.868918835805646</v>
      </c>
      <c r="O1959" s="16" t="n">
        <v>0.171193977245155</v>
      </c>
      <c r="P1959" s="16" t="n">
        <v>-0.0621109961649586</v>
      </c>
    </row>
    <row r="1960" customFormat="false" ht="15" hidden="false" customHeight="false" outlineLevel="0" collapsed="false">
      <c r="A1960" s="17" t="n">
        <v>2355</v>
      </c>
      <c r="B1960" s="6"/>
      <c r="C1960" s="16" t="n">
        <v>0.0989409720366239</v>
      </c>
      <c r="D1960" s="16" t="n">
        <v>0.128155409304961</v>
      </c>
      <c r="E1960" s="16" t="n">
        <v>0.70958024691358</v>
      </c>
      <c r="F1960" s="16" t="n">
        <v>0.467201903836521</v>
      </c>
      <c r="G1960" s="18" t="n">
        <v>1.27032770224365E-010</v>
      </c>
      <c r="H1960" s="6"/>
      <c r="I1960" s="18" t="n">
        <v>-0.000509308490251955</v>
      </c>
      <c r="J1960" s="18" t="n">
        <v>-0.00060166332912142</v>
      </c>
      <c r="K1960" s="16" t="n">
        <v>0.605037037037037</v>
      </c>
      <c r="L1960" s="16" t="n">
        <v>0.0932923058253858</v>
      </c>
      <c r="M1960" s="16" t="n">
        <v>0.530962962962963</v>
      </c>
      <c r="N1960" s="16" t="n">
        <v>0.15742076787158</v>
      </c>
      <c r="O1960" s="16" t="n">
        <v>0.172077173335669</v>
      </c>
      <c r="P1960" s="16" t="n">
        <v>-0.062140953431389</v>
      </c>
    </row>
    <row r="1961" customFormat="false" ht="15" hidden="false" customHeight="false" outlineLevel="0" collapsed="false">
      <c r="A1961" s="17" t="n">
        <v>2356</v>
      </c>
      <c r="B1961" s="6"/>
      <c r="C1961" s="16" t="n">
        <v>0.0984220186161878</v>
      </c>
      <c r="D1961" s="16" t="n">
        <v>0.127534193887176</v>
      </c>
      <c r="E1961" s="16" t="n">
        <v>0.709827160493827</v>
      </c>
      <c r="F1961" s="16" t="n">
        <v>0.46950954955095</v>
      </c>
      <c r="G1961" s="18" t="n">
        <v>9.77739212964515E-011</v>
      </c>
      <c r="H1961" s="6"/>
      <c r="I1961" s="18" t="n">
        <v>-0.000500970137202293</v>
      </c>
      <c r="J1961" s="18" t="n">
        <v>-0.000590060055197037</v>
      </c>
      <c r="K1961" s="16" t="n">
        <v>0.605975308641975</v>
      </c>
      <c r="L1961" s="16" t="n">
        <v>0.0901595978980382</v>
      </c>
      <c r="M1961" s="16" t="n">
        <v>0.507506172839506</v>
      </c>
      <c r="N1961" s="16" t="n">
        <v>0.211770904091324</v>
      </c>
      <c r="O1961" s="16" t="n">
        <v>0.172901764044881</v>
      </c>
      <c r="P1961" s="16" t="n">
        <v>-0.0629573718342921</v>
      </c>
    </row>
    <row r="1962" customFormat="false" ht="15" hidden="false" customHeight="false" outlineLevel="0" collapsed="false">
      <c r="A1962" s="17" t="n">
        <v>2357</v>
      </c>
      <c r="B1962" s="6"/>
      <c r="C1962" s="16" t="n">
        <v>0.0979170459194358</v>
      </c>
      <c r="D1962" s="16" t="n">
        <v>0.126935357117755</v>
      </c>
      <c r="E1962" s="16" t="n">
        <v>0.709851851851852</v>
      </c>
      <c r="F1962" s="16" t="n">
        <v>0.47157101084609</v>
      </c>
      <c r="G1962" s="18" t="n">
        <v>7.71618572967254E-011</v>
      </c>
      <c r="H1962" s="6"/>
      <c r="I1962" s="18" t="n">
        <v>-0.000490264859760306</v>
      </c>
      <c r="J1962" s="18" t="n">
        <v>-0.000574925057531154</v>
      </c>
      <c r="K1962" s="16" t="n">
        <v>0.607382716049383</v>
      </c>
      <c r="L1962" s="16" t="n">
        <v>0.0830073340605749</v>
      </c>
      <c r="M1962" s="16" t="n">
        <v>0.515283950617284</v>
      </c>
      <c r="N1962" s="16" t="n">
        <v>0.229013200764486</v>
      </c>
      <c r="O1962" s="16" t="n">
        <v>0.173638078439604</v>
      </c>
      <c r="P1962" s="16" t="n">
        <v>-0.0645727139658016</v>
      </c>
    </row>
    <row r="1963" customFormat="false" ht="15" hidden="false" customHeight="false" outlineLevel="0" collapsed="false">
      <c r="A1963" s="17" t="n">
        <v>2358</v>
      </c>
      <c r="B1963" s="6"/>
      <c r="C1963" s="16" t="n">
        <v>0.0974256443421605</v>
      </c>
      <c r="D1963" s="16" t="n">
        <v>0.126360357194615</v>
      </c>
      <c r="E1963" s="16" t="n">
        <v>0.710172839506173</v>
      </c>
      <c r="F1963" s="16" t="n">
        <v>0.473343381417162</v>
      </c>
      <c r="G1963" s="18" t="n">
        <v>6.2643991665096E-011</v>
      </c>
      <c r="H1963" s="6"/>
      <c r="I1963" s="18" t="n">
        <v>-0.000478434777183168</v>
      </c>
      <c r="J1963" s="18" t="n">
        <v>-0.000557642733412405</v>
      </c>
      <c r="K1963" s="16" t="n">
        <v>0.608493827160494</v>
      </c>
      <c r="L1963" s="16" t="n">
        <v>0.0740206102061502</v>
      </c>
      <c r="M1963" s="16" t="n">
        <v>0.532444444444445</v>
      </c>
      <c r="N1963" s="16" t="n">
        <v>0.239596809361364</v>
      </c>
      <c r="O1963" s="16" t="n">
        <v>0.174270902503904</v>
      </c>
      <c r="P1963" s="16" t="n">
        <v>-0.0668703823958484</v>
      </c>
    </row>
    <row r="1964" customFormat="false" ht="15" hidden="false" customHeight="false" outlineLevel="0" collapsed="false">
      <c r="A1964" s="17" t="n">
        <v>2359</v>
      </c>
      <c r="B1964" s="6"/>
      <c r="C1964" s="16" t="n">
        <v>0.0969504960213025</v>
      </c>
      <c r="D1964" s="16" t="n">
        <v>0.125811356628491</v>
      </c>
      <c r="E1964" s="16" t="n">
        <v>0.710345679012346</v>
      </c>
      <c r="F1964" s="16" t="n">
        <v>0.474761964546241</v>
      </c>
      <c r="G1964" s="18" t="n">
        <v>5.29597140606307E-011</v>
      </c>
      <c r="H1964" s="6"/>
      <c r="I1964" s="18" t="n">
        <v>-0.000465926628205251</v>
      </c>
      <c r="J1964" s="18" t="n">
        <v>-0.00053912426886132</v>
      </c>
      <c r="K1964" s="16" t="n">
        <v>0.610197530864198</v>
      </c>
      <c r="L1964" s="16" t="n">
        <v>0.063320145584744</v>
      </c>
      <c r="M1964" s="16" t="n">
        <v>0.546740740740741</v>
      </c>
      <c r="N1964" s="16" t="n">
        <v>0.251277608017993</v>
      </c>
      <c r="O1964" s="16" t="n">
        <v>0.174777251441318</v>
      </c>
      <c r="P1964" s="16" t="n">
        <v>-0.0700117625309731</v>
      </c>
    </row>
    <row r="1965" customFormat="false" ht="15" hidden="false" customHeight="false" outlineLevel="0" collapsed="false">
      <c r="A1965" s="17" t="n">
        <v>2360</v>
      </c>
      <c r="B1965" s="6"/>
      <c r="C1965" s="16" t="n">
        <v>0.0964938495040708</v>
      </c>
      <c r="D1965" s="16" t="n">
        <v>0.12528877212783</v>
      </c>
      <c r="E1965" s="16" t="n">
        <v>0.71037037037037</v>
      </c>
      <c r="F1965" s="16" t="n">
        <v>0.475792453862439</v>
      </c>
      <c r="G1965" s="18" t="n">
        <v>4.62485396421567E-011</v>
      </c>
      <c r="H1965" s="6"/>
      <c r="I1965" s="18" t="n">
        <v>-0.000453680506685872</v>
      </c>
      <c r="J1965" s="18" t="n">
        <v>-0.000520630909869396</v>
      </c>
      <c r="K1965" s="16" t="n">
        <v>0.610864197530864</v>
      </c>
      <c r="L1965" s="16" t="n">
        <v>0.051447150131544</v>
      </c>
      <c r="M1965" s="16" t="n">
        <v>0.554271604938272</v>
      </c>
      <c r="N1965" s="16" t="n">
        <v>0.25681490479045</v>
      </c>
      <c r="O1965" s="16" t="n">
        <v>0.175144987298104</v>
      </c>
      <c r="P1965" s="16" t="n">
        <v>-0.0740419540358571</v>
      </c>
    </row>
    <row r="1966" customFormat="false" ht="15" hidden="false" customHeight="false" outlineLevel="0" collapsed="false">
      <c r="A1966" s="17" t="n">
        <v>2361</v>
      </c>
      <c r="B1966" s="6"/>
      <c r="C1966" s="16" t="n">
        <v>0.0960526731588689</v>
      </c>
      <c r="D1966" s="16" t="n">
        <v>0.124789011272409</v>
      </c>
      <c r="E1966" s="16" t="n">
        <v>0.710543209876543</v>
      </c>
      <c r="F1966" s="16" t="n">
        <v>0.476474123465289</v>
      </c>
      <c r="G1966" s="18" t="n">
        <v>4.16278644477769E-011</v>
      </c>
      <c r="H1966" s="6"/>
      <c r="I1966" s="18" t="n">
        <v>-0.000441839021468183</v>
      </c>
      <c r="J1966" s="18" t="n">
        <v>-0.000502880264546937</v>
      </c>
      <c r="K1966" s="16" t="n">
        <v>0.612444444444445</v>
      </c>
      <c r="L1966" s="16" t="n">
        <v>0.0388732693145412</v>
      </c>
      <c r="M1966" s="16" t="n">
        <v>0.560197530864198</v>
      </c>
      <c r="N1966" s="16" t="n">
        <v>0.265703167592871</v>
      </c>
      <c r="O1966" s="16" t="n">
        <v>0.175388204629003</v>
      </c>
      <c r="P1966" s="16" t="n">
        <v>-0.0794767421254242</v>
      </c>
    </row>
    <row r="1967" customFormat="false" ht="15" hidden="false" customHeight="false" outlineLevel="0" collapsed="false">
      <c r="A1967" s="17" t="n">
        <v>2362</v>
      </c>
      <c r="B1967" s="6"/>
      <c r="C1967" s="16" t="n">
        <v>0.0956269260675174</v>
      </c>
      <c r="D1967" s="16" t="n">
        <v>0.124310517120172</v>
      </c>
      <c r="E1967" s="16" t="n">
        <v>0.71079012345679</v>
      </c>
      <c r="F1967" s="16" t="n">
        <v>0.476818497852528</v>
      </c>
      <c r="G1967" s="18" t="n">
        <v>3.86117024208594E-011</v>
      </c>
      <c r="H1967" s="6"/>
      <c r="I1967" s="18" t="n">
        <v>-0.000430423092865963</v>
      </c>
      <c r="J1967" s="18" t="n">
        <v>-0.000486295671512956</v>
      </c>
      <c r="K1967" s="16" t="n">
        <v>0.614493827160494</v>
      </c>
      <c r="L1967" s="16" t="n">
        <v>0.0258925409696411</v>
      </c>
      <c r="M1967" s="16" t="n">
        <v>0.564148148148148</v>
      </c>
      <c r="N1967" s="16" t="n">
        <v>0.281275648082031</v>
      </c>
      <c r="O1967" s="16" t="n">
        <v>0.17551106400082</v>
      </c>
      <c r="P1967" s="16" t="n">
        <v>-0.0866840062113354</v>
      </c>
    </row>
    <row r="1968" customFormat="false" ht="15" hidden="false" customHeight="false" outlineLevel="0" collapsed="false">
      <c r="A1968" s="17" t="n">
        <v>2363</v>
      </c>
      <c r="B1968" s="6"/>
      <c r="C1968" s="16" t="n">
        <v>0.0952128575807279</v>
      </c>
      <c r="D1968" s="16" t="n">
        <v>0.12384854925274</v>
      </c>
      <c r="E1968" s="16" t="n">
        <v>0.710691358024691</v>
      </c>
      <c r="F1968" s="16" t="n">
        <v>0.476887467682674</v>
      </c>
      <c r="G1968" s="18" t="n">
        <v>3.67648074151901E-011</v>
      </c>
      <c r="H1968" s="6"/>
      <c r="I1968" s="18" t="n">
        <v>-0.000420225929794302</v>
      </c>
      <c r="J1968" s="18" t="n">
        <v>-0.000471495318685057</v>
      </c>
      <c r="K1968" s="16" t="n">
        <v>0.616765432098765</v>
      </c>
      <c r="L1968" s="16" t="n">
        <v>0.0157472297883008</v>
      </c>
      <c r="M1968" s="16" t="n">
        <v>0.565950617283951</v>
      </c>
      <c r="N1968" s="16" t="n">
        <v>0.303684475151998</v>
      </c>
      <c r="O1968" s="16" t="n">
        <v>0.175535668765212</v>
      </c>
      <c r="P1968" s="16" t="n">
        <v>-0.0950066159005845</v>
      </c>
    </row>
    <row r="1969" customFormat="false" ht="15" hidden="false" customHeight="false" outlineLevel="0" collapsed="false">
      <c r="A1969" s="17" t="n">
        <v>2364</v>
      </c>
      <c r="B1969" s="6"/>
      <c r="C1969" s="16" t="n">
        <v>0.0948070885331152</v>
      </c>
      <c r="D1969" s="16" t="n">
        <v>0.12339836848825</v>
      </c>
      <c r="E1969" s="16" t="n">
        <v>0.710666666666667</v>
      </c>
      <c r="F1969" s="16" t="n">
        <v>0.476729978414872</v>
      </c>
      <c r="G1969" s="18" t="n">
        <v>3.57940045298972E-011</v>
      </c>
      <c r="H1969" s="6"/>
      <c r="I1969" s="18" t="n">
        <v>-0.00041109595639977</v>
      </c>
      <c r="J1969" s="18" t="n">
        <v>-0.000458563698012475</v>
      </c>
      <c r="K1969" s="16" t="n">
        <v>0.619185185185185</v>
      </c>
      <c r="L1969" s="16" t="n">
        <v>0.00868668817212228</v>
      </c>
      <c r="M1969" s="16" t="n">
        <v>0.571604938271605</v>
      </c>
      <c r="N1969" s="16" t="n">
        <v>0.334368943232567</v>
      </c>
      <c r="O1969" s="16" t="n">
        <v>0.175479484495075</v>
      </c>
      <c r="P1969" s="16" t="n">
        <v>-0.104253533383792</v>
      </c>
    </row>
    <row r="1970" customFormat="false" ht="15" hidden="false" customHeight="false" outlineLevel="0" collapsed="false">
      <c r="A1970" s="17" t="n">
        <v>2365</v>
      </c>
      <c r="B1970" s="6"/>
      <c r="C1970" s="16" t="n">
        <v>0.0944095872676235</v>
      </c>
      <c r="D1970" s="16" t="n">
        <v>0.122958026528668</v>
      </c>
      <c r="E1970" s="16" t="n">
        <v>0.710592592592593</v>
      </c>
      <c r="F1970" s="16" t="n">
        <v>0.476381029079833</v>
      </c>
      <c r="G1970" s="18" t="n">
        <v>3.56373647930465E-011</v>
      </c>
      <c r="H1970" s="6"/>
      <c r="I1970" s="18" t="n">
        <v>-0.000403161408557275</v>
      </c>
      <c r="J1970" s="18" t="n">
        <v>-0.000447864933797088</v>
      </c>
      <c r="K1970" s="16" t="n">
        <v>0.620098765432099</v>
      </c>
      <c r="L1970" s="16" t="n">
        <v>0.00438355233609896</v>
      </c>
      <c r="M1970" s="16" t="n">
        <v>0.582641975308642</v>
      </c>
      <c r="N1970" s="16" t="n">
        <v>0.385852614826197</v>
      </c>
      <c r="O1970" s="16" t="n">
        <v>0.175354990769985</v>
      </c>
      <c r="P1970" s="16" t="n">
        <v>-0.113578498499573</v>
      </c>
    </row>
    <row r="1971" customFormat="false" ht="15" hidden="false" customHeight="false" outlineLevel="0" collapsed="false">
      <c r="A1971" s="17" t="n">
        <v>2366</v>
      </c>
      <c r="B1971" s="6"/>
      <c r="C1971" s="16" t="n">
        <v>0.094016363481376</v>
      </c>
      <c r="D1971" s="16" t="n">
        <v>0.122524689436152</v>
      </c>
      <c r="E1971" s="16" t="n">
        <v>0.710641975308642</v>
      </c>
      <c r="F1971" s="16" t="n">
        <v>0.475922286471725</v>
      </c>
      <c r="G1971" s="18" t="n">
        <v>3.56516486231358E-011</v>
      </c>
      <c r="H1971" s="6"/>
      <c r="I1971" s="18" t="n">
        <v>-0.000396499999961652</v>
      </c>
      <c r="J1971" s="18" t="n">
        <v>-0.000439381629465388</v>
      </c>
      <c r="K1971" s="16" t="n">
        <v>0.623283950617284</v>
      </c>
      <c r="L1971" s="16" t="n">
        <v>0.00217677383215808</v>
      </c>
      <c r="M1971" s="16" t="n">
        <v>0.595407407407407</v>
      </c>
      <c r="N1971" s="16" t="n">
        <v>0.472815924415262</v>
      </c>
      <c r="O1971" s="16" t="n">
        <v>0.175191313592706</v>
      </c>
      <c r="P1971" s="16" t="n">
        <v>-0.121631230676859</v>
      </c>
    </row>
    <row r="1972" customFormat="false" ht="15" hidden="false" customHeight="false" outlineLevel="0" collapsed="false">
      <c r="A1972" s="17" t="n">
        <v>2367</v>
      </c>
      <c r="B1972" s="6"/>
      <c r="C1972" s="16" t="n">
        <v>0.0936265611196434</v>
      </c>
      <c r="D1972" s="16" t="n">
        <v>0.122096707012772</v>
      </c>
      <c r="E1972" s="16" t="n">
        <v>0.710716049382716</v>
      </c>
      <c r="F1972" s="16" t="n">
        <v>0.475392121089777</v>
      </c>
      <c r="G1972" s="18" t="n">
        <v>3.57940045298972E-011</v>
      </c>
      <c r="H1972" s="6"/>
      <c r="I1972" s="18" t="n">
        <v>-0.000391349813176731</v>
      </c>
      <c r="J1972" s="18" t="n">
        <v>-0.000433051734719517</v>
      </c>
      <c r="K1972" s="16" t="n">
        <v>0.625901234567901</v>
      </c>
      <c r="L1972" s="16" t="n">
        <v>0.00121104431255978</v>
      </c>
      <c r="M1972" s="16" t="n">
        <v>0.607086419753086</v>
      </c>
      <c r="N1972" s="16" t="n">
        <v>0.625430003848427</v>
      </c>
      <c r="O1972" s="16" t="n">
        <v>0.175002135014583</v>
      </c>
      <c r="P1972" s="16" t="n">
        <v>-0.12729377244056</v>
      </c>
    </row>
    <row r="1973" customFormat="false" ht="15" hidden="false" customHeight="false" outlineLevel="0" collapsed="false">
      <c r="A1973" s="17" t="n">
        <v>2368</v>
      </c>
      <c r="B1973" s="6"/>
      <c r="C1973" s="16" t="n">
        <v>0.093240307874783</v>
      </c>
      <c r="D1973" s="16" t="n">
        <v>0.121673765200287</v>
      </c>
      <c r="E1973" s="16" t="n">
        <v>0.710617283950617</v>
      </c>
      <c r="F1973" s="16" t="n">
        <v>0.474822196538185</v>
      </c>
      <c r="G1973" s="18" t="n">
        <v>3.61090213439682E-011</v>
      </c>
      <c r="H1973" s="6"/>
      <c r="I1973" s="18" t="n">
        <v>-0.000387411115632139</v>
      </c>
      <c r="J1973" s="18" t="n">
        <v>-0.000428595339170082</v>
      </c>
      <c r="K1973" s="16" t="n">
        <v>0.629703703703704</v>
      </c>
      <c r="L1973" s="18" t="n">
        <v>0.00074306419422474</v>
      </c>
      <c r="M1973" s="16" t="n">
        <v>0.620222222222222</v>
      </c>
      <c r="N1973" s="16" t="n">
        <v>0.848778881956921</v>
      </c>
      <c r="O1973" s="16" t="n">
        <v>0.174798747577663</v>
      </c>
      <c r="P1973" s="16" t="n">
        <v>-0.131177845320864</v>
      </c>
    </row>
    <row r="1974" customFormat="false" ht="15" hidden="false" customHeight="false" outlineLevel="0" collapsed="false">
      <c r="A1974" s="17" t="n">
        <v>2369</v>
      </c>
      <c r="B1974" s="6"/>
      <c r="C1974" s="16" t="n">
        <v>0.0928584192295333</v>
      </c>
      <c r="D1974" s="16" t="n">
        <v>0.121254866572743</v>
      </c>
      <c r="E1974" s="16" t="n">
        <v>0.710691358024691</v>
      </c>
      <c r="F1974" s="16" t="n">
        <v>0.474222321185939</v>
      </c>
      <c r="G1974" s="18" t="n">
        <v>3.65768795657606E-011</v>
      </c>
      <c r="H1974" s="6"/>
      <c r="I1974" s="18" t="n">
        <v>-0.000384162586064296</v>
      </c>
      <c r="J1974" s="18" t="n">
        <v>-0.00042560154057711</v>
      </c>
      <c r="K1974" s="16" t="n">
        <v>0.634938271604938</v>
      </c>
      <c r="L1974" s="18" t="n">
        <v>0.000460510900938895</v>
      </c>
      <c r="M1974" s="16" t="n">
        <v>0.62958024691358</v>
      </c>
      <c r="N1974" s="16" t="n">
        <v>0.787841667319492</v>
      </c>
      <c r="O1974" s="16" t="n">
        <v>0.174584647506228</v>
      </c>
      <c r="P1974" s="16" t="n">
        <v>-0.134794677586421</v>
      </c>
    </row>
    <row r="1975" customFormat="false" ht="15" hidden="false" customHeight="false" outlineLevel="0" collapsed="false">
      <c r="A1975" s="17" t="n">
        <v>2370</v>
      </c>
      <c r="B1975" s="6"/>
      <c r="C1975" s="16" t="n">
        <v>0.0924798029085166</v>
      </c>
      <c r="D1975" s="16" t="n">
        <v>0.120837963831179</v>
      </c>
      <c r="E1975" s="16" t="n">
        <v>0.710567901234568</v>
      </c>
      <c r="F1975" s="16" t="n">
        <v>0.473599358593401</v>
      </c>
      <c r="G1975" s="18" t="n">
        <v>3.70882045640281E-011</v>
      </c>
      <c r="H1975" s="6"/>
      <c r="I1975" s="18" t="n">
        <v>-0.000381553774138022</v>
      </c>
      <c r="J1975" s="18" t="n">
        <v>-0.000423652625805594</v>
      </c>
      <c r="K1975" s="16" t="n">
        <v>0.639753086419753</v>
      </c>
      <c r="L1975" s="18" t="n">
        <v>0.000306985853511474</v>
      </c>
      <c r="M1975" s="16" t="n">
        <v>0.642666666666667</v>
      </c>
      <c r="N1975" s="16" t="n">
        <v>0.213955739765137</v>
      </c>
      <c r="O1975" s="16" t="n">
        <v>0.174362281209671</v>
      </c>
      <c r="P1975" s="16" t="n">
        <v>-0.138312721384292</v>
      </c>
    </row>
    <row r="1976" customFormat="false" ht="15" hidden="false" customHeight="false" outlineLevel="0" collapsed="false">
      <c r="A1976" s="17" t="n">
        <v>2371</v>
      </c>
      <c r="B1976" s="6"/>
      <c r="C1976" s="16" t="n">
        <v>0.0921021195877578</v>
      </c>
      <c r="D1976" s="16" t="n">
        <v>0.120421135136827</v>
      </c>
      <c r="E1976" s="16" t="n">
        <v>0.710518518518519</v>
      </c>
      <c r="F1976" s="16" t="n">
        <v>0.47298036163397</v>
      </c>
      <c r="G1976" s="18" t="n">
        <v>3.76408952345645E-011</v>
      </c>
      <c r="H1976" s="6"/>
      <c r="I1976" s="18" t="n">
        <v>-0.000379120319165374</v>
      </c>
      <c r="J1976" s="18" t="n">
        <v>-0.000422318110952329</v>
      </c>
      <c r="K1976" s="16" t="n">
        <v>0.644074074074074</v>
      </c>
      <c r="L1976" s="18" t="n">
        <v>0.000194200116643815</v>
      </c>
      <c r="M1976" s="16" t="n">
        <v>0.655407407407407</v>
      </c>
      <c r="N1976" s="16" t="n">
        <v>0.0012744409685625</v>
      </c>
      <c r="O1976" s="16" t="n">
        <v>0.174141304019559</v>
      </c>
      <c r="P1976" s="16" t="n">
        <v>-0.14263647489471</v>
      </c>
    </row>
    <row r="1977" customFormat="false" ht="15" hidden="false" customHeight="false" outlineLevel="0" collapsed="false">
      <c r="A1977" s="17" t="n">
        <v>2372</v>
      </c>
      <c r="B1977" s="6"/>
      <c r="C1977" s="16" t="n">
        <v>0.0917259670717597</v>
      </c>
      <c r="D1977" s="16" t="n">
        <v>0.12000278949946</v>
      </c>
      <c r="E1977" s="16" t="n">
        <v>0.710395061728395</v>
      </c>
      <c r="F1977" s="16" t="n">
        <v>0.472343841889057</v>
      </c>
      <c r="G1977" s="18" t="n">
        <v>3.8298725202989E-011</v>
      </c>
      <c r="H1977" s="6"/>
      <c r="I1977" s="18" t="n">
        <v>-0.000376676726968245</v>
      </c>
      <c r="J1977" s="18" t="n">
        <v>-0.000421455152214782</v>
      </c>
      <c r="K1977" s="16" t="n">
        <v>0.649234567901235</v>
      </c>
      <c r="L1977" s="18" t="n">
        <v>0.00010991358463129</v>
      </c>
      <c r="M1977" s="16" t="n">
        <v>0.681876543209877</v>
      </c>
      <c r="N1977" s="18" t="n">
        <v>3.97940293846939E-008</v>
      </c>
      <c r="O1977" s="16" t="n">
        <v>0.173914043889891</v>
      </c>
      <c r="P1977" s="16" t="n">
        <v>-0.148121035067284</v>
      </c>
    </row>
    <row r="1978" customFormat="false" ht="15" hidden="false" customHeight="false" outlineLevel="0" collapsed="false">
      <c r="A1978" s="17" t="n">
        <v>2373</v>
      </c>
      <c r="B1978" s="6"/>
      <c r="C1978" s="16" t="n">
        <v>0.0913499264839951</v>
      </c>
      <c r="D1978" s="16" t="n">
        <v>0.119582130555985</v>
      </c>
      <c r="E1978" s="16" t="n">
        <v>0.710271604938272</v>
      </c>
      <c r="F1978" s="16" t="n">
        <v>0.471697288794296</v>
      </c>
      <c r="G1978" s="18" t="n">
        <v>3.89749599672869E-011</v>
      </c>
      <c r="H1978" s="6"/>
      <c r="I1978" s="18" t="n">
        <v>-0.000374538157105884</v>
      </c>
      <c r="J1978" s="18" t="n">
        <v>-0.000421075277415084</v>
      </c>
      <c r="K1978" s="16" t="n">
        <v>0.653382716049383</v>
      </c>
      <c r="L1978" s="18" t="n">
        <v>5.98507457001149E-005</v>
      </c>
      <c r="M1978" s="16" t="n">
        <v>0.690567901234568</v>
      </c>
      <c r="N1978" s="18" t="n">
        <v>1.54356800365756E-010</v>
      </c>
      <c r="O1978" s="16" t="n">
        <v>0.173683173047684</v>
      </c>
      <c r="P1978" s="16" t="n">
        <v>-0.154098057941873</v>
      </c>
    </row>
    <row r="1979" customFormat="false" ht="15" hidden="false" customHeight="false" outlineLevel="0" collapsed="false">
      <c r="A1979" s="17" t="n">
        <v>2374</v>
      </c>
      <c r="B1979" s="6"/>
      <c r="C1979" s="16" t="n">
        <v>0.0909740834737215</v>
      </c>
      <c r="D1979" s="16" t="n">
        <v>0.119159102264722</v>
      </c>
      <c r="E1979" s="16" t="n">
        <v>0.710098765432099</v>
      </c>
      <c r="F1979" s="16" t="n">
        <v>0.471037096662851</v>
      </c>
      <c r="G1979" s="18" t="n">
        <v>3.96655497296376E-011</v>
      </c>
      <c r="H1979" s="6"/>
      <c r="I1979" s="18" t="n">
        <v>-0.000372658753915639</v>
      </c>
      <c r="J1979" s="18" t="n">
        <v>-0.000421083438491324</v>
      </c>
      <c r="K1979" s="16" t="n">
        <v>0.657135802469136</v>
      </c>
      <c r="L1979" s="18" t="n">
        <v>3.09767548143586E-005</v>
      </c>
      <c r="M1979" s="16" t="n">
        <v>0.672123456790124</v>
      </c>
      <c r="N1979" s="18" t="n">
        <v>2.17666491717265E-009</v>
      </c>
      <c r="O1979" s="16" t="n">
        <v>0.173447402432953</v>
      </c>
      <c r="P1979" s="16" t="n">
        <v>-0.160221301771079</v>
      </c>
    </row>
    <row r="1980" customFormat="false" ht="15" hidden="false" customHeight="false" outlineLevel="0" collapsed="false">
      <c r="A1980" s="17" t="n">
        <v>2375</v>
      </c>
      <c r="B1980" s="6"/>
      <c r="C1980" s="16" t="n">
        <v>0.0906011945088546</v>
      </c>
      <c r="D1980" s="16" t="n">
        <v>0.118735141516257</v>
      </c>
      <c r="E1980" s="16" t="n">
        <v>0.709925925925926</v>
      </c>
      <c r="F1980" s="16" t="n">
        <v>0.47034496515406</v>
      </c>
      <c r="G1980" s="18" t="n">
        <v>4.05659679614479E-011</v>
      </c>
      <c r="H1980" s="6"/>
      <c r="I1980" s="18" t="n">
        <v>-0.00037128468665004</v>
      </c>
      <c r="J1980" s="18" t="n">
        <v>-0.000421555688309314</v>
      </c>
      <c r="K1980" s="16" t="n">
        <v>0.66</v>
      </c>
      <c r="L1980" s="18" t="n">
        <v>1.7072431931723E-005</v>
      </c>
      <c r="M1980" s="16" t="n">
        <v>0.646123456790124</v>
      </c>
      <c r="N1980" s="18" t="n">
        <v>1.41251671900642E-007</v>
      </c>
      <c r="O1980" s="16" t="n">
        <v>0.173200193468001</v>
      </c>
      <c r="P1980" s="16" t="n">
        <v>-0.165696234102656</v>
      </c>
    </row>
    <row r="1981" customFormat="false" ht="15" hidden="false" customHeight="false" outlineLevel="0" collapsed="false">
      <c r="A1981" s="17" t="n">
        <v>2376</v>
      </c>
      <c r="B1981" s="6"/>
      <c r="C1981" s="16" t="n">
        <v>0.0902305226835549</v>
      </c>
      <c r="D1981" s="16" t="n">
        <v>0.118311534914169</v>
      </c>
      <c r="E1981" s="16" t="n">
        <v>0.709827160493827</v>
      </c>
      <c r="F1981" s="16" t="n">
        <v>0.469652687843551</v>
      </c>
      <c r="G1981" s="18" t="n">
        <v>4.1565673873987E-011</v>
      </c>
      <c r="H1981" s="6"/>
      <c r="I1981" s="18" t="n">
        <v>-0.000370155204501617</v>
      </c>
      <c r="J1981" s="18" t="n">
        <v>-0.000422239442045749</v>
      </c>
      <c r="K1981" s="16" t="n">
        <v>0.663432098765432</v>
      </c>
      <c r="L1981" s="18" t="n">
        <v>9.95740893896302E-006</v>
      </c>
      <c r="M1981" s="16" t="n">
        <v>0.636864197530864</v>
      </c>
      <c r="N1981" s="18" t="n">
        <v>1.28279418928349E-006</v>
      </c>
      <c r="O1981" s="16" t="n">
        <v>0.172952899676301</v>
      </c>
      <c r="P1981" s="16" t="n">
        <v>-0.170664772369248</v>
      </c>
    </row>
    <row r="1982" customFormat="false" ht="15" hidden="false" customHeight="false" outlineLevel="0" collapsed="false">
      <c r="A1982" s="17" t="n">
        <v>2377</v>
      </c>
      <c r="B1982" s="6"/>
      <c r="C1982" s="16" t="n">
        <v>0.089862510219209</v>
      </c>
      <c r="D1982" s="16" t="n">
        <v>0.117889057868189</v>
      </c>
      <c r="E1982" s="16" t="n">
        <v>0.709703703703704</v>
      </c>
      <c r="F1982" s="16" t="n">
        <v>0.468965535268377</v>
      </c>
      <c r="G1982" s="18" t="n">
        <v>4.24228784826595E-011</v>
      </c>
      <c r="H1982" s="6"/>
      <c r="I1982" s="18" t="n">
        <v>-0.000368832704714801</v>
      </c>
      <c r="J1982" s="18" t="n">
        <v>-0.000422681603433142</v>
      </c>
      <c r="K1982" s="16" t="n">
        <v>0.66562962962963</v>
      </c>
      <c r="L1982" s="18" t="n">
        <v>5.95979431263106E-006</v>
      </c>
      <c r="M1982" s="16" t="n">
        <v>0.621679012345679</v>
      </c>
      <c r="N1982" s="18" t="n">
        <v>9.75354844834976E-006</v>
      </c>
      <c r="O1982" s="16" t="n">
        <v>0.172707404180502</v>
      </c>
      <c r="P1982" s="16" t="n">
        <v>-0.174956480213636</v>
      </c>
    </row>
    <row r="1983" customFormat="false" ht="15" hidden="false" customHeight="false" outlineLevel="0" collapsed="false">
      <c r="A1983" s="17" t="n">
        <v>2378</v>
      </c>
      <c r="B1983" s="6"/>
      <c r="C1983" s="16" t="n">
        <v>0.0894968233725488</v>
      </c>
      <c r="D1983" s="16" t="n">
        <v>0.117466848484576</v>
      </c>
      <c r="E1983" s="16" t="n">
        <v>0.709827160493827</v>
      </c>
      <c r="F1983" s="16" t="n">
        <v>0.46829406834118</v>
      </c>
      <c r="G1983" s="18" t="n">
        <v>4.34154232822077E-011</v>
      </c>
      <c r="H1983" s="6"/>
      <c r="I1983" s="18" t="n">
        <v>-0.000367517161316302</v>
      </c>
      <c r="J1983" s="18" t="n">
        <v>-0.000422742506932902</v>
      </c>
      <c r="K1983" s="16" t="n">
        <v>0.66758024691358</v>
      </c>
      <c r="L1983" s="18" t="n">
        <v>4.12385170832916E-006</v>
      </c>
      <c r="M1983" s="16" t="n">
        <v>0.605876543209877</v>
      </c>
      <c r="N1983" s="18" t="n">
        <v>4.06813685928834E-005</v>
      </c>
      <c r="O1983" s="16" t="n">
        <v>0.172467481519216</v>
      </c>
      <c r="P1983" s="16" t="n">
        <v>-0.177838625491486</v>
      </c>
    </row>
    <row r="1984" customFormat="false" ht="15" hidden="false" customHeight="false" outlineLevel="0" collapsed="false">
      <c r="A1984" s="17" t="n">
        <v>2379</v>
      </c>
      <c r="B1984" s="6"/>
      <c r="C1984" s="16" t="n">
        <v>0.0891328200200811</v>
      </c>
      <c r="D1984" s="16" t="n">
        <v>0.117044704924479</v>
      </c>
      <c r="E1984" s="16" t="n">
        <v>0.709604938271605</v>
      </c>
      <c r="F1984" s="16" t="n">
        <v>0.467647299638912</v>
      </c>
      <c r="G1984" s="18" t="n">
        <v>4.45896442839639E-011</v>
      </c>
      <c r="H1984" s="6"/>
      <c r="I1984" s="18" t="n">
        <v>-0.00036578603709757</v>
      </c>
      <c r="J1984" s="18" t="n">
        <v>-0.000422205799569943</v>
      </c>
      <c r="K1984" s="16" t="n">
        <v>0.669012345679012</v>
      </c>
      <c r="L1984" s="18" t="n">
        <v>2.90514058719897E-006</v>
      </c>
      <c r="M1984" s="16" t="n">
        <v>0.578888888888889</v>
      </c>
      <c r="N1984" s="18" t="n">
        <v>0.000162259294959435</v>
      </c>
      <c r="O1984" s="16" t="n">
        <v>0.172236354783079</v>
      </c>
      <c r="P1984" s="16" t="n">
        <v>-0.180301921912129</v>
      </c>
    </row>
    <row r="1985" customFormat="false" ht="15" hidden="false" customHeight="false" outlineLevel="0" collapsed="false">
      <c r="A1985" s="17" t="n">
        <v>2380</v>
      </c>
      <c r="B1985" s="6"/>
      <c r="C1985" s="16" t="n">
        <v>0.0887676812716872</v>
      </c>
      <c r="D1985" s="16" t="n">
        <v>0.116621436740653</v>
      </c>
      <c r="E1985" s="16" t="n">
        <v>0.709679012345679</v>
      </c>
      <c r="F1985" s="16" t="n">
        <v>0.467045218188691</v>
      </c>
      <c r="G1985" s="18" t="n">
        <v>4.54924906537334E-011</v>
      </c>
      <c r="H1985" s="6"/>
      <c r="I1985" s="18" t="n">
        <v>-0.000363770093295977</v>
      </c>
      <c r="J1985" s="18" t="n">
        <v>-0.000421255125767911</v>
      </c>
      <c r="K1985" s="16" t="n">
        <v>0.669333333333333</v>
      </c>
      <c r="L1985" s="18" t="n">
        <v>2.02574284492816E-006</v>
      </c>
      <c r="M1985" s="16" t="n">
        <v>0.549827160493827</v>
      </c>
      <c r="N1985" s="16" t="n">
        <v>0.00120324772639423</v>
      </c>
      <c r="O1985" s="16" t="n">
        <v>0.172021171738889</v>
      </c>
      <c r="P1985" s="16" t="n">
        <v>-0.182508870816609</v>
      </c>
    </row>
    <row r="1986" customFormat="false" ht="15" hidden="false" customHeight="false" outlineLevel="0" collapsed="false">
      <c r="A1986" s="17" t="n">
        <v>2381</v>
      </c>
      <c r="B1986" s="6"/>
      <c r="C1986" s="16" t="n">
        <v>0.0884015389369373</v>
      </c>
      <c r="D1986" s="16" t="n">
        <v>0.116197236121392</v>
      </c>
      <c r="E1986" s="16" t="n">
        <v>0.709654320987654</v>
      </c>
      <c r="F1986" s="16" t="n">
        <v>0.466488601904888</v>
      </c>
      <c r="G1986" s="18" t="n">
        <v>4.61661487323617E-011</v>
      </c>
      <c r="H1986" s="6"/>
      <c r="I1986" s="18" t="n">
        <v>-0.000361792534028211</v>
      </c>
      <c r="J1986" s="18" t="n">
        <v>-0.000420138493446622</v>
      </c>
      <c r="K1986" s="16" t="n">
        <v>0.669530864197531</v>
      </c>
      <c r="L1986" s="18" t="n">
        <v>1.47597156155959E-006</v>
      </c>
      <c r="M1986" s="16" t="n">
        <v>0.538024691358025</v>
      </c>
      <c r="N1986" s="16" t="n">
        <v>0.00282410969964621</v>
      </c>
      <c r="O1986" s="16" t="n">
        <v>0.171822215971315</v>
      </c>
      <c r="P1986" s="16" t="n">
        <v>-0.184060880369869</v>
      </c>
    </row>
    <row r="1987" customFormat="false" ht="15" hidden="false" customHeight="false" outlineLevel="0" collapsed="false">
      <c r="A1987" s="17" t="n">
        <v>2382</v>
      </c>
      <c r="B1987" s="6"/>
      <c r="C1987" s="16" t="n">
        <v>0.0880374559387086</v>
      </c>
      <c r="D1987" s="16" t="n">
        <v>0.11577406968274</v>
      </c>
      <c r="E1987" s="16" t="n">
        <v>0.709851851851852</v>
      </c>
      <c r="F1987" s="16" t="n">
        <v>0.465939505820415</v>
      </c>
      <c r="G1987" s="18" t="n">
        <v>4.69826166297144E-011</v>
      </c>
      <c r="H1987" s="6"/>
      <c r="I1987" s="18" t="n">
        <v>-0.000360117123595499</v>
      </c>
      <c r="J1987" s="18" t="n">
        <v>-0.000419142637372507</v>
      </c>
      <c r="K1987" s="16" t="n">
        <v>0.668740740740741</v>
      </c>
      <c r="L1987" s="18" t="n">
        <v>1.20258475621398E-006</v>
      </c>
      <c r="M1987" s="16" t="n">
        <v>0.534469135802469</v>
      </c>
      <c r="N1987" s="16" t="n">
        <v>0.00497829079992894</v>
      </c>
      <c r="O1987" s="16" t="n">
        <v>0.171625927605422</v>
      </c>
      <c r="P1987" s="16" t="n">
        <v>-0.184800133441541</v>
      </c>
    </row>
    <row r="1988" customFormat="false" ht="15" hidden="false" customHeight="false" outlineLevel="0" collapsed="false">
      <c r="A1988" s="17" t="n">
        <v>2383</v>
      </c>
      <c r="B1988" s="6"/>
      <c r="C1988" s="16" t="n">
        <v>0.0876756752576857</v>
      </c>
      <c r="D1988" s="16" t="n">
        <v>0.115352583261614</v>
      </c>
      <c r="E1988" s="16" t="n">
        <v>0.709827160493827</v>
      </c>
      <c r="F1988" s="16" t="n">
        <v>0.465392630425275</v>
      </c>
      <c r="G1988" s="18" t="n">
        <v>4.77140963995128E-011</v>
      </c>
      <c r="H1988" s="6"/>
      <c r="I1988" s="18" t="n">
        <v>-0.000358689196614948</v>
      </c>
      <c r="J1988" s="18" t="n">
        <v>-0.000418335838214052</v>
      </c>
      <c r="K1988" s="16" t="n">
        <v>0.667703703703704</v>
      </c>
      <c r="L1988" s="18" t="n">
        <v>1.0662655848073E-006</v>
      </c>
      <c r="M1988" s="16" t="n">
        <v>0.538098765432099</v>
      </c>
      <c r="N1988" s="16" t="n">
        <v>0.00876703115654814</v>
      </c>
      <c r="O1988" s="16" t="n">
        <v>0.171430412763262</v>
      </c>
      <c r="P1988" s="16" t="n">
        <v>-0.185044923691019</v>
      </c>
    </row>
    <row r="1989" customFormat="false" ht="15" hidden="false" customHeight="false" outlineLevel="0" collapsed="false">
      <c r="A1989" s="17" t="n">
        <v>2384</v>
      </c>
      <c r="B1989" s="6"/>
      <c r="C1989" s="16" t="n">
        <v>0.0873170233256414</v>
      </c>
      <c r="D1989" s="16" t="n">
        <v>0.114934320457355</v>
      </c>
      <c r="E1989" s="16" t="n">
        <v>0.709654320987654</v>
      </c>
      <c r="F1989" s="16" t="n">
        <v>0.464860318050425</v>
      </c>
      <c r="G1989" s="18" t="n">
        <v>4.84775308765789E-011</v>
      </c>
      <c r="H1989" s="6"/>
      <c r="I1989" s="18" t="n">
        <v>-0.000357070268678951</v>
      </c>
      <c r="J1989" s="18" t="n">
        <v>-0.00041756923816059</v>
      </c>
      <c r="K1989" s="16" t="n">
        <v>0.668617283950617</v>
      </c>
      <c r="L1989" s="18" t="n">
        <v>8.87288916210879E-007</v>
      </c>
      <c r="M1989" s="16" t="n">
        <v>0.541432098765432</v>
      </c>
      <c r="N1989" s="16" t="n">
        <v>0.011201291136634</v>
      </c>
      <c r="O1989" s="16" t="n">
        <v>0.171240084929401</v>
      </c>
      <c r="P1989" s="16" t="n">
        <v>-0.185752099300615</v>
      </c>
    </row>
    <row r="1990" customFormat="false" ht="15" hidden="false" customHeight="false" outlineLevel="0" collapsed="false">
      <c r="A1990" s="17" t="n">
        <v>2385</v>
      </c>
      <c r="B1990" s="6"/>
      <c r="C1990" s="16" t="n">
        <v>0.0869622203588057</v>
      </c>
      <c r="D1990" s="16" t="n">
        <v>0.114519490792506</v>
      </c>
      <c r="E1990" s="16" t="n">
        <v>0.709555555555556</v>
      </c>
      <c r="F1990" s="16" t="n">
        <v>0.464331924374341</v>
      </c>
      <c r="G1990" s="18" t="n">
        <v>4.94280300980982E-011</v>
      </c>
      <c r="H1990" s="6"/>
      <c r="I1990" s="18" t="n">
        <v>-0.000355182915393985</v>
      </c>
      <c r="J1990" s="18" t="n">
        <v>-0.000416468855496452</v>
      </c>
      <c r="K1990" s="16" t="n">
        <v>0.669679012345679</v>
      </c>
      <c r="L1990" s="18" t="n">
        <v>7.59100371111884E-007</v>
      </c>
      <c r="M1990" s="16" t="n">
        <v>0.554864197530864</v>
      </c>
      <c r="N1990" s="16" t="n">
        <v>0.00644530047440495</v>
      </c>
      <c r="O1990" s="16" t="n">
        <v>0.171051139260631</v>
      </c>
      <c r="P1990" s="16" t="n">
        <v>-0.186548989715748</v>
      </c>
    </row>
    <row r="1991" customFormat="false" ht="15" hidden="false" customHeight="false" outlineLevel="0" collapsed="false">
      <c r="A1991" s="17" t="n">
        <v>2386</v>
      </c>
      <c r="B1991" s="6"/>
      <c r="C1991" s="16" t="n">
        <v>0.0866096061777459</v>
      </c>
      <c r="D1991" s="16" t="n">
        <v>0.114106563105852</v>
      </c>
      <c r="E1991" s="16" t="n">
        <v>0.70920987654321</v>
      </c>
      <c r="F1991" s="16" t="n">
        <v>0.463820265604418</v>
      </c>
      <c r="G1991" s="18" t="n">
        <v>5.03694901600353E-011</v>
      </c>
      <c r="H1991" s="6"/>
      <c r="I1991" s="18" t="n">
        <v>-0.000353025624173926</v>
      </c>
      <c r="J1991" s="18" t="n">
        <v>-0.000414929217023523</v>
      </c>
      <c r="K1991" s="16" t="n">
        <v>0.670814814814815</v>
      </c>
      <c r="L1991" s="18" t="n">
        <v>6.61430605937408E-007</v>
      </c>
      <c r="M1991" s="16" t="n">
        <v>0.570864197530864</v>
      </c>
      <c r="N1991" s="16" t="n">
        <v>0.00232726745014064</v>
      </c>
      <c r="O1991" s="16" t="n">
        <v>0.170868159756913</v>
      </c>
      <c r="P1991" s="16" t="n">
        <v>-0.187503208446992</v>
      </c>
    </row>
    <row r="1992" customFormat="false" ht="15" hidden="false" customHeight="false" outlineLevel="0" collapsed="false">
      <c r="A1992" s="17" t="n">
        <v>2387</v>
      </c>
      <c r="B1992" s="6"/>
      <c r="C1992" s="16" t="n">
        <v>0.086258705957115</v>
      </c>
      <c r="D1992" s="16" t="n">
        <v>0.113694123864325</v>
      </c>
      <c r="E1992" s="16" t="n">
        <v>0.709037037037037</v>
      </c>
      <c r="F1992" s="16" t="n">
        <v>0.46331535758968</v>
      </c>
      <c r="G1992" s="18" t="n">
        <v>5.13812507855511E-011</v>
      </c>
      <c r="H1992" s="6"/>
      <c r="I1992" s="18" t="n">
        <v>-0.0003504507033718</v>
      </c>
      <c r="J1992" s="18" t="n">
        <v>-0.000412995402952758</v>
      </c>
      <c r="K1992" s="16" t="n">
        <v>0.672493827160494</v>
      </c>
      <c r="L1992" s="18" t="n">
        <v>5.23172483805715E-007</v>
      </c>
      <c r="M1992" s="16" t="n">
        <v>0.587851851851852</v>
      </c>
      <c r="N1992" s="18" t="n">
        <v>0.000971789567950816</v>
      </c>
      <c r="O1992" s="16" t="n">
        <v>0.170687577127186</v>
      </c>
      <c r="P1992" s="16" t="n">
        <v>-0.18891039841876</v>
      </c>
    </row>
    <row r="1993" customFormat="false" ht="15" hidden="false" customHeight="false" outlineLevel="0" collapsed="false">
      <c r="A1993" s="17" t="n">
        <v>2388</v>
      </c>
      <c r="B1993" s="6"/>
      <c r="C1993" s="16" t="n">
        <v>0.0859091137168796</v>
      </c>
      <c r="D1993" s="16" t="n">
        <v>0.113281058519153</v>
      </c>
      <c r="E1993" s="16" t="n">
        <v>0.709111111111111</v>
      </c>
      <c r="F1993" s="16" t="n">
        <v>0.462803116358918</v>
      </c>
      <c r="G1993" s="18" t="n">
        <v>5.2456373244738E-011</v>
      </c>
      <c r="H1993" s="6"/>
      <c r="I1993" s="18" t="n">
        <v>-0.00034760152965448</v>
      </c>
      <c r="J1993" s="18" t="n">
        <v>-0.000410907536183571</v>
      </c>
      <c r="K1993" s="16" t="n">
        <v>0.675111111111111</v>
      </c>
      <c r="L1993" s="18" t="n">
        <v>3.54375905506691E-007</v>
      </c>
      <c r="M1993" s="16" t="n">
        <v>0.600197530864198</v>
      </c>
      <c r="N1993" s="18" t="n">
        <v>0.000425341303342785</v>
      </c>
      <c r="O1993" s="16" t="n">
        <v>0.170504354162041</v>
      </c>
      <c r="P1993" s="16" t="n">
        <v>-0.191048532798581</v>
      </c>
    </row>
    <row r="1994" customFormat="false" ht="15" hidden="false" customHeight="false" outlineLevel="0" collapsed="false">
      <c r="A1994" s="17" t="n">
        <v>2389</v>
      </c>
      <c r="B1994" s="6"/>
      <c r="C1994" s="16" t="n">
        <v>0.0855606816717535</v>
      </c>
      <c r="D1994" s="16" t="n">
        <v>0.112867963374148</v>
      </c>
      <c r="E1994" s="16" t="n">
        <v>0.70920987654321</v>
      </c>
      <c r="F1994" s="16" t="n">
        <v>0.462282832426621</v>
      </c>
      <c r="G1994" s="18" t="n">
        <v>5.34955138337306E-011</v>
      </c>
      <c r="H1994" s="6"/>
      <c r="I1994" s="18" t="n">
        <v>-0.000344778823237757</v>
      </c>
      <c r="J1994" s="18" t="n">
        <v>-0.000408915053994185</v>
      </c>
      <c r="K1994" s="16" t="n">
        <v>0.678567901234568</v>
      </c>
      <c r="L1994" s="18" t="n">
        <v>2.34232492935695E-007</v>
      </c>
      <c r="M1994" s="16" t="n">
        <v>0.592543209876543</v>
      </c>
      <c r="N1994" s="18" t="n">
        <v>0.000363102890356957</v>
      </c>
      <c r="O1994" s="16" t="n">
        <v>0.170318236306053</v>
      </c>
      <c r="P1994" s="16" t="n">
        <v>-0.193538573958148</v>
      </c>
    </row>
    <row r="1995" customFormat="false" ht="15" hidden="false" customHeight="false" outlineLevel="0" collapsed="false">
      <c r="A1995" s="17" t="n">
        <v>2390</v>
      </c>
      <c r="B1995" s="6"/>
      <c r="C1995" s="16" t="n">
        <v>0.0852141310260711</v>
      </c>
      <c r="D1995" s="16" t="n">
        <v>0.112456677105067</v>
      </c>
      <c r="E1995" s="16" t="n">
        <v>0.709037037037037</v>
      </c>
      <c r="F1995" s="16" t="n">
        <v>0.461765488665032</v>
      </c>
      <c r="G1995" s="18" t="n">
        <v>5.4618218028714E-011</v>
      </c>
      <c r="H1995" s="6"/>
      <c r="I1995" s="18" t="n">
        <v>-0.00034229370144525</v>
      </c>
      <c r="J1995" s="18" t="n">
        <v>-0.000407336204239076</v>
      </c>
      <c r="K1995" s="16" t="n">
        <v>0.681703703703704</v>
      </c>
      <c r="L1995" s="18" t="n">
        <v>1.51851374117593E-007</v>
      </c>
      <c r="M1995" s="16" t="n">
        <v>0.572567901234568</v>
      </c>
      <c r="N1995" s="16" t="n">
        <v>0.00104565861966428</v>
      </c>
      <c r="O1995" s="16" t="n">
        <v>0.170133152142855</v>
      </c>
      <c r="P1995" s="16" t="n">
        <v>-0.195790562290668</v>
      </c>
    </row>
    <row r="1996" customFormat="false" ht="15" hidden="false" customHeight="false" outlineLevel="0" collapsed="false">
      <c r="A1996" s="17" t="n">
        <v>2391</v>
      </c>
      <c r="B1996" s="6"/>
      <c r="C1996" s="16" t="n">
        <v>0.0848704361710464</v>
      </c>
      <c r="D1996" s="16" t="n">
        <v>0.112047813188105</v>
      </c>
      <c r="E1996" s="16" t="n">
        <v>0.708987654320988</v>
      </c>
      <c r="F1996" s="16" t="n">
        <v>0.461241008480558</v>
      </c>
      <c r="G1996" s="18" t="n">
        <v>5.57108420054001E-011</v>
      </c>
      <c r="H1996" s="6"/>
      <c r="I1996" s="18" t="n">
        <v>-0.000340083186470513</v>
      </c>
      <c r="J1996" s="18" t="n">
        <v>-0.000406069588685094</v>
      </c>
      <c r="K1996" s="16" t="n">
        <v>0.683234567901235</v>
      </c>
      <c r="L1996" s="18" t="n">
        <v>9.47185422427128E-008</v>
      </c>
      <c r="M1996" s="16" t="n">
        <v>0.567950617283951</v>
      </c>
      <c r="N1996" s="16" t="n">
        <v>0.00150758017323198</v>
      </c>
      <c r="O1996" s="16" t="n">
        <v>0.16994549648175</v>
      </c>
      <c r="P1996" s="16" t="n">
        <v>-0.197734728285828</v>
      </c>
    </row>
    <row r="1997" customFormat="false" ht="15" hidden="false" customHeight="false" outlineLevel="0" collapsed="false">
      <c r="A1997" s="17" t="n">
        <v>2392</v>
      </c>
      <c r="B1997" s="6"/>
      <c r="C1997" s="16" t="n">
        <v>0.0845322357370345</v>
      </c>
      <c r="D1997" s="16" t="n">
        <v>0.111643236303667</v>
      </c>
      <c r="E1997" s="16" t="n">
        <v>0.709185185185185</v>
      </c>
      <c r="F1997" s="16" t="n">
        <v>0.46068099590263</v>
      </c>
      <c r="G1997" s="18" t="n">
        <v>5.71858908763187E-011</v>
      </c>
      <c r="H1997" s="6"/>
      <c r="I1997" s="18" t="n">
        <v>-0.000338178148552488</v>
      </c>
      <c r="J1997" s="18" t="n">
        <v>-0.000404819946381554</v>
      </c>
      <c r="K1997" s="16" t="n">
        <v>0.68362962962963</v>
      </c>
      <c r="L1997" s="18" t="n">
        <v>7.44092489523381E-008</v>
      </c>
      <c r="M1997" s="16" t="n">
        <v>0.561456790123457</v>
      </c>
      <c r="N1997" s="16" t="n">
        <v>0.00205599322060914</v>
      </c>
      <c r="O1997" s="16" t="n">
        <v>0.169745107146748</v>
      </c>
      <c r="P1997" s="16" t="n">
        <v>-0.198343580769091</v>
      </c>
    </row>
    <row r="1998" customFormat="false" ht="15" hidden="false" customHeight="false" outlineLevel="0" collapsed="false">
      <c r="A1998" s="17" t="n">
        <v>2393</v>
      </c>
      <c r="B1998" s="6"/>
      <c r="C1998" s="16" t="n">
        <v>0.0841986922226219</v>
      </c>
      <c r="D1998" s="16" t="n">
        <v>0.111242455772996</v>
      </c>
      <c r="E1998" s="16" t="n">
        <v>0.709012345679012</v>
      </c>
      <c r="F1998" s="16" t="n">
        <v>0.460095368603069</v>
      </c>
      <c r="G1998" s="18" t="n">
        <v>5.8665897238302E-011</v>
      </c>
      <c r="H1998" s="6"/>
      <c r="I1998" s="18" t="n">
        <v>-0.000336455116344298</v>
      </c>
      <c r="J1998" s="18" t="n">
        <v>-0.000403560453553057</v>
      </c>
      <c r="K1998" s="16" t="n">
        <v>0.683481481481482</v>
      </c>
      <c r="L1998" s="18" t="n">
        <v>6.70527256908509E-008</v>
      </c>
      <c r="M1998" s="16" t="n">
        <v>0.548913580246914</v>
      </c>
      <c r="N1998" s="16" t="n">
        <v>0.00350781166259895</v>
      </c>
      <c r="O1998" s="16" t="n">
        <v>0.169535529570226</v>
      </c>
      <c r="P1998" s="16" t="n">
        <v>-0.19800141962544</v>
      </c>
    </row>
    <row r="1999" customFormat="false" ht="15" hidden="false" customHeight="false" outlineLevel="0" collapsed="false">
      <c r="A1999" s="17" t="n">
        <v>2394</v>
      </c>
      <c r="B1999" s="6"/>
      <c r="C1999" s="16" t="n">
        <v>0.0838681047635937</v>
      </c>
      <c r="D1999" s="16" t="n">
        <v>0.110843338091906</v>
      </c>
      <c r="E1999" s="16" t="n">
        <v>0.70879012345679</v>
      </c>
      <c r="F1999" s="16" t="n">
        <v>0.45949725857733</v>
      </c>
      <c r="G1999" s="18" t="n">
        <v>6.04765666887017E-011</v>
      </c>
      <c r="H1999" s="6"/>
      <c r="I1999" s="18" t="n">
        <v>-0.000334362016015293</v>
      </c>
      <c r="J1999" s="18" t="n">
        <v>-0.000402231318462471</v>
      </c>
      <c r="K1999" s="16" t="n">
        <v>0.683061728395062</v>
      </c>
      <c r="L1999" s="18" t="n">
        <v>5.06738496283193E-008</v>
      </c>
      <c r="M1999" s="16" t="n">
        <v>0.544024691358025</v>
      </c>
      <c r="N1999" s="16" t="n">
        <v>0.00350692545573982</v>
      </c>
      <c r="O1999" s="16" t="n">
        <v>0.169321461075402</v>
      </c>
      <c r="P1999" s="16" t="n">
        <v>-0.198405516168539</v>
      </c>
    </row>
    <row r="2000" customFormat="false" ht="15" hidden="false" customHeight="false" outlineLevel="0" collapsed="false">
      <c r="A2000" s="17" t="n">
        <v>2395</v>
      </c>
      <c r="B2000" s="6"/>
      <c r="C2000" s="16" t="n">
        <v>0.0835395285199073</v>
      </c>
      <c r="D2000" s="16" t="n">
        <v>0.110445588987608</v>
      </c>
      <c r="E2000" s="16" t="n">
        <v>0.708641975308642</v>
      </c>
      <c r="F2000" s="16" t="n">
        <v>0.45890336600602</v>
      </c>
      <c r="G2000" s="18" t="n">
        <v>6.23712284023135E-011</v>
      </c>
      <c r="H2000" s="6"/>
      <c r="I2000" s="18" t="n">
        <v>-0.000332230550961545</v>
      </c>
      <c r="J2000" s="18" t="n">
        <v>-0.000400978395508639</v>
      </c>
      <c r="K2000" s="16" t="n">
        <v>0.683530864197531</v>
      </c>
      <c r="L2000" s="18" t="n">
        <v>3.84511883496086E-008</v>
      </c>
      <c r="M2000" s="16" t="n">
        <v>0.551382716049383</v>
      </c>
      <c r="N2000" s="16" t="n">
        <v>0.00135738433757877</v>
      </c>
      <c r="O2000" s="16" t="n">
        <v>0.169108878327654</v>
      </c>
      <c r="P2000" s="16" t="n">
        <v>-0.198702143416029</v>
      </c>
    </row>
    <row r="2001" customFormat="false" ht="15" hidden="false" customHeight="false" outlineLevel="0" collapsed="false">
      <c r="A2001" s="17" t="n">
        <v>2396</v>
      </c>
      <c r="B2001" s="6"/>
      <c r="C2001" s="16" t="n">
        <v>0.0832093458340767</v>
      </c>
      <c r="D2001" s="16" t="n">
        <v>0.11004775027216</v>
      </c>
      <c r="E2001" s="16" t="n">
        <v>0.708493827160494</v>
      </c>
      <c r="F2001" s="16" t="n">
        <v>0.458370975948178</v>
      </c>
      <c r="G2001" s="18" t="n">
        <v>6.38979310332169E-011</v>
      </c>
      <c r="H2001" s="6"/>
      <c r="I2001" s="18" t="n">
        <v>-0.000330489296761953</v>
      </c>
      <c r="J2001" s="18" t="n">
        <v>-0.000400028289754245</v>
      </c>
      <c r="K2001" s="16" t="n">
        <v>0.683481481481482</v>
      </c>
      <c r="L2001" s="18" t="n">
        <v>3.28674970952804E-008</v>
      </c>
      <c r="M2001" s="16" t="n">
        <v>0.555703703703704</v>
      </c>
      <c r="N2001" s="18" t="n">
        <v>0.000758225679047251</v>
      </c>
      <c r="O2001" s="16" t="n">
        <v>0.168918290225794</v>
      </c>
      <c r="P2001" s="16" t="n">
        <v>-0.197927408076928</v>
      </c>
    </row>
    <row r="2002" customFormat="false" ht="15" hidden="false" customHeight="false" outlineLevel="0" collapsed="false">
      <c r="A2002" s="17" t="n">
        <v>2397</v>
      </c>
      <c r="B2002" s="6"/>
      <c r="C2002" s="16" t="n">
        <v>0.0828788124153968</v>
      </c>
      <c r="D2002" s="16" t="n">
        <v>0.10964834799566</v>
      </c>
      <c r="E2002" s="16" t="n">
        <v>0.70837037037037</v>
      </c>
      <c r="F2002" s="16" t="n">
        <v>0.457865844480545</v>
      </c>
      <c r="G2002" s="18" t="n">
        <v>6.57383048313732E-011</v>
      </c>
      <c r="H2002" s="6"/>
      <c r="I2002" s="18" t="n">
        <v>-0.000328873993296891</v>
      </c>
      <c r="J2002" s="18" t="n">
        <v>-0.000399450930545259</v>
      </c>
      <c r="K2002" s="16" t="n">
        <v>0.683333333333333</v>
      </c>
      <c r="L2002" s="18" t="n">
        <v>2.57968427868911E-008</v>
      </c>
      <c r="M2002" s="16" t="n">
        <v>0.553382716049383</v>
      </c>
      <c r="N2002" s="18" t="n">
        <v>0.000677672373988554</v>
      </c>
      <c r="O2002" s="16" t="n">
        <v>0.168737442793651</v>
      </c>
      <c r="P2002" s="16" t="n">
        <v>-0.19692266278327</v>
      </c>
    </row>
    <row r="2003" customFormat="false" ht="15" hidden="false" customHeight="false" outlineLevel="0" collapsed="false">
      <c r="A2003" s="17" t="n">
        <v>2398</v>
      </c>
      <c r="B2003" s="6"/>
      <c r="C2003" s="16" t="n">
        <v>0.0825501001298207</v>
      </c>
      <c r="D2003" s="16" t="n">
        <v>0.109249156334743</v>
      </c>
      <c r="E2003" s="16" t="n">
        <v>0.708444444444444</v>
      </c>
      <c r="F2003" s="16" t="n">
        <v>0.45736990467715</v>
      </c>
      <c r="G2003" s="18" t="n">
        <v>6.76908087247692E-011</v>
      </c>
      <c r="H2003" s="6"/>
      <c r="I2003" s="18" t="n">
        <v>-0.000327496975808335</v>
      </c>
      <c r="J2003" s="18" t="n">
        <v>-0.000399390412376517</v>
      </c>
      <c r="K2003" s="16" t="n">
        <v>0.683111111111111</v>
      </c>
      <c r="L2003" s="18" t="n">
        <v>2.03143137776029E-008</v>
      </c>
      <c r="M2003" s="16" t="n">
        <v>0.554987654320988</v>
      </c>
      <c r="N2003" s="18" t="n">
        <v>0.000565476481109227</v>
      </c>
      <c r="O2003" s="16" t="n">
        <v>0.168559869585324</v>
      </c>
      <c r="P2003" s="16" t="n">
        <v>-0.19576862070655</v>
      </c>
    </row>
    <row r="2004" customFormat="false" ht="15" hidden="false" customHeight="false" outlineLevel="0" collapsed="false">
      <c r="A2004" s="17" t="n">
        <v>2399</v>
      </c>
      <c r="B2004" s="6"/>
      <c r="C2004" s="16" t="n">
        <v>0.0822208332322682</v>
      </c>
      <c r="D2004" s="16" t="n">
        <v>0.108849629828602</v>
      </c>
      <c r="E2004" s="16" t="n">
        <v>0.708296296296296</v>
      </c>
      <c r="F2004" s="16" t="n">
        <v>0.456928160255567</v>
      </c>
      <c r="G2004" s="18" t="n">
        <v>6.94214048424328E-011</v>
      </c>
      <c r="H2004" s="6"/>
      <c r="I2004" s="18" t="n">
        <v>-0.000326550127347254</v>
      </c>
      <c r="J2004" s="18" t="n">
        <v>-0.000399934965378237</v>
      </c>
      <c r="K2004" s="16" t="n">
        <v>0.683135802469136</v>
      </c>
      <c r="L2004" s="18" t="n">
        <v>1.7600167562732E-008</v>
      </c>
      <c r="M2004" s="16" t="n">
        <v>0.558296296296296</v>
      </c>
      <c r="N2004" s="18" t="n">
        <v>0.000642455411291679</v>
      </c>
      <c r="O2004" s="16" t="n">
        <v>0.168401687426717</v>
      </c>
      <c r="P2004" s="16" t="n">
        <v>-0.194335182847205</v>
      </c>
    </row>
    <row r="2005" customFormat="false" ht="15" hidden="false" customHeight="false" outlineLevel="0" collapsed="false">
      <c r="A2005" s="17" t="n">
        <v>2400</v>
      </c>
      <c r="B2005" s="6"/>
      <c r="C2005" s="16" t="n">
        <v>0.0818925363804335</v>
      </c>
      <c r="D2005" s="16" t="n">
        <v>0.108450360149474</v>
      </c>
      <c r="E2005" s="16" t="n">
        <v>0.707975308641975</v>
      </c>
      <c r="F2005" s="16" t="n">
        <v>0.456528213401705</v>
      </c>
      <c r="G2005" s="18" t="n">
        <v>7.06994295401928E-011</v>
      </c>
      <c r="H2005" s="6"/>
      <c r="I2005" s="18" t="n">
        <v>-0.000325674898479136</v>
      </c>
      <c r="J2005" s="18" t="n">
        <v>-0.000400515183215341</v>
      </c>
      <c r="K2005" s="16" t="n">
        <v>0.682962962962963</v>
      </c>
      <c r="L2005" s="18" t="n">
        <v>1.62307634697111E-008</v>
      </c>
      <c r="M2005" s="16" t="n">
        <v>0.562197530864198</v>
      </c>
      <c r="N2005" s="18" t="n">
        <v>0.000774344770082375</v>
      </c>
      <c r="O2005" s="16" t="n">
        <v>0.168258461137359</v>
      </c>
      <c r="P2005" s="16" t="n">
        <v>-0.193074056696399</v>
      </c>
    </row>
    <row r="2006" customFormat="false" ht="15" hidden="false" customHeight="false" outlineLevel="0" collapsed="false">
      <c r="A2006" s="17" t="n">
        <v>2401</v>
      </c>
      <c r="B2006" s="6"/>
      <c r="C2006" s="16" t="n">
        <v>0.0815681598386645</v>
      </c>
      <c r="D2006" s="16" t="n">
        <v>0.108052019796932</v>
      </c>
      <c r="E2006" s="16" t="n">
        <v>0.707876543209877</v>
      </c>
      <c r="F2006" s="16" t="n">
        <v>0.456128743709225</v>
      </c>
      <c r="G2006" s="18" t="n">
        <v>7.23539305891502E-011</v>
      </c>
      <c r="H2006" s="6"/>
      <c r="I2006" s="18" t="n">
        <v>-0.000324640794849526</v>
      </c>
      <c r="J2006" s="18" t="n">
        <v>-0.00040106281132594</v>
      </c>
      <c r="K2006" s="16" t="n">
        <v>0.683481481481482</v>
      </c>
      <c r="L2006" s="18" t="n">
        <v>1.39035388887746E-008</v>
      </c>
      <c r="M2006" s="16" t="n">
        <v>0.575679012345679</v>
      </c>
      <c r="N2006" s="18" t="n">
        <v>0.000353019864812653</v>
      </c>
      <c r="O2006" s="16" t="n">
        <v>0.168115395087568</v>
      </c>
      <c r="P2006" s="16" t="n">
        <v>-0.192265509209614</v>
      </c>
    </row>
    <row r="2007" customFormat="false" ht="15" hidden="false" customHeight="false" outlineLevel="0" collapsed="false">
      <c r="A2007" s="17" t="n">
        <v>2402</v>
      </c>
      <c r="B2007" s="6"/>
      <c r="C2007" s="16" t="n">
        <v>0.0812457126971049</v>
      </c>
      <c r="D2007" s="16" t="n">
        <v>0.107652199111013</v>
      </c>
      <c r="E2007" s="16" t="n">
        <v>0.707802469135803</v>
      </c>
      <c r="F2007" s="16" t="n">
        <v>0.455736551410487</v>
      </c>
      <c r="G2007" s="18" t="n">
        <v>7.41029991611281E-011</v>
      </c>
      <c r="H2007" s="6"/>
      <c r="I2007" s="18" t="n">
        <v>-0.000323675698231315</v>
      </c>
      <c r="J2007" s="18" t="n">
        <v>-0.000401554312557218</v>
      </c>
      <c r="K2007" s="16" t="n">
        <v>0.684197530864198</v>
      </c>
      <c r="L2007" s="18" t="n">
        <v>1.22527560978609E-008</v>
      </c>
      <c r="M2007" s="16" t="n">
        <v>0.58758024691358</v>
      </c>
      <c r="N2007" s="18" t="n">
        <v>0.000235999011281439</v>
      </c>
      <c r="O2007" s="16" t="n">
        <v>0.167974925027672</v>
      </c>
      <c r="P2007" s="16" t="n">
        <v>-0.190915201804235</v>
      </c>
    </row>
    <row r="2008" customFormat="false" ht="15" hidden="false" customHeight="false" outlineLevel="0" collapsed="false">
      <c r="A2008" s="17" t="n">
        <v>2403</v>
      </c>
      <c r="B2008" s="6"/>
      <c r="C2008" s="16" t="n">
        <v>0.0809235890595233</v>
      </c>
      <c r="D2008" s="16" t="n">
        <v>0.107250687956243</v>
      </c>
      <c r="E2008" s="16" t="n">
        <v>0.707679012345679</v>
      </c>
      <c r="F2008" s="16" t="n">
        <v>0.455345591931708</v>
      </c>
      <c r="G2008" s="18" t="n">
        <v>7.57583864072908E-011</v>
      </c>
      <c r="H2008" s="6"/>
      <c r="I2008" s="18" t="n">
        <v>-0.000322452105345411</v>
      </c>
      <c r="J2008" s="18" t="n">
        <v>-0.000401682713379697</v>
      </c>
      <c r="K2008" s="16" t="n">
        <v>0.684740740740741</v>
      </c>
      <c r="L2008" s="18" t="n">
        <v>1.02714152127903E-008</v>
      </c>
      <c r="M2008" s="16" t="n">
        <v>0.59158024691358</v>
      </c>
      <c r="N2008" s="18" t="n">
        <v>0.000200615201935594</v>
      </c>
      <c r="O2008" s="16" t="n">
        <v>0.167834886337703</v>
      </c>
      <c r="P2008" s="16" t="n">
        <v>-0.189872981231904</v>
      </c>
    </row>
    <row r="2009" customFormat="false" ht="15" hidden="false" customHeight="false" outlineLevel="0" collapsed="false">
      <c r="A2009" s="17" t="n">
        <v>2404</v>
      </c>
      <c r="B2009" s="6"/>
      <c r="C2009" s="16" t="n">
        <v>0.0806035529287394</v>
      </c>
      <c r="D2009" s="16" t="n">
        <v>0.106847462797974</v>
      </c>
      <c r="E2009" s="16" t="n">
        <v>0.707308641975309</v>
      </c>
      <c r="F2009" s="16" t="n">
        <v>0.454910502538444</v>
      </c>
      <c r="G2009" s="18" t="n">
        <v>7.76949788956293E-011</v>
      </c>
      <c r="H2009" s="6"/>
      <c r="I2009" s="18" t="n">
        <v>-0.000320747596256257</v>
      </c>
      <c r="J2009" s="18" t="n">
        <v>-0.000401602432457226</v>
      </c>
      <c r="K2009" s="16" t="n">
        <v>0.686666666666667</v>
      </c>
      <c r="L2009" s="18" t="n">
        <v>6.68318374294055E-009</v>
      </c>
      <c r="M2009" s="16" t="n">
        <v>0.600888888888889</v>
      </c>
      <c r="N2009" s="18" t="n">
        <v>7.38000614457297E-005</v>
      </c>
      <c r="O2009" s="16" t="n">
        <v>0.167679028704568</v>
      </c>
      <c r="P2009" s="16" t="n">
        <v>-0.190066497056845</v>
      </c>
    </row>
    <row r="2010" customFormat="false" ht="15" hidden="false" customHeight="false" outlineLevel="0" collapsed="false">
      <c r="A2010" s="17" t="n">
        <v>2405</v>
      </c>
      <c r="B2010" s="6"/>
      <c r="C2010" s="16" t="n">
        <v>0.0802829504103568</v>
      </c>
      <c r="D2010" s="16" t="n">
        <v>0.106441982434578</v>
      </c>
      <c r="E2010" s="16" t="n">
        <v>0.707086419753086</v>
      </c>
      <c r="F2010" s="16" t="n">
        <v>0.454490743274257</v>
      </c>
      <c r="G2010" s="18" t="n">
        <v>7.98072633493219E-011</v>
      </c>
      <c r="H2010" s="6"/>
      <c r="I2010" s="18" t="n">
        <v>-0.000319084022785639</v>
      </c>
      <c r="J2010" s="18" t="n">
        <v>-0.000401430531597324</v>
      </c>
      <c r="K2010" s="16" t="n">
        <v>0.68879012345679</v>
      </c>
      <c r="L2010" s="18" t="n">
        <v>4.21227067820638E-009</v>
      </c>
      <c r="M2010" s="16" t="n">
        <v>0.606740740740741</v>
      </c>
      <c r="N2010" s="18" t="n">
        <v>2.50932793803831E-005</v>
      </c>
      <c r="O2010" s="16" t="n">
        <v>0.167528650709667</v>
      </c>
      <c r="P2010" s="16" t="n">
        <v>-0.190457539401835</v>
      </c>
    </row>
    <row r="2011" customFormat="false" ht="15" hidden="false" customHeight="false" outlineLevel="0" collapsed="false">
      <c r="A2011" s="17" t="n">
        <v>2406</v>
      </c>
      <c r="B2011" s="6"/>
      <c r="C2011" s="16" t="n">
        <v>0.0799610137346845</v>
      </c>
      <c r="D2011" s="16" t="n">
        <v>0.106036770991215</v>
      </c>
      <c r="E2011" s="16" t="n">
        <v>0.706864197530864</v>
      </c>
      <c r="F2011" s="16" t="n">
        <v>0.454122486051901</v>
      </c>
      <c r="G2011" s="18" t="n">
        <v>8.13430480731832E-011</v>
      </c>
      <c r="H2011" s="6"/>
      <c r="I2011" s="18" t="n">
        <v>-0.000317439722813959</v>
      </c>
      <c r="J2011" s="18" t="n">
        <v>-0.000401141416932142</v>
      </c>
      <c r="K2011" s="16" t="n">
        <v>0.690666666666667</v>
      </c>
      <c r="L2011" s="18" t="n">
        <v>2.84861584473917E-009</v>
      </c>
      <c r="M2011" s="16" t="n">
        <v>0.60841975308642</v>
      </c>
      <c r="N2011" s="18" t="n">
        <v>1.39070410215693E-005</v>
      </c>
      <c r="O2011" s="16" t="n">
        <v>0.167396713597385</v>
      </c>
      <c r="P2011" s="16" t="n">
        <v>-0.191134301968505</v>
      </c>
    </row>
    <row r="2012" customFormat="false" ht="15" hidden="false" customHeight="false" outlineLevel="0" collapsed="false">
      <c r="A2012" s="17" t="n">
        <v>2407</v>
      </c>
      <c r="B2012" s="6"/>
      <c r="C2012" s="16" t="n">
        <v>0.0796421148387366</v>
      </c>
      <c r="D2012" s="16" t="n">
        <v>0.105632510206565</v>
      </c>
      <c r="E2012" s="16" t="n">
        <v>0.706666666666667</v>
      </c>
      <c r="F2012" s="16" t="n">
        <v>0.453731566087766</v>
      </c>
      <c r="G2012" s="18" t="n">
        <v>8.34176099820247E-011</v>
      </c>
      <c r="H2012" s="6"/>
      <c r="I2012" s="18" t="n">
        <v>-0.000315878262950489</v>
      </c>
      <c r="J2012" s="18" t="n">
        <v>-0.000400852517269428</v>
      </c>
      <c r="K2012" s="16" t="n">
        <v>0.692049382716049</v>
      </c>
      <c r="L2012" s="18" t="n">
        <v>1.84759545476397E-009</v>
      </c>
      <c r="M2012" s="16" t="n">
        <v>0.610320987654321</v>
      </c>
      <c r="N2012" s="18" t="n">
        <v>1.70130891894681E-005</v>
      </c>
      <c r="O2012" s="16" t="n">
        <v>0.167256647164673</v>
      </c>
      <c r="P2012" s="16" t="n">
        <v>-0.191871861184906</v>
      </c>
    </row>
    <row r="2013" customFormat="false" ht="15" hidden="false" customHeight="false" outlineLevel="0" collapsed="false">
      <c r="A2013" s="17" t="n">
        <v>2408</v>
      </c>
      <c r="B2013" s="6"/>
      <c r="C2013" s="16" t="n">
        <v>0.079326061103392</v>
      </c>
      <c r="D2013" s="16" t="n">
        <v>0.105229866761474</v>
      </c>
      <c r="E2013" s="16" t="n">
        <v>0.706740740740741</v>
      </c>
      <c r="F2013" s="16" t="n">
        <v>0.453330186964819</v>
      </c>
      <c r="G2013" s="18" t="n">
        <v>8.57918876261356E-011</v>
      </c>
      <c r="H2013" s="6"/>
      <c r="I2013" s="18" t="n">
        <v>-0.000314418200462756</v>
      </c>
      <c r="J2013" s="18" t="n">
        <v>-0.000400372106316066</v>
      </c>
      <c r="K2013" s="16" t="n">
        <v>0.692074074074074</v>
      </c>
      <c r="L2013" s="18" t="n">
        <v>1.3141614247216E-009</v>
      </c>
      <c r="M2013" s="16" t="n">
        <v>0.607061728395062</v>
      </c>
      <c r="N2013" s="18" t="n">
        <v>7.6094761716786E-005</v>
      </c>
      <c r="O2013" s="16" t="n">
        <v>0.167112822682361</v>
      </c>
      <c r="P2013" s="16" t="n">
        <v>-0.192211905524617</v>
      </c>
    </row>
    <row r="2014" customFormat="false" ht="15" hidden="false" customHeight="false" outlineLevel="0" collapsed="false">
      <c r="A2014" s="17" t="n">
        <v>2409</v>
      </c>
      <c r="B2014" s="6"/>
      <c r="C2014" s="16" t="n">
        <v>0.0790116666592381</v>
      </c>
      <c r="D2014" s="16" t="n">
        <v>0.104830548036415</v>
      </c>
      <c r="E2014" s="16" t="n">
        <v>0.706543209876543</v>
      </c>
      <c r="F2014" s="16" t="n">
        <v>0.452950426848665</v>
      </c>
      <c r="G2014" s="18" t="n">
        <v>8.77579762475227E-011</v>
      </c>
      <c r="H2014" s="6"/>
      <c r="I2014" s="18" t="n">
        <v>-0.000312601208598304</v>
      </c>
      <c r="J2014" s="18" t="n">
        <v>-0.000399569024317315</v>
      </c>
      <c r="K2014" s="16" t="n">
        <v>0.694271604938272</v>
      </c>
      <c r="L2014" s="18" t="n">
        <v>9.16462011983895E-010</v>
      </c>
      <c r="M2014" s="16" t="n">
        <v>0.593654320987654</v>
      </c>
      <c r="N2014" s="16" t="n">
        <v>0.00105069063238592</v>
      </c>
      <c r="O2014" s="16" t="n">
        <v>0.166976735024481</v>
      </c>
      <c r="P2014" s="16" t="n">
        <v>-0.193035330685491</v>
      </c>
    </row>
    <row r="2015" customFormat="false" ht="15" hidden="false" customHeight="false" outlineLevel="0" collapsed="false">
      <c r="A2015" s="17" t="n">
        <v>2410</v>
      </c>
      <c r="B2015" s="6"/>
      <c r="C2015" s="16" t="n">
        <v>0.0786998723066788</v>
      </c>
      <c r="D2015" s="16" t="n">
        <v>0.104432953354401</v>
      </c>
      <c r="E2015" s="16" t="n">
        <v>0.706345679012346</v>
      </c>
      <c r="F2015" s="16" t="n">
        <v>0.452550787563709</v>
      </c>
      <c r="G2015" s="18" t="n">
        <v>9.01540504636531E-011</v>
      </c>
      <c r="H2015" s="6"/>
      <c r="I2015" s="18" t="n">
        <v>-0.000310522290685993</v>
      </c>
      <c r="J2015" s="18" t="n">
        <v>-0.000398465508802299</v>
      </c>
      <c r="K2015" s="16" t="n">
        <v>0.696320987654321</v>
      </c>
      <c r="L2015" s="18" t="n">
        <v>6.01407342399616E-010</v>
      </c>
      <c r="M2015" s="16" t="n">
        <v>0.579160493827161</v>
      </c>
      <c r="N2015" s="16" t="n">
        <v>0.00793009165043869</v>
      </c>
      <c r="O2015" s="16" t="n">
        <v>0.166833513327759</v>
      </c>
      <c r="P2015" s="16" t="n">
        <v>-0.194426595572447</v>
      </c>
    </row>
    <row r="2016" customFormat="false" ht="15" hidden="false" customHeight="false" outlineLevel="0" collapsed="false">
      <c r="A2016" s="17" t="n">
        <v>2411</v>
      </c>
      <c r="B2016" s="6"/>
      <c r="C2016" s="16" t="n">
        <v>0.0783913839087221</v>
      </c>
      <c r="D2016" s="16" t="n">
        <v>0.104036298103436</v>
      </c>
      <c r="E2016" s="16" t="n">
        <v>0.706271604938272</v>
      </c>
      <c r="F2016" s="16" t="n">
        <v>0.452118708951949</v>
      </c>
      <c r="G2016" s="18" t="n">
        <v>9.30330863354436E-011</v>
      </c>
      <c r="H2016" s="6"/>
      <c r="I2016" s="18" t="n">
        <v>-0.000308475460088614</v>
      </c>
      <c r="J2016" s="18" t="n">
        <v>-0.000397059610912006</v>
      </c>
      <c r="K2016" s="16" t="n">
        <v>0.698098765432099</v>
      </c>
      <c r="L2016" s="18" t="n">
        <v>4.62911362866641E-010</v>
      </c>
      <c r="M2016" s="16" t="n">
        <v>0.559703703703704</v>
      </c>
      <c r="N2016" s="16" t="n">
        <v>0.0369085056978338</v>
      </c>
      <c r="O2016" s="16" t="n">
        <v>0.166678654227066</v>
      </c>
      <c r="P2016" s="16" t="n">
        <v>-0.195362639282166</v>
      </c>
    </row>
    <row r="2017" customFormat="false" ht="15" hidden="false" customHeight="false" outlineLevel="0" collapsed="false">
      <c r="A2017" s="17" t="n">
        <v>2412</v>
      </c>
      <c r="B2017" s="6"/>
      <c r="C2017" s="16" t="n">
        <v>0.0780843571288482</v>
      </c>
      <c r="D2017" s="16" t="n">
        <v>0.10364005171712</v>
      </c>
      <c r="E2017" s="16" t="n">
        <v>0.706345679012346</v>
      </c>
      <c r="F2017" s="16" t="n">
        <v>0.451691723941185</v>
      </c>
      <c r="G2017" s="18" t="n">
        <v>9.64998937965261E-011</v>
      </c>
      <c r="H2017" s="6"/>
      <c r="I2017" s="18" t="n">
        <v>-0.000306231806734897</v>
      </c>
      <c r="J2017" s="18" t="n">
        <v>-0.000395428768019346</v>
      </c>
      <c r="K2017" s="16" t="n">
        <v>0.699333333333333</v>
      </c>
      <c r="L2017" s="18" t="n">
        <v>3.48108400067236E-010</v>
      </c>
      <c r="M2017" s="16" t="n">
        <v>0.537382716049383</v>
      </c>
      <c r="N2017" s="16" t="n">
        <v>0.130913089055869</v>
      </c>
      <c r="O2017" s="16" t="n">
        <v>0.166525608580078</v>
      </c>
      <c r="P2017" s="16" t="n">
        <v>-0.195943714898583</v>
      </c>
    </row>
    <row r="2018" customFormat="false" ht="15" hidden="false" customHeight="false" outlineLevel="0" collapsed="false">
      <c r="A2018" s="17" t="n">
        <v>2413</v>
      </c>
      <c r="B2018" s="6"/>
      <c r="C2018" s="16" t="n">
        <v>0.0777786795503196</v>
      </c>
      <c r="D2018" s="16" t="n">
        <v>0.103244194219965</v>
      </c>
      <c r="E2018" s="16" t="n">
        <v>0.706024691358025</v>
      </c>
      <c r="F2018" s="16" t="n">
        <v>0.451238678010166</v>
      </c>
      <c r="G2018" s="18" t="n">
        <v>9.99809990427039E-011</v>
      </c>
      <c r="H2018" s="6"/>
      <c r="I2018" s="18" t="n">
        <v>-0.000303837994912012</v>
      </c>
      <c r="J2018" s="18" t="n">
        <v>-0.000393579609721889</v>
      </c>
      <c r="K2018" s="16" t="n">
        <v>0.700024691358025</v>
      </c>
      <c r="L2018" s="18" t="n">
        <v>2.29415490132745E-010</v>
      </c>
      <c r="M2018" s="16" t="n">
        <v>0.526148148148148</v>
      </c>
      <c r="N2018" s="16" t="n">
        <v>0.27840976904825</v>
      </c>
      <c r="O2018" s="16" t="n">
        <v>0.166363208670996</v>
      </c>
      <c r="P2018" s="16" t="n">
        <v>-0.196524708513705</v>
      </c>
    </row>
    <row r="2019" customFormat="false" ht="15" hidden="false" customHeight="false" outlineLevel="0" collapsed="false">
      <c r="A2019" s="17" t="n">
        <v>2414</v>
      </c>
      <c r="B2019" s="6"/>
      <c r="C2019" s="16" t="n">
        <v>0.0774765619989106</v>
      </c>
      <c r="D2019" s="16" t="n">
        <v>0.102849729448766</v>
      </c>
      <c r="E2019" s="16" t="n">
        <v>0.705753086419753</v>
      </c>
      <c r="F2019" s="16" t="n">
        <v>0.450731813942386</v>
      </c>
      <c r="G2019" s="18" t="n">
        <v>1.04343969855922E-010</v>
      </c>
      <c r="H2019" s="6"/>
      <c r="I2019" s="18" t="n">
        <v>-0.000301952445879749</v>
      </c>
      <c r="J2019" s="18" t="n">
        <v>-0.000391854149245306</v>
      </c>
      <c r="K2019" s="16" t="n">
        <v>0.699753086419753</v>
      </c>
      <c r="L2019" s="18" t="n">
        <v>1.6654661968822E-010</v>
      </c>
      <c r="M2019" s="16" t="n">
        <v>0.526296296296296</v>
      </c>
      <c r="N2019" s="16" t="n">
        <v>0.368439954399411</v>
      </c>
      <c r="O2019" s="16" t="n">
        <v>0.16618150094008</v>
      </c>
      <c r="P2019" s="16" t="n">
        <v>-0.196403413069746</v>
      </c>
    </row>
    <row r="2020" customFormat="false" ht="15" hidden="false" customHeight="false" outlineLevel="0" collapsed="false">
      <c r="A2020" s="17" t="n">
        <v>2415</v>
      </c>
      <c r="B2020" s="6"/>
      <c r="C2020" s="16" t="n">
        <v>0.0771757692118689</v>
      </c>
      <c r="D2020" s="16" t="n">
        <v>0.102455739447453</v>
      </c>
      <c r="E2020" s="16" t="n">
        <v>0.705481481481482</v>
      </c>
      <c r="F2020" s="16" t="n">
        <v>0.450240697706535</v>
      </c>
      <c r="G2020" s="18" t="n">
        <v>1.08454318183239E-010</v>
      </c>
      <c r="H2020" s="6"/>
      <c r="I2020" s="18" t="n">
        <v>-0.000300220671656992</v>
      </c>
      <c r="J2020" s="18" t="n">
        <v>-0.000390241708429312</v>
      </c>
      <c r="K2020" s="16" t="n">
        <v>0.699308641975309</v>
      </c>
      <c r="L2020" s="18" t="n">
        <v>1.20963839357687E-010</v>
      </c>
      <c r="M2020" s="16" t="n">
        <v>0.528098765432099</v>
      </c>
      <c r="N2020" s="16" t="n">
        <v>0.443656410474071</v>
      </c>
      <c r="O2020" s="16" t="n">
        <v>0.16600542256334</v>
      </c>
      <c r="P2020" s="16" t="n">
        <v>-0.196528385027563</v>
      </c>
    </row>
    <row r="2021" customFormat="false" ht="15" hidden="false" customHeight="false" outlineLevel="0" collapsed="false">
      <c r="A2021" s="17" t="n">
        <v>2416</v>
      </c>
      <c r="B2021" s="6"/>
      <c r="C2021" s="16" t="n">
        <v>0.0768770530595858</v>
      </c>
      <c r="D2021" s="16" t="n">
        <v>0.102064464383293</v>
      </c>
      <c r="E2021" s="16" t="n">
        <v>0.70520987654321</v>
      </c>
      <c r="F2021" s="16" t="n">
        <v>0.449770744201834</v>
      </c>
      <c r="G2021" s="18" t="n">
        <v>1.12364755009831E-010</v>
      </c>
      <c r="H2021" s="6"/>
      <c r="I2021" s="18" t="n">
        <v>-0.000298141054661433</v>
      </c>
      <c r="J2021" s="18" t="n">
        <v>-0.000388454784624621</v>
      </c>
      <c r="K2021" s="16" t="n">
        <v>0.700024691358025</v>
      </c>
      <c r="L2021" s="18" t="n">
        <v>8.0415614439553E-011</v>
      </c>
      <c r="M2021" s="16" t="n">
        <v>0.509481481481481</v>
      </c>
      <c r="N2021" s="16" t="n">
        <v>0.769906602797418</v>
      </c>
      <c r="O2021" s="16" t="n">
        <v>0.165836916726939</v>
      </c>
      <c r="P2021" s="16" t="n">
        <v>-0.197465945933471</v>
      </c>
    </row>
    <row r="2022" customFormat="false" ht="15" hidden="false" customHeight="false" outlineLevel="0" collapsed="false">
      <c r="A2022" s="17" t="n">
        <v>2417</v>
      </c>
      <c r="B2022" s="6"/>
      <c r="C2022" s="16" t="n">
        <v>0.076581224732659</v>
      </c>
      <c r="D2022" s="16" t="n">
        <v>0.101677066342444</v>
      </c>
      <c r="E2022" s="16" t="n">
        <v>0.705037037037037</v>
      </c>
      <c r="F2022" s="16" t="n">
        <v>0.449321326707465</v>
      </c>
      <c r="G2022" s="18" t="n">
        <v>1.16415551730618E-010</v>
      </c>
      <c r="H2022" s="6"/>
      <c r="I2022" s="18" t="n">
        <v>-0.000296446440209404</v>
      </c>
      <c r="J2022" s="18" t="n">
        <v>-0.000386855597327139</v>
      </c>
      <c r="K2022" s="16" t="n">
        <v>0.699901234567901</v>
      </c>
      <c r="L2022" s="18" t="n">
        <v>6.76651795491576E-011</v>
      </c>
      <c r="M2022" s="16" t="n">
        <v>0.514691358024691</v>
      </c>
      <c r="N2022" s="16" t="n">
        <v>0.87451820426974</v>
      </c>
      <c r="O2022" s="16" t="n">
        <v>0.165675760663148</v>
      </c>
      <c r="P2022" s="16" t="n">
        <v>-0.197560103994186</v>
      </c>
    </row>
    <row r="2023" customFormat="false" ht="15" hidden="false" customHeight="false" outlineLevel="0" collapsed="false">
      <c r="A2023" s="17" t="n">
        <v>2418</v>
      </c>
      <c r="B2023" s="6"/>
      <c r="C2023" s="16" t="n">
        <v>0.076285797100118</v>
      </c>
      <c r="D2023" s="16" t="n">
        <v>0.101291654508323</v>
      </c>
      <c r="E2023" s="16" t="n">
        <v>0.70479012345679</v>
      </c>
      <c r="F2023" s="16" t="n">
        <v>0.448913448444036</v>
      </c>
      <c r="G2023" s="18" t="n">
        <v>1.20871706228299E-010</v>
      </c>
      <c r="H2023" s="6"/>
      <c r="I2023" s="18" t="n">
        <v>-0.000294877698586032</v>
      </c>
      <c r="J2023" s="18" t="n">
        <v>-0.000385195497630593</v>
      </c>
      <c r="K2023" s="16" t="n">
        <v>0.699432098765432</v>
      </c>
      <c r="L2023" s="18" t="n">
        <v>7.61943955331933E-011</v>
      </c>
      <c r="M2023" s="16" t="n">
        <v>0.529456790123457</v>
      </c>
      <c r="N2023" s="16" t="n">
        <v>0.841291565764925</v>
      </c>
      <c r="O2023" s="16" t="n">
        <v>0.165529488610316</v>
      </c>
      <c r="P2023" s="16" t="n">
        <v>-0.196905775073868</v>
      </c>
    </row>
    <row r="2024" customFormat="false" ht="15" hidden="false" customHeight="false" outlineLevel="0" collapsed="false">
      <c r="A2024" s="17" t="n">
        <v>2419</v>
      </c>
      <c r="B2024" s="6"/>
      <c r="C2024" s="16" t="n">
        <v>0.0759925948495781</v>
      </c>
      <c r="D2024" s="16" t="n">
        <v>0.100910072800287</v>
      </c>
      <c r="E2024" s="16" t="n">
        <v>0.704296296296296</v>
      </c>
      <c r="F2024" s="16" t="n">
        <v>0.448510509309818</v>
      </c>
      <c r="G2024" s="18" t="n">
        <v>1.25260148161394E-010</v>
      </c>
      <c r="H2024" s="6"/>
      <c r="I2024" s="18" t="n">
        <v>-0.000293080081039882</v>
      </c>
      <c r="J2024" s="18" t="n">
        <v>-0.000383139465536612</v>
      </c>
      <c r="K2024" s="16" t="n">
        <v>0.698197530864198</v>
      </c>
      <c r="L2024" s="18" t="n">
        <v>8.81522700609551E-011</v>
      </c>
      <c r="M2024" s="16" t="n">
        <v>0.522641975308642</v>
      </c>
      <c r="N2024" s="16" t="n">
        <v>0.875981128766473</v>
      </c>
      <c r="O2024" s="16" t="n">
        <v>0.165384977085571</v>
      </c>
      <c r="P2024" s="16" t="n">
        <v>-0.195781502897248</v>
      </c>
    </row>
    <row r="2025" customFormat="false" ht="15" hidden="false" customHeight="false" outlineLevel="0" collapsed="false">
      <c r="A2025" s="17" t="n">
        <v>2420</v>
      </c>
      <c r="B2025" s="6"/>
      <c r="C2025" s="16" t="n">
        <v>0.0757011414168377</v>
      </c>
      <c r="D2025" s="16" t="n">
        <v>0.100530317593825</v>
      </c>
      <c r="E2025" s="16" t="n">
        <v>0.704024691358025</v>
      </c>
      <c r="F2025" s="16" t="n">
        <v>0.448090441600546</v>
      </c>
      <c r="G2025" s="18" t="n">
        <v>1.30884998840448E-010</v>
      </c>
      <c r="H2025" s="6"/>
      <c r="I2025" s="18" t="n">
        <v>-0.000291493091259378</v>
      </c>
      <c r="J2025" s="18" t="n">
        <v>-0.000381062264510075</v>
      </c>
      <c r="K2025" s="16" t="n">
        <v>0.697950617283951</v>
      </c>
      <c r="L2025" s="18" t="n">
        <v>1.04869900679796E-010</v>
      </c>
      <c r="M2025" s="16" t="n">
        <v>0.518864197530864</v>
      </c>
      <c r="N2025" s="16" t="n">
        <v>0.981132605725696</v>
      </c>
      <c r="O2025" s="16" t="n">
        <v>0.16523431116525</v>
      </c>
      <c r="P2025" s="16" t="n">
        <v>-0.194214591078651</v>
      </c>
    </row>
    <row r="2026" customFormat="false" ht="15" hidden="false" customHeight="false" outlineLevel="0" collapsed="false">
      <c r="A2026" s="17" t="n">
        <v>2421</v>
      </c>
      <c r="B2026" s="6"/>
      <c r="C2026" s="16" t="n">
        <v>0.0754102196636845</v>
      </c>
      <c r="D2026" s="16" t="n">
        <v>0.100149622261833</v>
      </c>
      <c r="E2026" s="16" t="n">
        <v>0.703950617283951</v>
      </c>
      <c r="F2026" s="16" t="n">
        <v>0.447651700694659</v>
      </c>
      <c r="G2026" s="18" t="n">
        <v>1.37094452100601E-010</v>
      </c>
      <c r="H2026" s="6"/>
      <c r="I2026" s="18" t="n">
        <v>-0.000289665001134244</v>
      </c>
      <c r="J2026" s="18" t="n">
        <v>-0.000379007639274931</v>
      </c>
      <c r="K2026" s="16" t="n">
        <v>0.697111111111111</v>
      </c>
      <c r="L2026" s="18" t="n">
        <v>1.06745375000782E-010</v>
      </c>
      <c r="M2026" s="16" t="n">
        <v>0.510123456790124</v>
      </c>
      <c r="N2026" s="16" t="n">
        <v>0.758148288616232</v>
      </c>
      <c r="O2026" s="16" t="n">
        <v>0.16507693536704</v>
      </c>
      <c r="P2026" s="16" t="n">
        <v>-0.193275388393922</v>
      </c>
    </row>
    <row r="2027" customFormat="false" ht="15" hidden="false" customHeight="false" outlineLevel="0" collapsed="false">
      <c r="A2027" s="17" t="n">
        <v>2422</v>
      </c>
      <c r="B2027" s="6"/>
      <c r="C2027" s="16" t="n">
        <v>0.0751208027284735</v>
      </c>
      <c r="D2027" s="16" t="n">
        <v>0.0997709491926523</v>
      </c>
      <c r="E2027" s="16" t="n">
        <v>0.70362962962963</v>
      </c>
      <c r="F2027" s="16" t="n">
        <v>0.447237146177903</v>
      </c>
      <c r="G2027" s="18" t="n">
        <v>1.4355121018729E-010</v>
      </c>
      <c r="H2027" s="6"/>
      <c r="I2027" s="18" t="n">
        <v>-0.000287522949603744</v>
      </c>
      <c r="J2027" s="18" t="n">
        <v>-0.000377109652355769</v>
      </c>
      <c r="K2027" s="16" t="n">
        <v>0.697160493827161</v>
      </c>
      <c r="L2027" s="18" t="n">
        <v>7.41909601375412E-011</v>
      </c>
      <c r="M2027" s="16" t="n">
        <v>0.500814814814815</v>
      </c>
      <c r="N2027" s="16" t="n">
        <v>0.675760882205773</v>
      </c>
      <c r="O2027" s="16" t="n">
        <v>0.164928223608802</v>
      </c>
      <c r="P2027" s="16" t="n">
        <v>-0.193210429461173</v>
      </c>
    </row>
    <row r="2028" customFormat="false" ht="15" hidden="false" customHeight="false" outlineLevel="0" collapsed="false">
      <c r="A2028" s="17" t="n">
        <v>2423</v>
      </c>
      <c r="B2028" s="6"/>
      <c r="C2028" s="16" t="n">
        <v>0.0748315340926214</v>
      </c>
      <c r="D2028" s="16" t="n">
        <v>0.0993942229971544</v>
      </c>
      <c r="E2028" s="16" t="n">
        <v>0.703456790123457</v>
      </c>
      <c r="F2028" s="16" t="n">
        <v>0.446862061427313</v>
      </c>
      <c r="G2028" s="18" t="n">
        <v>1.49672351516163E-010</v>
      </c>
      <c r="H2028" s="6"/>
      <c r="I2028" s="18" t="n">
        <v>-0.000285506184316508</v>
      </c>
      <c r="J2028" s="18" t="n">
        <v>-0.00037553561014692</v>
      </c>
      <c r="K2028" s="16" t="n">
        <v>0.696691358024691</v>
      </c>
      <c r="L2028" s="18" t="n">
        <v>4.38809924390983E-011</v>
      </c>
      <c r="M2028" s="16" t="n">
        <v>0.514049382716049</v>
      </c>
      <c r="N2028" s="16" t="n">
        <v>0.523562945392016</v>
      </c>
      <c r="O2028" s="16" t="n">
        <v>0.164793661014286</v>
      </c>
      <c r="P2028" s="16" t="n">
        <v>-0.19357300659333</v>
      </c>
    </row>
    <row r="2029" customFormat="false" ht="15" hidden="false" customHeight="false" outlineLevel="0" collapsed="false">
      <c r="A2029" s="17" t="n">
        <v>2424</v>
      </c>
      <c r="B2029" s="6"/>
      <c r="C2029" s="16" t="n">
        <v>0.0745434580367217</v>
      </c>
      <c r="D2029" s="16" t="n">
        <v>0.0990185440913505</v>
      </c>
      <c r="E2029" s="16" t="n">
        <v>0.703086419753086</v>
      </c>
      <c r="F2029" s="16" t="n">
        <v>0.446498174503159</v>
      </c>
      <c r="G2029" s="18" t="n">
        <v>1.55369750421584E-010</v>
      </c>
      <c r="H2029" s="6"/>
      <c r="I2029" s="18" t="n">
        <v>-0.000283642645097605</v>
      </c>
      <c r="J2029" s="18" t="n">
        <v>-0.000374143090483669</v>
      </c>
      <c r="K2029" s="16" t="n">
        <v>0.69883950617284</v>
      </c>
      <c r="L2029" s="18" t="n">
        <v>2.84110825102189E-011</v>
      </c>
      <c r="M2029" s="16" t="n">
        <v>0.535037037037037</v>
      </c>
      <c r="N2029" s="16" t="n">
        <v>0.269807746895627</v>
      </c>
      <c r="O2029" s="16" t="n">
        <v>0.164663106873679</v>
      </c>
      <c r="P2029" s="16" t="n">
        <v>-0.193844040256086</v>
      </c>
    </row>
    <row r="2030" customFormat="false" ht="15" hidden="false" customHeight="false" outlineLevel="0" collapsed="false">
      <c r="A2030" s="17" t="n">
        <v>2425</v>
      </c>
      <c r="B2030" s="6"/>
      <c r="C2030" s="16" t="n">
        <v>0.0742602060763209</v>
      </c>
      <c r="D2030" s="16" t="n">
        <v>0.0986456095978593</v>
      </c>
      <c r="E2030" s="16" t="n">
        <v>0.702814814814815</v>
      </c>
      <c r="F2030" s="16" t="n">
        <v>0.446133102228851</v>
      </c>
      <c r="G2030" s="18" t="n">
        <v>1.60622025031175E-010</v>
      </c>
      <c r="H2030" s="6"/>
      <c r="I2030" s="18" t="n">
        <v>-0.000281802522728294</v>
      </c>
      <c r="J2030" s="18" t="n">
        <v>-0.000372737207494538</v>
      </c>
      <c r="K2030" s="16" t="n">
        <v>0.7</v>
      </c>
      <c r="L2030" s="18" t="n">
        <v>1.74872644951724E-011</v>
      </c>
      <c r="M2030" s="16" t="n">
        <v>0.558098765432099</v>
      </c>
      <c r="N2030" s="16" t="n">
        <v>0.144929372609472</v>
      </c>
      <c r="O2030" s="16" t="n">
        <v>0.164532118759784</v>
      </c>
      <c r="P2030" s="16" t="n">
        <v>-0.194417766842022</v>
      </c>
    </row>
    <row r="2031" customFormat="false" ht="15" hidden="false" customHeight="false" outlineLevel="0" collapsed="false">
      <c r="A2031" s="17" t="n">
        <v>2426</v>
      </c>
      <c r="B2031" s="6"/>
      <c r="C2031" s="16" t="n">
        <v>0.0739815654748621</v>
      </c>
      <c r="D2031" s="16" t="n">
        <v>0.0982754729418013</v>
      </c>
      <c r="E2031" s="16" t="n">
        <v>0.702518518518519</v>
      </c>
      <c r="F2031" s="16" t="n">
        <v>0.445744062345128</v>
      </c>
      <c r="G2031" s="18" t="n">
        <v>1.6704161829082E-010</v>
      </c>
      <c r="H2031" s="6"/>
      <c r="I2031" s="18" t="n">
        <v>-0.000279671475291413</v>
      </c>
      <c r="J2031" s="18" t="n">
        <v>-0.000371138372562213</v>
      </c>
      <c r="K2031" s="16" t="n">
        <v>0.702</v>
      </c>
      <c r="L2031" s="18" t="n">
        <v>9.69420279379791E-012</v>
      </c>
      <c r="M2031" s="16" t="n">
        <v>0.581481481481482</v>
      </c>
      <c r="N2031" s="16" t="n">
        <v>0.0797885160124302</v>
      </c>
      <c r="O2031" s="16" t="n">
        <v>0.16439252147451</v>
      </c>
      <c r="P2031" s="16" t="n">
        <v>-0.195631106323792</v>
      </c>
    </row>
    <row r="2032" customFormat="false" ht="15" hidden="false" customHeight="false" outlineLevel="0" collapsed="false">
      <c r="A2032" s="17" t="n">
        <v>2427</v>
      </c>
      <c r="B2032" s="6"/>
      <c r="C2032" s="16" t="n">
        <v>0.0737042868993572</v>
      </c>
      <c r="D2032" s="16" t="n">
        <v>0.0979060643302542</v>
      </c>
      <c r="E2032" s="16" t="n">
        <v>0.702246913580247</v>
      </c>
      <c r="F2032" s="16" t="n">
        <v>0.445347413084703</v>
      </c>
      <c r="G2032" s="18" t="n">
        <v>1.74212466230888E-010</v>
      </c>
      <c r="H2032" s="6"/>
      <c r="I2032" s="18" t="n">
        <v>-0.000277167604792847</v>
      </c>
      <c r="J2032" s="18" t="n">
        <v>-0.000369414417073346</v>
      </c>
      <c r="K2032" s="16" t="n">
        <v>0.705111111111111</v>
      </c>
      <c r="L2032" s="18" t="n">
        <v>4.80349877103664E-012</v>
      </c>
      <c r="M2032" s="16" t="n">
        <v>0.585481481481482</v>
      </c>
      <c r="N2032" s="16" t="n">
        <v>0.0811392341728638</v>
      </c>
      <c r="O2032" s="16" t="n">
        <v>0.16425018358363</v>
      </c>
      <c r="P2032" s="16" t="n">
        <v>-0.19714403651737</v>
      </c>
    </row>
    <row r="2033" customFormat="false" ht="15" hidden="false" customHeight="false" outlineLevel="0" collapsed="false">
      <c r="A2033" s="17" t="n">
        <v>2428</v>
      </c>
      <c r="B2033" s="6"/>
      <c r="C2033" s="16" t="n">
        <v>0.0734277530353373</v>
      </c>
      <c r="D2033" s="16" t="n">
        <v>0.0975366721335271</v>
      </c>
      <c r="E2033" s="16" t="n">
        <v>0.701975308641975</v>
      </c>
      <c r="F2033" s="16" t="n">
        <v>0.444945866360119</v>
      </c>
      <c r="G2033" s="18" t="n">
        <v>1.8231774676149E-010</v>
      </c>
      <c r="H2033" s="6"/>
      <c r="I2033" s="18" t="n">
        <v>-0.000274440339574425</v>
      </c>
      <c r="J2033" s="18" t="n">
        <v>-0.000367462243205003</v>
      </c>
      <c r="K2033" s="16" t="n">
        <v>0.707530864197531</v>
      </c>
      <c r="L2033" s="18" t="n">
        <v>1.93881998707078E-012</v>
      </c>
      <c r="M2033" s="16" t="n">
        <v>0.569975308641975</v>
      </c>
      <c r="N2033" s="16" t="n">
        <v>0.184815071705057</v>
      </c>
      <c r="O2033" s="16" t="n">
        <v>0.164106077782503</v>
      </c>
      <c r="P2033" s="16" t="n">
        <v>-0.199030213405546</v>
      </c>
    </row>
    <row r="2034" customFormat="false" ht="15" hidden="false" customHeight="false" outlineLevel="0" collapsed="false">
      <c r="A2034" s="17" t="n">
        <v>2429</v>
      </c>
      <c r="B2034" s="6"/>
      <c r="C2034" s="16" t="n">
        <v>0.0731536631678456</v>
      </c>
      <c r="D2034" s="16" t="n">
        <v>0.0971691855964223</v>
      </c>
      <c r="E2034" s="16" t="n">
        <v>0.70162962962963</v>
      </c>
      <c r="F2034" s="16" t="n">
        <v>0.444504459484417</v>
      </c>
      <c r="G2034" s="18" t="n">
        <v>1.92100454122264E-010</v>
      </c>
      <c r="H2034" s="6"/>
      <c r="I2034" s="18" t="n">
        <v>-0.000271563413331356</v>
      </c>
      <c r="J2034" s="18" t="n">
        <v>-0.000365203832793781</v>
      </c>
      <c r="K2034" s="16" t="n">
        <v>0.710913580246914</v>
      </c>
      <c r="L2034" s="18" t="n">
        <v>7.42825458285298E-013</v>
      </c>
      <c r="M2034" s="16" t="n">
        <v>0.548641975308642</v>
      </c>
      <c r="N2034" s="16" t="n">
        <v>0.387714495500358</v>
      </c>
      <c r="O2034" s="16" t="n">
        <v>0.16394765497469</v>
      </c>
      <c r="P2034" s="16" t="n">
        <v>-0.201151998425292</v>
      </c>
    </row>
    <row r="2035" customFormat="false" ht="15" hidden="false" customHeight="false" outlineLevel="0" collapsed="false">
      <c r="A2035" s="17" t="n">
        <v>2430</v>
      </c>
      <c r="B2035" s="6"/>
      <c r="C2035" s="16" t="n">
        <v>0.0728819960939883</v>
      </c>
      <c r="D2035" s="16" t="n">
        <v>0.096802902787816</v>
      </c>
      <c r="E2035" s="16" t="n">
        <v>0.701407407407407</v>
      </c>
      <c r="F2035" s="16" t="n">
        <v>0.444015263828346</v>
      </c>
      <c r="G2035" s="18" t="n">
        <v>2.0369972329488E-010</v>
      </c>
      <c r="H2035" s="6"/>
      <c r="I2035" s="18" t="n">
        <v>-0.000268733612454049</v>
      </c>
      <c r="J2035" s="18" t="n">
        <v>-0.000362887286241305</v>
      </c>
      <c r="K2035" s="16" t="n">
        <v>0.714617283950617</v>
      </c>
      <c r="L2035" s="18" t="n">
        <v>2.98181118380345E-013</v>
      </c>
      <c r="M2035" s="16" t="n">
        <v>0.527654320987654</v>
      </c>
      <c r="N2035" s="16" t="n">
        <v>0.820371922876298</v>
      </c>
      <c r="O2035" s="16" t="n">
        <v>0.163772065749824</v>
      </c>
      <c r="P2035" s="16" t="n">
        <v>-0.203433673233781</v>
      </c>
    </row>
    <row r="2036" customFormat="false" ht="15" hidden="false" customHeight="false" outlineLevel="0" collapsed="false">
      <c r="A2036" s="17" t="n">
        <v>2431</v>
      </c>
      <c r="B2036" s="6"/>
      <c r="C2036" s="16" t="n">
        <v>0.0726127039661214</v>
      </c>
      <c r="D2036" s="16" t="n">
        <v>0.0964370939969765</v>
      </c>
      <c r="E2036" s="16" t="n">
        <v>0.70083950617284</v>
      </c>
      <c r="F2036" s="16" t="n">
        <v>0.443477633469982</v>
      </c>
      <c r="G2036" s="18" t="n">
        <v>2.1656285799007E-010</v>
      </c>
      <c r="H2036" s="6"/>
      <c r="I2036" s="18" t="n">
        <v>-0.000265969457696276</v>
      </c>
      <c r="J2036" s="18" t="n">
        <v>-0.000360348589127238</v>
      </c>
      <c r="K2036" s="16" t="n">
        <v>0.71762962962963</v>
      </c>
      <c r="L2036" s="18" t="n">
        <v>1.19633656736287E-013</v>
      </c>
      <c r="M2036" s="16" t="n">
        <v>0.504617283950617</v>
      </c>
      <c r="N2036" s="16" t="n">
        <v>0.620387048862454</v>
      </c>
      <c r="O2036" s="16" t="n">
        <v>0.163579073682119</v>
      </c>
      <c r="P2036" s="16" t="n">
        <v>-0.20583202137399</v>
      </c>
    </row>
    <row r="2037" customFormat="false" ht="15" hidden="false" customHeight="false" outlineLevel="0" collapsed="false">
      <c r="A2037" s="17" t="n">
        <v>2432</v>
      </c>
      <c r="B2037" s="6"/>
      <c r="C2037" s="16" t="n">
        <v>0.0723474750944919</v>
      </c>
      <c r="D2037" s="16" t="n">
        <v>0.0960751113222037</v>
      </c>
      <c r="E2037" s="16" t="n">
        <v>0.700271604938272</v>
      </c>
      <c r="F2037" s="16" t="n">
        <v>0.442914762176089</v>
      </c>
      <c r="G2037" s="18" t="n">
        <v>2.3099213247074E-010</v>
      </c>
      <c r="H2037" s="6"/>
      <c r="I2037" s="18" t="n">
        <v>-0.000263299350405181</v>
      </c>
      <c r="J2037" s="18" t="n">
        <v>-0.000357628142106602</v>
      </c>
      <c r="K2037" s="16" t="n">
        <v>0.719481481481482</v>
      </c>
      <c r="L2037" s="18" t="n">
        <v>6.2298282561992E-014</v>
      </c>
      <c r="M2037" s="16" t="n">
        <v>0.520395061728395</v>
      </c>
      <c r="N2037" s="16" t="n">
        <v>0.288986748463681</v>
      </c>
      <c r="O2037" s="16" t="n">
        <v>0.163377000802129</v>
      </c>
      <c r="P2037" s="16" t="n">
        <v>-0.20804298557246</v>
      </c>
    </row>
    <row r="2038" customFormat="false" ht="15" hidden="false" customHeight="false" outlineLevel="0" collapsed="false">
      <c r="A2038" s="17" t="n">
        <v>2433</v>
      </c>
      <c r="B2038" s="6"/>
      <c r="C2038" s="16" t="n">
        <v>0.0720856225239905</v>
      </c>
      <c r="D2038" s="16" t="n">
        <v>0.0957174637278256</v>
      </c>
      <c r="E2038" s="16" t="n">
        <v>0.699851851851852</v>
      </c>
      <c r="F2038" s="16" t="n">
        <v>0.442347256188146</v>
      </c>
      <c r="G2038" s="18" t="n">
        <v>2.46329024955297E-010</v>
      </c>
      <c r="H2038" s="6"/>
      <c r="I2038" s="18" t="n">
        <v>-0.000261107369488825</v>
      </c>
      <c r="J2038" s="18" t="n">
        <v>-0.000354974898672504</v>
      </c>
      <c r="K2038" s="16" t="n">
        <v>0.72041975308642</v>
      </c>
      <c r="L2038" s="18" t="n">
        <v>5.44739700962791E-014</v>
      </c>
      <c r="M2038" s="16" t="n">
        <v>0.525975308641975</v>
      </c>
      <c r="N2038" s="16" t="n">
        <v>0.146291106145516</v>
      </c>
      <c r="O2038" s="16" t="n">
        <v>0.163173243230484</v>
      </c>
      <c r="P2038" s="16" t="n">
        <v>-0.209193563796039</v>
      </c>
    </row>
    <row r="2039" customFormat="false" ht="15" hidden="false" customHeight="false" outlineLevel="0" collapsed="false">
      <c r="A2039" s="17" t="n">
        <v>2434</v>
      </c>
      <c r="B2039" s="6"/>
      <c r="C2039" s="16" t="n">
        <v>0.071826899782908</v>
      </c>
      <c r="D2039" s="16" t="n">
        <v>0.0953629613669466</v>
      </c>
      <c r="E2039" s="16" t="n">
        <v>0.69962962962963</v>
      </c>
      <c r="F2039" s="16" t="n">
        <v>0.441763806852188</v>
      </c>
      <c r="G2039" s="18" t="n">
        <v>2.6368831919455E-010</v>
      </c>
      <c r="H2039" s="6"/>
      <c r="I2039" s="18" t="n">
        <v>-0.000259598815843384</v>
      </c>
      <c r="J2039" s="18" t="n">
        <v>-0.000352089309739897</v>
      </c>
      <c r="K2039" s="16" t="n">
        <v>0.718222222222222</v>
      </c>
      <c r="L2039" s="18" t="n">
        <v>9.69163157955038E-014</v>
      </c>
      <c r="M2039" s="16" t="n">
        <v>0.539135802469136</v>
      </c>
      <c r="N2039" s="16" t="n">
        <v>0.0692982010709829</v>
      </c>
      <c r="O2039" s="16" t="n">
        <v>0.16296373958344</v>
      </c>
      <c r="P2039" s="16" t="n">
        <v>-0.208112701420499</v>
      </c>
    </row>
    <row r="2040" customFormat="false" ht="15" hidden="false" customHeight="false" outlineLevel="0" collapsed="false">
      <c r="A2040" s="17" t="n">
        <v>2435</v>
      </c>
      <c r="B2040" s="6"/>
      <c r="C2040" s="16" t="n">
        <v>0.0715738571735285</v>
      </c>
      <c r="D2040" s="16" t="n">
        <v>0.0950136898668923</v>
      </c>
      <c r="E2040" s="16" t="n">
        <v>0.699185185185185</v>
      </c>
      <c r="F2040" s="16" t="n">
        <v>0.441156518677159</v>
      </c>
      <c r="G2040" s="18" t="n">
        <v>2.8308043565782E-010</v>
      </c>
      <c r="H2040" s="6"/>
      <c r="I2040" s="18" t="n">
        <v>-0.000258301782111483</v>
      </c>
      <c r="J2040" s="18" t="n">
        <v>-0.00034911445575595</v>
      </c>
      <c r="K2040" s="16" t="n">
        <v>0.714469135802469</v>
      </c>
      <c r="L2040" s="18" t="n">
        <v>2.04412409769806E-013</v>
      </c>
      <c r="M2040" s="16" t="n">
        <v>0.534691358024691</v>
      </c>
      <c r="N2040" s="16" t="n">
        <v>0.0713205623165643</v>
      </c>
      <c r="O2040" s="16" t="n">
        <v>0.162745652525601</v>
      </c>
      <c r="P2040" s="16" t="n">
        <v>-0.206286406486119</v>
      </c>
    </row>
    <row r="2041" customFormat="false" ht="15" hidden="false" customHeight="false" outlineLevel="0" collapsed="false">
      <c r="A2041" s="17" t="n">
        <v>2436</v>
      </c>
      <c r="B2041" s="6"/>
      <c r="C2041" s="16" t="n">
        <v>0.0713245210735233</v>
      </c>
      <c r="D2041" s="16" t="n">
        <v>0.0946690202663214</v>
      </c>
      <c r="E2041" s="16" t="n">
        <v>0.698592592592593</v>
      </c>
      <c r="F2041" s="16" t="n">
        <v>0.440539709322578</v>
      </c>
      <c r="G2041" s="18" t="n">
        <v>3.03219631475961E-010</v>
      </c>
      <c r="H2041" s="6"/>
      <c r="I2041" s="18" t="n">
        <v>-0.000256615653486399</v>
      </c>
      <c r="J2041" s="18" t="n">
        <v>-0.000346337486502168</v>
      </c>
      <c r="K2041" s="16" t="n">
        <v>0.714197530864198</v>
      </c>
      <c r="L2041" s="18" t="n">
        <v>2.7327355084856E-013</v>
      </c>
      <c r="M2041" s="16" t="n">
        <v>0.527851851851852</v>
      </c>
      <c r="N2041" s="16" t="n">
        <v>0.0924017951875504</v>
      </c>
      <c r="O2041" s="16" t="n">
        <v>0.16252412183767</v>
      </c>
      <c r="P2041" s="16" t="n">
        <v>-0.205527529278187</v>
      </c>
    </row>
    <row r="2042" customFormat="false" ht="15" hidden="false" customHeight="false" outlineLevel="0" collapsed="false">
      <c r="A2042" s="17" t="n">
        <v>2437</v>
      </c>
      <c r="B2042" s="6"/>
      <c r="C2042" s="16" t="n">
        <v>0.0710727383902242</v>
      </c>
      <c r="D2042" s="16" t="n">
        <v>0.0943263547700041</v>
      </c>
      <c r="E2042" s="16" t="n">
        <v>0.69837037037037</v>
      </c>
      <c r="F2042" s="16" t="n">
        <v>0.439997287606186</v>
      </c>
      <c r="G2042" s="18" t="n">
        <v>3.22588624379079E-010</v>
      </c>
      <c r="H2042" s="6"/>
      <c r="I2042" s="18" t="n">
        <v>-0.000254391473496401</v>
      </c>
      <c r="J2042" s="18" t="n">
        <v>-0.000343354705780479</v>
      </c>
      <c r="K2042" s="16" t="n">
        <v>0.715061728395062</v>
      </c>
      <c r="L2042" s="18" t="n">
        <v>2.27307668849603E-013</v>
      </c>
      <c r="M2042" s="16" t="n">
        <v>0.527679012345679</v>
      </c>
      <c r="N2042" s="16" t="n">
        <v>0.115343172844745</v>
      </c>
      <c r="O2042" s="16" t="n">
        <v>0.162329287592006</v>
      </c>
      <c r="P2042" s="16" t="n">
        <v>-0.205641593640558</v>
      </c>
    </row>
    <row r="2043" customFormat="false" ht="15" hidden="false" customHeight="false" outlineLevel="0" collapsed="false">
      <c r="A2043" s="17" t="n">
        <v>2438</v>
      </c>
      <c r="B2043" s="6"/>
      <c r="C2043" s="16" t="n">
        <v>0.0708172380245744</v>
      </c>
      <c r="D2043" s="16" t="n">
        <v>0.0939864458940101</v>
      </c>
      <c r="E2043" s="16" t="n">
        <v>0.698246913580247</v>
      </c>
      <c r="F2043" s="16" t="n">
        <v>0.439578010198059</v>
      </c>
      <c r="G2043" s="18" t="n">
        <v>3.37783314450454E-010</v>
      </c>
      <c r="H2043" s="6"/>
      <c r="I2043" s="18" t="n">
        <v>-0.000251446648663628</v>
      </c>
      <c r="J2043" s="18" t="n">
        <v>-0.000340316975164241</v>
      </c>
      <c r="K2043" s="16" t="n">
        <v>0.715358024691358</v>
      </c>
      <c r="L2043" s="18" t="n">
        <v>1.20553209981878E-013</v>
      </c>
      <c r="M2043" s="16" t="n">
        <v>0.523358024691358</v>
      </c>
      <c r="N2043" s="16" t="n">
        <v>0.212861858980834</v>
      </c>
      <c r="O2043" s="16" t="n">
        <v>0.162178672944174</v>
      </c>
      <c r="P2043" s="16" t="n">
        <v>-0.207287542203709</v>
      </c>
    </row>
    <row r="2044" customFormat="false" ht="15" hidden="false" customHeight="false" outlineLevel="0" collapsed="false">
      <c r="A2044" s="17" t="n">
        <v>2439</v>
      </c>
      <c r="B2044" s="6"/>
      <c r="C2044" s="16" t="n">
        <v>0.0705604602356546</v>
      </c>
      <c r="D2044" s="16" t="n">
        <v>0.0936483814647413</v>
      </c>
      <c r="E2044" s="16" t="n">
        <v>0.698197530864198</v>
      </c>
      <c r="F2044" s="16" t="n">
        <v>0.439215101423931</v>
      </c>
      <c r="G2044" s="18" t="n">
        <v>3.51672793965674E-010</v>
      </c>
      <c r="H2044" s="6"/>
      <c r="I2044" s="18" t="n">
        <v>-0.00024869083338211</v>
      </c>
      <c r="J2044" s="18" t="n">
        <v>-0.000337578082132166</v>
      </c>
      <c r="K2044" s="16" t="n">
        <v>0.717753086419753</v>
      </c>
      <c r="L2044" s="18" t="n">
        <v>6.45669585410221E-014</v>
      </c>
      <c r="M2044" s="16" t="n">
        <v>0.524814814814815</v>
      </c>
      <c r="N2044" s="16" t="n">
        <v>0.309622192974822</v>
      </c>
      <c r="O2044" s="16" t="n">
        <v>0.162048298128678</v>
      </c>
      <c r="P2044" s="16" t="n">
        <v>-0.208960642655865</v>
      </c>
    </row>
    <row r="2045" customFormat="false" ht="15" hidden="false" customHeight="false" outlineLevel="0" collapsed="false">
      <c r="A2045" s="17" t="n">
        <v>2440</v>
      </c>
      <c r="B2045" s="6"/>
      <c r="C2045" s="16" t="n">
        <v>0.0703021481775795</v>
      </c>
      <c r="D2045" s="16" t="n">
        <v>0.0933110211907515</v>
      </c>
      <c r="E2045" s="16" t="n">
        <v>0.698197530864198</v>
      </c>
      <c r="F2045" s="16" t="n">
        <v>0.438888875491898</v>
      </c>
      <c r="G2045" s="18" t="n">
        <v>3.65747482209221E-010</v>
      </c>
      <c r="H2045" s="6"/>
      <c r="I2045" s="18" t="n">
        <v>-0.000246323993400131</v>
      </c>
      <c r="J2045" s="18" t="n">
        <v>-0.000334560391774221</v>
      </c>
      <c r="K2045" s="16" t="n">
        <v>0.71837037037037</v>
      </c>
      <c r="L2045" s="18" t="n">
        <v>4.39223587742892E-014</v>
      </c>
      <c r="M2045" s="16" t="n">
        <v>0.521160493827161</v>
      </c>
      <c r="N2045" s="16" t="n">
        <v>0.393746037008599</v>
      </c>
      <c r="O2045" s="16" t="n">
        <v>0.161931094364405</v>
      </c>
      <c r="P2045" s="16" t="n">
        <v>-0.209315901300943</v>
      </c>
    </row>
    <row r="2046" customFormat="false" ht="15" hidden="false" customHeight="false" outlineLevel="0" collapsed="false">
      <c r="A2046" s="17" t="n">
        <v>2441</v>
      </c>
      <c r="B2046" s="6"/>
      <c r="C2046" s="16" t="n">
        <v>0.0700486185300565</v>
      </c>
      <c r="D2046" s="16" t="n">
        <v>0.0929757733303236</v>
      </c>
      <c r="E2046" s="16" t="n">
        <v>0.698024691358025</v>
      </c>
      <c r="F2046" s="16" t="n">
        <v>0.438499731132592</v>
      </c>
      <c r="G2046" s="18" t="n">
        <v>3.83507231416613E-010</v>
      </c>
      <c r="H2046" s="6"/>
      <c r="I2046" s="18" t="n">
        <v>-0.000243865731098504</v>
      </c>
      <c r="J2046" s="18" t="n">
        <v>-0.000331405735826176</v>
      </c>
      <c r="K2046" s="16" t="n">
        <v>0.719555555555556</v>
      </c>
      <c r="L2046" s="18" t="n">
        <v>3.01463642237187E-014</v>
      </c>
      <c r="M2046" s="16" t="n">
        <v>0.511456790123457</v>
      </c>
      <c r="N2046" s="16" t="n">
        <v>0.528490115381392</v>
      </c>
      <c r="O2046" s="16" t="n">
        <v>0.161791276823056</v>
      </c>
      <c r="P2046" s="16" t="n">
        <v>-0.20985285554139</v>
      </c>
    </row>
    <row r="2047" customFormat="false" ht="15" hidden="false" customHeight="false" outlineLevel="0" collapsed="false">
      <c r="A2047" s="17" t="n">
        <v>2442</v>
      </c>
      <c r="B2047" s="6"/>
      <c r="C2047" s="16" t="n">
        <v>0.0698038045610059</v>
      </c>
      <c r="D2047" s="16" t="n">
        <v>0.0926425328138495</v>
      </c>
      <c r="E2047" s="16" t="n">
        <v>0.697555555555556</v>
      </c>
      <c r="F2047" s="16" t="n">
        <v>0.437960250704229</v>
      </c>
      <c r="G2047" s="18" t="n">
        <v>4.08877252930648E-010</v>
      </c>
      <c r="H2047" s="6"/>
      <c r="I2047" s="18" t="n">
        <v>-0.000241253343484858</v>
      </c>
      <c r="J2047" s="18" t="n">
        <v>-0.0003284229795554</v>
      </c>
      <c r="K2047" s="16" t="n">
        <v>0.72120987654321</v>
      </c>
      <c r="L2047" s="18" t="n">
        <v>1.60385254489127E-014</v>
      </c>
      <c r="M2047" s="16" t="n">
        <v>0.503530864197531</v>
      </c>
      <c r="N2047" s="16" t="n">
        <v>0.666181682411908</v>
      </c>
      <c r="O2047" s="16" t="n">
        <v>0.161597428198646</v>
      </c>
      <c r="P2047" s="16" t="n">
        <v>-0.211573169573164</v>
      </c>
    </row>
    <row r="2048" customFormat="false" ht="15" hidden="false" customHeight="false" outlineLevel="0" collapsed="false">
      <c r="A2048" s="17" t="n">
        <v>2443</v>
      </c>
      <c r="B2048" s="6"/>
      <c r="C2048" s="16" t="n">
        <v>0.0695654284204964</v>
      </c>
      <c r="D2048" s="16" t="n">
        <v>0.0923129588940609</v>
      </c>
      <c r="E2048" s="16" t="n">
        <v>0.696938271604938</v>
      </c>
      <c r="F2048" s="16" t="n">
        <v>0.437340295887238</v>
      </c>
      <c r="G2048" s="18" t="n">
        <v>4.39509117874109E-010</v>
      </c>
      <c r="H2048" s="6"/>
      <c r="I2048" s="18" t="n">
        <v>-0.000238349856513277</v>
      </c>
      <c r="J2048" s="18" t="n">
        <v>-0.000325392247192647</v>
      </c>
      <c r="K2048" s="16" t="n">
        <v>0.724839506172839</v>
      </c>
      <c r="L2048" s="18" t="n">
        <v>6.6709356998378E-015</v>
      </c>
      <c r="M2048" s="16" t="n">
        <v>0.510074074074074</v>
      </c>
      <c r="N2048" s="16" t="n">
        <v>0.740547483101418</v>
      </c>
      <c r="O2048" s="16" t="n">
        <v>0.161374640041213</v>
      </c>
      <c r="P2048" s="16" t="n">
        <v>-0.214137711317832</v>
      </c>
    </row>
    <row r="2049" customFormat="false" ht="15" hidden="false" customHeight="false" outlineLevel="0" collapsed="false">
      <c r="A2049" s="17" t="n">
        <v>2444</v>
      </c>
      <c r="B2049" s="6"/>
      <c r="C2049" s="16" t="n">
        <v>0.0693325673403234</v>
      </c>
      <c r="D2049" s="16" t="n">
        <v>0.0919880613443637</v>
      </c>
      <c r="E2049" s="16" t="n">
        <v>0.696543209876543</v>
      </c>
      <c r="F2049" s="16" t="n">
        <v>0.436677538861134</v>
      </c>
      <c r="G2049" s="18" t="n">
        <v>4.77019071139985E-010</v>
      </c>
      <c r="H2049" s="6"/>
      <c r="I2049" s="18" t="n">
        <v>-0.000234752385655483</v>
      </c>
      <c r="J2049" s="18" t="n">
        <v>-0.000322205412571358</v>
      </c>
      <c r="K2049" s="16" t="n">
        <v>0.730271604938272</v>
      </c>
      <c r="L2049" s="18" t="n">
        <v>2.18403436758122E-015</v>
      </c>
      <c r="M2049" s="16" t="n">
        <v>0.516691358024691</v>
      </c>
      <c r="N2049" s="16" t="n">
        <v>0.7606667794964</v>
      </c>
      <c r="O2049" s="16" t="n">
        <v>0.161136443111584</v>
      </c>
      <c r="P2049" s="16" t="n">
        <v>-0.218219984016721</v>
      </c>
    </row>
    <row r="2050" customFormat="false" ht="15" hidden="false" customHeight="false" outlineLevel="0" collapsed="false">
      <c r="A2050" s="17" t="n">
        <v>2445</v>
      </c>
      <c r="B2050" s="6"/>
      <c r="C2050" s="16" t="n">
        <v>0.0691055787688935</v>
      </c>
      <c r="D2050" s="16" t="n">
        <v>0.0916678010052321</v>
      </c>
      <c r="E2050" s="16" t="n">
        <v>0.696</v>
      </c>
      <c r="F2050" s="16" t="n">
        <v>0.435948695688311</v>
      </c>
      <c r="G2050" s="18" t="n">
        <v>5.21010401629464E-010</v>
      </c>
      <c r="H2050" s="6"/>
      <c r="I2050" s="18" t="n">
        <v>-0.000231126126582104</v>
      </c>
      <c r="J2050" s="18" t="n">
        <v>-0.000319014682863404</v>
      </c>
      <c r="K2050" s="16" t="n">
        <v>0.735876543209877</v>
      </c>
      <c r="L2050" s="18" t="n">
        <v>8.68488022808247E-016</v>
      </c>
      <c r="M2050" s="16" t="n">
        <v>0.523654320987654</v>
      </c>
      <c r="N2050" s="16" t="n">
        <v>0.623375675586531</v>
      </c>
      <c r="O2050" s="16" t="n">
        <v>0.160874462103126</v>
      </c>
      <c r="P2050" s="16" t="n">
        <v>-0.222357329722166</v>
      </c>
    </row>
    <row r="2051" customFormat="false" ht="15" hidden="false" customHeight="false" outlineLevel="0" collapsed="false">
      <c r="A2051" s="17" t="n">
        <v>2446</v>
      </c>
      <c r="B2051" s="6"/>
      <c r="C2051" s="16" t="n">
        <v>0.0688811919337435</v>
      </c>
      <c r="D2051" s="16" t="n">
        <v>0.0913519158272804</v>
      </c>
      <c r="E2051" s="16" t="n">
        <v>0.695679012345679</v>
      </c>
      <c r="F2051" s="16" t="n">
        <v>0.435205765299743</v>
      </c>
      <c r="G2051" s="18" t="n">
        <v>5.69007869676156E-010</v>
      </c>
      <c r="H2051" s="6"/>
      <c r="I2051" s="18" t="n">
        <v>-0.000228067846998488</v>
      </c>
      <c r="J2051" s="18" t="n">
        <v>-0.000315879384410724</v>
      </c>
      <c r="K2051" s="16" t="n">
        <v>0.739061728395062</v>
      </c>
      <c r="L2051" s="18" t="n">
        <v>5.38532346847635E-016</v>
      </c>
      <c r="M2051" s="16" t="n">
        <v>0.537333333333333</v>
      </c>
      <c r="N2051" s="16" t="n">
        <v>0.359374019469031</v>
      </c>
      <c r="O2051" s="16" t="n">
        <v>0.160607382476363</v>
      </c>
      <c r="P2051" s="16" t="n">
        <v>-0.224858761076819</v>
      </c>
    </row>
    <row r="2052" customFormat="false" ht="15" hidden="false" customHeight="false" outlineLevel="0" collapsed="false">
      <c r="A2052" s="17" t="n">
        <v>2447</v>
      </c>
      <c r="B2052" s="6"/>
      <c r="C2052" s="16" t="n">
        <v>0.0686577970951574</v>
      </c>
      <c r="D2052" s="16" t="n">
        <v>0.0910401430507227</v>
      </c>
      <c r="E2052" s="16" t="n">
        <v>0.695432098765432</v>
      </c>
      <c r="F2052" s="16" t="n">
        <v>0.434480656933903</v>
      </c>
      <c r="G2052" s="18" t="n">
        <v>6.19837753269315E-010</v>
      </c>
      <c r="H2052" s="6"/>
      <c r="I2052" s="18" t="n">
        <v>-0.00022524057547503</v>
      </c>
      <c r="J2052" s="18" t="n">
        <v>-0.000312706063723481</v>
      </c>
      <c r="K2052" s="16" t="n">
        <v>0.741432098765432</v>
      </c>
      <c r="L2052" s="18" t="n">
        <v>4.61154147156084E-016</v>
      </c>
      <c r="M2052" s="16" t="n">
        <v>0.556814814814815</v>
      </c>
      <c r="N2052" s="16" t="n">
        <v>0.189428233725866</v>
      </c>
      <c r="O2052" s="16" t="n">
        <v>0.160346675749744</v>
      </c>
      <c r="P2052" s="16" t="n">
        <v>-0.22652172298111</v>
      </c>
    </row>
    <row r="2053" customFormat="false" ht="15" hidden="false" customHeight="false" outlineLevel="0" collapsed="false">
      <c r="A2053" s="17" t="n">
        <v>2448</v>
      </c>
      <c r="B2053" s="6"/>
      <c r="C2053" s="16" t="n">
        <v>0.0684364161182104</v>
      </c>
      <c r="D2053" s="16" t="n">
        <v>0.090731853998038</v>
      </c>
      <c r="E2053" s="16" t="n">
        <v>0.695012345679012</v>
      </c>
      <c r="F2053" s="16" t="n">
        <v>0.433755155009855</v>
      </c>
      <c r="G2053" s="18" t="n">
        <v>6.70695851536674E-010</v>
      </c>
      <c r="H2053" s="6"/>
      <c r="I2053" s="18" t="n">
        <v>-0.000222946492186529</v>
      </c>
      <c r="J2053" s="18" t="n">
        <v>-0.000309457220876464</v>
      </c>
      <c r="K2053" s="16" t="n">
        <v>0.740814814814815</v>
      </c>
      <c r="L2053" s="18" t="n">
        <v>5.27683387901929E-016</v>
      </c>
      <c r="M2053" s="16" t="n">
        <v>0.586074074074074</v>
      </c>
      <c r="N2053" s="16" t="n">
        <v>0.077365808133534</v>
      </c>
      <c r="O2053" s="16" t="n">
        <v>0.16008579393274</v>
      </c>
      <c r="P2053" s="16" t="n">
        <v>-0.226825406931992</v>
      </c>
    </row>
    <row r="2054" customFormat="false" ht="15" hidden="false" customHeight="false" outlineLevel="0" collapsed="false">
      <c r="A2054" s="17" t="n">
        <v>2449</v>
      </c>
      <c r="B2054" s="6"/>
      <c r="C2054" s="16" t="n">
        <v>0.0682154614632535</v>
      </c>
      <c r="D2054" s="16" t="n">
        <v>0.0904255606675399</v>
      </c>
      <c r="E2054" s="16" t="n">
        <v>0.694197530864198</v>
      </c>
      <c r="F2054" s="16" t="n">
        <v>0.433052101717991</v>
      </c>
      <c r="G2054" s="18" t="n">
        <v>7.24892137886637E-010</v>
      </c>
      <c r="H2054" s="6"/>
      <c r="I2054" s="18" t="n">
        <v>-0.000221546062135421</v>
      </c>
      <c r="J2054" s="18" t="n">
        <v>-0.000306321731960925</v>
      </c>
      <c r="K2054" s="16" t="n">
        <v>0.735530864197531</v>
      </c>
      <c r="L2054" s="18" t="n">
        <v>1.08129796259157E-015</v>
      </c>
      <c r="M2054" s="16" t="n">
        <v>0.593308641975309</v>
      </c>
      <c r="N2054" s="16" t="n">
        <v>0.0124090882226078</v>
      </c>
      <c r="O2054" s="16" t="n">
        <v>0.159832952366077</v>
      </c>
      <c r="P2054" s="16" t="n">
        <v>-0.224730580608703</v>
      </c>
    </row>
    <row r="2055" customFormat="false" ht="15" hidden="false" customHeight="false" outlineLevel="0" collapsed="false">
      <c r="A2055" s="17" t="n">
        <v>2450</v>
      </c>
      <c r="B2055" s="6"/>
      <c r="C2055" s="16" t="n">
        <v>0.0679936571669331</v>
      </c>
      <c r="D2055" s="16" t="n">
        <v>0.0901208253303239</v>
      </c>
      <c r="E2055" s="16" t="n">
        <v>0.69362962962963</v>
      </c>
      <c r="F2055" s="16" t="n">
        <v>0.432395076339468</v>
      </c>
      <c r="G2055" s="18" t="n">
        <v>7.852943027264E-010</v>
      </c>
      <c r="H2055" s="6"/>
      <c r="I2055" s="18" t="n">
        <v>-0.000220088985940916</v>
      </c>
      <c r="J2055" s="18" t="n">
        <v>-0.000303399517984578</v>
      </c>
      <c r="K2055" s="16" t="n">
        <v>0.731506172839506</v>
      </c>
      <c r="L2055" s="18" t="n">
        <v>2.18979195780954E-015</v>
      </c>
      <c r="M2055" s="16" t="n">
        <v>0.600222222222222</v>
      </c>
      <c r="N2055" s="16" t="n">
        <v>0.00592115579438793</v>
      </c>
      <c r="O2055" s="16" t="n">
        <v>0.159596635542237</v>
      </c>
      <c r="P2055" s="16" t="n">
        <v>-0.222387498134515</v>
      </c>
    </row>
    <row r="2056" customFormat="false" ht="15" hidden="false" customHeight="false" outlineLevel="0" collapsed="false">
      <c r="A2056" s="17" t="n">
        <v>2451</v>
      </c>
      <c r="B2056" s="6"/>
      <c r="C2056" s="16" t="n">
        <v>0.067775044964578</v>
      </c>
      <c r="D2056" s="16" t="n">
        <v>0.0898183907160519</v>
      </c>
      <c r="E2056" s="16" t="n">
        <v>0.693456790123457</v>
      </c>
      <c r="F2056" s="16" t="n">
        <v>0.431719997776157</v>
      </c>
      <c r="G2056" s="18" t="n">
        <v>8.53806290758759E-010</v>
      </c>
      <c r="H2056" s="6"/>
      <c r="I2056" s="18" t="n">
        <v>-0.000218638796655107</v>
      </c>
      <c r="J2056" s="18" t="n">
        <v>-0.000300766839512954</v>
      </c>
      <c r="K2056" s="16" t="n">
        <v>0.728493827160494</v>
      </c>
      <c r="L2056" s="18" t="n">
        <v>4.61370892486384E-015</v>
      </c>
      <c r="M2056" s="16" t="n">
        <v>0.589407407407407</v>
      </c>
      <c r="N2056" s="16" t="n">
        <v>0.0140585619432913</v>
      </c>
      <c r="O2056" s="16" t="n">
        <v>0.159353796824256</v>
      </c>
      <c r="P2056" s="16" t="n">
        <v>-0.220115040740289</v>
      </c>
    </row>
    <row r="2057" customFormat="false" ht="15" hidden="false" customHeight="false" outlineLevel="0" collapsed="false">
      <c r="A2057" s="17" t="n">
        <v>2452</v>
      </c>
      <c r="B2057" s="6"/>
      <c r="C2057" s="16" t="n">
        <v>0.0675562281509667</v>
      </c>
      <c r="D2057" s="16" t="n">
        <v>0.0895178399022745</v>
      </c>
      <c r="E2057" s="16" t="n">
        <v>0.692962962962963</v>
      </c>
      <c r="F2057" s="16" t="n">
        <v>0.431084100172568</v>
      </c>
      <c r="G2057" s="18" t="n">
        <v>9.25035247798942E-010</v>
      </c>
      <c r="H2057" s="6"/>
      <c r="I2057" s="18" t="n">
        <v>-0.000217577384578005</v>
      </c>
      <c r="J2057" s="18" t="n">
        <v>-0.000298221551443809</v>
      </c>
      <c r="K2057" s="16" t="n">
        <v>0.724962962962963</v>
      </c>
      <c r="L2057" s="18" t="n">
        <v>1.01880630835043E-014</v>
      </c>
      <c r="M2057" s="16" t="n">
        <v>0.56558024691358</v>
      </c>
      <c r="N2057" s="16" t="n">
        <v>0.0713041638334447</v>
      </c>
      <c r="O2057" s="16" t="n">
        <v>0.159125025789176</v>
      </c>
      <c r="P2057" s="16" t="n">
        <v>-0.216999287706834</v>
      </c>
    </row>
    <row r="2058" customFormat="false" ht="15" hidden="false" customHeight="false" outlineLevel="0" collapsed="false">
      <c r="A2058" s="17" t="n">
        <v>2453</v>
      </c>
      <c r="B2058" s="6"/>
      <c r="C2058" s="16" t="n">
        <v>0.067338028430005</v>
      </c>
      <c r="D2058" s="16" t="n">
        <v>0.0892206556618997</v>
      </c>
      <c r="E2058" s="16" t="n">
        <v>0.692765432098765</v>
      </c>
      <c r="F2058" s="16" t="n">
        <v>0.430519800416635</v>
      </c>
      <c r="G2058" s="18" t="n">
        <v>9.94327815445182E-010</v>
      </c>
      <c r="H2058" s="6"/>
      <c r="I2058" s="18" t="n">
        <v>-0.000215609729704077</v>
      </c>
      <c r="J2058" s="18" t="n">
        <v>-0.000295674545365388</v>
      </c>
      <c r="K2058" s="16" t="n">
        <v>0.722864197530864</v>
      </c>
      <c r="L2058" s="18" t="n">
        <v>1.19681664519103E-014</v>
      </c>
      <c r="M2058" s="16" t="n">
        <v>0.547111111111111</v>
      </c>
      <c r="N2058" s="16" t="n">
        <v>0.3007328712003</v>
      </c>
      <c r="O2058" s="16" t="n">
        <v>0.158921991383756</v>
      </c>
      <c r="P2058" s="16" t="n">
        <v>-0.215663393050473</v>
      </c>
    </row>
    <row r="2059" customFormat="false" ht="15" hidden="false" customHeight="false" outlineLevel="0" collapsed="false">
      <c r="A2059" s="17" t="n">
        <v>2454</v>
      </c>
      <c r="B2059" s="6"/>
      <c r="C2059" s="16" t="n">
        <v>0.0671224587816508</v>
      </c>
      <c r="D2059" s="16" t="n">
        <v>0.0889263895832486</v>
      </c>
      <c r="E2059" s="16" t="n">
        <v>0.692493827160494</v>
      </c>
      <c r="F2059" s="16" t="n">
        <v>0.429983914224787</v>
      </c>
      <c r="G2059" s="18" t="n">
        <v>1.06637972305751E-009</v>
      </c>
      <c r="H2059" s="6"/>
      <c r="I2059" s="18" t="n">
        <v>-0.000213287359783721</v>
      </c>
      <c r="J2059" s="18" t="n">
        <v>-0.00029338633008912</v>
      </c>
      <c r="K2059" s="16" t="n">
        <v>0.721950617283951</v>
      </c>
      <c r="L2059" s="18" t="n">
        <v>9.36372349264376E-015</v>
      </c>
      <c r="M2059" s="16" t="n">
        <v>0.539135802469136</v>
      </c>
      <c r="N2059" s="16" t="n">
        <v>0.678009907765617</v>
      </c>
      <c r="O2059" s="16" t="n">
        <v>0.158729161478273</v>
      </c>
      <c r="P2059" s="16" t="n">
        <v>-0.215196538081261</v>
      </c>
    </row>
    <row r="2060" customFormat="false" ht="15" hidden="false" customHeight="false" outlineLevel="0" collapsed="false">
      <c r="A2060" s="17" t="n">
        <v>2455</v>
      </c>
      <c r="B2060" s="6"/>
      <c r="C2060" s="16" t="n">
        <v>0.0669063335904317</v>
      </c>
      <c r="D2060" s="16" t="n">
        <v>0.0886344008711578</v>
      </c>
      <c r="E2060" s="16" t="n">
        <v>0.692049382716049</v>
      </c>
      <c r="F2060" s="16" t="n">
        <v>0.429503206247631</v>
      </c>
      <c r="G2060" s="18" t="n">
        <v>1.13245802835778E-009</v>
      </c>
      <c r="H2060" s="6"/>
      <c r="I2060" s="18" t="n">
        <v>-0.000211283176812298</v>
      </c>
      <c r="J2060" s="18" t="n">
        <v>-0.000291191039636689</v>
      </c>
      <c r="K2060" s="16" t="n">
        <v>0.719111111111111</v>
      </c>
      <c r="L2060" s="18" t="n">
        <v>8.97706964801785E-015</v>
      </c>
      <c r="M2060" s="16" t="n">
        <v>0.528641975308642</v>
      </c>
      <c r="N2060" s="16" t="n">
        <v>0.989911584946002</v>
      </c>
      <c r="O2060" s="16" t="n">
        <v>0.15855617109654</v>
      </c>
      <c r="P2060" s="16" t="n">
        <v>-0.213071848984228</v>
      </c>
    </row>
    <row r="2061" customFormat="false" ht="15" hidden="false" customHeight="false" outlineLevel="0" collapsed="false">
      <c r="A2061" s="17" t="n">
        <v>2456</v>
      </c>
      <c r="B2061" s="6"/>
      <c r="C2061" s="16" t="n">
        <v>0.0666916260324331</v>
      </c>
      <c r="D2061" s="16" t="n">
        <v>0.0883455784472006</v>
      </c>
      <c r="E2061" s="16" t="n">
        <v>0.691703703703704</v>
      </c>
      <c r="F2061" s="16" t="n">
        <v>0.42905101973632</v>
      </c>
      <c r="G2061" s="18" t="n">
        <v>1.19533724803268E-009</v>
      </c>
      <c r="H2061" s="6"/>
      <c r="I2061" s="18" t="n">
        <v>-0.00020933968695043</v>
      </c>
      <c r="J2061" s="18" t="n">
        <v>-0.000289271369783608</v>
      </c>
      <c r="K2061" s="16" t="n">
        <v>0.715728395061728</v>
      </c>
      <c r="L2061" s="18" t="n">
        <v>1.31648627382418E-014</v>
      </c>
      <c r="M2061" s="16" t="n">
        <v>0.524543209876543</v>
      </c>
      <c r="N2061" s="16" t="n">
        <v>0.883204089071734</v>
      </c>
      <c r="O2061" s="16" t="n">
        <v>0.158393431286837</v>
      </c>
      <c r="P2061" s="16" t="n">
        <v>-0.209652061277699</v>
      </c>
    </row>
    <row r="2062" customFormat="false" ht="15" hidden="false" customHeight="false" outlineLevel="0" collapsed="false">
      <c r="A2062" s="17" t="n">
        <v>2457</v>
      </c>
      <c r="B2062" s="6"/>
      <c r="C2062" s="16" t="n">
        <v>0.0664828910708538</v>
      </c>
      <c r="D2062" s="16" t="n">
        <v>0.0880601648481919</v>
      </c>
      <c r="E2062" s="16" t="n">
        <v>0.69120987654321</v>
      </c>
      <c r="F2062" s="16" t="n">
        <v>0.428527506535021</v>
      </c>
      <c r="G2062" s="18" t="n">
        <v>1.26807723064136E-009</v>
      </c>
      <c r="H2062" s="6"/>
      <c r="I2062" s="18" t="n">
        <v>-0.000207594090126718</v>
      </c>
      <c r="J2062" s="18" t="n">
        <v>-0.000287788332898422</v>
      </c>
      <c r="K2062" s="16" t="n">
        <v>0.711654320987654</v>
      </c>
      <c r="L2062" s="18" t="n">
        <v>2.24409350689032E-014</v>
      </c>
      <c r="M2062" s="16" t="n">
        <v>0.518345679012346</v>
      </c>
      <c r="N2062" s="16" t="n">
        <v>0.770297883533665</v>
      </c>
      <c r="O2062" s="16" t="n">
        <v>0.15820500521113</v>
      </c>
      <c r="P2062" s="16" t="n">
        <v>-0.20565798984645</v>
      </c>
    </row>
    <row r="2063" customFormat="false" ht="15" hidden="false" customHeight="false" outlineLevel="0" collapsed="false">
      <c r="A2063" s="17" t="n">
        <v>2458</v>
      </c>
      <c r="B2063" s="6"/>
      <c r="C2063" s="16" t="n">
        <v>0.0662792444413222</v>
      </c>
      <c r="D2063" s="16" t="n">
        <v>0.0877770342901872</v>
      </c>
      <c r="E2063" s="16" t="n">
        <v>0.690962962962963</v>
      </c>
      <c r="F2063" s="16" t="n">
        <v>0.427933014104463</v>
      </c>
      <c r="G2063" s="18" t="n">
        <v>1.34851820284344E-009</v>
      </c>
      <c r="H2063" s="6"/>
      <c r="I2063" s="18" t="n">
        <v>-0.000206155419379381</v>
      </c>
      <c r="J2063" s="18" t="n">
        <v>-0.000286522326045049</v>
      </c>
      <c r="K2063" s="16" t="n">
        <v>0.707654320987654</v>
      </c>
      <c r="L2063" s="18" t="n">
        <v>5.37516957774726E-014</v>
      </c>
      <c r="M2063" s="16" t="n">
        <v>0.513061728395062</v>
      </c>
      <c r="N2063" s="16" t="n">
        <v>0.567168473752414</v>
      </c>
      <c r="O2063" s="16" t="n">
        <v>0.157991010898506</v>
      </c>
      <c r="P2063" s="16" t="n">
        <v>-0.200763032809278</v>
      </c>
    </row>
    <row r="2064" customFormat="false" ht="15" hidden="false" customHeight="false" outlineLevel="0" collapsed="false">
      <c r="A2064" s="17" t="n">
        <v>2459</v>
      </c>
      <c r="B2064" s="6"/>
      <c r="C2064" s="16" t="n">
        <v>0.0660783503992678</v>
      </c>
      <c r="D2064" s="16" t="n">
        <v>0.0874946638549265</v>
      </c>
      <c r="E2064" s="16" t="n">
        <v>0.690617283950617</v>
      </c>
      <c r="F2064" s="16" t="n">
        <v>0.427335990400441</v>
      </c>
      <c r="G2064" s="18" t="n">
        <v>1.44422408244908E-009</v>
      </c>
      <c r="H2064" s="6"/>
      <c r="I2064" s="18" t="n">
        <v>-0.000204440225802862</v>
      </c>
      <c r="J2064" s="18" t="n">
        <v>-0.000285339627740357</v>
      </c>
      <c r="K2064" s="16" t="n">
        <v>0.705802469135803</v>
      </c>
      <c r="L2064" s="18" t="n">
        <v>1.17882719194983E-013</v>
      </c>
      <c r="M2064" s="16" t="n">
        <v>0.502172839506173</v>
      </c>
      <c r="N2064" s="16" t="n">
        <v>0.444234873062329</v>
      </c>
      <c r="O2064" s="16" t="n">
        <v>0.157776083019973</v>
      </c>
      <c r="P2064" s="16" t="n">
        <v>-0.196522058454788</v>
      </c>
    </row>
    <row r="2065" customFormat="false" ht="15" hidden="false" customHeight="false" outlineLevel="0" collapsed="false">
      <c r="A2065" s="17" t="n">
        <v>2460</v>
      </c>
      <c r="B2065" s="6"/>
      <c r="C2065" s="16" t="n">
        <v>0.0658799273249974</v>
      </c>
      <c r="D2065" s="16" t="n">
        <v>0.0872116118061656</v>
      </c>
      <c r="E2065" s="16" t="n">
        <v>0.69037037037037</v>
      </c>
      <c r="F2065" s="16" t="n">
        <v>0.426761536081083</v>
      </c>
      <c r="G2065" s="18" t="n">
        <v>1.55177500616118E-009</v>
      </c>
      <c r="H2065" s="6"/>
      <c r="I2065" s="18" t="n">
        <v>-0.000202173462788172</v>
      </c>
      <c r="J2065" s="18" t="n">
        <v>-0.000284210572788121</v>
      </c>
      <c r="K2065" s="16" t="n">
        <v>0.706493827160494</v>
      </c>
      <c r="L2065" s="18" t="n">
        <v>1.94069532030135E-013</v>
      </c>
      <c r="M2065" s="16" t="n">
        <v>0.507679012345679</v>
      </c>
      <c r="N2065" s="16" t="n">
        <v>0.398675952325369</v>
      </c>
      <c r="O2065" s="16" t="n">
        <v>0.157569258924993</v>
      </c>
      <c r="P2065" s="16" t="n">
        <v>-0.193379613538619</v>
      </c>
    </row>
    <row r="2066" customFormat="false" ht="15" hidden="false" customHeight="false" outlineLevel="0" collapsed="false">
      <c r="A2066" s="17" t="n">
        <v>2461</v>
      </c>
      <c r="B2066" s="6"/>
      <c r="C2066" s="16" t="n">
        <v>0.0656812410229302</v>
      </c>
      <c r="D2066" s="16" t="n">
        <v>0.0869281475152557</v>
      </c>
      <c r="E2066" s="16" t="n">
        <v>0.690197530864198</v>
      </c>
      <c r="F2066" s="16" t="n">
        <v>0.426272242000345</v>
      </c>
      <c r="G2066" s="18" t="n">
        <v>1.65476301268259E-009</v>
      </c>
      <c r="H2066" s="6"/>
      <c r="I2066" s="18" t="n">
        <v>-0.00019994339270029</v>
      </c>
      <c r="J2066" s="18" t="n">
        <v>-0.00028302261126912</v>
      </c>
      <c r="K2066" s="16" t="n">
        <v>0.707481481481482</v>
      </c>
      <c r="L2066" s="18" t="n">
        <v>3.67354932565125E-013</v>
      </c>
      <c r="M2066" s="16" t="n">
        <v>0.51558024691358</v>
      </c>
      <c r="N2066" s="16" t="n">
        <v>0.36158815095151</v>
      </c>
      <c r="O2066" s="16" t="n">
        <v>0.15739307920588</v>
      </c>
      <c r="P2066" s="16" t="n">
        <v>-0.189762925672725</v>
      </c>
    </row>
    <row r="2067" customFormat="false" ht="15" hidden="false" customHeight="false" outlineLevel="0" collapsed="false">
      <c r="A2067" s="17" t="n">
        <v>2462</v>
      </c>
      <c r="B2067" s="6"/>
      <c r="C2067" s="16" t="n">
        <v>0.065478963715171</v>
      </c>
      <c r="D2067" s="16" t="n">
        <v>0.0866440717487319</v>
      </c>
      <c r="E2067" s="16" t="n">
        <v>0.690049382716049</v>
      </c>
      <c r="F2067" s="16" t="n">
        <v>0.425936735669081</v>
      </c>
      <c r="G2067" s="18" t="n">
        <v>1.74043187442319E-009</v>
      </c>
      <c r="H2067" s="6"/>
      <c r="I2067" s="18" t="n">
        <v>-0.000197867735673536</v>
      </c>
      <c r="J2067" s="18" t="n">
        <v>-0.000281688105610819</v>
      </c>
      <c r="K2067" s="16" t="n">
        <v>0.707555555555556</v>
      </c>
      <c r="L2067" s="18" t="n">
        <v>9.00874408499865E-013</v>
      </c>
      <c r="M2067" s="16" t="n">
        <v>0.513456790123457</v>
      </c>
      <c r="N2067" s="16" t="n">
        <v>0.398707364003165</v>
      </c>
      <c r="O2067" s="16" t="n">
        <v>0.157272265028718</v>
      </c>
      <c r="P2067" s="16" t="n">
        <v>-0.185649054077257</v>
      </c>
    </row>
    <row r="2068" customFormat="false" ht="15" hidden="false" customHeight="false" outlineLevel="0" collapsed="false">
      <c r="A2068" s="17" t="n">
        <v>2463</v>
      </c>
      <c r="B2068" s="6"/>
      <c r="C2068" s="16" t="n">
        <v>0.0652787485289757</v>
      </c>
      <c r="D2068" s="16" t="n">
        <v>0.086359216955637</v>
      </c>
      <c r="E2068" s="16" t="n">
        <v>0.689876543209877</v>
      </c>
      <c r="F2068" s="16" t="n">
        <v>0.425653942931085</v>
      </c>
      <c r="G2068" s="18" t="n">
        <v>1.82121325878675E-009</v>
      </c>
      <c r="H2068" s="6"/>
      <c r="I2068" s="18" t="n">
        <v>-0.000195731258478218</v>
      </c>
      <c r="J2068" s="18" t="n">
        <v>-0.000279963109583325</v>
      </c>
      <c r="K2068" s="16" t="n">
        <v>0.706222222222222</v>
      </c>
      <c r="L2068" s="18" t="n">
        <v>2.48828570150204E-012</v>
      </c>
      <c r="M2068" s="16" t="n">
        <v>0.504123456790123</v>
      </c>
      <c r="N2068" s="16" t="n">
        <v>0.482060245727147</v>
      </c>
      <c r="O2068" s="16" t="n">
        <v>0.157170427271997</v>
      </c>
      <c r="P2068" s="16" t="n">
        <v>-0.181292031179365</v>
      </c>
    </row>
    <row r="2069" customFormat="false" ht="15" hidden="false" customHeight="false" outlineLevel="0" collapsed="false">
      <c r="A2069" s="17" t="n">
        <v>2464</v>
      </c>
      <c r="B2069" s="6"/>
      <c r="C2069" s="16" t="n">
        <v>0.0650816543497933</v>
      </c>
      <c r="D2069" s="16" t="n">
        <v>0.0860745589034883</v>
      </c>
      <c r="E2069" s="16" t="n">
        <v>0.689604938271605</v>
      </c>
      <c r="F2069" s="16" t="n">
        <v>0.425393311589341</v>
      </c>
      <c r="G2069" s="18" t="n">
        <v>1.90236856123576E-009</v>
      </c>
      <c r="H2069" s="6"/>
      <c r="I2069" s="18" t="n">
        <v>-0.000193455404942141</v>
      </c>
      <c r="J2069" s="18" t="n">
        <v>-0.000277939243301465</v>
      </c>
      <c r="K2069" s="16" t="n">
        <v>0.70437037037037</v>
      </c>
      <c r="L2069" s="18" t="n">
        <v>7.62003591730792E-012</v>
      </c>
      <c r="M2069" s="16" t="n">
        <v>0.506271604938272</v>
      </c>
      <c r="N2069" s="16" t="n">
        <v>0.401897130397197</v>
      </c>
      <c r="O2069" s="16" t="n">
        <v>0.157076565714551</v>
      </c>
      <c r="P2069" s="16" t="n">
        <v>-0.176996327098647</v>
      </c>
    </row>
    <row r="2070" customFormat="false" ht="15" hidden="false" customHeight="false" outlineLevel="0" collapsed="false">
      <c r="A2070" s="17" t="n">
        <v>2465</v>
      </c>
      <c r="B2070" s="6"/>
      <c r="C2070" s="16" t="n">
        <v>0.0648841512678987</v>
      </c>
      <c r="D2070" s="16" t="n">
        <v>0.085791714315131</v>
      </c>
      <c r="E2070" s="16" t="n">
        <v>0.689160493827161</v>
      </c>
      <c r="F2070" s="16" t="n">
        <v>0.42521252073719</v>
      </c>
      <c r="G2070" s="18" t="n">
        <v>1.96988670747454E-009</v>
      </c>
      <c r="H2070" s="6"/>
      <c r="I2070" s="18" t="n">
        <v>-0.000190730182941968</v>
      </c>
      <c r="J2070" s="18" t="n">
        <v>-0.000275737367097536</v>
      </c>
      <c r="K2070" s="16" t="n">
        <v>0.703802469135803</v>
      </c>
      <c r="L2070" s="18" t="n">
        <v>1.89490678414501E-011</v>
      </c>
      <c r="M2070" s="16" t="n">
        <v>0.502913580246914</v>
      </c>
      <c r="N2070" s="16" t="n">
        <v>0.329834375226684</v>
      </c>
      <c r="O2070" s="16" t="n">
        <v>0.157011454732185</v>
      </c>
      <c r="P2070" s="16" t="n">
        <v>-0.173560166849118</v>
      </c>
    </row>
    <row r="2071" customFormat="false" ht="15" hidden="false" customHeight="false" outlineLevel="0" collapsed="false">
      <c r="A2071" s="17" t="n">
        <v>2466</v>
      </c>
      <c r="B2071" s="6"/>
      <c r="C2071" s="16" t="n">
        <v>0.0646897232606508</v>
      </c>
      <c r="D2071" s="16" t="n">
        <v>0.0855132536597435</v>
      </c>
      <c r="E2071" s="16" t="n">
        <v>0.688888888888889</v>
      </c>
      <c r="F2071" s="16" t="n">
        <v>0.425059709110407</v>
      </c>
      <c r="G2071" s="18" t="n">
        <v>2.0307412862326E-009</v>
      </c>
      <c r="H2071" s="6"/>
      <c r="I2071" s="18" t="n">
        <v>-0.000187580285904451</v>
      </c>
      <c r="J2071" s="18" t="n">
        <v>-0.000273062427040555</v>
      </c>
      <c r="K2071" s="16" t="n">
        <v>0.704666666666667</v>
      </c>
      <c r="L2071" s="18" t="n">
        <v>3.90144711631299E-011</v>
      </c>
      <c r="M2071" s="16" t="n">
        <v>0.503432098765432</v>
      </c>
      <c r="N2071" s="16" t="n">
        <v>0.415928285469825</v>
      </c>
      <c r="O2071" s="16" t="n">
        <v>0.156956418740655</v>
      </c>
      <c r="P2071" s="16" t="n">
        <v>-0.170930177028198</v>
      </c>
    </row>
    <row r="2072" customFormat="false" ht="15" hidden="false" customHeight="false" outlineLevel="0" collapsed="false">
      <c r="A2072" s="17" t="n">
        <v>2467</v>
      </c>
      <c r="B2072" s="6"/>
      <c r="C2072" s="16" t="n">
        <v>0.0645015901821333</v>
      </c>
      <c r="D2072" s="16" t="n">
        <v>0.0852401755831037</v>
      </c>
      <c r="E2072" s="16" t="n">
        <v>0.688592592592593</v>
      </c>
      <c r="F2072" s="16" t="n">
        <v>0.424856010640256</v>
      </c>
      <c r="G2072" s="18" t="n">
        <v>2.09664140979849E-009</v>
      </c>
      <c r="H2072" s="6"/>
      <c r="I2072" s="18" t="n">
        <v>-0.000184061314896009</v>
      </c>
      <c r="J2072" s="18" t="n">
        <v>-0.000270202967175839</v>
      </c>
      <c r="K2072" s="16" t="n">
        <v>0.705950617283951</v>
      </c>
      <c r="L2072" s="18" t="n">
        <v>5.89909712938688E-011</v>
      </c>
      <c r="M2072" s="16" t="n">
        <v>0.520962962962963</v>
      </c>
      <c r="N2072" s="16" t="n">
        <v>0.620481267046858</v>
      </c>
      <c r="O2072" s="16" t="n">
        <v>0.156883053284327</v>
      </c>
      <c r="P2072" s="16" t="n">
        <v>-0.169620144092482</v>
      </c>
    </row>
    <row r="2073" customFormat="false" ht="15" hidden="false" customHeight="false" outlineLevel="0" collapsed="false">
      <c r="A2073" s="17" t="n">
        <v>2468</v>
      </c>
      <c r="B2073" s="6"/>
      <c r="C2073" s="16" t="n">
        <v>0.0643178627489591</v>
      </c>
      <c r="D2073" s="16" t="n">
        <v>0.0849713685116532</v>
      </c>
      <c r="E2073" s="16" t="n">
        <v>0.688123456790123</v>
      </c>
      <c r="F2073" s="16" t="n">
        <v>0.424625601432099</v>
      </c>
      <c r="G2073" s="18" t="n">
        <v>2.1647312779942E-009</v>
      </c>
      <c r="H2073" s="6"/>
      <c r="I2073" s="18" t="n">
        <v>-0.000180396749638162</v>
      </c>
      <c r="J2073" s="18" t="n">
        <v>-0.000267290279683326</v>
      </c>
      <c r="K2073" s="16" t="n">
        <v>0.709777777777778</v>
      </c>
      <c r="L2073" s="18" t="n">
        <v>5.83849722162895E-011</v>
      </c>
      <c r="M2073" s="16" t="n">
        <v>0.547481481481482</v>
      </c>
      <c r="N2073" s="16" t="n">
        <v>0.636167398392831</v>
      </c>
      <c r="O2073" s="16" t="n">
        <v>0.15680006437259</v>
      </c>
      <c r="P2073" s="16" t="n">
        <v>-0.169468216070143</v>
      </c>
    </row>
    <row r="2074" customFormat="false" ht="15" hidden="false" customHeight="false" outlineLevel="0" collapsed="false">
      <c r="A2074" s="17" t="n">
        <v>2469</v>
      </c>
      <c r="B2074" s="6"/>
      <c r="C2074" s="16" t="n">
        <v>0.0641386308914791</v>
      </c>
      <c r="D2074" s="16" t="n">
        <v>0.0847083947190819</v>
      </c>
      <c r="E2074" s="16" t="n">
        <v>0.687876543209877</v>
      </c>
      <c r="F2074" s="16" t="n">
        <v>0.424419338934419</v>
      </c>
      <c r="G2074" s="18" t="n">
        <v>2.23924903236903E-009</v>
      </c>
      <c r="H2074" s="6"/>
      <c r="I2074" s="18" t="n">
        <v>-0.000176777361507949</v>
      </c>
      <c r="J2074" s="18" t="n">
        <v>-0.000263739698492767</v>
      </c>
      <c r="K2074" s="16" t="n">
        <v>0.713135802469136</v>
      </c>
      <c r="L2074" s="18" t="n">
        <v>5.23709540515494E-011</v>
      </c>
      <c r="M2074" s="16" t="n">
        <v>0.573506172839506</v>
      </c>
      <c r="N2074" s="16" t="n">
        <v>0.0393760302214221</v>
      </c>
      <c r="O2074" s="16" t="n">
        <v>0.156725769818276</v>
      </c>
      <c r="P2074" s="16" t="n">
        <v>-0.169653606890526</v>
      </c>
    </row>
    <row r="2075" customFormat="false" ht="15" hidden="false" customHeight="false" outlineLevel="0" collapsed="false">
      <c r="A2075" s="17" t="n">
        <v>2470</v>
      </c>
      <c r="B2075" s="6"/>
      <c r="C2075" s="16" t="n">
        <v>0.0639675002948719</v>
      </c>
      <c r="D2075" s="16" t="n">
        <v>0.0844501340788702</v>
      </c>
      <c r="E2075" s="16" t="n">
        <v>0.687654320987654</v>
      </c>
      <c r="F2075" s="16" t="n">
        <v>0.424167648066017</v>
      </c>
      <c r="G2075" s="18" t="n">
        <v>2.33178908247921E-009</v>
      </c>
      <c r="H2075" s="6"/>
      <c r="I2075" s="18" t="n">
        <v>-0.000173372453788347</v>
      </c>
      <c r="J2075" s="18" t="n">
        <v>-0.000259762166245538</v>
      </c>
      <c r="K2075" s="16" t="n">
        <v>0.713876543209877</v>
      </c>
      <c r="L2075" s="18" t="n">
        <v>5.32454733134469E-011</v>
      </c>
      <c r="M2075" s="16" t="n">
        <v>0.584172839506173</v>
      </c>
      <c r="N2075" s="16" t="n">
        <v>0.0066143479672909</v>
      </c>
      <c r="O2075" s="16" t="n">
        <v>0.156635108624442</v>
      </c>
      <c r="P2075" s="16" t="n">
        <v>-0.169446551088545</v>
      </c>
    </row>
    <row r="2076" customFormat="false" ht="15" hidden="false" customHeight="false" outlineLevel="0" collapsed="false">
      <c r="A2076" s="17" t="n">
        <v>2471</v>
      </c>
      <c r="B2076" s="6"/>
      <c r="C2076" s="16" t="n">
        <v>0.063801110362795</v>
      </c>
      <c r="D2076" s="16" t="n">
        <v>0.0841925202434168</v>
      </c>
      <c r="E2076" s="16" t="n">
        <v>0.687308641975309</v>
      </c>
      <c r="F2076" s="16" t="n">
        <v>0.423871131128983</v>
      </c>
      <c r="G2076" s="18" t="n">
        <v>2.44177846520655E-009</v>
      </c>
      <c r="H2076" s="6"/>
      <c r="I2076" s="18" t="n">
        <v>-0.000170761086342494</v>
      </c>
      <c r="J2076" s="18" t="n">
        <v>-0.000255570518000916</v>
      </c>
      <c r="K2076" s="16" t="n">
        <v>0.710592592592593</v>
      </c>
      <c r="L2076" s="18" t="n">
        <v>7.66535853151832E-011</v>
      </c>
      <c r="M2076" s="16" t="n">
        <v>0.597506172839506</v>
      </c>
      <c r="N2076" s="16" t="n">
        <v>0.00795457552358298</v>
      </c>
      <c r="O2076" s="16" t="n">
        <v>0.156528295618858</v>
      </c>
      <c r="P2076" s="16" t="n">
        <v>-0.167545416794766</v>
      </c>
    </row>
    <row r="2077" customFormat="false" ht="15" hidden="false" customHeight="false" outlineLevel="0" collapsed="false">
      <c r="A2077" s="17" t="n">
        <v>2472</v>
      </c>
      <c r="B2077" s="6"/>
      <c r="C2077" s="16" t="n">
        <v>0.0636364099477044</v>
      </c>
      <c r="D2077" s="16" t="n">
        <v>0.0839367869033026</v>
      </c>
      <c r="E2077" s="16" t="n">
        <v>0.68679012345679</v>
      </c>
      <c r="F2077" s="16" t="n">
        <v>0.423575183852017</v>
      </c>
      <c r="G2077" s="18" t="n">
        <v>2.5570357267996E-009</v>
      </c>
      <c r="H2077" s="6"/>
      <c r="I2077" s="18" t="n">
        <v>-0.000168695324248522</v>
      </c>
      <c r="J2077" s="18" t="n">
        <v>-0.00025107320409937</v>
      </c>
      <c r="K2077" s="16" t="n">
        <v>0.701753086419753</v>
      </c>
      <c r="L2077" s="18" t="n">
        <v>1.74773894048246E-010</v>
      </c>
      <c r="M2077" s="16" t="n">
        <v>0.591259259259259</v>
      </c>
      <c r="N2077" s="16" t="n">
        <v>0.0180712553128102</v>
      </c>
      <c r="O2077" s="16" t="n">
        <v>0.156421682342912</v>
      </c>
      <c r="P2077" s="16" t="n">
        <v>-0.164280276364713</v>
      </c>
    </row>
    <row r="2078" customFormat="false" ht="15" hidden="false" customHeight="false" outlineLevel="0" collapsed="false">
      <c r="A2078" s="17" t="n">
        <v>2473</v>
      </c>
      <c r="B2078" s="6"/>
      <c r="C2078" s="16" t="n">
        <v>0.0634768178704159</v>
      </c>
      <c r="D2078" s="16" t="n">
        <v>0.0836841248155292</v>
      </c>
      <c r="E2078" s="16" t="n">
        <v>0.686296296296296</v>
      </c>
      <c r="F2078" s="16" t="n">
        <v>0.423224584750628</v>
      </c>
      <c r="G2078" s="18" t="n">
        <v>2.69285854249121E-009</v>
      </c>
      <c r="H2078" s="6"/>
      <c r="I2078" s="18" t="n">
        <v>-0.000166298414373702</v>
      </c>
      <c r="J2078" s="18" t="n">
        <v>-0.000246398310339824</v>
      </c>
      <c r="K2078" s="16" t="n">
        <v>0.695679012345679</v>
      </c>
      <c r="L2078" s="18" t="n">
        <v>4.29279926264252E-010</v>
      </c>
      <c r="M2078" s="16" t="n">
        <v>0.581975308641975</v>
      </c>
      <c r="N2078" s="16" t="n">
        <v>0.0227034187127625</v>
      </c>
      <c r="O2078" s="16" t="n">
        <v>0.156295373991303</v>
      </c>
      <c r="P2078" s="16" t="n">
        <v>-0.161634655234794</v>
      </c>
    </row>
    <row r="2079" customFormat="false" ht="15" hidden="false" customHeight="false" outlineLevel="0" collapsed="false">
      <c r="A2079" s="17" t="n">
        <v>2474</v>
      </c>
      <c r="B2079" s="6"/>
      <c r="C2079" s="16" t="n">
        <v>0.0633176206795434</v>
      </c>
      <c r="D2079" s="16" t="n">
        <v>0.083435002100982</v>
      </c>
      <c r="E2079" s="16" t="n">
        <v>0.686074074074074</v>
      </c>
      <c r="F2079" s="16" t="n">
        <v>0.422912176803526</v>
      </c>
      <c r="G2079" s="18" t="n">
        <v>2.82883758332623E-009</v>
      </c>
      <c r="H2079" s="6"/>
      <c r="I2079" s="18" t="n">
        <v>-0.000163368652500943</v>
      </c>
      <c r="J2079" s="18" t="n">
        <v>-0.000241741131340884</v>
      </c>
      <c r="K2079" s="16" t="n">
        <v>0.690765432098766</v>
      </c>
      <c r="L2079" s="18" t="n">
        <v>6.47455442762307E-010</v>
      </c>
      <c r="M2079" s="16" t="n">
        <v>0.586666666666667</v>
      </c>
      <c r="N2079" s="16" t="n">
        <v>0.00698050608420607</v>
      </c>
      <c r="O2079" s="16" t="n">
        <v>0.156182818089457</v>
      </c>
      <c r="P2079" s="16" t="n">
        <v>-0.16060592656901</v>
      </c>
    </row>
    <row r="2080" customFormat="false" ht="15" hidden="false" customHeight="false" outlineLevel="0" collapsed="false">
      <c r="A2080" s="17" t="n">
        <v>2475</v>
      </c>
      <c r="B2080" s="6"/>
      <c r="C2080" s="16" t="n">
        <v>0.0631520286825534</v>
      </c>
      <c r="D2080" s="16" t="n">
        <v>0.0831914209817799</v>
      </c>
      <c r="E2080" s="16" t="n">
        <v>0.685753086419753</v>
      </c>
      <c r="F2080" s="16" t="n">
        <v>0.422784652487649</v>
      </c>
      <c r="G2080" s="18" t="n">
        <v>2.90590874739245E-009</v>
      </c>
      <c r="H2080" s="6"/>
      <c r="I2080" s="18" t="n">
        <v>-0.000159344564798235</v>
      </c>
      <c r="J2080" s="18" t="n">
        <v>-0.000236916400492374</v>
      </c>
      <c r="K2080" s="16" t="n">
        <v>0.69237037037037</v>
      </c>
      <c r="L2080" s="18" t="n">
        <v>4.92107431026895E-010</v>
      </c>
      <c r="M2080" s="16" t="n">
        <v>0.594222222222222</v>
      </c>
      <c r="N2080" s="16" t="n">
        <v>0.00174428225890087</v>
      </c>
      <c r="O2080" s="16" t="n">
        <v>0.156136871240383</v>
      </c>
      <c r="P2080" s="16" t="n">
        <v>-0.161830819854602</v>
      </c>
    </row>
    <row r="2081" customFormat="false" ht="15" hidden="false" customHeight="false" outlineLevel="0" collapsed="false">
      <c r="A2081" s="17" t="n">
        <v>2476</v>
      </c>
      <c r="B2081" s="6"/>
      <c r="C2081" s="16" t="n">
        <v>0.0629836561029302</v>
      </c>
      <c r="D2081" s="16" t="n">
        <v>0.0829552356093329</v>
      </c>
      <c r="E2081" s="16" t="n">
        <v>0.685358024691358</v>
      </c>
      <c r="F2081" s="16" t="n">
        <v>0.422802949004511</v>
      </c>
      <c r="G2081" s="18" t="n">
        <v>2.94326910090482E-009</v>
      </c>
      <c r="H2081" s="6"/>
      <c r="I2081" s="18" t="n">
        <v>-0.000154903578379936</v>
      </c>
      <c r="J2081" s="18" t="n">
        <v>-0.000231554837868036</v>
      </c>
      <c r="K2081" s="16" t="n">
        <v>0.694271604938272</v>
      </c>
      <c r="L2081" s="18" t="n">
        <v>3.63913884409779E-010</v>
      </c>
      <c r="M2081" s="16" t="n">
        <v>0.603925925925926</v>
      </c>
      <c r="N2081" s="18" t="n">
        <v>0.000604074474564286</v>
      </c>
      <c r="O2081" s="16" t="n">
        <v>0.156143463514461</v>
      </c>
      <c r="P2081" s="16" t="n">
        <v>-0.163518387678216</v>
      </c>
    </row>
    <row r="2082" customFormat="false" ht="15" hidden="false" customHeight="false" outlineLevel="0" collapsed="false">
      <c r="A2082" s="17" t="n">
        <v>2477</v>
      </c>
      <c r="B2082" s="6"/>
      <c r="C2082" s="16" t="n">
        <v>0.0628170331763779</v>
      </c>
      <c r="D2082" s="16" t="n">
        <v>0.0827255675489386</v>
      </c>
      <c r="E2082" s="16" t="n">
        <v>0.685333333333333</v>
      </c>
      <c r="F2082" s="16" t="n">
        <v>0.422856721596945</v>
      </c>
      <c r="G2082" s="18" t="n">
        <v>2.95004578389836E-009</v>
      </c>
      <c r="H2082" s="6"/>
      <c r="I2082" s="18" t="n">
        <v>-0.000151223410955871</v>
      </c>
      <c r="J2082" s="18" t="n">
        <v>-0.000225903632888191</v>
      </c>
      <c r="K2082" s="16" t="n">
        <v>0.693456790123457</v>
      </c>
      <c r="L2082" s="18" t="n">
        <v>3.85854836549056E-010</v>
      </c>
      <c r="M2082" s="16" t="n">
        <v>0.61279012345679</v>
      </c>
      <c r="N2082" s="18" t="n">
        <v>0.00026985835312938</v>
      </c>
      <c r="O2082" s="16" t="n">
        <v>0.156162837773512</v>
      </c>
      <c r="P2082" s="16" t="n">
        <v>-0.163843144028849</v>
      </c>
    </row>
    <row r="2083" customFormat="false" ht="15" hidden="false" customHeight="false" outlineLevel="0" collapsed="false">
      <c r="A2083" s="17" t="n">
        <v>2478</v>
      </c>
      <c r="B2083" s="6"/>
      <c r="C2083" s="16" t="n">
        <v>0.0626560628773371</v>
      </c>
      <c r="D2083" s="16" t="n">
        <v>0.0825011420425159</v>
      </c>
      <c r="E2083" s="16" t="n">
        <v>0.684987654320988</v>
      </c>
      <c r="F2083" s="16" t="n">
        <v>0.422861440639019</v>
      </c>
      <c r="G2083" s="18" t="n">
        <v>2.98425525994804E-009</v>
      </c>
      <c r="H2083" s="6"/>
      <c r="I2083" s="18" t="n">
        <v>-0.000148002927502134</v>
      </c>
      <c r="J2083" s="18" t="n">
        <v>-0.000220236901341868</v>
      </c>
      <c r="K2083" s="16" t="n">
        <v>0.689530864197531</v>
      </c>
      <c r="L2083" s="18" t="n">
        <v>5.62948663953569E-010</v>
      </c>
      <c r="M2083" s="16" t="n">
        <v>0.615604938271605</v>
      </c>
      <c r="N2083" s="18" t="n">
        <v>8.61629490107393E-005</v>
      </c>
      <c r="O2083" s="16" t="n">
        <v>0.156164538035241</v>
      </c>
      <c r="P2083" s="16" t="n">
        <v>-0.163204013572634</v>
      </c>
    </row>
    <row r="2084" customFormat="false" ht="15" hidden="false" customHeight="false" outlineLevel="0" collapsed="false">
      <c r="A2084" s="17" t="n">
        <v>2479</v>
      </c>
      <c r="B2084" s="6"/>
      <c r="C2084" s="16" t="n">
        <v>0.0625066342542221</v>
      </c>
      <c r="D2084" s="16" t="n">
        <v>0.0822857571279015</v>
      </c>
      <c r="E2084" s="16" t="n">
        <v>0.684666666666667</v>
      </c>
      <c r="F2084" s="16" t="n">
        <v>0.422774559507324</v>
      </c>
      <c r="G2084" s="18" t="n">
        <v>3.04059751949307E-009</v>
      </c>
      <c r="H2084" s="6"/>
      <c r="I2084" s="18" t="n">
        <v>-0.000145355471897831</v>
      </c>
      <c r="J2084" s="18" t="n">
        <v>-0.000214732363228941</v>
      </c>
      <c r="K2084" s="16" t="n">
        <v>0.684246913580247</v>
      </c>
      <c r="L2084" s="18" t="n">
        <v>1.26201943092634E-009</v>
      </c>
      <c r="M2084" s="16" t="n">
        <v>0.618913580246914</v>
      </c>
      <c r="N2084" s="18" t="n">
        <v>1.8825697897536E-005</v>
      </c>
      <c r="O2084" s="16" t="n">
        <v>0.156133234709099</v>
      </c>
      <c r="P2084" s="16" t="n">
        <v>-0.16132433036017</v>
      </c>
    </row>
    <row r="2085" customFormat="false" ht="15" hidden="false" customHeight="false" outlineLevel="0" collapsed="false">
      <c r="A2085" s="17" t="n">
        <v>2480</v>
      </c>
      <c r="B2085" s="6"/>
      <c r="C2085" s="16" t="n">
        <v>0.0623702836330096</v>
      </c>
      <c r="D2085" s="16" t="n">
        <v>0.0820784366272472</v>
      </c>
      <c r="E2085" s="16" t="n">
        <v>0.684444444444444</v>
      </c>
      <c r="F2085" s="16" t="n">
        <v>0.422543089041347</v>
      </c>
      <c r="G2085" s="18" t="n">
        <v>3.14299208230233E-009</v>
      </c>
      <c r="H2085" s="6"/>
      <c r="I2085" s="18" t="n">
        <v>-0.000142839525471624</v>
      </c>
      <c r="J2085" s="18" t="n">
        <v>-0.00020918813921411</v>
      </c>
      <c r="K2085" s="16" t="n">
        <v>0.678197530864198</v>
      </c>
      <c r="L2085" s="18" t="n">
        <v>3.24566679513463E-009</v>
      </c>
      <c r="M2085" s="16" t="n">
        <v>0.623975308641975</v>
      </c>
      <c r="N2085" s="18" t="n">
        <v>3.91719472638666E-006</v>
      </c>
      <c r="O2085" s="16" t="n">
        <v>0.156049833459141</v>
      </c>
      <c r="P2085" s="16" t="n">
        <v>-0.158816049753024</v>
      </c>
    </row>
    <row r="2086" customFormat="false" ht="15" hidden="false" customHeight="false" outlineLevel="0" collapsed="false">
      <c r="A2086" s="17" t="n">
        <v>2481</v>
      </c>
      <c r="B2086" s="6"/>
      <c r="C2086" s="16" t="n">
        <v>0.0622432539327619</v>
      </c>
      <c r="D2086" s="16" t="n">
        <v>0.0818750267788844</v>
      </c>
      <c r="E2086" s="16" t="n">
        <v>0.684345679012346</v>
      </c>
      <c r="F2086" s="16" t="n">
        <v>0.422166925694256</v>
      </c>
      <c r="G2086" s="18" t="n">
        <v>3.29820201258442E-009</v>
      </c>
      <c r="H2086" s="6"/>
      <c r="I2086" s="18" t="n">
        <v>-0.000139561804484655</v>
      </c>
      <c r="J2086" s="18" t="n">
        <v>-0.000203291340332126</v>
      </c>
      <c r="K2086" s="16" t="n">
        <v>0.67320987654321</v>
      </c>
      <c r="L2086" s="18" t="n">
        <v>6.92942350928274E-009</v>
      </c>
      <c r="M2086" s="16" t="n">
        <v>0.628271604938272</v>
      </c>
      <c r="N2086" s="18" t="n">
        <v>3.97062373745804E-006</v>
      </c>
      <c r="O2086" s="16" t="n">
        <v>0.155914290719391</v>
      </c>
      <c r="P2086" s="16" t="n">
        <v>-0.157119322293261</v>
      </c>
    </row>
    <row r="2087" customFormat="false" ht="15" hidden="false" customHeight="false" outlineLevel="0" collapsed="false">
      <c r="A2087" s="17" t="n">
        <v>2482</v>
      </c>
      <c r="B2087" s="6"/>
      <c r="C2087" s="16" t="n">
        <v>0.0621184132838654</v>
      </c>
      <c r="D2087" s="16" t="n">
        <v>0.0816756263849799</v>
      </c>
      <c r="E2087" s="16" t="n">
        <v>0.684123456790123</v>
      </c>
      <c r="F2087" s="16" t="n">
        <v>0.421781868135413</v>
      </c>
      <c r="G2087" s="18" t="n">
        <v>3.46306668330521E-009</v>
      </c>
      <c r="H2087" s="6"/>
      <c r="I2087" s="18" t="n">
        <v>-0.000135736800952109</v>
      </c>
      <c r="J2087" s="18" t="n">
        <v>-0.000197716382583635</v>
      </c>
      <c r="K2087" s="16" t="n">
        <v>0.669901234567901</v>
      </c>
      <c r="L2087" s="18" t="n">
        <v>9.0247264825944E-009</v>
      </c>
      <c r="M2087" s="16" t="n">
        <v>0.615555555555556</v>
      </c>
      <c r="N2087" s="18" t="n">
        <v>3.34136382159275E-005</v>
      </c>
      <c r="O2087" s="16" t="n">
        <v>0.155775534010263</v>
      </c>
      <c r="P2087" s="16" t="n">
        <v>-0.156847825728461</v>
      </c>
    </row>
    <row r="2088" customFormat="false" ht="15" hidden="false" customHeight="false" outlineLevel="0" collapsed="false">
      <c r="A2088" s="17" t="n">
        <v>2483</v>
      </c>
      <c r="B2088" s="6"/>
      <c r="C2088" s="16" t="n">
        <v>0.0619930221322455</v>
      </c>
      <c r="D2088" s="16" t="n">
        <v>0.0814800854744351</v>
      </c>
      <c r="E2088" s="16" t="n">
        <v>0.683728395061728</v>
      </c>
      <c r="F2088" s="16" t="n">
        <v>0.421454667604545</v>
      </c>
      <c r="G2088" s="18" t="n">
        <v>3.61165117937241E-009</v>
      </c>
      <c r="H2088" s="6"/>
      <c r="I2088" s="18" t="n">
        <v>-0.000132137481788577</v>
      </c>
      <c r="J2088" s="18" t="n">
        <v>-0.000192325040077348</v>
      </c>
      <c r="K2088" s="16" t="n">
        <v>0.66837037037037</v>
      </c>
      <c r="L2088" s="18" t="n">
        <v>1.04144140214213E-008</v>
      </c>
      <c r="M2088" s="16" t="n">
        <v>0.597802469135803</v>
      </c>
      <c r="N2088" s="18" t="n">
        <v>0.000408060419296285</v>
      </c>
      <c r="O2088" s="16" t="n">
        <v>0.155657619016227</v>
      </c>
      <c r="P2088" s="16" t="n">
        <v>-0.156325386528343</v>
      </c>
    </row>
    <row r="2089" customFormat="false" ht="15" hidden="false" customHeight="false" outlineLevel="0" collapsed="false">
      <c r="A2089" s="17" t="n">
        <v>2484</v>
      </c>
      <c r="B2089" s="6"/>
      <c r="C2089" s="16" t="n">
        <v>0.0618650016428969</v>
      </c>
      <c r="D2089" s="16" t="n">
        <v>0.08128922574637</v>
      </c>
      <c r="E2089" s="16" t="n">
        <v>0.683481481481482</v>
      </c>
      <c r="F2089" s="16" t="n">
        <v>0.421246499022504</v>
      </c>
      <c r="G2089" s="18" t="n">
        <v>3.71376761607817E-009</v>
      </c>
      <c r="H2089" s="6"/>
      <c r="I2089" s="18" t="n">
        <v>-0.000128449944276795</v>
      </c>
      <c r="J2089" s="18" t="n">
        <v>-0.000186612395688124</v>
      </c>
      <c r="K2089" s="16" t="n">
        <v>0.666197530864198</v>
      </c>
      <c r="L2089" s="18" t="n">
        <v>1.10763474585976E-008</v>
      </c>
      <c r="M2089" s="16" t="n">
        <v>0.586049382716049</v>
      </c>
      <c r="N2089" s="16" t="n">
        <v>0.00263421068379931</v>
      </c>
      <c r="O2089" s="16" t="n">
        <v>0.155582596734317</v>
      </c>
      <c r="P2089" s="16" t="n">
        <v>-0.155719591677849</v>
      </c>
    </row>
    <row r="2090" customFormat="false" ht="15" hidden="false" customHeight="false" outlineLevel="0" collapsed="false">
      <c r="A2090" s="17" t="n">
        <v>2485</v>
      </c>
      <c r="B2090" s="6"/>
      <c r="C2090" s="16" t="n">
        <v>0.0617315169969252</v>
      </c>
      <c r="D2090" s="16" t="n">
        <v>0.0811026333344823</v>
      </c>
      <c r="E2090" s="16" t="n">
        <v>0.683382716049383</v>
      </c>
      <c r="F2090" s="16" t="n">
        <v>0.421224683342995</v>
      </c>
      <c r="G2090" s="18" t="n">
        <v>3.75315803108853E-009</v>
      </c>
      <c r="H2090" s="6"/>
      <c r="I2090" s="18" t="n">
        <v>-0.000124561371400142</v>
      </c>
      <c r="J2090" s="18" t="n">
        <v>-0.000181091962471073</v>
      </c>
      <c r="K2090" s="16" t="n">
        <v>0.664074074074074</v>
      </c>
      <c r="L2090" s="18" t="n">
        <v>9.53264703973752E-009</v>
      </c>
      <c r="M2090" s="16" t="n">
        <v>0.592765432098765</v>
      </c>
      <c r="N2090" s="16" t="n">
        <v>0.00311828920135119</v>
      </c>
      <c r="O2090" s="16" t="n">
        <v>0.155574734383088</v>
      </c>
      <c r="P2090" s="16" t="n">
        <v>-0.155356625674434</v>
      </c>
    </row>
    <row r="2091" customFormat="false" ht="15" hidden="false" customHeight="false" outlineLevel="0" collapsed="false">
      <c r="A2091" s="17" t="n">
        <v>2486</v>
      </c>
      <c r="B2091" s="6"/>
      <c r="C2091" s="16" t="n">
        <v>0.0615954711951552</v>
      </c>
      <c r="D2091" s="16" t="n">
        <v>0.0809219024934376</v>
      </c>
      <c r="E2091" s="16" t="n">
        <v>0.683358024691358</v>
      </c>
      <c r="F2091" s="16" t="n">
        <v>0.42135363614632</v>
      </c>
      <c r="G2091" s="18" t="n">
        <v>3.73467675665455E-009</v>
      </c>
      <c r="H2091" s="6"/>
      <c r="I2091" s="18" t="n">
        <v>-0.000121580379763901</v>
      </c>
      <c r="J2091" s="18" t="n">
        <v>-0.000175416046635441</v>
      </c>
      <c r="K2091" s="16" t="n">
        <v>0.654740740740741</v>
      </c>
      <c r="L2091" s="18" t="n">
        <v>1.64488245207123E-008</v>
      </c>
      <c r="M2091" s="16" t="n">
        <v>0.611333333333333</v>
      </c>
      <c r="N2091" s="18" t="n">
        <v>0.000905291774151724</v>
      </c>
      <c r="O2091" s="16" t="n">
        <v>0.155621208427966</v>
      </c>
      <c r="P2091" s="16" t="n">
        <v>-0.151821256875071</v>
      </c>
    </row>
    <row r="2092" customFormat="false" ht="15" hidden="false" customHeight="false" outlineLevel="0" collapsed="false">
      <c r="A2092" s="17" t="n">
        <v>2487</v>
      </c>
      <c r="B2092" s="6"/>
      <c r="C2092" s="16" t="n">
        <v>0.0614615881025149</v>
      </c>
      <c r="D2092" s="16" t="n">
        <v>0.0807480256609106</v>
      </c>
      <c r="E2092" s="16" t="n">
        <v>0.683456790123457</v>
      </c>
      <c r="F2092" s="16" t="n">
        <v>0.421525107432944</v>
      </c>
      <c r="G2092" s="18" t="n">
        <v>3.7030408983242E-009</v>
      </c>
      <c r="H2092" s="6"/>
      <c r="I2092" s="18" t="n">
        <v>-0.00011905802731667</v>
      </c>
      <c r="J2092" s="18" t="n">
        <v>-0.00016937951965364</v>
      </c>
      <c r="K2092" s="16" t="n">
        <v>0.646740740740741</v>
      </c>
      <c r="L2092" s="18" t="n">
        <v>6.36809602411003E-008</v>
      </c>
      <c r="M2092" s="16" t="n">
        <v>0.621333333333333</v>
      </c>
      <c r="N2092" s="18" t="n">
        <v>0.000173710081544965</v>
      </c>
      <c r="O2092" s="16" t="n">
        <v>0.155683004353732</v>
      </c>
      <c r="P2092" s="16" t="n">
        <v>-0.145977700108067</v>
      </c>
    </row>
    <row r="2093" customFormat="false" ht="15" hidden="false" customHeight="false" outlineLevel="0" collapsed="false">
      <c r="A2093" s="17" t="n">
        <v>2488</v>
      </c>
      <c r="B2093" s="6"/>
      <c r="C2093" s="16" t="n">
        <v>0.061337382873712</v>
      </c>
      <c r="D2093" s="16" t="n">
        <v>0.0805788759064203</v>
      </c>
      <c r="E2093" s="16" t="n">
        <v>0.683111111111111</v>
      </c>
      <c r="F2093" s="16" t="n">
        <v>0.421577856447936</v>
      </c>
      <c r="G2093" s="18" t="n">
        <v>3.71376761607817E-009</v>
      </c>
      <c r="H2093" s="6"/>
      <c r="I2093" s="18" t="n">
        <v>-0.00011597285475891</v>
      </c>
      <c r="J2093" s="18" t="n">
        <v>-0.000163426636910569</v>
      </c>
      <c r="K2093" s="16" t="n">
        <v>0.639827160493827</v>
      </c>
      <c r="L2093" s="18" t="n">
        <v>2.3835623223606E-007</v>
      </c>
      <c r="M2093" s="16" t="n">
        <v>0.613827160493827</v>
      </c>
      <c r="N2093" s="18" t="n">
        <v>0.000158761618764271</v>
      </c>
      <c r="O2093" s="16" t="n">
        <v>0.155702014015626</v>
      </c>
      <c r="P2093" s="16" t="n">
        <v>-0.141323221022777</v>
      </c>
    </row>
    <row r="2094" customFormat="false" ht="15" hidden="false" customHeight="false" outlineLevel="0" collapsed="false">
      <c r="A2094" s="17" t="n">
        <v>2489</v>
      </c>
      <c r="B2094" s="6"/>
      <c r="C2094" s="16" t="n">
        <v>0.0612235705432917</v>
      </c>
      <c r="D2094" s="16" t="n">
        <v>0.0804174624634506</v>
      </c>
      <c r="E2094" s="16" t="n">
        <v>0.68283950617284</v>
      </c>
      <c r="F2094" s="16" t="n">
        <v>0.421557004231072</v>
      </c>
      <c r="G2094" s="18" t="n">
        <v>3.76065435925297E-009</v>
      </c>
      <c r="H2094" s="6"/>
      <c r="I2094" s="18" t="n">
        <v>-0.000112552347386183</v>
      </c>
      <c r="J2094" s="18" t="n">
        <v>-0.000157721161280773</v>
      </c>
      <c r="K2094" s="16" t="n">
        <v>0.637679012345679</v>
      </c>
      <c r="L2094" s="18" t="n">
        <v>6.83965444144188E-007</v>
      </c>
      <c r="M2094" s="16" t="n">
        <v>0.590716049382716</v>
      </c>
      <c r="N2094" s="16" t="n">
        <v>0.00188175143623787</v>
      </c>
      <c r="O2094" s="16" t="n">
        <v>0.155694499325507</v>
      </c>
      <c r="P2094" s="16" t="n">
        <v>-0.138039332082531</v>
      </c>
    </row>
    <row r="2095" customFormat="false" ht="15" hidden="false" customHeight="false" outlineLevel="0" collapsed="false">
      <c r="A2095" s="17" t="n">
        <v>2490</v>
      </c>
      <c r="B2095" s="6"/>
      <c r="C2095" s="16" t="n">
        <v>0.0611174924987834</v>
      </c>
      <c r="D2095" s="16" t="n">
        <v>0.0802654634168718</v>
      </c>
      <c r="E2095" s="16" t="n">
        <v>0.682864197530864</v>
      </c>
      <c r="F2095" s="16" t="n">
        <v>0.421529076583122</v>
      </c>
      <c r="G2095" s="18" t="n">
        <v>3.82570819427805E-009</v>
      </c>
      <c r="H2095" s="6"/>
      <c r="I2095" s="18" t="n">
        <v>-0.000108528521932085</v>
      </c>
      <c r="J2095" s="18" t="n">
        <v>-0.00015222058823675</v>
      </c>
      <c r="K2095" s="16" t="n">
        <v>0.638765432098766</v>
      </c>
      <c r="L2095" s="18" t="n">
        <v>1.3347889342739E-006</v>
      </c>
      <c r="M2095" s="16" t="n">
        <v>0.562197530864198</v>
      </c>
      <c r="N2095" s="16" t="n">
        <v>0.0308522234848524</v>
      </c>
      <c r="O2095" s="16" t="n">
        <v>0.155684434759975</v>
      </c>
      <c r="P2095" s="16" t="n">
        <v>-0.136386570108777</v>
      </c>
    </row>
    <row r="2096" customFormat="false" ht="15" hidden="false" customHeight="false" outlineLevel="0" collapsed="false">
      <c r="A2096" s="17" t="n">
        <v>2491</v>
      </c>
      <c r="B2096" s="6"/>
      <c r="C2096" s="16" t="n">
        <v>0.0610198947077157</v>
      </c>
      <c r="D2096" s="16" t="n">
        <v>0.0801203119723918</v>
      </c>
      <c r="E2096" s="16" t="n">
        <v>0.682592592592593</v>
      </c>
      <c r="F2096" s="16" t="n">
        <v>0.421436502158018</v>
      </c>
      <c r="G2096" s="18" t="n">
        <v>3.91946421747531E-009</v>
      </c>
      <c r="H2096" s="6"/>
      <c r="I2096" s="18" t="n">
        <v>-0.000103714215820641</v>
      </c>
      <c r="J2096" s="18" t="n">
        <v>-0.000146996259926033</v>
      </c>
      <c r="K2096" s="16" t="n">
        <v>0.644320987654321</v>
      </c>
      <c r="L2096" s="18" t="n">
        <v>1.38701822436069E-006</v>
      </c>
      <c r="M2096" s="16" t="n">
        <v>0.562197530864198</v>
      </c>
      <c r="N2096" s="16" t="n">
        <v>0.0308522234848524</v>
      </c>
      <c r="O2096" s="16" t="n">
        <v>0.155651072442717</v>
      </c>
      <c r="P2096" s="16" t="n">
        <v>-0.137577135900279</v>
      </c>
    </row>
    <row r="2097" customFormat="false" ht="15" hidden="false" customHeight="false" outlineLevel="0" collapsed="false">
      <c r="A2097" s="17" t="n">
        <v>2492</v>
      </c>
      <c r="B2097" s="6"/>
      <c r="C2097" s="16" t="n">
        <v>0.0609245230283661</v>
      </c>
      <c r="D2097" s="16" t="n">
        <v>0.0799800578931654</v>
      </c>
      <c r="E2097" s="16" t="n">
        <v>0.682222222222222</v>
      </c>
      <c r="F2097" s="16" t="n">
        <v>0.421367052016215</v>
      </c>
      <c r="G2097" s="18" t="n">
        <v>3.99590238920895E-009</v>
      </c>
      <c r="H2097" s="6"/>
      <c r="I2097" s="18" t="n">
        <v>-9.88355157750376E-005</v>
      </c>
      <c r="J2097" s="18" t="n">
        <v>-0.000142012651389019</v>
      </c>
      <c r="K2097" s="16" t="n">
        <v>0.649160493827161</v>
      </c>
      <c r="L2097" s="18" t="n">
        <v>8.83197996751975E-007</v>
      </c>
      <c r="M2097" s="16" t="n">
        <v>0.562197530864198</v>
      </c>
      <c r="N2097" s="16" t="n">
        <v>0.0308522234848524</v>
      </c>
      <c r="O2097" s="16" t="n">
        <v>0.155626043391388</v>
      </c>
      <c r="P2097" s="16" t="n">
        <v>-0.139695913393872</v>
      </c>
    </row>
    <row r="2098" customFormat="false" ht="15" hidden="false" customHeight="false" outlineLevel="0" collapsed="false">
      <c r="A2098" s="17" t="n">
        <v>2493</v>
      </c>
      <c r="B2098" s="6"/>
      <c r="C2098" s="16" t="n">
        <v>0.0608289749710419</v>
      </c>
      <c r="D2098" s="16" t="n">
        <v>0.079846000163663</v>
      </c>
      <c r="E2098" s="16" t="n">
        <v>0.682074074074074</v>
      </c>
      <c r="F2098" s="16" t="n">
        <v>0.421403117936633</v>
      </c>
      <c r="G2098" s="18" t="n">
        <v>4.00378296197802E-009</v>
      </c>
      <c r="H2098" s="6"/>
      <c r="I2098" s="18" t="n">
        <v>-9.40552573386312E-005</v>
      </c>
      <c r="J2098" s="18" t="n">
        <v>-0.000137028565453097</v>
      </c>
      <c r="K2098" s="16" t="n">
        <v>0.651876543209877</v>
      </c>
      <c r="L2098" s="18" t="n">
        <v>5.9707477902398E-007</v>
      </c>
      <c r="M2098" s="16" t="n">
        <v>0.562197530864198</v>
      </c>
      <c r="N2098" s="16" t="n">
        <v>0.0308522234848524</v>
      </c>
      <c r="O2098" s="16" t="n">
        <v>0.155639041181578</v>
      </c>
      <c r="P2098" s="16" t="n">
        <v>-0.141043109157666</v>
      </c>
    </row>
    <row r="2099" customFormat="false" ht="15" hidden="false" customHeight="false" outlineLevel="0" collapsed="false">
      <c r="A2099" s="17" t="n">
        <v>2494</v>
      </c>
      <c r="B2099" s="6"/>
      <c r="C2099" s="16" t="n">
        <v>0.0607369404191883</v>
      </c>
      <c r="D2099" s="16" t="n">
        <v>0.0797155551454337</v>
      </c>
      <c r="E2099" s="16" t="n">
        <v>0.681777777777778</v>
      </c>
      <c r="F2099" s="16" t="n">
        <v>0.421425800339528</v>
      </c>
      <c r="G2099" s="18" t="n">
        <v>3.99590238920895E-009</v>
      </c>
      <c r="H2099" s="6"/>
      <c r="I2099" s="18" t="n">
        <v>-9.04331331092473E-005</v>
      </c>
      <c r="J2099" s="18" t="n">
        <v>-0.000132906670294225</v>
      </c>
      <c r="K2099" s="16" t="n">
        <v>0.651703703703704</v>
      </c>
      <c r="L2099" s="18" t="n">
        <v>1.14802402732158E-006</v>
      </c>
      <c r="M2099" s="16" t="n">
        <v>0.562197530864198</v>
      </c>
      <c r="N2099" s="16" t="n">
        <v>0.0308522234848524</v>
      </c>
      <c r="O2099" s="16" t="n">
        <v>0.155647215647028</v>
      </c>
      <c r="P2099" s="16" t="n">
        <v>-0.140129770630278</v>
      </c>
    </row>
    <row r="2100" customFormat="false" ht="15" hidden="false" customHeight="false" outlineLevel="0" collapsed="false">
      <c r="A2100" s="17" t="n">
        <v>2495</v>
      </c>
      <c r="B2100" s="6"/>
      <c r="C2100" s="16" t="n">
        <v>0.0606469873459354</v>
      </c>
      <c r="D2100" s="16" t="n">
        <v>0.0795839562037239</v>
      </c>
      <c r="E2100" s="16" t="n">
        <v>0.681308641975309</v>
      </c>
      <c r="F2100" s="16" t="n">
        <v>0.421399000103724</v>
      </c>
      <c r="G2100" s="18" t="n">
        <v>3.99590238920895E-009</v>
      </c>
      <c r="H2100" s="6"/>
      <c r="I2100" s="18" t="n">
        <v>-8.68110088800011E-005</v>
      </c>
      <c r="J2100" s="18" t="n">
        <v>-0.000128784775135533</v>
      </c>
      <c r="K2100" s="16" t="n">
        <v>0.644</v>
      </c>
      <c r="L2100" s="18" t="n">
        <v>3.44086585196378E-006</v>
      </c>
      <c r="M2100" s="16" t="n">
        <v>0.562197530864198</v>
      </c>
      <c r="N2100" s="16" t="n">
        <v>0.0308522234848524</v>
      </c>
      <c r="O2100" s="16" t="n">
        <v>0.155637557160649</v>
      </c>
      <c r="P2100" s="16" t="n">
        <v>-0.138026451858803</v>
      </c>
    </row>
    <row r="2101" customFormat="false" ht="15" hidden="false" customHeight="false" outlineLevel="0" collapsed="false">
      <c r="A2101" s="17" t="n">
        <v>2496</v>
      </c>
      <c r="B2101" s="6"/>
      <c r="C2101" s="16" t="n">
        <v>0.0605619895076913</v>
      </c>
      <c r="D2101" s="16" t="n">
        <v>0.0794568404138505</v>
      </c>
      <c r="E2101" s="16" t="n">
        <v>0.681086419753086</v>
      </c>
      <c r="F2101" s="16" t="n">
        <v>0.421361354095873</v>
      </c>
      <c r="G2101" s="18" t="n">
        <v>4.01634166149715E-009</v>
      </c>
      <c r="H2101" s="6"/>
      <c r="I2101" s="18" t="n">
        <v>-8.3188884650755E-005</v>
      </c>
      <c r="J2101" s="18" t="n">
        <v>-0.000124662879976841</v>
      </c>
      <c r="K2101" s="16" t="n">
        <v>0.631333333333333</v>
      </c>
      <c r="L2101" s="18" t="n">
        <v>1.30947776640923E-005</v>
      </c>
      <c r="M2101" s="16" t="n">
        <v>0.562197530864198</v>
      </c>
      <c r="N2101" s="16" t="n">
        <v>0.0308522234848524</v>
      </c>
      <c r="O2101" s="16" t="n">
        <v>0.155623989911568</v>
      </c>
      <c r="P2101" s="16" t="n">
        <v>-0.134808610227199</v>
      </c>
    </row>
    <row r="2102" customFormat="false" ht="15" hidden="false" customHeight="false" outlineLevel="0" collapsed="false">
      <c r="A2102" s="17" t="n">
        <v>2497</v>
      </c>
      <c r="B2102" s="6"/>
      <c r="C2102" s="16" t="n">
        <v>0.0604800323203759</v>
      </c>
      <c r="D2102" s="16" t="n">
        <v>0.0793328663308489</v>
      </c>
      <c r="E2102" s="16" t="n">
        <v>0.680666666666667</v>
      </c>
      <c r="F2102" s="16" t="n">
        <v>0.421322735324121</v>
      </c>
      <c r="G2102" s="18" t="n">
        <v>4.04297629944423E-009</v>
      </c>
      <c r="H2102" s="6"/>
      <c r="I2102" s="18" t="n">
        <v>-7.95667604215088E-005</v>
      </c>
      <c r="J2102" s="18" t="n">
        <v>-0.000120540984818149</v>
      </c>
      <c r="K2102" s="16" t="n">
        <v>0.620691358024691</v>
      </c>
      <c r="L2102" s="18" t="n">
        <v>5.37654710142544E-005</v>
      </c>
      <c r="M2102" s="16" t="n">
        <v>0.562197530864198</v>
      </c>
      <c r="N2102" s="16" t="n">
        <v>0.0308522234848524</v>
      </c>
      <c r="O2102" s="16" t="n">
        <v>0.15561007199648</v>
      </c>
      <c r="P2102" s="16" t="n">
        <v>-0.130628764931892</v>
      </c>
    </row>
    <row r="2103" customFormat="false" ht="15" hidden="false" customHeight="false" outlineLevel="0" collapsed="false">
      <c r="A2103" s="17" t="n">
        <v>2498</v>
      </c>
      <c r="B2103" s="6"/>
      <c r="C2103" s="16" t="n">
        <v>0.0604011157839889</v>
      </c>
      <c r="D2103" s="16" t="n">
        <v>0.0792120339547189</v>
      </c>
      <c r="E2103" s="16" t="n">
        <v>0.680567901234568</v>
      </c>
      <c r="F2103" s="16" t="n">
        <v>0.421282609947163</v>
      </c>
      <c r="G2103" s="18" t="n">
        <v>4.07036807433878E-009</v>
      </c>
      <c r="H2103" s="6"/>
      <c r="I2103" s="18" t="n">
        <v>-7.59446361922627E-005</v>
      </c>
      <c r="J2103" s="18" t="n">
        <v>-0.000116419089659457</v>
      </c>
      <c r="K2103" s="16" t="n">
        <v>0.610148148148148</v>
      </c>
      <c r="L2103" s="18" t="n">
        <v>0.000204068525503913</v>
      </c>
      <c r="M2103" s="16" t="n">
        <v>0.562197530864198</v>
      </c>
      <c r="N2103" s="16" t="n">
        <v>0.0308522234848524</v>
      </c>
      <c r="O2103" s="16" t="n">
        <v>0.155595611014033</v>
      </c>
      <c r="P2103" s="16" t="n">
        <v>-0.125690798800389</v>
      </c>
    </row>
    <row r="2104" customFormat="false" ht="15" hidden="false" customHeight="false" outlineLevel="0" collapsed="false">
      <c r="A2104" s="17" t="n">
        <v>2499</v>
      </c>
      <c r="B2104" s="6"/>
      <c r="C2104" s="16" t="n">
        <v>0.0603252398985303</v>
      </c>
      <c r="D2104" s="16" t="n">
        <v>0.0790943432854605</v>
      </c>
      <c r="E2104" s="16" t="n">
        <v>0.680395061728395</v>
      </c>
      <c r="F2104" s="16" t="n">
        <v>0.421240139420341</v>
      </c>
      <c r="G2104" s="18" t="n">
        <v>4.09928028590796E-009</v>
      </c>
      <c r="H2104" s="6"/>
      <c r="I2104" s="18" t="n">
        <v>-7.23225119630164E-005</v>
      </c>
      <c r="J2104" s="18" t="n">
        <v>-0.000112297194500765</v>
      </c>
      <c r="K2104" s="16" t="n">
        <v>0.600962962962963</v>
      </c>
      <c r="L2104" s="18" t="n">
        <v>0.000674169734559998</v>
      </c>
      <c r="M2104" s="16" t="n">
        <v>0.562197530864198</v>
      </c>
      <c r="N2104" s="16" t="n">
        <v>0.0308522234848524</v>
      </c>
      <c r="O2104" s="16" t="n">
        <v>0.155580304742484</v>
      </c>
      <c r="P2104" s="16" t="n">
        <v>-0.120218802324126</v>
      </c>
    </row>
    <row r="2105" customFormat="false" ht="15" hidden="false" customHeight="false" outlineLevel="0" collapsed="false">
      <c r="A2105" s="17" t="n">
        <v>2500</v>
      </c>
      <c r="B2105" s="6"/>
      <c r="C2105" s="16" t="n">
        <v>0.0602524046640003</v>
      </c>
      <c r="D2105" s="16" t="n">
        <v>0.0789797943230738</v>
      </c>
      <c r="E2105" s="16" t="n">
        <v>0.680345679012346</v>
      </c>
      <c r="F2105" s="16" t="n">
        <v>0.421194174359164</v>
      </c>
      <c r="G2105" s="18" t="n">
        <v>4.13077354928577E-009</v>
      </c>
      <c r="H2105" s="6"/>
      <c r="I2105" s="18" t="n">
        <v>-6.87003877337703E-005</v>
      </c>
      <c r="J2105" s="18" t="n">
        <v>-0.000108175299342073</v>
      </c>
      <c r="K2105" s="16" t="n">
        <v>0.592345679012346</v>
      </c>
      <c r="L2105" s="16" t="n">
        <v>0.0018189491658776</v>
      </c>
      <c r="M2105" s="16" t="n">
        <v>0.562197530864198</v>
      </c>
      <c r="N2105" s="16" t="n">
        <v>0.0308522234848524</v>
      </c>
      <c r="O2105" s="16" t="n">
        <v>0.15556373892323</v>
      </c>
      <c r="P2105" s="16" t="n">
        <v>-0.114429077856065</v>
      </c>
    </row>
  </sheetData>
  <mergeCells count="1">
    <mergeCell ref="A2:L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415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39" min="1" style="0" width="14"/>
  </cols>
  <sheetData>
    <row r="1" customFormat="false" ht="17.35" hidden="false" customHeight="false" outlineLevel="0" collapsed="false">
      <c r="A1" s="1" t="s">
        <v>84</v>
      </c>
    </row>
    <row r="3" customFormat="false" ht="24" hidden="false" customHeight="true" outlineLevel="0" collapsed="false">
      <c r="A3" s="5" t="s">
        <v>1035</v>
      </c>
      <c r="B3" s="5" t="s">
        <v>1036</v>
      </c>
      <c r="C3" s="5" t="s">
        <v>637</v>
      </c>
      <c r="D3" s="5" t="s">
        <v>638</v>
      </c>
      <c r="E3" s="5" t="s">
        <v>693</v>
      </c>
      <c r="F3" s="5" t="s">
        <v>639</v>
      </c>
      <c r="G3" s="5" t="s">
        <v>694</v>
      </c>
      <c r="H3" s="5" t="s">
        <v>641</v>
      </c>
      <c r="I3" s="5" t="s">
        <v>1879</v>
      </c>
      <c r="J3" s="5" t="s">
        <v>697</v>
      </c>
      <c r="K3" s="5" t="s">
        <v>643</v>
      </c>
      <c r="L3" s="5" t="s">
        <v>644</v>
      </c>
      <c r="M3" s="5" t="s">
        <v>707</v>
      </c>
      <c r="N3" s="5" t="s">
        <v>645</v>
      </c>
      <c r="O3" s="5" t="s">
        <v>1189</v>
      </c>
      <c r="P3" s="5" t="s">
        <v>1880</v>
      </c>
      <c r="Q3" s="5" t="s">
        <v>1600</v>
      </c>
    </row>
    <row r="4" customFormat="false" ht="22.35" hidden="false" customHeight="false" outlineLevel="0" collapsed="false">
      <c r="A4" s="6" t="s">
        <v>1881</v>
      </c>
      <c r="B4" s="7" t="s">
        <v>1569</v>
      </c>
      <c r="C4" s="17" t="n">
        <v>400</v>
      </c>
      <c r="D4" s="16" t="n">
        <v>0.110815004995819</v>
      </c>
      <c r="E4" s="16" t="n">
        <v>0.0685486801087048</v>
      </c>
      <c r="F4" s="16" t="n">
        <v>0.11553742322489</v>
      </c>
      <c r="G4" s="16" t="n">
        <v>0.0700260479796418</v>
      </c>
      <c r="H4" s="16" t="n">
        <v>0.594463063617639</v>
      </c>
      <c r="I4" s="17" t="n">
        <v>128.91487470858</v>
      </c>
      <c r="J4" s="16" t="n">
        <v>0.553244306409763</v>
      </c>
      <c r="K4" s="16" t="n">
        <v>0.614222544569427</v>
      </c>
      <c r="L4" s="16" t="n">
        <v>0.0675777359573311</v>
      </c>
      <c r="M4" s="16" t="n">
        <v>0.528074074074074</v>
      </c>
      <c r="N4" s="16" t="n">
        <v>0.881834016082526</v>
      </c>
      <c r="O4" s="16" t="n">
        <v>0.373459466610693</v>
      </c>
      <c r="P4" s="34" t="b">
        <f aca="false">FALSE()</f>
        <v>0</v>
      </c>
      <c r="Q4" s="16"/>
    </row>
    <row r="5" customFormat="false" ht="22.35" hidden="false" customHeight="false" outlineLevel="0" collapsed="false">
      <c r="A5" s="6" t="s">
        <v>1882</v>
      </c>
      <c r="B5" s="7" t="s">
        <v>1569</v>
      </c>
      <c r="C5" s="17" t="n">
        <v>401</v>
      </c>
      <c r="D5" s="16" t="n">
        <v>0.111170314591522</v>
      </c>
      <c r="E5" s="16" t="n">
        <v>0.0679811652364743</v>
      </c>
      <c r="F5" s="16" t="n">
        <v>0.1158449716927</v>
      </c>
      <c r="G5" s="16" t="n">
        <v>0.0697606737077689</v>
      </c>
      <c r="H5" s="16" t="n">
        <v>0.592898982557313</v>
      </c>
      <c r="I5" s="17" t="n">
        <v>129.298998256886</v>
      </c>
      <c r="J5" s="16" t="n">
        <v>0.554284343066339</v>
      </c>
      <c r="K5" s="16" t="n">
        <v>0.615048134685911</v>
      </c>
      <c r="L5" s="16" t="n">
        <v>0.0671969905667147</v>
      </c>
      <c r="M5" s="16" t="n">
        <v>0.525407407407407</v>
      </c>
      <c r="N5" s="16" t="n">
        <v>0.884243900651232</v>
      </c>
      <c r="O5" s="16" t="n">
        <v>0.372855307984557</v>
      </c>
      <c r="P5" s="34" t="b">
        <f aca="false">FALSE()</f>
        <v>0</v>
      </c>
      <c r="Q5" s="16"/>
    </row>
    <row r="6" customFormat="false" ht="22.35" hidden="false" customHeight="false" outlineLevel="0" collapsed="false">
      <c r="A6" s="6" t="s">
        <v>1883</v>
      </c>
      <c r="B6" s="7" t="s">
        <v>1569</v>
      </c>
      <c r="C6" s="17" t="n">
        <v>402</v>
      </c>
      <c r="D6" s="16" t="n">
        <v>0.111732621775683</v>
      </c>
      <c r="E6" s="16" t="n">
        <v>0.067439172968769</v>
      </c>
      <c r="F6" s="16" t="n">
        <v>0.116277256661636</v>
      </c>
      <c r="G6" s="16" t="n">
        <v>0.0693461847440911</v>
      </c>
      <c r="H6" s="16" t="n">
        <v>0.580833315557708</v>
      </c>
      <c r="I6" s="17" t="n">
        <v>129.474201148655</v>
      </c>
      <c r="J6" s="16" t="n">
        <v>0.562362461682811</v>
      </c>
      <c r="K6" s="16" t="n">
        <v>0.622758552665331</v>
      </c>
      <c r="L6" s="16" t="n">
        <v>0.0657396866962337</v>
      </c>
      <c r="M6" s="16" t="n">
        <v>0.523061728395062</v>
      </c>
      <c r="N6" s="16" t="n">
        <v>0.887916680733107</v>
      </c>
      <c r="O6" s="16" t="n">
        <v>0.372076186929173</v>
      </c>
      <c r="P6" s="34" t="b">
        <f aca="false">FALSE()</f>
        <v>0</v>
      </c>
      <c r="Q6" s="16"/>
    </row>
    <row r="7" customFormat="false" ht="22.35" hidden="false" customHeight="false" outlineLevel="0" collapsed="false">
      <c r="A7" s="6" t="s">
        <v>1884</v>
      </c>
      <c r="B7" s="7" t="s">
        <v>1569</v>
      </c>
      <c r="C7" s="17" t="n">
        <v>403</v>
      </c>
      <c r="D7" s="16" t="n">
        <v>0.112308395638719</v>
      </c>
      <c r="E7" s="16" t="n">
        <v>0.0669983155634363</v>
      </c>
      <c r="F7" s="16" t="n">
        <v>0.116711871325082</v>
      </c>
      <c r="G7" s="16" t="n">
        <v>0.0688678657046503</v>
      </c>
      <c r="H7" s="16" t="n">
        <v>0.566531388301578</v>
      </c>
      <c r="I7" s="17" t="n">
        <v>129.443059535249</v>
      </c>
      <c r="J7" s="16" t="n">
        <v>0.572013587138333</v>
      </c>
      <c r="K7" s="16" t="n">
        <v>0.631009140516768</v>
      </c>
      <c r="L7" s="16" t="n">
        <v>0.0641365058092949</v>
      </c>
      <c r="M7" s="16" t="n">
        <v>0.520888888888889</v>
      </c>
      <c r="N7" s="16" t="n">
        <v>0.89077809506218</v>
      </c>
      <c r="O7" s="16" t="n">
        <v>0.371463180122184</v>
      </c>
      <c r="P7" s="34" t="b">
        <f aca="false">FALSE()</f>
        <v>0</v>
      </c>
      <c r="Q7" s="16"/>
    </row>
    <row r="8" customFormat="false" ht="22.35" hidden="false" customHeight="false" outlineLevel="0" collapsed="false">
      <c r="A8" s="6" t="s">
        <v>1885</v>
      </c>
      <c r="B8" s="7" t="s">
        <v>1569</v>
      </c>
      <c r="C8" s="17" t="n">
        <v>404</v>
      </c>
      <c r="D8" s="16" t="n">
        <v>0.112640223217942</v>
      </c>
      <c r="E8" s="16" t="n">
        <v>0.0666060148156212</v>
      </c>
      <c r="F8" s="16" t="n">
        <v>0.1169522313566</v>
      </c>
      <c r="G8" s="16" t="n">
        <v>0.0684132396442325</v>
      </c>
      <c r="H8" s="16" t="n">
        <v>0.558104111932877</v>
      </c>
      <c r="I8" s="17" t="n">
        <v>129.378712901102</v>
      </c>
      <c r="J8" s="16" t="n">
        <v>0.577737798862279</v>
      </c>
      <c r="K8" s="16" t="n">
        <v>0.635634110625254</v>
      </c>
      <c r="L8" s="16" t="n">
        <v>0.063214134632507</v>
      </c>
      <c r="M8" s="16" t="n">
        <v>0.51962962962963</v>
      </c>
      <c r="N8" s="16" t="n">
        <v>0.893521610338354</v>
      </c>
      <c r="O8" s="16" t="n">
        <v>0.371331929795389</v>
      </c>
      <c r="P8" s="34" t="b">
        <f aca="false">FALSE()</f>
        <v>0</v>
      </c>
      <c r="Q8" s="16"/>
    </row>
    <row r="9" customFormat="false" ht="22.35" hidden="false" customHeight="false" outlineLevel="0" collapsed="false">
      <c r="A9" s="6" t="s">
        <v>1886</v>
      </c>
      <c r="B9" s="7" t="s">
        <v>1569</v>
      </c>
      <c r="C9" s="17" t="n">
        <v>405</v>
      </c>
      <c r="D9" s="16" t="n">
        <v>0.112842885066356</v>
      </c>
      <c r="E9" s="16" t="n">
        <v>0.0661639369967488</v>
      </c>
      <c r="F9" s="16" t="n">
        <v>0.117078073745745</v>
      </c>
      <c r="G9" s="16" t="n">
        <v>0.0679209795335294</v>
      </c>
      <c r="H9" s="16" t="n">
        <v>0.551877941983663</v>
      </c>
      <c r="I9" s="17" t="n">
        <v>129.330604860552</v>
      </c>
      <c r="J9" s="16" t="n">
        <v>0.581984347067014</v>
      </c>
      <c r="K9" s="16" t="n">
        <v>0.639047439594613</v>
      </c>
      <c r="L9" s="16" t="n">
        <v>0.0625323826078879</v>
      </c>
      <c r="M9" s="16" t="n">
        <v>0.518395061728395</v>
      </c>
      <c r="N9" s="16" t="n">
        <v>0.894392062125871</v>
      </c>
      <c r="O9" s="16" t="n">
        <v>0.371380827926242</v>
      </c>
      <c r="P9" s="34" t="b">
        <f aca="false">FALSE()</f>
        <v>0</v>
      </c>
      <c r="Q9" s="16"/>
    </row>
    <row r="10" customFormat="false" ht="22.35" hidden="false" customHeight="false" outlineLevel="0" collapsed="false">
      <c r="A10" s="6" t="s">
        <v>1887</v>
      </c>
      <c r="B10" s="7" t="s">
        <v>1569</v>
      </c>
      <c r="C10" s="17" t="n">
        <v>406</v>
      </c>
      <c r="D10" s="16" t="n">
        <v>0.113027520662734</v>
      </c>
      <c r="E10" s="16" t="n">
        <v>0.0656217239228644</v>
      </c>
      <c r="F10" s="16" t="n">
        <v>0.117187419022706</v>
      </c>
      <c r="G10" s="16" t="n">
        <v>0.0673740452166057</v>
      </c>
      <c r="H10" s="16" t="n">
        <v>0.546532301789847</v>
      </c>
      <c r="I10" s="17" t="n">
        <v>129.342894411102</v>
      </c>
      <c r="J10" s="16" t="n">
        <v>0.585641662525221</v>
      </c>
      <c r="K10" s="16" t="n">
        <v>0.641777897934953</v>
      </c>
      <c r="L10" s="16" t="n">
        <v>0.0619207382367635</v>
      </c>
      <c r="M10" s="16" t="n">
        <v>0.517111111111111</v>
      </c>
      <c r="N10" s="16" t="n">
        <v>0.895182326755441</v>
      </c>
      <c r="O10" s="16" t="n">
        <v>0.371249858736351</v>
      </c>
      <c r="P10" s="34" t="b">
        <f aca="false">FALSE()</f>
        <v>0</v>
      </c>
      <c r="Q10" s="16"/>
    </row>
    <row r="11" customFormat="false" ht="22.35" hidden="false" customHeight="false" outlineLevel="0" collapsed="false">
      <c r="A11" s="6" t="s">
        <v>1888</v>
      </c>
      <c r="B11" s="7" t="s">
        <v>1569</v>
      </c>
      <c r="C11" s="17" t="n">
        <v>407</v>
      </c>
      <c r="D11" s="16" t="n">
        <v>0.1132002186995</v>
      </c>
      <c r="E11" s="16" t="n">
        <v>0.0649983241999779</v>
      </c>
      <c r="F11" s="16" t="n">
        <v>0.117299842210639</v>
      </c>
      <c r="G11" s="16" t="n">
        <v>0.0667946781775126</v>
      </c>
      <c r="H11" s="16" t="n">
        <v>0.543693059268711</v>
      </c>
      <c r="I11" s="17" t="n">
        <v>129.420738129513</v>
      </c>
      <c r="J11" s="16" t="n">
        <v>0.587588046338483</v>
      </c>
      <c r="K11" s="16" t="n">
        <v>0.642553463057894</v>
      </c>
      <c r="L11" s="16" t="n">
        <v>0.0615616951553584</v>
      </c>
      <c r="M11" s="16" t="n">
        <v>0.515777777777778</v>
      </c>
      <c r="N11" s="16" t="n">
        <v>0.896270289487636</v>
      </c>
      <c r="O11" s="16" t="n">
        <v>0.37084688747813</v>
      </c>
      <c r="P11" s="34" t="b">
        <f aca="false">FALSE()</f>
        <v>0</v>
      </c>
      <c r="Q11" s="16"/>
    </row>
    <row r="12" customFormat="false" ht="22.35" hidden="false" customHeight="false" outlineLevel="0" collapsed="false">
      <c r="A12" s="6" t="s">
        <v>1889</v>
      </c>
      <c r="B12" s="7" t="s">
        <v>1569</v>
      </c>
      <c r="C12" s="17" t="n">
        <v>408</v>
      </c>
      <c r="D12" s="16" t="n">
        <v>0.113274014128406</v>
      </c>
      <c r="E12" s="16" t="n">
        <v>0.0643629573885478</v>
      </c>
      <c r="F12" s="16" t="n">
        <v>0.117334639916119</v>
      </c>
      <c r="G12" s="16" t="n">
        <v>0.0661892706345992</v>
      </c>
      <c r="H12" s="16" t="n">
        <v>0.543769105940668</v>
      </c>
      <c r="I12" s="17" t="n">
        <v>129.482359897125</v>
      </c>
      <c r="J12" s="16" t="n">
        <v>0.587535414860984</v>
      </c>
      <c r="K12" s="16" t="n">
        <v>0.642553463057894</v>
      </c>
      <c r="L12" s="16" t="n">
        <v>0.0615407934978741</v>
      </c>
      <c r="M12" s="16" t="n">
        <v>0.515432098765432</v>
      </c>
      <c r="N12" s="16" t="n">
        <v>0.896338118804532</v>
      </c>
      <c r="O12" s="16" t="n">
        <v>0.370622055444123</v>
      </c>
      <c r="P12" s="34" t="b">
        <f aca="false">FALSE()</f>
        <v>0</v>
      </c>
      <c r="Q12" s="16"/>
    </row>
    <row r="13" customFormat="false" ht="22.35" hidden="false" customHeight="false" outlineLevel="0" collapsed="false">
      <c r="A13" s="6" t="s">
        <v>1890</v>
      </c>
      <c r="B13" s="7" t="s">
        <v>1569</v>
      </c>
      <c r="C13" s="17" t="n">
        <v>409</v>
      </c>
      <c r="D13" s="16" t="n">
        <v>0.113379011955523</v>
      </c>
      <c r="E13" s="16" t="n">
        <v>0.0637668291992659</v>
      </c>
      <c r="F13" s="16" t="n">
        <v>0.117400837308407</v>
      </c>
      <c r="G13" s="16" t="n">
        <v>0.0656832469150554</v>
      </c>
      <c r="H13" s="16" t="n">
        <v>0.543453177929421</v>
      </c>
      <c r="I13" s="17" t="n">
        <v>129.622635143635</v>
      </c>
      <c r="J13" s="16" t="n">
        <v>0.587751224222356</v>
      </c>
      <c r="K13" s="16" t="n">
        <v>0.642562587071332</v>
      </c>
      <c r="L13" s="16" t="n">
        <v>0.0614381236760536</v>
      </c>
      <c r="M13" s="16" t="n">
        <v>0.515432098765432</v>
      </c>
      <c r="N13" s="16" t="n">
        <v>0.896722344963232</v>
      </c>
      <c r="O13" s="16" t="n">
        <v>0.37039094034163</v>
      </c>
      <c r="P13" s="34" t="b">
        <f aca="false">FALSE()</f>
        <v>0</v>
      </c>
      <c r="Q13" s="16"/>
    </row>
    <row r="14" customFormat="false" ht="22.35" hidden="false" customHeight="false" outlineLevel="0" collapsed="false">
      <c r="A14" s="6" t="s">
        <v>1891</v>
      </c>
      <c r="B14" s="7" t="s">
        <v>1569</v>
      </c>
      <c r="C14" s="17" t="n">
        <v>410</v>
      </c>
      <c r="D14" s="16" t="n">
        <v>0.113576491305601</v>
      </c>
      <c r="E14" s="16" t="n">
        <v>0.0632296145664284</v>
      </c>
      <c r="F14" s="16" t="n">
        <v>0.117570105824708</v>
      </c>
      <c r="G14" s="16" t="n">
        <v>0.0653068754953463</v>
      </c>
      <c r="H14" s="16" t="n">
        <v>0.543967028609396</v>
      </c>
      <c r="I14" s="17" t="n">
        <v>129.857198772278</v>
      </c>
      <c r="J14" s="16" t="n">
        <v>0.587396904134326</v>
      </c>
      <c r="K14" s="16" t="n">
        <v>0.642553463057894</v>
      </c>
      <c r="L14" s="16" t="n">
        <v>0.0613849187744997</v>
      </c>
      <c r="M14" s="16" t="n">
        <v>0.514493827160494</v>
      </c>
      <c r="N14" s="16" t="n">
        <v>0.897353523642257</v>
      </c>
      <c r="O14" s="16" t="n">
        <v>0.370259169097817</v>
      </c>
      <c r="P14" s="34" t="b">
        <f aca="false">FALSE()</f>
        <v>0</v>
      </c>
      <c r="Q14" s="16"/>
    </row>
    <row r="15" customFormat="false" ht="22.35" hidden="false" customHeight="false" outlineLevel="0" collapsed="false">
      <c r="A15" s="6" t="s">
        <v>1892</v>
      </c>
      <c r="B15" s="7" t="s">
        <v>1569</v>
      </c>
      <c r="C15" s="17" t="n">
        <v>411</v>
      </c>
      <c r="D15" s="16" t="n">
        <v>0.113820288693005</v>
      </c>
      <c r="E15" s="16" t="n">
        <v>0.0627266481231249</v>
      </c>
      <c r="F15" s="16" t="n">
        <v>0.117818264444179</v>
      </c>
      <c r="G15" s="16" t="n">
        <v>0.0650027554857621</v>
      </c>
      <c r="H15" s="16" t="n">
        <v>0.548606448281947</v>
      </c>
      <c r="I15" s="17" t="n">
        <v>130.145955070861</v>
      </c>
      <c r="J15" s="16" t="n">
        <v>0.584215453403378</v>
      </c>
      <c r="K15" s="16" t="n">
        <v>0.64089191954111</v>
      </c>
      <c r="L15" s="16" t="n">
        <v>0.0617714864050202</v>
      </c>
      <c r="M15" s="16" t="n">
        <v>0.514469135802469</v>
      </c>
      <c r="N15" s="16" t="n">
        <v>0.89746008830123</v>
      </c>
      <c r="O15" s="16" t="n">
        <v>0.370487610579919</v>
      </c>
      <c r="P15" s="34" t="b">
        <f aca="false">FALSE()</f>
        <v>0</v>
      </c>
      <c r="Q15" s="16"/>
    </row>
    <row r="16" customFormat="false" ht="22.35" hidden="false" customHeight="false" outlineLevel="0" collapsed="false">
      <c r="A16" s="6" t="s">
        <v>1893</v>
      </c>
      <c r="B16" s="7" t="s">
        <v>1569</v>
      </c>
      <c r="C16" s="17" t="n">
        <v>412</v>
      </c>
      <c r="D16" s="16" t="n">
        <v>0.113948325965457</v>
      </c>
      <c r="E16" s="16" t="n">
        <v>0.0622175080183272</v>
      </c>
      <c r="F16" s="16" t="n">
        <v>0.117943779915356</v>
      </c>
      <c r="G16" s="16" t="n">
        <v>0.0645941709483308</v>
      </c>
      <c r="H16" s="16" t="n">
        <v>0.552566446552094</v>
      </c>
      <c r="I16" s="17" t="n">
        <v>130.307345898893</v>
      </c>
      <c r="J16" s="16" t="n">
        <v>0.581506928758685</v>
      </c>
      <c r="K16" s="16" t="n">
        <v>0.639047439594613</v>
      </c>
      <c r="L16" s="16" t="n">
        <v>0.0621408351209236</v>
      </c>
      <c r="M16" s="16" t="n">
        <v>0.51358024691358</v>
      </c>
      <c r="N16" s="16" t="n">
        <v>0.89746008830123</v>
      </c>
      <c r="O16" s="16" t="n">
        <v>0.370660623333657</v>
      </c>
      <c r="P16" s="34" t="b">
        <f aca="false">FALSE()</f>
        <v>0</v>
      </c>
      <c r="Q16" s="16"/>
    </row>
    <row r="17" customFormat="false" ht="22.35" hidden="false" customHeight="false" outlineLevel="0" collapsed="false">
      <c r="A17" s="6" t="s">
        <v>1894</v>
      </c>
      <c r="B17" s="7" t="s">
        <v>1569</v>
      </c>
      <c r="C17" s="17" t="n">
        <v>413</v>
      </c>
      <c r="D17" s="16" t="n">
        <v>0.113936182080434</v>
      </c>
      <c r="E17" s="16" t="n">
        <v>0.0617237978352126</v>
      </c>
      <c r="F17" s="16" t="n">
        <v>0.117969922638274</v>
      </c>
      <c r="G17" s="16" t="n">
        <v>0.0641624220659563</v>
      </c>
      <c r="H17" s="16" t="n">
        <v>0.56219779500989</v>
      </c>
      <c r="I17" s="17" t="n">
        <v>130.418010196289</v>
      </c>
      <c r="J17" s="16" t="n">
        <v>0.574946261724848</v>
      </c>
      <c r="K17" s="16" t="n">
        <v>0.633575405582003</v>
      </c>
      <c r="L17" s="16" t="n">
        <v>0.0631708084646493</v>
      </c>
      <c r="M17" s="16" t="n">
        <v>0.514</v>
      </c>
      <c r="N17" s="16" t="n">
        <v>0.896484990423838</v>
      </c>
      <c r="O17" s="16" t="n">
        <v>0.371016187506893</v>
      </c>
      <c r="P17" s="34" t="b">
        <f aca="false">FALSE()</f>
        <v>0</v>
      </c>
      <c r="Q17" s="16"/>
    </row>
    <row r="18" customFormat="false" ht="22.35" hidden="false" customHeight="false" outlineLevel="0" collapsed="false">
      <c r="A18" s="6" t="s">
        <v>1895</v>
      </c>
      <c r="B18" s="7" t="s">
        <v>1569</v>
      </c>
      <c r="C18" s="17" t="n">
        <v>414</v>
      </c>
      <c r="D18" s="16" t="n">
        <v>0.113808904725135</v>
      </c>
      <c r="E18" s="16" t="n">
        <v>0.061249746794152</v>
      </c>
      <c r="F18" s="16" t="n">
        <v>0.117943546541674</v>
      </c>
      <c r="G18" s="16" t="n">
        <v>0.0637873966089103</v>
      </c>
      <c r="H18" s="16" t="n">
        <v>0.580529892979093</v>
      </c>
      <c r="I18" s="17" t="n">
        <v>130.580796073538</v>
      </c>
      <c r="J18" s="16" t="n">
        <v>0.562557841608419</v>
      </c>
      <c r="K18" s="16" t="n">
        <v>0.622758552665331</v>
      </c>
      <c r="L18" s="16" t="n">
        <v>0.0651503015325825</v>
      </c>
      <c r="M18" s="16" t="n">
        <v>0.515185185185185</v>
      </c>
      <c r="N18" s="16" t="n">
        <v>0.893543045643292</v>
      </c>
      <c r="O18" s="16" t="n">
        <v>0.37170716844037</v>
      </c>
      <c r="P18" s="34" t="b">
        <f aca="false">FALSE()</f>
        <v>0</v>
      </c>
      <c r="Q18" s="16"/>
    </row>
    <row r="19" customFormat="false" ht="22.35" hidden="false" customHeight="false" outlineLevel="0" collapsed="false">
      <c r="A19" s="6" t="s">
        <v>1352</v>
      </c>
      <c r="B19" s="7" t="s">
        <v>1569</v>
      </c>
      <c r="C19" s="17" t="n">
        <v>415</v>
      </c>
      <c r="D19" s="16" t="n">
        <v>0.113655682424905</v>
      </c>
      <c r="E19" s="16" t="n">
        <v>0.0607437729476515</v>
      </c>
      <c r="F19" s="16" t="n">
        <v>0.117876951413814</v>
      </c>
      <c r="G19" s="16" t="n">
        <v>0.0633516343515684</v>
      </c>
      <c r="H19" s="16" t="n">
        <v>0.59747623031809</v>
      </c>
      <c r="I19" s="17" t="n">
        <v>130.708136631396</v>
      </c>
      <c r="J19" s="16" t="n">
        <v>0.551223150826225</v>
      </c>
      <c r="K19" s="16" t="n">
        <v>0.612477853384427</v>
      </c>
      <c r="L19" s="16" t="n">
        <v>0.0669877129367962</v>
      </c>
      <c r="M19" s="16" t="n">
        <v>0.515530864197531</v>
      </c>
      <c r="N19" s="16" t="n">
        <v>0.889761933079036</v>
      </c>
      <c r="O19" s="16" t="n">
        <v>0.372242141894572</v>
      </c>
      <c r="P19" s="34" t="b">
        <f aca="false">FALSE()</f>
        <v>0</v>
      </c>
      <c r="Q19" s="16"/>
    </row>
    <row r="20" customFormat="false" ht="22.35" hidden="false" customHeight="false" outlineLevel="0" collapsed="false">
      <c r="A20" s="6" t="s">
        <v>1896</v>
      </c>
      <c r="B20" s="7" t="s">
        <v>1569</v>
      </c>
      <c r="C20" s="17" t="n">
        <v>416</v>
      </c>
      <c r="D20" s="16" t="n">
        <v>0.113575129451487</v>
      </c>
      <c r="E20" s="16" t="n">
        <v>0.0601850025713834</v>
      </c>
      <c r="F20" s="16" t="n">
        <v>0.117856680912479</v>
      </c>
      <c r="G20" s="16" t="n">
        <v>0.0628566156409176</v>
      </c>
      <c r="H20" s="16" t="n">
        <v>0.611482083925335</v>
      </c>
      <c r="I20" s="17" t="n">
        <v>130.832028508949</v>
      </c>
      <c r="J20" s="16" t="n">
        <v>0.541941531813455</v>
      </c>
      <c r="K20" s="16" t="n">
        <v>0.6039359175687</v>
      </c>
      <c r="L20" s="16" t="n">
        <v>0.0684941566173247</v>
      </c>
      <c r="M20" s="16" t="n">
        <v>0.516024691358025</v>
      </c>
      <c r="N20" s="16" t="n">
        <v>0.887910077448964</v>
      </c>
      <c r="O20" s="16" t="n">
        <v>0.372451908435455</v>
      </c>
      <c r="P20" s="34" t="b">
        <f aca="false">FALSE()</f>
        <v>0</v>
      </c>
      <c r="Q20" s="16"/>
    </row>
    <row r="21" customFormat="false" ht="22.35" hidden="false" customHeight="false" outlineLevel="0" collapsed="false">
      <c r="A21" s="6" t="s">
        <v>1897</v>
      </c>
      <c r="B21" s="7" t="s">
        <v>1569</v>
      </c>
      <c r="C21" s="17" t="n">
        <v>417</v>
      </c>
      <c r="D21" s="16" t="n">
        <v>0.113541694081851</v>
      </c>
      <c r="E21" s="16" t="n">
        <v>0.0595957612144695</v>
      </c>
      <c r="F21" s="16" t="n">
        <v>0.117851781556043</v>
      </c>
      <c r="G21" s="16" t="n">
        <v>0.062293435966817</v>
      </c>
      <c r="H21" s="16" t="n">
        <v>0.62155032418906</v>
      </c>
      <c r="I21" s="17" t="n">
        <v>130.906589891008</v>
      </c>
      <c r="J21" s="16" t="n">
        <v>0.535318501791859</v>
      </c>
      <c r="K21" s="16" t="n">
        <v>0.598000479794405</v>
      </c>
      <c r="L21" s="16" t="n">
        <v>0.0695829943842601</v>
      </c>
      <c r="M21" s="16" t="n">
        <v>0.516246913580247</v>
      </c>
      <c r="N21" s="16" t="n">
        <v>0.885467349507382</v>
      </c>
      <c r="O21" s="16" t="n">
        <v>0.372563258422059</v>
      </c>
      <c r="P21" s="34" t="b">
        <f aca="false">FALSE()</f>
        <v>0</v>
      </c>
      <c r="Q21" s="16"/>
    </row>
    <row r="22" customFormat="false" ht="22.35" hidden="false" customHeight="false" outlineLevel="0" collapsed="false">
      <c r="A22" s="6" t="s">
        <v>1898</v>
      </c>
      <c r="B22" s="7" t="s">
        <v>1569</v>
      </c>
      <c r="C22" s="17" t="n">
        <v>418</v>
      </c>
      <c r="D22" s="16" t="n">
        <v>0.113488068310624</v>
      </c>
      <c r="E22" s="16" t="n">
        <v>0.059034623051767</v>
      </c>
      <c r="F22" s="16" t="n">
        <v>0.117790018298047</v>
      </c>
      <c r="G22" s="16" t="n">
        <v>0.0616998803154677</v>
      </c>
      <c r="H22" s="16" t="n">
        <v>0.626286431555364</v>
      </c>
      <c r="I22" s="17" t="n">
        <v>130.89647098626</v>
      </c>
      <c r="J22" s="16" t="n">
        <v>0.532217721226727</v>
      </c>
      <c r="K22" s="16" t="n">
        <v>0.595980448756319</v>
      </c>
      <c r="L22" s="16" t="n">
        <v>0.0701185241558698</v>
      </c>
      <c r="M22" s="16" t="n">
        <v>0.516716049382716</v>
      </c>
      <c r="N22" s="16" t="n">
        <v>0.884243900651232</v>
      </c>
      <c r="O22" s="16" t="n">
        <v>0.372848809064268</v>
      </c>
      <c r="P22" s="34" t="b">
        <f aca="false">FALSE()</f>
        <v>0</v>
      </c>
      <c r="Q22" s="16"/>
    </row>
    <row r="23" customFormat="false" ht="22.35" hidden="false" customHeight="false" outlineLevel="0" collapsed="false">
      <c r="A23" s="6" t="s">
        <v>1899</v>
      </c>
      <c r="B23" s="7" t="s">
        <v>1569</v>
      </c>
      <c r="C23" s="17" t="n">
        <v>419</v>
      </c>
      <c r="D23" s="16" t="n">
        <v>0.113500996513017</v>
      </c>
      <c r="E23" s="16" t="n">
        <v>0.0585273750325259</v>
      </c>
      <c r="F23" s="16" t="n">
        <v>0.117736522597593</v>
      </c>
      <c r="G23" s="16" t="n">
        <v>0.0612156582024488</v>
      </c>
      <c r="H23" s="16" t="n">
        <v>0.621876687977435</v>
      </c>
      <c r="I23" s="17" t="n">
        <v>130.96330048192</v>
      </c>
      <c r="J23" s="16" t="n">
        <v>0.535104059256875</v>
      </c>
      <c r="K23" s="16" t="n">
        <v>0.598000479794405</v>
      </c>
      <c r="L23" s="16" t="n">
        <v>0.0695899620598096</v>
      </c>
      <c r="M23" s="16" t="n">
        <v>0.515876543209877</v>
      </c>
      <c r="N23" s="16" t="n">
        <v>0.885914184699485</v>
      </c>
      <c r="O23" s="16" t="n">
        <v>0.373084938052965</v>
      </c>
      <c r="P23" s="34" t="b">
        <f aca="false">FALSE()</f>
        <v>0</v>
      </c>
      <c r="Q23" s="16"/>
    </row>
    <row r="24" customFormat="false" ht="22.35" hidden="false" customHeight="false" outlineLevel="0" collapsed="false">
      <c r="A24" s="6" t="s">
        <v>1900</v>
      </c>
      <c r="B24" s="7" t="s">
        <v>1569</v>
      </c>
      <c r="C24" s="17" t="n">
        <v>420</v>
      </c>
      <c r="D24" s="16" t="n">
        <v>0.113528999314677</v>
      </c>
      <c r="E24" s="16" t="n">
        <v>0.0580283367665035</v>
      </c>
      <c r="F24" s="16" t="n">
        <v>0.117679403727188</v>
      </c>
      <c r="G24" s="16" t="n">
        <v>0.0607550704844751</v>
      </c>
      <c r="H24" s="16" t="n">
        <v>0.61450779338646</v>
      </c>
      <c r="I24" s="17" t="n">
        <v>131.053468035052</v>
      </c>
      <c r="J24" s="16" t="n">
        <v>0.539945223630031</v>
      </c>
      <c r="K24" s="16" t="n">
        <v>0.602034572290335</v>
      </c>
      <c r="L24" s="16" t="n">
        <v>0.0687190144533756</v>
      </c>
      <c r="M24" s="16" t="n">
        <v>0.515061728395062</v>
      </c>
      <c r="N24" s="16" t="n">
        <v>0.888349759938146</v>
      </c>
      <c r="O24" s="16" t="n">
        <v>0.373144331714256</v>
      </c>
      <c r="P24" s="34" t="b">
        <f aca="false">FALSE()</f>
        <v>0</v>
      </c>
      <c r="Q24" s="16"/>
    </row>
    <row r="25" customFormat="false" ht="22.35" hidden="false" customHeight="false" outlineLevel="0" collapsed="false">
      <c r="A25" s="6" t="s">
        <v>1901</v>
      </c>
      <c r="B25" s="7" t="s">
        <v>1569</v>
      </c>
      <c r="C25" s="17" t="n">
        <v>421</v>
      </c>
      <c r="D25" s="16" t="n">
        <v>0.113518596507225</v>
      </c>
      <c r="E25" s="16" t="n">
        <v>0.0574577489366258</v>
      </c>
      <c r="F25" s="16" t="n">
        <v>0.117603725281324</v>
      </c>
      <c r="G25" s="16" t="n">
        <v>0.0602165191293042</v>
      </c>
      <c r="H25" s="16" t="n">
        <v>0.610742058916797</v>
      </c>
      <c r="I25" s="17" t="n">
        <v>131.140889326862</v>
      </c>
      <c r="J25" s="16" t="n">
        <v>0.54242741959191</v>
      </c>
      <c r="K25" s="16" t="n">
        <v>0.604315111760115</v>
      </c>
      <c r="L25" s="16" t="n">
        <v>0.0682533719090358</v>
      </c>
      <c r="M25" s="16" t="n">
        <v>0.514493827160494</v>
      </c>
      <c r="N25" s="16" t="n">
        <v>0.889235039687234</v>
      </c>
      <c r="O25" s="16" t="n">
        <v>0.372975585468251</v>
      </c>
      <c r="P25" s="34" t="b">
        <f aca="false">FALSE()</f>
        <v>0</v>
      </c>
      <c r="Q25" s="16"/>
    </row>
    <row r="26" customFormat="false" ht="22.35" hidden="false" customHeight="false" outlineLevel="0" collapsed="false">
      <c r="A26" s="6" t="s">
        <v>1902</v>
      </c>
      <c r="B26" s="7" t="s">
        <v>1569</v>
      </c>
      <c r="C26" s="17" t="n">
        <v>422</v>
      </c>
      <c r="D26" s="16" t="n">
        <v>0.113475988510532</v>
      </c>
      <c r="E26" s="16" t="n">
        <v>0.0567646763568787</v>
      </c>
      <c r="F26" s="16" t="n">
        <v>0.117522903958563</v>
      </c>
      <c r="G26" s="16" t="n">
        <v>0.0596082440966924</v>
      </c>
      <c r="H26" s="16" t="n">
        <v>0.612197153281691</v>
      </c>
      <c r="I26" s="17" t="n">
        <v>131.318749387797</v>
      </c>
      <c r="J26" s="16" t="n">
        <v>0.541465899453006</v>
      </c>
      <c r="K26" s="16" t="n">
        <v>0.603567951310764</v>
      </c>
      <c r="L26" s="16" t="n">
        <v>0.0683255660025671</v>
      </c>
      <c r="M26" s="16" t="n">
        <v>0.513975308641975</v>
      </c>
      <c r="N26" s="16" t="n">
        <v>0.889529080369874</v>
      </c>
      <c r="O26" s="16" t="n">
        <v>0.37254852773109</v>
      </c>
      <c r="P26" s="34" t="b">
        <f aca="false">FALSE()</f>
        <v>0</v>
      </c>
      <c r="Q26" s="16"/>
    </row>
    <row r="27" customFormat="false" ht="22.35" hidden="false" customHeight="false" outlineLevel="0" collapsed="false">
      <c r="A27" s="6" t="s">
        <v>1903</v>
      </c>
      <c r="B27" s="7" t="s">
        <v>1569</v>
      </c>
      <c r="C27" s="17" t="n">
        <v>423</v>
      </c>
      <c r="D27" s="16" t="n">
        <v>0.113448597536618</v>
      </c>
      <c r="E27" s="16" t="n">
        <v>0.0561170408484304</v>
      </c>
      <c r="F27" s="16" t="n">
        <v>0.117493127719981</v>
      </c>
      <c r="G27" s="16" t="n">
        <v>0.059035516718292</v>
      </c>
      <c r="H27" s="16" t="n">
        <v>0.618693596949979</v>
      </c>
      <c r="I27" s="17" t="n">
        <v>131.482693507195</v>
      </c>
      <c r="J27" s="16" t="n">
        <v>0.537188621737232</v>
      </c>
      <c r="K27" s="16" t="n">
        <v>0.599605373913263</v>
      </c>
      <c r="L27" s="16" t="n">
        <v>0.0689668516821722</v>
      </c>
      <c r="M27" s="16" t="n">
        <v>0.513851851851852</v>
      </c>
      <c r="N27" s="16" t="n">
        <v>0.889235039687234</v>
      </c>
      <c r="O27" s="16" t="n">
        <v>0.372276403303218</v>
      </c>
      <c r="P27" s="34" t="b">
        <f aca="false">FALSE()</f>
        <v>0</v>
      </c>
      <c r="Q27" s="16"/>
    </row>
    <row r="28" customFormat="false" ht="22.35" hidden="false" customHeight="false" outlineLevel="0" collapsed="false">
      <c r="A28" s="6" t="s">
        <v>1904</v>
      </c>
      <c r="B28" s="7" t="s">
        <v>1569</v>
      </c>
      <c r="C28" s="17" t="n">
        <v>424</v>
      </c>
      <c r="D28" s="16" t="n">
        <v>0.113444024998077</v>
      </c>
      <c r="E28" s="16" t="n">
        <v>0.0555212263460588</v>
      </c>
      <c r="F28" s="16" t="n">
        <v>0.117520036676026</v>
      </c>
      <c r="G28" s="16" t="n">
        <v>0.0584942102794931</v>
      </c>
      <c r="H28" s="16" t="n">
        <v>0.630033166381177</v>
      </c>
      <c r="I28" s="17" t="n">
        <v>131.614919165651</v>
      </c>
      <c r="J28" s="16" t="n">
        <v>0.529765175049671</v>
      </c>
      <c r="K28" s="16" t="n">
        <v>0.593714684433199</v>
      </c>
      <c r="L28" s="16" t="n">
        <v>0.0701624259512301</v>
      </c>
      <c r="M28" s="16" t="n">
        <v>0.514518518518519</v>
      </c>
      <c r="N28" s="16" t="n">
        <v>0.887309280396473</v>
      </c>
      <c r="O28" s="16" t="n">
        <v>0.372223125495261</v>
      </c>
      <c r="P28" s="34" t="b">
        <f aca="false">FALSE()</f>
        <v>0</v>
      </c>
      <c r="Q28" s="16"/>
    </row>
    <row r="29" customFormat="false" ht="22.35" hidden="false" customHeight="false" outlineLevel="0" collapsed="false">
      <c r="A29" s="6" t="s">
        <v>1905</v>
      </c>
      <c r="B29" s="7" t="s">
        <v>1569</v>
      </c>
      <c r="C29" s="17" t="n">
        <v>425</v>
      </c>
      <c r="D29" s="16" t="n">
        <v>0.113404010262701</v>
      </c>
      <c r="E29" s="16" t="n">
        <v>0.0549319333377455</v>
      </c>
      <c r="F29" s="16" t="n">
        <v>0.117533197151128</v>
      </c>
      <c r="G29" s="16" t="n">
        <v>0.0579591907994016</v>
      </c>
      <c r="H29" s="16" t="n">
        <v>0.644925631737115</v>
      </c>
      <c r="I29" s="17" t="n">
        <v>131.749321016839</v>
      </c>
      <c r="J29" s="16" t="n">
        <v>0.520096811624615</v>
      </c>
      <c r="K29" s="16" t="n">
        <v>0.585408670529469</v>
      </c>
      <c r="L29" s="16" t="n">
        <v>0.0717499631376109</v>
      </c>
      <c r="M29" s="16" t="n">
        <v>0.515111111111111</v>
      </c>
      <c r="N29" s="16" t="n">
        <v>0.883954240980087</v>
      </c>
      <c r="O29" s="16" t="n">
        <v>0.372345780140868</v>
      </c>
      <c r="P29" s="34" t="b">
        <f aca="false">FALSE()</f>
        <v>0</v>
      </c>
      <c r="Q29" s="16"/>
    </row>
    <row r="30" customFormat="false" ht="22.35" hidden="false" customHeight="false" outlineLevel="0" collapsed="false">
      <c r="A30" s="6" t="s">
        <v>1906</v>
      </c>
      <c r="B30" s="7" t="s">
        <v>1569</v>
      </c>
      <c r="C30" s="17" t="n">
        <v>426</v>
      </c>
      <c r="D30" s="16" t="n">
        <v>0.113246071797248</v>
      </c>
      <c r="E30" s="16" t="n">
        <v>0.0543636053442339</v>
      </c>
      <c r="F30" s="16" t="n">
        <v>0.117451153385577</v>
      </c>
      <c r="G30" s="16" t="n">
        <v>0.057470674659512</v>
      </c>
      <c r="H30" s="16" t="n">
        <v>0.663411254727854</v>
      </c>
      <c r="I30" s="17" t="n">
        <v>131.925525408303</v>
      </c>
      <c r="J30" s="16" t="n">
        <v>0.508224799172935</v>
      </c>
      <c r="K30" s="16" t="n">
        <v>0.573601554682534</v>
      </c>
      <c r="L30" s="16" t="n">
        <v>0.0737113610862331</v>
      </c>
      <c r="M30" s="16" t="n">
        <v>0.516123456790124</v>
      </c>
      <c r="N30" s="16" t="n">
        <v>0.879002269871887</v>
      </c>
      <c r="O30" s="16" t="n">
        <v>0.372752352157396</v>
      </c>
      <c r="P30" s="34" t="b">
        <f aca="false">FALSE()</f>
        <v>0</v>
      </c>
      <c r="Q30" s="16"/>
    </row>
    <row r="31" customFormat="false" ht="22.35" hidden="false" customHeight="false" outlineLevel="0" collapsed="false">
      <c r="A31" s="6" t="s">
        <v>1907</v>
      </c>
      <c r="B31" s="7" t="s">
        <v>1569</v>
      </c>
      <c r="C31" s="17" t="n">
        <v>427</v>
      </c>
      <c r="D31" s="16" t="n">
        <v>0.113030982132431</v>
      </c>
      <c r="E31" s="16" t="n">
        <v>0.0537521630525525</v>
      </c>
      <c r="F31" s="16" t="n">
        <v>0.117306421485683</v>
      </c>
      <c r="G31" s="16" t="n">
        <v>0.056966373962284</v>
      </c>
      <c r="H31" s="16" t="n">
        <v>0.681872105831952</v>
      </c>
      <c r="I31" s="17" t="n">
        <v>132.153977972872</v>
      </c>
      <c r="J31" s="16" t="n">
        <v>0.496513123230488</v>
      </c>
      <c r="K31" s="16" t="n">
        <v>0.561146367485437</v>
      </c>
      <c r="L31" s="16" t="n">
        <v>0.0756365158944729</v>
      </c>
      <c r="M31" s="16" t="n">
        <v>0.516938271604938</v>
      </c>
      <c r="N31" s="16" t="n">
        <v>0.8749004528941</v>
      </c>
      <c r="O31" s="16" t="n">
        <v>0.373130822400238</v>
      </c>
      <c r="P31" s="34" t="b">
        <f aca="false">FALSE()</f>
        <v>0</v>
      </c>
      <c r="Q31" s="16"/>
    </row>
    <row r="32" customFormat="false" ht="22.35" hidden="false" customHeight="false" outlineLevel="0" collapsed="false">
      <c r="A32" s="6" t="s">
        <v>1908</v>
      </c>
      <c r="B32" s="7" t="s">
        <v>1569</v>
      </c>
      <c r="C32" s="17" t="n">
        <v>428</v>
      </c>
      <c r="D32" s="16" t="n">
        <v>0.112797527188883</v>
      </c>
      <c r="E32" s="16" t="n">
        <v>0.0531320943325812</v>
      </c>
      <c r="F32" s="16" t="n">
        <v>0.117115271959866</v>
      </c>
      <c r="G32" s="16" t="n">
        <v>0.056454986721234</v>
      </c>
      <c r="H32" s="16" t="n">
        <v>0.696324654165383</v>
      </c>
      <c r="I32" s="17" t="n">
        <v>132.391790267714</v>
      </c>
      <c r="J32" s="16" t="n">
        <v>0.48744623606975</v>
      </c>
      <c r="K32" s="16" t="n">
        <v>0.551951399642418</v>
      </c>
      <c r="L32" s="16" t="n">
        <v>0.077106688040122</v>
      </c>
      <c r="M32" s="16" t="n">
        <v>0.517012345679012</v>
      </c>
      <c r="N32" s="16" t="n">
        <v>0.872100395941506</v>
      </c>
      <c r="O32" s="16" t="n">
        <v>0.373497151945908</v>
      </c>
      <c r="P32" s="34" t="b">
        <f aca="false">FALSE()</f>
        <v>0</v>
      </c>
      <c r="Q32" s="16"/>
    </row>
    <row r="33" customFormat="false" ht="22.35" hidden="false" customHeight="false" outlineLevel="0" collapsed="false">
      <c r="A33" s="6" t="s">
        <v>1909</v>
      </c>
      <c r="B33" s="7" t="s">
        <v>1569</v>
      </c>
      <c r="C33" s="17" t="n">
        <v>429</v>
      </c>
      <c r="D33" s="16" t="n">
        <v>0.112545078768034</v>
      </c>
      <c r="E33" s="16" t="n">
        <v>0.0525893741617371</v>
      </c>
      <c r="F33" s="16" t="n">
        <v>0.116876840355448</v>
      </c>
      <c r="G33" s="16" t="n">
        <v>0.0560066220772063</v>
      </c>
      <c r="H33" s="16" t="n">
        <v>0.705495862546998</v>
      </c>
      <c r="I33" s="17" t="n">
        <v>132.603889521391</v>
      </c>
      <c r="J33" s="16" t="n">
        <v>0.481739200925011</v>
      </c>
      <c r="K33" s="16" t="n">
        <v>0.546682440207492</v>
      </c>
      <c r="L33" s="16" t="n">
        <v>0.0780029487437437</v>
      </c>
      <c r="M33" s="16" t="n">
        <v>0.516740740740741</v>
      </c>
      <c r="N33" s="16" t="n">
        <v>0.871016224232652</v>
      </c>
      <c r="O33" s="16" t="n">
        <v>0.374011663363851</v>
      </c>
      <c r="P33" s="34" t="b">
        <f aca="false">FALSE()</f>
        <v>0</v>
      </c>
      <c r="Q33" s="16"/>
    </row>
    <row r="34" customFormat="false" ht="22.35" hidden="false" customHeight="false" outlineLevel="0" collapsed="false">
      <c r="A34" s="6" t="s">
        <v>1910</v>
      </c>
      <c r="B34" s="7" t="s">
        <v>1569</v>
      </c>
      <c r="C34" s="17" t="n">
        <v>430</v>
      </c>
      <c r="D34" s="16" t="n">
        <v>0.112223060214996</v>
      </c>
      <c r="E34" s="16" t="n">
        <v>0.0520272409484977</v>
      </c>
      <c r="F34" s="16" t="n">
        <v>0.116585390574515</v>
      </c>
      <c r="G34" s="16" t="n">
        <v>0.0555683240736694</v>
      </c>
      <c r="H34" s="16" t="n">
        <v>0.717766309672401</v>
      </c>
      <c r="I34" s="17" t="n">
        <v>132.872694080404</v>
      </c>
      <c r="J34" s="16" t="n">
        <v>0.474161440956472</v>
      </c>
      <c r="K34" s="16" t="n">
        <v>0.539706522207723</v>
      </c>
      <c r="L34" s="16" t="n">
        <v>0.0792069647394842</v>
      </c>
      <c r="M34" s="16" t="n">
        <v>0.516493827160494</v>
      </c>
      <c r="N34" s="16" t="n">
        <v>0.869226626268364</v>
      </c>
      <c r="O34" s="16" t="n">
        <v>0.374369004073162</v>
      </c>
      <c r="P34" s="34" t="b">
        <f aca="false">FALSE()</f>
        <v>0</v>
      </c>
      <c r="Q34" s="16"/>
    </row>
    <row r="35" customFormat="false" ht="22.35" hidden="false" customHeight="false" outlineLevel="0" collapsed="false">
      <c r="A35" s="6" t="s">
        <v>1911</v>
      </c>
      <c r="B35" s="7" t="s">
        <v>1569</v>
      </c>
      <c r="C35" s="17" t="n">
        <v>431</v>
      </c>
      <c r="D35" s="16" t="n">
        <v>0.111946449266316</v>
      </c>
      <c r="E35" s="16" t="n">
        <v>0.051414121727488</v>
      </c>
      <c r="F35" s="16" t="n">
        <v>0.116338463771285</v>
      </c>
      <c r="G35" s="16" t="n">
        <v>0.0550886570124891</v>
      </c>
      <c r="H35" s="16" t="n">
        <v>0.730834473559284</v>
      </c>
      <c r="I35" s="17" t="n">
        <v>133.170922587019</v>
      </c>
      <c r="J35" s="16" t="n">
        <v>0.466164145335056</v>
      </c>
      <c r="K35" s="16" t="n">
        <v>0.531624403171333</v>
      </c>
      <c r="L35" s="16" t="n">
        <v>0.0804781377574407</v>
      </c>
      <c r="M35" s="16" t="n">
        <v>0.516345679012346</v>
      </c>
      <c r="N35" s="16" t="n">
        <v>0.868315976056073</v>
      </c>
      <c r="O35" s="16" t="n">
        <v>0.374480841213675</v>
      </c>
      <c r="P35" s="34" t="b">
        <f aca="false">FALSE()</f>
        <v>0</v>
      </c>
      <c r="Q35" s="16"/>
    </row>
    <row r="36" customFormat="false" ht="22.35" hidden="false" customHeight="false" outlineLevel="0" collapsed="false">
      <c r="A36" s="6" t="s">
        <v>1912</v>
      </c>
      <c r="B36" s="7" t="s">
        <v>1569</v>
      </c>
      <c r="C36" s="17" t="n">
        <v>432</v>
      </c>
      <c r="D36" s="16" t="n">
        <v>0.111796775321498</v>
      </c>
      <c r="E36" s="16" t="n">
        <v>0.0507847120723449</v>
      </c>
      <c r="F36" s="16" t="n">
        <v>0.116203775215789</v>
      </c>
      <c r="G36" s="16" t="n">
        <v>0.0545756851437603</v>
      </c>
      <c r="H36" s="16" t="n">
        <v>0.7420051601519</v>
      </c>
      <c r="I36" s="17" t="n">
        <v>133.450154231707</v>
      </c>
      <c r="J36" s="16" t="n">
        <v>0.45938814761844</v>
      </c>
      <c r="K36" s="16" t="n">
        <v>0.524617724990789</v>
      </c>
      <c r="L36" s="16" t="n">
        <v>0.0815472111412068</v>
      </c>
      <c r="M36" s="16" t="n">
        <v>0.515876543209877</v>
      </c>
      <c r="N36" s="16" t="n">
        <v>0.866765945047841</v>
      </c>
      <c r="O36" s="16" t="n">
        <v>0.374495534387994</v>
      </c>
      <c r="P36" s="34" t="b">
        <f aca="false">FALSE()</f>
        <v>0</v>
      </c>
      <c r="Q36" s="16"/>
    </row>
    <row r="37" customFormat="false" ht="22.35" hidden="false" customHeight="false" outlineLevel="0" collapsed="false">
      <c r="A37" s="6" t="s">
        <v>1913</v>
      </c>
      <c r="B37" s="7" t="s">
        <v>1569</v>
      </c>
      <c r="C37" s="17" t="n">
        <v>433</v>
      </c>
      <c r="D37" s="16" t="n">
        <v>0.111697376394397</v>
      </c>
      <c r="E37" s="16" t="n">
        <v>0.0502348482746535</v>
      </c>
      <c r="F37" s="16" t="n">
        <v>0.116127896253613</v>
      </c>
      <c r="G37" s="16" t="n">
        <v>0.054116512637709</v>
      </c>
      <c r="H37" s="16" t="n">
        <v>0.753784957519101</v>
      </c>
      <c r="I37" s="17" t="n">
        <v>133.681276946039</v>
      </c>
      <c r="J37" s="16" t="n">
        <v>0.452303982219708</v>
      </c>
      <c r="K37" s="16" t="n">
        <v>0.517239329350176</v>
      </c>
      <c r="L37" s="16" t="n">
        <v>0.0827075006090215</v>
      </c>
      <c r="M37" s="16" t="n">
        <v>0.515950617283951</v>
      </c>
      <c r="N37" s="16" t="n">
        <v>0.865348114960291</v>
      </c>
      <c r="O37" s="16" t="n">
        <v>0.374666591085426</v>
      </c>
      <c r="P37" s="34" t="b">
        <f aca="false">FALSE()</f>
        <v>0</v>
      </c>
      <c r="Q37" s="16"/>
    </row>
    <row r="38" customFormat="false" ht="22.35" hidden="false" customHeight="false" outlineLevel="0" collapsed="false">
      <c r="A38" s="6" t="s">
        <v>1914</v>
      </c>
      <c r="B38" s="7" t="s">
        <v>1569</v>
      </c>
      <c r="C38" s="17" t="n">
        <v>434</v>
      </c>
      <c r="D38" s="16" t="n">
        <v>0.111638154606611</v>
      </c>
      <c r="E38" s="16" t="n">
        <v>0.0496742799523952</v>
      </c>
      <c r="F38" s="16" t="n">
        <v>0.116102792679245</v>
      </c>
      <c r="G38" s="16" t="n">
        <v>0.0536378743318687</v>
      </c>
      <c r="H38" s="16" t="n">
        <v>0.767822673763932</v>
      </c>
      <c r="I38" s="17" t="n">
        <v>133.904124659456</v>
      </c>
      <c r="J38" s="16" t="n">
        <v>0.443944425828044</v>
      </c>
      <c r="K38" s="16" t="n">
        <v>0.509269236457172</v>
      </c>
      <c r="L38" s="16" t="n">
        <v>0.0841167585399589</v>
      </c>
      <c r="M38" s="16" t="n">
        <v>0.515876543209877</v>
      </c>
      <c r="N38" s="16" t="n">
        <v>0.862331327411304</v>
      </c>
      <c r="O38" s="16" t="n">
        <v>0.374597635183557</v>
      </c>
      <c r="P38" s="34" t="b">
        <f aca="false">FALSE()</f>
        <v>0</v>
      </c>
      <c r="Q38" s="16"/>
    </row>
    <row r="39" customFormat="false" ht="22.35" hidden="false" customHeight="false" outlineLevel="0" collapsed="false">
      <c r="A39" s="6" t="s">
        <v>1353</v>
      </c>
      <c r="B39" s="7" t="s">
        <v>1569</v>
      </c>
      <c r="C39" s="17" t="n">
        <v>435</v>
      </c>
      <c r="D39" s="16" t="n">
        <v>0.111546845984113</v>
      </c>
      <c r="E39" s="16" t="n">
        <v>0.0491123588214064</v>
      </c>
      <c r="F39" s="16" t="n">
        <v>0.11605299155039</v>
      </c>
      <c r="G39" s="16" t="n">
        <v>0.053136553945771</v>
      </c>
      <c r="H39" s="16" t="n">
        <v>0.783533012833116</v>
      </c>
      <c r="I39" s="17" t="n">
        <v>134.094365979891</v>
      </c>
      <c r="J39" s="16" t="n">
        <v>0.43469591250756</v>
      </c>
      <c r="K39" s="16" t="n">
        <v>0.500690545907958</v>
      </c>
      <c r="L39" s="16" t="n">
        <v>0.0857244659448723</v>
      </c>
      <c r="M39" s="16" t="n">
        <v>0.516172839506173</v>
      </c>
      <c r="N39" s="16" t="n">
        <v>0.859498453305893</v>
      </c>
      <c r="O39" s="16" t="n">
        <v>0.374480613072174</v>
      </c>
      <c r="P39" s="34" t="b">
        <f aca="false">FALSE()</f>
        <v>0</v>
      </c>
      <c r="Q39" s="16"/>
    </row>
    <row r="40" customFormat="false" ht="22.35" hidden="false" customHeight="false" outlineLevel="0" collapsed="false">
      <c r="A40" s="6" t="s">
        <v>1915</v>
      </c>
      <c r="B40" s="7" t="s">
        <v>1569</v>
      </c>
      <c r="C40" s="17" t="n">
        <v>436</v>
      </c>
      <c r="D40" s="16" t="n">
        <v>0.111361362446149</v>
      </c>
      <c r="E40" s="16" t="n">
        <v>0.048616763069</v>
      </c>
      <c r="F40" s="16" t="n">
        <v>0.115902307696643</v>
      </c>
      <c r="G40" s="16" t="n">
        <v>0.0526612434186667</v>
      </c>
      <c r="H40" s="16" t="n">
        <v>0.797457762556576</v>
      </c>
      <c r="I40" s="17" t="n">
        <v>134.205565520797</v>
      </c>
      <c r="J40" s="16" t="n">
        <v>0.426593897532619</v>
      </c>
      <c r="K40" s="16" t="n">
        <v>0.492863216804111</v>
      </c>
      <c r="L40" s="16" t="n">
        <v>0.0871807910672585</v>
      </c>
      <c r="M40" s="16" t="n">
        <v>0.516864197530864</v>
      </c>
      <c r="N40" s="16" t="n">
        <v>0.856099909672762</v>
      </c>
      <c r="O40" s="16" t="n">
        <v>0.374725327764653</v>
      </c>
      <c r="P40" s="34" t="b">
        <f aca="false">FALSE()</f>
        <v>0</v>
      </c>
      <c r="Q40" s="16"/>
    </row>
    <row r="41" customFormat="false" ht="22.35" hidden="false" customHeight="false" outlineLevel="0" collapsed="false">
      <c r="A41" s="6" t="s">
        <v>1916</v>
      </c>
      <c r="B41" s="7" t="s">
        <v>1569</v>
      </c>
      <c r="C41" s="17" t="n">
        <v>437</v>
      </c>
      <c r="D41" s="16" t="n">
        <v>0.111245805150532</v>
      </c>
      <c r="E41" s="16" t="n">
        <v>0.0481018407316036</v>
      </c>
      <c r="F41" s="16" t="n">
        <v>0.115803687927661</v>
      </c>
      <c r="G41" s="16" t="n">
        <v>0.052183985015868</v>
      </c>
      <c r="H41" s="16" t="n">
        <v>0.80876310144825</v>
      </c>
      <c r="I41" s="17" t="n">
        <v>134.354384303534</v>
      </c>
      <c r="J41" s="16" t="n">
        <v>0.420081261741767</v>
      </c>
      <c r="K41" s="16" t="n">
        <v>0.486150930348113</v>
      </c>
      <c r="L41" s="16" t="n">
        <v>0.0883259529770122</v>
      </c>
      <c r="M41" s="16" t="n">
        <v>0.517432098765432</v>
      </c>
      <c r="N41" s="16" t="n">
        <v>0.854315228677812</v>
      </c>
      <c r="O41" s="16" t="n">
        <v>0.374683810171644</v>
      </c>
      <c r="P41" s="34" t="b">
        <f aca="false">FALSE()</f>
        <v>0</v>
      </c>
      <c r="Q41" s="16"/>
    </row>
    <row r="42" customFormat="false" ht="22.35" hidden="false" customHeight="false" outlineLevel="0" collapsed="false">
      <c r="A42" s="6" t="s">
        <v>1917</v>
      </c>
      <c r="B42" s="7" t="s">
        <v>1569</v>
      </c>
      <c r="C42" s="17" t="n">
        <v>438</v>
      </c>
      <c r="D42" s="16" t="n">
        <v>0.111170809812568</v>
      </c>
      <c r="E42" s="16" t="n">
        <v>0.0476131914822791</v>
      </c>
      <c r="F42" s="16" t="n">
        <v>0.115739641333396</v>
      </c>
      <c r="G42" s="16" t="n">
        <v>0.0517302342150005</v>
      </c>
      <c r="H42" s="16" t="n">
        <v>0.818795275590019</v>
      </c>
      <c r="I42" s="17" t="n">
        <v>134.497268704064</v>
      </c>
      <c r="J42" s="16" t="n">
        <v>0.414351643163052</v>
      </c>
      <c r="K42" s="16" t="n">
        <v>0.480055644647311</v>
      </c>
      <c r="L42" s="16" t="n">
        <v>0.0893337338068485</v>
      </c>
      <c r="M42" s="16" t="n">
        <v>0.517679012345679</v>
      </c>
      <c r="N42" s="16" t="n">
        <v>0.852440440972843</v>
      </c>
      <c r="O42" s="16" t="n">
        <v>0.374645696597429</v>
      </c>
      <c r="P42" s="34" t="b">
        <f aca="false">FALSE()</f>
        <v>0</v>
      </c>
      <c r="Q42" s="16"/>
    </row>
    <row r="43" customFormat="false" ht="22.35" hidden="false" customHeight="false" outlineLevel="0" collapsed="false">
      <c r="A43" s="6" t="s">
        <v>1918</v>
      </c>
      <c r="B43" s="7" t="s">
        <v>1569</v>
      </c>
      <c r="C43" s="17" t="n">
        <v>439</v>
      </c>
      <c r="D43" s="16" t="n">
        <v>0.111060942917468</v>
      </c>
      <c r="E43" s="16" t="n">
        <v>0.0471665312055042</v>
      </c>
      <c r="F43" s="16" t="n">
        <v>0.115658905248674</v>
      </c>
      <c r="G43" s="16" t="n">
        <v>0.0513167496753081</v>
      </c>
      <c r="H43" s="16" t="n">
        <v>0.831596559356468</v>
      </c>
      <c r="I43" s="17" t="n">
        <v>134.633108912597</v>
      </c>
      <c r="J43" s="16" t="n">
        <v>0.407109203963904</v>
      </c>
      <c r="K43" s="16" t="n">
        <v>0.472720536219978</v>
      </c>
      <c r="L43" s="16" t="n">
        <v>0.0906459439196734</v>
      </c>
      <c r="M43" s="16" t="n">
        <v>0.517950617283951</v>
      </c>
      <c r="N43" s="16" t="n">
        <v>0.849678806941532</v>
      </c>
      <c r="O43" s="16" t="n">
        <v>0.374833698684561</v>
      </c>
      <c r="P43" s="34" t="b">
        <f aca="false">FALSE()</f>
        <v>0</v>
      </c>
      <c r="Q43" s="16"/>
    </row>
    <row r="44" customFormat="false" ht="22.35" hidden="false" customHeight="false" outlineLevel="0" collapsed="false">
      <c r="A44" s="6" t="s">
        <v>1919</v>
      </c>
      <c r="B44" s="7" t="s">
        <v>1569</v>
      </c>
      <c r="C44" s="17" t="n">
        <v>440</v>
      </c>
      <c r="D44" s="16" t="n">
        <v>0.110886651673614</v>
      </c>
      <c r="E44" s="16" t="n">
        <v>0.0466898711428371</v>
      </c>
      <c r="F44" s="16" t="n">
        <v>0.115551387245901</v>
      </c>
      <c r="G44" s="16" t="n">
        <v>0.0509219130936816</v>
      </c>
      <c r="H44" s="16" t="n">
        <v>0.851888712719353</v>
      </c>
      <c r="I44" s="17" t="n">
        <v>134.870204341938</v>
      </c>
      <c r="J44" s="16" t="n">
        <v>0.39578599054762</v>
      </c>
      <c r="K44" s="16" t="n">
        <v>0.461639083972069</v>
      </c>
      <c r="L44" s="16" t="n">
        <v>0.0927076766395173</v>
      </c>
      <c r="M44" s="16" t="n">
        <v>0.518641975308642</v>
      </c>
      <c r="N44" s="16" t="n">
        <v>0.846264899685554</v>
      </c>
      <c r="O44" s="16" t="n">
        <v>0.374920097666368</v>
      </c>
      <c r="P44" s="34" t="b">
        <f aca="false">FALSE()</f>
        <v>0</v>
      </c>
      <c r="Q44" s="16"/>
    </row>
    <row r="45" customFormat="false" ht="22.35" hidden="false" customHeight="false" outlineLevel="0" collapsed="false">
      <c r="A45" s="6" t="s">
        <v>1920</v>
      </c>
      <c r="B45" s="7" t="s">
        <v>1569</v>
      </c>
      <c r="C45" s="17" t="n">
        <v>441</v>
      </c>
      <c r="D45" s="16" t="n">
        <v>0.110733187325131</v>
      </c>
      <c r="E45" s="16" t="n">
        <v>0.046225192078872</v>
      </c>
      <c r="F45" s="16" t="n">
        <v>0.115471737672206</v>
      </c>
      <c r="G45" s="16" t="n">
        <v>0.0505432928319295</v>
      </c>
      <c r="H45" s="16" t="n">
        <v>0.873640820553467</v>
      </c>
      <c r="I45" s="17" t="n">
        <v>135.118960869168</v>
      </c>
      <c r="J45" s="16" t="n">
        <v>0.383863934663327</v>
      </c>
      <c r="K45" s="16" t="n">
        <v>0.448868788067852</v>
      </c>
      <c r="L45" s="16" t="n">
        <v>0.094914490446935</v>
      </c>
      <c r="M45" s="16" t="n">
        <v>0.51958024691358</v>
      </c>
      <c r="N45" s="16" t="n">
        <v>0.841062063998943</v>
      </c>
      <c r="O45" s="16" t="n">
        <v>0.375040916053654</v>
      </c>
      <c r="P45" s="34" t="b">
        <f aca="false">FALSE()</f>
        <v>0</v>
      </c>
      <c r="Q45" s="16"/>
    </row>
    <row r="46" customFormat="false" ht="22.35" hidden="false" customHeight="false" outlineLevel="0" collapsed="false">
      <c r="A46" s="6" t="s">
        <v>1921</v>
      </c>
      <c r="B46" s="7" t="s">
        <v>1569</v>
      </c>
      <c r="C46" s="17" t="n">
        <v>442</v>
      </c>
      <c r="D46" s="16" t="n">
        <v>0.110631298980459</v>
      </c>
      <c r="E46" s="16" t="n">
        <v>0.0457800805815951</v>
      </c>
      <c r="F46" s="16" t="n">
        <v>0.115439729294944</v>
      </c>
      <c r="G46" s="16" t="n">
        <v>0.0501650662180682</v>
      </c>
      <c r="H46" s="16" t="n">
        <v>0.894769562964558</v>
      </c>
      <c r="I46" s="17" t="n">
        <v>135.332105237292</v>
      </c>
      <c r="J46" s="16" t="n">
        <v>0.372498899949671</v>
      </c>
      <c r="K46" s="16" t="n">
        <v>0.437427966833937</v>
      </c>
      <c r="L46" s="16" t="n">
        <v>0.0970702012966734</v>
      </c>
      <c r="M46" s="16" t="n">
        <v>0.520049382716049</v>
      </c>
      <c r="N46" s="16" t="n">
        <v>0.836257715133807</v>
      </c>
      <c r="O46" s="16" t="n">
        <v>0.375274267864816</v>
      </c>
      <c r="P46" s="34" t="b">
        <f aca="false">FALSE()</f>
        <v>0</v>
      </c>
      <c r="Q46" s="16"/>
    </row>
    <row r="47" customFormat="false" ht="22.35" hidden="false" customHeight="false" outlineLevel="0" collapsed="false">
      <c r="A47" s="6" t="s">
        <v>1922</v>
      </c>
      <c r="B47" s="7" t="s">
        <v>1569</v>
      </c>
      <c r="C47" s="17" t="n">
        <v>443</v>
      </c>
      <c r="D47" s="16" t="n">
        <v>0.110566616569625</v>
      </c>
      <c r="E47" s="16" t="n">
        <v>0.0453303168620768</v>
      </c>
      <c r="F47" s="16" t="n">
        <v>0.115444192087109</v>
      </c>
      <c r="G47" s="16" t="n">
        <v>0.0497684564055329</v>
      </c>
      <c r="H47" s="16" t="n">
        <v>0.916297808679691</v>
      </c>
      <c r="I47" s="17" t="n">
        <v>135.523560340645</v>
      </c>
      <c r="J47" s="16" t="n">
        <v>0.361138343689402</v>
      </c>
      <c r="K47" s="16" t="n">
        <v>0.425652975379442</v>
      </c>
      <c r="L47" s="16" t="n">
        <v>0.0992779334490069</v>
      </c>
      <c r="M47" s="16" t="n">
        <v>0.520864197530864</v>
      </c>
      <c r="N47" s="16" t="n">
        <v>0.831910475851043</v>
      </c>
      <c r="O47" s="16" t="n">
        <v>0.375552825023374</v>
      </c>
      <c r="P47" s="34" t="b">
        <f aca="false">FALSE()</f>
        <v>0</v>
      </c>
      <c r="Q47" s="16"/>
    </row>
    <row r="48" customFormat="false" ht="22.35" hidden="false" customHeight="false" outlineLevel="0" collapsed="false">
      <c r="A48" s="6" t="s">
        <v>1923</v>
      </c>
      <c r="B48" s="7" t="s">
        <v>1569</v>
      </c>
      <c r="C48" s="17" t="n">
        <v>444</v>
      </c>
      <c r="D48" s="16" t="n">
        <v>0.110548360012733</v>
      </c>
      <c r="E48" s="16" t="n">
        <v>0.0448599182362116</v>
      </c>
      <c r="F48" s="16" t="n">
        <v>0.115473878132969</v>
      </c>
      <c r="G48" s="16" t="n">
        <v>0.0493394208769965</v>
      </c>
      <c r="H48" s="16" t="n">
        <v>0.934684472007285</v>
      </c>
      <c r="I48" s="17" t="n">
        <v>135.699691040761</v>
      </c>
      <c r="J48" s="16" t="n">
        <v>0.351611204911075</v>
      </c>
      <c r="K48" s="16" t="n">
        <v>0.415485905575444</v>
      </c>
      <c r="L48" s="16" t="n">
        <v>0.101150810289999</v>
      </c>
      <c r="M48" s="16" t="n">
        <v>0.521407407407407</v>
      </c>
      <c r="N48" s="16" t="n">
        <v>0.828112469209746</v>
      </c>
      <c r="O48" s="16" t="n">
        <v>0.375563454480681</v>
      </c>
      <c r="P48" s="34" t="b">
        <f aca="false">FALSE()</f>
        <v>0</v>
      </c>
      <c r="Q48" s="16"/>
    </row>
    <row r="49" customFormat="false" ht="22.35" hidden="false" customHeight="false" outlineLevel="0" collapsed="false">
      <c r="A49" s="6" t="s">
        <v>1354</v>
      </c>
      <c r="B49" s="7" t="s">
        <v>1569</v>
      </c>
      <c r="C49" s="17" t="n">
        <v>445</v>
      </c>
      <c r="D49" s="16" t="n">
        <v>0.110526302692569</v>
      </c>
      <c r="E49" s="16" t="n">
        <v>0.0444092538053182</v>
      </c>
      <c r="F49" s="16" t="n">
        <v>0.115491710055299</v>
      </c>
      <c r="G49" s="16" t="n">
        <v>0.0489133670548724</v>
      </c>
      <c r="H49" s="16" t="n">
        <v>0.951551644263697</v>
      </c>
      <c r="I49" s="17" t="n">
        <v>135.841640030786</v>
      </c>
      <c r="J49" s="16" t="n">
        <v>0.343014418236478</v>
      </c>
      <c r="K49" s="16" t="n">
        <v>0.407182447277284</v>
      </c>
      <c r="L49" s="16" t="n">
        <v>0.102878776604603</v>
      </c>
      <c r="M49" s="16" t="n">
        <v>0.521975308641975</v>
      </c>
      <c r="N49" s="16" t="n">
        <v>0.824815810051249</v>
      </c>
      <c r="O49" s="16" t="n">
        <v>0.375665564471215</v>
      </c>
      <c r="P49" s="34" t="b">
        <f aca="false">FALSE()</f>
        <v>0</v>
      </c>
      <c r="Q49" s="16"/>
    </row>
    <row r="50" customFormat="false" ht="22.35" hidden="false" customHeight="false" outlineLevel="0" collapsed="false">
      <c r="A50" s="6" t="s">
        <v>1924</v>
      </c>
      <c r="B50" s="7" t="s">
        <v>1569</v>
      </c>
      <c r="C50" s="17" t="n">
        <v>446</v>
      </c>
      <c r="D50" s="16" t="n">
        <v>0.110509502906734</v>
      </c>
      <c r="E50" s="16" t="n">
        <v>0.0439938455541577</v>
      </c>
      <c r="F50" s="16" t="n">
        <v>0.115511276306992</v>
      </c>
      <c r="G50" s="16" t="n">
        <v>0.0485107481435055</v>
      </c>
      <c r="H50" s="16" t="n">
        <v>0.967357265903767</v>
      </c>
      <c r="I50" s="17" t="n">
        <v>135.954863259827</v>
      </c>
      <c r="J50" s="16" t="n">
        <v>0.335083151892084</v>
      </c>
      <c r="K50" s="16" t="n">
        <v>0.398908514157243</v>
      </c>
      <c r="L50" s="16" t="n">
        <v>0.104508961877136</v>
      </c>
      <c r="M50" s="16" t="n">
        <v>0.522345679012346</v>
      </c>
      <c r="N50" s="16" t="n">
        <v>0.821440500885802</v>
      </c>
      <c r="O50" s="16" t="n">
        <v>0.375993456708911</v>
      </c>
      <c r="P50" s="34" t="b">
        <f aca="false">FALSE()</f>
        <v>0</v>
      </c>
      <c r="Q50" s="16"/>
    </row>
    <row r="51" customFormat="false" ht="22.35" hidden="false" customHeight="false" outlineLevel="0" collapsed="false">
      <c r="A51" s="6" t="s">
        <v>1925</v>
      </c>
      <c r="B51" s="7" t="s">
        <v>1569</v>
      </c>
      <c r="C51" s="17" t="n">
        <v>447</v>
      </c>
      <c r="D51" s="16" t="n">
        <v>0.110562801976466</v>
      </c>
      <c r="E51" s="16" t="n">
        <v>0.0435808801283311</v>
      </c>
      <c r="F51" s="16" t="n">
        <v>0.115582650503623</v>
      </c>
      <c r="G51" s="16" t="n">
        <v>0.0481161065638324</v>
      </c>
      <c r="H51" s="16" t="n">
        <v>0.979810387322626</v>
      </c>
      <c r="I51" s="17" t="n">
        <v>136.08141582737</v>
      </c>
      <c r="J51" s="16" t="n">
        <v>0.328918443399762</v>
      </c>
      <c r="K51" s="16" t="n">
        <v>0.392244695433624</v>
      </c>
      <c r="L51" s="16" t="n">
        <v>0.105765595801359</v>
      </c>
      <c r="M51" s="16" t="n">
        <v>0.522518518518519</v>
      </c>
      <c r="N51" s="16" t="n">
        <v>0.820063597476755</v>
      </c>
      <c r="O51" s="16" t="n">
        <v>0.376216939110234</v>
      </c>
      <c r="P51" s="34" t="b">
        <f aca="false">FALSE()</f>
        <v>0</v>
      </c>
      <c r="Q51" s="16"/>
    </row>
    <row r="52" customFormat="false" ht="22.35" hidden="false" customHeight="false" outlineLevel="0" collapsed="false">
      <c r="A52" s="6" t="s">
        <v>1926</v>
      </c>
      <c r="B52" s="7" t="s">
        <v>1569</v>
      </c>
      <c r="C52" s="17" t="n">
        <v>448</v>
      </c>
      <c r="D52" s="16" t="n">
        <v>0.110620528556034</v>
      </c>
      <c r="E52" s="16" t="n">
        <v>0.0431832965590747</v>
      </c>
      <c r="F52" s="16" t="n">
        <v>0.115647672995756</v>
      </c>
      <c r="G52" s="16" t="n">
        <v>0.0477358627208123</v>
      </c>
      <c r="H52" s="16" t="n">
        <v>0.990029474677273</v>
      </c>
      <c r="I52" s="17" t="n">
        <v>136.205091684892</v>
      </c>
      <c r="J52" s="16" t="n">
        <v>0.323915219706696</v>
      </c>
      <c r="K52" s="16" t="n">
        <v>0.387056769876991</v>
      </c>
      <c r="L52" s="16" t="n">
        <v>0.106781386129448</v>
      </c>
      <c r="M52" s="16" t="n">
        <v>0.522518518518519</v>
      </c>
      <c r="N52" s="16" t="n">
        <v>0.818115194658213</v>
      </c>
      <c r="O52" s="16" t="n">
        <v>0.376513487415811</v>
      </c>
      <c r="P52" s="34" t="b">
        <f aca="false">FALSE()</f>
        <v>0</v>
      </c>
      <c r="Q52" s="16"/>
    </row>
    <row r="53" customFormat="false" ht="22.35" hidden="false" customHeight="false" outlineLevel="0" collapsed="false">
      <c r="A53" s="6" t="s">
        <v>1927</v>
      </c>
      <c r="B53" s="7" t="s">
        <v>1569</v>
      </c>
      <c r="C53" s="17" t="n">
        <v>449</v>
      </c>
      <c r="D53" s="16" t="n">
        <v>0.110677286386741</v>
      </c>
      <c r="E53" s="16" t="n">
        <v>0.04279188511931</v>
      </c>
      <c r="F53" s="16" t="n">
        <v>0.115705957241189</v>
      </c>
      <c r="G53" s="16" t="n">
        <v>0.0473688174736442</v>
      </c>
      <c r="H53" s="16" t="n">
        <v>0.999116096066458</v>
      </c>
      <c r="I53" s="17" t="n">
        <v>136.344819473672</v>
      </c>
      <c r="J53" s="16" t="n">
        <v>0.319508328933868</v>
      </c>
      <c r="K53" s="16" t="n">
        <v>0.383003918277167</v>
      </c>
      <c r="L53" s="16" t="n">
        <v>0.107662280781959</v>
      </c>
      <c r="M53" s="16" t="n">
        <v>0.522074074074074</v>
      </c>
      <c r="N53" s="16" t="n">
        <v>0.816687763105811</v>
      </c>
      <c r="O53" s="16" t="n">
        <v>0.376790901138172</v>
      </c>
      <c r="P53" s="34" t="b">
        <f aca="false">FALSE()</f>
        <v>0</v>
      </c>
      <c r="Q53" s="16"/>
    </row>
    <row r="54" customFormat="false" ht="22.35" hidden="false" customHeight="false" outlineLevel="0" collapsed="false">
      <c r="A54" s="6" t="s">
        <v>1355</v>
      </c>
      <c r="B54" s="7" t="s">
        <v>1569</v>
      </c>
      <c r="C54" s="17" t="n">
        <v>450</v>
      </c>
      <c r="D54" s="16" t="n">
        <v>0.110752202769681</v>
      </c>
      <c r="E54" s="16" t="n">
        <v>0.0423860998124077</v>
      </c>
      <c r="F54" s="16" t="n">
        <v>0.115781395644224</v>
      </c>
      <c r="G54" s="16" t="n">
        <v>0.0470024327250191</v>
      </c>
      <c r="H54" s="16" t="n">
        <v>1.00843534651945</v>
      </c>
      <c r="I54" s="17" t="n">
        <v>136.523130432055</v>
      </c>
      <c r="J54" s="16" t="n">
        <v>0.315029482265327</v>
      </c>
      <c r="K54" s="16" t="n">
        <v>0.378400101707991</v>
      </c>
      <c r="L54" s="16" t="n">
        <v>0.108539377326937</v>
      </c>
      <c r="M54" s="16" t="n">
        <v>0.521728395061728</v>
      </c>
      <c r="N54" s="16" t="n">
        <v>0.815259605135564</v>
      </c>
      <c r="O54" s="16" t="n">
        <v>0.376849245431885</v>
      </c>
      <c r="P54" s="34" t="b">
        <f aca="false">FALSE()</f>
        <v>0</v>
      </c>
      <c r="Q54" s="16"/>
    </row>
    <row r="55" customFormat="false" ht="22.35" hidden="false" customHeight="false" outlineLevel="0" collapsed="false">
      <c r="A55" s="6" t="s">
        <v>1928</v>
      </c>
      <c r="B55" s="7" t="s">
        <v>1569</v>
      </c>
      <c r="C55" s="17" t="n">
        <v>451</v>
      </c>
      <c r="D55" s="16" t="n">
        <v>0.110826347341071</v>
      </c>
      <c r="E55" s="16" t="n">
        <v>0.0419707804127</v>
      </c>
      <c r="F55" s="16" t="n">
        <v>0.115863603203621</v>
      </c>
      <c r="G55" s="16" t="n">
        <v>0.0466229440897228</v>
      </c>
      <c r="H55" s="16" t="n">
        <v>1.01969619834273</v>
      </c>
      <c r="I55" s="17" t="n">
        <v>136.699794786312</v>
      </c>
      <c r="J55" s="16" t="n">
        <v>0.309673819317554</v>
      </c>
      <c r="K55" s="16" t="n">
        <v>0.37283038879253</v>
      </c>
      <c r="L55" s="16" t="n">
        <v>0.109624706711172</v>
      </c>
      <c r="M55" s="16" t="n">
        <v>0.522148148148148</v>
      </c>
      <c r="N55" s="16" t="n">
        <v>0.813136395776008</v>
      </c>
      <c r="O55" s="16" t="n">
        <v>0.376725880477913</v>
      </c>
      <c r="P55" s="34" t="b">
        <f aca="false">FALSE()</f>
        <v>0</v>
      </c>
      <c r="Q55" s="16"/>
    </row>
    <row r="56" customFormat="false" ht="22.35" hidden="false" customHeight="false" outlineLevel="0" collapsed="false">
      <c r="A56" s="6" t="s">
        <v>1929</v>
      </c>
      <c r="B56" s="7" t="s">
        <v>1569</v>
      </c>
      <c r="C56" s="17" t="n">
        <v>452</v>
      </c>
      <c r="D56" s="16" t="n">
        <v>0.110855781013324</v>
      </c>
      <c r="E56" s="16" t="n">
        <v>0.0415704065456845</v>
      </c>
      <c r="F56" s="16" t="n">
        <v>0.115905800926114</v>
      </c>
      <c r="G56" s="16" t="n">
        <v>0.0462409909875774</v>
      </c>
      <c r="H56" s="16" t="n">
        <v>1.03184792917071</v>
      </c>
      <c r="I56" s="17" t="n">
        <v>136.838229764983</v>
      </c>
      <c r="J56" s="16" t="n">
        <v>0.303963639360613</v>
      </c>
      <c r="K56" s="16" t="n">
        <v>0.366593752788882</v>
      </c>
      <c r="L56" s="16" t="n">
        <v>0.11083110839716</v>
      </c>
      <c r="M56" s="16" t="n">
        <v>0.522395061728395</v>
      </c>
      <c r="N56" s="16" t="n">
        <v>0.810358875418412</v>
      </c>
      <c r="O56" s="16" t="n">
        <v>0.376676656586824</v>
      </c>
      <c r="P56" s="34" t="b">
        <f aca="false">FALSE()</f>
        <v>0</v>
      </c>
      <c r="Q56" s="16"/>
    </row>
    <row r="57" customFormat="false" ht="22.35" hidden="false" customHeight="false" outlineLevel="0" collapsed="false">
      <c r="A57" s="6" t="s">
        <v>1930</v>
      </c>
      <c r="B57" s="7" t="s">
        <v>1569</v>
      </c>
      <c r="C57" s="17" t="n">
        <v>453</v>
      </c>
      <c r="D57" s="16" t="n">
        <v>0.110850672780642</v>
      </c>
      <c r="E57" s="16" t="n">
        <v>0.0411737946412217</v>
      </c>
      <c r="F57" s="16" t="n">
        <v>0.115918204452022</v>
      </c>
      <c r="G57" s="16" t="n">
        <v>0.0458547082802642</v>
      </c>
      <c r="H57" s="16" t="n">
        <v>1.04515130191426</v>
      </c>
      <c r="I57" s="17" t="n">
        <v>136.960581968375</v>
      </c>
      <c r="J57" s="16" t="n">
        <v>0.297794161336865</v>
      </c>
      <c r="K57" s="16" t="n">
        <v>0.360304889081047</v>
      </c>
      <c r="L57" s="16" t="n">
        <v>0.112170849014411</v>
      </c>
      <c r="M57" s="16" t="n">
        <v>0.522888888888889</v>
      </c>
      <c r="N57" s="16" t="n">
        <v>0.807859249598321</v>
      </c>
      <c r="O57" s="16" t="n">
        <v>0.376681379781084</v>
      </c>
      <c r="P57" s="34" t="b">
        <f aca="false">FALSE()</f>
        <v>0</v>
      </c>
      <c r="Q57" s="16"/>
    </row>
    <row r="58" customFormat="false" ht="22.35" hidden="false" customHeight="false" outlineLevel="0" collapsed="false">
      <c r="A58" s="6" t="s">
        <v>1931</v>
      </c>
      <c r="B58" s="7" t="s">
        <v>1569</v>
      </c>
      <c r="C58" s="17" t="n">
        <v>454</v>
      </c>
      <c r="D58" s="16" t="n">
        <v>0.11085366463268</v>
      </c>
      <c r="E58" s="16" t="n">
        <v>0.0407539375131448</v>
      </c>
      <c r="F58" s="16" t="n">
        <v>0.115945764593288</v>
      </c>
      <c r="G58" s="16" t="n">
        <v>0.0454574262575611</v>
      </c>
      <c r="H58" s="16" t="n">
        <v>1.06071120962988</v>
      </c>
      <c r="I58" s="17" t="n">
        <v>137.119175178854</v>
      </c>
      <c r="J58" s="16" t="n">
        <v>0.290685927868491</v>
      </c>
      <c r="K58" s="16" t="n">
        <v>0.352526768163132</v>
      </c>
      <c r="L58" s="16" t="n">
        <v>0.113723980675559</v>
      </c>
      <c r="M58" s="16" t="n">
        <v>0.523827160493827</v>
      </c>
      <c r="N58" s="16" t="n">
        <v>0.804934406875423</v>
      </c>
      <c r="O58" s="16" t="n">
        <v>0.376567070058166</v>
      </c>
      <c r="P58" s="34" t="b">
        <f aca="false">FALSE()</f>
        <v>0</v>
      </c>
      <c r="Q58" s="16"/>
    </row>
    <row r="59" customFormat="false" ht="22.35" hidden="false" customHeight="false" outlineLevel="0" collapsed="false">
      <c r="A59" s="6" t="s">
        <v>1932</v>
      </c>
      <c r="B59" s="7" t="s">
        <v>1569</v>
      </c>
      <c r="C59" s="17" t="n">
        <v>455</v>
      </c>
      <c r="D59" s="16" t="n">
        <v>0.110835219083928</v>
      </c>
      <c r="E59" s="16" t="n">
        <v>0.0403307759417946</v>
      </c>
      <c r="F59" s="16" t="n">
        <v>0.115951556623411</v>
      </c>
      <c r="G59" s="16" t="n">
        <v>0.0450519231635883</v>
      </c>
      <c r="H59" s="16" t="n">
        <v>1.07662498988145</v>
      </c>
      <c r="I59" s="17" t="n">
        <v>137.271020639821</v>
      </c>
      <c r="J59" s="16" t="n">
        <v>0.283536327743705</v>
      </c>
      <c r="K59" s="16" t="n">
        <v>0.344863939078656</v>
      </c>
      <c r="L59" s="16" t="n">
        <v>0.115317142990692</v>
      </c>
      <c r="M59" s="16" t="n">
        <v>0.524493827160494</v>
      </c>
      <c r="N59" s="16" t="n">
        <v>0.801214158101022</v>
      </c>
      <c r="O59" s="16" t="n">
        <v>0.376510569850966</v>
      </c>
      <c r="P59" s="34" t="b">
        <f aca="false">FALSE()</f>
        <v>0</v>
      </c>
      <c r="Q59" s="16"/>
    </row>
    <row r="60" customFormat="false" ht="22.35" hidden="false" customHeight="false" outlineLevel="0" collapsed="false">
      <c r="A60" s="6" t="s">
        <v>1933</v>
      </c>
      <c r="B60" s="7" t="s">
        <v>1569</v>
      </c>
      <c r="C60" s="17" t="n">
        <v>456</v>
      </c>
      <c r="D60" s="16" t="n">
        <v>0.110819921373349</v>
      </c>
      <c r="E60" s="16" t="n">
        <v>0.0399107791941559</v>
      </c>
      <c r="F60" s="16" t="n">
        <v>0.115959032655816</v>
      </c>
      <c r="G60" s="16" t="n">
        <v>0.0446375529654925</v>
      </c>
      <c r="H60" s="16" t="n">
        <v>1.09252912040661</v>
      </c>
      <c r="I60" s="17" t="n">
        <v>137.397659884126</v>
      </c>
      <c r="J60" s="16" t="n">
        <v>0.276512525869027</v>
      </c>
      <c r="K60" s="16" t="n">
        <v>0.337507935987194</v>
      </c>
      <c r="L60" s="16" t="n">
        <v>0.116925357117833</v>
      </c>
      <c r="M60" s="16" t="n">
        <v>0.524864197530864</v>
      </c>
      <c r="N60" s="16" t="n">
        <v>0.799684185603155</v>
      </c>
      <c r="O60" s="16" t="n">
        <v>0.376358712373382</v>
      </c>
      <c r="P60" s="34" t="b">
        <f aca="false">FALSE()</f>
        <v>0</v>
      </c>
      <c r="Q60" s="16"/>
    </row>
    <row r="61" customFormat="false" ht="22.35" hidden="false" customHeight="false" outlineLevel="0" collapsed="false">
      <c r="A61" s="6" t="s">
        <v>1934</v>
      </c>
      <c r="B61" s="7" t="s">
        <v>1569</v>
      </c>
      <c r="C61" s="17" t="n">
        <v>457</v>
      </c>
      <c r="D61" s="16" t="n">
        <v>0.110812408563326</v>
      </c>
      <c r="E61" s="16" t="n">
        <v>0.0394931514107035</v>
      </c>
      <c r="F61" s="16" t="n">
        <v>0.115976873085876</v>
      </c>
      <c r="G61" s="16" t="n">
        <v>0.0442219070425059</v>
      </c>
      <c r="H61" s="16" t="n">
        <v>1.10927049444761</v>
      </c>
      <c r="I61" s="17" t="n">
        <v>137.517989011681</v>
      </c>
      <c r="J61" s="16" t="n">
        <v>0.269249593076086</v>
      </c>
      <c r="K61" s="16" t="n">
        <v>0.329515131602995</v>
      </c>
      <c r="L61" s="16" t="n">
        <v>0.118625476302544</v>
      </c>
      <c r="M61" s="16" t="n">
        <v>0.525481481481481</v>
      </c>
      <c r="N61" s="16" t="n">
        <v>0.795055511167563</v>
      </c>
      <c r="O61" s="16" t="n">
        <v>0.37606750624368</v>
      </c>
      <c r="P61" s="34" t="b">
        <f aca="false">FALSE()</f>
        <v>0</v>
      </c>
      <c r="Q61" s="16"/>
    </row>
    <row r="62" customFormat="false" ht="22.35" hidden="false" customHeight="false" outlineLevel="0" collapsed="false">
      <c r="A62" s="6" t="s">
        <v>1935</v>
      </c>
      <c r="B62" s="7" t="s">
        <v>1569</v>
      </c>
      <c r="C62" s="17" t="n">
        <v>458</v>
      </c>
      <c r="D62" s="16" t="n">
        <v>0.110744994295806</v>
      </c>
      <c r="E62" s="16" t="n">
        <v>0.0390768200475555</v>
      </c>
      <c r="F62" s="16" t="n">
        <v>0.115945750594302</v>
      </c>
      <c r="G62" s="16" t="n">
        <v>0.043827111110639</v>
      </c>
      <c r="H62" s="16" t="n">
        <v>1.12859759732281</v>
      </c>
      <c r="I62" s="17" t="n">
        <v>137.687026479266</v>
      </c>
      <c r="J62" s="16" t="n">
        <v>0.261030248249546</v>
      </c>
      <c r="K62" s="16" t="n">
        <v>0.320393386924647</v>
      </c>
      <c r="L62" s="16" t="n">
        <v>0.12056196138123</v>
      </c>
      <c r="M62" s="16" t="n">
        <v>0.526074074074074</v>
      </c>
      <c r="N62" s="16" t="n">
        <v>0.791055092024305</v>
      </c>
      <c r="O62" s="16" t="n">
        <v>0.375979148008565</v>
      </c>
      <c r="P62" s="34" t="b">
        <f aca="false">FALSE()</f>
        <v>0</v>
      </c>
      <c r="Q62" s="16"/>
    </row>
    <row r="63" customFormat="false" ht="22.35" hidden="false" customHeight="false" outlineLevel="0" collapsed="false">
      <c r="A63" s="6" t="s">
        <v>1936</v>
      </c>
      <c r="B63" s="7" t="s">
        <v>1569</v>
      </c>
      <c r="C63" s="17" t="n">
        <v>459</v>
      </c>
      <c r="D63" s="16" t="n">
        <v>0.110632036366601</v>
      </c>
      <c r="E63" s="16" t="n">
        <v>0.0386716027192468</v>
      </c>
      <c r="F63" s="16" t="n">
        <v>0.115884999429735</v>
      </c>
      <c r="G63" s="16" t="n">
        <v>0.0434618396343605</v>
      </c>
      <c r="H63" s="16" t="n">
        <v>1.15139503177734</v>
      </c>
      <c r="I63" s="17" t="n">
        <v>137.900945830974</v>
      </c>
      <c r="J63" s="16" t="n">
        <v>0.251562145345706</v>
      </c>
      <c r="K63" s="16" t="n">
        <v>0.309879163901656</v>
      </c>
      <c r="L63" s="16" t="n">
        <v>0.122829911689877</v>
      </c>
      <c r="M63" s="16" t="n">
        <v>0.52679012345679</v>
      </c>
      <c r="N63" s="16" t="n">
        <v>0.785701453307906</v>
      </c>
      <c r="O63" s="16" t="n">
        <v>0.376151393453953</v>
      </c>
      <c r="P63" s="34" t="b">
        <f aca="false">FALSE()</f>
        <v>0</v>
      </c>
      <c r="Q63" s="16"/>
    </row>
    <row r="64" customFormat="false" ht="22.35" hidden="false" customHeight="false" outlineLevel="0" collapsed="false">
      <c r="A64" s="6" t="s">
        <v>1937</v>
      </c>
      <c r="B64" s="7" t="s">
        <v>1569</v>
      </c>
      <c r="C64" s="17" t="n">
        <v>460</v>
      </c>
      <c r="D64" s="16" t="n">
        <v>0.110494021782968</v>
      </c>
      <c r="E64" s="16" t="n">
        <v>0.0382732699695113</v>
      </c>
      <c r="F64" s="16" t="n">
        <v>0.115809008186885</v>
      </c>
      <c r="G64" s="16" t="n">
        <v>0.0431096015726213</v>
      </c>
      <c r="H64" s="16" t="n">
        <v>1.1765877195351</v>
      </c>
      <c r="I64" s="17" t="n">
        <v>138.132781192184</v>
      </c>
      <c r="J64" s="16" t="n">
        <v>0.241383695106643</v>
      </c>
      <c r="K64" s="16" t="n">
        <v>0.298200497400227</v>
      </c>
      <c r="L64" s="16" t="n">
        <v>0.125333265712774</v>
      </c>
      <c r="M64" s="16" t="n">
        <v>0.527876543209877</v>
      </c>
      <c r="N64" s="16" t="n">
        <v>0.779958844026794</v>
      </c>
      <c r="O64" s="16" t="n">
        <v>0.376372465420625</v>
      </c>
      <c r="P64" s="34" t="b">
        <f aca="false">FALSE()</f>
        <v>0</v>
      </c>
      <c r="Q64" s="16"/>
    </row>
    <row r="65" customFormat="false" ht="22.35" hidden="false" customHeight="false" outlineLevel="0" collapsed="false">
      <c r="A65" s="6" t="s">
        <v>1938</v>
      </c>
      <c r="B65" s="7" t="s">
        <v>1569</v>
      </c>
      <c r="C65" s="17" t="n">
        <v>461</v>
      </c>
      <c r="D65" s="16" t="n">
        <v>0.110339319578507</v>
      </c>
      <c r="E65" s="16" t="n">
        <v>0.0378693960097755</v>
      </c>
      <c r="F65" s="16" t="n">
        <v>0.115718888395949</v>
      </c>
      <c r="G65" s="16" t="n">
        <v>0.0427482242664817</v>
      </c>
      <c r="H65" s="16" t="n">
        <v>1.20305076336081</v>
      </c>
      <c r="I65" s="17" t="n">
        <v>138.363020036</v>
      </c>
      <c r="J65" s="16" t="n">
        <v>0.23101117989132</v>
      </c>
      <c r="K65" s="16" t="n">
        <v>0.287379015752092</v>
      </c>
      <c r="L65" s="16" t="n">
        <v>0.127966382323582</v>
      </c>
      <c r="M65" s="16" t="n">
        <v>0.52837037037037</v>
      </c>
      <c r="N65" s="16" t="n">
        <v>0.774255848415497</v>
      </c>
      <c r="O65" s="16" t="n">
        <v>0.376418739959689</v>
      </c>
      <c r="P65" s="34" t="b">
        <f aca="false">FALSE()</f>
        <v>0</v>
      </c>
      <c r="Q65" s="16"/>
    </row>
    <row r="66" customFormat="false" ht="22.35" hidden="false" customHeight="false" outlineLevel="0" collapsed="false">
      <c r="A66" s="6" t="s">
        <v>1939</v>
      </c>
      <c r="B66" s="7" t="s">
        <v>1569</v>
      </c>
      <c r="C66" s="17" t="n">
        <v>462</v>
      </c>
      <c r="D66" s="16" t="n">
        <v>0.110146851027643</v>
      </c>
      <c r="E66" s="16" t="n">
        <v>0.0374874512499994</v>
      </c>
      <c r="F66" s="16" t="n">
        <v>0.115602764694459</v>
      </c>
      <c r="G66" s="16" t="n">
        <v>0.0424050649909078</v>
      </c>
      <c r="H66" s="16" t="n">
        <v>1.23203464745501</v>
      </c>
      <c r="I66" s="17" t="n">
        <v>138.58239126813</v>
      </c>
      <c r="J66" s="16" t="n">
        <v>0.220022468288097</v>
      </c>
      <c r="K66" s="16" t="n">
        <v>0.275526023957636</v>
      </c>
      <c r="L66" s="16" t="n">
        <v>0.130869210065842</v>
      </c>
      <c r="M66" s="16" t="n">
        <v>0.529432098765432</v>
      </c>
      <c r="N66" s="16" t="n">
        <v>0.767948831038314</v>
      </c>
      <c r="O66" s="16" t="n">
        <v>0.376691266805779</v>
      </c>
      <c r="P66" s="34" t="b">
        <f aca="false">FALSE()</f>
        <v>0</v>
      </c>
      <c r="Q66" s="16"/>
    </row>
    <row r="67" customFormat="false" ht="22.35" hidden="false" customHeight="false" outlineLevel="0" collapsed="false">
      <c r="A67" s="6" t="s">
        <v>1940</v>
      </c>
      <c r="B67" s="7" t="s">
        <v>1569</v>
      </c>
      <c r="C67" s="17" t="n">
        <v>463</v>
      </c>
      <c r="D67" s="16" t="n">
        <v>0.109967797888191</v>
      </c>
      <c r="E67" s="16" t="n">
        <v>0.0371015382472985</v>
      </c>
      <c r="F67" s="16" t="n">
        <v>0.115505022547331</v>
      </c>
      <c r="G67" s="16" t="n">
        <v>0.0420676705362432</v>
      </c>
      <c r="H67" s="16" t="n">
        <v>1.26279360959841</v>
      </c>
      <c r="I67" s="17" t="n">
        <v>138.832796186578</v>
      </c>
      <c r="J67" s="16" t="n">
        <v>0.208780209196766</v>
      </c>
      <c r="K67" s="16" t="n">
        <v>0.262477391144071</v>
      </c>
      <c r="L67" s="16" t="n">
        <v>0.133927133390041</v>
      </c>
      <c r="M67" s="16" t="n">
        <v>0.530395061728395</v>
      </c>
      <c r="N67" s="16" t="n">
        <v>0.76126341223102</v>
      </c>
      <c r="O67" s="16" t="n">
        <v>0.376916363572336</v>
      </c>
      <c r="P67" s="34" t="b">
        <f aca="false">FALSE()</f>
        <v>0</v>
      </c>
      <c r="Q67" s="16"/>
    </row>
    <row r="68" customFormat="false" ht="22.35" hidden="false" customHeight="false" outlineLevel="0" collapsed="false">
      <c r="A68" s="6" t="s">
        <v>1941</v>
      </c>
      <c r="B68" s="7" t="s">
        <v>1569</v>
      </c>
      <c r="C68" s="17" t="n">
        <v>464</v>
      </c>
      <c r="D68" s="16" t="n">
        <v>0.109833272053877</v>
      </c>
      <c r="E68" s="16" t="n">
        <v>0.0366935366987885</v>
      </c>
      <c r="F68" s="16" t="n">
        <v>0.115448416120411</v>
      </c>
      <c r="G68" s="16" t="n">
        <v>0.0417166869702114</v>
      </c>
      <c r="H68" s="16" t="n">
        <v>1.29409141418255</v>
      </c>
      <c r="I68" s="17" t="n">
        <v>139.118737200913</v>
      </c>
      <c r="J68" s="16" t="n">
        <v>0.197777996903195</v>
      </c>
      <c r="K68" s="16" t="n">
        <v>0.250237404618371</v>
      </c>
      <c r="L68" s="16" t="n">
        <v>0.13700331519296</v>
      </c>
      <c r="M68" s="16" t="n">
        <v>0.531160493827161</v>
      </c>
      <c r="N68" s="16" t="n">
        <v>0.755193097968252</v>
      </c>
      <c r="O68" s="16" t="n">
        <v>0.37687396963297</v>
      </c>
      <c r="P68" s="34" t="b">
        <f aca="false">FALSE()</f>
        <v>0</v>
      </c>
      <c r="Q68" s="16"/>
    </row>
    <row r="69" customFormat="false" ht="22.35" hidden="false" customHeight="false" outlineLevel="0" collapsed="false">
      <c r="A69" s="6" t="s">
        <v>1942</v>
      </c>
      <c r="B69" s="7" t="s">
        <v>1569</v>
      </c>
      <c r="C69" s="17" t="n">
        <v>465</v>
      </c>
      <c r="D69" s="16" t="n">
        <v>0.109710697047905</v>
      </c>
      <c r="E69" s="16" t="n">
        <v>0.0362876006886176</v>
      </c>
      <c r="F69" s="16" t="n">
        <v>0.11539481308208</v>
      </c>
      <c r="G69" s="16" t="n">
        <v>0.0413516675152573</v>
      </c>
      <c r="H69" s="16" t="n">
        <v>1.32400469986691</v>
      </c>
      <c r="I69" s="17" t="n">
        <v>139.369406251513</v>
      </c>
      <c r="J69" s="16" t="n">
        <v>0.187668892603455</v>
      </c>
      <c r="K69" s="16" t="n">
        <v>0.238464759431825</v>
      </c>
      <c r="L69" s="16" t="n">
        <v>0.13995374260486</v>
      </c>
      <c r="M69" s="16" t="n">
        <v>0.531950617283951</v>
      </c>
      <c r="N69" s="16" t="n">
        <v>0.747250349717879</v>
      </c>
      <c r="O69" s="16" t="n">
        <v>0.376778978272914</v>
      </c>
      <c r="P69" s="34" t="b">
        <f aca="false">FALSE()</f>
        <v>0</v>
      </c>
      <c r="Q69" s="16"/>
    </row>
    <row r="70" customFormat="false" ht="22.35" hidden="false" customHeight="false" outlineLevel="0" collapsed="false">
      <c r="A70" s="6" t="s">
        <v>1943</v>
      </c>
      <c r="B70" s="7" t="s">
        <v>1569</v>
      </c>
      <c r="C70" s="17" t="n">
        <v>466</v>
      </c>
      <c r="D70" s="16" t="n">
        <v>0.109610206076509</v>
      </c>
      <c r="E70" s="16" t="n">
        <v>0.0358932927505612</v>
      </c>
      <c r="F70" s="16" t="n">
        <v>0.115352882763086</v>
      </c>
      <c r="G70" s="16" t="n">
        <v>0.0409780167509484</v>
      </c>
      <c r="H70" s="16" t="n">
        <v>1.3518239648729</v>
      </c>
      <c r="I70" s="17" t="n">
        <v>139.568689633431</v>
      </c>
      <c r="J70" s="16" t="n">
        <v>0.178618348443046</v>
      </c>
      <c r="K70" s="16" t="n">
        <v>0.22801173363231</v>
      </c>
      <c r="L70" s="16" t="n">
        <v>0.142719787520852</v>
      </c>
      <c r="M70" s="16" t="n">
        <v>0.532592592592593</v>
      </c>
      <c r="N70" s="16" t="n">
        <v>0.74076137943573</v>
      </c>
      <c r="O70" s="16" t="n">
        <v>0.37645735910971</v>
      </c>
      <c r="P70" s="34" t="b">
        <f aca="false">FALSE()</f>
        <v>0</v>
      </c>
      <c r="Q70" s="16"/>
    </row>
    <row r="71" customFormat="false" ht="22.35" hidden="false" customHeight="false" outlineLevel="0" collapsed="false">
      <c r="A71" s="6" t="s">
        <v>1944</v>
      </c>
      <c r="B71" s="7" t="s">
        <v>1569</v>
      </c>
      <c r="C71" s="17" t="n">
        <v>467</v>
      </c>
      <c r="D71" s="16" t="n">
        <v>0.109518927878661</v>
      </c>
      <c r="E71" s="16" t="n">
        <v>0.0355084144214225</v>
      </c>
      <c r="F71" s="16" t="n">
        <v>0.115313355453589</v>
      </c>
      <c r="G71" s="16" t="n">
        <v>0.0406076675982045</v>
      </c>
      <c r="H71" s="16" t="n">
        <v>1.37830488058246</v>
      </c>
      <c r="I71" s="17" t="n">
        <v>139.752871493084</v>
      </c>
      <c r="J71" s="16" t="n">
        <v>0.170311755029847</v>
      </c>
      <c r="K71" s="16" t="n">
        <v>0.218213579306534</v>
      </c>
      <c r="L71" s="16" t="n">
        <v>0.145351888089222</v>
      </c>
      <c r="M71" s="16" t="n">
        <v>0.533654320987654</v>
      </c>
      <c r="N71" s="16" t="n">
        <v>0.73402298089947</v>
      </c>
      <c r="O71" s="16" t="n">
        <v>0.375972466956151</v>
      </c>
      <c r="P71" s="34" t="b">
        <f aca="false">FALSE()</f>
        <v>0</v>
      </c>
      <c r="Q71" s="16"/>
    </row>
    <row r="72" customFormat="false" ht="22.35" hidden="false" customHeight="false" outlineLevel="0" collapsed="false">
      <c r="A72" s="6" t="s">
        <v>1945</v>
      </c>
      <c r="B72" s="7" t="s">
        <v>1569</v>
      </c>
      <c r="C72" s="17" t="n">
        <v>468</v>
      </c>
      <c r="D72" s="16" t="n">
        <v>0.109413411162121</v>
      </c>
      <c r="E72" s="16" t="n">
        <v>0.0351274637727013</v>
      </c>
      <c r="F72" s="16" t="n">
        <v>0.115258665646132</v>
      </c>
      <c r="G72" s="16" t="n">
        <v>0.0402526784667888</v>
      </c>
      <c r="H72" s="16" t="n">
        <v>1.40488812382523</v>
      </c>
      <c r="I72" s="17" t="n">
        <v>139.970855900642</v>
      </c>
      <c r="J72" s="16" t="n">
        <v>0.162269948911184</v>
      </c>
      <c r="K72" s="16" t="n">
        <v>0.20868307653592</v>
      </c>
      <c r="L72" s="16" t="n">
        <v>0.147958966632565</v>
      </c>
      <c r="M72" s="16" t="n">
        <v>0.534222222222222</v>
      </c>
      <c r="N72" s="16" t="n">
        <v>0.727819794156313</v>
      </c>
      <c r="O72" s="16" t="n">
        <v>0.375561792625362</v>
      </c>
      <c r="P72" s="34" t="b">
        <f aca="false">FALSE()</f>
        <v>0</v>
      </c>
      <c r="Q72" s="16"/>
    </row>
    <row r="73" customFormat="false" ht="22.35" hidden="false" customHeight="false" outlineLevel="0" collapsed="false">
      <c r="A73" s="6" t="s">
        <v>1946</v>
      </c>
      <c r="B73" s="7" t="s">
        <v>1569</v>
      </c>
      <c r="C73" s="17" t="n">
        <v>469</v>
      </c>
      <c r="D73" s="16" t="n">
        <v>0.109302371305387</v>
      </c>
      <c r="E73" s="16" t="n">
        <v>0.0347462522626431</v>
      </c>
      <c r="F73" s="16" t="n">
        <v>0.11520254196479</v>
      </c>
      <c r="G73" s="16" t="n">
        <v>0.0399107040175727</v>
      </c>
      <c r="H73" s="16" t="n">
        <v>1.43293457882426</v>
      </c>
      <c r="I73" s="17" t="n">
        <v>140.230674667958</v>
      </c>
      <c r="J73" s="16" t="n">
        <v>0.154102153474069</v>
      </c>
      <c r="K73" s="16" t="n">
        <v>0.198980689768944</v>
      </c>
      <c r="L73" s="16" t="n">
        <v>0.150675657717135</v>
      </c>
      <c r="M73" s="16" t="n">
        <v>0.534592592592593</v>
      </c>
      <c r="N73" s="16" t="n">
        <v>0.723335274092278</v>
      </c>
      <c r="O73" s="16" t="n">
        <v>0.375266517626565</v>
      </c>
      <c r="P73" s="34" t="b">
        <f aca="false">FALSE()</f>
        <v>0</v>
      </c>
      <c r="Q73" s="16"/>
    </row>
    <row r="74" customFormat="false" ht="22.35" hidden="false" customHeight="false" outlineLevel="0" collapsed="false">
      <c r="A74" s="6" t="s">
        <v>1947</v>
      </c>
      <c r="B74" s="7" t="s">
        <v>1569</v>
      </c>
      <c r="C74" s="17" t="n">
        <v>470</v>
      </c>
      <c r="D74" s="16" t="n">
        <v>0.109176351880856</v>
      </c>
      <c r="E74" s="16" t="n">
        <v>0.0343870290462408</v>
      </c>
      <c r="F74" s="16" t="n">
        <v>0.11513209494388</v>
      </c>
      <c r="G74" s="16" t="n">
        <v>0.0395926678120828</v>
      </c>
      <c r="H74" s="16" t="n">
        <v>1.46081018062545</v>
      </c>
      <c r="I74" s="17" t="n">
        <v>140.493188848911</v>
      </c>
      <c r="J74" s="16" t="n">
        <v>0.146300345691591</v>
      </c>
      <c r="K74" s="16" t="n">
        <v>0.1893781767374</v>
      </c>
      <c r="L74" s="16" t="n">
        <v>0.15336437363476</v>
      </c>
      <c r="M74" s="16" t="n">
        <v>0.535308641975309</v>
      </c>
      <c r="N74" s="16" t="n">
        <v>0.717971223334222</v>
      </c>
      <c r="O74" s="16" t="n">
        <v>0.375171917250727</v>
      </c>
      <c r="P74" s="34" t="b">
        <f aca="false">FALSE()</f>
        <v>0</v>
      </c>
      <c r="Q74" s="16"/>
    </row>
    <row r="75" customFormat="false" ht="22.35" hidden="false" customHeight="false" outlineLevel="0" collapsed="false">
      <c r="A75" s="6" t="s">
        <v>1948</v>
      </c>
      <c r="B75" s="7" t="s">
        <v>1569</v>
      </c>
      <c r="C75" s="17" t="n">
        <v>471</v>
      </c>
      <c r="D75" s="16" t="n">
        <v>0.109040283521156</v>
      </c>
      <c r="E75" s="16" t="n">
        <v>0.0340545026909666</v>
      </c>
      <c r="F75" s="16" t="n">
        <v>0.115047415645687</v>
      </c>
      <c r="G75" s="16" t="n">
        <v>0.0392940065939105</v>
      </c>
      <c r="H75" s="16" t="n">
        <v>1.48713210464808</v>
      </c>
      <c r="I75" s="17" t="n">
        <v>140.729829830103</v>
      </c>
      <c r="J75" s="16" t="n">
        <v>0.139217030664112</v>
      </c>
      <c r="K75" s="16" t="n">
        <v>0.180829632943995</v>
      </c>
      <c r="L75" s="16" t="n">
        <v>0.155906824533176</v>
      </c>
      <c r="M75" s="16" t="n">
        <v>0.536049382716049</v>
      </c>
      <c r="N75" s="16" t="n">
        <v>0.712971804718862</v>
      </c>
      <c r="O75" s="16" t="n">
        <v>0.375171313064234</v>
      </c>
      <c r="P75" s="34" t="b">
        <f aca="false">FALSE()</f>
        <v>0</v>
      </c>
      <c r="Q75" s="16"/>
    </row>
    <row r="76" customFormat="false" ht="22.35" hidden="false" customHeight="false" outlineLevel="0" collapsed="false">
      <c r="A76" s="6" t="s">
        <v>1949</v>
      </c>
      <c r="B76" s="7" t="s">
        <v>1569</v>
      </c>
      <c r="C76" s="17" t="n">
        <v>472</v>
      </c>
      <c r="D76" s="16" t="n">
        <v>0.108915824509677</v>
      </c>
      <c r="E76" s="16" t="n">
        <v>0.0337311038013208</v>
      </c>
      <c r="F76" s="16" t="n">
        <v>0.114971718948602</v>
      </c>
      <c r="G76" s="16" t="n">
        <v>0.0389986091445365</v>
      </c>
      <c r="H76" s="16" t="n">
        <v>1.5129413443783</v>
      </c>
      <c r="I76" s="17" t="n">
        <v>140.950999195635</v>
      </c>
      <c r="J76" s="16" t="n">
        <v>0.13253355247653</v>
      </c>
      <c r="K76" s="16" t="n">
        <v>0.172688930228446</v>
      </c>
      <c r="L76" s="16" t="n">
        <v>0.15840378860772</v>
      </c>
      <c r="M76" s="16" t="n">
        <v>0.536617283950617</v>
      </c>
      <c r="N76" s="16" t="n">
        <v>0.70826714457504</v>
      </c>
      <c r="O76" s="16" t="n">
        <v>0.37506610597575</v>
      </c>
      <c r="P76" s="34" t="b">
        <f aca="false">FALSE()</f>
        <v>0</v>
      </c>
      <c r="Q76" s="16"/>
    </row>
    <row r="77" customFormat="false" ht="22.35" hidden="false" customHeight="false" outlineLevel="0" collapsed="false">
      <c r="A77" s="6" t="s">
        <v>1950</v>
      </c>
      <c r="B77" s="7" t="s">
        <v>1569</v>
      </c>
      <c r="C77" s="17" t="n">
        <v>473</v>
      </c>
      <c r="D77" s="16" t="n">
        <v>0.108801611403968</v>
      </c>
      <c r="E77" s="16" t="n">
        <v>0.0334225354506781</v>
      </c>
      <c r="F77" s="16" t="n">
        <v>0.114911021211355</v>
      </c>
      <c r="G77" s="16" t="n">
        <v>0.0387206028563535</v>
      </c>
      <c r="H77" s="16" t="n">
        <v>1.53974004134243</v>
      </c>
      <c r="I77" s="17" t="n">
        <v>141.177599525771</v>
      </c>
      <c r="J77" s="16" t="n">
        <v>0.125862123256747</v>
      </c>
      <c r="K77" s="16" t="n">
        <v>0.164772180288801</v>
      </c>
      <c r="L77" s="16" t="n">
        <v>0.160993191554492</v>
      </c>
      <c r="M77" s="16" t="n">
        <v>0.537061728395062</v>
      </c>
      <c r="N77" s="16" t="n">
        <v>0.703591403894543</v>
      </c>
      <c r="O77" s="16" t="n">
        <v>0.374993890895544</v>
      </c>
      <c r="P77" s="34" t="b">
        <f aca="false">FALSE()</f>
        <v>0</v>
      </c>
      <c r="Q77" s="16"/>
    </row>
    <row r="78" customFormat="false" ht="22.35" hidden="false" customHeight="false" outlineLevel="0" collapsed="false">
      <c r="A78" s="6" t="s">
        <v>1951</v>
      </c>
      <c r="B78" s="7" t="s">
        <v>1569</v>
      </c>
      <c r="C78" s="17" t="n">
        <v>474</v>
      </c>
      <c r="D78" s="16" t="n">
        <v>0.108690802958678</v>
      </c>
      <c r="E78" s="16" t="n">
        <v>0.0331197244573429</v>
      </c>
      <c r="F78" s="16" t="n">
        <v>0.11485371939946</v>
      </c>
      <c r="G78" s="16" t="n">
        <v>0.0384523501817509</v>
      </c>
      <c r="H78" s="16" t="n">
        <v>1.56671219926138</v>
      </c>
      <c r="I78" s="17" t="n">
        <v>141.417938971594</v>
      </c>
      <c r="J78" s="16" t="n">
        <v>0.119416905949915</v>
      </c>
      <c r="K78" s="16" t="n">
        <v>0.156978194390924</v>
      </c>
      <c r="L78" s="16" t="n">
        <v>0.163581296855976</v>
      </c>
      <c r="M78" s="16" t="n">
        <v>0.537456790123457</v>
      </c>
      <c r="N78" s="16" t="n">
        <v>0.698417086058549</v>
      </c>
      <c r="O78" s="16" t="n">
        <v>0.374880122584882</v>
      </c>
      <c r="P78" s="34" t="b">
        <f aca="false">FALSE()</f>
        <v>0</v>
      </c>
      <c r="Q78" s="16"/>
    </row>
    <row r="79" customFormat="false" ht="22.35" hidden="false" customHeight="false" outlineLevel="0" collapsed="false">
      <c r="A79" s="6" t="s">
        <v>1952</v>
      </c>
      <c r="B79" s="7" t="s">
        <v>1569</v>
      </c>
      <c r="C79" s="17" t="n">
        <v>475</v>
      </c>
      <c r="D79" s="16" t="n">
        <v>0.108577190953018</v>
      </c>
      <c r="E79" s="16" t="n">
        <v>0.0328178497629007</v>
      </c>
      <c r="F79" s="16" t="n">
        <v>0.114788844017778</v>
      </c>
      <c r="G79" s="16" t="n">
        <v>0.0381832990402996</v>
      </c>
      <c r="H79" s="16" t="n">
        <v>1.59290370817768</v>
      </c>
      <c r="I79" s="17" t="n">
        <v>141.657782129594</v>
      </c>
      <c r="J79" s="16" t="n">
        <v>0.113410733826982</v>
      </c>
      <c r="K79" s="16" t="n">
        <v>0.149536942606988</v>
      </c>
      <c r="L79" s="16" t="n">
        <v>0.166082027820477</v>
      </c>
      <c r="M79" s="16" t="n">
        <v>0.538</v>
      </c>
      <c r="N79" s="16" t="n">
        <v>0.69289821976322</v>
      </c>
      <c r="O79" s="16" t="n">
        <v>0.374645111100262</v>
      </c>
      <c r="P79" s="34" t="b">
        <f aca="false">FALSE()</f>
        <v>0</v>
      </c>
      <c r="Q79" s="16"/>
    </row>
    <row r="80" customFormat="false" ht="22.35" hidden="false" customHeight="false" outlineLevel="0" collapsed="false">
      <c r="A80" s="6" t="s">
        <v>1953</v>
      </c>
      <c r="B80" s="7" t="s">
        <v>1569</v>
      </c>
      <c r="C80" s="17" t="n">
        <v>476</v>
      </c>
      <c r="D80" s="16" t="n">
        <v>0.108474545348296</v>
      </c>
      <c r="E80" s="16" t="n">
        <v>0.0325301384813921</v>
      </c>
      <c r="F80" s="16" t="n">
        <v>0.114730404939438</v>
      </c>
      <c r="G80" s="16" t="n">
        <v>0.0379217582247215</v>
      </c>
      <c r="H80" s="16" t="n">
        <v>1.61776136122446</v>
      </c>
      <c r="I80" s="17" t="n">
        <v>141.875852539072</v>
      </c>
      <c r="J80" s="16" t="n">
        <v>0.107935177465406</v>
      </c>
      <c r="K80" s="16" t="n">
        <v>0.142698625830339</v>
      </c>
      <c r="L80" s="16" t="n">
        <v>0.168459083060132</v>
      </c>
      <c r="M80" s="16" t="n">
        <v>0.538740740740741</v>
      </c>
      <c r="N80" s="16" t="n">
        <v>0.688578452531341</v>
      </c>
      <c r="O80" s="16" t="n">
        <v>0.37433967136804</v>
      </c>
      <c r="P80" s="34" t="b">
        <f aca="false">FALSE()</f>
        <v>0</v>
      </c>
      <c r="Q80" s="16"/>
    </row>
    <row r="81" customFormat="false" ht="22.35" hidden="false" customHeight="false" outlineLevel="0" collapsed="false">
      <c r="A81" s="6" t="s">
        <v>1954</v>
      </c>
      <c r="B81" s="7" t="s">
        <v>1569</v>
      </c>
      <c r="C81" s="17" t="n">
        <v>477</v>
      </c>
      <c r="D81" s="16" t="n">
        <v>0.108385123234803</v>
      </c>
      <c r="E81" s="16" t="n">
        <v>0.0322544027014402</v>
      </c>
      <c r="F81" s="16" t="n">
        <v>0.11468693073124</v>
      </c>
      <c r="G81" s="16" t="n">
        <v>0.0376731631854639</v>
      </c>
      <c r="H81" s="16" t="n">
        <v>1.64289423450474</v>
      </c>
      <c r="I81" s="17" t="n">
        <v>142.095192014287</v>
      </c>
      <c r="J81" s="16" t="n">
        <v>0.102615888973966</v>
      </c>
      <c r="K81" s="16" t="n">
        <v>0.136109515933506</v>
      </c>
      <c r="L81" s="16" t="n">
        <v>0.170858175332983</v>
      </c>
      <c r="M81" s="16" t="n">
        <v>0.53920987654321</v>
      </c>
      <c r="N81" s="16" t="n">
        <v>0.683296441797716</v>
      </c>
      <c r="O81" s="16" t="n">
        <v>0.374057519952684</v>
      </c>
      <c r="P81" s="34" t="b">
        <f aca="false">FALSE()</f>
        <v>0</v>
      </c>
      <c r="Q81" s="16"/>
    </row>
    <row r="82" customFormat="false" ht="22.35" hidden="false" customHeight="false" outlineLevel="0" collapsed="false">
      <c r="A82" s="6" t="s">
        <v>1955</v>
      </c>
      <c r="B82" s="7" t="s">
        <v>1569</v>
      </c>
      <c r="C82" s="17" t="n">
        <v>478</v>
      </c>
      <c r="D82" s="16" t="n">
        <v>0.108310266159624</v>
      </c>
      <c r="E82" s="16" t="n">
        <v>0.031976876953292</v>
      </c>
      <c r="F82" s="16" t="n">
        <v>0.11465542730273</v>
      </c>
      <c r="G82" s="16" t="n">
        <v>0.0374273844656584</v>
      </c>
      <c r="H82" s="16" t="n">
        <v>1.66780251488203</v>
      </c>
      <c r="I82" s="17" t="n">
        <v>142.333806143284</v>
      </c>
      <c r="J82" s="16" t="n">
        <v>0.0975535582477724</v>
      </c>
      <c r="K82" s="16" t="n">
        <v>0.129675613942427</v>
      </c>
      <c r="L82" s="16" t="n">
        <v>0.17320928765667</v>
      </c>
      <c r="M82" s="16" t="n">
        <v>0.539456790123457</v>
      </c>
      <c r="N82" s="16" t="n">
        <v>0.678999955208747</v>
      </c>
      <c r="O82" s="16" t="n">
        <v>0.373782850589269</v>
      </c>
      <c r="P82" s="34" t="b">
        <f aca="false">FALSE()</f>
        <v>0</v>
      </c>
      <c r="Q82" s="16"/>
    </row>
    <row r="83" customFormat="false" ht="22.35" hidden="false" customHeight="false" outlineLevel="0" collapsed="false">
      <c r="A83" s="6" t="s">
        <v>1956</v>
      </c>
      <c r="B83" s="7" t="s">
        <v>1569</v>
      </c>
      <c r="C83" s="17" t="n">
        <v>479</v>
      </c>
      <c r="D83" s="16" t="n">
        <v>0.108247499223977</v>
      </c>
      <c r="E83" s="16" t="n">
        <v>0.0316894428872559</v>
      </c>
      <c r="F83" s="16" t="n">
        <v>0.114624824987151</v>
      </c>
      <c r="G83" s="16" t="n">
        <v>0.0371712658992867</v>
      </c>
      <c r="H83" s="16" t="n">
        <v>1.69067314631235</v>
      </c>
      <c r="I83" s="17" t="n">
        <v>142.581167481832</v>
      </c>
      <c r="J83" s="16" t="n">
        <v>0.0930841746315891</v>
      </c>
      <c r="K83" s="16" t="n">
        <v>0.124212001518037</v>
      </c>
      <c r="L83" s="16" t="n">
        <v>0.17533465139406</v>
      </c>
      <c r="M83" s="16" t="n">
        <v>0.539925925925926</v>
      </c>
      <c r="N83" s="16" t="n">
        <v>0.674058423111305</v>
      </c>
      <c r="O83" s="16" t="n">
        <v>0.373451787836192</v>
      </c>
      <c r="P83" s="34" t="b">
        <f aca="false">FALSE()</f>
        <v>0</v>
      </c>
      <c r="Q83" s="16"/>
    </row>
    <row r="84" customFormat="false" ht="22.35" hidden="false" customHeight="false" outlineLevel="0" collapsed="false">
      <c r="A84" s="6" t="s">
        <v>1957</v>
      </c>
      <c r="B84" s="7" t="s">
        <v>1569</v>
      </c>
      <c r="C84" s="17" t="n">
        <v>480</v>
      </c>
      <c r="D84" s="16" t="n">
        <v>0.108174818361792</v>
      </c>
      <c r="E84" s="16" t="n">
        <v>0.0314229476108888</v>
      </c>
      <c r="F84" s="16" t="n">
        <v>0.114589459769924</v>
      </c>
      <c r="G84" s="16" t="n">
        <v>0.0369280478792777</v>
      </c>
      <c r="H84" s="16" t="n">
        <v>1.71429130312344</v>
      </c>
      <c r="I84" s="17" t="n">
        <v>142.797191985416</v>
      </c>
      <c r="J84" s="16" t="n">
        <v>0.0886448437957101</v>
      </c>
      <c r="K84" s="16" t="n">
        <v>0.118899838963218</v>
      </c>
      <c r="L84" s="16" t="n">
        <v>0.177564117707872</v>
      </c>
      <c r="M84" s="16" t="n">
        <v>0.540641975308642</v>
      </c>
      <c r="N84" s="16" t="n">
        <v>0.668958440019161</v>
      </c>
      <c r="O84" s="16" t="n">
        <v>0.373210046031776</v>
      </c>
      <c r="P84" s="34" t="b">
        <f aca="false">FALSE()</f>
        <v>0</v>
      </c>
      <c r="Q84" s="16"/>
    </row>
    <row r="85" customFormat="false" ht="22.35" hidden="false" customHeight="false" outlineLevel="0" collapsed="false">
      <c r="A85" s="6" t="s">
        <v>1958</v>
      </c>
      <c r="B85" s="7" t="s">
        <v>1569</v>
      </c>
      <c r="C85" s="17" t="n">
        <v>481</v>
      </c>
      <c r="D85" s="16" t="n">
        <v>0.108106403451194</v>
      </c>
      <c r="E85" s="16" t="n">
        <v>0.031177155420047</v>
      </c>
      <c r="F85" s="16" t="n">
        <v>0.114559020770956</v>
      </c>
      <c r="G85" s="16" t="n">
        <v>0.0366929317117627</v>
      </c>
      <c r="H85" s="16" t="n">
        <v>1.73748340003933</v>
      </c>
      <c r="I85" s="17" t="n">
        <v>142.966174852233</v>
      </c>
      <c r="J85" s="16" t="n">
        <v>0.0844553643988603</v>
      </c>
      <c r="K85" s="16" t="n">
        <v>0.113554805562963</v>
      </c>
      <c r="L85" s="16" t="n">
        <v>0.179792866227972</v>
      </c>
      <c r="M85" s="16" t="n">
        <v>0.541604938271605</v>
      </c>
      <c r="N85" s="16" t="n">
        <v>0.664748652520157</v>
      </c>
      <c r="O85" s="16" t="n">
        <v>0.372971815331729</v>
      </c>
      <c r="P85" s="34" t="b">
        <f aca="false">FALSE()</f>
        <v>0</v>
      </c>
      <c r="Q85" s="16"/>
    </row>
    <row r="86" customFormat="false" ht="22.35" hidden="false" customHeight="false" outlineLevel="0" collapsed="false">
      <c r="A86" s="6" t="s">
        <v>1959</v>
      </c>
      <c r="B86" s="7" t="s">
        <v>1569</v>
      </c>
      <c r="C86" s="17" t="n">
        <v>482</v>
      </c>
      <c r="D86" s="16" t="n">
        <v>0.108064578404292</v>
      </c>
      <c r="E86" s="16" t="n">
        <v>0.0309371166409492</v>
      </c>
      <c r="F86" s="16" t="n">
        <v>0.114549870406816</v>
      </c>
      <c r="G86" s="16" t="n">
        <v>0.0364559628126256</v>
      </c>
      <c r="H86" s="16" t="n">
        <v>1.75935335898383</v>
      </c>
      <c r="I86" s="17" t="n">
        <v>143.11071662862</v>
      </c>
      <c r="J86" s="16" t="n">
        <v>0.0806544822693117</v>
      </c>
      <c r="K86" s="16" t="n">
        <v>0.108850764688665</v>
      </c>
      <c r="L86" s="16" t="n">
        <v>0.181906325645424</v>
      </c>
      <c r="M86" s="16" t="n">
        <v>0.541975308641975</v>
      </c>
      <c r="N86" s="16" t="n">
        <v>0.659769365403337</v>
      </c>
      <c r="O86" s="16" t="n">
        <v>0.372595063109306</v>
      </c>
      <c r="P86" s="34" t="b">
        <f aca="false">FALSE()</f>
        <v>0</v>
      </c>
      <c r="Q86" s="16"/>
    </row>
    <row r="87" customFormat="false" ht="22.35" hidden="false" customHeight="false" outlineLevel="0" collapsed="false">
      <c r="A87" s="6" t="s">
        <v>1960</v>
      </c>
      <c r="B87" s="7" t="s">
        <v>1569</v>
      </c>
      <c r="C87" s="17" t="n">
        <v>483</v>
      </c>
      <c r="D87" s="16" t="n">
        <v>0.108049963021203</v>
      </c>
      <c r="E87" s="16" t="n">
        <v>0.0306993167823496</v>
      </c>
      <c r="F87" s="16" t="n">
        <v>0.11457277481938</v>
      </c>
      <c r="G87" s="16" t="n">
        <v>0.0362288677003413</v>
      </c>
      <c r="H87" s="16" t="n">
        <v>1.7826694786979</v>
      </c>
      <c r="I87" s="17" t="n">
        <v>143.280929499366</v>
      </c>
      <c r="J87" s="16" t="n">
        <v>0.0767576708727151</v>
      </c>
      <c r="K87" s="16" t="n">
        <v>0.104133486146377</v>
      </c>
      <c r="L87" s="16" t="n">
        <v>0.18413927730918</v>
      </c>
      <c r="M87" s="16" t="n">
        <v>0.542395061728395</v>
      </c>
      <c r="N87" s="16" t="n">
        <v>0.654659053120513</v>
      </c>
      <c r="O87" s="16" t="n">
        <v>0.37219757208503</v>
      </c>
      <c r="P87" s="34" t="b">
        <f aca="false">FALSE()</f>
        <v>0</v>
      </c>
      <c r="Q87" s="16"/>
    </row>
    <row r="88" customFormat="false" ht="22.35" hidden="false" customHeight="false" outlineLevel="0" collapsed="false">
      <c r="A88" s="6" t="s">
        <v>1961</v>
      </c>
      <c r="B88" s="7" t="s">
        <v>1569</v>
      </c>
      <c r="C88" s="17" t="n">
        <v>484</v>
      </c>
      <c r="D88" s="16" t="n">
        <v>0.108057307555685</v>
      </c>
      <c r="E88" s="16" t="n">
        <v>0.0304643775068139</v>
      </c>
      <c r="F88" s="16" t="n">
        <v>0.114618287878514</v>
      </c>
      <c r="G88" s="16" t="n">
        <v>0.0360093430718572</v>
      </c>
      <c r="H88" s="16" t="n">
        <v>1.8062968181325</v>
      </c>
      <c r="I88" s="17" t="n">
        <v>143.467670098912</v>
      </c>
      <c r="J88" s="16" t="n">
        <v>0.072968037545243</v>
      </c>
      <c r="K88" s="16" t="n">
        <v>0.0994147589667625</v>
      </c>
      <c r="L88" s="16" t="n">
        <v>0.186383123120808</v>
      </c>
      <c r="M88" s="16" t="n">
        <v>0.54283950617284</v>
      </c>
      <c r="N88" s="16" t="n">
        <v>0.649501121227416</v>
      </c>
      <c r="O88" s="16" t="n">
        <v>0.371688224241082</v>
      </c>
      <c r="P88" s="34" t="b">
        <f aca="false">FALSE()</f>
        <v>0</v>
      </c>
      <c r="Q88" s="16"/>
    </row>
    <row r="89" customFormat="false" ht="22.35" hidden="false" customHeight="false" outlineLevel="0" collapsed="false">
      <c r="A89" s="6" t="s">
        <v>1962</v>
      </c>
      <c r="B89" s="7" t="s">
        <v>1569</v>
      </c>
      <c r="C89" s="17" t="n">
        <v>485</v>
      </c>
      <c r="D89" s="16" t="n">
        <v>0.108098185544641</v>
      </c>
      <c r="E89" s="16" t="n">
        <v>0.0302352842193784</v>
      </c>
      <c r="F89" s="16" t="n">
        <v>0.114693900960498</v>
      </c>
      <c r="G89" s="16" t="n">
        <v>0.0357982877965942</v>
      </c>
      <c r="H89" s="16" t="n">
        <v>1.82895039574093</v>
      </c>
      <c r="I89" s="17" t="n">
        <v>143.662740804437</v>
      </c>
      <c r="J89" s="16" t="n">
        <v>0.0694807882800628</v>
      </c>
      <c r="K89" s="16" t="n">
        <v>0.0951948733450843</v>
      </c>
      <c r="L89" s="16" t="n">
        <v>0.188513599681804</v>
      </c>
      <c r="M89" s="16" t="n">
        <v>0.543432098765432</v>
      </c>
      <c r="N89" s="16" t="n">
        <v>0.644274549332141</v>
      </c>
      <c r="O89" s="16" t="n">
        <v>0.371072571213167</v>
      </c>
      <c r="P89" s="34" t="b">
        <f aca="false">FALSE()</f>
        <v>0</v>
      </c>
      <c r="Q89" s="16"/>
    </row>
    <row r="90" customFormat="false" ht="22.35" hidden="false" customHeight="false" outlineLevel="0" collapsed="false">
      <c r="A90" s="6" t="s">
        <v>1963</v>
      </c>
      <c r="B90" s="7" t="s">
        <v>1569</v>
      </c>
      <c r="C90" s="17" t="n">
        <v>486</v>
      </c>
      <c r="D90" s="16" t="n">
        <v>0.108180944969585</v>
      </c>
      <c r="E90" s="16" t="n">
        <v>0.0300205989545856</v>
      </c>
      <c r="F90" s="16" t="n">
        <v>0.114813267766187</v>
      </c>
      <c r="G90" s="16" t="n">
        <v>0.0356039200208927</v>
      </c>
      <c r="H90" s="16" t="n">
        <v>1.85157051768263</v>
      </c>
      <c r="I90" s="17" t="n">
        <v>143.859868644243</v>
      </c>
      <c r="J90" s="16" t="n">
        <v>0.0661376112874688</v>
      </c>
      <c r="K90" s="16" t="n">
        <v>0.0909748381978772</v>
      </c>
      <c r="L90" s="16" t="n">
        <v>0.190634370578943</v>
      </c>
      <c r="M90" s="16" t="n">
        <v>0.544098765432099</v>
      </c>
      <c r="N90" s="16" t="n">
        <v>0.639423339003294</v>
      </c>
      <c r="O90" s="16" t="n">
        <v>0.37053688075057</v>
      </c>
      <c r="P90" s="34" t="b">
        <f aca="false">FALSE()</f>
        <v>0</v>
      </c>
      <c r="Q90" s="16"/>
    </row>
    <row r="91" customFormat="false" ht="22.35" hidden="false" customHeight="false" outlineLevel="0" collapsed="false">
      <c r="A91" s="6" t="s">
        <v>1964</v>
      </c>
      <c r="B91" s="7" t="s">
        <v>1569</v>
      </c>
      <c r="C91" s="17" t="n">
        <v>487</v>
      </c>
      <c r="D91" s="16" t="n">
        <v>0.108277313488231</v>
      </c>
      <c r="E91" s="16" t="n">
        <v>0.0298303855040015</v>
      </c>
      <c r="F91" s="16" t="n">
        <v>0.114956646189364</v>
      </c>
      <c r="G91" s="16" t="n">
        <v>0.0354343001216348</v>
      </c>
      <c r="H91" s="16" t="n">
        <v>1.87593269160897</v>
      </c>
      <c r="I91" s="17" t="n">
        <v>144.045856115308</v>
      </c>
      <c r="J91" s="16" t="n">
        <v>0.0626880602992517</v>
      </c>
      <c r="K91" s="16" t="n">
        <v>0.0866607096075599</v>
      </c>
      <c r="L91" s="16" t="n">
        <v>0.192942217151253</v>
      </c>
      <c r="M91" s="16" t="n">
        <v>0.544666666666667</v>
      </c>
      <c r="N91" s="16" t="n">
        <v>0.634671911210155</v>
      </c>
      <c r="O91" s="16" t="n">
        <v>0.370167219001918</v>
      </c>
      <c r="P91" s="34" t="b">
        <f aca="false">FALSE()</f>
        <v>0</v>
      </c>
      <c r="Q91" s="16"/>
    </row>
    <row r="92" customFormat="false" ht="22.35" hidden="false" customHeight="false" outlineLevel="0" collapsed="false">
      <c r="A92" s="6" t="s">
        <v>1965</v>
      </c>
      <c r="B92" s="7" t="s">
        <v>1569</v>
      </c>
      <c r="C92" s="17" t="n">
        <v>488</v>
      </c>
      <c r="D92" s="16" t="n">
        <v>0.108403698766469</v>
      </c>
      <c r="E92" s="16" t="n">
        <v>0.0296451680660879</v>
      </c>
      <c r="F92" s="16" t="n">
        <v>0.115130560775205</v>
      </c>
      <c r="G92" s="16" t="n">
        <v>0.0352678535848677</v>
      </c>
      <c r="H92" s="16" t="n">
        <v>1.90044884636002</v>
      </c>
      <c r="I92" s="17" t="n">
        <v>144.225299016128</v>
      </c>
      <c r="J92" s="16" t="n">
        <v>0.059369717986013</v>
      </c>
      <c r="K92" s="16" t="n">
        <v>0.0823752355874136</v>
      </c>
      <c r="L92" s="16" t="n">
        <v>0.195268747177806</v>
      </c>
      <c r="M92" s="16" t="n">
        <v>0.545259259259259</v>
      </c>
      <c r="N92" s="16" t="n">
        <v>0.62885791056349</v>
      </c>
      <c r="O92" s="16" t="n">
        <v>0.369706289851243</v>
      </c>
      <c r="P92" s="34" t="b">
        <f aca="false">FALSE()</f>
        <v>0</v>
      </c>
      <c r="Q92" s="16"/>
    </row>
    <row r="93" customFormat="false" ht="22.35" hidden="false" customHeight="false" outlineLevel="0" collapsed="false">
      <c r="A93" s="6" t="s">
        <v>1966</v>
      </c>
      <c r="B93" s="7" t="s">
        <v>1569</v>
      </c>
      <c r="C93" s="17" t="n">
        <v>489</v>
      </c>
      <c r="D93" s="16" t="n">
        <v>0.108567179636333</v>
      </c>
      <c r="E93" s="16" t="n">
        <v>0.0294623584728352</v>
      </c>
      <c r="F93" s="16" t="n">
        <v>0.115337294550317</v>
      </c>
      <c r="G93" s="16" t="n">
        <v>0.0350979428444397</v>
      </c>
      <c r="H93" s="16" t="n">
        <v>1.92395994089493</v>
      </c>
      <c r="I93" s="17" t="n">
        <v>144.385927198527</v>
      </c>
      <c r="J93" s="16" t="n">
        <v>0.0563270356900266</v>
      </c>
      <c r="K93" s="16" t="n">
        <v>0.0784946937923474</v>
      </c>
      <c r="L93" s="16" t="n">
        <v>0.197508551769186</v>
      </c>
      <c r="M93" s="16" t="n">
        <v>0.546469135802469</v>
      </c>
      <c r="N93" s="16" t="n">
        <v>0.624629306869998</v>
      </c>
      <c r="O93" s="16" t="n">
        <v>0.36905661549587</v>
      </c>
      <c r="P93" s="34" t="b">
        <f aca="false">FALSE()</f>
        <v>0</v>
      </c>
      <c r="Q93" s="16"/>
    </row>
    <row r="94" customFormat="false" ht="22.35" hidden="false" customHeight="false" outlineLevel="0" collapsed="false">
      <c r="A94" s="6" t="s">
        <v>1967</v>
      </c>
      <c r="B94" s="7" t="s">
        <v>1569</v>
      </c>
      <c r="C94" s="17" t="n">
        <v>490</v>
      </c>
      <c r="D94" s="16" t="n">
        <v>0.108744473878571</v>
      </c>
      <c r="E94" s="16" t="n">
        <v>0.0293162380549536</v>
      </c>
      <c r="F94" s="16" t="n">
        <v>0.115567926300993</v>
      </c>
      <c r="G94" s="16" t="n">
        <v>0.0349536414745491</v>
      </c>
      <c r="H94" s="16" t="n">
        <v>1.94841543160515</v>
      </c>
      <c r="I94" s="17" t="n">
        <v>144.487078690903</v>
      </c>
      <c r="J94" s="16" t="n">
        <v>0.0533031534234348</v>
      </c>
      <c r="K94" s="16" t="n">
        <v>0.0745561465140729</v>
      </c>
      <c r="L94" s="16" t="n">
        <v>0.199907267603999</v>
      </c>
      <c r="M94" s="16" t="n">
        <v>0.547160493827161</v>
      </c>
      <c r="N94" s="16" t="n">
        <v>0.618866540921082</v>
      </c>
      <c r="O94" s="16" t="n">
        <v>0.368538136161531</v>
      </c>
      <c r="P94" s="34" t="b">
        <f aca="false">FALSE()</f>
        <v>0</v>
      </c>
      <c r="Q94" s="16"/>
    </row>
    <row r="95" customFormat="false" ht="22.35" hidden="false" customHeight="false" outlineLevel="0" collapsed="false">
      <c r="A95" s="6" t="s">
        <v>1968</v>
      </c>
      <c r="B95" s="7" t="s">
        <v>1569</v>
      </c>
      <c r="C95" s="17" t="n">
        <v>491</v>
      </c>
      <c r="D95" s="16" t="n">
        <v>0.108987962169927</v>
      </c>
      <c r="E95" s="16" t="n">
        <v>0.0291869893433928</v>
      </c>
      <c r="F95" s="16" t="n">
        <v>0.11585551061236</v>
      </c>
      <c r="G95" s="16" t="n">
        <v>0.034819504776424</v>
      </c>
      <c r="H95" s="16" t="n">
        <v>1.96944063726419</v>
      </c>
      <c r="I95" s="17" t="n">
        <v>144.555279372159</v>
      </c>
      <c r="J95" s="16" t="n">
        <v>0.050814240510655</v>
      </c>
      <c r="K95" s="16" t="n">
        <v>0.0712670152481305</v>
      </c>
      <c r="L95" s="16" t="n">
        <v>0.201988410818331</v>
      </c>
      <c r="M95" s="16" t="n">
        <v>0.547851851851852</v>
      </c>
      <c r="N95" s="16" t="n">
        <v>0.61384519272542</v>
      </c>
      <c r="O95" s="16" t="n">
        <v>0.367973241271772</v>
      </c>
      <c r="P95" s="34" t="b">
        <f aca="false">FALSE()</f>
        <v>0</v>
      </c>
      <c r="Q95" s="16"/>
    </row>
    <row r="96" customFormat="false" ht="22.35" hidden="false" customHeight="false" outlineLevel="0" collapsed="false">
      <c r="A96" s="6" t="s">
        <v>1969</v>
      </c>
      <c r="B96" s="7" t="s">
        <v>1569</v>
      </c>
      <c r="C96" s="17" t="n">
        <v>492</v>
      </c>
      <c r="D96" s="16" t="n">
        <v>0.109309377865439</v>
      </c>
      <c r="E96" s="16" t="n">
        <v>0.0290659368084631</v>
      </c>
      <c r="F96" s="16" t="n">
        <v>0.116207875747604</v>
      </c>
      <c r="G96" s="16" t="n">
        <v>0.034691014522274</v>
      </c>
      <c r="H96" s="16" t="n">
        <v>1.98635322196672</v>
      </c>
      <c r="I96" s="17" t="n">
        <v>144.60993007972</v>
      </c>
      <c r="J96" s="16" t="n">
        <v>0.0488841776541535</v>
      </c>
      <c r="K96" s="16" t="n">
        <v>0.0687692668694024</v>
      </c>
      <c r="L96" s="16" t="n">
        <v>0.203661627660577</v>
      </c>
      <c r="M96" s="16" t="n">
        <v>0.548049382716049</v>
      </c>
      <c r="N96" s="16" t="n">
        <v>0.610512320168324</v>
      </c>
      <c r="O96" s="16" t="n">
        <v>0.367256557961435</v>
      </c>
      <c r="P96" s="34" t="b">
        <f aca="false">FALSE()</f>
        <v>0</v>
      </c>
      <c r="Q96" s="16"/>
    </row>
    <row r="97" customFormat="false" ht="22.35" hidden="false" customHeight="false" outlineLevel="0" collapsed="false">
      <c r="A97" s="6" t="s">
        <v>1970</v>
      </c>
      <c r="B97" s="7" t="s">
        <v>1569</v>
      </c>
      <c r="C97" s="17" t="n">
        <v>493</v>
      </c>
      <c r="D97" s="16" t="n">
        <v>0.109689483568324</v>
      </c>
      <c r="E97" s="16" t="n">
        <v>0.0289559159829107</v>
      </c>
      <c r="F97" s="16" t="n">
        <v>0.116614344979747</v>
      </c>
      <c r="G97" s="16" t="n">
        <v>0.034574262494605</v>
      </c>
      <c r="H97" s="16" t="n">
        <v>2.00133352428271</v>
      </c>
      <c r="I97" s="17" t="n">
        <v>144.660122097719</v>
      </c>
      <c r="J97" s="16" t="n">
        <v>0.0472268580620076</v>
      </c>
      <c r="K97" s="16" t="n">
        <v>0.0665958073249512</v>
      </c>
      <c r="L97" s="16" t="n">
        <v>0.205140861640116</v>
      </c>
      <c r="M97" s="16" t="n">
        <v>0.548592592592593</v>
      </c>
      <c r="N97" s="16" t="n">
        <v>0.607524576985173</v>
      </c>
      <c r="O97" s="16" t="n">
        <v>0.366399387235059</v>
      </c>
      <c r="P97" s="34" t="b">
        <f aca="false">FALSE()</f>
        <v>0</v>
      </c>
      <c r="Q97" s="16"/>
    </row>
    <row r="98" customFormat="false" ht="22.35" hidden="false" customHeight="false" outlineLevel="0" collapsed="false">
      <c r="A98" s="6" t="s">
        <v>1971</v>
      </c>
      <c r="B98" s="7" t="s">
        <v>1569</v>
      </c>
      <c r="C98" s="17" t="n">
        <v>494</v>
      </c>
      <c r="D98" s="16" t="n">
        <v>0.110112482545923</v>
      </c>
      <c r="E98" s="16" t="n">
        <v>0.0288669915054191</v>
      </c>
      <c r="F98" s="16" t="n">
        <v>0.117065335624239</v>
      </c>
      <c r="G98" s="16" t="n">
        <v>0.0344785498522873</v>
      </c>
      <c r="H98" s="16" t="n">
        <v>2.01547752043884</v>
      </c>
      <c r="I98" s="17" t="n">
        <v>144.696325402512</v>
      </c>
      <c r="J98" s="16" t="n">
        <v>0.0457062499164816</v>
      </c>
      <c r="K98" s="16" t="n">
        <v>0.064627235827393</v>
      </c>
      <c r="L98" s="16" t="n">
        <v>0.206549507823201</v>
      </c>
      <c r="M98" s="16" t="n">
        <v>0.548962962962963</v>
      </c>
      <c r="N98" s="16" t="n">
        <v>0.604489448390001</v>
      </c>
      <c r="O98" s="16" t="n">
        <v>0.365674937692838</v>
      </c>
      <c r="P98" s="34" t="b">
        <f aca="false">FALSE()</f>
        <v>0</v>
      </c>
      <c r="Q98" s="16"/>
    </row>
    <row r="99" customFormat="false" ht="22.35" hidden="false" customHeight="false" outlineLevel="0" collapsed="false">
      <c r="A99" s="6" t="s">
        <v>1972</v>
      </c>
      <c r="B99" s="7" t="s">
        <v>1569</v>
      </c>
      <c r="C99" s="17" t="n">
        <v>495</v>
      </c>
      <c r="D99" s="16" t="n">
        <v>0.110590357217833</v>
      </c>
      <c r="E99" s="16" t="n">
        <v>0.0287943041650869</v>
      </c>
      <c r="F99" s="16" t="n">
        <v>0.117565366434244</v>
      </c>
      <c r="G99" s="16" t="n">
        <v>0.0343932600476146</v>
      </c>
      <c r="H99" s="16" t="n">
        <v>2.02698412187637</v>
      </c>
      <c r="I99" s="17" t="n">
        <v>144.701623663765</v>
      </c>
      <c r="J99" s="16" t="n">
        <v>0.0445004164318164</v>
      </c>
      <c r="K99" s="16" t="n">
        <v>0.0630080955960553</v>
      </c>
      <c r="L99" s="16" t="n">
        <v>0.207722671264316</v>
      </c>
      <c r="M99" s="16" t="n">
        <v>0.549185185185185</v>
      </c>
      <c r="N99" s="16" t="n">
        <v>0.602412839027554</v>
      </c>
      <c r="O99" s="16" t="n">
        <v>0.36493384272229</v>
      </c>
      <c r="P99" s="34" t="b">
        <f aca="false">FALSE()</f>
        <v>0</v>
      </c>
      <c r="Q99" s="16"/>
    </row>
    <row r="100" customFormat="false" ht="22.35" hidden="false" customHeight="false" outlineLevel="0" collapsed="false">
      <c r="A100" s="6" t="s">
        <v>1973</v>
      </c>
      <c r="B100" s="7" t="s">
        <v>1569</v>
      </c>
      <c r="C100" s="17" t="n">
        <v>496</v>
      </c>
      <c r="D100" s="16" t="n">
        <v>0.111127031336804</v>
      </c>
      <c r="E100" s="16" t="n">
        <v>0.0287383912620323</v>
      </c>
      <c r="F100" s="16" t="n">
        <v>0.11811534888037</v>
      </c>
      <c r="G100" s="16" t="n">
        <v>0.0343177724542454</v>
      </c>
      <c r="H100" s="16" t="n">
        <v>2.03491731608456</v>
      </c>
      <c r="I100" s="17" t="n">
        <v>144.671382765733</v>
      </c>
      <c r="J100" s="16" t="n">
        <v>0.0436853710239376</v>
      </c>
      <c r="K100" s="16" t="n">
        <v>0.0619809537604585</v>
      </c>
      <c r="L100" s="16" t="n">
        <v>0.208570345720683</v>
      </c>
      <c r="M100" s="16" t="n">
        <v>0.549654320987654</v>
      </c>
      <c r="N100" s="16" t="n">
        <v>0.600603423729125</v>
      </c>
      <c r="O100" s="16" t="n">
        <v>0.364110734025193</v>
      </c>
      <c r="P100" s="34" t="b">
        <f aca="false">FALSE()</f>
        <v>0</v>
      </c>
      <c r="Q100" s="16"/>
    </row>
    <row r="101" customFormat="false" ht="22.35" hidden="false" customHeight="false" outlineLevel="0" collapsed="false">
      <c r="A101" s="6" t="s">
        <v>1974</v>
      </c>
      <c r="B101" s="7" t="s">
        <v>1569</v>
      </c>
      <c r="C101" s="17" t="n">
        <v>497</v>
      </c>
      <c r="D101" s="16" t="n">
        <v>0.111702720159113</v>
      </c>
      <c r="E101" s="16" t="n">
        <v>0.028710415524442</v>
      </c>
      <c r="F101" s="16" t="n">
        <v>0.118705503466493</v>
      </c>
      <c r="G101" s="16" t="n">
        <v>0.0342661287965685</v>
      </c>
      <c r="H101" s="16" t="n">
        <v>2.0413574369808</v>
      </c>
      <c r="I101" s="17" t="n">
        <v>144.607980072891</v>
      </c>
      <c r="J101" s="16" t="n">
        <v>0.0430336180696771</v>
      </c>
      <c r="K101" s="16" t="n">
        <v>0.0611684428411536</v>
      </c>
      <c r="L101" s="16" t="n">
        <v>0.209303481369623</v>
      </c>
      <c r="M101" s="16" t="n">
        <v>0.549975308641975</v>
      </c>
      <c r="N101" s="16" t="n">
        <v>0.599718128523448</v>
      </c>
      <c r="O101" s="16" t="n">
        <v>0.363376992312137</v>
      </c>
      <c r="P101" s="34" t="b">
        <f aca="false">FALSE()</f>
        <v>0</v>
      </c>
      <c r="Q101" s="16"/>
    </row>
    <row r="102" customFormat="false" ht="22.35" hidden="false" customHeight="false" outlineLevel="0" collapsed="false">
      <c r="A102" s="6" t="s">
        <v>1975</v>
      </c>
      <c r="B102" s="7" t="s">
        <v>1569</v>
      </c>
      <c r="C102" s="17" t="n">
        <v>498</v>
      </c>
      <c r="D102" s="16" t="n">
        <v>0.112341399575065</v>
      </c>
      <c r="E102" s="16" t="n">
        <v>0.0287001202267379</v>
      </c>
      <c r="F102" s="16" t="n">
        <v>0.119360827097148</v>
      </c>
      <c r="G102" s="16" t="n">
        <v>0.03422488096178</v>
      </c>
      <c r="H102" s="16" t="n">
        <v>2.04732701595454</v>
      </c>
      <c r="I102" s="17" t="n">
        <v>144.507341481937</v>
      </c>
      <c r="J102" s="16" t="n">
        <v>0.0424374577793568</v>
      </c>
      <c r="K102" s="16" t="n">
        <v>0.0603548491378789</v>
      </c>
      <c r="L102" s="16" t="n">
        <v>0.210032088085134</v>
      </c>
      <c r="M102" s="16" t="n">
        <v>0.550592592592593</v>
      </c>
      <c r="N102" s="16" t="n">
        <v>0.598620576525918</v>
      </c>
      <c r="O102" s="16" t="n">
        <v>0.362620206147412</v>
      </c>
      <c r="P102" s="34" t="b">
        <f aca="false">FALSE()</f>
        <v>0</v>
      </c>
      <c r="Q102" s="16"/>
    </row>
    <row r="103" customFormat="false" ht="22.35" hidden="false" customHeight="false" outlineLevel="0" collapsed="false">
      <c r="A103" s="6" t="s">
        <v>1976</v>
      </c>
      <c r="B103" s="7" t="s">
        <v>1569</v>
      </c>
      <c r="C103" s="17" t="n">
        <v>499</v>
      </c>
      <c r="D103" s="16" t="n">
        <v>0.113051697662464</v>
      </c>
      <c r="E103" s="16" t="n">
        <v>0.0287118131306969</v>
      </c>
      <c r="F103" s="16" t="n">
        <v>0.120084559518311</v>
      </c>
      <c r="G103" s="16" t="n">
        <v>0.0342003652757895</v>
      </c>
      <c r="H103" s="16" t="n">
        <v>2.05091988148192</v>
      </c>
      <c r="I103" s="17" t="n">
        <v>144.373904642056</v>
      </c>
      <c r="J103" s="16" t="n">
        <v>0.0420829904329787</v>
      </c>
      <c r="K103" s="16" t="n">
        <v>0.0598917730784848</v>
      </c>
      <c r="L103" s="16" t="n">
        <v>0.210555927759629</v>
      </c>
      <c r="M103" s="16" t="n">
        <v>0.550543209876543</v>
      </c>
      <c r="N103" s="16" t="n">
        <v>0.598112517405843</v>
      </c>
      <c r="O103" s="16" t="n">
        <v>0.361899686499004</v>
      </c>
      <c r="P103" s="34" t="b">
        <f aca="false">FALSE()</f>
        <v>0</v>
      </c>
      <c r="Q103" s="16"/>
    </row>
    <row r="104" customFormat="false" ht="22.35" hidden="false" customHeight="false" outlineLevel="0" collapsed="false">
      <c r="A104" s="6" t="s">
        <v>1356</v>
      </c>
      <c r="B104" s="7" t="s">
        <v>1569</v>
      </c>
      <c r="C104" s="17" t="n">
        <v>500</v>
      </c>
      <c r="D104" s="16" t="n">
        <v>0.11383724563312</v>
      </c>
      <c r="E104" s="16" t="n">
        <v>0.0287565217845942</v>
      </c>
      <c r="F104" s="16" t="n">
        <v>0.120873067941082</v>
      </c>
      <c r="G104" s="16" t="n">
        <v>0.034204337905316</v>
      </c>
      <c r="H104" s="16" t="n">
        <v>2.04924459324053</v>
      </c>
      <c r="I104" s="17" t="n">
        <v>144.203444310172</v>
      </c>
      <c r="J104" s="16" t="n">
        <v>0.0422508852984275</v>
      </c>
      <c r="K104" s="16" t="n">
        <v>0.0601101042127097</v>
      </c>
      <c r="L104" s="16" t="n">
        <v>0.210582879959317</v>
      </c>
      <c r="M104" s="16" t="n">
        <v>0.551382716049383</v>
      </c>
      <c r="N104" s="16" t="n">
        <v>0.598620576525918</v>
      </c>
      <c r="O104" s="16" t="n">
        <v>0.361300894465763</v>
      </c>
      <c r="P104" s="34" t="b">
        <f aca="false">FALSE()</f>
        <v>0</v>
      </c>
      <c r="Q104" s="16"/>
    </row>
    <row r="105" customFormat="false" ht="22.35" hidden="false" customHeight="false" outlineLevel="0" collapsed="false">
      <c r="A105" s="6" t="s">
        <v>1977</v>
      </c>
      <c r="B105" s="7" t="s">
        <v>1569</v>
      </c>
      <c r="C105" s="17" t="n">
        <v>501</v>
      </c>
      <c r="D105" s="16" t="n">
        <v>0.114725824241517</v>
      </c>
      <c r="E105" s="16" t="n">
        <v>0.0288287436948774</v>
      </c>
      <c r="F105" s="16" t="n">
        <v>0.121749258911524</v>
      </c>
      <c r="G105" s="16" t="n">
        <v>0.0342237878360098</v>
      </c>
      <c r="H105" s="16" t="n">
        <v>2.04138372476091</v>
      </c>
      <c r="I105" s="17" t="n">
        <v>143.974629303191</v>
      </c>
      <c r="J105" s="16" t="n">
        <v>0.0430390007460647</v>
      </c>
      <c r="K105" s="16" t="n">
        <v>0.0611684428411536</v>
      </c>
      <c r="L105" s="16" t="n">
        <v>0.210042487171257</v>
      </c>
      <c r="M105" s="16" t="n">
        <v>0.551432098765432</v>
      </c>
      <c r="N105" s="16" t="n">
        <v>0.600603423729125</v>
      </c>
      <c r="O105" s="16" t="n">
        <v>0.36057793858125</v>
      </c>
      <c r="P105" s="34" t="b">
        <f aca="false">FALSE()</f>
        <v>0</v>
      </c>
      <c r="Q105" s="16"/>
    </row>
    <row r="106" customFormat="false" ht="22.35" hidden="false" customHeight="false" outlineLevel="0" collapsed="false">
      <c r="A106" s="6" t="s">
        <v>1978</v>
      </c>
      <c r="B106" s="7" t="s">
        <v>1569</v>
      </c>
      <c r="C106" s="17" t="n">
        <v>502</v>
      </c>
      <c r="D106" s="16" t="n">
        <v>0.115730369806375</v>
      </c>
      <c r="E106" s="16" t="n">
        <v>0.0289302005605161</v>
      </c>
      <c r="F106" s="16" t="n">
        <v>0.122728896647754</v>
      </c>
      <c r="G106" s="16" t="n">
        <v>0.034255776145031</v>
      </c>
      <c r="H106" s="16" t="n">
        <v>2.02815797319882</v>
      </c>
      <c r="I106" s="17" t="n">
        <v>143.671947827634</v>
      </c>
      <c r="J106" s="16" t="n">
        <v>0.0443921451415619</v>
      </c>
      <c r="K106" s="16" t="n">
        <v>0.0628977133279214</v>
      </c>
      <c r="L106" s="16" t="n">
        <v>0.209035518389066</v>
      </c>
      <c r="M106" s="16" t="n">
        <v>0.552172839506173</v>
      </c>
      <c r="N106" s="16" t="n">
        <v>0.603698866940724</v>
      </c>
      <c r="O106" s="16" t="n">
        <v>0.359711712423527</v>
      </c>
      <c r="P106" s="34" t="b">
        <f aca="false">FALSE()</f>
        <v>0</v>
      </c>
      <c r="Q106" s="16"/>
    </row>
    <row r="107" customFormat="false" ht="22.35" hidden="false" customHeight="false" outlineLevel="0" collapsed="false">
      <c r="A107" s="6" t="s">
        <v>1979</v>
      </c>
      <c r="B107" s="7" t="s">
        <v>1569</v>
      </c>
      <c r="C107" s="17" t="n">
        <v>503</v>
      </c>
      <c r="D107" s="16" t="n">
        <v>0.116832336177483</v>
      </c>
      <c r="E107" s="16" t="n">
        <v>0.0290672988295693</v>
      </c>
      <c r="F107" s="16" t="n">
        <v>0.123797667063339</v>
      </c>
      <c r="G107" s="16" t="n">
        <v>0.0343090296477293</v>
      </c>
      <c r="H107" s="16" t="n">
        <v>2.0104109276404</v>
      </c>
      <c r="I107" s="17" t="n">
        <v>143.301721592148</v>
      </c>
      <c r="J107" s="16" t="n">
        <v>0.0462640728692025</v>
      </c>
      <c r="K107" s="16" t="n">
        <v>0.0653936997299694</v>
      </c>
      <c r="L107" s="16" t="n">
        <v>0.207639198972196</v>
      </c>
      <c r="M107" s="16" t="n">
        <v>0.552543209876543</v>
      </c>
      <c r="N107" s="16" t="n">
        <v>0.607648798004318</v>
      </c>
      <c r="O107" s="16" t="n">
        <v>0.358806707695793</v>
      </c>
      <c r="P107" s="34" t="b">
        <f aca="false">FALSE()</f>
        <v>0</v>
      </c>
      <c r="Q107" s="16"/>
    </row>
    <row r="108" customFormat="false" ht="22.35" hidden="false" customHeight="false" outlineLevel="0" collapsed="false">
      <c r="A108" s="6" t="s">
        <v>1980</v>
      </c>
      <c r="B108" s="7" t="s">
        <v>1569</v>
      </c>
      <c r="C108" s="17" t="n">
        <v>504</v>
      </c>
      <c r="D108" s="16" t="n">
        <v>0.118014063393011</v>
      </c>
      <c r="E108" s="16" t="n">
        <v>0.0292398751849756</v>
      </c>
      <c r="F108" s="16" t="n">
        <v>0.124935462871454</v>
      </c>
      <c r="G108" s="16" t="n">
        <v>0.0343907973894081</v>
      </c>
      <c r="H108" s="16" t="n">
        <v>1.98746815720504</v>
      </c>
      <c r="I108" s="17" t="n">
        <v>142.891984911032</v>
      </c>
      <c r="J108" s="16" t="n">
        <v>0.0487819755485317</v>
      </c>
      <c r="K108" s="16" t="n">
        <v>0.0686487617926099</v>
      </c>
      <c r="L108" s="16" t="n">
        <v>0.205748016810174</v>
      </c>
      <c r="M108" s="16" t="n">
        <v>0.552592592592593</v>
      </c>
      <c r="N108" s="16" t="n">
        <v>0.612816704631181</v>
      </c>
      <c r="O108" s="16" t="n">
        <v>0.357902569528286</v>
      </c>
      <c r="P108" s="34" t="b">
        <f aca="false">FALSE()</f>
        <v>0</v>
      </c>
      <c r="Q108" s="16"/>
    </row>
    <row r="109" customFormat="false" ht="22.35" hidden="false" customHeight="false" outlineLevel="0" collapsed="false">
      <c r="A109" s="6" t="s">
        <v>1981</v>
      </c>
      <c r="B109" s="7" t="s">
        <v>1569</v>
      </c>
      <c r="C109" s="17" t="n">
        <v>505</v>
      </c>
      <c r="D109" s="16" t="n">
        <v>0.119310267792175</v>
      </c>
      <c r="E109" s="16" t="n">
        <v>0.0294429596612086</v>
      </c>
      <c r="F109" s="16" t="n">
        <v>0.126170310604815</v>
      </c>
      <c r="G109" s="16" t="n">
        <v>0.0344828750592181</v>
      </c>
      <c r="H109" s="16" t="n">
        <v>1.95805816111936</v>
      </c>
      <c r="I109" s="17" t="n">
        <v>142.404412513267</v>
      </c>
      <c r="J109" s="16" t="n">
        <v>0.052177847276761</v>
      </c>
      <c r="K109" s="16" t="n">
        <v>0.0730560277323071</v>
      </c>
      <c r="L109" s="16" t="n">
        <v>0.20327093500954</v>
      </c>
      <c r="M109" s="16" t="n">
        <v>0.551901234567901</v>
      </c>
      <c r="N109" s="16" t="n">
        <v>0.619465002846901</v>
      </c>
      <c r="O109" s="16" t="n">
        <v>0.356832728509866</v>
      </c>
      <c r="P109" s="34" t="b">
        <f aca="false">FALSE()</f>
        <v>0</v>
      </c>
      <c r="Q109" s="16"/>
    </row>
    <row r="110" customFormat="false" ht="22.35" hidden="false" customHeight="false" outlineLevel="0" collapsed="false">
      <c r="A110" s="6" t="s">
        <v>1982</v>
      </c>
      <c r="B110" s="7" t="s">
        <v>1569</v>
      </c>
      <c r="C110" s="17" t="n">
        <v>506</v>
      </c>
      <c r="D110" s="16" t="n">
        <v>0.120746492356549</v>
      </c>
      <c r="E110" s="16" t="n">
        <v>0.0296778467363284</v>
      </c>
      <c r="F110" s="16" t="n">
        <v>0.127524985558388</v>
      </c>
      <c r="G110" s="16" t="n">
        <v>0.0345881797415085</v>
      </c>
      <c r="H110" s="16" t="n">
        <v>1.92148530354547</v>
      </c>
      <c r="I110" s="17" t="n">
        <v>141.84793662487</v>
      </c>
      <c r="J110" s="16" t="n">
        <v>0.0566760846615347</v>
      </c>
      <c r="K110" s="16" t="n">
        <v>0.0789281044783118</v>
      </c>
      <c r="L110" s="16" t="n">
        <v>0.200118716754087</v>
      </c>
      <c r="M110" s="16" t="n">
        <v>0.550716049382716</v>
      </c>
      <c r="N110" s="16" t="n">
        <v>0.627765266770655</v>
      </c>
      <c r="O110" s="16" t="n">
        <v>0.355535617833543</v>
      </c>
      <c r="P110" s="34" t="b">
        <f aca="false">FALSE()</f>
        <v>0</v>
      </c>
      <c r="Q110" s="16"/>
    </row>
    <row r="111" customFormat="false" ht="22.35" hidden="false" customHeight="false" outlineLevel="0" collapsed="false">
      <c r="A111" s="6" t="s">
        <v>1983</v>
      </c>
      <c r="B111" s="7" t="s">
        <v>1569</v>
      </c>
      <c r="C111" s="17" t="n">
        <v>507</v>
      </c>
      <c r="D111" s="16" t="n">
        <v>0.122330176776453</v>
      </c>
      <c r="E111" s="16" t="n">
        <v>0.0299470628739506</v>
      </c>
      <c r="F111" s="16" t="n">
        <v>0.129007455249412</v>
      </c>
      <c r="G111" s="16" t="n">
        <v>0.0347194172368552</v>
      </c>
      <c r="H111" s="16" t="n">
        <v>1.87787202509318</v>
      </c>
      <c r="I111" s="17" t="n">
        <v>141.258698672363</v>
      </c>
      <c r="J111" s="16" t="n">
        <v>0.0624601880972114</v>
      </c>
      <c r="K111" s="16" t="n">
        <v>0.0864032602011424</v>
      </c>
      <c r="L111" s="16" t="n">
        <v>0.196253763735262</v>
      </c>
      <c r="M111" s="16" t="n">
        <v>0.549851851851852</v>
      </c>
      <c r="N111" s="16" t="n">
        <v>0.638138989139893</v>
      </c>
      <c r="O111" s="16" t="n">
        <v>0.354127692138781</v>
      </c>
      <c r="P111" s="34" t="b">
        <f aca="false">FALSE()</f>
        <v>0</v>
      </c>
      <c r="Q111" s="16"/>
    </row>
    <row r="112" customFormat="false" ht="22.35" hidden="false" customHeight="false" outlineLevel="0" collapsed="false">
      <c r="A112" s="6" t="s">
        <v>1984</v>
      </c>
      <c r="B112" s="7" t="s">
        <v>1569</v>
      </c>
      <c r="C112" s="17" t="n">
        <v>508</v>
      </c>
      <c r="D112" s="16" t="n">
        <v>0.124048081260948</v>
      </c>
      <c r="E112" s="16" t="n">
        <v>0.030247513841155</v>
      </c>
      <c r="F112" s="16" t="n">
        <v>0.130606467574527</v>
      </c>
      <c r="G112" s="16" t="n">
        <v>0.034877659120989</v>
      </c>
      <c r="H112" s="16" t="n">
        <v>1.82820981045616</v>
      </c>
      <c r="I112" s="17" t="n">
        <v>140.655001361229</v>
      </c>
      <c r="J112" s="16" t="n">
        <v>0.0696368738736645</v>
      </c>
      <c r="K112" s="16" t="n">
        <v>0.0953772364936329</v>
      </c>
      <c r="L112" s="16" t="n">
        <v>0.191750181494703</v>
      </c>
      <c r="M112" s="16" t="n">
        <v>0.548493827160494</v>
      </c>
      <c r="N112" s="16" t="n">
        <v>0.650963226506441</v>
      </c>
      <c r="O112" s="16" t="n">
        <v>0.352788030657305</v>
      </c>
      <c r="P112" s="34" t="b">
        <f aca="false">FALSE()</f>
        <v>0</v>
      </c>
      <c r="Q112" s="16"/>
    </row>
    <row r="113" customFormat="false" ht="22.35" hidden="false" customHeight="false" outlineLevel="0" collapsed="false">
      <c r="A113" s="6" t="s">
        <v>1985</v>
      </c>
      <c r="B113" s="7" t="s">
        <v>1569</v>
      </c>
      <c r="C113" s="17" t="n">
        <v>509</v>
      </c>
      <c r="D113" s="16" t="n">
        <v>0.12589244389744</v>
      </c>
      <c r="E113" s="16" t="n">
        <v>0.0305837076843596</v>
      </c>
      <c r="F113" s="16" t="n">
        <v>0.132314523985213</v>
      </c>
      <c r="G113" s="16" t="n">
        <v>0.0350671835517221</v>
      </c>
      <c r="H113" s="16" t="n">
        <v>1.77262151224114</v>
      </c>
      <c r="I113" s="17" t="n">
        <v>140.036789317499</v>
      </c>
      <c r="J113" s="16" t="n">
        <v>0.0784657160230237</v>
      </c>
      <c r="K113" s="16" t="n">
        <v>0.106173042548271</v>
      </c>
      <c r="L113" s="16" t="n">
        <v>0.186613013242083</v>
      </c>
      <c r="M113" s="16" t="n">
        <v>0.547061728395062</v>
      </c>
      <c r="N113" s="16" t="n">
        <v>0.66475398252806</v>
      </c>
      <c r="O113" s="16" t="n">
        <v>0.351561716229017</v>
      </c>
      <c r="P113" s="34" t="b">
        <f aca="false">FALSE()</f>
        <v>0</v>
      </c>
      <c r="Q113" s="16"/>
    </row>
    <row r="114" customFormat="false" ht="22.35" hidden="false" customHeight="false" outlineLevel="0" collapsed="false">
      <c r="A114" s="6" t="s">
        <v>1986</v>
      </c>
      <c r="B114" s="7" t="s">
        <v>1569</v>
      </c>
      <c r="C114" s="17" t="n">
        <v>510</v>
      </c>
      <c r="D114" s="16" t="n">
        <v>0.127863087920567</v>
      </c>
      <c r="E114" s="16" t="n">
        <v>0.0309623099656467</v>
      </c>
      <c r="F114" s="16" t="n">
        <v>0.134129364028076</v>
      </c>
      <c r="G114" s="16" t="n">
        <v>0.0352892331849347</v>
      </c>
      <c r="H114" s="16" t="n">
        <v>1.71058925853086</v>
      </c>
      <c r="I114" s="17" t="n">
        <v>139.387763713932</v>
      </c>
      <c r="J114" s="16" t="n">
        <v>0.0893816778537691</v>
      </c>
      <c r="K114" s="16" t="n">
        <v>0.119694728329507</v>
      </c>
      <c r="L114" s="16" t="n">
        <v>0.180797210415544</v>
      </c>
      <c r="M114" s="16" t="n">
        <v>0.545679012345679</v>
      </c>
      <c r="N114" s="16" t="n">
        <v>0.680158188221247</v>
      </c>
      <c r="O114" s="16" t="n">
        <v>0.350432090505692</v>
      </c>
      <c r="P114" s="34" t="b">
        <f aca="false">FALSE()</f>
        <v>0</v>
      </c>
      <c r="Q114" s="16"/>
    </row>
    <row r="115" customFormat="false" ht="22.35" hidden="false" customHeight="false" outlineLevel="0" collapsed="false">
      <c r="A115" s="6" t="s">
        <v>1987</v>
      </c>
      <c r="B115" s="7" t="s">
        <v>1569</v>
      </c>
      <c r="C115" s="17" t="n">
        <v>511</v>
      </c>
      <c r="D115" s="16" t="n">
        <v>0.129968532291959</v>
      </c>
      <c r="E115" s="16" t="n">
        <v>0.031387421481722</v>
      </c>
      <c r="F115" s="16" t="n">
        <v>0.136056467449649</v>
      </c>
      <c r="G115" s="16" t="n">
        <v>0.0355389131731608</v>
      </c>
      <c r="H115" s="16" t="n">
        <v>1.64161288906062</v>
      </c>
      <c r="I115" s="17" t="n">
        <v>138.684056386072</v>
      </c>
      <c r="J115" s="16" t="n">
        <v>0.102936071918408</v>
      </c>
      <c r="K115" s="16" t="n">
        <v>0.136480734332713</v>
      </c>
      <c r="L115" s="16" t="n">
        <v>0.174264708655387</v>
      </c>
      <c r="M115" s="16" t="n">
        <v>0.54362962962963</v>
      </c>
      <c r="N115" s="16" t="n">
        <v>0.696041634351163</v>
      </c>
      <c r="O115" s="16" t="n">
        <v>0.349352804926979</v>
      </c>
      <c r="P115" s="34" t="b">
        <f aca="false">FALSE()</f>
        <v>0</v>
      </c>
      <c r="Q115" s="16"/>
    </row>
    <row r="116" customFormat="false" ht="22.35" hidden="false" customHeight="false" outlineLevel="0" collapsed="false">
      <c r="A116" s="6" t="s">
        <v>1988</v>
      </c>
      <c r="B116" s="7" t="s">
        <v>1569</v>
      </c>
      <c r="C116" s="17" t="n">
        <v>512</v>
      </c>
      <c r="D116" s="16" t="n">
        <v>0.132238838010596</v>
      </c>
      <c r="E116" s="16" t="n">
        <v>0.0318460394607323</v>
      </c>
      <c r="F116" s="16" t="n">
        <v>0.138115906762941</v>
      </c>
      <c r="G116" s="16" t="n">
        <v>0.0358046573869843</v>
      </c>
      <c r="H116" s="16" t="n">
        <v>1.56416871229119</v>
      </c>
      <c r="I116" s="17" t="n">
        <v>137.941368501436</v>
      </c>
      <c r="J116" s="16" t="n">
        <v>0.120069225410333</v>
      </c>
      <c r="K116" s="16" t="n">
        <v>0.157635965027802</v>
      </c>
      <c r="L116" s="16" t="n">
        <v>0.166821471990557</v>
      </c>
      <c r="M116" s="16" t="n">
        <v>0.541234567901235</v>
      </c>
      <c r="N116" s="16" t="n">
        <v>0.712971804718862</v>
      </c>
      <c r="O116" s="16" t="n">
        <v>0.348243172658771</v>
      </c>
      <c r="P116" s="34" t="b">
        <f aca="false">FALSE()</f>
        <v>0</v>
      </c>
      <c r="Q116" s="16"/>
    </row>
    <row r="117" customFormat="false" ht="22.35" hidden="false" customHeight="false" outlineLevel="0" collapsed="false">
      <c r="A117" s="6" t="s">
        <v>1989</v>
      </c>
      <c r="B117" s="7" t="s">
        <v>1569</v>
      </c>
      <c r="C117" s="17" t="n">
        <v>513</v>
      </c>
      <c r="D117" s="16" t="n">
        <v>0.134657927210222</v>
      </c>
      <c r="E117" s="16" t="n">
        <v>0.0323401879226055</v>
      </c>
      <c r="F117" s="16" t="n">
        <v>0.140298637560005</v>
      </c>
      <c r="G117" s="16" t="n">
        <v>0.0360891741465875</v>
      </c>
      <c r="H117" s="16" t="n">
        <v>1.48054421190299</v>
      </c>
      <c r="I117" s="17" t="n">
        <v>137.166259703464</v>
      </c>
      <c r="J117" s="16" t="n">
        <v>0.141021387973852</v>
      </c>
      <c r="K117" s="16" t="n">
        <v>0.183001488458876</v>
      </c>
      <c r="L117" s="16" t="n">
        <v>0.158688036485039</v>
      </c>
      <c r="M117" s="16" t="n">
        <v>0.537901234567901</v>
      </c>
      <c r="N117" s="16" t="n">
        <v>0.731926749754321</v>
      </c>
      <c r="O117" s="16" t="n">
        <v>0.34706814454534</v>
      </c>
      <c r="P117" s="34" t="b">
        <f aca="false">FALSE()</f>
        <v>0</v>
      </c>
      <c r="Q117" s="16"/>
    </row>
    <row r="118" customFormat="false" ht="22.35" hidden="false" customHeight="false" outlineLevel="0" collapsed="false">
      <c r="A118" s="6" t="s">
        <v>1990</v>
      </c>
      <c r="B118" s="7" t="s">
        <v>1569</v>
      </c>
      <c r="C118" s="17" t="n">
        <v>514</v>
      </c>
      <c r="D118" s="16" t="n">
        <v>0.137209942981088</v>
      </c>
      <c r="E118" s="16" t="n">
        <v>0.0328694258035082</v>
      </c>
      <c r="F118" s="16" t="n">
        <v>0.142594285062931</v>
      </c>
      <c r="G118" s="16" t="n">
        <v>0.0363963631250925</v>
      </c>
      <c r="H118" s="16" t="n">
        <v>1.39263774372703</v>
      </c>
      <c r="I118" s="17" t="n">
        <v>136.376146255197</v>
      </c>
      <c r="J118" s="16" t="n">
        <v>0.165995697256102</v>
      </c>
      <c r="K118" s="16" t="n">
        <v>0.213012412990978</v>
      </c>
      <c r="L118" s="16" t="n">
        <v>0.150036291348974</v>
      </c>
      <c r="M118" s="16" t="n">
        <v>0.535555555555556</v>
      </c>
      <c r="N118" s="16" t="n">
        <v>0.75587485198068</v>
      </c>
      <c r="O118" s="16" t="n">
        <v>0.345872043674143</v>
      </c>
      <c r="P118" s="34" t="b">
        <f aca="false">FALSE()</f>
        <v>0</v>
      </c>
      <c r="Q118" s="16"/>
    </row>
    <row r="119" customFormat="false" ht="22.35" hidden="false" customHeight="false" outlineLevel="0" collapsed="false">
      <c r="A119" s="6" t="s">
        <v>1991</v>
      </c>
      <c r="B119" s="7" t="s">
        <v>1569</v>
      </c>
      <c r="C119" s="17" t="n">
        <v>515</v>
      </c>
      <c r="D119" s="16" t="n">
        <v>0.139929298389239</v>
      </c>
      <c r="E119" s="16" t="n">
        <v>0.0334149868583106</v>
      </c>
      <c r="F119" s="16" t="n">
        <v>0.145027287438825</v>
      </c>
      <c r="G119" s="16" t="n">
        <v>0.0367143713091769</v>
      </c>
      <c r="H119" s="16" t="n">
        <v>1.29901744113736</v>
      </c>
      <c r="I119" s="17" t="n">
        <v>135.598805214723</v>
      </c>
      <c r="J119" s="16" t="n">
        <v>0.196142447909491</v>
      </c>
      <c r="K119" s="16" t="n">
        <v>0.248546918725004</v>
      </c>
      <c r="L119" s="16" t="n">
        <v>0.140673465066829</v>
      </c>
      <c r="M119" s="16" t="n">
        <v>0.531802469135802</v>
      </c>
      <c r="N119" s="16" t="n">
        <v>0.779958844026794</v>
      </c>
      <c r="O119" s="16" t="n">
        <v>0.344668373222637</v>
      </c>
      <c r="P119" s="34" t="b">
        <f aca="false">FALSE()</f>
        <v>0</v>
      </c>
      <c r="Q119" s="16"/>
    </row>
    <row r="120" customFormat="false" ht="22.35" hidden="false" customHeight="false" outlineLevel="0" collapsed="false">
      <c r="A120" s="6" t="s">
        <v>1992</v>
      </c>
      <c r="B120" s="7" t="s">
        <v>1569</v>
      </c>
      <c r="C120" s="17" t="n">
        <v>516</v>
      </c>
      <c r="D120" s="16" t="n">
        <v>0.142820452710209</v>
      </c>
      <c r="E120" s="16" t="n">
        <v>0.0339726471426998</v>
      </c>
      <c r="F120" s="16" t="n">
        <v>0.147596712967054</v>
      </c>
      <c r="G120" s="16" t="n">
        <v>0.0370377413929222</v>
      </c>
      <c r="H120" s="16" t="n">
        <v>1.19886194496044</v>
      </c>
      <c r="I120" s="17" t="n">
        <v>134.832670202746</v>
      </c>
      <c r="J120" s="16" t="n">
        <v>0.232684394257394</v>
      </c>
      <c r="K120" s="16" t="n">
        <v>0.28902730804196</v>
      </c>
      <c r="L120" s="16" t="n">
        <v>0.130500752281638</v>
      </c>
      <c r="M120" s="16" t="n">
        <v>0.528814814814815</v>
      </c>
      <c r="N120" s="16" t="n">
        <v>0.805979992338832</v>
      </c>
      <c r="O120" s="16" t="n">
        <v>0.343334664573308</v>
      </c>
      <c r="P120" s="34" t="b">
        <f aca="false">FALSE()</f>
        <v>0</v>
      </c>
      <c r="Q120" s="16"/>
    </row>
    <row r="121" customFormat="false" ht="22.35" hidden="false" customHeight="false" outlineLevel="0" collapsed="false">
      <c r="A121" s="6" t="s">
        <v>1993</v>
      </c>
      <c r="B121" s="7" t="s">
        <v>1569</v>
      </c>
      <c r="C121" s="17" t="n">
        <v>517</v>
      </c>
      <c r="D121" s="16" t="n">
        <v>0.145858940764456</v>
      </c>
      <c r="E121" s="16" t="n">
        <v>0.034537657353606</v>
      </c>
      <c r="F121" s="16" t="n">
        <v>0.150281394634245</v>
      </c>
      <c r="G121" s="16" t="n">
        <v>0.0373666277011338</v>
      </c>
      <c r="H121" s="16" t="n">
        <v>1.09349173401772</v>
      </c>
      <c r="I121" s="17" t="n">
        <v>134.091810169459</v>
      </c>
      <c r="J121" s="16" t="n">
        <v>0.276138468913307</v>
      </c>
      <c r="K121" s="16" t="n">
        <v>0.337150528387827</v>
      </c>
      <c r="L121" s="16" t="n">
        <v>0.119638425485518</v>
      </c>
      <c r="M121" s="16" t="n">
        <v>0.524666666666667</v>
      </c>
      <c r="N121" s="16" t="n">
        <v>0.832378110653682</v>
      </c>
      <c r="O121" s="16" t="n">
        <v>0.341945186565229</v>
      </c>
      <c r="P121" s="34" t="b">
        <f aca="false">FALSE()</f>
        <v>0</v>
      </c>
      <c r="Q121" s="16"/>
    </row>
    <row r="122" customFormat="false" ht="22.35" hidden="false" customHeight="false" outlineLevel="0" collapsed="false">
      <c r="A122" s="6" t="s">
        <v>1994</v>
      </c>
      <c r="B122" s="7" t="s">
        <v>1569</v>
      </c>
      <c r="C122" s="17" t="n">
        <v>518</v>
      </c>
      <c r="D122" s="16" t="n">
        <v>0.149008320763079</v>
      </c>
      <c r="E122" s="16" t="n">
        <v>0.03510555436938</v>
      </c>
      <c r="F122" s="16" t="n">
        <v>0.153051068182476</v>
      </c>
      <c r="G122" s="16" t="n">
        <v>0.0377029274497133</v>
      </c>
      <c r="H122" s="16" t="n">
        <v>0.984799274373813</v>
      </c>
      <c r="I122" s="17" t="n">
        <v>133.392057900014</v>
      </c>
      <c r="J122" s="16" t="n">
        <v>0.326505562072645</v>
      </c>
      <c r="K122" s="16" t="n">
        <v>0.389815328711587</v>
      </c>
      <c r="L122" s="16" t="n">
        <v>0.108274871386029</v>
      </c>
      <c r="M122" s="16" t="n">
        <v>0.521111111111111</v>
      </c>
      <c r="N122" s="16" t="n">
        <v>0.860800596378508</v>
      </c>
      <c r="O122" s="16" t="n">
        <v>0.340686701524635</v>
      </c>
      <c r="P122" s="34" t="b">
        <f aca="false">FALSE()</f>
        <v>0</v>
      </c>
      <c r="Q122" s="16"/>
    </row>
    <row r="123" customFormat="false" ht="22.35" hidden="false" customHeight="false" outlineLevel="0" collapsed="false">
      <c r="A123" s="6" t="s">
        <v>1995</v>
      </c>
      <c r="B123" s="7" t="s">
        <v>1569</v>
      </c>
      <c r="C123" s="17" t="n">
        <v>519</v>
      </c>
      <c r="D123" s="16" t="n">
        <v>0.152253332158092</v>
      </c>
      <c r="E123" s="16" t="n">
        <v>0.0356783979273349</v>
      </c>
      <c r="F123" s="16" t="n">
        <v>0.155890472385511</v>
      </c>
      <c r="G123" s="16" t="n">
        <v>0.0380402197616398</v>
      </c>
      <c r="H123" s="16" t="n">
        <v>0.872952835660246</v>
      </c>
      <c r="I123" s="17" t="n">
        <v>132.709974950521</v>
      </c>
      <c r="J123" s="16" t="n">
        <v>0.384265551862387</v>
      </c>
      <c r="K123" s="16" t="n">
        <v>0.449211842318002</v>
      </c>
      <c r="L123" s="16" t="n">
        <v>0.0964443174133136</v>
      </c>
      <c r="M123" s="16" t="n">
        <v>0.517086419753086</v>
      </c>
      <c r="N123" s="16" t="n">
        <v>0.889235039687234</v>
      </c>
      <c r="O123" s="16" t="n">
        <v>0.339482665797921</v>
      </c>
      <c r="P123" s="34" t="b">
        <f aca="false">FALSE()</f>
        <v>0</v>
      </c>
      <c r="Q123" s="16"/>
    </row>
    <row r="124" customFormat="false" ht="22.35" hidden="false" customHeight="false" outlineLevel="0" collapsed="false">
      <c r="A124" s="6" t="s">
        <v>1996</v>
      </c>
      <c r="B124" s="7" t="s">
        <v>1569</v>
      </c>
      <c r="C124" s="17" t="n">
        <v>520</v>
      </c>
      <c r="D124" s="16" t="n">
        <v>0.155561905508252</v>
      </c>
      <c r="E124" s="16" t="n">
        <v>0.0362517969318069</v>
      </c>
      <c r="F124" s="16" t="n">
        <v>0.158771328865803</v>
      </c>
      <c r="G124" s="16" t="n">
        <v>0.0383790918912253</v>
      </c>
      <c r="H124" s="16" t="n">
        <v>0.759100770722052</v>
      </c>
      <c r="I124" s="17" t="n">
        <v>132.057464726798</v>
      </c>
      <c r="J124" s="16" t="n">
        <v>0.449145109008981</v>
      </c>
      <c r="K124" s="16" t="n">
        <v>0.513893603573823</v>
      </c>
      <c r="L124" s="16" t="n">
        <v>0.0842622341271767</v>
      </c>
      <c r="M124" s="16" t="n">
        <v>0.512518518518519</v>
      </c>
      <c r="N124" s="16" t="n">
        <v>0.917786733798284</v>
      </c>
      <c r="O124" s="16" t="n">
        <v>0.338333814261021</v>
      </c>
      <c r="P124" s="34" t="b">
        <f aca="false">FALSE()</f>
        <v>0</v>
      </c>
      <c r="Q124" s="16"/>
    </row>
    <row r="125" customFormat="false" ht="22.35" hidden="false" customHeight="false" outlineLevel="0" collapsed="false">
      <c r="A125" s="6" t="s">
        <v>1997</v>
      </c>
      <c r="B125" s="7" t="s">
        <v>1569</v>
      </c>
      <c r="C125" s="17" t="n">
        <v>521</v>
      </c>
      <c r="D125" s="16" t="n">
        <v>0.158896652391826</v>
      </c>
      <c r="E125" s="16" t="n">
        <v>0.0368183266560547</v>
      </c>
      <c r="F125" s="16" t="n">
        <v>0.161661330196323</v>
      </c>
      <c r="G125" s="16" t="n">
        <v>0.038717646490981</v>
      </c>
      <c r="H125" s="16" t="n">
        <v>0.644635549494606</v>
      </c>
      <c r="I125" s="17" t="n">
        <v>131.446609991695</v>
      </c>
      <c r="J125" s="16" t="n">
        <v>0.520286810128413</v>
      </c>
      <c r="K125" s="16" t="n">
        <v>0.58546373699374</v>
      </c>
      <c r="L125" s="16" t="n">
        <v>0.071877815643558</v>
      </c>
      <c r="M125" s="16" t="n">
        <v>0.507827160493827</v>
      </c>
      <c r="N125" s="16" t="n">
        <v>0.942159595341135</v>
      </c>
      <c r="O125" s="16" t="n">
        <v>0.337267195695801</v>
      </c>
      <c r="P125" s="34" t="b">
        <f aca="false">FALSE()</f>
        <v>0</v>
      </c>
      <c r="Q125" s="16"/>
    </row>
    <row r="126" customFormat="false" ht="22.35" hidden="false" customHeight="false" outlineLevel="0" collapsed="false">
      <c r="A126" s="6" t="s">
        <v>1998</v>
      </c>
      <c r="B126" s="7" t="s">
        <v>1569</v>
      </c>
      <c r="C126" s="17" t="n">
        <v>522</v>
      </c>
      <c r="D126" s="16" t="n">
        <v>0.162220928344246</v>
      </c>
      <c r="E126" s="16" t="n">
        <v>0.0373694554416228</v>
      </c>
      <c r="F126" s="16" t="n">
        <v>0.164530697342832</v>
      </c>
      <c r="G126" s="16" t="n">
        <v>0.0390471537392098</v>
      </c>
      <c r="H126" s="16" t="n">
        <v>0.531232976177188</v>
      </c>
      <c r="I126" s="17" t="n">
        <v>130.874983889349</v>
      </c>
      <c r="J126" s="16" t="n">
        <v>0.596157783320567</v>
      </c>
      <c r="K126" s="16" t="n">
        <v>0.649849999591257</v>
      </c>
      <c r="L126" s="16" t="n">
        <v>0.0594860017283731</v>
      </c>
      <c r="M126" s="16" t="n">
        <v>0.502543209876543</v>
      </c>
      <c r="N126" s="16" t="n">
        <v>0.966506679241992</v>
      </c>
      <c r="O126" s="16" t="n">
        <v>0.336310669571561</v>
      </c>
      <c r="P126" s="34" t="b">
        <f aca="false">FALSE()</f>
        <v>0</v>
      </c>
      <c r="Q126" s="16"/>
    </row>
    <row r="127" customFormat="false" ht="22.35" hidden="false" customHeight="false" outlineLevel="0" collapsed="false">
      <c r="A127" s="6" t="s">
        <v>1999</v>
      </c>
      <c r="B127" s="7" t="s">
        <v>1569</v>
      </c>
      <c r="C127" s="17" t="n">
        <v>523</v>
      </c>
      <c r="D127" s="16" t="n">
        <v>0.16551555490087</v>
      </c>
      <c r="E127" s="16" t="n">
        <v>0.0378939725603578</v>
      </c>
      <c r="F127" s="16" t="n">
        <v>0.167369580530258</v>
      </c>
      <c r="G127" s="16" t="n">
        <v>0.039360889135101</v>
      </c>
      <c r="H127" s="16" t="n">
        <v>0.42095785204346</v>
      </c>
      <c r="I127" s="17" t="n">
        <v>130.35058267194</v>
      </c>
      <c r="J127" s="16" t="n">
        <v>0.674479113324552</v>
      </c>
      <c r="K127" s="16" t="n">
        <v>0.724026984039548</v>
      </c>
      <c r="L127" s="16" t="n">
        <v>0.0473247526519595</v>
      </c>
      <c r="M127" s="16" t="n">
        <v>0.500962962962963</v>
      </c>
      <c r="N127" s="16" t="n">
        <v>0.993336162797486</v>
      </c>
      <c r="O127" s="16" t="n">
        <v>0.335311354327355</v>
      </c>
      <c r="P127" s="34" t="b">
        <f aca="false">FALSE()</f>
        <v>0</v>
      </c>
      <c r="Q127" s="16"/>
    </row>
    <row r="128" customFormat="false" ht="22.35" hidden="false" customHeight="false" outlineLevel="0" collapsed="false">
      <c r="A128" s="6" t="s">
        <v>2000</v>
      </c>
      <c r="B128" s="7" t="s">
        <v>1569</v>
      </c>
      <c r="C128" s="17" t="n">
        <v>524</v>
      </c>
      <c r="D128" s="16" t="n">
        <v>0.168744822016685</v>
      </c>
      <c r="E128" s="16" t="n">
        <v>0.0383817549069078</v>
      </c>
      <c r="F128" s="16" t="n">
        <v>0.170148839261504</v>
      </c>
      <c r="G128" s="16" t="n">
        <v>0.0396595297643087</v>
      </c>
      <c r="H128" s="16" t="n">
        <v>0.31502292042082</v>
      </c>
      <c r="I128" s="17" t="n">
        <v>129.894017045904</v>
      </c>
      <c r="J128" s="16" t="n">
        <v>0.753249750374557</v>
      </c>
      <c r="K128" s="16" t="n">
        <v>0.793599000775428</v>
      </c>
      <c r="L128" s="16" t="n">
        <v>0.0355392459080216</v>
      </c>
      <c r="M128" s="16" t="n">
        <v>0.504938271604938</v>
      </c>
      <c r="N128" s="16" t="n">
        <v>0.984482024271169</v>
      </c>
      <c r="O128" s="16" t="n">
        <v>0.334337834763596</v>
      </c>
      <c r="P128" s="34" t="b">
        <f aca="false">FALSE()</f>
        <v>0</v>
      </c>
      <c r="Q128" s="16"/>
    </row>
    <row r="129" customFormat="false" ht="22.35" hidden="false" customHeight="false" outlineLevel="0" collapsed="false">
      <c r="A129" s="6" t="s">
        <v>2001</v>
      </c>
      <c r="B129" s="7" t="s">
        <v>1569</v>
      </c>
      <c r="C129" s="17" t="n">
        <v>525</v>
      </c>
      <c r="D129" s="16" t="n">
        <v>0.171869799157239</v>
      </c>
      <c r="E129" s="16" t="n">
        <v>0.0388254977124085</v>
      </c>
      <c r="F129" s="16" t="n">
        <v>0.172830992989075</v>
      </c>
      <c r="G129" s="16" t="n">
        <v>0.039943944999939</v>
      </c>
      <c r="H129" s="16" t="n">
        <v>0.213363268049241</v>
      </c>
      <c r="I129" s="17" t="n">
        <v>129.518425138</v>
      </c>
      <c r="J129" s="16" t="n">
        <v>0.831379118554587</v>
      </c>
      <c r="K129" s="16" t="n">
        <v>0.860190312141994</v>
      </c>
      <c r="L129" s="16" t="n">
        <v>0.0241405136723413</v>
      </c>
      <c r="M129" s="16" t="n">
        <v>0.508962962962963</v>
      </c>
      <c r="N129" s="16" t="n">
        <v>0.958765081368662</v>
      </c>
      <c r="O129" s="16" t="n">
        <v>0.333516332568956</v>
      </c>
      <c r="P129" s="34" t="b">
        <f aca="false">FALSE()</f>
        <v>0</v>
      </c>
      <c r="Q129" s="16"/>
    </row>
    <row r="130" customFormat="false" ht="22.35" hidden="false" customHeight="false" outlineLevel="0" collapsed="false">
      <c r="A130" s="6" t="s">
        <v>2002</v>
      </c>
      <c r="B130" s="7" t="s">
        <v>1569</v>
      </c>
      <c r="C130" s="17" t="n">
        <v>526</v>
      </c>
      <c r="D130" s="16" t="n">
        <v>0.174877769746248</v>
      </c>
      <c r="E130" s="16" t="n">
        <v>0.0392231430176301</v>
      </c>
      <c r="F130" s="16" t="n">
        <v>0.17540303328824</v>
      </c>
      <c r="G130" s="16" t="n">
        <v>0.0402013793690292</v>
      </c>
      <c r="H130" s="16" t="n">
        <v>0.11549027030836</v>
      </c>
      <c r="I130" s="17" t="n">
        <v>129.196110774196</v>
      </c>
      <c r="J130" s="16" t="n">
        <v>0.908235842565524</v>
      </c>
      <c r="K130" s="16" t="n">
        <v>0.925633287486966</v>
      </c>
      <c r="L130" s="16" t="n">
        <v>0.0130997805037644</v>
      </c>
      <c r="M130" s="16" t="n">
        <v>0.51362962962963</v>
      </c>
      <c r="N130" s="16" t="n">
        <v>0.938434280735838</v>
      </c>
      <c r="O130" s="16" t="n">
        <v>0.332664258523739</v>
      </c>
      <c r="P130" s="34" t="b">
        <f aca="false">FALSE()</f>
        <v>0</v>
      </c>
      <c r="Q130" s="16"/>
    </row>
    <row r="131" customFormat="false" ht="22.35" hidden="false" customHeight="false" outlineLevel="0" collapsed="false">
      <c r="A131" s="6" t="s">
        <v>2003</v>
      </c>
      <c r="B131" s="7" t="s">
        <v>1569</v>
      </c>
      <c r="C131" s="17" t="n">
        <v>527</v>
      </c>
      <c r="D131" s="16" t="n">
        <v>0.177736684663583</v>
      </c>
      <c r="E131" s="16" t="n">
        <v>0.0395697151085137</v>
      </c>
      <c r="F131" s="16" t="n">
        <v>0.177843773992136</v>
      </c>
      <c r="G131" s="16" t="n">
        <v>0.040428833967719</v>
      </c>
      <c r="H131" s="16" t="n">
        <v>0.0233523770227613</v>
      </c>
      <c r="I131" s="17" t="n">
        <v>128.928083073955</v>
      </c>
      <c r="J131" s="16" t="n">
        <v>0.981405296362497</v>
      </c>
      <c r="K131" s="16" t="n">
        <v>0.985203671965254</v>
      </c>
      <c r="L131" s="16" t="n">
        <v>0.00265438921666667</v>
      </c>
      <c r="M131" s="16" t="n">
        <v>0.517604938271605</v>
      </c>
      <c r="N131" s="16" t="n">
        <v>0.916581386933726</v>
      </c>
      <c r="O131" s="16" t="n">
        <v>0.331780083032471</v>
      </c>
      <c r="P131" s="34" t="b">
        <f aca="false">FALSE()</f>
        <v>0</v>
      </c>
      <c r="Q131" s="16"/>
    </row>
    <row r="132" customFormat="false" ht="22.35" hidden="false" customHeight="false" outlineLevel="0" collapsed="false">
      <c r="A132" s="6" t="s">
        <v>2004</v>
      </c>
      <c r="B132" s="7" t="s">
        <v>1569</v>
      </c>
      <c r="C132" s="17" t="n">
        <v>528</v>
      </c>
      <c r="D132" s="16" t="n">
        <v>0.180424751422777</v>
      </c>
      <c r="E132" s="16" t="n">
        <v>0.0398631598309129</v>
      </c>
      <c r="F132" s="16" t="n">
        <v>0.180137867111288</v>
      </c>
      <c r="G132" s="16" t="n">
        <v>0.0406253036317128</v>
      </c>
      <c r="H132" s="16" t="n">
        <v>-0.0621259548208915</v>
      </c>
      <c r="I132" s="17" t="n">
        <v>128.713599560969</v>
      </c>
      <c r="J132" s="16" t="n">
        <v>0.950558896757901</v>
      </c>
      <c r="K132" s="16" t="n">
        <v>0.961960386963549</v>
      </c>
      <c r="L132" s="16" t="n">
        <v>-0.00707364639772759</v>
      </c>
      <c r="M132" s="16" t="n">
        <v>0.521308641975309</v>
      </c>
      <c r="N132" s="16" t="n">
        <v>0.893521610338354</v>
      </c>
      <c r="O132" s="16" t="n">
        <v>0.330862599782876</v>
      </c>
      <c r="P132" s="34" t="b">
        <f aca="false">FALSE()</f>
        <v>0</v>
      </c>
      <c r="Q132" s="16"/>
    </row>
    <row r="133" customFormat="false" ht="22.35" hidden="false" customHeight="false" outlineLevel="0" collapsed="false">
      <c r="A133" s="6" t="s">
        <v>2005</v>
      </c>
      <c r="B133" s="7" t="s">
        <v>1569</v>
      </c>
      <c r="C133" s="17" t="n">
        <v>529</v>
      </c>
      <c r="D133" s="16" t="n">
        <v>0.182938859545947</v>
      </c>
      <c r="E133" s="16" t="n">
        <v>0.0401069009449177</v>
      </c>
      <c r="F133" s="16" t="n">
        <v>0.182278841423984</v>
      </c>
      <c r="G133" s="16" t="n">
        <v>0.0407903013805743</v>
      </c>
      <c r="H133" s="16" t="n">
        <v>-0.142110795102832</v>
      </c>
      <c r="I133" s="17" t="n">
        <v>128.542025628501</v>
      </c>
      <c r="J133" s="16" t="n">
        <v>0.887214990153456</v>
      </c>
      <c r="K133" s="16" t="n">
        <v>0.909299605669055</v>
      </c>
      <c r="L133" s="16" t="n">
        <v>-0.0162027861466591</v>
      </c>
      <c r="M133" s="16" t="n">
        <v>0.52441975308642</v>
      </c>
      <c r="N133" s="16" t="n">
        <v>0.870601166826154</v>
      </c>
      <c r="O133" s="16" t="n">
        <v>0.329868184531514</v>
      </c>
      <c r="P133" s="34" t="b">
        <f aca="false">FALSE()</f>
        <v>0</v>
      </c>
      <c r="Q133" s="16"/>
    </row>
    <row r="134" customFormat="false" ht="22.35" hidden="false" customHeight="false" outlineLevel="0" collapsed="false">
      <c r="A134" s="6" t="s">
        <v>2006</v>
      </c>
      <c r="B134" s="7" t="s">
        <v>1569</v>
      </c>
      <c r="C134" s="17" t="n">
        <v>530</v>
      </c>
      <c r="D134" s="16" t="n">
        <v>0.185246732108714</v>
      </c>
      <c r="E134" s="16" t="n">
        <v>0.040307711897729</v>
      </c>
      <c r="F134" s="16" t="n">
        <v>0.184243767726834</v>
      </c>
      <c r="G134" s="16" t="n">
        <v>0.0409347408138098</v>
      </c>
      <c r="H134" s="16" t="n">
        <v>-0.214929588993528</v>
      </c>
      <c r="I134" s="17" t="n">
        <v>128.419889230429</v>
      </c>
      <c r="J134" s="16" t="n">
        <v>0.830163160110506</v>
      </c>
      <c r="K134" s="16" t="n">
        <v>0.859360717001397</v>
      </c>
      <c r="L134" s="16" t="n">
        <v>-0.0245291304268436</v>
      </c>
      <c r="M134" s="16" t="n">
        <v>0.527506172839506</v>
      </c>
      <c r="N134" s="16" t="n">
        <v>0.850686131771459</v>
      </c>
      <c r="O134" s="16" t="n">
        <v>0.328960523498009</v>
      </c>
      <c r="P134" s="34" t="b">
        <f aca="false">FALSE()</f>
        <v>0</v>
      </c>
      <c r="Q134" s="16"/>
    </row>
    <row r="135" customFormat="false" ht="22.35" hidden="false" customHeight="false" outlineLevel="0" collapsed="false">
      <c r="A135" s="6" t="s">
        <v>1357</v>
      </c>
      <c r="B135" s="7" t="s">
        <v>1569</v>
      </c>
      <c r="C135" s="17" t="n">
        <v>531</v>
      </c>
      <c r="D135" s="16" t="n">
        <v>0.187341621862974</v>
      </c>
      <c r="E135" s="16" t="n">
        <v>0.0404652467963923</v>
      </c>
      <c r="F135" s="16" t="n">
        <v>0.186029502118547</v>
      </c>
      <c r="G135" s="16" t="n">
        <v>0.0410579386681456</v>
      </c>
      <c r="H135" s="16" t="n">
        <v>-0.280128039391475</v>
      </c>
      <c r="I135" s="17" t="n">
        <v>128.345142424371</v>
      </c>
      <c r="J135" s="16" t="n">
        <v>0.779830269564389</v>
      </c>
      <c r="K135" s="16" t="n">
        <v>0.816833826020246</v>
      </c>
      <c r="L135" s="16" t="n">
        <v>-0.0319891180491828</v>
      </c>
      <c r="M135" s="16" t="n">
        <v>0.53</v>
      </c>
      <c r="N135" s="16" t="n">
        <v>0.831070614327956</v>
      </c>
      <c r="O135" s="16" t="n">
        <v>0.328120426976726</v>
      </c>
      <c r="P135" s="34" t="b">
        <f aca="false">FALSE()</f>
        <v>0</v>
      </c>
      <c r="Q135" s="16"/>
    </row>
    <row r="136" customFormat="false" ht="22.35" hidden="false" customHeight="false" outlineLevel="0" collapsed="false">
      <c r="A136" s="6" t="s">
        <v>2007</v>
      </c>
      <c r="B136" s="7" t="s">
        <v>1569</v>
      </c>
      <c r="C136" s="17" t="n">
        <v>532</v>
      </c>
      <c r="D136" s="16" t="n">
        <v>0.189232767309837</v>
      </c>
      <c r="E136" s="16" t="n">
        <v>0.0405797487626214</v>
      </c>
      <c r="F136" s="16" t="n">
        <v>0.187645096888902</v>
      </c>
      <c r="G136" s="16" t="n">
        <v>0.0411562749675135</v>
      </c>
      <c r="H136" s="16" t="n">
        <v>-0.338024698524972</v>
      </c>
      <c r="I136" s="17" t="n">
        <v>128.309019564636</v>
      </c>
      <c r="J136" s="16" t="n">
        <v>0.735897008542784</v>
      </c>
      <c r="K136" s="16" t="n">
        <v>0.778478864504857</v>
      </c>
      <c r="L136" s="16" t="n">
        <v>-0.0386117804601412</v>
      </c>
      <c r="M136" s="16" t="n">
        <v>0.53241975308642</v>
      </c>
      <c r="N136" s="16" t="n">
        <v>0.814390339886947</v>
      </c>
      <c r="O136" s="16" t="n">
        <v>0.327263656659951</v>
      </c>
      <c r="P136" s="34" t="b">
        <f aca="false">FALSE()</f>
        <v>0</v>
      </c>
      <c r="Q136" s="16"/>
    </row>
    <row r="137" customFormat="false" ht="22.35" hidden="false" customHeight="false" outlineLevel="0" collapsed="false">
      <c r="A137" s="6" t="s">
        <v>2008</v>
      </c>
      <c r="B137" s="7" t="s">
        <v>1569</v>
      </c>
      <c r="C137" s="17" t="n">
        <v>533</v>
      </c>
      <c r="D137" s="16" t="n">
        <v>0.19092756662459</v>
      </c>
      <c r="E137" s="16" t="n">
        <v>0.0406612816334345</v>
      </c>
      <c r="F137" s="16" t="n">
        <v>0.189099383899869</v>
      </c>
      <c r="G137" s="16" t="n">
        <v>0.041237449258118</v>
      </c>
      <c r="H137" s="16" t="n">
        <v>-0.388453194592599</v>
      </c>
      <c r="I137" s="17" t="n">
        <v>128.305955525833</v>
      </c>
      <c r="J137" s="16" t="n">
        <v>0.698324497154759</v>
      </c>
      <c r="K137" s="16" t="n">
        <v>0.744425035497624</v>
      </c>
      <c r="L137" s="16" t="n">
        <v>-0.0443732010966001</v>
      </c>
      <c r="M137" s="16" t="n">
        <v>0.534246913580247</v>
      </c>
      <c r="N137" s="16" t="n">
        <v>0.799684185603155</v>
      </c>
      <c r="O137" s="16" t="n">
        <v>0.326430915474907</v>
      </c>
      <c r="P137" s="34" t="b">
        <f aca="false">FALSE()</f>
        <v>0</v>
      </c>
      <c r="Q137" s="16"/>
    </row>
    <row r="138" customFormat="false" ht="22.35" hidden="false" customHeight="false" outlineLevel="0" collapsed="false">
      <c r="A138" s="6" t="s">
        <v>2009</v>
      </c>
      <c r="B138" s="7" t="s">
        <v>1569</v>
      </c>
      <c r="C138" s="17" t="n">
        <v>534</v>
      </c>
      <c r="D138" s="16" t="n">
        <v>0.192434914809563</v>
      </c>
      <c r="E138" s="16" t="n">
        <v>0.0407065454084817</v>
      </c>
      <c r="F138" s="16" t="n">
        <v>0.190398591263281</v>
      </c>
      <c r="G138" s="16" t="n">
        <v>0.0413023858554269</v>
      </c>
      <c r="H138" s="16" t="n">
        <v>-0.432163946516517</v>
      </c>
      <c r="I138" s="17" t="n">
        <v>128.344363786531</v>
      </c>
      <c r="J138" s="16" t="n">
        <v>0.666347470138404</v>
      </c>
      <c r="K138" s="16" t="n">
        <v>0.716224294502557</v>
      </c>
      <c r="L138" s="16" t="n">
        <v>-0.0493511101106738</v>
      </c>
      <c r="M138" s="16" t="n">
        <v>0.536345679012346</v>
      </c>
      <c r="N138" s="16" t="n">
        <v>0.785655942565643</v>
      </c>
      <c r="O138" s="16" t="n">
        <v>0.325637456660505</v>
      </c>
      <c r="P138" s="34" t="b">
        <f aca="false">FALSE()</f>
        <v>0</v>
      </c>
      <c r="Q138" s="16"/>
    </row>
    <row r="139" customFormat="false" ht="22.35" hidden="false" customHeight="false" outlineLevel="0" collapsed="false">
      <c r="A139" s="6" t="s">
        <v>2010</v>
      </c>
      <c r="B139" s="7" t="s">
        <v>1569</v>
      </c>
      <c r="C139" s="17" t="n">
        <v>535</v>
      </c>
      <c r="D139" s="16" t="n">
        <v>0.193767507738229</v>
      </c>
      <c r="E139" s="16" t="n">
        <v>0.0407161231055226</v>
      </c>
      <c r="F139" s="16" t="n">
        <v>0.191552310079275</v>
      </c>
      <c r="G139" s="16" t="n">
        <v>0.0413493441151146</v>
      </c>
      <c r="H139" s="16" t="n">
        <v>-0.46994301422706</v>
      </c>
      <c r="I139" s="17" t="n">
        <v>128.419563597098</v>
      </c>
      <c r="J139" s="16" t="n">
        <v>0.639192782094918</v>
      </c>
      <c r="K139" s="16" t="n">
        <v>0.690255020997635</v>
      </c>
      <c r="L139" s="16" t="n">
        <v>-0.053633022554195</v>
      </c>
      <c r="M139" s="16" t="n">
        <v>0.538049382716049</v>
      </c>
      <c r="N139" s="16" t="n">
        <v>0.773098209272631</v>
      </c>
      <c r="O139" s="16" t="n">
        <v>0.324844389535962</v>
      </c>
      <c r="P139" s="34" t="b">
        <f aca="false">FALSE()</f>
        <v>0</v>
      </c>
      <c r="Q139" s="16"/>
    </row>
    <row r="140" customFormat="false" ht="22.35" hidden="false" customHeight="false" outlineLevel="0" collapsed="false">
      <c r="A140" s="6" t="s">
        <v>2011</v>
      </c>
      <c r="B140" s="7" t="s">
        <v>1569</v>
      </c>
      <c r="C140" s="17" t="n">
        <v>536</v>
      </c>
      <c r="D140" s="16" t="n">
        <v>0.194944466567509</v>
      </c>
      <c r="E140" s="16" t="n">
        <v>0.0406959983041528</v>
      </c>
      <c r="F140" s="16" t="n">
        <v>0.192576449257789</v>
      </c>
      <c r="G140" s="16" t="n">
        <v>0.0413756089845372</v>
      </c>
      <c r="H140" s="16" t="n">
        <v>-0.502514211841295</v>
      </c>
      <c r="I140" s="17" t="n">
        <v>128.514031368116</v>
      </c>
      <c r="J140" s="16" t="n">
        <v>0.616165863037211</v>
      </c>
      <c r="K140" s="16" t="n">
        <v>0.667995906897708</v>
      </c>
      <c r="L140" s="16" t="n">
        <v>-0.0573070277755968</v>
      </c>
      <c r="M140" s="16" t="n">
        <v>0.539432098765432</v>
      </c>
      <c r="N140" s="16" t="n">
        <v>0.761996529032158</v>
      </c>
      <c r="O140" s="16" t="n">
        <v>0.323955356392486</v>
      </c>
      <c r="P140" s="34" t="b">
        <f aca="false">FALSE()</f>
        <v>0</v>
      </c>
      <c r="Q140" s="16"/>
    </row>
    <row r="141" customFormat="false" ht="22.35" hidden="false" customHeight="false" outlineLevel="0" collapsed="false">
      <c r="A141" s="6" t="s">
        <v>2012</v>
      </c>
      <c r="B141" s="7" t="s">
        <v>1569</v>
      </c>
      <c r="C141" s="17" t="n">
        <v>537</v>
      </c>
      <c r="D141" s="16" t="n">
        <v>0.195981028563725</v>
      </c>
      <c r="E141" s="16" t="n">
        <v>0.0406444970513165</v>
      </c>
      <c r="F141" s="16" t="n">
        <v>0.193487504451534</v>
      </c>
      <c r="G141" s="16" t="n">
        <v>0.0413854020090715</v>
      </c>
      <c r="H141" s="16" t="n">
        <v>-0.52968178302493</v>
      </c>
      <c r="I141" s="17" t="n">
        <v>128.640110655322</v>
      </c>
      <c r="J141" s="16" t="n">
        <v>0.597245548789123</v>
      </c>
      <c r="K141" s="16" t="n">
        <v>0.650713842865545</v>
      </c>
      <c r="L141" s="16" t="n">
        <v>-0.0603446399109825</v>
      </c>
      <c r="M141" s="16" t="n">
        <v>0.541086419753087</v>
      </c>
      <c r="N141" s="16" t="n">
        <v>0.752909906412455</v>
      </c>
      <c r="O141" s="16" t="n">
        <v>0.322980760377202</v>
      </c>
      <c r="P141" s="34" t="b">
        <f aca="false">FALSE()</f>
        <v>0</v>
      </c>
      <c r="Q141" s="16"/>
    </row>
    <row r="142" customFormat="false" ht="22.35" hidden="false" customHeight="false" outlineLevel="0" collapsed="false">
      <c r="A142" s="6" t="s">
        <v>2013</v>
      </c>
      <c r="B142" s="7" t="s">
        <v>1569</v>
      </c>
      <c r="C142" s="17" t="n">
        <v>538</v>
      </c>
      <c r="D142" s="16" t="n">
        <v>0.196895587073417</v>
      </c>
      <c r="E142" s="16" t="n">
        <v>0.0405668688278745</v>
      </c>
      <c r="F142" s="16" t="n">
        <v>0.194298028983012</v>
      </c>
      <c r="G142" s="16" t="n">
        <v>0.0413788373620035</v>
      </c>
      <c r="H142" s="16" t="n">
        <v>-0.552670199092248</v>
      </c>
      <c r="I142" s="17" t="n">
        <v>128.787699757666</v>
      </c>
      <c r="J142" s="16" t="n">
        <v>0.581447233061487</v>
      </c>
      <c r="K142" s="16" t="n">
        <v>0.639047439594613</v>
      </c>
      <c r="L142" s="16" t="n">
        <v>-0.0628899589081136</v>
      </c>
      <c r="M142" s="16" t="n">
        <v>0.542345679012346</v>
      </c>
      <c r="N142" s="16" t="n">
        <v>0.744008185722503</v>
      </c>
      <c r="O142" s="16" t="n">
        <v>0.321914477078761</v>
      </c>
      <c r="P142" s="34" t="b">
        <f aca="false">FALSE()</f>
        <v>0</v>
      </c>
      <c r="Q142" s="16"/>
    </row>
    <row r="143" customFormat="false" ht="22.35" hidden="false" customHeight="false" outlineLevel="0" collapsed="false">
      <c r="A143" s="6" t="s">
        <v>2014</v>
      </c>
      <c r="B143" s="7" t="s">
        <v>1569</v>
      </c>
      <c r="C143" s="17" t="n">
        <v>539</v>
      </c>
      <c r="D143" s="16" t="n">
        <v>0.197703395068368</v>
      </c>
      <c r="E143" s="16" t="n">
        <v>0.0404731019401355</v>
      </c>
      <c r="F143" s="16" t="n">
        <v>0.19501871949564</v>
      </c>
      <c r="G143" s="16" t="n">
        <v>0.0413598840807856</v>
      </c>
      <c r="H143" s="16" t="n">
        <v>-0.572345852134319</v>
      </c>
      <c r="I143" s="17" t="n">
        <v>128.944563693034</v>
      </c>
      <c r="J143" s="16" t="n">
        <v>0.568084246688067</v>
      </c>
      <c r="K143" s="16" t="n">
        <v>0.627174680435083</v>
      </c>
      <c r="L143" s="16" t="n">
        <v>-0.0650482489455451</v>
      </c>
      <c r="M143" s="16" t="n">
        <v>0.543135802469136</v>
      </c>
      <c r="N143" s="16" t="n">
        <v>0.736523011222048</v>
      </c>
      <c r="O143" s="16" t="n">
        <v>0.320801950769862</v>
      </c>
      <c r="P143" s="34" t="b">
        <f aca="false">FALSE()</f>
        <v>0</v>
      </c>
      <c r="Q143" s="16"/>
    </row>
    <row r="144" customFormat="false" ht="22.35" hidden="false" customHeight="false" outlineLevel="0" collapsed="false">
      <c r="A144" s="6" t="s">
        <v>2015</v>
      </c>
      <c r="B144" s="7" t="s">
        <v>1569</v>
      </c>
      <c r="C144" s="17" t="n">
        <v>540</v>
      </c>
      <c r="D144" s="16" t="n">
        <v>0.198411378783518</v>
      </c>
      <c r="E144" s="16" t="n">
        <v>0.0403742330235544</v>
      </c>
      <c r="F144" s="16" t="n">
        <v>0.195660536480681</v>
      </c>
      <c r="G144" s="16" t="n">
        <v>0.0413431316759582</v>
      </c>
      <c r="H144" s="16" t="n">
        <v>-0.587680453416369</v>
      </c>
      <c r="I144" s="17" t="n">
        <v>129.117780711904</v>
      </c>
      <c r="J144" s="16" t="n">
        <v>0.557773184164654</v>
      </c>
      <c r="K144" s="16" t="n">
        <v>0.618423380786352</v>
      </c>
      <c r="L144" s="16" t="n">
        <v>-0.0667001143123102</v>
      </c>
      <c r="M144" s="16" t="n">
        <v>0.543654320987654</v>
      </c>
      <c r="N144" s="16" t="n">
        <v>0.730614866836363</v>
      </c>
      <c r="O144" s="16" t="n">
        <v>0.319799284336618</v>
      </c>
      <c r="P144" s="34" t="b">
        <f aca="false">FALSE()</f>
        <v>0</v>
      </c>
      <c r="Q144" s="16"/>
    </row>
    <row r="145" customFormat="false" ht="22.35" hidden="false" customHeight="false" outlineLevel="0" collapsed="false">
      <c r="A145" s="6" t="s">
        <v>2016</v>
      </c>
      <c r="B145" s="7" t="s">
        <v>1569</v>
      </c>
      <c r="C145" s="17" t="n">
        <v>541</v>
      </c>
      <c r="D145" s="16" t="n">
        <v>0.199044031494488</v>
      </c>
      <c r="E145" s="16" t="n">
        <v>0.0402713778138893</v>
      </c>
      <c r="F145" s="16" t="n">
        <v>0.196242457403325</v>
      </c>
      <c r="G145" s="16" t="n">
        <v>0.0413270140723217</v>
      </c>
      <c r="H145" s="16" t="n">
        <v>-0.599822124822578</v>
      </c>
      <c r="I145" s="17" t="n">
        <v>129.302044391248</v>
      </c>
      <c r="J145" s="16" t="n">
        <v>0.549674486461516</v>
      </c>
      <c r="K145" s="16" t="n">
        <v>0.611240385534644</v>
      </c>
      <c r="L145" s="16" t="n">
        <v>-0.0679800165689285</v>
      </c>
      <c r="M145" s="16" t="n">
        <v>0.544049382716049</v>
      </c>
      <c r="N145" s="16" t="n">
        <v>0.725747224437227</v>
      </c>
      <c r="O145" s="16" t="n">
        <v>0.318847979150193</v>
      </c>
      <c r="P145" s="34" t="b">
        <f aca="false">FALSE()</f>
        <v>0</v>
      </c>
      <c r="Q145" s="16"/>
    </row>
    <row r="146" customFormat="false" ht="22.35" hidden="false" customHeight="false" outlineLevel="0" collapsed="false">
      <c r="A146" s="6" t="s">
        <v>2017</v>
      </c>
      <c r="B146" s="7" t="s">
        <v>1569</v>
      </c>
      <c r="C146" s="17" t="n">
        <v>542</v>
      </c>
      <c r="D146" s="16" t="n">
        <v>0.199629380150847</v>
      </c>
      <c r="E146" s="16" t="n">
        <v>0.0401677253603678</v>
      </c>
      <c r="F146" s="16" t="n">
        <v>0.196787569331625</v>
      </c>
      <c r="G146" s="16" t="n">
        <v>0.0413092459280913</v>
      </c>
      <c r="H146" s="16" t="n">
        <v>-0.609778714124751</v>
      </c>
      <c r="I146" s="17" t="n">
        <v>129.486002914373</v>
      </c>
      <c r="J146" s="16" t="n">
        <v>0.54307698307433</v>
      </c>
      <c r="K146" s="16" t="n">
        <v>0.60477632347058</v>
      </c>
      <c r="L146" s="16" t="n">
        <v>-0.0690094431255922</v>
      </c>
      <c r="M146" s="16" t="n">
        <v>0.544320987654321</v>
      </c>
      <c r="N146" s="16" t="n">
        <v>0.722724832109945</v>
      </c>
      <c r="O146" s="16" t="n">
        <v>0.317905352283544</v>
      </c>
      <c r="P146" s="34" t="b">
        <f aca="false">FALSE()</f>
        <v>0</v>
      </c>
      <c r="Q146" s="16"/>
    </row>
    <row r="147" customFormat="false" ht="22.35" hidden="false" customHeight="false" outlineLevel="0" collapsed="false">
      <c r="A147" s="6" t="s">
        <v>2018</v>
      </c>
      <c r="B147" s="7" t="s">
        <v>1569</v>
      </c>
      <c r="C147" s="17" t="n">
        <v>543</v>
      </c>
      <c r="D147" s="16" t="n">
        <v>0.200186441961471</v>
      </c>
      <c r="E147" s="16" t="n">
        <v>0.040069707126729</v>
      </c>
      <c r="F147" s="16" t="n">
        <v>0.197312420062284</v>
      </c>
      <c r="G147" s="16" t="n">
        <v>0.0412916587862322</v>
      </c>
      <c r="H147" s="16" t="n">
        <v>-0.617980847489789</v>
      </c>
      <c r="I147" s="17" t="n">
        <v>129.659634275865</v>
      </c>
      <c r="J147" s="16" t="n">
        <v>0.537671923322429</v>
      </c>
      <c r="K147" s="16" t="n">
        <v>0.599983458399591</v>
      </c>
      <c r="L147" s="16" t="n">
        <v>-0.0698435682562747</v>
      </c>
      <c r="M147" s="16" t="n">
        <v>0.544716049382716</v>
      </c>
      <c r="N147" s="16" t="n">
        <v>0.719473610970423</v>
      </c>
      <c r="O147" s="16" t="n">
        <v>0.31700683208911</v>
      </c>
      <c r="P147" s="34" t="b">
        <f aca="false">FALSE()</f>
        <v>0</v>
      </c>
      <c r="Q147" s="16"/>
    </row>
    <row r="148" customFormat="false" ht="22.35" hidden="false" customHeight="false" outlineLevel="0" collapsed="false">
      <c r="A148" s="6" t="s">
        <v>2019</v>
      </c>
      <c r="B148" s="7" t="s">
        <v>1569</v>
      </c>
      <c r="C148" s="17" t="n">
        <v>544</v>
      </c>
      <c r="D148" s="16" t="n">
        <v>0.200719720992021</v>
      </c>
      <c r="E148" s="16" t="n">
        <v>0.0399731176754676</v>
      </c>
      <c r="F148" s="16" t="n">
        <v>0.197815740176648</v>
      </c>
      <c r="G148" s="16" t="n">
        <v>0.0412752189840426</v>
      </c>
      <c r="H148" s="16" t="n">
        <v>-0.625710235770642</v>
      </c>
      <c r="I148" s="17" t="n">
        <v>129.83384923331</v>
      </c>
      <c r="J148" s="16" t="n">
        <v>0.5326033853591</v>
      </c>
      <c r="K148" s="16" t="n">
        <v>0.596251429522596</v>
      </c>
      <c r="L148" s="16" t="n">
        <v>-0.070622073963868</v>
      </c>
      <c r="M148" s="16" t="n">
        <v>0.544666666666667</v>
      </c>
      <c r="N148" s="16" t="n">
        <v>0.715629849612912</v>
      </c>
      <c r="O148" s="16" t="n">
        <v>0.316150924669553</v>
      </c>
      <c r="P148" s="34" t="b">
        <f aca="false">FALSE()</f>
        <v>0</v>
      </c>
      <c r="Q148" s="16"/>
    </row>
    <row r="149" customFormat="false" ht="22.35" hidden="false" customHeight="false" outlineLevel="0" collapsed="false">
      <c r="A149" s="6" t="s">
        <v>2020</v>
      </c>
      <c r="B149" s="7" t="s">
        <v>1569</v>
      </c>
      <c r="C149" s="17" t="n">
        <v>545</v>
      </c>
      <c r="D149" s="16" t="n">
        <v>0.20123846136985</v>
      </c>
      <c r="E149" s="16" t="n">
        <v>0.0398775309020154</v>
      </c>
      <c r="F149" s="16" t="n">
        <v>0.19830750339812</v>
      </c>
      <c r="G149" s="16" t="n">
        <v>0.0412555490833531</v>
      </c>
      <c r="H149" s="16" t="n">
        <v>-0.632823024942285</v>
      </c>
      <c r="I149" s="17" t="n">
        <v>130.000329208088</v>
      </c>
      <c r="J149" s="16" t="n">
        <v>0.527960790710744</v>
      </c>
      <c r="K149" s="16" t="n">
        <v>0.592216394317775</v>
      </c>
      <c r="L149" s="16" t="n">
        <v>-0.0713335215705847</v>
      </c>
      <c r="M149" s="16" t="n">
        <v>0.544962962962963</v>
      </c>
      <c r="N149" s="16" t="n">
        <v>0.712971804718862</v>
      </c>
      <c r="O149" s="16" t="n">
        <v>0.315305563510825</v>
      </c>
      <c r="P149" s="34" t="b">
        <f aca="false">FALSE()</f>
        <v>0</v>
      </c>
      <c r="Q149" s="16"/>
    </row>
    <row r="150" customFormat="false" ht="22.35" hidden="false" customHeight="false" outlineLevel="0" collapsed="false">
      <c r="A150" s="6" t="s">
        <v>2021</v>
      </c>
      <c r="B150" s="7" t="s">
        <v>1569</v>
      </c>
      <c r="C150" s="17" t="n">
        <v>546</v>
      </c>
      <c r="D150" s="16" t="n">
        <v>0.201743740310743</v>
      </c>
      <c r="E150" s="16" t="n">
        <v>0.0397824809499505</v>
      </c>
      <c r="F150" s="16" t="n">
        <v>0.198792547494235</v>
      </c>
      <c r="G150" s="16" t="n">
        <v>0.0412303160906063</v>
      </c>
      <c r="H150" s="16" t="n">
        <v>-0.638514226104129</v>
      </c>
      <c r="I150" s="17" t="n">
        <v>130.15502747002</v>
      </c>
      <c r="J150" s="16" t="n">
        <v>0.524260945931685</v>
      </c>
      <c r="K150" s="16" t="n">
        <v>0.588818112480783</v>
      </c>
      <c r="L150" s="16" t="n">
        <v>-0.0718898558929325</v>
      </c>
      <c r="M150" s="16" t="n">
        <v>0.545037037037037</v>
      </c>
      <c r="N150" s="16" t="n">
        <v>0.711844355064339</v>
      </c>
      <c r="O150" s="16" t="n">
        <v>0.314457051849609</v>
      </c>
      <c r="P150" s="34" t="b">
        <f aca="false">FALSE()</f>
        <v>0</v>
      </c>
      <c r="Q150" s="16"/>
    </row>
    <row r="151" customFormat="false" ht="22.35" hidden="false" customHeight="false" outlineLevel="0" collapsed="false">
      <c r="A151" s="6" t="s">
        <v>2022</v>
      </c>
      <c r="B151" s="7" t="s">
        <v>1569</v>
      </c>
      <c r="C151" s="17" t="n">
        <v>547</v>
      </c>
      <c r="D151" s="16" t="n">
        <v>0.202223180327831</v>
      </c>
      <c r="E151" s="16" t="n">
        <v>0.0396831384677699</v>
      </c>
      <c r="F151" s="16" t="n">
        <v>0.199260796389913</v>
      </c>
      <c r="G151" s="16" t="n">
        <v>0.0412027380618037</v>
      </c>
      <c r="H151" s="16" t="n">
        <v>-0.642331685578851</v>
      </c>
      <c r="I151" s="17" t="n">
        <v>130.315290692995</v>
      </c>
      <c r="J151" s="16" t="n">
        <v>0.521786263564821</v>
      </c>
      <c r="K151" s="16" t="n">
        <v>0.586832789646073</v>
      </c>
      <c r="L151" s="16" t="n">
        <v>-0.0722313385854718</v>
      </c>
      <c r="M151" s="16" t="n">
        <v>0.54479012345679</v>
      </c>
      <c r="N151" s="16" t="n">
        <v>0.709479971803778</v>
      </c>
      <c r="O151" s="16" t="n">
        <v>0.313624852726575</v>
      </c>
      <c r="P151" s="34" t="b">
        <f aca="false">FALSE()</f>
        <v>0</v>
      </c>
      <c r="Q151" s="16"/>
    </row>
    <row r="152" customFormat="false" ht="22.35" hidden="false" customHeight="false" outlineLevel="0" collapsed="false">
      <c r="A152" s="6" t="s">
        <v>2023</v>
      </c>
      <c r="B152" s="7" t="s">
        <v>1569</v>
      </c>
      <c r="C152" s="17" t="n">
        <v>548</v>
      </c>
      <c r="D152" s="16" t="n">
        <v>0.202668778429267</v>
      </c>
      <c r="E152" s="16" t="n">
        <v>0.0395806741338878</v>
      </c>
      <c r="F152" s="16" t="n">
        <v>0.199700790485071</v>
      </c>
      <c r="G152" s="16" t="n">
        <v>0.0411704455004033</v>
      </c>
      <c r="H152" s="16" t="n">
        <v>-0.645006358876091</v>
      </c>
      <c r="I152" s="17" t="n">
        <v>130.473573355172</v>
      </c>
      <c r="J152" s="16" t="n">
        <v>0.520055612023217</v>
      </c>
      <c r="K152" s="16" t="n">
        <v>0.585408670529469</v>
      </c>
      <c r="L152" s="16" t="n">
        <v>-0.0724449770657284</v>
      </c>
      <c r="M152" s="16" t="n">
        <v>0.544814814814815</v>
      </c>
      <c r="N152" s="16" t="n">
        <v>0.708242894436108</v>
      </c>
      <c r="O152" s="16" t="n">
        <v>0.312802266255604</v>
      </c>
      <c r="P152" s="34" t="b">
        <f aca="false">FALSE()</f>
        <v>0</v>
      </c>
      <c r="Q152" s="16"/>
    </row>
    <row r="153" customFormat="false" ht="22.35" hidden="false" customHeight="false" outlineLevel="0" collapsed="false">
      <c r="A153" s="6" t="s">
        <v>2024</v>
      </c>
      <c r="B153" s="7" t="s">
        <v>1569</v>
      </c>
      <c r="C153" s="17" t="n">
        <v>549</v>
      </c>
      <c r="D153" s="16" t="n">
        <v>0.203061552232673</v>
      </c>
      <c r="E153" s="16" t="n">
        <v>0.0394732004982349</v>
      </c>
      <c r="F153" s="16" t="n">
        <v>0.200098550216549</v>
      </c>
      <c r="G153" s="16" t="n">
        <v>0.0411326264712401</v>
      </c>
      <c r="H153" s="16" t="n">
        <v>-0.645468996831956</v>
      </c>
      <c r="I153" s="17" t="n">
        <v>130.632361664363</v>
      </c>
      <c r="J153" s="16" t="n">
        <v>0.519755425493964</v>
      </c>
      <c r="K153" s="16" t="n">
        <v>0.585407470788246</v>
      </c>
      <c r="L153" s="16" t="n">
        <v>-0.072409921224416</v>
      </c>
      <c r="M153" s="16" t="n">
        <v>0.544814814814815</v>
      </c>
      <c r="N153" s="16" t="n">
        <v>0.708030493365594</v>
      </c>
      <c r="O153" s="16" t="n">
        <v>0.311997451155029</v>
      </c>
      <c r="P153" s="34" t="b">
        <f aca="false">FALSE()</f>
        <v>0</v>
      </c>
      <c r="Q153" s="16"/>
    </row>
    <row r="154" customFormat="false" ht="22.35" hidden="false" customHeight="false" outlineLevel="0" collapsed="false">
      <c r="A154" s="6" t="s">
        <v>1358</v>
      </c>
      <c r="B154" s="7" t="s">
        <v>1569</v>
      </c>
      <c r="C154" s="17" t="n">
        <v>550</v>
      </c>
      <c r="D154" s="16" t="n">
        <v>0.20337249682963</v>
      </c>
      <c r="E154" s="16" t="n">
        <v>0.0393563484585978</v>
      </c>
      <c r="F154" s="16" t="n">
        <v>0.200436475773576</v>
      </c>
      <c r="G154" s="16" t="n">
        <v>0.0410911034930244</v>
      </c>
      <c r="H154" s="16" t="n">
        <v>-0.641266337570696</v>
      </c>
      <c r="I154" s="17" t="n">
        <v>130.805508252219</v>
      </c>
      <c r="J154" s="16" t="n">
        <v>0.522471668751916</v>
      </c>
      <c r="K154" s="16" t="n">
        <v>0.587126299843068</v>
      </c>
      <c r="L154" s="16" t="n">
        <v>-0.071844703811059</v>
      </c>
      <c r="M154" s="16" t="n">
        <v>0.544691358024691</v>
      </c>
      <c r="N154" s="16" t="n">
        <v>0.708242894436108</v>
      </c>
      <c r="O154" s="16" t="n">
        <v>0.311234887955708</v>
      </c>
      <c r="P154" s="34" t="b">
        <f aca="false">FALSE()</f>
        <v>0</v>
      </c>
      <c r="Q154" s="16"/>
    </row>
    <row r="155" customFormat="false" ht="22.35" hidden="false" customHeight="false" outlineLevel="0" collapsed="false">
      <c r="A155" s="6" t="s">
        <v>2025</v>
      </c>
      <c r="B155" s="7" t="s">
        <v>1569</v>
      </c>
      <c r="C155" s="17" t="n">
        <v>551</v>
      </c>
      <c r="D155" s="16" t="n">
        <v>0.203570928200945</v>
      </c>
      <c r="E155" s="16" t="n">
        <v>0.0392293783414655</v>
      </c>
      <c r="F155" s="16" t="n">
        <v>0.200686292766105</v>
      </c>
      <c r="G155" s="16" t="n">
        <v>0.0410448565170231</v>
      </c>
      <c r="H155" s="16" t="n">
        <v>-0.631843674509411</v>
      </c>
      <c r="I155" s="17" t="n">
        <v>130.9928267013</v>
      </c>
      <c r="J155" s="16" t="n">
        <v>0.528590194642646</v>
      </c>
      <c r="K155" s="16" t="n">
        <v>0.592717997235066</v>
      </c>
      <c r="L155" s="16" t="n">
        <v>-0.0706896795582988</v>
      </c>
      <c r="M155" s="16" t="n">
        <v>0.54441975308642</v>
      </c>
      <c r="N155" s="16" t="n">
        <v>0.708975792566102</v>
      </c>
      <c r="O155" s="16" t="n">
        <v>0.310510192400563</v>
      </c>
      <c r="P155" s="34" t="b">
        <f aca="false">FALSE()</f>
        <v>0</v>
      </c>
      <c r="Q155" s="16"/>
    </row>
    <row r="156" customFormat="false" ht="22.35" hidden="false" customHeight="false" outlineLevel="0" collapsed="false">
      <c r="A156" s="6" t="s">
        <v>2026</v>
      </c>
      <c r="B156" s="7" t="s">
        <v>1569</v>
      </c>
      <c r="C156" s="17" t="n">
        <v>552</v>
      </c>
      <c r="D156" s="16" t="n">
        <v>0.203651466878454</v>
      </c>
      <c r="E156" s="16" t="n">
        <v>0.0390845738424646</v>
      </c>
      <c r="F156" s="16" t="n">
        <v>0.200843350203181</v>
      </c>
      <c r="G156" s="16" t="n">
        <v>0.0409878561484116</v>
      </c>
      <c r="H156" s="16" t="n">
        <v>-0.617105610677165</v>
      </c>
      <c r="I156" s="17" t="n">
        <v>131.199211173017</v>
      </c>
      <c r="J156" s="16" t="n">
        <v>0.538234550106632</v>
      </c>
      <c r="K156" s="16" t="n">
        <v>0.600449834124334</v>
      </c>
      <c r="L156" s="16" t="n">
        <v>-0.0689345842934933</v>
      </c>
      <c r="M156" s="16" t="n">
        <v>0.543753086419753</v>
      </c>
      <c r="N156" s="16" t="n">
        <v>0.712207032224964</v>
      </c>
      <c r="O156" s="16" t="n">
        <v>0.309763758799905</v>
      </c>
      <c r="P156" s="34" t="b">
        <f aca="false">FALSE()</f>
        <v>0</v>
      </c>
      <c r="Q156" s="16"/>
    </row>
    <row r="157" customFormat="false" ht="22.35" hidden="false" customHeight="false" outlineLevel="0" collapsed="false">
      <c r="A157" s="6" t="s">
        <v>2027</v>
      </c>
      <c r="B157" s="7" t="s">
        <v>1569</v>
      </c>
      <c r="C157" s="17" t="n">
        <v>553</v>
      </c>
      <c r="D157" s="16" t="n">
        <v>0.203600208661588</v>
      </c>
      <c r="E157" s="16" t="n">
        <v>0.0389168083363926</v>
      </c>
      <c r="F157" s="16" t="n">
        <v>0.20089712078145</v>
      </c>
      <c r="G157" s="16" t="n">
        <v>0.040917539204912</v>
      </c>
      <c r="H157" s="16" t="n">
        <v>-0.596306950040035</v>
      </c>
      <c r="I157" s="17" t="n">
        <v>131.431535629213</v>
      </c>
      <c r="J157" s="16" t="n">
        <v>0.551995835701848</v>
      </c>
      <c r="K157" s="16" t="n">
        <v>0.613158720747863</v>
      </c>
      <c r="L157" s="16" t="n">
        <v>-0.0664965194526056</v>
      </c>
      <c r="M157" s="16" t="n">
        <v>0.543234567901235</v>
      </c>
      <c r="N157" s="16" t="n">
        <v>0.715629849612912</v>
      </c>
      <c r="O157" s="16" t="n">
        <v>0.308982280301014</v>
      </c>
      <c r="P157" s="34" t="b">
        <f aca="false">FALSE()</f>
        <v>0</v>
      </c>
      <c r="Q157" s="16"/>
    </row>
    <row r="158" customFormat="false" ht="22.35" hidden="false" customHeight="false" outlineLevel="0" collapsed="false">
      <c r="A158" s="6" t="s">
        <v>2028</v>
      </c>
      <c r="B158" s="7" t="s">
        <v>1569</v>
      </c>
      <c r="C158" s="17" t="n">
        <v>554</v>
      </c>
      <c r="D158" s="16" t="n">
        <v>0.20338037643052</v>
      </c>
      <c r="E158" s="16" t="n">
        <v>0.0387280800502121</v>
      </c>
      <c r="F158" s="16" t="n">
        <v>0.200818073269394</v>
      </c>
      <c r="G158" s="16" t="n">
        <v>0.0408385892708785</v>
      </c>
      <c r="H158" s="16" t="n">
        <v>-0.567702121580336</v>
      </c>
      <c r="I158" s="17" t="n">
        <v>131.69650510207</v>
      </c>
      <c r="J158" s="16" t="n">
        <v>0.571203792397768</v>
      </c>
      <c r="K158" s="16" t="n">
        <v>0.630283365714102</v>
      </c>
      <c r="L158" s="16" t="n">
        <v>-0.0631831145155674</v>
      </c>
      <c r="M158" s="16" t="n">
        <v>0.542148148148148</v>
      </c>
      <c r="N158" s="16" t="n">
        <v>0.722926323183239</v>
      </c>
      <c r="O158" s="16" t="n">
        <v>0.308240074157471</v>
      </c>
      <c r="P158" s="34" t="b">
        <f aca="false">FALSE()</f>
        <v>0</v>
      </c>
      <c r="Q158" s="16"/>
    </row>
    <row r="159" customFormat="false" ht="22.35" hidden="false" customHeight="false" outlineLevel="0" collapsed="false">
      <c r="A159" s="6" t="s">
        <v>2029</v>
      </c>
      <c r="B159" s="7" t="s">
        <v>1569</v>
      </c>
      <c r="C159" s="17" t="n">
        <v>555</v>
      </c>
      <c r="D159" s="16" t="n">
        <v>0.202994506103531</v>
      </c>
      <c r="E159" s="16" t="n">
        <v>0.038516708840893</v>
      </c>
      <c r="F159" s="16" t="n">
        <v>0.200609441513157</v>
      </c>
      <c r="G159" s="16" t="n">
        <v>0.0407464308097189</v>
      </c>
      <c r="H159" s="16" t="n">
        <v>-0.531021819860437</v>
      </c>
      <c r="I159" s="17" t="n">
        <v>131.989086883643</v>
      </c>
      <c r="J159" s="16" t="n">
        <v>0.596296096010483</v>
      </c>
      <c r="K159" s="16" t="n">
        <v>0.649849999591257</v>
      </c>
      <c r="L159" s="16" t="n">
        <v>-0.0589742455168841</v>
      </c>
      <c r="M159" s="16" t="n">
        <v>0.541135802469136</v>
      </c>
      <c r="N159" s="16" t="n">
        <v>0.73147117224837</v>
      </c>
      <c r="O159" s="16" t="n">
        <v>0.307463224470039</v>
      </c>
      <c r="P159" s="34" t="b">
        <f aca="false">FALSE()</f>
        <v>0</v>
      </c>
      <c r="Q159" s="16"/>
    </row>
    <row r="160" customFormat="false" ht="22.35" hidden="false" customHeight="false" outlineLevel="0" collapsed="false">
      <c r="A160" s="6" t="s">
        <v>2030</v>
      </c>
      <c r="B160" s="7" t="s">
        <v>1569</v>
      </c>
      <c r="C160" s="17" t="n">
        <v>556</v>
      </c>
      <c r="D160" s="16" t="n">
        <v>0.202448581519198</v>
      </c>
      <c r="E160" s="16" t="n">
        <v>0.0382823540328446</v>
      </c>
      <c r="F160" s="16" t="n">
        <v>0.200275428336162</v>
      </c>
      <c r="G160" s="16" t="n">
        <v>0.0406409280659193</v>
      </c>
      <c r="H160" s="16" t="n">
        <v>-0.486489493692906</v>
      </c>
      <c r="I160" s="17" t="n">
        <v>132.311066706784</v>
      </c>
      <c r="J160" s="16" t="n">
        <v>0.627425001114614</v>
      </c>
      <c r="K160" s="16" t="n">
        <v>0.678960561831981</v>
      </c>
      <c r="L160" s="16" t="n">
        <v>-0.0539022956253164</v>
      </c>
      <c r="M160" s="16" t="n">
        <v>0.539530864197531</v>
      </c>
      <c r="N160" s="16" t="n">
        <v>0.744008185722503</v>
      </c>
      <c r="O160" s="16" t="n">
        <v>0.306629529128709</v>
      </c>
      <c r="P160" s="34" t="b">
        <f aca="false">FALSE()</f>
        <v>0</v>
      </c>
      <c r="Q160" s="16"/>
    </row>
    <row r="161" customFormat="false" ht="22.35" hidden="false" customHeight="false" outlineLevel="0" collapsed="false">
      <c r="A161" s="6" t="s">
        <v>2031</v>
      </c>
      <c r="B161" s="7" t="s">
        <v>1569</v>
      </c>
      <c r="C161" s="17" t="n">
        <v>557</v>
      </c>
      <c r="D161" s="16" t="n">
        <v>0.201743310468397</v>
      </c>
      <c r="E161" s="16" t="n">
        <v>0.0380277430445473</v>
      </c>
      <c r="F161" s="16" t="n">
        <v>0.199814737968165</v>
      </c>
      <c r="G161" s="16" t="n">
        <v>0.0405269101126231</v>
      </c>
      <c r="H161" s="16" t="n">
        <v>-0.434317728636191</v>
      </c>
      <c r="I161" s="17" t="n">
        <v>132.668318790209</v>
      </c>
      <c r="J161" s="16" t="n">
        <v>0.664763276305239</v>
      </c>
      <c r="K161" s="16" t="n">
        <v>0.714787137538421</v>
      </c>
      <c r="L161" s="16" t="n">
        <v>-0.0479980029446524</v>
      </c>
      <c r="M161" s="16" t="n">
        <v>0.537481481481481</v>
      </c>
      <c r="N161" s="16" t="n">
        <v>0.758445644909649</v>
      </c>
      <c r="O161" s="16" t="n">
        <v>0.305772671021803</v>
      </c>
      <c r="P161" s="34" t="b">
        <f aca="false">FALSE()</f>
        <v>0</v>
      </c>
      <c r="Q161" s="16"/>
    </row>
    <row r="162" customFormat="false" ht="22.35" hidden="false" customHeight="false" outlineLevel="0" collapsed="false">
      <c r="A162" s="6" t="s">
        <v>2032</v>
      </c>
      <c r="B162" s="7" t="s">
        <v>1569</v>
      </c>
      <c r="C162" s="17" t="n">
        <v>558</v>
      </c>
      <c r="D162" s="16" t="n">
        <v>0.200879361577925</v>
      </c>
      <c r="E162" s="16" t="n">
        <v>0.037757990780293</v>
      </c>
      <c r="F162" s="16" t="n">
        <v>0.199227551298805</v>
      </c>
      <c r="G162" s="16" t="n">
        <v>0.0404067536824533</v>
      </c>
      <c r="H162" s="16" t="n">
        <v>-0.374359373297525</v>
      </c>
      <c r="I162" s="17" t="n">
        <v>133.055399338081</v>
      </c>
      <c r="J162" s="16" t="n">
        <v>0.708732906122427</v>
      </c>
      <c r="K162" s="16" t="n">
        <v>0.753971176725986</v>
      </c>
      <c r="L162" s="16" t="n">
        <v>-0.0412575785495981</v>
      </c>
      <c r="M162" s="16" t="n">
        <v>0.535530864197531</v>
      </c>
      <c r="N162" s="16" t="n">
        <v>0.774255848415497</v>
      </c>
      <c r="O162" s="16" t="n">
        <v>0.304877636167868</v>
      </c>
      <c r="P162" s="34" t="b">
        <f aca="false">FALSE()</f>
        <v>0</v>
      </c>
      <c r="Q162" s="16"/>
    </row>
    <row r="163" customFormat="false" ht="22.35" hidden="false" customHeight="false" outlineLevel="0" collapsed="false">
      <c r="A163" s="6" t="s">
        <v>2033</v>
      </c>
      <c r="B163" s="7" t="s">
        <v>1569</v>
      </c>
      <c r="C163" s="17" t="n">
        <v>559</v>
      </c>
      <c r="D163" s="16" t="n">
        <v>0.199867697223362</v>
      </c>
      <c r="E163" s="16" t="n">
        <v>0.037475317611822</v>
      </c>
      <c r="F163" s="16" t="n">
        <v>0.198522411490377</v>
      </c>
      <c r="G163" s="16" t="n">
        <v>0.0402814409347723</v>
      </c>
      <c r="H163" s="16" t="n">
        <v>-0.306936511061726</v>
      </c>
      <c r="I163" s="17" t="n">
        <v>133.470514206618</v>
      </c>
      <c r="J163" s="16" t="n">
        <v>0.759370047221906</v>
      </c>
      <c r="K163" s="16" t="n">
        <v>0.798425562698483</v>
      </c>
      <c r="L163" s="16" t="n">
        <v>-0.0337278376774722</v>
      </c>
      <c r="M163" s="16" t="n">
        <v>0.532691358024691</v>
      </c>
      <c r="N163" s="16" t="n">
        <v>0.793422407318422</v>
      </c>
      <c r="O163" s="16" t="n">
        <v>0.303967066571012</v>
      </c>
      <c r="P163" s="34" t="b">
        <f aca="false">FALSE()</f>
        <v>0</v>
      </c>
      <c r="Q163" s="16"/>
    </row>
    <row r="164" customFormat="false" ht="22.35" hidden="false" customHeight="false" outlineLevel="0" collapsed="false">
      <c r="A164" s="6" t="s">
        <v>2034</v>
      </c>
      <c r="B164" s="7" t="s">
        <v>1569</v>
      </c>
      <c r="C164" s="17" t="n">
        <v>560</v>
      </c>
      <c r="D164" s="16" t="n">
        <v>0.19871643715975</v>
      </c>
      <c r="E164" s="16" t="n">
        <v>0.0371833946031048</v>
      </c>
      <c r="F164" s="16" t="n">
        <v>0.197705868212355</v>
      </c>
      <c r="G164" s="16" t="n">
        <v>0.040152820843103</v>
      </c>
      <c r="H164" s="16" t="n">
        <v>-0.232176389653743</v>
      </c>
      <c r="I164" s="17" t="n">
        <v>133.910077163873</v>
      </c>
      <c r="J164" s="16" t="n">
        <v>0.816755465561102</v>
      </c>
      <c r="K164" s="16" t="n">
        <v>0.847383795519643</v>
      </c>
      <c r="L164" s="16" t="n">
        <v>-0.0254344087676159</v>
      </c>
      <c r="M164" s="16" t="n">
        <v>0.529086419753087</v>
      </c>
      <c r="N164" s="16" t="n">
        <v>0.812606835847412</v>
      </c>
      <c r="O164" s="16" t="n">
        <v>0.303063084057495</v>
      </c>
      <c r="P164" s="34" t="b">
        <f aca="false">FALSE()</f>
        <v>0</v>
      </c>
      <c r="Q164" s="16"/>
    </row>
    <row r="165" customFormat="false" ht="22.35" hidden="false" customHeight="false" outlineLevel="0" collapsed="false">
      <c r="A165" s="6" t="s">
        <v>2035</v>
      </c>
      <c r="B165" s="7" t="s">
        <v>1569</v>
      </c>
      <c r="C165" s="17" t="n">
        <v>561</v>
      </c>
      <c r="D165" s="16" t="n">
        <v>0.197429093540225</v>
      </c>
      <c r="E165" s="16" t="n">
        <v>0.0368877281821758</v>
      </c>
      <c r="F165" s="16" t="n">
        <v>0.196780877985491</v>
      </c>
      <c r="G165" s="16" t="n">
        <v>0.0400244474837263</v>
      </c>
      <c r="H165" s="16" t="n">
        <v>-0.149983842341016</v>
      </c>
      <c r="I165" s="17" t="n">
        <v>134.369481687396</v>
      </c>
      <c r="J165" s="16" t="n">
        <v>0.881002261273041</v>
      </c>
      <c r="K165" s="16" t="n">
        <v>0.903871294013132</v>
      </c>
      <c r="L165" s="16" t="n">
        <v>-0.0163782052300087</v>
      </c>
      <c r="M165" s="16" t="n">
        <v>0.526</v>
      </c>
      <c r="N165" s="16" t="n">
        <v>0.833085282323355</v>
      </c>
      <c r="O165" s="16" t="n">
        <v>0.302175052653531</v>
      </c>
      <c r="P165" s="34" t="b">
        <f aca="false">FALSE()</f>
        <v>0</v>
      </c>
      <c r="Q165" s="16"/>
    </row>
    <row r="166" customFormat="false" ht="22.35" hidden="false" customHeight="false" outlineLevel="0" collapsed="false">
      <c r="A166" s="6" t="s">
        <v>2036</v>
      </c>
      <c r="B166" s="7" t="s">
        <v>1569</v>
      </c>
      <c r="C166" s="17" t="n">
        <v>562</v>
      </c>
      <c r="D166" s="16" t="n">
        <v>0.19602677318731</v>
      </c>
      <c r="E166" s="16" t="n">
        <v>0.0365842863194409</v>
      </c>
      <c r="F166" s="16" t="n">
        <v>0.195766418416539</v>
      </c>
      <c r="G166" s="16" t="n">
        <v>0.0398938786610785</v>
      </c>
      <c r="H166" s="16" t="n">
        <v>-0.0606824326102082</v>
      </c>
      <c r="I166" s="17" t="n">
        <v>134.854379795475</v>
      </c>
      <c r="J166" s="16" t="n">
        <v>0.951701962117282</v>
      </c>
      <c r="K166" s="16" t="n">
        <v>0.962279454792955</v>
      </c>
      <c r="L166" s="16" t="n">
        <v>-0.00660454045447301</v>
      </c>
      <c r="M166" s="16" t="n">
        <v>0.521950617283951</v>
      </c>
      <c r="N166" s="16" t="n">
        <v>0.857047395326979</v>
      </c>
      <c r="O166" s="16" t="n">
        <v>0.301247607171099</v>
      </c>
      <c r="P166" s="34" t="b">
        <f aca="false">FALSE()</f>
        <v>0</v>
      </c>
      <c r="Q166" s="16"/>
    </row>
    <row r="167" customFormat="false" ht="22.35" hidden="false" customHeight="false" outlineLevel="0" collapsed="false">
      <c r="A167" s="6" t="s">
        <v>2037</v>
      </c>
      <c r="B167" s="7" t="s">
        <v>1569</v>
      </c>
      <c r="C167" s="17" t="n">
        <v>563</v>
      </c>
      <c r="D167" s="16" t="n">
        <v>0.194511365313908</v>
      </c>
      <c r="E167" s="16" t="n">
        <v>0.036272000838533</v>
      </c>
      <c r="F167" s="16" t="n">
        <v>0.194664526739422</v>
      </c>
      <c r="G167" s="16" t="n">
        <v>0.0397620044789522</v>
      </c>
      <c r="H167" s="16" t="n">
        <v>0.0359690538179457</v>
      </c>
      <c r="I167" s="17" t="n">
        <v>135.371196517437</v>
      </c>
      <c r="J167" s="16" t="n">
        <v>0.971360020090129</v>
      </c>
      <c r="K167" s="16" t="n">
        <v>0.977247050514918</v>
      </c>
      <c r="L167" s="16" t="n">
        <v>0.00390112148152899</v>
      </c>
      <c r="M167" s="16" t="n">
        <v>0.518049382716049</v>
      </c>
      <c r="N167" s="16" t="n">
        <v>0.882809172491369</v>
      </c>
      <c r="O167" s="16" t="n">
        <v>0.30030037494351</v>
      </c>
      <c r="P167" s="34" t="b">
        <f aca="false">FALSE()</f>
        <v>0</v>
      </c>
      <c r="Q167" s="16"/>
    </row>
    <row r="168" customFormat="false" ht="22.35" hidden="false" customHeight="false" outlineLevel="0" collapsed="false">
      <c r="A168" s="6" t="s">
        <v>2038</v>
      </c>
      <c r="B168" s="7" t="s">
        <v>1569</v>
      </c>
      <c r="C168" s="17" t="n">
        <v>564</v>
      </c>
      <c r="D168" s="16" t="n">
        <v>0.192877872353838</v>
      </c>
      <c r="E168" s="16" t="n">
        <v>0.0359524394603383</v>
      </c>
      <c r="F168" s="16" t="n">
        <v>0.193469275240955</v>
      </c>
      <c r="G168" s="16" t="n">
        <v>0.0396314241054781</v>
      </c>
      <c r="H168" s="16" t="n">
        <v>0.139970410451793</v>
      </c>
      <c r="I168" s="17" t="n">
        <v>135.923827270496</v>
      </c>
      <c r="J168" s="16" t="n">
        <v>0.888890566529561</v>
      </c>
      <c r="K168" s="16" t="n">
        <v>0.910164285985117</v>
      </c>
      <c r="L168" s="16" t="n">
        <v>0.0151248948744226</v>
      </c>
      <c r="M168" s="16" t="n">
        <v>0.513925925925926</v>
      </c>
      <c r="N168" s="16" t="n">
        <v>0.907979684766099</v>
      </c>
      <c r="O168" s="16" t="n">
        <v>0.299373726620491</v>
      </c>
      <c r="P168" s="34" t="b">
        <f aca="false">FALSE()</f>
        <v>0</v>
      </c>
      <c r="Q168" s="16"/>
    </row>
    <row r="169" customFormat="false" ht="22.35" hidden="false" customHeight="false" outlineLevel="0" collapsed="false">
      <c r="A169" s="6" t="s">
        <v>2039</v>
      </c>
      <c r="B169" s="7" t="s">
        <v>1569</v>
      </c>
      <c r="C169" s="17" t="n">
        <v>565</v>
      </c>
      <c r="D169" s="16" t="n">
        <v>0.191141749545257</v>
      </c>
      <c r="E169" s="16" t="n">
        <v>0.035625637814476</v>
      </c>
      <c r="F169" s="16" t="n">
        <v>0.192187726942177</v>
      </c>
      <c r="G169" s="16" t="n">
        <v>0.0395017669194991</v>
      </c>
      <c r="H169" s="16" t="n">
        <v>0.249540685817421</v>
      </c>
      <c r="I169" s="17" t="n">
        <v>136.513097841691</v>
      </c>
      <c r="J169" s="16" t="n">
        <v>0.803317667397228</v>
      </c>
      <c r="K169" s="16" t="n">
        <v>0.837209522777121</v>
      </c>
      <c r="L169" s="16" t="n">
        <v>0.0268601960223032</v>
      </c>
      <c r="M169" s="16" t="n">
        <v>0.510395061728395</v>
      </c>
      <c r="N169" s="16" t="n">
        <v>0.932892227876871</v>
      </c>
      <c r="O169" s="16" t="n">
        <v>0.298422739382877</v>
      </c>
      <c r="P169" s="34" t="b">
        <f aca="false">FALSE()</f>
        <v>0</v>
      </c>
      <c r="Q169" s="16"/>
    </row>
    <row r="170" customFormat="false" ht="22.35" hidden="false" customHeight="false" outlineLevel="0" collapsed="false">
      <c r="A170" s="6" t="s">
        <v>2040</v>
      </c>
      <c r="B170" s="7" t="s">
        <v>1569</v>
      </c>
      <c r="C170" s="17" t="n">
        <v>566</v>
      </c>
      <c r="D170" s="16" t="n">
        <v>0.189322526391709</v>
      </c>
      <c r="E170" s="16" t="n">
        <v>0.0352913527007661</v>
      </c>
      <c r="F170" s="16" t="n">
        <v>0.190835179421715</v>
      </c>
      <c r="G170" s="16" t="n">
        <v>0.0393723295785958</v>
      </c>
      <c r="H170" s="16" t="n">
        <v>0.363850842559599</v>
      </c>
      <c r="I170" s="17" t="n">
        <v>137.139867350163</v>
      </c>
      <c r="J170" s="16" t="n">
        <v>0.716529723693762</v>
      </c>
      <c r="K170" s="16" t="n">
        <v>0.760511087807957</v>
      </c>
      <c r="L170" s="16" t="n">
        <v>0.0390049937951172</v>
      </c>
      <c r="M170" s="16" t="n">
        <v>0.506</v>
      </c>
      <c r="N170" s="16" t="n">
        <v>0.954732221550544</v>
      </c>
      <c r="O170" s="16" t="n">
        <v>0.297419170743798</v>
      </c>
      <c r="P170" s="34" t="b">
        <f aca="false">FALSE()</f>
        <v>0</v>
      </c>
      <c r="Q170" s="16"/>
    </row>
    <row r="171" customFormat="false" ht="22.35" hidden="false" customHeight="false" outlineLevel="0" collapsed="false">
      <c r="A171" s="6" t="s">
        <v>2041</v>
      </c>
      <c r="B171" s="7" t="s">
        <v>1569</v>
      </c>
      <c r="C171" s="17" t="n">
        <v>567</v>
      </c>
      <c r="D171" s="16" t="n">
        <v>0.18743008948714</v>
      </c>
      <c r="E171" s="16" t="n">
        <v>0.0349502025360457</v>
      </c>
      <c r="F171" s="16" t="n">
        <v>0.189418826268664</v>
      </c>
      <c r="G171" s="16" t="n">
        <v>0.0392428707020369</v>
      </c>
      <c r="H171" s="16" t="n">
        <v>0.482415632899083</v>
      </c>
      <c r="I171" s="17" t="n">
        <v>137.803765444467</v>
      </c>
      <c r="J171" s="16" t="n">
        <v>0.630276116945806</v>
      </c>
      <c r="K171" s="16" t="n">
        <v>0.681690353225201</v>
      </c>
      <c r="L171" s="16" t="n">
        <v>0.0514955229108343</v>
      </c>
      <c r="M171" s="16" t="n">
        <v>0.501802469135803</v>
      </c>
      <c r="N171" s="16" t="n">
        <v>0.983214554758347</v>
      </c>
      <c r="O171" s="16" t="n">
        <v>0.296333505978146</v>
      </c>
      <c r="P171" s="34" t="b">
        <f aca="false">FALSE()</f>
        <v>0</v>
      </c>
      <c r="Q171" s="16"/>
    </row>
    <row r="172" customFormat="false" ht="22.35" hidden="false" customHeight="false" outlineLevel="0" collapsed="false">
      <c r="A172" s="6" t="s">
        <v>2042</v>
      </c>
      <c r="B172" s="7" t="s">
        <v>1569</v>
      </c>
      <c r="C172" s="17" t="n">
        <v>568</v>
      </c>
      <c r="D172" s="16" t="n">
        <v>0.185464182565348</v>
      </c>
      <c r="E172" s="16" t="n">
        <v>0.034604050576605</v>
      </c>
      <c r="F172" s="16" t="n">
        <v>0.187936216148649</v>
      </c>
      <c r="G172" s="16" t="n">
        <v>0.0391146321107428</v>
      </c>
      <c r="H172" s="16" t="n">
        <v>0.604830719626286</v>
      </c>
      <c r="I172" s="17" t="n">
        <v>138.504580990705</v>
      </c>
      <c r="J172" s="16" t="n">
        <v>0.546281094441655</v>
      </c>
      <c r="K172" s="16" t="n">
        <v>0.608118707600018</v>
      </c>
      <c r="L172" s="16" t="n">
        <v>0.0642776451587959</v>
      </c>
      <c r="M172" s="16" t="n">
        <v>0.502172839506173</v>
      </c>
      <c r="N172" s="16" t="n">
        <v>0.993336162797486</v>
      </c>
      <c r="O172" s="16" t="n">
        <v>0.295148448305186</v>
      </c>
      <c r="P172" s="34" t="b">
        <f aca="false">FALSE()</f>
        <v>0</v>
      </c>
      <c r="Q172" s="16"/>
    </row>
    <row r="173" customFormat="false" ht="22.35" hidden="false" customHeight="false" outlineLevel="0" collapsed="false">
      <c r="A173" s="6" t="s">
        <v>2043</v>
      </c>
      <c r="B173" s="7" t="s">
        <v>1569</v>
      </c>
      <c r="C173" s="17" t="n">
        <v>569</v>
      </c>
      <c r="D173" s="16" t="n">
        <v>0.183448776355165</v>
      </c>
      <c r="E173" s="16" t="n">
        <v>0.0342534211334332</v>
      </c>
      <c r="F173" s="16" t="n">
        <v>0.186403260360926</v>
      </c>
      <c r="G173" s="16" t="n">
        <v>0.0389881174271951</v>
      </c>
      <c r="H173" s="16" t="n">
        <v>0.729233910518795</v>
      </c>
      <c r="I173" s="17" t="n">
        <v>139.244109954021</v>
      </c>
      <c r="J173" s="16" t="n">
        <v>0.467083432634746</v>
      </c>
      <c r="K173" s="16" t="n">
        <v>0.532526441053351</v>
      </c>
      <c r="L173" s="16" t="n">
        <v>0.0771430577666291</v>
      </c>
      <c r="M173" s="16" t="n">
        <v>0.507506172839506</v>
      </c>
      <c r="N173" s="16" t="n">
        <v>0.965101003210645</v>
      </c>
      <c r="O173" s="16" t="n">
        <v>0.293898909347396</v>
      </c>
      <c r="P173" s="34" t="b">
        <f aca="false">FALSE()</f>
        <v>0</v>
      </c>
      <c r="Q173" s="16"/>
    </row>
    <row r="174" customFormat="false" ht="22.35" hidden="false" customHeight="false" outlineLevel="0" collapsed="false">
      <c r="A174" s="6" t="s">
        <v>1359</v>
      </c>
      <c r="B174" s="7" t="s">
        <v>1569</v>
      </c>
      <c r="C174" s="17" t="n">
        <v>570</v>
      </c>
      <c r="D174" s="16" t="n">
        <v>0.181402676361494</v>
      </c>
      <c r="E174" s="16" t="n">
        <v>0.0339043366250737</v>
      </c>
      <c r="F174" s="16" t="n">
        <v>0.184833954634699</v>
      </c>
      <c r="G174" s="16" t="n">
        <v>0.0388639537822952</v>
      </c>
      <c r="H174" s="16" t="n">
        <v>0.854389487156138</v>
      </c>
      <c r="I174" s="17" t="n">
        <v>140.006912802254</v>
      </c>
      <c r="J174" s="16" t="n">
        <v>0.394348786086728</v>
      </c>
      <c r="K174" s="16" t="n">
        <v>0.460092061360675</v>
      </c>
      <c r="L174" s="16" t="n">
        <v>0.0899622805460722</v>
      </c>
      <c r="M174" s="16" t="n">
        <v>0.512</v>
      </c>
      <c r="N174" s="16" t="n">
        <v>0.940138890589868</v>
      </c>
      <c r="O174" s="16" t="n">
        <v>0.292586782804865</v>
      </c>
      <c r="P174" s="34" t="b">
        <f aca="false">FALSE()</f>
        <v>0</v>
      </c>
      <c r="Q174" s="16"/>
    </row>
    <row r="175" customFormat="false" ht="22.35" hidden="false" customHeight="false" outlineLevel="0" collapsed="false">
      <c r="A175" s="6" t="s">
        <v>2044</v>
      </c>
      <c r="B175" s="7" t="s">
        <v>1569</v>
      </c>
      <c r="C175" s="17" t="n">
        <v>571</v>
      </c>
      <c r="D175" s="16" t="n">
        <v>0.179343634486832</v>
      </c>
      <c r="E175" s="16" t="n">
        <v>0.0335625050094407</v>
      </c>
      <c r="F175" s="16" t="n">
        <v>0.183242435046033</v>
      </c>
      <c r="G175" s="16" t="n">
        <v>0.038742183507817</v>
      </c>
      <c r="H175" s="16" t="n">
        <v>0.979255741389136</v>
      </c>
      <c r="I175" s="17" t="n">
        <v>140.775157284526</v>
      </c>
      <c r="J175" s="16" t="n">
        <v>0.32913351263481</v>
      </c>
      <c r="K175" s="16" t="n">
        <v>0.392388416384505</v>
      </c>
      <c r="L175" s="16" t="n">
        <v>0.102634703951527</v>
      </c>
      <c r="M175" s="16" t="n">
        <v>0.516913580246914</v>
      </c>
      <c r="N175" s="16" t="n">
        <v>0.915281622548741</v>
      </c>
      <c r="O175" s="16" t="n">
        <v>0.291186497361908</v>
      </c>
      <c r="P175" s="34" t="b">
        <f aca="false">FALSE()</f>
        <v>0</v>
      </c>
      <c r="Q175" s="16"/>
    </row>
    <row r="176" customFormat="false" ht="22.35" hidden="false" customHeight="false" outlineLevel="0" collapsed="false">
      <c r="A176" s="6" t="s">
        <v>2045</v>
      </c>
      <c r="B176" s="7" t="s">
        <v>1569</v>
      </c>
      <c r="C176" s="17" t="n">
        <v>572</v>
      </c>
      <c r="D176" s="16" t="n">
        <v>0.177294295604012</v>
      </c>
      <c r="E176" s="16" t="n">
        <v>0.0332268531734256</v>
      </c>
      <c r="F176" s="16" t="n">
        <v>0.181646457824782</v>
      </c>
      <c r="G176" s="16" t="n">
        <v>0.0386224895890018</v>
      </c>
      <c r="H176" s="16" t="n">
        <v>1.10254440486429</v>
      </c>
      <c r="I176" s="17" t="n">
        <v>141.550992891082</v>
      </c>
      <c r="J176" s="16" t="n">
        <v>0.272096088371553</v>
      </c>
      <c r="K176" s="16" t="n">
        <v>0.332606411411471</v>
      </c>
      <c r="L176" s="16" t="n">
        <v>0.115027321075434</v>
      </c>
      <c r="M176" s="16" t="n">
        <v>0.521654320987654</v>
      </c>
      <c r="N176" s="16" t="n">
        <v>0.885467349507382</v>
      </c>
      <c r="O176" s="16" t="n">
        <v>0.289689173370174</v>
      </c>
      <c r="P176" s="34" t="b">
        <f aca="false">FALSE()</f>
        <v>0</v>
      </c>
      <c r="Q176" s="16"/>
    </row>
    <row r="177" customFormat="false" ht="22.35" hidden="false" customHeight="false" outlineLevel="0" collapsed="false">
      <c r="A177" s="6" t="s">
        <v>2046</v>
      </c>
      <c r="B177" s="7" t="s">
        <v>1569</v>
      </c>
      <c r="C177" s="17" t="n">
        <v>573</v>
      </c>
      <c r="D177" s="16" t="n">
        <v>0.175275740007745</v>
      </c>
      <c r="E177" s="16" t="n">
        <v>0.0329004097113691</v>
      </c>
      <c r="F177" s="16" t="n">
        <v>0.180065172581522</v>
      </c>
      <c r="G177" s="16" t="n">
        <v>0.0385080992403236</v>
      </c>
      <c r="H177" s="16" t="n">
        <v>1.2235489333703</v>
      </c>
      <c r="I177" s="17" t="n">
        <v>142.333108226566</v>
      </c>
      <c r="J177" s="16" t="n">
        <v>0.223144149141997</v>
      </c>
      <c r="K177" s="16" t="n">
        <v>0.27884619660924</v>
      </c>
      <c r="L177" s="16" t="n">
        <v>0.127071935059887</v>
      </c>
      <c r="M177" s="16" t="n">
        <v>0.525802469135802</v>
      </c>
      <c r="N177" s="16" t="n">
        <v>0.854991602454388</v>
      </c>
      <c r="O177" s="16" t="n">
        <v>0.288127211301416</v>
      </c>
      <c r="P177" s="34" t="b">
        <f aca="false">FALSE()</f>
        <v>0</v>
      </c>
      <c r="Q177" s="16"/>
    </row>
    <row r="178" customFormat="false" ht="22.35" hidden="false" customHeight="false" outlineLevel="0" collapsed="false">
      <c r="A178" s="6" t="s">
        <v>2047</v>
      </c>
      <c r="B178" s="7" t="s">
        <v>1569</v>
      </c>
      <c r="C178" s="17" t="n">
        <v>574</v>
      </c>
      <c r="D178" s="16" t="n">
        <v>0.173312835610499</v>
      </c>
      <c r="E178" s="16" t="n">
        <v>0.0325864435713534</v>
      </c>
      <c r="F178" s="16" t="n">
        <v>0.178522237588577</v>
      </c>
      <c r="G178" s="16" t="n">
        <v>0.0384024122830182</v>
      </c>
      <c r="H178" s="16" t="n">
        <v>1.34167445007157</v>
      </c>
      <c r="I178" s="17" t="n">
        <v>143.119464255761</v>
      </c>
      <c r="J178" s="16" t="n">
        <v>0.181826472522346</v>
      </c>
      <c r="K178" s="16" t="n">
        <v>0.231750571550287</v>
      </c>
      <c r="L178" s="16" t="n">
        <v>0.138714001841861</v>
      </c>
      <c r="M178" s="16" t="n">
        <v>0.530246913580247</v>
      </c>
      <c r="N178" s="16" t="n">
        <v>0.825015062596797</v>
      </c>
      <c r="O178" s="16" t="n">
        <v>0.286563191160619</v>
      </c>
      <c r="P178" s="34" t="b">
        <f aca="false">FALSE()</f>
        <v>0</v>
      </c>
      <c r="Q178" s="16"/>
    </row>
    <row r="179" customFormat="false" ht="22.35" hidden="false" customHeight="false" outlineLevel="0" collapsed="false">
      <c r="A179" s="6" t="s">
        <v>2048</v>
      </c>
      <c r="B179" s="7" t="s">
        <v>1569</v>
      </c>
      <c r="C179" s="17" t="n">
        <v>575</v>
      </c>
      <c r="D179" s="16" t="n">
        <v>0.171431818029033</v>
      </c>
      <c r="E179" s="16" t="n">
        <v>0.0322871424067683</v>
      </c>
      <c r="F179" s="16" t="n">
        <v>0.177042720165047</v>
      </c>
      <c r="G179" s="16" t="n">
        <v>0.0383072983230949</v>
      </c>
      <c r="H179" s="16" t="n">
        <v>1.45632715091355</v>
      </c>
      <c r="I179" s="17" t="n">
        <v>143.906797124327</v>
      </c>
      <c r="J179" s="16" t="n">
        <v>0.147480534425364</v>
      </c>
      <c r="K179" s="16" t="n">
        <v>0.190846341710403</v>
      </c>
      <c r="L179" s="16" t="n">
        <v>0.149901491209151</v>
      </c>
      <c r="M179" s="16" t="n">
        <v>0.533555555555556</v>
      </c>
      <c r="N179" s="16" t="n">
        <v>0.798514218829613</v>
      </c>
      <c r="O179" s="16" t="n">
        <v>0.285051828285912</v>
      </c>
      <c r="P179" s="34" t="b">
        <f aca="false">FALSE()</f>
        <v>0</v>
      </c>
      <c r="Q179" s="16"/>
    </row>
    <row r="180" customFormat="false" ht="22.35" hidden="false" customHeight="false" outlineLevel="0" collapsed="false">
      <c r="A180" s="6" t="s">
        <v>2049</v>
      </c>
      <c r="B180" s="7" t="s">
        <v>1569</v>
      </c>
      <c r="C180" s="17" t="n">
        <v>576</v>
      </c>
      <c r="D180" s="16" t="n">
        <v>0.169645628972403</v>
      </c>
      <c r="E180" s="16" t="n">
        <v>0.0320044648816414</v>
      </c>
      <c r="F180" s="16" t="n">
        <v>0.175640463546262</v>
      </c>
      <c r="G180" s="16" t="n">
        <v>0.0382227255678536</v>
      </c>
      <c r="H180" s="16" t="n">
        <v>1.56744077461708</v>
      </c>
      <c r="I180" s="17" t="n">
        <v>144.686332460013</v>
      </c>
      <c r="J180" s="16" t="n">
        <v>0.11919617056113</v>
      </c>
      <c r="K180" s="16" t="n">
        <v>0.156737676751802</v>
      </c>
      <c r="L180" s="16" t="n">
        <v>0.160642781552992</v>
      </c>
      <c r="M180" s="16" t="n">
        <v>0.53720987654321</v>
      </c>
      <c r="N180" s="16" t="n">
        <v>0.767948831038314</v>
      </c>
      <c r="O180" s="16" t="n">
        <v>0.283592404211286</v>
      </c>
      <c r="P180" s="34" t="b">
        <f aca="false">FALSE()</f>
        <v>0</v>
      </c>
      <c r="Q180" s="16"/>
    </row>
    <row r="181" customFormat="false" ht="22.35" hidden="false" customHeight="false" outlineLevel="0" collapsed="false">
      <c r="A181" s="6" t="s">
        <v>2050</v>
      </c>
      <c r="B181" s="7" t="s">
        <v>1569</v>
      </c>
      <c r="C181" s="17" t="n">
        <v>577</v>
      </c>
      <c r="D181" s="16" t="n">
        <v>0.167966590793956</v>
      </c>
      <c r="E181" s="16" t="n">
        <v>0.0317368443196783</v>
      </c>
      <c r="F181" s="16" t="n">
        <v>0.174326368453774</v>
      </c>
      <c r="G181" s="16" t="n">
        <v>0.0381469027999834</v>
      </c>
      <c r="H181" s="16" t="n">
        <v>1.67448627537551</v>
      </c>
      <c r="I181" s="17" t="n">
        <v>145.456413583706</v>
      </c>
      <c r="J181" s="16" t="n">
        <v>0.0961838642123195</v>
      </c>
      <c r="K181" s="16" t="n">
        <v>0.12794130685354</v>
      </c>
      <c r="L181" s="16" t="n">
        <v>0.170893738554609</v>
      </c>
      <c r="M181" s="16" t="n">
        <v>0.540444444444444</v>
      </c>
      <c r="N181" s="16" t="n">
        <v>0.740025359764576</v>
      </c>
      <c r="O181" s="16" t="n">
        <v>0.282173937015286</v>
      </c>
      <c r="P181" s="34" t="b">
        <f aca="false">FALSE()</f>
        <v>0</v>
      </c>
      <c r="Q181" s="16"/>
    </row>
    <row r="182" customFormat="false" ht="22.35" hidden="false" customHeight="false" outlineLevel="0" collapsed="false">
      <c r="A182" s="6" t="s">
        <v>2051</v>
      </c>
      <c r="B182" s="7" t="s">
        <v>1569</v>
      </c>
      <c r="C182" s="17" t="n">
        <v>578</v>
      </c>
      <c r="D182" s="16" t="n">
        <v>0.166398328847796</v>
      </c>
      <c r="E182" s="16" t="n">
        <v>0.0314819214802282</v>
      </c>
      <c r="F182" s="16" t="n">
        <v>0.17310333796766</v>
      </c>
      <c r="G182" s="16" t="n">
        <v>0.0380777789265914</v>
      </c>
      <c r="H182" s="16" t="n">
        <v>1.77717415342734</v>
      </c>
      <c r="I182" s="17" t="n">
        <v>146.21775389824</v>
      </c>
      <c r="J182" s="16" t="n">
        <v>0.0776186382528876</v>
      </c>
      <c r="K182" s="16" t="n">
        <v>0.105198350342745</v>
      </c>
      <c r="L182" s="16" t="n">
        <v>0.180632963445705</v>
      </c>
      <c r="M182" s="16" t="n">
        <v>0.543654320987654</v>
      </c>
      <c r="N182" s="16" t="n">
        <v>0.714948450586395</v>
      </c>
      <c r="O182" s="16" t="n">
        <v>0.280787136692448</v>
      </c>
      <c r="P182" s="34" t="b">
        <f aca="false">FALSE()</f>
        <v>0</v>
      </c>
      <c r="Q182" s="16"/>
    </row>
    <row r="183" customFormat="false" ht="22.35" hidden="false" customHeight="false" outlineLevel="0" collapsed="false">
      <c r="A183" s="6" t="s">
        <v>2052</v>
      </c>
      <c r="B183" s="7" t="s">
        <v>1569</v>
      </c>
      <c r="C183" s="17" t="n">
        <v>579</v>
      </c>
      <c r="D183" s="16" t="n">
        <v>0.164932403357435</v>
      </c>
      <c r="E183" s="16" t="n">
        <v>0.0312392330288537</v>
      </c>
      <c r="F183" s="16" t="n">
        <v>0.17196524702165</v>
      </c>
      <c r="G183" s="16" t="n">
        <v>0.0380145274485355</v>
      </c>
      <c r="H183" s="16" t="n">
        <v>1.87595455118293</v>
      </c>
      <c r="I183" s="17" t="n">
        <v>146.967871851182</v>
      </c>
      <c r="J183" s="16" t="n">
        <v>0.0626447496822063</v>
      </c>
      <c r="K183" s="16" t="n">
        <v>0.0866296938291091</v>
      </c>
      <c r="L183" s="16" t="n">
        <v>0.189916988768938</v>
      </c>
      <c r="M183" s="16" t="n">
        <v>0.546864197530864</v>
      </c>
      <c r="N183" s="16" t="n">
        <v>0.69289821976322</v>
      </c>
      <c r="O183" s="16" t="n">
        <v>0.279441309853094</v>
      </c>
      <c r="P183" s="34" t="b">
        <f aca="false">FALSE()</f>
        <v>0</v>
      </c>
      <c r="Q183" s="16"/>
    </row>
    <row r="184" customFormat="false" ht="22.35" hidden="false" customHeight="false" outlineLevel="0" collapsed="false">
      <c r="A184" s="6" t="s">
        <v>1360</v>
      </c>
      <c r="B184" s="7" t="s">
        <v>1569</v>
      </c>
      <c r="C184" s="17" t="n">
        <v>580</v>
      </c>
      <c r="D184" s="16" t="n">
        <v>0.163556517245539</v>
      </c>
      <c r="E184" s="16" t="n">
        <v>0.0310107256212495</v>
      </c>
      <c r="F184" s="16" t="n">
        <v>0.170901443690325</v>
      </c>
      <c r="G184" s="16" t="n">
        <v>0.0379566602942392</v>
      </c>
      <c r="H184" s="16" t="n">
        <v>1.97100296990005</v>
      </c>
      <c r="I184" s="17" t="n">
        <v>147.695585340842</v>
      </c>
      <c r="J184" s="16" t="n">
        <v>0.0505926394636367</v>
      </c>
      <c r="K184" s="16" t="n">
        <v>0.0710282319939419</v>
      </c>
      <c r="L184" s="16" t="n">
        <v>0.198782746457394</v>
      </c>
      <c r="M184" s="16" t="n">
        <v>0.550098765432099</v>
      </c>
      <c r="N184" s="16" t="n">
        <v>0.670051769917826</v>
      </c>
      <c r="O184" s="16" t="n">
        <v>0.278134200560745</v>
      </c>
      <c r="P184" s="34" t="b">
        <f aca="false">FALSE()</f>
        <v>0</v>
      </c>
      <c r="Q184" s="16"/>
    </row>
    <row r="185" customFormat="false" ht="22.35" hidden="false" customHeight="false" outlineLevel="0" collapsed="false">
      <c r="A185" s="6" t="s">
        <v>1361</v>
      </c>
      <c r="B185" s="7" t="s">
        <v>1569</v>
      </c>
      <c r="C185" s="17" t="n">
        <v>581</v>
      </c>
      <c r="D185" s="16" t="n">
        <v>0.162257762197324</v>
      </c>
      <c r="E185" s="16" t="n">
        <v>0.0307945721188532</v>
      </c>
      <c r="F185" s="16" t="n">
        <v>0.169898660740097</v>
      </c>
      <c r="G185" s="16" t="n">
        <v>0.0379025279003334</v>
      </c>
      <c r="H185" s="16" t="n">
        <v>2.06215910192015</v>
      </c>
      <c r="I185" s="17" t="n">
        <v>148.400693540833</v>
      </c>
      <c r="J185" s="16" t="n">
        <v>0.0409364977653433</v>
      </c>
      <c r="K185" s="16" t="n">
        <v>0.0583401324609116</v>
      </c>
      <c r="L185" s="16" t="n">
        <v>0.20722236928262</v>
      </c>
      <c r="M185" s="16" t="n">
        <v>0.553111111111111</v>
      </c>
      <c r="N185" s="16" t="n">
        <v>0.647039239123627</v>
      </c>
      <c r="O185" s="16" t="n">
        <v>0.276845021169069</v>
      </c>
      <c r="P185" s="34" t="b">
        <f aca="false">FALSE()</f>
        <v>0</v>
      </c>
      <c r="Q185" s="16"/>
    </row>
    <row r="186" customFormat="false" ht="22.35" hidden="false" customHeight="false" outlineLevel="0" collapsed="false">
      <c r="A186" s="6" t="s">
        <v>2053</v>
      </c>
      <c r="B186" s="7" t="s">
        <v>1569</v>
      </c>
      <c r="C186" s="17" t="n">
        <v>582</v>
      </c>
      <c r="D186" s="16" t="n">
        <v>0.161024847743434</v>
      </c>
      <c r="E186" s="16" t="n">
        <v>0.0305862064533141</v>
      </c>
      <c r="F186" s="16" t="n">
        <v>0.168944830458937</v>
      </c>
      <c r="G186" s="16" t="n">
        <v>0.0378505866600259</v>
      </c>
      <c r="H186" s="16" t="n">
        <v>2.14932012970616</v>
      </c>
      <c r="I186" s="17" t="n">
        <v>149.095184303177</v>
      </c>
      <c r="J186" s="16" t="n">
        <v>0.033222765701817</v>
      </c>
      <c r="K186" s="16" t="n">
        <v>0.0479730263265625</v>
      </c>
      <c r="L186" s="16" t="n">
        <v>0.21522015990859</v>
      </c>
      <c r="M186" s="16" t="n">
        <v>0.555703703703704</v>
      </c>
      <c r="N186" s="16" t="n">
        <v>0.624686267934359</v>
      </c>
      <c r="O186" s="16" t="n">
        <v>0.275551184461776</v>
      </c>
      <c r="P186" s="34" t="b">
        <f aca="false">TRUE()</f>
        <v>1</v>
      </c>
      <c r="Q186" s="18" t="n">
        <v>0.000241612265091</v>
      </c>
    </row>
    <row r="187" customFormat="false" ht="22.35" hidden="false" customHeight="false" outlineLevel="0" collapsed="false">
      <c r="A187" s="6" t="s">
        <v>2054</v>
      </c>
      <c r="B187" s="7" t="s">
        <v>1569</v>
      </c>
      <c r="C187" s="17" t="n">
        <v>583</v>
      </c>
      <c r="D187" s="16" t="n">
        <v>0.159848694480344</v>
      </c>
      <c r="E187" s="16" t="n">
        <v>0.0303872030191962</v>
      </c>
      <c r="F187" s="16" t="n">
        <v>0.168035558229769</v>
      </c>
      <c r="G187" s="16" t="n">
        <v>0.0378037686746467</v>
      </c>
      <c r="H187" s="16" t="n">
        <v>2.23351294790931</v>
      </c>
      <c r="I187" s="17" t="n">
        <v>149.781266934789</v>
      </c>
      <c r="J187" s="16" t="n">
        <v>0.0269971055813264</v>
      </c>
      <c r="K187" s="16" t="n">
        <v>0.0400135672008945</v>
      </c>
      <c r="L187" s="16" t="n">
        <v>0.222882437197686</v>
      </c>
      <c r="M187" s="16" t="n">
        <v>0.558246913580247</v>
      </c>
      <c r="N187" s="16" t="n">
        <v>0.603698866940724</v>
      </c>
      <c r="O187" s="16" t="n">
        <v>0.274283719148853</v>
      </c>
      <c r="P187" s="34" t="b">
        <f aca="false">TRUE()</f>
        <v>1</v>
      </c>
      <c r="Q187" s="18" t="n">
        <v>0.000338206395904346</v>
      </c>
    </row>
    <row r="188" customFormat="false" ht="22.35" hidden="false" customHeight="false" outlineLevel="0" collapsed="false">
      <c r="A188" s="6" t="s">
        <v>2055</v>
      </c>
      <c r="B188" s="7" t="s">
        <v>1569</v>
      </c>
      <c r="C188" s="17" t="n">
        <v>584</v>
      </c>
      <c r="D188" s="16" t="n">
        <v>0.158735138386087</v>
      </c>
      <c r="E188" s="16" t="n">
        <v>0.0301964802134152</v>
      </c>
      <c r="F188" s="16" t="n">
        <v>0.167177062078219</v>
      </c>
      <c r="G188" s="16" t="n">
        <v>0.0377612672549654</v>
      </c>
      <c r="H188" s="16" t="n">
        <v>2.31480159755649</v>
      </c>
      <c r="I188" s="17" t="n">
        <v>150.459706209651</v>
      </c>
      <c r="J188" s="16" t="n">
        <v>0.0219760028533464</v>
      </c>
      <c r="K188" s="16" t="n">
        <v>0.0332363016914677</v>
      </c>
      <c r="L188" s="16" t="n">
        <v>0.230219473245973</v>
      </c>
      <c r="M188" s="16" t="n">
        <v>0.560395061728395</v>
      </c>
      <c r="N188" s="16" t="n">
        <v>0.583604948605175</v>
      </c>
      <c r="O188" s="16" t="n">
        <v>0.27301498801689</v>
      </c>
      <c r="P188" s="34" t="b">
        <f aca="false">TRUE()</f>
        <v>1</v>
      </c>
      <c r="Q188" s="18" t="n">
        <v>5.10510957528502E-005</v>
      </c>
    </row>
    <row r="189" customFormat="false" ht="22.35" hidden="false" customHeight="false" outlineLevel="0" collapsed="false">
      <c r="A189" s="6" t="s">
        <v>2056</v>
      </c>
      <c r="B189" s="7" t="s">
        <v>1569</v>
      </c>
      <c r="C189" s="17" t="n">
        <v>585</v>
      </c>
      <c r="D189" s="16" t="n">
        <v>0.157686987468321</v>
      </c>
      <c r="E189" s="16" t="n">
        <v>0.0300142188842566</v>
      </c>
      <c r="F189" s="16" t="n">
        <v>0.166372481218215</v>
      </c>
      <c r="G189" s="16" t="n">
        <v>0.0377226765907079</v>
      </c>
      <c r="H189" s="16" t="n">
        <v>2.39316985287533</v>
      </c>
      <c r="I189" s="17" t="n">
        <v>151.127247532173</v>
      </c>
      <c r="J189" s="16" t="n">
        <v>0.0179308195906752</v>
      </c>
      <c r="K189" s="16" t="n">
        <v>0.0276350734942685</v>
      </c>
      <c r="L189" s="16" t="n">
        <v>0.237237827159799</v>
      </c>
      <c r="M189" s="16" t="n">
        <v>0.562592592592593</v>
      </c>
      <c r="N189" s="16" t="n">
        <v>0.561736316856102</v>
      </c>
      <c r="O189" s="16" t="n">
        <v>0.271755106118084</v>
      </c>
      <c r="P189" s="34" t="b">
        <f aca="false">TRUE()</f>
        <v>1</v>
      </c>
      <c r="Q189" s="18" t="n">
        <v>0.000113388759817331</v>
      </c>
    </row>
    <row r="190" customFormat="false" ht="22.35" hidden="false" customHeight="false" outlineLevel="0" collapsed="false">
      <c r="A190" s="6" t="s">
        <v>2057</v>
      </c>
      <c r="B190" s="7" t="s">
        <v>1569</v>
      </c>
      <c r="C190" s="17" t="n">
        <v>586</v>
      </c>
      <c r="D190" s="16" t="n">
        <v>0.156696189989763</v>
      </c>
      <c r="E190" s="16" t="n">
        <v>0.029843120989003</v>
      </c>
      <c r="F190" s="16" t="n">
        <v>0.165615376183536</v>
      </c>
      <c r="G190" s="16" t="n">
        <v>0.037689261138079</v>
      </c>
      <c r="H190" s="16" t="n">
        <v>2.4687751127649</v>
      </c>
      <c r="I190" s="17" t="n">
        <v>151.775086465642</v>
      </c>
      <c r="J190" s="16" t="n">
        <v>0.0146667273236928</v>
      </c>
      <c r="K190" s="16" t="n">
        <v>0.0229773191367781</v>
      </c>
      <c r="L190" s="16" t="n">
        <v>0.243967759776379</v>
      </c>
      <c r="M190" s="16" t="n">
        <v>0.56483950617284</v>
      </c>
      <c r="N190" s="16" t="n">
        <v>0.542741945855154</v>
      </c>
      <c r="O190" s="16" t="n">
        <v>0.270562374731175</v>
      </c>
      <c r="P190" s="34" t="b">
        <f aca="false">TRUE()</f>
        <v>1</v>
      </c>
      <c r="Q190" s="18" t="n">
        <v>0.000466485745078017</v>
      </c>
    </row>
    <row r="191" customFormat="false" ht="22.35" hidden="false" customHeight="false" outlineLevel="0" collapsed="false">
      <c r="A191" s="6" t="s">
        <v>2058</v>
      </c>
      <c r="B191" s="7" t="s">
        <v>1569</v>
      </c>
      <c r="C191" s="17" t="n">
        <v>587</v>
      </c>
      <c r="D191" s="16" t="n">
        <v>0.1557799811097</v>
      </c>
      <c r="E191" s="16" t="n">
        <v>0.0296803045197004</v>
      </c>
      <c r="F191" s="16" t="n">
        <v>0.164920863878755</v>
      </c>
      <c r="G191" s="16" t="n">
        <v>0.0376579960886799</v>
      </c>
      <c r="H191" s="16" t="n">
        <v>2.54115513950048</v>
      </c>
      <c r="I191" s="17" t="n">
        <v>152.403951699233</v>
      </c>
      <c r="J191" s="16" t="n">
        <v>0.0120481604002031</v>
      </c>
      <c r="K191" s="16" t="n">
        <v>0.0190548268524554</v>
      </c>
      <c r="L191" s="16" t="n">
        <v>0.250367319257588</v>
      </c>
      <c r="M191" s="16" t="n">
        <v>0.566962962962963</v>
      </c>
      <c r="N191" s="16" t="n">
        <v>0.523934318406769</v>
      </c>
      <c r="O191" s="16" t="n">
        <v>0.269359112515448</v>
      </c>
      <c r="P191" s="34" t="b">
        <f aca="false">TRUE()</f>
        <v>1</v>
      </c>
      <c r="Q191" s="18" t="n">
        <v>0.000212733932733933</v>
      </c>
    </row>
    <row r="192" customFormat="false" ht="22.35" hidden="false" customHeight="false" outlineLevel="0" collapsed="false">
      <c r="A192" s="6" t="s">
        <v>2059</v>
      </c>
      <c r="B192" s="7" t="s">
        <v>1569</v>
      </c>
      <c r="C192" s="17" t="n">
        <v>588</v>
      </c>
      <c r="D192" s="16" t="n">
        <v>0.154940898559565</v>
      </c>
      <c r="E192" s="16" t="n">
        <v>0.0295249838716186</v>
      </c>
      <c r="F192" s="16" t="n">
        <v>0.164291665244407</v>
      </c>
      <c r="G192" s="16" t="n">
        <v>0.0376290113250091</v>
      </c>
      <c r="H192" s="16" t="n">
        <v>2.6103203456733</v>
      </c>
      <c r="I192" s="17" t="n">
        <v>153.01669208498</v>
      </c>
      <c r="J192" s="16" t="n">
        <v>0.00994481588360305</v>
      </c>
      <c r="K192" s="16" t="n">
        <v>0.0158186990866051</v>
      </c>
      <c r="L192" s="16" t="n">
        <v>0.256438617351394</v>
      </c>
      <c r="M192" s="16" t="n">
        <v>0.569358024691358</v>
      </c>
      <c r="N192" s="16" t="n">
        <v>0.507413911316409</v>
      </c>
      <c r="O192" s="16" t="n">
        <v>0.268145819556813</v>
      </c>
      <c r="P192" s="34" t="b">
        <f aca="false">TRUE()</f>
        <v>1</v>
      </c>
      <c r="Q192" s="18" t="n">
        <v>0.000316743429468967</v>
      </c>
    </row>
    <row r="193" customFormat="false" ht="22.35" hidden="false" customHeight="false" outlineLevel="0" collapsed="false">
      <c r="A193" s="6" t="s">
        <v>2060</v>
      </c>
      <c r="B193" s="7" t="s">
        <v>1569</v>
      </c>
      <c r="C193" s="17" t="n">
        <v>589</v>
      </c>
      <c r="D193" s="16" t="n">
        <v>0.154170804728586</v>
      </c>
      <c r="E193" s="16" t="n">
        <v>0.0293783125298884</v>
      </c>
      <c r="F193" s="16" t="n">
        <v>0.163721832373281</v>
      </c>
      <c r="G193" s="16" t="n">
        <v>0.0376036100033941</v>
      </c>
      <c r="H193" s="16" t="n">
        <v>2.67669938712423</v>
      </c>
      <c r="I193" s="17" t="n">
        <v>153.611570922245</v>
      </c>
      <c r="J193" s="16" t="n">
        <v>0.00824264086533762</v>
      </c>
      <c r="K193" s="16" t="n">
        <v>0.0131717210593574</v>
      </c>
      <c r="L193" s="16" t="n">
        <v>0.262229852872852</v>
      </c>
      <c r="M193" s="16" t="n">
        <v>0.571012345679012</v>
      </c>
      <c r="N193" s="16" t="n">
        <v>0.49100378314211</v>
      </c>
      <c r="O193" s="16" t="n">
        <v>0.266950939662085</v>
      </c>
      <c r="P193" s="34" t="b">
        <f aca="false">TRUE()</f>
        <v>1</v>
      </c>
      <c r="Q193" s="18" t="n">
        <v>0.000269929638661535</v>
      </c>
    </row>
    <row r="194" customFormat="false" ht="22.35" hidden="false" customHeight="false" outlineLevel="0" collapsed="false">
      <c r="A194" s="6" t="s">
        <v>2061</v>
      </c>
      <c r="B194" s="7" t="s">
        <v>1569</v>
      </c>
      <c r="C194" s="17" t="n">
        <v>590</v>
      </c>
      <c r="D194" s="16" t="n">
        <v>0.153472683466422</v>
      </c>
      <c r="E194" s="16" t="n">
        <v>0.0292409504834067</v>
      </c>
      <c r="F194" s="16" t="n">
        <v>0.163215321489943</v>
      </c>
      <c r="G194" s="16" t="n">
        <v>0.0375800112299353</v>
      </c>
      <c r="H194" s="16" t="n">
        <v>2.74047000230818</v>
      </c>
      <c r="I194" s="17" t="n">
        <v>154.177613247966</v>
      </c>
      <c r="J194" s="16" t="n">
        <v>0.00685969613730801</v>
      </c>
      <c r="K194" s="16" t="n">
        <v>0.0110211920130965</v>
      </c>
      <c r="L194" s="16" t="n">
        <v>0.267775471341551</v>
      </c>
      <c r="M194" s="16" t="n">
        <v>0.572814814814815</v>
      </c>
      <c r="N194" s="16" t="n">
        <v>0.476032548846722</v>
      </c>
      <c r="O194" s="16" t="n">
        <v>0.265719492999751</v>
      </c>
      <c r="P194" s="34" t="b">
        <f aca="false">TRUE()</f>
        <v>1</v>
      </c>
      <c r="Q194" s="18" t="n">
        <v>0.000220256932895156</v>
      </c>
    </row>
    <row r="195" customFormat="false" ht="22.35" hidden="false" customHeight="false" outlineLevel="0" collapsed="false">
      <c r="A195" s="6" t="s">
        <v>2062</v>
      </c>
      <c r="B195" s="7" t="s">
        <v>1569</v>
      </c>
      <c r="C195" s="17" t="n">
        <v>591</v>
      </c>
      <c r="D195" s="16" t="n">
        <v>0.152845131076933</v>
      </c>
      <c r="E195" s="16" t="n">
        <v>0.0291122841907861</v>
      </c>
      <c r="F195" s="16" t="n">
        <v>0.162768660385748</v>
      </c>
      <c r="G195" s="16" t="n">
        <v>0.0375573404937573</v>
      </c>
      <c r="H195" s="16" t="n">
        <v>2.80103268751231</v>
      </c>
      <c r="I195" s="17" t="n">
        <v>154.71304722852</v>
      </c>
      <c r="J195" s="16" t="n">
        <v>0.00574455820892382</v>
      </c>
      <c r="K195" s="16" t="n">
        <v>0.00928345660710041</v>
      </c>
      <c r="L195" s="16" t="n">
        <v>0.273022844932751</v>
      </c>
      <c r="M195" s="16" t="n">
        <v>0.574617283950617</v>
      </c>
      <c r="N195" s="16" t="n">
        <v>0.461520595725388</v>
      </c>
      <c r="O195" s="16" t="n">
        <v>0.264458826717796</v>
      </c>
      <c r="P195" s="34" t="b">
        <f aca="false">TRUE()</f>
        <v>1</v>
      </c>
      <c r="Q195" s="18" t="n">
        <v>0.000236047878065407</v>
      </c>
    </row>
    <row r="196" customFormat="false" ht="22.35" hidden="false" customHeight="false" outlineLevel="0" collapsed="false">
      <c r="A196" s="6" t="s">
        <v>2063</v>
      </c>
      <c r="B196" s="7" t="s">
        <v>1569</v>
      </c>
      <c r="C196" s="17" t="n">
        <v>592</v>
      </c>
      <c r="D196" s="16" t="n">
        <v>0.152277726473756</v>
      </c>
      <c r="E196" s="16" t="n">
        <v>0.0289922232263517</v>
      </c>
      <c r="F196" s="16" t="n">
        <v>0.162372328368448</v>
      </c>
      <c r="G196" s="16" t="n">
        <v>0.0375372397248323</v>
      </c>
      <c r="H196" s="16" t="n">
        <v>2.85854327084051</v>
      </c>
      <c r="I196" s="17" t="n">
        <v>155.223162717051</v>
      </c>
      <c r="J196" s="16" t="n">
        <v>0.00484085139782213</v>
      </c>
      <c r="K196" s="16" t="n">
        <v>0.00785360957817117</v>
      </c>
      <c r="L196" s="16" t="n">
        <v>0.277984290234593</v>
      </c>
      <c r="M196" s="16" t="n">
        <v>0.576765432098765</v>
      </c>
      <c r="N196" s="16" t="n">
        <v>0.448610766722559</v>
      </c>
      <c r="O196" s="16" t="n">
        <v>0.263221872965493</v>
      </c>
      <c r="P196" s="34" t="b">
        <f aca="false">TRUE()</f>
        <v>1</v>
      </c>
      <c r="Q196" s="18" t="n">
        <v>2.84002489884843E-005</v>
      </c>
    </row>
    <row r="197" customFormat="false" ht="22.35" hidden="false" customHeight="false" outlineLevel="0" collapsed="false">
      <c r="A197" s="6" t="s">
        <v>2064</v>
      </c>
      <c r="B197" s="7" t="s">
        <v>1569</v>
      </c>
      <c r="C197" s="17" t="n">
        <v>593</v>
      </c>
      <c r="D197" s="16" t="n">
        <v>0.151753765955757</v>
      </c>
      <c r="E197" s="16" t="n">
        <v>0.028881695220777</v>
      </c>
      <c r="F197" s="16" t="n">
        <v>0.162014096047372</v>
      </c>
      <c r="G197" s="16" t="n">
        <v>0.0375228158101887</v>
      </c>
      <c r="H197" s="16" t="n">
        <v>2.91407133707556</v>
      </c>
      <c r="I197" s="17" t="n">
        <v>155.71406911045</v>
      </c>
      <c r="J197" s="16" t="n">
        <v>0.00409328716085841</v>
      </c>
      <c r="K197" s="16" t="n">
        <v>0.00667471187330546</v>
      </c>
      <c r="L197" s="16" t="n">
        <v>0.282759091208654</v>
      </c>
      <c r="M197" s="16" t="n">
        <v>0.578641975308642</v>
      </c>
      <c r="N197" s="16" t="n">
        <v>0.437372589575431</v>
      </c>
      <c r="O197" s="16" t="n">
        <v>0.262066684814031</v>
      </c>
      <c r="P197" s="34" t="b">
        <f aca="false">TRUE()</f>
        <v>1</v>
      </c>
      <c r="Q197" s="18" t="n">
        <v>0.000220161416026831</v>
      </c>
    </row>
    <row r="198" customFormat="false" ht="22.35" hidden="false" customHeight="false" outlineLevel="0" collapsed="false">
      <c r="A198" s="6" t="s">
        <v>2065</v>
      </c>
      <c r="B198" s="7" t="s">
        <v>1569</v>
      </c>
      <c r="C198" s="17" t="n">
        <v>594</v>
      </c>
      <c r="D198" s="16" t="n">
        <v>0.151277753328666</v>
      </c>
      <c r="E198" s="16" t="n">
        <v>0.0287786991745155</v>
      </c>
      <c r="F198" s="16" t="n">
        <v>0.161695205898012</v>
      </c>
      <c r="G198" s="16" t="n">
        <v>0.037510355231516</v>
      </c>
      <c r="H198" s="16" t="n">
        <v>2.96685190572146</v>
      </c>
      <c r="I198" s="17" t="n">
        <v>156.180510854943</v>
      </c>
      <c r="J198" s="16" t="n">
        <v>0.00348215757050319</v>
      </c>
      <c r="K198" s="16" t="n">
        <v>0.00570282317189749</v>
      </c>
      <c r="L198" s="16" t="n">
        <v>0.287282047870149</v>
      </c>
      <c r="M198" s="16" t="n">
        <v>0.580518518518519</v>
      </c>
      <c r="N198" s="16" t="n">
        <v>0.427045240934448</v>
      </c>
      <c r="O198" s="16" t="n">
        <v>0.260886058384751</v>
      </c>
      <c r="P198" s="34" t="b">
        <f aca="false">TRUE()</f>
        <v>1</v>
      </c>
      <c r="Q198" s="18" t="n">
        <v>0.000165865267314543</v>
      </c>
    </row>
    <row r="199" customFormat="false" ht="22.35" hidden="false" customHeight="false" outlineLevel="0" collapsed="false">
      <c r="A199" s="6" t="s">
        <v>2066</v>
      </c>
      <c r="B199" s="7" t="s">
        <v>1569</v>
      </c>
      <c r="C199" s="17" t="n">
        <v>595</v>
      </c>
      <c r="D199" s="16" t="n">
        <v>0.150838046950115</v>
      </c>
      <c r="E199" s="16" t="n">
        <v>0.0286812334455491</v>
      </c>
      <c r="F199" s="16" t="n">
        <v>0.16140549411635</v>
      </c>
      <c r="G199" s="16" t="n">
        <v>0.0374992322296576</v>
      </c>
      <c r="H199" s="16" t="n">
        <v>3.01742154641171</v>
      </c>
      <c r="I199" s="17" t="n">
        <v>156.629250423921</v>
      </c>
      <c r="J199" s="16" t="n">
        <v>0.00297627405790229</v>
      </c>
      <c r="K199" s="16" t="n">
        <v>0.00490724566559177</v>
      </c>
      <c r="L199" s="16" t="n">
        <v>0.291598938014289</v>
      </c>
      <c r="M199" s="16" t="n">
        <v>0.581975308641975</v>
      </c>
      <c r="N199" s="16" t="n">
        <v>0.416898020065855</v>
      </c>
      <c r="O199" s="16" t="n">
        <v>0.259708708774264</v>
      </c>
      <c r="P199" s="34" t="b">
        <f aca="false">TRUE()</f>
        <v>1</v>
      </c>
      <c r="Q199" s="18" t="n">
        <v>0.00037754763063772</v>
      </c>
    </row>
    <row r="200" customFormat="false" ht="22.35" hidden="false" customHeight="false" outlineLevel="0" collapsed="false">
      <c r="A200" s="6" t="s">
        <v>2067</v>
      </c>
      <c r="B200" s="7" t="s">
        <v>1569</v>
      </c>
      <c r="C200" s="17" t="n">
        <v>596</v>
      </c>
      <c r="D200" s="16" t="n">
        <v>0.150415355845904</v>
      </c>
      <c r="E200" s="16" t="n">
        <v>0.0285878926226873</v>
      </c>
      <c r="F200" s="16" t="n">
        <v>0.161130369517492</v>
      </c>
      <c r="G200" s="16" t="n">
        <v>0.0374910574435814</v>
      </c>
      <c r="H200" s="16" t="n">
        <v>3.067163925472</v>
      </c>
      <c r="I200" s="17" t="n">
        <v>157.0730976916</v>
      </c>
      <c r="J200" s="16" t="n">
        <v>0.00254543296323769</v>
      </c>
      <c r="K200" s="16" t="n">
        <v>0.00421530199418851</v>
      </c>
      <c r="L200" s="16" t="n">
        <v>0.29582859868701</v>
      </c>
      <c r="M200" s="16" t="n">
        <v>0.583456790123457</v>
      </c>
      <c r="N200" s="16" t="n">
        <v>0.406419994960557</v>
      </c>
      <c r="O200" s="16" t="n">
        <v>0.258620348511313</v>
      </c>
      <c r="P200" s="34" t="b">
        <f aca="false">TRUE()</f>
        <v>1</v>
      </c>
      <c r="Q200" s="18" t="n">
        <v>0.000137520653485566</v>
      </c>
    </row>
    <row r="201" customFormat="false" ht="22.35" hidden="false" customHeight="false" outlineLevel="0" collapsed="false">
      <c r="A201" s="6" t="s">
        <v>2068</v>
      </c>
      <c r="B201" s="7" t="s">
        <v>1569</v>
      </c>
      <c r="C201" s="17" t="n">
        <v>597</v>
      </c>
      <c r="D201" s="16" t="n">
        <v>0.150003370646908</v>
      </c>
      <c r="E201" s="16" t="n">
        <v>0.0284966277602148</v>
      </c>
      <c r="F201" s="16" t="n">
        <v>0.160865749418929</v>
      </c>
      <c r="G201" s="16" t="n">
        <v>0.037485375099589</v>
      </c>
      <c r="H201" s="16" t="n">
        <v>3.11686894619401</v>
      </c>
      <c r="I201" s="17" t="n">
        <v>157.520527863471</v>
      </c>
      <c r="J201" s="16" t="n">
        <v>0.00217300019868886</v>
      </c>
      <c r="K201" s="16" t="n">
        <v>0.00362312206691795</v>
      </c>
      <c r="L201" s="16" t="n">
        <v>0.300036804658747</v>
      </c>
      <c r="M201" s="16" t="n">
        <v>0.584987654320988</v>
      </c>
      <c r="N201" s="16" t="n">
        <v>0.395733874747151</v>
      </c>
      <c r="O201" s="16" t="n">
        <v>0.257563313523822</v>
      </c>
      <c r="P201" s="34" t="b">
        <f aca="false">TRUE()</f>
        <v>1</v>
      </c>
      <c r="Q201" s="18" t="n">
        <v>0.000202067929540607</v>
      </c>
    </row>
    <row r="202" customFormat="false" ht="22.35" hidden="false" customHeight="false" outlineLevel="0" collapsed="false">
      <c r="A202" s="6" t="s">
        <v>2069</v>
      </c>
      <c r="B202" s="7" t="s">
        <v>1569</v>
      </c>
      <c r="C202" s="17" t="n">
        <v>598</v>
      </c>
      <c r="D202" s="16" t="n">
        <v>0.149587393764333</v>
      </c>
      <c r="E202" s="16" t="n">
        <v>0.0284059373767994</v>
      </c>
      <c r="F202" s="16" t="n">
        <v>0.160598373932948</v>
      </c>
      <c r="G202" s="16" t="n">
        <v>0.037483371321926</v>
      </c>
      <c r="H202" s="16" t="n">
        <v>3.16703720480364</v>
      </c>
      <c r="I202" s="17" t="n">
        <v>157.984020874965</v>
      </c>
      <c r="J202" s="16" t="n">
        <v>0.00184868406411698</v>
      </c>
      <c r="K202" s="16" t="n">
        <v>0.00310106663948483</v>
      </c>
      <c r="L202" s="16" t="n">
        <v>0.304255395510165</v>
      </c>
      <c r="M202" s="16" t="n">
        <v>0.586592592592593</v>
      </c>
      <c r="N202" s="16" t="n">
        <v>0.384651538899952</v>
      </c>
      <c r="O202" s="16" t="n">
        <v>0.256565816298183</v>
      </c>
      <c r="P202" s="34" t="b">
        <f aca="false">TRUE()</f>
        <v>1</v>
      </c>
      <c r="Q202" s="18" t="n">
        <v>0.000129742077675071</v>
      </c>
    </row>
    <row r="203" customFormat="false" ht="22.35" hidden="false" customHeight="false" outlineLevel="0" collapsed="false">
      <c r="A203" s="6" t="s">
        <v>2070</v>
      </c>
      <c r="B203" s="7" t="s">
        <v>1569</v>
      </c>
      <c r="C203" s="17" t="n">
        <v>599</v>
      </c>
      <c r="D203" s="16" t="n">
        <v>0.149153559339252</v>
      </c>
      <c r="E203" s="16" t="n">
        <v>0.0283142867218063</v>
      </c>
      <c r="F203" s="16" t="n">
        <v>0.160317057762406</v>
      </c>
      <c r="G203" s="16" t="n">
        <v>0.0374846860399059</v>
      </c>
      <c r="H203" s="16" t="n">
        <v>3.21857517307187</v>
      </c>
      <c r="I203" s="17" t="n">
        <v>158.470512445804</v>
      </c>
      <c r="J203" s="16" t="n">
        <v>0.00156263456762696</v>
      </c>
      <c r="K203" s="16" t="n">
        <v>0.00263633376944814</v>
      </c>
      <c r="L203" s="16" t="n">
        <v>0.308561661834191</v>
      </c>
      <c r="M203" s="16" t="n">
        <v>0.587950617283951</v>
      </c>
      <c r="N203" s="16" t="n">
        <v>0.373604619251063</v>
      </c>
      <c r="O203" s="16" t="n">
        <v>0.255622653011552</v>
      </c>
      <c r="P203" s="34" t="b">
        <f aca="false">TRUE()</f>
        <v>1</v>
      </c>
      <c r="Q203" s="18" t="n">
        <v>0.000188069322021773</v>
      </c>
    </row>
    <row r="204" customFormat="false" ht="22.35" hidden="false" customHeight="false" outlineLevel="0" collapsed="false">
      <c r="A204" s="6" t="s">
        <v>2071</v>
      </c>
      <c r="B204" s="7" t="s">
        <v>1569</v>
      </c>
      <c r="C204" s="17" t="n">
        <v>600</v>
      </c>
      <c r="D204" s="16" t="n">
        <v>0.148694289241993</v>
      </c>
      <c r="E204" s="16" t="n">
        <v>0.0282202976173359</v>
      </c>
      <c r="F204" s="16" t="n">
        <v>0.160017202908212</v>
      </c>
      <c r="G204" s="16" t="n">
        <v>0.0374865058130802</v>
      </c>
      <c r="H204" s="16" t="n">
        <v>3.27253537740705</v>
      </c>
      <c r="I204" s="17" t="n">
        <v>158.97655921724</v>
      </c>
      <c r="J204" s="16" t="n">
        <v>0.00130756228052556</v>
      </c>
      <c r="K204" s="16" t="n">
        <v>0.00222028783313464</v>
      </c>
      <c r="L204" s="16" t="n">
        <v>0.313059707486935</v>
      </c>
      <c r="M204" s="16" t="n">
        <v>0.589012345679012</v>
      </c>
      <c r="N204" s="16" t="n">
        <v>0.36246708478217</v>
      </c>
      <c r="O204" s="16" t="n">
        <v>0.254660467086472</v>
      </c>
      <c r="P204" s="34" t="b">
        <f aca="false">TRUE()</f>
        <v>1</v>
      </c>
      <c r="Q204" s="18" t="n">
        <v>0.000154000884611589</v>
      </c>
    </row>
    <row r="205" customFormat="false" ht="22.35" hidden="false" customHeight="false" outlineLevel="0" collapsed="false">
      <c r="A205" s="6" t="s">
        <v>2072</v>
      </c>
      <c r="B205" s="7" t="s">
        <v>1569</v>
      </c>
      <c r="C205" s="17" t="n">
        <v>601</v>
      </c>
      <c r="D205" s="16" t="n">
        <v>0.148198640102806</v>
      </c>
      <c r="E205" s="16" t="n">
        <v>0.0281242326065329</v>
      </c>
      <c r="F205" s="16" t="n">
        <v>0.159687906138964</v>
      </c>
      <c r="G205" s="16" t="n">
        <v>0.0374898626031003</v>
      </c>
      <c r="H205" s="16" t="n">
        <v>3.3289086979042</v>
      </c>
      <c r="I205" s="17" t="n">
        <v>159.505435996211</v>
      </c>
      <c r="J205" s="16" t="n">
        <v>0.0010828301026507</v>
      </c>
      <c r="K205" s="16" t="n">
        <v>0.00185999376076176</v>
      </c>
      <c r="L205" s="16" t="n">
        <v>0.317742552672167</v>
      </c>
      <c r="M205" s="16" t="n">
        <v>0.590666666666667</v>
      </c>
      <c r="N205" s="16" t="n">
        <v>0.350963261932318</v>
      </c>
      <c r="O205" s="16" t="n">
        <v>0.253728336402377</v>
      </c>
      <c r="P205" s="34" t="b">
        <f aca="false">TRUE()</f>
        <v>1</v>
      </c>
      <c r="Q205" s="18" t="n">
        <v>0.000271117953042203</v>
      </c>
    </row>
    <row r="206" customFormat="false" ht="22.35" hidden="false" customHeight="false" outlineLevel="0" collapsed="false">
      <c r="A206" s="6" t="s">
        <v>2073</v>
      </c>
      <c r="B206" s="7" t="s">
        <v>1569</v>
      </c>
      <c r="C206" s="17" t="n">
        <v>602</v>
      </c>
      <c r="D206" s="16" t="n">
        <v>0.147652271973697</v>
      </c>
      <c r="E206" s="16" t="n">
        <v>0.0280251577000612</v>
      </c>
      <c r="F206" s="16" t="n">
        <v>0.159316813095004</v>
      </c>
      <c r="G206" s="16" t="n">
        <v>0.037496037317365</v>
      </c>
      <c r="H206" s="16" t="n">
        <v>3.38834885744641</v>
      </c>
      <c r="I206" s="17" t="n">
        <v>160.068052678249</v>
      </c>
      <c r="J206" s="18" t="n">
        <v>0.000885209643807005</v>
      </c>
      <c r="K206" s="16" t="n">
        <v>0.00154030189593253</v>
      </c>
      <c r="L206" s="16" t="n">
        <v>0.32265595264854</v>
      </c>
      <c r="M206" s="16" t="n">
        <v>0.592172839506173</v>
      </c>
      <c r="N206" s="16" t="n">
        <v>0.33974994101733</v>
      </c>
      <c r="O206" s="16" t="n">
        <v>0.252840307595326</v>
      </c>
      <c r="P206" s="34" t="b">
        <f aca="false">TRUE()</f>
        <v>1</v>
      </c>
      <c r="Q206" s="18" t="n">
        <v>0.000423828206887393</v>
      </c>
    </row>
    <row r="207" customFormat="false" ht="22.35" hidden="false" customHeight="false" outlineLevel="0" collapsed="false">
      <c r="A207" s="6" t="s">
        <v>2074</v>
      </c>
      <c r="B207" s="7" t="s">
        <v>1569</v>
      </c>
      <c r="C207" s="17" t="n">
        <v>603</v>
      </c>
      <c r="D207" s="16" t="n">
        <v>0.147044646731855</v>
      </c>
      <c r="E207" s="16" t="n">
        <v>0.0279218016858989</v>
      </c>
      <c r="F207" s="16" t="n">
        <v>0.158895325976367</v>
      </c>
      <c r="G207" s="16" t="n">
        <v>0.0375052073692099</v>
      </c>
      <c r="H207" s="16" t="n">
        <v>3.4515644768056</v>
      </c>
      <c r="I207" s="17" t="n">
        <v>160.673091445862</v>
      </c>
      <c r="J207" s="18" t="n">
        <v>0.000712318614156419</v>
      </c>
      <c r="K207" s="16" t="n">
        <v>0.00124941768755247</v>
      </c>
      <c r="L207" s="16" t="n">
        <v>0.327852893077356</v>
      </c>
      <c r="M207" s="16" t="n">
        <v>0.594197530864198</v>
      </c>
      <c r="N207" s="16" t="n">
        <v>0.327462095778178</v>
      </c>
      <c r="O207" s="16" t="n">
        <v>0.251974741814563</v>
      </c>
      <c r="P207" s="34" t="b">
        <f aca="false">TRUE()</f>
        <v>1</v>
      </c>
      <c r="Q207" s="18" t="n">
        <v>0.000279602501711197</v>
      </c>
    </row>
    <row r="208" customFormat="false" ht="22.35" hidden="false" customHeight="false" outlineLevel="0" collapsed="false">
      <c r="A208" s="6" t="s">
        <v>2075</v>
      </c>
      <c r="B208" s="7" t="s">
        <v>1569</v>
      </c>
      <c r="C208" s="17" t="n">
        <v>604</v>
      </c>
      <c r="D208" s="16" t="n">
        <v>0.146378461525474</v>
      </c>
      <c r="E208" s="16" t="n">
        <v>0.0278132479861181</v>
      </c>
      <c r="F208" s="16" t="n">
        <v>0.15842380436243</v>
      </c>
      <c r="G208" s="16" t="n">
        <v>0.0375145872630789</v>
      </c>
      <c r="H208" s="16" t="n">
        <v>3.51807263524587</v>
      </c>
      <c r="I208" s="17" t="n">
        <v>161.315407140588</v>
      </c>
      <c r="J208" s="18" t="n">
        <v>0.000564869065250168</v>
      </c>
      <c r="K208" s="16" t="n">
        <v>0.00101064580851746</v>
      </c>
      <c r="L208" s="16" t="n">
        <v>0.333291230045552</v>
      </c>
      <c r="M208" s="16" t="n">
        <v>0.596666666666667</v>
      </c>
      <c r="N208" s="16" t="n">
        <v>0.316307599539666</v>
      </c>
      <c r="O208" s="16" t="n">
        <v>0.251070682868754</v>
      </c>
      <c r="P208" s="34" t="b">
        <f aca="false">TRUE()</f>
        <v>1</v>
      </c>
      <c r="Q208" s="18" t="n">
        <v>0.000355746114671553</v>
      </c>
    </row>
    <row r="209" customFormat="false" ht="22.35" hidden="false" customHeight="false" outlineLevel="0" collapsed="false">
      <c r="A209" s="6" t="s">
        <v>2076</v>
      </c>
      <c r="B209" s="7" t="s">
        <v>1569</v>
      </c>
      <c r="C209" s="17" t="n">
        <v>605</v>
      </c>
      <c r="D209" s="16" t="n">
        <v>0.145641831053304</v>
      </c>
      <c r="E209" s="16" t="n">
        <v>0.0276980463107189</v>
      </c>
      <c r="F209" s="16" t="n">
        <v>0.1578920479751</v>
      </c>
      <c r="G209" s="16" t="n">
        <v>0.0375243933481465</v>
      </c>
      <c r="H209" s="16" t="n">
        <v>3.58855124419266</v>
      </c>
      <c r="I209" s="17" t="n">
        <v>162.00540571752</v>
      </c>
      <c r="J209" s="18" t="n">
        <v>0.000440150743596751</v>
      </c>
      <c r="K209" s="18" t="n">
        <v>0.000819849903916748</v>
      </c>
      <c r="L209" s="16" t="n">
        <v>0.339017799188538</v>
      </c>
      <c r="M209" s="16" t="n">
        <v>0.598938271604938</v>
      </c>
      <c r="N209" s="16" t="n">
        <v>0.303904878494106</v>
      </c>
      <c r="O209" s="16" t="n">
        <v>0.250181927284916</v>
      </c>
      <c r="P209" s="34" t="b">
        <f aca="false">TRUE()</f>
        <v>1</v>
      </c>
      <c r="Q209" s="18" t="n">
        <v>0.000306199709979466</v>
      </c>
    </row>
    <row r="210" customFormat="false" ht="22.35" hidden="false" customHeight="false" outlineLevel="0" collapsed="false">
      <c r="A210" s="6" t="s">
        <v>2077</v>
      </c>
      <c r="B210" s="7" t="s">
        <v>1569</v>
      </c>
      <c r="C210" s="17" t="n">
        <v>606</v>
      </c>
      <c r="D210" s="16" t="n">
        <v>0.144834346989953</v>
      </c>
      <c r="E210" s="16" t="n">
        <v>0.0275762364633616</v>
      </c>
      <c r="F210" s="16" t="n">
        <v>0.157299463324321</v>
      </c>
      <c r="G210" s="16" t="n">
        <v>0.037534809405926</v>
      </c>
      <c r="H210" s="16" t="n">
        <v>3.66300607625588</v>
      </c>
      <c r="I210" s="17" t="n">
        <v>162.745387839365</v>
      </c>
      <c r="J210" s="18" t="n">
        <v>0.000336785371163276</v>
      </c>
      <c r="K210" s="18" t="n">
        <v>0.000643785946719298</v>
      </c>
      <c r="L210" s="16" t="n">
        <v>0.345026146569861</v>
      </c>
      <c r="M210" s="16" t="n">
        <v>0.600641975308642</v>
      </c>
      <c r="N210" s="16" t="n">
        <v>0.290761346105848</v>
      </c>
      <c r="O210" s="16" t="n">
        <v>0.249319495883744</v>
      </c>
      <c r="P210" s="34" t="b">
        <f aca="false">TRUE()</f>
        <v>1</v>
      </c>
      <c r="Q210" s="18" t="n">
        <v>6.32901888730477E-005</v>
      </c>
    </row>
    <row r="211" customFormat="false" ht="22.35" hidden="false" customHeight="false" outlineLevel="0" collapsed="false">
      <c r="A211" s="6" t="s">
        <v>2078</v>
      </c>
      <c r="B211" s="7" t="s">
        <v>1569</v>
      </c>
      <c r="C211" s="17" t="n">
        <v>607</v>
      </c>
      <c r="D211" s="16" t="n">
        <v>0.143968558310498</v>
      </c>
      <c r="E211" s="16" t="n">
        <v>0.0274497976627176</v>
      </c>
      <c r="F211" s="16" t="n">
        <v>0.156655935424809</v>
      </c>
      <c r="G211" s="16" t="n">
        <v>0.0375455461535335</v>
      </c>
      <c r="H211" s="16" t="n">
        <v>3.74053549685505</v>
      </c>
      <c r="I211" s="17" t="n">
        <v>163.524467393924</v>
      </c>
      <c r="J211" s="18" t="n">
        <v>0.00025372403412561</v>
      </c>
      <c r="K211" s="18" t="n">
        <v>0.00049504219164141</v>
      </c>
      <c r="L211" s="16" t="n">
        <v>0.351242703738916</v>
      </c>
      <c r="M211" s="16" t="n">
        <v>0.602395061728395</v>
      </c>
      <c r="N211" s="16" t="n">
        <v>0.278705921824631</v>
      </c>
      <c r="O211" s="16" t="n">
        <v>0.248439707114067</v>
      </c>
      <c r="P211" s="34" t="b">
        <f aca="false">TRUE()</f>
        <v>1</v>
      </c>
      <c r="Q211" s="18" t="n">
        <v>0.000109640554377397</v>
      </c>
    </row>
    <row r="212" customFormat="false" ht="22.35" hidden="false" customHeight="false" outlineLevel="0" collapsed="false">
      <c r="A212" s="6" t="s">
        <v>2079</v>
      </c>
      <c r="B212" s="7" t="s">
        <v>1569</v>
      </c>
      <c r="C212" s="17" t="n">
        <v>608</v>
      </c>
      <c r="D212" s="16" t="n">
        <v>0.143054968670563</v>
      </c>
      <c r="E212" s="16" t="n">
        <v>0.0273189685504862</v>
      </c>
      <c r="F212" s="16" t="n">
        <v>0.155967562505385</v>
      </c>
      <c r="G212" s="16" t="n">
        <v>0.0375550770312677</v>
      </c>
      <c r="H212" s="16" t="n">
        <v>3.81990989705153</v>
      </c>
      <c r="I212" s="17" t="n">
        <v>164.336117833063</v>
      </c>
      <c r="J212" s="18" t="n">
        <v>0.000188970750247557</v>
      </c>
      <c r="K212" s="18" t="n">
        <v>0.000371672328685953</v>
      </c>
      <c r="L212" s="16" t="n">
        <v>0.357558498584021</v>
      </c>
      <c r="M212" s="16" t="n">
        <v>0.604493827160494</v>
      </c>
      <c r="N212" s="16" t="n">
        <v>0.266215143080278</v>
      </c>
      <c r="O212" s="16" t="n">
        <v>0.247517954638571</v>
      </c>
      <c r="P212" s="34" t="b">
        <f aca="false">TRUE()</f>
        <v>1</v>
      </c>
      <c r="Q212" s="18" t="n">
        <v>0.000146795531014792</v>
      </c>
    </row>
    <row r="213" customFormat="false" ht="22.35" hidden="false" customHeight="false" outlineLevel="0" collapsed="false">
      <c r="A213" s="6" t="s">
        <v>2080</v>
      </c>
      <c r="B213" s="7" t="s">
        <v>1569</v>
      </c>
      <c r="C213" s="17" t="n">
        <v>609</v>
      </c>
      <c r="D213" s="16" t="n">
        <v>0.142099255329586</v>
      </c>
      <c r="E213" s="16" t="n">
        <v>0.0271846185931805</v>
      </c>
      <c r="F213" s="16" t="n">
        <v>0.155240841037952</v>
      </c>
      <c r="G213" s="16" t="n">
        <v>0.0375636406805375</v>
      </c>
      <c r="H213" s="16" t="n">
        <v>3.90132139334328</v>
      </c>
      <c r="I213" s="17" t="n">
        <v>165.177430229251</v>
      </c>
      <c r="J213" s="18" t="n">
        <v>0.000138996885953832</v>
      </c>
      <c r="K213" s="18" t="n">
        <v>0.000275866607703684</v>
      </c>
      <c r="L213" s="16" t="n">
        <v>0.363993838452433</v>
      </c>
      <c r="M213" s="16" t="n">
        <v>0.606740740740741</v>
      </c>
      <c r="N213" s="16" t="n">
        <v>0.253716451361694</v>
      </c>
      <c r="O213" s="16" t="n">
        <v>0.246578594711618</v>
      </c>
      <c r="P213" s="34" t="b">
        <f aca="false">TRUE()</f>
        <v>1</v>
      </c>
      <c r="Q213" s="18" t="n">
        <v>5.28839572517734E-005</v>
      </c>
    </row>
    <row r="214" customFormat="false" ht="22.35" hidden="false" customHeight="false" outlineLevel="0" collapsed="false">
      <c r="A214" s="6" t="s">
        <v>2081</v>
      </c>
      <c r="B214" s="7" t="s">
        <v>1569</v>
      </c>
      <c r="C214" s="17" t="n">
        <v>610</v>
      </c>
      <c r="D214" s="16" t="n">
        <v>0.141110297022506</v>
      </c>
      <c r="E214" s="16" t="n">
        <v>0.027047565656123</v>
      </c>
      <c r="F214" s="16" t="n">
        <v>0.154485172210573</v>
      </c>
      <c r="G214" s="16" t="n">
        <v>0.0375714889627679</v>
      </c>
      <c r="H214" s="16" t="n">
        <v>3.98487480007066</v>
      </c>
      <c r="I214" s="17" t="n">
        <v>166.045647462823</v>
      </c>
      <c r="J214" s="18" t="n">
        <v>0.000100895133165523</v>
      </c>
      <c r="K214" s="18" t="n">
        <v>0.000201984950620801</v>
      </c>
      <c r="L214" s="16" t="n">
        <v>0.370560587073761</v>
      </c>
      <c r="M214" s="16" t="n">
        <v>0.608271604938272</v>
      </c>
      <c r="N214" s="16" t="n">
        <v>0.24125020296099</v>
      </c>
      <c r="O214" s="16" t="n">
        <v>0.245645007062036</v>
      </c>
      <c r="P214" s="34" t="b">
        <f aca="false">TRUE()</f>
        <v>1</v>
      </c>
      <c r="Q214" s="18" t="n">
        <v>0.000238365967670621</v>
      </c>
    </row>
    <row r="215" customFormat="false" ht="22.35" hidden="false" customHeight="false" outlineLevel="0" collapsed="false">
      <c r="A215" s="6" t="s">
        <v>2082</v>
      </c>
      <c r="B215" s="7" t="s">
        <v>1569</v>
      </c>
      <c r="C215" s="17" t="n">
        <v>611</v>
      </c>
      <c r="D215" s="16" t="n">
        <v>0.140105447765731</v>
      </c>
      <c r="E215" s="16" t="n">
        <v>0.0269087283464489</v>
      </c>
      <c r="F215" s="16" t="n">
        <v>0.153713926134202</v>
      </c>
      <c r="G215" s="16" t="n">
        <v>0.0375779580794411</v>
      </c>
      <c r="H215" s="16" t="n">
        <v>4.06933907739539</v>
      </c>
      <c r="I215" s="17" t="n">
        <v>166.933069812607</v>
      </c>
      <c r="J215" s="18" t="n">
        <v>7.2597910222504E-005</v>
      </c>
      <c r="K215" s="18" t="n">
        <v>0.000146966501182142</v>
      </c>
      <c r="L215" s="16" t="n">
        <v>0.377153742336666</v>
      </c>
      <c r="M215" s="16" t="n">
        <v>0.610567901234568</v>
      </c>
      <c r="N215" s="16" t="n">
        <v>0.228686011460278</v>
      </c>
      <c r="O215" s="16" t="n">
        <v>0.244708450801</v>
      </c>
      <c r="P215" s="34" t="b">
        <f aca="false">TRUE()</f>
        <v>1</v>
      </c>
      <c r="Q215" s="18" t="n">
        <v>0.000202590138905928</v>
      </c>
    </row>
    <row r="216" customFormat="false" ht="22.35" hidden="false" customHeight="false" outlineLevel="0" collapsed="false">
      <c r="A216" s="6" t="s">
        <v>2083</v>
      </c>
      <c r="B216" s="7" t="s">
        <v>1569</v>
      </c>
      <c r="C216" s="17" t="n">
        <v>612</v>
      </c>
      <c r="D216" s="16" t="n">
        <v>0.13909679389998</v>
      </c>
      <c r="E216" s="16" t="n">
        <v>0.0267691513964729</v>
      </c>
      <c r="F216" s="16" t="n">
        <v>0.152935269600067</v>
      </c>
      <c r="G216" s="16" t="n">
        <v>0.0375833295117892</v>
      </c>
      <c r="H216" s="16" t="n">
        <v>4.15343545079092</v>
      </c>
      <c r="I216" s="17" t="n">
        <v>167.834989388324</v>
      </c>
      <c r="J216" s="18" t="n">
        <v>5.20368653861156E-005</v>
      </c>
      <c r="K216" s="18" t="n">
        <v>0.00010622380292788</v>
      </c>
      <c r="L216" s="16" t="n">
        <v>0.383661400578156</v>
      </c>
      <c r="M216" s="16" t="n">
        <v>0.612765432098765</v>
      </c>
      <c r="N216" s="16" t="n">
        <v>0.219208364064359</v>
      </c>
      <c r="O216" s="16" t="n">
        <v>0.243747276466051</v>
      </c>
      <c r="P216" s="34" t="b">
        <f aca="false">TRUE()</f>
        <v>1</v>
      </c>
      <c r="Q216" s="18" t="n">
        <v>0.0002801272639072</v>
      </c>
    </row>
    <row r="217" customFormat="false" ht="22.35" hidden="false" customHeight="false" outlineLevel="0" collapsed="false">
      <c r="A217" s="6" t="s">
        <v>2084</v>
      </c>
      <c r="B217" s="7" t="s">
        <v>1569</v>
      </c>
      <c r="C217" s="17" t="n">
        <v>613</v>
      </c>
      <c r="D217" s="16" t="n">
        <v>0.138097536526631</v>
      </c>
      <c r="E217" s="16" t="n">
        <v>0.0266300241346371</v>
      </c>
      <c r="F217" s="16" t="n">
        <v>0.152160394186146</v>
      </c>
      <c r="G217" s="16" t="n">
        <v>0.03758752514868</v>
      </c>
      <c r="H217" s="16" t="n">
        <v>4.23642704305775</v>
      </c>
      <c r="I217" s="17" t="n">
        <v>168.7437575352</v>
      </c>
      <c r="J217" s="18" t="n">
        <v>3.72706787126348E-005</v>
      </c>
      <c r="K217" s="18" t="n">
        <v>7.66468367975393E-005</v>
      </c>
      <c r="L217" s="16" t="n">
        <v>0.390027421083591</v>
      </c>
      <c r="M217" s="16" t="n">
        <v>0.614567901234568</v>
      </c>
      <c r="N217" s="16" t="n">
        <v>0.210196918571516</v>
      </c>
      <c r="O217" s="16" t="n">
        <v>0.242760178253521</v>
      </c>
      <c r="P217" s="34" t="b">
        <f aca="false">TRUE()</f>
        <v>1</v>
      </c>
      <c r="Q217" s="18" t="n">
        <v>0.000280864454872858</v>
      </c>
    </row>
    <row r="218" customFormat="false" ht="22.35" hidden="false" customHeight="false" outlineLevel="0" collapsed="false">
      <c r="A218" s="6" t="s">
        <v>2085</v>
      </c>
      <c r="B218" s="7" t="s">
        <v>1569</v>
      </c>
      <c r="C218" s="17" t="n">
        <v>614</v>
      </c>
      <c r="D218" s="16" t="n">
        <v>0.137120252157225</v>
      </c>
      <c r="E218" s="16" t="n">
        <v>0.0264930286123126</v>
      </c>
      <c r="F218" s="16" t="n">
        <v>0.151401806262777</v>
      </c>
      <c r="G218" s="16" t="n">
        <v>0.037590672212577</v>
      </c>
      <c r="H218" s="16" t="n">
        <v>4.31807880580244</v>
      </c>
      <c r="I218" s="17" t="n">
        <v>169.648923272429</v>
      </c>
      <c r="J218" s="18" t="n">
        <v>2.67066345438131E-005</v>
      </c>
      <c r="K218" s="18" t="n">
        <v>5.53885723922162E-005</v>
      </c>
      <c r="L218" s="16" t="n">
        <v>0.396246716642741</v>
      </c>
      <c r="M218" s="16" t="n">
        <v>0.61679012345679</v>
      </c>
      <c r="N218" s="16" t="n">
        <v>0.201282546668976</v>
      </c>
      <c r="O218" s="16" t="n">
        <v>0.24177472551241</v>
      </c>
      <c r="P218" s="34" t="b">
        <f aca="false">TRUE()</f>
        <v>1</v>
      </c>
      <c r="Q218" s="18" t="n">
        <v>0.00014198007853631</v>
      </c>
    </row>
    <row r="219" customFormat="false" ht="22.35" hidden="false" customHeight="false" outlineLevel="0" collapsed="false">
      <c r="A219" s="6" t="s">
        <v>2086</v>
      </c>
      <c r="B219" s="7" t="s">
        <v>1569</v>
      </c>
      <c r="C219" s="17" t="n">
        <v>615</v>
      </c>
      <c r="D219" s="16" t="n">
        <v>0.136170456485717</v>
      </c>
      <c r="E219" s="16" t="n">
        <v>0.0263595974414364</v>
      </c>
      <c r="F219" s="16" t="n">
        <v>0.15066512026408</v>
      </c>
      <c r="G219" s="16" t="n">
        <v>0.0375940941408403</v>
      </c>
      <c r="H219" s="16" t="n">
        <v>4.39817891691005</v>
      </c>
      <c r="I219" s="17" t="n">
        <v>170.546584266901</v>
      </c>
      <c r="J219" s="18" t="n">
        <v>1.91675473579553E-005</v>
      </c>
      <c r="K219" s="18" t="n">
        <v>4.00127371909027E-005</v>
      </c>
      <c r="L219" s="16" t="n">
        <v>0.402307360540673</v>
      </c>
      <c r="M219" s="16" t="n">
        <v>0.619012345679012</v>
      </c>
      <c r="N219" s="16" t="n">
        <v>0.19287951851821</v>
      </c>
      <c r="O219" s="16" t="n">
        <v>0.24082290106236</v>
      </c>
      <c r="P219" s="34" t="b">
        <f aca="false">TRUE()</f>
        <v>1</v>
      </c>
      <c r="Q219" s="18" t="n">
        <v>0.000104335446650964</v>
      </c>
    </row>
    <row r="220" customFormat="false" ht="22.35" hidden="false" customHeight="false" outlineLevel="0" collapsed="false">
      <c r="A220" s="6" t="s">
        <v>2087</v>
      </c>
      <c r="B220" s="7" t="s">
        <v>1569</v>
      </c>
      <c r="C220" s="17" t="n">
        <v>616</v>
      </c>
      <c r="D220" s="16" t="n">
        <v>0.135267687687538</v>
      </c>
      <c r="E220" s="16" t="n">
        <v>0.0262306614676219</v>
      </c>
      <c r="F220" s="16" t="n">
        <v>0.149967728153169</v>
      </c>
      <c r="G220" s="16" t="n">
        <v>0.0375973582301048</v>
      </c>
      <c r="H220" s="16" t="n">
        <v>4.475936097393</v>
      </c>
      <c r="I220" s="17" t="n">
        <v>171.427592394</v>
      </c>
      <c r="J220" s="18" t="n">
        <v>1.38289568321217E-005</v>
      </c>
      <c r="K220" s="18" t="n">
        <v>2.90877703260542E-005</v>
      </c>
      <c r="L220" s="16" t="n">
        <v>0.408152281110207</v>
      </c>
      <c r="M220" s="16" t="n">
        <v>0.620469135802469</v>
      </c>
      <c r="N220" s="16" t="n">
        <v>0.184601675541578</v>
      </c>
      <c r="O220" s="16" t="n">
        <v>0.239843950035963</v>
      </c>
      <c r="P220" s="34" t="b">
        <f aca="false">TRUE()</f>
        <v>1</v>
      </c>
      <c r="Q220" s="18" t="n">
        <v>0.000175918943897586</v>
      </c>
    </row>
    <row r="221" customFormat="false" ht="22.35" hidden="false" customHeight="false" outlineLevel="0" collapsed="false">
      <c r="A221" s="6" t="s">
        <v>2088</v>
      </c>
      <c r="B221" s="7" t="s">
        <v>1569</v>
      </c>
      <c r="C221" s="17" t="n">
        <v>617</v>
      </c>
      <c r="D221" s="16" t="n">
        <v>0.134428372884995</v>
      </c>
      <c r="E221" s="16" t="n">
        <v>0.026107952131668</v>
      </c>
      <c r="F221" s="16" t="n">
        <v>0.149323874620214</v>
      </c>
      <c r="G221" s="16" t="n">
        <v>0.0376011514305906</v>
      </c>
      <c r="H221" s="16" t="n">
        <v>4.55039432080707</v>
      </c>
      <c r="I221" s="17" t="n">
        <v>172.282159863609</v>
      </c>
      <c r="J221" s="18" t="n">
        <v>1.00749584303654E-005</v>
      </c>
      <c r="K221" s="18" t="n">
        <v>2.12779020285072E-005</v>
      </c>
      <c r="L221" s="16" t="n">
        <v>0.413711191408636</v>
      </c>
      <c r="M221" s="16" t="n">
        <v>0.622543209876543</v>
      </c>
      <c r="N221" s="16" t="n">
        <v>0.175996153616197</v>
      </c>
      <c r="O221" s="16" t="n">
        <v>0.238812008863037</v>
      </c>
      <c r="P221" s="34" t="b">
        <f aca="false">TRUE()</f>
        <v>1</v>
      </c>
      <c r="Q221" s="18" t="n">
        <v>0.000172050264550265</v>
      </c>
    </row>
    <row r="222" customFormat="false" ht="22.35" hidden="false" customHeight="false" outlineLevel="0" collapsed="false">
      <c r="A222" s="6" t="s">
        <v>2089</v>
      </c>
      <c r="B222" s="7" t="s">
        <v>1569</v>
      </c>
      <c r="C222" s="17" t="n">
        <v>618</v>
      </c>
      <c r="D222" s="16" t="n">
        <v>0.133654209209968</v>
      </c>
      <c r="E222" s="16" t="n">
        <v>0.0259945592688783</v>
      </c>
      <c r="F222" s="16" t="n">
        <v>0.14873570281525</v>
      </c>
      <c r="G222" s="16" t="n">
        <v>0.0376087152901019</v>
      </c>
      <c r="H222" s="16" t="n">
        <v>4.62111578634767</v>
      </c>
      <c r="I222" s="17" t="n">
        <v>173.102777630594</v>
      </c>
      <c r="J222" s="18" t="n">
        <v>7.43005631194196E-006</v>
      </c>
      <c r="K222" s="18" t="n">
        <v>1.57641787804495E-005</v>
      </c>
      <c r="L222" s="16" t="n">
        <v>0.418958423364771</v>
      </c>
      <c r="M222" s="16" t="n">
        <v>0.623827160493827</v>
      </c>
      <c r="N222" s="16" t="n">
        <v>0.16750636541617</v>
      </c>
      <c r="O222" s="16" t="n">
        <v>0.237808935628733</v>
      </c>
      <c r="P222" s="34" t="b">
        <f aca="false">TRUE()</f>
        <v>1</v>
      </c>
      <c r="Q222" s="18" t="n">
        <v>0.000195179313136059</v>
      </c>
    </row>
    <row r="223" customFormat="false" ht="22.35" hidden="false" customHeight="false" outlineLevel="0" collapsed="false">
      <c r="A223" s="6" t="s">
        <v>2090</v>
      </c>
      <c r="B223" s="7" t="s">
        <v>1569</v>
      </c>
      <c r="C223" s="17" t="n">
        <v>619</v>
      </c>
      <c r="D223" s="16" t="n">
        <v>0.132945271384196</v>
      </c>
      <c r="E223" s="16" t="n">
        <v>0.025892392867781</v>
      </c>
      <c r="F223" s="16" t="n">
        <v>0.148207357415061</v>
      </c>
      <c r="G223" s="16" t="n">
        <v>0.0376219798671202</v>
      </c>
      <c r="H223" s="16" t="n">
        <v>4.68894462010499</v>
      </c>
      <c r="I223" s="17" t="n">
        <v>173.883328812299</v>
      </c>
      <c r="J223" s="18" t="n">
        <v>5.52978730202955E-006</v>
      </c>
      <c r="K223" s="18" t="n">
        <v>1.1823089800836E-005</v>
      </c>
      <c r="L223" s="16" t="n">
        <v>0.423982454445007</v>
      </c>
      <c r="M223" s="16" t="n">
        <v>0.625506172839506</v>
      </c>
      <c r="N223" s="16" t="n">
        <v>0.16014499202497</v>
      </c>
      <c r="O223" s="16" t="n">
        <v>0.236848613011595</v>
      </c>
      <c r="P223" s="34" t="b">
        <f aca="false">TRUE()</f>
        <v>1</v>
      </c>
      <c r="Q223" s="18" t="n">
        <v>0.00019469993232246</v>
      </c>
    </row>
    <row r="224" customFormat="false" ht="22.35" hidden="false" customHeight="false" outlineLevel="0" collapsed="false">
      <c r="A224" s="6" t="s">
        <v>2091</v>
      </c>
      <c r="B224" s="7" t="s">
        <v>1569</v>
      </c>
      <c r="C224" s="17" t="n">
        <v>620</v>
      </c>
      <c r="D224" s="16" t="n">
        <v>0.132305989812938</v>
      </c>
      <c r="E224" s="16" t="n">
        <v>0.0258021758594459</v>
      </c>
      <c r="F224" s="16" t="n">
        <v>0.14774483469415</v>
      </c>
      <c r="G224" s="16" t="n">
        <v>0.0376420416744756</v>
      </c>
      <c r="H224" s="16" t="n">
        <v>4.7541362099218</v>
      </c>
      <c r="I224" s="17" t="n">
        <v>174.621808401672</v>
      </c>
      <c r="J224" s="18" t="n">
        <v>4.15049529576947E-006</v>
      </c>
      <c r="K224" s="18" t="n">
        <v>8.94558704839333E-006</v>
      </c>
      <c r="L224" s="16" t="n">
        <v>0.428811764359587</v>
      </c>
      <c r="M224" s="16" t="n">
        <v>0.626814814814815</v>
      </c>
      <c r="N224" s="16" t="n">
        <v>0.153275162627014</v>
      </c>
      <c r="O224" s="16" t="n">
        <v>0.235926731523739</v>
      </c>
      <c r="P224" s="34" t="b">
        <f aca="false">TRUE()</f>
        <v>1</v>
      </c>
      <c r="Q224" s="18" t="n">
        <v>0.00022071214793437</v>
      </c>
    </row>
    <row r="225" customFormat="false" ht="22.35" hidden="false" customHeight="false" outlineLevel="0" collapsed="false">
      <c r="A225" s="6" t="s">
        <v>2092</v>
      </c>
      <c r="B225" s="7" t="s">
        <v>1569</v>
      </c>
      <c r="C225" s="17" t="n">
        <v>621</v>
      </c>
      <c r="D225" s="16" t="n">
        <v>0.131744977188285</v>
      </c>
      <c r="E225" s="16" t="n">
        <v>0.0257237497091362</v>
      </c>
      <c r="F225" s="16" t="n">
        <v>0.147354279774145</v>
      </c>
      <c r="G225" s="16" t="n">
        <v>0.0376685395818906</v>
      </c>
      <c r="H225" s="16" t="n">
        <v>4.81587403555671</v>
      </c>
      <c r="I225" s="17" t="n">
        <v>175.315425811166</v>
      </c>
      <c r="J225" s="18" t="n">
        <v>3.15432627285794E-006</v>
      </c>
      <c r="K225" s="18" t="n">
        <v>6.85723102795204E-006</v>
      </c>
      <c r="L225" s="16" t="n">
        <v>0.433379114119023</v>
      </c>
      <c r="M225" s="16" t="n">
        <v>0.628197530864198</v>
      </c>
      <c r="N225" s="16" t="n">
        <v>0.147133567683554</v>
      </c>
      <c r="O225" s="16" t="n">
        <v>0.235019984605914</v>
      </c>
      <c r="P225" s="34" t="b">
        <f aca="false">TRUE()</f>
        <v>1</v>
      </c>
      <c r="Q225" s="18" t="n">
        <v>0.000306374669751756</v>
      </c>
    </row>
    <row r="226" customFormat="false" ht="22.35" hidden="false" customHeight="false" outlineLevel="0" collapsed="false">
      <c r="A226" s="6" t="s">
        <v>2093</v>
      </c>
      <c r="B226" s="7" t="s">
        <v>1569</v>
      </c>
      <c r="C226" s="17" t="n">
        <v>622</v>
      </c>
      <c r="D226" s="16" t="n">
        <v>0.1312705151812</v>
      </c>
      <c r="E226" s="16" t="n">
        <v>0.0256571189215179</v>
      </c>
      <c r="F226" s="16" t="n">
        <v>0.14703886615415</v>
      </c>
      <c r="G226" s="16" t="n">
        <v>0.037700062132013</v>
      </c>
      <c r="H226" s="16" t="n">
        <v>4.87254767056989</v>
      </c>
      <c r="I226" s="17" t="n">
        <v>175.955115638207</v>
      </c>
      <c r="J226" s="18" t="n">
        <v>2.44605402338173E-006</v>
      </c>
      <c r="K226" s="18" t="n">
        <v>5.35396845835135E-006</v>
      </c>
      <c r="L226" s="16" t="n">
        <v>0.437555481910826</v>
      </c>
      <c r="M226" s="16" t="n">
        <v>0.629283950617284</v>
      </c>
      <c r="N226" s="16" t="n">
        <v>0.141103761028103</v>
      </c>
      <c r="O226" s="16" t="n">
        <v>0.23410553491146</v>
      </c>
      <c r="P226" s="34" t="b">
        <f aca="false">TRUE()</f>
        <v>1</v>
      </c>
      <c r="Q226" s="18" t="n">
        <v>7.46290895484445E-005</v>
      </c>
    </row>
    <row r="227" customFormat="false" ht="22.35" hidden="false" customHeight="false" outlineLevel="0" collapsed="false">
      <c r="A227" s="6" t="s">
        <v>2094</v>
      </c>
      <c r="B227" s="7" t="s">
        <v>1569</v>
      </c>
      <c r="C227" s="17" t="n">
        <v>623</v>
      </c>
      <c r="D227" s="16" t="n">
        <v>0.130872437089095</v>
      </c>
      <c r="E227" s="16" t="n">
        <v>0.0256028287998247</v>
      </c>
      <c r="F227" s="16" t="n">
        <v>0.146791799640029</v>
      </c>
      <c r="G227" s="16" t="n">
        <v>0.0377379804122486</v>
      </c>
      <c r="H227" s="16" t="n">
        <v>4.92499082173686</v>
      </c>
      <c r="I227" s="17" t="n">
        <v>176.541711093879</v>
      </c>
      <c r="J227" s="18" t="n">
        <v>1.92936397745848E-006</v>
      </c>
      <c r="K227" s="18" t="n">
        <v>4.23867681654458E-006</v>
      </c>
      <c r="L227" s="16" t="n">
        <v>0.441417631891542</v>
      </c>
      <c r="M227" s="16" t="n">
        <v>0.630271604938272</v>
      </c>
      <c r="N227" s="16" t="n">
        <v>0.136149749604967</v>
      </c>
      <c r="O227" s="16" t="n">
        <v>0.233206705888383</v>
      </c>
      <c r="P227" s="34" t="b">
        <f aca="false">TRUE()</f>
        <v>1</v>
      </c>
      <c r="Q227" s="18" t="n">
        <v>0.000120444392209098</v>
      </c>
    </row>
    <row r="228" customFormat="false" ht="22.35" hidden="false" customHeight="false" outlineLevel="0" collapsed="false">
      <c r="A228" s="6" t="s">
        <v>2095</v>
      </c>
      <c r="B228" s="7" t="s">
        <v>1569</v>
      </c>
      <c r="C228" s="17" t="n">
        <v>624</v>
      </c>
      <c r="D228" s="16" t="n">
        <v>0.130544257149915</v>
      </c>
      <c r="E228" s="16" t="n">
        <v>0.0255600480283961</v>
      </c>
      <c r="F228" s="16" t="n">
        <v>0.146608732058784</v>
      </c>
      <c r="G228" s="16" t="n">
        <v>0.0377822059947246</v>
      </c>
      <c r="H228" s="16" t="n">
        <v>4.97390816382328</v>
      </c>
      <c r="I228" s="17" t="n">
        <v>177.079134469561</v>
      </c>
      <c r="J228" s="18" t="n">
        <v>1.54370141041971E-006</v>
      </c>
      <c r="K228" s="18" t="n">
        <v>3.40945229017657E-006</v>
      </c>
      <c r="L228" s="16" t="n">
        <v>0.445025464654858</v>
      </c>
      <c r="M228" s="16" t="n">
        <v>0.631481481481482</v>
      </c>
      <c r="N228" s="16" t="n">
        <v>0.13139765079052</v>
      </c>
      <c r="O228" s="16" t="n">
        <v>0.232317694412359</v>
      </c>
      <c r="P228" s="34" t="b">
        <f aca="false">TRUE()</f>
        <v>1</v>
      </c>
      <c r="Q228" s="18" t="n">
        <v>8.16043342405843E-005</v>
      </c>
    </row>
    <row r="229" customFormat="false" ht="22.35" hidden="false" customHeight="false" outlineLevel="0" collapsed="false">
      <c r="A229" s="6" t="s">
        <v>2096</v>
      </c>
      <c r="B229" s="7" t="s">
        <v>1569</v>
      </c>
      <c r="C229" s="17" t="n">
        <v>625</v>
      </c>
      <c r="D229" s="16" t="n">
        <v>0.130286168026102</v>
      </c>
      <c r="E229" s="16" t="n">
        <v>0.025526946906274</v>
      </c>
      <c r="F229" s="16" t="n">
        <v>0.146488497979521</v>
      </c>
      <c r="G229" s="16" t="n">
        <v>0.0378309446577588</v>
      </c>
      <c r="H229" s="16" t="n">
        <v>5.01914181809597</v>
      </c>
      <c r="I229" s="17" t="n">
        <v>177.570524795768</v>
      </c>
      <c r="J229" s="18" t="n">
        <v>1.25423657705086E-006</v>
      </c>
      <c r="K229" s="18" t="n">
        <v>2.7790078989648E-006</v>
      </c>
      <c r="L229" s="16" t="n">
        <v>0.448362290739984</v>
      </c>
      <c r="M229" s="16" t="n">
        <v>0.632395061728395</v>
      </c>
      <c r="N229" s="16" t="n">
        <v>0.127307232114752</v>
      </c>
      <c r="O229" s="16" t="n">
        <v>0.231401530462311</v>
      </c>
      <c r="P229" s="34" t="b">
        <f aca="false">TRUE()</f>
        <v>1</v>
      </c>
      <c r="Q229" s="18" t="n">
        <v>0.000162528692568032</v>
      </c>
    </row>
    <row r="230" customFormat="false" ht="22.35" hidden="false" customHeight="false" outlineLevel="0" collapsed="false">
      <c r="A230" s="6" t="s">
        <v>2097</v>
      </c>
      <c r="B230" s="7" t="s">
        <v>1569</v>
      </c>
      <c r="C230" s="17" t="n">
        <v>626</v>
      </c>
      <c r="D230" s="16" t="n">
        <v>0.130090383723151</v>
      </c>
      <c r="E230" s="16" t="n">
        <v>0.0255038609182478</v>
      </c>
      <c r="F230" s="16" t="n">
        <v>0.146425292231365</v>
      </c>
      <c r="G230" s="16" t="n">
        <v>0.0378838951775894</v>
      </c>
      <c r="H230" s="16" t="n">
        <v>5.06122725283834</v>
      </c>
      <c r="I230" s="17" t="n">
        <v>178.010672906234</v>
      </c>
      <c r="J230" s="18" t="n">
        <v>1.03266530380442E-006</v>
      </c>
      <c r="K230" s="18" t="n">
        <v>2.29665649024028E-006</v>
      </c>
      <c r="L230" s="16" t="n">
        <v>0.451485190700259</v>
      </c>
      <c r="M230" s="16" t="n">
        <v>0.633111111111111</v>
      </c>
      <c r="N230" s="16" t="n">
        <v>0.123360094294006</v>
      </c>
      <c r="O230" s="16" t="n">
        <v>0.230475936505027</v>
      </c>
      <c r="P230" s="34" t="b">
        <f aca="false">TRUE()</f>
        <v>1</v>
      </c>
      <c r="Q230" s="18" t="n">
        <v>0.000187634037987387</v>
      </c>
    </row>
    <row r="231" customFormat="false" ht="22.35" hidden="false" customHeight="false" outlineLevel="0" collapsed="false">
      <c r="A231" s="6" t="s">
        <v>2098</v>
      </c>
      <c r="B231" s="7" t="s">
        <v>1569</v>
      </c>
      <c r="C231" s="17" t="n">
        <v>627</v>
      </c>
      <c r="D231" s="16" t="n">
        <v>0.129941254968827</v>
      </c>
      <c r="E231" s="16" t="n">
        <v>0.0254890612958226</v>
      </c>
      <c r="F231" s="16" t="n">
        <v>0.146404237965249</v>
      </c>
      <c r="G231" s="16" t="n">
        <v>0.0379405129845714</v>
      </c>
      <c r="H231" s="16" t="n">
        <v>5.10062729163633</v>
      </c>
      <c r="I231" s="17" t="n">
        <v>178.408791215366</v>
      </c>
      <c r="J231" s="18" t="n">
        <v>8.59964282268609E-007</v>
      </c>
      <c r="K231" s="18" t="n">
        <v>1.91976964573143E-006</v>
      </c>
      <c r="L231" s="16" t="n">
        <v>0.454423582240876</v>
      </c>
      <c r="M231" s="16" t="n">
        <v>0.63437037037037</v>
      </c>
      <c r="N231" s="16" t="n">
        <v>0.119679529273574</v>
      </c>
      <c r="O231" s="16" t="n">
        <v>0.229554463594072</v>
      </c>
      <c r="P231" s="34" t="b">
        <f aca="false">TRUE()</f>
        <v>1</v>
      </c>
      <c r="Q231" s="18" t="n">
        <v>8.59157002891018E-005</v>
      </c>
    </row>
    <row r="232" customFormat="false" ht="22.35" hidden="false" customHeight="false" outlineLevel="0" collapsed="false">
      <c r="A232" s="6" t="s">
        <v>2099</v>
      </c>
      <c r="B232" s="7" t="s">
        <v>1569</v>
      </c>
      <c r="C232" s="17" t="n">
        <v>628</v>
      </c>
      <c r="D232" s="16" t="n">
        <v>0.129821216773722</v>
      </c>
      <c r="E232" s="16" t="n">
        <v>0.025479280873306</v>
      </c>
      <c r="F232" s="16" t="n">
        <v>0.146407634982503</v>
      </c>
      <c r="G232" s="16" t="n">
        <v>0.0379990550199092</v>
      </c>
      <c r="H232" s="16" t="n">
        <v>5.1378002813506</v>
      </c>
      <c r="I232" s="17" t="n">
        <v>178.780019663967</v>
      </c>
      <c r="J232" s="18" t="n">
        <v>7.22910643761935E-007</v>
      </c>
      <c r="K232" s="18" t="n">
        <v>1.61729335396875E-006</v>
      </c>
      <c r="L232" s="16" t="n">
        <v>0.457197551345201</v>
      </c>
      <c r="M232" s="16" t="n">
        <v>0.635061728395062</v>
      </c>
      <c r="N232" s="16" t="n">
        <v>0.116376576667374</v>
      </c>
      <c r="O232" s="16" t="n">
        <v>0.228643226204749</v>
      </c>
      <c r="P232" s="34" t="b">
        <f aca="false">TRUE()</f>
        <v>1</v>
      </c>
      <c r="Q232" s="18" t="n">
        <v>6.75595138340236E-005</v>
      </c>
    </row>
    <row r="233" customFormat="false" ht="22.35" hidden="false" customHeight="false" outlineLevel="0" collapsed="false">
      <c r="A233" s="6" t="s">
        <v>2100</v>
      </c>
      <c r="B233" s="7" t="s">
        <v>1569</v>
      </c>
      <c r="C233" s="17" t="n">
        <v>629</v>
      </c>
      <c r="D233" s="16" t="n">
        <v>0.129718298667247</v>
      </c>
      <c r="E233" s="16" t="n">
        <v>0.0254701593473219</v>
      </c>
      <c r="F233" s="16" t="n">
        <v>0.146423894304265</v>
      </c>
      <c r="G233" s="16" t="n">
        <v>0.0380554203832574</v>
      </c>
      <c r="H233" s="16" t="n">
        <v>5.17363391109885</v>
      </c>
      <c r="I233" s="17" t="n">
        <v>179.136224355698</v>
      </c>
      <c r="J233" s="18" t="n">
        <v>6.10978648902317E-007</v>
      </c>
      <c r="K233" s="18" t="n">
        <v>1.37354354980748E-006</v>
      </c>
      <c r="L233" s="16" t="n">
        <v>0.459869715603152</v>
      </c>
      <c r="M233" s="16" t="n">
        <v>0.635827160493827</v>
      </c>
      <c r="N233" s="16" t="n">
        <v>0.113629939370155</v>
      </c>
      <c r="O233" s="16" t="n">
        <v>0.227716006935411</v>
      </c>
      <c r="P233" s="34" t="b">
        <f aca="false">TRUE()</f>
        <v>1</v>
      </c>
      <c r="Q233" s="18" t="n">
        <v>0.000164897095436985</v>
      </c>
    </row>
    <row r="234" customFormat="false" ht="22.35" hidden="false" customHeight="false" outlineLevel="0" collapsed="false">
      <c r="A234" s="6" t="s">
        <v>2101</v>
      </c>
      <c r="B234" s="7" t="s">
        <v>1569</v>
      </c>
      <c r="C234" s="17" t="n">
        <v>630</v>
      </c>
      <c r="D234" s="16" t="n">
        <v>0.129606071537145</v>
      </c>
      <c r="E234" s="16" t="n">
        <v>0.0254582849989265</v>
      </c>
      <c r="F234" s="16" t="n">
        <v>0.14642916202387</v>
      </c>
      <c r="G234" s="16" t="n">
        <v>0.0381089462103585</v>
      </c>
      <c r="H234" s="16" t="n">
        <v>5.20943686438551</v>
      </c>
      <c r="I234" s="17" t="n">
        <v>179.499963842467</v>
      </c>
      <c r="J234" s="18" t="n">
        <v>5.15986824390493E-007</v>
      </c>
      <c r="K234" s="18" t="n">
        <v>1.16314248844136E-006</v>
      </c>
      <c r="L234" s="16" t="n">
        <v>0.462524126786941</v>
      </c>
      <c r="M234" s="16" t="n">
        <v>0.636444444444445</v>
      </c>
      <c r="N234" s="16" t="n">
        <v>0.110915535528649</v>
      </c>
      <c r="O234" s="16" t="n">
        <v>0.226817450407152</v>
      </c>
      <c r="P234" s="34" t="b">
        <f aca="false">TRUE()</f>
        <v>1</v>
      </c>
      <c r="Q234" s="18" t="n">
        <v>0.000108566001899335</v>
      </c>
    </row>
    <row r="235" customFormat="false" ht="22.35" hidden="false" customHeight="false" outlineLevel="0" collapsed="false">
      <c r="A235" s="6" t="s">
        <v>2102</v>
      </c>
      <c r="B235" s="7" t="s">
        <v>1569</v>
      </c>
      <c r="C235" s="17" t="n">
        <v>631</v>
      </c>
      <c r="D235" s="16" t="n">
        <v>0.129462039539563</v>
      </c>
      <c r="E235" s="16" t="n">
        <v>0.0254379214301285</v>
      </c>
      <c r="F235" s="16" t="n">
        <v>0.146398897946877</v>
      </c>
      <c r="G235" s="16" t="n">
        <v>0.0381551395886127</v>
      </c>
      <c r="H235" s="16" t="n">
        <v>5.24559363877127</v>
      </c>
      <c r="I235" s="17" t="n">
        <v>179.89247149502</v>
      </c>
      <c r="J235" s="18" t="n">
        <v>4.34600455883221E-007</v>
      </c>
      <c r="K235" s="18" t="n">
        <v>9.83419788394421E-007</v>
      </c>
      <c r="L235" s="16" t="n">
        <v>0.465164143690454</v>
      </c>
      <c r="M235" s="16" t="n">
        <v>0.637185185185185</v>
      </c>
      <c r="N235" s="16" t="n">
        <v>0.110403112825036</v>
      </c>
      <c r="O235" s="16" t="n">
        <v>0.225939326444535</v>
      </c>
      <c r="P235" s="34" t="b">
        <f aca="false">TRUE()</f>
        <v>1</v>
      </c>
      <c r="Q235" s="18" t="n">
        <v>6.3939393939394E-005</v>
      </c>
    </row>
    <row r="236" customFormat="false" ht="22.35" hidden="false" customHeight="false" outlineLevel="0" collapsed="false">
      <c r="A236" s="6" t="s">
        <v>2103</v>
      </c>
      <c r="B236" s="7" t="s">
        <v>1569</v>
      </c>
      <c r="C236" s="17" t="n">
        <v>632</v>
      </c>
      <c r="D236" s="16" t="n">
        <v>0.129266470070756</v>
      </c>
      <c r="E236" s="16" t="n">
        <v>0.0254017396000389</v>
      </c>
      <c r="F236" s="16" t="n">
        <v>0.146308525116472</v>
      </c>
      <c r="G236" s="16" t="n">
        <v>0.0381865605933848</v>
      </c>
      <c r="H236" s="16" t="n">
        <v>5.28200334378984</v>
      </c>
      <c r="I236" s="17" t="n">
        <v>180.332798895737</v>
      </c>
      <c r="J236" s="18" t="n">
        <v>3.65199803878837E-007</v>
      </c>
      <c r="K236" s="18" t="n">
        <v>8.29091458477667E-007</v>
      </c>
      <c r="L236" s="16" t="n">
        <v>0.46775310342636</v>
      </c>
      <c r="M236" s="16" t="n">
        <v>0.638246913580247</v>
      </c>
      <c r="N236" s="16" t="n">
        <v>0.108014109686183</v>
      </c>
      <c r="O236" s="16" t="n">
        <v>0.225024418392978</v>
      </c>
      <c r="P236" s="34" t="b">
        <f aca="false">TRUE()</f>
        <v>1</v>
      </c>
      <c r="Q236" s="18" t="n">
        <v>0.000120800705467372</v>
      </c>
    </row>
    <row r="237" customFormat="false" ht="22.35" hidden="false" customHeight="false" outlineLevel="0" collapsed="false">
      <c r="A237" s="6" t="s">
        <v>2104</v>
      </c>
      <c r="B237" s="7" t="s">
        <v>1569</v>
      </c>
      <c r="C237" s="17" t="n">
        <v>633</v>
      </c>
      <c r="D237" s="16" t="n">
        <v>0.128978225254382</v>
      </c>
      <c r="E237" s="16" t="n">
        <v>0.0253457748406098</v>
      </c>
      <c r="F237" s="16" t="n">
        <v>0.146123527153474</v>
      </c>
      <c r="G237" s="16" t="n">
        <v>0.0382033747564073</v>
      </c>
      <c r="H237" s="16" t="n">
        <v>5.32134464624759</v>
      </c>
      <c r="I237" s="17" t="n">
        <v>180.854079036668</v>
      </c>
      <c r="J237" s="18" t="n">
        <v>3.02232727783208E-007</v>
      </c>
      <c r="K237" s="18" t="n">
        <v>6.89915192684441E-007</v>
      </c>
      <c r="L237" s="16" t="n">
        <v>0.470479926802292</v>
      </c>
      <c r="M237" s="16" t="n">
        <v>0.639382716049383</v>
      </c>
      <c r="N237" s="16" t="n">
        <v>0.1056936895195</v>
      </c>
      <c r="O237" s="16" t="n">
        <v>0.224113746554031</v>
      </c>
      <c r="P237" s="34" t="b">
        <f aca="false">TRUE()</f>
        <v>1</v>
      </c>
      <c r="Q237" s="18" t="n">
        <v>0.000419559599904621</v>
      </c>
    </row>
    <row r="238" customFormat="false" ht="22.35" hidden="false" customHeight="false" outlineLevel="0" collapsed="false">
      <c r="A238" s="6" t="s">
        <v>2105</v>
      </c>
      <c r="B238" s="7" t="s">
        <v>1569</v>
      </c>
      <c r="C238" s="17" t="n">
        <v>634</v>
      </c>
      <c r="D238" s="16" t="n">
        <v>0.128576202367956</v>
      </c>
      <c r="E238" s="16" t="n">
        <v>0.025265184057859</v>
      </c>
      <c r="F238" s="16" t="n">
        <v>0.145822397268396</v>
      </c>
      <c r="G238" s="16" t="n">
        <v>0.0382018629682484</v>
      </c>
      <c r="H238" s="16" t="n">
        <v>5.36444723697278</v>
      </c>
      <c r="I238" s="17" t="n">
        <v>181.477534557868</v>
      </c>
      <c r="J238" s="18" t="n">
        <v>2.45268806738211E-007</v>
      </c>
      <c r="K238" s="18" t="n">
        <v>5.61426115810025E-007</v>
      </c>
      <c r="L238" s="16" t="n">
        <v>0.473386350246068</v>
      </c>
      <c r="M238" s="16" t="n">
        <v>0.640148148148148</v>
      </c>
      <c r="N238" s="16" t="n">
        <v>0.103701899761329</v>
      </c>
      <c r="O238" s="16" t="n">
        <v>0.223230165938078</v>
      </c>
      <c r="P238" s="34" t="b">
        <f aca="false">TRUE()</f>
        <v>1</v>
      </c>
      <c r="Q238" s="18" t="n">
        <v>0.000122922671254541</v>
      </c>
    </row>
    <row r="239" customFormat="false" ht="22.35" hidden="false" customHeight="false" outlineLevel="0" collapsed="false">
      <c r="A239" s="6" t="s">
        <v>2106</v>
      </c>
      <c r="B239" s="7" t="s">
        <v>1569</v>
      </c>
      <c r="C239" s="17" t="n">
        <v>635</v>
      </c>
      <c r="D239" s="16" t="n">
        <v>0.128050659736052</v>
      </c>
      <c r="E239" s="16" t="n">
        <v>0.0251559682166263</v>
      </c>
      <c r="F239" s="16" t="n">
        <v>0.14539249904888</v>
      </c>
      <c r="G239" s="16" t="n">
        <v>0.0381778508498412</v>
      </c>
      <c r="H239" s="16" t="n">
        <v>5.41130889133715</v>
      </c>
      <c r="I239" s="17" t="n">
        <v>182.216973421779</v>
      </c>
      <c r="J239" s="18" t="n">
        <v>1.95097864276872E-007</v>
      </c>
      <c r="K239" s="18" t="n">
        <v>4.48811605736707E-007</v>
      </c>
      <c r="L239" s="16" t="n">
        <v>0.476451335026407</v>
      </c>
      <c r="M239" s="16" t="n">
        <v>0.641012345679012</v>
      </c>
      <c r="N239" s="16" t="n">
        <v>0.103277655410922</v>
      </c>
      <c r="O239" s="16" t="n">
        <v>0.222386500784732</v>
      </c>
      <c r="P239" s="34" t="b">
        <f aca="false">TRUE()</f>
        <v>1</v>
      </c>
      <c r="Q239" s="18" t="n">
        <v>0.000307890000975785</v>
      </c>
    </row>
    <row r="240" customFormat="false" ht="22.35" hidden="false" customHeight="false" outlineLevel="0" collapsed="false">
      <c r="A240" s="6" t="s">
        <v>2107</v>
      </c>
      <c r="B240" s="7" t="s">
        <v>1569</v>
      </c>
      <c r="C240" s="17" t="n">
        <v>636</v>
      </c>
      <c r="D240" s="16" t="n">
        <v>0.127388035942123</v>
      </c>
      <c r="E240" s="16" t="n">
        <v>0.0250171759413241</v>
      </c>
      <c r="F240" s="16" t="n">
        <v>0.144821190372731</v>
      </c>
      <c r="G240" s="16" t="n">
        <v>0.0381310873922194</v>
      </c>
      <c r="H240" s="16" t="n">
        <v>5.46253537775136</v>
      </c>
      <c r="I240" s="17" t="n">
        <v>183.084200989334</v>
      </c>
      <c r="J240" s="18" t="n">
        <v>1.51600756660289E-007</v>
      </c>
      <c r="K240" s="18" t="n">
        <v>3.51084341596094E-007</v>
      </c>
      <c r="L240" s="16" t="n">
        <v>0.479710567268414</v>
      </c>
      <c r="M240" s="16" t="n">
        <v>0.642444444444445</v>
      </c>
      <c r="N240" s="16" t="n">
        <v>0.101584981376195</v>
      </c>
      <c r="O240" s="16" t="n">
        <v>0.221622728325589</v>
      </c>
      <c r="P240" s="34" t="b">
        <f aca="false">TRUE()</f>
        <v>1</v>
      </c>
      <c r="Q240" s="18" t="n">
        <v>0.000162888835577008</v>
      </c>
    </row>
    <row r="241" customFormat="false" ht="22.35" hidden="false" customHeight="false" outlineLevel="0" collapsed="false">
      <c r="A241" s="6" t="s">
        <v>2108</v>
      </c>
      <c r="B241" s="7" t="s">
        <v>1569</v>
      </c>
      <c r="C241" s="17" t="n">
        <v>637</v>
      </c>
      <c r="D241" s="16" t="n">
        <v>0.126592128494226</v>
      </c>
      <c r="E241" s="16" t="n">
        <v>0.0248483316369764</v>
      </c>
      <c r="F241" s="16" t="n">
        <v>0.144108470180081</v>
      </c>
      <c r="G241" s="16" t="n">
        <v>0.038058753897524</v>
      </c>
      <c r="H241" s="16" t="n">
        <v>5.51733176841889</v>
      </c>
      <c r="I241" s="17" t="n">
        <v>184.074982969325</v>
      </c>
      <c r="J241" s="18" t="n">
        <v>1.15471274628794E-007</v>
      </c>
      <c r="K241" s="18" t="n">
        <v>2.69519566765745E-007</v>
      </c>
      <c r="L241" s="16" t="n">
        <v>0.483099934464144</v>
      </c>
      <c r="M241" s="16" t="n">
        <v>0.643728395061728</v>
      </c>
      <c r="N241" s="16" t="n">
        <v>0.10066961749928</v>
      </c>
      <c r="O241" s="16" t="n">
        <v>0.220875941440773</v>
      </c>
      <c r="P241" s="34" t="b">
        <f aca="false">TRUE()</f>
        <v>1</v>
      </c>
      <c r="Q241" s="18" t="n">
        <v>0.000159958650544858</v>
      </c>
    </row>
    <row r="242" customFormat="false" ht="22.35" hidden="false" customHeight="false" outlineLevel="0" collapsed="false">
      <c r="A242" s="6" t="s">
        <v>2109</v>
      </c>
      <c r="B242" s="7" t="s">
        <v>1569</v>
      </c>
      <c r="C242" s="17" t="n">
        <v>638</v>
      </c>
      <c r="D242" s="16" t="n">
        <v>0.125678318128959</v>
      </c>
      <c r="E242" s="16" t="n">
        <v>0.0246508246955598</v>
      </c>
      <c r="F242" s="16" t="n">
        <v>0.143266565877095</v>
      </c>
      <c r="G242" s="16" t="n">
        <v>0.0379595845007154</v>
      </c>
      <c r="H242" s="16" t="n">
        <v>5.57476264817921</v>
      </c>
      <c r="I242" s="17" t="n">
        <v>185.178802632825</v>
      </c>
      <c r="J242" s="18" t="n">
        <v>8.65782000879562E-008</v>
      </c>
      <c r="K242" s="18" t="n">
        <v>2.03223716269807E-007</v>
      </c>
      <c r="L242" s="16" t="n">
        <v>0.486552942799323</v>
      </c>
      <c r="M242" s="16" t="n">
        <v>0.64479012345679</v>
      </c>
      <c r="N242" s="16" t="n">
        <v>0.0995267754152205</v>
      </c>
      <c r="O242" s="16" t="n">
        <v>0.220132897979464</v>
      </c>
      <c r="P242" s="34" t="b">
        <f aca="false">TRUE()</f>
        <v>1</v>
      </c>
      <c r="Q242" s="18" t="n">
        <v>0.000127345160286337</v>
      </c>
    </row>
    <row r="243" customFormat="false" ht="22.35" hidden="false" customHeight="false" outlineLevel="0" collapsed="false">
      <c r="A243" s="6" t="s">
        <v>2110</v>
      </c>
      <c r="B243" s="7" t="s">
        <v>1569</v>
      </c>
      <c r="C243" s="17" t="n">
        <v>639</v>
      </c>
      <c r="D243" s="16" t="n">
        <v>0.124669319447791</v>
      </c>
      <c r="E243" s="16" t="n">
        <v>0.0244291176790034</v>
      </c>
      <c r="F243" s="16" t="n">
        <v>0.142316829555357</v>
      </c>
      <c r="G243" s="16" t="n">
        <v>0.0378351249186288</v>
      </c>
      <c r="H243" s="16" t="n">
        <v>5.63383849123877</v>
      </c>
      <c r="I243" s="17" t="n">
        <v>186.3744154097</v>
      </c>
      <c r="J243" s="18" t="n">
        <v>6.42013872236609E-008</v>
      </c>
      <c r="K243" s="18" t="n">
        <v>1.52336053160774E-007</v>
      </c>
      <c r="L243" s="16" t="n">
        <v>0.490014446880808</v>
      </c>
      <c r="M243" s="16" t="n">
        <v>0.645950617283951</v>
      </c>
      <c r="N243" s="16" t="n">
        <v>0.0969740086953839</v>
      </c>
      <c r="O243" s="16" t="n">
        <v>0.219442663271072</v>
      </c>
      <c r="P243" s="34" t="b">
        <f aca="false">TRUE()</f>
        <v>1</v>
      </c>
      <c r="Q243" s="18" t="n">
        <v>0.000164709196113137</v>
      </c>
    </row>
    <row r="244" customFormat="false" ht="22.35" hidden="false" customHeight="false" outlineLevel="0" collapsed="false">
      <c r="A244" s="6" t="s">
        <v>2111</v>
      </c>
      <c r="B244" s="7" t="s">
        <v>1569</v>
      </c>
      <c r="C244" s="17" t="n">
        <v>640</v>
      </c>
      <c r="D244" s="16" t="n">
        <v>0.123580717579654</v>
      </c>
      <c r="E244" s="16" t="n">
        <v>0.024192245382442</v>
      </c>
      <c r="F244" s="16" t="n">
        <v>0.141276522620073</v>
      </c>
      <c r="G244" s="16" t="n">
        <v>0.0376914892860048</v>
      </c>
      <c r="H244" s="16" t="n">
        <v>5.69355025028564</v>
      </c>
      <c r="I244" s="17" t="n">
        <v>187.624619868008</v>
      </c>
      <c r="J244" s="18" t="n">
        <v>4.732339641619E-008</v>
      </c>
      <c r="K244" s="18" t="n">
        <v>1.1319429113959E-007</v>
      </c>
      <c r="L244" s="16" t="n">
        <v>0.493450364595504</v>
      </c>
      <c r="M244" s="16" t="n">
        <v>0.647283950617284</v>
      </c>
      <c r="N244" s="16" t="n">
        <v>0.0939901109808917</v>
      </c>
      <c r="O244" s="16" t="n">
        <v>0.218857070648056</v>
      </c>
      <c r="P244" s="34" t="b">
        <f aca="false">TRUE()</f>
        <v>1</v>
      </c>
      <c r="Q244" s="18" t="n">
        <v>0.000101089324618736</v>
      </c>
    </row>
    <row r="245" customFormat="false" ht="22.35" hidden="false" customHeight="false" outlineLevel="0" collapsed="false">
      <c r="A245" s="6" t="s">
        <v>2112</v>
      </c>
      <c r="B245" s="7" t="s">
        <v>1569</v>
      </c>
      <c r="C245" s="17" t="n">
        <v>641</v>
      </c>
      <c r="D245" s="16" t="n">
        <v>0.122434630082876</v>
      </c>
      <c r="E245" s="16" t="n">
        <v>0.0239456837300522</v>
      </c>
      <c r="F245" s="16" t="n">
        <v>0.14016696748146</v>
      </c>
      <c r="G245" s="16" t="n">
        <v>0.037530916080939</v>
      </c>
      <c r="H245" s="16" t="n">
        <v>5.75276090035434</v>
      </c>
      <c r="I245" s="17" t="n">
        <v>188.897836964705</v>
      </c>
      <c r="J245" s="18" t="n">
        <v>3.48769688932845E-008</v>
      </c>
      <c r="K245" s="18" t="n">
        <v>8.43961637942452E-008</v>
      </c>
      <c r="L245" s="16" t="n">
        <v>0.496807432772568</v>
      </c>
      <c r="M245" s="16" t="n">
        <v>0.648716049382716</v>
      </c>
      <c r="N245" s="16" t="n">
        <v>0.0910536496567816</v>
      </c>
      <c r="O245" s="16" t="n">
        <v>0.218342114871869</v>
      </c>
      <c r="P245" s="34" t="b">
        <f aca="false">TRUE()</f>
        <v>1</v>
      </c>
      <c r="Q245" s="18" t="n">
        <v>0.000104659498207885</v>
      </c>
    </row>
    <row r="246" customFormat="false" ht="22.35" hidden="false" customHeight="false" outlineLevel="0" collapsed="false">
      <c r="A246" s="6" t="s">
        <v>2113</v>
      </c>
      <c r="B246" s="7" t="s">
        <v>1569</v>
      </c>
      <c r="C246" s="17" t="n">
        <v>642</v>
      </c>
      <c r="D246" s="16" t="n">
        <v>0.121254306995739</v>
      </c>
      <c r="E246" s="16" t="n">
        <v>0.0236948743347564</v>
      </c>
      <c r="F246" s="16" t="n">
        <v>0.139010491309559</v>
      </c>
      <c r="G246" s="16" t="n">
        <v>0.0373567322643129</v>
      </c>
      <c r="H246" s="16" t="n">
        <v>5.81016632914694</v>
      </c>
      <c r="I246" s="17" t="n">
        <v>190.165836845047</v>
      </c>
      <c r="J246" s="18" t="n">
        <v>2.58768614766625E-008</v>
      </c>
      <c r="K246" s="18" t="n">
        <v>6.29430401545594E-008</v>
      </c>
      <c r="L246" s="16" t="n">
        <v>0.500013329307436</v>
      </c>
      <c r="M246" s="16" t="n">
        <v>0.649604938271605</v>
      </c>
      <c r="N246" s="16" t="n">
        <v>0.0883429636353912</v>
      </c>
      <c r="O246" s="16" t="n">
        <v>0.217864021691736</v>
      </c>
      <c r="P246" s="34" t="b">
        <f aca="false">TRUE()</f>
        <v>1</v>
      </c>
      <c r="Q246" s="18" t="n">
        <v>7.43386243386243E-005</v>
      </c>
    </row>
    <row r="247" customFormat="false" ht="22.35" hidden="false" customHeight="false" outlineLevel="0" collapsed="false">
      <c r="A247" s="6" t="s">
        <v>2114</v>
      </c>
      <c r="B247" s="7" t="s">
        <v>1569</v>
      </c>
      <c r="C247" s="17" t="n">
        <v>643</v>
      </c>
      <c r="D247" s="16" t="n">
        <v>0.120058054227273</v>
      </c>
      <c r="E247" s="16" t="n">
        <v>0.0234474021793378</v>
      </c>
      <c r="F247" s="16" t="n">
        <v>0.137827295225092</v>
      </c>
      <c r="G247" s="16" t="n">
        <v>0.0371765877929902</v>
      </c>
      <c r="H247" s="16" t="n">
        <v>5.86472200094488</v>
      </c>
      <c r="I247" s="17" t="n">
        <v>191.402725665385</v>
      </c>
      <c r="J247" s="18" t="n">
        <v>1.94393081456268E-008</v>
      </c>
      <c r="K247" s="18" t="n">
        <v>4.75667033044523E-008</v>
      </c>
      <c r="L247" s="16" t="n">
        <v>0.503014994139118</v>
      </c>
      <c r="M247" s="16" t="n">
        <v>0.650444444444445</v>
      </c>
      <c r="N247" s="16" t="n">
        <v>0.0856362032441219</v>
      </c>
      <c r="O247" s="16" t="n">
        <v>0.21745782601016</v>
      </c>
      <c r="P247" s="34" t="b">
        <f aca="false">TRUE()</f>
        <v>1</v>
      </c>
      <c r="Q247" s="18" t="n">
        <v>0.000106073406017851</v>
      </c>
    </row>
    <row r="248" customFormat="false" ht="22.35" hidden="false" customHeight="false" outlineLevel="0" collapsed="false">
      <c r="A248" s="6" t="s">
        <v>2115</v>
      </c>
      <c r="B248" s="7" t="s">
        <v>1569</v>
      </c>
      <c r="C248" s="17" t="n">
        <v>644</v>
      </c>
      <c r="D248" s="16" t="n">
        <v>0.118865124097809</v>
      </c>
      <c r="E248" s="16" t="n">
        <v>0.0232078314179328</v>
      </c>
      <c r="F248" s="16" t="n">
        <v>0.136640714709892</v>
      </c>
      <c r="G248" s="16" t="n">
        <v>0.0369950413229051</v>
      </c>
      <c r="H248" s="16" t="n">
        <v>5.91669296728077</v>
      </c>
      <c r="I248" s="17" t="n">
        <v>192.58964777801</v>
      </c>
      <c r="J248" s="18" t="n">
        <v>1.47724482887691E-008</v>
      </c>
      <c r="K248" s="18" t="n">
        <v>3.64697563345579E-008</v>
      </c>
      <c r="L248" s="16" t="n">
        <v>0.505861758336462</v>
      </c>
      <c r="M248" s="16" t="n">
        <v>0.651679012345679</v>
      </c>
      <c r="N248" s="16" t="n">
        <v>0.0832668690745905</v>
      </c>
      <c r="O248" s="16" t="n">
        <v>0.21715539891135</v>
      </c>
      <c r="P248" s="34" t="b">
        <f aca="false">TRUE()</f>
        <v>1</v>
      </c>
      <c r="Q248" s="18" t="n">
        <v>0.000119251449232474</v>
      </c>
    </row>
    <row r="249" customFormat="false" ht="22.35" hidden="false" customHeight="false" outlineLevel="0" collapsed="false">
      <c r="A249" s="6" t="s">
        <v>2116</v>
      </c>
      <c r="B249" s="7" t="s">
        <v>1569</v>
      </c>
      <c r="C249" s="17" t="n">
        <v>645</v>
      </c>
      <c r="D249" s="16" t="n">
        <v>0.117693711695501</v>
      </c>
      <c r="E249" s="16" t="n">
        <v>0.0229810616782493</v>
      </c>
      <c r="F249" s="16" t="n">
        <v>0.135471523496941</v>
      </c>
      <c r="G249" s="16" t="n">
        <v>0.0368183594677668</v>
      </c>
      <c r="H249" s="16" t="n">
        <v>5.96566568451166</v>
      </c>
      <c r="I249" s="17" t="n">
        <v>193.71289596042</v>
      </c>
      <c r="J249" s="18" t="n">
        <v>1.1384743924937E-008</v>
      </c>
      <c r="K249" s="18" t="n">
        <v>2.83423439043122E-008</v>
      </c>
      <c r="L249" s="16" t="n">
        <v>0.508537048746617</v>
      </c>
      <c r="M249" s="16" t="n">
        <v>0.65283950617284</v>
      </c>
      <c r="N249" s="16" t="n">
        <v>0.0812415614190017</v>
      </c>
      <c r="O249" s="16" t="n">
        <v>0.21697380962134</v>
      </c>
      <c r="P249" s="34" t="b">
        <f aca="false">TRUE()</f>
        <v>1</v>
      </c>
      <c r="Q249" s="18" t="n">
        <v>0.000164813900696254</v>
      </c>
    </row>
    <row r="250" customFormat="false" ht="22.35" hidden="false" customHeight="false" outlineLevel="0" collapsed="false">
      <c r="A250" s="6" t="s">
        <v>2117</v>
      </c>
      <c r="B250" s="7" t="s">
        <v>1569</v>
      </c>
      <c r="C250" s="17" t="n">
        <v>646</v>
      </c>
      <c r="D250" s="16" t="n">
        <v>0.116563422624017</v>
      </c>
      <c r="E250" s="16" t="n">
        <v>0.0227717774066159</v>
      </c>
      <c r="F250" s="16" t="n">
        <v>0.134341387020025</v>
      </c>
      <c r="G250" s="16" t="n">
        <v>0.0366529658066686</v>
      </c>
      <c r="H250" s="16" t="n">
        <v>6.0110343065632</v>
      </c>
      <c r="I250" s="17" t="n">
        <v>194.760393979345</v>
      </c>
      <c r="J250" s="18" t="n">
        <v>8.92970368654011E-009</v>
      </c>
      <c r="K250" s="18" t="n">
        <v>2.23511883589514E-008</v>
      </c>
      <c r="L250" s="16" t="n">
        <v>0.511005614405928</v>
      </c>
      <c r="M250" s="16" t="n">
        <v>0.653851851851852</v>
      </c>
      <c r="N250" s="16" t="n">
        <v>0.0791629402371326</v>
      </c>
      <c r="O250" s="16" t="n">
        <v>0.216899470572223</v>
      </c>
      <c r="P250" s="34" t="b">
        <f aca="false">TRUE()</f>
        <v>1</v>
      </c>
      <c r="Q250" s="18" t="n">
        <v>4.28571428571429E-005</v>
      </c>
    </row>
    <row r="251" customFormat="false" ht="22.35" hidden="false" customHeight="false" outlineLevel="0" collapsed="false">
      <c r="A251" s="6" t="s">
        <v>2118</v>
      </c>
      <c r="B251" s="7" t="s">
        <v>1569</v>
      </c>
      <c r="C251" s="17" t="n">
        <v>647</v>
      </c>
      <c r="D251" s="16" t="n">
        <v>0.115499639289965</v>
      </c>
      <c r="E251" s="16" t="n">
        <v>0.0225836368007107</v>
      </c>
      <c r="F251" s="16" t="n">
        <v>0.13327855174555</v>
      </c>
      <c r="G251" s="16" t="n">
        <v>0.0365016361981485</v>
      </c>
      <c r="H251" s="16" t="n">
        <v>6.05281280856951</v>
      </c>
      <c r="I251" s="17" t="n">
        <v>195.706552627511</v>
      </c>
      <c r="J251" s="18" t="n">
        <v>7.13173894059918E-009</v>
      </c>
      <c r="K251" s="18" t="n">
        <v>1.7991924986922E-008</v>
      </c>
      <c r="L251" s="16" t="n">
        <v>0.513302643632968</v>
      </c>
      <c r="M251" s="16" t="n">
        <v>0.654172839506173</v>
      </c>
      <c r="N251" s="16" t="n">
        <v>0.0773066388271762</v>
      </c>
      <c r="O251" s="16" t="n">
        <v>0.216892502487128</v>
      </c>
      <c r="P251" s="34" t="b">
        <f aca="false">TRUE()</f>
        <v>1</v>
      </c>
      <c r="Q251" s="18" t="n">
        <v>0.000132032845851228</v>
      </c>
    </row>
    <row r="252" customFormat="false" ht="22.35" hidden="false" customHeight="false" outlineLevel="0" collapsed="false">
      <c r="A252" s="6" t="s">
        <v>2119</v>
      </c>
      <c r="B252" s="7" t="s">
        <v>1569</v>
      </c>
      <c r="C252" s="17" t="n">
        <v>648</v>
      </c>
      <c r="D252" s="16" t="n">
        <v>0.114518914196319</v>
      </c>
      <c r="E252" s="16" t="n">
        <v>0.0224178387870215</v>
      </c>
      <c r="F252" s="16" t="n">
        <v>0.132302916729483</v>
      </c>
      <c r="G252" s="16" t="n">
        <v>0.0363691164493981</v>
      </c>
      <c r="H252" s="16" t="n">
        <v>6.09149935387813</v>
      </c>
      <c r="I252" s="17" t="n">
        <v>196.56231146533</v>
      </c>
      <c r="J252" s="18" t="n">
        <v>5.78586650811338E-009</v>
      </c>
      <c r="K252" s="18" t="n">
        <v>1.46948261986968E-008</v>
      </c>
      <c r="L252" s="16" t="n">
        <v>0.515455641877956</v>
      </c>
      <c r="M252" s="16" t="n">
        <v>0.655111111111111</v>
      </c>
      <c r="N252" s="16" t="n">
        <v>0.0756253316559381</v>
      </c>
      <c r="O252" s="16" t="n">
        <v>0.216963592985347</v>
      </c>
      <c r="P252" s="34" t="b">
        <f aca="false">TRUE()</f>
        <v>1</v>
      </c>
      <c r="Q252" s="18" t="n">
        <v>0.000169229165254143</v>
      </c>
    </row>
    <row r="253" customFormat="false" ht="22.35" hidden="false" customHeight="false" outlineLevel="0" collapsed="false">
      <c r="A253" s="6" t="s">
        <v>2120</v>
      </c>
      <c r="B253" s="7" t="s">
        <v>1569</v>
      </c>
      <c r="C253" s="17" t="n">
        <v>649</v>
      </c>
      <c r="D253" s="16" t="n">
        <v>0.113632038274838</v>
      </c>
      <c r="E253" s="16" t="n">
        <v>0.0222752038651968</v>
      </c>
      <c r="F253" s="16" t="n">
        <v>0.131427601473462</v>
      </c>
      <c r="G253" s="16" t="n">
        <v>0.0362589074753454</v>
      </c>
      <c r="H253" s="16" t="n">
        <v>6.12739601373509</v>
      </c>
      <c r="I253" s="17" t="n">
        <v>197.335691989533</v>
      </c>
      <c r="J253" s="18" t="n">
        <v>4.76157652460346E-009</v>
      </c>
      <c r="K253" s="18" t="n">
        <v>1.21304742646436E-008</v>
      </c>
      <c r="L253" s="16" t="n">
        <v>0.517479415475403</v>
      </c>
      <c r="M253" s="16" t="n">
        <v>0.655481481481481</v>
      </c>
      <c r="N253" s="16" t="n">
        <v>0.0743443718252832</v>
      </c>
      <c r="O253" s="16" t="n">
        <v>0.217126235845088</v>
      </c>
      <c r="P253" s="34" t="b">
        <f aca="false">TRUE()</f>
        <v>1</v>
      </c>
      <c r="Q253" s="18" t="n">
        <v>0.000130187700878982</v>
      </c>
    </row>
    <row r="254" customFormat="false" ht="22.35" hidden="false" customHeight="false" outlineLevel="0" collapsed="false">
      <c r="A254" s="6" t="s">
        <v>1362</v>
      </c>
      <c r="B254" s="7" t="s">
        <v>1569</v>
      </c>
      <c r="C254" s="17" t="n">
        <v>650</v>
      </c>
      <c r="D254" s="16" t="n">
        <v>0.11284414642167</v>
      </c>
      <c r="E254" s="16" t="n">
        <v>0.0221572605555877</v>
      </c>
      <c r="F254" s="16" t="n">
        <v>0.130657500180633</v>
      </c>
      <c r="G254" s="16" t="n">
        <v>0.0361714813903913</v>
      </c>
      <c r="H254" s="16" t="n">
        <v>6.15997912748539</v>
      </c>
      <c r="I254" s="17" t="n">
        <v>198.008652403067</v>
      </c>
      <c r="J254" s="18" t="n">
        <v>3.98751390355263E-009</v>
      </c>
      <c r="K254" s="18" t="n">
        <v>1.02275542025608E-008</v>
      </c>
      <c r="L254" s="16" t="n">
        <v>0.519353093191649</v>
      </c>
      <c r="M254" s="16" t="n">
        <v>0.655950617283951</v>
      </c>
      <c r="N254" s="16" t="n">
        <v>0.0730694250018509</v>
      </c>
      <c r="O254" s="16" t="n">
        <v>0.217362888892405</v>
      </c>
      <c r="P254" s="34" t="b">
        <f aca="false">TRUE()</f>
        <v>1</v>
      </c>
      <c r="Q254" s="18" t="n">
        <v>0.000153157017252113</v>
      </c>
    </row>
    <row r="255" customFormat="false" ht="22.35" hidden="false" customHeight="false" outlineLevel="0" collapsed="false">
      <c r="A255" s="6" t="s">
        <v>1363</v>
      </c>
      <c r="B255" s="7" t="s">
        <v>1569</v>
      </c>
      <c r="C255" s="17" t="n">
        <v>651</v>
      </c>
      <c r="D255" s="16" t="n">
        <v>0.112147927269961</v>
      </c>
      <c r="E255" s="16" t="n">
        <v>0.0220611644836402</v>
      </c>
      <c r="F255" s="16" t="n">
        <v>0.129981849167098</v>
      </c>
      <c r="G255" s="16" t="n">
        <v>0.0361039444075167</v>
      </c>
      <c r="H255" s="16" t="n">
        <v>6.18861305767673</v>
      </c>
      <c r="I255" s="17" t="n">
        <v>198.587764470392</v>
      </c>
      <c r="J255" s="18" t="n">
        <v>3.41012315167619E-009</v>
      </c>
      <c r="K255" s="18" t="n">
        <v>8.77372044603607E-009</v>
      </c>
      <c r="L255" s="16" t="n">
        <v>0.521014549914938</v>
      </c>
      <c r="M255" s="16" t="n">
        <v>0.656691358024691</v>
      </c>
      <c r="N255" s="16" t="n">
        <v>0.072035292394827</v>
      </c>
      <c r="O255" s="16" t="n">
        <v>0.217648643448955</v>
      </c>
      <c r="P255" s="34" t="b">
        <f aca="false">TRUE()</f>
        <v>1</v>
      </c>
      <c r="Q255" s="18" t="n">
        <v>0.000237481807938171</v>
      </c>
    </row>
    <row r="256" customFormat="false" ht="22.35" hidden="false" customHeight="false" outlineLevel="0" collapsed="false">
      <c r="A256" s="6" t="s">
        <v>2121</v>
      </c>
      <c r="B256" s="7" t="s">
        <v>1569</v>
      </c>
      <c r="C256" s="17" t="n">
        <v>652</v>
      </c>
      <c r="D256" s="16" t="n">
        <v>0.111524867590028</v>
      </c>
      <c r="E256" s="16" t="n">
        <v>0.0219823584996612</v>
      </c>
      <c r="F256" s="16" t="n">
        <v>0.129378435203053</v>
      </c>
      <c r="G256" s="16" t="n">
        <v>0.0360514139599047</v>
      </c>
      <c r="H256" s="16" t="n">
        <v>6.21303286141858</v>
      </c>
      <c r="I256" s="17" t="n">
        <v>199.086210066654</v>
      </c>
      <c r="J256" s="18" t="n">
        <v>2.98281605371408E-009</v>
      </c>
      <c r="K256" s="18" t="n">
        <v>7.70777498313414E-009</v>
      </c>
      <c r="L256" s="16" t="n">
        <v>0.522424756221099</v>
      </c>
      <c r="M256" s="16" t="n">
        <v>0.657061728395062</v>
      </c>
      <c r="N256" s="16" t="n">
        <v>0.0712015734006627</v>
      </c>
      <c r="O256" s="16" t="n">
        <v>0.21796036058385</v>
      </c>
      <c r="P256" s="34" t="b">
        <f aca="false">TRUE()</f>
        <v>1</v>
      </c>
      <c r="Q256" s="18" t="n">
        <v>0.000110286235386139</v>
      </c>
    </row>
    <row r="257" customFormat="false" ht="22.35" hidden="false" customHeight="false" outlineLevel="0" collapsed="false">
      <c r="A257" s="6" t="s">
        <v>2122</v>
      </c>
      <c r="B257" s="7" t="s">
        <v>1569</v>
      </c>
      <c r="C257" s="17" t="n">
        <v>653</v>
      </c>
      <c r="D257" s="16" t="n">
        <v>0.110946297552558</v>
      </c>
      <c r="E257" s="16" t="n">
        <v>0.0219154383755953</v>
      </c>
      <c r="F257" s="16" t="n">
        <v>0.128815640021185</v>
      </c>
      <c r="G257" s="16" t="n">
        <v>0.036007667913703</v>
      </c>
      <c r="H257" s="16" t="n">
        <v>6.23350475357557</v>
      </c>
      <c r="I257" s="17" t="n">
        <v>199.518805621711</v>
      </c>
      <c r="J257" s="18" t="n">
        <v>2.66498674832366E-009</v>
      </c>
      <c r="K257" s="18" t="n">
        <v>6.92963346211979E-009</v>
      </c>
      <c r="L257" s="16" t="n">
        <v>0.523587434145637</v>
      </c>
      <c r="M257" s="16" t="n">
        <v>0.657432098765432</v>
      </c>
      <c r="N257" s="16" t="n">
        <v>0.0706348798072883</v>
      </c>
      <c r="O257" s="16" t="n">
        <v>0.218289649914955</v>
      </c>
      <c r="P257" s="34" t="b">
        <f aca="false">TRUE()</f>
        <v>1</v>
      </c>
      <c r="Q257" s="18" t="n">
        <v>0.00011245756422227</v>
      </c>
    </row>
    <row r="258" customFormat="false" ht="22.35" hidden="false" customHeight="false" outlineLevel="0" collapsed="false">
      <c r="A258" s="6" t="s">
        <v>2123</v>
      </c>
      <c r="B258" s="7" t="s">
        <v>1569</v>
      </c>
      <c r="C258" s="17" t="n">
        <v>654</v>
      </c>
      <c r="D258" s="16" t="n">
        <v>0.110374344832765</v>
      </c>
      <c r="E258" s="16" t="n">
        <v>0.0218536990728481</v>
      </c>
      <c r="F258" s="16" t="n">
        <v>0.12825543817427</v>
      </c>
      <c r="G258" s="16" t="n">
        <v>0.0359652258421137</v>
      </c>
      <c r="H258" s="16" t="n">
        <v>6.25162248583577</v>
      </c>
      <c r="I258" s="17" t="n">
        <v>199.907262239383</v>
      </c>
      <c r="J258" s="18" t="n">
        <v>2.4113824968239E-009</v>
      </c>
      <c r="K258" s="18" t="n">
        <v>6.30973351943202E-009</v>
      </c>
      <c r="L258" s="16" t="n">
        <v>0.524608851031275</v>
      </c>
      <c r="M258" s="16" t="n">
        <v>0.657604938271605</v>
      </c>
      <c r="N258" s="16" t="n">
        <v>0.0702003705921618</v>
      </c>
      <c r="O258" s="16" t="n">
        <v>0.218641217231164</v>
      </c>
      <c r="P258" s="34" t="b">
        <f aca="false">TRUE()</f>
        <v>1</v>
      </c>
      <c r="Q258" s="18" t="n">
        <v>0.000168352069077876</v>
      </c>
    </row>
    <row r="259" customFormat="false" ht="22.35" hidden="false" customHeight="false" outlineLevel="0" collapsed="false">
      <c r="A259" s="6" t="s">
        <v>2124</v>
      </c>
      <c r="B259" s="7" t="s">
        <v>1569</v>
      </c>
      <c r="C259" s="17" t="n">
        <v>655</v>
      </c>
      <c r="D259" s="16" t="n">
        <v>0.109773657437944</v>
      </c>
      <c r="E259" s="16" t="n">
        <v>0.0217920110610617</v>
      </c>
      <c r="F259" s="16" t="n">
        <v>0.127660314923037</v>
      </c>
      <c r="G259" s="16" t="n">
        <v>0.0359182568320308</v>
      </c>
      <c r="H259" s="16" t="n">
        <v>6.26791862843537</v>
      </c>
      <c r="I259" s="17" t="n">
        <v>200.268053204129</v>
      </c>
      <c r="J259" s="18" t="n">
        <v>2.20333088036566E-009</v>
      </c>
      <c r="K259" s="18" t="n">
        <v>5.798239158857E-009</v>
      </c>
      <c r="L259" s="16" t="n">
        <v>0.525512712851929</v>
      </c>
      <c r="M259" s="16" t="n">
        <v>0.658469135802469</v>
      </c>
      <c r="N259" s="16" t="n">
        <v>0.0696658240561078</v>
      </c>
      <c r="O259" s="16" t="n">
        <v>0.219039577139667</v>
      </c>
      <c r="P259" s="34" t="b">
        <f aca="false">TRUE()</f>
        <v>1</v>
      </c>
      <c r="Q259" s="18" t="n">
        <v>0.000133199354103546</v>
      </c>
    </row>
    <row r="260" customFormat="false" ht="22.35" hidden="false" customHeight="false" outlineLevel="0" collapsed="false">
      <c r="A260" s="6" t="s">
        <v>2125</v>
      </c>
      <c r="B260" s="7" t="s">
        <v>1569</v>
      </c>
      <c r="C260" s="17" t="n">
        <v>656</v>
      </c>
      <c r="D260" s="16" t="n">
        <v>0.109117527540539</v>
      </c>
      <c r="E260" s="16" t="n">
        <v>0.0217264552466173</v>
      </c>
      <c r="F260" s="16" t="n">
        <v>0.127001443992383</v>
      </c>
      <c r="G260" s="16" t="n">
        <v>0.0358616384815549</v>
      </c>
      <c r="H260" s="16" t="n">
        <v>6.28268932426437</v>
      </c>
      <c r="I260" s="17" t="n">
        <v>200.609751605186</v>
      </c>
      <c r="J260" s="18" t="n">
        <v>2.02974271859376E-009</v>
      </c>
      <c r="K260" s="18" t="n">
        <v>5.39963607831033E-009</v>
      </c>
      <c r="L260" s="16" t="n">
        <v>0.526313029434326</v>
      </c>
      <c r="M260" s="16" t="n">
        <v>0.658938271604938</v>
      </c>
      <c r="N260" s="16" t="n">
        <v>0.0692742754296125</v>
      </c>
      <c r="O260" s="16" t="n">
        <v>0.219509777486689</v>
      </c>
      <c r="P260" s="34" t="b">
        <f aca="false">TRUE()</f>
        <v>1</v>
      </c>
      <c r="Q260" s="18" t="n">
        <v>0.000194064275676271</v>
      </c>
    </row>
    <row r="261" customFormat="false" ht="22.35" hidden="false" customHeight="false" outlineLevel="0" collapsed="false">
      <c r="A261" s="6" t="s">
        <v>2126</v>
      </c>
      <c r="B261" s="7" t="s">
        <v>1569</v>
      </c>
      <c r="C261" s="17" t="n">
        <v>657</v>
      </c>
      <c r="D261" s="16" t="n">
        <v>0.108393315864282</v>
      </c>
      <c r="E261" s="16" t="n">
        <v>0.0216537955733554</v>
      </c>
      <c r="F261" s="16" t="n">
        <v>0.126265249695804</v>
      </c>
      <c r="G261" s="16" t="n">
        <v>0.0357905709045656</v>
      </c>
      <c r="H261" s="16" t="n">
        <v>6.29650978640745</v>
      </c>
      <c r="I261" s="17" t="n">
        <v>200.935940818173</v>
      </c>
      <c r="J261" s="18" t="n">
        <v>1.87936933415904E-009</v>
      </c>
      <c r="K261" s="18" t="n">
        <v>5.04161780010344E-009</v>
      </c>
      <c r="L261" s="16" t="n">
        <v>0.527053532784793</v>
      </c>
      <c r="M261" s="16" t="n">
        <v>0.65879012345679</v>
      </c>
      <c r="N261" s="16" t="n">
        <v>0.0690738201508247</v>
      </c>
      <c r="O261" s="16" t="n">
        <v>0.220049556626354</v>
      </c>
      <c r="P261" s="34" t="b">
        <f aca="false">TRUE()</f>
        <v>1</v>
      </c>
      <c r="Q261" s="18" t="n">
        <v>4.44044969468698E-005</v>
      </c>
    </row>
    <row r="262" customFormat="false" ht="22.35" hidden="false" customHeight="false" outlineLevel="0" collapsed="false">
      <c r="A262" s="6" t="s">
        <v>2127</v>
      </c>
      <c r="B262" s="7" t="s">
        <v>1569</v>
      </c>
      <c r="C262" s="17" t="n">
        <v>658</v>
      </c>
      <c r="D262" s="16" t="n">
        <v>0.107602808239724</v>
      </c>
      <c r="E262" s="16" t="n">
        <v>0.0215718536787988</v>
      </c>
      <c r="F262" s="16" t="n">
        <v>0.125450002712904</v>
      </c>
      <c r="G262" s="16" t="n">
        <v>0.0357015524981894</v>
      </c>
      <c r="H262" s="16" t="n">
        <v>6.30877505463714</v>
      </c>
      <c r="I262" s="17" t="n">
        <v>201.247409772583</v>
      </c>
      <c r="J262" s="18" t="n">
        <v>1.75476481197305E-009</v>
      </c>
      <c r="K262" s="18" t="n">
        <v>4.72874933096633E-009</v>
      </c>
      <c r="L262" s="16" t="n">
        <v>0.527682678504989</v>
      </c>
      <c r="M262" s="16" t="n">
        <v>0.658617283950617</v>
      </c>
      <c r="N262" s="16" t="n">
        <v>0.0688890621316418</v>
      </c>
      <c r="O262" s="16" t="n">
        <v>0.220600094060216</v>
      </c>
      <c r="P262" s="34" t="b">
        <f aca="false">TRUE()</f>
        <v>1</v>
      </c>
      <c r="Q262" s="18" t="n">
        <v>0.000248151883403988</v>
      </c>
    </row>
    <row r="263" customFormat="false" ht="22.35" hidden="false" customHeight="false" outlineLevel="0" collapsed="false">
      <c r="A263" s="6" t="s">
        <v>2128</v>
      </c>
      <c r="B263" s="7" t="s">
        <v>1569</v>
      </c>
      <c r="C263" s="17" t="n">
        <v>659</v>
      </c>
      <c r="D263" s="16" t="n">
        <v>0.106757014988696</v>
      </c>
      <c r="E263" s="16" t="n">
        <v>0.0214805540426842</v>
      </c>
      <c r="F263" s="16" t="n">
        <v>0.124567405869772</v>
      </c>
      <c r="G263" s="16" t="n">
        <v>0.0355936527943632</v>
      </c>
      <c r="H263" s="16" t="n">
        <v>6.31980534403346</v>
      </c>
      <c r="I263" s="17" t="n">
        <v>201.538891407759</v>
      </c>
      <c r="J263" s="18" t="n">
        <v>1.64947486651796E-009</v>
      </c>
      <c r="K263" s="18" t="n">
        <v>4.45949231012999E-009</v>
      </c>
      <c r="L263" s="16" t="n">
        <v>0.52823409507261</v>
      </c>
      <c r="M263" s="16" t="n">
        <v>0.65879012345679</v>
      </c>
      <c r="N263" s="16" t="n">
        <v>0.0685864469290431</v>
      </c>
      <c r="O263" s="16" t="n">
        <v>0.221117582153023</v>
      </c>
      <c r="P263" s="34" t="b">
        <f aca="false">TRUE()</f>
        <v>1</v>
      </c>
      <c r="Q263" s="18" t="n">
        <v>0.000305423687423688</v>
      </c>
    </row>
    <row r="264" customFormat="false" ht="22.35" hidden="false" customHeight="false" outlineLevel="0" collapsed="false">
      <c r="A264" s="6" t="s">
        <v>2129</v>
      </c>
      <c r="B264" s="7" t="s">
        <v>1569</v>
      </c>
      <c r="C264" s="17" t="n">
        <v>660</v>
      </c>
      <c r="D264" s="16" t="n">
        <v>0.105876246893215</v>
      </c>
      <c r="E264" s="16" t="n">
        <v>0.0213826450312479</v>
      </c>
      <c r="F264" s="16" t="n">
        <v>0.123638936186881</v>
      </c>
      <c r="G264" s="16" t="n">
        <v>0.0354685965960567</v>
      </c>
      <c r="H264" s="16" t="n">
        <v>6.32938404317292</v>
      </c>
      <c r="I264" s="17" t="n">
        <v>201.79118714767</v>
      </c>
      <c r="J264" s="18" t="n">
        <v>1.56307975870599E-009</v>
      </c>
      <c r="K264" s="18" t="n">
        <v>4.24255295044805E-009</v>
      </c>
      <c r="L264" s="16" t="n">
        <v>0.528714099106328</v>
      </c>
      <c r="M264" s="16" t="n">
        <v>0.658592592592593</v>
      </c>
      <c r="N264" s="16" t="n">
        <v>0.0683393693717083</v>
      </c>
      <c r="O264" s="16" t="n">
        <v>0.221575471310374</v>
      </c>
      <c r="P264" s="34" t="b">
        <f aca="false">TRUE()</f>
        <v>1</v>
      </c>
      <c r="Q264" s="18" t="n">
        <v>0.000220907389028633</v>
      </c>
    </row>
    <row r="265" customFormat="false" ht="22.35" hidden="false" customHeight="false" outlineLevel="0" collapsed="false">
      <c r="A265" s="6" t="s">
        <v>2130</v>
      </c>
      <c r="B265" s="7" t="s">
        <v>1569</v>
      </c>
      <c r="C265" s="17" t="n">
        <v>661</v>
      </c>
      <c r="D265" s="16" t="n">
        <v>0.104987677600939</v>
      </c>
      <c r="E265" s="16" t="n">
        <v>0.0212836824345602</v>
      </c>
      <c r="F265" s="16" t="n">
        <v>0.122690761989338</v>
      </c>
      <c r="G265" s="16" t="n">
        <v>0.0353305256881546</v>
      </c>
      <c r="H265" s="16" t="n">
        <v>6.33581395315617</v>
      </c>
      <c r="I265" s="17" t="n">
        <v>201.969167560439</v>
      </c>
      <c r="J265" s="18" t="n">
        <v>1.50747675186318E-009</v>
      </c>
      <c r="K265" s="18" t="n">
        <v>4.11148089902325E-009</v>
      </c>
      <c r="L265" s="16" t="n">
        <v>0.529025440119675</v>
      </c>
      <c r="M265" s="16" t="n">
        <v>0.658469135802469</v>
      </c>
      <c r="N265" s="16" t="n">
        <v>0.068177310077754</v>
      </c>
      <c r="O265" s="16" t="n">
        <v>0.221962965643797</v>
      </c>
      <c r="P265" s="34" t="b">
        <f aca="false">TRUE()</f>
        <v>1</v>
      </c>
      <c r="Q265" s="18" t="n">
        <v>0.000146238288068851</v>
      </c>
    </row>
    <row r="266" customFormat="false" ht="22.35" hidden="false" customHeight="false" outlineLevel="0" collapsed="false">
      <c r="A266" s="6" t="s">
        <v>2131</v>
      </c>
      <c r="B266" s="7" t="s">
        <v>1569</v>
      </c>
      <c r="C266" s="17" t="n">
        <v>662</v>
      </c>
      <c r="D266" s="16" t="n">
        <v>0.104118570537668</v>
      </c>
      <c r="E266" s="16" t="n">
        <v>0.0211856112131166</v>
      </c>
      <c r="F266" s="16" t="n">
        <v>0.121753495131571</v>
      </c>
      <c r="G266" s="16" t="n">
        <v>0.0351834185185402</v>
      </c>
      <c r="H266" s="16" t="n">
        <v>6.3396314582823</v>
      </c>
      <c r="I266" s="17" t="n">
        <v>202.076781381998</v>
      </c>
      <c r="J266" s="18" t="n">
        <v>1.47536069528104E-009</v>
      </c>
      <c r="K266" s="18" t="n">
        <v>4.04057221786924E-009</v>
      </c>
      <c r="L266" s="16" t="n">
        <v>0.529207856852461</v>
      </c>
      <c r="M266" s="16" t="n">
        <v>0.658469135802469</v>
      </c>
      <c r="N266" s="16" t="n">
        <v>0.0679873954061788</v>
      </c>
      <c r="O266" s="16" t="n">
        <v>0.222278668637504</v>
      </c>
      <c r="P266" s="34" t="b">
        <f aca="false">TRUE()</f>
        <v>1</v>
      </c>
      <c r="Q266" s="18" t="n">
        <v>0.000106658649991983</v>
      </c>
    </row>
    <row r="267" customFormat="false" ht="22.35" hidden="false" customHeight="false" outlineLevel="0" collapsed="false">
      <c r="A267" s="6" t="s">
        <v>2132</v>
      </c>
      <c r="B267" s="7" t="s">
        <v>1569</v>
      </c>
      <c r="C267" s="17" t="n">
        <v>663</v>
      </c>
      <c r="D267" s="16" t="n">
        <v>0.10329374813105</v>
      </c>
      <c r="E267" s="16" t="n">
        <v>0.0210913336119961</v>
      </c>
      <c r="F267" s="16" t="n">
        <v>0.120856142474391</v>
      </c>
      <c r="G267" s="16" t="n">
        <v>0.0350324049772577</v>
      </c>
      <c r="H267" s="16" t="n">
        <v>6.3414211727047</v>
      </c>
      <c r="I267" s="17" t="n">
        <v>202.115068141826</v>
      </c>
      <c r="J267" s="18" t="n">
        <v>1.46068025957188E-009</v>
      </c>
      <c r="K267" s="18" t="n">
        <v>4.00914224684082E-009</v>
      </c>
      <c r="L267" s="16" t="n">
        <v>0.52930878250366</v>
      </c>
      <c r="M267" s="16" t="n">
        <v>0.65837037037037</v>
      </c>
      <c r="N267" s="16" t="n">
        <v>0.067829589854609</v>
      </c>
      <c r="O267" s="16" t="n">
        <v>0.222501414476978</v>
      </c>
      <c r="P267" s="34" t="b">
        <f aca="false">TRUE()</f>
        <v>1</v>
      </c>
      <c r="Q267" s="18" t="n">
        <v>0.000156564090766989</v>
      </c>
    </row>
    <row r="268" customFormat="false" ht="22.35" hidden="false" customHeight="false" outlineLevel="0" collapsed="false">
      <c r="A268" s="6" t="s">
        <v>2133</v>
      </c>
      <c r="B268" s="7" t="s">
        <v>1569</v>
      </c>
      <c r="C268" s="17" t="n">
        <v>664</v>
      </c>
      <c r="D268" s="16" t="n">
        <v>0.102532946860635</v>
      </c>
      <c r="E268" s="16" t="n">
        <v>0.0210044750340902</v>
      </c>
      <c r="F268" s="16" t="n">
        <v>0.120022404350841</v>
      </c>
      <c r="G268" s="16" t="n">
        <v>0.0348836944224277</v>
      </c>
      <c r="H268" s="16" t="n">
        <v>6.34148650404149</v>
      </c>
      <c r="I268" s="17" t="n">
        <v>202.084343498008</v>
      </c>
      <c r="J268" s="18" t="n">
        <v>1.46052997157819E-009</v>
      </c>
      <c r="K268" s="18" t="n">
        <v>4.00914224684082E-009</v>
      </c>
      <c r="L268" s="16" t="n">
        <v>0.529353132872914</v>
      </c>
      <c r="M268" s="16" t="n">
        <v>0.65837037037037</v>
      </c>
      <c r="N268" s="16" t="n">
        <v>0.0676134866147057</v>
      </c>
      <c r="O268" s="16" t="n">
        <v>0.222623497891917</v>
      </c>
      <c r="P268" s="34" t="b">
        <f aca="false">TRUE()</f>
        <v>1</v>
      </c>
      <c r="Q268" s="18" t="n">
        <v>0.000129794407161984</v>
      </c>
    </row>
    <row r="269" customFormat="false" ht="22.35" hidden="false" customHeight="false" outlineLevel="0" collapsed="false">
      <c r="A269" s="6" t="s">
        <v>2134</v>
      </c>
      <c r="B269" s="7" t="s">
        <v>1569</v>
      </c>
      <c r="C269" s="17" t="n">
        <v>665</v>
      </c>
      <c r="D269" s="16" t="n">
        <v>0.101849808839455</v>
      </c>
      <c r="E269" s="16" t="n">
        <v>0.0209262451225182</v>
      </c>
      <c r="F269" s="16" t="n">
        <v>0.119270818973686</v>
      </c>
      <c r="G269" s="16" t="n">
        <v>0.0347436551602391</v>
      </c>
      <c r="H269" s="16" t="n">
        <v>6.34093842565851</v>
      </c>
      <c r="I269" s="17" t="n">
        <v>202.01408229629</v>
      </c>
      <c r="J269" s="18" t="n">
        <v>1.46571022176369E-009</v>
      </c>
      <c r="K269" s="18" t="n">
        <v>4.01763369902199E-009</v>
      </c>
      <c r="L269" s="16" t="n">
        <v>0.529396383829352</v>
      </c>
      <c r="M269" s="16" t="n">
        <v>0.657950617283951</v>
      </c>
      <c r="N269" s="16" t="n">
        <v>0.0674132765341381</v>
      </c>
      <c r="O269" s="16" t="n">
        <v>0.222704949157908</v>
      </c>
      <c r="P269" s="34" t="b">
        <f aca="false">TRUE()</f>
        <v>1</v>
      </c>
      <c r="Q269" s="18" t="n">
        <v>7.66558218473032E-005</v>
      </c>
    </row>
    <row r="270" customFormat="false" ht="22.35" hidden="false" customHeight="false" outlineLevel="0" collapsed="false">
      <c r="A270" s="6" t="s">
        <v>2135</v>
      </c>
      <c r="B270" s="7" t="s">
        <v>1569</v>
      </c>
      <c r="C270" s="17" t="n">
        <v>666</v>
      </c>
      <c r="D270" s="16" t="n">
        <v>0.101255916056605</v>
      </c>
      <c r="E270" s="16" t="n">
        <v>0.0208588584697627</v>
      </c>
      <c r="F270" s="16" t="n">
        <v>0.118614936312017</v>
      </c>
      <c r="G270" s="16" t="n">
        <v>0.0346160917335996</v>
      </c>
      <c r="H270" s="16" t="n">
        <v>6.33980744870146</v>
      </c>
      <c r="I270" s="17" t="n">
        <v>201.904862613291</v>
      </c>
      <c r="J270" s="18" t="n">
        <v>1.47602589934693E-009</v>
      </c>
      <c r="K270" s="18" t="n">
        <v>4.04057221786924E-009</v>
      </c>
      <c r="L270" s="16" t="n">
        <v>0.529440449636272</v>
      </c>
      <c r="M270" s="16" t="n">
        <v>0.657901234567901</v>
      </c>
      <c r="N270" s="16" t="n">
        <v>0.0671971893777181</v>
      </c>
      <c r="O270" s="16" t="n">
        <v>0.2227587593646</v>
      </c>
      <c r="P270" s="34" t="b">
        <f aca="false">TRUE()</f>
        <v>1</v>
      </c>
      <c r="Q270" s="18" t="n">
        <v>0.000259819239974084</v>
      </c>
    </row>
    <row r="271" customFormat="false" ht="22.35" hidden="false" customHeight="false" outlineLevel="0" collapsed="false">
      <c r="A271" s="6" t="s">
        <v>2136</v>
      </c>
      <c r="B271" s="7" t="s">
        <v>1569</v>
      </c>
      <c r="C271" s="17" t="n">
        <v>667</v>
      </c>
      <c r="D271" s="16" t="n">
        <v>0.100761403545653</v>
      </c>
      <c r="E271" s="16" t="n">
        <v>0.0208033156540221</v>
      </c>
      <c r="F271" s="16" t="n">
        <v>0.11806570307582</v>
      </c>
      <c r="G271" s="16" t="n">
        <v>0.0345031629843794</v>
      </c>
      <c r="H271" s="16" t="n">
        <v>6.33804877723834</v>
      </c>
      <c r="I271" s="17" t="n">
        <v>201.760014406224</v>
      </c>
      <c r="J271" s="18" t="n">
        <v>1.49190376841247E-009</v>
      </c>
      <c r="K271" s="18" t="n">
        <v>4.07865654737269E-009</v>
      </c>
      <c r="L271" s="16" t="n">
        <v>0.529477503948688</v>
      </c>
      <c r="M271" s="16" t="n">
        <v>0.657950617283951</v>
      </c>
      <c r="N271" s="16" t="n">
        <v>0.066942965168993</v>
      </c>
      <c r="O271" s="16" t="n">
        <v>0.222761533337513</v>
      </c>
      <c r="P271" s="34" t="b">
        <f aca="false">TRUE()</f>
        <v>1</v>
      </c>
      <c r="Q271" s="18" t="n">
        <v>9.49904525221987E-005</v>
      </c>
    </row>
    <row r="272" customFormat="false" ht="22.35" hidden="false" customHeight="false" outlineLevel="0" collapsed="false">
      <c r="A272" s="6" t="s">
        <v>2137</v>
      </c>
      <c r="B272" s="7" t="s">
        <v>1569</v>
      </c>
      <c r="C272" s="17" t="n">
        <v>668</v>
      </c>
      <c r="D272" s="16" t="n">
        <v>0.100374995246993</v>
      </c>
      <c r="E272" s="16" t="n">
        <v>0.0207586377799399</v>
      </c>
      <c r="F272" s="16" t="n">
        <v>0.117633315336555</v>
      </c>
      <c r="G272" s="16" t="n">
        <v>0.0344059027602742</v>
      </c>
      <c r="H272" s="16" t="n">
        <v>6.33632512996006</v>
      </c>
      <c r="I272" s="17" t="n">
        <v>201.598124099356</v>
      </c>
      <c r="J272" s="18" t="n">
        <v>1.50787323573816E-009</v>
      </c>
      <c r="K272" s="18" t="n">
        <v>4.11148089902325E-009</v>
      </c>
      <c r="L272" s="16" t="n">
        <v>0.529539431403504</v>
      </c>
      <c r="M272" s="16" t="n">
        <v>0.658098765432099</v>
      </c>
      <c r="N272" s="16" t="n">
        <v>0.0667021585828147</v>
      </c>
      <c r="O272" s="16" t="n">
        <v>0.222665307749509</v>
      </c>
      <c r="P272" s="34" t="b">
        <f aca="false">TRUE()</f>
        <v>1</v>
      </c>
      <c r="Q272" s="18" t="n">
        <v>0.000397578603116773</v>
      </c>
    </row>
    <row r="273" customFormat="false" ht="22.35" hidden="false" customHeight="false" outlineLevel="0" collapsed="false">
      <c r="A273" s="6" t="s">
        <v>2138</v>
      </c>
      <c r="B273" s="7" t="s">
        <v>1569</v>
      </c>
      <c r="C273" s="17" t="n">
        <v>669</v>
      </c>
      <c r="D273" s="16" t="n">
        <v>0.10009377098632</v>
      </c>
      <c r="E273" s="16" t="n">
        <v>0.0207236230359488</v>
      </c>
      <c r="F273" s="16" t="n">
        <v>0.117318835097393</v>
      </c>
      <c r="G273" s="16" t="n">
        <v>0.0343270592411165</v>
      </c>
      <c r="H273" s="16" t="n">
        <v>6.33616149037015</v>
      </c>
      <c r="I273" s="17" t="n">
        <v>201.452515552005</v>
      </c>
      <c r="J273" s="18" t="n">
        <v>1.51100704975183E-009</v>
      </c>
      <c r="K273" s="18" t="n">
        <v>4.1173205886212E-009</v>
      </c>
      <c r="L273" s="16" t="n">
        <v>0.529711336396344</v>
      </c>
      <c r="M273" s="16" t="n">
        <v>0.658172839506173</v>
      </c>
      <c r="N273" s="16" t="n">
        <v>0.0663740822128957</v>
      </c>
      <c r="O273" s="16" t="n">
        <v>0.22250487827065</v>
      </c>
      <c r="P273" s="34" t="b">
        <f aca="false">TRUE()</f>
        <v>1</v>
      </c>
      <c r="Q273" s="18" t="n">
        <v>0.000143170264738892</v>
      </c>
    </row>
    <row r="274" customFormat="false" ht="22.35" hidden="false" customHeight="false" outlineLevel="0" collapsed="false">
      <c r="A274" s="6" t="s">
        <v>1364</v>
      </c>
      <c r="B274" s="7" t="s">
        <v>1569</v>
      </c>
      <c r="C274" s="17" t="n">
        <v>670</v>
      </c>
      <c r="D274" s="16" t="n">
        <v>0.09990813487104</v>
      </c>
      <c r="E274" s="16" t="n">
        <v>0.0206983277468435</v>
      </c>
      <c r="F274" s="16" t="n">
        <v>0.11711531715855</v>
      </c>
      <c r="G274" s="16" t="n">
        <v>0.0342684584073725</v>
      </c>
      <c r="H274" s="16" t="n">
        <v>6.33841290138699</v>
      </c>
      <c r="I274" s="17" t="n">
        <v>201.335574092347</v>
      </c>
      <c r="J274" s="18" t="n">
        <v>1.49415148592758E-009</v>
      </c>
      <c r="K274" s="18" t="n">
        <v>4.08211235457502E-009</v>
      </c>
      <c r="L274" s="16" t="n">
        <v>0.530048912478793</v>
      </c>
      <c r="M274" s="16" t="n">
        <v>0.658518518518519</v>
      </c>
      <c r="N274" s="16" t="n">
        <v>0.0659642894156043</v>
      </c>
      <c r="O274" s="16" t="n">
        <v>0.222323052818642</v>
      </c>
      <c r="P274" s="34" t="b">
        <f aca="false">TRUE()</f>
        <v>1</v>
      </c>
      <c r="Q274" s="18" t="n">
        <v>0.000124727911961955</v>
      </c>
    </row>
    <row r="275" customFormat="false" ht="22.35" hidden="false" customHeight="false" outlineLevel="0" collapsed="false">
      <c r="A275" s="6" t="s">
        <v>2139</v>
      </c>
      <c r="B275" s="7" t="s">
        <v>1569</v>
      </c>
      <c r="C275" s="17" t="n">
        <v>671</v>
      </c>
      <c r="D275" s="16" t="n">
        <v>0.0998099255728944</v>
      </c>
      <c r="E275" s="16" t="n">
        <v>0.0206830063884487</v>
      </c>
      <c r="F275" s="16" t="n">
        <v>0.117014192720131</v>
      </c>
      <c r="G275" s="16" t="n">
        <v>0.0342301855813493</v>
      </c>
      <c r="H275" s="16" t="n">
        <v>6.34288002402985</v>
      </c>
      <c r="I275" s="17" t="n">
        <v>201.245175158994</v>
      </c>
      <c r="J275" s="18" t="n">
        <v>1.45956164865679E-009</v>
      </c>
      <c r="K275" s="18" t="n">
        <v>4.00914224684082E-009</v>
      </c>
      <c r="L275" s="16" t="n">
        <v>0.530538170191467</v>
      </c>
      <c r="M275" s="16" t="n">
        <v>0.658962962962963</v>
      </c>
      <c r="N275" s="16" t="n">
        <v>0.0653677250562821</v>
      </c>
      <c r="O275" s="16" t="n">
        <v>0.222129971247979</v>
      </c>
      <c r="P275" s="34" t="b">
        <f aca="false">TRUE()</f>
        <v>1</v>
      </c>
      <c r="Q275" s="18" t="n">
        <v>0.000194951834094092</v>
      </c>
    </row>
    <row r="276" customFormat="false" ht="22.35" hidden="false" customHeight="false" outlineLevel="0" collapsed="false">
      <c r="A276" s="6" t="s">
        <v>2140</v>
      </c>
      <c r="B276" s="7" t="s">
        <v>1569</v>
      </c>
      <c r="C276" s="17" t="n">
        <v>672</v>
      </c>
      <c r="D276" s="16" t="n">
        <v>0.0998006168413284</v>
      </c>
      <c r="E276" s="16" t="n">
        <v>0.0206748103265139</v>
      </c>
      <c r="F276" s="16" t="n">
        <v>0.11701447417358</v>
      </c>
      <c r="G276" s="16" t="n">
        <v>0.0342101164014347</v>
      </c>
      <c r="H276" s="16" t="n">
        <v>6.34935880677364</v>
      </c>
      <c r="I276" s="17" t="n">
        <v>201.199610079306</v>
      </c>
      <c r="J276" s="18" t="n">
        <v>1.4097998150003E-009</v>
      </c>
      <c r="K276" s="18" t="n">
        <v>3.88232862126826E-009</v>
      </c>
      <c r="L276" s="16" t="n">
        <v>0.531138503207883</v>
      </c>
      <c r="M276" s="16" t="n">
        <v>0.659160493827161</v>
      </c>
      <c r="N276" s="16" t="n">
        <v>0.0647457882109002</v>
      </c>
      <c r="O276" s="16" t="n">
        <v>0.221874040190525</v>
      </c>
      <c r="P276" s="34" t="b">
        <f aca="false">TRUE()</f>
        <v>1</v>
      </c>
      <c r="Q276" s="18" t="n">
        <v>0.000134150451998267</v>
      </c>
    </row>
    <row r="277" customFormat="false" ht="22.35" hidden="false" customHeight="false" outlineLevel="0" collapsed="false">
      <c r="A277" s="6" t="s">
        <v>2141</v>
      </c>
      <c r="B277" s="7" t="s">
        <v>1569</v>
      </c>
      <c r="C277" s="17" t="n">
        <v>673</v>
      </c>
      <c r="D277" s="16" t="n">
        <v>0.0998717995984273</v>
      </c>
      <c r="E277" s="16" t="n">
        <v>0.0206741053198829</v>
      </c>
      <c r="F277" s="16" t="n">
        <v>0.117108233990493</v>
      </c>
      <c r="G277" s="16" t="n">
        <v>0.0342075434673568</v>
      </c>
      <c r="H277" s="16" t="n">
        <v>6.35799568058535</v>
      </c>
      <c r="I277" s="17" t="n">
        <v>201.189759417597</v>
      </c>
      <c r="J277" s="18" t="n">
        <v>1.34548110412613E-009</v>
      </c>
      <c r="K277" s="18" t="n">
        <v>3.71754100008219E-009</v>
      </c>
      <c r="L277" s="16" t="n">
        <v>0.531873650807199</v>
      </c>
      <c r="M277" s="16" t="n">
        <v>0.659555555555556</v>
      </c>
      <c r="N277" s="16" t="n">
        <v>0.064024740003193</v>
      </c>
      <c r="O277" s="16" t="n">
        <v>0.22158740920932</v>
      </c>
      <c r="P277" s="34" t="b">
        <f aca="false">TRUE()</f>
        <v>1</v>
      </c>
      <c r="Q277" s="18" t="n">
        <v>0.000226815614534913</v>
      </c>
    </row>
    <row r="278" customFormat="false" ht="22.35" hidden="false" customHeight="false" outlineLevel="0" collapsed="false">
      <c r="A278" s="6" t="s">
        <v>2142</v>
      </c>
      <c r="B278" s="7" t="s">
        <v>1569</v>
      </c>
      <c r="C278" s="17" t="n">
        <v>674</v>
      </c>
      <c r="D278" s="16" t="n">
        <v>0.100015540844386</v>
      </c>
      <c r="E278" s="16" t="n">
        <v>0.020680706776273</v>
      </c>
      <c r="F278" s="16" t="n">
        <v>0.117287635533374</v>
      </c>
      <c r="G278" s="16" t="n">
        <v>0.0342211454053287</v>
      </c>
      <c r="H278" s="16" t="n">
        <v>6.3689395178182</v>
      </c>
      <c r="I278" s="17" t="n">
        <v>201.208519063184</v>
      </c>
      <c r="J278" s="18" t="n">
        <v>1.26777857892302E-009</v>
      </c>
      <c r="K278" s="18" t="n">
        <v>3.51220367325136E-009</v>
      </c>
      <c r="L278" s="16" t="n">
        <v>0.532765012950133</v>
      </c>
      <c r="M278" s="16" t="n">
        <v>0.660246913580247</v>
      </c>
      <c r="N278" s="16" t="n">
        <v>0.0632978195029439</v>
      </c>
      <c r="O278" s="16" t="n">
        <v>0.22128725084343</v>
      </c>
      <c r="P278" s="34" t="b">
        <f aca="false">TRUE()</f>
        <v>1</v>
      </c>
      <c r="Q278" s="18" t="n">
        <v>0.000250849268110949</v>
      </c>
    </row>
    <row r="279" customFormat="false" ht="22.35" hidden="false" customHeight="false" outlineLevel="0" collapsed="false">
      <c r="A279" s="6" t="s">
        <v>1365</v>
      </c>
      <c r="B279" s="7" t="s">
        <v>1569</v>
      </c>
      <c r="C279" s="17" t="n">
        <v>675</v>
      </c>
      <c r="D279" s="16" t="n">
        <v>0.100228384762474</v>
      </c>
      <c r="E279" s="16" t="n">
        <v>0.020693092227599</v>
      </c>
      <c r="F279" s="16" t="n">
        <v>0.117548174319166</v>
      </c>
      <c r="G279" s="16" t="n">
        <v>0.034249101622652</v>
      </c>
      <c r="H279" s="16" t="n">
        <v>6.38221191729652</v>
      </c>
      <c r="I279" s="17" t="n">
        <v>201.260742729986</v>
      </c>
      <c r="J279" s="18" t="n">
        <v>1.17914387600901E-009</v>
      </c>
      <c r="K279" s="18" t="n">
        <v>3.27539965558059E-009</v>
      </c>
      <c r="L279" s="16" t="n">
        <v>0.533807954524801</v>
      </c>
      <c r="M279" s="16" t="n">
        <v>0.660469135802469</v>
      </c>
      <c r="N279" s="16" t="n">
        <v>0.0625112232537227</v>
      </c>
      <c r="O279" s="16" t="n">
        <v>0.220979222937833</v>
      </c>
      <c r="P279" s="34" t="b">
        <f aca="false">TRUE()</f>
        <v>1</v>
      </c>
      <c r="Q279" s="18" t="n">
        <v>0.000276986401518576</v>
      </c>
    </row>
    <row r="280" customFormat="false" ht="22.35" hidden="false" customHeight="false" outlineLevel="0" collapsed="false">
      <c r="A280" s="6" t="s">
        <v>2143</v>
      </c>
      <c r="B280" s="7" t="s">
        <v>1569</v>
      </c>
      <c r="C280" s="17" t="n">
        <v>676</v>
      </c>
      <c r="D280" s="16" t="n">
        <v>0.100513835965997</v>
      </c>
      <c r="E280" s="16" t="n">
        <v>0.0207121923497512</v>
      </c>
      <c r="F280" s="16" t="n">
        <v>0.117892149934356</v>
      </c>
      <c r="G280" s="16" t="n">
        <v>0.0342904723887328</v>
      </c>
      <c r="H280" s="16" t="n">
        <v>6.39722775707083</v>
      </c>
      <c r="I280" s="17" t="n">
        <v>201.328995117774</v>
      </c>
      <c r="J280" s="18" t="n">
        <v>1.08610023435276E-009</v>
      </c>
      <c r="K280" s="18" t="n">
        <v>3.03114725794483E-009</v>
      </c>
      <c r="L280" s="16" t="n">
        <v>0.534975784156083</v>
      </c>
      <c r="M280" s="16" t="n">
        <v>0.660740740740741</v>
      </c>
      <c r="N280" s="16" t="n">
        <v>0.0618738862503532</v>
      </c>
      <c r="O280" s="16" t="n">
        <v>0.220664581358218</v>
      </c>
      <c r="P280" s="34" t="b">
        <f aca="false">TRUE()</f>
        <v>1</v>
      </c>
      <c r="Q280" s="18" t="n">
        <v>3.53172021533604E-005</v>
      </c>
    </row>
    <row r="281" customFormat="false" ht="22.35" hidden="false" customHeight="false" outlineLevel="0" collapsed="false">
      <c r="A281" s="6" t="s">
        <v>2144</v>
      </c>
      <c r="B281" s="7" t="s">
        <v>1569</v>
      </c>
      <c r="C281" s="17" t="n">
        <v>677</v>
      </c>
      <c r="D281" s="16" t="n">
        <v>0.100881019592231</v>
      </c>
      <c r="E281" s="16" t="n">
        <v>0.0207389862275389</v>
      </c>
      <c r="F281" s="16" t="n">
        <v>0.118328888624776</v>
      </c>
      <c r="G281" s="16" t="n">
        <v>0.0343460129725002</v>
      </c>
      <c r="H281" s="16" t="n">
        <v>6.41379438445242</v>
      </c>
      <c r="I281" s="17" t="n">
        <v>201.407125544863</v>
      </c>
      <c r="J281" s="18" t="n">
        <v>9.91771331020578E-010</v>
      </c>
      <c r="K281" s="18" t="n">
        <v>2.78474358845426E-009</v>
      </c>
      <c r="L281" s="16" t="n">
        <v>0.536260180177207</v>
      </c>
      <c r="M281" s="16" t="n">
        <v>0.661160493827161</v>
      </c>
      <c r="N281" s="16" t="n">
        <v>0.0612154753007865</v>
      </c>
      <c r="O281" s="16" t="n">
        <v>0.220294457618023</v>
      </c>
      <c r="P281" s="34" t="b">
        <f aca="false">TRUE()</f>
        <v>1</v>
      </c>
      <c r="Q281" s="18" t="n">
        <v>0.000273140044053128</v>
      </c>
    </row>
    <row r="282" customFormat="false" ht="22.35" hidden="false" customHeight="false" outlineLevel="0" collapsed="false">
      <c r="A282" s="6" t="s">
        <v>2145</v>
      </c>
      <c r="B282" s="7" t="s">
        <v>1569</v>
      </c>
      <c r="C282" s="17" t="n">
        <v>678</v>
      </c>
      <c r="D282" s="16" t="n">
        <v>0.101339402375032</v>
      </c>
      <c r="E282" s="16" t="n">
        <v>0.0207747797801063</v>
      </c>
      <c r="F282" s="16" t="n">
        <v>0.118870920027107</v>
      </c>
      <c r="G282" s="16" t="n">
        <v>0.0344201890045751</v>
      </c>
      <c r="H282" s="16" t="n">
        <v>6.43245310492883</v>
      </c>
      <c r="I282" s="17" t="n">
        <v>201.51108607753</v>
      </c>
      <c r="J282" s="18" t="n">
        <v>8.95013695479744E-010</v>
      </c>
      <c r="K282" s="18" t="n">
        <v>2.52673934438159E-009</v>
      </c>
      <c r="L282" s="16" t="n">
        <v>0.537685613441464</v>
      </c>
      <c r="M282" s="16" t="n">
        <v>0.662246913580247</v>
      </c>
      <c r="N282" s="16" t="n">
        <v>0.0602448405899586</v>
      </c>
      <c r="O282" s="16" t="n">
        <v>0.21984356958264</v>
      </c>
      <c r="P282" s="34" t="b">
        <f aca="false">TRUE()</f>
        <v>1</v>
      </c>
      <c r="Q282" s="18" t="n">
        <v>3.43759726112667E-005</v>
      </c>
    </row>
    <row r="283" customFormat="false" ht="22.35" hidden="false" customHeight="false" outlineLevel="0" collapsed="false">
      <c r="A283" s="6" t="s">
        <v>2146</v>
      </c>
      <c r="B283" s="7" t="s">
        <v>1569</v>
      </c>
      <c r="C283" s="17" t="n">
        <v>679</v>
      </c>
      <c r="D283" s="16" t="n">
        <v>0.101894417879353</v>
      </c>
      <c r="E283" s="16" t="n">
        <v>0.0208220001097316</v>
      </c>
      <c r="F283" s="16" t="n">
        <v>0.119529943153961</v>
      </c>
      <c r="G283" s="16" t="n">
        <v>0.0345217224382613</v>
      </c>
      <c r="H283" s="16" t="n">
        <v>6.45439498876705</v>
      </c>
      <c r="I283" s="17" t="n">
        <v>201.673382329882</v>
      </c>
      <c r="J283" s="18" t="n">
        <v>7.92758892623559E-010</v>
      </c>
      <c r="K283" s="18" t="n">
        <v>2.25339000300532E-009</v>
      </c>
      <c r="L283" s="16" t="n">
        <v>0.539309201134729</v>
      </c>
      <c r="M283" s="16" t="n">
        <v>0.662814814814815</v>
      </c>
      <c r="N283" s="16" t="n">
        <v>0.0593162507058788</v>
      </c>
      <c r="O283" s="16" t="n">
        <v>0.219366211229732</v>
      </c>
      <c r="P283" s="34" t="b">
        <f aca="false">TRUE()</f>
        <v>1</v>
      </c>
      <c r="Q283" s="18" t="n">
        <v>0.000196845154324224</v>
      </c>
    </row>
    <row r="284" customFormat="false" ht="22.35" hidden="false" customHeight="false" outlineLevel="0" collapsed="false">
      <c r="A284" s="6" t="s">
        <v>1366</v>
      </c>
      <c r="B284" s="7" t="s">
        <v>1569</v>
      </c>
      <c r="C284" s="17" t="n">
        <v>680</v>
      </c>
      <c r="D284" s="16" t="n">
        <v>0.102558384027561</v>
      </c>
      <c r="E284" s="16" t="n">
        <v>0.0208840082572053</v>
      </c>
      <c r="F284" s="16" t="n">
        <v>0.120325351427972</v>
      </c>
      <c r="G284" s="16" t="n">
        <v>0.034658506887076</v>
      </c>
      <c r="H284" s="16" t="n">
        <v>6.48093739804834</v>
      </c>
      <c r="I284" s="17" t="n">
        <v>201.909578610769</v>
      </c>
      <c r="J284" s="18" t="n">
        <v>6.84051996695308E-010</v>
      </c>
      <c r="K284" s="18" t="n">
        <v>1.96050813969995E-009</v>
      </c>
      <c r="L284" s="16" t="n">
        <v>0.541220164222167</v>
      </c>
      <c r="M284" s="16" t="n">
        <v>0.664074074074074</v>
      </c>
      <c r="N284" s="16" t="n">
        <v>0.0582386078861376</v>
      </c>
      <c r="O284" s="16" t="n">
        <v>0.218834946017819</v>
      </c>
      <c r="P284" s="34" t="b">
        <f aca="false">TRUE()</f>
        <v>1</v>
      </c>
      <c r="Q284" s="18" t="n">
        <v>0.000156906190598381</v>
      </c>
    </row>
    <row r="285" customFormat="false" ht="22.35" hidden="false" customHeight="false" outlineLevel="0" collapsed="false">
      <c r="A285" s="6" t="s">
        <v>2147</v>
      </c>
      <c r="B285" s="7" t="s">
        <v>1569</v>
      </c>
      <c r="C285" s="17" t="n">
        <v>681</v>
      </c>
      <c r="D285" s="16" t="n">
        <v>0.103346786285637</v>
      </c>
      <c r="E285" s="16" t="n">
        <v>0.0209658363696342</v>
      </c>
      <c r="F285" s="16" t="n">
        <v>0.121279432522266</v>
      </c>
      <c r="G285" s="16" t="n">
        <v>0.0348415522449783</v>
      </c>
      <c r="H285" s="16" t="n">
        <v>6.51269992161861</v>
      </c>
      <c r="I285" s="17" t="n">
        <v>202.237106438994</v>
      </c>
      <c r="J285" s="18" t="n">
        <v>5.72830290880898E-010</v>
      </c>
      <c r="K285" s="18" t="n">
        <v>1.65777245966229E-009</v>
      </c>
      <c r="L285" s="16" t="n">
        <v>0.543446646663689</v>
      </c>
      <c r="M285" s="16" t="n">
        <v>0.664987654320988</v>
      </c>
      <c r="N285" s="16" t="n">
        <v>0.0569785401227911</v>
      </c>
      <c r="O285" s="16" t="n">
        <v>0.21819855200964</v>
      </c>
      <c r="P285" s="34" t="b">
        <f aca="false">TRUE()</f>
        <v>1</v>
      </c>
      <c r="Q285" s="18" t="n">
        <v>0.000285820717289492</v>
      </c>
    </row>
    <row r="286" customFormat="false" ht="22.35" hidden="false" customHeight="false" outlineLevel="0" collapsed="false">
      <c r="A286" s="6" t="s">
        <v>2148</v>
      </c>
      <c r="B286" s="7" t="s">
        <v>1569</v>
      </c>
      <c r="C286" s="17" t="n">
        <v>682</v>
      </c>
      <c r="D286" s="16" t="n">
        <v>0.104283296333072</v>
      </c>
      <c r="E286" s="16" t="n">
        <v>0.0210743785653736</v>
      </c>
      <c r="F286" s="16" t="n">
        <v>0.122421625617856</v>
      </c>
      <c r="G286" s="16" t="n">
        <v>0.0350836875493361</v>
      </c>
      <c r="H286" s="16" t="n">
        <v>6.5493594499622</v>
      </c>
      <c r="I286" s="17" t="n">
        <v>202.66369959923</v>
      </c>
      <c r="J286" s="18" t="n">
        <v>4.66187071792354E-010</v>
      </c>
      <c r="K286" s="18" t="n">
        <v>1.36919769847011E-009</v>
      </c>
      <c r="L286" s="16" t="n">
        <v>0.54595045423337</v>
      </c>
      <c r="M286" s="16" t="n">
        <v>0.666074074074074</v>
      </c>
      <c r="N286" s="16" t="n">
        <v>0.0556000896604709</v>
      </c>
      <c r="O286" s="16" t="n">
        <v>0.217395593544354</v>
      </c>
      <c r="P286" s="34" t="b">
        <f aca="false">TRUE()</f>
        <v>1</v>
      </c>
      <c r="Q286" s="18" t="n">
        <v>0.00017177142732999</v>
      </c>
    </row>
    <row r="287" customFormat="false" ht="22.35" hidden="false" customHeight="false" outlineLevel="0" collapsed="false">
      <c r="A287" s="6" t="s">
        <v>2149</v>
      </c>
      <c r="B287" s="7" t="s">
        <v>1569</v>
      </c>
      <c r="C287" s="17" t="n">
        <v>683</v>
      </c>
      <c r="D287" s="16" t="n">
        <v>0.105398780087333</v>
      </c>
      <c r="E287" s="16" t="n">
        <v>0.0212192975047596</v>
      </c>
      <c r="F287" s="16" t="n">
        <v>0.12379132795117</v>
      </c>
      <c r="G287" s="16" t="n">
        <v>0.0353963299510585</v>
      </c>
      <c r="H287" s="16" t="n">
        <v>6.59104286800244</v>
      </c>
      <c r="I287" s="17" t="n">
        <v>203.154382716604</v>
      </c>
      <c r="J287" s="18" t="n">
        <v>3.68447836024216E-010</v>
      </c>
      <c r="K287" s="18" t="n">
        <v>1.09531412571669E-009</v>
      </c>
      <c r="L287" s="16" t="n">
        <v>0.548786295951661</v>
      </c>
      <c r="M287" s="16" t="n">
        <v>0.667259259259259</v>
      </c>
      <c r="N287" s="16" t="n">
        <v>0.0543245254670225</v>
      </c>
      <c r="O287" s="16" t="n">
        <v>0.216431657207438</v>
      </c>
      <c r="P287" s="34" t="b">
        <f aca="false">TRUE()</f>
        <v>1</v>
      </c>
      <c r="Q287" s="18" t="n">
        <v>4.77777777777778E-005</v>
      </c>
    </row>
    <row r="288" customFormat="false" ht="22.35" hidden="false" customHeight="false" outlineLevel="0" collapsed="false">
      <c r="A288" s="6" t="s">
        <v>2150</v>
      </c>
      <c r="B288" s="7" t="s">
        <v>1569</v>
      </c>
      <c r="C288" s="17" t="n">
        <v>684</v>
      </c>
      <c r="D288" s="16" t="n">
        <v>0.106738343817221</v>
      </c>
      <c r="E288" s="16" t="n">
        <v>0.0214129575668169</v>
      </c>
      <c r="F288" s="16" t="n">
        <v>0.125433779944413</v>
      </c>
      <c r="G288" s="16" t="n">
        <v>0.0357887202410056</v>
      </c>
      <c r="H288" s="16" t="n">
        <v>6.63438485651327</v>
      </c>
      <c r="I288" s="17" t="n">
        <v>203.627634004883</v>
      </c>
      <c r="J288" s="18" t="n">
        <v>2.88261410799265E-010</v>
      </c>
      <c r="K288" s="18" t="n">
        <v>8.71292683770538E-010</v>
      </c>
      <c r="L288" s="16" t="n">
        <v>0.551778707821603</v>
      </c>
      <c r="M288" s="16" t="n">
        <v>0.668987654320988</v>
      </c>
      <c r="N288" s="16" t="n">
        <v>0.0527296459791502</v>
      </c>
      <c r="O288" s="16" t="n">
        <v>0.215237456742475</v>
      </c>
      <c r="P288" s="34" t="b">
        <f aca="false">TRUE()</f>
        <v>1</v>
      </c>
      <c r="Q288" s="18" t="n">
        <v>0.000307942178440263</v>
      </c>
    </row>
    <row r="289" customFormat="false" ht="22.35" hidden="false" customHeight="false" outlineLevel="0" collapsed="false">
      <c r="A289" s="6" t="s">
        <v>2151</v>
      </c>
      <c r="B289" s="7" t="s">
        <v>1569</v>
      </c>
      <c r="C289" s="17" t="n">
        <v>685</v>
      </c>
      <c r="D289" s="16" t="n">
        <v>0.108359480444106</v>
      </c>
      <c r="E289" s="16" t="n">
        <v>0.0216726300085606</v>
      </c>
      <c r="F289" s="16" t="n">
        <v>0.127402486252611</v>
      </c>
      <c r="G289" s="16" t="n">
        <v>0.0362687142204871</v>
      </c>
      <c r="H289" s="16" t="n">
        <v>6.67371921529082</v>
      </c>
      <c r="I289" s="17" t="n">
        <v>203.938236858223</v>
      </c>
      <c r="J289" s="18" t="n">
        <v>2.30738779710648E-010</v>
      </c>
      <c r="K289" s="18" t="n">
        <v>7.09833903483461E-010</v>
      </c>
      <c r="L289" s="16" t="n">
        <v>0.554645268642632</v>
      </c>
      <c r="M289" s="16" t="n">
        <v>0.670666666666667</v>
      </c>
      <c r="N289" s="16" t="n">
        <v>0.0514231959199096</v>
      </c>
      <c r="O289" s="16" t="n">
        <v>0.213777361641932</v>
      </c>
      <c r="P289" s="34" t="b">
        <f aca="false">TRUE()</f>
        <v>1</v>
      </c>
      <c r="Q289" s="18" t="n">
        <v>2.39355877616748E-005</v>
      </c>
    </row>
    <row r="290" customFormat="false" ht="22.35" hidden="false" customHeight="false" outlineLevel="0" collapsed="false">
      <c r="A290" s="6" t="s">
        <v>2152</v>
      </c>
      <c r="B290" s="7" t="s">
        <v>1569</v>
      </c>
      <c r="C290" s="17" t="n">
        <v>686</v>
      </c>
      <c r="D290" s="16" t="n">
        <v>0.110327815541376</v>
      </c>
      <c r="E290" s="16" t="n">
        <v>0.0220215252851723</v>
      </c>
      <c r="F290" s="16" t="n">
        <v>0.12975744829593</v>
      </c>
      <c r="G290" s="16" t="n">
        <v>0.0368431295205476</v>
      </c>
      <c r="H290" s="16" t="n">
        <v>6.70195088107604</v>
      </c>
      <c r="I290" s="17" t="n">
        <v>203.875364912871</v>
      </c>
      <c r="J290" s="18" t="n">
        <v>1.97108955051522E-010</v>
      </c>
      <c r="K290" s="18" t="n">
        <v>6.12277068460942E-010</v>
      </c>
      <c r="L290" s="16" t="n">
        <v>0.557073736943108</v>
      </c>
      <c r="M290" s="16" t="n">
        <v>0.672814814814815</v>
      </c>
      <c r="N290" s="16" t="n">
        <v>0.0502770219684979</v>
      </c>
      <c r="O290" s="16" t="n">
        <v>0.212134939651024</v>
      </c>
      <c r="P290" s="34" t="b">
        <f aca="false">TRUE()</f>
        <v>1</v>
      </c>
      <c r="Q290" s="18" t="n">
        <v>0.000204892743181886</v>
      </c>
    </row>
    <row r="291" customFormat="false" ht="22.35" hidden="false" customHeight="false" outlineLevel="0" collapsed="false">
      <c r="A291" s="6" t="s">
        <v>2153</v>
      </c>
      <c r="B291" s="7" t="s">
        <v>1569</v>
      </c>
      <c r="C291" s="17" t="n">
        <v>687</v>
      </c>
      <c r="D291" s="16" t="n">
        <v>0.112725451678941</v>
      </c>
      <c r="E291" s="16" t="n">
        <v>0.0224843301257722</v>
      </c>
      <c r="F291" s="16" t="n">
        <v>0.13256720148164</v>
      </c>
      <c r="G291" s="16" t="n">
        <v>0.0375118673732048</v>
      </c>
      <c r="H291" s="16" t="n">
        <v>6.70998066687136</v>
      </c>
      <c r="I291" s="17" t="n">
        <v>203.188874460039</v>
      </c>
      <c r="J291" s="18" t="n">
        <v>1.89697077192729E-010</v>
      </c>
      <c r="K291" s="18" t="n">
        <v>5.90579797711796E-010</v>
      </c>
      <c r="L291" s="16" t="n">
        <v>0.558643784848794</v>
      </c>
      <c r="M291" s="16" t="n">
        <v>0.672617283950617</v>
      </c>
      <c r="N291" s="16" t="n">
        <v>0.0493851562618006</v>
      </c>
      <c r="O291" s="16" t="n">
        <v>0.21028841504511</v>
      </c>
      <c r="P291" s="34" t="b">
        <f aca="false">TRUE()</f>
        <v>1</v>
      </c>
      <c r="Q291" s="18" t="n">
        <v>7.49022314239706E-005</v>
      </c>
    </row>
    <row r="292" customFormat="false" ht="22.35" hidden="false" customHeight="false" outlineLevel="0" collapsed="false">
      <c r="A292" s="6" t="s">
        <v>2154</v>
      </c>
      <c r="B292" s="7" t="s">
        <v>1569</v>
      </c>
      <c r="C292" s="17" t="n">
        <v>688</v>
      </c>
      <c r="D292" s="16" t="n">
        <v>0.115638802683754</v>
      </c>
      <c r="E292" s="16" t="n">
        <v>0.0230851898215589</v>
      </c>
      <c r="F292" s="16" t="n">
        <v>0.135900662942536</v>
      </c>
      <c r="G292" s="16" t="n">
        <v>0.0382704210736527</v>
      </c>
      <c r="H292" s="16" t="n">
        <v>6.68882320513995</v>
      </c>
      <c r="I292" s="17" t="n">
        <v>201.651104634026</v>
      </c>
      <c r="J292" s="18" t="n">
        <v>2.16810885344717E-010</v>
      </c>
      <c r="K292" s="18" t="n">
        <v>6.69966622621426E-010</v>
      </c>
      <c r="L292" s="16" t="n">
        <v>0.558927214525165</v>
      </c>
      <c r="M292" s="16" t="n">
        <v>0.672987654320988</v>
      </c>
      <c r="N292" s="16" t="n">
        <v>0.0490160831703936</v>
      </c>
      <c r="O292" s="16" t="n">
        <v>0.208264656894151</v>
      </c>
      <c r="P292" s="34" t="b">
        <f aca="false">TRUE()</f>
        <v>1</v>
      </c>
      <c r="Q292" s="18" t="n">
        <v>0.000155824637847342</v>
      </c>
    </row>
    <row r="293" customFormat="false" ht="22.35" hidden="false" customHeight="false" outlineLevel="0" collapsed="false">
      <c r="A293" s="6" t="s">
        <v>2155</v>
      </c>
      <c r="B293" s="7" t="s">
        <v>1569</v>
      </c>
      <c r="C293" s="17" t="n">
        <v>689</v>
      </c>
      <c r="D293" s="16" t="n">
        <v>0.11914868901154</v>
      </c>
      <c r="E293" s="16" t="n">
        <v>0.0238430508272304</v>
      </c>
      <c r="F293" s="16" t="n">
        <v>0.139819865389073</v>
      </c>
      <c r="G293" s="16" t="n">
        <v>0.0391095271751044</v>
      </c>
      <c r="H293" s="16" t="n">
        <v>6.63179132607156</v>
      </c>
      <c r="I293" s="17" t="n">
        <v>199.12562591238</v>
      </c>
      <c r="J293" s="18" t="n">
        <v>3.05352975056261E-010</v>
      </c>
      <c r="K293" s="18" t="n">
        <v>9.19604387869E-010</v>
      </c>
      <c r="L293" s="16" t="n">
        <v>0.5575818864864</v>
      </c>
      <c r="M293" s="16" t="n">
        <v>0.672814814814815</v>
      </c>
      <c r="N293" s="16" t="n">
        <v>0.0493851562618006</v>
      </c>
      <c r="O293" s="16" t="n">
        <v>0.206153360795263</v>
      </c>
      <c r="P293" s="34" t="b">
        <f aca="false">TRUE()</f>
        <v>1</v>
      </c>
      <c r="Q293" s="18" t="n">
        <v>0.000163358625070427</v>
      </c>
    </row>
    <row r="294" customFormat="false" ht="22.35" hidden="false" customHeight="false" outlineLevel="0" collapsed="false">
      <c r="A294" s="6" t="s">
        <v>2156</v>
      </c>
      <c r="B294" s="7" t="s">
        <v>1569</v>
      </c>
      <c r="C294" s="17" t="n">
        <v>690</v>
      </c>
      <c r="D294" s="16" t="n">
        <v>0.123325119812184</v>
      </c>
      <c r="E294" s="16" t="n">
        <v>0.0247679298759463</v>
      </c>
      <c r="F294" s="16" t="n">
        <v>0.144375944485692</v>
      </c>
      <c r="G294" s="16" t="n">
        <v>0.0400131838649176</v>
      </c>
      <c r="H294" s="16" t="n">
        <v>6.53575379427046</v>
      </c>
      <c r="I294" s="17" t="n">
        <v>195.598736609157</v>
      </c>
      <c r="J294" s="18" t="n">
        <v>5.36685249219023E-010</v>
      </c>
      <c r="K294" s="18" t="n">
        <v>1.56188203664723E-009</v>
      </c>
      <c r="L294" s="16" t="n">
        <v>0.554411434204422</v>
      </c>
      <c r="M294" s="16" t="n">
        <v>0.671728395061728</v>
      </c>
      <c r="N294" s="16" t="n">
        <v>0.0504723870309091</v>
      </c>
      <c r="O294" s="16" t="n">
        <v>0.204019326304982</v>
      </c>
      <c r="P294" s="34" t="b">
        <f aca="false">TRUE()</f>
        <v>1</v>
      </c>
      <c r="Q294" s="18" t="n">
        <v>0.000157666933299488</v>
      </c>
    </row>
    <row r="295" customFormat="false" ht="22.35" hidden="false" customHeight="false" outlineLevel="0" collapsed="false">
      <c r="A295" s="6" t="s">
        <v>2157</v>
      </c>
      <c r="B295" s="7" t="s">
        <v>1569</v>
      </c>
      <c r="C295" s="17" t="n">
        <v>691</v>
      </c>
      <c r="D295" s="16" t="n">
        <v>0.128215949033088</v>
      </c>
      <c r="E295" s="16" t="n">
        <v>0.0258558454613571</v>
      </c>
      <c r="F295" s="16" t="n">
        <v>0.149599878783287</v>
      </c>
      <c r="G295" s="16" t="n">
        <v>0.0409632088969192</v>
      </c>
      <c r="H295" s="16" t="n">
        <v>6.40199912019923</v>
      </c>
      <c r="I295" s="17" t="n">
        <v>191.231150648772</v>
      </c>
      <c r="J295" s="18" t="n">
        <v>1.15763287832914E-009</v>
      </c>
      <c r="K295" s="18" t="n">
        <v>3.21995740285919E-009</v>
      </c>
      <c r="L295" s="16" t="n">
        <v>0.549351472199757</v>
      </c>
      <c r="M295" s="16" t="n">
        <v>0.669728395061728</v>
      </c>
      <c r="N295" s="16" t="n">
        <v>0.0523291183621314</v>
      </c>
      <c r="O295" s="16" t="n">
        <v>0.201991782060098</v>
      </c>
      <c r="P295" s="34" t="b">
        <f aca="false">TRUE()</f>
        <v>1</v>
      </c>
      <c r="Q295" s="18" t="n">
        <v>6.82212475633529E-005</v>
      </c>
    </row>
    <row r="296" customFormat="false" ht="22.35" hidden="false" customHeight="false" outlineLevel="0" collapsed="false">
      <c r="A296" s="6" t="s">
        <v>2158</v>
      </c>
      <c r="B296" s="7" t="s">
        <v>1569</v>
      </c>
      <c r="C296" s="17" t="n">
        <v>692</v>
      </c>
      <c r="D296" s="16" t="n">
        <v>0.133849455070593</v>
      </c>
      <c r="E296" s="16" t="n">
        <v>0.0270862096175191</v>
      </c>
      <c r="F296" s="16" t="n">
        <v>0.155503729377671</v>
      </c>
      <c r="G296" s="16" t="n">
        <v>0.0419350744619336</v>
      </c>
      <c r="H296" s="16" t="n">
        <v>6.23555928533297</v>
      </c>
      <c r="I296" s="17" t="n">
        <v>186.298247350857</v>
      </c>
      <c r="J296" s="18" t="n">
        <v>2.94441962482142E-009</v>
      </c>
      <c r="K296" s="18" t="n">
        <v>7.61329684922671E-009</v>
      </c>
      <c r="L296" s="16" t="n">
        <v>0.54246878501643</v>
      </c>
      <c r="M296" s="16" t="n">
        <v>0.666469135802469</v>
      </c>
      <c r="N296" s="16" t="n">
        <v>0.0550094096636085</v>
      </c>
      <c r="O296" s="16" t="n">
        <v>0.200152020524891</v>
      </c>
      <c r="P296" s="34" t="b">
        <f aca="false">TRUE()</f>
        <v>1</v>
      </c>
      <c r="Q296" s="18" t="n">
        <v>0.000181418270596724</v>
      </c>
    </row>
    <row r="297" customFormat="false" ht="22.35" hidden="false" customHeight="false" outlineLevel="0" collapsed="false">
      <c r="A297" s="6" t="s">
        <v>2159</v>
      </c>
      <c r="B297" s="7" t="s">
        <v>1569</v>
      </c>
      <c r="C297" s="17" t="n">
        <v>693</v>
      </c>
      <c r="D297" s="16" t="n">
        <v>0.14023602429707</v>
      </c>
      <c r="E297" s="16" t="n">
        <v>0.0284241908708474</v>
      </c>
      <c r="F297" s="16" t="n">
        <v>0.162082867811487</v>
      </c>
      <c r="G297" s="16" t="n">
        <v>0.0428977317071962</v>
      </c>
      <c r="H297" s="16" t="n">
        <v>6.04380451494313</v>
      </c>
      <c r="I297" s="17" t="n">
        <v>181.1046494509</v>
      </c>
      <c r="J297" s="18" t="n">
        <v>8.38243977711988E-009</v>
      </c>
      <c r="K297" s="18" t="n">
        <v>2.10448427556246E-008</v>
      </c>
      <c r="L297" s="16" t="n">
        <v>0.533944538769818</v>
      </c>
      <c r="M297" s="16" t="n">
        <v>0.663901234567901</v>
      </c>
      <c r="N297" s="16" t="n">
        <v>0.0585951819219907</v>
      </c>
      <c r="O297" s="16" t="n">
        <v>0.198501636146873</v>
      </c>
      <c r="P297" s="34" t="b">
        <f aca="false">TRUE()</f>
        <v>1</v>
      </c>
      <c r="Q297" s="18" t="n">
        <v>3.92941492216855E-005</v>
      </c>
    </row>
    <row r="298" customFormat="false" ht="22.35" hidden="false" customHeight="false" outlineLevel="0" collapsed="false">
      <c r="A298" s="6" t="s">
        <v>2160</v>
      </c>
      <c r="B298" s="7" t="s">
        <v>1569</v>
      </c>
      <c r="C298" s="17" t="n">
        <v>694</v>
      </c>
      <c r="D298" s="16" t="n">
        <v>0.147351718363993</v>
      </c>
      <c r="E298" s="16" t="n">
        <v>0.0298276673751652</v>
      </c>
      <c r="F298" s="16" t="n">
        <v>0.169302067918208</v>
      </c>
      <c r="G298" s="16" t="n">
        <v>0.0438229093350773</v>
      </c>
      <c r="H298" s="16" t="n">
        <v>5.83466083644192</v>
      </c>
      <c r="I298" s="17" t="n">
        <v>175.932593403356</v>
      </c>
      <c r="J298" s="18" t="n">
        <v>2.53549201942795E-008</v>
      </c>
      <c r="K298" s="18" t="n">
        <v>6.17143218805044E-008</v>
      </c>
      <c r="L298" s="16" t="n">
        <v>0.523992120595583</v>
      </c>
      <c r="M298" s="16" t="n">
        <v>0.660493827160494</v>
      </c>
      <c r="N298" s="16" t="n">
        <v>0.0625270115261238</v>
      </c>
      <c r="O298" s="16" t="n">
        <v>0.197107158845621</v>
      </c>
      <c r="P298" s="34" t="b">
        <f aca="false">TRUE()</f>
        <v>1</v>
      </c>
      <c r="Q298" s="18" t="n">
        <v>0.000143646267382223</v>
      </c>
    </row>
    <row r="299" customFormat="false" ht="22.35" hidden="false" customHeight="false" outlineLevel="0" collapsed="false">
      <c r="A299" s="6" t="s">
        <v>2161</v>
      </c>
      <c r="B299" s="7" t="s">
        <v>1569</v>
      </c>
      <c r="C299" s="17" t="n">
        <v>695</v>
      </c>
      <c r="D299" s="16" t="n">
        <v>0.155146665693418</v>
      </c>
      <c r="E299" s="16" t="n">
        <v>0.0312505915484313</v>
      </c>
      <c r="F299" s="16" t="n">
        <v>0.177108054630762</v>
      </c>
      <c r="G299" s="16" t="n">
        <v>0.0446849023983913</v>
      </c>
      <c r="H299" s="16" t="n">
        <v>5.61668560587525</v>
      </c>
      <c r="I299" s="17" t="n">
        <v>171.001398329106</v>
      </c>
      <c r="J299" s="18" t="n">
        <v>7.7460377978257E-008</v>
      </c>
      <c r="K299" s="18" t="n">
        <v>1.82723162690574E-007</v>
      </c>
      <c r="L299" s="16" t="n">
        <v>0.512941476956414</v>
      </c>
      <c r="M299" s="16" t="n">
        <v>0.656716049382716</v>
      </c>
      <c r="N299" s="16" t="n">
        <v>0.068177310077754</v>
      </c>
      <c r="O299" s="16" t="n">
        <v>0.196050268577672</v>
      </c>
      <c r="P299" s="34" t="b">
        <f aca="false">TRUE()</f>
        <v>1</v>
      </c>
      <c r="Q299" s="18" t="n">
        <v>0.000139688317492239</v>
      </c>
    </row>
    <row r="300" customFormat="false" ht="22.35" hidden="false" customHeight="false" outlineLevel="0" collapsed="false">
      <c r="A300" s="6" t="s">
        <v>2162</v>
      </c>
      <c r="B300" s="7" t="s">
        <v>1569</v>
      </c>
      <c r="C300" s="17" t="n">
        <v>696</v>
      </c>
      <c r="D300" s="16" t="n">
        <v>0.163551716234394</v>
      </c>
      <c r="E300" s="16" t="n">
        <v>0.0326485291941971</v>
      </c>
      <c r="F300" s="16" t="n">
        <v>0.185433428924038</v>
      </c>
      <c r="G300" s="16" t="n">
        <v>0.0454602435114545</v>
      </c>
      <c r="H300" s="16" t="n">
        <v>5.3973590089617</v>
      </c>
      <c r="I300" s="17" t="n">
        <v>166.443154597904</v>
      </c>
      <c r="J300" s="18" t="n">
        <v>2.29655873605897E-007</v>
      </c>
      <c r="K300" s="18" t="n">
        <v>5.26268291255921E-007</v>
      </c>
      <c r="L300" s="16" t="n">
        <v>0.5011571463117</v>
      </c>
      <c r="M300" s="16" t="n">
        <v>0.653135802469136</v>
      </c>
      <c r="N300" s="16" t="n">
        <v>0.0755508883731459</v>
      </c>
      <c r="O300" s="16" t="n">
        <v>0.195380773966424</v>
      </c>
      <c r="P300" s="34" t="b">
        <f aca="false">TRUE()</f>
        <v>1</v>
      </c>
      <c r="Q300" s="18" t="n">
        <v>0.000133398504621061</v>
      </c>
    </row>
    <row r="301" customFormat="false" ht="22.35" hidden="false" customHeight="false" outlineLevel="0" collapsed="false">
      <c r="A301" s="6" t="s">
        <v>2163</v>
      </c>
      <c r="B301" s="7" t="s">
        <v>1569</v>
      </c>
      <c r="C301" s="17" t="n">
        <v>697</v>
      </c>
      <c r="D301" s="16" t="n">
        <v>0.172489683671231</v>
      </c>
      <c r="E301" s="16" t="n">
        <v>0.0339829916862047</v>
      </c>
      <c r="F301" s="16" t="n">
        <v>0.194201150737844</v>
      </c>
      <c r="G301" s="16" t="n">
        <v>0.0461267736825889</v>
      </c>
      <c r="H301" s="16" t="n">
        <v>5.18119241353382</v>
      </c>
      <c r="I301" s="17" t="n">
        <v>162.305239225538</v>
      </c>
      <c r="J301" s="18" t="n">
        <v>6.4687031699298E-007</v>
      </c>
      <c r="K301" s="18" t="n">
        <v>1.45030352000047E-006</v>
      </c>
      <c r="L301" s="16" t="n">
        <v>0.488887524585267</v>
      </c>
      <c r="M301" s="16" t="n">
        <v>0.650222222222222</v>
      </c>
      <c r="N301" s="16" t="n">
        <v>0.0841921380915147</v>
      </c>
      <c r="O301" s="16" t="n">
        <v>0.195049636106198</v>
      </c>
      <c r="P301" s="34" t="b">
        <f aca="false">TRUE()</f>
        <v>1</v>
      </c>
      <c r="Q301" s="18" t="n">
        <v>0.000174044024516585</v>
      </c>
    </row>
    <row r="302" customFormat="false" ht="22.35" hidden="false" customHeight="false" outlineLevel="0" collapsed="false">
      <c r="A302" s="6" t="s">
        <v>2164</v>
      </c>
      <c r="B302" s="7" t="s">
        <v>1569</v>
      </c>
      <c r="C302" s="17" t="n">
        <v>698</v>
      </c>
      <c r="D302" s="16" t="n">
        <v>0.181874745076909</v>
      </c>
      <c r="E302" s="16" t="n">
        <v>0.0352215700957123</v>
      </c>
      <c r="F302" s="16" t="n">
        <v>0.2033283531183</v>
      </c>
      <c r="G302" s="16" t="n">
        <v>0.046670370571474</v>
      </c>
      <c r="H302" s="16" t="n">
        <v>4.97119489861745</v>
      </c>
      <c r="I302" s="17" t="n">
        <v>158.602883461266</v>
      </c>
      <c r="J302" s="18" t="n">
        <v>1.71073994562497E-006</v>
      </c>
      <c r="K302" s="18" t="n">
        <v>3.76834966791062E-006</v>
      </c>
      <c r="L302" s="16" t="n">
        <v>0.47631431505278</v>
      </c>
      <c r="M302" s="16" t="n">
        <v>0.646222222222222</v>
      </c>
      <c r="N302" s="16" t="n">
        <v>0.0937328249280368</v>
      </c>
      <c r="O302" s="16" t="n">
        <v>0.195071383504141</v>
      </c>
      <c r="P302" s="34" t="b">
        <f aca="false">TRUE()</f>
        <v>1</v>
      </c>
      <c r="Q302" s="18" t="n">
        <v>0.000265666892888181</v>
      </c>
    </row>
    <row r="303" customFormat="false" ht="22.35" hidden="false" customHeight="false" outlineLevel="0" collapsed="false">
      <c r="A303" s="6" t="s">
        <v>2165</v>
      </c>
      <c r="B303" s="7" t="s">
        <v>1569</v>
      </c>
      <c r="C303" s="17" t="n">
        <v>699</v>
      </c>
      <c r="D303" s="16" t="n">
        <v>0.191613077638805</v>
      </c>
      <c r="E303" s="16" t="n">
        <v>0.0363417771144004</v>
      </c>
      <c r="F303" s="16" t="n">
        <v>0.212728853096033</v>
      </c>
      <c r="G303" s="16" t="n">
        <v>0.047082807025587</v>
      </c>
      <c r="H303" s="16" t="n">
        <v>4.76945542043574</v>
      </c>
      <c r="I303" s="17" t="n">
        <v>155.313494731019</v>
      </c>
      <c r="J303" s="18" t="n">
        <v>4.22257648653567E-006</v>
      </c>
      <c r="K303" s="18" t="n">
        <v>9.09376876965388E-006</v>
      </c>
      <c r="L303" s="16" t="n">
        <v>0.463625357068447</v>
      </c>
      <c r="M303" s="16" t="n">
        <v>0.642716049382716</v>
      </c>
      <c r="N303" s="16" t="n">
        <v>0.10066961749928</v>
      </c>
      <c r="O303" s="16" t="n">
        <v>0.195437716875635</v>
      </c>
      <c r="P303" s="34" t="b">
        <f aca="false">TRUE()</f>
        <v>1</v>
      </c>
      <c r="Q303" s="18" t="n">
        <v>0.00015003367003367</v>
      </c>
    </row>
    <row r="304" customFormat="false" ht="22.35" hidden="false" customHeight="false" outlineLevel="0" collapsed="false">
      <c r="A304" s="6" t="s">
        <v>1367</v>
      </c>
      <c r="B304" s="7" t="s">
        <v>1569</v>
      </c>
      <c r="C304" s="17" t="n">
        <v>700</v>
      </c>
      <c r="D304" s="16" t="n">
        <v>0.201608660001462</v>
      </c>
      <c r="E304" s="16" t="n">
        <v>0.0373306993447825</v>
      </c>
      <c r="F304" s="16" t="n">
        <v>0.222317251102646</v>
      </c>
      <c r="G304" s="16" t="n">
        <v>0.0473609255446933</v>
      </c>
      <c r="H304" s="16" t="n">
        <v>4.57724643134361</v>
      </c>
      <c r="I304" s="17" t="n">
        <v>152.393039574142</v>
      </c>
      <c r="J304" s="18" t="n">
        <v>9.712697649848E-006</v>
      </c>
      <c r="K304" s="18" t="n">
        <v>2.05337214706415E-005</v>
      </c>
      <c r="L304" s="16" t="n">
        <v>0.45099659472052</v>
      </c>
      <c r="M304" s="16" t="n">
        <v>0.639333333333333</v>
      </c>
      <c r="N304" s="16" t="n">
        <v>0.104421649422801</v>
      </c>
      <c r="O304" s="16" t="n">
        <v>0.196120864069652</v>
      </c>
      <c r="P304" s="34" t="b">
        <f aca="false">TRUE()</f>
        <v>1</v>
      </c>
      <c r="Q304" s="18" t="n">
        <v>0.000156402963844607</v>
      </c>
    </row>
    <row r="305" customFormat="false" ht="22.35" hidden="false" customHeight="false" outlineLevel="0" collapsed="false">
      <c r="A305" s="6" t="s">
        <v>2166</v>
      </c>
      <c r="B305" s="7" t="s">
        <v>1569</v>
      </c>
      <c r="C305" s="17" t="n">
        <v>701</v>
      </c>
      <c r="D305" s="16" t="n">
        <v>0.211773765895674</v>
      </c>
      <c r="E305" s="16" t="n">
        <v>0.0381816014192058</v>
      </c>
      <c r="F305" s="16" t="n">
        <v>0.232013813837364</v>
      </c>
      <c r="G305" s="16" t="n">
        <v>0.0475059112969934</v>
      </c>
      <c r="H305" s="16" t="n">
        <v>4.39447925836153</v>
      </c>
      <c r="I305" s="17" t="n">
        <v>149.796030408522</v>
      </c>
      <c r="J305" s="18" t="n">
        <v>2.0912456532928E-005</v>
      </c>
      <c r="K305" s="18" t="n">
        <v>4.3589500056078E-005</v>
      </c>
      <c r="L305" s="16" t="n">
        <v>0.43849318161466</v>
      </c>
      <c r="M305" s="16" t="n">
        <v>0.636543209876543</v>
      </c>
      <c r="N305" s="16" t="n">
        <v>0.112286005959846</v>
      </c>
      <c r="O305" s="16" t="n">
        <v>0.197112396589987</v>
      </c>
      <c r="P305" s="34" t="b">
        <f aca="false">TRUE()</f>
        <v>1</v>
      </c>
      <c r="Q305" s="18" t="n">
        <v>0.000185305277005778</v>
      </c>
    </row>
    <row r="306" customFormat="false" ht="22.35" hidden="false" customHeight="false" outlineLevel="0" collapsed="false">
      <c r="A306" s="6" t="s">
        <v>2167</v>
      </c>
      <c r="B306" s="7" t="s">
        <v>1569</v>
      </c>
      <c r="C306" s="17" t="n">
        <v>702</v>
      </c>
      <c r="D306" s="16" t="n">
        <v>0.222031295168118</v>
      </c>
      <c r="E306" s="16" t="n">
        <v>0.0388954345049848</v>
      </c>
      <c r="F306" s="16" t="n">
        <v>0.241749682321207</v>
      </c>
      <c r="G306" s="16" t="n">
        <v>0.0475224611303448</v>
      </c>
      <c r="H306" s="16" t="n">
        <v>4.22049242280787</v>
      </c>
      <c r="I306" s="17" t="n">
        <v>147.471178914722</v>
      </c>
      <c r="J306" s="18" t="n">
        <v>4.24206559977764E-005</v>
      </c>
      <c r="K306" s="18" t="n">
        <v>8.69791118531483E-005</v>
      </c>
      <c r="L306" s="16" t="n">
        <v>0.42614843990894</v>
      </c>
      <c r="M306" s="16" t="n">
        <v>0.632765432098766</v>
      </c>
      <c r="N306" s="16" t="n">
        <v>0.125011375529975</v>
      </c>
      <c r="O306" s="16" t="n">
        <v>0.198353970527608</v>
      </c>
      <c r="P306" s="34" t="b">
        <f aca="false">TRUE()</f>
        <v>1</v>
      </c>
      <c r="Q306" s="18" t="n">
        <v>0.000123835085549371</v>
      </c>
    </row>
    <row r="307" customFormat="false" ht="22.35" hidden="false" customHeight="false" outlineLevel="0" collapsed="false">
      <c r="A307" s="6" t="s">
        <v>2168</v>
      </c>
      <c r="B307" s="7" t="s">
        <v>1569</v>
      </c>
      <c r="C307" s="17" t="n">
        <v>703</v>
      </c>
      <c r="D307" s="16" t="n">
        <v>0.232313770043807</v>
      </c>
      <c r="E307" s="16" t="n">
        <v>0.0394781251609767</v>
      </c>
      <c r="F307" s="16" t="n">
        <v>0.251465117327756</v>
      </c>
      <c r="G307" s="16" t="n">
        <v>0.0474185540514516</v>
      </c>
      <c r="H307" s="16" t="n">
        <v>4.05428495615988</v>
      </c>
      <c r="I307" s="17" t="n">
        <v>145.371878112896</v>
      </c>
      <c r="J307" s="18" t="n">
        <v>8.16561139395825E-005</v>
      </c>
      <c r="K307" s="18" t="n">
        <v>0.000164581288416351</v>
      </c>
      <c r="L307" s="16" t="n">
        <v>0.41395950223931</v>
      </c>
      <c r="M307" s="16" t="n">
        <v>0.629851851851852</v>
      </c>
      <c r="N307" s="16" t="n">
        <v>0.138963421930587</v>
      </c>
      <c r="O307" s="16" t="n">
        <v>0.199803739668264</v>
      </c>
      <c r="P307" s="34" t="b">
        <f aca="false">TRUE()</f>
        <v>1</v>
      </c>
      <c r="Q307" s="18" t="n">
        <v>0.000224952350972704</v>
      </c>
    </row>
    <row r="308" customFormat="false" ht="22.35" hidden="false" customHeight="false" outlineLevel="0" collapsed="false">
      <c r="A308" s="6" t="s">
        <v>2169</v>
      </c>
      <c r="B308" s="7" t="s">
        <v>1569</v>
      </c>
      <c r="C308" s="17" t="n">
        <v>704</v>
      </c>
      <c r="D308" s="16" t="n">
        <v>0.242562652198462</v>
      </c>
      <c r="E308" s="16" t="n">
        <v>0.0399389044451658</v>
      </c>
      <c r="F308" s="16" t="n">
        <v>0.26110961027264</v>
      </c>
      <c r="G308" s="16" t="n">
        <v>0.0472061154984901</v>
      </c>
      <c r="H308" s="16" t="n">
        <v>3.89487719844938</v>
      </c>
      <c r="I308" s="17" t="n">
        <v>143.462093745305</v>
      </c>
      <c r="J308" s="18" t="n">
        <v>0.000150123126227534</v>
      </c>
      <c r="K308" s="18" t="n">
        <v>0.000297521955035467</v>
      </c>
      <c r="L308" s="16" t="n">
        <v>0.401906372662824</v>
      </c>
      <c r="M308" s="16" t="n">
        <v>0.626444444444445</v>
      </c>
      <c r="N308" s="16" t="n">
        <v>0.154468144982678</v>
      </c>
      <c r="O308" s="16" t="n">
        <v>0.201491603284054</v>
      </c>
      <c r="P308" s="34" t="b">
        <f aca="false">TRUE()</f>
        <v>1</v>
      </c>
      <c r="Q308" s="18" t="n">
        <v>0.00013356659172726</v>
      </c>
    </row>
    <row r="309" customFormat="false" ht="22.35" hidden="false" customHeight="false" outlineLevel="0" collapsed="false">
      <c r="A309" s="6" t="s">
        <v>2170</v>
      </c>
      <c r="B309" s="7" t="s">
        <v>1569</v>
      </c>
      <c r="C309" s="17" t="n">
        <v>705</v>
      </c>
      <c r="D309" s="16" t="n">
        <v>0.25273436237666</v>
      </c>
      <c r="E309" s="16" t="n">
        <v>0.0402920925300179</v>
      </c>
      <c r="F309" s="16" t="n">
        <v>0.270646146160663</v>
      </c>
      <c r="G309" s="16" t="n">
        <v>0.0468985897091939</v>
      </c>
      <c r="H309" s="16" t="n">
        <v>3.7408804076562</v>
      </c>
      <c r="I309" s="17" t="n">
        <v>141.703603078213</v>
      </c>
      <c r="J309" s="18" t="n">
        <v>0.000265560416107967</v>
      </c>
      <c r="K309" s="18" t="n">
        <v>0.000516678728011282</v>
      </c>
      <c r="L309" s="16" t="n">
        <v>0.38993346013395</v>
      </c>
      <c r="M309" s="16" t="n">
        <v>0.622222222222222</v>
      </c>
      <c r="N309" s="16" t="n">
        <v>0.171097836348516</v>
      </c>
      <c r="O309" s="16" t="n">
        <v>0.203407660560825</v>
      </c>
      <c r="P309" s="34" t="b">
        <f aca="false">TRUE()</f>
        <v>1</v>
      </c>
      <c r="Q309" s="18" t="n">
        <v>9.12902887833158E-005</v>
      </c>
    </row>
    <row r="310" customFormat="false" ht="22.35" hidden="false" customHeight="false" outlineLevel="0" collapsed="false">
      <c r="A310" s="6" t="s">
        <v>2171</v>
      </c>
      <c r="B310" s="7" t="s">
        <v>1569</v>
      </c>
      <c r="C310" s="17" t="n">
        <v>706</v>
      </c>
      <c r="D310" s="16" t="n">
        <v>0.262807470149048</v>
      </c>
      <c r="E310" s="16" t="n">
        <v>0.0405538057061419</v>
      </c>
      <c r="F310" s="16" t="n">
        <v>0.280058236296886</v>
      </c>
      <c r="G310" s="16" t="n">
        <v>0.0465079380090517</v>
      </c>
      <c r="H310" s="16" t="n">
        <v>3.59078633651959</v>
      </c>
      <c r="I310" s="17" t="n">
        <v>140.058065344887</v>
      </c>
      <c r="J310" s="18" t="n">
        <v>0.000455221332414596</v>
      </c>
      <c r="K310" s="18" t="n">
        <v>0.000844887535563762</v>
      </c>
      <c r="L310" s="16" t="n">
        <v>0.377971883961976</v>
      </c>
      <c r="M310" s="16" t="n">
        <v>0.618271604938272</v>
      </c>
      <c r="N310" s="16" t="n">
        <v>0.18840914390215</v>
      </c>
      <c r="O310" s="16" t="n">
        <v>0.205515076577665</v>
      </c>
      <c r="P310" s="34" t="b">
        <f aca="false">TRUE()</f>
        <v>1</v>
      </c>
      <c r="Q310" s="18" t="n">
        <v>0.000184176049751866</v>
      </c>
    </row>
    <row r="311" customFormat="false" ht="22.35" hidden="false" customHeight="false" outlineLevel="0" collapsed="false">
      <c r="A311" s="6" t="s">
        <v>2172</v>
      </c>
      <c r="B311" s="7" t="s">
        <v>1569</v>
      </c>
      <c r="C311" s="17" t="n">
        <v>707</v>
      </c>
      <c r="D311" s="16" t="n">
        <v>0.272773764372583</v>
      </c>
      <c r="E311" s="16" t="n">
        <v>0.0407402541103071</v>
      </c>
      <c r="F311" s="16" t="n">
        <v>0.289340403174234</v>
      </c>
      <c r="G311" s="16" t="n">
        <v>0.0460449073837946</v>
      </c>
      <c r="H311" s="16" t="n">
        <v>3.44292975488248</v>
      </c>
      <c r="I311" s="17" t="n">
        <v>138.49133527561</v>
      </c>
      <c r="J311" s="18" t="n">
        <v>0.000761429824775076</v>
      </c>
      <c r="K311" s="16" t="n">
        <v>0.00133218118584172</v>
      </c>
      <c r="L311" s="16" t="n">
        <v>0.365923523008318</v>
      </c>
      <c r="M311" s="16" t="n">
        <v>0.614320987654321</v>
      </c>
      <c r="N311" s="16" t="n">
        <v>0.204056892003538</v>
      </c>
      <c r="O311" s="16" t="n">
        <v>0.207767826534921</v>
      </c>
      <c r="P311" s="34" t="b">
        <f aca="false">TRUE()</f>
        <v>1</v>
      </c>
      <c r="Q311" s="18" t="n">
        <v>0.000182444070328913</v>
      </c>
    </row>
    <row r="312" customFormat="false" ht="22.35" hidden="false" customHeight="false" outlineLevel="0" collapsed="false">
      <c r="A312" s="6" t="s">
        <v>2173</v>
      </c>
      <c r="B312" s="7" t="s">
        <v>1569</v>
      </c>
      <c r="C312" s="17" t="n">
        <v>708</v>
      </c>
      <c r="D312" s="16" t="n">
        <v>0.282624057327427</v>
      </c>
      <c r="E312" s="16" t="n">
        <v>0.0408672589356855</v>
      </c>
      <c r="F312" s="16" t="n">
        <v>0.298484309998179</v>
      </c>
      <c r="G312" s="16" t="n">
        <v>0.0455236273729606</v>
      </c>
      <c r="H312" s="16" t="n">
        <v>3.29547967488392</v>
      </c>
      <c r="I312" s="17" t="n">
        <v>136.983741696314</v>
      </c>
      <c r="J312" s="16" t="n">
        <v>0.00125108932151407</v>
      </c>
      <c r="K312" s="16" t="n">
        <v>0.00213137138106871</v>
      </c>
      <c r="L312" s="16" t="n">
        <v>0.353634197543104</v>
      </c>
      <c r="M312" s="16" t="n">
        <v>0.610962962962963</v>
      </c>
      <c r="N312" s="16" t="n">
        <v>0.220374601221433</v>
      </c>
      <c r="O312" s="16" t="n">
        <v>0.210169986414321</v>
      </c>
      <c r="P312" s="34" t="b">
        <f aca="false">TRUE()</f>
        <v>1</v>
      </c>
      <c r="Q312" s="18" t="n">
        <v>3.5258082206439E-005</v>
      </c>
    </row>
    <row r="313" customFormat="false" ht="22.35" hidden="false" customHeight="false" outlineLevel="0" collapsed="false">
      <c r="A313" s="6" t="s">
        <v>2174</v>
      </c>
      <c r="B313" s="7" t="s">
        <v>1569</v>
      </c>
      <c r="C313" s="17" t="n">
        <v>709</v>
      </c>
      <c r="D313" s="16" t="n">
        <v>0.292357630745191</v>
      </c>
      <c r="E313" s="16" t="n">
        <v>0.0409523577236749</v>
      </c>
      <c r="F313" s="16" t="n">
        <v>0.307493624259188</v>
      </c>
      <c r="G313" s="16" t="n">
        <v>0.0449554591080245</v>
      </c>
      <c r="H313" s="16" t="n">
        <v>3.14749786383589</v>
      </c>
      <c r="I313" s="17" t="n">
        <v>135.509436328336</v>
      </c>
      <c r="J313" s="16" t="n">
        <v>0.00202543283835583</v>
      </c>
      <c r="K313" s="16" t="n">
        <v>0.00338387531367823</v>
      </c>
      <c r="L313" s="16" t="n">
        <v>0.341053610930792</v>
      </c>
      <c r="M313" s="16" t="n">
        <v>0.607086419753086</v>
      </c>
      <c r="N313" s="16" t="n">
        <v>0.240042510900675</v>
      </c>
      <c r="O313" s="16" t="n">
        <v>0.212683474596019</v>
      </c>
      <c r="P313" s="34" t="b">
        <f aca="false">TRUE()</f>
        <v>1</v>
      </c>
      <c r="Q313" s="18" t="n">
        <v>0.000205621020571497</v>
      </c>
    </row>
    <row r="314" customFormat="false" ht="22.35" hidden="false" customHeight="false" outlineLevel="0" collapsed="false">
      <c r="A314" s="6" t="s">
        <v>2175</v>
      </c>
      <c r="B314" s="7" t="s">
        <v>1569</v>
      </c>
      <c r="C314" s="17" t="n">
        <v>710</v>
      </c>
      <c r="D314" s="16" t="n">
        <v>0.301976502683074</v>
      </c>
      <c r="E314" s="16" t="n">
        <v>0.041011436969494</v>
      </c>
      <c r="F314" s="16" t="n">
        <v>0.316372896198843</v>
      </c>
      <c r="G314" s="16" t="n">
        <v>0.0443504810162827</v>
      </c>
      <c r="H314" s="16" t="n">
        <v>2.99799757900406</v>
      </c>
      <c r="I314" s="17" t="n">
        <v>134.048142885649</v>
      </c>
      <c r="J314" s="16" t="n">
        <v>0.00323974659689864</v>
      </c>
      <c r="K314" s="16" t="n">
        <v>0.00532473203054628</v>
      </c>
      <c r="L314" s="16" t="n">
        <v>0.328108905728744</v>
      </c>
      <c r="M314" s="16" t="n">
        <v>0.603358024691358</v>
      </c>
      <c r="N314" s="16" t="n">
        <v>0.262569689493721</v>
      </c>
      <c r="O314" s="16" t="n">
        <v>0.215262353130111</v>
      </c>
      <c r="P314" s="34" t="b">
        <f aca="false">TRUE()</f>
        <v>1</v>
      </c>
      <c r="Q314" s="18" t="n">
        <v>0.000230060704089934</v>
      </c>
    </row>
    <row r="315" customFormat="false" ht="22.35" hidden="false" customHeight="false" outlineLevel="0" collapsed="false">
      <c r="A315" s="6" t="s">
        <v>2176</v>
      </c>
      <c r="B315" s="7" t="s">
        <v>1569</v>
      </c>
      <c r="C315" s="17" t="n">
        <v>711</v>
      </c>
      <c r="D315" s="16" t="n">
        <v>0.3114800852646</v>
      </c>
      <c r="E315" s="16" t="n">
        <v>0.0410581100106881</v>
      </c>
      <c r="F315" s="16" t="n">
        <v>0.325121275619179</v>
      </c>
      <c r="G315" s="16" t="n">
        <v>0.0437190780967818</v>
      </c>
      <c r="H315" s="16" t="n">
        <v>2.84573241840415</v>
      </c>
      <c r="I315" s="17" t="n">
        <v>132.589089797691</v>
      </c>
      <c r="J315" s="16" t="n">
        <v>0.00513555448302515</v>
      </c>
      <c r="K315" s="16" t="n">
        <v>0.00832196450783067</v>
      </c>
      <c r="L315" s="16" t="n">
        <v>0.314671066611667</v>
      </c>
      <c r="M315" s="16" t="n">
        <v>0.598123456790124</v>
      </c>
      <c r="N315" s="16" t="n">
        <v>0.286109461922874</v>
      </c>
      <c r="O315" s="16" t="n">
        <v>0.217885768969938</v>
      </c>
      <c r="P315" s="34" t="b">
        <f aca="false">TRUE()</f>
        <v>1</v>
      </c>
      <c r="Q315" s="18" t="n">
        <v>0.000234684171460632</v>
      </c>
    </row>
    <row r="316" customFormat="false" ht="22.35" hidden="false" customHeight="false" outlineLevel="0" collapsed="false">
      <c r="A316" s="6" t="s">
        <v>2177</v>
      </c>
      <c r="B316" s="7" t="s">
        <v>1569</v>
      </c>
      <c r="C316" s="17" t="n">
        <v>712</v>
      </c>
      <c r="D316" s="16" t="n">
        <v>0.320862597618827</v>
      </c>
      <c r="E316" s="16" t="n">
        <v>0.0411064510761409</v>
      </c>
      <c r="F316" s="16" t="n">
        <v>0.333737031907747</v>
      </c>
      <c r="G316" s="16" t="n">
        <v>0.0430718366658755</v>
      </c>
      <c r="H316" s="16" t="n">
        <v>2.69050569951279</v>
      </c>
      <c r="I316" s="17" t="n">
        <v>131.123656770126</v>
      </c>
      <c r="J316" s="16" t="n">
        <v>0.00806324375387118</v>
      </c>
      <c r="K316" s="16" t="n">
        <v>0.0129049215497746</v>
      </c>
      <c r="L316" s="16" t="n">
        <v>0.300715617350762</v>
      </c>
      <c r="M316" s="16" t="n">
        <v>0.594567901234568</v>
      </c>
      <c r="N316" s="16" t="n">
        <v>0.312358651163084</v>
      </c>
      <c r="O316" s="16" t="n">
        <v>0.220451891062215</v>
      </c>
      <c r="P316" s="34" t="b">
        <f aca="false">TRUE()</f>
        <v>1</v>
      </c>
      <c r="Q316" s="18" t="n">
        <v>0.000183493010730862</v>
      </c>
    </row>
    <row r="317" customFormat="false" ht="22.35" hidden="false" customHeight="false" outlineLevel="0" collapsed="false">
      <c r="A317" s="6" t="s">
        <v>2178</v>
      </c>
      <c r="B317" s="7" t="s">
        <v>1569</v>
      </c>
      <c r="C317" s="17" t="n">
        <v>713</v>
      </c>
      <c r="D317" s="16" t="n">
        <v>0.330107400221503</v>
      </c>
      <c r="E317" s="16" t="n">
        <v>0.0411686369688492</v>
      </c>
      <c r="F317" s="16" t="n">
        <v>0.342208699625458</v>
      </c>
      <c r="G317" s="16" t="n">
        <v>0.0424228836662217</v>
      </c>
      <c r="H317" s="16" t="n">
        <v>2.53261288397885</v>
      </c>
      <c r="I317" s="17" t="n">
        <v>129.65715876551</v>
      </c>
      <c r="J317" s="16" t="n">
        <v>0.0125142014165552</v>
      </c>
      <c r="K317" s="16" t="n">
        <v>0.0197692942058257</v>
      </c>
      <c r="L317" s="16" t="n">
        <v>0.286238821665854</v>
      </c>
      <c r="M317" s="16" t="n">
        <v>0.589012345679012</v>
      </c>
      <c r="N317" s="16" t="n">
        <v>0.339630798594875</v>
      </c>
      <c r="O317" s="16" t="n">
        <v>0.222999020645955</v>
      </c>
      <c r="P317" s="34" t="b">
        <f aca="false">TRUE()</f>
        <v>1</v>
      </c>
      <c r="Q317" s="18" t="n">
        <v>0.000216489216228833</v>
      </c>
    </row>
    <row r="318" customFormat="false" ht="22.35" hidden="false" customHeight="false" outlineLevel="0" collapsed="false">
      <c r="A318" s="6" t="s">
        <v>2179</v>
      </c>
      <c r="B318" s="7" t="s">
        <v>1569</v>
      </c>
      <c r="C318" s="17" t="n">
        <v>714</v>
      </c>
      <c r="D318" s="16" t="n">
        <v>0.339196008886121</v>
      </c>
      <c r="E318" s="16" t="n">
        <v>0.0412562229003042</v>
      </c>
      <c r="F318" s="16" t="n">
        <v>0.350520557840697</v>
      </c>
      <c r="G318" s="16" t="n">
        <v>0.0417845096743641</v>
      </c>
      <c r="H318" s="16" t="n">
        <v>2.37209067172686</v>
      </c>
      <c r="I318" s="17" t="n">
        <v>128.193945934968</v>
      </c>
      <c r="J318" s="16" t="n">
        <v>0.0191752256121218</v>
      </c>
      <c r="K318" s="16" t="n">
        <v>0.0293859624410285</v>
      </c>
      <c r="L318" s="16" t="n">
        <v>0.271208904689369</v>
      </c>
      <c r="M318" s="16" t="n">
        <v>0.583530864197531</v>
      </c>
      <c r="N318" s="16" t="n">
        <v>0.369522143521439</v>
      </c>
      <c r="O318" s="16" t="n">
        <v>0.225545700285533</v>
      </c>
      <c r="P318" s="34" t="b">
        <f aca="false">TRUE()</f>
        <v>1</v>
      </c>
      <c r="Q318" s="18" t="n">
        <v>0.000256823347390723</v>
      </c>
    </row>
    <row r="319" customFormat="false" ht="22.35" hidden="false" customHeight="false" outlineLevel="0" collapsed="false">
      <c r="A319" s="6" t="s">
        <v>2180</v>
      </c>
      <c r="B319" s="7" t="s">
        <v>1569</v>
      </c>
      <c r="C319" s="17" t="n">
        <v>715</v>
      </c>
      <c r="D319" s="16" t="n">
        <v>0.348121501682137</v>
      </c>
      <c r="E319" s="16" t="n">
        <v>0.041380913262237</v>
      </c>
      <c r="F319" s="16" t="n">
        <v>0.35866452681651</v>
      </c>
      <c r="G319" s="16" t="n">
        <v>0.0411624109451614</v>
      </c>
      <c r="H319" s="16" t="n">
        <v>2.20839790700576</v>
      </c>
      <c r="I319" s="17" t="n">
        <v>126.726712536721</v>
      </c>
      <c r="J319" s="16" t="n">
        <v>0.0290148489701553</v>
      </c>
      <c r="K319" s="16" t="n">
        <v>0.0426537808098281</v>
      </c>
      <c r="L319" s="16" t="n">
        <v>0.25555021918514</v>
      </c>
      <c r="M319" s="16" t="n">
        <v>0.578222222222222</v>
      </c>
      <c r="N319" s="16" t="n">
        <v>0.402075930678103</v>
      </c>
      <c r="O319" s="16" t="n">
        <v>0.227902127946135</v>
      </c>
      <c r="P319" s="34" t="b">
        <f aca="false">TRUE()</f>
        <v>1</v>
      </c>
      <c r="Q319" s="18" t="n">
        <v>0.000237991154935599</v>
      </c>
    </row>
    <row r="320" customFormat="false" ht="22.35" hidden="false" customHeight="false" outlineLevel="0" collapsed="false">
      <c r="A320" s="6" t="s">
        <v>2181</v>
      </c>
      <c r="B320" s="7" t="s">
        <v>1569</v>
      </c>
      <c r="C320" s="17" t="n">
        <v>716</v>
      </c>
      <c r="D320" s="16" t="n">
        <v>0.356868706655933</v>
      </c>
      <c r="E320" s="16" t="n">
        <v>0.0415533473369195</v>
      </c>
      <c r="F320" s="16" t="n">
        <v>0.36663098496489</v>
      </c>
      <c r="G320" s="16" t="n">
        <v>0.0405683445144497</v>
      </c>
      <c r="H320" s="16" t="n">
        <v>2.04257452575369</v>
      </c>
      <c r="I320" s="17" t="n">
        <v>125.26419217484</v>
      </c>
      <c r="J320" s="16" t="n">
        <v>0.0431930027355107</v>
      </c>
      <c r="K320" s="16" t="n">
        <v>0.0613662996755801</v>
      </c>
      <c r="L320" s="16" t="n">
        <v>0.239331213640708</v>
      </c>
      <c r="M320" s="16" t="n">
        <v>0.572740740740741</v>
      </c>
      <c r="N320" s="16" t="n">
        <v>0.433539302416646</v>
      </c>
      <c r="O320" s="16" t="n">
        <v>0.230050385426984</v>
      </c>
      <c r="P320" s="34" t="b">
        <f aca="false">FALSE()</f>
        <v>0</v>
      </c>
      <c r="Q320" s="16"/>
    </row>
    <row r="321" customFormat="false" ht="22.35" hidden="false" customHeight="false" outlineLevel="0" collapsed="false">
      <c r="A321" s="6" t="s">
        <v>2182</v>
      </c>
      <c r="B321" s="7" t="s">
        <v>1569</v>
      </c>
      <c r="C321" s="17" t="n">
        <v>717</v>
      </c>
      <c r="D321" s="16" t="n">
        <v>0.365422378327989</v>
      </c>
      <c r="E321" s="16" t="n">
        <v>0.0417806654138365</v>
      </c>
      <c r="F321" s="16" t="n">
        <v>0.374407171616358</v>
      </c>
      <c r="G321" s="16" t="n">
        <v>0.0400120151210076</v>
      </c>
      <c r="H321" s="16" t="n">
        <v>1.87535502907573</v>
      </c>
      <c r="I321" s="17" t="n">
        <v>123.818423205216</v>
      </c>
      <c r="J321" s="16" t="n">
        <v>0.0630992173699407</v>
      </c>
      <c r="K321" s="16" t="n">
        <v>0.0871420140050762</v>
      </c>
      <c r="L321" s="16" t="n">
        <v>0.222581792027813</v>
      </c>
      <c r="M321" s="16" t="n">
        <v>0.567876543209877</v>
      </c>
      <c r="N321" s="16" t="n">
        <v>0.466632915833028</v>
      </c>
      <c r="O321" s="16" t="n">
        <v>0.23193886577011</v>
      </c>
      <c r="P321" s="34" t="b">
        <f aca="false">FALSE()</f>
        <v>0</v>
      </c>
      <c r="Q321" s="16"/>
    </row>
    <row r="322" customFormat="false" ht="22.35" hidden="false" customHeight="false" outlineLevel="0" collapsed="false">
      <c r="A322" s="6" t="s">
        <v>2183</v>
      </c>
      <c r="B322" s="7" t="s">
        <v>1569</v>
      </c>
      <c r="C322" s="17" t="n">
        <v>718</v>
      </c>
      <c r="D322" s="16" t="n">
        <v>0.373765808023558</v>
      </c>
      <c r="E322" s="16" t="n">
        <v>0.0420679294951433</v>
      </c>
      <c r="F322" s="16" t="n">
        <v>0.381977209307561</v>
      </c>
      <c r="G322" s="16" t="n">
        <v>0.0395008462906512</v>
      </c>
      <c r="H322" s="16" t="n">
        <v>1.7073467580371</v>
      </c>
      <c r="I322" s="17" t="n">
        <v>122.400756463144</v>
      </c>
      <c r="J322" s="16" t="n">
        <v>0.0902929944120144</v>
      </c>
      <c r="K322" s="16" t="n">
        <v>0.120798171118588</v>
      </c>
      <c r="L322" s="16" t="n">
        <v>0.205322593229619</v>
      </c>
      <c r="M322" s="16" t="n">
        <v>0.56237037037037</v>
      </c>
      <c r="N322" s="16" t="n">
        <v>0.504485697051735</v>
      </c>
      <c r="O322" s="16" t="n">
        <v>0.233475361258388</v>
      </c>
      <c r="P322" s="34" t="b">
        <f aca="false">FALSE()</f>
        <v>0</v>
      </c>
      <c r="Q322" s="16"/>
    </row>
    <row r="323" customFormat="false" ht="22.35" hidden="false" customHeight="false" outlineLevel="0" collapsed="false">
      <c r="A323" s="6" t="s">
        <v>2184</v>
      </c>
      <c r="B323" s="7" t="s">
        <v>1569</v>
      </c>
      <c r="C323" s="17" t="n">
        <v>719</v>
      </c>
      <c r="D323" s="16" t="n">
        <v>0.381890530847603</v>
      </c>
      <c r="E323" s="16" t="n">
        <v>0.0424188892647115</v>
      </c>
      <c r="F323" s="16" t="n">
        <v>0.389341717037675</v>
      </c>
      <c r="G323" s="16" t="n">
        <v>0.0390431092793988</v>
      </c>
      <c r="H323" s="16" t="n">
        <v>1.54098902608279</v>
      </c>
      <c r="I323" s="17" t="n">
        <v>121.025538349817</v>
      </c>
      <c r="J323" s="16" t="n">
        <v>0.125930100637178</v>
      </c>
      <c r="K323" s="16" t="n">
        <v>0.164809182480066</v>
      </c>
      <c r="L323" s="16" t="n">
        <v>0.187797278098672</v>
      </c>
      <c r="M323" s="16" t="n">
        <v>0.55641975308642</v>
      </c>
      <c r="N323" s="16" t="n">
        <v>0.5430698610643</v>
      </c>
      <c r="O323" s="16" t="n">
        <v>0.234614560636658</v>
      </c>
      <c r="P323" s="34" t="b">
        <f aca="false">FALSE()</f>
        <v>0</v>
      </c>
      <c r="Q323" s="16"/>
    </row>
    <row r="324" customFormat="false" ht="22.35" hidden="false" customHeight="false" outlineLevel="0" collapsed="false">
      <c r="A324" s="6" t="s">
        <v>2185</v>
      </c>
      <c r="B324" s="7" t="s">
        <v>1569</v>
      </c>
      <c r="C324" s="17" t="n">
        <v>720</v>
      </c>
      <c r="D324" s="16" t="n">
        <v>0.389781073570963</v>
      </c>
      <c r="E324" s="16" t="n">
        <v>0.0428344867969702</v>
      </c>
      <c r="F324" s="16" t="n">
        <v>0.396486688243143</v>
      </c>
      <c r="G324" s="16" t="n">
        <v>0.03864466233645</v>
      </c>
      <c r="H324" s="16" t="n">
        <v>1.37726034917419</v>
      </c>
      <c r="I324" s="17" t="n">
        <v>119.70593333121</v>
      </c>
      <c r="J324" s="16" t="n">
        <v>0.171001634959823</v>
      </c>
      <c r="K324" s="16" t="n">
        <v>0.218962290985272</v>
      </c>
      <c r="L324" s="16" t="n">
        <v>0.170091591960566</v>
      </c>
      <c r="M324" s="16" t="n">
        <v>0.551975308641975</v>
      </c>
      <c r="N324" s="16" t="n">
        <v>0.584315035181547</v>
      </c>
      <c r="O324" s="16" t="n">
        <v>0.23531974126678</v>
      </c>
      <c r="P324" s="34" t="b">
        <f aca="false">FALSE()</f>
        <v>0</v>
      </c>
      <c r="Q324" s="16"/>
    </row>
    <row r="325" customFormat="false" ht="22.35" hidden="false" customHeight="false" outlineLevel="0" collapsed="false">
      <c r="A325" s="6" t="s">
        <v>2186</v>
      </c>
      <c r="B325" s="7" t="s">
        <v>1569</v>
      </c>
      <c r="C325" s="17" t="n">
        <v>721</v>
      </c>
      <c r="D325" s="16" t="n">
        <v>0.397420031344049</v>
      </c>
      <c r="E325" s="16" t="n">
        <v>0.0433130928461605</v>
      </c>
      <c r="F325" s="16" t="n">
        <v>0.403395597477925</v>
      </c>
      <c r="G325" s="16" t="n">
        <v>0.0383094382624452</v>
      </c>
      <c r="H325" s="16" t="n">
        <v>1.2170707305845</v>
      </c>
      <c r="I325" s="17" t="n">
        <v>118.453788157671</v>
      </c>
      <c r="J325" s="16" t="n">
        <v>0.225996549736998</v>
      </c>
      <c r="K325" s="16" t="n">
        <v>0.281731955965318</v>
      </c>
      <c r="L325" s="16" t="n">
        <v>0.152297899377984</v>
      </c>
      <c r="M325" s="16" t="n">
        <v>0.547506172839506</v>
      </c>
      <c r="N325" s="16" t="n">
        <v>0.622855098739202</v>
      </c>
      <c r="O325" s="16" t="n">
        <v>0.235540883556533</v>
      </c>
      <c r="P325" s="34" t="b">
        <f aca="false">FALSE()</f>
        <v>0</v>
      </c>
      <c r="Q325" s="16"/>
    </row>
    <row r="326" customFormat="false" ht="22.35" hidden="false" customHeight="false" outlineLevel="0" collapsed="false">
      <c r="A326" s="6" t="s">
        <v>2187</v>
      </c>
      <c r="B326" s="7" t="s">
        <v>1569</v>
      </c>
      <c r="C326" s="17" t="n">
        <v>722</v>
      </c>
      <c r="D326" s="16" t="n">
        <v>0.404790530919382</v>
      </c>
      <c r="E326" s="16" t="n">
        <v>0.0438506130866439</v>
      </c>
      <c r="F326" s="16" t="n">
        <v>0.410057370367678</v>
      </c>
      <c r="G326" s="16" t="n">
        <v>0.0380401146425173</v>
      </c>
      <c r="H326" s="16" t="n">
        <v>1.06230852410246</v>
      </c>
      <c r="I326" s="17" t="n">
        <v>117.280088437748</v>
      </c>
      <c r="J326" s="16" t="n">
        <v>0.290278210987462</v>
      </c>
      <c r="K326" s="16" t="n">
        <v>0.352135216485813</v>
      </c>
      <c r="L326" s="16" t="n">
        <v>0.134648065721893</v>
      </c>
      <c r="M326" s="16" t="n">
        <v>0.54283950617284</v>
      </c>
      <c r="N326" s="16" t="n">
        <v>0.661386781670834</v>
      </c>
      <c r="O326" s="16" t="n">
        <v>0.235219019056096</v>
      </c>
      <c r="P326" s="34" t="b">
        <f aca="false">FALSE()</f>
        <v>0</v>
      </c>
      <c r="Q326" s="16"/>
    </row>
    <row r="327" customFormat="false" ht="22.35" hidden="false" customHeight="false" outlineLevel="0" collapsed="false">
      <c r="A327" s="6" t="s">
        <v>2188</v>
      </c>
      <c r="B327" s="7" t="s">
        <v>1569</v>
      </c>
      <c r="C327" s="17" t="n">
        <v>723</v>
      </c>
      <c r="D327" s="16" t="n">
        <v>0.411878524356728</v>
      </c>
      <c r="E327" s="16" t="n">
        <v>0.0444436757844548</v>
      </c>
      <c r="F327" s="16" t="n">
        <v>0.41646227227842</v>
      </c>
      <c r="G327" s="16" t="n">
        <v>0.0378403189071856</v>
      </c>
      <c r="H327" s="16" t="n">
        <v>0.914391813950896</v>
      </c>
      <c r="I327" s="17" t="n">
        <v>116.193799280561</v>
      </c>
      <c r="J327" s="16" t="n">
        <v>0.362404614157848</v>
      </c>
      <c r="K327" s="16" t="n">
        <v>0.426902965868598</v>
      </c>
      <c r="L327" s="16" t="n">
        <v>0.117338191124392</v>
      </c>
      <c r="M327" s="16" t="n">
        <v>0.538666666666667</v>
      </c>
      <c r="N327" s="16" t="n">
        <v>0.696032603867171</v>
      </c>
      <c r="O327" s="16" t="n">
        <v>0.234439591827945</v>
      </c>
      <c r="P327" s="34" t="b">
        <f aca="false">FALSE()</f>
        <v>0</v>
      </c>
      <c r="Q327" s="16"/>
    </row>
    <row r="328" customFormat="false" ht="22.35" hidden="false" customHeight="false" outlineLevel="0" collapsed="false">
      <c r="A328" s="6" t="s">
        <v>2189</v>
      </c>
      <c r="B328" s="7" t="s">
        <v>1569</v>
      </c>
      <c r="C328" s="17" t="n">
        <v>724</v>
      </c>
      <c r="D328" s="16" t="n">
        <v>0.418668168213541</v>
      </c>
      <c r="E328" s="16" t="n">
        <v>0.0450852707656564</v>
      </c>
      <c r="F328" s="16" t="n">
        <v>0.422596729753612</v>
      </c>
      <c r="G328" s="16" t="n">
        <v>0.0377087609477743</v>
      </c>
      <c r="H328" s="16" t="n">
        <v>0.774256878514711</v>
      </c>
      <c r="I328" s="17" t="n">
        <v>115.198928402429</v>
      </c>
      <c r="J328" s="16" t="n">
        <v>0.440365046614788</v>
      </c>
      <c r="K328" s="16" t="n">
        <v>0.506022283504266</v>
      </c>
      <c r="L328" s="16" t="n">
        <v>0.100526367794854</v>
      </c>
      <c r="M328" s="16" t="n">
        <v>0.534814814814815</v>
      </c>
      <c r="N328" s="16" t="n">
        <v>0.72601734989554</v>
      </c>
      <c r="O328" s="16" t="n">
        <v>0.233244288751259</v>
      </c>
      <c r="P328" s="34" t="b">
        <f aca="false">FALSE()</f>
        <v>0</v>
      </c>
      <c r="Q328" s="16"/>
    </row>
    <row r="329" customFormat="false" ht="22.35" hidden="false" customHeight="false" outlineLevel="0" collapsed="false">
      <c r="A329" s="6" t="s">
        <v>2190</v>
      </c>
      <c r="B329" s="7" t="s">
        <v>1569</v>
      </c>
      <c r="C329" s="17" t="n">
        <v>725</v>
      </c>
      <c r="D329" s="16" t="n">
        <v>0.425150039152945</v>
      </c>
      <c r="E329" s="16" t="n">
        <v>0.0457659528305978</v>
      </c>
      <c r="F329" s="16" t="n">
        <v>0.42845146418961</v>
      </c>
      <c r="G329" s="16" t="n">
        <v>0.0376393220002303</v>
      </c>
      <c r="H329" s="16" t="n">
        <v>0.642286794364964</v>
      </c>
      <c r="I329" s="17" t="n">
        <v>114.293689571188</v>
      </c>
      <c r="J329" s="16" t="n">
        <v>0.521973231343741</v>
      </c>
      <c r="K329" s="16" t="n">
        <v>0.586884017902066</v>
      </c>
      <c r="L329" s="16" t="n">
        <v>0.0843166689934395</v>
      </c>
      <c r="M329" s="16" t="n">
        <v>0.531604938271605</v>
      </c>
      <c r="N329" s="16" t="n">
        <v>0.76126341223102</v>
      </c>
      <c r="O329" s="16" t="n">
        <v>0.231603925566116</v>
      </c>
      <c r="P329" s="34" t="b">
        <f aca="false">FALSE()</f>
        <v>0</v>
      </c>
      <c r="Q329" s="16"/>
    </row>
    <row r="330" customFormat="false" ht="22.35" hidden="false" customHeight="false" outlineLevel="0" collapsed="false">
      <c r="A330" s="6" t="s">
        <v>2191</v>
      </c>
      <c r="B330" s="7" t="s">
        <v>1569</v>
      </c>
      <c r="C330" s="17" t="n">
        <v>726</v>
      </c>
      <c r="D330" s="16" t="n">
        <v>0.431315568778004</v>
      </c>
      <c r="E330" s="16" t="n">
        <v>0.0464806350941021</v>
      </c>
      <c r="F330" s="16" t="n">
        <v>0.434022300946717</v>
      </c>
      <c r="G330" s="16" t="n">
        <v>0.0376311456437167</v>
      </c>
      <c r="H330" s="16" t="n">
        <v>0.519451799302152</v>
      </c>
      <c r="I330" s="17" t="n">
        <v>113.477570833625</v>
      </c>
      <c r="J330" s="16" t="n">
        <v>0.604457438044684</v>
      </c>
      <c r="K330" s="16" t="n">
        <v>0.656503105963213</v>
      </c>
      <c r="L330" s="16" t="n">
        <v>0.0688947605695506</v>
      </c>
      <c r="M330" s="16" t="n">
        <v>0.528469135802469</v>
      </c>
      <c r="N330" s="16" t="n">
        <v>0.79399522481585</v>
      </c>
      <c r="O330" s="16" t="n">
        <v>0.229654080433697</v>
      </c>
      <c r="P330" s="34" t="b">
        <f aca="false">FALSE()</f>
        <v>0</v>
      </c>
      <c r="Q330" s="16"/>
    </row>
    <row r="331" customFormat="false" ht="22.35" hidden="false" customHeight="false" outlineLevel="0" collapsed="false">
      <c r="A331" s="6" t="s">
        <v>2192</v>
      </c>
      <c r="B331" s="7" t="s">
        <v>1569</v>
      </c>
      <c r="C331" s="17" t="n">
        <v>727</v>
      </c>
      <c r="D331" s="16" t="n">
        <v>0.437161319736249</v>
      </c>
      <c r="E331" s="16" t="n">
        <v>0.0472182283973901</v>
      </c>
      <c r="F331" s="16" t="n">
        <v>0.439305260623716</v>
      </c>
      <c r="G331" s="16" t="n">
        <v>0.0376777825644975</v>
      </c>
      <c r="H331" s="16" t="n">
        <v>0.405691572271739</v>
      </c>
      <c r="I331" s="17" t="n">
        <v>112.748241652253</v>
      </c>
      <c r="J331" s="16" t="n">
        <v>0.685738086515838</v>
      </c>
      <c r="K331" s="16" t="n">
        <v>0.734213895521343</v>
      </c>
      <c r="L331" s="16" t="n">
        <v>0.0543171158815793</v>
      </c>
      <c r="M331" s="16" t="n">
        <v>0.526172839506173</v>
      </c>
      <c r="N331" s="16" t="n">
        <v>0.82216800015447</v>
      </c>
      <c r="O331" s="16" t="n">
        <v>0.22744993032753</v>
      </c>
      <c r="P331" s="34" t="b">
        <f aca="false">FALSE()</f>
        <v>0</v>
      </c>
      <c r="Q331" s="16"/>
    </row>
    <row r="332" customFormat="false" ht="22.35" hidden="false" customHeight="false" outlineLevel="0" collapsed="false">
      <c r="A332" s="6" t="s">
        <v>2193</v>
      </c>
      <c r="B332" s="7" t="s">
        <v>1569</v>
      </c>
      <c r="C332" s="17" t="n">
        <v>728</v>
      </c>
      <c r="D332" s="16" t="n">
        <v>0.442690328823351</v>
      </c>
      <c r="E332" s="16" t="n">
        <v>0.0479678724312063</v>
      </c>
      <c r="F332" s="16" t="n">
        <v>0.444304182829249</v>
      </c>
      <c r="G332" s="16" t="n">
        <v>0.0377723400988697</v>
      </c>
      <c r="H332" s="16" t="n">
        <v>0.301057078969702</v>
      </c>
      <c r="I332" s="17" t="n">
        <v>112.101865065566</v>
      </c>
      <c r="J332" s="16" t="n">
        <v>0.763928655649708</v>
      </c>
      <c r="K332" s="16" t="n">
        <v>0.803015177544653</v>
      </c>
      <c r="L332" s="16" t="n">
        <v>0.0406555771883903</v>
      </c>
      <c r="M332" s="16" t="n">
        <v>0.524197530864198</v>
      </c>
      <c r="N332" s="16" t="n">
        <v>0.849749405408705</v>
      </c>
      <c r="O332" s="16" t="n">
        <v>0.225041733090389</v>
      </c>
      <c r="P332" s="34" t="b">
        <f aca="false">FALSE()</f>
        <v>0</v>
      </c>
      <c r="Q332" s="16"/>
    </row>
    <row r="333" customFormat="false" ht="22.35" hidden="false" customHeight="false" outlineLevel="0" collapsed="false">
      <c r="A333" s="6" t="s">
        <v>2194</v>
      </c>
      <c r="B333" s="7" t="s">
        <v>1569</v>
      </c>
      <c r="C333" s="17" t="n">
        <v>729</v>
      </c>
      <c r="D333" s="16" t="n">
        <v>0.44790739757167</v>
      </c>
      <c r="E333" s="16" t="n">
        <v>0.0487219701432738</v>
      </c>
      <c r="F333" s="16" t="n">
        <v>0.449028790430128</v>
      </c>
      <c r="G333" s="16" t="n">
        <v>0.0379099114256464</v>
      </c>
      <c r="H333" s="16" t="n">
        <v>0.206222083914162</v>
      </c>
      <c r="I333" s="17" t="n">
        <v>111.533628889609</v>
      </c>
      <c r="J333" s="16" t="n">
        <v>0.836993409464077</v>
      </c>
      <c r="K333" s="16" t="n">
        <v>0.864529026319297</v>
      </c>
      <c r="L333" s="16" t="n">
        <v>0.0280649851763625</v>
      </c>
      <c r="M333" s="16" t="n">
        <v>0.521950617283951</v>
      </c>
      <c r="N333" s="16" t="n">
        <v>0.874040684390634</v>
      </c>
      <c r="O333" s="16" t="n">
        <v>0.222523914933463</v>
      </c>
      <c r="P333" s="34" t="b">
        <f aca="false">FALSE()</f>
        <v>0</v>
      </c>
      <c r="Q333" s="16"/>
    </row>
    <row r="334" customFormat="false" ht="22.35" hidden="false" customHeight="false" outlineLevel="0" collapsed="false">
      <c r="A334" s="6" t="s">
        <v>2195</v>
      </c>
      <c r="B334" s="7" t="s">
        <v>1569</v>
      </c>
      <c r="C334" s="17" t="n">
        <v>730</v>
      </c>
      <c r="D334" s="16" t="n">
        <v>0.45281423695484</v>
      </c>
      <c r="E334" s="16" t="n">
        <v>0.0494711124816207</v>
      </c>
      <c r="F334" s="16" t="n">
        <v>0.453477867886337</v>
      </c>
      <c r="G334" s="16" t="n">
        <v>0.0380804291485088</v>
      </c>
      <c r="H334" s="16" t="n">
        <v>0.120331012316901</v>
      </c>
      <c r="I334" s="17" t="n">
        <v>111.034336604067</v>
      </c>
      <c r="J334" s="16" t="n">
        <v>0.904438408598054</v>
      </c>
      <c r="K334" s="16" t="n">
        <v>0.922442712136132</v>
      </c>
      <c r="L334" s="16" t="n">
        <v>0.0164900287040041</v>
      </c>
      <c r="M334" s="16" t="n">
        <v>0.519925925925926</v>
      </c>
      <c r="N334" s="16" t="n">
        <v>0.895904434187907</v>
      </c>
      <c r="O334" s="16" t="n">
        <v>0.219929930378368</v>
      </c>
      <c r="P334" s="34" t="b">
        <f aca="false">FALSE()</f>
        <v>0</v>
      </c>
      <c r="Q334" s="16"/>
    </row>
    <row r="335" customFormat="false" ht="22.35" hidden="false" customHeight="false" outlineLevel="0" collapsed="false">
      <c r="A335" s="6" t="s">
        <v>2196</v>
      </c>
      <c r="B335" s="7" t="s">
        <v>1569</v>
      </c>
      <c r="C335" s="17" t="n">
        <v>731</v>
      </c>
      <c r="D335" s="16" t="n">
        <v>0.457416819089654</v>
      </c>
      <c r="E335" s="16" t="n">
        <v>0.0502081592870854</v>
      </c>
      <c r="F335" s="16" t="n">
        <v>0.45765719740788</v>
      </c>
      <c r="G335" s="16" t="n">
        <v>0.0382775461748012</v>
      </c>
      <c r="H335" s="16" t="n">
        <v>0.0429895331824472</v>
      </c>
      <c r="I335" s="17" t="n">
        <v>110.597777627204</v>
      </c>
      <c r="J335" s="16" t="n">
        <v>0.965787394941692</v>
      </c>
      <c r="K335" s="16" t="n">
        <v>0.973292299419141</v>
      </c>
      <c r="L335" s="16" t="n">
        <v>0.00592778342438153</v>
      </c>
      <c r="M335" s="16" t="n">
        <v>0.519061728395062</v>
      </c>
      <c r="N335" s="16" t="n">
        <v>0.916581386933726</v>
      </c>
      <c r="O335" s="16" t="n">
        <v>0.217314447928523</v>
      </c>
      <c r="P335" s="34" t="b">
        <f aca="false">FALSE()</f>
        <v>0</v>
      </c>
      <c r="Q335" s="16"/>
    </row>
    <row r="336" customFormat="false" ht="22.35" hidden="false" customHeight="false" outlineLevel="0" collapsed="false">
      <c r="A336" s="6" t="s">
        <v>2197</v>
      </c>
      <c r="B336" s="7" t="s">
        <v>1569</v>
      </c>
      <c r="C336" s="17" t="n">
        <v>732</v>
      </c>
      <c r="D336" s="16" t="n">
        <v>0.461725240613137</v>
      </c>
      <c r="E336" s="16" t="n">
        <v>0.0509272883440472</v>
      </c>
      <c r="F336" s="16" t="n">
        <v>0.461577667472309</v>
      </c>
      <c r="G336" s="16" t="n">
        <v>0.0384958473716089</v>
      </c>
      <c r="H336" s="16" t="n">
        <v>-0.026042432731816</v>
      </c>
      <c r="I336" s="17" t="n">
        <v>110.218158833492</v>
      </c>
      <c r="J336" s="16" t="n">
        <v>0.979270586562731</v>
      </c>
      <c r="K336" s="16" t="n">
        <v>0.983298556553432</v>
      </c>
      <c r="L336" s="16" t="n">
        <v>-0.00361065470937152</v>
      </c>
      <c r="M336" s="16" t="n">
        <v>0.517851851851852</v>
      </c>
      <c r="N336" s="16" t="n">
        <v>0.932892227876871</v>
      </c>
      <c r="O336" s="16" t="n">
        <v>0.214718877998325</v>
      </c>
      <c r="P336" s="34" t="b">
        <f aca="false">FALSE()</f>
        <v>0</v>
      </c>
      <c r="Q336" s="16"/>
    </row>
    <row r="337" customFormat="false" ht="22.35" hidden="false" customHeight="false" outlineLevel="0" collapsed="false">
      <c r="A337" s="6" t="s">
        <v>2198</v>
      </c>
      <c r="B337" s="7" t="s">
        <v>1569</v>
      </c>
      <c r="C337" s="17" t="n">
        <v>733</v>
      </c>
      <c r="D337" s="16" t="n">
        <v>0.46574971101362</v>
      </c>
      <c r="E337" s="16" t="n">
        <v>0.0516244266489148</v>
      </c>
      <c r="F337" s="16" t="n">
        <v>0.46524683407816</v>
      </c>
      <c r="G337" s="16" t="n">
        <v>0.0387278997975233</v>
      </c>
      <c r="H337" s="16" t="n">
        <v>-0.0876126574330567</v>
      </c>
      <c r="I337" s="17" t="n">
        <v>109.886486835881</v>
      </c>
      <c r="J337" s="16" t="n">
        <v>0.930344002608367</v>
      </c>
      <c r="K337" s="16" t="n">
        <v>0.944453916542251</v>
      </c>
      <c r="L337" s="16" t="n">
        <v>-0.0122061003954617</v>
      </c>
      <c r="M337" s="16" t="n">
        <v>0.516716049382716</v>
      </c>
      <c r="N337" s="16" t="n">
        <v>0.945564282779221</v>
      </c>
      <c r="O337" s="16" t="n">
        <v>0.212167101785292</v>
      </c>
      <c r="P337" s="34" t="b">
        <f aca="false">FALSE()</f>
        <v>0</v>
      </c>
      <c r="Q337" s="16"/>
    </row>
    <row r="338" customFormat="false" ht="22.35" hidden="false" customHeight="false" outlineLevel="0" collapsed="false">
      <c r="A338" s="6" t="s">
        <v>2199</v>
      </c>
      <c r="B338" s="7" t="s">
        <v>1569</v>
      </c>
      <c r="C338" s="17" t="n">
        <v>734</v>
      </c>
      <c r="D338" s="16" t="n">
        <v>0.4694988474987</v>
      </c>
      <c r="E338" s="16" t="n">
        <v>0.0522950895204561</v>
      </c>
      <c r="F338" s="16" t="n">
        <v>0.468673606032506</v>
      </c>
      <c r="G338" s="16" t="n">
        <v>0.0389678312415968</v>
      </c>
      <c r="H338" s="16" t="n">
        <v>-0.142028166304611</v>
      </c>
      <c r="I338" s="17" t="n">
        <v>109.596656556394</v>
      </c>
      <c r="J338" s="16" t="n">
        <v>0.887318518440686</v>
      </c>
      <c r="K338" s="16" t="n">
        <v>0.909299605669055</v>
      </c>
      <c r="L338" s="16" t="n">
        <v>-0.0198723265848241</v>
      </c>
      <c r="M338" s="16" t="n">
        <v>0.515481481481481</v>
      </c>
      <c r="N338" s="16" t="n">
        <v>0.956910370918198</v>
      </c>
      <c r="O338" s="16" t="n">
        <v>0.209675954541317</v>
      </c>
      <c r="P338" s="34" t="b">
        <f aca="false">FALSE()</f>
        <v>0</v>
      </c>
      <c r="Q338" s="16"/>
    </row>
    <row r="339" customFormat="false" ht="22.35" hidden="false" customHeight="false" outlineLevel="0" collapsed="false">
      <c r="A339" s="6" t="s">
        <v>2200</v>
      </c>
      <c r="B339" s="7" t="s">
        <v>1569</v>
      </c>
      <c r="C339" s="17" t="n">
        <v>735</v>
      </c>
      <c r="D339" s="16" t="n">
        <v>0.47298075127821</v>
      </c>
      <c r="E339" s="16" t="n">
        <v>0.0529368732802102</v>
      </c>
      <c r="F339" s="16" t="n">
        <v>0.471866223853632</v>
      </c>
      <c r="G339" s="16" t="n">
        <v>0.0392123864748935</v>
      </c>
      <c r="H339" s="16" t="n">
        <v>-0.189602192169747</v>
      </c>
      <c r="I339" s="17" t="n">
        <v>109.344274954498</v>
      </c>
      <c r="J339" s="16" t="n">
        <v>0.849972384650105</v>
      </c>
      <c r="K339" s="16" t="n">
        <v>0.876151365200679</v>
      </c>
      <c r="L339" s="16" t="n">
        <v>-0.026629290693945</v>
      </c>
      <c r="M339" s="16" t="n">
        <v>0.514098765432099</v>
      </c>
      <c r="N339" s="16" t="n">
        <v>0.969467081233423</v>
      </c>
      <c r="O339" s="16" t="n">
        <v>0.207298415693808</v>
      </c>
      <c r="P339" s="34" t="b">
        <f aca="false">FALSE()</f>
        <v>0</v>
      </c>
      <c r="Q339" s="16"/>
    </row>
    <row r="340" customFormat="false" ht="22.35" hidden="false" customHeight="false" outlineLevel="0" collapsed="false">
      <c r="A340" s="6" t="s">
        <v>2201</v>
      </c>
      <c r="B340" s="7" t="s">
        <v>1569</v>
      </c>
      <c r="C340" s="17" t="n">
        <v>736</v>
      </c>
      <c r="D340" s="16" t="n">
        <v>0.476210780379626</v>
      </c>
      <c r="E340" s="16" t="n">
        <v>0.0535480073787992</v>
      </c>
      <c r="F340" s="16" t="n">
        <v>0.474838035259956</v>
      </c>
      <c r="G340" s="16" t="n">
        <v>0.0394586451666853</v>
      </c>
      <c r="H340" s="16" t="n">
        <v>-0.230983264656718</v>
      </c>
      <c r="I340" s="17" t="n">
        <v>109.125249691938</v>
      </c>
      <c r="J340" s="16" t="n">
        <v>0.817760317973889</v>
      </c>
      <c r="K340" s="16" t="n">
        <v>0.848214276328828</v>
      </c>
      <c r="L340" s="16" t="n">
        <v>-0.0325488874523067</v>
      </c>
      <c r="M340" s="16" t="n">
        <v>0.51320987654321</v>
      </c>
      <c r="N340" s="16" t="n">
        <v>0.980978261985456</v>
      </c>
      <c r="O340" s="16" t="n">
        <v>0.205062460585189</v>
      </c>
      <c r="P340" s="34" t="b">
        <f aca="false">FALSE()</f>
        <v>0</v>
      </c>
      <c r="Q340" s="16"/>
    </row>
    <row r="341" customFormat="false" ht="22.35" hidden="false" customHeight="false" outlineLevel="0" collapsed="false">
      <c r="A341" s="6" t="s">
        <v>2202</v>
      </c>
      <c r="B341" s="7" t="s">
        <v>1569</v>
      </c>
      <c r="C341" s="17" t="n">
        <v>737</v>
      </c>
      <c r="D341" s="16" t="n">
        <v>0.479207001914019</v>
      </c>
      <c r="E341" s="16" t="n">
        <v>0.0541229802701181</v>
      </c>
      <c r="F341" s="16" t="n">
        <v>0.477603000764927</v>
      </c>
      <c r="G341" s="16" t="n">
        <v>0.0397016064722977</v>
      </c>
      <c r="H341" s="16" t="n">
        <v>-0.267146402193498</v>
      </c>
      <c r="I341" s="17" t="n">
        <v>108.936581307077</v>
      </c>
      <c r="J341" s="16" t="n">
        <v>0.789861527557609</v>
      </c>
      <c r="K341" s="16" t="n">
        <v>0.825673889008584</v>
      </c>
      <c r="L341" s="16" t="n">
        <v>-0.0377533731548155</v>
      </c>
      <c r="M341" s="16" t="n">
        <v>0.512716049382716</v>
      </c>
      <c r="N341" s="16" t="n">
        <v>0.988797243344174</v>
      </c>
      <c r="O341" s="16" t="n">
        <v>0.202947809231112</v>
      </c>
      <c r="P341" s="34" t="b">
        <f aca="false">FALSE()</f>
        <v>0</v>
      </c>
      <c r="Q341" s="16"/>
    </row>
    <row r="342" customFormat="false" ht="22.35" hidden="false" customHeight="false" outlineLevel="0" collapsed="false">
      <c r="A342" s="6" t="s">
        <v>2203</v>
      </c>
      <c r="B342" s="7" t="s">
        <v>1569</v>
      </c>
      <c r="C342" s="17" t="n">
        <v>738</v>
      </c>
      <c r="D342" s="16" t="n">
        <v>0.481982408932102</v>
      </c>
      <c r="E342" s="16" t="n">
        <v>0.0546614895487628</v>
      </c>
      <c r="F342" s="16" t="n">
        <v>0.480173870382826</v>
      </c>
      <c r="G342" s="16" t="n">
        <v>0.0399368728502465</v>
      </c>
      <c r="H342" s="16" t="n">
        <v>-0.298359943501096</v>
      </c>
      <c r="I342" s="17" t="n">
        <v>108.772246343738</v>
      </c>
      <c r="J342" s="16" t="n">
        <v>0.765997661489977</v>
      </c>
      <c r="K342" s="16" t="n">
        <v>0.804986147172298</v>
      </c>
      <c r="L342" s="16" t="n">
        <v>-0.0422712189166289</v>
      </c>
      <c r="M342" s="16" t="n">
        <v>0.512296296296296</v>
      </c>
      <c r="N342" s="16" t="n">
        <v>0.995737195899437</v>
      </c>
      <c r="O342" s="16" t="n">
        <v>0.200922139783084</v>
      </c>
      <c r="P342" s="34" t="b">
        <f aca="false">FALSE()</f>
        <v>0</v>
      </c>
      <c r="Q342" s="16"/>
    </row>
    <row r="343" customFormat="false" ht="22.35" hidden="false" customHeight="false" outlineLevel="0" collapsed="false">
      <c r="A343" s="6" t="s">
        <v>2204</v>
      </c>
      <c r="B343" s="7" t="s">
        <v>1569</v>
      </c>
      <c r="C343" s="17" t="n">
        <v>739</v>
      </c>
      <c r="D343" s="16" t="n">
        <v>0.484544789437587</v>
      </c>
      <c r="E343" s="16" t="n">
        <v>0.0551634135292735</v>
      </c>
      <c r="F343" s="16" t="n">
        <v>0.482558249856982</v>
      </c>
      <c r="G343" s="16" t="n">
        <v>0.0401620774175787</v>
      </c>
      <c r="H343" s="16" t="n">
        <v>-0.324853225721731</v>
      </c>
      <c r="I343" s="17" t="n">
        <v>108.628612741853</v>
      </c>
      <c r="J343" s="16" t="n">
        <v>0.745916942446728</v>
      </c>
      <c r="K343" s="16" t="n">
        <v>0.787072288622914</v>
      </c>
      <c r="L343" s="16" t="n">
        <v>-0.0461272342855472</v>
      </c>
      <c r="M343" s="16" t="n">
        <v>0.51162962962963</v>
      </c>
      <c r="N343" s="16" t="n">
        <v>0.998728231959941</v>
      </c>
      <c r="O343" s="16" t="n">
        <v>0.198992942985451</v>
      </c>
      <c r="P343" s="34" t="b">
        <f aca="false">FALSE()</f>
        <v>0</v>
      </c>
      <c r="Q343" s="16"/>
    </row>
    <row r="344" customFormat="false" ht="22.35" hidden="false" customHeight="false" outlineLevel="0" collapsed="false">
      <c r="A344" s="6" t="s">
        <v>1514</v>
      </c>
      <c r="B344" s="7" t="s">
        <v>1569</v>
      </c>
      <c r="C344" s="17" t="n">
        <v>740</v>
      </c>
      <c r="D344" s="16" t="n">
        <v>0.486897499180465</v>
      </c>
      <c r="E344" s="16" t="n">
        <v>0.0556266392135202</v>
      </c>
      <c r="F344" s="16" t="n">
        <v>0.484757418437532</v>
      </c>
      <c r="G344" s="16" t="n">
        <v>0.0403756586547217</v>
      </c>
      <c r="H344" s="16" t="n">
        <v>-0.347148580014104</v>
      </c>
      <c r="I344" s="17" t="n">
        <v>108.504592811572</v>
      </c>
      <c r="J344" s="16" t="n">
        <v>0.729152115934437</v>
      </c>
      <c r="K344" s="16" t="n">
        <v>0.772130972474589</v>
      </c>
      <c r="L344" s="16" t="n">
        <v>-0.0493883579579922</v>
      </c>
      <c r="M344" s="16" t="n">
        <v>0.511679012345679</v>
      </c>
      <c r="N344" s="16" t="n">
        <v>0.993423464860341</v>
      </c>
      <c r="O344" s="16" t="n">
        <v>0.197198347548776</v>
      </c>
      <c r="P344" s="34" t="b">
        <f aca="false">FALSE()</f>
        <v>0</v>
      </c>
      <c r="Q344" s="16"/>
    </row>
    <row r="345" customFormat="false" ht="22.35" hidden="false" customHeight="false" outlineLevel="0" collapsed="false">
      <c r="A345" s="6" t="s">
        <v>2205</v>
      </c>
      <c r="B345" s="7" t="s">
        <v>1569</v>
      </c>
      <c r="C345" s="17" t="n">
        <v>741</v>
      </c>
      <c r="D345" s="16" t="n">
        <v>0.489053599907309</v>
      </c>
      <c r="E345" s="16" t="n">
        <v>0.0560511918017118</v>
      </c>
      <c r="F345" s="16" t="n">
        <v>0.486783447793438</v>
      </c>
      <c r="G345" s="16" t="n">
        <v>0.0405763169185008</v>
      </c>
      <c r="H345" s="16" t="n">
        <v>-0.365550540087737</v>
      </c>
      <c r="I345" s="17" t="n">
        <v>108.397956250196</v>
      </c>
      <c r="J345" s="16" t="n">
        <v>0.715412843124039</v>
      </c>
      <c r="K345" s="16" t="n">
        <v>0.759519902523602</v>
      </c>
      <c r="L345" s="16" t="n">
        <v>-0.0520932738833656</v>
      </c>
      <c r="M345" s="16" t="n">
        <v>0.511234567901235</v>
      </c>
      <c r="N345" s="16" t="n">
        <v>0.989582404751475</v>
      </c>
      <c r="O345" s="16" t="n">
        <v>0.195514533917519</v>
      </c>
      <c r="P345" s="34" t="b">
        <f aca="false">FALSE()</f>
        <v>0</v>
      </c>
      <c r="Q345" s="16"/>
    </row>
    <row r="346" customFormat="false" ht="22.35" hidden="false" customHeight="false" outlineLevel="0" collapsed="false">
      <c r="A346" s="6" t="s">
        <v>2206</v>
      </c>
      <c r="B346" s="7" t="s">
        <v>1569</v>
      </c>
      <c r="C346" s="17" t="n">
        <v>742</v>
      </c>
      <c r="D346" s="16" t="n">
        <v>0.491021822824038</v>
      </c>
      <c r="E346" s="16" t="n">
        <v>0.05643740602445</v>
      </c>
      <c r="F346" s="16" t="n">
        <v>0.488644446239545</v>
      </c>
      <c r="G346" s="16" t="n">
        <v>0.0407613163870741</v>
      </c>
      <c r="H346" s="16" t="n">
        <v>-0.380280060373769</v>
      </c>
      <c r="I346" s="17" t="n">
        <v>108.305028706148</v>
      </c>
      <c r="J346" s="16" t="n">
        <v>0.70448230551849</v>
      </c>
      <c r="K346" s="16" t="n">
        <v>0.749833692716525</v>
      </c>
      <c r="L346" s="16" t="n">
        <v>-0.0542715692815688</v>
      </c>
      <c r="M346" s="16" t="n">
        <v>0.511283950617284</v>
      </c>
      <c r="N346" s="16" t="n">
        <v>0.986901747910085</v>
      </c>
      <c r="O346" s="16" t="n">
        <v>0.193917198496169</v>
      </c>
      <c r="P346" s="34" t="b">
        <f aca="false">FALSE()</f>
        <v>0</v>
      </c>
      <c r="Q346" s="16"/>
    </row>
    <row r="347" customFormat="false" ht="22.35" hidden="false" customHeight="false" outlineLevel="0" collapsed="false">
      <c r="A347" s="6" t="s">
        <v>2207</v>
      </c>
      <c r="B347" s="7" t="s">
        <v>1569</v>
      </c>
      <c r="C347" s="17" t="n">
        <v>743</v>
      </c>
      <c r="D347" s="16" t="n">
        <v>0.492807023642875</v>
      </c>
      <c r="E347" s="16" t="n">
        <v>0.0567862481625404</v>
      </c>
      <c r="F347" s="16" t="n">
        <v>0.490344635661605</v>
      </c>
      <c r="G347" s="16" t="n">
        <v>0.0409288271088693</v>
      </c>
      <c r="H347" s="16" t="n">
        <v>-0.391534756970059</v>
      </c>
      <c r="I347" s="17" t="n">
        <v>108.222786460303</v>
      </c>
      <c r="J347" s="16" t="n">
        <v>0.696171862003127</v>
      </c>
      <c r="K347" s="16" t="n">
        <v>0.7427026291293</v>
      </c>
      <c r="L347" s="16" t="n">
        <v>-0.0559503692907736</v>
      </c>
      <c r="M347" s="16" t="n">
        <v>0.511234567901235</v>
      </c>
      <c r="N347" s="16" t="n">
        <v>0.984482024271169</v>
      </c>
      <c r="O347" s="16" t="n">
        <v>0.192405826985666</v>
      </c>
      <c r="P347" s="34" t="b">
        <f aca="false">FALSE()</f>
        <v>0</v>
      </c>
      <c r="Q347" s="16"/>
    </row>
    <row r="348" customFormat="false" ht="22.35" hidden="false" customHeight="false" outlineLevel="0" collapsed="false">
      <c r="A348" s="6" t="s">
        <v>2208</v>
      </c>
      <c r="B348" s="7" t="s">
        <v>1569</v>
      </c>
      <c r="C348" s="17" t="n">
        <v>744</v>
      </c>
      <c r="D348" s="16" t="n">
        <v>0.494413263927901</v>
      </c>
      <c r="E348" s="16" t="n">
        <v>0.0571010645740205</v>
      </c>
      <c r="F348" s="16" t="n">
        <v>0.491888744580534</v>
      </c>
      <c r="G348" s="16" t="n">
        <v>0.0410824850571643</v>
      </c>
      <c r="H348" s="16" t="n">
        <v>-0.399267726653766</v>
      </c>
      <c r="I348" s="17" t="n">
        <v>108.151990515357</v>
      </c>
      <c r="J348" s="16" t="n">
        <v>0.690483270847669</v>
      </c>
      <c r="K348" s="16" t="n">
        <v>0.737961775435958</v>
      </c>
      <c r="L348" s="16" t="n">
        <v>-0.0571194258259407</v>
      </c>
      <c r="M348" s="16" t="n">
        <v>0.511037037037037</v>
      </c>
      <c r="N348" s="16" t="n">
        <v>0.983512160576783</v>
      </c>
      <c r="O348" s="16" t="n">
        <v>0.191045559562574</v>
      </c>
      <c r="P348" s="34" t="b">
        <f aca="false">FALSE()</f>
        <v>0</v>
      </c>
      <c r="Q348" s="16"/>
    </row>
    <row r="349" customFormat="false" ht="22.35" hidden="false" customHeight="false" outlineLevel="0" collapsed="false">
      <c r="A349" s="6" t="s">
        <v>2209</v>
      </c>
      <c r="B349" s="7" t="s">
        <v>1569</v>
      </c>
      <c r="C349" s="17" t="n">
        <v>745</v>
      </c>
      <c r="D349" s="16" t="n">
        <v>0.49585318671734</v>
      </c>
      <c r="E349" s="16" t="n">
        <v>0.0573809621626896</v>
      </c>
      <c r="F349" s="16" t="n">
        <v>0.493287651819043</v>
      </c>
      <c r="G349" s="16" t="n">
        <v>0.0412213338940352</v>
      </c>
      <c r="H349" s="16" t="n">
        <v>-0.403832698918325</v>
      </c>
      <c r="I349" s="17" t="n">
        <v>108.091960337459</v>
      </c>
      <c r="J349" s="16" t="n">
        <v>0.687133571230164</v>
      </c>
      <c r="K349" s="16" t="n">
        <v>0.734949567166284</v>
      </c>
      <c r="L349" s="16" t="n">
        <v>-0.0578276100559593</v>
      </c>
      <c r="M349" s="16" t="n">
        <v>0.511012345679012</v>
      </c>
      <c r="N349" s="16" t="n">
        <v>0.983214554758347</v>
      </c>
      <c r="O349" s="16" t="n">
        <v>0.189822642772915</v>
      </c>
      <c r="P349" s="34" t="b">
        <f aca="false">FALSE()</f>
        <v>0</v>
      </c>
      <c r="Q349" s="16"/>
    </row>
    <row r="350" customFormat="false" ht="22.35" hidden="false" customHeight="false" outlineLevel="0" collapsed="false">
      <c r="A350" s="6" t="s">
        <v>2210</v>
      </c>
      <c r="B350" s="7" t="s">
        <v>1569</v>
      </c>
      <c r="C350" s="17" t="n">
        <v>746</v>
      </c>
      <c r="D350" s="16" t="n">
        <v>0.497142339604133</v>
      </c>
      <c r="E350" s="16" t="n">
        <v>0.0576258011202745</v>
      </c>
      <c r="F350" s="16" t="n">
        <v>0.494553046339352</v>
      </c>
      <c r="G350" s="16" t="n">
        <v>0.0413442157762244</v>
      </c>
      <c r="H350" s="16" t="n">
        <v>-0.405889339285674</v>
      </c>
      <c r="I350" s="17" t="n">
        <v>108.041369169983</v>
      </c>
      <c r="J350" s="16" t="n">
        <v>0.685626649904072</v>
      </c>
      <c r="K350" s="16" t="n">
        <v>0.734213895521343</v>
      </c>
      <c r="L350" s="16" t="n">
        <v>-0.0581689582178537</v>
      </c>
      <c r="M350" s="16" t="n">
        <v>0.511012345679012</v>
      </c>
      <c r="N350" s="16" t="n">
        <v>0.983214554758347</v>
      </c>
      <c r="O350" s="16" t="n">
        <v>0.188718084371249</v>
      </c>
      <c r="P350" s="34" t="b">
        <f aca="false">FALSE()</f>
        <v>0</v>
      </c>
      <c r="Q350" s="16"/>
    </row>
    <row r="351" customFormat="false" ht="22.35" hidden="false" customHeight="false" outlineLevel="0" collapsed="false">
      <c r="A351" s="6" t="s">
        <v>2211</v>
      </c>
      <c r="B351" s="7" t="s">
        <v>1569</v>
      </c>
      <c r="C351" s="17" t="n">
        <v>747</v>
      </c>
      <c r="D351" s="16" t="n">
        <v>0.498300009680302</v>
      </c>
      <c r="E351" s="16" t="n">
        <v>0.0578364565165893</v>
      </c>
      <c r="F351" s="16" t="n">
        <v>0.495699689306612</v>
      </c>
      <c r="G351" s="16" t="n">
        <v>0.0414500887663071</v>
      </c>
      <c r="H351" s="16" t="n">
        <v>-0.406174598519883</v>
      </c>
      <c r="I351" s="17" t="n">
        <v>107.998381968392</v>
      </c>
      <c r="J351" s="16" t="n">
        <v>0.685418005117864</v>
      </c>
      <c r="K351" s="16" t="n">
        <v>0.734213895521343</v>
      </c>
      <c r="L351" s="16" t="n">
        <v>-0.0582497831978644</v>
      </c>
      <c r="M351" s="16" t="n">
        <v>0.511061728395062</v>
      </c>
      <c r="N351" s="16" t="n">
        <v>0.983594564380459</v>
      </c>
      <c r="O351" s="16" t="n">
        <v>0.18768483111176</v>
      </c>
      <c r="P351" s="34" t="b">
        <f aca="false">FALSE()</f>
        <v>0</v>
      </c>
      <c r="Q351" s="16"/>
    </row>
    <row r="352" customFormat="false" ht="22.35" hidden="false" customHeight="false" outlineLevel="0" collapsed="false">
      <c r="A352" s="6" t="s">
        <v>2212</v>
      </c>
      <c r="B352" s="7" t="s">
        <v>1569</v>
      </c>
      <c r="C352" s="17" t="n">
        <v>748</v>
      </c>
      <c r="D352" s="16" t="n">
        <v>0.499328725724233</v>
      </c>
      <c r="E352" s="16" t="n">
        <v>0.0580180276657933</v>
      </c>
      <c r="F352" s="16" t="n">
        <v>0.496732746578197</v>
      </c>
      <c r="G352" s="16" t="n">
        <v>0.0415414609347664</v>
      </c>
      <c r="H352" s="16" t="n">
        <v>-0.404262550301928</v>
      </c>
      <c r="I352" s="17" t="n">
        <v>107.961732545409</v>
      </c>
      <c r="J352" s="16" t="n">
        <v>0.686819394033052</v>
      </c>
      <c r="K352" s="16" t="n">
        <v>0.734802909316104</v>
      </c>
      <c r="L352" s="16" t="n">
        <v>-0.0580095513800931</v>
      </c>
      <c r="M352" s="16" t="n">
        <v>0.511259259259259</v>
      </c>
      <c r="N352" s="16" t="n">
        <v>0.984482024271169</v>
      </c>
      <c r="O352" s="16" t="n">
        <v>0.186726834264801</v>
      </c>
      <c r="P352" s="34" t="b">
        <f aca="false">FALSE()</f>
        <v>0</v>
      </c>
      <c r="Q352" s="16"/>
    </row>
    <row r="353" customFormat="false" ht="22.35" hidden="false" customHeight="false" outlineLevel="0" collapsed="false">
      <c r="A353" s="6" t="s">
        <v>2213</v>
      </c>
      <c r="B353" s="7" t="s">
        <v>1569</v>
      </c>
      <c r="C353" s="17" t="n">
        <v>749</v>
      </c>
      <c r="D353" s="16" t="n">
        <v>0.500237490630806</v>
      </c>
      <c r="E353" s="16" t="n">
        <v>0.0581727962868796</v>
      </c>
      <c r="F353" s="16" t="n">
        <v>0.497658326816635</v>
      </c>
      <c r="G353" s="16" t="n">
        <v>0.0416197156258115</v>
      </c>
      <c r="H353" s="16" t="n">
        <v>-0.400604499497769</v>
      </c>
      <c r="I353" s="17" t="n">
        <v>107.931052720144</v>
      </c>
      <c r="J353" s="16" t="n">
        <v>0.689503215160127</v>
      </c>
      <c r="K353" s="16" t="n">
        <v>0.737104158401476</v>
      </c>
      <c r="L353" s="16" t="n">
        <v>-0.0575128827796474</v>
      </c>
      <c r="M353" s="16" t="n">
        <v>0.511382716049383</v>
      </c>
      <c r="N353" s="16" t="n">
        <v>0.986026896869214</v>
      </c>
      <c r="O353" s="16" t="n">
        <v>0.185868777275234</v>
      </c>
      <c r="P353" s="34" t="b">
        <f aca="false">FALSE()</f>
        <v>0</v>
      </c>
      <c r="Q353" s="16"/>
    </row>
    <row r="354" customFormat="false" ht="22.35" hidden="false" customHeight="false" outlineLevel="0" collapsed="false">
      <c r="A354" s="6" t="s">
        <v>1368</v>
      </c>
      <c r="B354" s="7" t="s">
        <v>1569</v>
      </c>
      <c r="C354" s="17" t="n">
        <v>750</v>
      </c>
      <c r="D354" s="16" t="n">
        <v>0.501039844207955</v>
      </c>
      <c r="E354" s="16" t="n">
        <v>0.0583018247045309</v>
      </c>
      <c r="F354" s="16" t="n">
        <v>0.49848701344766</v>
      </c>
      <c r="G354" s="16" t="n">
        <v>0.0416854014988557</v>
      </c>
      <c r="H354" s="16" t="n">
        <v>-0.395660278657021</v>
      </c>
      <c r="I354" s="17" t="n">
        <v>107.906039270251</v>
      </c>
      <c r="J354" s="16" t="n">
        <v>0.693136838603433</v>
      </c>
      <c r="K354" s="16" t="n">
        <v>0.740225908441648</v>
      </c>
      <c r="L354" s="16" t="n">
        <v>-0.0568258451066403</v>
      </c>
      <c r="M354" s="16" t="n">
        <v>0.511530864197531</v>
      </c>
      <c r="N354" s="16" t="n">
        <v>0.988438398671312</v>
      </c>
      <c r="O354" s="16" t="n">
        <v>0.185119199254298</v>
      </c>
      <c r="P354" s="34" t="b">
        <f aca="false">FALSE()</f>
        <v>0</v>
      </c>
      <c r="Q354" s="16"/>
    </row>
    <row r="355" customFormat="false" ht="22.35" hidden="false" customHeight="false" outlineLevel="0" collapsed="false">
      <c r="A355" s="6" t="s">
        <v>2214</v>
      </c>
      <c r="B355" s="7" t="s">
        <v>1569</v>
      </c>
      <c r="C355" s="17" t="n">
        <v>751</v>
      </c>
      <c r="D355" s="16" t="n">
        <v>0.50175420108298</v>
      </c>
      <c r="E355" s="16" t="n">
        <v>0.0584073149673376</v>
      </c>
      <c r="F355" s="16" t="n">
        <v>0.499238198274038</v>
      </c>
      <c r="G355" s="16" t="n">
        <v>0.0417368592445539</v>
      </c>
      <c r="H355" s="16" t="n">
        <v>-0.38926877637966</v>
      </c>
      <c r="I355" s="17" t="n">
        <v>107.883581001836</v>
      </c>
      <c r="J355" s="16" t="n">
        <v>0.697844640577182</v>
      </c>
      <c r="K355" s="16" t="n">
        <v>0.744104639875464</v>
      </c>
      <c r="L355" s="16" t="n">
        <v>-0.0559280317123221</v>
      </c>
      <c r="M355" s="16" t="n">
        <v>0.511777777777778</v>
      </c>
      <c r="N355" s="16" t="n">
        <v>0.990074337452927</v>
      </c>
      <c r="O355" s="16" t="n">
        <v>0.184407119568751</v>
      </c>
      <c r="P355" s="34" t="b">
        <f aca="false">FALSE()</f>
        <v>0</v>
      </c>
      <c r="Q355" s="16"/>
    </row>
    <row r="356" customFormat="false" ht="22.35" hidden="false" customHeight="false" outlineLevel="0" collapsed="false">
      <c r="A356" s="6" t="s">
        <v>2215</v>
      </c>
      <c r="B356" s="7" t="s">
        <v>1569</v>
      </c>
      <c r="C356" s="17" t="n">
        <v>752</v>
      </c>
      <c r="D356" s="16" t="n">
        <v>0.502386435322954</v>
      </c>
      <c r="E356" s="16" t="n">
        <v>0.0584922319919911</v>
      </c>
      <c r="F356" s="16" t="n">
        <v>0.499917633952765</v>
      </c>
      <c r="G356" s="16" t="n">
        <v>0.0417749629693641</v>
      </c>
      <c r="H356" s="16" t="n">
        <v>-0.38143046556954</v>
      </c>
      <c r="I356" s="17" t="n">
        <v>107.862469721153</v>
      </c>
      <c r="J356" s="16" t="n">
        <v>0.703634187317673</v>
      </c>
      <c r="K356" s="16" t="n">
        <v>0.749123108611684</v>
      </c>
      <c r="L356" s="16" t="n">
        <v>-0.0548204523350353</v>
      </c>
      <c r="M356" s="16" t="n">
        <v>0.511876543209877</v>
      </c>
      <c r="N356" s="16" t="n">
        <v>0.993336162797486</v>
      </c>
      <c r="O356" s="16" t="n">
        <v>0.183705388451785</v>
      </c>
      <c r="P356" s="34" t="b">
        <f aca="false">FALSE()</f>
        <v>0</v>
      </c>
      <c r="Q356" s="16"/>
    </row>
    <row r="357" customFormat="false" ht="22.35" hidden="false" customHeight="false" outlineLevel="0" collapsed="false">
      <c r="A357" s="6" t="s">
        <v>2216</v>
      </c>
      <c r="B357" s="7" t="s">
        <v>1569</v>
      </c>
      <c r="C357" s="17" t="n">
        <v>753</v>
      </c>
      <c r="D357" s="16" t="n">
        <v>0.502936691537451</v>
      </c>
      <c r="E357" s="16" t="n">
        <v>0.0585609305834682</v>
      </c>
      <c r="F357" s="16" t="n">
        <v>0.500525973065319</v>
      </c>
      <c r="G357" s="16" t="n">
        <v>0.0418030867772063</v>
      </c>
      <c r="H357" s="16" t="n">
        <v>-0.37203694827463</v>
      </c>
      <c r="I357" s="17" t="n">
        <v>107.8429227195</v>
      </c>
      <c r="J357" s="16" t="n">
        <v>0.710595385096708</v>
      </c>
      <c r="K357" s="16" t="n">
        <v>0.755554287864585</v>
      </c>
      <c r="L357" s="16" t="n">
        <v>-0.0534871913443514</v>
      </c>
      <c r="M357" s="16" t="n">
        <v>0.512444444444445</v>
      </c>
      <c r="N357" s="16" t="n">
        <v>0.995906482133344</v>
      </c>
      <c r="O357" s="16" t="n">
        <v>0.183081474342174</v>
      </c>
      <c r="P357" s="34" t="b">
        <f aca="false">FALSE()</f>
        <v>0</v>
      </c>
      <c r="Q357" s="16"/>
    </row>
    <row r="358" customFormat="false" ht="22.35" hidden="false" customHeight="false" outlineLevel="0" collapsed="false">
      <c r="A358" s="6" t="s">
        <v>2217</v>
      </c>
      <c r="B358" s="7" t="s">
        <v>1569</v>
      </c>
      <c r="C358" s="17" t="n">
        <v>754</v>
      </c>
      <c r="D358" s="16" t="n">
        <v>0.503409792734874</v>
      </c>
      <c r="E358" s="16" t="n">
        <v>0.0586166048448571</v>
      </c>
      <c r="F358" s="16" t="n">
        <v>0.501067151219326</v>
      </c>
      <c r="G358" s="16" t="n">
        <v>0.0418250894289121</v>
      </c>
      <c r="H358" s="16" t="n">
        <v>-0.36120166944494</v>
      </c>
      <c r="I358" s="17" t="n">
        <v>107.826387762401</v>
      </c>
      <c r="J358" s="16" t="n">
        <v>0.718655447028287</v>
      </c>
      <c r="K358" s="16" t="n">
        <v>0.762377327496777</v>
      </c>
      <c r="L358" s="16" t="n">
        <v>-0.0519432375197432</v>
      </c>
      <c r="M358" s="16" t="n">
        <v>0.512691358024691</v>
      </c>
      <c r="N358" s="16" t="n">
        <v>0.999538419800132</v>
      </c>
      <c r="O358" s="16" t="n">
        <v>0.182599873853084</v>
      </c>
      <c r="P358" s="34" t="b">
        <f aca="false">FALSE()</f>
        <v>0</v>
      </c>
      <c r="Q358" s="16"/>
    </row>
    <row r="359" customFormat="false" ht="22.35" hidden="false" customHeight="false" outlineLevel="0" collapsed="false">
      <c r="A359" s="6" t="s">
        <v>2218</v>
      </c>
      <c r="B359" s="7" t="s">
        <v>1569</v>
      </c>
      <c r="C359" s="17" t="n">
        <v>755</v>
      </c>
      <c r="D359" s="16" t="n">
        <v>0.503831570887468</v>
      </c>
      <c r="E359" s="16" t="n">
        <v>0.0586555853430294</v>
      </c>
      <c r="F359" s="16" t="n">
        <v>0.501562350482344</v>
      </c>
      <c r="G359" s="16" t="n">
        <v>0.0418383120973322</v>
      </c>
      <c r="H359" s="16" t="n">
        <v>-0.349659933916443</v>
      </c>
      <c r="I359" s="17" t="n">
        <v>107.812802398459</v>
      </c>
      <c r="J359" s="16" t="n">
        <v>0.727276013935264</v>
      </c>
      <c r="K359" s="16" t="n">
        <v>0.770340851922242</v>
      </c>
      <c r="L359" s="16" t="n">
        <v>-0.0502944583776047</v>
      </c>
      <c r="M359" s="16" t="n">
        <v>0.513185185185185</v>
      </c>
      <c r="N359" s="16" t="n">
        <v>0.996729175444753</v>
      </c>
      <c r="O359" s="16" t="n">
        <v>0.182136415725883</v>
      </c>
      <c r="P359" s="34" t="b">
        <f aca="false">FALSE()</f>
        <v>0</v>
      </c>
      <c r="Q359" s="16"/>
    </row>
    <row r="360" customFormat="false" ht="22.35" hidden="false" customHeight="false" outlineLevel="0" collapsed="false">
      <c r="A360" s="6" t="s">
        <v>2219</v>
      </c>
      <c r="B360" s="7" t="s">
        <v>1569</v>
      </c>
      <c r="C360" s="17" t="n">
        <v>756</v>
      </c>
      <c r="D360" s="16" t="n">
        <v>0.504208526144188</v>
      </c>
      <c r="E360" s="16" t="n">
        <v>0.058680548230966</v>
      </c>
      <c r="F360" s="16" t="n">
        <v>0.502015565322862</v>
      </c>
      <c r="G360" s="16" t="n">
        <v>0.0418427342572325</v>
      </c>
      <c r="H360" s="16" t="n">
        <v>-0.337775463042651</v>
      </c>
      <c r="I360" s="17" t="n">
        <v>107.800351537236</v>
      </c>
      <c r="J360" s="16" t="n">
        <v>0.736189269186747</v>
      </c>
      <c r="K360" s="16" t="n">
        <v>0.778589568584353</v>
      </c>
      <c r="L360" s="16" t="n">
        <v>-0.0485947641495694</v>
      </c>
      <c r="M360" s="16" t="n">
        <v>0.513481481481481</v>
      </c>
      <c r="N360" s="16" t="n">
        <v>0.993336162797486</v>
      </c>
      <c r="O360" s="16" t="n">
        <v>0.181660005620101</v>
      </c>
      <c r="P360" s="34" t="b">
        <f aca="false">FALSE()</f>
        <v>0</v>
      </c>
      <c r="Q360" s="16"/>
    </row>
    <row r="361" customFormat="false" ht="22.35" hidden="false" customHeight="false" outlineLevel="0" collapsed="false">
      <c r="A361" s="6" t="s">
        <v>2220</v>
      </c>
      <c r="B361" s="7" t="s">
        <v>1569</v>
      </c>
      <c r="C361" s="17" t="n">
        <v>757</v>
      </c>
      <c r="D361" s="16" t="n">
        <v>0.504536620288803</v>
      </c>
      <c r="E361" s="16" t="n">
        <v>0.0586950847980078</v>
      </c>
      <c r="F361" s="16" t="n">
        <v>0.502424399552493</v>
      </c>
      <c r="G361" s="16" t="n">
        <v>0.0418413268381921</v>
      </c>
      <c r="H361" s="16" t="n">
        <v>-0.325267169346908</v>
      </c>
      <c r="I361" s="17" t="n">
        <v>107.78940555099</v>
      </c>
      <c r="J361" s="16" t="n">
        <v>0.745609388452974</v>
      </c>
      <c r="K361" s="16" t="n">
        <v>0.786947854038617</v>
      </c>
      <c r="L361" s="16" t="n">
        <v>-0.0468034899718041</v>
      </c>
      <c r="M361" s="16" t="n">
        <v>0.513901234567901</v>
      </c>
      <c r="N361" s="16" t="n">
        <v>0.988797243344174</v>
      </c>
      <c r="O361" s="16" t="n">
        <v>0.181222905478056</v>
      </c>
      <c r="P361" s="34" t="b">
        <f aca="false">FALSE()</f>
        <v>0</v>
      </c>
      <c r="Q361" s="16"/>
    </row>
    <row r="362" customFormat="false" ht="22.35" hidden="false" customHeight="false" outlineLevel="0" collapsed="false">
      <c r="A362" s="6" t="s">
        <v>2221</v>
      </c>
      <c r="B362" s="7" t="s">
        <v>1569</v>
      </c>
      <c r="C362" s="17" t="n">
        <v>758</v>
      </c>
      <c r="D362" s="16" t="n">
        <v>0.504812055244191</v>
      </c>
      <c r="E362" s="16" t="n">
        <v>0.0587004412695029</v>
      </c>
      <c r="F362" s="16" t="n">
        <v>0.502788738820783</v>
      </c>
      <c r="G362" s="16" t="n">
        <v>0.0418380946160614</v>
      </c>
      <c r="H362" s="16" t="n">
        <v>-0.311552940089756</v>
      </c>
      <c r="I362" s="17" t="n">
        <v>107.782852383751</v>
      </c>
      <c r="J362" s="16" t="n">
        <v>0.75598212611407</v>
      </c>
      <c r="K362" s="16" t="n">
        <v>0.796073540566706</v>
      </c>
      <c r="L362" s="16" t="n">
        <v>-0.044834853526653</v>
      </c>
      <c r="M362" s="16" t="n">
        <v>0.514271604938272</v>
      </c>
      <c r="N362" s="16" t="n">
        <v>0.984482024271169</v>
      </c>
      <c r="O362" s="16" t="n">
        <v>0.180892327441674</v>
      </c>
      <c r="P362" s="34" t="b">
        <f aca="false">FALSE()</f>
        <v>0</v>
      </c>
      <c r="Q362" s="16"/>
    </row>
    <row r="363" customFormat="false" ht="22.35" hidden="false" customHeight="false" outlineLevel="0" collapsed="false">
      <c r="A363" s="6" t="s">
        <v>2222</v>
      </c>
      <c r="B363" s="7" t="s">
        <v>1569</v>
      </c>
      <c r="C363" s="17" t="n">
        <v>759</v>
      </c>
      <c r="D363" s="16" t="n">
        <v>0.505044339376855</v>
      </c>
      <c r="E363" s="16" t="n">
        <v>0.0586976690003603</v>
      </c>
      <c r="F363" s="16" t="n">
        <v>0.503112224708319</v>
      </c>
      <c r="G363" s="16" t="n">
        <v>0.0418330164829536</v>
      </c>
      <c r="H363" s="16" t="n">
        <v>-0.29752565916151</v>
      </c>
      <c r="I363" s="17" t="n">
        <v>107.779969294014</v>
      </c>
      <c r="J363" s="16" t="n">
        <v>0.766637933361349</v>
      </c>
      <c r="K363" s="16" t="n">
        <v>0.805343409787503</v>
      </c>
      <c r="L363" s="16" t="n">
        <v>-0.0428182114560386</v>
      </c>
      <c r="M363" s="16" t="n">
        <v>0.514716049382716</v>
      </c>
      <c r="N363" s="16" t="n">
        <v>0.980427932814746</v>
      </c>
      <c r="O363" s="16" t="n">
        <v>0.180673794504029</v>
      </c>
      <c r="P363" s="34" t="b">
        <f aca="false">FALSE()</f>
        <v>0</v>
      </c>
      <c r="Q363" s="16"/>
    </row>
    <row r="364" customFormat="false" ht="22.35" hidden="false" customHeight="false" outlineLevel="0" collapsed="false">
      <c r="A364" s="6" t="s">
        <v>1369</v>
      </c>
      <c r="B364" s="7" t="s">
        <v>1569</v>
      </c>
      <c r="C364" s="17" t="n">
        <v>760</v>
      </c>
      <c r="D364" s="16" t="n">
        <v>0.505248433252718</v>
      </c>
      <c r="E364" s="16" t="n">
        <v>0.0586850650355245</v>
      </c>
      <c r="F364" s="16" t="n">
        <v>0.503407747159812</v>
      </c>
      <c r="G364" s="16" t="n">
        <v>0.0418230085340813</v>
      </c>
      <c r="H364" s="16" t="n">
        <v>-0.283508122471319</v>
      </c>
      <c r="I364" s="17" t="n">
        <v>107.779016289618</v>
      </c>
      <c r="J364" s="16" t="n">
        <v>0.777331221969225</v>
      </c>
      <c r="K364" s="16" t="n">
        <v>0.81524502683151</v>
      </c>
      <c r="L364" s="16" t="n">
        <v>-0.0408015140022328</v>
      </c>
      <c r="M364" s="16" t="n">
        <v>0.515037037037037</v>
      </c>
      <c r="N364" s="16" t="n">
        <v>0.974609763665105</v>
      </c>
      <c r="O364" s="16" t="n">
        <v>0.180507202143344</v>
      </c>
      <c r="P364" s="34" t="b">
        <f aca="false">FALSE()</f>
        <v>0</v>
      </c>
      <c r="Q364" s="16"/>
    </row>
    <row r="365" customFormat="false" ht="22.35" hidden="false" customHeight="false" outlineLevel="0" collapsed="false">
      <c r="A365" s="6" t="s">
        <v>1370</v>
      </c>
      <c r="B365" s="7" t="s">
        <v>1569</v>
      </c>
      <c r="C365" s="17" t="n">
        <v>761</v>
      </c>
      <c r="D365" s="16" t="n">
        <v>0.505429314277977</v>
      </c>
      <c r="E365" s="16" t="n">
        <v>0.0586628388845908</v>
      </c>
      <c r="F365" s="16" t="n">
        <v>0.503682044523736</v>
      </c>
      <c r="G365" s="16" t="n">
        <v>0.0418062072668952</v>
      </c>
      <c r="H365" s="16" t="n">
        <v>-0.269222386115607</v>
      </c>
      <c r="I365" s="17" t="n">
        <v>107.778122358996</v>
      </c>
      <c r="J365" s="16" t="n">
        <v>0.788273277115784</v>
      </c>
      <c r="K365" s="16" t="n">
        <v>0.82463677842967</v>
      </c>
      <c r="L365" s="16" t="n">
        <v>-0.0387461186710305</v>
      </c>
      <c r="M365" s="16" t="n">
        <v>0.515308641975309</v>
      </c>
      <c r="N365" s="16" t="n">
        <v>0.969253716668574</v>
      </c>
      <c r="O365" s="16" t="n">
        <v>0.180347334684031</v>
      </c>
      <c r="P365" s="34" t="b">
        <f aca="false">FALSE()</f>
        <v>0</v>
      </c>
      <c r="Q365" s="16"/>
    </row>
    <row r="366" customFormat="false" ht="22.35" hidden="false" customHeight="false" outlineLevel="0" collapsed="false">
      <c r="A366" s="6" t="s">
        <v>2223</v>
      </c>
      <c r="B366" s="7" t="s">
        <v>1569</v>
      </c>
      <c r="C366" s="17" t="n">
        <v>762</v>
      </c>
      <c r="D366" s="16" t="n">
        <v>0.505577465985237</v>
      </c>
      <c r="E366" s="16" t="n">
        <v>0.0586345346623154</v>
      </c>
      <c r="F366" s="16" t="n">
        <v>0.503926736771584</v>
      </c>
      <c r="G366" s="16" t="n">
        <v>0.0417838657097718</v>
      </c>
      <c r="H366" s="16" t="n">
        <v>-0.254471248398155</v>
      </c>
      <c r="I366" s="17" t="n">
        <v>107.776103272264</v>
      </c>
      <c r="J366" s="16" t="n">
        <v>0.799616411461457</v>
      </c>
      <c r="K366" s="16" t="n">
        <v>0.834414528241964</v>
      </c>
      <c r="L366" s="16" t="n">
        <v>-0.0366243479601848</v>
      </c>
      <c r="M366" s="16" t="n">
        <v>0.515679012345679</v>
      </c>
      <c r="N366" s="16" t="n">
        <v>0.964126788579466</v>
      </c>
      <c r="O366" s="16" t="n">
        <v>0.180201798361298</v>
      </c>
      <c r="P366" s="34" t="b">
        <f aca="false">FALSE()</f>
        <v>0</v>
      </c>
      <c r="Q366" s="16"/>
    </row>
    <row r="367" customFormat="false" ht="22.35" hidden="false" customHeight="false" outlineLevel="0" collapsed="false">
      <c r="A367" s="6" t="s">
        <v>2224</v>
      </c>
      <c r="B367" s="7" t="s">
        <v>1569</v>
      </c>
      <c r="C367" s="17" t="n">
        <v>763</v>
      </c>
      <c r="D367" s="16" t="n">
        <v>0.505689979940307</v>
      </c>
      <c r="E367" s="16" t="n">
        <v>0.0586010707515201</v>
      </c>
      <c r="F367" s="16" t="n">
        <v>0.504138091647759</v>
      </c>
      <c r="G367" s="16" t="n">
        <v>0.0417569846755795</v>
      </c>
      <c r="H367" s="16" t="n">
        <v>-0.239372458654502</v>
      </c>
      <c r="I367" s="17" t="n">
        <v>107.773279363699</v>
      </c>
      <c r="J367" s="16" t="n">
        <v>0.81127142378123</v>
      </c>
      <c r="K367" s="16" t="n">
        <v>0.843569860943685</v>
      </c>
      <c r="L367" s="16" t="n">
        <v>-0.0344528496056103</v>
      </c>
      <c r="M367" s="16" t="n">
        <v>0.516222222222222</v>
      </c>
      <c r="N367" s="16" t="n">
        <v>0.958104605383965</v>
      </c>
      <c r="O367" s="16" t="n">
        <v>0.180122841007461</v>
      </c>
      <c r="P367" s="34" t="b">
        <f aca="false">FALSE()</f>
        <v>0</v>
      </c>
      <c r="Q367" s="16"/>
    </row>
    <row r="368" customFormat="false" ht="22.35" hidden="false" customHeight="false" outlineLevel="0" collapsed="false">
      <c r="A368" s="6" t="s">
        <v>2225</v>
      </c>
      <c r="B368" s="7" t="s">
        <v>1569</v>
      </c>
      <c r="C368" s="17" t="n">
        <v>764</v>
      </c>
      <c r="D368" s="16" t="n">
        <v>0.505775536401877</v>
      </c>
      <c r="E368" s="16" t="n">
        <v>0.0585613580115661</v>
      </c>
      <c r="F368" s="16" t="n">
        <v>0.504324965976707</v>
      </c>
      <c r="G368" s="16" t="n">
        <v>0.0417256695355766</v>
      </c>
      <c r="H368" s="16" t="n">
        <v>-0.223897811951723</v>
      </c>
      <c r="I368" s="17" t="n">
        <v>107.770469462049</v>
      </c>
      <c r="J368" s="16" t="n">
        <v>0.823260714242826</v>
      </c>
      <c r="K368" s="16" t="n">
        <v>0.852756027042273</v>
      </c>
      <c r="L368" s="16" t="n">
        <v>-0.0322270466912674</v>
      </c>
      <c r="M368" s="16" t="n">
        <v>0.516617283950617</v>
      </c>
      <c r="N368" s="16" t="n">
        <v>0.954091189344137</v>
      </c>
      <c r="O368" s="16" t="n">
        <v>0.180095629183098</v>
      </c>
      <c r="P368" s="34" t="b">
        <f aca="false">FALSE()</f>
        <v>0</v>
      </c>
      <c r="Q368" s="16"/>
    </row>
    <row r="369" customFormat="false" ht="22.35" hidden="false" customHeight="false" outlineLevel="0" collapsed="false">
      <c r="A369" s="6" t="s">
        <v>2226</v>
      </c>
      <c r="B369" s="7" t="s">
        <v>1569</v>
      </c>
      <c r="C369" s="17" t="n">
        <v>765</v>
      </c>
      <c r="D369" s="16" t="n">
        <v>0.50584777017095</v>
      </c>
      <c r="E369" s="16" t="n">
        <v>0.0585140541696842</v>
      </c>
      <c r="F369" s="16" t="n">
        <v>0.504500959263631</v>
      </c>
      <c r="G369" s="16" t="n">
        <v>0.0416899234068529</v>
      </c>
      <c r="H369" s="16" t="n">
        <v>-0.208051363222722</v>
      </c>
      <c r="I369" s="17" t="n">
        <v>107.768566805274</v>
      </c>
      <c r="J369" s="16" t="n">
        <v>0.83558154072734</v>
      </c>
      <c r="K369" s="16" t="n">
        <v>0.863677059531372</v>
      </c>
      <c r="L369" s="16" t="n">
        <v>-0.02994708528212</v>
      </c>
      <c r="M369" s="16" t="n">
        <v>0.516888888888889</v>
      </c>
      <c r="N369" s="16" t="n">
        <v>0.949262553551104</v>
      </c>
      <c r="O369" s="16" t="n">
        <v>0.180047789701185</v>
      </c>
      <c r="P369" s="34" t="b">
        <f aca="false">FALSE()</f>
        <v>0</v>
      </c>
      <c r="Q369" s="16"/>
    </row>
    <row r="370" customFormat="false" ht="22.35" hidden="false" customHeight="false" outlineLevel="0" collapsed="false">
      <c r="A370" s="6" t="s">
        <v>2227</v>
      </c>
      <c r="B370" s="7" t="s">
        <v>1569</v>
      </c>
      <c r="C370" s="17" t="n">
        <v>766</v>
      </c>
      <c r="D370" s="16" t="n">
        <v>0.505902969568576</v>
      </c>
      <c r="E370" s="16" t="n">
        <v>0.0584624180293438</v>
      </c>
      <c r="F370" s="16" t="n">
        <v>0.504663340803628</v>
      </c>
      <c r="G370" s="16" t="n">
        <v>0.0416509355020727</v>
      </c>
      <c r="H370" s="16" t="n">
        <v>-0.191664250009759</v>
      </c>
      <c r="I370" s="17" t="n">
        <v>107.76651636029</v>
      </c>
      <c r="J370" s="16" t="n">
        <v>0.848365877037194</v>
      </c>
      <c r="K370" s="16" t="n">
        <v>0.87487258754872</v>
      </c>
      <c r="L370" s="16" t="n">
        <v>-0.0275892236285295</v>
      </c>
      <c r="M370" s="16" t="n">
        <v>0.517358024691358</v>
      </c>
      <c r="N370" s="16" t="n">
        <v>0.94414514906671</v>
      </c>
      <c r="O370" s="16" t="n">
        <v>0.179999531474036</v>
      </c>
      <c r="P370" s="34" t="b">
        <f aca="false">FALSE()</f>
        <v>0</v>
      </c>
      <c r="Q370" s="16"/>
    </row>
    <row r="371" customFormat="false" ht="22.35" hidden="false" customHeight="false" outlineLevel="0" collapsed="false">
      <c r="A371" s="6" t="s">
        <v>2228</v>
      </c>
      <c r="B371" s="7" t="s">
        <v>1569</v>
      </c>
      <c r="C371" s="17" t="n">
        <v>767</v>
      </c>
      <c r="D371" s="16" t="n">
        <v>0.505937787834089</v>
      </c>
      <c r="E371" s="16" t="n">
        <v>0.058408960740929</v>
      </c>
      <c r="F371" s="16" t="n">
        <v>0.504807381260832</v>
      </c>
      <c r="G371" s="16" t="n">
        <v>0.0416100691714414</v>
      </c>
      <c r="H371" s="16" t="n">
        <v>-0.17493798225128</v>
      </c>
      <c r="I371" s="17" t="n">
        <v>107.763920021462</v>
      </c>
      <c r="J371" s="16" t="n">
        <v>0.861456623525849</v>
      </c>
      <c r="K371" s="16" t="n">
        <v>0.886448050491513</v>
      </c>
      <c r="L371" s="16" t="n">
        <v>-0.025182606442349</v>
      </c>
      <c r="M371" s="16" t="n">
        <v>0.517950617283951</v>
      </c>
      <c r="N371" s="16" t="n">
        <v>0.939232854951364</v>
      </c>
      <c r="O371" s="16" t="n">
        <v>0.179985240386646</v>
      </c>
      <c r="P371" s="34" t="b">
        <f aca="false">FALSE()</f>
        <v>0</v>
      </c>
      <c r="Q371" s="16"/>
    </row>
    <row r="372" customFormat="false" ht="22.35" hidden="false" customHeight="false" outlineLevel="0" collapsed="false">
      <c r="A372" s="6" t="s">
        <v>2229</v>
      </c>
      <c r="B372" s="7" t="s">
        <v>1569</v>
      </c>
      <c r="C372" s="17" t="n">
        <v>768</v>
      </c>
      <c r="D372" s="16" t="n">
        <v>0.505952507761501</v>
      </c>
      <c r="E372" s="16" t="n">
        <v>0.0583552207620723</v>
      </c>
      <c r="F372" s="16" t="n">
        <v>0.50493227894922</v>
      </c>
      <c r="G372" s="16" t="n">
        <v>0.041569450800537</v>
      </c>
      <c r="H372" s="16" t="n">
        <v>-0.158033454250334</v>
      </c>
      <c r="I372" s="17" t="n">
        <v>107.761738922471</v>
      </c>
      <c r="J372" s="16" t="n">
        <v>0.874726194759934</v>
      </c>
      <c r="K372" s="16" t="n">
        <v>0.898542997092506</v>
      </c>
      <c r="L372" s="16" t="n">
        <v>-0.0227499731783214</v>
      </c>
      <c r="M372" s="16" t="n">
        <v>0.51841975308642</v>
      </c>
      <c r="N372" s="16" t="n">
        <v>0.934428382304309</v>
      </c>
      <c r="O372" s="16" t="n">
        <v>0.180036970063499</v>
      </c>
      <c r="P372" s="34" t="b">
        <f aca="false">FALSE()</f>
        <v>0</v>
      </c>
      <c r="Q372" s="16"/>
    </row>
    <row r="373" customFormat="false" ht="22.35" hidden="false" customHeight="false" outlineLevel="0" collapsed="false">
      <c r="A373" s="6" t="s">
        <v>2230</v>
      </c>
      <c r="B373" s="7" t="s">
        <v>1569</v>
      </c>
      <c r="C373" s="17" t="n">
        <v>769</v>
      </c>
      <c r="D373" s="16" t="n">
        <v>0.50595546953498</v>
      </c>
      <c r="E373" s="16" t="n">
        <v>0.0583017687149439</v>
      </c>
      <c r="F373" s="16" t="n">
        <v>0.505043978404426</v>
      </c>
      <c r="G373" s="16" t="n">
        <v>0.0415306403080447</v>
      </c>
      <c r="H373" s="16" t="n">
        <v>-0.14131966158755</v>
      </c>
      <c r="I373" s="17" t="n">
        <v>107.761052700167</v>
      </c>
      <c r="J373" s="16" t="n">
        <v>0.887881266644135</v>
      </c>
      <c r="K373" s="16" t="n">
        <v>0.909355196587651</v>
      </c>
      <c r="L373" s="16" t="n">
        <v>-0.020344136260694</v>
      </c>
      <c r="M373" s="16" t="n">
        <v>0.518814814814815</v>
      </c>
      <c r="N373" s="16" t="n">
        <v>0.929542950628092</v>
      </c>
      <c r="O373" s="16" t="n">
        <v>0.180133912322339</v>
      </c>
      <c r="P373" s="34" t="b">
        <f aca="false">FALSE()</f>
        <v>0</v>
      </c>
      <c r="Q373" s="16"/>
    </row>
    <row r="374" customFormat="false" ht="22.35" hidden="false" customHeight="false" outlineLevel="0" collapsed="false">
      <c r="A374" s="6" t="s">
        <v>2231</v>
      </c>
      <c r="B374" s="7" t="s">
        <v>1569</v>
      </c>
      <c r="C374" s="17" t="n">
        <v>770</v>
      </c>
      <c r="D374" s="16" t="n">
        <v>0.505959620911266</v>
      </c>
      <c r="E374" s="16" t="n">
        <v>0.0582460078293132</v>
      </c>
      <c r="F374" s="16" t="n">
        <v>0.50515530869693</v>
      </c>
      <c r="G374" s="16" t="n">
        <v>0.041492312724433</v>
      </c>
      <c r="H374" s="16" t="n">
        <v>-0.124821393934205</v>
      </c>
      <c r="I374" s="17" t="n">
        <v>107.762356673507</v>
      </c>
      <c r="J374" s="16" t="n">
        <v>0.900897500735134</v>
      </c>
      <c r="K374" s="16" t="n">
        <v>0.919961768713289</v>
      </c>
      <c r="L374" s="16" t="n">
        <v>-0.0179686956744049</v>
      </c>
      <c r="M374" s="16" t="n">
        <v>0.519259259259259</v>
      </c>
      <c r="N374" s="16" t="n">
        <v>0.92399053601679</v>
      </c>
      <c r="O374" s="16" t="n">
        <v>0.180222632956266</v>
      </c>
      <c r="P374" s="34" t="b">
        <f aca="false">FALSE()</f>
        <v>0</v>
      </c>
      <c r="Q374" s="16"/>
    </row>
    <row r="375" customFormat="false" ht="22.35" hidden="false" customHeight="false" outlineLevel="0" collapsed="false">
      <c r="A375" s="6" t="s">
        <v>2232</v>
      </c>
      <c r="B375" s="7" t="s">
        <v>1569</v>
      </c>
      <c r="C375" s="17" t="n">
        <v>771</v>
      </c>
      <c r="D375" s="16" t="n">
        <v>0.505968156947865</v>
      </c>
      <c r="E375" s="16" t="n">
        <v>0.0581881567059492</v>
      </c>
      <c r="F375" s="16" t="n">
        <v>0.505269233067245</v>
      </c>
      <c r="G375" s="16" t="n">
        <v>0.041453380755546</v>
      </c>
      <c r="H375" s="16" t="n">
        <v>-0.108573442511612</v>
      </c>
      <c r="I375" s="17" t="n">
        <v>107.764492158492</v>
      </c>
      <c r="J375" s="16" t="n">
        <v>0.913742729540946</v>
      </c>
      <c r="K375" s="16" t="n">
        <v>0.930788494745931</v>
      </c>
      <c r="L375" s="16" t="n">
        <v>-0.0156291789091018</v>
      </c>
      <c r="M375" s="16" t="n">
        <v>0.51958024691358</v>
      </c>
      <c r="N375" s="16" t="n">
        <v>0.917862216448552</v>
      </c>
      <c r="O375" s="16" t="n">
        <v>0.180284255500742</v>
      </c>
      <c r="P375" s="34" t="b">
        <f aca="false">FALSE()</f>
        <v>0</v>
      </c>
      <c r="Q375" s="16"/>
    </row>
    <row r="376" customFormat="false" ht="22.35" hidden="false" customHeight="false" outlineLevel="0" collapsed="false">
      <c r="A376" s="6" t="s">
        <v>2233</v>
      </c>
      <c r="B376" s="7" t="s">
        <v>1569</v>
      </c>
      <c r="C376" s="17" t="n">
        <v>772</v>
      </c>
      <c r="D376" s="16" t="n">
        <v>0.505975683766369</v>
      </c>
      <c r="E376" s="16" t="n">
        <v>0.0581306373644802</v>
      </c>
      <c r="F376" s="16" t="n">
        <v>0.505381249669642</v>
      </c>
      <c r="G376" s="16" t="n">
        <v>0.041414596772611</v>
      </c>
      <c r="H376" s="16" t="n">
        <v>-0.0924325292527011</v>
      </c>
      <c r="I376" s="17" t="n">
        <v>107.766549115469</v>
      </c>
      <c r="J376" s="16" t="n">
        <v>0.926526007444167</v>
      </c>
      <c r="K376" s="16" t="n">
        <v>0.941038406973395</v>
      </c>
      <c r="L376" s="16" t="n">
        <v>-0.0133052479625766</v>
      </c>
      <c r="M376" s="16" t="n">
        <v>0.519975308641975</v>
      </c>
      <c r="N376" s="16" t="n">
        <v>0.913104047767382</v>
      </c>
      <c r="O376" s="16" t="n">
        <v>0.180349590571639</v>
      </c>
      <c r="P376" s="34" t="b">
        <f aca="false">FALSE()</f>
        <v>0</v>
      </c>
      <c r="Q376" s="16"/>
    </row>
    <row r="377" customFormat="false" ht="22.35" hidden="false" customHeight="false" outlineLevel="0" collapsed="false">
      <c r="A377" s="6" t="s">
        <v>2234</v>
      </c>
      <c r="B377" s="7" t="s">
        <v>1569</v>
      </c>
      <c r="C377" s="17" t="n">
        <v>773</v>
      </c>
      <c r="D377" s="16" t="n">
        <v>0.505984458676185</v>
      </c>
      <c r="E377" s="16" t="n">
        <v>0.058072357998299</v>
      </c>
      <c r="F377" s="16" t="n">
        <v>0.505494415385062</v>
      </c>
      <c r="G377" s="16" t="n">
        <v>0.0413766921457423</v>
      </c>
      <c r="H377" s="16" t="n">
        <v>-0.0762759627734485</v>
      </c>
      <c r="I377" s="17" t="n">
        <v>107.769944508151</v>
      </c>
      <c r="J377" s="16" t="n">
        <v>0.939340970192028</v>
      </c>
      <c r="K377" s="16" t="n">
        <v>0.952655187267087</v>
      </c>
      <c r="L377" s="16" t="n">
        <v>-0.010978981062683</v>
      </c>
      <c r="M377" s="16" t="n">
        <v>0.520567901234568</v>
      </c>
      <c r="N377" s="16" t="n">
        <v>0.906870400779401</v>
      </c>
      <c r="O377" s="16" t="n">
        <v>0.180434650350477</v>
      </c>
      <c r="P377" s="34" t="b">
        <f aca="false">FALSE()</f>
        <v>0</v>
      </c>
      <c r="Q377" s="16"/>
    </row>
    <row r="378" customFormat="false" ht="22.35" hidden="false" customHeight="false" outlineLevel="0" collapsed="false">
      <c r="A378" s="6" t="s">
        <v>2235</v>
      </c>
      <c r="B378" s="7" t="s">
        <v>1569</v>
      </c>
      <c r="C378" s="17" t="n">
        <v>774</v>
      </c>
      <c r="D378" s="16" t="n">
        <v>0.505993720071671</v>
      </c>
      <c r="E378" s="16" t="n">
        <v>0.0580140187757614</v>
      </c>
      <c r="F378" s="16" t="n">
        <v>0.505608971905321</v>
      </c>
      <c r="G378" s="16" t="n">
        <v>0.0413404407159248</v>
      </c>
      <c r="H378" s="16" t="n">
        <v>-0.0599461326759697</v>
      </c>
      <c r="I378" s="17" t="n">
        <v>107.774941349932</v>
      </c>
      <c r="J378" s="16" t="n">
        <v>0.952309554489089</v>
      </c>
      <c r="K378" s="16" t="n">
        <v>0.962280168280916</v>
      </c>
      <c r="L378" s="16" t="n">
        <v>-0.00862780841424032</v>
      </c>
      <c r="M378" s="16" t="n">
        <v>0.520814814814815</v>
      </c>
      <c r="N378" s="16" t="n">
        <v>0.898799507042446</v>
      </c>
      <c r="O378" s="16" t="n">
        <v>0.180533427059936</v>
      </c>
      <c r="P378" s="34" t="b">
        <f aca="false">FALSE()</f>
        <v>0</v>
      </c>
      <c r="Q378" s="16"/>
    </row>
    <row r="379" customFormat="false" ht="22.35" hidden="false" customHeight="false" outlineLevel="0" collapsed="false">
      <c r="A379" s="6" t="s">
        <v>2236</v>
      </c>
      <c r="B379" s="7" t="s">
        <v>1569</v>
      </c>
      <c r="C379" s="17" t="n">
        <v>775</v>
      </c>
      <c r="D379" s="16" t="n">
        <v>0.50600328806675</v>
      </c>
      <c r="E379" s="16" t="n">
        <v>0.0579563296247318</v>
      </c>
      <c r="F379" s="16" t="n">
        <v>0.505725906290747</v>
      </c>
      <c r="G379" s="16" t="n">
        <v>0.0413045659048063</v>
      </c>
      <c r="H379" s="16" t="n">
        <v>-0.0432603012065274</v>
      </c>
      <c r="I379" s="17" t="n">
        <v>107.779867395817</v>
      </c>
      <c r="J379" s="16" t="n">
        <v>0.965574080325479</v>
      </c>
      <c r="K379" s="16" t="n">
        <v>0.973292299419141</v>
      </c>
      <c r="L379" s="16" t="n">
        <v>-0.00622578830501386</v>
      </c>
      <c r="M379" s="16" t="n">
        <v>0.521259259259259</v>
      </c>
      <c r="N379" s="16" t="n">
        <v>0.894078219263715</v>
      </c>
      <c r="O379" s="16" t="n">
        <v>0.180632563354241</v>
      </c>
      <c r="P379" s="34" t="b">
        <f aca="false">FALSE()</f>
        <v>0</v>
      </c>
      <c r="Q379" s="16"/>
    </row>
    <row r="380" customFormat="false" ht="22.35" hidden="false" customHeight="false" outlineLevel="0" collapsed="false">
      <c r="A380" s="6" t="s">
        <v>2237</v>
      </c>
      <c r="B380" s="7" t="s">
        <v>1569</v>
      </c>
      <c r="C380" s="17" t="n">
        <v>776</v>
      </c>
      <c r="D380" s="16" t="n">
        <v>0.506011576154357</v>
      </c>
      <c r="E380" s="16" t="n">
        <v>0.0579004207794505</v>
      </c>
      <c r="F380" s="16" t="n">
        <v>0.505842206249489</v>
      </c>
      <c r="G380" s="16" t="n">
        <v>0.0412678231227005</v>
      </c>
      <c r="H380" s="16" t="n">
        <v>-0.0264401552381823</v>
      </c>
      <c r="I380" s="17" t="n">
        <v>107.782790501907</v>
      </c>
      <c r="J380" s="16" t="n">
        <v>0.978955157919376</v>
      </c>
      <c r="K380" s="16" t="n">
        <v>0.983219725403052</v>
      </c>
      <c r="L380" s="16" t="n">
        <v>-0.00380494457888195</v>
      </c>
      <c r="M380" s="16" t="n">
        <v>0.521530864197531</v>
      </c>
      <c r="N380" s="16" t="n">
        <v>0.888476383108438</v>
      </c>
      <c r="O380" s="16" t="n">
        <v>0.180739209150989</v>
      </c>
      <c r="P380" s="34" t="b">
        <f aca="false">FALSE()</f>
        <v>0</v>
      </c>
      <c r="Q380" s="16"/>
    </row>
    <row r="381" customFormat="false" ht="22.35" hidden="false" customHeight="false" outlineLevel="0" collapsed="false">
      <c r="A381" s="6" t="s">
        <v>2238</v>
      </c>
      <c r="B381" s="7" t="s">
        <v>1569</v>
      </c>
      <c r="C381" s="17" t="n">
        <v>777</v>
      </c>
      <c r="D381" s="16" t="n">
        <v>0.506020436204954</v>
      </c>
      <c r="E381" s="16" t="n">
        <v>0.0578469746574302</v>
      </c>
      <c r="F381" s="16" t="n">
        <v>0.505953906849549</v>
      </c>
      <c r="G381" s="16" t="n">
        <v>0.0412304138835864</v>
      </c>
      <c r="H381" s="16" t="n">
        <v>-0.0103954065245678</v>
      </c>
      <c r="I381" s="17" t="n">
        <v>107.783435410687</v>
      </c>
      <c r="J381" s="16" t="n">
        <v>0.991725031908083</v>
      </c>
      <c r="K381" s="16" t="n">
        <v>0.992921322658273</v>
      </c>
      <c r="L381" s="16" t="n">
        <v>-0.00149596452626818</v>
      </c>
      <c r="M381" s="16" t="n">
        <v>0.521950617283951</v>
      </c>
      <c r="N381" s="16" t="n">
        <v>0.882809172491369</v>
      </c>
      <c r="O381" s="16" t="n">
        <v>0.180843810176154</v>
      </c>
      <c r="P381" s="34" t="b">
        <f aca="false">FALSE()</f>
        <v>0</v>
      </c>
      <c r="Q381" s="16"/>
    </row>
    <row r="382" customFormat="false" ht="22.35" hidden="false" customHeight="false" outlineLevel="0" collapsed="false">
      <c r="A382" s="6" t="s">
        <v>2239</v>
      </c>
      <c r="B382" s="7" t="s">
        <v>1569</v>
      </c>
      <c r="C382" s="17" t="n">
        <v>778</v>
      </c>
      <c r="D382" s="16" t="n">
        <v>0.506030628411644</v>
      </c>
      <c r="E382" s="16" t="n">
        <v>0.0577974968203105</v>
      </c>
      <c r="F382" s="16" t="n">
        <v>0.506063456819238</v>
      </c>
      <c r="G382" s="16" t="n">
        <v>0.0411943848251063</v>
      </c>
      <c r="H382" s="16" t="n">
        <v>0.0051339347235349</v>
      </c>
      <c r="I382" s="17" t="n">
        <v>107.782714526621</v>
      </c>
      <c r="J382" s="16" t="n">
        <v>0.995913220982789</v>
      </c>
      <c r="K382" s="16" t="n">
        <v>0.99663367906404</v>
      </c>
      <c r="L382" s="18" t="n">
        <v>0.000738814158037472</v>
      </c>
      <c r="M382" s="16" t="n">
        <v>0.522246913580247</v>
      </c>
      <c r="N382" s="16" t="n">
        <v>0.875809779020841</v>
      </c>
      <c r="O382" s="16" t="n">
        <v>0.180965930580077</v>
      </c>
      <c r="P382" s="34" t="b">
        <f aca="false">FALSE()</f>
        <v>0</v>
      </c>
      <c r="Q382" s="16"/>
    </row>
    <row r="383" customFormat="false" ht="22.35" hidden="false" customHeight="false" outlineLevel="0" collapsed="false">
      <c r="A383" s="6" t="s">
        <v>2240</v>
      </c>
      <c r="B383" s="7" t="s">
        <v>1569</v>
      </c>
      <c r="C383" s="17" t="n">
        <v>779</v>
      </c>
      <c r="D383" s="16" t="n">
        <v>0.506043500788811</v>
      </c>
      <c r="E383" s="16" t="n">
        <v>0.057750641700533</v>
      </c>
      <c r="F383" s="16" t="n">
        <v>0.506175936071468</v>
      </c>
      <c r="G383" s="16" t="n">
        <v>0.0411604219262321</v>
      </c>
      <c r="H383" s="16" t="n">
        <v>0.0207279807210849</v>
      </c>
      <c r="I383" s="17" t="n">
        <v>107.782178406577</v>
      </c>
      <c r="J383" s="16" t="n">
        <v>0.983500972653454</v>
      </c>
      <c r="K383" s="16" t="n">
        <v>0.986591500244581</v>
      </c>
      <c r="L383" s="16" t="n">
        <v>0.00298294755693247</v>
      </c>
      <c r="M383" s="16" t="n">
        <v>0.522567901234568</v>
      </c>
      <c r="N383" s="16" t="n">
        <v>0.869226626268364</v>
      </c>
      <c r="O383" s="16" t="n">
        <v>0.181104305167376</v>
      </c>
      <c r="P383" s="34" t="b">
        <f aca="false">FALSE()</f>
        <v>0</v>
      </c>
      <c r="Q383" s="16"/>
    </row>
    <row r="384" customFormat="false" ht="22.35" hidden="false" customHeight="false" outlineLevel="0" collapsed="false">
      <c r="A384" s="6" t="s">
        <v>1371</v>
      </c>
      <c r="B384" s="7" t="s">
        <v>1569</v>
      </c>
      <c r="C384" s="17" t="n">
        <v>780</v>
      </c>
      <c r="D384" s="16" t="n">
        <v>0.506062282695577</v>
      </c>
      <c r="E384" s="16" t="n">
        <v>0.0577027241292845</v>
      </c>
      <c r="F384" s="16" t="n">
        <v>0.506295273391055</v>
      </c>
      <c r="G384" s="16" t="n">
        <v>0.0411269562498068</v>
      </c>
      <c r="H384" s="16" t="n">
        <v>0.0364965405388542</v>
      </c>
      <c r="I384" s="17" t="n">
        <v>107.782827390742</v>
      </c>
      <c r="J384" s="16" t="n">
        <v>0.97095394598995</v>
      </c>
      <c r="K384" s="16" t="n">
        <v>0.977075382118888</v>
      </c>
      <c r="L384" s="16" t="n">
        <v>0.00525213374136096</v>
      </c>
      <c r="M384" s="16" t="n">
        <v>0.523012345679012</v>
      </c>
      <c r="N384" s="16" t="n">
        <v>0.864564203063161</v>
      </c>
      <c r="O384" s="16" t="n">
        <v>0.181223806544164</v>
      </c>
      <c r="P384" s="34" t="b">
        <f aca="false">FALSE()</f>
        <v>0</v>
      </c>
      <c r="Q384" s="16"/>
    </row>
    <row r="385" customFormat="false" ht="22.35" hidden="false" customHeight="false" outlineLevel="0" collapsed="false">
      <c r="A385" s="6" t="s">
        <v>2241</v>
      </c>
      <c r="B385" s="7" t="s">
        <v>1569</v>
      </c>
      <c r="C385" s="17" t="n">
        <v>781</v>
      </c>
      <c r="D385" s="16" t="n">
        <v>0.506089674609835</v>
      </c>
      <c r="E385" s="16" t="n">
        <v>0.0576545263511153</v>
      </c>
      <c r="F385" s="16" t="n">
        <v>0.506423656585705</v>
      </c>
      <c r="G385" s="16" t="n">
        <v>0.0410938375383108</v>
      </c>
      <c r="H385" s="16" t="n">
        <v>0.0523597853541509</v>
      </c>
      <c r="I385" s="17" t="n">
        <v>107.783994758506</v>
      </c>
      <c r="J385" s="16" t="n">
        <v>0.958338935266551</v>
      </c>
      <c r="K385" s="16" t="n">
        <v>0.967195180290902</v>
      </c>
      <c r="L385" s="16" t="n">
        <v>0.00753483519167958</v>
      </c>
      <c r="M385" s="16" t="n">
        <v>0.523506172839506</v>
      </c>
      <c r="N385" s="16" t="n">
        <v>0.857955948812196</v>
      </c>
      <c r="O385" s="16" t="n">
        <v>0.181324215650136</v>
      </c>
      <c r="P385" s="34" t="b">
        <f aca="false">FALSE()</f>
        <v>0</v>
      </c>
      <c r="Q385" s="16"/>
    </row>
    <row r="386" customFormat="false" ht="22.35" hidden="false" customHeight="false" outlineLevel="0" collapsed="false">
      <c r="A386" s="6" t="s">
        <v>2242</v>
      </c>
      <c r="B386" s="7" t="s">
        <v>1569</v>
      </c>
      <c r="C386" s="17" t="n">
        <v>782</v>
      </c>
      <c r="D386" s="16" t="n">
        <v>0.50612539818978</v>
      </c>
      <c r="E386" s="16" t="n">
        <v>0.057606215924338</v>
      </c>
      <c r="F386" s="16" t="n">
        <v>0.50656037146642</v>
      </c>
      <c r="G386" s="16" t="n">
        <v>0.0410616241393462</v>
      </c>
      <c r="H386" s="16" t="n">
        <v>0.0682494724043262</v>
      </c>
      <c r="I386" s="17" t="n">
        <v>107.786097572313</v>
      </c>
      <c r="J386" s="16" t="n">
        <v>0.94571349349076</v>
      </c>
      <c r="K386" s="16" t="n">
        <v>0.958181395992836</v>
      </c>
      <c r="L386" s="16" t="n">
        <v>0.00982110764536856</v>
      </c>
      <c r="M386" s="16" t="n">
        <v>0.523876543209877</v>
      </c>
      <c r="N386" s="16" t="n">
        <v>0.852252320682312</v>
      </c>
      <c r="O386" s="16" t="n">
        <v>0.181420516306262</v>
      </c>
      <c r="P386" s="34" t="b">
        <f aca="false">FALSE()</f>
        <v>0</v>
      </c>
      <c r="Q386" s="16"/>
    </row>
    <row r="387" customFormat="false" ht="22.35" hidden="false" customHeight="false" outlineLevel="0" collapsed="false">
      <c r="A387" s="6" t="s">
        <v>2243</v>
      </c>
      <c r="B387" s="7" t="s">
        <v>1569</v>
      </c>
      <c r="C387" s="17" t="n">
        <v>783</v>
      </c>
      <c r="D387" s="16" t="n">
        <v>0.506164345046427</v>
      </c>
      <c r="E387" s="16" t="n">
        <v>0.0575585962732105</v>
      </c>
      <c r="F387" s="16" t="n">
        <v>0.506701427781037</v>
      </c>
      <c r="G387" s="16" t="n">
        <v>0.0410317497493304</v>
      </c>
      <c r="H387" s="16" t="n">
        <v>0.08433990253299</v>
      </c>
      <c r="I387" s="17" t="n">
        <v>107.789954552082</v>
      </c>
      <c r="J387" s="16" t="n">
        <v>0.932942630862215</v>
      </c>
      <c r="K387" s="16" t="n">
        <v>0.946397437809385</v>
      </c>
      <c r="L387" s="16" t="n">
        <v>0.0121357678057018</v>
      </c>
      <c r="M387" s="16" t="n">
        <v>0.524222222222222</v>
      </c>
      <c r="N387" s="16" t="n">
        <v>0.846264899685554</v>
      </c>
      <c r="O387" s="16" t="n">
        <v>0.181546569751998</v>
      </c>
      <c r="P387" s="34" t="b">
        <f aca="false">FALSE()</f>
        <v>0</v>
      </c>
      <c r="Q387" s="16"/>
    </row>
    <row r="388" customFormat="false" ht="22.35" hidden="false" customHeight="false" outlineLevel="0" collapsed="false">
      <c r="A388" s="6" t="s">
        <v>2244</v>
      </c>
      <c r="B388" s="7" t="s">
        <v>1569</v>
      </c>
      <c r="C388" s="17" t="n">
        <v>784</v>
      </c>
      <c r="D388" s="16" t="n">
        <v>0.506197436107192</v>
      </c>
      <c r="E388" s="16" t="n">
        <v>0.0575139815268398</v>
      </c>
      <c r="F388" s="16" t="n">
        <v>0.506837566680966</v>
      </c>
      <c r="G388" s="16" t="n">
        <v>0.0410051710572942</v>
      </c>
      <c r="H388" s="16" t="n">
        <v>0.100598643990518</v>
      </c>
      <c r="I388" s="17" t="n">
        <v>107.794912730032</v>
      </c>
      <c r="J388" s="16" t="n">
        <v>0.920055941735263</v>
      </c>
      <c r="K388" s="16" t="n">
        <v>0.936529840127874</v>
      </c>
      <c r="L388" s="16" t="n">
        <v>0.0144741002717768</v>
      </c>
      <c r="M388" s="16" t="n">
        <v>0.52479012345679</v>
      </c>
      <c r="N388" s="16" t="n">
        <v>0.839072594569673</v>
      </c>
      <c r="O388" s="16" t="n">
        <v>0.181729291955146</v>
      </c>
      <c r="P388" s="34" t="b">
        <f aca="false">FALSE()</f>
        <v>0</v>
      </c>
      <c r="Q388" s="16"/>
    </row>
    <row r="389" customFormat="false" ht="22.35" hidden="false" customHeight="false" outlineLevel="0" collapsed="false">
      <c r="A389" s="6" t="s">
        <v>2245</v>
      </c>
      <c r="B389" s="7" t="s">
        <v>1569</v>
      </c>
      <c r="C389" s="17" t="n">
        <v>785</v>
      </c>
      <c r="D389" s="16" t="n">
        <v>0.506230960526606</v>
      </c>
      <c r="E389" s="16" t="n">
        <v>0.0574712677967207</v>
      </c>
      <c r="F389" s="16" t="n">
        <v>0.5069727702863</v>
      </c>
      <c r="G389" s="16" t="n">
        <v>0.0409783731751413</v>
      </c>
      <c r="H389" s="16" t="n">
        <v>0.116663547912633</v>
      </c>
      <c r="I389" s="17" t="n">
        <v>107.798383847497</v>
      </c>
      <c r="J389" s="16" t="n">
        <v>0.907343749720117</v>
      </c>
      <c r="K389" s="16" t="n">
        <v>0.924951255548633</v>
      </c>
      <c r="L389" s="16" t="n">
        <v>0.0167845743613386</v>
      </c>
      <c r="M389" s="16" t="n">
        <v>0.525283950617284</v>
      </c>
      <c r="N389" s="16" t="n">
        <v>0.832401763837157</v>
      </c>
      <c r="O389" s="16" t="n">
        <v>0.181906695549132</v>
      </c>
      <c r="P389" s="34" t="b">
        <f aca="false">FALSE()</f>
        <v>0</v>
      </c>
      <c r="Q389" s="16"/>
    </row>
    <row r="390" customFormat="false" ht="22.35" hidden="false" customHeight="false" outlineLevel="0" collapsed="false">
      <c r="A390" s="6" t="s">
        <v>2246</v>
      </c>
      <c r="B390" s="7" t="s">
        <v>1569</v>
      </c>
      <c r="C390" s="17" t="n">
        <v>786</v>
      </c>
      <c r="D390" s="16" t="n">
        <v>0.506266160393066</v>
      </c>
      <c r="E390" s="16" t="n">
        <v>0.0574300313178364</v>
      </c>
      <c r="F390" s="16" t="n">
        <v>0.50710629722409</v>
      </c>
      <c r="G390" s="16" t="n">
        <v>0.040950328112206</v>
      </c>
      <c r="H390" s="16" t="n">
        <v>0.132221797505761</v>
      </c>
      <c r="I390" s="17" t="n">
        <v>107.799673980986</v>
      </c>
      <c r="J390" s="16" t="n">
        <v>0.895055339961163</v>
      </c>
      <c r="K390" s="16" t="n">
        <v>0.915121867661696</v>
      </c>
      <c r="L390" s="16" t="n">
        <v>0.0190225695093722</v>
      </c>
      <c r="M390" s="16" t="n">
        <v>0.525802469135802</v>
      </c>
      <c r="N390" s="16" t="n">
        <v>0.826433719591288</v>
      </c>
      <c r="O390" s="16" t="n">
        <v>0.182071458448487</v>
      </c>
      <c r="P390" s="34" t="b">
        <f aca="false">FALSE()</f>
        <v>0</v>
      </c>
      <c r="Q390" s="16"/>
    </row>
    <row r="391" customFormat="false" ht="22.35" hidden="false" customHeight="false" outlineLevel="0" collapsed="false">
      <c r="A391" s="6" t="s">
        <v>2247</v>
      </c>
      <c r="B391" s="7" t="s">
        <v>1569</v>
      </c>
      <c r="C391" s="17" t="n">
        <v>787</v>
      </c>
      <c r="D391" s="16" t="n">
        <v>0.506299578126187</v>
      </c>
      <c r="E391" s="16" t="n">
        <v>0.0573908804397554</v>
      </c>
      <c r="F391" s="16" t="n">
        <v>0.507233550905935</v>
      </c>
      <c r="G391" s="16" t="n">
        <v>0.0409238173073113</v>
      </c>
      <c r="H391" s="16" t="n">
        <v>0.147089624936153</v>
      </c>
      <c r="I391" s="17" t="n">
        <v>107.80101078964</v>
      </c>
      <c r="J391" s="16" t="n">
        <v>0.883336017631577</v>
      </c>
      <c r="K391" s="16" t="n">
        <v>0.905817759617258</v>
      </c>
      <c r="L391" s="16" t="n">
        <v>0.0211611276662614</v>
      </c>
      <c r="M391" s="16" t="n">
        <v>0.526246913580247</v>
      </c>
      <c r="N391" s="16" t="n">
        <v>0.820924098786569</v>
      </c>
      <c r="O391" s="16" t="n">
        <v>0.182267291581446</v>
      </c>
      <c r="P391" s="34" t="b">
        <f aca="false">FALSE()</f>
        <v>0</v>
      </c>
      <c r="Q391" s="16"/>
    </row>
    <row r="392" customFormat="false" ht="22.35" hidden="false" customHeight="false" outlineLevel="0" collapsed="false">
      <c r="A392" s="6" t="s">
        <v>2248</v>
      </c>
      <c r="B392" s="7" t="s">
        <v>1569</v>
      </c>
      <c r="C392" s="17" t="n">
        <v>788</v>
      </c>
      <c r="D392" s="16" t="n">
        <v>0.5063334123238</v>
      </c>
      <c r="E392" s="16" t="n">
        <v>0.057353576485049</v>
      </c>
      <c r="F392" s="16" t="n">
        <v>0.507361558957505</v>
      </c>
      <c r="G392" s="16" t="n">
        <v>0.0408999064372679</v>
      </c>
      <c r="H392" s="16" t="n">
        <v>0.162025222041268</v>
      </c>
      <c r="I392" s="17" t="n">
        <v>107.803570456108</v>
      </c>
      <c r="J392" s="16" t="n">
        <v>0.871589286175661</v>
      </c>
      <c r="K392" s="16" t="n">
        <v>0.895986013779786</v>
      </c>
      <c r="L392" s="16" t="n">
        <v>0.0233088839233281</v>
      </c>
      <c r="M392" s="16" t="n">
        <v>0.52679012345679</v>
      </c>
      <c r="N392" s="16" t="n">
        <v>0.815841841409544</v>
      </c>
      <c r="O392" s="16" t="n">
        <v>0.182484187612946</v>
      </c>
      <c r="P392" s="34" t="b">
        <f aca="false">FALSE()</f>
        <v>0</v>
      </c>
      <c r="Q392" s="16"/>
    </row>
    <row r="393" customFormat="false" ht="22.35" hidden="false" customHeight="false" outlineLevel="0" collapsed="false">
      <c r="A393" s="6" t="s">
        <v>2249</v>
      </c>
      <c r="B393" s="7" t="s">
        <v>1569</v>
      </c>
      <c r="C393" s="17" t="n">
        <v>789</v>
      </c>
      <c r="D393" s="16" t="n">
        <v>0.506372219368883</v>
      </c>
      <c r="E393" s="16" t="n">
        <v>0.0573157432730899</v>
      </c>
      <c r="F393" s="16" t="n">
        <v>0.507493666525766</v>
      </c>
      <c r="G393" s="16" t="n">
        <v>0.0408759482233965</v>
      </c>
      <c r="H393" s="16" t="n">
        <v>0.176843863406262</v>
      </c>
      <c r="I393" s="17" t="n">
        <v>107.806448053877</v>
      </c>
      <c r="J393" s="16" t="n">
        <v>0.859962842445394</v>
      </c>
      <c r="K393" s="16" t="n">
        <v>0.885349986640632</v>
      </c>
      <c r="L393" s="16" t="n">
        <v>0.0254395082777732</v>
      </c>
      <c r="M393" s="16" t="n">
        <v>0.527234567901235</v>
      </c>
      <c r="N393" s="16" t="n">
        <v>0.809254037007191</v>
      </c>
      <c r="O393" s="16" t="n">
        <v>0.182680971166329</v>
      </c>
      <c r="P393" s="34" t="b">
        <f aca="false">FALSE()</f>
        <v>0</v>
      </c>
      <c r="Q393" s="16"/>
    </row>
    <row r="394" customFormat="false" ht="22.35" hidden="false" customHeight="false" outlineLevel="0" collapsed="false">
      <c r="A394" s="6" t="s">
        <v>2250</v>
      </c>
      <c r="B394" s="7" t="s">
        <v>1569</v>
      </c>
      <c r="C394" s="17" t="n">
        <v>790</v>
      </c>
      <c r="D394" s="16" t="n">
        <v>0.506416201970487</v>
      </c>
      <c r="E394" s="16" t="n">
        <v>0.0572764311178726</v>
      </c>
      <c r="F394" s="16" t="n">
        <v>0.507629545141737</v>
      </c>
      <c r="G394" s="16" t="n">
        <v>0.0408501070451867</v>
      </c>
      <c r="H394" s="16" t="n">
        <v>0.191465554838939</v>
      </c>
      <c r="I394" s="17" t="n">
        <v>107.808540319769</v>
      </c>
      <c r="J394" s="16" t="n">
        <v>0.84852100358641</v>
      </c>
      <c r="K394" s="16" t="n">
        <v>0.87487258754872</v>
      </c>
      <c r="L394" s="16" t="n">
        <v>0.0275419531030797</v>
      </c>
      <c r="M394" s="16" t="n">
        <v>0.527703703703704</v>
      </c>
      <c r="N394" s="16" t="n">
        <v>0.804052744602937</v>
      </c>
      <c r="O394" s="16" t="n">
        <v>0.182834194560871</v>
      </c>
      <c r="P394" s="34" t="b">
        <f aca="false">FALSE()</f>
        <v>0</v>
      </c>
      <c r="Q394" s="16"/>
    </row>
    <row r="395" customFormat="false" ht="22.35" hidden="false" customHeight="false" outlineLevel="0" collapsed="false">
      <c r="A395" s="6" t="s">
        <v>2251</v>
      </c>
      <c r="B395" s="7" t="s">
        <v>1569</v>
      </c>
      <c r="C395" s="17" t="n">
        <v>791</v>
      </c>
      <c r="D395" s="16" t="n">
        <v>0.506460729752358</v>
      </c>
      <c r="E395" s="16" t="n">
        <v>0.0572394759945179</v>
      </c>
      <c r="F395" s="16" t="n">
        <v>0.50776654832924</v>
      </c>
      <c r="G395" s="16" t="n">
        <v>0.0408246227855636</v>
      </c>
      <c r="H395" s="16" t="n">
        <v>0.206190803010853</v>
      </c>
      <c r="I395" s="17" t="n">
        <v>107.809372501535</v>
      </c>
      <c r="J395" s="16" t="n">
        <v>0.837030753674924</v>
      </c>
      <c r="K395" s="16" t="n">
        <v>0.864529026319297</v>
      </c>
      <c r="L395" s="16" t="n">
        <v>0.0296597542202096</v>
      </c>
      <c r="M395" s="16" t="n">
        <v>0.528296296296296</v>
      </c>
      <c r="N395" s="16" t="n">
        <v>0.799684185603155</v>
      </c>
      <c r="O395" s="16" t="n">
        <v>0.182982209921676</v>
      </c>
      <c r="P395" s="34" t="b">
        <f aca="false">FALSE()</f>
        <v>0</v>
      </c>
      <c r="Q395" s="16"/>
    </row>
    <row r="396" customFormat="false" ht="22.35" hidden="false" customHeight="false" outlineLevel="0" collapsed="false">
      <c r="A396" s="6" t="s">
        <v>2252</v>
      </c>
      <c r="B396" s="7" t="s">
        <v>1569</v>
      </c>
      <c r="C396" s="17" t="n">
        <v>792</v>
      </c>
      <c r="D396" s="16" t="n">
        <v>0.506506864680618</v>
      </c>
      <c r="E396" s="16" t="n">
        <v>0.0572048384247361</v>
      </c>
      <c r="F396" s="16" t="n">
        <v>0.507905187125005</v>
      </c>
      <c r="G396" s="16" t="n">
        <v>0.0407994743284039</v>
      </c>
      <c r="H396" s="16" t="n">
        <v>0.220931223871532</v>
      </c>
      <c r="I396" s="17" t="n">
        <v>107.808948682219</v>
      </c>
      <c r="J396" s="16" t="n">
        <v>0.82556386595202</v>
      </c>
      <c r="K396" s="16" t="n">
        <v>0.854812885154911</v>
      </c>
      <c r="L396" s="16" t="n">
        <v>0.0317803240562369</v>
      </c>
      <c r="M396" s="16" t="n">
        <v>0.528592592592593</v>
      </c>
      <c r="N396" s="16" t="n">
        <v>0.793218369370958</v>
      </c>
      <c r="O396" s="16" t="n">
        <v>0.183124118733808</v>
      </c>
      <c r="P396" s="34" t="b">
        <f aca="false">FALSE()</f>
        <v>0</v>
      </c>
      <c r="Q396" s="16"/>
    </row>
    <row r="397" customFormat="false" ht="22.35" hidden="false" customHeight="false" outlineLevel="0" collapsed="false">
      <c r="A397" s="6" t="s">
        <v>2253</v>
      </c>
      <c r="B397" s="7" t="s">
        <v>1569</v>
      </c>
      <c r="C397" s="17" t="n">
        <v>793</v>
      </c>
      <c r="D397" s="16" t="n">
        <v>0.506549022243112</v>
      </c>
      <c r="E397" s="16" t="n">
        <v>0.0571716509395855</v>
      </c>
      <c r="F397" s="16" t="n">
        <v>0.508039592593732</v>
      </c>
      <c r="G397" s="16" t="n">
        <v>0.0407746255797465</v>
      </c>
      <c r="H397" s="16" t="n">
        <v>0.23564348518074</v>
      </c>
      <c r="I397" s="17" t="n">
        <v>107.807822969965</v>
      </c>
      <c r="J397" s="16" t="n">
        <v>0.814156388149411</v>
      </c>
      <c r="K397" s="16" t="n">
        <v>0.845532785490504</v>
      </c>
      <c r="L397" s="16" t="n">
        <v>0.0338972554329834</v>
      </c>
      <c r="M397" s="16" t="n">
        <v>0.528938271604938</v>
      </c>
      <c r="N397" s="16" t="n">
        <v>0.786805831469377</v>
      </c>
      <c r="O397" s="16" t="n">
        <v>0.183267746392148</v>
      </c>
      <c r="P397" s="34" t="b">
        <f aca="false">FALSE()</f>
        <v>0</v>
      </c>
      <c r="Q397" s="16"/>
    </row>
    <row r="398" customFormat="false" ht="22.35" hidden="false" customHeight="false" outlineLevel="0" collapsed="false">
      <c r="A398" s="6" t="s">
        <v>2254</v>
      </c>
      <c r="B398" s="7" t="s">
        <v>1569</v>
      </c>
      <c r="C398" s="17" t="n">
        <v>794</v>
      </c>
      <c r="D398" s="16" t="n">
        <v>0.506584867987107</v>
      </c>
      <c r="E398" s="16" t="n">
        <v>0.0571398424594307</v>
      </c>
      <c r="F398" s="16" t="n">
        <v>0.508168168597907</v>
      </c>
      <c r="G398" s="16" t="n">
        <v>0.0407502429576597</v>
      </c>
      <c r="H398" s="16" t="n">
        <v>0.250443464515322</v>
      </c>
      <c r="I398" s="17" t="n">
        <v>107.806201718464</v>
      </c>
      <c r="J398" s="16" t="n">
        <v>0.802721084424757</v>
      </c>
      <c r="K398" s="16" t="n">
        <v>0.836797915187828</v>
      </c>
      <c r="L398" s="16" t="n">
        <v>0.0360271696802563</v>
      </c>
      <c r="M398" s="16" t="n">
        <v>0.529259259259259</v>
      </c>
      <c r="N398" s="16" t="n">
        <v>0.780057953408995</v>
      </c>
      <c r="O398" s="16" t="n">
        <v>0.183418562598563</v>
      </c>
      <c r="P398" s="34" t="b">
        <f aca="false">FALSE()</f>
        <v>0</v>
      </c>
      <c r="Q398" s="16"/>
    </row>
    <row r="399" customFormat="false" ht="22.35" hidden="false" customHeight="false" outlineLevel="0" collapsed="false">
      <c r="A399" s="6" t="s">
        <v>2255</v>
      </c>
      <c r="B399" s="7" t="s">
        <v>1569</v>
      </c>
      <c r="C399" s="17" t="n">
        <v>795</v>
      </c>
      <c r="D399" s="16" t="n">
        <v>0.506626295618091</v>
      </c>
      <c r="E399" s="16" t="n">
        <v>0.0571091506436291</v>
      </c>
      <c r="F399" s="16" t="n">
        <v>0.508301377790916</v>
      </c>
      <c r="G399" s="16" t="n">
        <v>0.0407257368741513</v>
      </c>
      <c r="H399" s="16" t="n">
        <v>0.265105266225305</v>
      </c>
      <c r="I399" s="17" t="n">
        <v>107.803699558573</v>
      </c>
      <c r="J399" s="16" t="n">
        <v>0.791434619961533</v>
      </c>
      <c r="K399" s="16" t="n">
        <v>0.827109965459673</v>
      </c>
      <c r="L399" s="16" t="n">
        <v>0.0381378586976197</v>
      </c>
      <c r="M399" s="16" t="n">
        <v>0.529753086419753</v>
      </c>
      <c r="N399" s="16" t="n">
        <v>0.774255848415497</v>
      </c>
      <c r="O399" s="16" t="n">
        <v>0.18353724300929</v>
      </c>
      <c r="P399" s="34" t="b">
        <f aca="false">FALSE()</f>
        <v>0</v>
      </c>
      <c r="Q399" s="16"/>
    </row>
    <row r="400" customFormat="false" ht="22.35" hidden="false" customHeight="false" outlineLevel="0" collapsed="false">
      <c r="A400" s="6" t="s">
        <v>2256</v>
      </c>
      <c r="B400" s="7" t="s">
        <v>1569</v>
      </c>
      <c r="C400" s="17" t="n">
        <v>796</v>
      </c>
      <c r="D400" s="16" t="n">
        <v>0.50667620328417</v>
      </c>
      <c r="E400" s="16" t="n">
        <v>0.0570775411773801</v>
      </c>
      <c r="F400" s="16" t="n">
        <v>0.50844203740428</v>
      </c>
      <c r="G400" s="16" t="n">
        <v>0.0407016574336622</v>
      </c>
      <c r="H400" s="16" t="n">
        <v>0.279623780197986</v>
      </c>
      <c r="I400" s="17" t="n">
        <v>107.802228649467</v>
      </c>
      <c r="J400" s="16" t="n">
        <v>0.780301960665484</v>
      </c>
      <c r="K400" s="16" t="n">
        <v>0.816951256267181</v>
      </c>
      <c r="L400" s="16" t="n">
        <v>0.0402274354217915</v>
      </c>
      <c r="M400" s="16" t="n">
        <v>0.530123456790123</v>
      </c>
      <c r="N400" s="16" t="n">
        <v>0.767948831038314</v>
      </c>
      <c r="O400" s="16" t="n">
        <v>0.183637151068146</v>
      </c>
      <c r="P400" s="34" t="b">
        <f aca="false">FALSE()</f>
        <v>0</v>
      </c>
      <c r="Q400" s="16"/>
    </row>
    <row r="401" customFormat="false" ht="22.35" hidden="false" customHeight="false" outlineLevel="0" collapsed="false">
      <c r="A401" s="6" t="s">
        <v>2257</v>
      </c>
      <c r="B401" s="7" t="s">
        <v>1569</v>
      </c>
      <c r="C401" s="17" t="n">
        <v>797</v>
      </c>
      <c r="D401" s="16" t="n">
        <v>0.506725345769254</v>
      </c>
      <c r="E401" s="16" t="n">
        <v>0.0570455297326168</v>
      </c>
      <c r="F401" s="16" t="n">
        <v>0.508582728322355</v>
      </c>
      <c r="G401" s="16" t="n">
        <v>0.0406791958640964</v>
      </c>
      <c r="H401" s="16" t="n">
        <v>0.294285482649651</v>
      </c>
      <c r="I401" s="17" t="n">
        <v>107.802578479414</v>
      </c>
      <c r="J401" s="16" t="n">
        <v>0.769105667038606</v>
      </c>
      <c r="K401" s="16" t="n">
        <v>0.807434484748346</v>
      </c>
      <c r="L401" s="16" t="n">
        <v>0.0423364690477979</v>
      </c>
      <c r="M401" s="16" t="n">
        <v>0.530592592592593</v>
      </c>
      <c r="N401" s="16" t="n">
        <v>0.762236560876076</v>
      </c>
      <c r="O401" s="16" t="n">
        <v>0.183773092627225</v>
      </c>
      <c r="P401" s="34" t="b">
        <f aca="false">FALSE()</f>
        <v>0</v>
      </c>
      <c r="Q401" s="16"/>
    </row>
    <row r="402" customFormat="false" ht="22.35" hidden="false" customHeight="false" outlineLevel="0" collapsed="false">
      <c r="A402" s="6" t="s">
        <v>2258</v>
      </c>
      <c r="B402" s="7" t="s">
        <v>1569</v>
      </c>
      <c r="C402" s="17" t="n">
        <v>798</v>
      </c>
      <c r="D402" s="16" t="n">
        <v>0.506768069922447</v>
      </c>
      <c r="E402" s="16" t="n">
        <v>0.0570140505483427</v>
      </c>
      <c r="F402" s="16" t="n">
        <v>0.508719341118576</v>
      </c>
      <c r="G402" s="16" t="n">
        <v>0.040658660222417</v>
      </c>
      <c r="H402" s="16" t="n">
        <v>0.309330644032902</v>
      </c>
      <c r="I402" s="17" t="n">
        <v>107.804409233523</v>
      </c>
      <c r="J402" s="16" t="n">
        <v>0.75766709442963</v>
      </c>
      <c r="K402" s="16" t="n">
        <v>0.797064499547829</v>
      </c>
      <c r="L402" s="16" t="n">
        <v>0.0444995818619519</v>
      </c>
      <c r="M402" s="16" t="n">
        <v>0.531086419753087</v>
      </c>
      <c r="N402" s="16" t="n">
        <v>0.756157036576065</v>
      </c>
      <c r="O402" s="16" t="n">
        <v>0.183961679054423</v>
      </c>
      <c r="P402" s="34" t="b">
        <f aca="false">FALSE()</f>
        <v>0</v>
      </c>
      <c r="Q402" s="16"/>
    </row>
    <row r="403" customFormat="false" ht="22.35" hidden="false" customHeight="false" outlineLevel="0" collapsed="false">
      <c r="A403" s="6" t="s">
        <v>2259</v>
      </c>
      <c r="B403" s="7" t="s">
        <v>1569</v>
      </c>
      <c r="C403" s="17" t="n">
        <v>799</v>
      </c>
      <c r="D403" s="16" t="n">
        <v>0.506813160036551</v>
      </c>
      <c r="E403" s="16" t="n">
        <v>0.0569826294622357</v>
      </c>
      <c r="F403" s="16" t="n">
        <v>0.508856894969788</v>
      </c>
      <c r="G403" s="16" t="n">
        <v>0.040639139343191</v>
      </c>
      <c r="H403" s="16" t="n">
        <v>0.324165239128092</v>
      </c>
      <c r="I403" s="17" t="n">
        <v>107.807174589724</v>
      </c>
      <c r="J403" s="16" t="n">
        <v>0.746441028927836</v>
      </c>
      <c r="K403" s="16" t="n">
        <v>0.787339856197139</v>
      </c>
      <c r="L403" s="16" t="n">
        <v>0.0466315743175799</v>
      </c>
      <c r="M403" s="16" t="n">
        <v>0.531530864197531</v>
      </c>
      <c r="N403" s="16" t="n">
        <v>0.750446931952098</v>
      </c>
      <c r="O403" s="16" t="n">
        <v>0.184159568081667</v>
      </c>
      <c r="P403" s="34" t="b">
        <f aca="false">FALSE()</f>
        <v>0</v>
      </c>
      <c r="Q403" s="16"/>
    </row>
    <row r="404" customFormat="false" ht="22.35" hidden="false" customHeight="false" outlineLevel="0" collapsed="false">
      <c r="A404" s="6" t="s">
        <v>1372</v>
      </c>
      <c r="B404" s="7" t="s">
        <v>1569</v>
      </c>
      <c r="C404" s="17" t="n">
        <v>800</v>
      </c>
      <c r="D404" s="16" t="n">
        <v>0.506858104398696</v>
      </c>
      <c r="E404" s="16" t="n">
        <v>0.0569510607491329</v>
      </c>
      <c r="F404" s="16" t="n">
        <v>0.508993233536014</v>
      </c>
      <c r="G404" s="16" t="n">
        <v>0.0406207161119445</v>
      </c>
      <c r="H404" s="16" t="n">
        <v>0.33884622437717</v>
      </c>
      <c r="I404" s="17" t="n">
        <v>107.811096443474</v>
      </c>
      <c r="J404" s="16" t="n">
        <v>0.735384650129687</v>
      </c>
      <c r="K404" s="16" t="n">
        <v>0.778135211126517</v>
      </c>
      <c r="L404" s="16" t="n">
        <v>0.0487403730208244</v>
      </c>
      <c r="M404" s="16" t="n">
        <v>0.532</v>
      </c>
      <c r="N404" s="16" t="n">
        <v>0.744008185722503</v>
      </c>
      <c r="O404" s="16" t="n">
        <v>0.184384508781213</v>
      </c>
      <c r="P404" s="34" t="b">
        <f aca="false">FALSE()</f>
        <v>0</v>
      </c>
      <c r="Q404" s="16"/>
    </row>
    <row r="405" customFormat="false" ht="22.35" hidden="false" customHeight="false" outlineLevel="0" collapsed="false">
      <c r="A405" s="6" t="s">
        <v>2260</v>
      </c>
      <c r="B405" s="7" t="s">
        <v>1569</v>
      </c>
      <c r="C405" s="17" t="n">
        <v>801</v>
      </c>
      <c r="D405" s="16" t="n">
        <v>0.506897218240201</v>
      </c>
      <c r="E405" s="16" t="n">
        <v>0.0569205153267631</v>
      </c>
      <c r="F405" s="16" t="n">
        <v>0.509124608494033</v>
      </c>
      <c r="G405" s="16" t="n">
        <v>0.0406039915480293</v>
      </c>
      <c r="H405" s="16" t="n">
        <v>0.353673737336366</v>
      </c>
      <c r="I405" s="17" t="n">
        <v>107.815952413911</v>
      </c>
      <c r="J405" s="16" t="n">
        <v>0.724274062094407</v>
      </c>
      <c r="K405" s="16" t="n">
        <v>0.767356997113043</v>
      </c>
      <c r="L405" s="16" t="n">
        <v>0.0508692159447169</v>
      </c>
      <c r="M405" s="16" t="n">
        <v>0.532567901234568</v>
      </c>
      <c r="N405" s="16" t="n">
        <v>0.737865131188893</v>
      </c>
      <c r="O405" s="16" t="n">
        <v>0.184653832026067</v>
      </c>
      <c r="P405" s="34" t="b">
        <f aca="false">FALSE()</f>
        <v>0</v>
      </c>
      <c r="Q405" s="16"/>
    </row>
    <row r="406" customFormat="false" ht="22.35" hidden="false" customHeight="false" outlineLevel="0" collapsed="false">
      <c r="A406" s="6" t="s">
        <v>2261</v>
      </c>
      <c r="B406" s="7" t="s">
        <v>1569</v>
      </c>
      <c r="C406" s="17" t="n">
        <v>802</v>
      </c>
      <c r="D406" s="16" t="n">
        <v>0.506930495773504</v>
      </c>
      <c r="E406" s="16" t="n">
        <v>0.0568919989474349</v>
      </c>
      <c r="F406" s="16" t="n">
        <v>0.50925032376178</v>
      </c>
      <c r="G406" s="16" t="n">
        <v>0.0405883810843341</v>
      </c>
      <c r="H406" s="16" t="n">
        <v>0.368532024677738</v>
      </c>
      <c r="I406" s="17" t="n">
        <v>107.820494150374</v>
      </c>
      <c r="J406" s="16" t="n">
        <v>0.713199178456995</v>
      </c>
      <c r="K406" s="16" t="n">
        <v>0.757751303276122</v>
      </c>
      <c r="L406" s="16" t="n">
        <v>0.0530024206175729</v>
      </c>
      <c r="M406" s="16" t="n">
        <v>0.533086419753087</v>
      </c>
      <c r="N406" s="16" t="n">
        <v>0.73147117224837</v>
      </c>
      <c r="O406" s="16" t="n">
        <v>0.184945120430991</v>
      </c>
      <c r="P406" s="34" t="b">
        <f aca="false">FALSE()</f>
        <v>0</v>
      </c>
      <c r="Q406" s="16"/>
    </row>
    <row r="407" customFormat="false" ht="22.35" hidden="false" customHeight="false" outlineLevel="0" collapsed="false">
      <c r="A407" s="6" t="s">
        <v>2262</v>
      </c>
      <c r="B407" s="7" t="s">
        <v>1569</v>
      </c>
      <c r="C407" s="17" t="n">
        <v>803</v>
      </c>
      <c r="D407" s="16" t="n">
        <v>0.506959045493706</v>
      </c>
      <c r="E407" s="16" t="n">
        <v>0.0568635402329396</v>
      </c>
      <c r="F407" s="16" t="n">
        <v>0.509370599927697</v>
      </c>
      <c r="G407" s="16" t="n">
        <v>0.0405728676569658</v>
      </c>
      <c r="H407" s="16" t="n">
        <v>0.383291404044138</v>
      </c>
      <c r="I407" s="17" t="n">
        <v>107.825094726718</v>
      </c>
      <c r="J407" s="16" t="n">
        <v>0.702258361402977</v>
      </c>
      <c r="K407" s="16" t="n">
        <v>0.74785019241015</v>
      </c>
      <c r="L407" s="16" t="n">
        <v>0.0551210376875835</v>
      </c>
      <c r="M407" s="16" t="n">
        <v>0.533506172839506</v>
      </c>
      <c r="N407" s="16" t="n">
        <v>0.725747224437227</v>
      </c>
      <c r="O407" s="16" t="n">
        <v>0.185223313783109</v>
      </c>
      <c r="P407" s="34" t="b">
        <f aca="false">FALSE()</f>
        <v>0</v>
      </c>
      <c r="Q407" s="16"/>
    </row>
    <row r="408" customFormat="false" ht="22.35" hidden="false" customHeight="false" outlineLevel="0" collapsed="false">
      <c r="A408" s="6" t="s">
        <v>2263</v>
      </c>
      <c r="B408" s="7" t="s">
        <v>1569</v>
      </c>
      <c r="C408" s="17" t="n">
        <v>804</v>
      </c>
      <c r="D408" s="16" t="n">
        <v>0.506986137573908</v>
      </c>
      <c r="E408" s="16" t="n">
        <v>0.0568355592425984</v>
      </c>
      <c r="F408" s="16" t="n">
        <v>0.50948721711159</v>
      </c>
      <c r="G408" s="16" t="n">
        <v>0.0405570319003151</v>
      </c>
      <c r="H408" s="16" t="n">
        <v>0.397712447695052</v>
      </c>
      <c r="I408" s="17" t="n">
        <v>107.829063062447</v>
      </c>
      <c r="J408" s="16" t="n">
        <v>0.691628413099333</v>
      </c>
      <c r="K408" s="16" t="n">
        <v>0.738805125961964</v>
      </c>
      <c r="L408" s="16" t="n">
        <v>0.0571912710993025</v>
      </c>
      <c r="M408" s="16" t="n">
        <v>0.534024691358025</v>
      </c>
      <c r="N408" s="16" t="n">
        <v>0.7216290261143</v>
      </c>
      <c r="O408" s="16" t="n">
        <v>0.185480852155519</v>
      </c>
      <c r="P408" s="34" t="b">
        <f aca="false">FALSE()</f>
        <v>0</v>
      </c>
      <c r="Q408" s="16"/>
    </row>
    <row r="409" customFormat="false" ht="22.35" hidden="false" customHeight="false" outlineLevel="0" collapsed="false">
      <c r="A409" s="6" t="s">
        <v>2264</v>
      </c>
      <c r="B409" s="7" t="s">
        <v>1569</v>
      </c>
      <c r="C409" s="17" t="n">
        <v>805</v>
      </c>
      <c r="D409" s="16" t="n">
        <v>0.507019727488963</v>
      </c>
      <c r="E409" s="16" t="n">
        <v>0.0568087433734882</v>
      </c>
      <c r="F409" s="16" t="n">
        <v>0.509607675507322</v>
      </c>
      <c r="G409" s="16" t="n">
        <v>0.040540040782391</v>
      </c>
      <c r="H409" s="16" t="n">
        <v>0.411718196043404</v>
      </c>
      <c r="I409" s="17" t="n">
        <v>107.831125055782</v>
      </c>
      <c r="J409" s="16" t="n">
        <v>0.681363222015319</v>
      </c>
      <c r="K409" s="16" t="n">
        <v>0.730660819473792</v>
      </c>
      <c r="L409" s="16" t="n">
        <v>0.0592033407960096</v>
      </c>
      <c r="M409" s="16" t="n">
        <v>0.534469135802469</v>
      </c>
      <c r="N409" s="16" t="n">
        <v>0.715629849612912</v>
      </c>
      <c r="O409" s="16" t="n">
        <v>0.185699368862873</v>
      </c>
      <c r="P409" s="34" t="b">
        <f aca="false">FALSE()</f>
        <v>0</v>
      </c>
      <c r="Q409" s="16"/>
    </row>
    <row r="410" customFormat="false" ht="22.35" hidden="false" customHeight="false" outlineLevel="0" collapsed="false">
      <c r="A410" s="6" t="s">
        <v>2265</v>
      </c>
      <c r="B410" s="7" t="s">
        <v>1569</v>
      </c>
      <c r="C410" s="17" t="n">
        <v>806</v>
      </c>
      <c r="D410" s="16" t="n">
        <v>0.507063976681256</v>
      </c>
      <c r="E410" s="16" t="n">
        <v>0.0567801492484998</v>
      </c>
      <c r="F410" s="16" t="n">
        <v>0.509735914769337</v>
      </c>
      <c r="G410" s="16" t="n">
        <v>0.0405195337003147</v>
      </c>
      <c r="H410" s="16" t="n">
        <v>0.42529439274583</v>
      </c>
      <c r="I410" s="17" t="n">
        <v>107.831027256069</v>
      </c>
      <c r="J410" s="16" t="n">
        <v>0.671469626414024</v>
      </c>
      <c r="K410" s="16" t="n">
        <v>0.720982910638602</v>
      </c>
      <c r="L410" s="16" t="n">
        <v>0.061155636897082</v>
      </c>
      <c r="M410" s="16" t="n">
        <v>0.534987654320988</v>
      </c>
      <c r="N410" s="16" t="n">
        <v>0.712015625173272</v>
      </c>
      <c r="O410" s="16" t="n">
        <v>0.18583084246305</v>
      </c>
      <c r="P410" s="34" t="b">
        <f aca="false">FALSE()</f>
        <v>0</v>
      </c>
      <c r="Q410" s="16"/>
    </row>
    <row r="411" customFormat="false" ht="22.35" hidden="false" customHeight="false" outlineLevel="0" collapsed="false">
      <c r="A411" s="6" t="s">
        <v>2266</v>
      </c>
      <c r="B411" s="7" t="s">
        <v>1569</v>
      </c>
      <c r="C411" s="17" t="n">
        <v>807</v>
      </c>
      <c r="D411" s="16" t="n">
        <v>0.50710323918857</v>
      </c>
      <c r="E411" s="16" t="n">
        <v>0.0567510727722609</v>
      </c>
      <c r="F411" s="16" t="n">
        <v>0.509856875417333</v>
      </c>
      <c r="G411" s="16" t="n">
        <v>0.0404978480131553</v>
      </c>
      <c r="H411" s="16" t="n">
        <v>0.438523846755711</v>
      </c>
      <c r="I411" s="17" t="n">
        <v>107.830126169273</v>
      </c>
      <c r="J411" s="16" t="n">
        <v>0.661883922216603</v>
      </c>
      <c r="K411" s="16" t="n">
        <v>0.712349138277724</v>
      </c>
      <c r="L411" s="16" t="n">
        <v>0.063058894045554</v>
      </c>
      <c r="M411" s="16" t="n">
        <v>0.53520987654321</v>
      </c>
      <c r="N411" s="16" t="n">
        <v>0.708030493365594</v>
      </c>
      <c r="O411" s="16" t="n">
        <v>0.185972379146154</v>
      </c>
      <c r="P411" s="34" t="b">
        <f aca="false">FALSE()</f>
        <v>0</v>
      </c>
      <c r="Q411" s="16"/>
    </row>
    <row r="412" customFormat="false" ht="22.35" hidden="false" customHeight="false" outlineLevel="0" collapsed="false">
      <c r="A412" s="6" t="s">
        <v>2267</v>
      </c>
      <c r="B412" s="7" t="s">
        <v>1569</v>
      </c>
      <c r="C412" s="17" t="n">
        <v>808</v>
      </c>
      <c r="D412" s="16" t="n">
        <v>0.507133559097254</v>
      </c>
      <c r="E412" s="16" t="n">
        <v>0.0567223660205302</v>
      </c>
      <c r="F412" s="16" t="n">
        <v>0.509967806827712</v>
      </c>
      <c r="G412" s="16" t="n">
        <v>0.0404766957520103</v>
      </c>
      <c r="H412" s="16" t="n">
        <v>0.451590559791243</v>
      </c>
      <c r="I412" s="17" t="n">
        <v>107.829483818415</v>
      </c>
      <c r="J412" s="16" t="n">
        <v>0.652470964540628</v>
      </c>
      <c r="K412" s="16" t="n">
        <v>0.703312857881456</v>
      </c>
      <c r="L412" s="16" t="n">
        <v>0.0649385338233901</v>
      </c>
      <c r="M412" s="16" t="n">
        <v>0.53562962962963</v>
      </c>
      <c r="N412" s="16" t="n">
        <v>0.702953382902075</v>
      </c>
      <c r="O412" s="16" t="n">
        <v>0.186144925477459</v>
      </c>
      <c r="P412" s="34" t="b">
        <f aca="false">FALSE()</f>
        <v>0</v>
      </c>
      <c r="Q412" s="16"/>
    </row>
    <row r="413" customFormat="false" ht="22.35" hidden="false" customHeight="false" outlineLevel="0" collapsed="false">
      <c r="A413" s="6" t="s">
        <v>2268</v>
      </c>
      <c r="B413" s="7" t="s">
        <v>1569</v>
      </c>
      <c r="C413" s="17" t="n">
        <v>809</v>
      </c>
      <c r="D413" s="16" t="n">
        <v>0.50716591939365</v>
      </c>
      <c r="E413" s="16" t="n">
        <v>0.0566924798893621</v>
      </c>
      <c r="F413" s="16" t="n">
        <v>0.510081029858377</v>
      </c>
      <c r="G413" s="16" t="n">
        <v>0.0404565583285535</v>
      </c>
      <c r="H413" s="16" t="n">
        <v>0.464718291731935</v>
      </c>
      <c r="I413" s="17" t="n">
        <v>107.83062963741</v>
      </c>
      <c r="J413" s="16" t="n">
        <v>0.643070214966052</v>
      </c>
      <c r="K413" s="16" t="n">
        <v>0.694080986244243</v>
      </c>
      <c r="L413" s="16" t="n">
        <v>0.0668250638921087</v>
      </c>
      <c r="M413" s="16" t="n">
        <v>0.536024691358025</v>
      </c>
      <c r="N413" s="16" t="n">
        <v>0.697786438425396</v>
      </c>
      <c r="O413" s="16" t="n">
        <v>0.186287403700135</v>
      </c>
      <c r="P413" s="34" t="b">
        <f aca="false">FALSE()</f>
        <v>0</v>
      </c>
      <c r="Q413" s="16"/>
    </row>
    <row r="414" customFormat="false" ht="22.35" hidden="false" customHeight="false" outlineLevel="0" collapsed="false">
      <c r="A414" s="6" t="s">
        <v>2269</v>
      </c>
      <c r="B414" s="7" t="s">
        <v>1569</v>
      </c>
      <c r="C414" s="17" t="n">
        <v>810</v>
      </c>
      <c r="D414" s="16" t="n">
        <v>0.507192951038663</v>
      </c>
      <c r="E414" s="16" t="n">
        <v>0.0566614081784436</v>
      </c>
      <c r="F414" s="16" t="n">
        <v>0.510192037432099</v>
      </c>
      <c r="G414" s="16" t="n">
        <v>0.0404383476797769</v>
      </c>
      <c r="H414" s="16" t="n">
        <v>0.478363333713182</v>
      </c>
      <c r="I414" s="17" t="n">
        <v>107.834450285952</v>
      </c>
      <c r="J414" s="16" t="n">
        <v>0.633360051680508</v>
      </c>
      <c r="K414" s="16" t="n">
        <v>0.684668980066192</v>
      </c>
      <c r="L414" s="16" t="n">
        <v>0.0687829500259748</v>
      </c>
      <c r="M414" s="16" t="n">
        <v>0.536469135802469</v>
      </c>
      <c r="N414" s="16" t="n">
        <v>0.692820461214114</v>
      </c>
      <c r="O414" s="16" t="n">
        <v>0.186450107683075</v>
      </c>
      <c r="P414" s="34" t="b">
        <f aca="false">FALSE()</f>
        <v>0</v>
      </c>
      <c r="Q414" s="16"/>
    </row>
    <row r="415" customFormat="false" ht="22.35" hidden="false" customHeight="false" outlineLevel="0" collapsed="false">
      <c r="A415" s="6" t="s">
        <v>2270</v>
      </c>
      <c r="B415" s="7" t="s">
        <v>1569</v>
      </c>
      <c r="C415" s="17" t="n">
        <v>811</v>
      </c>
      <c r="D415" s="16" t="n">
        <v>0.507214998863147</v>
      </c>
      <c r="E415" s="16" t="n">
        <v>0.0566296986663821</v>
      </c>
      <c r="F415" s="16" t="n">
        <v>0.510298578930131</v>
      </c>
      <c r="G415" s="16" t="n">
        <v>0.0404215414265819</v>
      </c>
      <c r="H415" s="16" t="n">
        <v>0.49210917633889</v>
      </c>
      <c r="I415" s="17" t="n">
        <v>107.840069925287</v>
      </c>
      <c r="J415" s="16" t="n">
        <v>0.6236424702994</v>
      </c>
      <c r="K415" s="16" t="n">
        <v>0.675219476061182</v>
      </c>
      <c r="L415" s="16" t="n">
        <v>0.0707530412868715</v>
      </c>
      <c r="M415" s="16" t="n">
        <v>0.536962962962963</v>
      </c>
      <c r="N415" s="16" t="n">
        <v>0.688058053923055</v>
      </c>
      <c r="O415" s="16" t="n">
        <v>0.186625125178571</v>
      </c>
      <c r="P415" s="34" t="b">
        <f aca="false">FALSE()</f>
        <v>0</v>
      </c>
      <c r="Q415" s="16"/>
    </row>
    <row r="416" customFormat="false" ht="22.35" hidden="false" customHeight="false" outlineLevel="0" collapsed="false">
      <c r="A416" s="6" t="s">
        <v>2271</v>
      </c>
      <c r="B416" s="7" t="s">
        <v>1569</v>
      </c>
      <c r="C416" s="17" t="n">
        <v>812</v>
      </c>
      <c r="D416" s="16" t="n">
        <v>0.50722954339683</v>
      </c>
      <c r="E416" s="16" t="n">
        <v>0.0565992853188633</v>
      </c>
      <c r="F416" s="16" t="n">
        <v>0.510397516682155</v>
      </c>
      <c r="G416" s="16" t="n">
        <v>0.0404064827595997</v>
      </c>
      <c r="H416" s="16" t="n">
        <v>0.505841476570815</v>
      </c>
      <c r="I416" s="17" t="n">
        <v>107.84649077554</v>
      </c>
      <c r="J416" s="16" t="n">
        <v>0.614000322392708</v>
      </c>
      <c r="K416" s="16" t="n">
        <v>0.665822142129537</v>
      </c>
      <c r="L416" s="16" t="n">
        <v>0.0727198935236571</v>
      </c>
      <c r="M416" s="16" t="n">
        <v>0.537382716049383</v>
      </c>
      <c r="N416" s="16" t="n">
        <v>0.682338304306086</v>
      </c>
      <c r="O416" s="16" t="n">
        <v>0.186828311785978</v>
      </c>
      <c r="P416" s="34" t="b">
        <f aca="false">FALSE()</f>
        <v>0</v>
      </c>
      <c r="Q416" s="16"/>
    </row>
    <row r="417" customFormat="false" ht="22.35" hidden="false" customHeight="false" outlineLevel="0" collapsed="false">
      <c r="A417" s="6" t="s">
        <v>2272</v>
      </c>
      <c r="B417" s="7" t="s">
        <v>1569</v>
      </c>
      <c r="C417" s="17" t="n">
        <v>813</v>
      </c>
      <c r="D417" s="16" t="n">
        <v>0.507235585878286</v>
      </c>
      <c r="E417" s="16" t="n">
        <v>0.0565708010365931</v>
      </c>
      <c r="F417" s="16" t="n">
        <v>0.510489723794636</v>
      </c>
      <c r="G417" s="16" t="n">
        <v>0.0403936249559005</v>
      </c>
      <c r="H417" s="16" t="n">
        <v>0.519852409978907</v>
      </c>
      <c r="I417" s="17" t="n">
        <v>107.853715448665</v>
      </c>
      <c r="J417" s="16" t="n">
        <v>0.604231791951089</v>
      </c>
      <c r="K417" s="16" t="n">
        <v>0.656503105963213</v>
      </c>
      <c r="L417" s="16" t="n">
        <v>0.0747254275551627</v>
      </c>
      <c r="M417" s="16" t="n">
        <v>0.537827160493827</v>
      </c>
      <c r="N417" s="16" t="n">
        <v>0.677727775163712</v>
      </c>
      <c r="O417" s="16" t="n">
        <v>0.187089985166043</v>
      </c>
      <c r="P417" s="34" t="b">
        <f aca="false">FALSE()</f>
        <v>0</v>
      </c>
      <c r="Q417" s="16"/>
    </row>
    <row r="418" customFormat="false" ht="22.35" hidden="false" customHeight="false" outlineLevel="0" collapsed="false">
      <c r="A418" s="6" t="s">
        <v>2273</v>
      </c>
      <c r="B418" s="7" t="s">
        <v>1569</v>
      </c>
      <c r="C418" s="17" t="n">
        <v>814</v>
      </c>
      <c r="D418" s="16" t="n">
        <v>0.507244746497771</v>
      </c>
      <c r="E418" s="16" t="n">
        <v>0.0565434564966285</v>
      </c>
      <c r="F418" s="16" t="n">
        <v>0.510585384585488</v>
      </c>
      <c r="G418" s="16" t="n">
        <v>0.0403814670257021</v>
      </c>
      <c r="H418" s="16" t="n">
        <v>0.533919984034545</v>
      </c>
      <c r="I418" s="17" t="n">
        <v>107.860838582384</v>
      </c>
      <c r="J418" s="16" t="n">
        <v>0.594495570041798</v>
      </c>
      <c r="K418" s="16" t="n">
        <v>0.648688272180489</v>
      </c>
      <c r="L418" s="16" t="n">
        <v>0.076738763579162</v>
      </c>
      <c r="M418" s="16" t="n">
        <v>0.538049382716049</v>
      </c>
      <c r="N418" s="16" t="n">
        <v>0.671901060737036</v>
      </c>
      <c r="O418" s="16" t="n">
        <v>0.187358471323688</v>
      </c>
      <c r="P418" s="34" t="b">
        <f aca="false">FALSE()</f>
        <v>0</v>
      </c>
      <c r="Q418" s="16"/>
    </row>
    <row r="419" customFormat="false" ht="22.35" hidden="false" customHeight="false" outlineLevel="0" collapsed="false">
      <c r="A419" s="6" t="s">
        <v>2274</v>
      </c>
      <c r="B419" s="7" t="s">
        <v>1569</v>
      </c>
      <c r="C419" s="17" t="n">
        <v>815</v>
      </c>
      <c r="D419" s="16" t="n">
        <v>0.507261681115959</v>
      </c>
      <c r="E419" s="16" t="n">
        <v>0.0565164039245215</v>
      </c>
      <c r="F419" s="16" t="n">
        <v>0.510686572765139</v>
      </c>
      <c r="G419" s="16" t="n">
        <v>0.0403685187512846</v>
      </c>
      <c r="H419" s="16" t="n">
        <v>0.547639885387395</v>
      </c>
      <c r="I419" s="17" t="n">
        <v>107.867003508656</v>
      </c>
      <c r="J419" s="16" t="n">
        <v>0.585070603173628</v>
      </c>
      <c r="K419" s="16" t="n">
        <v>0.641321448275372</v>
      </c>
      <c r="L419" s="16" t="n">
        <v>0.0787028878631384</v>
      </c>
      <c r="M419" s="16" t="n">
        <v>0.538592592592593</v>
      </c>
      <c r="N419" s="16" t="n">
        <v>0.666639339004407</v>
      </c>
      <c r="O419" s="16" t="n">
        <v>0.187588460137432</v>
      </c>
      <c r="P419" s="34" t="b">
        <f aca="false">FALSE()</f>
        <v>0</v>
      </c>
      <c r="Q419" s="16"/>
    </row>
    <row r="420" customFormat="false" ht="22.35" hidden="false" customHeight="false" outlineLevel="0" collapsed="false">
      <c r="A420" s="6" t="s">
        <v>2275</v>
      </c>
      <c r="B420" s="7" t="s">
        <v>1569</v>
      </c>
      <c r="C420" s="17" t="n">
        <v>816</v>
      </c>
      <c r="D420" s="16" t="n">
        <v>0.507283786019494</v>
      </c>
      <c r="E420" s="16" t="n">
        <v>0.0564890263359753</v>
      </c>
      <c r="F420" s="16" t="n">
        <v>0.510788996481613</v>
      </c>
      <c r="G420" s="16" t="n">
        <v>0.0403536317078154</v>
      </c>
      <c r="H420" s="16" t="n">
        <v>0.560748489322581</v>
      </c>
      <c r="I420" s="17" t="n">
        <v>107.871523058493</v>
      </c>
      <c r="J420" s="16" t="n">
        <v>0.576131893041065</v>
      </c>
      <c r="K420" s="16" t="n">
        <v>0.634248142789622</v>
      </c>
      <c r="L420" s="16" t="n">
        <v>0.080580911602451</v>
      </c>
      <c r="M420" s="16" t="n">
        <v>0.539037037037037</v>
      </c>
      <c r="N420" s="16" t="n">
        <v>0.662060128082826</v>
      </c>
      <c r="O420" s="16" t="n">
        <v>0.187767080879279</v>
      </c>
      <c r="P420" s="34" t="b">
        <f aca="false">FALSE()</f>
        <v>0</v>
      </c>
      <c r="Q420" s="16"/>
    </row>
    <row r="421" customFormat="false" ht="22.35" hidden="false" customHeight="false" outlineLevel="0" collapsed="false">
      <c r="A421" s="6" t="s">
        <v>2276</v>
      </c>
      <c r="B421" s="7" t="s">
        <v>1569</v>
      </c>
      <c r="C421" s="17" t="n">
        <v>817</v>
      </c>
      <c r="D421" s="16" t="n">
        <v>0.507298968222532</v>
      </c>
      <c r="E421" s="16" t="n">
        <v>0.0564623097737315</v>
      </c>
      <c r="F421" s="16" t="n">
        <v>0.510879545340697</v>
      </c>
      <c r="G421" s="16" t="n">
        <v>0.0403383080307525</v>
      </c>
      <c r="H421" s="16" t="n">
        <v>0.573071410168489</v>
      </c>
      <c r="I421" s="17" t="n">
        <v>107.875167047987</v>
      </c>
      <c r="J421" s="16" t="n">
        <v>0.56778899474737</v>
      </c>
      <c r="K421" s="16" t="n">
        <v>0.627015521075462</v>
      </c>
      <c r="L421" s="16" t="n">
        <v>0.0823469250439587</v>
      </c>
      <c r="M421" s="16" t="n">
        <v>0.539555555555556</v>
      </c>
      <c r="N421" s="16" t="n">
        <v>0.656574818303972</v>
      </c>
      <c r="O421" s="16" t="n">
        <v>0.187981894777333</v>
      </c>
      <c r="P421" s="34" t="b">
        <f aca="false">FALSE()</f>
        <v>0</v>
      </c>
      <c r="Q421" s="16"/>
    </row>
    <row r="422" customFormat="false" ht="22.35" hidden="false" customHeight="false" outlineLevel="0" collapsed="false">
      <c r="A422" s="6" t="s">
        <v>2277</v>
      </c>
      <c r="B422" s="7" t="s">
        <v>1569</v>
      </c>
      <c r="C422" s="17" t="n">
        <v>818</v>
      </c>
      <c r="D422" s="16" t="n">
        <v>0.507305857213445</v>
      </c>
      <c r="E422" s="16" t="n">
        <v>0.0564356791062503</v>
      </c>
      <c r="F422" s="16" t="n">
        <v>0.510961802471831</v>
      </c>
      <c r="G422" s="16" t="n">
        <v>0.0403241469355001</v>
      </c>
      <c r="H422" s="16" t="n">
        <v>0.585403650298414</v>
      </c>
      <c r="I422" s="17" t="n">
        <v>107.879882331374</v>
      </c>
      <c r="J422" s="16" t="n">
        <v>0.559498911537865</v>
      </c>
      <c r="K422" s="16" t="n">
        <v>0.62017106914587</v>
      </c>
      <c r="L422" s="16" t="n">
        <v>0.0841126243294451</v>
      </c>
      <c r="M422" s="16" t="n">
        <v>0.539851851851852</v>
      </c>
      <c r="N422" s="16" t="n">
        <v>0.652160051848561</v>
      </c>
      <c r="O422" s="16" t="n">
        <v>0.188236325821417</v>
      </c>
      <c r="P422" s="34" t="b">
        <f aca="false">FALSE()</f>
        <v>0</v>
      </c>
      <c r="Q422" s="16"/>
    </row>
    <row r="423" customFormat="false" ht="22.35" hidden="false" customHeight="false" outlineLevel="0" collapsed="false">
      <c r="A423" s="6" t="s">
        <v>2278</v>
      </c>
      <c r="B423" s="7" t="s">
        <v>1569</v>
      </c>
      <c r="C423" s="17" t="n">
        <v>819</v>
      </c>
      <c r="D423" s="16" t="n">
        <v>0.507311604090752</v>
      </c>
      <c r="E423" s="16" t="n">
        <v>0.0564087701998999</v>
      </c>
      <c r="F423" s="16" t="n">
        <v>0.511043200523118</v>
      </c>
      <c r="G423" s="16" t="n">
        <v>0.0403108008955037</v>
      </c>
      <c r="H423" s="16" t="n">
        <v>0.597794154344451</v>
      </c>
      <c r="I423" s="17" t="n">
        <v>107.885586152254</v>
      </c>
      <c r="J423" s="16" t="n">
        <v>0.551230068045984</v>
      </c>
      <c r="K423" s="16" t="n">
        <v>0.612477853384427</v>
      </c>
      <c r="L423" s="16" t="n">
        <v>0.0858850650136472</v>
      </c>
      <c r="M423" s="16" t="n">
        <v>0.540197530864198</v>
      </c>
      <c r="N423" s="16" t="n">
        <v>0.647039239123627</v>
      </c>
      <c r="O423" s="16" t="n">
        <v>0.188496533022755</v>
      </c>
      <c r="P423" s="34" t="b">
        <f aca="false">FALSE()</f>
        <v>0</v>
      </c>
      <c r="Q423" s="16"/>
    </row>
    <row r="424" customFormat="false" ht="22.35" hidden="false" customHeight="false" outlineLevel="0" collapsed="false">
      <c r="A424" s="6" t="s">
        <v>2279</v>
      </c>
      <c r="B424" s="7" t="s">
        <v>1569</v>
      </c>
      <c r="C424" s="17" t="n">
        <v>820</v>
      </c>
      <c r="D424" s="16" t="n">
        <v>0.50731803982547</v>
      </c>
      <c r="E424" s="16" t="n">
        <v>0.0563811962755337</v>
      </c>
      <c r="F424" s="16" t="n">
        <v>0.511124132783789</v>
      </c>
      <c r="G424" s="16" t="n">
        <v>0.040297484039103</v>
      </c>
      <c r="H424" s="16" t="n">
        <v>0.610017577990347</v>
      </c>
      <c r="I424" s="17" t="n">
        <v>107.891786027922</v>
      </c>
      <c r="J424" s="16" t="n">
        <v>0.543132857246953</v>
      </c>
      <c r="K424" s="16" t="n">
        <v>0.60477632347058</v>
      </c>
      <c r="L424" s="16" t="n">
        <v>0.0876324825088008</v>
      </c>
      <c r="M424" s="16" t="n">
        <v>0.540518518518519</v>
      </c>
      <c r="N424" s="16" t="n">
        <v>0.642181575396892</v>
      </c>
      <c r="O424" s="16" t="n">
        <v>0.188755080961881</v>
      </c>
      <c r="P424" s="34" t="b">
        <f aca="false">FALSE()</f>
        <v>0</v>
      </c>
      <c r="Q424" s="16"/>
    </row>
    <row r="425" customFormat="false" ht="22.35" hidden="false" customHeight="false" outlineLevel="0" collapsed="false">
      <c r="A425" s="6" t="s">
        <v>2280</v>
      </c>
      <c r="B425" s="7" t="s">
        <v>1569</v>
      </c>
      <c r="C425" s="17" t="n">
        <v>821</v>
      </c>
      <c r="D425" s="16" t="n">
        <v>0.507319211678876</v>
      </c>
      <c r="E425" s="16" t="n">
        <v>0.0563513150279106</v>
      </c>
      <c r="F425" s="16" t="n">
        <v>0.511198627353643</v>
      </c>
      <c r="G425" s="16" t="n">
        <v>0.0402832373462909</v>
      </c>
      <c r="H425" s="16" t="n">
        <v>0.622088822360196</v>
      </c>
      <c r="I425" s="17" t="n">
        <v>107.898691999305</v>
      </c>
      <c r="J425" s="16" t="n">
        <v>0.53519581270418</v>
      </c>
      <c r="K425" s="16" t="n">
        <v>0.598000479794405</v>
      </c>
      <c r="L425" s="16" t="n">
        <v>0.0893566822845237</v>
      </c>
      <c r="M425" s="16" t="n">
        <v>0.540765432098766</v>
      </c>
      <c r="N425" s="16" t="n">
        <v>0.637501754527891</v>
      </c>
      <c r="O425" s="16" t="n">
        <v>0.189009545679356</v>
      </c>
      <c r="P425" s="34" t="b">
        <f aca="false">FALSE()</f>
        <v>0</v>
      </c>
      <c r="Q425" s="16"/>
    </row>
    <row r="426" customFormat="false" ht="22.35" hidden="false" customHeight="false" outlineLevel="0" collapsed="false">
      <c r="A426" s="6" t="s">
        <v>2281</v>
      </c>
      <c r="B426" s="7" t="s">
        <v>1569</v>
      </c>
      <c r="C426" s="17" t="n">
        <v>822</v>
      </c>
      <c r="D426" s="16" t="n">
        <v>0.507319067577199</v>
      </c>
      <c r="E426" s="16" t="n">
        <v>0.0563203978449041</v>
      </c>
      <c r="F426" s="16" t="n">
        <v>0.511270433553018</v>
      </c>
      <c r="G426" s="16" t="n">
        <v>0.0402669271727107</v>
      </c>
      <c r="H426" s="16" t="n">
        <v>0.633965881817844</v>
      </c>
      <c r="I426" s="17" t="n">
        <v>107.90432084107</v>
      </c>
      <c r="J426" s="16" t="n">
        <v>0.527444734594248</v>
      </c>
      <c r="K426" s="16" t="n">
        <v>0.591913371705281</v>
      </c>
      <c r="L426" s="16" t="n">
        <v>0.0910544776169936</v>
      </c>
      <c r="M426" s="16" t="n">
        <v>0.541234567901235</v>
      </c>
      <c r="N426" s="16" t="n">
        <v>0.632778650878551</v>
      </c>
      <c r="O426" s="16" t="n">
        <v>0.18924522600497</v>
      </c>
      <c r="P426" s="34" t="b">
        <f aca="false">FALSE()</f>
        <v>0</v>
      </c>
      <c r="Q426" s="16"/>
    </row>
    <row r="427" customFormat="false" ht="22.35" hidden="false" customHeight="false" outlineLevel="0" collapsed="false">
      <c r="A427" s="6" t="s">
        <v>2282</v>
      </c>
      <c r="B427" s="7" t="s">
        <v>1569</v>
      </c>
      <c r="C427" s="17" t="n">
        <v>823</v>
      </c>
      <c r="D427" s="16" t="n">
        <v>0.507317822537903</v>
      </c>
      <c r="E427" s="16" t="n">
        <v>0.0562892977604659</v>
      </c>
      <c r="F427" s="16" t="n">
        <v>0.511342074354059</v>
      </c>
      <c r="G427" s="16" t="n">
        <v>0.040249062678838</v>
      </c>
      <c r="H427" s="16" t="n">
        <v>0.646010068957517</v>
      </c>
      <c r="I427" s="17" t="n">
        <v>107.908572093687</v>
      </c>
      <c r="J427" s="16" t="n">
        <v>0.519644307978052</v>
      </c>
      <c r="K427" s="16" t="n">
        <v>0.585407470788246</v>
      </c>
      <c r="L427" s="16" t="n">
        <v>0.0927780191925077</v>
      </c>
      <c r="M427" s="16" t="n">
        <v>0.541703703703704</v>
      </c>
      <c r="N427" s="16" t="n">
        <v>0.627765266770655</v>
      </c>
      <c r="O427" s="16" t="n">
        <v>0.189470650923232</v>
      </c>
      <c r="P427" s="34" t="b">
        <f aca="false">FALSE()</f>
        <v>0</v>
      </c>
      <c r="Q427" s="16"/>
    </row>
    <row r="428" customFormat="false" ht="22.35" hidden="false" customHeight="false" outlineLevel="0" collapsed="false">
      <c r="A428" s="6" t="s">
        <v>2283</v>
      </c>
      <c r="B428" s="7" t="s">
        <v>1569</v>
      </c>
      <c r="C428" s="17" t="n">
        <v>824</v>
      </c>
      <c r="D428" s="16" t="n">
        <v>0.507319699215847</v>
      </c>
      <c r="E428" s="16" t="n">
        <v>0.056256149155521</v>
      </c>
      <c r="F428" s="16" t="n">
        <v>0.511419215175317</v>
      </c>
      <c r="G428" s="16" t="n">
        <v>0.0402301024545696</v>
      </c>
      <c r="H428" s="16" t="n">
        <v>0.658472739187147</v>
      </c>
      <c r="I428" s="17" t="n">
        <v>107.913187944817</v>
      </c>
      <c r="J428" s="16" t="n">
        <v>0.511636837224404</v>
      </c>
      <c r="K428" s="16" t="n">
        <v>0.577295506928025</v>
      </c>
      <c r="L428" s="16" t="n">
        <v>0.094560870925922</v>
      </c>
      <c r="M428" s="16" t="n">
        <v>0.542123456790123</v>
      </c>
      <c r="N428" s="16" t="n">
        <v>0.623489747648656</v>
      </c>
      <c r="O428" s="16" t="n">
        <v>0.189658934903201</v>
      </c>
      <c r="P428" s="34" t="b">
        <f aca="false">FALSE()</f>
        <v>0</v>
      </c>
      <c r="Q428" s="16"/>
    </row>
    <row r="429" customFormat="false" ht="22.35" hidden="false" customHeight="false" outlineLevel="0" collapsed="false">
      <c r="A429" s="6" t="s">
        <v>2284</v>
      </c>
      <c r="B429" s="7" t="s">
        <v>1569</v>
      </c>
      <c r="C429" s="17" t="n">
        <v>825</v>
      </c>
      <c r="D429" s="16" t="n">
        <v>0.507313405086545</v>
      </c>
      <c r="E429" s="16" t="n">
        <v>0.0562217818098641</v>
      </c>
      <c r="F429" s="16" t="n">
        <v>0.511492091793375</v>
      </c>
      <c r="G429" s="16" t="n">
        <v>0.0402119226523569</v>
      </c>
      <c r="H429" s="16" t="n">
        <v>0.671589678322951</v>
      </c>
      <c r="I429" s="17" t="n">
        <v>107.919419208081</v>
      </c>
      <c r="J429" s="16" t="n">
        <v>0.503280033030522</v>
      </c>
      <c r="K429" s="16" t="n">
        <v>0.56832983321814</v>
      </c>
      <c r="L429" s="16" t="n">
        <v>0.0964349127249277</v>
      </c>
      <c r="M429" s="16" t="n">
        <v>0.54241975308642</v>
      </c>
      <c r="N429" s="16" t="n">
        <v>0.618194308790014</v>
      </c>
      <c r="O429" s="16" t="n">
        <v>0.189858567016191</v>
      </c>
      <c r="P429" s="34" t="b">
        <f aca="false">FALSE()</f>
        <v>0</v>
      </c>
      <c r="Q429" s="16"/>
    </row>
    <row r="430" customFormat="false" ht="22.35" hidden="false" customHeight="false" outlineLevel="0" collapsed="false">
      <c r="A430" s="6" t="s">
        <v>2285</v>
      </c>
      <c r="B430" s="7" t="s">
        <v>1569</v>
      </c>
      <c r="C430" s="17" t="n">
        <v>826</v>
      </c>
      <c r="D430" s="16" t="n">
        <v>0.5072888117794</v>
      </c>
      <c r="E430" s="16" t="n">
        <v>0.0561873928852726</v>
      </c>
      <c r="F430" s="16" t="n">
        <v>0.511548925131229</v>
      </c>
      <c r="G430" s="16" t="n">
        <v>0.0401949472700782</v>
      </c>
      <c r="H430" s="16" t="n">
        <v>0.685083386240436</v>
      </c>
      <c r="I430" s="17" t="n">
        <v>107.926848515306</v>
      </c>
      <c r="J430" s="16" t="n">
        <v>0.494760044685994</v>
      </c>
      <c r="K430" s="16" t="n">
        <v>0.559469805298876</v>
      </c>
      <c r="L430" s="16" t="n">
        <v>0.0983607891553777</v>
      </c>
      <c r="M430" s="16" t="n">
        <v>0.542814814814815</v>
      </c>
      <c r="N430" s="16" t="n">
        <v>0.612989118742633</v>
      </c>
      <c r="O430" s="16" t="n">
        <v>0.190120653915982</v>
      </c>
      <c r="P430" s="34" t="b">
        <f aca="false">FALSE()</f>
        <v>0</v>
      </c>
      <c r="Q430" s="16"/>
    </row>
    <row r="431" customFormat="false" ht="22.35" hidden="false" customHeight="false" outlineLevel="0" collapsed="false">
      <c r="A431" s="6" t="s">
        <v>2286</v>
      </c>
      <c r="B431" s="7" t="s">
        <v>1569</v>
      </c>
      <c r="C431" s="17" t="n">
        <v>827</v>
      </c>
      <c r="D431" s="16" t="n">
        <v>0.507241363569081</v>
      </c>
      <c r="E431" s="16" t="n">
        <v>0.0561532109623822</v>
      </c>
      <c r="F431" s="16" t="n">
        <v>0.511585186121226</v>
      </c>
      <c r="G431" s="16" t="n">
        <v>0.0401788926667727</v>
      </c>
      <c r="H431" s="16" t="n">
        <v>0.69895660235665</v>
      </c>
      <c r="I431" s="17" t="n">
        <v>107.935042468168</v>
      </c>
      <c r="J431" s="16" t="n">
        <v>0.486082561375947</v>
      </c>
      <c r="K431" s="16" t="n">
        <v>0.550858173050295</v>
      </c>
      <c r="L431" s="16" t="n">
        <v>0.100339461967927</v>
      </c>
      <c r="M431" s="16" t="n">
        <v>0.543111111111111</v>
      </c>
      <c r="N431" s="16" t="n">
        <v>0.607976063293806</v>
      </c>
      <c r="O431" s="16" t="n">
        <v>0.190464410931568</v>
      </c>
      <c r="P431" s="34" t="b">
        <f aca="false">FALSE()</f>
        <v>0</v>
      </c>
      <c r="Q431" s="16"/>
    </row>
    <row r="432" customFormat="false" ht="22.35" hidden="false" customHeight="false" outlineLevel="0" collapsed="false">
      <c r="A432" s="6" t="s">
        <v>2287</v>
      </c>
      <c r="B432" s="7" t="s">
        <v>1569</v>
      </c>
      <c r="C432" s="17" t="n">
        <v>828</v>
      </c>
      <c r="D432" s="16" t="n">
        <v>0.50717608640769</v>
      </c>
      <c r="E432" s="16" t="n">
        <v>0.0561176974936023</v>
      </c>
      <c r="F432" s="16" t="n">
        <v>0.511608539610694</v>
      </c>
      <c r="G432" s="16" t="n">
        <v>0.0401644802703307</v>
      </c>
      <c r="H432" s="16" t="n">
        <v>0.713651193119344</v>
      </c>
      <c r="I432" s="17" t="n">
        <v>107.945782964752</v>
      </c>
      <c r="J432" s="16" t="n">
        <v>0.476983049776472</v>
      </c>
      <c r="K432" s="16" t="n">
        <v>0.541877814555805</v>
      </c>
      <c r="L432" s="16" t="n">
        <v>0.102431339806631</v>
      </c>
      <c r="M432" s="16" t="n">
        <v>0.543827160493827</v>
      </c>
      <c r="N432" s="16" t="n">
        <v>0.602806539685651</v>
      </c>
      <c r="O432" s="16" t="n">
        <v>0.190863083061566</v>
      </c>
      <c r="P432" s="34" t="b">
        <f aca="false">FALSE()</f>
        <v>0</v>
      </c>
      <c r="Q432" s="16"/>
    </row>
    <row r="433" customFormat="false" ht="22.35" hidden="false" customHeight="false" outlineLevel="0" collapsed="false">
      <c r="A433" s="6" t="s">
        <v>2288</v>
      </c>
      <c r="B433" s="7" t="s">
        <v>1569</v>
      </c>
      <c r="C433" s="17" t="n">
        <v>829</v>
      </c>
      <c r="D433" s="16" t="n">
        <v>0.507104138818872</v>
      </c>
      <c r="E433" s="16" t="n">
        <v>0.0560835581211832</v>
      </c>
      <c r="F433" s="16" t="n">
        <v>0.511620982052503</v>
      </c>
      <c r="G433" s="16" t="n">
        <v>0.0401496439125452</v>
      </c>
      <c r="H433" s="16" t="n">
        <v>0.727665003750476</v>
      </c>
      <c r="I433" s="17" t="n">
        <v>107.955164239002</v>
      </c>
      <c r="J433" s="16" t="n">
        <v>0.468393924712035</v>
      </c>
      <c r="K433" s="16" t="n">
        <v>0.533727289279227</v>
      </c>
      <c r="L433" s="16" t="n">
        <v>0.104427078720576</v>
      </c>
      <c r="M433" s="16" t="n">
        <v>0.544123456790123</v>
      </c>
      <c r="N433" s="16" t="n">
        <v>0.597925593575803</v>
      </c>
      <c r="O433" s="16" t="n">
        <v>0.191262027435062</v>
      </c>
      <c r="P433" s="34" t="b">
        <f aca="false">FALSE()</f>
        <v>0</v>
      </c>
      <c r="Q433" s="16"/>
    </row>
    <row r="434" customFormat="false" ht="22.35" hidden="false" customHeight="false" outlineLevel="0" collapsed="false">
      <c r="A434" s="6" t="s">
        <v>2289</v>
      </c>
      <c r="B434" s="7" t="s">
        <v>1569</v>
      </c>
      <c r="C434" s="17" t="n">
        <v>830</v>
      </c>
      <c r="D434" s="16" t="n">
        <v>0.507038548223655</v>
      </c>
      <c r="E434" s="16" t="n">
        <v>0.0560497799202714</v>
      </c>
      <c r="F434" s="16" t="n">
        <v>0.511632389762155</v>
      </c>
      <c r="G434" s="16" t="n">
        <v>0.0401335737934257</v>
      </c>
      <c r="H434" s="16" t="n">
        <v>0.74050153928436</v>
      </c>
      <c r="I434" s="17" t="n">
        <v>107.963099326199</v>
      </c>
      <c r="J434" s="16" t="n">
        <v>0.46060313773038</v>
      </c>
      <c r="K434" s="16" t="n">
        <v>0.525820418498027</v>
      </c>
      <c r="L434" s="16" t="n">
        <v>0.106255755742555</v>
      </c>
      <c r="M434" s="16" t="n">
        <v>0.544493827160494</v>
      </c>
      <c r="N434" s="16" t="n">
        <v>0.593093338349492</v>
      </c>
      <c r="O434" s="16" t="n">
        <v>0.191628683607597</v>
      </c>
      <c r="P434" s="34" t="b">
        <f aca="false">FALSE()</f>
        <v>0</v>
      </c>
      <c r="Q434" s="16"/>
    </row>
    <row r="435" customFormat="false" ht="22.35" hidden="false" customHeight="false" outlineLevel="0" collapsed="false">
      <c r="A435" s="6" t="s">
        <v>2290</v>
      </c>
      <c r="B435" s="7" t="s">
        <v>1569</v>
      </c>
      <c r="C435" s="17" t="n">
        <v>831</v>
      </c>
      <c r="D435" s="16" t="n">
        <v>0.506983966022013</v>
      </c>
      <c r="E435" s="16" t="n">
        <v>0.0560145236468557</v>
      </c>
      <c r="F435" s="16" t="n">
        <v>0.511651339354803</v>
      </c>
      <c r="G435" s="16" t="n">
        <v>0.0401170030329044</v>
      </c>
      <c r="H435" s="16" t="n">
        <v>0.752812851512594</v>
      </c>
      <c r="I435" s="17" t="n">
        <v>107.971592130127</v>
      </c>
      <c r="J435" s="16" t="n">
        <v>0.453200623084059</v>
      </c>
      <c r="K435" s="16" t="n">
        <v>0.518121924462491</v>
      </c>
      <c r="L435" s="16" t="n">
        <v>0.108007652706667</v>
      </c>
      <c r="M435" s="16" t="n">
        <v>0.54479012345679</v>
      </c>
      <c r="N435" s="16" t="n">
        <v>0.58816952335018</v>
      </c>
      <c r="O435" s="16" t="n">
        <v>0.191960025005128</v>
      </c>
      <c r="P435" s="34" t="b">
        <f aca="false">FALSE()</f>
        <v>0</v>
      </c>
      <c r="Q435" s="16"/>
    </row>
    <row r="436" customFormat="false" ht="22.35" hidden="false" customHeight="false" outlineLevel="0" collapsed="false">
      <c r="A436" s="6" t="s">
        <v>2291</v>
      </c>
      <c r="B436" s="7" t="s">
        <v>1569</v>
      </c>
      <c r="C436" s="17" t="n">
        <v>832</v>
      </c>
      <c r="D436" s="16" t="n">
        <v>0.506951863204252</v>
      </c>
      <c r="E436" s="16" t="n">
        <v>0.055979641193718</v>
      </c>
      <c r="F436" s="16" t="n">
        <v>0.511689136410682</v>
      </c>
      <c r="G436" s="16" t="n">
        <v>0.0400992559848788</v>
      </c>
      <c r="H436" s="16" t="n">
        <v>0.764550470023338</v>
      </c>
      <c r="I436" s="17" t="n">
        <v>107.978682422423</v>
      </c>
      <c r="J436" s="16" t="n">
        <v>0.446206903726219</v>
      </c>
      <c r="K436" s="16" t="n">
        <v>0.511180185672846</v>
      </c>
      <c r="L436" s="16" t="n">
        <v>0.109679238665402</v>
      </c>
      <c r="M436" s="16" t="n">
        <v>0.545086419753087</v>
      </c>
      <c r="N436" s="16" t="n">
        <v>0.583616887279907</v>
      </c>
      <c r="O436" s="16" t="n">
        <v>0.192210631889186</v>
      </c>
      <c r="P436" s="34" t="b">
        <f aca="false">FALSE()</f>
        <v>0</v>
      </c>
      <c r="Q436" s="16"/>
    </row>
    <row r="437" customFormat="false" ht="22.35" hidden="false" customHeight="false" outlineLevel="0" collapsed="false">
      <c r="A437" s="6" t="s">
        <v>2292</v>
      </c>
      <c r="B437" s="7" t="s">
        <v>1569</v>
      </c>
      <c r="C437" s="17" t="n">
        <v>833</v>
      </c>
      <c r="D437" s="16" t="n">
        <v>0.50692982602555</v>
      </c>
      <c r="E437" s="16" t="n">
        <v>0.0559474630427421</v>
      </c>
      <c r="F437" s="16" t="n">
        <v>0.511734263803083</v>
      </c>
      <c r="G437" s="16" t="n">
        <v>0.0400828364805172</v>
      </c>
      <c r="H437" s="16" t="n">
        <v>0.775824205996932</v>
      </c>
      <c r="I437" s="17" t="n">
        <v>107.985184764901</v>
      </c>
      <c r="J437" s="16" t="n">
        <v>0.439548627886685</v>
      </c>
      <c r="K437" s="16" t="n">
        <v>0.505298284135663</v>
      </c>
      <c r="L437" s="16" t="n">
        <v>0.111284954819997</v>
      </c>
      <c r="M437" s="16" t="n">
        <v>0.545481481481482</v>
      </c>
      <c r="N437" s="16" t="n">
        <v>0.579459573480119</v>
      </c>
      <c r="O437" s="16" t="n">
        <v>0.192446549208516</v>
      </c>
      <c r="P437" s="34" t="b">
        <f aca="false">FALSE()</f>
        <v>0</v>
      </c>
      <c r="Q437" s="16"/>
    </row>
    <row r="438" customFormat="false" ht="22.35" hidden="false" customHeight="false" outlineLevel="0" collapsed="false">
      <c r="A438" s="6" t="s">
        <v>2293</v>
      </c>
      <c r="B438" s="7" t="s">
        <v>1569</v>
      </c>
      <c r="C438" s="17" t="n">
        <v>834</v>
      </c>
      <c r="D438" s="16" t="n">
        <v>0.506906712038226</v>
      </c>
      <c r="E438" s="16" t="n">
        <v>0.0559198648102162</v>
      </c>
      <c r="F438" s="16" t="n">
        <v>0.511779452684136</v>
      </c>
      <c r="G438" s="16" t="n">
        <v>0.0400701409821353</v>
      </c>
      <c r="H438" s="16" t="n">
        <v>0.787229194317361</v>
      </c>
      <c r="I438" s="17" t="n">
        <v>107.992129849413</v>
      </c>
      <c r="J438" s="16" t="n">
        <v>0.432872038859114</v>
      </c>
      <c r="K438" s="16" t="n">
        <v>0.499143918106508</v>
      </c>
      <c r="L438" s="16" t="n">
        <v>0.112908365730007</v>
      </c>
      <c r="M438" s="16" t="n">
        <v>0.546</v>
      </c>
      <c r="N438" s="16" t="n">
        <v>0.574424355919083</v>
      </c>
      <c r="O438" s="16" t="n">
        <v>0.192721676672013</v>
      </c>
      <c r="P438" s="34" t="b">
        <f aca="false">FALSE()</f>
        <v>0</v>
      </c>
      <c r="Q438" s="16"/>
    </row>
    <row r="439" customFormat="false" ht="22.35" hidden="false" customHeight="false" outlineLevel="0" collapsed="false">
      <c r="A439" s="6" t="s">
        <v>2294</v>
      </c>
      <c r="B439" s="7" t="s">
        <v>1569</v>
      </c>
      <c r="C439" s="17" t="n">
        <v>835</v>
      </c>
      <c r="D439" s="16" t="n">
        <v>0.506881091052683</v>
      </c>
      <c r="E439" s="16" t="n">
        <v>0.0558970390172017</v>
      </c>
      <c r="F439" s="16" t="n">
        <v>0.511826344436237</v>
      </c>
      <c r="G439" s="16" t="n">
        <v>0.0400617768528257</v>
      </c>
      <c r="H439" s="16" t="n">
        <v>0.799255590703895</v>
      </c>
      <c r="I439" s="17" t="n">
        <v>107.999977861956</v>
      </c>
      <c r="J439" s="16" t="n">
        <v>0.425896531065185</v>
      </c>
      <c r="K439" s="16" t="n">
        <v>0.492194543002094</v>
      </c>
      <c r="L439" s="16" t="n">
        <v>0.114618881481077</v>
      </c>
      <c r="M439" s="16" t="n">
        <v>0.546518518518519</v>
      </c>
      <c r="N439" s="16" t="n">
        <v>0.569186986913008</v>
      </c>
      <c r="O439" s="16" t="n">
        <v>0.19304383789009</v>
      </c>
      <c r="P439" s="34" t="b">
        <f aca="false">FALSE()</f>
        <v>0</v>
      </c>
      <c r="Q439" s="16"/>
    </row>
    <row r="440" customFormat="false" ht="22.35" hidden="false" customHeight="false" outlineLevel="0" collapsed="false">
      <c r="A440" s="6" t="s">
        <v>2295</v>
      </c>
      <c r="B440" s="7" t="s">
        <v>1569</v>
      </c>
      <c r="C440" s="17" t="n">
        <v>836</v>
      </c>
      <c r="D440" s="16" t="n">
        <v>0.506852185491515</v>
      </c>
      <c r="E440" s="16" t="n">
        <v>0.0558757182346662</v>
      </c>
      <c r="F440" s="16" t="n">
        <v>0.511869655217079</v>
      </c>
      <c r="G440" s="16" t="n">
        <v>0.0400572302082101</v>
      </c>
      <c r="H440" s="16" t="n">
        <v>0.811216420450022</v>
      </c>
      <c r="I440" s="17" t="n">
        <v>108.01052537078</v>
      </c>
      <c r="J440" s="16" t="n">
        <v>0.419025403640456</v>
      </c>
      <c r="K440" s="16" t="n">
        <v>0.48519961638055</v>
      </c>
      <c r="L440" s="16" t="n">
        <v>0.116314557160637</v>
      </c>
      <c r="M440" s="16" t="n">
        <v>0.54683950617284</v>
      </c>
      <c r="N440" s="16" t="n">
        <v>0.56483023394056</v>
      </c>
      <c r="O440" s="16" t="n">
        <v>0.19343187483653</v>
      </c>
      <c r="P440" s="34" t="b">
        <f aca="false">FALSE()</f>
        <v>0</v>
      </c>
      <c r="Q440" s="16"/>
    </row>
    <row r="441" customFormat="false" ht="22.35" hidden="false" customHeight="false" outlineLevel="0" collapsed="false">
      <c r="A441" s="6" t="s">
        <v>2296</v>
      </c>
      <c r="B441" s="7" t="s">
        <v>1569</v>
      </c>
      <c r="C441" s="17" t="n">
        <v>837</v>
      </c>
      <c r="D441" s="16" t="n">
        <v>0.506823662775567</v>
      </c>
      <c r="E441" s="16" t="n">
        <v>0.0558542255170849</v>
      </c>
      <c r="F441" s="16" t="n">
        <v>0.511913420145793</v>
      </c>
      <c r="G441" s="16" t="n">
        <v>0.0400548500383562</v>
      </c>
      <c r="H441" s="16" t="n">
        <v>0.823195456007163</v>
      </c>
      <c r="I441" s="17" t="n">
        <v>108.02333604886</v>
      </c>
      <c r="J441" s="16" t="n">
        <v>0.412210478481972</v>
      </c>
      <c r="K441" s="16" t="n">
        <v>0.478108855701561</v>
      </c>
      <c r="L441" s="16" t="n">
        <v>0.118008016344642</v>
      </c>
      <c r="M441" s="16" t="n">
        <v>0.547160493827161</v>
      </c>
      <c r="N441" s="16" t="n">
        <v>0.560025445667038</v>
      </c>
      <c r="O441" s="16" t="n">
        <v>0.193838100245281</v>
      </c>
      <c r="P441" s="34" t="b">
        <f aca="false">FALSE()</f>
        <v>0</v>
      </c>
      <c r="Q441" s="16"/>
    </row>
    <row r="442" customFormat="false" ht="22.35" hidden="false" customHeight="false" outlineLevel="0" collapsed="false">
      <c r="A442" s="6" t="s">
        <v>2297</v>
      </c>
      <c r="B442" s="7" t="s">
        <v>1569</v>
      </c>
      <c r="C442" s="17" t="n">
        <v>838</v>
      </c>
      <c r="D442" s="16" t="n">
        <v>0.506801158436005</v>
      </c>
      <c r="E442" s="16" t="n">
        <v>0.055832264065041</v>
      </c>
      <c r="F442" s="16" t="n">
        <v>0.511962656655853</v>
      </c>
      <c r="G442" s="16" t="n">
        <v>0.0400528473902182</v>
      </c>
      <c r="H442" s="16" t="n">
        <v>0.835100133758104</v>
      </c>
      <c r="I442" s="17" t="n">
        <v>108.036863839415</v>
      </c>
      <c r="J442" s="16" t="n">
        <v>0.405504278276821</v>
      </c>
      <c r="K442" s="16" t="n">
        <v>0.471252521660266</v>
      </c>
      <c r="L442" s="16" t="n">
        <v>0.119688766352581</v>
      </c>
      <c r="M442" s="16" t="n">
        <v>0.547530864197531</v>
      </c>
      <c r="N442" s="16" t="n">
        <v>0.555632186541042</v>
      </c>
      <c r="O442" s="16" t="n">
        <v>0.194214062884459</v>
      </c>
      <c r="P442" s="34" t="b">
        <f aca="false">FALSE()</f>
        <v>0</v>
      </c>
      <c r="Q442" s="16"/>
    </row>
    <row r="443" customFormat="false" ht="22.35" hidden="false" customHeight="false" outlineLevel="0" collapsed="false">
      <c r="A443" s="6" t="s">
        <v>2298</v>
      </c>
      <c r="B443" s="7" t="s">
        <v>1569</v>
      </c>
      <c r="C443" s="17" t="n">
        <v>839</v>
      </c>
      <c r="D443" s="16" t="n">
        <v>0.506789059574604</v>
      </c>
      <c r="E443" s="16" t="n">
        <v>0.0558116106884908</v>
      </c>
      <c r="F443" s="16" t="n">
        <v>0.51201596692772</v>
      </c>
      <c r="G443" s="16" t="n">
        <v>0.0400497494765401</v>
      </c>
      <c r="H443" s="16" t="n">
        <v>0.845972787811954</v>
      </c>
      <c r="I443" s="17" t="n">
        <v>108.048404079026</v>
      </c>
      <c r="J443" s="16" t="n">
        <v>0.399437564098284</v>
      </c>
      <c r="K443" s="16" t="n">
        <v>0.465244426328341</v>
      </c>
      <c r="L443" s="16" t="n">
        <v>0.121224760633344</v>
      </c>
      <c r="M443" s="16" t="n">
        <v>0.548172839506173</v>
      </c>
      <c r="N443" s="16" t="n">
        <v>0.551530541483016</v>
      </c>
      <c r="O443" s="16" t="n">
        <v>0.194546595406948</v>
      </c>
      <c r="P443" s="34" t="b">
        <f aca="false">FALSE()</f>
        <v>0</v>
      </c>
      <c r="Q443" s="16"/>
    </row>
    <row r="444" customFormat="false" ht="22.35" hidden="false" customHeight="false" outlineLevel="0" collapsed="false">
      <c r="A444" s="6" t="s">
        <v>2299</v>
      </c>
      <c r="B444" s="7" t="s">
        <v>1569</v>
      </c>
      <c r="C444" s="17" t="n">
        <v>840</v>
      </c>
      <c r="D444" s="16" t="n">
        <v>0.506792997600687</v>
      </c>
      <c r="E444" s="16" t="n">
        <v>0.0557893952627905</v>
      </c>
      <c r="F444" s="16" t="n">
        <v>0.512078936396564</v>
      </c>
      <c r="G444" s="16" t="n">
        <v>0.0400442787001799</v>
      </c>
      <c r="H444" s="16" t="n">
        <v>0.855846771554114</v>
      </c>
      <c r="I444" s="17" t="n">
        <v>108.058722996528</v>
      </c>
      <c r="J444" s="16" t="n">
        <v>0.393976330177749</v>
      </c>
      <c r="K444" s="16" t="n">
        <v>0.459786774532525</v>
      </c>
      <c r="L444" s="16" t="n">
        <v>0.122619503489887</v>
      </c>
      <c r="M444" s="16" t="n">
        <v>0.548469135802469</v>
      </c>
      <c r="N444" s="16" t="n">
        <v>0.547969000548479</v>
      </c>
      <c r="O444" s="16" t="n">
        <v>0.194799341464387</v>
      </c>
      <c r="P444" s="34" t="b">
        <f aca="false">FALSE()</f>
        <v>0</v>
      </c>
      <c r="Q444" s="16"/>
    </row>
    <row r="445" customFormat="false" ht="22.35" hidden="false" customHeight="false" outlineLevel="0" collapsed="false">
      <c r="A445" s="6" t="s">
        <v>2300</v>
      </c>
      <c r="B445" s="7" t="s">
        <v>1569</v>
      </c>
      <c r="C445" s="17" t="n">
        <v>841</v>
      </c>
      <c r="D445" s="16" t="n">
        <v>0.506810943174475</v>
      </c>
      <c r="E445" s="16" t="n">
        <v>0.0557656600404229</v>
      </c>
      <c r="F445" s="16" t="n">
        <v>0.512154891244708</v>
      </c>
      <c r="G445" s="16" t="n">
        <v>0.0400378675043552</v>
      </c>
      <c r="H445" s="16" t="n">
        <v>0.86558585780057</v>
      </c>
      <c r="I445" s="17" t="n">
        <v>108.069201866695</v>
      </c>
      <c r="J445" s="16" t="n">
        <v>0.388634823983695</v>
      </c>
      <c r="K445" s="16" t="n">
        <v>0.45406377239086</v>
      </c>
      <c r="L445" s="16" t="n">
        <v>0.123994154095721</v>
      </c>
      <c r="M445" s="16" t="n">
        <v>0.54879012345679</v>
      </c>
      <c r="N445" s="16" t="n">
        <v>0.544415477100634</v>
      </c>
      <c r="O445" s="16" t="n">
        <v>0.194999709388044</v>
      </c>
      <c r="P445" s="34" t="b">
        <f aca="false">FALSE()</f>
        <v>0</v>
      </c>
      <c r="Q445" s="16"/>
    </row>
    <row r="446" customFormat="false" ht="22.35" hidden="false" customHeight="false" outlineLevel="0" collapsed="false">
      <c r="A446" s="6" t="s">
        <v>2301</v>
      </c>
      <c r="B446" s="7" t="s">
        <v>1569</v>
      </c>
      <c r="C446" s="17" t="n">
        <v>842</v>
      </c>
      <c r="D446" s="16" t="n">
        <v>0.506831189661224</v>
      </c>
      <c r="E446" s="16" t="n">
        <v>0.0557424744313973</v>
      </c>
      <c r="F446" s="16" t="n">
        <v>0.512235551350664</v>
      </c>
      <c r="G446" s="16" t="n">
        <v>0.0400321197704748</v>
      </c>
      <c r="H446" s="16" t="n">
        <v>0.875713164696787</v>
      </c>
      <c r="I446" s="17" t="n">
        <v>108.079958081306</v>
      </c>
      <c r="J446" s="16" t="n">
        <v>0.383128056870701</v>
      </c>
      <c r="K446" s="16" t="n">
        <v>0.448260906685483</v>
      </c>
      <c r="L446" s="16" t="n">
        <v>0.125423401533358</v>
      </c>
      <c r="M446" s="16" t="n">
        <v>0.549135802469136</v>
      </c>
      <c r="N446" s="16" t="n">
        <v>0.540920941728372</v>
      </c>
      <c r="O446" s="16" t="n">
        <v>0.195191145689188</v>
      </c>
      <c r="P446" s="34" t="b">
        <f aca="false">FALSE()</f>
        <v>0</v>
      </c>
      <c r="Q446" s="16"/>
    </row>
    <row r="447" customFormat="false" ht="22.35" hidden="false" customHeight="false" outlineLevel="0" collapsed="false">
      <c r="A447" s="6" t="s">
        <v>2302</v>
      </c>
      <c r="B447" s="7" t="s">
        <v>1569</v>
      </c>
      <c r="C447" s="17" t="n">
        <v>843</v>
      </c>
      <c r="D447" s="16" t="n">
        <v>0.506841941865978</v>
      </c>
      <c r="E447" s="16" t="n">
        <v>0.0557202452819186</v>
      </c>
      <c r="F447" s="16" t="n">
        <v>0.512306160638754</v>
      </c>
      <c r="G447" s="16" t="n">
        <v>0.0400274746273006</v>
      </c>
      <c r="H447" s="16" t="n">
        <v>0.885742098195036</v>
      </c>
      <c r="I447" s="17" t="n">
        <v>108.091136988378</v>
      </c>
      <c r="J447" s="16" t="n">
        <v>0.377722781398006</v>
      </c>
      <c r="K447" s="16" t="n">
        <v>0.44268555289515</v>
      </c>
      <c r="L447" s="16" t="n">
        <v>0.126837226461427</v>
      </c>
      <c r="M447" s="16" t="n">
        <v>0.549456790123457</v>
      </c>
      <c r="N447" s="16" t="n">
        <v>0.537494793374543</v>
      </c>
      <c r="O447" s="16" t="n">
        <v>0.195402644072227</v>
      </c>
      <c r="P447" s="34" t="b">
        <f aca="false">FALSE()</f>
        <v>0</v>
      </c>
      <c r="Q447" s="16"/>
    </row>
    <row r="448" customFormat="false" ht="22.35" hidden="false" customHeight="false" outlineLevel="0" collapsed="false">
      <c r="A448" s="6" t="s">
        <v>2303</v>
      </c>
      <c r="B448" s="7" t="s">
        <v>1569</v>
      </c>
      <c r="C448" s="17" t="n">
        <v>844</v>
      </c>
      <c r="D448" s="16" t="n">
        <v>0.506846720215665</v>
      </c>
      <c r="E448" s="16" t="n">
        <v>0.0557008069018922</v>
      </c>
      <c r="F448" s="16" t="n">
        <v>0.512369567621593</v>
      </c>
      <c r="G448" s="16" t="n">
        <v>0.0400237256237456</v>
      </c>
      <c r="H448" s="16" t="n">
        <v>0.89553674724442</v>
      </c>
      <c r="I448" s="17" t="n">
        <v>108.101232008748</v>
      </c>
      <c r="J448" s="16" t="n">
        <v>0.372490016750864</v>
      </c>
      <c r="K448" s="16" t="n">
        <v>0.437427966833937</v>
      </c>
      <c r="L448" s="16" t="n">
        <v>0.128219222177934</v>
      </c>
      <c r="M448" s="16" t="n">
        <v>0.549703703703704</v>
      </c>
      <c r="N448" s="16" t="n">
        <v>0.533724485242018</v>
      </c>
      <c r="O448" s="16" t="n">
        <v>0.195649058797358</v>
      </c>
      <c r="P448" s="34" t="b">
        <f aca="false">FALSE()</f>
        <v>0</v>
      </c>
      <c r="Q448" s="16"/>
    </row>
    <row r="449" customFormat="false" ht="22.35" hidden="false" customHeight="false" outlineLevel="0" collapsed="false">
      <c r="A449" s="6" t="s">
        <v>2304</v>
      </c>
      <c r="B449" s="7" t="s">
        <v>1569</v>
      </c>
      <c r="C449" s="17" t="n">
        <v>845</v>
      </c>
      <c r="D449" s="16" t="n">
        <v>0.50684699048591</v>
      </c>
      <c r="E449" s="16" t="n">
        <v>0.0556839546519409</v>
      </c>
      <c r="F449" s="16" t="n">
        <v>0.512429041481026</v>
      </c>
      <c r="G449" s="16" t="n">
        <v>0.0400210653908026</v>
      </c>
      <c r="H449" s="16" t="n">
        <v>0.905390601837486</v>
      </c>
      <c r="I449" s="17" t="n">
        <v>108.110575506119</v>
      </c>
      <c r="J449" s="16" t="n">
        <v>0.367271827552573</v>
      </c>
      <c r="K449" s="16" t="n">
        <v>0.431900845662561</v>
      </c>
      <c r="L449" s="16" t="n">
        <v>0.129610803751489</v>
      </c>
      <c r="M449" s="16" t="n">
        <v>0.549975308641975</v>
      </c>
      <c r="N449" s="16" t="n">
        <v>0.530150008342305</v>
      </c>
      <c r="O449" s="16" t="n">
        <v>0.195929120703836</v>
      </c>
      <c r="P449" s="34" t="b">
        <f aca="false">FALSE()</f>
        <v>0</v>
      </c>
      <c r="Q449" s="16"/>
    </row>
    <row r="450" customFormat="false" ht="22.35" hidden="false" customHeight="false" outlineLevel="0" collapsed="false">
      <c r="A450" s="6" t="s">
        <v>2305</v>
      </c>
      <c r="B450" s="7" t="s">
        <v>1569</v>
      </c>
      <c r="C450" s="17" t="n">
        <v>846</v>
      </c>
      <c r="D450" s="16" t="n">
        <v>0.50684129995591</v>
      </c>
      <c r="E450" s="16" t="n">
        <v>0.0556673890072348</v>
      </c>
      <c r="F450" s="16" t="n">
        <v>0.512482874768753</v>
      </c>
      <c r="G450" s="16" t="n">
        <v>0.0400196292657678</v>
      </c>
      <c r="H450" s="16" t="n">
        <v>0.91529504307134</v>
      </c>
      <c r="I450" s="17" t="n">
        <v>108.120934581302</v>
      </c>
      <c r="J450" s="16" t="n">
        <v>0.362073607664515</v>
      </c>
      <c r="K450" s="16" t="n">
        <v>0.426634148724514</v>
      </c>
      <c r="L450" s="16" t="n">
        <v>0.131007104233974</v>
      </c>
      <c r="M450" s="16" t="n">
        <v>0.550271604938272</v>
      </c>
      <c r="N450" s="16" t="n">
        <v>0.526109218607347</v>
      </c>
      <c r="O450" s="16" t="n">
        <v>0.196247563397353</v>
      </c>
      <c r="P450" s="34" t="b">
        <f aca="false">FALSE()</f>
        <v>0</v>
      </c>
      <c r="Q450" s="16"/>
    </row>
    <row r="451" customFormat="false" ht="22.35" hidden="false" customHeight="false" outlineLevel="0" collapsed="false">
      <c r="A451" s="6" t="s">
        <v>2306</v>
      </c>
      <c r="B451" s="7" t="s">
        <v>1569</v>
      </c>
      <c r="C451" s="17" t="n">
        <v>847</v>
      </c>
      <c r="D451" s="16" t="n">
        <v>0.506838759727444</v>
      </c>
      <c r="E451" s="16" t="n">
        <v>0.0556506231835309</v>
      </c>
      <c r="F451" s="16" t="n">
        <v>0.512539637371903</v>
      </c>
      <c r="G451" s="16" t="n">
        <v>0.0400175903131334</v>
      </c>
      <c r="H451" s="16" t="n">
        <v>0.925173348997651</v>
      </c>
      <c r="I451" s="17" t="n">
        <v>108.130848527899</v>
      </c>
      <c r="J451" s="16" t="n">
        <v>0.356935901024558</v>
      </c>
      <c r="K451" s="16" t="n">
        <v>0.420938900043171</v>
      </c>
      <c r="L451" s="16" t="n">
        <v>0.132400147268977</v>
      </c>
      <c r="M451" s="16" t="n">
        <v>0.550765432098765</v>
      </c>
      <c r="N451" s="16" t="n">
        <v>0.52270185277689</v>
      </c>
      <c r="O451" s="16" t="n">
        <v>0.196557943790863</v>
      </c>
      <c r="P451" s="34" t="b">
        <f aca="false">FALSE()</f>
        <v>0</v>
      </c>
      <c r="Q451" s="16"/>
    </row>
    <row r="452" customFormat="false" ht="22.35" hidden="false" customHeight="false" outlineLevel="0" collapsed="false">
      <c r="A452" s="6" t="s">
        <v>2307</v>
      </c>
      <c r="B452" s="7" t="s">
        <v>1569</v>
      </c>
      <c r="C452" s="17" t="n">
        <v>848</v>
      </c>
      <c r="D452" s="16" t="n">
        <v>0.506837606254067</v>
      </c>
      <c r="E452" s="16" t="n">
        <v>0.0556337874034468</v>
      </c>
      <c r="F452" s="16" t="n">
        <v>0.512596436635692</v>
      </c>
      <c r="G452" s="16" t="n">
        <v>0.040015965233658</v>
      </c>
      <c r="H452" s="16" t="n">
        <v>0.934838136253128</v>
      </c>
      <c r="I452" s="17" t="n">
        <v>108.141231137674</v>
      </c>
      <c r="J452" s="16" t="n">
        <v>0.351954521099844</v>
      </c>
      <c r="K452" s="16" t="n">
        <v>0.41577320312108</v>
      </c>
      <c r="L452" s="16" t="n">
        <v>0.133761211186779</v>
      </c>
      <c r="M452" s="16" t="n">
        <v>0.551111111111111</v>
      </c>
      <c r="N452" s="16" t="n">
        <v>0.519226668613012</v>
      </c>
      <c r="O452" s="16" t="n">
        <v>0.196853632214442</v>
      </c>
      <c r="P452" s="34" t="b">
        <f aca="false">FALSE()</f>
        <v>0</v>
      </c>
      <c r="Q452" s="16"/>
    </row>
    <row r="453" customFormat="false" ht="22.35" hidden="false" customHeight="false" outlineLevel="0" collapsed="false">
      <c r="A453" s="6" t="s">
        <v>2308</v>
      </c>
      <c r="B453" s="7" t="s">
        <v>1569</v>
      </c>
      <c r="C453" s="17" t="n">
        <v>849</v>
      </c>
      <c r="D453" s="16" t="n">
        <v>0.506831122487515</v>
      </c>
      <c r="E453" s="16" t="n">
        <v>0.0556175305626567</v>
      </c>
      <c r="F453" s="16" t="n">
        <v>0.51264704549955</v>
      </c>
      <c r="G453" s="16" t="n">
        <v>0.0400161549148445</v>
      </c>
      <c r="H453" s="16" t="n">
        <v>0.944355707124452</v>
      </c>
      <c r="I453" s="17" t="n">
        <v>108.1530092232</v>
      </c>
      <c r="J453" s="16" t="n">
        <v>0.347092818069792</v>
      </c>
      <c r="K453" s="16" t="n">
        <v>0.411083103592932</v>
      </c>
      <c r="L453" s="16" t="n">
        <v>0.135097781436411</v>
      </c>
      <c r="M453" s="16" t="n">
        <v>0.551382716049383</v>
      </c>
      <c r="N453" s="16" t="n">
        <v>0.516127061472108</v>
      </c>
      <c r="O453" s="16" t="n">
        <v>0.197172143157142</v>
      </c>
      <c r="P453" s="34" t="b">
        <f aca="false">FALSE()</f>
        <v>0</v>
      </c>
      <c r="Q453" s="16"/>
    </row>
    <row r="454" customFormat="false" ht="22.35" hidden="false" customHeight="false" outlineLevel="0" collapsed="false">
      <c r="A454" s="6" t="s">
        <v>1373</v>
      </c>
      <c r="B454" s="7" t="s">
        <v>1569</v>
      </c>
      <c r="C454" s="17" t="n">
        <v>850</v>
      </c>
      <c r="D454" s="16" t="n">
        <v>0.506814403707302</v>
      </c>
      <c r="E454" s="16" t="n">
        <v>0.0556024199297611</v>
      </c>
      <c r="F454" s="16" t="n">
        <v>0.512688396523513</v>
      </c>
      <c r="G454" s="16" t="n">
        <v>0.0400177952165067</v>
      </c>
      <c r="H454" s="16" t="n">
        <v>0.954015948356967</v>
      </c>
      <c r="I454" s="17" t="n">
        <v>108.165418812266</v>
      </c>
      <c r="J454" s="16" t="n">
        <v>0.342202749087901</v>
      </c>
      <c r="K454" s="16" t="n">
        <v>0.406335167014246</v>
      </c>
      <c r="L454" s="16" t="n">
        <v>0.136452900964621</v>
      </c>
      <c r="M454" s="16" t="n">
        <v>0.551654320987654</v>
      </c>
      <c r="N454" s="16" t="n">
        <v>0.512819804858888</v>
      </c>
      <c r="O454" s="16" t="n">
        <v>0.197519640203061</v>
      </c>
      <c r="P454" s="34" t="b">
        <f aca="false">FALSE()</f>
        <v>0</v>
      </c>
      <c r="Q454" s="16"/>
    </row>
    <row r="455" customFormat="false" ht="22.35" hidden="false" customHeight="false" outlineLevel="0" collapsed="false">
      <c r="A455" s="6" t="s">
        <v>2309</v>
      </c>
      <c r="B455" s="7" t="s">
        <v>1569</v>
      </c>
      <c r="C455" s="17" t="n">
        <v>851</v>
      </c>
      <c r="D455" s="16" t="n">
        <v>0.506800616987782</v>
      </c>
      <c r="E455" s="16" t="n">
        <v>0.0555882756550568</v>
      </c>
      <c r="F455" s="16" t="n">
        <v>0.512734065909394</v>
      </c>
      <c r="G455" s="16" t="n">
        <v>0.0400192307528614</v>
      </c>
      <c r="H455" s="16" t="n">
        <v>0.963891355134176</v>
      </c>
      <c r="I455" s="17" t="n">
        <v>108.176945746034</v>
      </c>
      <c r="J455" s="16" t="n">
        <v>0.337250185282751</v>
      </c>
      <c r="K455" s="16" t="n">
        <v>0.401258104622539</v>
      </c>
      <c r="L455" s="16" t="n">
        <v>0.137840193850338</v>
      </c>
      <c r="M455" s="16" t="n">
        <v>0.551950617283951</v>
      </c>
      <c r="N455" s="16" t="n">
        <v>0.509369972161917</v>
      </c>
      <c r="O455" s="16" t="n">
        <v>0.19783834896838</v>
      </c>
      <c r="P455" s="34" t="b">
        <f aca="false">FALSE()</f>
        <v>0</v>
      </c>
      <c r="Q455" s="16"/>
    </row>
    <row r="456" customFormat="false" ht="22.35" hidden="false" customHeight="false" outlineLevel="0" collapsed="false">
      <c r="A456" s="6" t="s">
        <v>2310</v>
      </c>
      <c r="B456" s="7" t="s">
        <v>1569</v>
      </c>
      <c r="C456" s="17" t="n">
        <v>852</v>
      </c>
      <c r="D456" s="16" t="n">
        <v>0.506790674597266</v>
      </c>
      <c r="E456" s="16" t="n">
        <v>0.0555742959829008</v>
      </c>
      <c r="F456" s="16" t="n">
        <v>0.512782811248313</v>
      </c>
      <c r="G456" s="16" t="n">
        <v>0.0400192378093405</v>
      </c>
      <c r="H456" s="16" t="n">
        <v>0.973647044538253</v>
      </c>
      <c r="I456" s="17" t="n">
        <v>108.186945981419</v>
      </c>
      <c r="J456" s="16" t="n">
        <v>0.33240377978285</v>
      </c>
      <c r="K456" s="16" t="n">
        <v>0.396059628509569</v>
      </c>
      <c r="L456" s="16" t="n">
        <v>0.139213237658524</v>
      </c>
      <c r="M456" s="16" t="n">
        <v>0.552246913580247</v>
      </c>
      <c r="N456" s="16" t="n">
        <v>0.506416208484153</v>
      </c>
      <c r="O456" s="16" t="n">
        <v>0.19812308097576</v>
      </c>
      <c r="P456" s="34" t="b">
        <f aca="false">FALSE()</f>
        <v>0</v>
      </c>
      <c r="Q456" s="16"/>
    </row>
    <row r="457" customFormat="false" ht="22.35" hidden="false" customHeight="false" outlineLevel="0" collapsed="false">
      <c r="A457" s="6" t="s">
        <v>2311</v>
      </c>
      <c r="B457" s="7" t="s">
        <v>1569</v>
      </c>
      <c r="C457" s="17" t="n">
        <v>853</v>
      </c>
      <c r="D457" s="16" t="n">
        <v>0.506779870172451</v>
      </c>
      <c r="E457" s="16" t="n">
        <v>0.0555598184624074</v>
      </c>
      <c r="F457" s="16" t="n">
        <v>0.512827029119532</v>
      </c>
      <c r="G457" s="16" t="n">
        <v>0.0400180500422977</v>
      </c>
      <c r="H457" s="16" t="n">
        <v>0.9828221907287</v>
      </c>
      <c r="I457" s="17" t="n">
        <v>108.196123204427</v>
      </c>
      <c r="J457" s="16" t="n">
        <v>0.327887601019847</v>
      </c>
      <c r="K457" s="16" t="n">
        <v>0.3911277793137</v>
      </c>
      <c r="L457" s="16" t="n">
        <v>0.140504690044252</v>
      </c>
      <c r="M457" s="16" t="n">
        <v>0.552469135802469</v>
      </c>
      <c r="N457" s="16" t="n">
        <v>0.50309642921321</v>
      </c>
      <c r="O457" s="16" t="n">
        <v>0.198395472966998</v>
      </c>
      <c r="P457" s="34" t="b">
        <f aca="false">FALSE()</f>
        <v>0</v>
      </c>
      <c r="Q457" s="16"/>
    </row>
    <row r="458" customFormat="false" ht="22.35" hidden="false" customHeight="false" outlineLevel="0" collapsed="false">
      <c r="A458" s="6" t="s">
        <v>2312</v>
      </c>
      <c r="B458" s="7" t="s">
        <v>1569</v>
      </c>
      <c r="C458" s="17" t="n">
        <v>854</v>
      </c>
      <c r="D458" s="16" t="n">
        <v>0.506767311407415</v>
      </c>
      <c r="E458" s="16" t="n">
        <v>0.0555464541041086</v>
      </c>
      <c r="F458" s="16" t="n">
        <v>0.512866573226451</v>
      </c>
      <c r="G458" s="16" t="n">
        <v>0.0400179289204087</v>
      </c>
      <c r="H458" s="16" t="n">
        <v>0.99150663322963</v>
      </c>
      <c r="I458" s="17" t="n">
        <v>108.205570727013</v>
      </c>
      <c r="J458" s="16" t="n">
        <v>0.32365029416077</v>
      </c>
      <c r="K458" s="16" t="n">
        <v>0.386851590082717</v>
      </c>
      <c r="L458" s="16" t="n">
        <v>0.141725025228157</v>
      </c>
      <c r="M458" s="16" t="n">
        <v>0.552814814814815</v>
      </c>
      <c r="N458" s="16" t="n">
        <v>0.500380203781272</v>
      </c>
      <c r="O458" s="16" t="n">
        <v>0.198708037999193</v>
      </c>
      <c r="P458" s="34" t="b">
        <f aca="false">FALSE()</f>
        <v>0</v>
      </c>
      <c r="Q458" s="16"/>
    </row>
    <row r="459" customFormat="false" ht="22.35" hidden="false" customHeight="false" outlineLevel="0" collapsed="false">
      <c r="A459" s="6" t="s">
        <v>2313</v>
      </c>
      <c r="B459" s="7" t="s">
        <v>1569</v>
      </c>
      <c r="C459" s="17" t="n">
        <v>855</v>
      </c>
      <c r="D459" s="16" t="n">
        <v>0.506762712613441</v>
      </c>
      <c r="E459" s="16" t="n">
        <v>0.0555328652776833</v>
      </c>
      <c r="F459" s="16" t="n">
        <v>0.512911604765599</v>
      </c>
      <c r="G459" s="16" t="n">
        <v>0.0400171382784029</v>
      </c>
      <c r="H459" s="16" t="n">
        <v>0.999798069472682</v>
      </c>
      <c r="I459" s="17" t="n">
        <v>108.214520304571</v>
      </c>
      <c r="J459" s="16" t="n">
        <v>0.319638645030307</v>
      </c>
      <c r="K459" s="16" t="n">
        <v>0.383049487980299</v>
      </c>
      <c r="L459" s="16" t="n">
        <v>0.142889959295011</v>
      </c>
      <c r="M459" s="16" t="n">
        <v>0.553358024691358</v>
      </c>
      <c r="N459" s="16" t="n">
        <v>0.497406191017243</v>
      </c>
      <c r="O459" s="16" t="n">
        <v>0.198996997990051</v>
      </c>
      <c r="P459" s="34" t="b">
        <f aca="false">FALSE()</f>
        <v>0</v>
      </c>
      <c r="Q459" s="16"/>
    </row>
    <row r="460" customFormat="false" ht="22.35" hidden="false" customHeight="false" outlineLevel="0" collapsed="false">
      <c r="A460" s="6" t="s">
        <v>2314</v>
      </c>
      <c r="B460" s="7" t="s">
        <v>1569</v>
      </c>
      <c r="C460" s="17" t="n">
        <v>856</v>
      </c>
      <c r="D460" s="16" t="n">
        <v>0.506768239438304</v>
      </c>
      <c r="E460" s="16" t="n">
        <v>0.0555171329790865</v>
      </c>
      <c r="F460" s="16" t="n">
        <v>0.512964977047292</v>
      </c>
      <c r="G460" s="16" t="n">
        <v>0.0400148599232045</v>
      </c>
      <c r="H460" s="16" t="n">
        <v>1.00784170155175</v>
      </c>
      <c r="I460" s="17" t="n">
        <v>108.223533485504</v>
      </c>
      <c r="J460" s="16" t="n">
        <v>0.315778528155075</v>
      </c>
      <c r="K460" s="16" t="n">
        <v>0.379080385259925</v>
      </c>
      <c r="L460" s="16" t="n">
        <v>0.14401901298494</v>
      </c>
      <c r="M460" s="16" t="n">
        <v>0.553753086419753</v>
      </c>
      <c r="N460" s="16" t="n">
        <v>0.494344677579751</v>
      </c>
      <c r="O460" s="16" t="n">
        <v>0.199239902127839</v>
      </c>
      <c r="P460" s="34" t="b">
        <f aca="false">FALSE()</f>
        <v>0</v>
      </c>
      <c r="Q460" s="16"/>
    </row>
    <row r="461" customFormat="false" ht="22.35" hidden="false" customHeight="false" outlineLevel="0" collapsed="false">
      <c r="A461" s="6" t="s">
        <v>2315</v>
      </c>
      <c r="B461" s="7" t="s">
        <v>1569</v>
      </c>
      <c r="C461" s="17" t="n">
        <v>857</v>
      </c>
      <c r="D461" s="16" t="n">
        <v>0.506781149609848</v>
      </c>
      <c r="E461" s="16" t="n">
        <v>0.0554986363213728</v>
      </c>
      <c r="F461" s="16" t="n">
        <v>0.513023817985518</v>
      </c>
      <c r="G461" s="16" t="n">
        <v>0.0400111597300574</v>
      </c>
      <c r="H461" s="16" t="n">
        <v>1.01562727854565</v>
      </c>
      <c r="I461" s="17" t="n">
        <v>108.233122713807</v>
      </c>
      <c r="J461" s="16" t="n">
        <v>0.312071907172986</v>
      </c>
      <c r="K461" s="16" t="n">
        <v>0.375282067449404</v>
      </c>
      <c r="L461" s="16" t="n">
        <v>0.145109558409634</v>
      </c>
      <c r="M461" s="16" t="n">
        <v>0.554024691358025</v>
      </c>
      <c r="N461" s="16" t="n">
        <v>0.491856182880833</v>
      </c>
      <c r="O461" s="16" t="n">
        <v>0.199455451798828</v>
      </c>
      <c r="P461" s="34" t="b">
        <f aca="false">FALSE()</f>
        <v>0</v>
      </c>
      <c r="Q461" s="16"/>
    </row>
    <row r="462" customFormat="false" ht="22.35" hidden="false" customHeight="false" outlineLevel="0" collapsed="false">
      <c r="A462" s="6" t="s">
        <v>2316</v>
      </c>
      <c r="B462" s="7" t="s">
        <v>1569</v>
      </c>
      <c r="C462" s="17" t="n">
        <v>858</v>
      </c>
      <c r="D462" s="16" t="n">
        <v>0.506785939288431</v>
      </c>
      <c r="E462" s="16" t="n">
        <v>0.0554797717625473</v>
      </c>
      <c r="F462" s="16" t="n">
        <v>0.51307683631473</v>
      </c>
      <c r="G462" s="16" t="n">
        <v>0.0400092813325619</v>
      </c>
      <c r="H462" s="16" t="n">
        <v>1.02379340777496</v>
      </c>
      <c r="I462" s="17" t="n">
        <v>108.244800480502</v>
      </c>
      <c r="J462" s="16" t="n">
        <v>0.308215430336625</v>
      </c>
      <c r="K462" s="16" t="n">
        <v>0.371289995906239</v>
      </c>
      <c r="L462" s="16" t="n">
        <v>0.146249317161606</v>
      </c>
      <c r="M462" s="16" t="n">
        <v>0.554172839506173</v>
      </c>
      <c r="N462" s="16" t="n">
        <v>0.488982384529192</v>
      </c>
      <c r="O462" s="16" t="n">
        <v>0.199698125369942</v>
      </c>
      <c r="P462" s="34" t="b">
        <f aca="false">FALSE()</f>
        <v>0</v>
      </c>
      <c r="Q462" s="16"/>
    </row>
    <row r="463" customFormat="false" ht="22.35" hidden="false" customHeight="false" outlineLevel="0" collapsed="false">
      <c r="A463" s="6" t="s">
        <v>2317</v>
      </c>
      <c r="B463" s="7" t="s">
        <v>1569</v>
      </c>
      <c r="C463" s="17" t="n">
        <v>859</v>
      </c>
      <c r="D463" s="16" t="n">
        <v>0.506777120348211</v>
      </c>
      <c r="E463" s="16" t="n">
        <v>0.0554621324895252</v>
      </c>
      <c r="F463" s="16" t="n">
        <v>0.513119009642428</v>
      </c>
      <c r="G463" s="16" t="n">
        <v>0.0400117558378786</v>
      </c>
      <c r="H463" s="16" t="n">
        <v>1.03238328408266</v>
      </c>
      <c r="I463" s="17" t="n">
        <v>108.259949038456</v>
      </c>
      <c r="J463" s="16" t="n">
        <v>0.304193404802422</v>
      </c>
      <c r="K463" s="16" t="n">
        <v>0.366764273657772</v>
      </c>
      <c r="L463" s="16" t="n">
        <v>0.147441105490018</v>
      </c>
      <c r="M463" s="16" t="n">
        <v>0.554271604938272</v>
      </c>
      <c r="N463" s="16" t="n">
        <v>0.486252806999661</v>
      </c>
      <c r="O463" s="16" t="n">
        <v>0.200037568702544</v>
      </c>
      <c r="P463" s="34" t="b">
        <f aca="false">FALSE()</f>
        <v>0</v>
      </c>
      <c r="Q463" s="16"/>
    </row>
    <row r="464" customFormat="false" ht="22.35" hidden="false" customHeight="false" outlineLevel="0" collapsed="false">
      <c r="A464" s="6" t="s">
        <v>2318</v>
      </c>
      <c r="B464" s="7" t="s">
        <v>1569</v>
      </c>
      <c r="C464" s="17" t="n">
        <v>860</v>
      </c>
      <c r="D464" s="16" t="n">
        <v>0.506762091741759</v>
      </c>
      <c r="E464" s="16" t="n">
        <v>0.0554456934624618</v>
      </c>
      <c r="F464" s="16" t="n">
        <v>0.513156736573234</v>
      </c>
      <c r="G464" s="16" t="n">
        <v>0.0400158803037108</v>
      </c>
      <c r="H464" s="16" t="n">
        <v>1.04124065315254</v>
      </c>
      <c r="I464" s="17" t="n">
        <v>108.27589582756</v>
      </c>
      <c r="J464" s="16" t="n">
        <v>0.300083279211782</v>
      </c>
      <c r="K464" s="16" t="n">
        <v>0.362651604172654</v>
      </c>
      <c r="L464" s="16" t="n">
        <v>0.148668659942977</v>
      </c>
      <c r="M464" s="16" t="n">
        <v>0.554543209876543</v>
      </c>
      <c r="N464" s="16" t="n">
        <v>0.483289711633205</v>
      </c>
      <c r="O464" s="16" t="n">
        <v>0.200422398499224</v>
      </c>
      <c r="P464" s="34" t="b">
        <f aca="false">FALSE()</f>
        <v>0</v>
      </c>
      <c r="Q464" s="16"/>
    </row>
    <row r="465" customFormat="false" ht="22.35" hidden="false" customHeight="false" outlineLevel="0" collapsed="false">
      <c r="A465" s="6" t="s">
        <v>2319</v>
      </c>
      <c r="B465" s="7" t="s">
        <v>1569</v>
      </c>
      <c r="C465" s="17" t="n">
        <v>861</v>
      </c>
      <c r="D465" s="16" t="n">
        <v>0.506754457070649</v>
      </c>
      <c r="E465" s="16" t="n">
        <v>0.055430216505604</v>
      </c>
      <c r="F465" s="16" t="n">
        <v>0.513201125788431</v>
      </c>
      <c r="G465" s="16" t="n">
        <v>0.0400169363937805</v>
      </c>
      <c r="H465" s="16" t="n">
        <v>1.04997452466648</v>
      </c>
      <c r="I465" s="17" t="n">
        <v>108.28810165125</v>
      </c>
      <c r="J465" s="16" t="n">
        <v>0.296067446304059</v>
      </c>
      <c r="K465" s="16" t="n">
        <v>0.358529297391843</v>
      </c>
      <c r="L465" s="16" t="n">
        <v>0.149886825972772</v>
      </c>
      <c r="M465" s="16" t="n">
        <v>0.554740740740741</v>
      </c>
      <c r="N465" s="16" t="n">
        <v>0.480526018234457</v>
      </c>
      <c r="O465" s="16" t="n">
        <v>0.200731711041324</v>
      </c>
      <c r="P465" s="34" t="b">
        <f aca="false">FALSE()</f>
        <v>0</v>
      </c>
      <c r="Q465" s="16"/>
    </row>
    <row r="466" customFormat="false" ht="22.35" hidden="false" customHeight="false" outlineLevel="0" collapsed="false">
      <c r="A466" s="6" t="s">
        <v>2320</v>
      </c>
      <c r="B466" s="7" t="s">
        <v>1569</v>
      </c>
      <c r="C466" s="17" t="n">
        <v>862</v>
      </c>
      <c r="D466" s="16" t="n">
        <v>0.506742393890216</v>
      </c>
      <c r="E466" s="16" t="n">
        <v>0.055419615392765</v>
      </c>
      <c r="F466" s="16" t="n">
        <v>0.513242887688932</v>
      </c>
      <c r="G466" s="16" t="n">
        <v>0.0400174743563798</v>
      </c>
      <c r="H466" s="16" t="n">
        <v>1.05892311972071</v>
      </c>
      <c r="I466" s="17" t="n">
        <v>108.296283309301</v>
      </c>
      <c r="J466" s="16" t="n">
        <v>0.29199095586258</v>
      </c>
      <c r="K466" s="16" t="n">
        <v>0.354005979208211</v>
      </c>
      <c r="L466" s="16" t="n">
        <v>0.151144765935349</v>
      </c>
      <c r="M466" s="16" t="n">
        <v>0.555135802469136</v>
      </c>
      <c r="N466" s="16" t="n">
        <v>0.478016341108637</v>
      </c>
      <c r="O466" s="16" t="n">
        <v>0.201053981421948</v>
      </c>
      <c r="P466" s="34" t="b">
        <f aca="false">FALSE()</f>
        <v>0</v>
      </c>
      <c r="Q466" s="16"/>
    </row>
    <row r="467" customFormat="false" ht="22.35" hidden="false" customHeight="false" outlineLevel="0" collapsed="false">
      <c r="A467" s="6" t="s">
        <v>2321</v>
      </c>
      <c r="B467" s="7" t="s">
        <v>1569</v>
      </c>
      <c r="C467" s="17" t="n">
        <v>863</v>
      </c>
      <c r="D467" s="16" t="n">
        <v>0.506724600856308</v>
      </c>
      <c r="E467" s="16" t="n">
        <v>0.0554110569276351</v>
      </c>
      <c r="F467" s="16" t="n">
        <v>0.513279581791811</v>
      </c>
      <c r="G467" s="16" t="n">
        <v>0.0400179064918526</v>
      </c>
      <c r="H467" s="16" t="n">
        <v>1.06794727184689</v>
      </c>
      <c r="I467" s="17" t="n">
        <v>108.302890000971</v>
      </c>
      <c r="J467" s="16" t="n">
        <v>0.287918968019611</v>
      </c>
      <c r="K467" s="16" t="n">
        <v>0.34947754234612</v>
      </c>
      <c r="L467" s="16" t="n">
        <v>0.152416951807225</v>
      </c>
      <c r="M467" s="16" t="n">
        <v>0.555432098765432</v>
      </c>
      <c r="N467" s="16" t="n">
        <v>0.47515879208543</v>
      </c>
      <c r="O467" s="16" t="n">
        <v>0.201407963483499</v>
      </c>
      <c r="P467" s="34" t="b">
        <f aca="false">FALSE()</f>
        <v>0</v>
      </c>
      <c r="Q467" s="16"/>
    </row>
    <row r="468" customFormat="false" ht="22.35" hidden="false" customHeight="false" outlineLevel="0" collapsed="false">
      <c r="A468" s="6" t="s">
        <v>2322</v>
      </c>
      <c r="B468" s="7" t="s">
        <v>1569</v>
      </c>
      <c r="C468" s="17" t="n">
        <v>864</v>
      </c>
      <c r="D468" s="16" t="n">
        <v>0.506705719146882</v>
      </c>
      <c r="E468" s="16" t="n">
        <v>0.0554027099377169</v>
      </c>
      <c r="F468" s="16" t="n">
        <v>0.513313875095551</v>
      </c>
      <c r="G468" s="16" t="n">
        <v>0.0400181032922998</v>
      </c>
      <c r="H468" s="16" t="n">
        <v>1.07675700151335</v>
      </c>
      <c r="I468" s="17" t="n">
        <v>108.309112028882</v>
      </c>
      <c r="J468" s="16" t="n">
        <v>0.283981361657919</v>
      </c>
      <c r="K468" s="16" t="n">
        <v>0.34510180113627</v>
      </c>
      <c r="L468" s="16" t="n">
        <v>0.153659207856505</v>
      </c>
      <c r="M468" s="16" t="n">
        <v>0.55562962962963</v>
      </c>
      <c r="N468" s="16" t="n">
        <v>0.47209746263579</v>
      </c>
      <c r="O468" s="16" t="n">
        <v>0.201755818140059</v>
      </c>
      <c r="P468" s="34" t="b">
        <f aca="false">FALSE()</f>
        <v>0</v>
      </c>
      <c r="Q468" s="16"/>
    </row>
    <row r="469" customFormat="false" ht="22.35" hidden="false" customHeight="false" outlineLevel="0" collapsed="false">
      <c r="A469" s="6" t="s">
        <v>2323</v>
      </c>
      <c r="B469" s="7" t="s">
        <v>1569</v>
      </c>
      <c r="C469" s="17" t="n">
        <v>865</v>
      </c>
      <c r="D469" s="16" t="n">
        <v>0.506696759414038</v>
      </c>
      <c r="E469" s="16" t="n">
        <v>0.055393775834989</v>
      </c>
      <c r="F469" s="16" t="n">
        <v>0.513353580069402</v>
      </c>
      <c r="G469" s="16" t="n">
        <v>0.0400158306120222</v>
      </c>
      <c r="H469" s="16" t="n">
        <v>1.08485083760731</v>
      </c>
      <c r="I469" s="17" t="n">
        <v>108.313291857958</v>
      </c>
      <c r="J469" s="16" t="n">
        <v>0.280396483296229</v>
      </c>
      <c r="K469" s="16" t="n">
        <v>0.341545466885632</v>
      </c>
      <c r="L469" s="16" t="n">
        <v>0.154804050277713</v>
      </c>
      <c r="M469" s="16" t="n">
        <v>0.555901234567901</v>
      </c>
      <c r="N469" s="16" t="n">
        <v>0.469130496820999</v>
      </c>
      <c r="O469" s="16" t="n">
        <v>0.20201696385605</v>
      </c>
      <c r="P469" s="34" t="b">
        <f aca="false">FALSE()</f>
        <v>0</v>
      </c>
      <c r="Q469" s="16"/>
    </row>
    <row r="470" customFormat="false" ht="22.35" hidden="false" customHeight="false" outlineLevel="0" collapsed="false">
      <c r="A470" s="6" t="s">
        <v>2324</v>
      </c>
      <c r="B470" s="7" t="s">
        <v>1569</v>
      </c>
      <c r="C470" s="17" t="n">
        <v>866</v>
      </c>
      <c r="D470" s="16" t="n">
        <v>0.506690081040869</v>
      </c>
      <c r="E470" s="16" t="n">
        <v>0.0553838238911651</v>
      </c>
      <c r="F470" s="16" t="n">
        <v>0.513391887164741</v>
      </c>
      <c r="G470" s="16" t="n">
        <v>0.0400127828044147</v>
      </c>
      <c r="H470" s="16" t="n">
        <v>1.09236761171505</v>
      </c>
      <c r="I470" s="17" t="n">
        <v>108.317433747907</v>
      </c>
      <c r="J470" s="16" t="n">
        <v>0.277095209833085</v>
      </c>
      <c r="K470" s="16" t="n">
        <v>0.337920987601323</v>
      </c>
      <c r="L470" s="16" t="n">
        <v>0.155866497191307</v>
      </c>
      <c r="M470" s="16" t="n">
        <v>0.556172839506173</v>
      </c>
      <c r="N470" s="16" t="n">
        <v>0.466720950119971</v>
      </c>
      <c r="O470" s="16" t="n">
        <v>0.202232916904991</v>
      </c>
      <c r="P470" s="34" t="b">
        <f aca="false">FALSE()</f>
        <v>0</v>
      </c>
      <c r="Q470" s="16"/>
    </row>
    <row r="471" customFormat="false" ht="22.35" hidden="false" customHeight="false" outlineLevel="0" collapsed="false">
      <c r="A471" s="6" t="s">
        <v>2325</v>
      </c>
      <c r="B471" s="7" t="s">
        <v>1569</v>
      </c>
      <c r="C471" s="17" t="n">
        <v>867</v>
      </c>
      <c r="D471" s="16" t="n">
        <v>0.506680807644178</v>
      </c>
      <c r="E471" s="16" t="n">
        <v>0.0553714135754126</v>
      </c>
      <c r="F471" s="16" t="n">
        <v>0.513427419484636</v>
      </c>
      <c r="G471" s="16" t="n">
        <v>0.0400112611767709</v>
      </c>
      <c r="H471" s="16" t="n">
        <v>1.0998978832533</v>
      </c>
      <c r="I471" s="17" t="n">
        <v>108.324881952742</v>
      </c>
      <c r="J471" s="16" t="n">
        <v>0.273814953569154</v>
      </c>
      <c r="K471" s="16" t="n">
        <v>0.334510467268764</v>
      </c>
      <c r="L471" s="16" t="n">
        <v>0.156922563740443</v>
      </c>
      <c r="M471" s="16" t="n">
        <v>0.556345679012346</v>
      </c>
      <c r="N471" s="16" t="n">
        <v>0.464291946994651</v>
      </c>
      <c r="O471" s="16" t="n">
        <v>0.202463102678667</v>
      </c>
      <c r="P471" s="34" t="b">
        <f aca="false">FALSE()</f>
        <v>0</v>
      </c>
      <c r="Q471" s="16"/>
    </row>
    <row r="472" customFormat="false" ht="22.35" hidden="false" customHeight="false" outlineLevel="0" collapsed="false">
      <c r="A472" s="6" t="s">
        <v>2326</v>
      </c>
      <c r="B472" s="7" t="s">
        <v>1569</v>
      </c>
      <c r="C472" s="17" t="n">
        <v>868</v>
      </c>
      <c r="D472" s="16" t="n">
        <v>0.50666542452594</v>
      </c>
      <c r="E472" s="16" t="n">
        <v>0.055357265091376</v>
      </c>
      <c r="F472" s="16" t="n">
        <v>0.51345822867505</v>
      </c>
      <c r="G472" s="16" t="n">
        <v>0.0400123330891974</v>
      </c>
      <c r="H472" s="16" t="n">
        <v>1.10768206240051</v>
      </c>
      <c r="I472" s="17" t="n">
        <v>108.336189225846</v>
      </c>
      <c r="J472" s="16" t="n">
        <v>0.270452393308319</v>
      </c>
      <c r="K472" s="16" t="n">
        <v>0.330792051939146</v>
      </c>
      <c r="L472" s="16" t="n">
        <v>0.158005011790028</v>
      </c>
      <c r="M472" s="16" t="n">
        <v>0.55679012345679</v>
      </c>
      <c r="N472" s="16" t="n">
        <v>0.461780281678083</v>
      </c>
      <c r="O472" s="16" t="n">
        <v>0.202741532429607</v>
      </c>
      <c r="P472" s="34" t="b">
        <f aca="false">FALSE()</f>
        <v>0</v>
      </c>
      <c r="Q472" s="16"/>
    </row>
    <row r="473" customFormat="false" ht="22.35" hidden="false" customHeight="false" outlineLevel="0" collapsed="false">
      <c r="A473" s="6" t="s">
        <v>2327</v>
      </c>
      <c r="B473" s="7" t="s">
        <v>1569</v>
      </c>
      <c r="C473" s="17" t="n">
        <v>869</v>
      </c>
      <c r="D473" s="16" t="n">
        <v>0.50664401042264</v>
      </c>
      <c r="E473" s="16" t="n">
        <v>0.0553425258579476</v>
      </c>
      <c r="F473" s="16" t="n">
        <v>0.513480881985932</v>
      </c>
      <c r="G473" s="16" t="n">
        <v>0.0400154617198774</v>
      </c>
      <c r="H473" s="16" t="n">
        <v>1.11512856958002</v>
      </c>
      <c r="I473" s="17" t="n">
        <v>108.349994235101</v>
      </c>
      <c r="J473" s="16" t="n">
        <v>0.267262587855293</v>
      </c>
      <c r="K473" s="16" t="n">
        <v>0.327276405901288</v>
      </c>
      <c r="L473" s="16" t="n">
        <v>0.159032678266726</v>
      </c>
      <c r="M473" s="16" t="n">
        <v>0.556888888888889</v>
      </c>
      <c r="N473" s="16" t="n">
        <v>0.459673189773106</v>
      </c>
      <c r="O473" s="16" t="n">
        <v>0.203060482591743</v>
      </c>
      <c r="P473" s="34" t="b">
        <f aca="false">FALSE()</f>
        <v>0</v>
      </c>
      <c r="Q473" s="16"/>
    </row>
    <row r="474" customFormat="false" ht="22.35" hidden="false" customHeight="false" outlineLevel="0" collapsed="false">
      <c r="A474" s="6" t="s">
        <v>2328</v>
      </c>
      <c r="B474" s="7" t="s">
        <v>1569</v>
      </c>
      <c r="C474" s="17" t="n">
        <v>870</v>
      </c>
      <c r="D474" s="16" t="n">
        <v>0.506623108290973</v>
      </c>
      <c r="E474" s="16" t="n">
        <v>0.0553259751472726</v>
      </c>
      <c r="F474" s="16" t="n">
        <v>0.513501950454078</v>
      </c>
      <c r="G474" s="16" t="n">
        <v>0.040017676049008</v>
      </c>
      <c r="H474" s="16" t="n">
        <v>1.12227215825146</v>
      </c>
      <c r="I474" s="17" t="n">
        <v>108.364208924893</v>
      </c>
      <c r="J474" s="16" t="n">
        <v>0.264227249233093</v>
      </c>
      <c r="K474" s="16" t="n">
        <v>0.324037554467298</v>
      </c>
      <c r="L474" s="16" t="n">
        <v>0.160015690962583</v>
      </c>
      <c r="M474" s="16" t="n">
        <v>0.557135802469136</v>
      </c>
      <c r="N474" s="16" t="n">
        <v>0.457684795012304</v>
      </c>
      <c r="O474" s="16" t="n">
        <v>0.203356180711744</v>
      </c>
      <c r="P474" s="34" t="b">
        <f aca="false">FALSE()</f>
        <v>0</v>
      </c>
      <c r="Q474" s="16"/>
    </row>
    <row r="475" customFormat="false" ht="22.35" hidden="false" customHeight="false" outlineLevel="0" collapsed="false">
      <c r="A475" s="6" t="s">
        <v>2329</v>
      </c>
      <c r="B475" s="7" t="s">
        <v>1569</v>
      </c>
      <c r="C475" s="17" t="n">
        <v>871</v>
      </c>
      <c r="D475" s="16" t="n">
        <v>0.506598634489521</v>
      </c>
      <c r="E475" s="16" t="n">
        <v>0.0553082935499691</v>
      </c>
      <c r="F475" s="16" t="n">
        <v>0.513521154737018</v>
      </c>
      <c r="G475" s="16" t="n">
        <v>0.0400188473787017</v>
      </c>
      <c r="H475" s="16" t="n">
        <v>1.12972187770223</v>
      </c>
      <c r="I475" s="17" t="n">
        <v>108.378212352891</v>
      </c>
      <c r="J475" s="16" t="n">
        <v>0.261087602656585</v>
      </c>
      <c r="K475" s="16" t="n">
        <v>0.320393386924647</v>
      </c>
      <c r="L475" s="16" t="n">
        <v>0.16104245228988</v>
      </c>
      <c r="M475" s="16" t="n">
        <v>0.557358024691358</v>
      </c>
      <c r="N475" s="16" t="n">
        <v>0.455808552241783</v>
      </c>
      <c r="O475" s="16" t="n">
        <v>0.203650258331011</v>
      </c>
      <c r="P475" s="34" t="b">
        <f aca="false">FALSE()</f>
        <v>0</v>
      </c>
      <c r="Q475" s="16"/>
    </row>
    <row r="476" customFormat="false" ht="22.35" hidden="false" customHeight="false" outlineLevel="0" collapsed="false">
      <c r="A476" s="6" t="s">
        <v>2330</v>
      </c>
      <c r="B476" s="7" t="s">
        <v>1569</v>
      </c>
      <c r="C476" s="17" t="n">
        <v>872</v>
      </c>
      <c r="D476" s="16" t="n">
        <v>0.506560653499823</v>
      </c>
      <c r="E476" s="16" t="n">
        <v>0.0552925628447349</v>
      </c>
      <c r="F476" s="16" t="n">
        <v>0.513531586938312</v>
      </c>
      <c r="G476" s="16" t="n">
        <v>0.0400216145369042</v>
      </c>
      <c r="H476" s="16" t="n">
        <v>1.13790817921599</v>
      </c>
      <c r="I476" s="17" t="n">
        <v>108.392414738328</v>
      </c>
      <c r="J476" s="16" t="n">
        <v>0.257667813125423</v>
      </c>
      <c r="K476" s="16" t="n">
        <v>0.31689222576494</v>
      </c>
      <c r="L476" s="16" t="n">
        <v>0.162173246784296</v>
      </c>
      <c r="M476" s="16" t="n">
        <v>0.557530864197531</v>
      </c>
      <c r="N476" s="16" t="n">
        <v>0.453485589335062</v>
      </c>
      <c r="O476" s="16" t="n">
        <v>0.204027754925675</v>
      </c>
      <c r="P476" s="34" t="b">
        <f aca="false">FALSE()</f>
        <v>0</v>
      </c>
      <c r="Q476" s="16"/>
    </row>
    <row r="477" customFormat="false" ht="22.35" hidden="false" customHeight="false" outlineLevel="0" collapsed="false">
      <c r="A477" s="6" t="s">
        <v>2331</v>
      </c>
      <c r="B477" s="7" t="s">
        <v>1569</v>
      </c>
      <c r="C477" s="17" t="n">
        <v>873</v>
      </c>
      <c r="D477" s="16" t="n">
        <v>0.506512638129927</v>
      </c>
      <c r="E477" s="16" t="n">
        <v>0.0552776408176747</v>
      </c>
      <c r="F477" s="16" t="n">
        <v>0.513532818126513</v>
      </c>
      <c r="G477" s="16" t="n">
        <v>0.040024219289315</v>
      </c>
      <c r="H477" s="16" t="n">
        <v>1.14621991222567</v>
      </c>
      <c r="I477" s="17" t="n">
        <v>108.405879486684</v>
      </c>
      <c r="J477" s="16" t="n">
        <v>0.254227993771351</v>
      </c>
      <c r="K477" s="16" t="n">
        <v>0.312977209774876</v>
      </c>
      <c r="L477" s="16" t="n">
        <v>0.163323313942626</v>
      </c>
      <c r="M477" s="16" t="n">
        <v>0.557753086419753</v>
      </c>
      <c r="N477" s="16" t="n">
        <v>0.450697684416102</v>
      </c>
      <c r="O477" s="16" t="n">
        <v>0.204455772235091</v>
      </c>
      <c r="P477" s="34" t="b">
        <f aca="false">FALSE()</f>
        <v>0</v>
      </c>
      <c r="Q477" s="16"/>
    </row>
    <row r="478" customFormat="false" ht="22.35" hidden="false" customHeight="false" outlineLevel="0" collapsed="false">
      <c r="A478" s="6" t="s">
        <v>2332</v>
      </c>
      <c r="B478" s="7" t="s">
        <v>1569</v>
      </c>
      <c r="C478" s="17" t="n">
        <v>874</v>
      </c>
      <c r="D478" s="16" t="n">
        <v>0.506474972110097</v>
      </c>
      <c r="E478" s="16" t="n">
        <v>0.0552627791197922</v>
      </c>
      <c r="F478" s="16" t="n">
        <v>0.513544106417079</v>
      </c>
      <c r="G478" s="16" t="n">
        <v>0.0400254323644575</v>
      </c>
      <c r="H478" s="16" t="n">
        <v>1.15449053687243</v>
      </c>
      <c r="I478" s="17" t="n">
        <v>108.41791371732</v>
      </c>
      <c r="J478" s="16" t="n">
        <v>0.250837494489358</v>
      </c>
      <c r="K478" s="16" t="n">
        <v>0.309078266665924</v>
      </c>
      <c r="L478" s="16" t="n">
        <v>0.164470740933602</v>
      </c>
      <c r="M478" s="16" t="n">
        <v>0.558049382716049</v>
      </c>
      <c r="N478" s="16" t="n">
        <v>0.448610766722559</v>
      </c>
      <c r="O478" s="16" t="n">
        <v>0.204838518585341</v>
      </c>
      <c r="P478" s="34" t="b">
        <f aca="false">FALSE()</f>
        <v>0</v>
      </c>
      <c r="Q478" s="16"/>
    </row>
    <row r="479" customFormat="false" ht="22.35" hidden="false" customHeight="false" outlineLevel="0" collapsed="false">
      <c r="A479" s="6" t="s">
        <v>2333</v>
      </c>
      <c r="B479" s="7" t="s">
        <v>1569</v>
      </c>
      <c r="C479" s="17" t="n">
        <v>875</v>
      </c>
      <c r="D479" s="16" t="n">
        <v>0.506443705149836</v>
      </c>
      <c r="E479" s="16" t="n">
        <v>0.0552496512568587</v>
      </c>
      <c r="F479" s="16" t="n">
        <v>0.513561797014516</v>
      </c>
      <c r="G479" s="16" t="n">
        <v>0.0400262268408082</v>
      </c>
      <c r="H479" s="16" t="n">
        <v>1.16273379444938</v>
      </c>
      <c r="I479" s="17" t="n">
        <v>108.428274081425</v>
      </c>
      <c r="J479" s="16" t="n">
        <v>0.247490209781066</v>
      </c>
      <c r="K479" s="16" t="n">
        <v>0.305134988292164</v>
      </c>
      <c r="L479" s="16" t="n">
        <v>0.165618191785434</v>
      </c>
      <c r="M479" s="16" t="n">
        <v>0.558222222222222</v>
      </c>
      <c r="N479" s="16" t="n">
        <v>0.446320387570188</v>
      </c>
      <c r="O479" s="16" t="n">
        <v>0.205187165344213</v>
      </c>
      <c r="P479" s="34" t="b">
        <f aca="false">FALSE()</f>
        <v>0</v>
      </c>
      <c r="Q479" s="16"/>
    </row>
    <row r="480" customFormat="false" ht="22.35" hidden="false" customHeight="false" outlineLevel="0" collapsed="false">
      <c r="A480" s="6" t="s">
        <v>2334</v>
      </c>
      <c r="B480" s="7" t="s">
        <v>1569</v>
      </c>
      <c r="C480" s="17" t="n">
        <v>876</v>
      </c>
      <c r="D480" s="16" t="n">
        <v>0.506410478703473</v>
      </c>
      <c r="E480" s="16" t="n">
        <v>0.0552384613343878</v>
      </c>
      <c r="F480" s="16" t="n">
        <v>0.51357720335016</v>
      </c>
      <c r="G480" s="16" t="n">
        <v>0.0400273781667022</v>
      </c>
      <c r="H480" s="16" t="n">
        <v>1.17088932935536</v>
      </c>
      <c r="I480" s="17" t="n">
        <v>108.437588386719</v>
      </c>
      <c r="J480" s="16" t="n">
        <v>0.244209884698456</v>
      </c>
      <c r="K480" s="16" t="n">
        <v>0.30135920948516</v>
      </c>
      <c r="L480" s="16" t="n">
        <v>0.166755517348205</v>
      </c>
      <c r="M480" s="16" t="n">
        <v>0.558617283950617</v>
      </c>
      <c r="N480" s="16" t="n">
        <v>0.443774864496668</v>
      </c>
      <c r="O480" s="16" t="n">
        <v>0.205549899975867</v>
      </c>
      <c r="P480" s="34" t="b">
        <f aca="false">FALSE()</f>
        <v>0</v>
      </c>
      <c r="Q480" s="16"/>
    </row>
    <row r="481" customFormat="false" ht="22.35" hidden="false" customHeight="false" outlineLevel="0" collapsed="false">
      <c r="A481" s="6" t="s">
        <v>2335</v>
      </c>
      <c r="B481" s="7" t="s">
        <v>1569</v>
      </c>
      <c r="C481" s="17" t="n">
        <v>877</v>
      </c>
      <c r="D481" s="16" t="n">
        <v>0.506388916950158</v>
      </c>
      <c r="E481" s="16" t="n">
        <v>0.0552269315425129</v>
      </c>
      <c r="F481" s="16" t="n">
        <v>0.513603195967808</v>
      </c>
      <c r="G481" s="16" t="n">
        <v>0.0400273206548617</v>
      </c>
      <c r="H481" s="16" t="n">
        <v>1.1788815338429</v>
      </c>
      <c r="I481" s="17" t="n">
        <v>108.445939977598</v>
      </c>
      <c r="J481" s="16" t="n">
        <v>0.241025412509064</v>
      </c>
      <c r="K481" s="16" t="n">
        <v>0.298049899258825</v>
      </c>
      <c r="L481" s="16" t="n">
        <v>0.167871790350258</v>
      </c>
      <c r="M481" s="16" t="n">
        <v>0.559061728395062</v>
      </c>
      <c r="N481" s="16" t="n">
        <v>0.441454113262098</v>
      </c>
      <c r="O481" s="16" t="n">
        <v>0.205876475850289</v>
      </c>
      <c r="P481" s="34" t="b">
        <f aca="false">FALSE()</f>
        <v>0</v>
      </c>
      <c r="Q481" s="16"/>
    </row>
    <row r="482" customFormat="false" ht="22.35" hidden="false" customHeight="false" outlineLevel="0" collapsed="false">
      <c r="A482" s="6" t="s">
        <v>2336</v>
      </c>
      <c r="B482" s="7" t="s">
        <v>1569</v>
      </c>
      <c r="C482" s="17" t="n">
        <v>878</v>
      </c>
      <c r="D482" s="16" t="n">
        <v>0.506373418181773</v>
      </c>
      <c r="E482" s="16" t="n">
        <v>0.0552143995239597</v>
      </c>
      <c r="F482" s="16" t="n">
        <v>0.513634305292387</v>
      </c>
      <c r="G482" s="16" t="n">
        <v>0.0400263012023105</v>
      </c>
      <c r="H482" s="16" t="n">
        <v>1.18674430113925</v>
      </c>
      <c r="I482" s="17" t="n">
        <v>108.454059940752</v>
      </c>
      <c r="J482" s="16" t="n">
        <v>0.237921551289483</v>
      </c>
      <c r="K482" s="16" t="n">
        <v>0.294826646118649</v>
      </c>
      <c r="L482" s="16" t="n">
        <v>0.168969959915791</v>
      </c>
      <c r="M482" s="16" t="n">
        <v>0.559259259259259</v>
      </c>
      <c r="N482" s="16" t="n">
        <v>0.439325250230032</v>
      </c>
      <c r="O482" s="16" t="n">
        <v>0.20617206550233</v>
      </c>
      <c r="P482" s="34" t="b">
        <f aca="false">FALSE()</f>
        <v>0</v>
      </c>
      <c r="Q482" s="16"/>
    </row>
    <row r="483" customFormat="false" ht="22.35" hidden="false" customHeight="false" outlineLevel="0" collapsed="false">
      <c r="A483" s="6" t="s">
        <v>2337</v>
      </c>
      <c r="B483" s="7" t="s">
        <v>1569</v>
      </c>
      <c r="C483" s="17" t="n">
        <v>879</v>
      </c>
      <c r="D483" s="16" t="n">
        <v>0.506353771895736</v>
      </c>
      <c r="E483" s="16" t="n">
        <v>0.0552039162141305</v>
      </c>
      <c r="F483" s="16" t="n">
        <v>0.513661267852668</v>
      </c>
      <c r="G483" s="16" t="n">
        <v>0.0400259488069006</v>
      </c>
      <c r="H483" s="16" t="n">
        <v>1.19456844579259</v>
      </c>
      <c r="I483" s="17" t="n">
        <v>108.461360878296</v>
      </c>
      <c r="J483" s="16" t="n">
        <v>0.234861461286136</v>
      </c>
      <c r="K483" s="16" t="n">
        <v>0.29146981589039</v>
      </c>
      <c r="L483" s="16" t="n">
        <v>0.170064536427445</v>
      </c>
      <c r="M483" s="16" t="n">
        <v>0.559654320987654</v>
      </c>
      <c r="N483" s="16" t="n">
        <v>0.437869191934284</v>
      </c>
      <c r="O483" s="16" t="n">
        <v>0.206461162352644</v>
      </c>
      <c r="P483" s="34" t="b">
        <f aca="false">FALSE()</f>
        <v>0</v>
      </c>
      <c r="Q483" s="16"/>
    </row>
    <row r="484" customFormat="false" ht="22.35" hidden="false" customHeight="false" outlineLevel="0" collapsed="false">
      <c r="A484" s="6" t="s">
        <v>2338</v>
      </c>
      <c r="B484" s="7" t="s">
        <v>1569</v>
      </c>
      <c r="C484" s="17" t="n">
        <v>880</v>
      </c>
      <c r="D484" s="16" t="n">
        <v>0.50632664661076</v>
      </c>
      <c r="E484" s="16" t="n">
        <v>0.0551957264369794</v>
      </c>
      <c r="F484" s="16" t="n">
        <v>0.51368203560496</v>
      </c>
      <c r="G484" s="16" t="n">
        <v>0.0400276218665586</v>
      </c>
      <c r="H484" s="16" t="n">
        <v>1.20255424746479</v>
      </c>
      <c r="I484" s="17" t="n">
        <v>108.469031150766</v>
      </c>
      <c r="J484" s="16" t="n">
        <v>0.231767379045448</v>
      </c>
      <c r="K484" s="16" t="n">
        <v>0.288060683749209</v>
      </c>
      <c r="L484" s="16" t="n">
        <v>0.171180889501959</v>
      </c>
      <c r="M484" s="16" t="n">
        <v>0.559802469135802</v>
      </c>
      <c r="N484" s="16" t="n">
        <v>0.435355167696987</v>
      </c>
      <c r="O484" s="16" t="n">
        <v>0.206768229683608</v>
      </c>
      <c r="P484" s="34" t="b">
        <f aca="false">FALSE()</f>
        <v>0</v>
      </c>
      <c r="Q484" s="16"/>
    </row>
    <row r="485" customFormat="false" ht="22.35" hidden="false" customHeight="false" outlineLevel="0" collapsed="false">
      <c r="A485" s="6" t="s">
        <v>2339</v>
      </c>
      <c r="B485" s="7" t="s">
        <v>1569</v>
      </c>
      <c r="C485" s="17" t="n">
        <v>881</v>
      </c>
      <c r="D485" s="16" t="n">
        <v>0.506288206485449</v>
      </c>
      <c r="E485" s="16" t="n">
        <v>0.0551850629546171</v>
      </c>
      <c r="F485" s="16" t="n">
        <v>0.513692064287595</v>
      </c>
      <c r="G485" s="16" t="n">
        <v>0.0400292626602514</v>
      </c>
      <c r="H485" s="16" t="n">
        <v>1.21068546677674</v>
      </c>
      <c r="I485" s="17" t="n">
        <v>108.478481997524</v>
      </c>
      <c r="J485" s="16" t="n">
        <v>0.228647172228188</v>
      </c>
      <c r="K485" s="16" t="n">
        <v>0.284779641280606</v>
      </c>
      <c r="L485" s="16" t="n">
        <v>0.172312878727181</v>
      </c>
      <c r="M485" s="16" t="n">
        <v>0.560098765432099</v>
      </c>
      <c r="N485" s="16" t="n">
        <v>0.433659986562909</v>
      </c>
      <c r="O485" s="16" t="n">
        <v>0.207107478722219</v>
      </c>
      <c r="P485" s="34" t="b">
        <f aca="false">FALSE()</f>
        <v>0</v>
      </c>
      <c r="Q485" s="16"/>
    </row>
    <row r="486" customFormat="false" ht="22.35" hidden="false" customHeight="false" outlineLevel="0" collapsed="false">
      <c r="A486" s="6" t="s">
        <v>2340</v>
      </c>
      <c r="B486" s="7" t="s">
        <v>1569</v>
      </c>
      <c r="C486" s="17" t="n">
        <v>882</v>
      </c>
      <c r="D486" s="16" t="n">
        <v>0.506251388276468</v>
      </c>
      <c r="E486" s="16" t="n">
        <v>0.0551722306719566</v>
      </c>
      <c r="F486" s="16" t="n">
        <v>0.513698961761635</v>
      </c>
      <c r="G486" s="16" t="n">
        <v>0.0400289276780578</v>
      </c>
      <c r="H486" s="16" t="n">
        <v>1.21809113914338</v>
      </c>
      <c r="I486" s="17" t="n">
        <v>108.48753320779</v>
      </c>
      <c r="J486" s="16" t="n">
        <v>0.225831852835162</v>
      </c>
      <c r="K486" s="16" t="n">
        <v>0.281611234755385</v>
      </c>
      <c r="L486" s="16" t="n">
        <v>0.173342373558571</v>
      </c>
      <c r="M486" s="16" t="n">
        <v>0.560271604938272</v>
      </c>
      <c r="N486" s="16" t="n">
        <v>0.432215756852787</v>
      </c>
      <c r="O486" s="16" t="n">
        <v>0.207403977794506</v>
      </c>
      <c r="P486" s="34" t="b">
        <f aca="false">FALSE()</f>
        <v>0</v>
      </c>
      <c r="Q486" s="16"/>
    </row>
    <row r="487" customFormat="false" ht="22.35" hidden="false" customHeight="false" outlineLevel="0" collapsed="false">
      <c r="A487" s="6" t="s">
        <v>2341</v>
      </c>
      <c r="B487" s="7" t="s">
        <v>1569</v>
      </c>
      <c r="C487" s="17" t="n">
        <v>883</v>
      </c>
      <c r="D487" s="16" t="n">
        <v>0.506219988039387</v>
      </c>
      <c r="E487" s="16" t="n">
        <v>0.0551600163471286</v>
      </c>
      <c r="F487" s="16" t="n">
        <v>0.513705992000582</v>
      </c>
      <c r="G487" s="16" t="n">
        <v>0.0400272332267426</v>
      </c>
      <c r="H487" s="16" t="n">
        <v>1.22462687926453</v>
      </c>
      <c r="I487" s="17" t="n">
        <v>108.494766220446</v>
      </c>
      <c r="J487" s="16" t="n">
        <v>0.223368171936676</v>
      </c>
      <c r="K487" s="16" t="n">
        <v>0.278958144308518</v>
      </c>
      <c r="L487" s="16" t="n">
        <v>0.174252754143855</v>
      </c>
      <c r="M487" s="16" t="n">
        <v>0.560543209876543</v>
      </c>
      <c r="N487" s="16" t="n">
        <v>0.43033881399918</v>
      </c>
      <c r="O487" s="16" t="n">
        <v>0.207651420608348</v>
      </c>
      <c r="P487" s="34" t="b">
        <f aca="false">FALSE()</f>
        <v>0</v>
      </c>
      <c r="Q487" s="16"/>
    </row>
    <row r="488" customFormat="false" ht="22.35" hidden="false" customHeight="false" outlineLevel="0" collapsed="false">
      <c r="A488" s="6" t="s">
        <v>2342</v>
      </c>
      <c r="B488" s="7" t="s">
        <v>1569</v>
      </c>
      <c r="C488" s="17" t="n">
        <v>884</v>
      </c>
      <c r="D488" s="16" t="n">
        <v>0.506193768452469</v>
      </c>
      <c r="E488" s="16" t="n">
        <v>0.0551483244423851</v>
      </c>
      <c r="F488" s="16" t="n">
        <v>0.51371947642498</v>
      </c>
      <c r="G488" s="16" t="n">
        <v>0.0400263192810737</v>
      </c>
      <c r="H488" s="16" t="n">
        <v>1.23136082512091</v>
      </c>
      <c r="I488" s="17" t="n">
        <v>108.502409129365</v>
      </c>
      <c r="J488" s="16" t="n">
        <v>0.220850217951446</v>
      </c>
      <c r="K488" s="16" t="n">
        <v>0.276479156711464</v>
      </c>
      <c r="L488" s="16" t="n">
        <v>0.175190010903929</v>
      </c>
      <c r="M488" s="16" t="n">
        <v>0.56083950617284</v>
      </c>
      <c r="N488" s="16" t="n">
        <v>0.42854691579984</v>
      </c>
      <c r="O488" s="16" t="n">
        <v>0.207900982063244</v>
      </c>
      <c r="P488" s="34" t="b">
        <f aca="false">FALSE()</f>
        <v>0</v>
      </c>
      <c r="Q488" s="16"/>
    </row>
    <row r="489" customFormat="false" ht="22.35" hidden="false" customHeight="false" outlineLevel="0" collapsed="false">
      <c r="A489" s="6" t="s">
        <v>2343</v>
      </c>
      <c r="B489" s="7" t="s">
        <v>1569</v>
      </c>
      <c r="C489" s="17" t="n">
        <v>885</v>
      </c>
      <c r="D489" s="16" t="n">
        <v>0.506157351646268</v>
      </c>
      <c r="E489" s="16" t="n">
        <v>0.0551372432751431</v>
      </c>
      <c r="F489" s="16" t="n">
        <v>0.513726905494644</v>
      </c>
      <c r="G489" s="16" t="n">
        <v>0.0400286348138571</v>
      </c>
      <c r="H489" s="16" t="n">
        <v>1.23875326275914</v>
      </c>
      <c r="I489" s="17" t="n">
        <v>108.512871317765</v>
      </c>
      <c r="J489" s="16" t="n">
        <v>0.21810981406713</v>
      </c>
      <c r="K489" s="16" t="n">
        <v>0.273378353481905</v>
      </c>
      <c r="L489" s="16" t="n">
        <v>0.176212966041521</v>
      </c>
      <c r="M489" s="16" t="n">
        <v>0.561160493827161</v>
      </c>
      <c r="N489" s="16" t="n">
        <v>0.426792700930138</v>
      </c>
      <c r="O489" s="16" t="n">
        <v>0.208216247968242</v>
      </c>
      <c r="P489" s="34" t="b">
        <f aca="false">FALSE()</f>
        <v>0</v>
      </c>
      <c r="Q489" s="16"/>
    </row>
    <row r="490" customFormat="false" ht="22.35" hidden="false" customHeight="false" outlineLevel="0" collapsed="false">
      <c r="A490" s="6" t="s">
        <v>2344</v>
      </c>
      <c r="B490" s="7" t="s">
        <v>1569</v>
      </c>
      <c r="C490" s="17" t="n">
        <v>886</v>
      </c>
      <c r="D490" s="16" t="n">
        <v>0.506114373034038</v>
      </c>
      <c r="E490" s="16" t="n">
        <v>0.0551244563361825</v>
      </c>
      <c r="F490" s="16" t="n">
        <v>0.513734038053664</v>
      </c>
      <c r="G490" s="16" t="n">
        <v>0.0400339744372847</v>
      </c>
      <c r="H490" s="16" t="n">
        <v>1.24719971411522</v>
      </c>
      <c r="I490" s="17" t="n">
        <v>108.527649498684</v>
      </c>
      <c r="J490" s="16" t="n">
        <v>0.215009032511998</v>
      </c>
      <c r="K490" s="16" t="n">
        <v>0.269573258285436</v>
      </c>
      <c r="L490" s="16" t="n">
        <v>0.177373558519221</v>
      </c>
      <c r="M490" s="16" t="n">
        <v>0.561333333333333</v>
      </c>
      <c r="N490" s="16" t="n">
        <v>0.424897217474213</v>
      </c>
      <c r="O490" s="16" t="n">
        <v>0.208614427366038</v>
      </c>
      <c r="P490" s="34" t="b">
        <f aca="false">FALSE()</f>
        <v>0</v>
      </c>
      <c r="Q490" s="16"/>
    </row>
    <row r="491" customFormat="false" ht="22.35" hidden="false" customHeight="false" outlineLevel="0" collapsed="false">
      <c r="A491" s="6" t="s">
        <v>2345</v>
      </c>
      <c r="B491" s="7" t="s">
        <v>1569</v>
      </c>
      <c r="C491" s="17" t="n">
        <v>887</v>
      </c>
      <c r="D491" s="16" t="n">
        <v>0.50608329989076</v>
      </c>
      <c r="E491" s="16" t="n">
        <v>0.0551099221498026</v>
      </c>
      <c r="F491" s="16" t="n">
        <v>0.513755757242744</v>
      </c>
      <c r="G491" s="16" t="n">
        <v>0.0400390912176969</v>
      </c>
      <c r="H491" s="16" t="n">
        <v>1.25612511376535</v>
      </c>
      <c r="I491" s="17" t="n">
        <v>108.543499276606</v>
      </c>
      <c r="J491" s="16" t="n">
        <v>0.211767540022239</v>
      </c>
      <c r="K491" s="16" t="n">
        <v>0.26583039657964</v>
      </c>
      <c r="L491" s="16" t="n">
        <v>0.178598747868207</v>
      </c>
      <c r="M491" s="16" t="n">
        <v>0.561407407407407</v>
      </c>
      <c r="N491" s="16" t="n">
        <v>0.422473976248881</v>
      </c>
      <c r="O491" s="16" t="n">
        <v>0.209005882213913</v>
      </c>
      <c r="P491" s="34" t="b">
        <f aca="false">FALSE()</f>
        <v>0</v>
      </c>
      <c r="Q491" s="16"/>
    </row>
    <row r="492" customFormat="false" ht="22.35" hidden="false" customHeight="false" outlineLevel="0" collapsed="false">
      <c r="A492" s="6" t="s">
        <v>2346</v>
      </c>
      <c r="B492" s="7" t="s">
        <v>1569</v>
      </c>
      <c r="C492" s="17" t="n">
        <v>888</v>
      </c>
      <c r="D492" s="16" t="n">
        <v>0.506057966596815</v>
      </c>
      <c r="E492" s="16" t="n">
        <v>0.0550976751882109</v>
      </c>
      <c r="F492" s="16" t="n">
        <v>0.513780503462431</v>
      </c>
      <c r="G492" s="16" t="n">
        <v>0.0400429688716259</v>
      </c>
      <c r="H492" s="16" t="n">
        <v>1.26456655654112</v>
      </c>
      <c r="I492" s="17" t="n">
        <v>108.556427560573</v>
      </c>
      <c r="J492" s="16" t="n">
        <v>0.208734934648343</v>
      </c>
      <c r="K492" s="16" t="n">
        <v>0.262477391144071</v>
      </c>
      <c r="L492" s="16" t="n">
        <v>0.179762741710365</v>
      </c>
      <c r="M492" s="16" t="n">
        <v>0.561654320987654</v>
      </c>
      <c r="N492" s="16" t="n">
        <v>0.420330818998732</v>
      </c>
      <c r="O492" s="16" t="n">
        <v>0.209359175887378</v>
      </c>
      <c r="P492" s="34" t="b">
        <f aca="false">FALSE()</f>
        <v>0</v>
      </c>
      <c r="Q492" s="16"/>
    </row>
    <row r="493" customFormat="false" ht="22.35" hidden="false" customHeight="false" outlineLevel="0" collapsed="false">
      <c r="A493" s="6" t="s">
        <v>2347</v>
      </c>
      <c r="B493" s="7" t="s">
        <v>1569</v>
      </c>
      <c r="C493" s="17" t="n">
        <v>889</v>
      </c>
      <c r="D493" s="16" t="n">
        <v>0.506022824447751</v>
      </c>
      <c r="E493" s="16" t="n">
        <v>0.0550864582967362</v>
      </c>
      <c r="F493" s="16" t="n">
        <v>0.513795662596109</v>
      </c>
      <c r="G493" s="16" t="n">
        <v>0.0400476064466349</v>
      </c>
      <c r="H493" s="16" t="n">
        <v>1.27302370989316</v>
      </c>
      <c r="I493" s="17" t="n">
        <v>108.56937746638</v>
      </c>
      <c r="J493" s="16" t="n">
        <v>0.205728794397617</v>
      </c>
      <c r="K493" s="16" t="n">
        <v>0.259190800470586</v>
      </c>
      <c r="L493" s="16" t="n">
        <v>0.180928451795092</v>
      </c>
      <c r="M493" s="16" t="n">
        <v>0.561753086419753</v>
      </c>
      <c r="N493" s="16" t="n">
        <v>0.418211645512221</v>
      </c>
      <c r="O493" s="16" t="n">
        <v>0.209743099559924</v>
      </c>
      <c r="P493" s="34" t="b">
        <f aca="false">FALSE()</f>
        <v>0</v>
      </c>
      <c r="Q493" s="16"/>
    </row>
    <row r="494" customFormat="false" ht="22.35" hidden="false" customHeight="false" outlineLevel="0" collapsed="false">
      <c r="A494" s="6" t="s">
        <v>2348</v>
      </c>
      <c r="B494" s="7" t="s">
        <v>1569</v>
      </c>
      <c r="C494" s="17" t="n">
        <v>890</v>
      </c>
      <c r="D494" s="16" t="n">
        <v>0.50597901543136</v>
      </c>
      <c r="E494" s="16" t="n">
        <v>0.0550770479669577</v>
      </c>
      <c r="F494" s="16" t="n">
        <v>0.513801281356313</v>
      </c>
      <c r="G494" s="16" t="n">
        <v>0.0400521377225876</v>
      </c>
      <c r="H494" s="16" t="n">
        <v>1.28130301042063</v>
      </c>
      <c r="I494" s="17" t="n">
        <v>108.58089845065</v>
      </c>
      <c r="J494" s="16" t="n">
        <v>0.202816904761989</v>
      </c>
      <c r="K494" s="16" t="n">
        <v>0.255755136664314</v>
      </c>
      <c r="L494" s="16" t="n">
        <v>0.182072482607611</v>
      </c>
      <c r="M494" s="16" t="n">
        <v>0.562172839506173</v>
      </c>
      <c r="N494" s="16" t="n">
        <v>0.41627606527662</v>
      </c>
      <c r="O494" s="16" t="n">
        <v>0.210130520875354</v>
      </c>
      <c r="P494" s="34" t="b">
        <f aca="false">FALSE()</f>
        <v>0</v>
      </c>
      <c r="Q494" s="16"/>
    </row>
    <row r="495" customFormat="false" ht="22.35" hidden="false" customHeight="false" outlineLevel="0" collapsed="false">
      <c r="A495" s="6" t="s">
        <v>2349</v>
      </c>
      <c r="B495" s="7" t="s">
        <v>1569</v>
      </c>
      <c r="C495" s="17" t="n">
        <v>891</v>
      </c>
      <c r="D495" s="16" t="n">
        <v>0.505935636906853</v>
      </c>
      <c r="E495" s="16" t="n">
        <v>0.0550674496764153</v>
      </c>
      <c r="F495" s="16" t="n">
        <v>0.513803482006574</v>
      </c>
      <c r="G495" s="16" t="n">
        <v>0.0400531469453782</v>
      </c>
      <c r="H495" s="16" t="n">
        <v>1.2889690063824</v>
      </c>
      <c r="I495" s="17" t="n">
        <v>108.588995471454</v>
      </c>
      <c r="J495" s="16" t="n">
        <v>0.200148019839699</v>
      </c>
      <c r="K495" s="16" t="n">
        <v>0.252850618671157</v>
      </c>
      <c r="L495" s="16" t="n">
        <v>0.183138735871259</v>
      </c>
      <c r="M495" s="16" t="n">
        <v>0.56237037037037</v>
      </c>
      <c r="N495" s="16" t="n">
        <v>0.414061695376045</v>
      </c>
      <c r="O495" s="16" t="n">
        <v>0.210460533241687</v>
      </c>
      <c r="P495" s="34" t="b">
        <f aca="false">FALSE()</f>
        <v>0</v>
      </c>
      <c r="Q495" s="16"/>
    </row>
    <row r="496" customFormat="false" ht="22.35" hidden="false" customHeight="false" outlineLevel="0" collapsed="false">
      <c r="A496" s="6" t="s">
        <v>2350</v>
      </c>
      <c r="B496" s="7" t="s">
        <v>1569</v>
      </c>
      <c r="C496" s="17" t="n">
        <v>892</v>
      </c>
      <c r="D496" s="16" t="n">
        <v>0.505898067521884</v>
      </c>
      <c r="E496" s="16" t="n">
        <v>0.0550597945174582</v>
      </c>
      <c r="F496" s="16" t="n">
        <v>0.513807963353618</v>
      </c>
      <c r="G496" s="16" t="n">
        <v>0.040051079431443</v>
      </c>
      <c r="H496" s="16" t="n">
        <v>1.29602739879353</v>
      </c>
      <c r="I496" s="17" t="n">
        <v>108.59254426112</v>
      </c>
      <c r="J496" s="16" t="n">
        <v>0.197713833572176</v>
      </c>
      <c r="K496" s="16" t="n">
        <v>0.25023251275527</v>
      </c>
      <c r="L496" s="16" t="n">
        <v>0.184131435545246</v>
      </c>
      <c r="M496" s="16" t="n">
        <v>0.562716049382716</v>
      </c>
      <c r="N496" s="16" t="n">
        <v>0.412062956411736</v>
      </c>
      <c r="O496" s="16" t="n">
        <v>0.210724431585399</v>
      </c>
      <c r="P496" s="34" t="b">
        <f aca="false">FALSE()</f>
        <v>0</v>
      </c>
      <c r="Q496" s="16"/>
    </row>
    <row r="497" customFormat="false" ht="22.35" hidden="false" customHeight="false" outlineLevel="0" collapsed="false">
      <c r="A497" s="6" t="s">
        <v>2351</v>
      </c>
      <c r="B497" s="7" t="s">
        <v>1569</v>
      </c>
      <c r="C497" s="17" t="n">
        <v>893</v>
      </c>
      <c r="D497" s="16" t="n">
        <v>0.505864279145438</v>
      </c>
      <c r="E497" s="16" t="n">
        <v>0.055052974359117</v>
      </c>
      <c r="F497" s="16" t="n">
        <v>0.5138161722924</v>
      </c>
      <c r="G497" s="16" t="n">
        <v>0.0400489798850833</v>
      </c>
      <c r="H497" s="16" t="n">
        <v>1.30306110909435</v>
      </c>
      <c r="I497" s="17" t="n">
        <v>108.595445912093</v>
      </c>
      <c r="J497" s="16" t="n">
        <v>0.195310088651134</v>
      </c>
      <c r="K497" s="16" t="n">
        <v>0.247719091657153</v>
      </c>
      <c r="L497" s="16" t="n">
        <v>0.185122383787248</v>
      </c>
      <c r="M497" s="16" t="n">
        <v>0.563061728395062</v>
      </c>
      <c r="N497" s="16" t="n">
        <v>0.409942020811274</v>
      </c>
      <c r="O497" s="16" t="n">
        <v>0.210994730876185</v>
      </c>
      <c r="P497" s="34" t="b">
        <f aca="false">FALSE()</f>
        <v>0</v>
      </c>
      <c r="Q497" s="16"/>
    </row>
    <row r="498" customFormat="false" ht="22.35" hidden="false" customHeight="false" outlineLevel="0" collapsed="false">
      <c r="A498" s="6" t="s">
        <v>2352</v>
      </c>
      <c r="B498" s="7" t="s">
        <v>1569</v>
      </c>
      <c r="C498" s="17" t="n">
        <v>894</v>
      </c>
      <c r="D498" s="16" t="n">
        <v>0.505822164301922</v>
      </c>
      <c r="E498" s="16" t="n">
        <v>0.0550475256864461</v>
      </c>
      <c r="F498" s="16" t="n">
        <v>0.513821008302055</v>
      </c>
      <c r="G498" s="16" t="n">
        <v>0.0400507574025117</v>
      </c>
      <c r="H498" s="16" t="n">
        <v>1.31086660454925</v>
      </c>
      <c r="I498" s="17" t="n">
        <v>108.601268957373</v>
      </c>
      <c r="J498" s="16" t="n">
        <v>0.192668028168447</v>
      </c>
      <c r="K498" s="16" t="n">
        <v>0.244592326980439</v>
      </c>
      <c r="L498" s="16" t="n">
        <v>0.186214422242452</v>
      </c>
      <c r="M498" s="16" t="n">
        <v>0.56358024691358</v>
      </c>
      <c r="N498" s="16" t="n">
        <v>0.40795344791746</v>
      </c>
      <c r="O498" s="16" t="n">
        <v>0.211350907322755</v>
      </c>
      <c r="P498" s="34" t="b">
        <f aca="false">FALSE()</f>
        <v>0</v>
      </c>
      <c r="Q498" s="16"/>
    </row>
    <row r="499" customFormat="false" ht="22.35" hidden="false" customHeight="false" outlineLevel="0" collapsed="false">
      <c r="A499" s="6" t="s">
        <v>2353</v>
      </c>
      <c r="B499" s="7" t="s">
        <v>1569</v>
      </c>
      <c r="C499" s="17" t="n">
        <v>895</v>
      </c>
      <c r="D499" s="16" t="n">
        <v>0.505776883349523</v>
      </c>
      <c r="E499" s="16" t="n">
        <v>0.0550420245850206</v>
      </c>
      <c r="F499" s="16" t="n">
        <v>0.513826287581774</v>
      </c>
      <c r="G499" s="16" t="n">
        <v>0.0400564742388103</v>
      </c>
      <c r="H499" s="16" t="n">
        <v>1.31925370193548</v>
      </c>
      <c r="I499" s="17" t="n">
        <v>108.611129866419</v>
      </c>
      <c r="J499" s="16" t="n">
        <v>0.189858787030551</v>
      </c>
      <c r="K499" s="16" t="n">
        <v>0.24117354336602</v>
      </c>
      <c r="L499" s="16" t="n">
        <v>0.187377113770146</v>
      </c>
      <c r="M499" s="16" t="n">
        <v>0.563925925925926</v>
      </c>
      <c r="N499" s="16" t="n">
        <v>0.405456598788985</v>
      </c>
      <c r="O499" s="16" t="n">
        <v>0.211740920065585</v>
      </c>
      <c r="P499" s="34" t="b">
        <f aca="false">FALSE()</f>
        <v>0</v>
      </c>
      <c r="Q499" s="16"/>
    </row>
    <row r="500" customFormat="false" ht="22.35" hidden="false" customHeight="false" outlineLevel="0" collapsed="false">
      <c r="A500" s="6" t="s">
        <v>2354</v>
      </c>
      <c r="B500" s="7" t="s">
        <v>1569</v>
      </c>
      <c r="C500" s="17" t="n">
        <v>896</v>
      </c>
      <c r="D500" s="16" t="n">
        <v>0.505747954549336</v>
      </c>
      <c r="E500" s="16" t="n">
        <v>0.0550332168391649</v>
      </c>
      <c r="F500" s="16" t="n">
        <v>0.513846921866283</v>
      </c>
      <c r="G500" s="16" t="n">
        <v>0.0400615352749207</v>
      </c>
      <c r="H500" s="16" t="n">
        <v>1.32755283988305</v>
      </c>
      <c r="I500" s="17" t="n">
        <v>108.62277320891</v>
      </c>
      <c r="J500" s="16" t="n">
        <v>0.187109180003889</v>
      </c>
      <c r="K500" s="16" t="n">
        <v>0.237826369683351</v>
      </c>
      <c r="L500" s="16" t="n">
        <v>0.18852174415846</v>
      </c>
      <c r="M500" s="16" t="n">
        <v>0.564074074074074</v>
      </c>
      <c r="N500" s="16" t="n">
        <v>0.402841020222348</v>
      </c>
      <c r="O500" s="16" t="n">
        <v>0.212076553619149</v>
      </c>
      <c r="P500" s="34" t="b">
        <f aca="false">FALSE()</f>
        <v>0</v>
      </c>
      <c r="Q500" s="16"/>
    </row>
    <row r="501" customFormat="false" ht="22.35" hidden="false" customHeight="false" outlineLevel="0" collapsed="false">
      <c r="A501" s="6" t="s">
        <v>2355</v>
      </c>
      <c r="B501" s="7" t="s">
        <v>1569</v>
      </c>
      <c r="C501" s="17" t="n">
        <v>897</v>
      </c>
      <c r="D501" s="16" t="n">
        <v>0.505725895832841</v>
      </c>
      <c r="E501" s="16" t="n">
        <v>0.0550254535976143</v>
      </c>
      <c r="F501" s="16" t="n">
        <v>0.513873436038776</v>
      </c>
      <c r="G501" s="16" t="n">
        <v>0.0400670349652045</v>
      </c>
      <c r="H501" s="16" t="n">
        <v>1.33566751338202</v>
      </c>
      <c r="I501" s="17" t="n">
        <v>108.634097094116</v>
      </c>
      <c r="J501" s="16" t="n">
        <v>0.184449616368031</v>
      </c>
      <c r="K501" s="16" t="n">
        <v>0.23476695855392</v>
      </c>
      <c r="L501" s="16" t="n">
        <v>0.189640722006718</v>
      </c>
      <c r="M501" s="16" t="n">
        <v>0.564345679012346</v>
      </c>
      <c r="N501" s="16" t="n">
        <v>0.400706711867539</v>
      </c>
      <c r="O501" s="16" t="n">
        <v>0.212390090126301</v>
      </c>
      <c r="P501" s="34" t="b">
        <f aca="false">FALSE()</f>
        <v>0</v>
      </c>
      <c r="Q501" s="16"/>
    </row>
    <row r="502" customFormat="false" ht="22.35" hidden="false" customHeight="false" outlineLevel="0" collapsed="false">
      <c r="A502" s="6" t="s">
        <v>2356</v>
      </c>
      <c r="B502" s="7" t="s">
        <v>1569</v>
      </c>
      <c r="C502" s="17" t="n">
        <v>898</v>
      </c>
      <c r="D502" s="16" t="n">
        <v>0.505699424885217</v>
      </c>
      <c r="E502" s="16" t="n">
        <v>0.0550212021091186</v>
      </c>
      <c r="F502" s="16" t="n">
        <v>0.51389187277614</v>
      </c>
      <c r="G502" s="16" t="n">
        <v>0.0400732450150346</v>
      </c>
      <c r="H502" s="16" t="n">
        <v>1.3431033204024</v>
      </c>
      <c r="I502" s="17" t="n">
        <v>108.6435506578</v>
      </c>
      <c r="J502" s="16" t="n">
        <v>0.182037567104376</v>
      </c>
      <c r="K502" s="16" t="n">
        <v>0.231948389156636</v>
      </c>
      <c r="L502" s="16" t="n">
        <v>0.190668482848513</v>
      </c>
      <c r="M502" s="16" t="n">
        <v>0.564567901234568</v>
      </c>
      <c r="N502" s="16" t="n">
        <v>0.398848081480636</v>
      </c>
      <c r="O502" s="16" t="n">
        <v>0.212701655912779</v>
      </c>
      <c r="P502" s="34" t="b">
        <f aca="false">FALSE()</f>
        <v>0</v>
      </c>
      <c r="Q502" s="16"/>
    </row>
    <row r="503" customFormat="false" ht="22.35" hidden="false" customHeight="false" outlineLevel="0" collapsed="false">
      <c r="A503" s="6" t="s">
        <v>2357</v>
      </c>
      <c r="B503" s="7" t="s">
        <v>1569</v>
      </c>
      <c r="C503" s="17" t="n">
        <v>899</v>
      </c>
      <c r="D503" s="16" t="n">
        <v>0.505660706791692</v>
      </c>
      <c r="E503" s="16" t="n">
        <v>0.0550144897634417</v>
      </c>
      <c r="F503" s="16" t="n">
        <v>0.513897769408072</v>
      </c>
      <c r="G503" s="16" t="n">
        <v>0.0400809650275062</v>
      </c>
      <c r="H503" s="16" t="n">
        <v>1.35054163669188</v>
      </c>
      <c r="I503" s="17" t="n">
        <v>108.656365179673</v>
      </c>
      <c r="J503" s="16" t="n">
        <v>0.17964842139997</v>
      </c>
      <c r="K503" s="16" t="n">
        <v>0.22925613432038</v>
      </c>
      <c r="L503" s="16" t="n">
        <v>0.191686308961988</v>
      </c>
      <c r="M503" s="16" t="n">
        <v>0.56483950617284</v>
      </c>
      <c r="N503" s="16" t="n">
        <v>0.396941243449156</v>
      </c>
      <c r="O503" s="16" t="n">
        <v>0.213067688702956</v>
      </c>
      <c r="P503" s="34" t="b">
        <f aca="false">FALSE()</f>
        <v>0</v>
      </c>
      <c r="Q503" s="16"/>
    </row>
    <row r="504" customFormat="false" ht="22.35" hidden="false" customHeight="false" outlineLevel="0" collapsed="false">
      <c r="A504" s="6" t="s">
        <v>1374</v>
      </c>
      <c r="B504" s="7" t="s">
        <v>1569</v>
      </c>
      <c r="C504" s="17" t="n">
        <v>900</v>
      </c>
      <c r="D504" s="16" t="n">
        <v>0.5056201213677</v>
      </c>
      <c r="E504" s="16" t="n">
        <v>0.0550064595801947</v>
      </c>
      <c r="F504" s="16" t="n">
        <v>0.513903955591063</v>
      </c>
      <c r="G504" s="16" t="n">
        <v>0.0400886132093004</v>
      </c>
      <c r="H504" s="16" t="n">
        <v>1.35836463184766</v>
      </c>
      <c r="I504" s="17" t="n">
        <v>108.670091102317</v>
      </c>
      <c r="J504" s="16" t="n">
        <v>0.177161278966096</v>
      </c>
      <c r="K504" s="16" t="n">
        <v>0.226221325449015</v>
      </c>
      <c r="L504" s="16" t="n">
        <v>0.192755607781115</v>
      </c>
      <c r="M504" s="16" t="n">
        <v>0.565407407407407</v>
      </c>
      <c r="N504" s="16" t="n">
        <v>0.395027502036707</v>
      </c>
      <c r="O504" s="16" t="n">
        <v>0.213423097153475</v>
      </c>
      <c r="P504" s="34" t="b">
        <f aca="false">FALSE()</f>
        <v>0</v>
      </c>
      <c r="Q504" s="16"/>
    </row>
    <row r="505" customFormat="false" ht="22.35" hidden="false" customHeight="false" outlineLevel="0" collapsed="false">
      <c r="A505" s="6" t="s">
        <v>2358</v>
      </c>
      <c r="B505" s="7" t="s">
        <v>1569</v>
      </c>
      <c r="C505" s="17" t="n">
        <v>901</v>
      </c>
      <c r="D505" s="16" t="n">
        <v>0.505575804755468</v>
      </c>
      <c r="E505" s="16" t="n">
        <v>0.0550004024441036</v>
      </c>
      <c r="F505" s="16" t="n">
        <v>0.513908780742514</v>
      </c>
      <c r="G505" s="16" t="n">
        <v>0.0400958485113891</v>
      </c>
      <c r="H505" s="16" t="n">
        <v>1.3665351277217</v>
      </c>
      <c r="I505" s="17" t="n">
        <v>108.681942535129</v>
      </c>
      <c r="J505" s="16" t="n">
        <v>0.174591566641306</v>
      </c>
      <c r="K505" s="16" t="n">
        <v>0.223077278805856</v>
      </c>
      <c r="L505" s="16" t="n">
        <v>0.19387940022019</v>
      </c>
      <c r="M505" s="16" t="n">
        <v>0.565777777777778</v>
      </c>
      <c r="N505" s="16" t="n">
        <v>0.392809354932781</v>
      </c>
      <c r="O505" s="16" t="n">
        <v>0.213786357643695</v>
      </c>
      <c r="P505" s="34" t="b">
        <f aca="false">FALSE()</f>
        <v>0</v>
      </c>
      <c r="Q505" s="16"/>
    </row>
    <row r="506" customFormat="false" ht="22.35" hidden="false" customHeight="false" outlineLevel="0" collapsed="false">
      <c r="A506" s="6" t="s">
        <v>2359</v>
      </c>
      <c r="B506" s="7" t="s">
        <v>1569</v>
      </c>
      <c r="C506" s="17" t="n">
        <v>902</v>
      </c>
      <c r="D506" s="16" t="n">
        <v>0.505521153105384</v>
      </c>
      <c r="E506" s="16" t="n">
        <v>0.0549971880176361</v>
      </c>
      <c r="F506" s="16" t="n">
        <v>0.513907326887972</v>
      </c>
      <c r="G506" s="16" t="n">
        <v>0.0401046947108375</v>
      </c>
      <c r="H506" s="16" t="n">
        <v>1.37530259808748</v>
      </c>
      <c r="I506" s="17" t="n">
        <v>108.693330150542</v>
      </c>
      <c r="J506" s="16" t="n">
        <v>0.171865611444601</v>
      </c>
      <c r="K506" s="16" t="n">
        <v>0.219932866942675</v>
      </c>
      <c r="L506" s="16" t="n">
        <v>0.195088874593752</v>
      </c>
      <c r="M506" s="16" t="n">
        <v>0.566098765432099</v>
      </c>
      <c r="N506" s="16" t="n">
        <v>0.390153989477363</v>
      </c>
      <c r="O506" s="16" t="n">
        <v>0.214222376541008</v>
      </c>
      <c r="P506" s="34" t="b">
        <f aca="false">FALSE()</f>
        <v>0</v>
      </c>
      <c r="Q506" s="16"/>
    </row>
    <row r="507" customFormat="false" ht="22.35" hidden="false" customHeight="false" outlineLevel="0" collapsed="false">
      <c r="A507" s="6" t="s">
        <v>2360</v>
      </c>
      <c r="B507" s="7" t="s">
        <v>1569</v>
      </c>
      <c r="C507" s="17" t="n">
        <v>903</v>
      </c>
      <c r="D507" s="16" t="n">
        <v>0.505467566721986</v>
      </c>
      <c r="E507" s="16" t="n">
        <v>0.0549948338948634</v>
      </c>
      <c r="F507" s="16" t="n">
        <v>0.513908995196661</v>
      </c>
      <c r="G507" s="16" t="n">
        <v>0.0401159725805929</v>
      </c>
      <c r="H507" s="16" t="n">
        <v>1.38438030297693</v>
      </c>
      <c r="I507" s="17" t="n">
        <v>108.706559773132</v>
      </c>
      <c r="J507" s="16" t="n">
        <v>0.169077304461741</v>
      </c>
      <c r="K507" s="16" t="n">
        <v>0.216765774950949</v>
      </c>
      <c r="L507" s="16" t="n">
        <v>0.196336333684276</v>
      </c>
      <c r="M507" s="16" t="n">
        <v>0.566320987654321</v>
      </c>
      <c r="N507" s="16" t="n">
        <v>0.387752110120042</v>
      </c>
      <c r="O507" s="16" t="n">
        <v>0.214700371204794</v>
      </c>
      <c r="P507" s="34" t="b">
        <f aca="false">FALSE()</f>
        <v>0</v>
      </c>
      <c r="Q507" s="16"/>
    </row>
    <row r="508" customFormat="false" ht="22.35" hidden="false" customHeight="false" outlineLevel="0" collapsed="false">
      <c r="A508" s="6" t="s">
        <v>2361</v>
      </c>
      <c r="B508" s="7" t="s">
        <v>1569</v>
      </c>
      <c r="C508" s="17" t="n">
        <v>904</v>
      </c>
      <c r="D508" s="16" t="n">
        <v>0.505427280506055</v>
      </c>
      <c r="E508" s="16" t="n">
        <v>0.0549933512880698</v>
      </c>
      <c r="F508" s="16" t="n">
        <v>0.513922535031303</v>
      </c>
      <c r="G508" s="16" t="n">
        <v>0.0401250696124632</v>
      </c>
      <c r="H508" s="16" t="n">
        <v>1.39321124142184</v>
      </c>
      <c r="I508" s="17" t="n">
        <v>108.716926106423</v>
      </c>
      <c r="J508" s="16" t="n">
        <v>0.166397994670224</v>
      </c>
      <c r="K508" s="16" t="n">
        <v>0.213396686613544</v>
      </c>
      <c r="L508" s="16" t="n">
        <v>0.197557059502114</v>
      </c>
      <c r="M508" s="16" t="n">
        <v>0.566666666666667</v>
      </c>
      <c r="N508" s="16" t="n">
        <v>0.385172034355016</v>
      </c>
      <c r="O508" s="16" t="n">
        <v>0.21511125455927</v>
      </c>
      <c r="P508" s="34" t="b">
        <f aca="false">FALSE()</f>
        <v>0</v>
      </c>
      <c r="Q508" s="16"/>
    </row>
    <row r="509" customFormat="false" ht="22.35" hidden="false" customHeight="false" outlineLevel="0" collapsed="false">
      <c r="A509" s="6" t="s">
        <v>2362</v>
      </c>
      <c r="B509" s="7" t="s">
        <v>1569</v>
      </c>
      <c r="C509" s="17" t="n">
        <v>905</v>
      </c>
      <c r="D509" s="16" t="n">
        <v>0.505401720449704</v>
      </c>
      <c r="E509" s="16" t="n">
        <v>0.0549920935935472</v>
      </c>
      <c r="F509" s="16" t="n">
        <v>0.513946394536417</v>
      </c>
      <c r="G509" s="16" t="n">
        <v>0.0401301588613843</v>
      </c>
      <c r="H509" s="16" t="n">
        <v>1.40132784817802</v>
      </c>
      <c r="I509" s="17" t="n">
        <v>108.72304538884</v>
      </c>
      <c r="J509" s="16" t="n">
        <v>0.163964153258414</v>
      </c>
      <c r="K509" s="16" t="n">
        <v>0.210731259220321</v>
      </c>
      <c r="L509" s="16" t="n">
        <v>0.19868917995821</v>
      </c>
      <c r="M509" s="16" t="n">
        <v>0.567037037037037</v>
      </c>
      <c r="N509" s="16" t="n">
        <v>0.383066110677522</v>
      </c>
      <c r="O509" s="16" t="n">
        <v>0.215445014289275</v>
      </c>
      <c r="P509" s="34" t="b">
        <f aca="false">FALSE()</f>
        <v>0</v>
      </c>
      <c r="Q509" s="16"/>
    </row>
    <row r="510" customFormat="false" ht="22.35" hidden="false" customHeight="false" outlineLevel="0" collapsed="false">
      <c r="A510" s="6" t="s">
        <v>2363</v>
      </c>
      <c r="B510" s="7" t="s">
        <v>1569</v>
      </c>
      <c r="C510" s="17" t="n">
        <v>906</v>
      </c>
      <c r="D510" s="16" t="n">
        <v>0.505387437885459</v>
      </c>
      <c r="E510" s="16" t="n">
        <v>0.0549897721114255</v>
      </c>
      <c r="F510" s="16" t="n">
        <v>0.513975707016997</v>
      </c>
      <c r="G510" s="16" t="n">
        <v>0.0401321202649442</v>
      </c>
      <c r="H510" s="16" t="n">
        <v>1.40852455255497</v>
      </c>
      <c r="I510" s="17" t="n">
        <v>108.726769930905</v>
      </c>
      <c r="J510" s="16" t="n">
        <v>0.161829024286744</v>
      </c>
      <c r="K510" s="16" t="n">
        <v>0.208180548911962</v>
      </c>
      <c r="L510" s="16" t="n">
        <v>0.199698068586767</v>
      </c>
      <c r="M510" s="16" t="n">
        <v>0.567259259259259</v>
      </c>
      <c r="N510" s="16" t="n">
        <v>0.381089016731784</v>
      </c>
      <c r="O510" s="16" t="n">
        <v>0.215726820693682</v>
      </c>
      <c r="P510" s="34" t="b">
        <f aca="false">FALSE()</f>
        <v>0</v>
      </c>
      <c r="Q510" s="16"/>
    </row>
    <row r="511" customFormat="false" ht="22.35" hidden="false" customHeight="false" outlineLevel="0" collapsed="false">
      <c r="A511" s="6" t="s">
        <v>2364</v>
      </c>
      <c r="B511" s="7" t="s">
        <v>1569</v>
      </c>
      <c r="C511" s="17" t="n">
        <v>907</v>
      </c>
      <c r="D511" s="16" t="n">
        <v>0.505358837525237</v>
      </c>
      <c r="E511" s="16" t="n">
        <v>0.0549890788066676</v>
      </c>
      <c r="F511" s="16" t="n">
        <v>0.513992672830752</v>
      </c>
      <c r="G511" s="16" t="n">
        <v>0.0401388849744721</v>
      </c>
      <c r="H511" s="16" t="n">
        <v>1.41599081621054</v>
      </c>
      <c r="I511" s="17" t="n">
        <v>108.734179195988</v>
      </c>
      <c r="J511" s="16" t="n">
        <v>0.15963638376001</v>
      </c>
      <c r="K511" s="16" t="n">
        <v>0.205734549663786</v>
      </c>
      <c r="L511" s="16" t="n">
        <v>0.200733619380901</v>
      </c>
      <c r="M511" s="16" t="n">
        <v>0.567407407407407</v>
      </c>
      <c r="N511" s="16" t="n">
        <v>0.378979731335128</v>
      </c>
      <c r="O511" s="16" t="n">
        <v>0.216095934451055</v>
      </c>
      <c r="P511" s="34" t="b">
        <f aca="false">FALSE()</f>
        <v>0</v>
      </c>
      <c r="Q511" s="16"/>
    </row>
    <row r="512" customFormat="false" ht="22.35" hidden="false" customHeight="false" outlineLevel="0" collapsed="false">
      <c r="A512" s="6" t="s">
        <v>2365</v>
      </c>
      <c r="B512" s="7" t="s">
        <v>1569</v>
      </c>
      <c r="C512" s="17" t="n">
        <v>908</v>
      </c>
      <c r="D512" s="16" t="n">
        <v>0.50531789604647</v>
      </c>
      <c r="E512" s="16" t="n">
        <v>0.054988140062255</v>
      </c>
      <c r="F512" s="16" t="n">
        <v>0.513999634602009</v>
      </c>
      <c r="G512" s="16" t="n">
        <v>0.0401482295888902</v>
      </c>
      <c r="H512" s="16" t="n">
        <v>1.42383722177683</v>
      </c>
      <c r="I512" s="17" t="n">
        <v>108.744402869274</v>
      </c>
      <c r="J512" s="16" t="n">
        <v>0.157356661922996</v>
      </c>
      <c r="K512" s="16" t="n">
        <v>0.202930437222011</v>
      </c>
      <c r="L512" s="16" t="n">
        <v>0.201814041735792</v>
      </c>
      <c r="M512" s="16" t="n">
        <v>0.567703703703704</v>
      </c>
      <c r="N512" s="16" t="n">
        <v>0.376741486070002</v>
      </c>
      <c r="O512" s="16" t="n">
        <v>0.216528196690499</v>
      </c>
      <c r="P512" s="34" t="b">
        <f aca="false">FALSE()</f>
        <v>0</v>
      </c>
      <c r="Q512" s="16"/>
    </row>
    <row r="513" customFormat="false" ht="22.35" hidden="false" customHeight="false" outlineLevel="0" collapsed="false">
      <c r="A513" s="6" t="s">
        <v>2366</v>
      </c>
      <c r="B513" s="7" t="s">
        <v>1569</v>
      </c>
      <c r="C513" s="17" t="n">
        <v>909</v>
      </c>
      <c r="D513" s="16" t="n">
        <v>0.505267584800135</v>
      </c>
      <c r="E513" s="16" t="n">
        <v>0.0549866271890805</v>
      </c>
      <c r="F513" s="16" t="n">
        <v>0.51399834677473</v>
      </c>
      <c r="G513" s="16" t="n">
        <v>0.0401599654729848</v>
      </c>
      <c r="H513" s="16" t="n">
        <v>1.43187251096875</v>
      </c>
      <c r="I513" s="17" t="n">
        <v>108.757496064577</v>
      </c>
      <c r="J513" s="16" t="n">
        <v>0.155047993934058</v>
      </c>
      <c r="K513" s="16" t="n">
        <v>0.200139712232143</v>
      </c>
      <c r="L513" s="16" t="n">
        <v>0.202911904937837</v>
      </c>
      <c r="M513" s="16" t="n">
        <v>0.568024691358025</v>
      </c>
      <c r="N513" s="16" t="n">
        <v>0.374811643934077</v>
      </c>
      <c r="O513" s="16" t="n">
        <v>0.217019732965595</v>
      </c>
      <c r="P513" s="34" t="b">
        <f aca="false">FALSE()</f>
        <v>0</v>
      </c>
      <c r="Q513" s="16"/>
    </row>
    <row r="514" customFormat="false" ht="22.35" hidden="false" customHeight="false" outlineLevel="0" collapsed="false">
      <c r="A514" s="6" t="s">
        <v>2367</v>
      </c>
      <c r="B514" s="7" t="s">
        <v>1569</v>
      </c>
      <c r="C514" s="17" t="n">
        <v>910</v>
      </c>
      <c r="D514" s="16" t="n">
        <v>0.505215574144485</v>
      </c>
      <c r="E514" s="16" t="n">
        <v>0.054982872515965</v>
      </c>
      <c r="F514" s="16" t="n">
        <v>0.513997289053335</v>
      </c>
      <c r="G514" s="16" t="n">
        <v>0.0401717742711134</v>
      </c>
      <c r="H514" s="16" t="n">
        <v>1.44027698501345</v>
      </c>
      <c r="I514" s="17" t="n">
        <v>108.772340253674</v>
      </c>
      <c r="J514" s="16" t="n">
        <v>0.152661206724314</v>
      </c>
      <c r="K514" s="16" t="n">
        <v>0.19718145281852</v>
      </c>
      <c r="L514" s="16" t="n">
        <v>0.20405613018567</v>
      </c>
      <c r="M514" s="16" t="n">
        <v>0.568345679012346</v>
      </c>
      <c r="N514" s="16" t="n">
        <v>0.37270699069603</v>
      </c>
      <c r="O514" s="16" t="n">
        <v>0.217510501988464</v>
      </c>
      <c r="P514" s="34" t="b">
        <f aca="false">FALSE()</f>
        <v>0</v>
      </c>
      <c r="Q514" s="16"/>
    </row>
    <row r="515" customFormat="false" ht="22.35" hidden="false" customHeight="false" outlineLevel="0" collapsed="false">
      <c r="A515" s="6" t="s">
        <v>2368</v>
      </c>
      <c r="B515" s="7" t="s">
        <v>1569</v>
      </c>
      <c r="C515" s="17" t="n">
        <v>911</v>
      </c>
      <c r="D515" s="16" t="n">
        <v>0.50516973632477</v>
      </c>
      <c r="E515" s="16" t="n">
        <v>0.0549745124572546</v>
      </c>
      <c r="F515" s="16" t="n">
        <v>0.514000982712571</v>
      </c>
      <c r="G515" s="16" t="n">
        <v>0.0401779911998757</v>
      </c>
      <c r="H515" s="16" t="n">
        <v>1.44857795115905</v>
      </c>
      <c r="I515" s="17" t="n">
        <v>108.784920198866</v>
      </c>
      <c r="J515" s="16" t="n">
        <v>0.150331781896519</v>
      </c>
      <c r="K515" s="16" t="n">
        <v>0.194233155314619</v>
      </c>
      <c r="L515" s="16" t="n">
        <v>0.20519235690474</v>
      </c>
      <c r="M515" s="16" t="n">
        <v>0.568543209876543</v>
      </c>
      <c r="N515" s="16" t="n">
        <v>0.370485588486686</v>
      </c>
      <c r="O515" s="16" t="n">
        <v>0.217891270829258</v>
      </c>
      <c r="P515" s="34" t="b">
        <f aca="false">FALSE()</f>
        <v>0</v>
      </c>
      <c r="Q515" s="16"/>
    </row>
    <row r="516" customFormat="false" ht="22.35" hidden="false" customHeight="false" outlineLevel="0" collapsed="false">
      <c r="A516" s="6" t="s">
        <v>2369</v>
      </c>
      <c r="B516" s="7" t="s">
        <v>1569</v>
      </c>
      <c r="C516" s="17" t="n">
        <v>912</v>
      </c>
      <c r="D516" s="16" t="n">
        <v>0.505114915980111</v>
      </c>
      <c r="E516" s="16" t="n">
        <v>0.0549666532515376</v>
      </c>
      <c r="F516" s="16" t="n">
        <v>0.513996802798149</v>
      </c>
      <c r="G516" s="16" t="n">
        <v>0.0401839996637895</v>
      </c>
      <c r="H516" s="16" t="n">
        <v>1.45705159624098</v>
      </c>
      <c r="I516" s="17" t="n">
        <v>108.796921444693</v>
      </c>
      <c r="J516" s="16" t="n">
        <v>0.147982350201211</v>
      </c>
      <c r="K516" s="16" t="n">
        <v>0.191436020366279</v>
      </c>
      <c r="L516" s="16" t="n">
        <v>0.206354453528877</v>
      </c>
      <c r="M516" s="16" t="n">
        <v>0.568864197530864</v>
      </c>
      <c r="N516" s="16" t="n">
        <v>0.368175758680702</v>
      </c>
      <c r="O516" s="16" t="n">
        <v>0.21825392863227</v>
      </c>
      <c r="P516" s="34" t="b">
        <f aca="false">FALSE()</f>
        <v>0</v>
      </c>
      <c r="Q516" s="16"/>
    </row>
    <row r="517" customFormat="false" ht="22.35" hidden="false" customHeight="false" outlineLevel="0" collapsed="false">
      <c r="A517" s="6" t="s">
        <v>2370</v>
      </c>
      <c r="B517" s="7" t="s">
        <v>1569</v>
      </c>
      <c r="C517" s="17" t="n">
        <v>913</v>
      </c>
      <c r="D517" s="16" t="n">
        <v>0.505050759825242</v>
      </c>
      <c r="E517" s="16" t="n">
        <v>0.0549587094203451</v>
      </c>
      <c r="F517" s="16" t="n">
        <v>0.513985760238499</v>
      </c>
      <c r="G517" s="16" t="n">
        <v>0.0401895062421868</v>
      </c>
      <c r="H517" s="16" t="n">
        <v>1.46593674616058</v>
      </c>
      <c r="I517" s="17" t="n">
        <v>108.808480492658</v>
      </c>
      <c r="J517" s="16" t="n">
        <v>0.14554949333849</v>
      </c>
      <c r="K517" s="16" t="n">
        <v>0.188582702889395</v>
      </c>
      <c r="L517" s="16" t="n">
        <v>0.207575816128809</v>
      </c>
      <c r="M517" s="16" t="n">
        <v>0.569308641975309</v>
      </c>
      <c r="N517" s="16" t="n">
        <v>0.366059826505772</v>
      </c>
      <c r="O517" s="16" t="n">
        <v>0.218598608408465</v>
      </c>
      <c r="P517" s="34" t="b">
        <f aca="false">FALSE()</f>
        <v>0</v>
      </c>
      <c r="Q517" s="16"/>
    </row>
    <row r="518" customFormat="false" ht="22.35" hidden="false" customHeight="false" outlineLevel="0" collapsed="false">
      <c r="A518" s="6" t="s">
        <v>2371</v>
      </c>
      <c r="B518" s="7" t="s">
        <v>1569</v>
      </c>
      <c r="C518" s="17" t="n">
        <v>914</v>
      </c>
      <c r="D518" s="16" t="n">
        <v>0.504988399566348</v>
      </c>
      <c r="E518" s="16" t="n">
        <v>0.054948128015355</v>
      </c>
      <c r="F518" s="16" t="n">
        <v>0.513976176788512</v>
      </c>
      <c r="G518" s="16" t="n">
        <v>0.0401895594733569</v>
      </c>
      <c r="H518" s="16" t="n">
        <v>1.47485199956344</v>
      </c>
      <c r="I518" s="17" t="n">
        <v>108.816443974688</v>
      </c>
      <c r="J518" s="16" t="n">
        <v>0.143139802150038</v>
      </c>
      <c r="K518" s="16" t="n">
        <v>0.185576438276369</v>
      </c>
      <c r="L518" s="16" t="n">
        <v>0.208812584202717</v>
      </c>
      <c r="M518" s="16" t="n">
        <v>0.56962962962963</v>
      </c>
      <c r="N518" s="16" t="n">
        <v>0.363532357469819</v>
      </c>
      <c r="O518" s="16" t="n">
        <v>0.218869316636389</v>
      </c>
      <c r="P518" s="34" t="b">
        <f aca="false">FALSE()</f>
        <v>0</v>
      </c>
      <c r="Q518" s="16"/>
    </row>
    <row r="519" customFormat="false" ht="22.35" hidden="false" customHeight="false" outlineLevel="0" collapsed="false">
      <c r="A519" s="6" t="s">
        <v>2372</v>
      </c>
      <c r="B519" s="7" t="s">
        <v>1569</v>
      </c>
      <c r="C519" s="17" t="n">
        <v>915</v>
      </c>
      <c r="D519" s="16" t="n">
        <v>0.504921245260797</v>
      </c>
      <c r="E519" s="16" t="n">
        <v>0.0549370244260923</v>
      </c>
      <c r="F519" s="16" t="n">
        <v>0.513959678483579</v>
      </c>
      <c r="G519" s="16" t="n">
        <v>0.0401877497906425</v>
      </c>
      <c r="H519" s="16" t="n">
        <v>1.48344165805968</v>
      </c>
      <c r="I519" s="17" t="n">
        <v>108.822897818195</v>
      </c>
      <c r="J519" s="16" t="n">
        <v>0.140847607505638</v>
      </c>
      <c r="K519" s="16" t="n">
        <v>0.182833147059242</v>
      </c>
      <c r="L519" s="16" t="n">
        <v>0.210007844941892</v>
      </c>
      <c r="M519" s="16" t="n">
        <v>0.570074074074074</v>
      </c>
      <c r="N519" s="16" t="n">
        <v>0.36113928905644</v>
      </c>
      <c r="O519" s="16" t="n">
        <v>0.219168288721879</v>
      </c>
      <c r="P519" s="34" t="b">
        <f aca="false">FALSE()</f>
        <v>0</v>
      </c>
      <c r="Q519" s="16"/>
    </row>
    <row r="520" customFormat="false" ht="22.35" hidden="false" customHeight="false" outlineLevel="0" collapsed="false">
      <c r="A520" s="6" t="s">
        <v>2373</v>
      </c>
      <c r="B520" s="7" t="s">
        <v>1569</v>
      </c>
      <c r="C520" s="17" t="n">
        <v>916</v>
      </c>
      <c r="D520" s="16" t="n">
        <v>0.504835493952554</v>
      </c>
      <c r="E520" s="16" t="n">
        <v>0.054925540668705</v>
      </c>
      <c r="F520" s="16" t="n">
        <v>0.513929826100545</v>
      </c>
      <c r="G520" s="16" t="n">
        <v>0.0401894726667752</v>
      </c>
      <c r="H520" s="16" t="n">
        <v>1.4928918283873</v>
      </c>
      <c r="I520" s="17" t="n">
        <v>108.83325407889</v>
      </c>
      <c r="J520" s="16" t="n">
        <v>0.138358852518098</v>
      </c>
      <c r="K520" s="16" t="n">
        <v>0.179771207874173</v>
      </c>
      <c r="L520" s="16" t="n">
        <v>0.211311983009954</v>
      </c>
      <c r="M520" s="16" t="n">
        <v>0.570518518518519</v>
      </c>
      <c r="N520" s="16" t="n">
        <v>0.358628410957455</v>
      </c>
      <c r="O520" s="16" t="n">
        <v>0.219579424883993</v>
      </c>
      <c r="P520" s="34" t="b">
        <f aca="false">FALSE()</f>
        <v>0</v>
      </c>
      <c r="Q520" s="16"/>
    </row>
    <row r="521" customFormat="false" ht="22.35" hidden="false" customHeight="false" outlineLevel="0" collapsed="false">
      <c r="A521" s="6" t="s">
        <v>2374</v>
      </c>
      <c r="B521" s="7" t="s">
        <v>1569</v>
      </c>
      <c r="C521" s="17" t="n">
        <v>917</v>
      </c>
      <c r="D521" s="16" t="n">
        <v>0.50473053541958</v>
      </c>
      <c r="E521" s="16" t="n">
        <v>0.0549130874752468</v>
      </c>
      <c r="F521" s="16" t="n">
        <v>0.513885878800452</v>
      </c>
      <c r="G521" s="16" t="n">
        <v>0.0401943038237523</v>
      </c>
      <c r="H521" s="16" t="n">
        <v>1.50319757374186</v>
      </c>
      <c r="I521" s="17" t="n">
        <v>108.847525969233</v>
      </c>
      <c r="J521" s="16" t="n">
        <v>0.135683989495702</v>
      </c>
      <c r="K521" s="16" t="n">
        <v>0.176516788842371</v>
      </c>
      <c r="L521" s="16" t="n">
        <v>0.21272398061392</v>
      </c>
      <c r="M521" s="16" t="n">
        <v>0.570987654320988</v>
      </c>
      <c r="N521" s="16" t="n">
        <v>0.355968864905032</v>
      </c>
      <c r="O521" s="16" t="n">
        <v>0.220085169667279</v>
      </c>
      <c r="P521" s="34" t="b">
        <f aca="false">FALSE()</f>
        <v>0</v>
      </c>
      <c r="Q521" s="16"/>
    </row>
    <row r="522" customFormat="false" ht="22.35" hidden="false" customHeight="false" outlineLevel="0" collapsed="false">
      <c r="A522" s="6" t="s">
        <v>2375</v>
      </c>
      <c r="B522" s="7" t="s">
        <v>1569</v>
      </c>
      <c r="C522" s="17" t="n">
        <v>918</v>
      </c>
      <c r="D522" s="16" t="n">
        <v>0.504614655453905</v>
      </c>
      <c r="E522" s="16" t="n">
        <v>0.0548988862900219</v>
      </c>
      <c r="F522" s="16" t="n">
        <v>0.513831632733964</v>
      </c>
      <c r="G522" s="16" t="n">
        <v>0.0401968878807761</v>
      </c>
      <c r="H522" s="16" t="n">
        <v>1.5136612608876</v>
      </c>
      <c r="I522" s="17" t="n">
        <v>108.860819129544</v>
      </c>
      <c r="J522" s="16" t="n">
        <v>0.133009750943822</v>
      </c>
      <c r="K522" s="16" t="n">
        <v>0.173255011430277</v>
      </c>
      <c r="L522" s="16" t="n">
        <v>0.214160946191282</v>
      </c>
      <c r="M522" s="16" t="n">
        <v>0.571259259259259</v>
      </c>
      <c r="N522" s="16" t="n">
        <v>0.353208707752902</v>
      </c>
      <c r="O522" s="16" t="n">
        <v>0.220622376399494</v>
      </c>
      <c r="P522" s="34" t="b">
        <f aca="false">FALSE()</f>
        <v>0</v>
      </c>
      <c r="Q522" s="16"/>
    </row>
    <row r="523" customFormat="false" ht="22.35" hidden="false" customHeight="false" outlineLevel="0" collapsed="false">
      <c r="A523" s="6" t="s">
        <v>2376</v>
      </c>
      <c r="B523" s="7" t="s">
        <v>1569</v>
      </c>
      <c r="C523" s="17" t="n">
        <v>919</v>
      </c>
      <c r="D523" s="16" t="n">
        <v>0.504479836963738</v>
      </c>
      <c r="E523" s="16" t="n">
        <v>0.0548858104566095</v>
      </c>
      <c r="F523" s="16" t="n">
        <v>0.513759029411308</v>
      </c>
      <c r="G523" s="16" t="n">
        <v>0.0401994637966399</v>
      </c>
      <c r="H523" s="16" t="n">
        <v>1.52419698100863</v>
      </c>
      <c r="I523" s="17" t="n">
        <v>108.873270821107</v>
      </c>
      <c r="J523" s="16" t="n">
        <v>0.130359088002952</v>
      </c>
      <c r="K523" s="16" t="n">
        <v>0.17015848844278</v>
      </c>
      <c r="L523" s="16" t="n">
        <v>0.21561031863741</v>
      </c>
      <c r="M523" s="16" t="n">
        <v>0.571703703703704</v>
      </c>
      <c r="N523" s="16" t="n">
        <v>0.350759959763913</v>
      </c>
      <c r="O523" s="16" t="n">
        <v>0.221216531360137</v>
      </c>
      <c r="P523" s="34" t="b">
        <f aca="false">FALSE()</f>
        <v>0</v>
      </c>
      <c r="Q523" s="16"/>
    </row>
    <row r="524" customFormat="false" ht="22.35" hidden="false" customHeight="false" outlineLevel="0" collapsed="false">
      <c r="A524" s="6" t="s">
        <v>2377</v>
      </c>
      <c r="B524" s="7" t="s">
        <v>1569</v>
      </c>
      <c r="C524" s="17" t="n">
        <v>920</v>
      </c>
      <c r="D524" s="16" t="n">
        <v>0.504340793283856</v>
      </c>
      <c r="E524" s="16" t="n">
        <v>0.0548682772364927</v>
      </c>
      <c r="F524" s="16" t="n">
        <v>0.513679391571478</v>
      </c>
      <c r="G524" s="16" t="n">
        <v>0.0401982751392666</v>
      </c>
      <c r="H524" s="16" t="n">
        <v>1.53440202459654</v>
      </c>
      <c r="I524" s="17" t="n">
        <v>108.885220994807</v>
      </c>
      <c r="J524" s="16" t="n">
        <v>0.127831403847413</v>
      </c>
      <c r="K524" s="16" t="n">
        <v>0.167086716839925</v>
      </c>
      <c r="L524" s="16" t="n">
        <v>0.217014054695807</v>
      </c>
      <c r="M524" s="16" t="n">
        <v>0.571925925925926</v>
      </c>
      <c r="N524" s="16" t="n">
        <v>0.348205793409393</v>
      </c>
      <c r="O524" s="16" t="n">
        <v>0.221729133596672</v>
      </c>
      <c r="P524" s="34" t="b">
        <f aca="false">FALSE()</f>
        <v>0</v>
      </c>
      <c r="Q524" s="16"/>
    </row>
    <row r="525" customFormat="false" ht="22.35" hidden="false" customHeight="false" outlineLevel="0" collapsed="false">
      <c r="A525" s="6" t="s">
        <v>2378</v>
      </c>
      <c r="B525" s="7" t="s">
        <v>1569</v>
      </c>
      <c r="C525" s="17" t="n">
        <v>921</v>
      </c>
      <c r="D525" s="16" t="n">
        <v>0.504199970339718</v>
      </c>
      <c r="E525" s="16" t="n">
        <v>0.0548430552435424</v>
      </c>
      <c r="F525" s="16" t="n">
        <v>0.513596140920299</v>
      </c>
      <c r="G525" s="16" t="n">
        <v>0.0401914335259396</v>
      </c>
      <c r="H525" s="16" t="n">
        <v>1.54452822783371</v>
      </c>
      <c r="I525" s="17" t="n">
        <v>108.897163972672</v>
      </c>
      <c r="J525" s="16" t="n">
        <v>0.125361589827443</v>
      </c>
      <c r="K525" s="16" t="n">
        <v>0.164168696050454</v>
      </c>
      <c r="L525" s="16" t="n">
        <v>0.218406164386332</v>
      </c>
      <c r="M525" s="16" t="n">
        <v>0.572123456790123</v>
      </c>
      <c r="N525" s="16" t="n">
        <v>0.34545889430087</v>
      </c>
      <c r="O525" s="16" t="n">
        <v>0.222127674242867</v>
      </c>
      <c r="P525" s="34" t="b">
        <f aca="false">FALSE()</f>
        <v>0</v>
      </c>
      <c r="Q525" s="16"/>
    </row>
    <row r="526" customFormat="false" ht="22.35" hidden="false" customHeight="false" outlineLevel="0" collapsed="false">
      <c r="A526" s="6" t="s">
        <v>2379</v>
      </c>
      <c r="B526" s="7" t="s">
        <v>1569</v>
      </c>
      <c r="C526" s="17" t="n">
        <v>922</v>
      </c>
      <c r="D526" s="16" t="n">
        <v>0.504035481213136</v>
      </c>
      <c r="E526" s="16" t="n">
        <v>0.0548159845348692</v>
      </c>
      <c r="F526" s="16" t="n">
        <v>0.51349287769857</v>
      </c>
      <c r="G526" s="16" t="n">
        <v>0.0401860870465838</v>
      </c>
      <c r="H526" s="16" t="n">
        <v>1.55530574897811</v>
      </c>
      <c r="I526" s="17" t="n">
        <v>108.912050199457</v>
      </c>
      <c r="J526" s="16" t="n">
        <v>0.12277443024419</v>
      </c>
      <c r="K526" s="16" t="n">
        <v>0.160983850083218</v>
      </c>
      <c r="L526" s="16" t="n">
        <v>0.219879929887321</v>
      </c>
      <c r="M526" s="16" t="n">
        <v>0.572691358024691</v>
      </c>
      <c r="N526" s="16" t="n">
        <v>0.343072103572747</v>
      </c>
      <c r="O526" s="16" t="n">
        <v>0.222605891688757</v>
      </c>
      <c r="P526" s="34" t="b">
        <f aca="false">FALSE()</f>
        <v>0</v>
      </c>
      <c r="Q526" s="16"/>
    </row>
    <row r="527" customFormat="false" ht="22.35" hidden="false" customHeight="false" outlineLevel="0" collapsed="false">
      <c r="A527" s="6" t="s">
        <v>2380</v>
      </c>
      <c r="B527" s="7" t="s">
        <v>1569</v>
      </c>
      <c r="C527" s="17" t="n">
        <v>923</v>
      </c>
      <c r="D527" s="16" t="n">
        <v>0.50386356737323</v>
      </c>
      <c r="E527" s="16" t="n">
        <v>0.0547834565853627</v>
      </c>
      <c r="F527" s="16" t="n">
        <v>0.513386871080979</v>
      </c>
      <c r="G527" s="16" t="n">
        <v>0.0401762639284693</v>
      </c>
      <c r="H527" s="16" t="n">
        <v>1.56702124118588</v>
      </c>
      <c r="I527" s="17" t="n">
        <v>108.926469296144</v>
      </c>
      <c r="J527" s="16" t="n">
        <v>0.120010300345917</v>
      </c>
      <c r="K527" s="16" t="n">
        <v>0.157608464061885</v>
      </c>
      <c r="L527" s="16" t="n">
        <v>0.221487204218903</v>
      </c>
      <c r="M527" s="16" t="n">
        <v>0.573333333333333</v>
      </c>
      <c r="N527" s="16" t="n">
        <v>0.340184606747593</v>
      </c>
      <c r="O527" s="16" t="n">
        <v>0.223052884863631</v>
      </c>
      <c r="P527" s="34" t="b">
        <f aca="false">FALSE()</f>
        <v>0</v>
      </c>
      <c r="Q527" s="16"/>
    </row>
    <row r="528" customFormat="false" ht="22.35" hidden="false" customHeight="false" outlineLevel="0" collapsed="false">
      <c r="A528" s="6" t="s">
        <v>2381</v>
      </c>
      <c r="B528" s="7" t="s">
        <v>1569</v>
      </c>
      <c r="C528" s="17" t="n">
        <v>924</v>
      </c>
      <c r="D528" s="16" t="n">
        <v>0.503687384591083</v>
      </c>
      <c r="E528" s="16" t="n">
        <v>0.0547463902033889</v>
      </c>
      <c r="F528" s="16" t="n">
        <v>0.513276311281247</v>
      </c>
      <c r="G528" s="16" t="n">
        <v>0.0401612025072407</v>
      </c>
      <c r="H528" s="16" t="n">
        <v>1.57884120987745</v>
      </c>
      <c r="I528" s="17" t="n">
        <v>108.938946122628</v>
      </c>
      <c r="J528" s="16" t="n">
        <v>0.117271863334151</v>
      </c>
      <c r="K528" s="16" t="n">
        <v>0.154305083334409</v>
      </c>
      <c r="L528" s="16" t="n">
        <v>0.223115192525004</v>
      </c>
      <c r="M528" s="16" t="n">
        <v>0.573851851851852</v>
      </c>
      <c r="N528" s="16" t="n">
        <v>0.337208907836709</v>
      </c>
      <c r="O528" s="16" t="n">
        <v>0.223483952434855</v>
      </c>
      <c r="P528" s="34" t="b">
        <f aca="false">FALSE()</f>
        <v>0</v>
      </c>
      <c r="Q528" s="16"/>
    </row>
    <row r="529" customFormat="false" ht="22.35" hidden="false" customHeight="false" outlineLevel="0" collapsed="false">
      <c r="A529" s="6" t="s">
        <v>2382</v>
      </c>
      <c r="B529" s="7" t="s">
        <v>1569</v>
      </c>
      <c r="C529" s="17" t="n">
        <v>925</v>
      </c>
      <c r="D529" s="16" t="n">
        <v>0.503501962779472</v>
      </c>
      <c r="E529" s="16" t="n">
        <v>0.0547070504482053</v>
      </c>
      <c r="F529" s="16" t="n">
        <v>0.51315369058662</v>
      </c>
      <c r="G529" s="16" t="n">
        <v>0.040143610142338</v>
      </c>
      <c r="H529" s="16" t="n">
        <v>1.5902809637114</v>
      </c>
      <c r="I529" s="17" t="n">
        <v>108.95055505104</v>
      </c>
      <c r="J529" s="16" t="n">
        <v>0.11466909989533</v>
      </c>
      <c r="K529" s="16" t="n">
        <v>0.15107198875099</v>
      </c>
      <c r="L529" s="16" t="n">
        <v>0.224691840243583</v>
      </c>
      <c r="M529" s="16" t="n">
        <v>0.574246913580247</v>
      </c>
      <c r="N529" s="16" t="n">
        <v>0.333926985493064</v>
      </c>
      <c r="O529" s="16" t="n">
        <v>0.223943551948603</v>
      </c>
      <c r="P529" s="34" t="b">
        <f aca="false">FALSE()</f>
        <v>0</v>
      </c>
      <c r="Q529" s="16"/>
    </row>
    <row r="530" customFormat="false" ht="22.35" hidden="false" customHeight="false" outlineLevel="0" collapsed="false">
      <c r="A530" s="6" t="s">
        <v>2383</v>
      </c>
      <c r="B530" s="7" t="s">
        <v>1569</v>
      </c>
      <c r="C530" s="17" t="n">
        <v>926</v>
      </c>
      <c r="D530" s="16" t="n">
        <v>0.503298719496316</v>
      </c>
      <c r="E530" s="16" t="n">
        <v>0.05466290780524</v>
      </c>
      <c r="F530" s="16" t="n">
        <v>0.513015704317065</v>
      </c>
      <c r="G530" s="16" t="n">
        <v>0.0401255499216965</v>
      </c>
      <c r="H530" s="16" t="n">
        <v>1.60227036816143</v>
      </c>
      <c r="I530" s="17" t="n">
        <v>108.965338886852</v>
      </c>
      <c r="J530" s="16" t="n">
        <v>0.111990870001205</v>
      </c>
      <c r="K530" s="16" t="n">
        <v>0.14773112222028</v>
      </c>
      <c r="L530" s="16" t="n">
        <v>0.22633458542164</v>
      </c>
      <c r="M530" s="16" t="n">
        <v>0.574567901234568</v>
      </c>
      <c r="N530" s="16" t="n">
        <v>0.331045803888366</v>
      </c>
      <c r="O530" s="16" t="n">
        <v>0.224445743785034</v>
      </c>
      <c r="P530" s="34" t="b">
        <f aca="false">FALSE()</f>
        <v>0</v>
      </c>
      <c r="Q530" s="16"/>
    </row>
    <row r="531" customFormat="false" ht="22.35" hidden="false" customHeight="false" outlineLevel="0" collapsed="false">
      <c r="A531" s="6" t="s">
        <v>2384</v>
      </c>
      <c r="B531" s="7" t="s">
        <v>1569</v>
      </c>
      <c r="C531" s="17" t="n">
        <v>927</v>
      </c>
      <c r="D531" s="16" t="n">
        <v>0.503081548057269</v>
      </c>
      <c r="E531" s="16" t="n">
        <v>0.0546143919357538</v>
      </c>
      <c r="F531" s="16" t="n">
        <v>0.512859616661994</v>
      </c>
      <c r="G531" s="16" t="n">
        <v>0.0401057815653427</v>
      </c>
      <c r="H531" s="16" t="n">
        <v>1.6137129466713</v>
      </c>
      <c r="I531" s="17" t="n">
        <v>108.98170563246</v>
      </c>
      <c r="J531" s="16" t="n">
        <v>0.109481597300565</v>
      </c>
      <c r="K531" s="16" t="n">
        <v>0.144650948359549</v>
      </c>
      <c r="L531" s="16" t="n">
        <v>0.22789386325322</v>
      </c>
      <c r="M531" s="16" t="n">
        <v>0.574864197530864</v>
      </c>
      <c r="N531" s="16" t="n">
        <v>0.32819558150961</v>
      </c>
      <c r="O531" s="16" t="n">
        <v>0.224961498155964</v>
      </c>
      <c r="P531" s="34" t="b">
        <f aca="false">FALSE()</f>
        <v>0</v>
      </c>
      <c r="Q531" s="16"/>
    </row>
    <row r="532" customFormat="false" ht="22.35" hidden="false" customHeight="false" outlineLevel="0" collapsed="false">
      <c r="A532" s="6" t="s">
        <v>2385</v>
      </c>
      <c r="B532" s="7" t="s">
        <v>1569</v>
      </c>
      <c r="C532" s="17" t="n">
        <v>928</v>
      </c>
      <c r="D532" s="16" t="n">
        <v>0.502844412910047</v>
      </c>
      <c r="E532" s="16" t="n">
        <v>0.0545602536354459</v>
      </c>
      <c r="F532" s="16" t="n">
        <v>0.512680611047867</v>
      </c>
      <c r="G532" s="16" t="n">
        <v>0.0400830634178708</v>
      </c>
      <c r="H532" s="16" t="n">
        <v>1.62484976302823</v>
      </c>
      <c r="I532" s="17" t="n">
        <v>108.999330404069</v>
      </c>
      <c r="J532" s="16" t="n">
        <v>0.107082785412448</v>
      </c>
      <c r="K532" s="16" t="n">
        <v>0.141616813085296</v>
      </c>
      <c r="L532" s="16" t="n">
        <v>0.229404804937825</v>
      </c>
      <c r="M532" s="16" t="n">
        <v>0.575308641975309</v>
      </c>
      <c r="N532" s="16" t="n">
        <v>0.325874832262045</v>
      </c>
      <c r="O532" s="16" t="n">
        <v>0.225512941909399</v>
      </c>
      <c r="P532" s="34" t="b">
        <f aca="false">FALSE()</f>
        <v>0</v>
      </c>
      <c r="Q532" s="16"/>
    </row>
    <row r="533" customFormat="false" ht="22.35" hidden="false" customHeight="false" outlineLevel="0" collapsed="false">
      <c r="A533" s="6" t="s">
        <v>2386</v>
      </c>
      <c r="B533" s="7" t="s">
        <v>1569</v>
      </c>
      <c r="C533" s="17" t="n">
        <v>929</v>
      </c>
      <c r="D533" s="16" t="n">
        <v>0.502576797673414</v>
      </c>
      <c r="E533" s="16" t="n">
        <v>0.0545017584412364</v>
      </c>
      <c r="F533" s="16" t="n">
        <v>0.512475853244496</v>
      </c>
      <c r="G533" s="16" t="n">
        <v>0.0400598433167642</v>
      </c>
      <c r="H533" s="16" t="n">
        <v>1.6369095873439</v>
      </c>
      <c r="I533" s="17" t="n">
        <v>109.019797049619</v>
      </c>
      <c r="J533" s="16" t="n">
        <v>0.104532909507651</v>
      </c>
      <c r="K533" s="16" t="n">
        <v>0.138421051198708</v>
      </c>
      <c r="L533" s="16" t="n">
        <v>0.231035214750414</v>
      </c>
      <c r="M533" s="16" t="n">
        <v>0.575703703703704</v>
      </c>
      <c r="N533" s="16" t="n">
        <v>0.323372945762083</v>
      </c>
      <c r="O533" s="16" t="n">
        <v>0.226118776181452</v>
      </c>
      <c r="P533" s="34" t="b">
        <f aca="false">FALSE()</f>
        <v>0</v>
      </c>
      <c r="Q533" s="16"/>
    </row>
    <row r="534" customFormat="false" ht="22.35" hidden="false" customHeight="false" outlineLevel="0" collapsed="false">
      <c r="A534" s="6" t="s">
        <v>2387</v>
      </c>
      <c r="B534" s="7" t="s">
        <v>1569</v>
      </c>
      <c r="C534" s="17" t="n">
        <v>930</v>
      </c>
      <c r="D534" s="16" t="n">
        <v>0.502286679722801</v>
      </c>
      <c r="E534" s="16" t="n">
        <v>0.0544384811296731</v>
      </c>
      <c r="F534" s="16" t="n">
        <v>0.512254188964789</v>
      </c>
      <c r="G534" s="16" t="n">
        <v>0.0400368245054324</v>
      </c>
      <c r="H534" s="16" t="n">
        <v>1.65005045112996</v>
      </c>
      <c r="I534" s="17" t="n">
        <v>109.044179210235</v>
      </c>
      <c r="J534" s="16" t="n">
        <v>0.1018102775549</v>
      </c>
      <c r="K534" s="16" t="n">
        <v>0.135117573345966</v>
      </c>
      <c r="L534" s="16" t="n">
        <v>0.232803269717758</v>
      </c>
      <c r="M534" s="16" t="n">
        <v>0.576024691358025</v>
      </c>
      <c r="N534" s="16" t="n">
        <v>0.320704190244352</v>
      </c>
      <c r="O534" s="16" t="n">
        <v>0.226706417790605</v>
      </c>
      <c r="P534" s="34" t="b">
        <f aca="false">FALSE()</f>
        <v>0</v>
      </c>
      <c r="Q534" s="16"/>
    </row>
    <row r="535" customFormat="false" ht="22.35" hidden="false" customHeight="false" outlineLevel="0" collapsed="false">
      <c r="A535" s="6" t="s">
        <v>2388</v>
      </c>
      <c r="B535" s="7" t="s">
        <v>1569</v>
      </c>
      <c r="C535" s="17" t="n">
        <v>931</v>
      </c>
      <c r="D535" s="16" t="n">
        <v>0.501982291497058</v>
      </c>
      <c r="E535" s="16" t="n">
        <v>0.0543696732525315</v>
      </c>
      <c r="F535" s="16" t="n">
        <v>0.512020539845776</v>
      </c>
      <c r="G535" s="16" t="n">
        <v>0.0400121432142412</v>
      </c>
      <c r="H535" s="16" t="n">
        <v>1.6637585358163</v>
      </c>
      <c r="I535" s="17" t="n">
        <v>109.071138807836</v>
      </c>
      <c r="J535" s="16" t="n">
        <v>0.0990313455634758</v>
      </c>
      <c r="K535" s="16" t="n">
        <v>0.131555724740213</v>
      </c>
      <c r="L535" s="16" t="n">
        <v>0.234640850563531</v>
      </c>
      <c r="M535" s="16" t="n">
        <v>0.576296296296296</v>
      </c>
      <c r="N535" s="16" t="n">
        <v>0.317943060685212</v>
      </c>
      <c r="O535" s="16" t="n">
        <v>0.227291700138969</v>
      </c>
      <c r="P535" s="34" t="b">
        <f aca="false">FALSE()</f>
        <v>0</v>
      </c>
      <c r="Q535" s="16"/>
    </row>
    <row r="536" customFormat="false" ht="22.35" hidden="false" customHeight="false" outlineLevel="0" collapsed="false">
      <c r="A536" s="6" t="s">
        <v>2389</v>
      </c>
      <c r="B536" s="7" t="s">
        <v>1569</v>
      </c>
      <c r="C536" s="17" t="n">
        <v>932</v>
      </c>
      <c r="D536" s="16" t="n">
        <v>0.501658299913435</v>
      </c>
      <c r="E536" s="16" t="n">
        <v>0.0542977356154492</v>
      </c>
      <c r="F536" s="16" t="n">
        <v>0.511773447528217</v>
      </c>
      <c r="G536" s="16" t="n">
        <v>0.0399855255854877</v>
      </c>
      <c r="H536" s="16" t="n">
        <v>1.67861702012369</v>
      </c>
      <c r="I536" s="17" t="n">
        <v>109.098570695963</v>
      </c>
      <c r="J536" s="16" t="n">
        <v>0.0960888696332121</v>
      </c>
      <c r="K536" s="16" t="n">
        <v>0.127933528706394</v>
      </c>
      <c r="L536" s="16" t="n">
        <v>0.236637468265861</v>
      </c>
      <c r="M536" s="16" t="n">
        <v>0.576888888888889</v>
      </c>
      <c r="N536" s="16" t="n">
        <v>0.314767216557607</v>
      </c>
      <c r="O536" s="16" t="n">
        <v>0.22792140692564</v>
      </c>
      <c r="P536" s="34" t="b">
        <f aca="false">FALSE()</f>
        <v>0</v>
      </c>
      <c r="Q536" s="16"/>
    </row>
    <row r="537" customFormat="false" ht="22.35" hidden="false" customHeight="false" outlineLevel="0" collapsed="false">
      <c r="A537" s="6" t="s">
        <v>2390</v>
      </c>
      <c r="B537" s="7" t="s">
        <v>1569</v>
      </c>
      <c r="C537" s="17" t="n">
        <v>933</v>
      </c>
      <c r="D537" s="16" t="n">
        <v>0.501325850742558</v>
      </c>
      <c r="E537" s="16" t="n">
        <v>0.0542228749991221</v>
      </c>
      <c r="F537" s="16" t="n">
        <v>0.511522814116311</v>
      </c>
      <c r="G537" s="16" t="n">
        <v>0.0399532465785493</v>
      </c>
      <c r="H537" s="16" t="n">
        <v>1.6944357737291</v>
      </c>
      <c r="I537" s="17" t="n">
        <v>109.12243179431</v>
      </c>
      <c r="J537" s="16" t="n">
        <v>0.0930347074122432</v>
      </c>
      <c r="K537" s="16" t="n">
        <v>0.124212001518037</v>
      </c>
      <c r="L537" s="16" t="n">
        <v>0.238780772079754</v>
      </c>
      <c r="M537" s="16" t="n">
        <v>0.577432098765432</v>
      </c>
      <c r="N537" s="16" t="n">
        <v>0.311189374114723</v>
      </c>
      <c r="O537" s="16" t="n">
        <v>0.22851086101596</v>
      </c>
      <c r="P537" s="34" t="b">
        <f aca="false">FALSE()</f>
        <v>0</v>
      </c>
      <c r="Q537" s="16"/>
    </row>
    <row r="538" customFormat="false" ht="22.35" hidden="false" customHeight="false" outlineLevel="0" collapsed="false">
      <c r="A538" s="6" t="s">
        <v>2391</v>
      </c>
      <c r="B538" s="7" t="s">
        <v>1569</v>
      </c>
      <c r="C538" s="17" t="n">
        <v>934</v>
      </c>
      <c r="D538" s="16" t="n">
        <v>0.500987181579997</v>
      </c>
      <c r="E538" s="16" t="n">
        <v>0.0541463402801255</v>
      </c>
      <c r="F538" s="16" t="n">
        <v>0.511262117891046</v>
      </c>
      <c r="G538" s="16" t="n">
        <v>0.0399161153112499</v>
      </c>
      <c r="H538" s="16" t="n">
        <v>1.70972507939624</v>
      </c>
      <c r="I538" s="17" t="n">
        <v>109.142587339136</v>
      </c>
      <c r="J538" s="16" t="n">
        <v>0.0901583446306194</v>
      </c>
      <c r="K538" s="16" t="n">
        <v>0.120656926867807</v>
      </c>
      <c r="L538" s="16" t="n">
        <v>0.240861553370343</v>
      </c>
      <c r="M538" s="16" t="n">
        <v>0.578172839506173</v>
      </c>
      <c r="N538" s="16" t="n">
        <v>0.307717325564364</v>
      </c>
      <c r="O538" s="16" t="n">
        <v>0.229087955589775</v>
      </c>
      <c r="P538" s="34" t="b">
        <f aca="false">FALSE()</f>
        <v>0</v>
      </c>
      <c r="Q538" s="16"/>
    </row>
    <row r="539" customFormat="false" ht="22.35" hidden="false" customHeight="false" outlineLevel="0" collapsed="false">
      <c r="A539" s="6" t="s">
        <v>2392</v>
      </c>
      <c r="B539" s="7" t="s">
        <v>1569</v>
      </c>
      <c r="C539" s="17" t="n">
        <v>935</v>
      </c>
      <c r="D539" s="16" t="n">
        <v>0.500636053416466</v>
      </c>
      <c r="E539" s="16" t="n">
        <v>0.0540647880403117</v>
      </c>
      <c r="F539" s="16" t="n">
        <v>0.510986405190982</v>
      </c>
      <c r="G539" s="16" t="n">
        <v>0.0398751020819617</v>
      </c>
      <c r="H539" s="16" t="n">
        <v>1.72479086569364</v>
      </c>
      <c r="I539" s="17" t="n">
        <v>109.162620856877</v>
      </c>
      <c r="J539" s="16" t="n">
        <v>0.0873953892095194</v>
      </c>
      <c r="K539" s="16" t="n">
        <v>0.117299762360772</v>
      </c>
      <c r="L539" s="16" t="n">
        <v>0.24291007278112</v>
      </c>
      <c r="M539" s="16" t="n">
        <v>0.578888888888889</v>
      </c>
      <c r="N539" s="16" t="n">
        <v>0.304116321667794</v>
      </c>
      <c r="O539" s="16" t="n">
        <v>0.229622363893705</v>
      </c>
      <c r="P539" s="34" t="b">
        <f aca="false">FALSE()</f>
        <v>0</v>
      </c>
      <c r="Q539" s="16"/>
    </row>
    <row r="540" customFormat="false" ht="22.35" hidden="false" customHeight="false" outlineLevel="0" collapsed="false">
      <c r="A540" s="6" t="s">
        <v>2393</v>
      </c>
      <c r="B540" s="7" t="s">
        <v>1569</v>
      </c>
      <c r="C540" s="17" t="n">
        <v>936</v>
      </c>
      <c r="D540" s="16" t="n">
        <v>0.500265820408943</v>
      </c>
      <c r="E540" s="16" t="n">
        <v>0.053977816894938</v>
      </c>
      <c r="F540" s="16" t="n">
        <v>0.510691799378805</v>
      </c>
      <c r="G540" s="16" t="n">
        <v>0.0398326294182825</v>
      </c>
      <c r="H540" s="16" t="n">
        <v>1.74009982857064</v>
      </c>
      <c r="I540" s="17" t="n">
        <v>109.185394795493</v>
      </c>
      <c r="J540" s="16" t="n">
        <v>0.0846590918785551</v>
      </c>
      <c r="K540" s="16" t="n">
        <v>0.113774362466322</v>
      </c>
      <c r="L540" s="16" t="n">
        <v>0.244981443773078</v>
      </c>
      <c r="M540" s="16" t="n">
        <v>0.579555555555556</v>
      </c>
      <c r="N540" s="16" t="n">
        <v>0.300558858656221</v>
      </c>
      <c r="O540" s="16" t="n">
        <v>0.230177035563616</v>
      </c>
      <c r="P540" s="34" t="b">
        <f aca="false">FALSE()</f>
        <v>0</v>
      </c>
      <c r="Q540" s="16"/>
    </row>
    <row r="541" customFormat="false" ht="22.35" hidden="false" customHeight="false" outlineLevel="0" collapsed="false">
      <c r="A541" s="6" t="s">
        <v>2394</v>
      </c>
      <c r="B541" s="7" t="s">
        <v>1569</v>
      </c>
      <c r="C541" s="17" t="n">
        <v>937</v>
      </c>
      <c r="D541" s="16" t="n">
        <v>0.499874450211945</v>
      </c>
      <c r="E541" s="16" t="n">
        <v>0.0538876799219881</v>
      </c>
      <c r="F541" s="16" t="n">
        <v>0.510375398276879</v>
      </c>
      <c r="G541" s="16" t="n">
        <v>0.0397899217513381</v>
      </c>
      <c r="H541" s="16" t="n">
        <v>1.75544050988963</v>
      </c>
      <c r="I541" s="17" t="n">
        <v>109.210471523522</v>
      </c>
      <c r="J541" s="16" t="n">
        <v>0.0819879220412904</v>
      </c>
      <c r="K541" s="16" t="n">
        <v>0.110445065894065</v>
      </c>
      <c r="L541" s="16" t="n">
        <v>0.247047283856695</v>
      </c>
      <c r="M541" s="16" t="n">
        <v>0.580320987654321</v>
      </c>
      <c r="N541" s="16" t="n">
        <v>0.297045065366778</v>
      </c>
      <c r="O541" s="16" t="n">
        <v>0.230825328388953</v>
      </c>
      <c r="P541" s="34" t="b">
        <f aca="false">FALSE()</f>
        <v>0</v>
      </c>
      <c r="Q541" s="16"/>
    </row>
    <row r="542" customFormat="false" ht="22.35" hidden="false" customHeight="false" outlineLevel="0" collapsed="false">
      <c r="A542" s="6" t="s">
        <v>2395</v>
      </c>
      <c r="B542" s="7" t="s">
        <v>1569</v>
      </c>
      <c r="C542" s="17" t="n">
        <v>938</v>
      </c>
      <c r="D542" s="16" t="n">
        <v>0.499460679560523</v>
      </c>
      <c r="E542" s="16" t="n">
        <v>0.0537929774733366</v>
      </c>
      <c r="F542" s="16" t="n">
        <v>0.51003796040518</v>
      </c>
      <c r="G542" s="16" t="n">
        <v>0.0397446296213296</v>
      </c>
      <c r="H542" s="16" t="n">
        <v>1.77120591515321</v>
      </c>
      <c r="I542" s="17" t="n">
        <v>109.236482362872</v>
      </c>
      <c r="J542" s="16" t="n">
        <v>0.0793153628318451</v>
      </c>
      <c r="K542" s="16" t="n">
        <v>0.107217835749888</v>
      </c>
      <c r="L542" s="16" t="n">
        <v>0.249167848182797</v>
      </c>
      <c r="M542" s="16" t="n">
        <v>0.580666666666667</v>
      </c>
      <c r="N542" s="16" t="n">
        <v>0.293718435921653</v>
      </c>
      <c r="O542" s="16" t="n">
        <v>0.231562266502497</v>
      </c>
      <c r="P542" s="34" t="b">
        <f aca="false">FALSE()</f>
        <v>0</v>
      </c>
      <c r="Q542" s="16"/>
    </row>
    <row r="543" customFormat="false" ht="22.35" hidden="false" customHeight="false" outlineLevel="0" collapsed="false">
      <c r="A543" s="6" t="s">
        <v>2396</v>
      </c>
      <c r="B543" s="7" t="s">
        <v>1569</v>
      </c>
      <c r="C543" s="17" t="n">
        <v>939</v>
      </c>
      <c r="D543" s="16" t="n">
        <v>0.499035163136908</v>
      </c>
      <c r="E543" s="16" t="n">
        <v>0.0536910688274826</v>
      </c>
      <c r="F543" s="16" t="n">
        <v>0.50969156393808</v>
      </c>
      <c r="G543" s="16" t="n">
        <v>0.03969436641213</v>
      </c>
      <c r="H543" s="16" t="n">
        <v>1.78773077942945</v>
      </c>
      <c r="I543" s="17" t="n">
        <v>109.262980846341</v>
      </c>
      <c r="J543" s="16" t="n">
        <v>0.0765915593478685</v>
      </c>
      <c r="K543" s="16" t="n">
        <v>0.103976110989092</v>
      </c>
      <c r="L543" s="16" t="n">
        <v>0.251391758158894</v>
      </c>
      <c r="M543" s="16" t="n">
        <v>0.581185185185185</v>
      </c>
      <c r="N543" s="16" t="n">
        <v>0.290436846458537</v>
      </c>
      <c r="O543" s="16" t="n">
        <v>0.232242579848286</v>
      </c>
      <c r="P543" s="34" t="b">
        <f aca="false">FALSE()</f>
        <v>0</v>
      </c>
      <c r="Q543" s="16"/>
    </row>
    <row r="544" customFormat="false" ht="22.35" hidden="false" customHeight="false" outlineLevel="0" collapsed="false">
      <c r="A544" s="6" t="s">
        <v>2397</v>
      </c>
      <c r="B544" s="7" t="s">
        <v>1569</v>
      </c>
      <c r="C544" s="17" t="n">
        <v>940</v>
      </c>
      <c r="D544" s="16" t="n">
        <v>0.498597642420427</v>
      </c>
      <c r="E544" s="16" t="n">
        <v>0.0535859152182607</v>
      </c>
      <c r="F544" s="16" t="n">
        <v>0.50933773153173</v>
      </c>
      <c r="G544" s="16" t="n">
        <v>0.0396426067977049</v>
      </c>
      <c r="H544" s="16" t="n">
        <v>1.80518941360563</v>
      </c>
      <c r="I544" s="17" t="n">
        <v>109.290559237247</v>
      </c>
      <c r="J544" s="16" t="n">
        <v>0.0737982854928312</v>
      </c>
      <c r="K544" s="16" t="n">
        <v>0.100446994029272</v>
      </c>
      <c r="L544" s="16" t="n">
        <v>0.2537410793981</v>
      </c>
      <c r="M544" s="16" t="n">
        <v>0.581728395061728</v>
      </c>
      <c r="N544" s="16" t="n">
        <v>0.286792773353847</v>
      </c>
      <c r="O544" s="16" t="n">
        <v>0.232902992470991</v>
      </c>
      <c r="P544" s="34" t="b">
        <f aca="false">FALSE()</f>
        <v>0</v>
      </c>
      <c r="Q544" s="16"/>
    </row>
    <row r="545" customFormat="false" ht="22.35" hidden="false" customHeight="false" outlineLevel="0" collapsed="false">
      <c r="A545" s="6" t="s">
        <v>2398</v>
      </c>
      <c r="B545" s="7" t="s">
        <v>1569</v>
      </c>
      <c r="C545" s="17" t="n">
        <v>941</v>
      </c>
      <c r="D545" s="16" t="n">
        <v>0.498145772524834</v>
      </c>
      <c r="E545" s="16" t="n">
        <v>0.0534780593435769</v>
      </c>
      <c r="F545" s="16" t="n">
        <v>0.508973350821615</v>
      </c>
      <c r="G545" s="16" t="n">
        <v>0.039590599417944</v>
      </c>
      <c r="H545" s="16" t="n">
        <v>1.82343858618109</v>
      </c>
      <c r="I545" s="17" t="n">
        <v>109.320132980229</v>
      </c>
      <c r="J545" s="16" t="n">
        <v>0.0709692719356883</v>
      </c>
      <c r="K545" s="16" t="n">
        <v>0.0970420028115672</v>
      </c>
      <c r="L545" s="16" t="n">
        <v>0.256191891656868</v>
      </c>
      <c r="M545" s="16" t="n">
        <v>0.582320987654321</v>
      </c>
      <c r="N545" s="16" t="n">
        <v>0.282895604921833</v>
      </c>
      <c r="O545" s="16" t="n">
        <v>0.233623408695153</v>
      </c>
      <c r="P545" s="34" t="b">
        <f aca="false">FALSE()</f>
        <v>0</v>
      </c>
      <c r="Q545" s="16"/>
    </row>
    <row r="546" customFormat="false" ht="22.35" hidden="false" customHeight="false" outlineLevel="0" collapsed="false">
      <c r="A546" s="6" t="s">
        <v>2399</v>
      </c>
      <c r="B546" s="7" t="s">
        <v>1569</v>
      </c>
      <c r="C546" s="17" t="n">
        <v>942</v>
      </c>
      <c r="D546" s="16" t="n">
        <v>0.497662820177079</v>
      </c>
      <c r="E546" s="16" t="n">
        <v>0.0533671553368776</v>
      </c>
      <c r="F546" s="16" t="n">
        <v>0.50858752891518</v>
      </c>
      <c r="G546" s="16" t="n">
        <v>0.0395397963500651</v>
      </c>
      <c r="H546" s="16" t="n">
        <v>1.8434750320285</v>
      </c>
      <c r="I546" s="17" t="n">
        <v>109.353547745172</v>
      </c>
      <c r="J546" s="16" t="n">
        <v>0.0679675437945675</v>
      </c>
      <c r="K546" s="16" t="n">
        <v>0.0932139149859402</v>
      </c>
      <c r="L546" s="16" t="n">
        <v>0.25887663949041</v>
      </c>
      <c r="M546" s="16" t="n">
        <v>0.583160493827161</v>
      </c>
      <c r="N546" s="16" t="n">
        <v>0.279003572145546</v>
      </c>
      <c r="O546" s="16" t="n">
        <v>0.234416478713</v>
      </c>
      <c r="P546" s="34" t="b">
        <f aca="false">FALSE()</f>
        <v>0</v>
      </c>
      <c r="Q546" s="16"/>
    </row>
    <row r="547" customFormat="false" ht="22.35" hidden="false" customHeight="false" outlineLevel="0" collapsed="false">
      <c r="A547" s="6" t="s">
        <v>2400</v>
      </c>
      <c r="B547" s="7" t="s">
        <v>1569</v>
      </c>
      <c r="C547" s="17" t="n">
        <v>943</v>
      </c>
      <c r="D547" s="16" t="n">
        <v>0.497161991572758</v>
      </c>
      <c r="E547" s="16" t="n">
        <v>0.0532515843999831</v>
      </c>
      <c r="F547" s="16" t="n">
        <v>0.508187657939713</v>
      </c>
      <c r="G547" s="16" t="n">
        <v>0.0394855089859677</v>
      </c>
      <c r="H547" s="16" t="n">
        <v>1.86440226626557</v>
      </c>
      <c r="I547" s="17" t="n">
        <v>109.387106374978</v>
      </c>
      <c r="J547" s="16" t="n">
        <v>0.0649461236342365</v>
      </c>
      <c r="K547" s="16" t="n">
        <v>0.0895139199874067</v>
      </c>
      <c r="L547" s="16" t="n">
        <v>0.261683270835861</v>
      </c>
      <c r="M547" s="16" t="n">
        <v>0.583728395061728</v>
      </c>
      <c r="N547" s="16" t="n">
        <v>0.274709108252049</v>
      </c>
      <c r="O547" s="16" t="n">
        <v>0.235202948245433</v>
      </c>
      <c r="P547" s="34" t="b">
        <f aca="false">FALSE()</f>
        <v>0</v>
      </c>
      <c r="Q547" s="16"/>
    </row>
    <row r="548" customFormat="false" ht="22.35" hidden="false" customHeight="false" outlineLevel="0" collapsed="false">
      <c r="A548" s="6" t="s">
        <v>2401</v>
      </c>
      <c r="B548" s="7" t="s">
        <v>1569</v>
      </c>
      <c r="C548" s="17" t="n">
        <v>944</v>
      </c>
      <c r="D548" s="16" t="n">
        <v>0.496639537804334</v>
      </c>
      <c r="E548" s="16" t="n">
        <v>0.0531296288121916</v>
      </c>
      <c r="F548" s="16" t="n">
        <v>0.507769187197604</v>
      </c>
      <c r="G548" s="16" t="n">
        <v>0.0394273331046505</v>
      </c>
      <c r="H548" s="16" t="n">
        <v>1.88615237575788</v>
      </c>
      <c r="I548" s="17" t="n">
        <v>109.421754309161</v>
      </c>
      <c r="J548" s="16" t="n">
        <v>0.0619257290063965</v>
      </c>
      <c r="K548" s="16" t="n">
        <v>0.0857210725071866</v>
      </c>
      <c r="L548" s="16" t="n">
        <v>0.264598305527025</v>
      </c>
      <c r="M548" s="16" t="n">
        <v>0.584666666666667</v>
      </c>
      <c r="N548" s="16" t="n">
        <v>0.270505034272274</v>
      </c>
      <c r="O548" s="16" t="n">
        <v>0.235962021952482</v>
      </c>
      <c r="P548" s="34" t="b">
        <f aca="false">FALSE()</f>
        <v>0</v>
      </c>
      <c r="Q548" s="16"/>
    </row>
    <row r="549" customFormat="false" ht="22.35" hidden="false" customHeight="false" outlineLevel="0" collapsed="false">
      <c r="A549" s="6" t="s">
        <v>2402</v>
      </c>
      <c r="B549" s="7" t="s">
        <v>1569</v>
      </c>
      <c r="C549" s="17" t="n">
        <v>945</v>
      </c>
      <c r="D549" s="16" t="n">
        <v>0.49607208350013</v>
      </c>
      <c r="E549" s="16" t="n">
        <v>0.0529995214539828</v>
      </c>
      <c r="F549" s="16" t="n">
        <v>0.507316252962663</v>
      </c>
      <c r="G549" s="16" t="n">
        <v>0.0393685331219743</v>
      </c>
      <c r="H549" s="16" t="n">
        <v>1.91005614233759</v>
      </c>
      <c r="I549" s="17" t="n">
        <v>109.462450524376</v>
      </c>
      <c r="J549" s="16" t="n">
        <v>0.0587429648804465</v>
      </c>
      <c r="K549" s="16" t="n">
        <v>0.0815874512228424</v>
      </c>
      <c r="L549" s="16" t="n">
        <v>0.267788132925887</v>
      </c>
      <c r="M549" s="16" t="n">
        <v>0.585037037037037</v>
      </c>
      <c r="N549" s="16" t="n">
        <v>0.265726294809781</v>
      </c>
      <c r="O549" s="16" t="n">
        <v>0.236747140036573</v>
      </c>
      <c r="P549" s="34" t="b">
        <f aca="false">FALSE()</f>
        <v>0</v>
      </c>
      <c r="Q549" s="16"/>
    </row>
    <row r="550" customFormat="false" ht="22.35" hidden="false" customHeight="false" outlineLevel="0" collapsed="false">
      <c r="A550" s="6" t="s">
        <v>2403</v>
      </c>
      <c r="B550" s="7" t="s">
        <v>1569</v>
      </c>
      <c r="C550" s="17" t="n">
        <v>946</v>
      </c>
      <c r="D550" s="16" t="n">
        <v>0.495458149331064</v>
      </c>
      <c r="E550" s="16" t="n">
        <v>0.052861852213788</v>
      </c>
      <c r="F550" s="16" t="n">
        <v>0.506824968238164</v>
      </c>
      <c r="G550" s="16" t="n">
        <v>0.0393092218002652</v>
      </c>
      <c r="H550" s="16" t="n">
        <v>1.93570882544745</v>
      </c>
      <c r="I550" s="17" t="n">
        <v>109.508925160907</v>
      </c>
      <c r="J550" s="16" t="n">
        <v>0.0554815197348521</v>
      </c>
      <c r="K550" s="16" t="n">
        <v>0.0774204125419086</v>
      </c>
      <c r="L550" s="16" t="n">
        <v>0.271195860479</v>
      </c>
      <c r="M550" s="16" t="n">
        <v>0.585975308641975</v>
      </c>
      <c r="N550" s="16" t="n">
        <v>0.260633145119885</v>
      </c>
      <c r="O550" s="16" t="n">
        <v>0.237623048684477</v>
      </c>
      <c r="P550" s="34" t="b">
        <f aca="false">FALSE()</f>
        <v>0</v>
      </c>
      <c r="Q550" s="16"/>
    </row>
    <row r="551" customFormat="false" ht="22.35" hidden="false" customHeight="false" outlineLevel="0" collapsed="false">
      <c r="A551" s="6" t="s">
        <v>2404</v>
      </c>
      <c r="B551" s="7" t="s">
        <v>1569</v>
      </c>
      <c r="C551" s="17" t="n">
        <v>947</v>
      </c>
      <c r="D551" s="16" t="n">
        <v>0.494786033057482</v>
      </c>
      <c r="E551" s="16" t="n">
        <v>0.0527216255283805</v>
      </c>
      <c r="F551" s="16" t="n">
        <v>0.506279290176156</v>
      </c>
      <c r="G551" s="16" t="n">
        <v>0.039248749671913</v>
      </c>
      <c r="H551" s="16" t="n">
        <v>1.96222793302571</v>
      </c>
      <c r="I551" s="17" t="n">
        <v>109.556508294567</v>
      </c>
      <c r="J551" s="16" t="n">
        <v>0.0522719931570183</v>
      </c>
      <c r="K551" s="16" t="n">
        <v>0.0731631607425382</v>
      </c>
      <c r="L551" s="16" t="n">
        <v>0.274715852381637</v>
      </c>
      <c r="M551" s="16" t="n">
        <v>0.586765432098765</v>
      </c>
      <c r="N551" s="16" t="n">
        <v>0.255592381618951</v>
      </c>
      <c r="O551" s="16" t="n">
        <v>0.238711872992578</v>
      </c>
      <c r="P551" s="34" t="b">
        <f aca="false">FALSE()</f>
        <v>0</v>
      </c>
      <c r="Q551" s="16"/>
    </row>
    <row r="552" customFormat="false" ht="22.35" hidden="false" customHeight="false" outlineLevel="0" collapsed="false">
      <c r="A552" s="6" t="s">
        <v>2405</v>
      </c>
      <c r="B552" s="7" t="s">
        <v>1569</v>
      </c>
      <c r="C552" s="17" t="n">
        <v>948</v>
      </c>
      <c r="D552" s="16" t="n">
        <v>0.494079680965838</v>
      </c>
      <c r="E552" s="16" t="n">
        <v>0.0525757266283965</v>
      </c>
      <c r="F552" s="16" t="n">
        <v>0.505692842884622</v>
      </c>
      <c r="G552" s="16" t="n">
        <v>0.0391792247900163</v>
      </c>
      <c r="H552" s="16" t="n">
        <v>1.98800295031837</v>
      </c>
      <c r="I552" s="17" t="n">
        <v>109.599140138348</v>
      </c>
      <c r="J552" s="16" t="n">
        <v>0.0493047665359729</v>
      </c>
      <c r="K552" s="16" t="n">
        <v>0.0692904778612555</v>
      </c>
      <c r="L552" s="16" t="n">
        <v>0.27814751822835</v>
      </c>
      <c r="M552" s="16" t="n">
        <v>0.587876543209877</v>
      </c>
      <c r="N552" s="16" t="n">
        <v>0.250827772532142</v>
      </c>
      <c r="O552" s="16" t="n">
        <v>0.239810847375889</v>
      </c>
      <c r="P552" s="34" t="b">
        <f aca="false">FALSE()</f>
        <v>0</v>
      </c>
      <c r="Q552" s="16"/>
    </row>
    <row r="553" customFormat="false" ht="22.35" hidden="false" customHeight="false" outlineLevel="0" collapsed="false">
      <c r="A553" s="6" t="s">
        <v>2406</v>
      </c>
      <c r="B553" s="7" t="s">
        <v>1569</v>
      </c>
      <c r="C553" s="17" t="n">
        <v>949</v>
      </c>
      <c r="D553" s="16" t="n">
        <v>0.4933684885718</v>
      </c>
      <c r="E553" s="16" t="n">
        <v>0.0524171499675636</v>
      </c>
      <c r="F553" s="16" t="n">
        <v>0.505090622511192</v>
      </c>
      <c r="G553" s="16" t="n">
        <v>0.039095504725323</v>
      </c>
      <c r="H553" s="16" t="n">
        <v>2.01255056340225</v>
      </c>
      <c r="I553" s="17" t="n">
        <v>109.636866232164</v>
      </c>
      <c r="J553" s="16" t="n">
        <v>0.0466132635324067</v>
      </c>
      <c r="K553" s="16" t="n">
        <v>0.0657976338977849</v>
      </c>
      <c r="L553" s="16" t="n">
        <v>0.281423946851667</v>
      </c>
      <c r="M553" s="16" t="n">
        <v>0.588592592592593</v>
      </c>
      <c r="N553" s="16" t="n">
        <v>0.246153670128998</v>
      </c>
      <c r="O553" s="16" t="n">
        <v>0.240708693396378</v>
      </c>
      <c r="P553" s="34" t="b">
        <f aca="false">FALSE()</f>
        <v>0</v>
      </c>
      <c r="Q553" s="16"/>
    </row>
    <row r="554" customFormat="false" ht="22.35" hidden="false" customHeight="false" outlineLevel="0" collapsed="false">
      <c r="A554" s="6" t="s">
        <v>2407</v>
      </c>
      <c r="B554" s="7" t="s">
        <v>1569</v>
      </c>
      <c r="C554" s="17" t="n">
        <v>950</v>
      </c>
      <c r="D554" s="16" t="n">
        <v>0.492633425297902</v>
      </c>
      <c r="E554" s="16" t="n">
        <v>0.0522507573809786</v>
      </c>
      <c r="F554" s="16" t="n">
        <v>0.504463161192421</v>
      </c>
      <c r="G554" s="16" t="n">
        <v>0.0390078648618344</v>
      </c>
      <c r="H554" s="16" t="n">
        <v>2.03730140037549</v>
      </c>
      <c r="I554" s="17" t="n">
        <v>109.676966271328</v>
      </c>
      <c r="J554" s="16" t="n">
        <v>0.0440273152339489</v>
      </c>
      <c r="K554" s="16" t="n">
        <v>0.0624021032175164</v>
      </c>
      <c r="L554" s="16" t="n">
        <v>0.284715227136455</v>
      </c>
      <c r="M554" s="16" t="n">
        <v>0.589283950617284</v>
      </c>
      <c r="N554" s="16" t="n">
        <v>0.241805130128119</v>
      </c>
      <c r="O554" s="16" t="n">
        <v>0.241702259350147</v>
      </c>
      <c r="P554" s="34" t="b">
        <f aca="false">FALSE()</f>
        <v>0</v>
      </c>
      <c r="Q554" s="16"/>
    </row>
    <row r="555" customFormat="false" ht="22.35" hidden="false" customHeight="false" outlineLevel="0" collapsed="false">
      <c r="A555" s="6" t="s">
        <v>2408</v>
      </c>
      <c r="B555" s="7" t="s">
        <v>1569</v>
      </c>
      <c r="C555" s="17" t="n">
        <v>951</v>
      </c>
      <c r="D555" s="16" t="n">
        <v>0.491852523698706</v>
      </c>
      <c r="E555" s="16" t="n">
        <v>0.0520826072743693</v>
      </c>
      <c r="F555" s="16" t="n">
        <v>0.50379796571557</v>
      </c>
      <c r="G555" s="16" t="n">
        <v>0.0389265592715137</v>
      </c>
      <c r="H555" s="16" t="n">
        <v>2.06363444350771</v>
      </c>
      <c r="I555" s="17" t="n">
        <v>109.725817159906</v>
      </c>
      <c r="J555" s="16" t="n">
        <v>0.0414116439441278</v>
      </c>
      <c r="K555" s="16" t="n">
        <v>0.058997021066986</v>
      </c>
      <c r="L555" s="16" t="n">
        <v>0.288186376889532</v>
      </c>
      <c r="M555" s="16" t="n">
        <v>0.589901234567901</v>
      </c>
      <c r="N555" s="16" t="n">
        <v>0.237169747919345</v>
      </c>
      <c r="O555" s="16" t="n">
        <v>0.24293235815689</v>
      </c>
      <c r="P555" s="34" t="b">
        <f aca="false">FALSE()</f>
        <v>0</v>
      </c>
      <c r="Q555" s="16"/>
    </row>
    <row r="556" customFormat="false" ht="22.35" hidden="false" customHeight="false" outlineLevel="0" collapsed="false">
      <c r="A556" s="6" t="s">
        <v>2409</v>
      </c>
      <c r="B556" s="7" t="s">
        <v>1569</v>
      </c>
      <c r="C556" s="17" t="n">
        <v>952</v>
      </c>
      <c r="D556" s="16" t="n">
        <v>0.491034602025142</v>
      </c>
      <c r="E556" s="16" t="n">
        <v>0.051912484557263</v>
      </c>
      <c r="F556" s="16" t="n">
        <v>0.50310418644553</v>
      </c>
      <c r="G556" s="16" t="n">
        <v>0.0388494161907056</v>
      </c>
      <c r="H556" s="16" t="n">
        <v>2.09164261995685</v>
      </c>
      <c r="I556" s="17" t="n">
        <v>109.781309307702</v>
      </c>
      <c r="J556" s="16" t="n">
        <v>0.0387769581354728</v>
      </c>
      <c r="K556" s="16" t="n">
        <v>0.055567809482808</v>
      </c>
      <c r="L556" s="16" t="n">
        <v>0.291857882492173</v>
      </c>
      <c r="M556" s="16" t="n">
        <v>0.590814814814815</v>
      </c>
      <c r="N556" s="16" t="n">
        <v>0.232559621179645</v>
      </c>
      <c r="O556" s="16" t="n">
        <v>0.244284754008151</v>
      </c>
      <c r="P556" s="34" t="b">
        <f aca="false">FALSE()</f>
        <v>0</v>
      </c>
      <c r="Q556" s="16"/>
    </row>
    <row r="557" customFormat="false" ht="22.35" hidden="false" customHeight="false" outlineLevel="0" collapsed="false">
      <c r="A557" s="6" t="s">
        <v>2410</v>
      </c>
      <c r="B557" s="7" t="s">
        <v>1569</v>
      </c>
      <c r="C557" s="17" t="n">
        <v>953</v>
      </c>
      <c r="D557" s="16" t="n">
        <v>0.490212844377417</v>
      </c>
      <c r="E557" s="16" t="n">
        <v>0.0517409433323611</v>
      </c>
      <c r="F557" s="16" t="n">
        <v>0.502407861691442</v>
      </c>
      <c r="G557" s="16" t="n">
        <v>0.0387695761656418</v>
      </c>
      <c r="H557" s="16" t="n">
        <v>2.12011881047623</v>
      </c>
      <c r="I557" s="17" t="n">
        <v>109.835425147977</v>
      </c>
      <c r="J557" s="16" t="n">
        <v>0.0362475115634101</v>
      </c>
      <c r="K557" s="16" t="n">
        <v>0.0521592139348655</v>
      </c>
      <c r="L557" s="16" t="n">
        <v>0.29559498269421</v>
      </c>
      <c r="M557" s="16" t="n">
        <v>0.591530864197531</v>
      </c>
      <c r="N557" s="16" t="n">
        <v>0.227622776839167</v>
      </c>
      <c r="O557" s="16" t="n">
        <v>0.245618200220295</v>
      </c>
      <c r="P557" s="34" t="b">
        <f aca="false">FALSE()</f>
        <v>0</v>
      </c>
      <c r="Q557" s="16"/>
    </row>
    <row r="558" customFormat="false" ht="22.35" hidden="false" customHeight="false" outlineLevel="0" collapsed="false">
      <c r="A558" s="6" t="s">
        <v>2411</v>
      </c>
      <c r="B558" s="7" t="s">
        <v>1569</v>
      </c>
      <c r="C558" s="17" t="n">
        <v>954</v>
      </c>
      <c r="D558" s="16" t="n">
        <v>0.489398772987145</v>
      </c>
      <c r="E558" s="16" t="n">
        <v>0.0515697083374856</v>
      </c>
      <c r="F558" s="16" t="n">
        <v>0.501721498137527</v>
      </c>
      <c r="G558" s="16" t="n">
        <v>0.0386898296676591</v>
      </c>
      <c r="H558" s="16" t="n">
        <v>2.1491616449061</v>
      </c>
      <c r="I558" s="17" t="n">
        <v>109.889826112599</v>
      </c>
      <c r="J558" s="16" t="n">
        <v>0.0338157951949614</v>
      </c>
      <c r="K558" s="16" t="n">
        <v>0.0487953929273608</v>
      </c>
      <c r="L558" s="16" t="n">
        <v>0.299404152908105</v>
      </c>
      <c r="M558" s="16" t="n">
        <v>0.592395061728395</v>
      </c>
      <c r="N558" s="16" t="n">
        <v>0.222883836322046</v>
      </c>
      <c r="O558" s="16" t="n">
        <v>0.246898227950744</v>
      </c>
      <c r="P558" s="34" t="b">
        <f aca="false">TRUE()</f>
        <v>1</v>
      </c>
      <c r="Q558" s="18" t="n">
        <v>0.000465836445046172</v>
      </c>
    </row>
    <row r="559" customFormat="false" ht="22.35" hidden="false" customHeight="false" outlineLevel="0" collapsed="false">
      <c r="A559" s="6" t="s">
        <v>2412</v>
      </c>
      <c r="B559" s="7" t="s">
        <v>1569</v>
      </c>
      <c r="C559" s="17" t="n">
        <v>955</v>
      </c>
      <c r="D559" s="16" t="n">
        <v>0.488600114155422</v>
      </c>
      <c r="E559" s="16" t="n">
        <v>0.0514050084118008</v>
      </c>
      <c r="F559" s="16" t="n">
        <v>0.50104858830691</v>
      </c>
      <c r="G559" s="16" t="n">
        <v>0.0386141160059797</v>
      </c>
      <c r="H559" s="16" t="n">
        <v>2.17777562313489</v>
      </c>
      <c r="I559" s="17" t="n">
        <v>109.943681101461</v>
      </c>
      <c r="J559" s="16" t="n">
        <v>0.0315594830214979</v>
      </c>
      <c r="K559" s="16" t="n">
        <v>0.0458584924857199</v>
      </c>
      <c r="L559" s="16" t="n">
        <v>0.303150316082649</v>
      </c>
      <c r="M559" s="16" t="n">
        <v>0.593333333333333</v>
      </c>
      <c r="N559" s="16" t="n">
        <v>0.220092627007787</v>
      </c>
      <c r="O559" s="16" t="n">
        <v>0.248146801449824</v>
      </c>
      <c r="P559" s="34" t="b">
        <f aca="false">TRUE()</f>
        <v>1</v>
      </c>
      <c r="Q559" s="18" t="n">
        <v>0.000111729471039816</v>
      </c>
    </row>
    <row r="560" customFormat="false" ht="22.35" hidden="false" customHeight="false" outlineLevel="0" collapsed="false">
      <c r="A560" s="6" t="s">
        <v>2413</v>
      </c>
      <c r="B560" s="7" t="s">
        <v>1569</v>
      </c>
      <c r="C560" s="17" t="n">
        <v>956</v>
      </c>
      <c r="D560" s="16" t="n">
        <v>0.487829622067464</v>
      </c>
      <c r="E560" s="16" t="n">
        <v>0.051251859943764</v>
      </c>
      <c r="F560" s="16" t="n">
        <v>0.50039710579759</v>
      </c>
      <c r="G560" s="16" t="n">
        <v>0.0385456169035036</v>
      </c>
      <c r="H560" s="16" t="n">
        <v>2.20489482614551</v>
      </c>
      <c r="I560" s="17" t="n">
        <v>109.996292228324</v>
      </c>
      <c r="J560" s="16" t="n">
        <v>0.0295429277912391</v>
      </c>
      <c r="K560" s="16" t="n">
        <v>0.043337981736883</v>
      </c>
      <c r="L560" s="16" t="n">
        <v>0.306688587338037</v>
      </c>
      <c r="M560" s="16" t="n">
        <v>0.594345679012346</v>
      </c>
      <c r="N560" s="16" t="n">
        <v>0.216586352435093</v>
      </c>
      <c r="O560" s="16" t="n">
        <v>0.249361579417864</v>
      </c>
      <c r="P560" s="34" t="b">
        <f aca="false">TRUE()</f>
        <v>1</v>
      </c>
      <c r="Q560" s="18" t="n">
        <v>5.14285714285714E-005</v>
      </c>
    </row>
    <row r="561" customFormat="false" ht="22.35" hidden="false" customHeight="false" outlineLevel="0" collapsed="false">
      <c r="A561" s="6" t="s">
        <v>2414</v>
      </c>
      <c r="B561" s="7" t="s">
        <v>1569</v>
      </c>
      <c r="C561" s="17" t="n">
        <v>957</v>
      </c>
      <c r="D561" s="16" t="n">
        <v>0.487087732081864</v>
      </c>
      <c r="E561" s="16" t="n">
        <v>0.0511155864652592</v>
      </c>
      <c r="F561" s="16" t="n">
        <v>0.499769043056375</v>
      </c>
      <c r="G561" s="16" t="n">
        <v>0.0384885974818737</v>
      </c>
      <c r="H561" s="16" t="n">
        <v>2.23052838156727</v>
      </c>
      <c r="I561" s="17" t="n">
        <v>110.047897973919</v>
      </c>
      <c r="J561" s="16" t="n">
        <v>0.0277409745551962</v>
      </c>
      <c r="K561" s="16" t="n">
        <v>0.0409551918904533</v>
      </c>
      <c r="L561" s="16" t="n">
        <v>0.310019815492089</v>
      </c>
      <c r="M561" s="16" t="n">
        <v>0.595061728395062</v>
      </c>
      <c r="N561" s="16" t="n">
        <v>0.213300632171644</v>
      </c>
      <c r="O561" s="16" t="n">
        <v>0.25060850433805</v>
      </c>
      <c r="P561" s="34" t="b">
        <f aca="false">TRUE()</f>
        <v>1</v>
      </c>
      <c r="Q561" s="18" t="n">
        <v>0.000146132905002011</v>
      </c>
    </row>
    <row r="562" customFormat="false" ht="22.35" hidden="false" customHeight="false" outlineLevel="0" collapsed="false">
      <c r="A562" s="6" t="s">
        <v>2415</v>
      </c>
      <c r="B562" s="7" t="s">
        <v>1569</v>
      </c>
      <c r="C562" s="17" t="n">
        <v>958</v>
      </c>
      <c r="D562" s="16" t="n">
        <v>0.486423110535837</v>
      </c>
      <c r="E562" s="16" t="n">
        <v>0.0509912362341565</v>
      </c>
      <c r="F562" s="16" t="n">
        <v>0.499208248465121</v>
      </c>
      <c r="G562" s="16" t="n">
        <v>0.0384361004651525</v>
      </c>
      <c r="H562" s="16" t="n">
        <v>2.25402857780659</v>
      </c>
      <c r="I562" s="17" t="n">
        <v>110.094758399281</v>
      </c>
      <c r="J562" s="16" t="n">
        <v>0.0261741214123934</v>
      </c>
      <c r="K562" s="16" t="n">
        <v>0.0389188835046337</v>
      </c>
      <c r="L562" s="16" t="n">
        <v>0.31307173207559</v>
      </c>
      <c r="M562" s="16" t="n">
        <v>0.595925925925926</v>
      </c>
      <c r="N562" s="16" t="n">
        <v>0.210595973968059</v>
      </c>
      <c r="O562" s="16" t="n">
        <v>0.251651564493314</v>
      </c>
      <c r="P562" s="34" t="b">
        <f aca="false">TRUE()</f>
        <v>1</v>
      </c>
      <c r="Q562" s="18" t="n">
        <v>7.07203907203908E-005</v>
      </c>
    </row>
    <row r="563" customFormat="false" ht="22.35" hidden="false" customHeight="false" outlineLevel="0" collapsed="false">
      <c r="A563" s="6" t="s">
        <v>2416</v>
      </c>
      <c r="B563" s="7" t="s">
        <v>1569</v>
      </c>
      <c r="C563" s="17" t="n">
        <v>959</v>
      </c>
      <c r="D563" s="16" t="n">
        <v>0.485847751115062</v>
      </c>
      <c r="E563" s="16" t="n">
        <v>0.0508801544982403</v>
      </c>
      <c r="F563" s="16" t="n">
        <v>0.498725574835075</v>
      </c>
      <c r="G563" s="16" t="n">
        <v>0.0383877064437839</v>
      </c>
      <c r="H563" s="16" t="n">
        <v>2.2751118340012</v>
      </c>
      <c r="I563" s="17" t="n">
        <v>110.1351472444</v>
      </c>
      <c r="J563" s="16" t="n">
        <v>0.0248349515665592</v>
      </c>
      <c r="K563" s="16" t="n">
        <v>0.0371138095071014</v>
      </c>
      <c r="L563" s="16" t="n">
        <v>0.315814047431209</v>
      </c>
      <c r="M563" s="16" t="n">
        <v>0.596444444444444</v>
      </c>
      <c r="N563" s="16" t="n">
        <v>0.207921384554353</v>
      </c>
      <c r="O563" s="16" t="n">
        <v>0.252487206871752</v>
      </c>
      <c r="P563" s="34" t="b">
        <f aca="false">TRUE()</f>
        <v>1</v>
      </c>
      <c r="Q563" s="18" t="n">
        <v>6.50264550264551E-005</v>
      </c>
    </row>
    <row r="564" customFormat="false" ht="22.35" hidden="false" customHeight="false" outlineLevel="0" collapsed="false">
      <c r="A564" s="6" t="s">
        <v>2417</v>
      </c>
      <c r="B564" s="7" t="s">
        <v>1569</v>
      </c>
      <c r="C564" s="17" t="n">
        <v>960</v>
      </c>
      <c r="D564" s="16" t="n">
        <v>0.485348857965103</v>
      </c>
      <c r="E564" s="16" t="n">
        <v>0.0507839127709571</v>
      </c>
      <c r="F564" s="16" t="n">
        <v>0.498313364868214</v>
      </c>
      <c r="G564" s="16" t="n">
        <v>0.0383488875418167</v>
      </c>
      <c r="H564" s="16" t="n">
        <v>2.29455977223175</v>
      </c>
      <c r="I564" s="17" t="n">
        <v>110.173884117719</v>
      </c>
      <c r="J564" s="16" t="n">
        <v>0.0236533203613118</v>
      </c>
      <c r="K564" s="16" t="n">
        <v>0.0355399274074743</v>
      </c>
      <c r="L564" s="16" t="n">
        <v>0.318334119314189</v>
      </c>
      <c r="M564" s="16" t="n">
        <v>0.597061728395062</v>
      </c>
      <c r="N564" s="16" t="n">
        <v>0.205361827382694</v>
      </c>
      <c r="O564" s="16" t="n">
        <v>0.253286409209115</v>
      </c>
      <c r="P564" s="34" t="b">
        <f aca="false">TRUE()</f>
        <v>1</v>
      </c>
      <c r="Q564" s="18" t="n">
        <v>0.000165691461753539</v>
      </c>
    </row>
    <row r="565" customFormat="false" ht="22.35" hidden="false" customHeight="false" outlineLevel="0" collapsed="false">
      <c r="A565" s="6" t="s">
        <v>2418</v>
      </c>
      <c r="B565" s="7" t="s">
        <v>1569</v>
      </c>
      <c r="C565" s="17" t="n">
        <v>961</v>
      </c>
      <c r="D565" s="16" t="n">
        <v>0.48492028881265</v>
      </c>
      <c r="E565" s="16" t="n">
        <v>0.0507020807224455</v>
      </c>
      <c r="F565" s="16" t="n">
        <v>0.49796705303091</v>
      </c>
      <c r="G565" s="16" t="n">
        <v>0.038321806329183</v>
      </c>
      <c r="H565" s="16" t="n">
        <v>2.31263044450563</v>
      </c>
      <c r="I565" s="17" t="n">
        <v>110.213780865711</v>
      </c>
      <c r="J565" s="16" t="n">
        <v>0.0225998885885794</v>
      </c>
      <c r="K565" s="16" t="n">
        <v>0.0341052864154925</v>
      </c>
      <c r="L565" s="16" t="n">
        <v>0.32065517351847</v>
      </c>
      <c r="M565" s="16" t="n">
        <v>0.598024691358025</v>
      </c>
      <c r="N565" s="16" t="n">
        <v>0.20319117104066</v>
      </c>
      <c r="O565" s="16" t="n">
        <v>0.254009999717071</v>
      </c>
      <c r="P565" s="34" t="b">
        <f aca="false">TRUE()</f>
        <v>1</v>
      </c>
      <c r="Q565" s="18" t="n">
        <v>2.96536796536797E-005</v>
      </c>
    </row>
    <row r="566" customFormat="false" ht="22.35" hidden="false" customHeight="false" outlineLevel="0" collapsed="false">
      <c r="A566" s="6" t="s">
        <v>2419</v>
      </c>
      <c r="B566" s="7" t="s">
        <v>1569</v>
      </c>
      <c r="C566" s="17" t="n">
        <v>962</v>
      </c>
      <c r="D566" s="16" t="n">
        <v>0.484540315216702</v>
      </c>
      <c r="E566" s="16" t="n">
        <v>0.0506382800876568</v>
      </c>
      <c r="F566" s="16" t="n">
        <v>0.497665395177237</v>
      </c>
      <c r="G566" s="16" t="n">
        <v>0.0383049463752288</v>
      </c>
      <c r="H566" s="16" t="n">
        <v>2.32924792004337</v>
      </c>
      <c r="I566" s="17" t="n">
        <v>110.249906786784</v>
      </c>
      <c r="J566" s="16" t="n">
        <v>0.0216678633072483</v>
      </c>
      <c r="K566" s="16" t="n">
        <v>0.0328300959200731</v>
      </c>
      <c r="L566" s="16" t="n">
        <v>0.322790010589634</v>
      </c>
      <c r="M566" s="16" t="n">
        <v>0.598543209876543</v>
      </c>
      <c r="N566" s="16" t="n">
        <v>0.201282546668976</v>
      </c>
      <c r="O566" s="16" t="n">
        <v>0.254720500469706</v>
      </c>
      <c r="P566" s="34" t="b">
        <f aca="false">TRUE()</f>
        <v>1</v>
      </c>
      <c r="Q566" s="18" t="n">
        <v>0.00017821547645758</v>
      </c>
    </row>
    <row r="567" customFormat="false" ht="22.35" hidden="false" customHeight="false" outlineLevel="0" collapsed="false">
      <c r="A567" s="6" t="s">
        <v>2420</v>
      </c>
      <c r="B567" s="7" t="s">
        <v>1569</v>
      </c>
      <c r="C567" s="17" t="n">
        <v>963</v>
      </c>
      <c r="D567" s="16" t="n">
        <v>0.48422509854058</v>
      </c>
      <c r="E567" s="16" t="n">
        <v>0.0505866216037256</v>
      </c>
      <c r="F567" s="16" t="n">
        <v>0.49741765585504</v>
      </c>
      <c r="G567" s="16" t="n">
        <v>0.0382914892154031</v>
      </c>
      <c r="H567" s="16" t="n">
        <v>2.34345248270893</v>
      </c>
      <c r="I567" s="17" t="n">
        <v>110.279473058814</v>
      </c>
      <c r="J567" s="16" t="n">
        <v>0.0208982306762639</v>
      </c>
      <c r="K567" s="16" t="n">
        <v>0.0317800136703903</v>
      </c>
      <c r="L567" s="16" t="n">
        <v>0.324619397187532</v>
      </c>
      <c r="M567" s="16" t="n">
        <v>0.599012345679012</v>
      </c>
      <c r="N567" s="16" t="n">
        <v>0.199760566747162</v>
      </c>
      <c r="O567" s="16" t="n">
        <v>0.255337069217739</v>
      </c>
      <c r="P567" s="34" t="b">
        <f aca="false">TRUE()</f>
        <v>1</v>
      </c>
      <c r="Q567" s="18" t="n">
        <v>0.000358057683115324</v>
      </c>
    </row>
    <row r="568" customFormat="false" ht="22.35" hidden="false" customHeight="false" outlineLevel="0" collapsed="false">
      <c r="A568" s="6" t="s">
        <v>2421</v>
      </c>
      <c r="B568" s="7" t="s">
        <v>1569</v>
      </c>
      <c r="C568" s="17" t="n">
        <v>964</v>
      </c>
      <c r="D568" s="16" t="n">
        <v>0.483977332676487</v>
      </c>
      <c r="E568" s="16" t="n">
        <v>0.0505438135881866</v>
      </c>
      <c r="F568" s="16" t="n">
        <v>0.497228484149736</v>
      </c>
      <c r="G568" s="16" t="n">
        <v>0.038280461788238</v>
      </c>
      <c r="H568" s="16" t="n">
        <v>2.355719068204</v>
      </c>
      <c r="I568" s="17" t="n">
        <v>110.30418031044</v>
      </c>
      <c r="J568" s="16" t="n">
        <v>0.0202531395653928</v>
      </c>
      <c r="K568" s="16" t="n">
        <v>0.0309009298516103</v>
      </c>
      <c r="L568" s="16" t="n">
        <v>0.326201917054047</v>
      </c>
      <c r="M568" s="16" t="n">
        <v>0.599555555555556</v>
      </c>
      <c r="N568" s="16" t="n">
        <v>0.198321675377613</v>
      </c>
      <c r="O568" s="16" t="n">
        <v>0.255841955236042</v>
      </c>
      <c r="P568" s="34" t="b">
        <f aca="false">TRUE()</f>
        <v>1</v>
      </c>
      <c r="Q568" s="18" t="n">
        <v>0.000174172927761935</v>
      </c>
    </row>
    <row r="569" customFormat="false" ht="22.35" hidden="false" customHeight="false" outlineLevel="0" collapsed="false">
      <c r="A569" s="6" t="s">
        <v>2422</v>
      </c>
      <c r="B569" s="7" t="s">
        <v>1569</v>
      </c>
      <c r="C569" s="17" t="n">
        <v>965</v>
      </c>
      <c r="D569" s="16" t="n">
        <v>0.483774335139376</v>
      </c>
      <c r="E569" s="16" t="n">
        <v>0.0505120631844171</v>
      </c>
      <c r="F569" s="16" t="n">
        <v>0.497081590268596</v>
      </c>
      <c r="G569" s="16" t="n">
        <v>0.0382742127664743</v>
      </c>
      <c r="H569" s="16" t="n">
        <v>2.36706652603811</v>
      </c>
      <c r="I569" s="17" t="n">
        <v>110.324776655571</v>
      </c>
      <c r="J569" s="16" t="n">
        <v>0.0196721570086143</v>
      </c>
      <c r="K569" s="16" t="n">
        <v>0.0300808590957072</v>
      </c>
      <c r="L569" s="16" t="n">
        <v>0.327675622827407</v>
      </c>
      <c r="M569" s="16" t="n">
        <v>0.599950617283951</v>
      </c>
      <c r="N569" s="16" t="n">
        <v>0.197017777160392</v>
      </c>
      <c r="O569" s="16" t="n">
        <v>0.256313871266504</v>
      </c>
      <c r="P569" s="34" t="b">
        <f aca="false">TRUE()</f>
        <v>1</v>
      </c>
      <c r="Q569" s="18" t="n">
        <v>0.000103999377528789</v>
      </c>
    </row>
    <row r="570" customFormat="false" ht="22.35" hidden="false" customHeight="false" outlineLevel="0" collapsed="false">
      <c r="A570" s="6" t="s">
        <v>2423</v>
      </c>
      <c r="B570" s="7" t="s">
        <v>1569</v>
      </c>
      <c r="C570" s="17" t="n">
        <v>966</v>
      </c>
      <c r="D570" s="16" t="n">
        <v>0.483599880851789</v>
      </c>
      <c r="E570" s="16" t="n">
        <v>0.0504839924725526</v>
      </c>
      <c r="F570" s="16" t="n">
        <v>0.496961221339111</v>
      </c>
      <c r="G570" s="16" t="n">
        <v>0.0382737279795723</v>
      </c>
      <c r="H570" s="16" t="n">
        <v>2.37787551503473</v>
      </c>
      <c r="I570" s="17" t="n">
        <v>110.348857132159</v>
      </c>
      <c r="J570" s="16" t="n">
        <v>0.0191324355029117</v>
      </c>
      <c r="K570" s="16" t="n">
        <v>0.0293420574046872</v>
      </c>
      <c r="L570" s="16" t="n">
        <v>0.329057430730113</v>
      </c>
      <c r="M570" s="16" t="n">
        <v>0.600222222222222</v>
      </c>
      <c r="N570" s="16" t="n">
        <v>0.195854379878456</v>
      </c>
      <c r="O570" s="16" t="n">
        <v>0.256773234413908</v>
      </c>
      <c r="P570" s="34" t="b">
        <f aca="false">TRUE()</f>
        <v>1</v>
      </c>
      <c r="Q570" s="18" t="n">
        <v>0.000261389152649468</v>
      </c>
    </row>
    <row r="571" customFormat="false" ht="22.35" hidden="false" customHeight="false" outlineLevel="0" collapsed="false">
      <c r="A571" s="6" t="s">
        <v>2424</v>
      </c>
      <c r="B571" s="7" t="s">
        <v>1569</v>
      </c>
      <c r="C571" s="17" t="n">
        <v>967</v>
      </c>
      <c r="D571" s="16" t="n">
        <v>0.483441702160495</v>
      </c>
      <c r="E571" s="16" t="n">
        <v>0.0504598191999922</v>
      </c>
      <c r="F571" s="16" t="n">
        <v>0.496856983511198</v>
      </c>
      <c r="G571" s="16" t="n">
        <v>0.0382849128688609</v>
      </c>
      <c r="H571" s="16" t="n">
        <v>2.38842891063566</v>
      </c>
      <c r="I571" s="17" t="n">
        <v>110.383089590773</v>
      </c>
      <c r="J571" s="16" t="n">
        <v>0.0186180010345152</v>
      </c>
      <c r="K571" s="16" t="n">
        <v>0.0286115428212703</v>
      </c>
      <c r="L571" s="16" t="n">
        <v>0.330354623186861</v>
      </c>
      <c r="M571" s="16" t="n">
        <v>0.600592592592593</v>
      </c>
      <c r="N571" s="16" t="n">
        <v>0.194670434933995</v>
      </c>
      <c r="O571" s="16" t="n">
        <v>0.257288276256243</v>
      </c>
      <c r="P571" s="34" t="b">
        <f aca="false">TRUE()</f>
        <v>1</v>
      </c>
      <c r="Q571" s="18" t="n">
        <v>0.000244745199100088</v>
      </c>
    </row>
    <row r="572" customFormat="false" ht="22.35" hidden="false" customHeight="false" outlineLevel="0" collapsed="false">
      <c r="A572" s="6" t="s">
        <v>2425</v>
      </c>
      <c r="B572" s="7" t="s">
        <v>1569</v>
      </c>
      <c r="C572" s="17" t="n">
        <v>968</v>
      </c>
      <c r="D572" s="16" t="n">
        <v>0.483308835340363</v>
      </c>
      <c r="E572" s="16" t="n">
        <v>0.050439849239714</v>
      </c>
      <c r="F572" s="16" t="n">
        <v>0.49677788220595</v>
      </c>
      <c r="G572" s="16" t="n">
        <v>0.0383030821627205</v>
      </c>
      <c r="H572" s="16" t="n">
        <v>2.39873490417576</v>
      </c>
      <c r="I572" s="17" t="n">
        <v>110.421792300088</v>
      </c>
      <c r="J572" s="16" t="n">
        <v>0.0181274107213582</v>
      </c>
      <c r="K572" s="16" t="n">
        <v>0.0279038406875507</v>
      </c>
      <c r="L572" s="16" t="n">
        <v>0.331595140980001</v>
      </c>
      <c r="M572" s="16" t="n">
        <v>0.601086419753086</v>
      </c>
      <c r="N572" s="16" t="n">
        <v>0.193516487070449</v>
      </c>
      <c r="O572" s="16" t="n">
        <v>0.257815388858066</v>
      </c>
      <c r="P572" s="34" t="b">
        <f aca="false">TRUE()</f>
        <v>1</v>
      </c>
      <c r="Q572" s="18" t="n">
        <v>0.000122254788784201</v>
      </c>
    </row>
    <row r="573" customFormat="false" ht="22.35" hidden="false" customHeight="false" outlineLevel="0" collapsed="false">
      <c r="A573" s="6" t="s">
        <v>2426</v>
      </c>
      <c r="B573" s="7" t="s">
        <v>1569</v>
      </c>
      <c r="C573" s="17" t="n">
        <v>969</v>
      </c>
      <c r="D573" s="16" t="n">
        <v>0.483199021679478</v>
      </c>
      <c r="E573" s="16" t="n">
        <v>0.0504259978106894</v>
      </c>
      <c r="F573" s="16" t="n">
        <v>0.496721360483989</v>
      </c>
      <c r="G573" s="16" t="n">
        <v>0.0383208643398897</v>
      </c>
      <c r="H573" s="16" t="n">
        <v>2.40870316177182</v>
      </c>
      <c r="I573" s="17" t="n">
        <v>110.454703123251</v>
      </c>
      <c r="J573" s="16" t="n">
        <v>0.0176639055234126</v>
      </c>
      <c r="K573" s="16" t="n">
        <v>0.0272510066625139</v>
      </c>
      <c r="L573" s="16" t="n">
        <v>0.332815515085795</v>
      </c>
      <c r="M573" s="16" t="n">
        <v>0.601358024691358</v>
      </c>
      <c r="N573" s="16" t="n">
        <v>0.192462431892744</v>
      </c>
      <c r="O573" s="16" t="n">
        <v>0.258298270614462</v>
      </c>
      <c r="P573" s="34" t="b">
        <f aca="false">TRUE()</f>
        <v>1</v>
      </c>
      <c r="Q573" s="18" t="n">
        <v>0.000235534248368892</v>
      </c>
    </row>
    <row r="574" customFormat="false" ht="22.35" hidden="false" customHeight="false" outlineLevel="0" collapsed="false">
      <c r="A574" s="6" t="s">
        <v>1375</v>
      </c>
      <c r="B574" s="7" t="s">
        <v>1569</v>
      </c>
      <c r="C574" s="17" t="n">
        <v>970</v>
      </c>
      <c r="D574" s="16" t="n">
        <v>0.483110886832281</v>
      </c>
      <c r="E574" s="16" t="n">
        <v>0.0504172338942402</v>
      </c>
      <c r="F574" s="16" t="n">
        <v>0.496682921720275</v>
      </c>
      <c r="G574" s="16" t="n">
        <v>0.038339922032339</v>
      </c>
      <c r="H574" s="16" t="n">
        <v>2.41780755742108</v>
      </c>
      <c r="I574" s="17" t="n">
        <v>110.484639490401</v>
      </c>
      <c r="J574" s="16" t="n">
        <v>0.0172497918248603</v>
      </c>
      <c r="K574" s="16" t="n">
        <v>0.0266418444634054</v>
      </c>
      <c r="L574" s="16" t="n">
        <v>0.333929829324016</v>
      </c>
      <c r="M574" s="16" t="n">
        <v>0.601679012345679</v>
      </c>
      <c r="N574" s="16" t="n">
        <v>0.191362877175361</v>
      </c>
      <c r="O574" s="16" t="n">
        <v>0.258717299601225</v>
      </c>
      <c r="P574" s="34" t="b">
        <f aca="false">TRUE()</f>
        <v>1</v>
      </c>
      <c r="Q574" s="18" t="n">
        <v>7.20036806993329E-005</v>
      </c>
    </row>
    <row r="575" customFormat="false" ht="22.35" hidden="false" customHeight="false" outlineLevel="0" collapsed="false">
      <c r="A575" s="6" t="s">
        <v>2427</v>
      </c>
      <c r="B575" s="7" t="s">
        <v>1569</v>
      </c>
      <c r="C575" s="17" t="n">
        <v>971</v>
      </c>
      <c r="D575" s="16" t="n">
        <v>0.483052255892132</v>
      </c>
      <c r="E575" s="16" t="n">
        <v>0.0504130835230236</v>
      </c>
      <c r="F575" s="16" t="n">
        <v>0.49666651283713</v>
      </c>
      <c r="G575" s="16" t="n">
        <v>0.0383581774239808</v>
      </c>
      <c r="H575" s="16" t="n">
        <v>2.42538846626425</v>
      </c>
      <c r="I575" s="17" t="n">
        <v>110.509582789065</v>
      </c>
      <c r="J575" s="16" t="n">
        <v>0.0169115764394101</v>
      </c>
      <c r="K575" s="16" t="n">
        <v>0.0261584205082192</v>
      </c>
      <c r="L575" s="16" t="n">
        <v>0.334856957965585</v>
      </c>
      <c r="M575" s="16" t="n">
        <v>0.601975308641975</v>
      </c>
      <c r="N575" s="16" t="n">
        <v>0.190458680412038</v>
      </c>
      <c r="O575" s="16" t="n">
        <v>0.259014177882537</v>
      </c>
      <c r="P575" s="34" t="b">
        <f aca="false">TRUE()</f>
        <v>1</v>
      </c>
      <c r="Q575" s="18" t="n">
        <v>0.000204507151125852</v>
      </c>
    </row>
    <row r="576" customFormat="false" ht="22.35" hidden="false" customHeight="false" outlineLevel="0" collapsed="false">
      <c r="A576" s="6" t="s">
        <v>2428</v>
      </c>
      <c r="B576" s="7" t="s">
        <v>1569</v>
      </c>
      <c r="C576" s="17" t="n">
        <v>972</v>
      </c>
      <c r="D576" s="16" t="n">
        <v>0.483006141798481</v>
      </c>
      <c r="E576" s="16" t="n">
        <v>0.0504169184346273</v>
      </c>
      <c r="F576" s="16" t="n">
        <v>0.49665465424852</v>
      </c>
      <c r="G576" s="16" t="n">
        <v>0.0383777102234653</v>
      </c>
      <c r="H576" s="16" t="n">
        <v>2.43119686496716</v>
      </c>
      <c r="I576" s="17" t="n">
        <v>110.528947710319</v>
      </c>
      <c r="J576" s="16" t="n">
        <v>0.0166564369814201</v>
      </c>
      <c r="K576" s="16" t="n">
        <v>0.0257926169674975</v>
      </c>
      <c r="L576" s="16" t="n">
        <v>0.335565697685878</v>
      </c>
      <c r="M576" s="16" t="n">
        <v>0.602172839506173</v>
      </c>
      <c r="N576" s="16" t="n">
        <v>0.189696042721845</v>
      </c>
      <c r="O576" s="16" t="n">
        <v>0.259284857842229</v>
      </c>
      <c r="P576" s="34" t="b">
        <f aca="false">TRUE()</f>
        <v>1</v>
      </c>
      <c r="Q576" s="18" t="n">
        <v>0.000150727739574909</v>
      </c>
    </row>
    <row r="577" customFormat="false" ht="22.35" hidden="false" customHeight="false" outlineLevel="0" collapsed="false">
      <c r="A577" s="6" t="s">
        <v>2429</v>
      </c>
      <c r="B577" s="7" t="s">
        <v>1569</v>
      </c>
      <c r="C577" s="17" t="n">
        <v>973</v>
      </c>
      <c r="D577" s="16" t="n">
        <v>0.482986514078494</v>
      </c>
      <c r="E577" s="16" t="n">
        <v>0.050422071902914</v>
      </c>
      <c r="F577" s="16" t="n">
        <v>0.496658052107703</v>
      </c>
      <c r="G577" s="16" t="n">
        <v>0.0383970263813326</v>
      </c>
      <c r="H577" s="16" t="n">
        <v>2.43494805066718</v>
      </c>
      <c r="I577" s="17" t="n">
        <v>110.546895530281</v>
      </c>
      <c r="J577" s="16" t="n">
        <v>0.0164934067144288</v>
      </c>
      <c r="K577" s="16" t="n">
        <v>0.025559237440209</v>
      </c>
      <c r="L577" s="16" t="n">
        <v>0.335997043536747</v>
      </c>
      <c r="M577" s="16" t="n">
        <v>0.602320987654321</v>
      </c>
      <c r="N577" s="16" t="n">
        <v>0.189490004099388</v>
      </c>
      <c r="O577" s="16" t="n">
        <v>0.259491710502552</v>
      </c>
      <c r="P577" s="34" t="b">
        <f aca="false">TRUE()</f>
        <v>1</v>
      </c>
      <c r="Q577" s="18" t="n">
        <v>0.000171310911682734</v>
      </c>
    </row>
    <row r="578" customFormat="false" ht="22.35" hidden="false" customHeight="false" outlineLevel="0" collapsed="false">
      <c r="A578" s="6" t="s">
        <v>2430</v>
      </c>
      <c r="B578" s="7" t="s">
        <v>1569</v>
      </c>
      <c r="C578" s="17" t="n">
        <v>974</v>
      </c>
      <c r="D578" s="16" t="n">
        <v>0.483008126590699</v>
      </c>
      <c r="E578" s="16" t="n">
        <v>0.0504320576587398</v>
      </c>
      <c r="F578" s="16" t="n">
        <v>0.496696510015608</v>
      </c>
      <c r="G578" s="16" t="n">
        <v>0.0384116474025304</v>
      </c>
      <c r="H578" s="16" t="n">
        <v>2.437419264346</v>
      </c>
      <c r="I578" s="17" t="n">
        <v>110.555077805165</v>
      </c>
      <c r="J578" s="16" t="n">
        <v>0.0163868353244556</v>
      </c>
      <c r="K578" s="16" t="n">
        <v>0.0254130667400937</v>
      </c>
      <c r="L578" s="16" t="n">
        <v>0.336298639194336</v>
      </c>
      <c r="M578" s="16" t="n">
        <v>0.602469135802469</v>
      </c>
      <c r="N578" s="16" t="n">
        <v>0.18927283838412</v>
      </c>
      <c r="O578" s="16" t="n">
        <v>0.259587376716665</v>
      </c>
      <c r="P578" s="34" t="b">
        <f aca="false">TRUE()</f>
        <v>1</v>
      </c>
      <c r="Q578" s="18" t="n">
        <v>0.000124025274886755</v>
      </c>
    </row>
    <row r="579" customFormat="false" ht="22.35" hidden="false" customHeight="false" outlineLevel="0" collapsed="false">
      <c r="A579" s="6" t="s">
        <v>2431</v>
      </c>
      <c r="B579" s="7" t="s">
        <v>1569</v>
      </c>
      <c r="C579" s="17" t="n">
        <v>975</v>
      </c>
      <c r="D579" s="16" t="n">
        <v>0.483053719781281</v>
      </c>
      <c r="E579" s="16" t="n">
        <v>0.050447613129425</v>
      </c>
      <c r="F579" s="16" t="n">
        <v>0.496763812201348</v>
      </c>
      <c r="G579" s="16" t="n">
        <v>0.038427485310362</v>
      </c>
      <c r="H579" s="16" t="n">
        <v>2.44050575622595</v>
      </c>
      <c r="I579" s="17" t="n">
        <v>110.559729968117</v>
      </c>
      <c r="J579" s="16" t="n">
        <v>0.0162546719507644</v>
      </c>
      <c r="K579" s="16" t="n">
        <v>0.0252458415402965</v>
      </c>
      <c r="L579" s="16" t="n">
        <v>0.33670206736707</v>
      </c>
      <c r="M579" s="16" t="n">
        <v>0.60279012345679</v>
      </c>
      <c r="N579" s="16" t="n">
        <v>0.188945005638379</v>
      </c>
      <c r="O579" s="16" t="n">
        <v>0.259678795552567</v>
      </c>
      <c r="P579" s="34" t="b">
        <f aca="false">TRUE()</f>
        <v>1</v>
      </c>
      <c r="Q579" s="16" t="n">
        <v>0</v>
      </c>
    </row>
    <row r="580" customFormat="false" ht="22.35" hidden="false" customHeight="false" outlineLevel="0" collapsed="false">
      <c r="A580" s="6" t="s">
        <v>2432</v>
      </c>
      <c r="B580" s="7" t="s">
        <v>1569</v>
      </c>
      <c r="C580" s="17" t="n">
        <v>976</v>
      </c>
      <c r="D580" s="16" t="n">
        <v>0.483108721189135</v>
      </c>
      <c r="E580" s="16" t="n">
        <v>0.0504641299092457</v>
      </c>
      <c r="F580" s="16" t="n">
        <v>0.496843732871007</v>
      </c>
      <c r="G580" s="16" t="n">
        <v>0.0384488977304438</v>
      </c>
      <c r="H580" s="16" t="n">
        <v>2.44408297008525</v>
      </c>
      <c r="I580" s="17" t="n">
        <v>110.570025048663</v>
      </c>
      <c r="J580" s="16" t="n">
        <v>0.0161026124580919</v>
      </c>
      <c r="K580" s="16" t="n">
        <v>0.0250565585680845</v>
      </c>
      <c r="L580" s="16" t="n">
        <v>0.337145916063437</v>
      </c>
      <c r="M580" s="16" t="n">
        <v>0.602962962962963</v>
      </c>
      <c r="N580" s="16" t="n">
        <v>0.188579872860061</v>
      </c>
      <c r="O580" s="16" t="n">
        <v>0.259861926734187</v>
      </c>
      <c r="P580" s="34" t="b">
        <f aca="false">TRUE()</f>
        <v>1</v>
      </c>
      <c r="Q580" s="18" t="n">
        <v>5.48148148148148E-005</v>
      </c>
    </row>
    <row r="581" customFormat="false" ht="22.35" hidden="false" customHeight="false" outlineLevel="0" collapsed="false">
      <c r="A581" s="6" t="s">
        <v>2433</v>
      </c>
      <c r="B581" s="7" t="s">
        <v>1569</v>
      </c>
      <c r="C581" s="17" t="n">
        <v>977</v>
      </c>
      <c r="D581" s="16" t="n">
        <v>0.483163334868852</v>
      </c>
      <c r="E581" s="16" t="n">
        <v>0.0504858456418906</v>
      </c>
      <c r="F581" s="16" t="n">
        <v>0.496925412878816</v>
      </c>
      <c r="G581" s="16" t="n">
        <v>0.0384801287512869</v>
      </c>
      <c r="H581" s="16" t="n">
        <v>2.4477487143</v>
      </c>
      <c r="I581" s="17" t="n">
        <v>110.587143889202</v>
      </c>
      <c r="J581" s="16" t="n">
        <v>0.0159480094714167</v>
      </c>
      <c r="K581" s="16" t="n">
        <v>0.0248252960639082</v>
      </c>
      <c r="L581" s="16" t="n">
        <v>0.337568915462312</v>
      </c>
      <c r="M581" s="16" t="n">
        <v>0.603061728395062</v>
      </c>
      <c r="N581" s="16" t="n">
        <v>0.18840914390215</v>
      </c>
      <c r="O581" s="16" t="n">
        <v>0.260201917680659</v>
      </c>
      <c r="P581" s="34" t="b">
        <f aca="false">TRUE()</f>
        <v>1</v>
      </c>
      <c r="Q581" s="18" t="n">
        <v>0.00014636818159754</v>
      </c>
    </row>
    <row r="582" customFormat="false" ht="22.35" hidden="false" customHeight="false" outlineLevel="0" collapsed="false">
      <c r="A582" s="6" t="s">
        <v>2434</v>
      </c>
      <c r="B582" s="7" t="s">
        <v>1569</v>
      </c>
      <c r="C582" s="17" t="n">
        <v>978</v>
      </c>
      <c r="D582" s="16" t="n">
        <v>0.483248482280618</v>
      </c>
      <c r="E582" s="16" t="n">
        <v>0.0505108122589765</v>
      </c>
      <c r="F582" s="16" t="n">
        <v>0.497038027573146</v>
      </c>
      <c r="G582" s="16" t="n">
        <v>0.0385125231367181</v>
      </c>
      <c r="H582" s="16" t="n">
        <v>2.45133320628221</v>
      </c>
      <c r="I582" s="17" t="n">
        <v>110.602721905724</v>
      </c>
      <c r="J582" s="16" t="n">
        <v>0.0157981288281239</v>
      </c>
      <c r="K582" s="16" t="n">
        <v>0.0246012137473599</v>
      </c>
      <c r="L582" s="16" t="n">
        <v>0.337987984125116</v>
      </c>
      <c r="M582" s="16" t="n">
        <v>0.60320987654321</v>
      </c>
      <c r="N582" s="16" t="n">
        <v>0.188179071360719</v>
      </c>
      <c r="O582" s="16" t="n">
        <v>0.260479058704142</v>
      </c>
      <c r="P582" s="34" t="b">
        <f aca="false">TRUE()</f>
        <v>1</v>
      </c>
      <c r="Q582" s="18" t="n">
        <v>0.000452593864009069</v>
      </c>
    </row>
    <row r="583" customFormat="false" ht="22.35" hidden="false" customHeight="false" outlineLevel="0" collapsed="false">
      <c r="A583" s="6" t="s">
        <v>2435</v>
      </c>
      <c r="B583" s="7" t="s">
        <v>1569</v>
      </c>
      <c r="C583" s="17" t="n">
        <v>979</v>
      </c>
      <c r="D583" s="16" t="n">
        <v>0.483353042575525</v>
      </c>
      <c r="E583" s="16" t="n">
        <v>0.0505403577315327</v>
      </c>
      <c r="F583" s="16" t="n">
        <v>0.497175501495934</v>
      </c>
      <c r="G583" s="16" t="n">
        <v>0.0385459123293245</v>
      </c>
      <c r="H583" s="16" t="n">
        <v>2.45567562447295</v>
      </c>
      <c r="I583" s="17" t="n">
        <v>110.615379588044</v>
      </c>
      <c r="J583" s="16" t="n">
        <v>0.0156183262653507</v>
      </c>
      <c r="K583" s="16" t="n">
        <v>0.0243486303535707</v>
      </c>
      <c r="L583" s="16" t="n">
        <v>0.338525494674496</v>
      </c>
      <c r="M583" s="16" t="n">
        <v>0.603456790123457</v>
      </c>
      <c r="N583" s="16" t="n">
        <v>0.187614237541565</v>
      </c>
      <c r="O583" s="16" t="n">
        <v>0.260704741373381</v>
      </c>
      <c r="P583" s="34" t="b">
        <f aca="false">TRUE()</f>
        <v>1</v>
      </c>
      <c r="Q583" s="18" t="n">
        <v>6.14087771982509E-005</v>
      </c>
    </row>
    <row r="584" customFormat="false" ht="22.35" hidden="false" customHeight="false" outlineLevel="0" collapsed="false">
      <c r="A584" s="6" t="s">
        <v>2436</v>
      </c>
      <c r="B584" s="7" t="s">
        <v>1569</v>
      </c>
      <c r="C584" s="17" t="n">
        <v>980</v>
      </c>
      <c r="D584" s="16" t="n">
        <v>0.483461866499045</v>
      </c>
      <c r="E584" s="16" t="n">
        <v>0.0505759305541049</v>
      </c>
      <c r="F584" s="16" t="n">
        <v>0.497321287110291</v>
      </c>
      <c r="G584" s="16" t="n">
        <v>0.0385871097266663</v>
      </c>
      <c r="H584" s="16" t="n">
        <v>2.46041682782322</v>
      </c>
      <c r="I584" s="17" t="n">
        <v>110.63176657762</v>
      </c>
      <c r="J584" s="16" t="n">
        <v>0.0154240591153491</v>
      </c>
      <c r="K584" s="16" t="n">
        <v>0.0240638516273303</v>
      </c>
      <c r="L584" s="16" t="n">
        <v>0.339099745101199</v>
      </c>
      <c r="M584" s="16" t="n">
        <v>0.603679012345679</v>
      </c>
      <c r="N584" s="16" t="n">
        <v>0.187100804886917</v>
      </c>
      <c r="O584" s="16" t="n">
        <v>0.260969791850251</v>
      </c>
      <c r="P584" s="34" t="b">
        <f aca="false">TRUE()</f>
        <v>1</v>
      </c>
      <c r="Q584" s="18" t="n">
        <v>2.42165242165242E-005</v>
      </c>
    </row>
    <row r="585" customFormat="false" ht="22.35" hidden="false" customHeight="false" outlineLevel="0" collapsed="false">
      <c r="A585" s="6" t="s">
        <v>2437</v>
      </c>
      <c r="B585" s="7" t="s">
        <v>1569</v>
      </c>
      <c r="C585" s="17" t="n">
        <v>981</v>
      </c>
      <c r="D585" s="16" t="n">
        <v>0.483598123460323</v>
      </c>
      <c r="E585" s="16" t="n">
        <v>0.0506127387819537</v>
      </c>
      <c r="F585" s="16" t="n">
        <v>0.497491018945183</v>
      </c>
      <c r="G585" s="16" t="n">
        <v>0.0386285638875382</v>
      </c>
      <c r="H585" s="16" t="n">
        <v>2.46447684267314</v>
      </c>
      <c r="I585" s="17" t="n">
        <v>110.647338114648</v>
      </c>
      <c r="J585" s="16" t="n">
        <v>0.0152593959168527</v>
      </c>
      <c r="K585" s="16" t="n">
        <v>0.0238338325385542</v>
      </c>
      <c r="L585" s="16" t="n">
        <v>0.339583850376222</v>
      </c>
      <c r="M585" s="16" t="n">
        <v>0.603975308641975</v>
      </c>
      <c r="N585" s="16" t="n">
        <v>0.186574104454585</v>
      </c>
      <c r="O585" s="16" t="n">
        <v>0.261124153145636</v>
      </c>
      <c r="P585" s="34" t="b">
        <f aca="false">TRUE()</f>
        <v>1</v>
      </c>
      <c r="Q585" s="18" t="n">
        <v>8.2275347648482E-005</v>
      </c>
    </row>
    <row r="586" customFormat="false" ht="22.35" hidden="false" customHeight="false" outlineLevel="0" collapsed="false">
      <c r="A586" s="6" t="s">
        <v>2438</v>
      </c>
      <c r="B586" s="7" t="s">
        <v>1569</v>
      </c>
      <c r="C586" s="17" t="n">
        <v>982</v>
      </c>
      <c r="D586" s="16" t="n">
        <v>0.483736124623938</v>
      </c>
      <c r="E586" s="16" t="n">
        <v>0.0506560298950555</v>
      </c>
      <c r="F586" s="16" t="n">
        <v>0.497665641409721</v>
      </c>
      <c r="G586" s="16" t="n">
        <v>0.0386750066737847</v>
      </c>
      <c r="H586" s="16" t="n">
        <v>2.46877210831781</v>
      </c>
      <c r="I586" s="17" t="n">
        <v>110.662938626154</v>
      </c>
      <c r="J586" s="16" t="n">
        <v>0.0150869112669481</v>
      </c>
      <c r="K586" s="16" t="n">
        <v>0.0235821776865667</v>
      </c>
      <c r="L586" s="16" t="n">
        <v>0.340100039838852</v>
      </c>
      <c r="M586" s="16" t="n">
        <v>0.603901234567901</v>
      </c>
      <c r="N586" s="16" t="n">
        <v>0.186022978582762</v>
      </c>
      <c r="O586" s="16" t="n">
        <v>0.261232345834986</v>
      </c>
      <c r="P586" s="34" t="b">
        <f aca="false">TRUE()</f>
        <v>1</v>
      </c>
      <c r="Q586" s="18" t="n">
        <v>0.00019441979035212</v>
      </c>
    </row>
    <row r="587" customFormat="false" ht="22.35" hidden="false" customHeight="false" outlineLevel="0" collapsed="false">
      <c r="A587" s="6" t="s">
        <v>2439</v>
      </c>
      <c r="B587" s="7" t="s">
        <v>1569</v>
      </c>
      <c r="C587" s="17" t="n">
        <v>983</v>
      </c>
      <c r="D587" s="16" t="n">
        <v>0.483878058290829</v>
      </c>
      <c r="E587" s="16" t="n">
        <v>0.0507022257577363</v>
      </c>
      <c r="F587" s="16" t="n">
        <v>0.497842673774954</v>
      </c>
      <c r="G587" s="16" t="n">
        <v>0.0387229764309187</v>
      </c>
      <c r="H587" s="16" t="n">
        <v>2.4726530316081</v>
      </c>
      <c r="I587" s="17" t="n">
        <v>110.677713960507</v>
      </c>
      <c r="J587" s="16" t="n">
        <v>0.0149325530721972</v>
      </c>
      <c r="K587" s="16" t="n">
        <v>0.0233496967783038</v>
      </c>
      <c r="L587" s="16" t="n">
        <v>0.34056296702038</v>
      </c>
      <c r="M587" s="16" t="n">
        <v>0.604172839506173</v>
      </c>
      <c r="N587" s="16" t="n">
        <v>0.185510571799401</v>
      </c>
      <c r="O587" s="16" t="n">
        <v>0.261271893782385</v>
      </c>
      <c r="P587" s="34" t="b">
        <f aca="false">TRUE()</f>
        <v>1</v>
      </c>
      <c r="Q587" s="18" t="n">
        <v>0.000240958847787332</v>
      </c>
    </row>
    <row r="588" customFormat="false" ht="22.35" hidden="false" customHeight="false" outlineLevel="0" collapsed="false">
      <c r="A588" s="6" t="s">
        <v>2440</v>
      </c>
      <c r="B588" s="7" t="s">
        <v>1569</v>
      </c>
      <c r="C588" s="17" t="n">
        <v>984</v>
      </c>
      <c r="D588" s="16" t="n">
        <v>0.484049760686306</v>
      </c>
      <c r="E588" s="16" t="n">
        <v>0.0507508255801351</v>
      </c>
      <c r="F588" s="16" t="n">
        <v>0.498042026476922</v>
      </c>
      <c r="G588" s="16" t="n">
        <v>0.0387652024293789</v>
      </c>
      <c r="H588" s="16" t="n">
        <v>2.47514232473333</v>
      </c>
      <c r="I588" s="17" t="n">
        <v>110.683653340748</v>
      </c>
      <c r="J588" s="16" t="n">
        <v>0.0148343373871596</v>
      </c>
      <c r="K588" s="16" t="n">
        <v>0.0232223689765041</v>
      </c>
      <c r="L588" s="16" t="n">
        <v>0.340876982582018</v>
      </c>
      <c r="M588" s="16" t="n">
        <v>0.604271604938272</v>
      </c>
      <c r="N588" s="16" t="n">
        <v>0.185140983253279</v>
      </c>
      <c r="O588" s="16" t="n">
        <v>0.261180247109769</v>
      </c>
      <c r="P588" s="34" t="b">
        <f aca="false">TRUE()</f>
        <v>1</v>
      </c>
      <c r="Q588" s="18" t="n">
        <v>0.000153966307444568</v>
      </c>
    </row>
    <row r="589" customFormat="false" ht="22.35" hidden="false" customHeight="false" outlineLevel="0" collapsed="false">
      <c r="A589" s="6" t="s">
        <v>2441</v>
      </c>
      <c r="B589" s="7" t="s">
        <v>1569</v>
      </c>
      <c r="C589" s="17" t="n">
        <v>985</v>
      </c>
      <c r="D589" s="16" t="n">
        <v>0.484239104822399</v>
      </c>
      <c r="E589" s="16" t="n">
        <v>0.0508021289407658</v>
      </c>
      <c r="F589" s="16" t="n">
        <v>0.498257163722601</v>
      </c>
      <c r="G589" s="16" t="n">
        <v>0.0388095200782543</v>
      </c>
      <c r="H589" s="16" t="n">
        <v>2.47716656494465</v>
      </c>
      <c r="I589" s="17" t="n">
        <v>110.689612827441</v>
      </c>
      <c r="J589" s="16" t="n">
        <v>0.0147548802055441</v>
      </c>
      <c r="K589" s="16" t="n">
        <v>0.0231066991898144</v>
      </c>
      <c r="L589" s="16" t="n">
        <v>0.341126810179693</v>
      </c>
      <c r="M589" s="16" t="n">
        <v>0.604271604938272</v>
      </c>
      <c r="N589" s="16" t="n">
        <v>0.184863522496523</v>
      </c>
      <c r="O589" s="16" t="n">
        <v>0.261098895882491</v>
      </c>
      <c r="P589" s="34" t="b">
        <f aca="false">TRUE()</f>
        <v>1</v>
      </c>
      <c r="Q589" s="18" t="n">
        <v>6.33290577735023E-005</v>
      </c>
    </row>
    <row r="590" customFormat="false" ht="22.35" hidden="false" customHeight="false" outlineLevel="0" collapsed="false">
      <c r="A590" s="6" t="s">
        <v>2442</v>
      </c>
      <c r="B590" s="7" t="s">
        <v>1569</v>
      </c>
      <c r="C590" s="17" t="n">
        <v>986</v>
      </c>
      <c r="D590" s="16" t="n">
        <v>0.484411518055367</v>
      </c>
      <c r="E590" s="16" t="n">
        <v>0.0508647011894015</v>
      </c>
      <c r="F590" s="16" t="n">
        <v>0.498461694468709</v>
      </c>
      <c r="G590" s="16" t="n">
        <v>0.0388672718686111</v>
      </c>
      <c r="H590" s="16" t="n">
        <v>2.47972143391702</v>
      </c>
      <c r="I590" s="17" t="n">
        <v>110.701159880129</v>
      </c>
      <c r="J590" s="16" t="n">
        <v>0.0146550808103578</v>
      </c>
      <c r="K590" s="16" t="n">
        <v>0.0229677437171393</v>
      </c>
      <c r="L590" s="16" t="n">
        <v>0.34142251111827</v>
      </c>
      <c r="M590" s="16" t="n">
        <v>0.604469135802469</v>
      </c>
      <c r="N590" s="16" t="n">
        <v>0.184601675541578</v>
      </c>
      <c r="O590" s="16" t="n">
        <v>0.261221631284973</v>
      </c>
      <c r="P590" s="34" t="b">
        <f aca="false">TRUE()</f>
        <v>1</v>
      </c>
      <c r="Q590" s="16" t="n">
        <v>0</v>
      </c>
    </row>
    <row r="591" customFormat="false" ht="22.35" hidden="false" customHeight="false" outlineLevel="0" collapsed="false">
      <c r="A591" s="6" t="s">
        <v>2443</v>
      </c>
      <c r="B591" s="7" t="s">
        <v>1569</v>
      </c>
      <c r="C591" s="17" t="n">
        <v>987</v>
      </c>
      <c r="D591" s="16" t="n">
        <v>0.48458741203518</v>
      </c>
      <c r="E591" s="16" t="n">
        <v>0.0509301698281423</v>
      </c>
      <c r="F591" s="16" t="n">
        <v>0.498666744746715</v>
      </c>
      <c r="G591" s="16" t="n">
        <v>0.0389282361787411</v>
      </c>
      <c r="H591" s="16" t="n">
        <v>2.4816001059072</v>
      </c>
      <c r="I591" s="17" t="n">
        <v>110.71383991156</v>
      </c>
      <c r="J591" s="16" t="n">
        <v>0.0145820220313768</v>
      </c>
      <c r="K591" s="16" t="n">
        <v>0.0228791650019712</v>
      </c>
      <c r="L591" s="16" t="n">
        <v>0.341619538916738</v>
      </c>
      <c r="M591" s="16" t="n">
        <v>0.604666666666667</v>
      </c>
      <c r="N591" s="16" t="n">
        <v>0.184601675541578</v>
      </c>
      <c r="O591" s="16" t="n">
        <v>0.261360936740543</v>
      </c>
      <c r="P591" s="34" t="b">
        <f aca="false">TRUE()</f>
        <v>1</v>
      </c>
      <c r="Q591" s="18" t="n">
        <v>9.40762725414284E-005</v>
      </c>
    </row>
    <row r="592" customFormat="false" ht="22.35" hidden="false" customHeight="false" outlineLevel="0" collapsed="false">
      <c r="A592" s="6" t="s">
        <v>2444</v>
      </c>
      <c r="B592" s="7" t="s">
        <v>1569</v>
      </c>
      <c r="C592" s="17" t="n">
        <v>988</v>
      </c>
      <c r="D592" s="16" t="n">
        <v>0.484791262630385</v>
      </c>
      <c r="E592" s="16" t="n">
        <v>0.0509941503439991</v>
      </c>
      <c r="F592" s="16" t="n">
        <v>0.498890272260208</v>
      </c>
      <c r="G592" s="16" t="n">
        <v>0.038987229429091</v>
      </c>
      <c r="H592" s="16" t="n">
        <v>2.48188317688268</v>
      </c>
      <c r="I592" s="17" t="n">
        <v>110.725526153016</v>
      </c>
      <c r="J592" s="16" t="n">
        <v>0.0145709067725661</v>
      </c>
      <c r="K592" s="16" t="n">
        <v>0.0228703718253213</v>
      </c>
      <c r="L592" s="16" t="n">
        <v>0.341601730541206</v>
      </c>
      <c r="M592" s="16" t="n">
        <v>0.60483950617284</v>
      </c>
      <c r="N592" s="16" t="n">
        <v>0.184601675541578</v>
      </c>
      <c r="O592" s="16" t="n">
        <v>0.261395846836799</v>
      </c>
      <c r="P592" s="34" t="b">
        <f aca="false">TRUE()</f>
        <v>1</v>
      </c>
      <c r="Q592" s="18" t="n">
        <v>9.74405425492382E-005</v>
      </c>
    </row>
    <row r="593" customFormat="false" ht="22.35" hidden="false" customHeight="false" outlineLevel="0" collapsed="false">
      <c r="A593" s="6" t="s">
        <v>2445</v>
      </c>
      <c r="B593" s="7" t="s">
        <v>1569</v>
      </c>
      <c r="C593" s="17" t="n">
        <v>989</v>
      </c>
      <c r="D593" s="16" t="n">
        <v>0.484983104986869</v>
      </c>
      <c r="E593" s="16" t="n">
        <v>0.0510665603806957</v>
      </c>
      <c r="F593" s="16" t="n">
        <v>0.499099940523619</v>
      </c>
      <c r="G593" s="16" t="n">
        <v>0.0390569807397599</v>
      </c>
      <c r="H593" s="16" t="n">
        <v>2.48140172105174</v>
      </c>
      <c r="I593" s="17" t="n">
        <v>110.742175729297</v>
      </c>
      <c r="J593" s="16" t="n">
        <v>0.0145893107996614</v>
      </c>
      <c r="K593" s="16" t="n">
        <v>0.0228819500448204</v>
      </c>
      <c r="L593" s="16" t="n">
        <v>0.341454652606619</v>
      </c>
      <c r="M593" s="16" t="n">
        <v>0.605160493827161</v>
      </c>
      <c r="N593" s="16" t="n">
        <v>0.184900487001393</v>
      </c>
      <c r="O593" s="16" t="n">
        <v>0.26163773761721</v>
      </c>
      <c r="P593" s="34" t="b">
        <f aca="false">TRUE()</f>
        <v>1</v>
      </c>
      <c r="Q593" s="16" t="n">
        <v>0</v>
      </c>
    </row>
    <row r="594" customFormat="false" ht="22.35" hidden="false" customHeight="false" outlineLevel="0" collapsed="false">
      <c r="A594" s="6" t="s">
        <v>2446</v>
      </c>
      <c r="B594" s="7" t="s">
        <v>1569</v>
      </c>
      <c r="C594" s="17" t="n">
        <v>1011</v>
      </c>
      <c r="D594" s="16" t="n">
        <v>0.491119274245401</v>
      </c>
      <c r="E594" s="16" t="n">
        <v>0.0525431382181247</v>
      </c>
      <c r="F594" s="16" t="n">
        <v>0.505212085459648</v>
      </c>
      <c r="G594" s="16" t="n">
        <v>0.0401620072180358</v>
      </c>
      <c r="H594" s="16" t="n">
        <v>2.40771707241307</v>
      </c>
      <c r="I594" s="17" t="n">
        <v>110.714858416346</v>
      </c>
      <c r="J594" s="16" t="n">
        <v>0.0177052766455748</v>
      </c>
      <c r="K594" s="16" t="n">
        <v>0.0273046815604368</v>
      </c>
      <c r="L594" s="16" t="n">
        <v>0.331443925214002</v>
      </c>
      <c r="M594" s="16" t="n">
        <v>0.603185185185185</v>
      </c>
      <c r="N594" s="16" t="n">
        <v>0.194496996959412</v>
      </c>
      <c r="O594" s="16" t="n">
        <v>0.25854404194304</v>
      </c>
      <c r="P594" s="34" t="b">
        <f aca="false">TRUE()</f>
        <v>1</v>
      </c>
      <c r="Q594" s="18" t="n">
        <v>0.000147708183834144</v>
      </c>
    </row>
    <row r="595" customFormat="false" ht="22.35" hidden="false" customHeight="false" outlineLevel="0" collapsed="false">
      <c r="A595" s="6" t="s">
        <v>2447</v>
      </c>
      <c r="B595" s="7" t="s">
        <v>1569</v>
      </c>
      <c r="C595" s="17" t="n">
        <v>1012</v>
      </c>
      <c r="D595" s="16" t="n">
        <v>0.491417571589665</v>
      </c>
      <c r="E595" s="16" t="n">
        <v>0.0526208030466663</v>
      </c>
      <c r="F595" s="16" t="n">
        <v>0.505498009296319</v>
      </c>
      <c r="G595" s="16" t="n">
        <v>0.0402092999420086</v>
      </c>
      <c r="H595" s="16" t="n">
        <v>2.4021279996242</v>
      </c>
      <c r="I595" s="17" t="n">
        <v>110.701313579807</v>
      </c>
      <c r="J595" s="16" t="n">
        <v>0.0179643314184262</v>
      </c>
      <c r="K595" s="16" t="n">
        <v>0.0276630706443298</v>
      </c>
      <c r="L595" s="16" t="n">
        <v>0.330738271016322</v>
      </c>
      <c r="M595" s="16" t="n">
        <v>0.602962962962963</v>
      </c>
      <c r="N595" s="16" t="n">
        <v>0.195283371138142</v>
      </c>
      <c r="O595" s="16" t="n">
        <v>0.258412928634002</v>
      </c>
      <c r="P595" s="34" t="b">
        <f aca="false">TRUE()</f>
        <v>1</v>
      </c>
      <c r="Q595" s="18" t="n">
        <v>0.000120491105552081</v>
      </c>
    </row>
    <row r="596" customFormat="false" ht="22.35" hidden="false" customHeight="false" outlineLevel="0" collapsed="false">
      <c r="A596" s="6" t="s">
        <v>2448</v>
      </c>
      <c r="B596" s="7" t="s">
        <v>1569</v>
      </c>
      <c r="C596" s="17" t="n">
        <v>1013</v>
      </c>
      <c r="D596" s="16" t="n">
        <v>0.491711972597134</v>
      </c>
      <c r="E596" s="16" t="n">
        <v>0.0526977747324892</v>
      </c>
      <c r="F596" s="16" t="n">
        <v>0.505781098367422</v>
      </c>
      <c r="G596" s="16" t="n">
        <v>0.040256493429829</v>
      </c>
      <c r="H596" s="16" t="n">
        <v>2.39676472176996</v>
      </c>
      <c r="I596" s="17" t="n">
        <v>110.688295110337</v>
      </c>
      <c r="J596" s="16" t="n">
        <v>0.0182160769420352</v>
      </c>
      <c r="K596" s="16" t="n">
        <v>0.0280299292953081</v>
      </c>
      <c r="L596" s="16" t="n">
        <v>0.330060988492006</v>
      </c>
      <c r="M596" s="16" t="n">
        <v>0.60283950617284</v>
      </c>
      <c r="N596" s="16" t="n">
        <v>0.195875007067577</v>
      </c>
      <c r="O596" s="16" t="n">
        <v>0.258282696452135</v>
      </c>
      <c r="P596" s="34" t="b">
        <f aca="false">TRUE()</f>
        <v>1</v>
      </c>
      <c r="Q596" s="18" t="n">
        <v>3.29218106995883E-006</v>
      </c>
    </row>
    <row r="597" customFormat="false" ht="22.35" hidden="false" customHeight="false" outlineLevel="0" collapsed="false">
      <c r="A597" s="6" t="s">
        <v>2449</v>
      </c>
      <c r="B597" s="7" t="s">
        <v>1569</v>
      </c>
      <c r="C597" s="17" t="n">
        <v>1014</v>
      </c>
      <c r="D597" s="16" t="n">
        <v>0.492004325147648</v>
      </c>
      <c r="E597" s="16" t="n">
        <v>0.0527729905331593</v>
      </c>
      <c r="F597" s="16" t="n">
        <v>0.506062546719175</v>
      </c>
      <c r="G597" s="16" t="n">
        <v>0.0403027512695652</v>
      </c>
      <c r="H597" s="16" t="n">
        <v>2.39156316722253</v>
      </c>
      <c r="I597" s="17" t="n">
        <v>110.675771979112</v>
      </c>
      <c r="J597" s="16" t="n">
        <v>0.0184632131518722</v>
      </c>
      <c r="K597" s="16" t="n">
        <v>0.0283891569397072</v>
      </c>
      <c r="L597" s="16" t="n">
        <v>0.32940342663227</v>
      </c>
      <c r="M597" s="16" t="n">
        <v>0.602765432098765</v>
      </c>
      <c r="N597" s="16" t="n">
        <v>0.196588474950213</v>
      </c>
      <c r="O597" s="16" t="n">
        <v>0.258137607132433</v>
      </c>
      <c r="P597" s="34" t="b">
        <f aca="false">TRUE()</f>
        <v>1</v>
      </c>
      <c r="Q597" s="18" t="n">
        <v>0.000169512030477136</v>
      </c>
    </row>
    <row r="598" customFormat="false" ht="22.35" hidden="false" customHeight="false" outlineLevel="0" collapsed="false">
      <c r="A598" s="6" t="s">
        <v>2450</v>
      </c>
      <c r="B598" s="7" t="s">
        <v>1569</v>
      </c>
      <c r="C598" s="17" t="n">
        <v>1015</v>
      </c>
      <c r="D598" s="16" t="n">
        <v>0.492296137328256</v>
      </c>
      <c r="E598" s="16" t="n">
        <v>0.0528464373584707</v>
      </c>
      <c r="F598" s="16" t="n">
        <v>0.5063434040309</v>
      </c>
      <c r="G598" s="16" t="n">
        <v>0.0403476033344297</v>
      </c>
      <c r="H598" s="16" t="n">
        <v>2.3864477147394</v>
      </c>
      <c r="I598" s="17" t="n">
        <v>110.663226861341</v>
      </c>
      <c r="J598" s="16" t="n">
        <v>0.0187091560716121</v>
      </c>
      <c r="K598" s="16" t="n">
        <v>0.0287247494255236</v>
      </c>
      <c r="L598" s="16" t="n">
        <v>0.328757614166507</v>
      </c>
      <c r="M598" s="16" t="n">
        <v>0.602641975308642</v>
      </c>
      <c r="N598" s="16" t="n">
        <v>0.197042740216152</v>
      </c>
      <c r="O598" s="16" t="n">
        <v>0.257976436765811</v>
      </c>
      <c r="P598" s="34" t="b">
        <f aca="false">TRUE()</f>
        <v>1</v>
      </c>
      <c r="Q598" s="18" t="n">
        <v>0.000132041785375119</v>
      </c>
    </row>
    <row r="599" customFormat="false" ht="22.35" hidden="false" customHeight="false" outlineLevel="0" collapsed="false">
      <c r="A599" s="6" t="s">
        <v>2451</v>
      </c>
      <c r="B599" s="7" t="s">
        <v>1569</v>
      </c>
      <c r="C599" s="17" t="n">
        <v>1016</v>
      </c>
      <c r="D599" s="16" t="n">
        <v>0.492587102225211</v>
      </c>
      <c r="E599" s="16" t="n">
        <v>0.0529174863792505</v>
      </c>
      <c r="F599" s="16" t="n">
        <v>0.506623986027058</v>
      </c>
      <c r="G599" s="16" t="n">
        <v>0.0403915212237254</v>
      </c>
      <c r="H599" s="16" t="n">
        <v>2.38154558075063</v>
      </c>
      <c r="I599" s="17" t="n">
        <v>110.651718838991</v>
      </c>
      <c r="J599" s="16" t="n">
        <v>0.018947554076716</v>
      </c>
      <c r="K599" s="16" t="n">
        <v>0.029071737164339</v>
      </c>
      <c r="L599" s="16" t="n">
        <v>0.328136129223423</v>
      </c>
      <c r="M599" s="16" t="n">
        <v>0.602469135802469</v>
      </c>
      <c r="N599" s="16" t="n">
        <v>0.197704387647909</v>
      </c>
      <c r="O599" s="16" t="n">
        <v>0.25782410843258</v>
      </c>
      <c r="P599" s="34" t="b">
        <f aca="false">TRUE()</f>
        <v>1</v>
      </c>
      <c r="Q599" s="18" t="n">
        <v>0.000296089270510694</v>
      </c>
    </row>
    <row r="600" customFormat="false" ht="22.35" hidden="false" customHeight="false" outlineLevel="0" collapsed="false">
      <c r="A600" s="6" t="s">
        <v>2452</v>
      </c>
      <c r="B600" s="7" t="s">
        <v>1569</v>
      </c>
      <c r="C600" s="17" t="n">
        <v>1017</v>
      </c>
      <c r="D600" s="16" t="n">
        <v>0.492878353673695</v>
      </c>
      <c r="E600" s="16" t="n">
        <v>0.0529869574473591</v>
      </c>
      <c r="F600" s="16" t="n">
        <v>0.506903957737108</v>
      </c>
      <c r="G600" s="16" t="n">
        <v>0.0404342641011387</v>
      </c>
      <c r="H600" s="16" t="n">
        <v>2.37657495088651</v>
      </c>
      <c r="I600" s="17" t="n">
        <v>110.640277411176</v>
      </c>
      <c r="J600" s="16" t="n">
        <v>0.0191920227743673</v>
      </c>
      <c r="K600" s="16" t="n">
        <v>0.029400846996539</v>
      </c>
      <c r="L600" s="16" t="n">
        <v>0.327504706497103</v>
      </c>
      <c r="M600" s="16" t="n">
        <v>0.60237037037037</v>
      </c>
      <c r="N600" s="16" t="n">
        <v>0.198303168882998</v>
      </c>
      <c r="O600" s="16" t="n">
        <v>0.257666318415114</v>
      </c>
      <c r="P600" s="34" t="b">
        <f aca="false">TRUE()</f>
        <v>1</v>
      </c>
      <c r="Q600" s="18" t="n">
        <v>7.92929292929293E-005</v>
      </c>
    </row>
    <row r="601" customFormat="false" ht="22.35" hidden="false" customHeight="false" outlineLevel="0" collapsed="false">
      <c r="A601" s="6" t="s">
        <v>2453</v>
      </c>
      <c r="B601" s="7" t="s">
        <v>1569</v>
      </c>
      <c r="C601" s="17" t="n">
        <v>1018</v>
      </c>
      <c r="D601" s="16" t="n">
        <v>0.493174019790908</v>
      </c>
      <c r="E601" s="16" t="n">
        <v>0.0530561304408532</v>
      </c>
      <c r="F601" s="16" t="n">
        <v>0.507186227579342</v>
      </c>
      <c r="G601" s="16" t="n">
        <v>0.0404753622655086</v>
      </c>
      <c r="H601" s="16" t="n">
        <v>2.37128086279538</v>
      </c>
      <c r="I601" s="17" t="n">
        <v>110.627295176281</v>
      </c>
      <c r="J601" s="16" t="n">
        <v>0.0194554796802386</v>
      </c>
      <c r="K601" s="16" t="n">
        <v>0.029782456906304</v>
      </c>
      <c r="L601" s="16" t="n">
        <v>0.326835700793691</v>
      </c>
      <c r="M601" s="16" t="n">
        <v>0.602222222222222</v>
      </c>
      <c r="N601" s="16" t="n">
        <v>0.198932353810936</v>
      </c>
      <c r="O601" s="16" t="n">
        <v>0.257477031500657</v>
      </c>
      <c r="P601" s="34" t="b">
        <f aca="false">TRUE()</f>
        <v>1</v>
      </c>
      <c r="Q601" s="18" t="n">
        <v>0.000340211846097737</v>
      </c>
    </row>
    <row r="602" customFormat="false" ht="22.35" hidden="false" customHeight="false" outlineLevel="0" collapsed="false">
      <c r="A602" s="6" t="s">
        <v>2454</v>
      </c>
      <c r="B602" s="7" t="s">
        <v>1569</v>
      </c>
      <c r="C602" s="17" t="n">
        <v>1019</v>
      </c>
      <c r="D602" s="16" t="n">
        <v>0.493472428671965</v>
      </c>
      <c r="E602" s="16" t="n">
        <v>0.0531252453657227</v>
      </c>
      <c r="F602" s="16" t="n">
        <v>0.50746993834063</v>
      </c>
      <c r="G602" s="16" t="n">
        <v>0.0405155623084828</v>
      </c>
      <c r="H602" s="16" t="n">
        <v>2.36578797611609</v>
      </c>
      <c r="I602" s="17" t="n">
        <v>110.613404305655</v>
      </c>
      <c r="J602" s="16" t="n">
        <v>0.0197322141877523</v>
      </c>
      <c r="K602" s="16" t="n">
        <v>0.0301504745505052</v>
      </c>
      <c r="L602" s="16" t="n">
        <v>0.326143295018174</v>
      </c>
      <c r="M602" s="16" t="n">
        <v>0.602098765432099</v>
      </c>
      <c r="N602" s="16" t="n">
        <v>0.199509198001018</v>
      </c>
      <c r="O602" s="16" t="n">
        <v>0.257269577178401</v>
      </c>
      <c r="P602" s="34" t="b">
        <f aca="false">TRUE()</f>
        <v>1</v>
      </c>
      <c r="Q602" s="18" t="n">
        <v>0.000114708994708995</v>
      </c>
    </row>
    <row r="603" customFormat="false" ht="22.35" hidden="false" customHeight="false" outlineLevel="0" collapsed="false">
      <c r="A603" s="6" t="s">
        <v>2455</v>
      </c>
      <c r="B603" s="7" t="s">
        <v>1569</v>
      </c>
      <c r="C603" s="17" t="n">
        <v>1020</v>
      </c>
      <c r="D603" s="16" t="n">
        <v>0.493769401751848</v>
      </c>
      <c r="E603" s="16" t="n">
        <v>0.05319471444026</v>
      </c>
      <c r="F603" s="16" t="n">
        <v>0.50775151185133</v>
      </c>
      <c r="G603" s="16" t="n">
        <v>0.0405554071879945</v>
      </c>
      <c r="H603" s="16" t="n">
        <v>2.36017866016101</v>
      </c>
      <c r="I603" s="17" t="n">
        <v>110.598862405678</v>
      </c>
      <c r="J603" s="16" t="n">
        <v>0.0200184073736211</v>
      </c>
      <c r="K603" s="16" t="n">
        <v>0.0305652651216069</v>
      </c>
      <c r="L603" s="16" t="n">
        <v>0.325437612400624</v>
      </c>
      <c r="M603" s="16" t="n">
        <v>0.601901234567901</v>
      </c>
      <c r="N603" s="16" t="n">
        <v>0.200106753460219</v>
      </c>
      <c r="O603" s="16" t="n">
        <v>0.257055985102835</v>
      </c>
      <c r="P603" s="34" t="b">
        <f aca="false">TRUE()</f>
        <v>1</v>
      </c>
      <c r="Q603" s="18" t="n">
        <v>0.000180583613916947</v>
      </c>
    </row>
    <row r="604" customFormat="false" ht="22.35" hidden="false" customHeight="false" outlineLevel="0" collapsed="false">
      <c r="A604" s="6" t="s">
        <v>2456</v>
      </c>
      <c r="B604" s="7" t="s">
        <v>1569</v>
      </c>
      <c r="C604" s="17" t="n">
        <v>1021</v>
      </c>
      <c r="D604" s="16" t="n">
        <v>0.494062241914205</v>
      </c>
      <c r="E604" s="16" t="n">
        <v>0.0532635769528621</v>
      </c>
      <c r="F604" s="16" t="n">
        <v>0.508028891733447</v>
      </c>
      <c r="G604" s="16" t="n">
        <v>0.0405954510145509</v>
      </c>
      <c r="H604" s="16" t="n">
        <v>2.35459616277651</v>
      </c>
      <c r="I604" s="17" t="n">
        <v>110.5850944936</v>
      </c>
      <c r="J604" s="16" t="n">
        <v>0.0203068577104817</v>
      </c>
      <c r="K604" s="16" t="n">
        <v>0.0309715029395439</v>
      </c>
      <c r="L604" s="16" t="n">
        <v>0.324731767212431</v>
      </c>
      <c r="M604" s="16" t="n">
        <v>0.601753086419753</v>
      </c>
      <c r="N604" s="16" t="n">
        <v>0.200737867504581</v>
      </c>
      <c r="O604" s="16" t="n">
        <v>0.256830884561188</v>
      </c>
      <c r="P604" s="34" t="b">
        <f aca="false">TRUE()</f>
        <v>1</v>
      </c>
      <c r="Q604" s="18" t="n">
        <v>0.000124105486034026</v>
      </c>
    </row>
    <row r="605" customFormat="false" ht="22.35" hidden="false" customHeight="false" outlineLevel="0" collapsed="false">
      <c r="A605" s="6" t="s">
        <v>2457</v>
      </c>
      <c r="B605" s="7" t="s">
        <v>1569</v>
      </c>
      <c r="C605" s="17" t="n">
        <v>1022</v>
      </c>
      <c r="D605" s="16" t="n">
        <v>0.494349364845658</v>
      </c>
      <c r="E605" s="16" t="n">
        <v>0.0533309963644728</v>
      </c>
      <c r="F605" s="16" t="n">
        <v>0.508301128502124</v>
      </c>
      <c r="G605" s="16" t="n">
        <v>0.0406355892699038</v>
      </c>
      <c r="H605" s="16" t="n">
        <v>2.34918075753363</v>
      </c>
      <c r="I605" s="17" t="n">
        <v>110.572684248461</v>
      </c>
      <c r="J605" s="16" t="n">
        <v>0.0205901619179062</v>
      </c>
      <c r="K605" s="16" t="n">
        <v>0.0313690058587778</v>
      </c>
      <c r="L605" s="16" t="n">
        <v>0.324042421960326</v>
      </c>
      <c r="M605" s="16" t="n">
        <v>0.60162962962963</v>
      </c>
      <c r="N605" s="16" t="n">
        <v>0.201282546668976</v>
      </c>
      <c r="O605" s="16" t="n">
        <v>0.256598884997877</v>
      </c>
      <c r="P605" s="34" t="b">
        <f aca="false">TRUE()</f>
        <v>1</v>
      </c>
      <c r="Q605" s="18" t="n">
        <v>0.000122465562853494</v>
      </c>
    </row>
    <row r="606" customFormat="false" ht="22.35" hidden="false" customHeight="false" outlineLevel="0" collapsed="false">
      <c r="A606" s="6" t="s">
        <v>2458</v>
      </c>
      <c r="B606" s="7" t="s">
        <v>1569</v>
      </c>
      <c r="C606" s="17" t="n">
        <v>1023</v>
      </c>
      <c r="D606" s="16" t="n">
        <v>0.494628409140935</v>
      </c>
      <c r="E606" s="16" t="n">
        <v>0.05339538727396</v>
      </c>
      <c r="F606" s="16" t="n">
        <v>0.508566211905113</v>
      </c>
      <c r="G606" s="16" t="n">
        <v>0.0406759324295546</v>
      </c>
      <c r="H606" s="16" t="n">
        <v>2.34405219461872</v>
      </c>
      <c r="I606" s="17" t="n">
        <v>110.563076505933</v>
      </c>
      <c r="J606" s="16" t="n">
        <v>0.0208616375214897</v>
      </c>
      <c r="K606" s="16" t="n">
        <v>0.0317592794255988</v>
      </c>
      <c r="L606" s="16" t="n">
        <v>0.323379452455088</v>
      </c>
      <c r="M606" s="16" t="n">
        <v>0.601432098765432</v>
      </c>
      <c r="N606" s="16" t="n">
        <v>0.201962694168107</v>
      </c>
      <c r="O606" s="16" t="n">
        <v>0.256375888755189</v>
      </c>
      <c r="P606" s="34" t="b">
        <f aca="false">TRUE()</f>
        <v>1</v>
      </c>
      <c r="Q606" s="18" t="n">
        <v>0.000271644509883259</v>
      </c>
    </row>
    <row r="607" customFormat="false" ht="22.35" hidden="false" customHeight="false" outlineLevel="0" collapsed="false">
      <c r="A607" s="6" t="s">
        <v>2459</v>
      </c>
      <c r="B607" s="7" t="s">
        <v>1569</v>
      </c>
      <c r="C607" s="17" t="n">
        <v>1024</v>
      </c>
      <c r="D607" s="16" t="n">
        <v>0.49489916352002</v>
      </c>
      <c r="E607" s="16" t="n">
        <v>0.0534562593526459</v>
      </c>
      <c r="F607" s="16" t="n">
        <v>0.50882300482396</v>
      </c>
      <c r="G607" s="16" t="n">
        <v>0.0407156630486973</v>
      </c>
      <c r="H607" s="16" t="n">
        <v>2.33907726842189</v>
      </c>
      <c r="I607" s="17" t="n">
        <v>110.55576897467</v>
      </c>
      <c r="J607" s="16" t="n">
        <v>0.0211279620875313</v>
      </c>
      <c r="K607" s="16" t="n">
        <v>0.03209408589431</v>
      </c>
      <c r="L607" s="16" t="n">
        <v>0.322726881572014</v>
      </c>
      <c r="M607" s="16" t="n">
        <v>0.601407407407407</v>
      </c>
      <c r="N607" s="16" t="n">
        <v>0.202558716244936</v>
      </c>
      <c r="O607" s="16" t="n">
        <v>0.256153078716158</v>
      </c>
      <c r="P607" s="34" t="b">
        <f aca="false">TRUE()</f>
        <v>1</v>
      </c>
      <c r="Q607" s="18" t="n">
        <v>4.81481481481482E-005</v>
      </c>
    </row>
    <row r="608" customFormat="false" ht="22.35" hidden="false" customHeight="false" outlineLevel="0" collapsed="false">
      <c r="A608" s="6" t="s">
        <v>2460</v>
      </c>
      <c r="B608" s="7" t="s">
        <v>1569</v>
      </c>
      <c r="C608" s="17" t="n">
        <v>1025</v>
      </c>
      <c r="D608" s="16" t="n">
        <v>0.495160803100015</v>
      </c>
      <c r="E608" s="16" t="n">
        <v>0.0535134935178789</v>
      </c>
      <c r="F608" s="16" t="n">
        <v>0.509070537161193</v>
      </c>
      <c r="G608" s="16" t="n">
        <v>0.0407546239729443</v>
      </c>
      <c r="H608" s="16" t="n">
        <v>2.33423578638933</v>
      </c>
      <c r="I608" s="17" t="n">
        <v>110.550678050874</v>
      </c>
      <c r="J608" s="16" t="n">
        <v>0.0213899861892342</v>
      </c>
      <c r="K608" s="16" t="n">
        <v>0.0324564689891488</v>
      </c>
      <c r="L608" s="16" t="n">
        <v>0.322082370165828</v>
      </c>
      <c r="M608" s="16" t="n">
        <v>0.601407407407407</v>
      </c>
      <c r="N608" s="16" t="n">
        <v>0.203151139118897</v>
      </c>
      <c r="O608" s="16" t="n">
        <v>0.255935148821603</v>
      </c>
      <c r="P608" s="34" t="b">
        <f aca="false">TRUE()</f>
        <v>1</v>
      </c>
      <c r="Q608" s="18" t="n">
        <v>0.000121258825666356</v>
      </c>
    </row>
    <row r="609" customFormat="false" ht="22.35" hidden="false" customHeight="false" outlineLevel="0" collapsed="false">
      <c r="A609" s="6" t="s">
        <v>2461</v>
      </c>
      <c r="B609" s="7" t="s">
        <v>1569</v>
      </c>
      <c r="C609" s="17" t="n">
        <v>1026</v>
      </c>
      <c r="D609" s="16" t="n">
        <v>0.495411719239399</v>
      </c>
      <c r="E609" s="16" t="n">
        <v>0.0535667474428042</v>
      </c>
      <c r="F609" s="16" t="n">
        <v>0.509307078838968</v>
      </c>
      <c r="G609" s="16" t="n">
        <v>0.0407931633137557</v>
      </c>
      <c r="H609" s="16" t="n">
        <v>2.32951733220769</v>
      </c>
      <c r="I609" s="17" t="n">
        <v>110.548463072173</v>
      </c>
      <c r="J609" s="16" t="n">
        <v>0.0216480609221774</v>
      </c>
      <c r="K609" s="16" t="n">
        <v>0.0328120718871571</v>
      </c>
      <c r="L609" s="16" t="n">
        <v>0.321441504587542</v>
      </c>
      <c r="M609" s="16" t="n">
        <v>0.601135802469136</v>
      </c>
      <c r="N609" s="16" t="n">
        <v>0.203700799349902</v>
      </c>
      <c r="O609" s="16" t="n">
        <v>0.255730435779386</v>
      </c>
      <c r="P609" s="34" t="b">
        <f aca="false">TRUE()</f>
        <v>1</v>
      </c>
      <c r="Q609" s="18" t="n">
        <v>0.000172137566137566</v>
      </c>
    </row>
    <row r="610" customFormat="false" ht="22.35" hidden="false" customHeight="false" outlineLevel="0" collapsed="false">
      <c r="A610" s="6" t="s">
        <v>2462</v>
      </c>
      <c r="B610" s="7" t="s">
        <v>1569</v>
      </c>
      <c r="C610" s="17" t="n">
        <v>1027</v>
      </c>
      <c r="D610" s="16" t="n">
        <v>0.495654562666794</v>
      </c>
      <c r="E610" s="16" t="n">
        <v>0.0536169165075034</v>
      </c>
      <c r="F610" s="16" t="n">
        <v>0.509534301480123</v>
      </c>
      <c r="G610" s="16" t="n">
        <v>0.0408301869677159</v>
      </c>
      <c r="H610" s="16" t="n">
        <v>2.32472827993614</v>
      </c>
      <c r="I610" s="17" t="n">
        <v>110.547166666473</v>
      </c>
      <c r="J610" s="16" t="n">
        <v>0.021912785932896</v>
      </c>
      <c r="K610" s="16" t="n">
        <v>0.0331527749258178</v>
      </c>
      <c r="L610" s="16" t="n">
        <v>0.320786636777184</v>
      </c>
      <c r="M610" s="16" t="n">
        <v>0.601012345679012</v>
      </c>
      <c r="N610" s="16" t="n">
        <v>0.204342212948153</v>
      </c>
      <c r="O610" s="16" t="n">
        <v>0.255511750243131</v>
      </c>
      <c r="P610" s="34" t="b">
        <f aca="false">TRUE()</f>
        <v>1</v>
      </c>
      <c r="Q610" s="18" t="n">
        <v>0.000184667018854325</v>
      </c>
    </row>
    <row r="611" customFormat="false" ht="22.35" hidden="false" customHeight="false" outlineLevel="0" collapsed="false">
      <c r="A611" s="6" t="s">
        <v>2463</v>
      </c>
      <c r="B611" s="7" t="s">
        <v>1569</v>
      </c>
      <c r="C611" s="17" t="n">
        <v>1028</v>
      </c>
      <c r="D611" s="16" t="n">
        <v>0.495891714850199</v>
      </c>
      <c r="E611" s="16" t="n">
        <v>0.0536651492771089</v>
      </c>
      <c r="F611" s="16" t="n">
        <v>0.509754306655973</v>
      </c>
      <c r="G611" s="16" t="n">
        <v>0.0408656809254129</v>
      </c>
      <c r="H611" s="16" t="n">
        <v>2.31977678544952</v>
      </c>
      <c r="I611" s="17" t="n">
        <v>110.545812224865</v>
      </c>
      <c r="J611" s="16" t="n">
        <v>0.0221894880172424</v>
      </c>
      <c r="K611" s="16" t="n">
        <v>0.0335347324368376</v>
      </c>
      <c r="L611" s="16" t="n">
        <v>0.320109595305643</v>
      </c>
      <c r="M611" s="16" t="n">
        <v>0.600740740740741</v>
      </c>
      <c r="N611" s="16" t="n">
        <v>0.204931885250731</v>
      </c>
      <c r="O611" s="16" t="n">
        <v>0.255273261319748</v>
      </c>
      <c r="P611" s="34" t="b">
        <f aca="false">TRUE()</f>
        <v>1</v>
      </c>
      <c r="Q611" s="18" t="n">
        <v>0.000139957858564007</v>
      </c>
    </row>
    <row r="612" customFormat="false" ht="22.35" hidden="false" customHeight="false" outlineLevel="0" collapsed="false">
      <c r="A612" s="6" t="s">
        <v>2464</v>
      </c>
      <c r="B612" s="7" t="s">
        <v>1569</v>
      </c>
      <c r="C612" s="17" t="n">
        <v>1029</v>
      </c>
      <c r="D612" s="16" t="n">
        <v>0.496125082991588</v>
      </c>
      <c r="E612" s="16" t="n">
        <v>0.0537114402357924</v>
      </c>
      <c r="F612" s="16" t="n">
        <v>0.509967842699828</v>
      </c>
      <c r="G612" s="16" t="n">
        <v>0.0408991313572923</v>
      </c>
      <c r="H612" s="16" t="n">
        <v>2.31447222232381</v>
      </c>
      <c r="I612" s="17" t="n">
        <v>110.543841862727</v>
      </c>
      <c r="J612" s="16" t="n">
        <v>0.0224893418632382</v>
      </c>
      <c r="K612" s="16" t="n">
        <v>0.0339508071052886</v>
      </c>
      <c r="L612" s="16" t="n">
        <v>0.319386624059653</v>
      </c>
      <c r="M612" s="16" t="n">
        <v>0.600716049382716</v>
      </c>
      <c r="N612" s="16" t="n">
        <v>0.205661038471764</v>
      </c>
      <c r="O612" s="16" t="n">
        <v>0.255007482905719</v>
      </c>
      <c r="P612" s="34" t="b">
        <f aca="false">TRUE()</f>
        <v>1</v>
      </c>
      <c r="Q612" s="18" t="n">
        <v>0.000143123833382454</v>
      </c>
    </row>
    <row r="613" customFormat="false" ht="22.35" hidden="false" customHeight="false" outlineLevel="0" collapsed="false">
      <c r="A613" s="6" t="s">
        <v>2465</v>
      </c>
      <c r="B613" s="7" t="s">
        <v>1569</v>
      </c>
      <c r="C613" s="17" t="n">
        <v>1030</v>
      </c>
      <c r="D613" s="16" t="n">
        <v>0.496354669881313</v>
      </c>
      <c r="E613" s="16" t="n">
        <v>0.0537566685986594</v>
      </c>
      <c r="F613" s="16" t="n">
        <v>0.510174727922647</v>
      </c>
      <c r="G613" s="16" t="n">
        <v>0.0409293880014006</v>
      </c>
      <c r="H613" s="16" t="n">
        <v>2.30875698401231</v>
      </c>
      <c r="I613" s="17" t="n">
        <v>110.539266851409</v>
      </c>
      <c r="J613" s="16" t="n">
        <v>0.0228164414930686</v>
      </c>
      <c r="K613" s="16" t="n">
        <v>0.0343695942636061</v>
      </c>
      <c r="L613" s="16" t="n">
        <v>0.318618828215049</v>
      </c>
      <c r="M613" s="16" t="n">
        <v>0.600493827160494</v>
      </c>
      <c r="N613" s="16" t="n">
        <v>0.206503355396902</v>
      </c>
      <c r="O613" s="16" t="n">
        <v>0.254706113060346</v>
      </c>
      <c r="P613" s="34" t="b">
        <f aca="false">TRUE()</f>
        <v>1</v>
      </c>
      <c r="Q613" s="18" t="n">
        <v>0.000276713835965249</v>
      </c>
    </row>
    <row r="614" customFormat="false" ht="22.35" hidden="false" customHeight="false" outlineLevel="0" collapsed="false">
      <c r="A614" s="6" t="s">
        <v>2466</v>
      </c>
      <c r="B614" s="7" t="s">
        <v>1569</v>
      </c>
      <c r="C614" s="17" t="n">
        <v>1031</v>
      </c>
      <c r="D614" s="16" t="n">
        <v>0.496576756989979</v>
      </c>
      <c r="E614" s="16" t="n">
        <v>0.0538008949328763</v>
      </c>
      <c r="F614" s="16" t="n">
        <v>0.51037304591685</v>
      </c>
      <c r="G614" s="16" t="n">
        <v>0.0409571053537232</v>
      </c>
      <c r="H614" s="16" t="n">
        <v>2.30292631880595</v>
      </c>
      <c r="I614" s="17" t="n">
        <v>110.532759106381</v>
      </c>
      <c r="J614" s="16" t="n">
        <v>0.0231544879787744</v>
      </c>
      <c r="K614" s="16" t="n">
        <v>0.0348535092897765</v>
      </c>
      <c r="L614" s="16" t="n">
        <v>0.317843806606898</v>
      </c>
      <c r="M614" s="16" t="n">
        <v>0.600395061728395</v>
      </c>
      <c r="N614" s="16" t="n">
        <v>0.207176313897318</v>
      </c>
      <c r="O614" s="16" t="n">
        <v>0.254393656486052</v>
      </c>
      <c r="P614" s="34" t="b">
        <f aca="false">TRUE()</f>
        <v>1</v>
      </c>
      <c r="Q614" s="18" t="n">
        <v>0.000125508209697763</v>
      </c>
    </row>
    <row r="615" customFormat="false" ht="22.35" hidden="false" customHeight="false" outlineLevel="0" collapsed="false">
      <c r="A615" s="6" t="s">
        <v>2467</v>
      </c>
      <c r="B615" s="7" t="s">
        <v>1569</v>
      </c>
      <c r="C615" s="17" t="n">
        <v>1032</v>
      </c>
      <c r="D615" s="16" t="n">
        <v>0.49679091752224</v>
      </c>
      <c r="E615" s="16" t="n">
        <v>0.0538435157697627</v>
      </c>
      <c r="F615" s="16" t="n">
        <v>0.510562415146483</v>
      </c>
      <c r="G615" s="16" t="n">
        <v>0.0409824431422293</v>
      </c>
      <c r="H615" s="16" t="n">
        <v>2.29700978807829</v>
      </c>
      <c r="I615" s="17" t="n">
        <v>110.524999670797</v>
      </c>
      <c r="J615" s="16" t="n">
        <v>0.0235020293771628</v>
      </c>
      <c r="K615" s="16" t="n">
        <v>0.0353510046811256</v>
      </c>
      <c r="L615" s="16" t="n">
        <v>0.317062482394194</v>
      </c>
      <c r="M615" s="16" t="n">
        <v>0.600320987654321</v>
      </c>
      <c r="N615" s="16" t="n">
        <v>0.207921384554353</v>
      </c>
      <c r="O615" s="16" t="n">
        <v>0.254075377960149</v>
      </c>
      <c r="P615" s="34" t="b">
        <f aca="false">TRUE()</f>
        <v>1</v>
      </c>
      <c r="Q615" s="18" t="n">
        <v>3.23972323972324E-005</v>
      </c>
    </row>
    <row r="616" customFormat="false" ht="22.35" hidden="false" customHeight="false" outlineLevel="0" collapsed="false">
      <c r="A616" s="6" t="s">
        <v>2468</v>
      </c>
      <c r="B616" s="7" t="s">
        <v>1569</v>
      </c>
      <c r="C616" s="17" t="n">
        <v>1033</v>
      </c>
      <c r="D616" s="16" t="n">
        <v>0.496996543803262</v>
      </c>
      <c r="E616" s="16" t="n">
        <v>0.0538842487957793</v>
      </c>
      <c r="F616" s="16" t="n">
        <v>0.51074264207846</v>
      </c>
      <c r="G616" s="16" t="n">
        <v>0.0410061474894491</v>
      </c>
      <c r="H616" s="16" t="n">
        <v>2.29108246279499</v>
      </c>
      <c r="I616" s="17" t="n">
        <v>110.517039434986</v>
      </c>
      <c r="J616" s="16" t="n">
        <v>0.0238547992784204</v>
      </c>
      <c r="K616" s="16" t="n">
        <v>0.0357908232123805</v>
      </c>
      <c r="L616" s="16" t="n">
        <v>0.31628041219247</v>
      </c>
      <c r="M616" s="16" t="n">
        <v>0.599975308641975</v>
      </c>
      <c r="N616" s="16" t="n">
        <v>0.208633162947175</v>
      </c>
      <c r="O616" s="16" t="n">
        <v>0.25376046548764</v>
      </c>
      <c r="P616" s="34" t="b">
        <f aca="false">TRUE()</f>
        <v>1</v>
      </c>
      <c r="Q616" s="18" t="n">
        <v>8.97222222222223E-005</v>
      </c>
    </row>
    <row r="617" customFormat="false" ht="22.35" hidden="false" customHeight="false" outlineLevel="0" collapsed="false">
      <c r="A617" s="6" t="s">
        <v>2469</v>
      </c>
      <c r="B617" s="7" t="s">
        <v>1569</v>
      </c>
      <c r="C617" s="17" t="n">
        <v>1034</v>
      </c>
      <c r="D617" s="16" t="n">
        <v>0.497193055255092</v>
      </c>
      <c r="E617" s="16" t="n">
        <v>0.0539241401265602</v>
      </c>
      <c r="F617" s="16" t="n">
        <v>0.510912652870808</v>
      </c>
      <c r="G617" s="16" t="n">
        <v>0.0410280779791306</v>
      </c>
      <c r="H617" s="16" t="n">
        <v>2.28502266129312</v>
      </c>
      <c r="I617" s="17" t="n">
        <v>110.507858056513</v>
      </c>
      <c r="J617" s="16" t="n">
        <v>0.0242202741321535</v>
      </c>
      <c r="K617" s="16" t="n">
        <v>0.0362735971304356</v>
      </c>
      <c r="L617" s="16" t="n">
        <v>0.315485407184</v>
      </c>
      <c r="M617" s="16" t="n">
        <v>0.600098765432099</v>
      </c>
      <c r="N617" s="16" t="n">
        <v>0.209491796331632</v>
      </c>
      <c r="O617" s="16" t="n">
        <v>0.253456408196105</v>
      </c>
      <c r="P617" s="34" t="b">
        <f aca="false">TRUE()</f>
        <v>1</v>
      </c>
      <c r="Q617" s="16" t="n">
        <v>0</v>
      </c>
    </row>
    <row r="618" customFormat="false" ht="22.35" hidden="false" customHeight="false" outlineLevel="0" collapsed="false">
      <c r="A618" s="6" t="s">
        <v>2470</v>
      </c>
      <c r="B618" s="7" t="s">
        <v>1569</v>
      </c>
      <c r="C618" s="17" t="n">
        <v>1035</v>
      </c>
      <c r="D618" s="16" t="n">
        <v>0.497380244005565</v>
      </c>
      <c r="E618" s="16" t="n">
        <v>0.0539630800670914</v>
      </c>
      <c r="F618" s="16" t="n">
        <v>0.511072977557174</v>
      </c>
      <c r="G618" s="16" t="n">
        <v>0.0410492122253482</v>
      </c>
      <c r="H618" s="16" t="n">
        <v>2.27895166571868</v>
      </c>
      <c r="I618" s="17" t="n">
        <v>110.498613459246</v>
      </c>
      <c r="J618" s="16" t="n">
        <v>0.0245913472024355</v>
      </c>
      <c r="K618" s="16" t="n">
        <v>0.036776248969408</v>
      </c>
      <c r="L618" s="16" t="n">
        <v>0.314688942698807</v>
      </c>
      <c r="M618" s="16" t="n">
        <v>0.599901234567901</v>
      </c>
      <c r="N618" s="16" t="n">
        <v>0.210196918571516</v>
      </c>
      <c r="O618" s="16" t="n">
        <v>0.253171644004651</v>
      </c>
      <c r="P618" s="34" t="b">
        <f aca="false">TRUE()</f>
        <v>1</v>
      </c>
      <c r="Q618" s="18" t="n">
        <v>0.000225097026513497</v>
      </c>
    </row>
    <row r="619" customFormat="false" ht="22.35" hidden="false" customHeight="false" outlineLevel="0" collapsed="false">
      <c r="A619" s="6" t="s">
        <v>2471</v>
      </c>
      <c r="B619" s="7" t="s">
        <v>1569</v>
      </c>
      <c r="C619" s="17" t="n">
        <v>1036</v>
      </c>
      <c r="D619" s="16" t="n">
        <v>0.497560116856312</v>
      </c>
      <c r="E619" s="16" t="n">
        <v>0.0539998602950615</v>
      </c>
      <c r="F619" s="16" t="n">
        <v>0.511225640799741</v>
      </c>
      <c r="G619" s="16" t="n">
        <v>0.0410691772608093</v>
      </c>
      <c r="H619" s="16" t="n">
        <v>2.27291987124797</v>
      </c>
      <c r="I619" s="17" t="n">
        <v>110.489899041308</v>
      </c>
      <c r="J619" s="16" t="n">
        <v>0.0249649485350337</v>
      </c>
      <c r="K619" s="16" t="n">
        <v>0.0372946495393772</v>
      </c>
      <c r="L619" s="16" t="n">
        <v>0.313895301869539</v>
      </c>
      <c r="M619" s="16" t="n">
        <v>0.599530864197531</v>
      </c>
      <c r="N619" s="16" t="n">
        <v>0.210885081988882</v>
      </c>
      <c r="O619" s="16" t="n">
        <v>0.252886047709068</v>
      </c>
      <c r="P619" s="34" t="b">
        <f aca="false">TRUE()</f>
        <v>1</v>
      </c>
      <c r="Q619" s="18" t="n">
        <v>7.91423841885002E-005</v>
      </c>
    </row>
    <row r="620" customFormat="false" ht="22.35" hidden="false" customHeight="false" outlineLevel="0" collapsed="false">
      <c r="A620" s="6" t="s">
        <v>2472</v>
      </c>
      <c r="B620" s="7" t="s">
        <v>1569</v>
      </c>
      <c r="C620" s="17" t="n">
        <v>1037</v>
      </c>
      <c r="D620" s="16" t="n">
        <v>0.497732312005904</v>
      </c>
      <c r="E620" s="16" t="n">
        <v>0.0540354986272065</v>
      </c>
      <c r="F620" s="16" t="n">
        <v>0.511371210624907</v>
      </c>
      <c r="G620" s="16" t="n">
        <v>0.0410882524825302</v>
      </c>
      <c r="H620" s="16" t="n">
        <v>2.26704118311201</v>
      </c>
      <c r="I620" s="17" t="n">
        <v>110.481175036682</v>
      </c>
      <c r="J620" s="16" t="n">
        <v>0.0253338528438875</v>
      </c>
      <c r="K620" s="16" t="n">
        <v>0.0377777539713019</v>
      </c>
      <c r="L620" s="16" t="n">
        <v>0.313122661683975</v>
      </c>
      <c r="M620" s="16" t="n">
        <v>0.599382716049383</v>
      </c>
      <c r="N620" s="16" t="n">
        <v>0.211493339988285</v>
      </c>
      <c r="O620" s="16" t="n">
        <v>0.252596359224252</v>
      </c>
      <c r="P620" s="34" t="b">
        <f aca="false">TRUE()</f>
        <v>1</v>
      </c>
      <c r="Q620" s="18" t="n">
        <v>0.000141768680961664</v>
      </c>
    </row>
    <row r="621" customFormat="false" ht="22.35" hidden="false" customHeight="false" outlineLevel="0" collapsed="false">
      <c r="A621" s="6" t="s">
        <v>2473</v>
      </c>
      <c r="B621" s="7" t="s">
        <v>1569</v>
      </c>
      <c r="C621" s="17" t="n">
        <v>1038</v>
      </c>
      <c r="D621" s="16" t="n">
        <v>0.497895544924073</v>
      </c>
      <c r="E621" s="16" t="n">
        <v>0.0540697472443406</v>
      </c>
      <c r="F621" s="16" t="n">
        <v>0.511508126043837</v>
      </c>
      <c r="G621" s="16" t="n">
        <v>0.0411069328179568</v>
      </c>
      <c r="H621" s="16" t="n">
        <v>2.26127547932915</v>
      </c>
      <c r="I621" s="17" t="n">
        <v>110.473182671096</v>
      </c>
      <c r="J621" s="16" t="n">
        <v>0.0257002909032223</v>
      </c>
      <c r="K621" s="16" t="n">
        <v>0.038255454536719</v>
      </c>
      <c r="L621" s="16" t="n">
        <v>0.312362161221042</v>
      </c>
      <c r="M621" s="16" t="n">
        <v>0.599283950617284</v>
      </c>
      <c r="N621" s="16" t="n">
        <v>0.21228889524388</v>
      </c>
      <c r="O621" s="16" t="n">
        <v>0.252307140975146</v>
      </c>
      <c r="P621" s="34" t="b">
        <f aca="false">TRUE()</f>
        <v>1</v>
      </c>
      <c r="Q621" s="18" t="n">
        <v>0.000115374779541446</v>
      </c>
    </row>
    <row r="622" customFormat="false" ht="22.35" hidden="false" customHeight="false" outlineLevel="0" collapsed="false">
      <c r="A622" s="6" t="s">
        <v>2474</v>
      </c>
      <c r="B622" s="7" t="s">
        <v>1569</v>
      </c>
      <c r="C622" s="17" t="n">
        <v>1039</v>
      </c>
      <c r="D622" s="16" t="n">
        <v>0.498050729790306</v>
      </c>
      <c r="E622" s="16" t="n">
        <v>0.0541023552706954</v>
      </c>
      <c r="F622" s="16" t="n">
        <v>0.511637065685436</v>
      </c>
      <c r="G622" s="16" t="n">
        <v>0.0411242188423863</v>
      </c>
      <c r="H622" s="16" t="n">
        <v>2.25559808636544</v>
      </c>
      <c r="I622" s="17" t="n">
        <v>110.465042327277</v>
      </c>
      <c r="J622" s="16" t="n">
        <v>0.0260656515553708</v>
      </c>
      <c r="K622" s="16" t="n">
        <v>0.0387714888726841</v>
      </c>
      <c r="L622" s="16" t="n">
        <v>0.311614356675607</v>
      </c>
      <c r="M622" s="16" t="n">
        <v>0.599061728395062</v>
      </c>
      <c r="N622" s="16" t="n">
        <v>0.212722420974531</v>
      </c>
      <c r="O622" s="16" t="n">
        <v>0.252001410848391</v>
      </c>
      <c r="P622" s="34" t="b">
        <f aca="false">TRUE()</f>
        <v>1</v>
      </c>
      <c r="Q622" s="16" t="n">
        <v>0</v>
      </c>
    </row>
    <row r="623" customFormat="false" ht="22.35" hidden="false" customHeight="false" outlineLevel="0" collapsed="false">
      <c r="A623" s="6" t="s">
        <v>2475</v>
      </c>
      <c r="B623" s="7" t="s">
        <v>1569</v>
      </c>
      <c r="C623" s="17" t="n">
        <v>1040</v>
      </c>
      <c r="D623" s="16" t="n">
        <v>0.498196415397456</v>
      </c>
      <c r="E623" s="16" t="n">
        <v>0.0541341723712258</v>
      </c>
      <c r="F623" s="16" t="n">
        <v>0.511757543466804</v>
      </c>
      <c r="G623" s="16" t="n">
        <v>0.0411400800686625</v>
      </c>
      <c r="H623" s="16" t="n">
        <v>2.25013697992176</v>
      </c>
      <c r="I623" s="17" t="n">
        <v>110.456020787695</v>
      </c>
      <c r="J623" s="16" t="n">
        <v>0.0264213993610241</v>
      </c>
      <c r="K623" s="16" t="n">
        <v>0.0392443834460451</v>
      </c>
      <c r="L623" s="16" t="n">
        <v>0.310900207241622</v>
      </c>
      <c r="M623" s="16" t="n">
        <v>0.599037037037037</v>
      </c>
      <c r="N623" s="16" t="n">
        <v>0.213388053763314</v>
      </c>
      <c r="O623" s="16" t="n">
        <v>0.251698375499137</v>
      </c>
      <c r="P623" s="34" t="b">
        <f aca="false">TRUE()</f>
        <v>1</v>
      </c>
      <c r="Q623" s="18" t="n">
        <v>0.000116070388570389</v>
      </c>
    </row>
    <row r="624" customFormat="false" ht="22.35" hidden="false" customHeight="false" outlineLevel="0" collapsed="false">
      <c r="A624" s="6" t="s">
        <v>2476</v>
      </c>
      <c r="B624" s="7" t="s">
        <v>1569</v>
      </c>
      <c r="C624" s="17" t="n">
        <v>1041</v>
      </c>
      <c r="D624" s="16" t="n">
        <v>0.498330675435636</v>
      </c>
      <c r="E624" s="16" t="n">
        <v>0.0541646128863259</v>
      </c>
      <c r="F624" s="16" t="n">
        <v>0.5118678341484</v>
      </c>
      <c r="G624" s="16" t="n">
        <v>0.0411549210477485</v>
      </c>
      <c r="H624" s="16" t="n">
        <v>2.24494433781182</v>
      </c>
      <c r="I624" s="17" t="n">
        <v>110.447039749882</v>
      </c>
      <c r="J624" s="16" t="n">
        <v>0.0267636005532709</v>
      </c>
      <c r="K624" s="16" t="n">
        <v>0.0397242282890108</v>
      </c>
      <c r="L624" s="16" t="n">
        <v>0.310222799983001</v>
      </c>
      <c r="M624" s="16" t="n">
        <v>0.598987654320988</v>
      </c>
      <c r="N624" s="16" t="n">
        <v>0.213919682184788</v>
      </c>
      <c r="O624" s="16" t="n">
        <v>0.251426362796571</v>
      </c>
      <c r="P624" s="34" t="b">
        <f aca="false">TRUE()</f>
        <v>1</v>
      </c>
      <c r="Q624" s="18" t="n">
        <v>3.04761904761905E-005</v>
      </c>
    </row>
    <row r="625" customFormat="false" ht="22.35" hidden="false" customHeight="false" outlineLevel="0" collapsed="false">
      <c r="A625" s="6" t="s">
        <v>2477</v>
      </c>
      <c r="B625" s="7" t="s">
        <v>1569</v>
      </c>
      <c r="C625" s="17" t="n">
        <v>1042</v>
      </c>
      <c r="D625" s="16" t="n">
        <v>0.498456458463722</v>
      </c>
      <c r="E625" s="16" t="n">
        <v>0.0541927127301036</v>
      </c>
      <c r="F625" s="16" t="n">
        <v>0.511970466087318</v>
      </c>
      <c r="G625" s="16" t="n">
        <v>0.0411682535288155</v>
      </c>
      <c r="H625" s="16" t="n">
        <v>2.23998815547712</v>
      </c>
      <c r="I625" s="17" t="n">
        <v>110.438362599837</v>
      </c>
      <c r="J625" s="16" t="n">
        <v>0.0270938309410878</v>
      </c>
      <c r="K625" s="16" t="n">
        <v>0.0401139487711431</v>
      </c>
      <c r="L625" s="16" t="n">
        <v>0.309576553909608</v>
      </c>
      <c r="M625" s="16" t="n">
        <v>0.598913580246914</v>
      </c>
      <c r="N625" s="16" t="n">
        <v>0.214507127280202</v>
      </c>
      <c r="O625" s="16" t="n">
        <v>0.251164679813744</v>
      </c>
      <c r="P625" s="34" t="b">
        <f aca="false">TRUE()</f>
        <v>1</v>
      </c>
      <c r="Q625" s="18" t="n">
        <v>0.000317220267088105</v>
      </c>
    </row>
    <row r="626" customFormat="false" ht="22.35" hidden="false" customHeight="false" outlineLevel="0" collapsed="false">
      <c r="A626" s="6" t="s">
        <v>2478</v>
      </c>
      <c r="B626" s="7" t="s">
        <v>1569</v>
      </c>
      <c r="C626" s="17" t="n">
        <v>1043</v>
      </c>
      <c r="D626" s="16" t="n">
        <v>0.49857489513289</v>
      </c>
      <c r="E626" s="16" t="n">
        <v>0.0542193877451776</v>
      </c>
      <c r="F626" s="16" t="n">
        <v>0.512066617564261</v>
      </c>
      <c r="G626" s="16" t="n">
        <v>0.0411809651741056</v>
      </c>
      <c r="H626" s="16" t="n">
        <v>2.23523650439194</v>
      </c>
      <c r="I626" s="17" t="n">
        <v>110.430195221109</v>
      </c>
      <c r="J626" s="16" t="n">
        <v>0.0274137705047265</v>
      </c>
      <c r="K626" s="16" t="n">
        <v>0.0405586978946933</v>
      </c>
      <c r="L626" s="16" t="n">
        <v>0.308956159568356</v>
      </c>
      <c r="M626" s="16" t="n">
        <v>0.598716049382716</v>
      </c>
      <c r="N626" s="16" t="n">
        <v>0.215160495298703</v>
      </c>
      <c r="O626" s="16" t="n">
        <v>0.250923219274342</v>
      </c>
      <c r="P626" s="34" t="b">
        <f aca="false">TRUE()</f>
        <v>1</v>
      </c>
      <c r="Q626" s="18" t="n">
        <v>0.000243539774859855</v>
      </c>
    </row>
    <row r="627" customFormat="false" ht="22.35" hidden="false" customHeight="false" outlineLevel="0" collapsed="false">
      <c r="A627" s="6" t="s">
        <v>2479</v>
      </c>
      <c r="B627" s="7" t="s">
        <v>1569</v>
      </c>
      <c r="C627" s="17" t="n">
        <v>1044</v>
      </c>
      <c r="D627" s="16" t="n">
        <v>0.498686621415898</v>
      </c>
      <c r="E627" s="16" t="n">
        <v>0.0542446165060274</v>
      </c>
      <c r="F627" s="16" t="n">
        <v>0.512156561933755</v>
      </c>
      <c r="G627" s="16" t="n">
        <v>0.0411935496733259</v>
      </c>
      <c r="H627" s="16" t="n">
        <v>2.23062671353074</v>
      </c>
      <c r="I627" s="17" t="n">
        <v>110.423086969724</v>
      </c>
      <c r="J627" s="16" t="n">
        <v>0.0277272939682766</v>
      </c>
      <c r="K627" s="16" t="n">
        <v>0.0409495622663159</v>
      </c>
      <c r="L627" s="16" t="n">
        <v>0.30835053629732</v>
      </c>
      <c r="M627" s="16" t="n">
        <v>0.598814814814815</v>
      </c>
      <c r="N627" s="16" t="n">
        <v>0.215769086413741</v>
      </c>
      <c r="O627" s="16" t="n">
        <v>0.250713111558249</v>
      </c>
      <c r="P627" s="34" t="b">
        <f aca="false">TRUE()</f>
        <v>1</v>
      </c>
      <c r="Q627" s="18" t="n">
        <v>4.18299271787644E-005</v>
      </c>
    </row>
    <row r="628" customFormat="false" ht="22.35" hidden="false" customHeight="false" outlineLevel="0" collapsed="false">
      <c r="A628" s="6" t="s">
        <v>2480</v>
      </c>
      <c r="B628" s="7" t="s">
        <v>1569</v>
      </c>
      <c r="C628" s="17" t="n">
        <v>1045</v>
      </c>
      <c r="D628" s="16" t="n">
        <v>0.498791597346297</v>
      </c>
      <c r="E628" s="16" t="n">
        <v>0.0542686260086724</v>
      </c>
      <c r="F628" s="16" t="n">
        <v>0.512240254530141</v>
      </c>
      <c r="G628" s="16" t="n">
        <v>0.0412063314606693</v>
      </c>
      <c r="H628" s="16" t="n">
        <v>2.22614732069859</v>
      </c>
      <c r="I628" s="17" t="n">
        <v>110.417199463906</v>
      </c>
      <c r="J628" s="16" t="n">
        <v>0.0280349262830184</v>
      </c>
      <c r="K628" s="16" t="n">
        <v>0.0413597383841189</v>
      </c>
      <c r="L628" s="16" t="n">
        <v>0.307757412810328</v>
      </c>
      <c r="M628" s="16" t="n">
        <v>0.598617283950617</v>
      </c>
      <c r="N628" s="16" t="n">
        <v>0.216394925963172</v>
      </c>
      <c r="O628" s="16" t="n">
        <v>0.250531618692405</v>
      </c>
      <c r="P628" s="34" t="b">
        <f aca="false">TRUE()</f>
        <v>1</v>
      </c>
      <c r="Q628" s="18" t="n">
        <v>2.20797720797719E-006</v>
      </c>
    </row>
    <row r="629" customFormat="false" ht="22.35" hidden="false" customHeight="false" outlineLevel="0" collapsed="false">
      <c r="A629" s="6" t="s">
        <v>2481</v>
      </c>
      <c r="B629" s="7" t="s">
        <v>1569</v>
      </c>
      <c r="C629" s="17" t="n">
        <v>1046</v>
      </c>
      <c r="D629" s="16" t="n">
        <v>0.498890817033385</v>
      </c>
      <c r="E629" s="16" t="n">
        <v>0.0542917929022</v>
      </c>
      <c r="F629" s="16" t="n">
        <v>0.51231804227684</v>
      </c>
      <c r="G629" s="16" t="n">
        <v>0.0412188226080407</v>
      </c>
      <c r="H629" s="16" t="n">
        <v>2.22167971072687</v>
      </c>
      <c r="I629" s="17" t="n">
        <v>110.411694823254</v>
      </c>
      <c r="J629" s="16" t="n">
        <v>0.0283447074504345</v>
      </c>
      <c r="K629" s="16" t="n">
        <v>0.0417573787430967</v>
      </c>
      <c r="L629" s="16" t="n">
        <v>0.307164128226542</v>
      </c>
      <c r="M629" s="16" t="n">
        <v>0.598543209876543</v>
      </c>
      <c r="N629" s="16" t="n">
        <v>0.216891593653163</v>
      </c>
      <c r="O629" s="16" t="n">
        <v>0.25037253566152</v>
      </c>
      <c r="P629" s="34" t="b">
        <f aca="false">TRUE()</f>
        <v>1</v>
      </c>
      <c r="Q629" s="18" t="n">
        <v>2.05555555555556E-005</v>
      </c>
    </row>
    <row r="630" customFormat="false" ht="22.35" hidden="false" customHeight="false" outlineLevel="0" collapsed="false">
      <c r="A630" s="6" t="s">
        <v>2482</v>
      </c>
      <c r="B630" s="7" t="s">
        <v>1569</v>
      </c>
      <c r="C630" s="17" t="n">
        <v>1047</v>
      </c>
      <c r="D630" s="16" t="n">
        <v>0.498984248712719</v>
      </c>
      <c r="E630" s="16" t="n">
        <v>0.0543138362848894</v>
      </c>
      <c r="F630" s="16" t="n">
        <v>0.512390568671066</v>
      </c>
      <c r="G630" s="16" t="n">
        <v>0.0412309661896612</v>
      </c>
      <c r="H630" s="16" t="n">
        <v>2.21734595715395</v>
      </c>
      <c r="I630" s="17" t="n">
        <v>110.406740769213</v>
      </c>
      <c r="J630" s="16" t="n">
        <v>0.0286480509169287</v>
      </c>
      <c r="K630" s="16" t="n">
        <v>0.042159365711083</v>
      </c>
      <c r="L630" s="16" t="n">
        <v>0.306586829670791</v>
      </c>
      <c r="M630" s="16" t="n">
        <v>0.598320987654321</v>
      </c>
      <c r="N630" s="16" t="n">
        <v>0.21755517116791</v>
      </c>
      <c r="O630" s="16" t="n">
        <v>0.250237098914503</v>
      </c>
      <c r="P630" s="34" t="b">
        <f aca="false">TRUE()</f>
        <v>1</v>
      </c>
      <c r="Q630" s="18" t="n">
        <v>0.000189095719095719</v>
      </c>
    </row>
    <row r="631" customFormat="false" ht="22.35" hidden="false" customHeight="false" outlineLevel="0" collapsed="false">
      <c r="A631" s="6" t="s">
        <v>2483</v>
      </c>
      <c r="B631" s="7" t="s">
        <v>1569</v>
      </c>
      <c r="C631" s="17" t="n">
        <v>1048</v>
      </c>
      <c r="D631" s="16" t="n">
        <v>0.499071417677531</v>
      </c>
      <c r="E631" s="16" t="n">
        <v>0.0543347481009516</v>
      </c>
      <c r="F631" s="16" t="n">
        <v>0.512456246882485</v>
      </c>
      <c r="G631" s="16" t="n">
        <v>0.0412423941782468</v>
      </c>
      <c r="H631" s="16" t="n">
        <v>2.21296411336518</v>
      </c>
      <c r="I631" s="17" t="n">
        <v>110.401945885973</v>
      </c>
      <c r="J631" s="16" t="n">
        <v>0.0289576327787413</v>
      </c>
      <c r="K631" s="16" t="n">
        <v>0.0425847540863842</v>
      </c>
      <c r="L631" s="16" t="n">
        <v>0.306002100077735</v>
      </c>
      <c r="M631" s="16" t="n">
        <v>0.598246913580247</v>
      </c>
      <c r="N631" s="16" t="n">
        <v>0.218087766189468</v>
      </c>
      <c r="O631" s="16" t="n">
        <v>0.250112551071206</v>
      </c>
      <c r="P631" s="34" t="b">
        <f aca="false">TRUE()</f>
        <v>1</v>
      </c>
      <c r="Q631" s="18" t="n">
        <v>4.6839320523531E-005</v>
      </c>
    </row>
    <row r="632" customFormat="false" ht="22.35" hidden="false" customHeight="false" outlineLevel="0" collapsed="false">
      <c r="A632" s="6" t="s">
        <v>2484</v>
      </c>
      <c r="B632" s="7" t="s">
        <v>1569</v>
      </c>
      <c r="C632" s="17" t="n">
        <v>1049</v>
      </c>
      <c r="D632" s="16" t="n">
        <v>0.499153163213245</v>
      </c>
      <c r="E632" s="16" t="n">
        <v>0.0543548550469851</v>
      </c>
      <c r="F632" s="16" t="n">
        <v>0.51251617103224</v>
      </c>
      <c r="G632" s="16" t="n">
        <v>0.0412528425609514</v>
      </c>
      <c r="H632" s="16" t="n">
        <v>2.20856563953325</v>
      </c>
      <c r="I632" s="17" t="n">
        <v>110.396757887117</v>
      </c>
      <c r="J632" s="16" t="n">
        <v>0.0292713273331791</v>
      </c>
      <c r="K632" s="16" t="n">
        <v>0.0429851409882141</v>
      </c>
      <c r="L632" s="16" t="n">
        <v>0.305416722902199</v>
      </c>
      <c r="M632" s="16" t="n">
        <v>0.598074074074074</v>
      </c>
      <c r="N632" s="16" t="n">
        <v>0.218790284826971</v>
      </c>
      <c r="O632" s="16" t="n">
        <v>0.249987568534405</v>
      </c>
      <c r="P632" s="34" t="b">
        <f aca="false">TRUE()</f>
        <v>1</v>
      </c>
      <c r="Q632" s="18" t="n">
        <v>4.68503462812406E-005</v>
      </c>
    </row>
    <row r="633" customFormat="false" ht="22.35" hidden="false" customHeight="false" outlineLevel="0" collapsed="false">
      <c r="A633" s="6" t="s">
        <v>2485</v>
      </c>
      <c r="B633" s="7" t="s">
        <v>1569</v>
      </c>
      <c r="C633" s="17" t="n">
        <v>1050</v>
      </c>
      <c r="D633" s="16" t="n">
        <v>0.499228621155944</v>
      </c>
      <c r="E633" s="16" t="n">
        <v>0.0543738336672259</v>
      </c>
      <c r="F633" s="16" t="n">
        <v>0.512569840675191</v>
      </c>
      <c r="G633" s="16" t="n">
        <v>0.0412622206605468</v>
      </c>
      <c r="H633" s="16" t="n">
        <v>2.20422269661831</v>
      </c>
      <c r="I633" s="17" t="n">
        <v>110.391343860234</v>
      </c>
      <c r="J633" s="16" t="n">
        <v>0.0295839697073252</v>
      </c>
      <c r="K633" s="16" t="n">
        <v>0.0433828531043815</v>
      </c>
      <c r="L633" s="16" t="n">
        <v>0.304839934324249</v>
      </c>
      <c r="M633" s="16" t="n">
        <v>0.598074074074074</v>
      </c>
      <c r="N633" s="16" t="n">
        <v>0.219402142099667</v>
      </c>
      <c r="O633" s="16" t="n">
        <v>0.249871778053312</v>
      </c>
      <c r="P633" s="34" t="b">
        <f aca="false">TRUE()</f>
        <v>1</v>
      </c>
      <c r="Q633" s="18" t="n">
        <v>0.00020138613020966</v>
      </c>
    </row>
    <row r="634" customFormat="false" ht="22.35" hidden="false" customHeight="false" outlineLevel="0" collapsed="false">
      <c r="A634" s="6" t="s">
        <v>2486</v>
      </c>
      <c r="B634" s="7" t="s">
        <v>1569</v>
      </c>
      <c r="C634" s="17" t="n">
        <v>1051</v>
      </c>
      <c r="D634" s="16" t="n">
        <v>0.499298844818964</v>
      </c>
      <c r="E634" s="16" t="n">
        <v>0.0543908517449872</v>
      </c>
      <c r="F634" s="16" t="n">
        <v>0.512618540636465</v>
      </c>
      <c r="G634" s="16" t="n">
        <v>0.0412700103467417</v>
      </c>
      <c r="H634" s="16" t="n">
        <v>2.20000622633469</v>
      </c>
      <c r="I634" s="17" t="n">
        <v>110.385825816979</v>
      </c>
      <c r="J634" s="16" t="n">
        <v>0.0298902925493838</v>
      </c>
      <c r="K634" s="16" t="n">
        <v>0.0437547492345477</v>
      </c>
      <c r="L634" s="16" t="n">
        <v>0.304281007779959</v>
      </c>
      <c r="M634" s="16" t="n">
        <v>0.598024691358025</v>
      </c>
      <c r="N634" s="16" t="n">
        <v>0.220062278663456</v>
      </c>
      <c r="O634" s="16" t="n">
        <v>0.249751213781598</v>
      </c>
      <c r="P634" s="34" t="b">
        <f aca="false">TRUE()</f>
        <v>1</v>
      </c>
      <c r="Q634" s="18" t="n">
        <v>4.44444444444445E-005</v>
      </c>
    </row>
    <row r="635" customFormat="false" ht="22.35" hidden="false" customHeight="false" outlineLevel="0" collapsed="false">
      <c r="A635" s="6" t="s">
        <v>2487</v>
      </c>
      <c r="B635" s="7" t="s">
        <v>1569</v>
      </c>
      <c r="C635" s="17" t="n">
        <v>1052</v>
      </c>
      <c r="D635" s="16" t="n">
        <v>0.499364127761743</v>
      </c>
      <c r="E635" s="16" t="n">
        <v>0.0544072612024553</v>
      </c>
      <c r="F635" s="16" t="n">
        <v>0.512662485042623</v>
      </c>
      <c r="G635" s="16" t="n">
        <v>0.0412767721485592</v>
      </c>
      <c r="H635" s="16" t="n">
        <v>2.19585052942907</v>
      </c>
      <c r="I635" s="17" t="n">
        <v>110.379702726671</v>
      </c>
      <c r="J635" s="16" t="n">
        <v>0.0301949129681171</v>
      </c>
      <c r="K635" s="16" t="n">
        <v>0.0441228481752415</v>
      </c>
      <c r="L635" s="16" t="n">
        <v>0.303733052206282</v>
      </c>
      <c r="M635" s="16" t="n">
        <v>0.598049382716049</v>
      </c>
      <c r="N635" s="16" t="n">
        <v>0.220453640446781</v>
      </c>
      <c r="O635" s="16" t="n">
        <v>0.249621618259474</v>
      </c>
      <c r="P635" s="34" t="b">
        <f aca="false">TRUE()</f>
        <v>1</v>
      </c>
      <c r="Q635" s="18" t="n">
        <v>1.77777777777778E-005</v>
      </c>
    </row>
    <row r="636" customFormat="false" ht="22.35" hidden="false" customHeight="false" outlineLevel="0" collapsed="false">
      <c r="A636" s="6" t="s">
        <v>2488</v>
      </c>
      <c r="B636" s="7" t="s">
        <v>1569</v>
      </c>
      <c r="C636" s="17" t="n">
        <v>1053</v>
      </c>
      <c r="D636" s="16" t="n">
        <v>0.499423598129342</v>
      </c>
      <c r="E636" s="16" t="n">
        <v>0.0544230083130171</v>
      </c>
      <c r="F636" s="16" t="n">
        <v>0.51270196777976</v>
      </c>
      <c r="G636" s="16" t="n">
        <v>0.041283290569655</v>
      </c>
      <c r="H636" s="16" t="n">
        <v>2.19194547357844</v>
      </c>
      <c r="I636" s="17" t="n">
        <v>110.373862950092</v>
      </c>
      <c r="J636" s="16" t="n">
        <v>0.0304836222307166</v>
      </c>
      <c r="K636" s="16" t="n">
        <v>0.04451338221586</v>
      </c>
      <c r="L636" s="16" t="n">
        <v>0.303218437181079</v>
      </c>
      <c r="M636" s="16" t="n">
        <v>0.597901234567901</v>
      </c>
      <c r="N636" s="16" t="n">
        <v>0.22096367178474</v>
      </c>
      <c r="O636" s="16" t="n">
        <v>0.24949689867452</v>
      </c>
      <c r="P636" s="34" t="b">
        <f aca="false">TRUE()</f>
        <v>1</v>
      </c>
      <c r="Q636" s="18" t="n">
        <v>0.00010778972520908</v>
      </c>
    </row>
    <row r="637" customFormat="false" ht="22.35" hidden="false" customHeight="false" outlineLevel="0" collapsed="false">
      <c r="A637" s="6" t="s">
        <v>2489</v>
      </c>
      <c r="B637" s="7" t="s">
        <v>1569</v>
      </c>
      <c r="C637" s="17" t="n">
        <v>1054</v>
      </c>
      <c r="D637" s="16" t="n">
        <v>0.499477755835842</v>
      </c>
      <c r="E637" s="16" t="n">
        <v>0.0544376653822031</v>
      </c>
      <c r="F637" s="16" t="n">
        <v>0.512738536118382</v>
      </c>
      <c r="G637" s="16" t="n">
        <v>0.0412898933564867</v>
      </c>
      <c r="H637" s="16" t="n">
        <v>2.18847719243637</v>
      </c>
      <c r="I637" s="17" t="n">
        <v>110.369007136275</v>
      </c>
      <c r="J637" s="16" t="n">
        <v>0.0307420447984204</v>
      </c>
      <c r="K637" s="16" t="n">
        <v>0.0448434045389963</v>
      </c>
      <c r="L637" s="16" t="n">
        <v>0.30275986681942</v>
      </c>
      <c r="M637" s="16" t="n">
        <v>0.597925925925926</v>
      </c>
      <c r="N637" s="16" t="n">
        <v>0.221384440809179</v>
      </c>
      <c r="O637" s="16" t="n">
        <v>0.249378767443723</v>
      </c>
      <c r="P637" s="34" t="b">
        <f aca="false">TRUE()</f>
        <v>1</v>
      </c>
      <c r="Q637" s="18" t="n">
        <v>0.000139101280805008</v>
      </c>
    </row>
    <row r="638" customFormat="false" ht="22.35" hidden="false" customHeight="false" outlineLevel="0" collapsed="false">
      <c r="A638" s="6" t="s">
        <v>2490</v>
      </c>
      <c r="B638" s="7" t="s">
        <v>1569</v>
      </c>
      <c r="C638" s="17" t="n">
        <v>1055</v>
      </c>
      <c r="D638" s="16" t="n">
        <v>0.499526758096406</v>
      </c>
      <c r="E638" s="16" t="n">
        <v>0.0544518036030053</v>
      </c>
      <c r="F638" s="16" t="n">
        <v>0.512771929886608</v>
      </c>
      <c r="G638" s="16" t="n">
        <v>0.0412966300055101</v>
      </c>
      <c r="H638" s="16" t="n">
        <v>2.18535546901262</v>
      </c>
      <c r="I638" s="17" t="n">
        <v>110.364721388407</v>
      </c>
      <c r="J638" s="16" t="n">
        <v>0.0309762712896357</v>
      </c>
      <c r="K638" s="16" t="n">
        <v>0.0451374739648834</v>
      </c>
      <c r="L638" s="16" t="n">
        <v>0.302346694917291</v>
      </c>
      <c r="M638" s="16" t="n">
        <v>0.597925925925926</v>
      </c>
      <c r="N638" s="16" t="n">
        <v>0.221662809815095</v>
      </c>
      <c r="O638" s="16" t="n">
        <v>0.249269044893436</v>
      </c>
      <c r="P638" s="34" t="b">
        <f aca="false">TRUE()</f>
        <v>1</v>
      </c>
      <c r="Q638" s="18" t="n">
        <v>5.79520697167756E-005</v>
      </c>
    </row>
    <row r="639" customFormat="false" ht="22.35" hidden="false" customHeight="false" outlineLevel="0" collapsed="false">
      <c r="A639" s="6" t="s">
        <v>2491</v>
      </c>
      <c r="B639" s="7" t="s">
        <v>1569</v>
      </c>
      <c r="C639" s="17" t="n">
        <v>1056</v>
      </c>
      <c r="D639" s="16" t="n">
        <v>0.499569559473198</v>
      </c>
      <c r="E639" s="16" t="n">
        <v>0.0544655647329324</v>
      </c>
      <c r="F639" s="16" t="n">
        <v>0.51280176638603</v>
      </c>
      <c r="G639" s="16" t="n">
        <v>0.0413031465201841</v>
      </c>
      <c r="H639" s="16" t="n">
        <v>2.18268612313282</v>
      </c>
      <c r="I639" s="17" t="n">
        <v>110.360509067205</v>
      </c>
      <c r="J639" s="16" t="n">
        <v>0.0311777954539477</v>
      </c>
      <c r="K639" s="16" t="n">
        <v>0.0454098209156699</v>
      </c>
      <c r="L639" s="16" t="n">
        <v>0.301995744904272</v>
      </c>
      <c r="M639" s="16" t="n">
        <v>0.597728395061728</v>
      </c>
      <c r="N639" s="16" t="n">
        <v>0.221930701173614</v>
      </c>
      <c r="O639" s="16" t="n">
        <v>0.249185733901414</v>
      </c>
      <c r="P639" s="34" t="b">
        <f aca="false">TRUE()</f>
        <v>1</v>
      </c>
      <c r="Q639" s="18" t="n">
        <v>4.44444444444445E-005</v>
      </c>
    </row>
    <row r="640" customFormat="false" ht="22.35" hidden="false" customHeight="false" outlineLevel="0" collapsed="false">
      <c r="A640" s="6" t="s">
        <v>2492</v>
      </c>
      <c r="B640" s="7" t="s">
        <v>1569</v>
      </c>
      <c r="C640" s="17" t="n">
        <v>1057</v>
      </c>
      <c r="D640" s="16" t="n">
        <v>0.499609227997596</v>
      </c>
      <c r="E640" s="16" t="n">
        <v>0.0544789643967831</v>
      </c>
      <c r="F640" s="16" t="n">
        <v>0.51283027251997</v>
      </c>
      <c r="G640" s="16" t="n">
        <v>0.0413085138382044</v>
      </c>
      <c r="H640" s="16" t="n">
        <v>2.18033455419703</v>
      </c>
      <c r="I640" s="17" t="n">
        <v>110.355359360589</v>
      </c>
      <c r="J640" s="16" t="n">
        <v>0.0313563001783662</v>
      </c>
      <c r="K640" s="16" t="n">
        <v>0.045627154887875</v>
      </c>
      <c r="L640" s="16" t="n">
        <v>0.301692806766686</v>
      </c>
      <c r="M640" s="16" t="n">
        <v>0.597654320987654</v>
      </c>
      <c r="N640" s="16" t="n">
        <v>0.222274916203219</v>
      </c>
      <c r="O640" s="16" t="n">
        <v>0.249116197780468</v>
      </c>
      <c r="P640" s="34" t="b">
        <f aca="false">TRUE()</f>
        <v>1</v>
      </c>
      <c r="Q640" s="16" t="n">
        <v>0</v>
      </c>
    </row>
    <row r="641" customFormat="false" ht="22.35" hidden="false" customHeight="false" outlineLevel="0" collapsed="false">
      <c r="A641" s="6" t="s">
        <v>2493</v>
      </c>
      <c r="B641" s="7" t="s">
        <v>1569</v>
      </c>
      <c r="C641" s="17" t="n">
        <v>1058</v>
      </c>
      <c r="D641" s="16" t="n">
        <v>0.49964678312824</v>
      </c>
      <c r="E641" s="16" t="n">
        <v>0.0544930622056961</v>
      </c>
      <c r="F641" s="16" t="n">
        <v>0.512856790167316</v>
      </c>
      <c r="G641" s="16" t="n">
        <v>0.041312629751852</v>
      </c>
      <c r="H641" s="16" t="n">
        <v>2.17798645208911</v>
      </c>
      <c r="I641" s="17" t="n">
        <v>110.34830099885</v>
      </c>
      <c r="J641" s="16" t="n">
        <v>0.0315354645695346</v>
      </c>
      <c r="K641" s="16" t="n">
        <v>0.0458396420187631</v>
      </c>
      <c r="L641" s="16" t="n">
        <v>0.301398612652231</v>
      </c>
      <c r="M641" s="16" t="n">
        <v>0.597703703703704</v>
      </c>
      <c r="N641" s="16" t="n">
        <v>0.222518075863043</v>
      </c>
      <c r="O641" s="16" t="n">
        <v>0.249054068947252</v>
      </c>
      <c r="P641" s="34" t="b">
        <f aca="false">TRUE()</f>
        <v>1</v>
      </c>
      <c r="Q641" s="18" t="n">
        <v>0.000480666058874497</v>
      </c>
    </row>
    <row r="642" customFormat="false" ht="22.35" hidden="false" customHeight="false" outlineLevel="0" collapsed="false">
      <c r="A642" s="6" t="s">
        <v>2494</v>
      </c>
      <c r="B642" s="7" t="s">
        <v>1569</v>
      </c>
      <c r="C642" s="17" t="n">
        <v>1059</v>
      </c>
      <c r="D642" s="16" t="n">
        <v>0.499679099751613</v>
      </c>
      <c r="E642" s="16" t="n">
        <v>0.0545079508352082</v>
      </c>
      <c r="F642" s="16" t="n">
        <v>0.512879343128273</v>
      </c>
      <c r="G642" s="16" t="n">
        <v>0.0413164051341879</v>
      </c>
      <c r="H642" s="16" t="n">
        <v>2.17582298555489</v>
      </c>
      <c r="I642" s="17" t="n">
        <v>110.34023885011</v>
      </c>
      <c r="J642" s="16" t="n">
        <v>0.0317013577605726</v>
      </c>
      <c r="K642" s="16" t="n">
        <v>0.0460324124235046</v>
      </c>
      <c r="L642" s="16" t="n">
        <v>0.301134283699256</v>
      </c>
      <c r="M642" s="16" t="n">
        <v>0.59762962962963</v>
      </c>
      <c r="N642" s="16" t="n">
        <v>0.222640995452944</v>
      </c>
      <c r="O642" s="16" t="n">
        <v>0.249021232920758</v>
      </c>
      <c r="P642" s="34" t="b">
        <f aca="false">TRUE()</f>
        <v>1</v>
      </c>
      <c r="Q642" s="18" t="n">
        <v>0.000126732649071359</v>
      </c>
    </row>
    <row r="643" customFormat="false" ht="22.35" hidden="false" customHeight="false" outlineLevel="0" collapsed="false">
      <c r="A643" s="6" t="s">
        <v>2495</v>
      </c>
      <c r="B643" s="7" t="s">
        <v>1569</v>
      </c>
      <c r="C643" s="17" t="n">
        <v>1060</v>
      </c>
      <c r="D643" s="16" t="n">
        <v>0.499704429703315</v>
      </c>
      <c r="E643" s="16" t="n">
        <v>0.0545229644855778</v>
      </c>
      <c r="F643" s="16" t="n">
        <v>0.512896774287888</v>
      </c>
      <c r="G643" s="16" t="n">
        <v>0.0413201207825297</v>
      </c>
      <c r="H643" s="16" t="n">
        <v>2.17396377762111</v>
      </c>
      <c r="I643" s="17" t="n">
        <v>110.332017076475</v>
      </c>
      <c r="J643" s="16" t="n">
        <v>0.0318445507206919</v>
      </c>
      <c r="K643" s="16" t="n">
        <v>0.0461918509230588</v>
      </c>
      <c r="L643" s="16" t="n">
        <v>0.300912709169065</v>
      </c>
      <c r="M643" s="16" t="n">
        <v>0.597456790123457</v>
      </c>
      <c r="N643" s="16" t="n">
        <v>0.222799127517815</v>
      </c>
      <c r="O643" s="16" t="n">
        <v>0.249019483410914</v>
      </c>
      <c r="P643" s="34" t="b">
        <f aca="false">TRUE()</f>
        <v>1</v>
      </c>
      <c r="Q643" s="18" t="n">
        <v>4.23671792092846E-005</v>
      </c>
    </row>
    <row r="644" customFormat="false" ht="22.35" hidden="false" customHeight="false" outlineLevel="0" collapsed="false">
      <c r="A644" s="6" t="s">
        <v>2496</v>
      </c>
      <c r="B644" s="7" t="s">
        <v>1569</v>
      </c>
      <c r="C644" s="17" t="n">
        <v>1061</v>
      </c>
      <c r="D644" s="16" t="n">
        <v>0.499722603504538</v>
      </c>
      <c r="E644" s="16" t="n">
        <v>0.0545376071640712</v>
      </c>
      <c r="F644" s="16" t="n">
        <v>0.512909137860756</v>
      </c>
      <c r="G644" s="16" t="n">
        <v>0.0413241659263936</v>
      </c>
      <c r="H644" s="16" t="n">
        <v>2.17246107230826</v>
      </c>
      <c r="I644" s="17" t="n">
        <v>110.324456162619</v>
      </c>
      <c r="J644" s="16" t="n">
        <v>0.0319607142855196</v>
      </c>
      <c r="K644" s="16" t="n">
        <v>0.0462956245322535</v>
      </c>
      <c r="L644" s="16" t="n">
        <v>0.300737568932432</v>
      </c>
      <c r="M644" s="16" t="n">
        <v>0.597481481481482</v>
      </c>
      <c r="N644" s="16" t="n">
        <v>0.222883836322046</v>
      </c>
      <c r="O644" s="16" t="n">
        <v>0.249047416625619</v>
      </c>
      <c r="P644" s="34" t="b">
        <f aca="false">TRUE()</f>
        <v>1</v>
      </c>
      <c r="Q644" s="18" t="n">
        <v>0.000227315843198196</v>
      </c>
    </row>
    <row r="645" customFormat="false" ht="22.35" hidden="false" customHeight="false" outlineLevel="0" collapsed="false">
      <c r="A645" s="6" t="s">
        <v>2497</v>
      </c>
      <c r="B645" s="7" t="s">
        <v>1569</v>
      </c>
      <c r="C645" s="17" t="n">
        <v>1062</v>
      </c>
      <c r="D645" s="16" t="n">
        <v>0.499732170990947</v>
      </c>
      <c r="E645" s="16" t="n">
        <v>0.0545521001427244</v>
      </c>
      <c r="F645" s="16" t="n">
        <v>0.512915070942295</v>
      </c>
      <c r="G645" s="16" t="n">
        <v>0.0413293062202537</v>
      </c>
      <c r="H645" s="16" t="n">
        <v>2.17131690895047</v>
      </c>
      <c r="I645" s="17" t="n">
        <v>110.318195893447</v>
      </c>
      <c r="J645" s="16" t="n">
        <v>0.0320494177319171</v>
      </c>
      <c r="K645" s="16" t="n">
        <v>0.0463593877962552</v>
      </c>
      <c r="L645" s="16" t="n">
        <v>0.30060638320928</v>
      </c>
      <c r="M645" s="16" t="n">
        <v>0.59758024691358</v>
      </c>
      <c r="N645" s="16" t="n">
        <v>0.222883836322046</v>
      </c>
      <c r="O645" s="16" t="n">
        <v>0.249116691495064</v>
      </c>
      <c r="P645" s="34" t="b">
        <f aca="false">TRUE()</f>
        <v>1</v>
      </c>
      <c r="Q645" s="18" t="n">
        <v>0.000139812926056476</v>
      </c>
    </row>
    <row r="646" customFormat="false" ht="22.35" hidden="false" customHeight="false" outlineLevel="0" collapsed="false">
      <c r="A646" s="6" t="s">
        <v>2498</v>
      </c>
      <c r="B646" s="7" t="s">
        <v>1569</v>
      </c>
      <c r="C646" s="17" t="n">
        <v>1063</v>
      </c>
      <c r="D646" s="16" t="n">
        <v>0.499733526766595</v>
      </c>
      <c r="E646" s="16" t="n">
        <v>0.0545656533540299</v>
      </c>
      <c r="F646" s="16" t="n">
        <v>0.512915753658157</v>
      </c>
      <c r="G646" s="16" t="n">
        <v>0.041334753533835</v>
      </c>
      <c r="H646" s="16" t="n">
        <v>2.17069282407389</v>
      </c>
      <c r="I646" s="17" t="n">
        <v>110.313031414173</v>
      </c>
      <c r="J646" s="16" t="n">
        <v>0.0320979253337323</v>
      </c>
      <c r="K646" s="16" t="n">
        <v>0.0463931217803582</v>
      </c>
      <c r="L646" s="16" t="n">
        <v>0.300542424193794</v>
      </c>
      <c r="M646" s="16" t="n">
        <v>0.59762962962963</v>
      </c>
      <c r="N646" s="16" t="n">
        <v>0.222883836322046</v>
      </c>
      <c r="O646" s="16" t="n">
        <v>0.249213830074748</v>
      </c>
      <c r="P646" s="34" t="b">
        <f aca="false">TRUE()</f>
        <v>1</v>
      </c>
      <c r="Q646" s="18" t="n">
        <v>4.34193899782135E-005</v>
      </c>
    </row>
    <row r="647" customFormat="false" ht="22.35" hidden="false" customHeight="false" outlineLevel="0" collapsed="false">
      <c r="A647" s="6" t="s">
        <v>2499</v>
      </c>
      <c r="B647" s="7" t="s">
        <v>1569</v>
      </c>
      <c r="C647" s="17" t="n">
        <v>1064</v>
      </c>
      <c r="D647" s="16" t="n">
        <v>0.499728379733389</v>
      </c>
      <c r="E647" s="16" t="n">
        <v>0.0545777829281403</v>
      </c>
      <c r="F647" s="16" t="n">
        <v>0.512912763737115</v>
      </c>
      <c r="G647" s="16" t="n">
        <v>0.0413401024602878</v>
      </c>
      <c r="H647" s="16" t="n">
        <v>2.1705862817603</v>
      </c>
      <c r="I647" s="17" t="n">
        <v>110.30891955152</v>
      </c>
      <c r="J647" s="16" t="n">
        <v>0.0321062760851057</v>
      </c>
      <c r="K647" s="16" t="n">
        <v>0.0463931217803582</v>
      </c>
      <c r="L647" s="16" t="n">
        <v>0.300545544540072</v>
      </c>
      <c r="M647" s="16" t="n">
        <v>0.597654320987654</v>
      </c>
      <c r="N647" s="16" t="n">
        <v>0.222883836322046</v>
      </c>
      <c r="O647" s="16" t="n">
        <v>0.24932458943003</v>
      </c>
      <c r="P647" s="34" t="b">
        <f aca="false">TRUE()</f>
        <v>1</v>
      </c>
      <c r="Q647" s="18" t="n">
        <v>5.41666666666667E-005</v>
      </c>
    </row>
    <row r="648" customFormat="false" ht="22.35" hidden="false" customHeight="false" outlineLevel="0" collapsed="false">
      <c r="A648" s="6" t="s">
        <v>2500</v>
      </c>
      <c r="B648" s="7" t="s">
        <v>1569</v>
      </c>
      <c r="C648" s="17" t="n">
        <v>1065</v>
      </c>
      <c r="D648" s="16" t="n">
        <v>0.499717384116758</v>
      </c>
      <c r="E648" s="16" t="n">
        <v>0.0545888462053032</v>
      </c>
      <c r="F648" s="16" t="n">
        <v>0.512906523240414</v>
      </c>
      <c r="G648" s="16" t="n">
        <v>0.0413453168275751</v>
      </c>
      <c r="H648" s="16" t="n">
        <v>2.17094617788605</v>
      </c>
      <c r="I648" s="17" t="n">
        <v>110.305530474105</v>
      </c>
      <c r="J648" s="16" t="n">
        <v>0.0320784134840176</v>
      </c>
      <c r="K648" s="16" t="n">
        <v>0.0463851623549384</v>
      </c>
      <c r="L648" s="16" t="n">
        <v>0.300610112445478</v>
      </c>
      <c r="M648" s="16" t="n">
        <v>0.597753086419753</v>
      </c>
      <c r="N648" s="16" t="n">
        <v>0.222883836322046</v>
      </c>
      <c r="O648" s="16" t="n">
        <v>0.249453024653854</v>
      </c>
      <c r="P648" s="34" t="b">
        <f aca="false">TRUE()</f>
        <v>1</v>
      </c>
      <c r="Q648" s="18" t="n">
        <v>0.000126777718196568</v>
      </c>
    </row>
    <row r="649" customFormat="false" ht="22.35" hidden="false" customHeight="false" outlineLevel="0" collapsed="false">
      <c r="A649" s="6" t="s">
        <v>2501</v>
      </c>
      <c r="B649" s="7" t="s">
        <v>1569</v>
      </c>
      <c r="C649" s="17" t="n">
        <v>1066</v>
      </c>
      <c r="D649" s="16" t="n">
        <v>0.49970004489866</v>
      </c>
      <c r="E649" s="16" t="n">
        <v>0.0545984524265411</v>
      </c>
      <c r="F649" s="16" t="n">
        <v>0.512897456305197</v>
      </c>
      <c r="G649" s="16" t="n">
        <v>0.041350103361159</v>
      </c>
      <c r="H649" s="16" t="n">
        <v>2.17193905706314</v>
      </c>
      <c r="I649" s="17" t="n">
        <v>110.302866209382</v>
      </c>
      <c r="J649" s="16" t="n">
        <v>0.0320015246629891</v>
      </c>
      <c r="K649" s="16" t="n">
        <v>0.0463224022851081</v>
      </c>
      <c r="L649" s="16" t="n">
        <v>0.300759187502277</v>
      </c>
      <c r="M649" s="16" t="n">
        <v>0.598</v>
      </c>
      <c r="N649" s="16" t="n">
        <v>0.222883836322046</v>
      </c>
      <c r="O649" s="16" t="n">
        <v>0.249603560695736</v>
      </c>
      <c r="P649" s="34" t="b">
        <f aca="false">TRUE()</f>
        <v>1</v>
      </c>
      <c r="Q649" s="18" t="n">
        <v>0.000239525837351924</v>
      </c>
    </row>
    <row r="650" customFormat="false" ht="22.35" hidden="false" customHeight="false" outlineLevel="0" collapsed="false">
      <c r="A650" s="6" t="s">
        <v>2502</v>
      </c>
      <c r="B650" s="7" t="s">
        <v>1569</v>
      </c>
      <c r="C650" s="17" t="n">
        <v>1067</v>
      </c>
      <c r="D650" s="16" t="n">
        <v>0.499678217769597</v>
      </c>
      <c r="E650" s="16" t="n">
        <v>0.0546070092997878</v>
      </c>
      <c r="F650" s="16" t="n">
        <v>0.512886798883869</v>
      </c>
      <c r="G650" s="16" t="n">
        <v>0.0413541500549298</v>
      </c>
      <c r="H650" s="16" t="n">
        <v>2.17344982422892</v>
      </c>
      <c r="I650" s="17" t="n">
        <v>110.300261741983</v>
      </c>
      <c r="J650" s="16" t="n">
        <v>0.0318848095674159</v>
      </c>
      <c r="K650" s="16" t="n">
        <v>0.0462179391214726</v>
      </c>
      <c r="L650" s="16" t="n">
        <v>0.300979731768577</v>
      </c>
      <c r="M650" s="16" t="n">
        <v>0.598074074074074</v>
      </c>
      <c r="N650" s="16" t="n">
        <v>0.222883836322046</v>
      </c>
      <c r="O650" s="16" t="n">
        <v>0.249766950896633</v>
      </c>
      <c r="P650" s="34" t="b">
        <f aca="false">TRUE()</f>
        <v>1</v>
      </c>
      <c r="Q650" s="18" t="n">
        <v>7.42226292226293E-005</v>
      </c>
    </row>
    <row r="651" customFormat="false" ht="22.35" hidden="false" customHeight="false" outlineLevel="0" collapsed="false">
      <c r="A651" s="6" t="s">
        <v>2503</v>
      </c>
      <c r="B651" s="7" t="s">
        <v>1569</v>
      </c>
      <c r="C651" s="17" t="n">
        <v>1068</v>
      </c>
      <c r="D651" s="16" t="n">
        <v>0.499653253088929</v>
      </c>
      <c r="E651" s="16" t="n">
        <v>0.0546145136702555</v>
      </c>
      <c r="F651" s="16" t="n">
        <v>0.512874868749617</v>
      </c>
      <c r="G651" s="16" t="n">
        <v>0.0413574046667305</v>
      </c>
      <c r="H651" s="16" t="n">
        <v>2.17530883935305</v>
      </c>
      <c r="I651" s="17" t="n">
        <v>110.297663546454</v>
      </c>
      <c r="J651" s="16" t="n">
        <v>0.0317416865971684</v>
      </c>
      <c r="K651" s="16" t="n">
        <v>0.0460587410413458</v>
      </c>
      <c r="L651" s="16" t="n">
        <v>0.301248493370755</v>
      </c>
      <c r="M651" s="16" t="n">
        <v>0.598222222222222</v>
      </c>
      <c r="N651" s="16" t="n">
        <v>0.222786015779331</v>
      </c>
      <c r="O651" s="16" t="n">
        <v>0.249938227271366</v>
      </c>
      <c r="P651" s="34" t="b">
        <f aca="false">TRUE()</f>
        <v>1</v>
      </c>
      <c r="Q651" s="18" t="n">
        <v>7.44105277438611E-005</v>
      </c>
    </row>
    <row r="652" customFormat="false" ht="22.35" hidden="false" customHeight="false" outlineLevel="0" collapsed="false">
      <c r="A652" s="6" t="s">
        <v>2504</v>
      </c>
      <c r="B652" s="7" t="s">
        <v>1569</v>
      </c>
      <c r="C652" s="17" t="n">
        <v>1069</v>
      </c>
      <c r="D652" s="16" t="n">
        <v>0.499625024972912</v>
      </c>
      <c r="E652" s="16" t="n">
        <v>0.0546206305456443</v>
      </c>
      <c r="F652" s="16" t="n">
        <v>0.512861324368751</v>
      </c>
      <c r="G652" s="16" t="n">
        <v>0.0413601250055198</v>
      </c>
      <c r="H652" s="16" t="n">
        <v>2.17749118077497</v>
      </c>
      <c r="I652" s="17" t="n">
        <v>110.29561857062</v>
      </c>
      <c r="J652" s="16" t="n">
        <v>0.0315743646930546</v>
      </c>
      <c r="K652" s="16" t="n">
        <v>0.0458640579195578</v>
      </c>
      <c r="L652" s="16" t="n">
        <v>0.301559639380703</v>
      </c>
      <c r="M652" s="16" t="n">
        <v>0.598197530864198</v>
      </c>
      <c r="N652" s="16" t="n">
        <v>0.222599277048805</v>
      </c>
      <c r="O652" s="16" t="n">
        <v>0.250120249560302</v>
      </c>
      <c r="P652" s="34" t="b">
        <f aca="false">TRUE()</f>
        <v>1</v>
      </c>
      <c r="Q652" s="18" t="n">
        <v>7.65800865800866E-005</v>
      </c>
    </row>
    <row r="653" customFormat="false" ht="22.35" hidden="false" customHeight="false" outlineLevel="0" collapsed="false">
      <c r="A653" s="6" t="s">
        <v>2505</v>
      </c>
      <c r="B653" s="7" t="s">
        <v>1569</v>
      </c>
      <c r="C653" s="17" t="n">
        <v>1070</v>
      </c>
      <c r="D653" s="16" t="n">
        <v>0.499593899145674</v>
      </c>
      <c r="E653" s="16" t="n">
        <v>0.0546249303332503</v>
      </c>
      <c r="F653" s="16" t="n">
        <v>0.512846128501106</v>
      </c>
      <c r="G653" s="16" t="n">
        <v>0.0413622870148168</v>
      </c>
      <c r="H653" s="16" t="n">
        <v>2.17994612757723</v>
      </c>
      <c r="I653" s="17" t="n">
        <v>110.294448567539</v>
      </c>
      <c r="J653" s="16" t="n">
        <v>0.0313870371200081</v>
      </c>
      <c r="K653" s="16" t="n">
        <v>0.0456558724318379</v>
      </c>
      <c r="L653" s="16" t="n">
        <v>0.301904735433351</v>
      </c>
      <c r="M653" s="16" t="n">
        <v>0.598271604938272</v>
      </c>
      <c r="N653" s="16" t="n">
        <v>0.222274916203219</v>
      </c>
      <c r="O653" s="16" t="n">
        <v>0.250306010312428</v>
      </c>
      <c r="P653" s="34" t="b">
        <f aca="false">TRUE()</f>
        <v>1</v>
      </c>
      <c r="Q653" s="18" t="n">
        <v>0.000146096856480501</v>
      </c>
    </row>
    <row r="654" customFormat="false" ht="22.35" hidden="false" customHeight="false" outlineLevel="0" collapsed="false">
      <c r="A654" s="6" t="s">
        <v>2506</v>
      </c>
      <c r="B654" s="7" t="s">
        <v>1569</v>
      </c>
      <c r="C654" s="17" t="n">
        <v>1071</v>
      </c>
      <c r="D654" s="16" t="n">
        <v>0.49955980872682</v>
      </c>
      <c r="E654" s="16" t="n">
        <v>0.0546268075197881</v>
      </c>
      <c r="F654" s="16" t="n">
        <v>0.512828674877904</v>
      </c>
      <c r="G654" s="16" t="n">
        <v>0.0413638513591707</v>
      </c>
      <c r="H654" s="16" t="n">
        <v>2.18260704199862</v>
      </c>
      <c r="I654" s="17" t="n">
        <v>110.294601432816</v>
      </c>
      <c r="J654" s="16" t="n">
        <v>0.0311850577372673</v>
      </c>
      <c r="K654" s="16" t="n">
        <v>0.0454098209156699</v>
      </c>
      <c r="L654" s="16" t="n">
        <v>0.302272581649138</v>
      </c>
      <c r="M654" s="16" t="n">
        <v>0.598444444444444</v>
      </c>
      <c r="N654" s="16" t="n">
        <v>0.221930701173614</v>
      </c>
      <c r="O654" s="16" t="n">
        <v>0.250496437925571</v>
      </c>
      <c r="P654" s="34" t="b">
        <f aca="false">TRUE()</f>
        <v>1</v>
      </c>
      <c r="Q654" s="18" t="n">
        <v>0.000110257936507937</v>
      </c>
    </row>
    <row r="655" customFormat="false" ht="22.35" hidden="false" customHeight="false" outlineLevel="0" collapsed="false">
      <c r="A655" s="6" t="s">
        <v>2507</v>
      </c>
      <c r="B655" s="7" t="s">
        <v>1569</v>
      </c>
      <c r="C655" s="17" t="n">
        <v>1072</v>
      </c>
      <c r="D655" s="16" t="n">
        <v>0.499522304900014</v>
      </c>
      <c r="E655" s="16" t="n">
        <v>0.0546267172863657</v>
      </c>
      <c r="F655" s="16" t="n">
        <v>0.512808089818866</v>
      </c>
      <c r="G655" s="16" t="n">
        <v>0.0413649129412118</v>
      </c>
      <c r="H655" s="16" t="n">
        <v>2.1853874928922</v>
      </c>
      <c r="I655" s="17" t="n">
        <v>110.295809915611</v>
      </c>
      <c r="J655" s="16" t="n">
        <v>0.0309751933269716</v>
      </c>
      <c r="K655" s="16" t="n">
        <v>0.0451374739648834</v>
      </c>
      <c r="L655" s="16" t="n">
        <v>0.302652357566907</v>
      </c>
      <c r="M655" s="16" t="n">
        <v>0.598592592592593</v>
      </c>
      <c r="N655" s="16" t="n">
        <v>0.221662809815095</v>
      </c>
      <c r="O655" s="16" t="n">
        <v>0.250693307692479</v>
      </c>
      <c r="P655" s="34" t="b">
        <f aca="false">TRUE()</f>
        <v>1</v>
      </c>
      <c r="Q655" s="18" t="n">
        <v>0.000110660249692508</v>
      </c>
    </row>
    <row r="656" customFormat="false" ht="22.35" hidden="false" customHeight="false" outlineLevel="0" collapsed="false">
      <c r="A656" s="6" t="s">
        <v>2508</v>
      </c>
      <c r="B656" s="7" t="s">
        <v>1569</v>
      </c>
      <c r="C656" s="17" t="n">
        <v>1073</v>
      </c>
      <c r="D656" s="16" t="n">
        <v>0.499480388087179</v>
      </c>
      <c r="E656" s="16" t="n">
        <v>0.054626033828219</v>
      </c>
      <c r="F656" s="16" t="n">
        <v>0.512783302900522</v>
      </c>
      <c r="G656" s="16" t="n">
        <v>0.0413651046248089</v>
      </c>
      <c r="H656" s="16" t="n">
        <v>2.18822871844284</v>
      </c>
      <c r="I656" s="17" t="n">
        <v>110.296568481908</v>
      </c>
      <c r="J656" s="16" t="n">
        <v>0.0307620212220452</v>
      </c>
      <c r="K656" s="16" t="n">
        <v>0.0448567772563203</v>
      </c>
      <c r="L656" s="16" t="n">
        <v>0.303042509807715</v>
      </c>
      <c r="M656" s="16" t="n">
        <v>0.598765432098765</v>
      </c>
      <c r="N656" s="16" t="n">
        <v>0.221384440809179</v>
      </c>
      <c r="O656" s="16" t="n">
        <v>0.250896332081547</v>
      </c>
      <c r="P656" s="34" t="b">
        <f aca="false">TRUE()</f>
        <v>1</v>
      </c>
      <c r="Q656" s="18" t="n">
        <v>5.71428571428572E-005</v>
      </c>
    </row>
    <row r="657" customFormat="false" ht="22.35" hidden="false" customHeight="false" outlineLevel="0" collapsed="false">
      <c r="A657" s="6" t="s">
        <v>2509</v>
      </c>
      <c r="B657" s="7" t="s">
        <v>1569</v>
      </c>
      <c r="C657" s="17" t="n">
        <v>1074</v>
      </c>
      <c r="D657" s="16" t="n">
        <v>0.499434593114574</v>
      </c>
      <c r="E657" s="16" t="n">
        <v>0.0546247480070632</v>
      </c>
      <c r="F657" s="16" t="n">
        <v>0.512754289322493</v>
      </c>
      <c r="G657" s="16" t="n">
        <v>0.0413641393267732</v>
      </c>
      <c r="H657" s="16" t="n">
        <v>2.19104065913136</v>
      </c>
      <c r="I657" s="17" t="n">
        <v>110.296577444467</v>
      </c>
      <c r="J657" s="16" t="n">
        <v>0.0305523187705585</v>
      </c>
      <c r="K657" s="16" t="n">
        <v>0.0445980031297284</v>
      </c>
      <c r="L657" s="16" t="n">
        <v>0.303431889328564</v>
      </c>
      <c r="M657" s="16" t="n">
        <v>0.598888888888889</v>
      </c>
      <c r="N657" s="16" t="n">
        <v>0.221111646047354</v>
      </c>
      <c r="O657" s="16" t="n">
        <v>0.251098497293608</v>
      </c>
      <c r="P657" s="34" t="b">
        <f aca="false">TRUE()</f>
        <v>1</v>
      </c>
      <c r="Q657" s="18" t="n">
        <v>0.000288730516738245</v>
      </c>
    </row>
    <row r="658" customFormat="false" ht="22.35" hidden="false" customHeight="false" outlineLevel="0" collapsed="false">
      <c r="A658" s="6" t="s">
        <v>2510</v>
      </c>
      <c r="B658" s="7" t="s">
        <v>1569</v>
      </c>
      <c r="C658" s="17" t="n">
        <v>1075</v>
      </c>
      <c r="D658" s="16" t="n">
        <v>0.499382814815151</v>
      </c>
      <c r="E658" s="16" t="n">
        <v>0.0546238717360715</v>
      </c>
      <c r="F658" s="16" t="n">
        <v>0.512719526618512</v>
      </c>
      <c r="G658" s="16" t="n">
        <v>0.0413628359875751</v>
      </c>
      <c r="H658" s="16" t="n">
        <v>2.19387834610992</v>
      </c>
      <c r="I658" s="17" t="n">
        <v>110.295893108589</v>
      </c>
      <c r="J658" s="16" t="n">
        <v>0.0303419723322067</v>
      </c>
      <c r="K658" s="16" t="n">
        <v>0.0443221348745716</v>
      </c>
      <c r="L658" s="16" t="n">
        <v>0.303827882453009</v>
      </c>
      <c r="M658" s="16" t="n">
        <v>0.598938271604938</v>
      </c>
      <c r="N658" s="16" t="n">
        <v>0.220854502707623</v>
      </c>
      <c r="O658" s="16" t="n">
        <v>0.251311219079532</v>
      </c>
      <c r="P658" s="34" t="b">
        <f aca="false">TRUE()</f>
        <v>1</v>
      </c>
      <c r="Q658" s="18" t="n">
        <v>0.000101360244564298</v>
      </c>
    </row>
    <row r="659" customFormat="false" ht="22.35" hidden="false" customHeight="false" outlineLevel="0" collapsed="false">
      <c r="A659" s="6" t="s">
        <v>2511</v>
      </c>
      <c r="B659" s="7" t="s">
        <v>1569</v>
      </c>
      <c r="C659" s="17" t="n">
        <v>1076</v>
      </c>
      <c r="D659" s="16" t="n">
        <v>0.499323315604678</v>
      </c>
      <c r="E659" s="16" t="n">
        <v>0.0546232145684807</v>
      </c>
      <c r="F659" s="16" t="n">
        <v>0.512678301746753</v>
      </c>
      <c r="G659" s="16" t="n">
        <v>0.0413618088285613</v>
      </c>
      <c r="H659" s="16" t="n">
        <v>2.19691378421355</v>
      </c>
      <c r="I659" s="17" t="n">
        <v>110.295326710031</v>
      </c>
      <c r="J659" s="16" t="n">
        <v>0.0301183614315463</v>
      </c>
      <c r="K659" s="16" t="n">
        <v>0.0440420013886248</v>
      </c>
      <c r="L659" s="16" t="n">
        <v>0.304250750820305</v>
      </c>
      <c r="M659" s="16" t="n">
        <v>0.599111111111111</v>
      </c>
      <c r="N659" s="16" t="n">
        <v>0.220453640446781</v>
      </c>
      <c r="O659" s="16" t="n">
        <v>0.251542961293189</v>
      </c>
      <c r="P659" s="34" t="b">
        <f aca="false">TRUE()</f>
        <v>1</v>
      </c>
      <c r="Q659" s="18" t="n">
        <v>0.000188724264245677</v>
      </c>
    </row>
    <row r="660" customFormat="false" ht="22.35" hidden="false" customHeight="false" outlineLevel="0" collapsed="false">
      <c r="A660" s="6" t="s">
        <v>2512</v>
      </c>
      <c r="B660" s="7" t="s">
        <v>1569</v>
      </c>
      <c r="C660" s="17" t="n">
        <v>1077</v>
      </c>
      <c r="D660" s="16" t="n">
        <v>0.49925565142778</v>
      </c>
      <c r="E660" s="16" t="n">
        <v>0.0546226887281272</v>
      </c>
      <c r="F660" s="16" t="n">
        <v>0.512630496480064</v>
      </c>
      <c r="G660" s="16" t="n">
        <v>0.0413609624190549</v>
      </c>
      <c r="H660" s="16" t="n">
        <v>2.20020423617492</v>
      </c>
      <c r="I660" s="17" t="n">
        <v>110.294847272948</v>
      </c>
      <c r="J660" s="16" t="n">
        <v>0.0298775848179237</v>
      </c>
      <c r="K660" s="16" t="n">
        <v>0.0437515797439603</v>
      </c>
      <c r="L660" s="16" t="n">
        <v>0.304708559866076</v>
      </c>
      <c r="M660" s="16" t="n">
        <v>0.599111111111111</v>
      </c>
      <c r="N660" s="16" t="n">
        <v>0.220092627007787</v>
      </c>
      <c r="O660" s="16" t="n">
        <v>0.251790163071794</v>
      </c>
      <c r="P660" s="34" t="b">
        <f aca="false">TRUE()</f>
        <v>1</v>
      </c>
      <c r="Q660" s="18" t="n">
        <v>8.43150873492321E-005</v>
      </c>
    </row>
    <row r="661" customFormat="false" ht="22.35" hidden="false" customHeight="false" outlineLevel="0" collapsed="false">
      <c r="A661" s="6" t="s">
        <v>2513</v>
      </c>
      <c r="B661" s="7" t="s">
        <v>1569</v>
      </c>
      <c r="C661" s="17" t="n">
        <v>1078</v>
      </c>
      <c r="D661" s="16" t="n">
        <v>0.499183445777558</v>
      </c>
      <c r="E661" s="16" t="n">
        <v>0.0546202222059112</v>
      </c>
      <c r="F661" s="16" t="n">
        <v>0.512578698657611</v>
      </c>
      <c r="G661" s="16" t="n">
        <v>0.0413589895068068</v>
      </c>
      <c r="H661" s="16" t="n">
        <v>2.20366147279539</v>
      </c>
      <c r="I661" s="17" t="n">
        <v>110.294734711101</v>
      </c>
      <c r="J661" s="16" t="n">
        <v>0.0296264051766367</v>
      </c>
      <c r="K661" s="16" t="n">
        <v>0.0434297355998029</v>
      </c>
      <c r="L661" s="16" t="n">
        <v>0.30518785327853</v>
      </c>
      <c r="M661" s="16" t="n">
        <v>0.599259259259259</v>
      </c>
      <c r="N661" s="16" t="n">
        <v>0.219734616283771</v>
      </c>
      <c r="O661" s="16" t="n">
        <v>0.252030256118099</v>
      </c>
      <c r="P661" s="34" t="b">
        <f aca="false">TRUE()</f>
        <v>1</v>
      </c>
      <c r="Q661" s="18" t="n">
        <v>0.000132127005227703</v>
      </c>
    </row>
    <row r="662" customFormat="false" ht="22.35" hidden="false" customHeight="false" outlineLevel="0" collapsed="false">
      <c r="A662" s="6" t="s">
        <v>2514</v>
      </c>
      <c r="B662" s="7" t="s">
        <v>1569</v>
      </c>
      <c r="C662" s="17" t="n">
        <v>1079</v>
      </c>
      <c r="D662" s="16" t="n">
        <v>0.499107333857204</v>
      </c>
      <c r="E662" s="16" t="n">
        <v>0.0546151418262024</v>
      </c>
      <c r="F662" s="16" t="n">
        <v>0.512523562207492</v>
      </c>
      <c r="G662" s="16" t="n">
        <v>0.0413557595459698</v>
      </c>
      <c r="H662" s="16" t="n">
        <v>2.20731408165764</v>
      </c>
      <c r="I662" s="17" t="n">
        <v>110.29539470692</v>
      </c>
      <c r="J662" s="16" t="n">
        <v>0.0293630180166604</v>
      </c>
      <c r="K662" s="16" t="n">
        <v>0.0431045365295863</v>
      </c>
      <c r="L662" s="16" t="n">
        <v>0.305690787973242</v>
      </c>
      <c r="M662" s="16" t="n">
        <v>0.599333333333333</v>
      </c>
      <c r="N662" s="16" t="n">
        <v>0.219243349926389</v>
      </c>
      <c r="O662" s="16" t="n">
        <v>0.252259027129515</v>
      </c>
      <c r="P662" s="34" t="b">
        <f aca="false">TRUE()</f>
        <v>1</v>
      </c>
      <c r="Q662" s="18" t="n">
        <v>0.000190990393780295</v>
      </c>
    </row>
    <row r="663" customFormat="false" ht="22.35" hidden="false" customHeight="false" outlineLevel="0" collapsed="false">
      <c r="A663" s="6" t="s">
        <v>2515</v>
      </c>
      <c r="B663" s="7" t="s">
        <v>1569</v>
      </c>
      <c r="C663" s="17" t="n">
        <v>1080</v>
      </c>
      <c r="D663" s="16" t="n">
        <v>0.499027188398994</v>
      </c>
      <c r="E663" s="16" t="n">
        <v>0.054606942663849</v>
      </c>
      <c r="F663" s="16" t="n">
        <v>0.512465067585836</v>
      </c>
      <c r="G663" s="16" t="n">
        <v>0.0413510400999201</v>
      </c>
      <c r="H663" s="16" t="n">
        <v>2.21119996780094</v>
      </c>
      <c r="I663" s="17" t="n">
        <v>110.296988016566</v>
      </c>
      <c r="J663" s="16" t="n">
        <v>0.0290850364220943</v>
      </c>
      <c r="K663" s="16" t="n">
        <v>0.0427418205211372</v>
      </c>
      <c r="L663" s="16" t="n">
        <v>0.306221883608526</v>
      </c>
      <c r="M663" s="16" t="n">
        <v>0.599432098765432</v>
      </c>
      <c r="N663" s="16" t="n">
        <v>0.218778320291149</v>
      </c>
      <c r="O663" s="16" t="n">
        <v>0.25247522811601</v>
      </c>
      <c r="P663" s="34" t="b">
        <f aca="false">TRUE()</f>
        <v>1</v>
      </c>
      <c r="Q663" s="18" t="n">
        <v>0.000211806755336167</v>
      </c>
    </row>
    <row r="664" customFormat="false" ht="22.35" hidden="false" customHeight="false" outlineLevel="0" collapsed="false">
      <c r="A664" s="6" t="s">
        <v>2516</v>
      </c>
      <c r="B664" s="7" t="s">
        <v>1569</v>
      </c>
      <c r="C664" s="17" t="n">
        <v>1081</v>
      </c>
      <c r="D664" s="16" t="n">
        <v>0.498944669720332</v>
      </c>
      <c r="E664" s="16" t="n">
        <v>0.0545944357400464</v>
      </c>
      <c r="F664" s="16" t="n">
        <v>0.512404698644023</v>
      </c>
      <c r="G664" s="16" t="n">
        <v>0.0413438609648542</v>
      </c>
      <c r="H664" s="16" t="n">
        <v>2.21533946091306</v>
      </c>
      <c r="I664" s="17" t="n">
        <v>110.299440742478</v>
      </c>
      <c r="J664" s="16" t="n">
        <v>0.0287914263713639</v>
      </c>
      <c r="K664" s="16" t="n">
        <v>0.0423553418791776</v>
      </c>
      <c r="L664" s="16" t="n">
        <v>0.306784260559301</v>
      </c>
      <c r="M664" s="16" t="n">
        <v>0.599604938271605</v>
      </c>
      <c r="N664" s="16" t="n">
        <v>0.218087766189468</v>
      </c>
      <c r="O664" s="16" t="n">
        <v>0.252667710874528</v>
      </c>
      <c r="P664" s="34" t="b">
        <f aca="false">TRUE()</f>
        <v>1</v>
      </c>
      <c r="Q664" s="18" t="n">
        <v>8.76161404732833E-005</v>
      </c>
    </row>
    <row r="665" customFormat="false" ht="22.35" hidden="false" customHeight="false" outlineLevel="0" collapsed="false">
      <c r="A665" s="6" t="s">
        <v>2517</v>
      </c>
      <c r="B665" s="7" t="s">
        <v>1569</v>
      </c>
      <c r="C665" s="17" t="n">
        <v>1082</v>
      </c>
      <c r="D665" s="16" t="n">
        <v>0.498856411669362</v>
      </c>
      <c r="E665" s="16" t="n">
        <v>0.054579172252719</v>
      </c>
      <c r="F665" s="16" t="n">
        <v>0.512339854547504</v>
      </c>
      <c r="G665" s="16" t="n">
        <v>0.0413354700523424</v>
      </c>
      <c r="H665" s="16" t="n">
        <v>2.21979618961593</v>
      </c>
      <c r="I665" s="17" t="n">
        <v>110.30283250278</v>
      </c>
      <c r="J665" s="16" t="n">
        <v>0.0284781954806607</v>
      </c>
      <c r="K665" s="16" t="n">
        <v>0.0419242679122887</v>
      </c>
      <c r="L665" s="16" t="n">
        <v>0.307386352204911</v>
      </c>
      <c r="M665" s="16" t="n">
        <v>0.599777777777778</v>
      </c>
      <c r="N665" s="16" t="n">
        <v>0.21755517116791</v>
      </c>
      <c r="O665" s="16" t="n">
        <v>0.252860353568944</v>
      </c>
      <c r="P665" s="34" t="b">
        <f aca="false">TRUE()</f>
        <v>1</v>
      </c>
      <c r="Q665" s="18" t="n">
        <v>0.000120204546282978</v>
      </c>
    </row>
    <row r="666" customFormat="false" ht="22.35" hidden="false" customHeight="false" outlineLevel="0" collapsed="false">
      <c r="A666" s="6" t="s">
        <v>2518</v>
      </c>
      <c r="B666" s="7" t="s">
        <v>1569</v>
      </c>
      <c r="C666" s="17" t="n">
        <v>1083</v>
      </c>
      <c r="D666" s="16" t="n">
        <v>0.498759307401443</v>
      </c>
      <c r="E666" s="16" t="n">
        <v>0.0545629459895811</v>
      </c>
      <c r="F666" s="16" t="n">
        <v>0.512267757699609</v>
      </c>
      <c r="G666" s="16" t="n">
        <v>0.0413266210580363</v>
      </c>
      <c r="H666" s="16" t="n">
        <v>2.22455549570304</v>
      </c>
      <c r="I666" s="17" t="n">
        <v>110.306516865262</v>
      </c>
      <c r="J666" s="16" t="n">
        <v>0.0281469859912896</v>
      </c>
      <c r="K666" s="16" t="n">
        <v>0.0414955566123807</v>
      </c>
      <c r="L666" s="16" t="n">
        <v>0.308028979790918</v>
      </c>
      <c r="M666" s="16" t="n">
        <v>0.599950617283951</v>
      </c>
      <c r="N666" s="16" t="n">
        <v>0.216876914798715</v>
      </c>
      <c r="O666" s="16" t="n">
        <v>0.25306501942466</v>
      </c>
      <c r="P666" s="34" t="b">
        <f aca="false">TRUE()</f>
        <v>1</v>
      </c>
      <c r="Q666" s="18" t="n">
        <v>0.000153479315996913</v>
      </c>
    </row>
    <row r="667" customFormat="false" ht="22.35" hidden="false" customHeight="false" outlineLevel="0" collapsed="false">
      <c r="A667" s="6" t="s">
        <v>2519</v>
      </c>
      <c r="B667" s="7" t="s">
        <v>1569</v>
      </c>
      <c r="C667" s="17" t="n">
        <v>1084</v>
      </c>
      <c r="D667" s="16" t="n">
        <v>0.498652577327652</v>
      </c>
      <c r="E667" s="16" t="n">
        <v>0.0545463144493986</v>
      </c>
      <c r="F667" s="16" t="n">
        <v>0.51218749980135</v>
      </c>
      <c r="G667" s="16" t="n">
        <v>0.0413172132980148</v>
      </c>
      <c r="H667" s="16" t="n">
        <v>2.2295767983067</v>
      </c>
      <c r="I667" s="17" t="n">
        <v>110.309933981624</v>
      </c>
      <c r="J667" s="16" t="n">
        <v>0.027801204286128</v>
      </c>
      <c r="K667" s="16" t="n">
        <v>0.0410295155716328</v>
      </c>
      <c r="L667" s="16" t="n">
        <v>0.308709009796644</v>
      </c>
      <c r="M667" s="16" t="n">
        <v>0.600172839506173</v>
      </c>
      <c r="N667" s="16" t="n">
        <v>0.216230865712283</v>
      </c>
      <c r="O667" s="16" t="n">
        <v>0.253283012450771</v>
      </c>
      <c r="P667" s="34" t="b">
        <f aca="false">TRUE()</f>
        <v>1</v>
      </c>
      <c r="Q667" s="18" t="n">
        <v>0.000175472480026214</v>
      </c>
    </row>
    <row r="668" customFormat="false" ht="22.35" hidden="false" customHeight="false" outlineLevel="0" collapsed="false">
      <c r="A668" s="6" t="s">
        <v>2520</v>
      </c>
      <c r="B668" s="7" t="s">
        <v>1569</v>
      </c>
      <c r="C668" s="17" t="n">
        <v>1085</v>
      </c>
      <c r="D668" s="16" t="n">
        <v>0.498533034970712</v>
      </c>
      <c r="E668" s="16" t="n">
        <v>0.0545304803177578</v>
      </c>
      <c r="F668" s="16" t="n">
        <v>0.512096319926679</v>
      </c>
      <c r="G668" s="16" t="n">
        <v>0.0413086365638575</v>
      </c>
      <c r="H668" s="16" t="n">
        <v>2.23487861548387</v>
      </c>
      <c r="I668" s="17" t="n">
        <v>110.313596775159</v>
      </c>
      <c r="J668" s="16" t="n">
        <v>0.027440138789557</v>
      </c>
      <c r="K668" s="16" t="n">
        <v>0.0405832416167718</v>
      </c>
      <c r="L668" s="16" t="n">
        <v>0.309426713073336</v>
      </c>
      <c r="M668" s="16" t="n">
        <v>0.60041975308642</v>
      </c>
      <c r="N668" s="16" t="n">
        <v>0.21537641616598</v>
      </c>
      <c r="O668" s="16" t="n">
        <v>0.253534439485031</v>
      </c>
      <c r="P668" s="34" t="b">
        <f aca="false">TRUE()</f>
        <v>1</v>
      </c>
      <c r="Q668" s="18" t="n">
        <v>0.000157105009771677</v>
      </c>
    </row>
    <row r="669" customFormat="false" ht="22.35" hidden="false" customHeight="false" outlineLevel="0" collapsed="false">
      <c r="A669" s="6" t="s">
        <v>2521</v>
      </c>
      <c r="B669" s="7" t="s">
        <v>1569</v>
      </c>
      <c r="C669" s="17" t="n">
        <v>1086</v>
      </c>
      <c r="D669" s="16" t="n">
        <v>0.498402205297165</v>
      </c>
      <c r="E669" s="16" t="n">
        <v>0.0545154591582088</v>
      </c>
      <c r="F669" s="16" t="n">
        <v>0.511995213878554</v>
      </c>
      <c r="G669" s="16" t="n">
        <v>0.0413008928489486</v>
      </c>
      <c r="H669" s="16" t="n">
        <v>2.24037314194086</v>
      </c>
      <c r="I669" s="17" t="n">
        <v>110.317494861981</v>
      </c>
      <c r="J669" s="16" t="n">
        <v>0.0270702800194341</v>
      </c>
      <c r="K669" s="16" t="n">
        <v>0.0401076979938063</v>
      </c>
      <c r="L669" s="16" t="n">
        <v>0.310169966626255</v>
      </c>
      <c r="M669" s="16" t="n">
        <v>0.600617283950617</v>
      </c>
      <c r="N669" s="16" t="n">
        <v>0.214507127280202</v>
      </c>
      <c r="O669" s="16" t="n">
        <v>0.253815219474347</v>
      </c>
      <c r="P669" s="34" t="b">
        <f aca="false">TRUE()</f>
        <v>1</v>
      </c>
      <c r="Q669" s="18" t="n">
        <v>0.00016666478161215</v>
      </c>
    </row>
    <row r="670" customFormat="false" ht="22.35" hidden="false" customHeight="false" outlineLevel="0" collapsed="false">
      <c r="A670" s="6" t="s">
        <v>2522</v>
      </c>
      <c r="B670" s="7" t="s">
        <v>1569</v>
      </c>
      <c r="C670" s="17" t="n">
        <v>1087</v>
      </c>
      <c r="D670" s="16" t="n">
        <v>0.498262029685558</v>
      </c>
      <c r="E670" s="16" t="n">
        <v>0.0545005490443199</v>
      </c>
      <c r="F670" s="16" t="n">
        <v>0.511885842771891</v>
      </c>
      <c r="G670" s="16" t="n">
        <v>0.0412937355568879</v>
      </c>
      <c r="H670" s="16" t="n">
        <v>2.2460414017435</v>
      </c>
      <c r="I670" s="17" t="n">
        <v>110.321934315736</v>
      </c>
      <c r="J670" s="16" t="n">
        <v>0.0266932959659576</v>
      </c>
      <c r="K670" s="16" t="n">
        <v>0.0396340530442661</v>
      </c>
      <c r="L670" s="16" t="n">
        <v>0.310934756195229</v>
      </c>
      <c r="M670" s="16" t="n">
        <v>0.600864197530864</v>
      </c>
      <c r="N670" s="16" t="n">
        <v>0.213798552342192</v>
      </c>
      <c r="O670" s="16" t="n">
        <v>0.254124659171128</v>
      </c>
      <c r="P670" s="34" t="b">
        <f aca="false">TRUE()</f>
        <v>1</v>
      </c>
      <c r="Q670" s="18" t="n">
        <v>2.59259259259259E-005</v>
      </c>
    </row>
    <row r="671" customFormat="false" ht="22.35" hidden="false" customHeight="false" outlineLevel="0" collapsed="false">
      <c r="A671" s="6" t="s">
        <v>2523</v>
      </c>
      <c r="B671" s="7" t="s">
        <v>1569</v>
      </c>
      <c r="C671" s="17" t="n">
        <v>1088</v>
      </c>
      <c r="D671" s="16" t="n">
        <v>0.498116881739011</v>
      </c>
      <c r="E671" s="16" t="n">
        <v>0.0544842716591721</v>
      </c>
      <c r="F671" s="16" t="n">
        <v>0.511772175610206</v>
      </c>
      <c r="G671" s="16" t="n">
        <v>0.0412866663364135</v>
      </c>
      <c r="H671" s="16" t="n">
        <v>2.25187435956639</v>
      </c>
      <c r="I671" s="17" t="n">
        <v>110.32758313149</v>
      </c>
      <c r="J671" s="16" t="n">
        <v>0.0263101434375137</v>
      </c>
      <c r="K671" s="16" t="n">
        <v>0.0391071258114907</v>
      </c>
      <c r="L671" s="16" t="n">
        <v>0.311716800494834</v>
      </c>
      <c r="M671" s="16" t="n">
        <v>0.601135802469136</v>
      </c>
      <c r="N671" s="16" t="n">
        <v>0.213164343813812</v>
      </c>
      <c r="O671" s="16" t="n">
        <v>0.254451327502167</v>
      </c>
      <c r="P671" s="34" t="b">
        <f aca="false">TRUE()</f>
        <v>1</v>
      </c>
      <c r="Q671" s="18" t="n">
        <v>3.56481481481482E-005</v>
      </c>
    </row>
    <row r="672" customFormat="false" ht="22.35" hidden="false" customHeight="false" outlineLevel="0" collapsed="false">
      <c r="A672" s="6" t="s">
        <v>2524</v>
      </c>
      <c r="B672" s="7" t="s">
        <v>1569</v>
      </c>
      <c r="C672" s="17" t="n">
        <v>1089</v>
      </c>
      <c r="D672" s="16" t="n">
        <v>0.497970803915236</v>
      </c>
      <c r="E672" s="16" t="n">
        <v>0.0544671990989485</v>
      </c>
      <c r="F672" s="16" t="n">
        <v>0.511658215822751</v>
      </c>
      <c r="G672" s="16" t="n">
        <v>0.041279894818009</v>
      </c>
      <c r="H672" s="16" t="n">
        <v>2.25784365314584</v>
      </c>
      <c r="I672" s="17" t="n">
        <v>110.334202872635</v>
      </c>
      <c r="J672" s="16" t="n">
        <v>0.025923014754356</v>
      </c>
      <c r="K672" s="16" t="n">
        <v>0.0385731485229751</v>
      </c>
      <c r="L672" s="16" t="n">
        <v>0.312513207718912</v>
      </c>
      <c r="M672" s="16" t="n">
        <v>0.601382716049383</v>
      </c>
      <c r="N672" s="16" t="n">
        <v>0.212523570687479</v>
      </c>
      <c r="O672" s="16" t="n">
        <v>0.25478881443224</v>
      </c>
      <c r="P672" s="34" t="b">
        <f aca="false">TRUE()</f>
        <v>1</v>
      </c>
      <c r="Q672" s="18" t="n">
        <v>9.36092955700799E-005</v>
      </c>
    </row>
    <row r="673" customFormat="false" ht="22.35" hidden="false" customHeight="false" outlineLevel="0" collapsed="false">
      <c r="A673" s="6" t="s">
        <v>2525</v>
      </c>
      <c r="B673" s="7" t="s">
        <v>1569</v>
      </c>
      <c r="C673" s="17" t="n">
        <v>1090</v>
      </c>
      <c r="D673" s="16" t="n">
        <v>0.497827018707475</v>
      </c>
      <c r="E673" s="16" t="n">
        <v>0.0544487414252115</v>
      </c>
      <c r="F673" s="16" t="n">
        <v>0.511546381030576</v>
      </c>
      <c r="G673" s="16" t="n">
        <v>0.0412727585061236</v>
      </c>
      <c r="H673" s="16" t="n">
        <v>2.26384255771442</v>
      </c>
      <c r="I673" s="17" t="n">
        <v>110.341563921645</v>
      </c>
      <c r="J673" s="16" t="n">
        <v>0.0255389898888967</v>
      </c>
      <c r="K673" s="16" t="n">
        <v>0.0380536316675228</v>
      </c>
      <c r="L673" s="16" t="n">
        <v>0.313310211308276</v>
      </c>
      <c r="M673" s="16" t="n">
        <v>0.601604938271605</v>
      </c>
      <c r="N673" s="16" t="n">
        <v>0.21181264067457</v>
      </c>
      <c r="O673" s="16" t="n">
        <v>0.255123046190707</v>
      </c>
      <c r="P673" s="34" t="b">
        <f aca="false">TRUE()</f>
        <v>1</v>
      </c>
      <c r="Q673" s="18" t="n">
        <v>0.000111899782135076</v>
      </c>
    </row>
    <row r="674" customFormat="false" ht="22.35" hidden="false" customHeight="false" outlineLevel="0" collapsed="false">
      <c r="A674" s="6" t="s">
        <v>2526</v>
      </c>
      <c r="B674" s="7" t="s">
        <v>1569</v>
      </c>
      <c r="C674" s="17" t="n">
        <v>1091</v>
      </c>
      <c r="D674" s="16" t="n">
        <v>0.497687397972504</v>
      </c>
      <c r="E674" s="16" t="n">
        <v>0.0544289828987862</v>
      </c>
      <c r="F674" s="16" t="n">
        <v>0.5114392025744</v>
      </c>
      <c r="G674" s="16" t="n">
        <v>0.0412650290502745</v>
      </c>
      <c r="H674" s="16" t="n">
        <v>2.26997853018522</v>
      </c>
      <c r="I674" s="17" t="n">
        <v>110.349353885018</v>
      </c>
      <c r="J674" s="16" t="n">
        <v>0.0251513540456797</v>
      </c>
      <c r="K674" s="16" t="n">
        <v>0.0375325851454767</v>
      </c>
      <c r="L674" s="16" t="n">
        <v>0.314124074436966</v>
      </c>
      <c r="M674" s="16" t="n">
        <v>0.601827160493827</v>
      </c>
      <c r="N674" s="16" t="n">
        <v>0.211075327895924</v>
      </c>
      <c r="O674" s="16" t="n">
        <v>0.255455469609881</v>
      </c>
      <c r="P674" s="34" t="b">
        <f aca="false">TRUE()</f>
        <v>1</v>
      </c>
      <c r="Q674" s="18" t="n">
        <v>6.2489834484077E-005</v>
      </c>
    </row>
    <row r="675" customFormat="false" ht="22.35" hidden="false" customHeight="false" outlineLevel="0" collapsed="false">
      <c r="A675" s="6" t="s">
        <v>2527</v>
      </c>
      <c r="B675" s="7" t="s">
        <v>1569</v>
      </c>
      <c r="C675" s="17" t="n">
        <v>1092</v>
      </c>
      <c r="D675" s="16" t="n">
        <v>0.497549115475274</v>
      </c>
      <c r="E675" s="16" t="n">
        <v>0.0544091437485944</v>
      </c>
      <c r="F675" s="16" t="n">
        <v>0.511334682555313</v>
      </c>
      <c r="G675" s="16" t="n">
        <v>0.0412577953411007</v>
      </c>
      <c r="H675" s="16" t="n">
        <v>2.27633693179404</v>
      </c>
      <c r="I675" s="17" t="n">
        <v>110.357750013188</v>
      </c>
      <c r="J675" s="16" t="n">
        <v>0.024755114637488</v>
      </c>
      <c r="K675" s="16" t="n">
        <v>0.0370078262772245</v>
      </c>
      <c r="L675" s="16" t="n">
        <v>0.3149657827968</v>
      </c>
      <c r="M675" s="16" t="n">
        <v>0.602098765432099</v>
      </c>
      <c r="N675" s="16" t="n">
        <v>0.210299097562564</v>
      </c>
      <c r="O675" s="16" t="n">
        <v>0.255802471233185</v>
      </c>
      <c r="P675" s="34" t="b">
        <f aca="false">TRUE()</f>
        <v>1</v>
      </c>
      <c r="Q675" s="16" t="n">
        <v>0</v>
      </c>
    </row>
    <row r="676" customFormat="false" ht="22.35" hidden="false" customHeight="false" outlineLevel="0" collapsed="false">
      <c r="A676" s="6" t="s">
        <v>2528</v>
      </c>
      <c r="B676" s="7" t="s">
        <v>1569</v>
      </c>
      <c r="C676" s="17" t="n">
        <v>1093</v>
      </c>
      <c r="D676" s="16" t="n">
        <v>0.497408963599005</v>
      </c>
      <c r="E676" s="16" t="n">
        <v>0.0543894813061914</v>
      </c>
      <c r="F676" s="16" t="n">
        <v>0.511228733964951</v>
      </c>
      <c r="G676" s="16" t="n">
        <v>0.0412507518194509</v>
      </c>
      <c r="H676" s="16" t="n">
        <v>2.28276479209359</v>
      </c>
      <c r="I676" s="17" t="n">
        <v>110.366214522728</v>
      </c>
      <c r="J676" s="16" t="n">
        <v>0.0243601262401481</v>
      </c>
      <c r="K676" s="16" t="n">
        <v>0.0364567341855805</v>
      </c>
      <c r="L676" s="16" t="n">
        <v>0.315816593664927</v>
      </c>
      <c r="M676" s="16" t="n">
        <v>0.602395061728395</v>
      </c>
      <c r="N676" s="16" t="n">
        <v>0.209570551423457</v>
      </c>
      <c r="O676" s="16" t="n">
        <v>0.256155126378861</v>
      </c>
      <c r="P676" s="34" t="b">
        <f aca="false">TRUE()</f>
        <v>1</v>
      </c>
      <c r="Q676" s="18" t="n">
        <v>0.000224351851851852</v>
      </c>
    </row>
    <row r="677" customFormat="false" ht="22.35" hidden="false" customHeight="false" outlineLevel="0" collapsed="false">
      <c r="A677" s="6" t="s">
        <v>2529</v>
      </c>
      <c r="B677" s="7" t="s">
        <v>1569</v>
      </c>
      <c r="C677" s="17" t="n">
        <v>1094</v>
      </c>
      <c r="D677" s="16" t="n">
        <v>0.49726412828816</v>
      </c>
      <c r="E677" s="16" t="n">
        <v>0.054369722672667</v>
      </c>
      <c r="F677" s="16" t="n">
        <v>0.511118673089904</v>
      </c>
      <c r="G677" s="16" t="n">
        <v>0.0412436894874662</v>
      </c>
      <c r="H677" s="16" t="n">
        <v>2.28929515606295</v>
      </c>
      <c r="I677" s="17" t="n">
        <v>110.374745311869</v>
      </c>
      <c r="J677" s="16" t="n">
        <v>0.0239645184565976</v>
      </c>
      <c r="K677" s="16" t="n">
        <v>0.0359294622813873</v>
      </c>
      <c r="L677" s="16" t="n">
        <v>0.316681082220747</v>
      </c>
      <c r="M677" s="16" t="n">
        <v>0.602567901234568</v>
      </c>
      <c r="N677" s="16" t="n">
        <v>0.208633162947175</v>
      </c>
      <c r="O677" s="16" t="n">
        <v>0.256518834123112</v>
      </c>
      <c r="P677" s="34" t="b">
        <f aca="false">TRUE()</f>
        <v>1</v>
      </c>
      <c r="Q677" s="18" t="n">
        <v>7.66986691644226E-005</v>
      </c>
    </row>
    <row r="678" customFormat="false" ht="22.35" hidden="false" customHeight="false" outlineLevel="0" collapsed="false">
      <c r="A678" s="6" t="s">
        <v>2530</v>
      </c>
      <c r="B678" s="7" t="s">
        <v>1569</v>
      </c>
      <c r="C678" s="17" t="n">
        <v>1095</v>
      </c>
      <c r="D678" s="16" t="n">
        <v>0.4971122148447</v>
      </c>
      <c r="E678" s="16" t="n">
        <v>0.054349646437817</v>
      </c>
      <c r="F678" s="16" t="n">
        <v>0.511001554898636</v>
      </c>
      <c r="G678" s="16" t="n">
        <v>0.0412364798146618</v>
      </c>
      <c r="H678" s="16" t="n">
        <v>2.2958463198378</v>
      </c>
      <c r="I678" s="17" t="n">
        <v>110.38338505294</v>
      </c>
      <c r="J678" s="16" t="n">
        <v>0.0235733326283269</v>
      </c>
      <c r="K678" s="16" t="n">
        <v>0.0354454095679553</v>
      </c>
      <c r="L678" s="16" t="n">
        <v>0.317547745033231</v>
      </c>
      <c r="M678" s="16" t="n">
        <v>0.60283950617284</v>
      </c>
      <c r="N678" s="16" t="n">
        <v>0.207921384554353</v>
      </c>
      <c r="O678" s="16" t="n">
        <v>0.256896576454057</v>
      </c>
      <c r="P678" s="34" t="b">
        <f aca="false">TRUE()</f>
        <v>1</v>
      </c>
      <c r="Q678" s="18" t="n">
        <v>6.12550867423431E-005</v>
      </c>
    </row>
    <row r="679" customFormat="false" ht="22.35" hidden="false" customHeight="false" outlineLevel="0" collapsed="false">
      <c r="A679" s="6" t="s">
        <v>2531</v>
      </c>
      <c r="B679" s="7" t="s">
        <v>1569</v>
      </c>
      <c r="C679" s="17" t="n">
        <v>1096</v>
      </c>
      <c r="D679" s="16" t="n">
        <v>0.496953336491978</v>
      </c>
      <c r="E679" s="16" t="n">
        <v>0.0543286007348515</v>
      </c>
      <c r="F679" s="16" t="n">
        <v>0.510877024364516</v>
      </c>
      <c r="G679" s="16" t="n">
        <v>0.0412286043011039</v>
      </c>
      <c r="H679" s="16" t="n">
        <v>2.30236875022627</v>
      </c>
      <c r="I679" s="17" t="n">
        <v>110.392108413466</v>
      </c>
      <c r="J679" s="16" t="n">
        <v>0.0231894490045815</v>
      </c>
      <c r="K679" s="16" t="n">
        <v>0.0348934783789026</v>
      </c>
      <c r="L679" s="16" t="n">
        <v>0.3184098436134</v>
      </c>
      <c r="M679" s="16" t="n">
        <v>0.603086419753086</v>
      </c>
      <c r="N679" s="16" t="n">
        <v>0.20706699213458</v>
      </c>
      <c r="O679" s="16" t="n">
        <v>0.257278928119592</v>
      </c>
      <c r="P679" s="34" t="b">
        <f aca="false">TRUE()</f>
        <v>1</v>
      </c>
      <c r="Q679" s="18" t="n">
        <v>1.11111111111111E-005</v>
      </c>
    </row>
    <row r="680" customFormat="false" ht="22.35" hidden="false" customHeight="false" outlineLevel="0" collapsed="false">
      <c r="A680" s="6" t="s">
        <v>2532</v>
      </c>
      <c r="B680" s="7" t="s">
        <v>1569</v>
      </c>
      <c r="C680" s="17" t="n">
        <v>1097</v>
      </c>
      <c r="D680" s="16" t="n">
        <v>0.496786578092605</v>
      </c>
      <c r="E680" s="16" t="n">
        <v>0.0543059005395203</v>
      </c>
      <c r="F680" s="16" t="n">
        <v>0.510744763450376</v>
      </c>
      <c r="G680" s="16" t="n">
        <v>0.0412203993081411</v>
      </c>
      <c r="H680" s="16" t="n">
        <v>2.30898570302807</v>
      </c>
      <c r="I680" s="17" t="n">
        <v>110.401839796791</v>
      </c>
      <c r="J680" s="16" t="n">
        <v>0.0228056176432713</v>
      </c>
      <c r="K680" s="16" t="n">
        <v>0.0343659908856369</v>
      </c>
      <c r="L680" s="16" t="n">
        <v>0.31928016811752</v>
      </c>
      <c r="M680" s="16" t="n">
        <v>0.603308641975309</v>
      </c>
      <c r="N680" s="16" t="n">
        <v>0.206294479259684</v>
      </c>
      <c r="O680" s="16" t="n">
        <v>0.257672534298419</v>
      </c>
      <c r="P680" s="34" t="b">
        <f aca="false">TRUE()</f>
        <v>1</v>
      </c>
      <c r="Q680" s="18" t="n">
        <v>0.000177264388586444</v>
      </c>
    </row>
    <row r="681" customFormat="false" ht="22.35" hidden="false" customHeight="false" outlineLevel="0" collapsed="false">
      <c r="A681" s="6" t="s">
        <v>2533</v>
      </c>
      <c r="B681" s="7" t="s">
        <v>1569</v>
      </c>
      <c r="C681" s="17" t="n">
        <v>1098</v>
      </c>
      <c r="D681" s="16" t="n">
        <v>0.496613128374076</v>
      </c>
      <c r="E681" s="16" t="n">
        <v>0.0542819077792405</v>
      </c>
      <c r="F681" s="16" t="n">
        <v>0.510606407419138</v>
      </c>
      <c r="G681" s="16" t="n">
        <v>0.0412121293110932</v>
      </c>
      <c r="H681" s="16" t="n">
        <v>2.31575636334526</v>
      </c>
      <c r="I681" s="17" t="n">
        <v>110.412570979002</v>
      </c>
      <c r="J681" s="16" t="n">
        <v>0.0224186567261418</v>
      </c>
      <c r="K681" s="16" t="n">
        <v>0.0338564139059275</v>
      </c>
      <c r="L681" s="16" t="n">
        <v>0.320166901489118</v>
      </c>
      <c r="M681" s="16" t="n">
        <v>0.603432098765432</v>
      </c>
      <c r="N681" s="16" t="n">
        <v>0.205361827382694</v>
      </c>
      <c r="O681" s="16" t="n">
        <v>0.258086798136984</v>
      </c>
      <c r="P681" s="34" t="b">
        <f aca="false">TRUE()</f>
        <v>1</v>
      </c>
      <c r="Q681" s="18" t="n">
        <v>3.2936507936508E-005</v>
      </c>
    </row>
    <row r="682" customFormat="false" ht="22.35" hidden="false" customHeight="false" outlineLevel="0" collapsed="false">
      <c r="A682" s="6" t="s">
        <v>2534</v>
      </c>
      <c r="B682" s="7" t="s">
        <v>1569</v>
      </c>
      <c r="C682" s="17" t="n">
        <v>1099</v>
      </c>
      <c r="D682" s="16" t="n">
        <v>0.496434410313535</v>
      </c>
      <c r="E682" s="16" t="n">
        <v>0.054256855263364</v>
      </c>
      <c r="F682" s="16" t="n">
        <v>0.510463639313001</v>
      </c>
      <c r="G682" s="16" t="n">
        <v>0.0412037319759424</v>
      </c>
      <c r="H682" s="16" t="n">
        <v>2.32271584195951</v>
      </c>
      <c r="I682" s="17" t="n">
        <v>110.424046511266</v>
      </c>
      <c r="J682" s="16" t="n">
        <v>0.0220269355420875</v>
      </c>
      <c r="K682" s="16" t="n">
        <v>0.0333011958104419</v>
      </c>
      <c r="L682" s="16" t="n">
        <v>0.32107603597473</v>
      </c>
      <c r="M682" s="16" t="n">
        <v>0.60362962962963</v>
      </c>
      <c r="N682" s="16" t="n">
        <v>0.204568202829155</v>
      </c>
      <c r="O682" s="16" t="n">
        <v>0.25851366224817</v>
      </c>
      <c r="P682" s="34" t="b">
        <f aca="false">TRUE()</f>
        <v>1</v>
      </c>
      <c r="Q682" s="18" t="n">
        <v>2.66666666666667E-005</v>
      </c>
    </row>
    <row r="683" customFormat="false" ht="22.35" hidden="false" customHeight="false" outlineLevel="0" collapsed="false">
      <c r="A683" s="6" t="s">
        <v>2535</v>
      </c>
      <c r="B683" s="7" t="s">
        <v>1569</v>
      </c>
      <c r="C683" s="17" t="n">
        <v>1100</v>
      </c>
      <c r="D683" s="16" t="n">
        <v>0.496250481260964</v>
      </c>
      <c r="E683" s="16" t="n">
        <v>0.0542309429761282</v>
      </c>
      <c r="F683" s="16" t="n">
        <v>0.510316160108693</v>
      </c>
      <c r="G683" s="16" t="n">
        <v>0.0411949124349404</v>
      </c>
      <c r="H683" s="16" t="n">
        <v>2.32979974905164</v>
      </c>
      <c r="I683" s="17" t="n">
        <v>110.435785667382</v>
      </c>
      <c r="J683" s="16" t="n">
        <v>0.0216344170701751</v>
      </c>
      <c r="K683" s="16" t="n">
        <v>0.0328033726127975</v>
      </c>
      <c r="L683" s="16" t="n">
        <v>0.322000862417883</v>
      </c>
      <c r="M683" s="16" t="n">
        <v>0.603753086419753</v>
      </c>
      <c r="N683" s="16" t="n">
        <v>0.203755090306657</v>
      </c>
      <c r="O683" s="16" t="n">
        <v>0.258941254693824</v>
      </c>
      <c r="P683" s="34" t="b">
        <f aca="false">TRUE()</f>
        <v>1</v>
      </c>
      <c r="Q683" s="18" t="n">
        <v>0.000217714094184682</v>
      </c>
    </row>
    <row r="684" customFormat="false" ht="22.35" hidden="false" customHeight="false" outlineLevel="0" collapsed="false">
      <c r="A684" s="6" t="s">
        <v>2536</v>
      </c>
      <c r="B684" s="7" t="s">
        <v>1569</v>
      </c>
      <c r="C684" s="17" t="n">
        <v>1101</v>
      </c>
      <c r="D684" s="16" t="n">
        <v>0.496064016858985</v>
      </c>
      <c r="E684" s="16" t="n">
        <v>0.0542048426667405</v>
      </c>
      <c r="F684" s="16" t="n">
        <v>0.510165765734296</v>
      </c>
      <c r="G684" s="16" t="n">
        <v>0.0411852812196149</v>
      </c>
      <c r="H684" s="16" t="n">
        <v>2.33683912005946</v>
      </c>
      <c r="I684" s="17" t="n">
        <v>110.44681587361</v>
      </c>
      <c r="J684" s="16" t="n">
        <v>0.0212505001993146</v>
      </c>
      <c r="K684" s="16" t="n">
        <v>0.0322566114949362</v>
      </c>
      <c r="L684" s="16" t="n">
        <v>0.322922531634981</v>
      </c>
      <c r="M684" s="16" t="n">
        <v>0.604123456790124</v>
      </c>
      <c r="N684" s="16" t="n">
        <v>0.20309930664678</v>
      </c>
      <c r="O684" s="16" t="n">
        <v>0.259365110606935</v>
      </c>
      <c r="P684" s="34" t="b">
        <f aca="false">TRUE()</f>
        <v>1</v>
      </c>
      <c r="Q684" s="18" t="n">
        <v>8.89850889850893E-006</v>
      </c>
    </row>
    <row r="685" customFormat="false" ht="22.35" hidden="false" customHeight="false" outlineLevel="0" collapsed="false">
      <c r="A685" s="6" t="s">
        <v>2537</v>
      </c>
      <c r="B685" s="7" t="s">
        <v>1569</v>
      </c>
      <c r="C685" s="17" t="n">
        <v>1102</v>
      </c>
      <c r="D685" s="16" t="n">
        <v>0.495876266376802</v>
      </c>
      <c r="E685" s="16" t="n">
        <v>0.0541785981364029</v>
      </c>
      <c r="F685" s="16" t="n">
        <v>0.510012771652606</v>
      </c>
      <c r="G685" s="16" t="n">
        <v>0.0411747916333452</v>
      </c>
      <c r="H685" s="16" t="n">
        <v>2.34367776702717</v>
      </c>
      <c r="I685" s="17" t="n">
        <v>110.457048999011</v>
      </c>
      <c r="J685" s="16" t="n">
        <v>0.0208833084666313</v>
      </c>
      <c r="K685" s="16" t="n">
        <v>0.0317689626600146</v>
      </c>
      <c r="L685" s="16" t="n">
        <v>0.323819900709296</v>
      </c>
      <c r="M685" s="16" t="n">
        <v>0.604271604938272</v>
      </c>
      <c r="N685" s="16" t="n">
        <v>0.202317045967755</v>
      </c>
      <c r="O685" s="16" t="n">
        <v>0.259775834210195</v>
      </c>
      <c r="P685" s="34" t="b">
        <f aca="false">TRUE()</f>
        <v>1</v>
      </c>
      <c r="Q685" s="18" t="n">
        <v>0.000251326441229812</v>
      </c>
    </row>
    <row r="686" customFormat="false" ht="22.35" hidden="false" customHeight="false" outlineLevel="0" collapsed="false">
      <c r="A686" s="6" t="s">
        <v>2538</v>
      </c>
      <c r="B686" s="7" t="s">
        <v>1569</v>
      </c>
      <c r="C686" s="17" t="n">
        <v>1103</v>
      </c>
      <c r="D686" s="16" t="n">
        <v>0.495686752114295</v>
      </c>
      <c r="E686" s="16" t="n">
        <v>0.0541520402265079</v>
      </c>
      <c r="F686" s="16" t="n">
        <v>0.50985617193667</v>
      </c>
      <c r="G686" s="16" t="n">
        <v>0.0411635478166027</v>
      </c>
      <c r="H686" s="16" t="n">
        <v>2.35023385844699</v>
      </c>
      <c r="I686" s="17" t="n">
        <v>110.466735531059</v>
      </c>
      <c r="J686" s="16" t="n">
        <v>0.0205365617687773</v>
      </c>
      <c r="K686" s="16" t="n">
        <v>0.0313103348054466</v>
      </c>
      <c r="L686" s="16" t="n">
        <v>0.324680534705497</v>
      </c>
      <c r="M686" s="16" t="n">
        <v>0.604666666666667</v>
      </c>
      <c r="N686" s="16" t="n">
        <v>0.201430617272178</v>
      </c>
      <c r="O686" s="16" t="n">
        <v>0.26016730222894</v>
      </c>
      <c r="P686" s="34" t="b">
        <f aca="false">TRUE()</f>
        <v>1</v>
      </c>
      <c r="Q686" s="18" t="n">
        <v>0.000122423992601438</v>
      </c>
    </row>
    <row r="687" customFormat="false" ht="22.35" hidden="false" customHeight="false" outlineLevel="0" collapsed="false">
      <c r="A687" s="6" t="s">
        <v>2539</v>
      </c>
      <c r="B687" s="7" t="s">
        <v>1569</v>
      </c>
      <c r="C687" s="17" t="n">
        <v>1104</v>
      </c>
      <c r="D687" s="16" t="n">
        <v>0.495495645881349</v>
      </c>
      <c r="E687" s="16" t="n">
        <v>0.0541243701782375</v>
      </c>
      <c r="F687" s="16" t="n">
        <v>0.509696543554359</v>
      </c>
      <c r="G687" s="16" t="n">
        <v>0.0411517755272415</v>
      </c>
      <c r="H687" s="16" t="n">
        <v>2.35660420669194</v>
      </c>
      <c r="I687" s="17" t="n">
        <v>110.476777864307</v>
      </c>
      <c r="J687" s="16" t="n">
        <v>0.0202045113137122</v>
      </c>
      <c r="K687" s="16" t="n">
        <v>0.0308380735387663</v>
      </c>
      <c r="L687" s="16" t="n">
        <v>0.325513620800521</v>
      </c>
      <c r="M687" s="16" t="n">
        <v>0.604814814814815</v>
      </c>
      <c r="N687" s="16" t="n">
        <v>0.20074522407298</v>
      </c>
      <c r="O687" s="16" t="n">
        <v>0.260544686551961</v>
      </c>
      <c r="P687" s="34" t="b">
        <f aca="false">TRUE()</f>
        <v>1</v>
      </c>
      <c r="Q687" s="16" t="n">
        <v>0</v>
      </c>
    </row>
    <row r="688" customFormat="false" ht="22.35" hidden="false" customHeight="false" outlineLevel="0" collapsed="false">
      <c r="A688" s="6" t="s">
        <v>2540</v>
      </c>
      <c r="B688" s="7" t="s">
        <v>1569</v>
      </c>
      <c r="C688" s="17" t="n">
        <v>1105</v>
      </c>
      <c r="D688" s="16" t="n">
        <v>0.495302533366249</v>
      </c>
      <c r="E688" s="16" t="n">
        <v>0.054095161246421</v>
      </c>
      <c r="F688" s="16" t="n">
        <v>0.509533471953435</v>
      </c>
      <c r="G688" s="16" t="n">
        <v>0.0411394023560842</v>
      </c>
      <c r="H688" s="16" t="n">
        <v>2.36280601437577</v>
      </c>
      <c r="I688" s="17" t="n">
        <v>110.487451088502</v>
      </c>
      <c r="J688" s="16" t="n">
        <v>0.0198857998636639</v>
      </c>
      <c r="K688" s="16" t="n">
        <v>0.0303739674030936</v>
      </c>
      <c r="L688" s="16" t="n">
        <v>0.326320246574066</v>
      </c>
      <c r="M688" s="16" t="n">
        <v>0.605111111111111</v>
      </c>
      <c r="N688" s="16" t="n">
        <v>0.200106753460219</v>
      </c>
      <c r="O688" s="16" t="n">
        <v>0.260913357916228</v>
      </c>
      <c r="P688" s="34" t="b">
        <f aca="false">TRUE()</f>
        <v>1</v>
      </c>
      <c r="Q688" s="18" t="n">
        <v>7.89006342494715E-005</v>
      </c>
    </row>
    <row r="689" customFormat="false" ht="22.35" hidden="false" customHeight="false" outlineLevel="0" collapsed="false">
      <c r="A689" s="6" t="s">
        <v>2541</v>
      </c>
      <c r="B689" s="7" t="s">
        <v>1569</v>
      </c>
      <c r="C689" s="17" t="n">
        <v>1106</v>
      </c>
      <c r="D689" s="16" t="n">
        <v>0.495106383307523</v>
      </c>
      <c r="E689" s="16" t="n">
        <v>0.0540640613424993</v>
      </c>
      <c r="F689" s="16" t="n">
        <v>0.509366232063388</v>
      </c>
      <c r="G689" s="16" t="n">
        <v>0.0411267049501499</v>
      </c>
      <c r="H689" s="16" t="n">
        <v>2.36890256094275</v>
      </c>
      <c r="I689" s="17" t="n">
        <v>110.499349130974</v>
      </c>
      <c r="J689" s="16" t="n">
        <v>0.0195768174007493</v>
      </c>
      <c r="K689" s="16" t="n">
        <v>0.0299571505210581</v>
      </c>
      <c r="L689" s="16" t="n">
        <v>0.327106354874329</v>
      </c>
      <c r="M689" s="16" t="n">
        <v>0.605234567901235</v>
      </c>
      <c r="N689" s="16" t="n">
        <v>0.199509198001018</v>
      </c>
      <c r="O689" s="16" t="n">
        <v>0.261275406495947</v>
      </c>
      <c r="P689" s="34" t="b">
        <f aca="false">TRUE()</f>
        <v>1</v>
      </c>
      <c r="Q689" s="18" t="n">
        <v>7.75139649739192E-005</v>
      </c>
    </row>
    <row r="690" customFormat="false" ht="22.35" hidden="false" customHeight="false" outlineLevel="0" collapsed="false">
      <c r="A690" s="6" t="s">
        <v>2542</v>
      </c>
      <c r="B690" s="7" t="s">
        <v>1569</v>
      </c>
      <c r="C690" s="17" t="n">
        <v>1107</v>
      </c>
      <c r="D690" s="16" t="n">
        <v>0.494905617676447</v>
      </c>
      <c r="E690" s="16" t="n">
        <v>0.0540305863906102</v>
      </c>
      <c r="F690" s="16" t="n">
        <v>0.509194449800621</v>
      </c>
      <c r="G690" s="16" t="n">
        <v>0.0411138621707099</v>
      </c>
      <c r="H690" s="16" t="n">
        <v>2.37511237559762</v>
      </c>
      <c r="I690" s="17" t="n">
        <v>110.513071489353</v>
      </c>
      <c r="J690" s="16" t="n">
        <v>0.0192664435868012</v>
      </c>
      <c r="K690" s="16" t="n">
        <v>0.0295039634262823</v>
      </c>
      <c r="L690" s="16" t="n">
        <v>0.32789927063392</v>
      </c>
      <c r="M690" s="16" t="n">
        <v>0.605407407407407</v>
      </c>
      <c r="N690" s="16" t="n">
        <v>0.198932353810936</v>
      </c>
      <c r="O690" s="16" t="n">
        <v>0.26163889627792</v>
      </c>
      <c r="P690" s="34" t="b">
        <f aca="false">TRUE()</f>
        <v>1</v>
      </c>
      <c r="Q690" s="18" t="n">
        <v>9.29382716049383E-005</v>
      </c>
    </row>
    <row r="691" customFormat="false" ht="22.35" hidden="false" customHeight="false" outlineLevel="0" collapsed="false">
      <c r="A691" s="6" t="s">
        <v>2543</v>
      </c>
      <c r="B691" s="7" t="s">
        <v>1569</v>
      </c>
      <c r="C691" s="17" t="n">
        <v>1108</v>
      </c>
      <c r="D691" s="16" t="n">
        <v>0.494698393551745</v>
      </c>
      <c r="E691" s="16" t="n">
        <v>0.0539951273474194</v>
      </c>
      <c r="F691" s="16" t="n">
        <v>0.509017072874845</v>
      </c>
      <c r="G691" s="16" t="n">
        <v>0.0411009229815849</v>
      </c>
      <c r="H691" s="16" t="n">
        <v>2.38155214559603</v>
      </c>
      <c r="I691" s="17" t="n">
        <v>110.528354628899</v>
      </c>
      <c r="J691" s="16" t="n">
        <v>0.0189491684408523</v>
      </c>
      <c r="K691" s="16" t="n">
        <v>0.029071737164339</v>
      </c>
      <c r="L691" s="16" t="n">
        <v>0.328716284645484</v>
      </c>
      <c r="M691" s="16" t="n">
        <v>0.605604938271605</v>
      </c>
      <c r="N691" s="16" t="n">
        <v>0.198296822954161</v>
      </c>
      <c r="O691" s="16" t="n">
        <v>0.262019170320399</v>
      </c>
      <c r="P691" s="34" t="b">
        <f aca="false">TRUE()</f>
        <v>1</v>
      </c>
      <c r="Q691" s="18" t="n">
        <v>0.000151741523818819</v>
      </c>
    </row>
    <row r="692" customFormat="false" ht="22.35" hidden="false" customHeight="false" outlineLevel="0" collapsed="false">
      <c r="A692" s="6" t="s">
        <v>2544</v>
      </c>
      <c r="B692" s="7" t="s">
        <v>1569</v>
      </c>
      <c r="C692" s="17" t="n">
        <v>1109</v>
      </c>
      <c r="D692" s="16" t="n">
        <v>0.494481414395182</v>
      </c>
      <c r="E692" s="16" t="n">
        <v>0.053957653208572</v>
      </c>
      <c r="F692" s="16" t="n">
        <v>0.508831260043333</v>
      </c>
      <c r="G692" s="16" t="n">
        <v>0.0410877256455964</v>
      </c>
      <c r="H692" s="16" t="n">
        <v>2.38830091624712</v>
      </c>
      <c r="I692" s="17" t="n">
        <v>110.545054598461</v>
      </c>
      <c r="J692" s="16" t="n">
        <v>0.0186216330506629</v>
      </c>
      <c r="K692" s="16" t="n">
        <v>0.0286115428212703</v>
      </c>
      <c r="L692" s="16" t="n">
        <v>0.329568922640727</v>
      </c>
      <c r="M692" s="16" t="n">
        <v>0.605950617283951</v>
      </c>
      <c r="N692" s="16" t="n">
        <v>0.197568145660402</v>
      </c>
      <c r="O692" s="16" t="n">
        <v>0.262418584306968</v>
      </c>
      <c r="P692" s="34" t="b">
        <f aca="false">TRUE()</f>
        <v>1</v>
      </c>
      <c r="Q692" s="18" t="n">
        <v>5.66778900112234E-005</v>
      </c>
    </row>
    <row r="693" customFormat="false" ht="22.35" hidden="false" customHeight="false" outlineLevel="0" collapsed="false">
      <c r="A693" s="6" t="s">
        <v>2545</v>
      </c>
      <c r="B693" s="7" t="s">
        <v>1569</v>
      </c>
      <c r="C693" s="17" t="n">
        <v>1110</v>
      </c>
      <c r="D693" s="16" t="n">
        <v>0.494255461165</v>
      </c>
      <c r="E693" s="16" t="n">
        <v>0.0539188663473901</v>
      </c>
      <c r="F693" s="16" t="n">
        <v>0.508637703311534</v>
      </c>
      <c r="G693" s="16" t="n">
        <v>0.0410739400226309</v>
      </c>
      <c r="H693" s="16" t="n">
        <v>2.39531920811027</v>
      </c>
      <c r="I693" s="17" t="n">
        <v>110.562234061675</v>
      </c>
      <c r="J693" s="16" t="n">
        <v>0.0182863510249224</v>
      </c>
      <c r="K693" s="16" t="n">
        <v>0.0281276340820711</v>
      </c>
      <c r="L693" s="16" t="n">
        <v>0.330456103207008</v>
      </c>
      <c r="M693" s="16" t="n">
        <v>0.606222222222222</v>
      </c>
      <c r="N693" s="16" t="n">
        <v>0.196873568312066</v>
      </c>
      <c r="O693" s="16" t="n">
        <v>0.262831050286724</v>
      </c>
      <c r="P693" s="34" t="b">
        <f aca="false">TRUE()</f>
        <v>1</v>
      </c>
      <c r="Q693" s="18" t="n">
        <v>2.84600389863548E-005</v>
      </c>
    </row>
    <row r="694" customFormat="false" ht="22.35" hidden="false" customHeight="false" outlineLevel="0" collapsed="false">
      <c r="A694" s="6" t="s">
        <v>2546</v>
      </c>
      <c r="B694" s="7" t="s">
        <v>1569</v>
      </c>
      <c r="C694" s="17" t="n">
        <v>1111</v>
      </c>
      <c r="D694" s="16" t="n">
        <v>0.494020203161939</v>
      </c>
      <c r="E694" s="16" t="n">
        <v>0.0538782856847107</v>
      </c>
      <c r="F694" s="16" t="n">
        <v>0.50843597143637</v>
      </c>
      <c r="G694" s="16" t="n">
        <v>0.0410597126038088</v>
      </c>
      <c r="H694" s="16" t="n">
        <v>2.40260963019751</v>
      </c>
      <c r="I694" s="17" t="n">
        <v>110.580456399523</v>
      </c>
      <c r="J694" s="16" t="n">
        <v>0.0179437415336567</v>
      </c>
      <c r="K694" s="16" t="n">
        <v>0.0276416211450167</v>
      </c>
      <c r="L694" s="16" t="n">
        <v>0.331375475662844</v>
      </c>
      <c r="M694" s="16" t="n">
        <v>0.606395061728395</v>
      </c>
      <c r="N694" s="16" t="n">
        <v>0.196074574571347</v>
      </c>
      <c r="O694" s="16" t="n">
        <v>0.263266372435384</v>
      </c>
      <c r="P694" s="34" t="b">
        <f aca="false">TRUE()</f>
        <v>1</v>
      </c>
      <c r="Q694" s="18" t="n">
        <v>0.000102941176470588</v>
      </c>
    </row>
    <row r="695" customFormat="false" ht="22.35" hidden="false" customHeight="false" outlineLevel="0" collapsed="false">
      <c r="A695" s="6" t="s">
        <v>2547</v>
      </c>
      <c r="B695" s="7" t="s">
        <v>1569</v>
      </c>
      <c r="C695" s="17" t="n">
        <v>1112</v>
      </c>
      <c r="D695" s="16" t="n">
        <v>0.493775428846631</v>
      </c>
      <c r="E695" s="16" t="n">
        <v>0.0538358627533831</v>
      </c>
      <c r="F695" s="16" t="n">
        <v>0.508226179852786</v>
      </c>
      <c r="G695" s="16" t="n">
        <v>0.0410449451527764</v>
      </c>
      <c r="H695" s="16" t="n">
        <v>2.41023051454596</v>
      </c>
      <c r="I695" s="17" t="n">
        <v>110.599660188015</v>
      </c>
      <c r="J695" s="16" t="n">
        <v>0.0175916995748026</v>
      </c>
      <c r="K695" s="16" t="n">
        <v>0.0271497036948422</v>
      </c>
      <c r="L695" s="16" t="n">
        <v>0.332335316068934</v>
      </c>
      <c r="M695" s="16" t="n">
        <v>0.606543209876543</v>
      </c>
      <c r="N695" s="16" t="n">
        <v>0.195312670120403</v>
      </c>
      <c r="O695" s="16" t="n">
        <v>0.263725831086385</v>
      </c>
      <c r="P695" s="34" t="b">
        <f aca="false">TRUE()</f>
        <v>1</v>
      </c>
      <c r="Q695" s="18" t="n">
        <v>0.000103351137348607</v>
      </c>
    </row>
    <row r="696" customFormat="false" ht="22.35" hidden="false" customHeight="false" outlineLevel="0" collapsed="false">
      <c r="A696" s="6" t="s">
        <v>2548</v>
      </c>
      <c r="B696" s="7" t="s">
        <v>1569</v>
      </c>
      <c r="C696" s="17" t="n">
        <v>1113</v>
      </c>
      <c r="D696" s="16" t="n">
        <v>0.493521045780159</v>
      </c>
      <c r="E696" s="16" t="n">
        <v>0.0537920779137031</v>
      </c>
      <c r="F696" s="16" t="n">
        <v>0.508008246823379</v>
      </c>
      <c r="G696" s="16" t="n">
        <v>0.0410295066573836</v>
      </c>
      <c r="H696" s="16" t="n">
        <v>2.41816657253294</v>
      </c>
      <c r="I696" s="17" t="n">
        <v>110.61930638117</v>
      </c>
      <c r="J696" s="16" t="n">
        <v>0.017231634004156</v>
      </c>
      <c r="K696" s="16" t="n">
        <v>0.0266237085321099</v>
      </c>
      <c r="L696" s="16" t="n">
        <v>0.333336016546907</v>
      </c>
      <c r="M696" s="16" t="n">
        <v>0.606765432098765</v>
      </c>
      <c r="N696" s="16" t="n">
        <v>0.194496996959412</v>
      </c>
      <c r="O696" s="16" t="n">
        <v>0.264213226861868</v>
      </c>
      <c r="P696" s="34" t="b">
        <f aca="false">TRUE()</f>
        <v>1</v>
      </c>
      <c r="Q696" s="18" t="n">
        <v>0.000364207398490561</v>
      </c>
    </row>
    <row r="697" customFormat="false" ht="22.35" hidden="false" customHeight="false" outlineLevel="0" collapsed="false">
      <c r="A697" s="6" t="s">
        <v>2549</v>
      </c>
      <c r="B697" s="7" t="s">
        <v>1569</v>
      </c>
      <c r="C697" s="17" t="n">
        <v>1114</v>
      </c>
      <c r="D697" s="16" t="n">
        <v>0.493255886588343</v>
      </c>
      <c r="E697" s="16" t="n">
        <v>0.0537456778437363</v>
      </c>
      <c r="F697" s="16" t="n">
        <v>0.507780646881118</v>
      </c>
      <c r="G697" s="16" t="n">
        <v>0.0410130874391845</v>
      </c>
      <c r="H697" s="16" t="n">
        <v>2.42641188004938</v>
      </c>
      <c r="I697" s="17" t="n">
        <v>110.640107416964</v>
      </c>
      <c r="J697" s="16" t="n">
        <v>0.0168644810028082</v>
      </c>
      <c r="K697" s="16" t="n">
        <v>0.0260953005822721</v>
      </c>
      <c r="L697" s="16" t="n">
        <v>0.334373312182392</v>
      </c>
      <c r="M697" s="16" t="n">
        <v>0.607135802469136</v>
      </c>
      <c r="N697" s="16" t="n">
        <v>0.193516487070449</v>
      </c>
      <c r="O697" s="16" t="n">
        <v>0.264724325688004</v>
      </c>
      <c r="P697" s="34" t="b">
        <f aca="false">TRUE()</f>
        <v>1</v>
      </c>
      <c r="Q697" s="18" t="n">
        <v>5.03872053872054E-005</v>
      </c>
    </row>
    <row r="698" customFormat="false" ht="22.35" hidden="false" customHeight="false" outlineLevel="0" collapsed="false">
      <c r="A698" s="6" t="s">
        <v>2550</v>
      </c>
      <c r="B698" s="7" t="s">
        <v>1569</v>
      </c>
      <c r="C698" s="17" t="n">
        <v>1115</v>
      </c>
      <c r="D698" s="16" t="n">
        <v>0.492978251507573</v>
      </c>
      <c r="E698" s="16" t="n">
        <v>0.0536966850871682</v>
      </c>
      <c r="F698" s="16" t="n">
        <v>0.50754149943138</v>
      </c>
      <c r="G698" s="16" t="n">
        <v>0.0409952849248913</v>
      </c>
      <c r="H698" s="16" t="n">
        <v>2.4349396726672</v>
      </c>
      <c r="I698" s="17" t="n">
        <v>110.661610072157</v>
      </c>
      <c r="J698" s="16" t="n">
        <v>0.0164920811648869</v>
      </c>
      <c r="K698" s="16" t="n">
        <v>0.025559237440209</v>
      </c>
      <c r="L698" s="16" t="n">
        <v>0.335445608770736</v>
      </c>
      <c r="M698" s="16" t="n">
        <v>0.607308641975309</v>
      </c>
      <c r="N698" s="16" t="n">
        <v>0.192582428586715</v>
      </c>
      <c r="O698" s="16" t="n">
        <v>0.265253950513303</v>
      </c>
      <c r="P698" s="34" t="b">
        <f aca="false">TRUE()</f>
        <v>1</v>
      </c>
      <c r="Q698" s="18" t="n">
        <v>0.000119266035618237</v>
      </c>
    </row>
    <row r="699" customFormat="false" ht="22.35" hidden="false" customHeight="false" outlineLevel="0" collapsed="false">
      <c r="A699" s="6" t="s">
        <v>2551</v>
      </c>
      <c r="B699" s="7" t="s">
        <v>1569</v>
      </c>
      <c r="C699" s="17" t="n">
        <v>1116</v>
      </c>
      <c r="D699" s="16" t="n">
        <v>0.492683769775254</v>
      </c>
      <c r="E699" s="16" t="n">
        <v>0.0536453017165066</v>
      </c>
      <c r="F699" s="16" t="n">
        <v>0.507286304408392</v>
      </c>
      <c r="G699" s="16" t="n">
        <v>0.0409758246277055</v>
      </c>
      <c r="H699" s="16" t="n">
        <v>2.44372370256568</v>
      </c>
      <c r="I699" s="17" t="n">
        <v>110.683348789491</v>
      </c>
      <c r="J699" s="16" t="n">
        <v>0.016116163342511</v>
      </c>
      <c r="K699" s="16" t="n">
        <v>0.0250682450792432</v>
      </c>
      <c r="L699" s="16" t="n">
        <v>0.336551464875265</v>
      </c>
      <c r="M699" s="16" t="n">
        <v>0.60762962962963</v>
      </c>
      <c r="N699" s="16" t="n">
        <v>0.191533575895916</v>
      </c>
      <c r="O699" s="16" t="n">
        <v>0.265801805572833</v>
      </c>
      <c r="P699" s="34" t="b">
        <f aca="false">TRUE()</f>
        <v>1</v>
      </c>
      <c r="Q699" s="16" t="n">
        <v>0</v>
      </c>
    </row>
    <row r="700" customFormat="false" ht="22.35" hidden="false" customHeight="false" outlineLevel="0" collapsed="false">
      <c r="A700" s="6" t="s">
        <v>2552</v>
      </c>
      <c r="B700" s="7" t="s">
        <v>1569</v>
      </c>
      <c r="C700" s="17" t="n">
        <v>1117</v>
      </c>
      <c r="D700" s="16" t="n">
        <v>0.492369247515627</v>
      </c>
      <c r="E700" s="16" t="n">
        <v>0.0535908077001732</v>
      </c>
      <c r="F700" s="16" t="n">
        <v>0.507012456084961</v>
      </c>
      <c r="G700" s="16" t="n">
        <v>0.0409542200231097</v>
      </c>
      <c r="H700" s="16" t="n">
        <v>2.45289690682749</v>
      </c>
      <c r="I700" s="17" t="n">
        <v>110.705397702001</v>
      </c>
      <c r="J700" s="16" t="n">
        <v>0.0157317606584843</v>
      </c>
      <c r="K700" s="16" t="n">
        <v>0.0245070595843506</v>
      </c>
      <c r="L700" s="16" t="n">
        <v>0.337708786886877</v>
      </c>
      <c r="M700" s="16" t="n">
        <v>0.607925925925926</v>
      </c>
      <c r="N700" s="16" t="n">
        <v>0.190574126607955</v>
      </c>
      <c r="O700" s="16" t="n">
        <v>0.266365537787644</v>
      </c>
      <c r="P700" s="34" t="b">
        <f aca="false">TRUE()</f>
        <v>1</v>
      </c>
      <c r="Q700" s="18" t="n">
        <v>3.28842648170379E-005</v>
      </c>
    </row>
    <row r="701" customFormat="false" ht="22.35" hidden="false" customHeight="false" outlineLevel="0" collapsed="false">
      <c r="A701" s="6" t="s">
        <v>2553</v>
      </c>
      <c r="B701" s="7" t="s">
        <v>1569</v>
      </c>
      <c r="C701" s="17" t="n">
        <v>1118</v>
      </c>
      <c r="D701" s="16" t="n">
        <v>0.492028124646276</v>
      </c>
      <c r="E701" s="16" t="n">
        <v>0.0535318281104073</v>
      </c>
      <c r="F701" s="16" t="n">
        <v>0.506713857775062</v>
      </c>
      <c r="G701" s="16" t="n">
        <v>0.0409297086683643</v>
      </c>
      <c r="H701" s="16" t="n">
        <v>2.46260112714052</v>
      </c>
      <c r="I701" s="17" t="n">
        <v>110.728080766061</v>
      </c>
      <c r="J701" s="16" t="n">
        <v>0.0153340263265176</v>
      </c>
      <c r="K701" s="16" t="n">
        <v>0.0239323840748582</v>
      </c>
      <c r="L701" s="16" t="n">
        <v>0.338935475463642</v>
      </c>
      <c r="M701" s="16" t="n">
        <v>0.608172839506173</v>
      </c>
      <c r="N701" s="16" t="n">
        <v>0.189529689716521</v>
      </c>
      <c r="O701" s="16" t="n">
        <v>0.266947823228893</v>
      </c>
      <c r="P701" s="34" t="b">
        <f aca="false">TRUE()</f>
        <v>1</v>
      </c>
      <c r="Q701" s="18" t="n">
        <v>4.76947535771065E-005</v>
      </c>
    </row>
    <row r="702" customFormat="false" ht="22.35" hidden="false" customHeight="false" outlineLevel="0" collapsed="false">
      <c r="A702" s="6" t="s">
        <v>2554</v>
      </c>
      <c r="B702" s="7" t="s">
        <v>1569</v>
      </c>
      <c r="C702" s="17" t="n">
        <v>1119</v>
      </c>
      <c r="D702" s="16" t="n">
        <v>0.491657852915804</v>
      </c>
      <c r="E702" s="16" t="n">
        <v>0.0534690791562395</v>
      </c>
      <c r="F702" s="16" t="n">
        <v>0.506388759620943</v>
      </c>
      <c r="G702" s="16" t="n">
        <v>0.0409021774560044</v>
      </c>
      <c r="H702" s="16" t="n">
        <v>2.47294552833048</v>
      </c>
      <c r="I702" s="17" t="n">
        <v>110.750676122577</v>
      </c>
      <c r="J702" s="16" t="n">
        <v>0.0149199710924862</v>
      </c>
      <c r="K702" s="16" t="n">
        <v>0.0233388164469724</v>
      </c>
      <c r="L702" s="16" t="n">
        <v>0.340249944617521</v>
      </c>
      <c r="M702" s="16" t="n">
        <v>0.608395061728395</v>
      </c>
      <c r="N702" s="16" t="n">
        <v>0.188579872860061</v>
      </c>
      <c r="O702" s="16" t="n">
        <v>0.267559306688814</v>
      </c>
      <c r="P702" s="34" t="b">
        <f aca="false">TRUE()</f>
        <v>1</v>
      </c>
      <c r="Q702" s="18" t="n">
        <v>3.96818517945279E-005</v>
      </c>
    </row>
    <row r="703" customFormat="false" ht="22.35" hidden="false" customHeight="false" outlineLevel="0" collapsed="false">
      <c r="A703" s="6" t="s">
        <v>2555</v>
      </c>
      <c r="B703" s="7" t="s">
        <v>1569</v>
      </c>
      <c r="C703" s="17" t="n">
        <v>1120</v>
      </c>
      <c r="D703" s="16" t="n">
        <v>0.49125044778032</v>
      </c>
      <c r="E703" s="16" t="n">
        <v>0.0534009759599934</v>
      </c>
      <c r="F703" s="16" t="n">
        <v>0.506030677721126</v>
      </c>
      <c r="G703" s="16" t="n">
        <v>0.0408709617074514</v>
      </c>
      <c r="H703" s="16" t="n">
        <v>2.48425692069109</v>
      </c>
      <c r="I703" s="17" t="n">
        <v>110.773795282921</v>
      </c>
      <c r="J703" s="16" t="n">
        <v>0.0144786775965568</v>
      </c>
      <c r="K703" s="16" t="n">
        <v>0.0227342081065875</v>
      </c>
      <c r="L703" s="16" t="n">
        <v>0.341694100772943</v>
      </c>
      <c r="M703" s="16" t="n">
        <v>0.608938271604938</v>
      </c>
      <c r="N703" s="16" t="n">
        <v>0.187362897810303</v>
      </c>
      <c r="O703" s="16" t="n">
        <v>0.268214127838454</v>
      </c>
      <c r="P703" s="34" t="b">
        <f aca="false">TRUE()</f>
        <v>1</v>
      </c>
      <c r="Q703" s="18" t="n">
        <v>0.00027001444264004</v>
      </c>
    </row>
    <row r="704" customFormat="false" ht="22.35" hidden="false" customHeight="false" outlineLevel="0" collapsed="false">
      <c r="A704" s="6" t="s">
        <v>2556</v>
      </c>
      <c r="B704" s="7" t="s">
        <v>1569</v>
      </c>
      <c r="C704" s="17" t="n">
        <v>1121</v>
      </c>
      <c r="D704" s="16" t="n">
        <v>0.490803651770637</v>
      </c>
      <c r="E704" s="16" t="n">
        <v>0.0533253779745855</v>
      </c>
      <c r="F704" s="16" t="n">
        <v>0.505637960782265</v>
      </c>
      <c r="G704" s="16" t="n">
        <v>0.0408360048813691</v>
      </c>
      <c r="H704" s="16" t="n">
        <v>2.49673430089834</v>
      </c>
      <c r="I704" s="17" t="n">
        <v>110.799204381625</v>
      </c>
      <c r="J704" s="16" t="n">
        <v>0.014005451533343</v>
      </c>
      <c r="K704" s="16" t="n">
        <v>0.0220244880118884</v>
      </c>
      <c r="L704" s="16" t="n">
        <v>0.343286556472238</v>
      </c>
      <c r="M704" s="16" t="n">
        <v>0.609382716049383</v>
      </c>
      <c r="N704" s="16" t="n">
        <v>0.185958209461205</v>
      </c>
      <c r="O704" s="16" t="n">
        <v>0.268921348405956</v>
      </c>
      <c r="P704" s="34" t="b">
        <f aca="false">TRUE()</f>
        <v>1</v>
      </c>
      <c r="Q704" s="18" t="n">
        <v>0.000115224782386073</v>
      </c>
    </row>
    <row r="705" customFormat="false" ht="22.35" hidden="false" customHeight="false" outlineLevel="0" collapsed="false">
      <c r="A705" s="6" t="s">
        <v>2557</v>
      </c>
      <c r="B705" s="7" t="s">
        <v>1569</v>
      </c>
      <c r="C705" s="17" t="n">
        <v>1122</v>
      </c>
      <c r="D705" s="16" t="n">
        <v>0.490309425144888</v>
      </c>
      <c r="E705" s="16" t="n">
        <v>0.0532403392050483</v>
      </c>
      <c r="F705" s="16" t="n">
        <v>0.505203286525501</v>
      </c>
      <c r="G705" s="16" t="n">
        <v>0.0407960522187814</v>
      </c>
      <c r="H705" s="16" t="n">
        <v>2.51059865326979</v>
      </c>
      <c r="I705" s="17" t="n">
        <v>110.827191163382</v>
      </c>
      <c r="J705" s="16" t="n">
        <v>0.0134958862507554</v>
      </c>
      <c r="K705" s="16" t="n">
        <v>0.0212473171246718</v>
      </c>
      <c r="L705" s="16" t="n">
        <v>0.345055986294094</v>
      </c>
      <c r="M705" s="16" t="n">
        <v>0.609901234567901</v>
      </c>
      <c r="N705" s="16" t="n">
        <v>0.184601675541578</v>
      </c>
      <c r="O705" s="16" t="n">
        <v>0.269689978845897</v>
      </c>
      <c r="P705" s="34" t="b">
        <f aca="false">TRUE()</f>
        <v>1</v>
      </c>
      <c r="Q705" s="18" t="n">
        <v>8.55693967970067E-005</v>
      </c>
    </row>
    <row r="706" customFormat="false" ht="22.35" hidden="false" customHeight="false" outlineLevel="0" collapsed="false">
      <c r="A706" s="6" t="s">
        <v>2558</v>
      </c>
      <c r="B706" s="7" t="s">
        <v>1569</v>
      </c>
      <c r="C706" s="17" t="n">
        <v>1123</v>
      </c>
      <c r="D706" s="16" t="n">
        <v>0.489765379610875</v>
      </c>
      <c r="E706" s="16" t="n">
        <v>0.0531446965732751</v>
      </c>
      <c r="F706" s="16" t="n">
        <v>0.504724291892506</v>
      </c>
      <c r="G706" s="16" t="n">
        <v>0.0407507613641913</v>
      </c>
      <c r="H706" s="16" t="n">
        <v>2.52591944277246</v>
      </c>
      <c r="I706" s="17" t="n">
        <v>110.858401047172</v>
      </c>
      <c r="J706" s="16" t="n">
        <v>0.0129521422023916</v>
      </c>
      <c r="K706" s="16" t="n">
        <v>0.0204222606914609</v>
      </c>
      <c r="L706" s="16" t="n">
        <v>0.347008391501264</v>
      </c>
      <c r="M706" s="16" t="n">
        <v>0.610320987654321</v>
      </c>
      <c r="N706" s="16" t="n">
        <v>0.182956168021004</v>
      </c>
      <c r="O706" s="16" t="n">
        <v>0.270523374504967</v>
      </c>
      <c r="P706" s="34" t="b">
        <f aca="false">TRUE()</f>
        <v>1</v>
      </c>
      <c r="Q706" s="18" t="n">
        <v>0.000180241093558431</v>
      </c>
    </row>
    <row r="707" customFormat="false" ht="22.35" hidden="false" customHeight="false" outlineLevel="0" collapsed="false">
      <c r="A707" s="6" t="s">
        <v>2559</v>
      </c>
      <c r="B707" s="7" t="s">
        <v>1569</v>
      </c>
      <c r="C707" s="17" t="n">
        <v>1124</v>
      </c>
      <c r="D707" s="16" t="n">
        <v>0.489164403270824</v>
      </c>
      <c r="E707" s="16" t="n">
        <v>0.0530357656735844</v>
      </c>
      <c r="F707" s="16" t="n">
        <v>0.504193945971867</v>
      </c>
      <c r="G707" s="16" t="n">
        <v>0.0406991517495797</v>
      </c>
      <c r="H707" s="16" t="n">
        <v>2.54284834701607</v>
      </c>
      <c r="I707" s="17" t="n">
        <v>110.894084918239</v>
      </c>
      <c r="J707" s="16" t="n">
        <v>0.0123742091987968</v>
      </c>
      <c r="K707" s="16" t="n">
        <v>0.0195630354952406</v>
      </c>
      <c r="L707" s="16" t="n">
        <v>0.349157963740744</v>
      </c>
      <c r="M707" s="16" t="n">
        <v>0.61083950617284</v>
      </c>
      <c r="N707" s="16" t="n">
        <v>0.180838193412034</v>
      </c>
      <c r="O707" s="16" t="n">
        <v>0.271419541799911</v>
      </c>
      <c r="P707" s="34" t="b">
        <f aca="false">TRUE()</f>
        <v>1</v>
      </c>
      <c r="Q707" s="18" t="n">
        <v>0.000143342968588067</v>
      </c>
    </row>
    <row r="708" customFormat="false" ht="22.35" hidden="false" customHeight="false" outlineLevel="0" collapsed="false">
      <c r="A708" s="6" t="s">
        <v>2560</v>
      </c>
      <c r="B708" s="7" t="s">
        <v>1569</v>
      </c>
      <c r="C708" s="17" t="n">
        <v>1125</v>
      </c>
      <c r="D708" s="16" t="n">
        <v>0.488498167964933</v>
      </c>
      <c r="E708" s="16" t="n">
        <v>0.0529128116102486</v>
      </c>
      <c r="F708" s="16" t="n">
        <v>0.503605111465527</v>
      </c>
      <c r="G708" s="16" t="n">
        <v>0.040641069983534</v>
      </c>
      <c r="H708" s="16" t="n">
        <v>2.56164185285578</v>
      </c>
      <c r="I708" s="17" t="n">
        <v>110.934770468332</v>
      </c>
      <c r="J708" s="16" t="n">
        <v>0.0117597955013383</v>
      </c>
      <c r="K708" s="16" t="n">
        <v>0.0186129486386551</v>
      </c>
      <c r="L708" s="16" t="n">
        <v>0.351536645879263</v>
      </c>
      <c r="M708" s="16" t="n">
        <v>0.611407407407407</v>
      </c>
      <c r="N708" s="16" t="n">
        <v>0.178302939994523</v>
      </c>
      <c r="O708" s="16" t="n">
        <v>0.272391972650319</v>
      </c>
      <c r="P708" s="34" t="b">
        <f aca="false">TRUE()</f>
        <v>1</v>
      </c>
      <c r="Q708" s="18" t="n">
        <v>0.00016737184538603</v>
      </c>
    </row>
    <row r="709" customFormat="false" ht="22.35" hidden="false" customHeight="false" outlineLevel="0" collapsed="false">
      <c r="A709" s="6" t="s">
        <v>2561</v>
      </c>
      <c r="B709" s="7" t="s">
        <v>1569</v>
      </c>
      <c r="C709" s="17" t="n">
        <v>1126</v>
      </c>
      <c r="D709" s="16" t="n">
        <v>0.487758385732953</v>
      </c>
      <c r="E709" s="16" t="n">
        <v>0.0527743702729496</v>
      </c>
      <c r="F709" s="16" t="n">
        <v>0.502949760640697</v>
      </c>
      <c r="G709" s="16" t="n">
        <v>0.0405760364485211</v>
      </c>
      <c r="H709" s="16" t="n">
        <v>2.58243826736278</v>
      </c>
      <c r="I709" s="17" t="n">
        <v>110.981267934514</v>
      </c>
      <c r="J709" s="16" t="n">
        <v>0.0111119439922743</v>
      </c>
      <c r="K709" s="16" t="n">
        <v>0.0176144261145677</v>
      </c>
      <c r="L709" s="16" t="n">
        <v>0.354158554505391</v>
      </c>
      <c r="M709" s="16" t="n">
        <v>0.611925925925926</v>
      </c>
      <c r="N709" s="16" t="n">
        <v>0.175958624952442</v>
      </c>
      <c r="O709" s="16" t="n">
        <v>0.273451919078352</v>
      </c>
      <c r="P709" s="34" t="b">
        <f aca="false">TRUE()</f>
        <v>1</v>
      </c>
      <c r="Q709" s="18" t="n">
        <v>0.000112992288019611</v>
      </c>
    </row>
    <row r="710" customFormat="false" ht="22.35" hidden="false" customHeight="false" outlineLevel="0" collapsed="false">
      <c r="A710" s="6" t="s">
        <v>2562</v>
      </c>
      <c r="B710" s="7" t="s">
        <v>1569</v>
      </c>
      <c r="C710" s="17" t="n">
        <v>1127</v>
      </c>
      <c r="D710" s="16" t="n">
        <v>0.486943769329141</v>
      </c>
      <c r="E710" s="16" t="n">
        <v>0.0526200764175492</v>
      </c>
      <c r="F710" s="16" t="n">
        <v>0.502226343342198</v>
      </c>
      <c r="G710" s="16" t="n">
        <v>0.0405035771375425</v>
      </c>
      <c r="H710" s="16" t="n">
        <v>2.60524478028741</v>
      </c>
      <c r="I710" s="17" t="n">
        <v>111.033466001275</v>
      </c>
      <c r="J710" s="16" t="n">
        <v>0.0104385277887732</v>
      </c>
      <c r="K710" s="16" t="n">
        <v>0.0165722610265527</v>
      </c>
      <c r="L710" s="16" t="n">
        <v>0.357024224534198</v>
      </c>
      <c r="M710" s="16" t="n">
        <v>0.612320987654321</v>
      </c>
      <c r="N710" s="16" t="n">
        <v>0.173088407644958</v>
      </c>
      <c r="O710" s="16" t="n">
        <v>0.27458871403314</v>
      </c>
      <c r="P710" s="34" t="b">
        <f aca="false">TRUE()</f>
        <v>1</v>
      </c>
      <c r="Q710" s="18" t="n">
        <v>0.000202640950645369</v>
      </c>
    </row>
    <row r="711" customFormat="false" ht="22.35" hidden="false" customHeight="false" outlineLevel="0" collapsed="false">
      <c r="A711" s="6" t="s">
        <v>2563</v>
      </c>
      <c r="B711" s="7" t="s">
        <v>1569</v>
      </c>
      <c r="C711" s="17" t="n">
        <v>1128</v>
      </c>
      <c r="D711" s="16" t="n">
        <v>0.48604510836699</v>
      </c>
      <c r="E711" s="16" t="n">
        <v>0.0524487278441614</v>
      </c>
      <c r="F711" s="16" t="n">
        <v>0.50142653380707</v>
      </c>
      <c r="G711" s="16" t="n">
        <v>0.0404229824244182</v>
      </c>
      <c r="H711" s="16" t="n">
        <v>2.63030816763612</v>
      </c>
      <c r="I711" s="17" t="n">
        <v>111.091730626583</v>
      </c>
      <c r="J711" s="16" t="n">
        <v>0.00974106328249999</v>
      </c>
      <c r="K711" s="16" t="n">
        <v>0.0155064873887131</v>
      </c>
      <c r="L711" s="16" t="n">
        <v>0.360164501988953</v>
      </c>
      <c r="M711" s="16" t="n">
        <v>0.613308641975309</v>
      </c>
      <c r="N711" s="16" t="n">
        <v>0.169958160687091</v>
      </c>
      <c r="O711" s="16" t="n">
        <v>0.275810813365552</v>
      </c>
      <c r="P711" s="34" t="b">
        <f aca="false">TRUE()</f>
        <v>1</v>
      </c>
      <c r="Q711" s="18" t="n">
        <v>6.53385037371011E-005</v>
      </c>
    </row>
    <row r="712" customFormat="false" ht="22.35" hidden="false" customHeight="false" outlineLevel="0" collapsed="false">
      <c r="A712" s="6" t="s">
        <v>2564</v>
      </c>
      <c r="B712" s="7" t="s">
        <v>1569</v>
      </c>
      <c r="C712" s="17" t="n">
        <v>1129</v>
      </c>
      <c r="D712" s="16" t="n">
        <v>0.485058716521522</v>
      </c>
      <c r="E712" s="16" t="n">
        <v>0.0522607598781207</v>
      </c>
      <c r="F712" s="16" t="n">
        <v>0.500546941689773</v>
      </c>
      <c r="G712" s="16" t="n">
        <v>0.0403339615425731</v>
      </c>
      <c r="H712" s="16" t="n">
        <v>2.65770616279556</v>
      </c>
      <c r="I712" s="17" t="n">
        <v>111.155488119528</v>
      </c>
      <c r="J712" s="16" t="n">
        <v>0.00902698997960054</v>
      </c>
      <c r="K712" s="16" t="n">
        <v>0.0143918587842268</v>
      </c>
      <c r="L712" s="16" t="n">
        <v>0.363591613792311</v>
      </c>
      <c r="M712" s="16" t="n">
        <v>0.614123456790124</v>
      </c>
      <c r="N712" s="16" t="n">
        <v>0.166700078483344</v>
      </c>
      <c r="O712" s="16" t="n">
        <v>0.277122741912596</v>
      </c>
      <c r="P712" s="34" t="b">
        <f aca="false">TRUE()</f>
        <v>1</v>
      </c>
      <c r="Q712" s="18" t="n">
        <v>0.00028847668098907</v>
      </c>
    </row>
    <row r="713" customFormat="false" ht="22.35" hidden="false" customHeight="false" outlineLevel="0" collapsed="false">
      <c r="A713" s="6" t="s">
        <v>2565</v>
      </c>
      <c r="B713" s="7" t="s">
        <v>1569</v>
      </c>
      <c r="C713" s="17" t="n">
        <v>1130</v>
      </c>
      <c r="D713" s="16" t="n">
        <v>0.483979427271853</v>
      </c>
      <c r="E713" s="16" t="n">
        <v>0.0520555074816078</v>
      </c>
      <c r="F713" s="16" t="n">
        <v>0.499582774061177</v>
      </c>
      <c r="G713" s="16" t="n">
        <v>0.0402362389900697</v>
      </c>
      <c r="H713" s="16" t="n">
        <v>2.68758513973398</v>
      </c>
      <c r="I713" s="17" t="n">
        <v>111.225158164148</v>
      </c>
      <c r="J713" s="16" t="n">
        <v>0.00830249759538889</v>
      </c>
      <c r="K713" s="16" t="n">
        <v>0.0132622652120338</v>
      </c>
      <c r="L713" s="16" t="n">
        <v>0.367322015659103</v>
      </c>
      <c r="M713" s="16" t="n">
        <v>0.615061728395062</v>
      </c>
      <c r="N713" s="16" t="n">
        <v>0.163308351624155</v>
      </c>
      <c r="O713" s="16" t="n">
        <v>0.27852064909197</v>
      </c>
      <c r="P713" s="34" t="b">
        <f aca="false">TRUE()</f>
        <v>1</v>
      </c>
      <c r="Q713" s="18" t="n">
        <v>9.27591327591328E-005</v>
      </c>
    </row>
    <row r="714" customFormat="false" ht="22.35" hidden="false" customHeight="false" outlineLevel="0" collapsed="false">
      <c r="A714" s="6" t="s">
        <v>2566</v>
      </c>
      <c r="B714" s="7" t="s">
        <v>1569</v>
      </c>
      <c r="C714" s="17" t="n">
        <v>1131</v>
      </c>
      <c r="D714" s="16" t="n">
        <v>0.482805766206554</v>
      </c>
      <c r="E714" s="16" t="n">
        <v>0.0518322773155728</v>
      </c>
      <c r="F714" s="16" t="n">
        <v>0.498532852168346</v>
      </c>
      <c r="G714" s="16" t="n">
        <v>0.0401299207986344</v>
      </c>
      <c r="H714" s="16" t="n">
        <v>2.72008482890584</v>
      </c>
      <c r="I714" s="17" t="n">
        <v>111.30165309506</v>
      </c>
      <c r="J714" s="16" t="n">
        <v>0.00757461108207105</v>
      </c>
      <c r="K714" s="16" t="n">
        <v>0.0121369250928938</v>
      </c>
      <c r="L714" s="16" t="n">
        <v>0.371368456741344</v>
      </c>
      <c r="M714" s="16" t="n">
        <v>0.616024691358025</v>
      </c>
      <c r="N714" s="16" t="n">
        <v>0.159780792498234</v>
      </c>
      <c r="O714" s="16" t="n">
        <v>0.28000730627284</v>
      </c>
      <c r="P714" s="34" t="b">
        <f aca="false">TRUE()</f>
        <v>1</v>
      </c>
      <c r="Q714" s="18" t="n">
        <v>9.77960551420922E-005</v>
      </c>
    </row>
    <row r="715" customFormat="false" ht="22.35" hidden="false" customHeight="false" outlineLevel="0" collapsed="false">
      <c r="A715" s="6" t="s">
        <v>2567</v>
      </c>
      <c r="B715" s="7" t="s">
        <v>1569</v>
      </c>
      <c r="C715" s="17" t="n">
        <v>1132</v>
      </c>
      <c r="D715" s="16" t="n">
        <v>0.481534812663295</v>
      </c>
      <c r="E715" s="16" t="n">
        <v>0.0515911370701209</v>
      </c>
      <c r="F715" s="16" t="n">
        <v>0.49739471976438</v>
      </c>
      <c r="G715" s="16" t="n">
        <v>0.0400158330515696</v>
      </c>
      <c r="H715" s="16" t="n">
        <v>2.75534156372849</v>
      </c>
      <c r="I715" s="17" t="n">
        <v>111.386078733677</v>
      </c>
      <c r="J715" s="16" t="n">
        <v>0.00685088264761022</v>
      </c>
      <c r="K715" s="16" t="n">
        <v>0.011011294727956</v>
      </c>
      <c r="L715" s="16" t="n">
        <v>0.37574185247857</v>
      </c>
      <c r="M715" s="16" t="n">
        <v>0.617135802469136</v>
      </c>
      <c r="N715" s="16" t="n">
        <v>0.1556813307846</v>
      </c>
      <c r="O715" s="16" t="n">
        <v>0.281595635037</v>
      </c>
      <c r="P715" s="34" t="b">
        <f aca="false">TRUE()</f>
        <v>1</v>
      </c>
      <c r="Q715" s="18" t="n">
        <v>0.000172161943651305</v>
      </c>
    </row>
    <row r="716" customFormat="false" ht="22.35" hidden="false" customHeight="false" outlineLevel="0" collapsed="false">
      <c r="A716" s="6" t="s">
        <v>2568</v>
      </c>
      <c r="B716" s="7" t="s">
        <v>1569</v>
      </c>
      <c r="C716" s="17" t="n">
        <v>1133</v>
      </c>
      <c r="D716" s="16" t="n">
        <v>0.480175933496566</v>
      </c>
      <c r="E716" s="16" t="n">
        <v>0.0513338277787277</v>
      </c>
      <c r="F716" s="16" t="n">
        <v>0.496176865162644</v>
      </c>
      <c r="G716" s="16" t="n">
        <v>0.0398954882202734</v>
      </c>
      <c r="H716" s="16" t="n">
        <v>2.79317814533289</v>
      </c>
      <c r="I716" s="17" t="n">
        <v>111.478869141937</v>
      </c>
      <c r="J716" s="16" t="n">
        <v>0.00614464459008312</v>
      </c>
      <c r="K716" s="16" t="n">
        <v>0.0098991750966013</v>
      </c>
      <c r="L716" s="16" t="n">
        <v>0.38041350722374</v>
      </c>
      <c r="M716" s="16" t="n">
        <v>0.618148148148148</v>
      </c>
      <c r="N716" s="16" t="n">
        <v>0.151954009366243</v>
      </c>
      <c r="O716" s="16" t="n">
        <v>0.283274921485864</v>
      </c>
      <c r="P716" s="34" t="b">
        <f aca="false">TRUE()</f>
        <v>1</v>
      </c>
      <c r="Q716" s="18" t="n">
        <v>0.000190335287832507</v>
      </c>
    </row>
    <row r="717" customFormat="false" ht="22.35" hidden="false" customHeight="false" outlineLevel="0" collapsed="false">
      <c r="A717" s="6" t="s">
        <v>2569</v>
      </c>
      <c r="B717" s="7" t="s">
        <v>1569</v>
      </c>
      <c r="C717" s="17" t="n">
        <v>1134</v>
      </c>
      <c r="D717" s="16" t="n">
        <v>0.478723461073442</v>
      </c>
      <c r="E717" s="16" t="n">
        <v>0.0510596887071444</v>
      </c>
      <c r="F717" s="16" t="n">
        <v>0.494874386622728</v>
      </c>
      <c r="G717" s="16" t="n">
        <v>0.0397686359365373</v>
      </c>
      <c r="H717" s="16" t="n">
        <v>2.83383459116578</v>
      </c>
      <c r="I717" s="17" t="n">
        <v>111.580605082757</v>
      </c>
      <c r="J717" s="16" t="n">
        <v>0.00546027574565874</v>
      </c>
      <c r="K717" s="16" t="n">
        <v>0.00883436426685527</v>
      </c>
      <c r="L717" s="16" t="n">
        <v>0.385410583205133</v>
      </c>
      <c r="M717" s="16" t="n">
        <v>0.619333333333333</v>
      </c>
      <c r="N717" s="16" t="n">
        <v>0.147880155385261</v>
      </c>
      <c r="O717" s="16" t="n">
        <v>0.285051147040041</v>
      </c>
      <c r="P717" s="34" t="b">
        <f aca="false">TRUE()</f>
        <v>1</v>
      </c>
      <c r="Q717" s="18" t="n">
        <v>0.000264348183780289</v>
      </c>
    </row>
    <row r="718" customFormat="false" ht="22.35" hidden="false" customHeight="false" outlineLevel="0" collapsed="false">
      <c r="A718" s="6" t="s">
        <v>2570</v>
      </c>
      <c r="B718" s="7" t="s">
        <v>1569</v>
      </c>
      <c r="C718" s="17" t="n">
        <v>1135</v>
      </c>
      <c r="D718" s="16" t="n">
        <v>0.477189268061796</v>
      </c>
      <c r="E718" s="16" t="n">
        <v>0.0507720127514132</v>
      </c>
      <c r="F718" s="16" t="n">
        <v>0.493498121802316</v>
      </c>
      <c r="G718" s="16" t="n">
        <v>0.0396374275666532</v>
      </c>
      <c r="H718" s="16" t="n">
        <v>2.87702652265825</v>
      </c>
      <c r="I718" s="17" t="n">
        <v>111.691095400715</v>
      </c>
      <c r="J718" s="16" t="n">
        <v>0.00481012474074193</v>
      </c>
      <c r="K718" s="16" t="n">
        <v>0.00780681176147008</v>
      </c>
      <c r="L718" s="16" t="n">
        <v>0.390692700550692</v>
      </c>
      <c r="M718" s="16" t="n">
        <v>0.620444444444445</v>
      </c>
      <c r="N718" s="16" t="n">
        <v>0.143532653273702</v>
      </c>
      <c r="O718" s="16" t="n">
        <v>0.286919322241178</v>
      </c>
      <c r="P718" s="34" t="b">
        <f aca="false">TRUE()</f>
        <v>1</v>
      </c>
      <c r="Q718" s="18" t="n">
        <v>0.000103056185437138</v>
      </c>
    </row>
    <row r="719" customFormat="false" ht="22.35" hidden="false" customHeight="false" outlineLevel="0" collapsed="false">
      <c r="A719" s="6" t="s">
        <v>2571</v>
      </c>
      <c r="B719" s="7" t="s">
        <v>1569</v>
      </c>
      <c r="C719" s="17" t="n">
        <v>1136</v>
      </c>
      <c r="D719" s="16" t="n">
        <v>0.475576923396638</v>
      </c>
      <c r="E719" s="16" t="n">
        <v>0.0504708072246367</v>
      </c>
      <c r="F719" s="16" t="n">
        <v>0.492050578176344</v>
      </c>
      <c r="G719" s="16" t="n">
        <v>0.0395022451346774</v>
      </c>
      <c r="H719" s="16" t="n">
        <v>2.92263567541798</v>
      </c>
      <c r="I719" s="17" t="n">
        <v>111.811096123836</v>
      </c>
      <c r="J719" s="16" t="n">
        <v>0.00420119266960267</v>
      </c>
      <c r="K719" s="16" t="n">
        <v>0.0068479770537514</v>
      </c>
      <c r="L719" s="16" t="n">
        <v>0.396237018215445</v>
      </c>
      <c r="M719" s="16" t="n">
        <v>0.621925925925926</v>
      </c>
      <c r="N719" s="16" t="n">
        <v>0.138990342092575</v>
      </c>
      <c r="O719" s="16" t="n">
        <v>0.288866647824713</v>
      </c>
      <c r="P719" s="34" t="b">
        <f aca="false">TRUE()</f>
        <v>1</v>
      </c>
      <c r="Q719" s="18" t="n">
        <v>0.000158890678117731</v>
      </c>
    </row>
    <row r="720" customFormat="false" ht="22.35" hidden="false" customHeight="false" outlineLevel="0" collapsed="false">
      <c r="A720" s="6" t="s">
        <v>2572</v>
      </c>
      <c r="B720" s="7" t="s">
        <v>1569</v>
      </c>
      <c r="C720" s="17" t="n">
        <v>1137</v>
      </c>
      <c r="D720" s="16" t="n">
        <v>0.473905440326709</v>
      </c>
      <c r="E720" s="16" t="n">
        <v>0.0501603954278251</v>
      </c>
      <c r="F720" s="16" t="n">
        <v>0.490548202798548</v>
      </c>
      <c r="G720" s="16" t="n">
        <v>0.039364987445311</v>
      </c>
      <c r="H720" s="16" t="n">
        <v>2.97003582848098</v>
      </c>
      <c r="I720" s="17" t="n">
        <v>111.93913873615</v>
      </c>
      <c r="J720" s="16" t="n">
        <v>0.00364403383068636</v>
      </c>
      <c r="K720" s="16" t="n">
        <v>0.00596087520589215</v>
      </c>
      <c r="L720" s="16" t="n">
        <v>0.401963889295616</v>
      </c>
      <c r="M720" s="16" t="n">
        <v>0.623259259259259</v>
      </c>
      <c r="N720" s="16" t="n">
        <v>0.134763186829488</v>
      </c>
      <c r="O720" s="16" t="n">
        <v>0.290864061789317</v>
      </c>
      <c r="P720" s="34" t="b">
        <f aca="false">TRUE()</f>
        <v>1</v>
      </c>
      <c r="Q720" s="18" t="n">
        <v>6.54964417432861E-005</v>
      </c>
    </row>
    <row r="721" customFormat="false" ht="22.35" hidden="false" customHeight="false" outlineLevel="0" collapsed="false">
      <c r="A721" s="6" t="s">
        <v>2573</v>
      </c>
      <c r="B721" s="7" t="s">
        <v>1569</v>
      </c>
      <c r="C721" s="17" t="n">
        <v>1138</v>
      </c>
      <c r="D721" s="16" t="n">
        <v>0.472175635211798</v>
      </c>
      <c r="E721" s="16" t="n">
        <v>0.0498414632313044</v>
      </c>
      <c r="F721" s="16" t="n">
        <v>0.488991190744232</v>
      </c>
      <c r="G721" s="16" t="n">
        <v>0.0392259565362777</v>
      </c>
      <c r="H721" s="16" t="n">
        <v>3.01913152088086</v>
      </c>
      <c r="I721" s="17" t="n">
        <v>112.07521878828</v>
      </c>
      <c r="J721" s="16" t="n">
        <v>0.00313931674003357</v>
      </c>
      <c r="K721" s="16" t="n">
        <v>0.00516785579973794</v>
      </c>
      <c r="L721" s="16" t="n">
        <v>0.407858136526328</v>
      </c>
      <c r="M721" s="16" t="n">
        <v>0.624395061728395</v>
      </c>
      <c r="N721" s="16" t="n">
        <v>0.130383857053058</v>
      </c>
      <c r="O721" s="16" t="n">
        <v>0.292900348650673</v>
      </c>
      <c r="P721" s="34" t="b">
        <f aca="false">TRUE()</f>
        <v>1</v>
      </c>
      <c r="Q721" s="18" t="n">
        <v>4.09171075837743E-005</v>
      </c>
    </row>
    <row r="722" customFormat="false" ht="22.35" hidden="false" customHeight="false" outlineLevel="0" collapsed="false">
      <c r="A722" s="6" t="s">
        <v>2574</v>
      </c>
      <c r="B722" s="7" t="s">
        <v>1569</v>
      </c>
      <c r="C722" s="17" t="n">
        <v>1139</v>
      </c>
      <c r="D722" s="16" t="n">
        <v>0.470408628865928</v>
      </c>
      <c r="E722" s="16" t="n">
        <v>0.0495179069712812</v>
      </c>
      <c r="F722" s="16" t="n">
        <v>0.487397925162002</v>
      </c>
      <c r="G722" s="16" t="n">
        <v>0.039087050326902</v>
      </c>
      <c r="H722" s="16" t="n">
        <v>3.06925081165246</v>
      </c>
      <c r="I722" s="17" t="n">
        <v>112.218172781758</v>
      </c>
      <c r="J722" s="16" t="n">
        <v>0.00269127098168056</v>
      </c>
      <c r="K722" s="16" t="n">
        <v>0.00444616822212354</v>
      </c>
      <c r="L722" s="16" t="n">
        <v>0.413833333557217</v>
      </c>
      <c r="M722" s="16" t="n">
        <v>0.625901234567901</v>
      </c>
      <c r="N722" s="16" t="n">
        <v>0.126450907104311</v>
      </c>
      <c r="O722" s="16" t="n">
        <v>0.294945844016277</v>
      </c>
      <c r="P722" s="34" t="b">
        <f aca="false">TRUE()</f>
        <v>1</v>
      </c>
      <c r="Q722" s="18" t="n">
        <v>0.000142065337553142</v>
      </c>
    </row>
    <row r="723" customFormat="false" ht="22.35" hidden="false" customHeight="false" outlineLevel="0" collapsed="false">
      <c r="A723" s="6" t="s">
        <v>2575</v>
      </c>
      <c r="B723" s="7" t="s">
        <v>1569</v>
      </c>
      <c r="C723" s="17" t="n">
        <v>1140</v>
      </c>
      <c r="D723" s="16" t="n">
        <v>0.468611976971315</v>
      </c>
      <c r="E723" s="16" t="n">
        <v>0.0491927526343338</v>
      </c>
      <c r="F723" s="16" t="n">
        <v>0.485774717137068</v>
      </c>
      <c r="G723" s="16" t="n">
        <v>0.0389495298002559</v>
      </c>
      <c r="H723" s="16" t="n">
        <v>3.12001687484519</v>
      </c>
      <c r="I723" s="17" t="n">
        <v>112.366815976879</v>
      </c>
      <c r="J723" s="16" t="n">
        <v>0.002298353851981</v>
      </c>
      <c r="K723" s="16" t="n">
        <v>0.00382061320569532</v>
      </c>
      <c r="L723" s="16" t="n">
        <v>0.41984380383472</v>
      </c>
      <c r="M723" s="16" t="n">
        <v>0.627432098765432</v>
      </c>
      <c r="N723" s="16" t="n">
        <v>0.122194020819748</v>
      </c>
      <c r="O723" s="16" t="n">
        <v>0.29699175588486</v>
      </c>
      <c r="P723" s="34" t="b">
        <f aca="false">TRUE()</f>
        <v>1</v>
      </c>
      <c r="Q723" s="18" t="n">
        <v>0.00011632355299022</v>
      </c>
    </row>
    <row r="724" customFormat="false" ht="22.35" hidden="false" customHeight="false" outlineLevel="0" collapsed="false">
      <c r="A724" s="6" t="s">
        <v>2576</v>
      </c>
      <c r="B724" s="7" t="s">
        <v>1569</v>
      </c>
      <c r="C724" s="17" t="n">
        <v>1141</v>
      </c>
      <c r="D724" s="16" t="n">
        <v>0.466801607449017</v>
      </c>
      <c r="E724" s="16" t="n">
        <v>0.0488689882434723</v>
      </c>
      <c r="F724" s="16" t="n">
        <v>0.484135940474015</v>
      </c>
      <c r="G724" s="16" t="n">
        <v>0.0388148606283787</v>
      </c>
      <c r="H724" s="16" t="n">
        <v>3.17097547656055</v>
      </c>
      <c r="I724" s="17" t="n">
        <v>112.520176465171</v>
      </c>
      <c r="J724" s="16" t="n">
        <v>0.00195799092524497</v>
      </c>
      <c r="K724" s="16" t="n">
        <v>0.0032777984428264</v>
      </c>
      <c r="L724" s="16" t="n">
        <v>0.425832924284339</v>
      </c>
      <c r="M724" s="16" t="n">
        <v>0.628913580246914</v>
      </c>
      <c r="N724" s="16" t="n">
        <v>0.118300979941646</v>
      </c>
      <c r="O724" s="16" t="n">
        <v>0.299025537766385</v>
      </c>
      <c r="P724" s="34" t="b">
        <f aca="false">TRUE()</f>
        <v>1</v>
      </c>
      <c r="Q724" s="18" t="n">
        <v>0.00025738089499736</v>
      </c>
    </row>
    <row r="725" customFormat="false" ht="22.35" hidden="false" customHeight="false" outlineLevel="0" collapsed="false">
      <c r="A725" s="6" t="s">
        <v>2577</v>
      </c>
      <c r="B725" s="7" t="s">
        <v>1569</v>
      </c>
      <c r="C725" s="17" t="n">
        <v>1142</v>
      </c>
      <c r="D725" s="16" t="n">
        <v>0.464997721423885</v>
      </c>
      <c r="E725" s="16" t="n">
        <v>0.0485507389468993</v>
      </c>
      <c r="F725" s="16" t="n">
        <v>0.482499894983935</v>
      </c>
      <c r="G725" s="16" t="n">
        <v>0.0386853885194952</v>
      </c>
      <c r="H725" s="16" t="n">
        <v>3.22150986991033</v>
      </c>
      <c r="I725" s="17" t="n">
        <v>112.677170318081</v>
      </c>
      <c r="J725" s="16" t="n">
        <v>0.00166720843586877</v>
      </c>
      <c r="K725" s="16" t="n">
        <v>0.00280686207255797</v>
      </c>
      <c r="L725" s="16" t="n">
        <v>0.431723635832549</v>
      </c>
      <c r="M725" s="16" t="n">
        <v>0.630641975308642</v>
      </c>
      <c r="N725" s="16" t="n">
        <v>0.114620709629554</v>
      </c>
      <c r="O725" s="16" t="n">
        <v>0.301036345515226</v>
      </c>
      <c r="P725" s="34" t="b">
        <f aca="false">TRUE()</f>
        <v>1</v>
      </c>
      <c r="Q725" s="18" t="n">
        <v>0.000224681479332642</v>
      </c>
    </row>
    <row r="726" customFormat="false" ht="22.35" hidden="false" customHeight="false" outlineLevel="0" collapsed="false">
      <c r="A726" s="6" t="s">
        <v>2578</v>
      </c>
      <c r="B726" s="7" t="s">
        <v>1569</v>
      </c>
      <c r="C726" s="17" t="n">
        <v>1143</v>
      </c>
      <c r="D726" s="16" t="n">
        <v>0.463217385224006</v>
      </c>
      <c r="E726" s="16" t="n">
        <v>0.0482408989343795</v>
      </c>
      <c r="F726" s="16" t="n">
        <v>0.480882036196449</v>
      </c>
      <c r="G726" s="16" t="n">
        <v>0.0385627049317045</v>
      </c>
      <c r="H726" s="16" t="n">
        <v>3.2711065405623</v>
      </c>
      <c r="I726" s="17" t="n">
        <v>112.836908465786</v>
      </c>
      <c r="J726" s="16" t="n">
        <v>0.00142134247085941</v>
      </c>
      <c r="K726" s="16" t="n">
        <v>0.00240758010370063</v>
      </c>
      <c r="L726" s="16" t="n">
        <v>0.437452479896516</v>
      </c>
      <c r="M726" s="16" t="n">
        <v>0.631901234567901</v>
      </c>
      <c r="N726" s="16" t="n">
        <v>0.111677434408931</v>
      </c>
      <c r="O726" s="16" t="n">
        <v>0.303010976109469</v>
      </c>
      <c r="P726" s="34" t="b">
        <f aca="false">TRUE()</f>
        <v>1</v>
      </c>
      <c r="Q726" s="18" t="n">
        <v>0.000131617933723197</v>
      </c>
    </row>
    <row r="727" customFormat="false" ht="22.35" hidden="false" customHeight="false" outlineLevel="0" collapsed="false">
      <c r="A727" s="6" t="s">
        <v>2579</v>
      </c>
      <c r="B727" s="7" t="s">
        <v>1569</v>
      </c>
      <c r="C727" s="17" t="n">
        <v>1144</v>
      </c>
      <c r="D727" s="16" t="n">
        <v>0.46147573259605</v>
      </c>
      <c r="E727" s="16" t="n">
        <v>0.0479412060152771</v>
      </c>
      <c r="F727" s="16" t="n">
        <v>0.479296538837555</v>
      </c>
      <c r="G727" s="16" t="n">
        <v>0.0384466460720139</v>
      </c>
      <c r="H727" s="16" t="n">
        <v>3.31943836322382</v>
      </c>
      <c r="I727" s="17" t="n">
        <v>112.997346281976</v>
      </c>
      <c r="J727" s="16" t="n">
        <v>0.00121464311325492</v>
      </c>
      <c r="K727" s="16" t="n">
        <v>0.00207439050206087</v>
      </c>
      <c r="L727" s="16" t="n">
        <v>0.442988277608706</v>
      </c>
      <c r="M727" s="16" t="n">
        <v>0.633333333333333</v>
      </c>
      <c r="N727" s="16" t="n">
        <v>0.110427887840167</v>
      </c>
      <c r="O727" s="16" t="n">
        <v>0.304927276566217</v>
      </c>
      <c r="P727" s="34" t="b">
        <f aca="false">TRUE()</f>
        <v>1</v>
      </c>
      <c r="Q727" s="18" t="n">
        <v>0.000139959526118777</v>
      </c>
    </row>
    <row r="728" customFormat="false" ht="22.35" hidden="false" customHeight="false" outlineLevel="0" collapsed="false">
      <c r="A728" s="6" t="s">
        <v>2580</v>
      </c>
      <c r="B728" s="7" t="s">
        <v>1569</v>
      </c>
      <c r="C728" s="17" t="n">
        <v>1145</v>
      </c>
      <c r="D728" s="16" t="n">
        <v>0.459792064483443</v>
      </c>
      <c r="E728" s="16" t="n">
        <v>0.047654633777513</v>
      </c>
      <c r="F728" s="16" t="n">
        <v>0.477760941031345</v>
      </c>
      <c r="G728" s="16" t="n">
        <v>0.0383379716681037</v>
      </c>
      <c r="H728" s="16" t="n">
        <v>3.36592874250285</v>
      </c>
      <c r="I728" s="17" t="n">
        <v>113.156239232692</v>
      </c>
      <c r="J728" s="16" t="n">
        <v>0.00104261946335126</v>
      </c>
      <c r="K728" s="16" t="n">
        <v>0.00179463740062535</v>
      </c>
      <c r="L728" s="16" t="n">
        <v>0.44826845692117</v>
      </c>
      <c r="M728" s="16" t="n">
        <v>0.634888888888889</v>
      </c>
      <c r="N728" s="16" t="n">
        <v>0.10834683806523</v>
      </c>
      <c r="O728" s="16" t="n">
        <v>0.306760574383083</v>
      </c>
      <c r="P728" s="34" t="b">
        <f aca="false">TRUE()</f>
        <v>1</v>
      </c>
      <c r="Q728" s="18" t="n">
        <v>8.91358024691358E-005</v>
      </c>
    </row>
    <row r="729" customFormat="false" ht="22.35" hidden="false" customHeight="false" outlineLevel="0" collapsed="false">
      <c r="A729" s="6" t="s">
        <v>2581</v>
      </c>
      <c r="B729" s="7" t="s">
        <v>1569</v>
      </c>
      <c r="C729" s="17" t="n">
        <v>1146</v>
      </c>
      <c r="D729" s="16" t="n">
        <v>0.458172770967235</v>
      </c>
      <c r="E729" s="16" t="n">
        <v>0.0473817235952194</v>
      </c>
      <c r="F729" s="16" t="n">
        <v>0.476281644107642</v>
      </c>
      <c r="G729" s="16" t="n">
        <v>0.0382369001043405</v>
      </c>
      <c r="H729" s="16" t="n">
        <v>3.41047448014941</v>
      </c>
      <c r="I729" s="17" t="n">
        <v>113.313103140477</v>
      </c>
      <c r="J729" s="18" t="n">
        <v>0.000899415236796892</v>
      </c>
      <c r="K729" s="16" t="n">
        <v>0.00156436430540952</v>
      </c>
      <c r="L729" s="16" t="n">
        <v>0.453284006239996</v>
      </c>
      <c r="M729" s="16" t="n">
        <v>0.636296296296296</v>
      </c>
      <c r="N729" s="16" t="n">
        <v>0.106176561963364</v>
      </c>
      <c r="O729" s="16" t="n">
        <v>0.308503799965701</v>
      </c>
      <c r="P729" s="34" t="b">
        <f aca="false">TRUE()</f>
        <v>1</v>
      </c>
      <c r="Q729" s="18" t="n">
        <v>0.000227814998752616</v>
      </c>
    </row>
    <row r="730" customFormat="false" ht="22.35" hidden="false" customHeight="false" outlineLevel="0" collapsed="false">
      <c r="A730" s="6" t="s">
        <v>2582</v>
      </c>
      <c r="B730" s="7" t="s">
        <v>1569</v>
      </c>
      <c r="C730" s="17" t="n">
        <v>1147</v>
      </c>
      <c r="D730" s="16" t="n">
        <v>0.456636334478285</v>
      </c>
      <c r="E730" s="16" t="n">
        <v>0.0471260064015973</v>
      </c>
      <c r="F730" s="16" t="n">
        <v>0.474875708813682</v>
      </c>
      <c r="G730" s="16" t="n">
        <v>0.0381441976547428</v>
      </c>
      <c r="H730" s="16" t="n">
        <v>3.45250076831271</v>
      </c>
      <c r="I730" s="17" t="n">
        <v>113.464928912311</v>
      </c>
      <c r="J730" s="18" t="n">
        <v>0.000781399248193878</v>
      </c>
      <c r="K730" s="16" t="n">
        <v>0.00136596751474499</v>
      </c>
      <c r="L730" s="16" t="n">
        <v>0.457978224122146</v>
      </c>
      <c r="M730" s="16" t="n">
        <v>0.637753086419753</v>
      </c>
      <c r="N730" s="16" t="n">
        <v>0.104312655519533</v>
      </c>
      <c r="O730" s="16" t="n">
        <v>0.310136695845885</v>
      </c>
      <c r="P730" s="34" t="b">
        <f aca="false">TRUE()</f>
        <v>1</v>
      </c>
      <c r="Q730" s="18" t="n">
        <v>0.000120941884912473</v>
      </c>
    </row>
    <row r="731" customFormat="false" ht="22.35" hidden="false" customHeight="false" outlineLevel="0" collapsed="false">
      <c r="A731" s="6" t="s">
        <v>2583</v>
      </c>
      <c r="B731" s="7" t="s">
        <v>1569</v>
      </c>
      <c r="C731" s="17" t="n">
        <v>1148</v>
      </c>
      <c r="D731" s="16" t="n">
        <v>0.455185948713276</v>
      </c>
      <c r="E731" s="16" t="n">
        <v>0.0468877187963716</v>
      </c>
      <c r="F731" s="16" t="n">
        <v>0.473546216226558</v>
      </c>
      <c r="G731" s="16" t="n">
        <v>0.038059553646742</v>
      </c>
      <c r="H731" s="16" t="n">
        <v>3.49189157103433</v>
      </c>
      <c r="I731" s="17" t="n">
        <v>113.6107213754</v>
      </c>
      <c r="J731" s="18" t="n">
        <v>0.000684120941410514</v>
      </c>
      <c r="K731" s="16" t="n">
        <v>0.0012033812081403</v>
      </c>
      <c r="L731" s="16" t="n">
        <v>0.462344113304155</v>
      </c>
      <c r="M731" s="16" t="n">
        <v>0.638543209876543</v>
      </c>
      <c r="N731" s="16" t="n">
        <v>0.103381308202225</v>
      </c>
      <c r="O731" s="16" t="n">
        <v>0.311651672347559</v>
      </c>
      <c r="P731" s="34" t="b">
        <f aca="false">TRUE()</f>
        <v>1</v>
      </c>
      <c r="Q731" s="18" t="n">
        <v>0.000354833010948522</v>
      </c>
    </row>
    <row r="732" customFormat="false" ht="22.35" hidden="false" customHeight="false" outlineLevel="0" collapsed="false">
      <c r="A732" s="6" t="s">
        <v>2584</v>
      </c>
      <c r="B732" s="7" t="s">
        <v>1569</v>
      </c>
      <c r="C732" s="17" t="n">
        <v>1149</v>
      </c>
      <c r="D732" s="16" t="n">
        <v>0.453836762668155</v>
      </c>
      <c r="E732" s="16" t="n">
        <v>0.0466691831780685</v>
      </c>
      <c r="F732" s="16" t="n">
        <v>0.472307769178728</v>
      </c>
      <c r="G732" s="16" t="n">
        <v>0.0379841373850319</v>
      </c>
      <c r="H732" s="16" t="n">
        <v>3.52829551788022</v>
      </c>
      <c r="I732" s="17" t="n">
        <v>113.74917138315</v>
      </c>
      <c r="J732" s="18" t="n">
        <v>0.000604443237333951</v>
      </c>
      <c r="K732" s="16" t="n">
        <v>0.00107335876548391</v>
      </c>
      <c r="L732" s="16" t="n">
        <v>0.466345459308199</v>
      </c>
      <c r="M732" s="16" t="n">
        <v>0.639827160493827</v>
      </c>
      <c r="N732" s="16" t="n">
        <v>0.103381308202225</v>
      </c>
      <c r="O732" s="16" t="n">
        <v>0.313046592026346</v>
      </c>
      <c r="P732" s="34" t="b">
        <f aca="false">TRUE()</f>
        <v>1</v>
      </c>
      <c r="Q732" s="18" t="n">
        <v>0.000374940164543147</v>
      </c>
    </row>
    <row r="733" customFormat="false" ht="22.35" hidden="false" customHeight="false" outlineLevel="0" collapsed="false">
      <c r="A733" s="6" t="s">
        <v>2585</v>
      </c>
      <c r="B733" s="7" t="s">
        <v>1569</v>
      </c>
      <c r="C733" s="17" t="n">
        <v>1150</v>
      </c>
      <c r="D733" s="16" t="n">
        <v>0.45258327548722</v>
      </c>
      <c r="E733" s="16" t="n">
        <v>0.0464699899791117</v>
      </c>
      <c r="F733" s="16" t="n">
        <v>0.471155561175258</v>
      </c>
      <c r="G733" s="16" t="n">
        <v>0.0379178731358603</v>
      </c>
      <c r="H733" s="16" t="n">
        <v>3.56179133427251</v>
      </c>
      <c r="I733" s="17" t="n">
        <v>113.880272773245</v>
      </c>
      <c r="J733" s="18" t="n">
        <v>0.00053891716781067</v>
      </c>
      <c r="K733" s="18" t="n">
        <v>0.000967765576120416</v>
      </c>
      <c r="L733" s="16" t="n">
        <v>0.469995325746554</v>
      </c>
      <c r="M733" s="16" t="n">
        <v>0.640765432098766</v>
      </c>
      <c r="N733" s="16" t="n">
        <v>0.102524438201219</v>
      </c>
      <c r="O733" s="16" t="n">
        <v>0.314337643327102</v>
      </c>
      <c r="P733" s="34" t="b">
        <f aca="false">TRUE()</f>
        <v>1</v>
      </c>
      <c r="Q733" s="18" t="n">
        <v>0.000356074160655784</v>
      </c>
    </row>
    <row r="734" customFormat="false" ht="22.35" hidden="false" customHeight="false" outlineLevel="0" collapsed="false">
      <c r="A734" s="6" t="s">
        <v>2586</v>
      </c>
      <c r="B734" s="7" t="s">
        <v>1569</v>
      </c>
      <c r="C734" s="17" t="n">
        <v>1151</v>
      </c>
      <c r="D734" s="16" t="n">
        <v>0.451438369419224</v>
      </c>
      <c r="E734" s="16" t="n">
        <v>0.0462915015299244</v>
      </c>
      <c r="F734" s="16" t="n">
        <v>0.470101223457111</v>
      </c>
      <c r="G734" s="16" t="n">
        <v>0.0378610753051965</v>
      </c>
      <c r="H734" s="16" t="n">
        <v>3.5919670418122</v>
      </c>
      <c r="I734" s="17" t="n">
        <v>114.002589467737</v>
      </c>
      <c r="J734" s="18" t="n">
        <v>0.000485666589883468</v>
      </c>
      <c r="K734" s="18" t="n">
        <v>0.000880522650946435</v>
      </c>
      <c r="L734" s="16" t="n">
        <v>0.473250316263561</v>
      </c>
      <c r="M734" s="16" t="n">
        <v>0.641753086419753</v>
      </c>
      <c r="N734" s="16" t="n">
        <v>0.101584981376195</v>
      </c>
      <c r="O734" s="16" t="n">
        <v>0.315506908487096</v>
      </c>
      <c r="P734" s="34" t="b">
        <f aca="false">TRUE()</f>
        <v>1</v>
      </c>
      <c r="Q734" s="18" t="n">
        <v>0.000130287226001512</v>
      </c>
    </row>
    <row r="735" customFormat="false" ht="22.35" hidden="false" customHeight="false" outlineLevel="0" collapsed="false">
      <c r="A735" s="6" t="s">
        <v>2587</v>
      </c>
      <c r="B735" s="7" t="s">
        <v>1569</v>
      </c>
      <c r="C735" s="17" t="n">
        <v>1152</v>
      </c>
      <c r="D735" s="16" t="n">
        <v>0.450400379479195</v>
      </c>
      <c r="E735" s="16" t="n">
        <v>0.0461328108546684</v>
      </c>
      <c r="F735" s="16" t="n">
        <v>0.469143513897146</v>
      </c>
      <c r="G735" s="16" t="n">
        <v>0.0378136089540668</v>
      </c>
      <c r="H735" s="16" t="n">
        <v>3.61889471652694</v>
      </c>
      <c r="I735" s="17" t="n">
        <v>114.116619208074</v>
      </c>
      <c r="J735" s="18" t="n">
        <v>0.000442368609545455</v>
      </c>
      <c r="K735" s="18" t="n">
        <v>0.000823242031216877</v>
      </c>
      <c r="L735" s="16" t="n">
        <v>0.476119412943515</v>
      </c>
      <c r="M735" s="16" t="n">
        <v>0.642641975308642</v>
      </c>
      <c r="N735" s="16" t="n">
        <v>0.101118532725182</v>
      </c>
      <c r="O735" s="16" t="n">
        <v>0.31656465470826</v>
      </c>
      <c r="P735" s="34" t="b">
        <f aca="false">TRUE()</f>
        <v>1</v>
      </c>
      <c r="Q735" s="18" t="n">
        <v>8E-005</v>
      </c>
    </row>
    <row r="736" customFormat="false" ht="22.35" hidden="false" customHeight="false" outlineLevel="0" collapsed="false">
      <c r="A736" s="6" t="s">
        <v>2588</v>
      </c>
      <c r="B736" s="7" t="s">
        <v>1569</v>
      </c>
      <c r="C736" s="17" t="n">
        <v>1153</v>
      </c>
      <c r="D736" s="16" t="n">
        <v>0.449468989280092</v>
      </c>
      <c r="E736" s="16" t="n">
        <v>0.0459936238086245</v>
      </c>
      <c r="F736" s="16" t="n">
        <v>0.468281908553397</v>
      </c>
      <c r="G736" s="16" t="n">
        <v>0.0377759660994732</v>
      </c>
      <c r="H736" s="16" t="n">
        <v>3.6424853477822</v>
      </c>
      <c r="I736" s="17" t="n">
        <v>114.223082970715</v>
      </c>
      <c r="J736" s="18" t="n">
        <v>0.000407447036784017</v>
      </c>
      <c r="K736" s="18" t="n">
        <v>0.000765808515694597</v>
      </c>
      <c r="L736" s="16" t="n">
        <v>0.478588784692331</v>
      </c>
      <c r="M736" s="16" t="n">
        <v>0.643481481481481</v>
      </c>
      <c r="N736" s="16" t="n">
        <v>0.100903317596368</v>
      </c>
      <c r="O736" s="16" t="n">
        <v>0.317520954117859</v>
      </c>
      <c r="P736" s="34" t="b">
        <f aca="false">TRUE()</f>
        <v>1</v>
      </c>
      <c r="Q736" s="18" t="n">
        <v>0.000145208865631233</v>
      </c>
    </row>
    <row r="737" customFormat="false" ht="22.35" hidden="false" customHeight="false" outlineLevel="0" collapsed="false">
      <c r="A737" s="6" t="s">
        <v>2589</v>
      </c>
      <c r="B737" s="7" t="s">
        <v>1569</v>
      </c>
      <c r="C737" s="17" t="n">
        <v>1154</v>
      </c>
      <c r="D737" s="16" t="n">
        <v>0.448640644641407</v>
      </c>
      <c r="E737" s="16" t="n">
        <v>0.045872663629262</v>
      </c>
      <c r="F737" s="16" t="n">
        <v>0.46751299415747</v>
      </c>
      <c r="G737" s="16" t="n">
        <v>0.0377468666848626</v>
      </c>
      <c r="H737" s="16" t="n">
        <v>3.66281456733816</v>
      </c>
      <c r="I737" s="17" t="n">
        <v>114.32139658934</v>
      </c>
      <c r="J737" s="18" t="n">
        <v>0.000379449809896311</v>
      </c>
      <c r="K737" s="18" t="n">
        <v>0.000716757720104548</v>
      </c>
      <c r="L737" s="16" t="n">
        <v>0.480673779800759</v>
      </c>
      <c r="M737" s="16" t="n">
        <v>0.644074074074074</v>
      </c>
      <c r="N737" s="16" t="n">
        <v>0.100605195278333</v>
      </c>
      <c r="O737" s="16" t="n">
        <v>0.318370287632122</v>
      </c>
      <c r="P737" s="34" t="b">
        <f aca="false">TRUE()</f>
        <v>1</v>
      </c>
      <c r="Q737" s="18" t="n">
        <v>0.000236106946195908</v>
      </c>
    </row>
    <row r="738" customFormat="false" ht="22.35" hidden="false" customHeight="false" outlineLevel="0" collapsed="false">
      <c r="A738" s="6" t="s">
        <v>2590</v>
      </c>
      <c r="B738" s="7" t="s">
        <v>1569</v>
      </c>
      <c r="C738" s="17" t="n">
        <v>1155</v>
      </c>
      <c r="D738" s="16" t="n">
        <v>0.447908415121448</v>
      </c>
      <c r="E738" s="16" t="n">
        <v>0.0457687118863206</v>
      </c>
      <c r="F738" s="16" t="n">
        <v>0.466830208065073</v>
      </c>
      <c r="G738" s="16" t="n">
        <v>0.0377255558731082</v>
      </c>
      <c r="H738" s="16" t="n">
        <v>3.68000258279501</v>
      </c>
      <c r="I738" s="17" t="n">
        <v>114.411672538989</v>
      </c>
      <c r="J738" s="18" t="n">
        <v>0.000357198030457653</v>
      </c>
      <c r="K738" s="18" t="n">
        <v>0.000679363806782429</v>
      </c>
      <c r="L738" s="16" t="n">
        <v>0.482391184749208</v>
      </c>
      <c r="M738" s="16" t="n">
        <v>0.64441975308642</v>
      </c>
      <c r="N738" s="16" t="n">
        <v>0.100405481493849</v>
      </c>
      <c r="O738" s="16" t="n">
        <v>0.319123119218445</v>
      </c>
      <c r="P738" s="34" t="b">
        <f aca="false">TRUE()</f>
        <v>1</v>
      </c>
      <c r="Q738" s="18" t="n">
        <v>0.000451035103675256</v>
      </c>
    </row>
    <row r="739" customFormat="false" ht="22.35" hidden="false" customHeight="false" outlineLevel="0" collapsed="false">
      <c r="A739" s="6" t="s">
        <v>2591</v>
      </c>
      <c r="B739" s="7" t="s">
        <v>1569</v>
      </c>
      <c r="C739" s="17" t="n">
        <v>1156</v>
      </c>
      <c r="D739" s="16" t="n">
        <v>0.447263465828305</v>
      </c>
      <c r="E739" s="16" t="n">
        <v>0.0456805342519678</v>
      </c>
      <c r="F739" s="16" t="n">
        <v>0.466225773774446</v>
      </c>
      <c r="G739" s="16" t="n">
        <v>0.0377115007008919</v>
      </c>
      <c r="H739" s="16" t="n">
        <v>3.69431231156639</v>
      </c>
      <c r="I739" s="17" t="n">
        <v>114.494391117563</v>
      </c>
      <c r="J739" s="18" t="n">
        <v>0.00033961029920104</v>
      </c>
      <c r="K739" s="18" t="n">
        <v>0.000648290129569602</v>
      </c>
      <c r="L739" s="16" t="n">
        <v>0.483774004651539</v>
      </c>
      <c r="M739" s="16" t="n">
        <v>0.645012345679012</v>
      </c>
      <c r="N739" s="16" t="n">
        <v>0.100233716956794</v>
      </c>
      <c r="O739" s="16" t="n">
        <v>0.319796939684071</v>
      </c>
      <c r="P739" s="34" t="b">
        <f aca="false">TRUE()</f>
        <v>1</v>
      </c>
      <c r="Q739" s="18" t="n">
        <v>0.000139411206077873</v>
      </c>
    </row>
    <row r="740" customFormat="false" ht="22.35" hidden="false" customHeight="false" outlineLevel="0" collapsed="false">
      <c r="A740" s="6" t="s">
        <v>2592</v>
      </c>
      <c r="B740" s="7" t="s">
        <v>1569</v>
      </c>
      <c r="C740" s="17" t="n">
        <v>1157</v>
      </c>
      <c r="D740" s="16" t="n">
        <v>0.446703306196331</v>
      </c>
      <c r="E740" s="16" t="n">
        <v>0.0456074359576943</v>
      </c>
      <c r="F740" s="16" t="n">
        <v>0.46569760745009</v>
      </c>
      <c r="G740" s="16" t="n">
        <v>0.0377039035230065</v>
      </c>
      <c r="H740" s="16" t="n">
        <v>3.70585332581989</v>
      </c>
      <c r="I740" s="17" t="n">
        <v>114.56906344369</v>
      </c>
      <c r="J740" s="18" t="n">
        <v>0.000326016133892473</v>
      </c>
      <c r="K740" s="18" t="n">
        <v>0.000625215783573828</v>
      </c>
      <c r="L740" s="16" t="n">
        <v>0.484840622003953</v>
      </c>
      <c r="M740" s="16" t="n">
        <v>0.645456790123457</v>
      </c>
      <c r="N740" s="16" t="n">
        <v>0.100197847492446</v>
      </c>
      <c r="O740" s="16" t="n">
        <v>0.320387166097579</v>
      </c>
      <c r="P740" s="34" t="b">
        <f aca="false">TRUE()</f>
        <v>1</v>
      </c>
      <c r="Q740" s="18" t="n">
        <v>0.000258267967833348</v>
      </c>
    </row>
    <row r="741" customFormat="false" ht="22.35" hidden="false" customHeight="false" outlineLevel="0" collapsed="false">
      <c r="A741" s="6" t="s">
        <v>2593</v>
      </c>
      <c r="B741" s="7" t="s">
        <v>1569</v>
      </c>
      <c r="C741" s="17" t="n">
        <v>1158</v>
      </c>
      <c r="D741" s="16" t="n">
        <v>0.446218576267791</v>
      </c>
      <c r="E741" s="16" t="n">
        <v>0.0455474106766592</v>
      </c>
      <c r="F741" s="16" t="n">
        <v>0.465237435743465</v>
      </c>
      <c r="G741" s="16" t="n">
        <v>0.0377018645016363</v>
      </c>
      <c r="H741" s="16" t="n">
        <v>3.71496999102415</v>
      </c>
      <c r="I741" s="17" t="n">
        <v>114.636616961533</v>
      </c>
      <c r="J741" s="18" t="n">
        <v>0.000315633431627975</v>
      </c>
      <c r="K741" s="18" t="n">
        <v>0.000606060334557917</v>
      </c>
      <c r="L741" s="16" t="n">
        <v>0.485631472985076</v>
      </c>
      <c r="M741" s="16" t="n">
        <v>0.646</v>
      </c>
      <c r="N741" s="16" t="n">
        <v>0.100174104404911</v>
      </c>
      <c r="O741" s="16" t="n">
        <v>0.320903490140006</v>
      </c>
      <c r="P741" s="34" t="b">
        <f aca="false">TRUE()</f>
        <v>1</v>
      </c>
      <c r="Q741" s="18" t="n">
        <v>2.96296296296296E-005</v>
      </c>
    </row>
    <row r="742" customFormat="false" ht="22.35" hidden="false" customHeight="false" outlineLevel="0" collapsed="false">
      <c r="A742" s="6" t="s">
        <v>2594</v>
      </c>
      <c r="B742" s="7" t="s">
        <v>1569</v>
      </c>
      <c r="C742" s="17" t="n">
        <v>1159</v>
      </c>
      <c r="D742" s="16" t="n">
        <v>0.445800880571779</v>
      </c>
      <c r="E742" s="16" t="n">
        <v>0.045499461911153</v>
      </c>
      <c r="F742" s="16" t="n">
        <v>0.464838748528131</v>
      </c>
      <c r="G742" s="16" t="n">
        <v>0.0377049844180403</v>
      </c>
      <c r="H742" s="16" t="n">
        <v>3.72209165384182</v>
      </c>
      <c r="I742" s="17" t="n">
        <v>114.697540458168</v>
      </c>
      <c r="J742" s="18" t="n">
        <v>0.000307732102305229</v>
      </c>
      <c r="K742" s="18" t="n">
        <v>0.000592891469158171</v>
      </c>
      <c r="L742" s="16" t="n">
        <v>0.486200425994286</v>
      </c>
      <c r="M742" s="16" t="n">
        <v>0.646098765432099</v>
      </c>
      <c r="N742" s="16" t="n">
        <v>0.100173027754026</v>
      </c>
      <c r="O742" s="16" t="n">
        <v>0.321364392834021</v>
      </c>
      <c r="P742" s="34" t="b">
        <f aca="false">TRUE()</f>
        <v>1</v>
      </c>
      <c r="Q742" s="18" t="n">
        <v>3.25925925925926E-005</v>
      </c>
    </row>
    <row r="743" customFormat="false" ht="22.35" hidden="false" customHeight="false" outlineLevel="0" collapsed="false">
      <c r="A743" s="6" t="s">
        <v>2595</v>
      </c>
      <c r="B743" s="7" t="s">
        <v>1569</v>
      </c>
      <c r="C743" s="17" t="n">
        <v>1160</v>
      </c>
      <c r="D743" s="16" t="n">
        <v>0.445442987376007</v>
      </c>
      <c r="E743" s="16" t="n">
        <v>0.0454619868353386</v>
      </c>
      <c r="F743" s="16" t="n">
        <v>0.464495264017469</v>
      </c>
      <c r="G743" s="16" t="n">
        <v>0.0377123650227984</v>
      </c>
      <c r="H743" s="16" t="n">
        <v>3.72751975468718</v>
      </c>
      <c r="I743" s="17" t="n">
        <v>114.752353011041</v>
      </c>
      <c r="J743" s="18" t="n">
        <v>0.000301826589253183</v>
      </c>
      <c r="K743" s="18" t="n">
        <v>0.000582595509488702</v>
      </c>
      <c r="L743" s="16" t="n">
        <v>0.486584214789205</v>
      </c>
      <c r="M743" s="16" t="n">
        <v>0.646197530864198</v>
      </c>
      <c r="N743" s="16" t="n">
        <v>0.100173027754026</v>
      </c>
      <c r="O743" s="16" t="n">
        <v>0.321773386016991</v>
      </c>
      <c r="P743" s="34" t="b">
        <f aca="false">TRUE()</f>
        <v>1</v>
      </c>
      <c r="Q743" s="18" t="n">
        <v>8.67285377361418E-005</v>
      </c>
    </row>
    <row r="744" customFormat="false" ht="22.35" hidden="false" customHeight="false" outlineLevel="0" collapsed="false">
      <c r="A744" s="6" t="s">
        <v>2596</v>
      </c>
      <c r="B744" s="7" t="s">
        <v>1569</v>
      </c>
      <c r="C744" s="17" t="n">
        <v>1161</v>
      </c>
      <c r="D744" s="16" t="n">
        <v>0.445141797323853</v>
      </c>
      <c r="E744" s="16" t="n">
        <v>0.0454339464556475</v>
      </c>
      <c r="F744" s="16" t="n">
        <v>0.464203655343729</v>
      </c>
      <c r="G744" s="16" t="n">
        <v>0.0377230732531214</v>
      </c>
      <c r="H744" s="16" t="n">
        <v>3.73128898391831</v>
      </c>
      <c r="I744" s="17" t="n">
        <v>114.800878839439</v>
      </c>
      <c r="J744" s="18" t="n">
        <v>0.000297777761328298</v>
      </c>
      <c r="K744" s="18" t="n">
        <v>0.000576120144294842</v>
      </c>
      <c r="L744" s="16" t="n">
        <v>0.48678871853494</v>
      </c>
      <c r="M744" s="16" t="n">
        <v>0.646493827160494</v>
      </c>
      <c r="N744" s="16" t="n">
        <v>0.100173027754026</v>
      </c>
      <c r="O744" s="16" t="n">
        <v>0.322124617151246</v>
      </c>
      <c r="P744" s="34" t="b">
        <f aca="false">TRUE()</f>
        <v>1</v>
      </c>
      <c r="Q744" s="18" t="n">
        <v>0.000253908535246511</v>
      </c>
    </row>
    <row r="745" customFormat="false" ht="22.35" hidden="false" customHeight="false" outlineLevel="0" collapsed="false">
      <c r="A745" s="6" t="s">
        <v>2597</v>
      </c>
      <c r="B745" s="7" t="s">
        <v>1569</v>
      </c>
      <c r="C745" s="17" t="n">
        <v>1162</v>
      </c>
      <c r="D745" s="16" t="n">
        <v>0.444887203919059</v>
      </c>
      <c r="E745" s="16" t="n">
        <v>0.0454136151957635</v>
      </c>
      <c r="F745" s="16" t="n">
        <v>0.463955206913827</v>
      </c>
      <c r="G745" s="16" t="n">
        <v>0.0377367794628846</v>
      </c>
      <c r="H745" s="16" t="n">
        <v>3.73379571479402</v>
      </c>
      <c r="I745" s="17" t="n">
        <v>114.844636435507</v>
      </c>
      <c r="J745" s="18" t="n">
        <v>0.000295101265831582</v>
      </c>
      <c r="K745" s="18" t="n">
        <v>0.00057147468651473</v>
      </c>
      <c r="L745" s="16" t="n">
        <v>0.486856881525661</v>
      </c>
      <c r="M745" s="16" t="n">
        <v>0.646592592592593</v>
      </c>
      <c r="N745" s="16" t="n">
        <v>0.100197847492446</v>
      </c>
      <c r="O745" s="16" t="n">
        <v>0.322432954581064</v>
      </c>
      <c r="P745" s="34" t="b">
        <f aca="false">TRUE()</f>
        <v>1</v>
      </c>
      <c r="Q745" s="18" t="n">
        <v>4.0467060182332E-005</v>
      </c>
    </row>
    <row r="746" customFormat="false" ht="22.35" hidden="false" customHeight="false" outlineLevel="0" collapsed="false">
      <c r="A746" s="6" t="s">
        <v>2598</v>
      </c>
      <c r="B746" s="7" t="s">
        <v>1569</v>
      </c>
      <c r="C746" s="17" t="n">
        <v>1163</v>
      </c>
      <c r="D746" s="16" t="n">
        <v>0.444672691392116</v>
      </c>
      <c r="E746" s="16" t="n">
        <v>0.0454008325952025</v>
      </c>
      <c r="F746" s="16" t="n">
        <v>0.463743882096856</v>
      </c>
      <c r="G746" s="16" t="n">
        <v>0.0377537705526238</v>
      </c>
      <c r="H746" s="16" t="n">
        <v>3.73513950494103</v>
      </c>
      <c r="I746" s="17" t="n">
        <v>114.884185749655</v>
      </c>
      <c r="J746" s="18" t="n">
        <v>0.000293658710257693</v>
      </c>
      <c r="K746" s="18" t="n">
        <v>0.000569212352904917</v>
      </c>
      <c r="L746" s="16" t="n">
        <v>0.486798514848131</v>
      </c>
      <c r="M746" s="16" t="n">
        <v>0.646740740740741</v>
      </c>
      <c r="N746" s="16" t="n">
        <v>0.100197847492446</v>
      </c>
      <c r="O746" s="16" t="n">
        <v>0.322710785896003</v>
      </c>
      <c r="P746" s="34" t="b">
        <f aca="false">TRUE()</f>
        <v>1</v>
      </c>
      <c r="Q746" s="18" t="n">
        <v>0.000179988101567049</v>
      </c>
    </row>
    <row r="747" customFormat="false" ht="22.35" hidden="false" customHeight="false" outlineLevel="0" collapsed="false">
      <c r="A747" s="6" t="s">
        <v>2599</v>
      </c>
      <c r="B747" s="7" t="s">
        <v>1569</v>
      </c>
      <c r="C747" s="17" t="n">
        <v>1164</v>
      </c>
      <c r="D747" s="16" t="n">
        <v>0.444489872496508</v>
      </c>
      <c r="E747" s="16" t="n">
        <v>0.0453936470208421</v>
      </c>
      <c r="F747" s="16" t="n">
        <v>0.463562317650853</v>
      </c>
      <c r="G747" s="16" t="n">
        <v>0.0377739722644187</v>
      </c>
      <c r="H747" s="16" t="n">
        <v>3.73566164068808</v>
      </c>
      <c r="I747" s="17" t="n">
        <v>114.921715301016</v>
      </c>
      <c r="J747" s="18" t="n">
        <v>0.000293076466703037</v>
      </c>
      <c r="K747" s="18" t="n">
        <v>0.000568614930723517</v>
      </c>
      <c r="L747" s="16" t="n">
        <v>0.486645288301594</v>
      </c>
      <c r="M747" s="16" t="n">
        <v>0.646716049382716</v>
      </c>
      <c r="N747" s="16" t="n">
        <v>0.100233716956794</v>
      </c>
      <c r="O747" s="16" t="n">
        <v>0.322975745277158</v>
      </c>
      <c r="P747" s="34" t="b">
        <f aca="false">TRUE()</f>
        <v>1</v>
      </c>
      <c r="Q747" s="18" t="n">
        <v>0.000103711029245621</v>
      </c>
    </row>
    <row r="748" customFormat="false" ht="22.35" hidden="false" customHeight="false" outlineLevel="0" collapsed="false">
      <c r="A748" s="6" t="s">
        <v>2600</v>
      </c>
      <c r="B748" s="7" t="s">
        <v>1569</v>
      </c>
      <c r="C748" s="17" t="n">
        <v>1165</v>
      </c>
      <c r="D748" s="16" t="n">
        <v>0.444334919610596</v>
      </c>
      <c r="E748" s="16" t="n">
        <v>0.0453918424196282</v>
      </c>
      <c r="F748" s="16" t="n">
        <v>0.463406634428965</v>
      </c>
      <c r="G748" s="16" t="n">
        <v>0.0377975011727565</v>
      </c>
      <c r="H748" s="16" t="n">
        <v>3.7353659047231</v>
      </c>
      <c r="I748" s="17" t="n">
        <v>114.95763085455</v>
      </c>
      <c r="J748" s="18" t="n">
        <v>0.000293345405046706</v>
      </c>
      <c r="K748" s="18" t="n">
        <v>0.000568870762123285</v>
      </c>
      <c r="L748" s="16" t="n">
        <v>0.486395393867307</v>
      </c>
      <c r="M748" s="16" t="n">
        <v>0.64683950617284</v>
      </c>
      <c r="N748" s="16" t="n">
        <v>0.100404862439268</v>
      </c>
      <c r="O748" s="16" t="n">
        <v>0.323238046518352</v>
      </c>
      <c r="P748" s="34" t="b">
        <f aca="false">TRUE()</f>
        <v>1</v>
      </c>
      <c r="Q748" s="18" t="n">
        <v>5.98290598290598E-005</v>
      </c>
    </row>
    <row r="749" customFormat="false" ht="22.35" hidden="false" customHeight="false" outlineLevel="0" collapsed="false">
      <c r="A749" s="6" t="s">
        <v>2601</v>
      </c>
      <c r="B749" s="7" t="s">
        <v>1569</v>
      </c>
      <c r="C749" s="17" t="n">
        <v>1166</v>
      </c>
      <c r="D749" s="16" t="n">
        <v>0.444201754842884</v>
      </c>
      <c r="E749" s="16" t="n">
        <v>0.0453951863171632</v>
      </c>
      <c r="F749" s="16" t="n">
        <v>0.463271136125208</v>
      </c>
      <c r="G749" s="16" t="n">
        <v>0.0378235990109903</v>
      </c>
      <c r="H749" s="16" t="n">
        <v>3.73435316845254</v>
      </c>
      <c r="I749" s="17" t="n">
        <v>114.991104746169</v>
      </c>
      <c r="J749" s="18" t="n">
        <v>0.000294363552376097</v>
      </c>
      <c r="K749" s="18" t="n">
        <v>0.000570312204650235</v>
      </c>
      <c r="L749" s="16" t="n">
        <v>0.486066904605774</v>
      </c>
      <c r="M749" s="16" t="n">
        <v>0.64683950617284</v>
      </c>
      <c r="N749" s="16" t="n">
        <v>0.100405481493849</v>
      </c>
      <c r="O749" s="16" t="n">
        <v>0.323502980473999</v>
      </c>
      <c r="P749" s="34" t="b">
        <f aca="false">TRUE()</f>
        <v>1</v>
      </c>
      <c r="Q749" s="18" t="n">
        <v>0.000198203399272292</v>
      </c>
    </row>
    <row r="750" customFormat="false" ht="22.35" hidden="false" customHeight="false" outlineLevel="0" collapsed="false">
      <c r="A750" s="6" t="s">
        <v>2602</v>
      </c>
      <c r="B750" s="7" t="s">
        <v>1569</v>
      </c>
      <c r="C750" s="17" t="n">
        <v>1167</v>
      </c>
      <c r="D750" s="16" t="n">
        <v>0.444088365250659</v>
      </c>
      <c r="E750" s="16" t="n">
        <v>0.0454036758448881</v>
      </c>
      <c r="F750" s="16" t="n">
        <v>0.46315389270506</v>
      </c>
      <c r="G750" s="16" t="n">
        <v>0.0378523821408427</v>
      </c>
      <c r="H750" s="16" t="n">
        <v>3.73263915167123</v>
      </c>
      <c r="I750" s="17" t="n">
        <v>115.022291497069</v>
      </c>
      <c r="J750" s="18" t="n">
        <v>0.000296121717188678</v>
      </c>
      <c r="K750" s="18" t="n">
        <v>0.000573183361162786</v>
      </c>
      <c r="L750" s="16" t="n">
        <v>0.485660991947508</v>
      </c>
      <c r="M750" s="16" t="n">
        <v>0.64679012345679</v>
      </c>
      <c r="N750" s="16" t="n">
        <v>0.100552480076975</v>
      </c>
      <c r="O750" s="16" t="n">
        <v>0.32377058163232</v>
      </c>
      <c r="P750" s="34" t="b">
        <f aca="false">TRUE()</f>
        <v>1</v>
      </c>
      <c r="Q750" s="18" t="n">
        <v>0.000382269789817495</v>
      </c>
    </row>
    <row r="751" customFormat="false" ht="22.35" hidden="false" customHeight="false" outlineLevel="0" collapsed="false">
      <c r="A751" s="6" t="s">
        <v>2603</v>
      </c>
      <c r="B751" s="7" t="s">
        <v>1569</v>
      </c>
      <c r="C751" s="17" t="n">
        <v>1168</v>
      </c>
      <c r="D751" s="16" t="n">
        <v>0.443990017117476</v>
      </c>
      <c r="E751" s="16" t="n">
        <v>0.0454172186882723</v>
      </c>
      <c r="F751" s="16" t="n">
        <v>0.463050199604938</v>
      </c>
      <c r="G751" s="16" t="n">
        <v>0.0378838550909764</v>
      </c>
      <c r="H751" s="16" t="n">
        <v>3.73023728694034</v>
      </c>
      <c r="I751" s="17" t="n">
        <v>115.051294396528</v>
      </c>
      <c r="J751" s="18" t="n">
        <v>0.00029861816930401</v>
      </c>
      <c r="K751" s="18" t="n">
        <v>0.00057747688844904</v>
      </c>
      <c r="L751" s="16" t="n">
        <v>0.48517882246022</v>
      </c>
      <c r="M751" s="16" t="n">
        <v>0.646814814814815</v>
      </c>
      <c r="N751" s="16" t="n">
        <v>0.10066961749928</v>
      </c>
      <c r="O751" s="16" t="n">
        <v>0.32404124378595</v>
      </c>
      <c r="P751" s="34" t="b">
        <f aca="false">TRUE()</f>
        <v>1</v>
      </c>
      <c r="Q751" s="18" t="n">
        <v>0.000138276609943277</v>
      </c>
    </row>
    <row r="752" customFormat="false" ht="22.35" hidden="false" customHeight="false" outlineLevel="0" collapsed="false">
      <c r="A752" s="6" t="s">
        <v>2604</v>
      </c>
      <c r="B752" s="7" t="s">
        <v>1569</v>
      </c>
      <c r="C752" s="17" t="n">
        <v>1169</v>
      </c>
      <c r="D752" s="16" t="n">
        <v>0.443903788085956</v>
      </c>
      <c r="E752" s="16" t="n">
        <v>0.0454362532867927</v>
      </c>
      <c r="F752" s="16" t="n">
        <v>0.462957646195953</v>
      </c>
      <c r="G752" s="16" t="n">
        <v>0.0379178265936198</v>
      </c>
      <c r="H752" s="16" t="n">
        <v>3.727219947531</v>
      </c>
      <c r="I752" s="17" t="n">
        <v>115.077300635889</v>
      </c>
      <c r="J752" s="18" t="n">
        <v>0.000301794096804592</v>
      </c>
      <c r="K752" s="18" t="n">
        <v>0.000582595509488702</v>
      </c>
      <c r="L752" s="16" t="n">
        <v>0.484634562757632</v>
      </c>
      <c r="M752" s="16" t="n">
        <v>0.646888888888889</v>
      </c>
      <c r="N752" s="16" t="n">
        <v>0.100903317596368</v>
      </c>
      <c r="O752" s="16" t="n">
        <v>0.324316388172883</v>
      </c>
      <c r="P752" s="34" t="b">
        <f aca="false">TRUE()</f>
        <v>1</v>
      </c>
      <c r="Q752" s="18" t="n">
        <v>0.000319064960004141</v>
      </c>
    </row>
    <row r="753" customFormat="false" ht="22.35" hidden="false" customHeight="false" outlineLevel="0" collapsed="false">
      <c r="A753" s="6" t="s">
        <v>2605</v>
      </c>
      <c r="B753" s="7" t="s">
        <v>1569</v>
      </c>
      <c r="C753" s="17" t="n">
        <v>1170</v>
      </c>
      <c r="D753" s="16" t="n">
        <v>0.443829203500276</v>
      </c>
      <c r="E753" s="16" t="n">
        <v>0.0454604668701151</v>
      </c>
      <c r="F753" s="16" t="n">
        <v>0.462875179665104</v>
      </c>
      <c r="G753" s="16" t="n">
        <v>0.0379541628584813</v>
      </c>
      <c r="H753" s="16" t="n">
        <v>3.72350013848591</v>
      </c>
      <c r="I753" s="17" t="n">
        <v>115.100482638984</v>
      </c>
      <c r="J753" s="18" t="n">
        <v>0.000305763409257056</v>
      </c>
      <c r="K753" s="18" t="n">
        <v>0.000589372107950201</v>
      </c>
      <c r="L753" s="16" t="n">
        <v>0.484015867018305</v>
      </c>
      <c r="M753" s="16" t="n">
        <v>0.646913580246914</v>
      </c>
      <c r="N753" s="16" t="n">
        <v>0.10106664061503</v>
      </c>
      <c r="O753" s="16" t="n">
        <v>0.324593364550264</v>
      </c>
      <c r="P753" s="34" t="b">
        <f aca="false">TRUE()</f>
        <v>1</v>
      </c>
      <c r="Q753" s="18" t="n">
        <v>0.00012035171618505</v>
      </c>
    </row>
    <row r="754" customFormat="false" ht="22.35" hidden="false" customHeight="false" outlineLevel="0" collapsed="false">
      <c r="A754" s="6" t="s">
        <v>2606</v>
      </c>
      <c r="B754" s="7" t="s">
        <v>1569</v>
      </c>
      <c r="C754" s="17" t="n">
        <v>1171</v>
      </c>
      <c r="D754" s="16" t="n">
        <v>0.443763064280659</v>
      </c>
      <c r="E754" s="16" t="n">
        <v>0.0454894963622698</v>
      </c>
      <c r="F754" s="16" t="n">
        <v>0.462799786133244</v>
      </c>
      <c r="G754" s="16" t="n">
        <v>0.0379930643637586</v>
      </c>
      <c r="H754" s="16" t="n">
        <v>3.71914014663512</v>
      </c>
      <c r="I754" s="17" t="n">
        <v>115.121556835731</v>
      </c>
      <c r="J754" s="18" t="n">
        <v>0.00031048580429091</v>
      </c>
      <c r="K754" s="18" t="n">
        <v>0.000597641970226009</v>
      </c>
      <c r="L754" s="16" t="n">
        <v>0.483326639866191</v>
      </c>
      <c r="M754" s="16" t="n">
        <v>0.64683950617284</v>
      </c>
      <c r="N754" s="16" t="n">
        <v>0.101118532725182</v>
      </c>
      <c r="O754" s="16" t="n">
        <v>0.324874901377129</v>
      </c>
      <c r="P754" s="34" t="b">
        <f aca="false">TRUE()</f>
        <v>1</v>
      </c>
      <c r="Q754" s="18" t="n">
        <v>7.15931242247032E-005</v>
      </c>
    </row>
    <row r="755" customFormat="false" ht="22.35" hidden="false" customHeight="false" outlineLevel="0" collapsed="false">
      <c r="A755" s="6" t="s">
        <v>2607</v>
      </c>
      <c r="B755" s="7" t="s">
        <v>1569</v>
      </c>
      <c r="C755" s="17" t="n">
        <v>1172</v>
      </c>
      <c r="D755" s="16" t="n">
        <v>0.443701515015437</v>
      </c>
      <c r="E755" s="16" t="n">
        <v>0.0455232281989286</v>
      </c>
      <c r="F755" s="16" t="n">
        <v>0.462728740594266</v>
      </c>
      <c r="G755" s="16" t="n">
        <v>0.0380346037939234</v>
      </c>
      <c r="H755" s="16" t="n">
        <v>3.71437055885206</v>
      </c>
      <c r="I755" s="17" t="n">
        <v>115.14075851929</v>
      </c>
      <c r="J755" s="18" t="n">
        <v>0.00031573552850945</v>
      </c>
      <c r="K755" s="18" t="n">
        <v>0.000606060334557917</v>
      </c>
      <c r="L755" s="16" t="n">
        <v>0.48259545941554</v>
      </c>
      <c r="M755" s="16" t="n">
        <v>0.646864197530864</v>
      </c>
      <c r="N755" s="16" t="n">
        <v>0.101277896457249</v>
      </c>
      <c r="O755" s="16" t="n">
        <v>0.325169351379511</v>
      </c>
      <c r="P755" s="34" t="b">
        <f aca="false">TRUE()</f>
        <v>1</v>
      </c>
      <c r="Q755" s="18" t="n">
        <v>0.000271238827037029</v>
      </c>
    </row>
    <row r="756" customFormat="false" ht="22.35" hidden="false" customHeight="false" outlineLevel="0" collapsed="false">
      <c r="A756" s="6" t="s">
        <v>2608</v>
      </c>
      <c r="B756" s="7" t="s">
        <v>1569</v>
      </c>
      <c r="C756" s="17" t="n">
        <v>1173</v>
      </c>
      <c r="D756" s="16" t="n">
        <v>0.443641483640925</v>
      </c>
      <c r="E756" s="16" t="n">
        <v>0.0455610792373074</v>
      </c>
      <c r="F756" s="16" t="n">
        <v>0.462659424572436</v>
      </c>
      <c r="G756" s="16" t="n">
        <v>0.038078689013322</v>
      </c>
      <c r="H756" s="16" t="n">
        <v>3.70932499417937</v>
      </c>
      <c r="I756" s="17" t="n">
        <v>115.158651259988</v>
      </c>
      <c r="J756" s="18" t="n">
        <v>0.000321383493458325</v>
      </c>
      <c r="K756" s="18" t="n">
        <v>0.000616616503861326</v>
      </c>
      <c r="L756" s="16" t="n">
        <v>0.481836388024161</v>
      </c>
      <c r="M756" s="16" t="n">
        <v>0.646641975308642</v>
      </c>
      <c r="N756" s="16" t="n">
        <v>0.101538794628396</v>
      </c>
      <c r="O756" s="16" t="n">
        <v>0.32548170973072</v>
      </c>
      <c r="P756" s="34" t="b">
        <f aca="false">TRUE()</f>
        <v>1</v>
      </c>
      <c r="Q756" s="18" t="n">
        <v>0.000338625423215609</v>
      </c>
    </row>
    <row r="757" customFormat="false" ht="22.35" hidden="false" customHeight="false" outlineLevel="0" collapsed="false">
      <c r="A757" s="6" t="s">
        <v>2609</v>
      </c>
      <c r="B757" s="7" t="s">
        <v>1569</v>
      </c>
      <c r="C757" s="17" t="n">
        <v>1174</v>
      </c>
      <c r="D757" s="16" t="n">
        <v>0.44358077686752</v>
      </c>
      <c r="E757" s="16" t="n">
        <v>0.0456022844842297</v>
      </c>
      <c r="F757" s="16" t="n">
        <v>0.462590911731608</v>
      </c>
      <c r="G757" s="16" t="n">
        <v>0.0381259658714028</v>
      </c>
      <c r="H757" s="16" t="n">
        <v>3.70429920280043</v>
      </c>
      <c r="I757" s="17" t="n">
        <v>115.177077106851</v>
      </c>
      <c r="J757" s="18" t="n">
        <v>0.000327103937488816</v>
      </c>
      <c r="K757" s="18" t="n">
        <v>0.000627012166549001</v>
      </c>
      <c r="L757" s="16" t="n">
        <v>0.481077178580156</v>
      </c>
      <c r="M757" s="16" t="n">
        <v>0.646716049382716</v>
      </c>
      <c r="N757" s="16" t="n">
        <v>0.101787467631511</v>
      </c>
      <c r="O757" s="16" t="n">
        <v>0.32582388137441</v>
      </c>
      <c r="P757" s="34" t="b">
        <f aca="false">TRUE()</f>
        <v>1</v>
      </c>
      <c r="Q757" s="18" t="n">
        <v>8.98342664813078E-005</v>
      </c>
    </row>
    <row r="758" customFormat="false" ht="22.35" hidden="false" customHeight="false" outlineLevel="0" collapsed="false">
      <c r="A758" s="6" t="s">
        <v>2610</v>
      </c>
      <c r="B758" s="7" t="s">
        <v>1569</v>
      </c>
      <c r="C758" s="17" t="n">
        <v>1175</v>
      </c>
      <c r="D758" s="16" t="n">
        <v>0.443516875149303</v>
      </c>
      <c r="E758" s="16" t="n">
        <v>0.0456462128192311</v>
      </c>
      <c r="F758" s="16" t="n">
        <v>0.462521508590974</v>
      </c>
      <c r="G758" s="16" t="n">
        <v>0.0381761928707938</v>
      </c>
      <c r="H758" s="16" t="n">
        <v>3.69950279854773</v>
      </c>
      <c r="I758" s="17" t="n">
        <v>115.196441981994</v>
      </c>
      <c r="J758" s="18" t="n">
        <v>0.000332651298487525</v>
      </c>
      <c r="K758" s="18" t="n">
        <v>0.000636469750448699</v>
      </c>
      <c r="L758" s="16" t="n">
        <v>0.480342728849792</v>
      </c>
      <c r="M758" s="16" t="n">
        <v>0.646765432098766</v>
      </c>
      <c r="N758" s="16" t="n">
        <v>0.102268689900782</v>
      </c>
      <c r="O758" s="16" t="n">
        <v>0.32619565987959</v>
      </c>
      <c r="P758" s="34" t="b">
        <f aca="false">TRUE()</f>
        <v>1</v>
      </c>
      <c r="Q758" s="18" t="n">
        <v>0.00015926826796392</v>
      </c>
    </row>
    <row r="759" customFormat="false" ht="22.35" hidden="false" customHeight="false" outlineLevel="0" collapsed="false">
      <c r="A759" s="6" t="s">
        <v>2611</v>
      </c>
      <c r="B759" s="7" t="s">
        <v>1569</v>
      </c>
      <c r="C759" s="17" t="n">
        <v>1176</v>
      </c>
      <c r="D759" s="16" t="n">
        <v>0.443450872694635</v>
      </c>
      <c r="E759" s="16" t="n">
        <v>0.0456931327984722</v>
      </c>
      <c r="F759" s="16" t="n">
        <v>0.462452179686761</v>
      </c>
      <c r="G759" s="16" t="n">
        <v>0.0382293136737644</v>
      </c>
      <c r="H759" s="16" t="n">
        <v>3.69489237523253</v>
      </c>
      <c r="I759" s="17" t="n">
        <v>115.216337938017</v>
      </c>
      <c r="J759" s="18" t="n">
        <v>0.000338066184141606</v>
      </c>
      <c r="K759" s="18" t="n">
        <v>0.000645639514122257</v>
      </c>
      <c r="L759" s="16" t="n">
        <v>0.47962976261293</v>
      </c>
      <c r="M759" s="16" t="n">
        <v>0.646864197530864</v>
      </c>
      <c r="N759" s="16" t="n">
        <v>0.102540308818176</v>
      </c>
      <c r="O759" s="16" t="n">
        <v>0.326597451418707</v>
      </c>
      <c r="P759" s="34" t="b">
        <f aca="false">TRUE()</f>
        <v>1</v>
      </c>
      <c r="Q759" s="16" t="n">
        <v>0</v>
      </c>
    </row>
    <row r="760" customFormat="false" ht="22.35" hidden="false" customHeight="false" outlineLevel="0" collapsed="false">
      <c r="A760" s="6" t="s">
        <v>2612</v>
      </c>
      <c r="B760" s="7" t="s">
        <v>1569</v>
      </c>
      <c r="C760" s="17" t="n">
        <v>1177</v>
      </c>
      <c r="D760" s="16" t="n">
        <v>0.443381324772452</v>
      </c>
      <c r="E760" s="16" t="n">
        <v>0.0457423893196876</v>
      </c>
      <c r="F760" s="16" t="n">
        <v>0.462381372926984</v>
      </c>
      <c r="G760" s="16" t="n">
        <v>0.0382854279240028</v>
      </c>
      <c r="H760" s="16" t="n">
        <v>3.69049257808787</v>
      </c>
      <c r="I760" s="17" t="n">
        <v>115.237688546097</v>
      </c>
      <c r="J760" s="18" t="n">
        <v>0.00034330886824499</v>
      </c>
      <c r="K760" s="18" t="n">
        <v>0.000654748071331208</v>
      </c>
      <c r="L760" s="16" t="n">
        <v>0.478936186555002</v>
      </c>
      <c r="M760" s="16" t="n">
        <v>0.646938271604938</v>
      </c>
      <c r="N760" s="16" t="n">
        <v>0.10282227013615</v>
      </c>
      <c r="O760" s="16" t="n">
        <v>0.327026249625116</v>
      </c>
      <c r="P760" s="34" t="b">
        <f aca="false">TRUE()</f>
        <v>1</v>
      </c>
      <c r="Q760" s="18" t="n">
        <v>0.000217519458249681</v>
      </c>
    </row>
    <row r="761" customFormat="false" ht="22.35" hidden="false" customHeight="false" outlineLevel="0" collapsed="false">
      <c r="A761" s="6" t="s">
        <v>2613</v>
      </c>
      <c r="B761" s="7" t="s">
        <v>1569</v>
      </c>
      <c r="C761" s="17" t="n">
        <v>1178</v>
      </c>
      <c r="D761" s="16" t="n">
        <v>0.443310553785651</v>
      </c>
      <c r="E761" s="16" t="n">
        <v>0.0457938891552554</v>
      </c>
      <c r="F761" s="16" t="n">
        <v>0.462310220675469</v>
      </c>
      <c r="G761" s="16" t="n">
        <v>0.0383443272766507</v>
      </c>
      <c r="H761" s="16" t="n">
        <v>3.68608157069186</v>
      </c>
      <c r="I761" s="17" t="n">
        <v>115.260301261016</v>
      </c>
      <c r="J761" s="18" t="n">
        <v>0.000348640921156335</v>
      </c>
      <c r="K761" s="18" t="n">
        <v>0.000664001754382189</v>
      </c>
      <c r="L761" s="16" t="n">
        <v>0.478234354457519</v>
      </c>
      <c r="M761" s="16" t="n">
        <v>0.646913580246914</v>
      </c>
      <c r="N761" s="16" t="n">
        <v>0.103180649062149</v>
      </c>
      <c r="O761" s="16" t="n">
        <v>0.327462556617197</v>
      </c>
      <c r="P761" s="34" t="b">
        <f aca="false">TRUE()</f>
        <v>1</v>
      </c>
      <c r="Q761" s="18" t="n">
        <v>0.000152527049260795</v>
      </c>
    </row>
    <row r="762" customFormat="false" ht="22.35" hidden="false" customHeight="false" outlineLevel="0" collapsed="false">
      <c r="A762" s="6" t="s">
        <v>2614</v>
      </c>
      <c r="B762" s="7" t="s">
        <v>1569</v>
      </c>
      <c r="C762" s="17" t="n">
        <v>1179</v>
      </c>
      <c r="D762" s="16" t="n">
        <v>0.443237385479506</v>
      </c>
      <c r="E762" s="16" t="n">
        <v>0.045847574105199</v>
      </c>
      <c r="F762" s="16" t="n">
        <v>0.462237247648403</v>
      </c>
      <c r="G762" s="16" t="n">
        <v>0.0384060808823728</v>
      </c>
      <c r="H762" s="16" t="n">
        <v>3.68160501939687</v>
      </c>
      <c r="I762" s="17" t="n">
        <v>115.284339054371</v>
      </c>
      <c r="J762" s="18" t="n">
        <v>0.000354131246734007</v>
      </c>
      <c r="K762" s="18" t="n">
        <v>0.00067383983216237</v>
      </c>
      <c r="L762" s="16" t="n">
        <v>0.47751633897683</v>
      </c>
      <c r="M762" s="16" t="n">
        <v>0.646962962962963</v>
      </c>
      <c r="N762" s="16" t="n">
        <v>0.103381308202225</v>
      </c>
      <c r="O762" s="16" t="n">
        <v>0.327905692527534</v>
      </c>
      <c r="P762" s="34" t="b">
        <f aca="false">TRUE()</f>
        <v>1</v>
      </c>
      <c r="Q762" s="18" t="n">
        <v>0.000259030354354421</v>
      </c>
    </row>
    <row r="763" customFormat="false" ht="22.35" hidden="false" customHeight="false" outlineLevel="0" collapsed="false">
      <c r="A763" s="6" t="s">
        <v>2615</v>
      </c>
      <c r="B763" s="7" t="s">
        <v>1569</v>
      </c>
      <c r="C763" s="17" t="n">
        <v>1180</v>
      </c>
      <c r="D763" s="16" t="n">
        <v>0.443164128156965</v>
      </c>
      <c r="E763" s="16" t="n">
        <v>0.045902984671547</v>
      </c>
      <c r="F763" s="16" t="n">
        <v>0.462163835334335</v>
      </c>
      <c r="G763" s="16" t="n">
        <v>0.0384703567499959</v>
      </c>
      <c r="H763" s="16" t="n">
        <v>3.67692065567737</v>
      </c>
      <c r="I763" s="17" t="n">
        <v>115.309871618764</v>
      </c>
      <c r="J763" s="18" t="n">
        <v>0.00035996385848513</v>
      </c>
      <c r="K763" s="18" t="n">
        <v>0.000683997258568357</v>
      </c>
      <c r="L763" s="16" t="n">
        <v>0.476763360518084</v>
      </c>
      <c r="M763" s="16" t="n">
        <v>0.646938271604938</v>
      </c>
      <c r="N763" s="16" t="n">
        <v>0.103381308202225</v>
      </c>
      <c r="O763" s="16" t="n">
        <v>0.328349086056972</v>
      </c>
      <c r="P763" s="34" t="b">
        <f aca="false">TRUE()</f>
        <v>1</v>
      </c>
      <c r="Q763" s="18" t="n">
        <v>0.000213072617130588</v>
      </c>
    </row>
    <row r="764" customFormat="false" ht="22.35" hidden="false" customHeight="false" outlineLevel="0" collapsed="false">
      <c r="A764" s="6" t="s">
        <v>2616</v>
      </c>
      <c r="B764" s="7" t="s">
        <v>1569</v>
      </c>
      <c r="C764" s="17" t="n">
        <v>1181</v>
      </c>
      <c r="D764" s="16" t="n">
        <v>0.443090253000093</v>
      </c>
      <c r="E764" s="16" t="n">
        <v>0.0459590384253268</v>
      </c>
      <c r="F764" s="16" t="n">
        <v>0.462089627536306</v>
      </c>
      <c r="G764" s="16" t="n">
        <v>0.0385365320574351</v>
      </c>
      <c r="H764" s="16" t="n">
        <v>3.67214632984854</v>
      </c>
      <c r="I764" s="17" t="n">
        <v>115.337300099822</v>
      </c>
      <c r="J764" s="18" t="n">
        <v>0.000366000548745289</v>
      </c>
      <c r="K764" s="18" t="n">
        <v>0.000694831782842154</v>
      </c>
      <c r="L764" s="16" t="n">
        <v>0.475988505213171</v>
      </c>
      <c r="M764" s="16" t="n">
        <v>0.646938271604938</v>
      </c>
      <c r="N764" s="16" t="n">
        <v>0.103381308202225</v>
      </c>
      <c r="O764" s="16" t="n">
        <v>0.328781401395096</v>
      </c>
      <c r="P764" s="34" t="b">
        <f aca="false">TRUE()</f>
        <v>1</v>
      </c>
      <c r="Q764" s="18" t="n">
        <v>0.000317339203823386</v>
      </c>
    </row>
    <row r="765" customFormat="false" ht="22.35" hidden="false" customHeight="false" outlineLevel="0" collapsed="false">
      <c r="A765" s="6" t="s">
        <v>2617</v>
      </c>
      <c r="B765" s="7" t="s">
        <v>1569</v>
      </c>
      <c r="C765" s="17" t="n">
        <v>1182</v>
      </c>
      <c r="D765" s="16" t="n">
        <v>0.443016954329434</v>
      </c>
      <c r="E765" s="16" t="n">
        <v>0.0460157484913032</v>
      </c>
      <c r="F765" s="16" t="n">
        <v>0.462015796837306</v>
      </c>
      <c r="G765" s="16" t="n">
        <v>0.0386036027218011</v>
      </c>
      <c r="H765" s="16" t="n">
        <v>3.66728928640187</v>
      </c>
      <c r="I765" s="17" t="n">
        <v>115.365169926273</v>
      </c>
      <c r="J765" s="18" t="n">
        <v>0.000372240452834089</v>
      </c>
      <c r="K765" s="18" t="n">
        <v>0.000705387159480122</v>
      </c>
      <c r="L765" s="16" t="n">
        <v>0.475201040900709</v>
      </c>
      <c r="M765" s="16" t="n">
        <v>0.647037037037037</v>
      </c>
      <c r="N765" s="16" t="n">
        <v>0.10341794683547</v>
      </c>
      <c r="O765" s="16" t="n">
        <v>0.329199534809416</v>
      </c>
      <c r="P765" s="34" t="b">
        <f aca="false">TRUE()</f>
        <v>1</v>
      </c>
      <c r="Q765" s="18" t="n">
        <v>0.000227748951451879</v>
      </c>
    </row>
    <row r="766" customFormat="false" ht="22.35" hidden="false" customHeight="false" outlineLevel="0" collapsed="false">
      <c r="A766" s="6" t="s">
        <v>2618</v>
      </c>
      <c r="B766" s="7" t="s">
        <v>1569</v>
      </c>
      <c r="C766" s="17" t="n">
        <v>1183</v>
      </c>
      <c r="D766" s="16" t="n">
        <v>0.442945704528688</v>
      </c>
      <c r="E766" s="16" t="n">
        <v>0.0460723331626848</v>
      </c>
      <c r="F766" s="16" t="n">
        <v>0.461943893398532</v>
      </c>
      <c r="G766" s="16" t="n">
        <v>0.0386705732635653</v>
      </c>
      <c r="H766" s="16" t="n">
        <v>3.66243116708361</v>
      </c>
      <c r="I766" s="17" t="n">
        <v>115.392994724977</v>
      </c>
      <c r="J766" s="18" t="n">
        <v>0.00037858276694837</v>
      </c>
      <c r="K766" s="18" t="n">
        <v>0.00071544557506181</v>
      </c>
      <c r="L766" s="16" t="n">
        <v>0.474414318557769</v>
      </c>
      <c r="M766" s="16" t="n">
        <v>0.647061728395062</v>
      </c>
      <c r="N766" s="16" t="n">
        <v>0.10387591178983</v>
      </c>
      <c r="O766" s="16" t="n">
        <v>0.329594062703254</v>
      </c>
      <c r="P766" s="34" t="b">
        <f aca="false">TRUE()</f>
        <v>1</v>
      </c>
      <c r="Q766" s="18" t="n">
        <v>2.96296296296296E-005</v>
      </c>
    </row>
    <row r="767" customFormat="false" ht="22.35" hidden="false" customHeight="false" outlineLevel="0" collapsed="false">
      <c r="A767" s="6" t="s">
        <v>2619</v>
      </c>
      <c r="B767" s="7" t="s">
        <v>1569</v>
      </c>
      <c r="C767" s="17" t="n">
        <v>1184</v>
      </c>
      <c r="D767" s="16" t="n">
        <v>0.44287768161473</v>
      </c>
      <c r="E767" s="16" t="n">
        <v>0.0461284669315867</v>
      </c>
      <c r="F767" s="16" t="n">
        <v>0.46187579909763</v>
      </c>
      <c r="G767" s="16" t="n">
        <v>0.0387369072319756</v>
      </c>
      <c r="H767" s="16" t="n">
        <v>3.6577363332866</v>
      </c>
      <c r="I767" s="17" t="n">
        <v>115.42039956218</v>
      </c>
      <c r="J767" s="18" t="n">
        <v>0.000384808626878363</v>
      </c>
      <c r="K767" s="18" t="n">
        <v>0.000726549500248046</v>
      </c>
      <c r="L767" s="16" t="n">
        <v>0.473651730170284</v>
      </c>
      <c r="M767" s="16" t="n">
        <v>0.647061728395062</v>
      </c>
      <c r="N767" s="16" t="n">
        <v>0.104299484593311</v>
      </c>
      <c r="O767" s="16" t="n">
        <v>0.32996540289065</v>
      </c>
      <c r="P767" s="34" t="b">
        <f aca="false">TRUE()</f>
        <v>1</v>
      </c>
      <c r="Q767" s="18" t="n">
        <v>4.95570079883806E-005</v>
      </c>
    </row>
    <row r="768" customFormat="false" ht="22.35" hidden="false" customHeight="false" outlineLevel="0" collapsed="false">
      <c r="A768" s="6" t="s">
        <v>2620</v>
      </c>
      <c r="B768" s="7" t="s">
        <v>1569</v>
      </c>
      <c r="C768" s="17" t="n">
        <v>1185</v>
      </c>
      <c r="D768" s="16" t="n">
        <v>0.442812901814811</v>
      </c>
      <c r="E768" s="16" t="n">
        <v>0.0461839590411177</v>
      </c>
      <c r="F768" s="16" t="n">
        <v>0.461812061146146</v>
      </c>
      <c r="G768" s="16" t="n">
        <v>0.0388025714339772</v>
      </c>
      <c r="H768" s="16" t="n">
        <v>3.65331972645718</v>
      </c>
      <c r="I768" s="17" t="n">
        <v>115.447567226081</v>
      </c>
      <c r="J768" s="18" t="n">
        <v>0.000390752352847361</v>
      </c>
      <c r="K768" s="18" t="n">
        <v>0.000736766135536823</v>
      </c>
      <c r="L768" s="16" t="n">
        <v>0.472927087971274</v>
      </c>
      <c r="M768" s="16" t="n">
        <v>0.647111111111111</v>
      </c>
      <c r="N768" s="16" t="n">
        <v>0.104421649422801</v>
      </c>
      <c r="O768" s="16" t="n">
        <v>0.330323885340311</v>
      </c>
      <c r="P768" s="34" t="b">
        <f aca="false">TRUE()</f>
        <v>1</v>
      </c>
      <c r="Q768" s="18" t="n">
        <v>3.71595110113175E-005</v>
      </c>
    </row>
    <row r="769" customFormat="false" ht="22.35" hidden="false" customHeight="false" outlineLevel="0" collapsed="false">
      <c r="A769" s="6" t="s">
        <v>2621</v>
      </c>
      <c r="B769" s="7" t="s">
        <v>1569</v>
      </c>
      <c r="C769" s="17" t="n">
        <v>1186</v>
      </c>
      <c r="D769" s="16" t="n">
        <v>0.442753864778075</v>
      </c>
      <c r="E769" s="16" t="n">
        <v>0.0462393601755776</v>
      </c>
      <c r="F769" s="16" t="n">
        <v>0.461754666310462</v>
      </c>
      <c r="G769" s="16" t="n">
        <v>0.0388676064465418</v>
      </c>
      <c r="H769" s="16" t="n">
        <v>3.64904305983973</v>
      </c>
      <c r="I769" s="17" t="n">
        <v>115.473897710343</v>
      </c>
      <c r="J769" s="18" t="n">
        <v>0.000396590699088972</v>
      </c>
      <c r="K769" s="18" t="n">
        <v>0.00074675653412851</v>
      </c>
      <c r="L769" s="16" t="n">
        <v>0.472225812808254</v>
      </c>
      <c r="M769" s="16" t="n">
        <v>0.647135802469136</v>
      </c>
      <c r="N769" s="16" t="n">
        <v>0.104992771864832</v>
      </c>
      <c r="O769" s="16" t="n">
        <v>0.33067151012818</v>
      </c>
      <c r="P769" s="34" t="b">
        <f aca="false">TRUE()</f>
        <v>1</v>
      </c>
      <c r="Q769" s="18" t="n">
        <v>0.000337266033700146</v>
      </c>
    </row>
    <row r="770" customFormat="false" ht="22.35" hidden="false" customHeight="false" outlineLevel="0" collapsed="false">
      <c r="A770" s="6" t="s">
        <v>2622</v>
      </c>
      <c r="B770" s="7" t="s">
        <v>1569</v>
      </c>
      <c r="C770" s="17" t="n">
        <v>1187</v>
      </c>
      <c r="D770" s="16" t="n">
        <v>0.442701210838408</v>
      </c>
      <c r="E770" s="16" t="n">
        <v>0.0462940251684578</v>
      </c>
      <c r="F770" s="16" t="n">
        <v>0.461704336954875</v>
      </c>
      <c r="G770" s="16" t="n">
        <v>0.0389313303190773</v>
      </c>
      <c r="H770" s="16" t="n">
        <v>3.64497391508485</v>
      </c>
      <c r="I770" s="17" t="n">
        <v>115.499194385287</v>
      </c>
      <c r="J770" s="18" t="n">
        <v>0.000402222217474609</v>
      </c>
      <c r="K770" s="18" t="n">
        <v>0.000756330857507761</v>
      </c>
      <c r="L770" s="16" t="n">
        <v>0.471557695132539</v>
      </c>
      <c r="M770" s="16" t="n">
        <v>0.647111111111111</v>
      </c>
      <c r="N770" s="16" t="n">
        <v>0.10557611466651</v>
      </c>
      <c r="O770" s="16" t="n">
        <v>0.331012662406216</v>
      </c>
      <c r="P770" s="34" t="b">
        <f aca="false">TRUE()</f>
        <v>1</v>
      </c>
      <c r="Q770" s="18" t="n">
        <v>0.000390721884539712</v>
      </c>
    </row>
    <row r="771" customFormat="false" ht="22.35" hidden="false" customHeight="false" outlineLevel="0" collapsed="false">
      <c r="A771" s="6" t="s">
        <v>2623</v>
      </c>
      <c r="B771" s="7" t="s">
        <v>1569</v>
      </c>
      <c r="C771" s="17" t="n">
        <v>1188</v>
      </c>
      <c r="D771" s="16" t="n">
        <v>0.442656850488315</v>
      </c>
      <c r="E771" s="16" t="n">
        <v>0.0463485880553624</v>
      </c>
      <c r="F771" s="16" t="n">
        <v>0.461662485670872</v>
      </c>
      <c r="G771" s="16" t="n">
        <v>0.03899405507565</v>
      </c>
      <c r="H771" s="16" t="n">
        <v>3.64096868222344</v>
      </c>
      <c r="I771" s="17" t="n">
        <v>115.523145519431</v>
      </c>
      <c r="J771" s="18" t="n">
        <v>0.000407840611928125</v>
      </c>
      <c r="K771" s="18" t="n">
        <v>0.000765854542760958</v>
      </c>
      <c r="L771" s="16" t="n">
        <v>0.470905834998268</v>
      </c>
      <c r="M771" s="16" t="n">
        <v>0.647135802469136</v>
      </c>
      <c r="N771" s="16" t="n">
        <v>0.105943259481311</v>
      </c>
      <c r="O771" s="16" t="n">
        <v>0.3313484857049</v>
      </c>
      <c r="P771" s="34" t="b">
        <f aca="false">TRUE()</f>
        <v>1</v>
      </c>
      <c r="Q771" s="18" t="n">
        <v>0.00015802542486753</v>
      </c>
    </row>
    <row r="772" customFormat="false" ht="22.35" hidden="false" customHeight="false" outlineLevel="0" collapsed="false">
      <c r="A772" s="6" t="s">
        <v>2624</v>
      </c>
      <c r="B772" s="7" t="s">
        <v>1569</v>
      </c>
      <c r="C772" s="17" t="n">
        <v>1189</v>
      </c>
      <c r="D772" s="16" t="n">
        <v>0.442622062123154</v>
      </c>
      <c r="E772" s="16" t="n">
        <v>0.0464030792172963</v>
      </c>
      <c r="F772" s="16" t="n">
        <v>0.461629838572857</v>
      </c>
      <c r="G772" s="16" t="n">
        <v>0.0390554451464314</v>
      </c>
      <c r="H772" s="16" t="n">
        <v>3.63692319633173</v>
      </c>
      <c r="I772" s="17" t="n">
        <v>115.545240612304</v>
      </c>
      <c r="J772" s="18" t="n">
        <v>0.000413593846339531</v>
      </c>
      <c r="K772" s="18" t="n">
        <v>0.000774904949123726</v>
      </c>
      <c r="L772" s="16" t="n">
        <v>0.470259547449003</v>
      </c>
      <c r="M772" s="16" t="n">
        <v>0.647111111111111</v>
      </c>
      <c r="N772" s="16" t="n">
        <v>0.106453310561966</v>
      </c>
      <c r="O772" s="16" t="n">
        <v>0.331674151811135</v>
      </c>
      <c r="P772" s="34" t="b">
        <f aca="false">TRUE()</f>
        <v>1</v>
      </c>
      <c r="Q772" s="18" t="n">
        <v>0.000253329161557284</v>
      </c>
    </row>
    <row r="773" customFormat="false" ht="22.35" hidden="false" customHeight="false" outlineLevel="0" collapsed="false">
      <c r="A773" s="6" t="s">
        <v>2625</v>
      </c>
      <c r="B773" s="7" t="s">
        <v>1569</v>
      </c>
      <c r="C773" s="17" t="n">
        <v>1190</v>
      </c>
      <c r="D773" s="16" t="n">
        <v>0.442599488427004</v>
      </c>
      <c r="E773" s="16" t="n">
        <v>0.04645770198416</v>
      </c>
      <c r="F773" s="16" t="n">
        <v>0.461608672911627</v>
      </c>
      <c r="G773" s="16" t="n">
        <v>0.0391152893736669</v>
      </c>
      <c r="H773" s="16" t="n">
        <v>3.6327562265728</v>
      </c>
      <c r="I773" s="17" t="n">
        <v>115.564940599849</v>
      </c>
      <c r="J773" s="18" t="n">
        <v>0.000419604453081171</v>
      </c>
      <c r="K773" s="18" t="n">
        <v>0.000785103011851606</v>
      </c>
      <c r="L773" s="16" t="n">
        <v>0.46961126281925</v>
      </c>
      <c r="M773" s="16" t="n">
        <v>0.647135802469136</v>
      </c>
      <c r="N773" s="16" t="n">
        <v>0.106915827015961</v>
      </c>
      <c r="O773" s="16" t="n">
        <v>0.331983557665086</v>
      </c>
      <c r="P773" s="34" t="b">
        <f aca="false">TRUE()</f>
        <v>1</v>
      </c>
      <c r="Q773" s="18" t="n">
        <v>7.08325370041787E-005</v>
      </c>
    </row>
    <row r="774" customFormat="false" ht="22.35" hidden="false" customHeight="false" outlineLevel="0" collapsed="false">
      <c r="A774" s="6" t="s">
        <v>2626</v>
      </c>
      <c r="B774" s="7" t="s">
        <v>1569</v>
      </c>
      <c r="C774" s="17" t="n">
        <v>1191</v>
      </c>
      <c r="D774" s="16" t="n">
        <v>0.442590396519587</v>
      </c>
      <c r="E774" s="16" t="n">
        <v>0.0465126405268681</v>
      </c>
      <c r="F774" s="16" t="n">
        <v>0.461599609365739</v>
      </c>
      <c r="G774" s="16" t="n">
        <v>0.0391735590238694</v>
      </c>
      <c r="H774" s="16" t="n">
        <v>3.62833256547199</v>
      </c>
      <c r="I774" s="17" t="n">
        <v>115.581989879808</v>
      </c>
      <c r="J774" s="18" t="n">
        <v>0.000426081226387028</v>
      </c>
      <c r="K774" s="18" t="n">
        <v>0.00079614456979116</v>
      </c>
      <c r="L774" s="16" t="n">
        <v>0.468944850723576</v>
      </c>
      <c r="M774" s="16" t="n">
        <v>0.647135802469136</v>
      </c>
      <c r="N774" s="16" t="n">
        <v>0.107396626629701</v>
      </c>
      <c r="O774" s="16" t="n">
        <v>0.33226245217187</v>
      </c>
      <c r="P774" s="34" t="b">
        <f aca="false">TRUE()</f>
        <v>1</v>
      </c>
      <c r="Q774" s="16" t="n">
        <v>0</v>
      </c>
    </row>
    <row r="775" customFormat="false" ht="22.35" hidden="false" customHeight="false" outlineLevel="0" collapsed="false">
      <c r="A775" s="6" t="s">
        <v>2627</v>
      </c>
      <c r="B775" s="7" t="s">
        <v>1569</v>
      </c>
      <c r="C775" s="17" t="n">
        <v>1192</v>
      </c>
      <c r="D775" s="16" t="n">
        <v>0.442596904748589</v>
      </c>
      <c r="E775" s="16" t="n">
        <v>0.0465687089898965</v>
      </c>
      <c r="F775" s="16" t="n">
        <v>0.461604343068289</v>
      </c>
      <c r="G775" s="16" t="n">
        <v>0.0392305525020113</v>
      </c>
      <c r="H775" s="16" t="n">
        <v>3.62351359769472</v>
      </c>
      <c r="I775" s="17" t="n">
        <v>115.59584523554</v>
      </c>
      <c r="J775" s="18" t="n">
        <v>0.000433251114759266</v>
      </c>
      <c r="K775" s="18" t="n">
        <v>0.000808813372132683</v>
      </c>
      <c r="L775" s="16" t="n">
        <v>0.468245334771841</v>
      </c>
      <c r="M775" s="16" t="n">
        <v>0.647012345679012</v>
      </c>
      <c r="N775" s="16" t="n">
        <v>0.107951253949048</v>
      </c>
      <c r="O775" s="16" t="n">
        <v>0.332509116983077</v>
      </c>
      <c r="P775" s="34" t="b">
        <f aca="false">TRUE()</f>
        <v>1</v>
      </c>
      <c r="Q775" s="18" t="n">
        <v>0.000213481421915729</v>
      </c>
    </row>
    <row r="776" customFormat="false" ht="22.35" hidden="false" customHeight="false" outlineLevel="0" collapsed="false">
      <c r="A776" s="6" t="s">
        <v>2628</v>
      </c>
      <c r="B776" s="7" t="s">
        <v>1569</v>
      </c>
      <c r="C776" s="17" t="n">
        <v>1193</v>
      </c>
      <c r="D776" s="16" t="n">
        <v>0.44261945213209</v>
      </c>
      <c r="E776" s="16" t="n">
        <v>0.0466270033707318</v>
      </c>
      <c r="F776" s="16" t="n">
        <v>0.46162328469528</v>
      </c>
      <c r="G776" s="16" t="n">
        <v>0.0392869188543454</v>
      </c>
      <c r="H776" s="16" t="n">
        <v>3.61821374701415</v>
      </c>
      <c r="I776" s="17" t="n">
        <v>115.606125679811</v>
      </c>
      <c r="J776" s="18" t="n">
        <v>0.000441275356996416</v>
      </c>
      <c r="K776" s="18" t="n">
        <v>0.000821575922626795</v>
      </c>
      <c r="L776" s="16" t="n">
        <v>0.467503681298079</v>
      </c>
      <c r="M776" s="16" t="n">
        <v>0.647061728395062</v>
      </c>
      <c r="N776" s="16" t="n">
        <v>0.108329765099384</v>
      </c>
      <c r="O776" s="16" t="n">
        <v>0.332718098243381</v>
      </c>
      <c r="P776" s="34" t="b">
        <f aca="false">TRUE()</f>
        <v>1</v>
      </c>
      <c r="Q776" s="18" t="n">
        <v>0.000250521272063164</v>
      </c>
    </row>
    <row r="777" customFormat="false" ht="22.35" hidden="false" customHeight="false" outlineLevel="0" collapsed="false">
      <c r="A777" s="6" t="s">
        <v>2629</v>
      </c>
      <c r="B777" s="7" t="s">
        <v>1569</v>
      </c>
      <c r="C777" s="17" t="n">
        <v>1194</v>
      </c>
      <c r="D777" s="16" t="n">
        <v>0.442659426400837</v>
      </c>
      <c r="E777" s="16" t="n">
        <v>0.0466884121373513</v>
      </c>
      <c r="F777" s="16" t="n">
        <v>0.461657964455098</v>
      </c>
      <c r="G777" s="16" t="n">
        <v>0.0393436718200393</v>
      </c>
      <c r="H777" s="16" t="n">
        <v>3.61239081476574</v>
      </c>
      <c r="I777" s="17" t="n">
        <v>115.613215877208</v>
      </c>
      <c r="J777" s="18" t="n">
        <v>0.000450259678701445</v>
      </c>
      <c r="K777" s="18" t="n">
        <v>0.000836052647253243</v>
      </c>
      <c r="L777" s="16" t="n">
        <v>0.466712225138778</v>
      </c>
      <c r="M777" s="16" t="n">
        <v>0.647111111111111</v>
      </c>
      <c r="N777" s="16" t="n">
        <v>0.108881859949214</v>
      </c>
      <c r="O777" s="16" t="n">
        <v>0.332896270379942</v>
      </c>
      <c r="P777" s="34" t="b">
        <f aca="false">TRUE()</f>
        <v>1</v>
      </c>
      <c r="Q777" s="18" t="n">
        <v>6.83300844704354E-005</v>
      </c>
    </row>
    <row r="778" customFormat="false" ht="22.35" hidden="false" customHeight="false" outlineLevel="0" collapsed="false">
      <c r="A778" s="6" t="s">
        <v>2630</v>
      </c>
      <c r="B778" s="7" t="s">
        <v>1569</v>
      </c>
      <c r="C778" s="17" t="n">
        <v>1195</v>
      </c>
      <c r="D778" s="16" t="n">
        <v>0.442715275856506</v>
      </c>
      <c r="E778" s="16" t="n">
        <v>0.0467537638092213</v>
      </c>
      <c r="F778" s="16" t="n">
        <v>0.461707194571514</v>
      </c>
      <c r="G778" s="16" t="n">
        <v>0.0394016974977826</v>
      </c>
      <c r="H778" s="16" t="n">
        <v>3.6060509937562</v>
      </c>
      <c r="I778" s="17" t="n">
        <v>115.617391053683</v>
      </c>
      <c r="J778" s="18" t="n">
        <v>0.000460243307121009</v>
      </c>
      <c r="K778" s="18" t="n">
        <v>0.000852682912746513</v>
      </c>
      <c r="L778" s="16" t="n">
        <v>0.465870166572005</v>
      </c>
      <c r="M778" s="16" t="n">
        <v>0.647111111111111</v>
      </c>
      <c r="N778" s="16" t="n">
        <v>0.109538489129194</v>
      </c>
      <c r="O778" s="16" t="n">
        <v>0.333054927982092</v>
      </c>
      <c r="P778" s="34" t="b">
        <f aca="false">TRUE()</f>
        <v>1</v>
      </c>
      <c r="Q778" s="18" t="n">
        <v>8.79511965533471E-005</v>
      </c>
    </row>
    <row r="779" customFormat="false" ht="22.35" hidden="false" customHeight="false" outlineLevel="0" collapsed="false">
      <c r="A779" s="6" t="s">
        <v>2631</v>
      </c>
      <c r="B779" s="7" t="s">
        <v>1569</v>
      </c>
      <c r="C779" s="17" t="n">
        <v>1196</v>
      </c>
      <c r="D779" s="16" t="n">
        <v>0.442786726335485</v>
      </c>
      <c r="E779" s="16" t="n">
        <v>0.046824200619935</v>
      </c>
      <c r="F779" s="16" t="n">
        <v>0.461770927523833</v>
      </c>
      <c r="G779" s="16" t="n">
        <v>0.0394616541379129</v>
      </c>
      <c r="H779" s="16" t="n">
        <v>3.59915656845456</v>
      </c>
      <c r="I779" s="17" t="n">
        <v>115.618232109085</v>
      </c>
      <c r="J779" s="18" t="n">
        <v>0.000471343182393987</v>
      </c>
      <c r="K779" s="18" t="n">
        <v>0.000863608921384125</v>
      </c>
      <c r="L779" s="16" t="n">
        <v>0.464974849774519</v>
      </c>
      <c r="M779" s="16" t="n">
        <v>0.647037037037037</v>
      </c>
      <c r="N779" s="16" t="n">
        <v>0.110150316053186</v>
      </c>
      <c r="O779" s="16" t="n">
        <v>0.333206424117594</v>
      </c>
      <c r="P779" s="34" t="b">
        <f aca="false">TRUE()</f>
        <v>1</v>
      </c>
      <c r="Q779" s="18" t="n">
        <v>1.63636363636364E-005</v>
      </c>
    </row>
    <row r="780" customFormat="false" ht="22.35" hidden="false" customHeight="false" outlineLevel="0" collapsed="false">
      <c r="A780" s="6" t="s">
        <v>2632</v>
      </c>
      <c r="B780" s="7" t="s">
        <v>1569</v>
      </c>
      <c r="C780" s="17" t="n">
        <v>1197</v>
      </c>
      <c r="D780" s="16" t="n">
        <v>0.442871833259009</v>
      </c>
      <c r="E780" s="16" t="n">
        <v>0.0468987002588123</v>
      </c>
      <c r="F780" s="16" t="n">
        <v>0.461848111411261</v>
      </c>
      <c r="G780" s="16" t="n">
        <v>0.0395234351814954</v>
      </c>
      <c r="H780" s="16" t="n">
        <v>3.59195086284</v>
      </c>
      <c r="I780" s="17" t="n">
        <v>115.616817144459</v>
      </c>
      <c r="J780" s="18" t="n">
        <v>0.000483217771334898</v>
      </c>
      <c r="K780" s="18" t="n">
        <v>0.000877232612003423</v>
      </c>
      <c r="L780" s="16" t="n">
        <v>0.464051697938216</v>
      </c>
      <c r="M780" s="16" t="n">
        <v>0.646938271604938</v>
      </c>
      <c r="N780" s="16" t="n">
        <v>0.110427887840167</v>
      </c>
      <c r="O780" s="16" t="n">
        <v>0.333361177941285</v>
      </c>
      <c r="P780" s="34" t="b">
        <f aca="false">TRUE()</f>
        <v>1</v>
      </c>
      <c r="Q780" s="18" t="n">
        <v>8.35413234259666E-005</v>
      </c>
    </row>
    <row r="781" customFormat="false" ht="22.35" hidden="false" customHeight="false" outlineLevel="0" collapsed="false">
      <c r="A781" s="6" t="s">
        <v>2633</v>
      </c>
      <c r="B781" s="7" t="s">
        <v>1569</v>
      </c>
      <c r="C781" s="17" t="n">
        <v>1198</v>
      </c>
      <c r="D781" s="16" t="n">
        <v>0.442972944022708</v>
      </c>
      <c r="E781" s="16" t="n">
        <v>0.0469774832707605</v>
      </c>
      <c r="F781" s="16" t="n">
        <v>0.461940585775471</v>
      </c>
      <c r="G781" s="16" t="n">
        <v>0.0395872171656562</v>
      </c>
      <c r="H781" s="16" t="n">
        <v>3.58432442229295</v>
      </c>
      <c r="I781" s="17" t="n">
        <v>115.613144362327</v>
      </c>
      <c r="J781" s="18" t="n">
        <v>0.000496096591741378</v>
      </c>
      <c r="K781" s="18" t="n">
        <v>0.000898647252608782</v>
      </c>
      <c r="L781" s="16" t="n">
        <v>0.463086505671875</v>
      </c>
      <c r="M781" s="16" t="n">
        <v>0.64683950617284</v>
      </c>
      <c r="N781" s="16" t="n">
        <v>0.110427887840167</v>
      </c>
      <c r="O781" s="16" t="n">
        <v>0.333515486760646</v>
      </c>
      <c r="P781" s="34" t="b">
        <f aca="false">TRUE()</f>
        <v>1</v>
      </c>
      <c r="Q781" s="18" t="n">
        <v>0.000213634894650524</v>
      </c>
    </row>
    <row r="782" customFormat="false" ht="22.35" hidden="false" customHeight="false" outlineLevel="0" collapsed="false">
      <c r="A782" s="6" t="s">
        <v>2634</v>
      </c>
      <c r="B782" s="7" t="s">
        <v>1569</v>
      </c>
      <c r="C782" s="17" t="n">
        <v>1199</v>
      </c>
      <c r="D782" s="16" t="n">
        <v>0.443088970947563</v>
      </c>
      <c r="E782" s="16" t="n">
        <v>0.0470586827356093</v>
      </c>
      <c r="F782" s="16" t="n">
        <v>0.462047304403348</v>
      </c>
      <c r="G782" s="16" t="n">
        <v>0.0396512096435477</v>
      </c>
      <c r="H782" s="16" t="n">
        <v>3.57643345273611</v>
      </c>
      <c r="I782" s="17" t="n">
        <v>115.606921483991</v>
      </c>
      <c r="J782" s="18" t="n">
        <v>0.000509766705591713</v>
      </c>
      <c r="K782" s="18" t="n">
        <v>0.000921235732812583</v>
      </c>
      <c r="L782" s="16" t="n">
        <v>0.462100971687385</v>
      </c>
      <c r="M782" s="16" t="n">
        <v>0.646666666666667</v>
      </c>
      <c r="N782" s="16" t="n">
        <v>0.110427887840167</v>
      </c>
      <c r="O782" s="16" t="n">
        <v>0.333659737778086</v>
      </c>
      <c r="P782" s="34" t="b">
        <f aca="false">TRUE()</f>
        <v>1</v>
      </c>
      <c r="Q782" s="18" t="n">
        <v>0.00027382815685274</v>
      </c>
    </row>
    <row r="783" customFormat="false" ht="22.35" hidden="false" customHeight="false" outlineLevel="0" collapsed="false">
      <c r="A783" s="6" t="s">
        <v>2635</v>
      </c>
      <c r="B783" s="7" t="s">
        <v>1569</v>
      </c>
      <c r="C783" s="17" t="n">
        <v>1200</v>
      </c>
      <c r="D783" s="16" t="n">
        <v>0.443221567495135</v>
      </c>
      <c r="E783" s="16" t="n">
        <v>0.0471424016928128</v>
      </c>
      <c r="F783" s="16" t="n">
        <v>0.462169933461768</v>
      </c>
      <c r="G783" s="16" t="n">
        <v>0.0397159523334631</v>
      </c>
      <c r="H783" s="16" t="n">
        <v>3.56826991755259</v>
      </c>
      <c r="I783" s="17" t="n">
        <v>115.598798119629</v>
      </c>
      <c r="J783" s="18" t="n">
        <v>0.000524285438202151</v>
      </c>
      <c r="K783" s="18" t="n">
        <v>0.000943941244485435</v>
      </c>
      <c r="L783" s="16" t="n">
        <v>0.461090430978159</v>
      </c>
      <c r="M783" s="16" t="n">
        <v>0.646469135802469</v>
      </c>
      <c r="N783" s="16" t="n">
        <v>0.110706781216772</v>
      </c>
      <c r="O783" s="16" t="n">
        <v>0.333785361228053</v>
      </c>
      <c r="P783" s="34" t="b">
        <f aca="false">TRUE()</f>
        <v>1</v>
      </c>
      <c r="Q783" s="18" t="n">
        <v>0.000229892135061217</v>
      </c>
    </row>
    <row r="784" customFormat="false" ht="22.35" hidden="false" customHeight="false" outlineLevel="0" collapsed="false">
      <c r="A784" s="6" t="s">
        <v>2636</v>
      </c>
      <c r="B784" s="7" t="s">
        <v>1569</v>
      </c>
      <c r="C784" s="17" t="n">
        <v>1201</v>
      </c>
      <c r="D784" s="16" t="n">
        <v>0.443369394018225</v>
      </c>
      <c r="E784" s="16" t="n">
        <v>0.0472265836289113</v>
      </c>
      <c r="F784" s="16" t="n">
        <v>0.462306825675641</v>
      </c>
      <c r="G784" s="16" t="n">
        <v>0.03977994147224</v>
      </c>
      <c r="H784" s="16" t="n">
        <v>3.55993109280075</v>
      </c>
      <c r="I784" s="17" t="n">
        <v>115.589106074963</v>
      </c>
      <c r="J784" s="18" t="n">
        <v>0.000539520481091053</v>
      </c>
      <c r="K784" s="18" t="n">
        <v>0.000968429929294061</v>
      </c>
      <c r="L784" s="16" t="n">
        <v>0.46006558137622</v>
      </c>
      <c r="M784" s="16" t="n">
        <v>0.64641975308642</v>
      </c>
      <c r="N784" s="16" t="n">
        <v>0.11151054139983</v>
      </c>
      <c r="O784" s="16" t="n">
        <v>0.333878696682927</v>
      </c>
      <c r="P784" s="34" t="b">
        <f aca="false">TRUE()</f>
        <v>1</v>
      </c>
      <c r="Q784" s="16" t="n">
        <v>0</v>
      </c>
    </row>
    <row r="785" customFormat="false" ht="22.35" hidden="false" customHeight="false" outlineLevel="0" collapsed="false">
      <c r="A785" s="6" t="s">
        <v>2637</v>
      </c>
      <c r="B785" s="7" t="s">
        <v>1569</v>
      </c>
      <c r="C785" s="17" t="n">
        <v>1202</v>
      </c>
      <c r="D785" s="16" t="n">
        <v>0.443529872455397</v>
      </c>
      <c r="E785" s="16" t="n">
        <v>0.0473113052505027</v>
      </c>
      <c r="F785" s="16" t="n">
        <v>0.462456532180172</v>
      </c>
      <c r="G785" s="16" t="n">
        <v>0.0398431726658155</v>
      </c>
      <c r="H785" s="16" t="n">
        <v>3.55162495470071</v>
      </c>
      <c r="I785" s="17" t="n">
        <v>115.577758698731</v>
      </c>
      <c r="J785" s="18" t="n">
        <v>0.000555113092995783</v>
      </c>
      <c r="K785" s="18" t="n">
        <v>0.000995557189253457</v>
      </c>
      <c r="L785" s="16" t="n">
        <v>0.459053718338758</v>
      </c>
      <c r="M785" s="16" t="n">
        <v>0.64637037037037</v>
      </c>
      <c r="N785" s="16" t="n">
        <v>0.112000583096064</v>
      </c>
      <c r="O785" s="16" t="n">
        <v>0.333947024927037</v>
      </c>
      <c r="P785" s="34" t="b">
        <f aca="false">TRUE()</f>
        <v>1</v>
      </c>
      <c r="Q785" s="18" t="n">
        <v>0.000199342016008683</v>
      </c>
    </row>
    <row r="786" customFormat="false" ht="22.35" hidden="false" customHeight="false" outlineLevel="0" collapsed="false">
      <c r="A786" s="6" t="s">
        <v>2638</v>
      </c>
      <c r="B786" s="7" t="s">
        <v>1569</v>
      </c>
      <c r="C786" s="17" t="n">
        <v>1203</v>
      </c>
      <c r="D786" s="16" t="n">
        <v>0.443699443670668</v>
      </c>
      <c r="E786" s="16" t="n">
        <v>0.0473950166063934</v>
      </c>
      <c r="F786" s="16" t="n">
        <v>0.462615946224119</v>
      </c>
      <c r="G786" s="16" t="n">
        <v>0.0399043662808899</v>
      </c>
      <c r="H786" s="16" t="n">
        <v>3.54355185464554</v>
      </c>
      <c r="I786" s="17" t="n">
        <v>115.564801739849</v>
      </c>
      <c r="J786" s="18" t="n">
        <v>0.000570677977809289</v>
      </c>
      <c r="K786" s="16" t="n">
        <v>0.00101940993606681</v>
      </c>
      <c r="L786" s="16" t="n">
        <v>0.458080446649093</v>
      </c>
      <c r="M786" s="16" t="n">
        <v>0.646296296296296</v>
      </c>
      <c r="N786" s="16" t="n">
        <v>0.112682684990911</v>
      </c>
      <c r="O786" s="16" t="n">
        <v>0.333986820237959</v>
      </c>
      <c r="P786" s="34" t="b">
        <f aca="false">TRUE()</f>
        <v>1</v>
      </c>
      <c r="Q786" s="16" t="n">
        <v>0</v>
      </c>
    </row>
    <row r="787" customFormat="false" ht="22.35" hidden="false" customHeight="false" outlineLevel="0" collapsed="false">
      <c r="A787" s="6" t="s">
        <v>2639</v>
      </c>
      <c r="B787" s="7" t="s">
        <v>1569</v>
      </c>
      <c r="C787" s="17" t="n">
        <v>1204</v>
      </c>
      <c r="D787" s="16" t="n">
        <v>0.443876733743785</v>
      </c>
      <c r="E787" s="16" t="n">
        <v>0.0474762060651161</v>
      </c>
      <c r="F787" s="16" t="n">
        <v>0.462784047941445</v>
      </c>
      <c r="G787" s="16" t="n">
        <v>0.0399628161524553</v>
      </c>
      <c r="H787" s="16" t="n">
        <v>3.535882537948</v>
      </c>
      <c r="I787" s="17" t="n">
        <v>115.551031066731</v>
      </c>
      <c r="J787" s="18" t="n">
        <v>0.000585847179553208</v>
      </c>
      <c r="K787" s="16" t="n">
        <v>0.00104390974458816</v>
      </c>
      <c r="L787" s="16" t="n">
        <v>0.457163506408446</v>
      </c>
      <c r="M787" s="16" t="n">
        <v>0.64637037037037</v>
      </c>
      <c r="N787" s="16" t="n">
        <v>0.113300930935517</v>
      </c>
      <c r="O787" s="16" t="n">
        <v>0.334002303002981</v>
      </c>
      <c r="P787" s="34" t="b">
        <f aca="false">TRUE()</f>
        <v>1</v>
      </c>
      <c r="Q787" s="18" t="n">
        <v>9.95909790236031E-005</v>
      </c>
    </row>
    <row r="788" customFormat="false" ht="22.35" hidden="false" customHeight="false" outlineLevel="0" collapsed="false">
      <c r="A788" s="6" t="s">
        <v>2640</v>
      </c>
      <c r="B788" s="7" t="s">
        <v>1569</v>
      </c>
      <c r="C788" s="17" t="n">
        <v>1205</v>
      </c>
      <c r="D788" s="16" t="n">
        <v>0.444057879661595</v>
      </c>
      <c r="E788" s="16" t="n">
        <v>0.0475524801896215</v>
      </c>
      <c r="F788" s="16" t="n">
        <v>0.462957457874762</v>
      </c>
      <c r="G788" s="16" t="n">
        <v>0.040016607943241</v>
      </c>
      <c r="H788" s="16" t="n">
        <v>3.52888050552829</v>
      </c>
      <c r="I788" s="17" t="n">
        <v>115.536587796812</v>
      </c>
      <c r="J788" s="18" t="n">
        <v>0.000600030932931765</v>
      </c>
      <c r="K788" s="16" t="n">
        <v>0.00106735035219324</v>
      </c>
      <c r="L788" s="16" t="n">
        <v>0.45633621489542</v>
      </c>
      <c r="M788" s="16" t="n">
        <v>0.646518518518519</v>
      </c>
      <c r="N788" s="16" t="n">
        <v>0.113725516507361</v>
      </c>
      <c r="O788" s="16" t="n">
        <v>0.333993915626414</v>
      </c>
      <c r="P788" s="34" t="b">
        <f aca="false">TRUE()</f>
        <v>1</v>
      </c>
      <c r="Q788" s="18" t="n">
        <v>0.000184443793299659</v>
      </c>
    </row>
    <row r="789" customFormat="false" ht="22.35" hidden="false" customHeight="false" outlineLevel="0" collapsed="false">
      <c r="A789" s="6" t="s">
        <v>2641</v>
      </c>
      <c r="B789" s="7" t="s">
        <v>1569</v>
      </c>
      <c r="C789" s="17" t="n">
        <v>1206</v>
      </c>
      <c r="D789" s="16" t="n">
        <v>0.44424050251643</v>
      </c>
      <c r="E789" s="16" t="n">
        <v>0.0476231691685808</v>
      </c>
      <c r="F789" s="16" t="n">
        <v>0.463132765372812</v>
      </c>
      <c r="G789" s="16" t="n">
        <v>0.0400644027385605</v>
      </c>
      <c r="H789" s="16" t="n">
        <v>3.52240604202402</v>
      </c>
      <c r="I789" s="17" t="n">
        <v>115.520397756455</v>
      </c>
      <c r="J789" s="18" t="n">
        <v>0.000613438380270722</v>
      </c>
      <c r="K789" s="16" t="n">
        <v>0.0010884007174534</v>
      </c>
      <c r="L789" s="16" t="n">
        <v>0.455586329544744</v>
      </c>
      <c r="M789" s="16" t="n">
        <v>0.64637037037037</v>
      </c>
      <c r="N789" s="16" t="n">
        <v>0.114213166521801</v>
      </c>
      <c r="O789" s="16" t="n">
        <v>0.333963483812056</v>
      </c>
      <c r="P789" s="34" t="b">
        <f aca="false">TRUE()</f>
        <v>1</v>
      </c>
      <c r="Q789" s="18" t="n">
        <v>0.000129060846560847</v>
      </c>
    </row>
    <row r="790" customFormat="false" ht="22.35" hidden="false" customHeight="false" outlineLevel="0" collapsed="false">
      <c r="A790" s="6" t="s">
        <v>2642</v>
      </c>
      <c r="B790" s="7" t="s">
        <v>1569</v>
      </c>
      <c r="C790" s="17" t="n">
        <v>1207</v>
      </c>
      <c r="D790" s="16" t="n">
        <v>0.444422827321797</v>
      </c>
      <c r="E790" s="16" t="n">
        <v>0.0476855063692755</v>
      </c>
      <c r="F790" s="16" t="n">
        <v>0.463307857726962</v>
      </c>
      <c r="G790" s="16" t="n">
        <v>0.0401043275813365</v>
      </c>
      <c r="H790" s="16" t="n">
        <v>3.51659069482689</v>
      </c>
      <c r="I790" s="17" t="n">
        <v>115.503092059379</v>
      </c>
      <c r="J790" s="18" t="n">
        <v>0.000625725957587001</v>
      </c>
      <c r="K790" s="16" t="n">
        <v>0.00110737828511878</v>
      </c>
      <c r="L790" s="16" t="n">
        <v>0.454927473055863</v>
      </c>
      <c r="M790" s="16" t="n">
        <v>0.646296296296296</v>
      </c>
      <c r="N790" s="16" t="n">
        <v>0.114620709629554</v>
      </c>
      <c r="O790" s="16" t="n">
        <v>0.333902179035479</v>
      </c>
      <c r="P790" s="34" t="b">
        <f aca="false">TRUE()</f>
        <v>1</v>
      </c>
      <c r="Q790" s="18" t="n">
        <v>0.000183523435956485</v>
      </c>
    </row>
    <row r="791" customFormat="false" ht="22.35" hidden="false" customHeight="false" outlineLevel="0" collapsed="false">
      <c r="A791" s="6" t="s">
        <v>2643</v>
      </c>
      <c r="B791" s="7" t="s">
        <v>1569</v>
      </c>
      <c r="C791" s="17" t="n">
        <v>1208</v>
      </c>
      <c r="D791" s="16" t="n">
        <v>0.444604927055178</v>
      </c>
      <c r="E791" s="16" t="n">
        <v>0.0477377680746909</v>
      </c>
      <c r="F791" s="16" t="n">
        <v>0.463483012754139</v>
      </c>
      <c r="G791" s="16" t="n">
        <v>0.0401344079693635</v>
      </c>
      <c r="H791" s="16" t="n">
        <v>3.51159943975782</v>
      </c>
      <c r="I791" s="17" t="n">
        <v>115.483942234299</v>
      </c>
      <c r="J791" s="18" t="n">
        <v>0.000636464566229443</v>
      </c>
      <c r="K791" s="16" t="n">
        <v>0.00112444782880042</v>
      </c>
      <c r="L791" s="16" t="n">
        <v>0.454384956340915</v>
      </c>
      <c r="M791" s="16" t="n">
        <v>0.646246913580247</v>
      </c>
      <c r="N791" s="16" t="n">
        <v>0.114868583562588</v>
      </c>
      <c r="O791" s="16" t="n">
        <v>0.333803981902321</v>
      </c>
      <c r="P791" s="34" t="b">
        <f aca="false">TRUE()</f>
        <v>1</v>
      </c>
      <c r="Q791" s="18" t="n">
        <v>7.38953638953639E-005</v>
      </c>
    </row>
    <row r="792" customFormat="false" ht="22.35" hidden="false" customHeight="false" outlineLevel="0" collapsed="false">
      <c r="A792" s="6" t="s">
        <v>2644</v>
      </c>
      <c r="B792" s="7" t="s">
        <v>1569</v>
      </c>
      <c r="C792" s="17" t="n">
        <v>1209</v>
      </c>
      <c r="D792" s="16" t="n">
        <v>0.44478424026061</v>
      </c>
      <c r="E792" s="16" t="n">
        <v>0.047777997759367</v>
      </c>
      <c r="F792" s="16" t="n">
        <v>0.463655911663227</v>
      </c>
      <c r="G792" s="16" t="n">
        <v>0.0401532583276033</v>
      </c>
      <c r="H792" s="16" t="n">
        <v>3.50761238027368</v>
      </c>
      <c r="I792" s="17" t="n">
        <v>115.463301054879</v>
      </c>
      <c r="J792" s="18" t="n">
        <v>0.000645176926502845</v>
      </c>
      <c r="K792" s="16" t="n">
        <v>0.00113897886510531</v>
      </c>
      <c r="L792" s="16" t="n">
        <v>0.453980245479504</v>
      </c>
      <c r="M792" s="16" t="n">
        <v>0.646222222222222</v>
      </c>
      <c r="N792" s="16" t="n">
        <v>0.114999950486229</v>
      </c>
      <c r="O792" s="16" t="n">
        <v>0.333667147155125</v>
      </c>
      <c r="P792" s="34" t="b">
        <f aca="false">TRUE()</f>
        <v>1</v>
      </c>
      <c r="Q792" s="18" t="n">
        <v>0.000412583396840298</v>
      </c>
    </row>
    <row r="793" customFormat="false" ht="22.35" hidden="false" customHeight="false" outlineLevel="0" collapsed="false">
      <c r="A793" s="6" t="s">
        <v>2645</v>
      </c>
      <c r="B793" s="7" t="s">
        <v>1569</v>
      </c>
      <c r="C793" s="17" t="n">
        <v>1210</v>
      </c>
      <c r="D793" s="16" t="n">
        <v>0.444961648626021</v>
      </c>
      <c r="E793" s="16" t="n">
        <v>0.0478050608301136</v>
      </c>
      <c r="F793" s="16" t="n">
        <v>0.463827728036803</v>
      </c>
      <c r="G793" s="16" t="n">
        <v>0.0401608774653998</v>
      </c>
      <c r="H793" s="16" t="n">
        <v>3.50475118422084</v>
      </c>
      <c r="I793" s="17" t="n">
        <v>115.442469486122</v>
      </c>
      <c r="J793" s="18" t="n">
        <v>0.00065150934985327</v>
      </c>
      <c r="K793" s="16" t="n">
        <v>0.00114907088903148</v>
      </c>
      <c r="L793" s="16" t="n">
        <v>0.453722169942616</v>
      </c>
      <c r="M793" s="16" t="n">
        <v>0.646074074074074</v>
      </c>
      <c r="N793" s="16" t="n">
        <v>0.115030765170347</v>
      </c>
      <c r="O793" s="16" t="n">
        <v>0.333479132768952</v>
      </c>
      <c r="P793" s="34" t="b">
        <f aca="false">TRUE()</f>
        <v>1</v>
      </c>
      <c r="Q793" s="18" t="n">
        <v>0.000211093921797476</v>
      </c>
    </row>
    <row r="794" customFormat="false" ht="22.35" hidden="false" customHeight="false" outlineLevel="0" collapsed="false">
      <c r="A794" s="6" t="s">
        <v>2646</v>
      </c>
      <c r="B794" s="7" t="s">
        <v>1569</v>
      </c>
      <c r="C794" s="17" t="n">
        <v>1211</v>
      </c>
      <c r="D794" s="16" t="n">
        <v>0.445134749513809</v>
      </c>
      <c r="E794" s="16" t="n">
        <v>0.0478167850935688</v>
      </c>
      <c r="F794" s="16" t="n">
        <v>0.46399676644197</v>
      </c>
      <c r="G794" s="16" t="n">
        <v>0.0401564537148346</v>
      </c>
      <c r="H794" s="16" t="n">
        <v>3.50329129276582</v>
      </c>
      <c r="I794" s="17" t="n">
        <v>115.422824184437</v>
      </c>
      <c r="J794" s="18" t="n">
        <v>0.000654779810722722</v>
      </c>
      <c r="K794" s="16" t="n">
        <v>0.00115385826518017</v>
      </c>
      <c r="L794" s="16" t="n">
        <v>0.453639080440848</v>
      </c>
      <c r="M794" s="16" t="n">
        <v>0.646</v>
      </c>
      <c r="N794" s="16" t="n">
        <v>0.114999950486229</v>
      </c>
      <c r="O794" s="16" t="n">
        <v>0.333243786647075</v>
      </c>
      <c r="P794" s="34" t="b">
        <f aca="false">TRUE()</f>
        <v>1</v>
      </c>
      <c r="Q794" s="18" t="n">
        <v>0.000137471702471703</v>
      </c>
    </row>
    <row r="795" customFormat="false" ht="22.35" hidden="false" customHeight="false" outlineLevel="0" collapsed="false">
      <c r="A795" s="6" t="s">
        <v>2647</v>
      </c>
      <c r="B795" s="7" t="s">
        <v>1569</v>
      </c>
      <c r="C795" s="17" t="n">
        <v>1212</v>
      </c>
      <c r="D795" s="16" t="n">
        <v>0.44530239186581</v>
      </c>
      <c r="E795" s="16" t="n">
        <v>0.0478145367859079</v>
      </c>
      <c r="F795" s="16" t="n">
        <v>0.464162885372889</v>
      </c>
      <c r="G795" s="16" t="n">
        <v>0.0401411089968998</v>
      </c>
      <c r="H795" s="16" t="n">
        <v>3.50331816794987</v>
      </c>
      <c r="I795" s="17" t="n">
        <v>115.404309463111</v>
      </c>
      <c r="J795" s="18" t="n">
        <v>0.00065475499170605</v>
      </c>
      <c r="K795" s="16" t="n">
        <v>0.00115385826518017</v>
      </c>
      <c r="L795" s="16" t="n">
        <v>0.453742463649306</v>
      </c>
      <c r="M795" s="16" t="n">
        <v>0.646049382716049</v>
      </c>
      <c r="N795" s="16" t="n">
        <v>0.114868583562588</v>
      </c>
      <c r="O795" s="16" t="n">
        <v>0.332974045601542</v>
      </c>
      <c r="P795" s="34" t="b">
        <f aca="false">TRUE()</f>
        <v>1</v>
      </c>
      <c r="Q795" s="18" t="n">
        <v>6.53439153439154E-005</v>
      </c>
    </row>
    <row r="796" customFormat="false" ht="22.35" hidden="false" customHeight="false" outlineLevel="0" collapsed="false">
      <c r="A796" s="6" t="s">
        <v>2648</v>
      </c>
      <c r="B796" s="7" t="s">
        <v>1569</v>
      </c>
      <c r="C796" s="17" t="n">
        <v>1213</v>
      </c>
      <c r="D796" s="16" t="n">
        <v>0.445463129323063</v>
      </c>
      <c r="E796" s="16" t="n">
        <v>0.0477963760788289</v>
      </c>
      <c r="F796" s="16" t="n">
        <v>0.46432400024981</v>
      </c>
      <c r="G796" s="16" t="n">
        <v>0.0401142717866936</v>
      </c>
      <c r="H796" s="16" t="n">
        <v>3.50484448350912</v>
      </c>
      <c r="I796" s="17" t="n">
        <v>115.388361301011</v>
      </c>
      <c r="J796" s="18" t="n">
        <v>0.000651404671808964</v>
      </c>
      <c r="K796" s="16" t="n">
        <v>0.00114907088903148</v>
      </c>
      <c r="L796" s="16" t="n">
        <v>0.45402631117008</v>
      </c>
      <c r="M796" s="16" t="n">
        <v>0.645901234567901</v>
      </c>
      <c r="N796" s="16" t="n">
        <v>0.114620709629554</v>
      </c>
      <c r="O796" s="16" t="n">
        <v>0.332666732822142</v>
      </c>
      <c r="P796" s="34" t="b">
        <f aca="false">TRUE()</f>
        <v>1</v>
      </c>
      <c r="Q796" s="18" t="n">
        <v>0.000143525797415741</v>
      </c>
    </row>
    <row r="797" customFormat="false" ht="22.35" hidden="false" customHeight="false" outlineLevel="0" collapsed="false">
      <c r="A797" s="6" t="s">
        <v>2649</v>
      </c>
      <c r="B797" s="7" t="s">
        <v>1569</v>
      </c>
      <c r="C797" s="17" t="n">
        <v>1214</v>
      </c>
      <c r="D797" s="16" t="n">
        <v>0.445618078378131</v>
      </c>
      <c r="E797" s="16" t="n">
        <v>0.0477641065105959</v>
      </c>
      <c r="F797" s="16" t="n">
        <v>0.464480804711945</v>
      </c>
      <c r="G797" s="16" t="n">
        <v>0.0400777761134456</v>
      </c>
      <c r="H797" s="16" t="n">
        <v>3.50765907283804</v>
      </c>
      <c r="I797" s="17" t="n">
        <v>115.375405516507</v>
      </c>
      <c r="J797" s="18" t="n">
        <v>0.000645238388400623</v>
      </c>
      <c r="K797" s="16" t="n">
        <v>0.00113897886510531</v>
      </c>
      <c r="L797" s="16" t="n">
        <v>0.454461019994184</v>
      </c>
      <c r="M797" s="16" t="n">
        <v>0.645827160493827</v>
      </c>
      <c r="N797" s="16" t="n">
        <v>0.11418177217083</v>
      </c>
      <c r="O797" s="16" t="n">
        <v>0.33232880041685</v>
      </c>
      <c r="P797" s="34" t="b">
        <f aca="false">TRUE()</f>
        <v>1</v>
      </c>
      <c r="Q797" s="18" t="n">
        <v>0.000216677778292801</v>
      </c>
    </row>
    <row r="798" customFormat="false" ht="22.35" hidden="false" customHeight="false" outlineLevel="0" collapsed="false">
      <c r="A798" s="6" t="s">
        <v>2650</v>
      </c>
      <c r="B798" s="7" t="s">
        <v>1569</v>
      </c>
      <c r="C798" s="17" t="n">
        <v>1215</v>
      </c>
      <c r="D798" s="16" t="n">
        <v>0.445767142792127</v>
      </c>
      <c r="E798" s="16" t="n">
        <v>0.0477174873656571</v>
      </c>
      <c r="F798" s="16" t="n">
        <v>0.464633164871145</v>
      </c>
      <c r="G798" s="16" t="n">
        <v>0.0400307437258475</v>
      </c>
      <c r="H798" s="16" t="n">
        <v>3.51178514421919</v>
      </c>
      <c r="I798" s="17" t="n">
        <v>115.364502777519</v>
      </c>
      <c r="J798" s="18" t="n">
        <v>0.000636283467407511</v>
      </c>
      <c r="K798" s="16" t="n">
        <v>0.00112444782880042</v>
      </c>
      <c r="L798" s="16" t="n">
        <v>0.455054698420364</v>
      </c>
      <c r="M798" s="16" t="n">
        <v>0.645777777777778</v>
      </c>
      <c r="N798" s="16" t="n">
        <v>0.113677511904087</v>
      </c>
      <c r="O798" s="16" t="n">
        <v>0.331961486982815</v>
      </c>
      <c r="P798" s="34" t="b">
        <f aca="false">TRUE()</f>
        <v>1</v>
      </c>
      <c r="Q798" s="18" t="n">
        <v>0.000374374131059194</v>
      </c>
    </row>
    <row r="799" customFormat="false" ht="22.35" hidden="false" customHeight="false" outlineLevel="0" collapsed="false">
      <c r="A799" s="6" t="s">
        <v>2651</v>
      </c>
      <c r="B799" s="7" t="s">
        <v>1569</v>
      </c>
      <c r="C799" s="17" t="n">
        <v>1216</v>
      </c>
      <c r="D799" s="16" t="n">
        <v>0.445912344077962</v>
      </c>
      <c r="E799" s="16" t="n">
        <v>0.0476595284331284</v>
      </c>
      <c r="F799" s="16" t="n">
        <v>0.464781468132593</v>
      </c>
      <c r="G799" s="16" t="n">
        <v>0.0399747804975207</v>
      </c>
      <c r="H799" s="16" t="n">
        <v>3.51671361573984</v>
      </c>
      <c r="I799" s="17" t="n">
        <v>115.354381310346</v>
      </c>
      <c r="J799" s="18" t="n">
        <v>0.000625735440627357</v>
      </c>
      <c r="K799" s="16" t="n">
        <v>0.00110737828511878</v>
      </c>
      <c r="L799" s="16" t="n">
        <v>0.455748290596179</v>
      </c>
      <c r="M799" s="16" t="n">
        <v>0.645703703703704</v>
      </c>
      <c r="N799" s="16" t="n">
        <v>0.113119259146663</v>
      </c>
      <c r="O799" s="16" t="n">
        <v>0.331564988817915</v>
      </c>
      <c r="P799" s="34" t="b">
        <f aca="false">TRUE()</f>
        <v>1</v>
      </c>
      <c r="Q799" s="18" t="n">
        <v>0.00026286265979414</v>
      </c>
    </row>
    <row r="800" customFormat="false" ht="22.35" hidden="false" customHeight="false" outlineLevel="0" collapsed="false">
      <c r="A800" s="6" t="s">
        <v>2652</v>
      </c>
      <c r="B800" s="7" t="s">
        <v>1569</v>
      </c>
      <c r="C800" s="17" t="n">
        <v>1217</v>
      </c>
      <c r="D800" s="16" t="n">
        <v>0.446054801686816</v>
      </c>
      <c r="E800" s="16" t="n">
        <v>0.0475914331170126</v>
      </c>
      <c r="F800" s="16" t="n">
        <v>0.4649264934921</v>
      </c>
      <c r="G800" s="16" t="n">
        <v>0.0399103210670556</v>
      </c>
      <c r="H800" s="16" t="n">
        <v>3.52230461267416</v>
      </c>
      <c r="I800" s="17" t="n">
        <v>115.34424315198</v>
      </c>
      <c r="J800" s="18" t="n">
        <v>0.00061396679057377</v>
      </c>
      <c r="K800" s="16" t="n">
        <v>0.00108887272687229</v>
      </c>
      <c r="L800" s="16" t="n">
        <v>0.456528024492822</v>
      </c>
      <c r="M800" s="16" t="n">
        <v>0.645654320987654</v>
      </c>
      <c r="N800" s="16" t="n">
        <v>0.112286005959846</v>
      </c>
      <c r="O800" s="16" t="n">
        <v>0.331138130637226</v>
      </c>
      <c r="P800" s="34" t="b">
        <f aca="false">TRUE()</f>
        <v>1</v>
      </c>
      <c r="Q800" s="18" t="n">
        <v>2.92592592592593E-005</v>
      </c>
    </row>
    <row r="801" customFormat="false" ht="22.35" hidden="false" customHeight="false" outlineLevel="0" collapsed="false">
      <c r="A801" s="6" t="s">
        <v>2653</v>
      </c>
      <c r="B801" s="7" t="s">
        <v>1569</v>
      </c>
      <c r="C801" s="17" t="n">
        <v>1218</v>
      </c>
      <c r="D801" s="16" t="n">
        <v>0.446195671812176</v>
      </c>
      <c r="E801" s="16" t="n">
        <v>0.0475162881851478</v>
      </c>
      <c r="F801" s="16" t="n">
        <v>0.465069732745243</v>
      </c>
      <c r="G801" s="16" t="n">
        <v>0.039838875977146</v>
      </c>
      <c r="H801" s="16" t="n">
        <v>3.52840988586058</v>
      </c>
      <c r="I801" s="17" t="n">
        <v>115.332592363878</v>
      </c>
      <c r="J801" s="18" t="n">
        <v>0.000601355283771782</v>
      </c>
      <c r="K801" s="16" t="n">
        <v>0.00106843747753854</v>
      </c>
      <c r="L801" s="16" t="n">
        <v>0.457382875746872</v>
      </c>
      <c r="M801" s="16" t="n">
        <v>0.645654320987654</v>
      </c>
      <c r="N801" s="16" t="n">
        <v>0.111660669608779</v>
      </c>
      <c r="O801" s="16" t="n">
        <v>0.330686081884574</v>
      </c>
      <c r="P801" s="34" t="b">
        <f aca="false">TRUE()</f>
        <v>1</v>
      </c>
      <c r="Q801" s="18" t="n">
        <v>0.000261835980872884</v>
      </c>
    </row>
    <row r="802" customFormat="false" ht="22.35" hidden="false" customHeight="false" outlineLevel="0" collapsed="false">
      <c r="A802" s="6" t="s">
        <v>2654</v>
      </c>
      <c r="B802" s="7" t="s">
        <v>1569</v>
      </c>
      <c r="C802" s="17" t="n">
        <v>1219</v>
      </c>
      <c r="D802" s="16" t="n">
        <v>0.446335527777858</v>
      </c>
      <c r="E802" s="16" t="n">
        <v>0.0474356611765352</v>
      </c>
      <c r="F802" s="16" t="n">
        <v>0.465211193098303</v>
      </c>
      <c r="G802" s="16" t="n">
        <v>0.0397619083960144</v>
      </c>
      <c r="H802" s="16" t="n">
        <v>3.53481022885167</v>
      </c>
      <c r="I802" s="17" t="n">
        <v>115.319624207456</v>
      </c>
      <c r="J802" s="18" t="n">
        <v>0.000588398250387206</v>
      </c>
      <c r="K802" s="16" t="n">
        <v>0.00104800546742786</v>
      </c>
      <c r="L802" s="16" t="n">
        <v>0.458283441166366</v>
      </c>
      <c r="M802" s="16" t="n">
        <v>0.645604938271605</v>
      </c>
      <c r="N802" s="16" t="n">
        <v>0.110887042132427</v>
      </c>
      <c r="O802" s="16" t="n">
        <v>0.330208224766904</v>
      </c>
      <c r="P802" s="34" t="b">
        <f aca="false">TRUE()</f>
        <v>1</v>
      </c>
      <c r="Q802" s="18" t="n">
        <v>0.000120984626433369</v>
      </c>
    </row>
    <row r="803" customFormat="false" ht="22.35" hidden="false" customHeight="false" outlineLevel="0" collapsed="false">
      <c r="A803" s="6" t="s">
        <v>2655</v>
      </c>
      <c r="B803" s="7" t="s">
        <v>1569</v>
      </c>
      <c r="C803" s="17" t="n">
        <v>1220</v>
      </c>
      <c r="D803" s="16" t="n">
        <v>0.446474982182526</v>
      </c>
      <c r="E803" s="16" t="n">
        <v>0.0473518630741052</v>
      </c>
      <c r="F803" s="16" t="n">
        <v>0.465351741985812</v>
      </c>
      <c r="G803" s="16" t="n">
        <v>0.0396815391774919</v>
      </c>
      <c r="H803" s="16" t="n">
        <v>3.54138238898512</v>
      </c>
      <c r="I803" s="17" t="n">
        <v>115.305583888305</v>
      </c>
      <c r="J803" s="18" t="n">
        <v>0.000575369120886123</v>
      </c>
      <c r="K803" s="16" t="n">
        <v>0.00102656141516656</v>
      </c>
      <c r="L803" s="16" t="n">
        <v>0.45921246460279</v>
      </c>
      <c r="M803" s="16" t="n">
        <v>0.645530864197531</v>
      </c>
      <c r="N803" s="16" t="n">
        <v>0.110427887840167</v>
      </c>
      <c r="O803" s="16" t="n">
        <v>0.329708289096476</v>
      </c>
      <c r="P803" s="34" t="b">
        <f aca="false">TRUE()</f>
        <v>1</v>
      </c>
      <c r="Q803" s="18" t="n">
        <v>0.000141967879406606</v>
      </c>
    </row>
    <row r="804" customFormat="false" ht="22.35" hidden="false" customHeight="false" outlineLevel="0" collapsed="false">
      <c r="A804" s="6" t="s">
        <v>2656</v>
      </c>
      <c r="B804" s="7" t="s">
        <v>1569</v>
      </c>
      <c r="C804" s="17" t="n">
        <v>1221</v>
      </c>
      <c r="D804" s="16" t="n">
        <v>0.446612952576652</v>
      </c>
      <c r="E804" s="16" t="n">
        <v>0.0472664084603404</v>
      </c>
      <c r="F804" s="16" t="n">
        <v>0.465490955465757</v>
      </c>
      <c r="G804" s="16" t="n">
        <v>0.0395995717603441</v>
      </c>
      <c r="H804" s="16" t="n">
        <v>3.54813283582312</v>
      </c>
      <c r="I804" s="17" t="n">
        <v>115.29120590161</v>
      </c>
      <c r="J804" s="18" t="n">
        <v>0.000562270334968797</v>
      </c>
      <c r="K804" s="16" t="n">
        <v>0.00100708756586988</v>
      </c>
      <c r="L804" s="16" t="n">
        <v>0.46016680370712</v>
      </c>
      <c r="M804" s="16" t="n">
        <v>0.645456790123457</v>
      </c>
      <c r="N804" s="16" t="n">
        <v>0.110427887840167</v>
      </c>
      <c r="O804" s="16" t="n">
        <v>0.329196220204871</v>
      </c>
      <c r="P804" s="34" t="b">
        <f aca="false">TRUE()</f>
        <v>1</v>
      </c>
      <c r="Q804" s="18" t="n">
        <v>0.000397561158927115</v>
      </c>
    </row>
    <row r="805" customFormat="false" ht="22.35" hidden="false" customHeight="false" outlineLevel="0" collapsed="false">
      <c r="A805" s="6" t="s">
        <v>2657</v>
      </c>
      <c r="B805" s="7" t="s">
        <v>1569</v>
      </c>
      <c r="C805" s="17" t="n">
        <v>1222</v>
      </c>
      <c r="D805" s="16" t="n">
        <v>0.446749820849095</v>
      </c>
      <c r="E805" s="16" t="n">
        <v>0.0471816982578298</v>
      </c>
      <c r="F805" s="16" t="n">
        <v>0.465629231109302</v>
      </c>
      <c r="G805" s="16" t="n">
        <v>0.039518031838421</v>
      </c>
      <c r="H805" s="16" t="n">
        <v>3.55488516196136</v>
      </c>
      <c r="I805" s="17" t="n">
        <v>115.276507695621</v>
      </c>
      <c r="J805" s="18" t="n">
        <v>0.000549450501135558</v>
      </c>
      <c r="K805" s="18" t="n">
        <v>0.000985827747389783</v>
      </c>
      <c r="L805" s="16" t="n">
        <v>0.461123506229508</v>
      </c>
      <c r="M805" s="16" t="n">
        <v>0.645308641975309</v>
      </c>
      <c r="N805" s="16" t="n">
        <v>0.110427887840167</v>
      </c>
      <c r="O805" s="16" t="n">
        <v>0.32867954768451</v>
      </c>
      <c r="P805" s="34" t="b">
        <f aca="false">TRUE()</f>
        <v>1</v>
      </c>
      <c r="Q805" s="18" t="n">
        <v>0.000212598901843898</v>
      </c>
    </row>
    <row r="806" customFormat="false" ht="22.35" hidden="false" customHeight="false" outlineLevel="0" collapsed="false">
      <c r="A806" s="6" t="s">
        <v>2658</v>
      </c>
      <c r="B806" s="7" t="s">
        <v>1569</v>
      </c>
      <c r="C806" s="17" t="n">
        <v>1223</v>
      </c>
      <c r="D806" s="16" t="n">
        <v>0.446885741314288</v>
      </c>
      <c r="E806" s="16" t="n">
        <v>0.0470982652255255</v>
      </c>
      <c r="F806" s="16" t="n">
        <v>0.465765990410838</v>
      </c>
      <c r="G806" s="16" t="n">
        <v>0.0394379502632244</v>
      </c>
      <c r="H806" s="16" t="n">
        <v>3.56145405080688</v>
      </c>
      <c r="I806" s="17" t="n">
        <v>115.262302700925</v>
      </c>
      <c r="J806" s="18" t="n">
        <v>0.000537244102221156</v>
      </c>
      <c r="K806" s="18" t="n">
        <v>0.000965178798362682</v>
      </c>
      <c r="L806" s="16" t="n">
        <v>0.462054049366809</v>
      </c>
      <c r="M806" s="16" t="n">
        <v>0.64520987654321</v>
      </c>
      <c r="N806" s="16" t="n">
        <v>0.109784581672556</v>
      </c>
      <c r="O806" s="16" t="n">
        <v>0.328165074264706</v>
      </c>
      <c r="P806" s="34" t="b">
        <f aca="false">TRUE()</f>
        <v>1</v>
      </c>
      <c r="Q806" s="18" t="n">
        <v>0.000156373680332014</v>
      </c>
    </row>
    <row r="807" customFormat="false" ht="22.35" hidden="false" customHeight="false" outlineLevel="0" collapsed="false">
      <c r="A807" s="6" t="s">
        <v>2659</v>
      </c>
      <c r="B807" s="7" t="s">
        <v>1569</v>
      </c>
      <c r="C807" s="17" t="n">
        <v>1224</v>
      </c>
      <c r="D807" s="16" t="n">
        <v>0.447021446907902</v>
      </c>
      <c r="E807" s="16" t="n">
        <v>0.0470185207879289</v>
      </c>
      <c r="F807" s="16" t="n">
        <v>0.46590207626001</v>
      </c>
      <c r="G807" s="16" t="n">
        <v>0.0393610061090602</v>
      </c>
      <c r="H807" s="16" t="n">
        <v>3.56767953021391</v>
      </c>
      <c r="I807" s="17" t="n">
        <v>115.248120668763</v>
      </c>
      <c r="J807" s="18" t="n">
        <v>0.00052591381340635</v>
      </c>
      <c r="K807" s="18" t="n">
        <v>0.000946052156756112</v>
      </c>
      <c r="L807" s="16" t="n">
        <v>0.462940247382668</v>
      </c>
      <c r="M807" s="16" t="n">
        <v>0.645061728395062</v>
      </c>
      <c r="N807" s="16" t="n">
        <v>0.108966082722432</v>
      </c>
      <c r="O807" s="16" t="n">
        <v>0.327662043387536</v>
      </c>
      <c r="P807" s="34" t="b">
        <f aca="false">TRUE()</f>
        <v>1</v>
      </c>
      <c r="Q807" s="18" t="n">
        <v>9.2914401681525E-005</v>
      </c>
    </row>
    <row r="808" customFormat="false" ht="22.35" hidden="false" customHeight="false" outlineLevel="0" collapsed="false">
      <c r="A808" s="6" t="s">
        <v>2660</v>
      </c>
      <c r="B808" s="7" t="s">
        <v>1569</v>
      </c>
      <c r="C808" s="17" t="n">
        <v>1225</v>
      </c>
      <c r="D808" s="16" t="n">
        <v>0.447157833599206</v>
      </c>
      <c r="E808" s="16" t="n">
        <v>0.0469425396623753</v>
      </c>
      <c r="F808" s="16" t="n">
        <v>0.466038687871857</v>
      </c>
      <c r="G808" s="16" t="n">
        <v>0.0392870640568273</v>
      </c>
      <c r="H808" s="16" t="n">
        <v>3.57361226601387</v>
      </c>
      <c r="I808" s="17" t="n">
        <v>115.233688787488</v>
      </c>
      <c r="J808" s="18" t="n">
        <v>0.000515328206437711</v>
      </c>
      <c r="K808" s="18" t="n">
        <v>0.000930235779346021</v>
      </c>
      <c r="L808" s="16" t="n">
        <v>0.463790167004022</v>
      </c>
      <c r="M808" s="16" t="n">
        <v>0.644888888888889</v>
      </c>
      <c r="N808" s="16" t="n">
        <v>0.108287851441581</v>
      </c>
      <c r="O808" s="16" t="n">
        <v>0.327177339843147</v>
      </c>
      <c r="P808" s="34" t="b">
        <f aca="false">TRUE()</f>
        <v>1</v>
      </c>
      <c r="Q808" s="18" t="n">
        <v>0.000173719357315849</v>
      </c>
    </row>
    <row r="809" customFormat="false" ht="22.35" hidden="false" customHeight="false" outlineLevel="0" collapsed="false">
      <c r="A809" s="6" t="s">
        <v>2661</v>
      </c>
      <c r="B809" s="7" t="s">
        <v>1569</v>
      </c>
      <c r="C809" s="17" t="n">
        <v>1226</v>
      </c>
      <c r="D809" s="16" t="n">
        <v>0.447296010380397</v>
      </c>
      <c r="E809" s="16" t="n">
        <v>0.0468720634535666</v>
      </c>
      <c r="F809" s="16" t="n">
        <v>0.466176628964148</v>
      </c>
      <c r="G809" s="16" t="n">
        <v>0.0392175799568483</v>
      </c>
      <c r="H809" s="16" t="n">
        <v>3.57905853751459</v>
      </c>
      <c r="I809" s="17" t="n">
        <v>115.219007654968</v>
      </c>
      <c r="J809" s="18" t="n">
        <v>0.000505790420528824</v>
      </c>
      <c r="K809" s="18" t="n">
        <v>0.000914610128625107</v>
      </c>
      <c r="L809" s="16" t="n">
        <v>0.464578649468418</v>
      </c>
      <c r="M809" s="16" t="n">
        <v>0.64483950617284</v>
      </c>
      <c r="N809" s="16" t="n">
        <v>0.107774429388026</v>
      </c>
      <c r="O809" s="16" t="n">
        <v>0.326715182821136</v>
      </c>
      <c r="P809" s="34" t="b">
        <f aca="false">TRUE()</f>
        <v>1</v>
      </c>
      <c r="Q809" s="18" t="n">
        <v>0.000173070640690778</v>
      </c>
    </row>
    <row r="810" customFormat="false" ht="22.35" hidden="false" customHeight="false" outlineLevel="0" collapsed="false">
      <c r="A810" s="6" t="s">
        <v>2662</v>
      </c>
      <c r="B810" s="7" t="s">
        <v>1569</v>
      </c>
      <c r="C810" s="17" t="n">
        <v>1227</v>
      </c>
      <c r="D810" s="16" t="n">
        <v>0.447437109132254</v>
      </c>
      <c r="E810" s="16" t="n">
        <v>0.0468074955787418</v>
      </c>
      <c r="F810" s="16" t="n">
        <v>0.466316832618806</v>
      </c>
      <c r="G810" s="16" t="n">
        <v>0.0391523833941054</v>
      </c>
      <c r="H810" s="16" t="n">
        <v>3.58395126293939</v>
      </c>
      <c r="I810" s="17" t="n">
        <v>115.203370894235</v>
      </c>
      <c r="J810" s="18" t="n">
        <v>0.000497368380247793</v>
      </c>
      <c r="K810" s="18" t="n">
        <v>0.000900250419702662</v>
      </c>
      <c r="L810" s="16" t="n">
        <v>0.465300900385353</v>
      </c>
      <c r="M810" s="16" t="n">
        <v>0.644765432098766</v>
      </c>
      <c r="N810" s="16" t="n">
        <v>0.10718720166753</v>
      </c>
      <c r="O810" s="16" t="n">
        <v>0.326276509001406</v>
      </c>
      <c r="P810" s="34" t="b">
        <f aca="false">TRUE()</f>
        <v>1</v>
      </c>
      <c r="Q810" s="18" t="n">
        <v>0.000406215315041399</v>
      </c>
    </row>
    <row r="811" customFormat="false" ht="22.35" hidden="false" customHeight="false" outlineLevel="0" collapsed="false">
      <c r="A811" s="6" t="s">
        <v>2663</v>
      </c>
      <c r="B811" s="7" t="s">
        <v>1569</v>
      </c>
      <c r="C811" s="17" t="n">
        <v>1228</v>
      </c>
      <c r="D811" s="16" t="n">
        <v>0.447581729339956</v>
      </c>
      <c r="E811" s="16" t="n">
        <v>0.046749779855811</v>
      </c>
      <c r="F811" s="16" t="n">
        <v>0.466459880789894</v>
      </c>
      <c r="G811" s="16" t="n">
        <v>0.0390921946012428</v>
      </c>
      <c r="H811" s="16" t="n">
        <v>3.5882112613205</v>
      </c>
      <c r="I811" s="17" t="n">
        <v>115.186684783515</v>
      </c>
      <c r="J811" s="18" t="n">
        <v>0.000490148390688875</v>
      </c>
      <c r="K811" s="18" t="n">
        <v>0.00088826018399949</v>
      </c>
      <c r="L811" s="16" t="n">
        <v>0.465947155021333</v>
      </c>
      <c r="M811" s="16" t="n">
        <v>0.644518518518519</v>
      </c>
      <c r="N811" s="16" t="n">
        <v>0.106589698745022</v>
      </c>
      <c r="O811" s="16" t="n">
        <v>0.325858179089433</v>
      </c>
      <c r="P811" s="34" t="b">
        <f aca="false">TRUE()</f>
        <v>1</v>
      </c>
      <c r="Q811" s="18" t="n">
        <v>9.97898467290816E-005</v>
      </c>
    </row>
    <row r="812" customFormat="false" ht="22.35" hidden="false" customHeight="false" outlineLevel="0" collapsed="false">
      <c r="A812" s="6" t="s">
        <v>2664</v>
      </c>
      <c r="B812" s="7" t="s">
        <v>1569</v>
      </c>
      <c r="C812" s="17" t="n">
        <v>1229</v>
      </c>
      <c r="D812" s="16" t="n">
        <v>0.447729167469548</v>
      </c>
      <c r="E812" s="16" t="n">
        <v>0.0466982863206324</v>
      </c>
      <c r="F812" s="16" t="n">
        <v>0.466605129533129</v>
      </c>
      <c r="G812" s="16" t="n">
        <v>0.0390367888644349</v>
      </c>
      <c r="H812" s="16" t="n">
        <v>3.59189064965524</v>
      </c>
      <c r="I812" s="17" t="n">
        <v>115.169376984485</v>
      </c>
      <c r="J812" s="18" t="n">
        <v>0.000483996786903143</v>
      </c>
      <c r="K812" s="18" t="n">
        <v>0.000877878787433586</v>
      </c>
      <c r="L812" s="16" t="n">
        <v>0.466521774743646</v>
      </c>
      <c r="M812" s="16" t="n">
        <v>0.644469135802469</v>
      </c>
      <c r="N812" s="16" t="n">
        <v>0.106099965851944</v>
      </c>
      <c r="O812" s="16" t="n">
        <v>0.325455326025327</v>
      </c>
      <c r="P812" s="34" t="b">
        <f aca="false">TRUE()</f>
        <v>1</v>
      </c>
      <c r="Q812" s="18" t="n">
        <v>0.000102685185185185</v>
      </c>
    </row>
    <row r="813" customFormat="false" ht="22.35" hidden="false" customHeight="false" outlineLevel="0" collapsed="false">
      <c r="A813" s="6" t="s">
        <v>2665</v>
      </c>
      <c r="B813" s="7" t="s">
        <v>1569</v>
      </c>
      <c r="C813" s="17" t="n">
        <v>1230</v>
      </c>
      <c r="D813" s="16" t="n">
        <v>0.447879580786365</v>
      </c>
      <c r="E813" s="16" t="n">
        <v>0.0466544609383676</v>
      </c>
      <c r="F813" s="16" t="n">
        <v>0.466752481330001</v>
      </c>
      <c r="G813" s="16" t="n">
        <v>0.0389868636394468</v>
      </c>
      <c r="H813" s="16" t="n">
        <v>3.59483179875185</v>
      </c>
      <c r="I813" s="17" t="n">
        <v>115.150736608212</v>
      </c>
      <c r="J813" s="18" t="n">
        <v>0.000479139365704556</v>
      </c>
      <c r="K813" s="18" t="n">
        <v>0.000872251894786292</v>
      </c>
      <c r="L813" s="16" t="n">
        <v>0.467008240308845</v>
      </c>
      <c r="M813" s="16" t="n">
        <v>0.644271604938272</v>
      </c>
      <c r="N813" s="16" t="n">
        <v>0.105802284880754</v>
      </c>
      <c r="O813" s="16" t="n">
        <v>0.325070326645113</v>
      </c>
      <c r="P813" s="34" t="b">
        <f aca="false">TRUE()</f>
        <v>1</v>
      </c>
      <c r="Q813" s="18" t="n">
        <v>0.000486483582648438</v>
      </c>
    </row>
    <row r="814" customFormat="false" ht="22.35" hidden="false" customHeight="false" outlineLevel="0" collapsed="false">
      <c r="A814" s="6" t="s">
        <v>2666</v>
      </c>
      <c r="B814" s="7" t="s">
        <v>1569</v>
      </c>
      <c r="C814" s="17" t="n">
        <v>1231</v>
      </c>
      <c r="D814" s="16" t="n">
        <v>0.448031222099347</v>
      </c>
      <c r="E814" s="16" t="n">
        <v>0.0466174527306445</v>
      </c>
      <c r="F814" s="16" t="n">
        <v>0.466900836193387</v>
      </c>
      <c r="G814" s="16" t="n">
        <v>0.0389417965000226</v>
      </c>
      <c r="H814" s="16" t="n">
        <v>3.59721914011234</v>
      </c>
      <c r="I814" s="17" t="n">
        <v>115.130894716575</v>
      </c>
      <c r="J814" s="18" t="n">
        <v>0.000475237672383892</v>
      </c>
      <c r="K814" s="18" t="n">
        <v>0.000868444007218473</v>
      </c>
      <c r="L814" s="16" t="n">
        <v>0.46742975544722</v>
      </c>
      <c r="M814" s="16" t="n">
        <v>0.644123456790124</v>
      </c>
      <c r="N814" s="16" t="n">
        <v>0.105468562202814</v>
      </c>
      <c r="O814" s="16" t="n">
        <v>0.324700559941981</v>
      </c>
      <c r="P814" s="34" t="b">
        <f aca="false">TRUE()</f>
        <v>1</v>
      </c>
      <c r="Q814" s="18" t="n">
        <v>0.000233650248186331</v>
      </c>
    </row>
    <row r="815" customFormat="false" ht="22.35" hidden="false" customHeight="false" outlineLevel="0" collapsed="false">
      <c r="A815" s="6" t="s">
        <v>2667</v>
      </c>
      <c r="B815" s="7" t="s">
        <v>1569</v>
      </c>
      <c r="C815" s="17" t="n">
        <v>1232</v>
      </c>
      <c r="D815" s="16" t="n">
        <v>0.448182534125612</v>
      </c>
      <c r="E815" s="16" t="n">
        <v>0.0465876479432395</v>
      </c>
      <c r="F815" s="16" t="n">
        <v>0.467049340882256</v>
      </c>
      <c r="G815" s="16" t="n">
        <v>0.0389023669449828</v>
      </c>
      <c r="H815" s="16" t="n">
        <v>3.59914953583222</v>
      </c>
      <c r="I815" s="17" t="n">
        <v>115.110499844181</v>
      </c>
      <c r="J815" s="18" t="n">
        <v>0.000472111353000259</v>
      </c>
      <c r="K815" s="18" t="n">
        <v>0.000863993523820591</v>
      </c>
      <c r="L815" s="16" t="n">
        <v>0.467795243817781</v>
      </c>
      <c r="M815" s="16" t="n">
        <v>0.644222222222222</v>
      </c>
      <c r="N815" s="16" t="n">
        <v>0.104998884813394</v>
      </c>
      <c r="O815" s="16" t="n">
        <v>0.324356861117942</v>
      </c>
      <c r="P815" s="34" t="b">
        <f aca="false">TRUE()</f>
        <v>1</v>
      </c>
      <c r="Q815" s="18" t="n">
        <v>0.00014973544973545</v>
      </c>
    </row>
    <row r="816" customFormat="false" ht="22.35" hidden="false" customHeight="false" outlineLevel="0" collapsed="false">
      <c r="A816" s="6" t="s">
        <v>2668</v>
      </c>
      <c r="B816" s="7" t="s">
        <v>1569</v>
      </c>
      <c r="C816" s="17" t="n">
        <v>1233</v>
      </c>
      <c r="D816" s="16" t="n">
        <v>0.448333023354602</v>
      </c>
      <c r="E816" s="16" t="n">
        <v>0.0465643793500429</v>
      </c>
      <c r="F816" s="16" t="n">
        <v>0.467197410063096</v>
      </c>
      <c r="G816" s="16" t="n">
        <v>0.0388680588382891</v>
      </c>
      <c r="H816" s="16" t="n">
        <v>3.60065475727529</v>
      </c>
      <c r="I816" s="17" t="n">
        <v>115.089618361352</v>
      </c>
      <c r="J816" s="18" t="n">
        <v>0.000469694610543453</v>
      </c>
      <c r="K816" s="18" t="n">
        <v>0.000861729723145593</v>
      </c>
      <c r="L816" s="16" t="n">
        <v>0.468108432894749</v>
      </c>
      <c r="M816" s="16" t="n">
        <v>0.644024691358025</v>
      </c>
      <c r="N816" s="16" t="n">
        <v>0.104693617493154</v>
      </c>
      <c r="O816" s="16" t="n">
        <v>0.324041350111086</v>
      </c>
      <c r="P816" s="34" t="b">
        <f aca="false">TRUE()</f>
        <v>1</v>
      </c>
      <c r="Q816" s="18" t="n">
        <v>0.000101409017713366</v>
      </c>
    </row>
    <row r="817" customFormat="false" ht="22.35" hidden="false" customHeight="false" outlineLevel="0" collapsed="false">
      <c r="A817" s="6" t="s">
        <v>2669</v>
      </c>
      <c r="B817" s="7" t="s">
        <v>1569</v>
      </c>
      <c r="C817" s="17" t="n">
        <v>1234</v>
      </c>
      <c r="D817" s="16" t="n">
        <v>0.448482392108896</v>
      </c>
      <c r="E817" s="16" t="n">
        <v>0.0465470805213979</v>
      </c>
      <c r="F817" s="16" t="n">
        <v>0.467344921371939</v>
      </c>
      <c r="G817" s="16" t="n">
        <v>0.0388386282223499</v>
      </c>
      <c r="H817" s="16" t="n">
        <v>3.60180818734961</v>
      </c>
      <c r="I817" s="17" t="n">
        <v>115.068579812345</v>
      </c>
      <c r="J817" s="18" t="n">
        <v>0.000467858168459139</v>
      </c>
      <c r="K817" s="18" t="n">
        <v>0.000859500398010371</v>
      </c>
      <c r="L817" s="16" t="n">
        <v>0.468376977199206</v>
      </c>
      <c r="M817" s="16" t="n">
        <v>0.644074074074074</v>
      </c>
      <c r="N817" s="16" t="n">
        <v>0.104421649422801</v>
      </c>
      <c r="O817" s="16" t="n">
        <v>0.323746310136926</v>
      </c>
      <c r="P817" s="34" t="b">
        <f aca="false">TRUE()</f>
        <v>1</v>
      </c>
      <c r="Q817" s="18" t="n">
        <v>7.86075832020024E-005</v>
      </c>
    </row>
    <row r="818" customFormat="false" ht="22.35" hidden="false" customHeight="false" outlineLevel="0" collapsed="false">
      <c r="A818" s="6" t="s">
        <v>2670</v>
      </c>
      <c r="B818" s="7" t="s">
        <v>1569</v>
      </c>
      <c r="C818" s="17" t="n">
        <v>1235</v>
      </c>
      <c r="D818" s="16" t="n">
        <v>0.448630567537601</v>
      </c>
      <c r="E818" s="16" t="n">
        <v>0.0465345786451639</v>
      </c>
      <c r="F818" s="16" t="n">
        <v>0.467492056055689</v>
      </c>
      <c r="G818" s="16" t="n">
        <v>0.0388136012910863</v>
      </c>
      <c r="H818" s="16" t="n">
        <v>3.60274255318556</v>
      </c>
      <c r="I818" s="17" t="n">
        <v>115.048099926638</v>
      </c>
      <c r="J818" s="18" t="n">
        <v>0.000466380645026234</v>
      </c>
      <c r="K818" s="18" t="n">
        <v>0.000857925388678577</v>
      </c>
      <c r="L818" s="16" t="n">
        <v>0.468614068410945</v>
      </c>
      <c r="M818" s="16" t="n">
        <v>0.644098765432099</v>
      </c>
      <c r="N818" s="16" t="n">
        <v>0.104312655519533</v>
      </c>
      <c r="O818" s="16" t="n">
        <v>0.323473409265745</v>
      </c>
      <c r="P818" s="34" t="b">
        <f aca="false">TRUE()</f>
        <v>1</v>
      </c>
      <c r="Q818" s="18" t="n">
        <v>0.000174702485820197</v>
      </c>
    </row>
    <row r="819" customFormat="false" ht="22.35" hidden="false" customHeight="false" outlineLevel="0" collapsed="false">
      <c r="A819" s="6" t="s">
        <v>2671</v>
      </c>
      <c r="B819" s="7" t="s">
        <v>1569</v>
      </c>
      <c r="C819" s="17" t="n">
        <v>1236</v>
      </c>
      <c r="D819" s="16" t="n">
        <v>0.448779895104329</v>
      </c>
      <c r="E819" s="16" t="n">
        <v>0.0465263843679189</v>
      </c>
      <c r="F819" s="16" t="n">
        <v>0.467640470478796</v>
      </c>
      <c r="G819" s="16" t="n">
        <v>0.0387918694193435</v>
      </c>
      <c r="H819" s="16" t="n">
        <v>3.60337154966401</v>
      </c>
      <c r="I819" s="17" t="n">
        <v>115.027202144987</v>
      </c>
      <c r="J819" s="18" t="n">
        <v>0.000465399076386284</v>
      </c>
      <c r="K819" s="18" t="n">
        <v>0.000856879399735173</v>
      </c>
      <c r="L819" s="16" t="n">
        <v>0.468813966137158</v>
      </c>
      <c r="M819" s="16" t="n">
        <v>0.644024691358025</v>
      </c>
      <c r="N819" s="16" t="n">
        <v>0.104299484593311</v>
      </c>
      <c r="O819" s="16" t="n">
        <v>0.323213638068895</v>
      </c>
      <c r="P819" s="34" t="b">
        <f aca="false">TRUE()</f>
        <v>1</v>
      </c>
      <c r="Q819" s="18" t="n">
        <v>0.000383335899732911</v>
      </c>
    </row>
    <row r="820" customFormat="false" ht="22.35" hidden="false" customHeight="false" outlineLevel="0" collapsed="false">
      <c r="A820" s="6" t="s">
        <v>2672</v>
      </c>
      <c r="B820" s="7" t="s">
        <v>1569</v>
      </c>
      <c r="C820" s="17" t="n">
        <v>1237</v>
      </c>
      <c r="D820" s="16" t="n">
        <v>0.448930213617959</v>
      </c>
      <c r="E820" s="16" t="n">
        <v>0.0465218259992886</v>
      </c>
      <c r="F820" s="16" t="n">
        <v>0.467789952728608</v>
      </c>
      <c r="G820" s="16" t="n">
        <v>0.0387728556872135</v>
      </c>
      <c r="H820" s="16" t="n">
        <v>3.60373732885999</v>
      </c>
      <c r="I820" s="17" t="n">
        <v>115.005868622215</v>
      </c>
      <c r="J820" s="18" t="n">
        <v>0.000464842804153641</v>
      </c>
      <c r="K820" s="18" t="n">
        <v>0.000856437444701808</v>
      </c>
      <c r="L820" s="16" t="n">
        <v>0.468982235528496</v>
      </c>
      <c r="M820" s="16" t="n">
        <v>0.644074074074074</v>
      </c>
      <c r="N820" s="16" t="n">
        <v>0.104195149932225</v>
      </c>
      <c r="O820" s="16" t="n">
        <v>0.322965179798684</v>
      </c>
      <c r="P820" s="34" t="b">
        <f aca="false">TRUE()</f>
        <v>1</v>
      </c>
      <c r="Q820" s="18" t="n">
        <v>3.68253968253968E-005</v>
      </c>
    </row>
    <row r="821" customFormat="false" ht="22.35" hidden="false" customHeight="false" outlineLevel="0" collapsed="false">
      <c r="A821" s="6" t="s">
        <v>2673</v>
      </c>
      <c r="B821" s="7" t="s">
        <v>1569</v>
      </c>
      <c r="C821" s="17" t="n">
        <v>1238</v>
      </c>
      <c r="D821" s="16" t="n">
        <v>0.449081468224002</v>
      </c>
      <c r="E821" s="16" t="n">
        <v>0.0465202248116099</v>
      </c>
      <c r="F821" s="16" t="n">
        <v>0.467940685451912</v>
      </c>
      <c r="G821" s="16" t="n">
        <v>0.0387562205661527</v>
      </c>
      <c r="H821" s="16" t="n">
        <v>3.60393509204128</v>
      </c>
      <c r="I821" s="17" t="n">
        <v>114.98442143306</v>
      </c>
      <c r="J821" s="18" t="n">
        <v>0.000464557027893725</v>
      </c>
      <c r="K821" s="18" t="n">
        <v>0.000856437444701808</v>
      </c>
      <c r="L821" s="16" t="n">
        <v>0.469129426399501</v>
      </c>
      <c r="M821" s="16" t="n">
        <v>0.644098765432099</v>
      </c>
      <c r="N821" s="16" t="n">
        <v>0.104001143885878</v>
      </c>
      <c r="O821" s="16" t="n">
        <v>0.322729479519049</v>
      </c>
      <c r="P821" s="34" t="b">
        <f aca="false">TRUE()</f>
        <v>1</v>
      </c>
      <c r="Q821" s="18" t="n">
        <v>7.42424242424242E-005</v>
      </c>
    </row>
    <row r="822" customFormat="false" ht="22.35" hidden="false" customHeight="false" outlineLevel="0" collapsed="false">
      <c r="A822" s="6" t="s">
        <v>2674</v>
      </c>
      <c r="B822" s="7" t="s">
        <v>1569</v>
      </c>
      <c r="C822" s="17" t="n">
        <v>1239</v>
      </c>
      <c r="D822" s="16" t="n">
        <v>0.449233128323794</v>
      </c>
      <c r="E822" s="16" t="n">
        <v>0.0465210901943844</v>
      </c>
      <c r="F822" s="16" t="n">
        <v>0.468092043909902</v>
      </c>
      <c r="G822" s="16" t="n">
        <v>0.0387415577291935</v>
      </c>
      <c r="H822" s="16" t="n">
        <v>3.6039847505492</v>
      </c>
      <c r="I822" s="17" t="n">
        <v>114.962867958292</v>
      </c>
      <c r="J822" s="18" t="n">
        <v>0.000464509289052757</v>
      </c>
      <c r="K822" s="18" t="n">
        <v>0.000856437444701808</v>
      </c>
      <c r="L822" s="16" t="n">
        <v>0.469258074790524</v>
      </c>
      <c r="M822" s="16" t="n">
        <v>0.644</v>
      </c>
      <c r="N822" s="16" t="n">
        <v>0.103924871410113</v>
      </c>
      <c r="O822" s="16" t="n">
        <v>0.322509649397433</v>
      </c>
      <c r="P822" s="34" t="b">
        <f aca="false">TRUE()</f>
        <v>1</v>
      </c>
      <c r="Q822" s="18" t="n">
        <v>0.000341616427839905</v>
      </c>
    </row>
    <row r="823" customFormat="false" ht="22.35" hidden="false" customHeight="false" outlineLevel="0" collapsed="false">
      <c r="A823" s="6" t="s">
        <v>2675</v>
      </c>
      <c r="B823" s="7" t="s">
        <v>1569</v>
      </c>
      <c r="C823" s="17" t="n">
        <v>1240</v>
      </c>
      <c r="D823" s="16" t="n">
        <v>0.449383304996586</v>
      </c>
      <c r="E823" s="16" t="n">
        <v>0.0465247544420558</v>
      </c>
      <c r="F823" s="16" t="n">
        <v>0.468242686649335</v>
      </c>
      <c r="G823" s="16" t="n">
        <v>0.0387296071539868</v>
      </c>
      <c r="H823" s="16" t="n">
        <v>3.6039599129546</v>
      </c>
      <c r="I823" s="17" t="n">
        <v>114.941860487096</v>
      </c>
      <c r="J823" s="18" t="n">
        <v>0.00046458034653692</v>
      </c>
      <c r="K823" s="18" t="n">
        <v>0.000856437444701808</v>
      </c>
      <c r="L823" s="16" t="n">
        <v>0.469374051045156</v>
      </c>
      <c r="M823" s="16" t="n">
        <v>0.644024691358025</v>
      </c>
      <c r="N823" s="16" t="n">
        <v>0.103821077907144</v>
      </c>
      <c r="O823" s="16" t="n">
        <v>0.3223131516711</v>
      </c>
      <c r="P823" s="34" t="b">
        <f aca="false">TRUE()</f>
        <v>1</v>
      </c>
      <c r="Q823" s="18" t="n">
        <v>0.000140731390319505</v>
      </c>
    </row>
    <row r="824" customFormat="false" ht="22.35" hidden="false" customHeight="false" outlineLevel="0" collapsed="false">
      <c r="A824" s="6" t="s">
        <v>2676</v>
      </c>
      <c r="B824" s="7" t="s">
        <v>1569</v>
      </c>
      <c r="C824" s="17" t="n">
        <v>1241</v>
      </c>
      <c r="D824" s="16" t="n">
        <v>0.449529897492806</v>
      </c>
      <c r="E824" s="16" t="n">
        <v>0.046530430264427</v>
      </c>
      <c r="F824" s="16" t="n">
        <v>0.468390949821603</v>
      </c>
      <c r="G824" s="16" t="n">
        <v>0.038720312927267</v>
      </c>
      <c r="H824" s="16" t="n">
        <v>3.60399827138989</v>
      </c>
      <c r="I824" s="17" t="n">
        <v>114.922240401995</v>
      </c>
      <c r="J824" s="18" t="n">
        <v>0.000464547899847048</v>
      </c>
      <c r="K824" s="18" t="n">
        <v>0.000856437444701808</v>
      </c>
      <c r="L824" s="16" t="n">
        <v>0.46949049423706</v>
      </c>
      <c r="M824" s="16" t="n">
        <v>0.644024691358025</v>
      </c>
      <c r="N824" s="16" t="n">
        <v>0.103701899761329</v>
      </c>
      <c r="O824" s="16" t="n">
        <v>0.322144538178787</v>
      </c>
      <c r="P824" s="34" t="b">
        <f aca="false">TRUE()</f>
        <v>1</v>
      </c>
      <c r="Q824" s="18" t="n">
        <v>0.00011519338423396</v>
      </c>
    </row>
    <row r="825" customFormat="false" ht="22.35" hidden="false" customHeight="false" outlineLevel="0" collapsed="false">
      <c r="A825" s="6" t="s">
        <v>2677</v>
      </c>
      <c r="B825" s="7" t="s">
        <v>1569</v>
      </c>
      <c r="C825" s="17" t="n">
        <v>1242</v>
      </c>
      <c r="D825" s="16" t="n">
        <v>0.449671597536814</v>
      </c>
      <c r="E825" s="16" t="n">
        <v>0.0465384929603158</v>
      </c>
      <c r="F825" s="16" t="n">
        <v>0.468535723021043</v>
      </c>
      <c r="G825" s="16" t="n">
        <v>0.0387140892103979</v>
      </c>
      <c r="H825" s="16" t="n">
        <v>3.60410740222109</v>
      </c>
      <c r="I825" s="17" t="n">
        <v>114.904150597542</v>
      </c>
      <c r="J825" s="18" t="n">
        <v>0.000464399600182217</v>
      </c>
      <c r="K825" s="18" t="n">
        <v>0.000856437444701808</v>
      </c>
      <c r="L825" s="16" t="n">
        <v>0.469607562184645</v>
      </c>
      <c r="M825" s="16" t="n">
        <v>0.643950617283951</v>
      </c>
      <c r="N825" s="16" t="n">
        <v>0.103608626615991</v>
      </c>
      <c r="O825" s="16" t="n">
        <v>0.32200657081995</v>
      </c>
      <c r="P825" s="34" t="b">
        <f aca="false">TRUE()</f>
        <v>1</v>
      </c>
      <c r="Q825" s="18" t="n">
        <v>0.000179951787500807</v>
      </c>
    </row>
    <row r="826" customFormat="false" ht="22.35" hidden="false" customHeight="false" outlineLevel="0" collapsed="false">
      <c r="A826" s="6" t="s">
        <v>2678</v>
      </c>
      <c r="B826" s="7" t="s">
        <v>1569</v>
      </c>
      <c r="C826" s="17" t="n">
        <v>1243</v>
      </c>
      <c r="D826" s="16" t="n">
        <v>0.449807792615627</v>
      </c>
      <c r="E826" s="16" t="n">
        <v>0.0465481822362</v>
      </c>
      <c r="F826" s="16" t="n">
        <v>0.468676007979463</v>
      </c>
      <c r="G826" s="16" t="n">
        <v>0.0387103070580708</v>
      </c>
      <c r="H826" s="16" t="n">
        <v>3.60427241477322</v>
      </c>
      <c r="I826" s="17" t="n">
        <v>114.887595951373</v>
      </c>
      <c r="J826" s="18" t="n">
        <v>0.000464159431876415</v>
      </c>
      <c r="K826" s="18" t="n">
        <v>0.000856437444701808</v>
      </c>
      <c r="L826" s="16" t="n">
        <v>0.469723269154145</v>
      </c>
      <c r="M826" s="16" t="n">
        <v>0.643975308641975</v>
      </c>
      <c r="N826" s="16" t="n">
        <v>0.103502847653441</v>
      </c>
      <c r="O826" s="16" t="n">
        <v>0.321891925367549</v>
      </c>
      <c r="P826" s="34" t="b">
        <f aca="false">TRUE()</f>
        <v>1</v>
      </c>
      <c r="Q826" s="18" t="n">
        <v>0.000241800344937164</v>
      </c>
    </row>
    <row r="827" customFormat="false" ht="22.35" hidden="false" customHeight="false" outlineLevel="0" collapsed="false">
      <c r="A827" s="6" t="s">
        <v>2679</v>
      </c>
      <c r="B827" s="7" t="s">
        <v>1569</v>
      </c>
      <c r="C827" s="17" t="n">
        <v>1244</v>
      </c>
      <c r="D827" s="16" t="n">
        <v>0.449938846613207</v>
      </c>
      <c r="E827" s="16" t="n">
        <v>0.0465596096559419</v>
      </c>
      <c r="F827" s="16" t="n">
        <v>0.468811778832984</v>
      </c>
      <c r="G827" s="16" t="n">
        <v>0.038708934158053</v>
      </c>
      <c r="H827" s="16" t="n">
        <v>3.60441161355599</v>
      </c>
      <c r="I827" s="17" t="n">
        <v>114.872400921494</v>
      </c>
      <c r="J827" s="18" t="n">
        <v>0.000463958762505484</v>
      </c>
      <c r="K827" s="18" t="n">
        <v>0.000856437444701808</v>
      </c>
      <c r="L827" s="16" t="n">
        <v>0.469827948799721</v>
      </c>
      <c r="M827" s="16" t="n">
        <v>0.643876543209877</v>
      </c>
      <c r="N827" s="16" t="n">
        <v>0.10341794683547</v>
      </c>
      <c r="O827" s="16" t="n">
        <v>0.321795283518353</v>
      </c>
      <c r="P827" s="34" t="b">
        <f aca="false">TRUE()</f>
        <v>1</v>
      </c>
      <c r="Q827" s="18" t="n">
        <v>0.000251559801580829</v>
      </c>
    </row>
    <row r="828" customFormat="false" ht="22.35" hidden="false" customHeight="false" outlineLevel="0" collapsed="false">
      <c r="A828" s="6" t="s">
        <v>2680</v>
      </c>
      <c r="B828" s="7" t="s">
        <v>1569</v>
      </c>
      <c r="C828" s="17" t="n">
        <v>1245</v>
      </c>
      <c r="D828" s="16" t="n">
        <v>0.450064731704792</v>
      </c>
      <c r="E828" s="16" t="n">
        <v>0.0465721601688728</v>
      </c>
      <c r="F828" s="16" t="n">
        <v>0.468942409433656</v>
      </c>
      <c r="G828" s="16" t="n">
        <v>0.0387092768220247</v>
      </c>
      <c r="H828" s="16" t="n">
        <v>3.60446042926276</v>
      </c>
      <c r="I828" s="17" t="n">
        <v>114.858310142221</v>
      </c>
      <c r="J828" s="18" t="n">
        <v>0.000463901424753809</v>
      </c>
      <c r="K828" s="18" t="n">
        <v>0.000856437444701808</v>
      </c>
      <c r="L828" s="16" t="n">
        <v>0.469914619416975</v>
      </c>
      <c r="M828" s="16" t="n">
        <v>0.643851851851852</v>
      </c>
      <c r="N828" s="16" t="n">
        <v>0.103414225515154</v>
      </c>
      <c r="O828" s="16" t="n">
        <v>0.321712058100442</v>
      </c>
      <c r="P828" s="34" t="b">
        <f aca="false">TRUE()</f>
        <v>1</v>
      </c>
      <c r="Q828" s="18" t="n">
        <v>7.30587761674718E-005</v>
      </c>
    </row>
    <row r="829" customFormat="false" ht="22.35" hidden="false" customHeight="false" outlineLevel="0" collapsed="false">
      <c r="A829" s="6" t="s">
        <v>2681</v>
      </c>
      <c r="B829" s="7" t="s">
        <v>1569</v>
      </c>
      <c r="C829" s="17" t="n">
        <v>1246</v>
      </c>
      <c r="D829" s="16" t="n">
        <v>0.450187276629889</v>
      </c>
      <c r="E829" s="16" t="n">
        <v>0.0465858753459055</v>
      </c>
      <c r="F829" s="16" t="n">
        <v>0.469068791715355</v>
      </c>
      <c r="G829" s="16" t="n">
        <v>0.0387104570307262</v>
      </c>
      <c r="H829" s="16" t="n">
        <v>3.60424719793552</v>
      </c>
      <c r="I829" s="17" t="n">
        <v>114.844049491273</v>
      </c>
      <c r="J829" s="18" t="n">
        <v>0.000464264587657127</v>
      </c>
      <c r="K829" s="18" t="n">
        <v>0.000856437444701808</v>
      </c>
      <c r="L829" s="16" t="n">
        <v>0.469968146946757</v>
      </c>
      <c r="M829" s="16" t="n">
        <v>0.643950617283951</v>
      </c>
      <c r="N829" s="16" t="n">
        <v>0.103381308202225</v>
      </c>
      <c r="O829" s="16" t="n">
        <v>0.321636310371987</v>
      </c>
      <c r="P829" s="34" t="b">
        <f aca="false">TRUE()</f>
        <v>1</v>
      </c>
      <c r="Q829" s="18" t="n">
        <v>8.53023249426661E-005</v>
      </c>
    </row>
    <row r="830" customFormat="false" ht="22.35" hidden="false" customHeight="false" outlineLevel="0" collapsed="false">
      <c r="A830" s="6" t="s">
        <v>2682</v>
      </c>
      <c r="B830" s="7" t="s">
        <v>1569</v>
      </c>
      <c r="C830" s="17" t="n">
        <v>1247</v>
      </c>
      <c r="D830" s="16" t="n">
        <v>0.450305325278376</v>
      </c>
      <c r="E830" s="16" t="n">
        <v>0.0465998375577425</v>
      </c>
      <c r="F830" s="16" t="n">
        <v>0.469189744796294</v>
      </c>
      <c r="G830" s="16" t="n">
        <v>0.0387123521363015</v>
      </c>
      <c r="H830" s="16" t="n">
        <v>3.60383115540768</v>
      </c>
      <c r="I830" s="17" t="n">
        <v>114.830512279357</v>
      </c>
      <c r="J830" s="18" t="n">
        <v>0.000464952665762211</v>
      </c>
      <c r="K830" s="18" t="n">
        <v>0.000856437444701808</v>
      </c>
      <c r="L830" s="16" t="n">
        <v>0.469991141776529</v>
      </c>
      <c r="M830" s="16" t="n">
        <v>0.644</v>
      </c>
      <c r="N830" s="16" t="n">
        <v>0.103381308202225</v>
      </c>
      <c r="O830" s="16" t="n">
        <v>0.321570883544949</v>
      </c>
      <c r="P830" s="34" t="b">
        <f aca="false">TRUE()</f>
        <v>1</v>
      </c>
      <c r="Q830" s="18" t="n">
        <v>0.000119847397655617</v>
      </c>
    </row>
    <row r="831" customFormat="false" ht="22.35" hidden="false" customHeight="false" outlineLevel="0" collapsed="false">
      <c r="A831" s="6" t="s">
        <v>2683</v>
      </c>
      <c r="B831" s="7" t="s">
        <v>1569</v>
      </c>
      <c r="C831" s="17" t="n">
        <v>1248</v>
      </c>
      <c r="D831" s="16" t="n">
        <v>0.450418238419384</v>
      </c>
      <c r="E831" s="16" t="n">
        <v>0.0466135851340688</v>
      </c>
      <c r="F831" s="16" t="n">
        <v>0.469304751434744</v>
      </c>
      <c r="G831" s="16" t="n">
        <v>0.0387146859698023</v>
      </c>
      <c r="H831" s="16" t="n">
        <v>3.60327022818607</v>
      </c>
      <c r="I831" s="17" t="n">
        <v>114.817846940875</v>
      </c>
      <c r="J831" s="18" t="n">
        <v>0.000465873547201171</v>
      </c>
      <c r="K831" s="18" t="n">
        <v>0.000857372603496612</v>
      </c>
      <c r="L831" s="16" t="n">
        <v>0.469990292215295</v>
      </c>
      <c r="M831" s="16" t="n">
        <v>0.643876543209877</v>
      </c>
      <c r="N831" s="16" t="n">
        <v>0.103381308202225</v>
      </c>
      <c r="O831" s="16" t="n">
        <v>0.321521146992322</v>
      </c>
      <c r="P831" s="34" t="b">
        <f aca="false">TRUE()</f>
        <v>1</v>
      </c>
      <c r="Q831" s="16" t="n">
        <v>0</v>
      </c>
    </row>
    <row r="832" customFormat="false" ht="22.35" hidden="false" customHeight="false" outlineLevel="0" collapsed="false">
      <c r="A832" s="6" t="s">
        <v>2684</v>
      </c>
      <c r="B832" s="7" t="s">
        <v>1569</v>
      </c>
      <c r="C832" s="17" t="n">
        <v>1249</v>
      </c>
      <c r="D832" s="16" t="n">
        <v>0.450526067876996</v>
      </c>
      <c r="E832" s="16" t="n">
        <v>0.0466258729371489</v>
      </c>
      <c r="F832" s="16" t="n">
        <v>0.469413278759006</v>
      </c>
      <c r="G832" s="16" t="n">
        <v>0.0387163042680477</v>
      </c>
      <c r="H832" s="16" t="n">
        <v>3.60255057004585</v>
      </c>
      <c r="I832" s="17" t="n">
        <v>114.805884196115</v>
      </c>
      <c r="J832" s="18" t="n">
        <v>0.000467051121502716</v>
      </c>
      <c r="K832" s="18" t="n">
        <v>0.000858778092262416</v>
      </c>
      <c r="L832" s="16" t="n">
        <v>0.469964743502219</v>
      </c>
      <c r="M832" s="16" t="n">
        <v>0.643901234567901</v>
      </c>
      <c r="N832" s="16" t="n">
        <v>0.103381308202225</v>
      </c>
      <c r="O832" s="16" t="n">
        <v>0.321471741695314</v>
      </c>
      <c r="P832" s="34" t="b">
        <f aca="false">TRUE()</f>
        <v>1</v>
      </c>
      <c r="Q832" s="18" t="n">
        <v>5.68899782135076E-005</v>
      </c>
    </row>
    <row r="833" customFormat="false" ht="22.35" hidden="false" customHeight="false" outlineLevel="0" collapsed="false">
      <c r="A833" s="6" t="s">
        <v>2685</v>
      </c>
      <c r="B833" s="7" t="s">
        <v>1569</v>
      </c>
      <c r="C833" s="17" t="n">
        <v>1250</v>
      </c>
      <c r="D833" s="16" t="n">
        <v>0.450626234323892</v>
      </c>
      <c r="E833" s="16" t="n">
        <v>0.0466363805841499</v>
      </c>
      <c r="F833" s="16" t="n">
        <v>0.469513570410698</v>
      </c>
      <c r="G833" s="16" t="n">
        <v>0.0387176267551563</v>
      </c>
      <c r="H833" s="16" t="n">
        <v>3.60184618946542</v>
      </c>
      <c r="I833" s="17" t="n">
        <v>114.795576509261</v>
      </c>
      <c r="J833" s="18" t="n">
        <v>0.000468204307802538</v>
      </c>
      <c r="K833" s="18" t="n">
        <v>0.000859755697955988</v>
      </c>
      <c r="L833" s="16" t="n">
        <v>0.469931742270915</v>
      </c>
      <c r="M833" s="16" t="n">
        <v>0.643876543209877</v>
      </c>
      <c r="N833" s="16" t="n">
        <v>0.103381308202225</v>
      </c>
      <c r="O833" s="16" t="n">
        <v>0.321425786531583</v>
      </c>
      <c r="P833" s="34" t="b">
        <f aca="false">TRUE()</f>
        <v>1</v>
      </c>
      <c r="Q833" s="18" t="n">
        <v>0.000129257118170087</v>
      </c>
    </row>
    <row r="834" customFormat="false" ht="22.35" hidden="false" customHeight="false" outlineLevel="0" collapsed="false">
      <c r="A834" s="6" t="s">
        <v>2686</v>
      </c>
      <c r="B834" s="7" t="s">
        <v>1569</v>
      </c>
      <c r="C834" s="17" t="n">
        <v>1251</v>
      </c>
      <c r="D834" s="16" t="n">
        <v>0.450718592760695</v>
      </c>
      <c r="E834" s="16" t="n">
        <v>0.0466450014660456</v>
      </c>
      <c r="F834" s="16" t="n">
        <v>0.46960510178188</v>
      </c>
      <c r="G834" s="16" t="n">
        <v>0.0387182401652896</v>
      </c>
      <c r="H834" s="16" t="n">
        <v>3.60109652001083</v>
      </c>
      <c r="I834" s="17" t="n">
        <v>114.786468484128</v>
      </c>
      <c r="J834" s="18" t="n">
        <v>0.000469431786079258</v>
      </c>
      <c r="K834" s="18" t="n">
        <v>0.000861628444152552</v>
      </c>
      <c r="L834" s="16" t="n">
        <v>0.469885980661268</v>
      </c>
      <c r="M834" s="16" t="n">
        <v>0.643777777777778</v>
      </c>
      <c r="N834" s="16" t="n">
        <v>0.103381308202225</v>
      </c>
      <c r="O834" s="16" t="n">
        <v>0.321374390107577</v>
      </c>
      <c r="P834" s="34" t="b">
        <f aca="false">TRUE()</f>
        <v>1</v>
      </c>
      <c r="Q834" s="18" t="n">
        <v>9.28200129954516E-005</v>
      </c>
    </row>
    <row r="835" customFormat="false" ht="22.35" hidden="false" customHeight="false" outlineLevel="0" collapsed="false">
      <c r="A835" s="6" t="s">
        <v>2687</v>
      </c>
      <c r="B835" s="7" t="s">
        <v>1569</v>
      </c>
      <c r="C835" s="17" t="n">
        <v>1252</v>
      </c>
      <c r="D835" s="16" t="n">
        <v>0.450803338909392</v>
      </c>
      <c r="E835" s="16" t="n">
        <v>0.0466516048651707</v>
      </c>
      <c r="F835" s="16" t="n">
        <v>0.469687864091632</v>
      </c>
      <c r="G835" s="16" t="n">
        <v>0.0387176014830931</v>
      </c>
      <c r="H835" s="16" t="n">
        <v>3.60027749589361</v>
      </c>
      <c r="I835" s="17" t="n">
        <v>114.777953089424</v>
      </c>
      <c r="J835" s="18" t="n">
        <v>0.000470774125607623</v>
      </c>
      <c r="K835" s="18" t="n">
        <v>0.000862947270879698</v>
      </c>
      <c r="L835" s="16" t="n">
        <v>0.469827781640925</v>
      </c>
      <c r="M835" s="16" t="n">
        <v>0.643654320987654</v>
      </c>
      <c r="N835" s="16" t="n">
        <v>0.103381308202225</v>
      </c>
      <c r="O835" s="16" t="n">
        <v>0.321306657759831</v>
      </c>
      <c r="P835" s="34" t="b">
        <f aca="false">TRUE()</f>
        <v>1</v>
      </c>
      <c r="Q835" s="18" t="n">
        <v>0.0001481569664903</v>
      </c>
    </row>
    <row r="836" customFormat="false" ht="22.35" hidden="false" customHeight="false" outlineLevel="0" collapsed="false">
      <c r="A836" s="6" t="s">
        <v>2688</v>
      </c>
      <c r="B836" s="7" t="s">
        <v>1569</v>
      </c>
      <c r="C836" s="17" t="n">
        <v>1253</v>
      </c>
      <c r="D836" s="16" t="n">
        <v>0.450878475430068</v>
      </c>
      <c r="E836" s="16" t="n">
        <v>0.0466569855267373</v>
      </c>
      <c r="F836" s="16" t="n">
        <v>0.469760365323002</v>
      </c>
      <c r="G836" s="16" t="n">
        <v>0.0387165170347485</v>
      </c>
      <c r="H836" s="16" t="n">
        <v>3.59942240676199</v>
      </c>
      <c r="I836" s="17" t="n">
        <v>114.770232885808</v>
      </c>
      <c r="J836" s="18" t="n">
        <v>0.000472177665548217</v>
      </c>
      <c r="K836" s="18" t="n">
        <v>0.000863993523820591</v>
      </c>
      <c r="L836" s="16" t="n">
        <v>0.469760327002762</v>
      </c>
      <c r="M836" s="16" t="n">
        <v>0.64358024691358</v>
      </c>
      <c r="N836" s="16" t="n">
        <v>0.103381308202225</v>
      </c>
      <c r="O836" s="16" t="n">
        <v>0.32123482988113</v>
      </c>
      <c r="P836" s="34" t="b">
        <f aca="false">TRUE()</f>
        <v>1</v>
      </c>
      <c r="Q836" s="18" t="n">
        <v>0.000147543603641165</v>
      </c>
    </row>
    <row r="837" customFormat="false" ht="22.35" hidden="false" customHeight="false" outlineLevel="0" collapsed="false">
      <c r="A837" s="6" t="s">
        <v>2689</v>
      </c>
      <c r="B837" s="7" t="s">
        <v>1569</v>
      </c>
      <c r="C837" s="17" t="n">
        <v>1254</v>
      </c>
      <c r="D837" s="16" t="n">
        <v>0.45094375856273</v>
      </c>
      <c r="E837" s="16" t="n">
        <v>0.0466617759518485</v>
      </c>
      <c r="F837" s="16" t="n">
        <v>0.469822419878148</v>
      </c>
      <c r="G837" s="16" t="n">
        <v>0.0387153196818663</v>
      </c>
      <c r="H837" s="16" t="n">
        <v>3.59849567010665</v>
      </c>
      <c r="I837" s="17" t="n">
        <v>114.763039711728</v>
      </c>
      <c r="J837" s="18" t="n">
        <v>0.000473701483549253</v>
      </c>
      <c r="K837" s="18" t="n">
        <v>0.000866399804640546</v>
      </c>
      <c r="L837" s="16" t="n">
        <v>0.469680502659683</v>
      </c>
      <c r="M837" s="16" t="n">
        <v>0.643654320987654</v>
      </c>
      <c r="N837" s="16" t="n">
        <v>0.103381308202225</v>
      </c>
      <c r="O837" s="16" t="n">
        <v>0.321164205104799</v>
      </c>
      <c r="P837" s="34" t="b">
        <f aca="false">TRUE()</f>
        <v>1</v>
      </c>
      <c r="Q837" s="18" t="n">
        <v>0.000334789492522826</v>
      </c>
    </row>
    <row r="838" customFormat="false" ht="22.35" hidden="false" customHeight="false" outlineLevel="0" collapsed="false">
      <c r="A838" s="6" t="s">
        <v>2690</v>
      </c>
      <c r="B838" s="7" t="s">
        <v>1569</v>
      </c>
      <c r="C838" s="17" t="n">
        <v>1255</v>
      </c>
      <c r="D838" s="16" t="n">
        <v>0.450999219291448</v>
      </c>
      <c r="E838" s="16" t="n">
        <v>0.046665285136606</v>
      </c>
      <c r="F838" s="16" t="n">
        <v>0.46987417025833</v>
      </c>
      <c r="G838" s="16" t="n">
        <v>0.0387134214841732</v>
      </c>
      <c r="H838" s="16" t="n">
        <v>3.59757196498302</v>
      </c>
      <c r="I838" s="17" t="n">
        <v>114.756352473456</v>
      </c>
      <c r="J838" s="18" t="n">
        <v>0.000475224195783698</v>
      </c>
      <c r="K838" s="18" t="n">
        <v>0.000868444007218473</v>
      </c>
      <c r="L838" s="16" t="n">
        <v>0.469598173958175</v>
      </c>
      <c r="M838" s="16" t="n">
        <v>0.643654320987654</v>
      </c>
      <c r="N838" s="16" t="n">
        <v>0.103381308202225</v>
      </c>
      <c r="O838" s="16" t="n">
        <v>0.321091423104549</v>
      </c>
      <c r="P838" s="34" t="b">
        <f aca="false">TRUE()</f>
        <v>1</v>
      </c>
      <c r="Q838" s="18" t="n">
        <v>1.48148148148148E-005</v>
      </c>
    </row>
    <row r="839" customFormat="false" ht="22.35" hidden="false" customHeight="false" outlineLevel="0" collapsed="false">
      <c r="A839" s="6" t="s">
        <v>2691</v>
      </c>
      <c r="B839" s="7" t="s">
        <v>1569</v>
      </c>
      <c r="C839" s="17" t="n">
        <v>1256</v>
      </c>
      <c r="D839" s="16" t="n">
        <v>0.451043640314469</v>
      </c>
      <c r="E839" s="16" t="n">
        <v>0.0466675973349111</v>
      </c>
      <c r="F839" s="16" t="n">
        <v>0.469914838577702</v>
      </c>
      <c r="G839" s="16" t="n">
        <v>0.0387110222302671</v>
      </c>
      <c r="H839" s="16" t="n">
        <v>3.59672701565833</v>
      </c>
      <c r="I839" s="17" t="n">
        <v>114.750350848755</v>
      </c>
      <c r="J839" s="18" t="n">
        <v>0.000476620943101248</v>
      </c>
      <c r="K839" s="18" t="n">
        <v>0.000870205417452784</v>
      </c>
      <c r="L839" s="16" t="n">
        <v>0.469522198049774</v>
      </c>
      <c r="M839" s="16" t="n">
        <v>0.64358024691358</v>
      </c>
      <c r="N839" s="16" t="n">
        <v>0.103381308202225</v>
      </c>
      <c r="O839" s="16" t="n">
        <v>0.321027070094682</v>
      </c>
      <c r="P839" s="34" t="b">
        <f aca="false">TRUE()</f>
        <v>1</v>
      </c>
      <c r="Q839" s="16" t="n">
        <v>0</v>
      </c>
    </row>
    <row r="840" customFormat="false" ht="22.35" hidden="false" customHeight="false" outlineLevel="0" collapsed="false">
      <c r="A840" s="6" t="s">
        <v>2692</v>
      </c>
      <c r="B840" s="7" t="s">
        <v>1569</v>
      </c>
      <c r="C840" s="17" t="n">
        <v>1257</v>
      </c>
      <c r="D840" s="16" t="n">
        <v>0.451077719057852</v>
      </c>
      <c r="E840" s="16" t="n">
        <v>0.0466675091137915</v>
      </c>
      <c r="F840" s="16" t="n">
        <v>0.469945093235895</v>
      </c>
      <c r="G840" s="16" t="n">
        <v>0.0387076510139308</v>
      </c>
      <c r="H840" s="16" t="n">
        <v>3.59604202774768</v>
      </c>
      <c r="I840" s="17" t="n">
        <v>114.745766807273</v>
      </c>
      <c r="J840" s="18" t="n">
        <v>0.000477755675846666</v>
      </c>
      <c r="K840" s="18" t="n">
        <v>0.00087186286033566</v>
      </c>
      <c r="L840" s="16" t="n">
        <v>0.469458991740184</v>
      </c>
      <c r="M840" s="16" t="n">
        <v>0.643481481481481</v>
      </c>
      <c r="N840" s="16" t="n">
        <v>0.103381308202225</v>
      </c>
      <c r="O840" s="16" t="n">
        <v>0.320964591510387</v>
      </c>
      <c r="P840" s="34" t="b">
        <f aca="false">TRUE()</f>
        <v>1</v>
      </c>
      <c r="Q840" s="18" t="n">
        <v>0.000207376983311189</v>
      </c>
    </row>
    <row r="841" customFormat="false" ht="22.35" hidden="false" customHeight="false" outlineLevel="0" collapsed="false">
      <c r="A841" s="6" t="s">
        <v>2693</v>
      </c>
      <c r="B841" s="7" t="s">
        <v>1569</v>
      </c>
      <c r="C841" s="17" t="n">
        <v>1258</v>
      </c>
      <c r="D841" s="16" t="n">
        <v>0.451100910280352</v>
      </c>
      <c r="E841" s="16" t="n">
        <v>0.0466645477644012</v>
      </c>
      <c r="F841" s="16" t="n">
        <v>0.46996440335328</v>
      </c>
      <c r="G841" s="16" t="n">
        <v>0.0387027464722056</v>
      </c>
      <c r="H841" s="16" t="n">
        <v>3.59555797251777</v>
      </c>
      <c r="I841" s="17" t="n">
        <v>114.742363922265</v>
      </c>
      <c r="J841" s="18" t="n">
        <v>0.00047855933242548</v>
      </c>
      <c r="K841" s="18" t="n">
        <v>0.000872251894786292</v>
      </c>
      <c r="L841" s="16" t="n">
        <v>0.469415258863714</v>
      </c>
      <c r="M841" s="16" t="n">
        <v>0.643506172839506</v>
      </c>
      <c r="N841" s="16" t="n">
        <v>0.103381308202225</v>
      </c>
      <c r="O841" s="16" t="n">
        <v>0.320901441250573</v>
      </c>
      <c r="P841" s="34" t="b">
        <f aca="false">TRUE()</f>
        <v>1</v>
      </c>
      <c r="Q841" s="18" t="n">
        <v>0.000238040098256915</v>
      </c>
    </row>
    <row r="842" customFormat="false" ht="22.35" hidden="false" customHeight="false" outlineLevel="0" collapsed="false">
      <c r="A842" s="6" t="s">
        <v>2694</v>
      </c>
      <c r="B842" s="7" t="s">
        <v>1569</v>
      </c>
      <c r="C842" s="17" t="n">
        <v>1259</v>
      </c>
      <c r="D842" s="16" t="n">
        <v>0.451113698138102</v>
      </c>
      <c r="E842" s="16" t="n">
        <v>0.0466579739526749</v>
      </c>
      <c r="F842" s="16" t="n">
        <v>0.469972404617655</v>
      </c>
      <c r="G842" s="16" t="n">
        <v>0.038695930411746</v>
      </c>
      <c r="H842" s="16" t="n">
        <v>3.59516738939329</v>
      </c>
      <c r="I842" s="17" t="n">
        <v>114.740468137817</v>
      </c>
      <c r="J842" s="18" t="n">
        <v>0.000479207434579539</v>
      </c>
      <c r="K842" s="18" t="n">
        <v>0.000872251894786292</v>
      </c>
      <c r="L842" s="16" t="n">
        <v>0.469375108157069</v>
      </c>
      <c r="M842" s="16" t="n">
        <v>0.643407407407407</v>
      </c>
      <c r="N842" s="16" t="n">
        <v>0.103381308202225</v>
      </c>
      <c r="O842" s="16" t="n">
        <v>0.320825077249812</v>
      </c>
      <c r="P842" s="34" t="b">
        <f aca="false">TRUE()</f>
        <v>1</v>
      </c>
      <c r="Q842" s="18" t="n">
        <v>6.63658933658934E-005</v>
      </c>
    </row>
    <row r="843" customFormat="false" ht="22.35" hidden="false" customHeight="false" outlineLevel="0" collapsed="false">
      <c r="A843" s="6" t="s">
        <v>2695</v>
      </c>
      <c r="B843" s="7" t="s">
        <v>1569</v>
      </c>
      <c r="C843" s="17" t="n">
        <v>1260</v>
      </c>
      <c r="D843" s="16" t="n">
        <v>0.45111486865461</v>
      </c>
      <c r="E843" s="16" t="n">
        <v>0.0466479197044758</v>
      </c>
      <c r="F843" s="16" t="n">
        <v>0.469968128659171</v>
      </c>
      <c r="G843" s="16" t="n">
        <v>0.0386875209702181</v>
      </c>
      <c r="H843" s="16" t="n">
        <v>3.59490454637664</v>
      </c>
      <c r="I843" s="17" t="n">
        <v>114.740369537796</v>
      </c>
      <c r="J843" s="18" t="n">
        <v>0.000479642246239494</v>
      </c>
      <c r="K843" s="18" t="n">
        <v>0.000872251894786292</v>
      </c>
      <c r="L843" s="16" t="n">
        <v>0.469341355957487</v>
      </c>
      <c r="M843" s="16" t="n">
        <v>0.643407407407407</v>
      </c>
      <c r="N843" s="16" t="n">
        <v>0.103381308202225</v>
      </c>
      <c r="O843" s="16" t="n">
        <v>0.320738950043589</v>
      </c>
      <c r="P843" s="34" t="b">
        <f aca="false">TRUE()</f>
        <v>1</v>
      </c>
      <c r="Q843" s="18" t="n">
        <v>3.63636363636364E-005</v>
      </c>
    </row>
    <row r="844" customFormat="false" ht="22.35" hidden="false" customHeight="false" outlineLevel="0" collapsed="false">
      <c r="A844" s="6" t="s">
        <v>2696</v>
      </c>
      <c r="B844" s="7" t="s">
        <v>1569</v>
      </c>
      <c r="C844" s="17" t="n">
        <v>1261</v>
      </c>
      <c r="D844" s="16" t="n">
        <v>0.451103351542878</v>
      </c>
      <c r="E844" s="16" t="n">
        <v>0.0466349556648915</v>
      </c>
      <c r="F844" s="16" t="n">
        <v>0.469950261855676</v>
      </c>
      <c r="G844" s="16" t="n">
        <v>0.0386772310057647</v>
      </c>
      <c r="H844" s="16" t="n">
        <v>3.59468761884304</v>
      </c>
      <c r="I844" s="17" t="n">
        <v>114.741011727496</v>
      </c>
      <c r="J844" s="18" t="n">
        <v>0.000480000278603963</v>
      </c>
      <c r="K844" s="18" t="n">
        <v>0.000872251894786292</v>
      </c>
      <c r="L844" s="16" t="n">
        <v>0.46930936228646</v>
      </c>
      <c r="M844" s="16" t="n">
        <v>0.643456790123457</v>
      </c>
      <c r="N844" s="16" t="n">
        <v>0.103381308202225</v>
      </c>
      <c r="O844" s="16" t="n">
        <v>0.32065054309947</v>
      </c>
      <c r="P844" s="34" t="b">
        <f aca="false">TRUE()</f>
        <v>1</v>
      </c>
      <c r="Q844" s="18" t="n">
        <v>8.71372876636035E-005</v>
      </c>
    </row>
    <row r="845" customFormat="false" ht="22.35" hidden="false" customHeight="false" outlineLevel="0" collapsed="false">
      <c r="A845" s="6" t="s">
        <v>2697</v>
      </c>
      <c r="B845" s="7" t="s">
        <v>1569</v>
      </c>
      <c r="C845" s="17" t="n">
        <v>1262</v>
      </c>
      <c r="D845" s="16" t="n">
        <v>0.451077702099628</v>
      </c>
      <c r="E845" s="16" t="n">
        <v>0.0466192473850529</v>
      </c>
      <c r="F845" s="16" t="n">
        <v>0.469917744651172</v>
      </c>
      <c r="G845" s="16" t="n">
        <v>0.0386652927337968</v>
      </c>
      <c r="H845" s="16" t="n">
        <v>3.59457625747992</v>
      </c>
      <c r="I845" s="17" t="n">
        <v>114.742527515092</v>
      </c>
      <c r="J845" s="18" t="n">
        <v>0.000480182365683967</v>
      </c>
      <c r="K845" s="18" t="n">
        <v>0.000872251894786292</v>
      </c>
      <c r="L845" s="16" t="n">
        <v>0.469286156474452</v>
      </c>
      <c r="M845" s="16" t="n">
        <v>0.643506172839506</v>
      </c>
      <c r="N845" s="16" t="n">
        <v>0.103381308202225</v>
      </c>
      <c r="O845" s="16" t="n">
        <v>0.320568236419721</v>
      </c>
      <c r="P845" s="34" t="b">
        <f aca="false">TRUE()</f>
        <v>1</v>
      </c>
      <c r="Q845" s="18" t="n">
        <v>0.000333231695397022</v>
      </c>
    </row>
    <row r="846" customFormat="false" ht="22.35" hidden="false" customHeight="false" outlineLevel="0" collapsed="false">
      <c r="A846" s="6" t="s">
        <v>2698</v>
      </c>
      <c r="B846" s="7" t="s">
        <v>1569</v>
      </c>
      <c r="C846" s="17" t="n">
        <v>1263</v>
      </c>
      <c r="D846" s="16" t="n">
        <v>0.451035976175262</v>
      </c>
      <c r="E846" s="16" t="n">
        <v>0.0466022409253918</v>
      </c>
      <c r="F846" s="16" t="n">
        <v>0.469868972478122</v>
      </c>
      <c r="G846" s="16" t="n">
        <v>0.0386528104334512</v>
      </c>
      <c r="H846" s="16" t="n">
        <v>3.59452489292098</v>
      </c>
      <c r="I846" s="17" t="n">
        <v>114.74478575846</v>
      </c>
      <c r="J846" s="18" t="n">
        <v>0.000480263995081127</v>
      </c>
      <c r="K846" s="18" t="n">
        <v>0.000872251894786292</v>
      </c>
      <c r="L846" s="16" t="n">
        <v>0.469266539948074</v>
      </c>
      <c r="M846" s="16" t="n">
        <v>0.643555555555556</v>
      </c>
      <c r="N846" s="16" t="n">
        <v>0.103381308202225</v>
      </c>
      <c r="O846" s="16" t="n">
        <v>0.320505382052045</v>
      </c>
      <c r="P846" s="34" t="b">
        <f aca="false">TRUE()</f>
        <v>1</v>
      </c>
      <c r="Q846" s="18" t="n">
        <v>0.000107078904991949</v>
      </c>
    </row>
    <row r="847" customFormat="false" ht="22.35" hidden="false" customHeight="false" outlineLevel="0" collapsed="false">
      <c r="A847" s="6" t="s">
        <v>2699</v>
      </c>
      <c r="B847" s="7" t="s">
        <v>1569</v>
      </c>
      <c r="C847" s="17" t="n">
        <v>1264</v>
      </c>
      <c r="D847" s="16" t="n">
        <v>0.450977466580197</v>
      </c>
      <c r="E847" s="16" t="n">
        <v>0.0465838019799743</v>
      </c>
      <c r="F847" s="16" t="n">
        <v>0.469803677922549</v>
      </c>
      <c r="G847" s="16" t="n">
        <v>0.0386396992165992</v>
      </c>
      <c r="H847" s="16" t="n">
        <v>3.59462761992948</v>
      </c>
      <c r="I847" s="17" t="n">
        <v>114.747824486357</v>
      </c>
      <c r="J847" s="18" t="n">
        <v>0.000480089227908513</v>
      </c>
      <c r="K847" s="18" t="n">
        <v>0.000872251894786292</v>
      </c>
      <c r="L847" s="16" t="n">
        <v>0.469262579914201</v>
      </c>
      <c r="M847" s="16" t="n">
        <v>0.64362962962963</v>
      </c>
      <c r="N847" s="16" t="n">
        <v>0.103381308202225</v>
      </c>
      <c r="O847" s="16" t="n">
        <v>0.32046350717539</v>
      </c>
      <c r="P847" s="34" t="b">
        <f aca="false">TRUE()</f>
        <v>1</v>
      </c>
      <c r="Q847" s="18" t="n">
        <v>2.77777777777778E-005</v>
      </c>
    </row>
    <row r="848" customFormat="false" ht="22.35" hidden="false" customHeight="false" outlineLevel="0" collapsed="false">
      <c r="A848" s="6" t="s">
        <v>2700</v>
      </c>
      <c r="B848" s="7" t="s">
        <v>1569</v>
      </c>
      <c r="C848" s="17" t="n">
        <v>1265</v>
      </c>
      <c r="D848" s="16" t="n">
        <v>0.450902384597539</v>
      </c>
      <c r="E848" s="16" t="n">
        <v>0.0465637477141497</v>
      </c>
      <c r="F848" s="16" t="n">
        <v>0.469722768458609</v>
      </c>
      <c r="G848" s="16" t="n">
        <v>0.0386257521703356</v>
      </c>
      <c r="H848" s="16" t="n">
        <v>3.5950323489355</v>
      </c>
      <c r="I848" s="17" t="n">
        <v>114.751568092884</v>
      </c>
      <c r="J848" s="18" t="n">
        <v>0.000479413788189163</v>
      </c>
      <c r="K848" s="18" t="n">
        <v>0.000872251894786292</v>
      </c>
      <c r="L848" s="16" t="n">
        <v>0.469294016017495</v>
      </c>
      <c r="M848" s="16" t="n">
        <v>0.643703703703704</v>
      </c>
      <c r="N848" s="16" t="n">
        <v>0.103381308202225</v>
      </c>
      <c r="O848" s="16" t="n">
        <v>0.320445740419794</v>
      </c>
      <c r="P848" s="34" t="b">
        <f aca="false">TRUE()</f>
        <v>1</v>
      </c>
      <c r="Q848" s="18" t="n">
        <v>0.000170533044234658</v>
      </c>
    </row>
    <row r="849" customFormat="false" ht="22.35" hidden="false" customHeight="false" outlineLevel="0" collapsed="false">
      <c r="A849" s="6" t="s">
        <v>2701</v>
      </c>
      <c r="B849" s="7" t="s">
        <v>1569</v>
      </c>
      <c r="C849" s="17" t="n">
        <v>1266</v>
      </c>
      <c r="D849" s="16" t="n">
        <v>0.450809377146275</v>
      </c>
      <c r="E849" s="16" t="n">
        <v>0.046541563958133</v>
      </c>
      <c r="F849" s="16" t="n">
        <v>0.46962565434782</v>
      </c>
      <c r="G849" s="16" t="n">
        <v>0.0386115192120176</v>
      </c>
      <c r="H849" s="16" t="n">
        <v>3.59591410293553</v>
      </c>
      <c r="I849" s="17" t="n">
        <v>114.757379198124</v>
      </c>
      <c r="J849" s="18" t="n">
        <v>0.000477948917412922</v>
      </c>
      <c r="K849" s="18" t="n">
        <v>0.00087186286033566</v>
      </c>
      <c r="L849" s="16" t="n">
        <v>0.469375901515076</v>
      </c>
      <c r="M849" s="16" t="n">
        <v>0.643802469135803</v>
      </c>
      <c r="N849" s="16" t="n">
        <v>0.103381308202225</v>
      </c>
      <c r="O849" s="16" t="n">
        <v>0.320450126455629</v>
      </c>
      <c r="P849" s="34" t="b">
        <f aca="false">TRUE()</f>
        <v>1</v>
      </c>
      <c r="Q849" s="18" t="n">
        <v>2.88888888888889E-005</v>
      </c>
    </row>
    <row r="850" customFormat="false" ht="22.35" hidden="false" customHeight="false" outlineLevel="0" collapsed="false">
      <c r="A850" s="6" t="s">
        <v>2702</v>
      </c>
      <c r="B850" s="7" t="s">
        <v>1569</v>
      </c>
      <c r="C850" s="17" t="n">
        <v>1267</v>
      </c>
      <c r="D850" s="16" t="n">
        <v>0.45070040238796</v>
      </c>
      <c r="E850" s="16" t="n">
        <v>0.0465167276995077</v>
      </c>
      <c r="F850" s="16" t="n">
        <v>0.46951442891364</v>
      </c>
      <c r="G850" s="16" t="n">
        <v>0.0385966980954503</v>
      </c>
      <c r="H850" s="16" t="n">
        <v>3.59733845367263</v>
      </c>
      <c r="I850" s="17" t="n">
        <v>114.765446069688</v>
      </c>
      <c r="J850" s="18" t="n">
        <v>0.000475593529394607</v>
      </c>
      <c r="K850" s="18" t="n">
        <v>0.000868711772441733</v>
      </c>
      <c r="L850" s="16" t="n">
        <v>0.469515706691063</v>
      </c>
      <c r="M850" s="16" t="n">
        <v>0.643876543209877</v>
      </c>
      <c r="N850" s="16" t="n">
        <v>0.103381308202225</v>
      </c>
      <c r="O850" s="16" t="n">
        <v>0.320465299688926</v>
      </c>
      <c r="P850" s="34" t="b">
        <f aca="false">TRUE()</f>
        <v>1</v>
      </c>
      <c r="Q850" s="18" t="n">
        <v>0.000111298618639221</v>
      </c>
    </row>
    <row r="851" customFormat="false" ht="22.35" hidden="false" customHeight="false" outlineLevel="0" collapsed="false">
      <c r="A851" s="6" t="s">
        <v>2703</v>
      </c>
      <c r="B851" s="7" t="s">
        <v>1569</v>
      </c>
      <c r="C851" s="17" t="n">
        <v>1268</v>
      </c>
      <c r="D851" s="16" t="n">
        <v>0.450575235712965</v>
      </c>
      <c r="E851" s="16" t="n">
        <v>0.0464890527931454</v>
      </c>
      <c r="F851" s="16" t="n">
        <v>0.469389541640243</v>
      </c>
      <c r="G851" s="16" t="n">
        <v>0.0385814795140775</v>
      </c>
      <c r="H851" s="16" t="n">
        <v>3.59944593311242</v>
      </c>
      <c r="I851" s="17" t="n">
        <v>114.77625677558</v>
      </c>
      <c r="J851" s="18" t="n">
        <v>0.000472130242037384</v>
      </c>
      <c r="K851" s="18" t="n">
        <v>0.000863993523820591</v>
      </c>
      <c r="L851" s="16" t="n">
        <v>0.469728960261831</v>
      </c>
      <c r="M851" s="16" t="n">
        <v>0.643975308641975</v>
      </c>
      <c r="N851" s="16" t="n">
        <v>0.103381308202225</v>
      </c>
      <c r="O851" s="16" t="n">
        <v>0.320497925403468</v>
      </c>
      <c r="P851" s="34" t="b">
        <f aca="false">TRUE()</f>
        <v>1</v>
      </c>
      <c r="Q851" s="18" t="n">
        <v>3.94612794612795E-005</v>
      </c>
    </row>
    <row r="852" customFormat="false" ht="22.35" hidden="false" customHeight="false" outlineLevel="0" collapsed="false">
      <c r="A852" s="6" t="s">
        <v>2704</v>
      </c>
      <c r="B852" s="7" t="s">
        <v>1569</v>
      </c>
      <c r="C852" s="17" t="n">
        <v>1269</v>
      </c>
      <c r="D852" s="16" t="n">
        <v>0.450434696878125</v>
      </c>
      <c r="E852" s="16" t="n">
        <v>0.0464585671503553</v>
      </c>
      <c r="F852" s="16" t="n">
        <v>0.469251702290347</v>
      </c>
      <c r="G852" s="16" t="n">
        <v>0.0385661587638815</v>
      </c>
      <c r="H852" s="16" t="n">
        <v>3.60221174832306</v>
      </c>
      <c r="I852" s="17" t="n">
        <v>114.790200390234</v>
      </c>
      <c r="J852" s="18" t="n">
        <v>0.000467621534339668</v>
      </c>
      <c r="K852" s="18" t="n">
        <v>0.000859446132643765</v>
      </c>
      <c r="L852" s="16" t="n">
        <v>0.47001016502723</v>
      </c>
      <c r="M852" s="16" t="n">
        <v>0.644148148148148</v>
      </c>
      <c r="N852" s="16" t="n">
        <v>0.103381308202225</v>
      </c>
      <c r="O852" s="16" t="n">
        <v>0.320544725363552</v>
      </c>
      <c r="P852" s="34" t="b">
        <f aca="false">TRUE()</f>
        <v>1</v>
      </c>
      <c r="Q852" s="18" t="n">
        <v>0.000135824270240177</v>
      </c>
    </row>
    <row r="853" customFormat="false" ht="22.35" hidden="false" customHeight="false" outlineLevel="0" collapsed="false">
      <c r="A853" s="6" t="s">
        <v>2705</v>
      </c>
      <c r="B853" s="7" t="s">
        <v>1569</v>
      </c>
      <c r="C853" s="17" t="n">
        <v>1270</v>
      </c>
      <c r="D853" s="16" t="n">
        <v>0.450281282026699</v>
      </c>
      <c r="E853" s="16" t="n">
        <v>0.0464259997204649</v>
      </c>
      <c r="F853" s="16" t="n">
        <v>0.469102961438027</v>
      </c>
      <c r="G853" s="16" t="n">
        <v>0.0385503728373993</v>
      </c>
      <c r="H853" s="16" t="n">
        <v>3.60550656950987</v>
      </c>
      <c r="I853" s="17" t="n">
        <v>114.805933834505</v>
      </c>
      <c r="J853" s="18" t="n">
        <v>0.000462304768223578</v>
      </c>
      <c r="K853" s="18" t="n">
        <v>0.000856119941154773</v>
      </c>
      <c r="L853" s="16" t="n">
        <v>0.470350079696377</v>
      </c>
      <c r="M853" s="16" t="n">
        <v>0.644098765432099</v>
      </c>
      <c r="N853" s="16" t="n">
        <v>0.103381308202225</v>
      </c>
      <c r="O853" s="16" t="n">
        <v>0.320601077468468</v>
      </c>
      <c r="P853" s="34" t="b">
        <f aca="false">TRUE()</f>
        <v>1</v>
      </c>
      <c r="Q853" s="18" t="n">
        <v>5.14814814814815E-005</v>
      </c>
    </row>
    <row r="854" customFormat="false" ht="22.35" hidden="false" customHeight="false" outlineLevel="0" collapsed="false">
      <c r="A854" s="6" t="s">
        <v>2706</v>
      </c>
      <c r="B854" s="7" t="s">
        <v>1569</v>
      </c>
      <c r="C854" s="17" t="n">
        <v>1271</v>
      </c>
      <c r="D854" s="16" t="n">
        <v>0.45011525798017</v>
      </c>
      <c r="E854" s="16" t="n">
        <v>0.0463917925898566</v>
      </c>
      <c r="F854" s="16" t="n">
        <v>0.468943188197748</v>
      </c>
      <c r="G854" s="16" t="n">
        <v>0.0385337892671378</v>
      </c>
      <c r="H854" s="16" t="n">
        <v>3.60922916072292</v>
      </c>
      <c r="I854" s="17" t="n">
        <v>114.82248493963</v>
      </c>
      <c r="J854" s="18" t="n">
        <v>0.000456368146061421</v>
      </c>
      <c r="K854" s="18" t="n">
        <v>0.000846637374231068</v>
      </c>
      <c r="L854" s="16" t="n">
        <v>0.470741015691948</v>
      </c>
      <c r="M854" s="16" t="n">
        <v>0.644271604938272</v>
      </c>
      <c r="N854" s="16" t="n">
        <v>0.103381308202225</v>
      </c>
      <c r="O854" s="16" t="n">
        <v>0.320674480003906</v>
      </c>
      <c r="P854" s="34" t="b">
        <f aca="false">TRUE()</f>
        <v>1</v>
      </c>
      <c r="Q854" s="18" t="n">
        <v>0.000157476783273053</v>
      </c>
    </row>
    <row r="855" customFormat="false" ht="22.35" hidden="false" customHeight="false" outlineLevel="0" collapsed="false">
      <c r="A855" s="6" t="s">
        <v>2707</v>
      </c>
      <c r="B855" s="7" t="s">
        <v>1569</v>
      </c>
      <c r="C855" s="17" t="n">
        <v>1272</v>
      </c>
      <c r="D855" s="16" t="n">
        <v>0.449937656373598</v>
      </c>
      <c r="E855" s="16" t="n">
        <v>0.0463563541738711</v>
      </c>
      <c r="F855" s="16" t="n">
        <v>0.468773343173621</v>
      </c>
      <c r="G855" s="16" t="n">
        <v>0.0385161921331523</v>
      </c>
      <c r="H855" s="16" t="n">
        <v>3.61334164931624</v>
      </c>
      <c r="I855" s="17" t="n">
        <v>114.839079641015</v>
      </c>
      <c r="J855" s="18" t="n">
        <v>0.000449895844249902</v>
      </c>
      <c r="K855" s="18" t="n">
        <v>0.000835751008790105</v>
      </c>
      <c r="L855" s="16" t="n">
        <v>0.47118242568537</v>
      </c>
      <c r="M855" s="16" t="n">
        <v>0.644320987654321</v>
      </c>
      <c r="N855" s="16" t="n">
        <v>0.103381308202225</v>
      </c>
      <c r="O855" s="16" t="n">
        <v>0.320761956706459</v>
      </c>
      <c r="P855" s="34" t="b">
        <f aca="false">TRUE()</f>
        <v>1</v>
      </c>
      <c r="Q855" s="18" t="n">
        <v>0.000120694556655077</v>
      </c>
    </row>
    <row r="856" customFormat="false" ht="22.35" hidden="false" customHeight="false" outlineLevel="0" collapsed="false">
      <c r="A856" s="6" t="s">
        <v>2708</v>
      </c>
      <c r="B856" s="7" t="s">
        <v>1569</v>
      </c>
      <c r="C856" s="17" t="n">
        <v>1273</v>
      </c>
      <c r="D856" s="16" t="n">
        <v>0.44974820452075</v>
      </c>
      <c r="E856" s="16" t="n">
        <v>0.0463200836901624</v>
      </c>
      <c r="F856" s="16" t="n">
        <v>0.468592862339442</v>
      </c>
      <c r="G856" s="16" t="n">
        <v>0.03849748868847</v>
      </c>
      <c r="H856" s="16" t="n">
        <v>3.6177629446626</v>
      </c>
      <c r="I856" s="17" t="n">
        <v>114.855123501903</v>
      </c>
      <c r="J856" s="18" t="n">
        <v>0.000443036804820007</v>
      </c>
      <c r="K856" s="18" t="n">
        <v>0.000824115974900506</v>
      </c>
      <c r="L856" s="16" t="n">
        <v>0.471667108708328</v>
      </c>
      <c r="M856" s="16" t="n">
        <v>0.644617283950617</v>
      </c>
      <c r="N856" s="16" t="n">
        <v>0.103381308202225</v>
      </c>
      <c r="O856" s="16" t="n">
        <v>0.320863109135438</v>
      </c>
      <c r="P856" s="34" t="b">
        <f aca="false">TRUE()</f>
        <v>1</v>
      </c>
      <c r="Q856" s="18" t="n">
        <v>0.000276790349787045</v>
      </c>
    </row>
    <row r="857" customFormat="false" ht="22.35" hidden="false" customHeight="false" outlineLevel="0" collapsed="false">
      <c r="A857" s="6" t="s">
        <v>2709</v>
      </c>
      <c r="B857" s="7" t="s">
        <v>1569</v>
      </c>
      <c r="C857" s="17" t="n">
        <v>1274</v>
      </c>
      <c r="D857" s="16" t="n">
        <v>0.449545768150332</v>
      </c>
      <c r="E857" s="16" t="n">
        <v>0.0462826787221068</v>
      </c>
      <c r="F857" s="16" t="n">
        <v>0.468400801701672</v>
      </c>
      <c r="G857" s="16" t="n">
        <v>0.0384779106678982</v>
      </c>
      <c r="H857" s="16" t="n">
        <v>3.62254870166418</v>
      </c>
      <c r="I857" s="17" t="n">
        <v>114.871294421922</v>
      </c>
      <c r="J857" s="18" t="n">
        <v>0.000435725374542863</v>
      </c>
      <c r="K857" s="18" t="n">
        <v>0.000812701260383317</v>
      </c>
      <c r="L857" s="16" t="n">
        <v>0.472198418417501</v>
      </c>
      <c r="M857" s="16" t="n">
        <v>0.644543209876543</v>
      </c>
      <c r="N857" s="16" t="n">
        <v>0.103381308202225</v>
      </c>
      <c r="O857" s="16" t="n">
        <v>0.320980343710567</v>
      </c>
      <c r="P857" s="34" t="b">
        <f aca="false">TRUE()</f>
        <v>1</v>
      </c>
      <c r="Q857" s="18" t="n">
        <v>3.5016835016835E-005</v>
      </c>
    </row>
    <row r="858" customFormat="false" ht="22.35" hidden="false" customHeight="false" outlineLevel="0" collapsed="false">
      <c r="A858" s="6" t="s">
        <v>2710</v>
      </c>
      <c r="B858" s="7" t="s">
        <v>1569</v>
      </c>
      <c r="C858" s="17" t="n">
        <v>1275</v>
      </c>
      <c r="D858" s="16" t="n">
        <v>0.449328778403562</v>
      </c>
      <c r="E858" s="16" t="n">
        <v>0.0462438832598448</v>
      </c>
      <c r="F858" s="16" t="n">
        <v>0.468195920240352</v>
      </c>
      <c r="G858" s="16" t="n">
        <v>0.0384576626712121</v>
      </c>
      <c r="H858" s="16" t="n">
        <v>3.62777844779923</v>
      </c>
      <c r="I858" s="17" t="n">
        <v>114.888181385862</v>
      </c>
      <c r="J858" s="18" t="n">
        <v>0.000427867092989386</v>
      </c>
      <c r="K858" s="18" t="n">
        <v>0.000799121708328512</v>
      </c>
      <c r="L858" s="16" t="n">
        <v>0.472783315362138</v>
      </c>
      <c r="M858" s="16" t="n">
        <v>0.644765432098766</v>
      </c>
      <c r="N858" s="16" t="n">
        <v>0.103381308202225</v>
      </c>
      <c r="O858" s="16" t="n">
        <v>0.321117089997646</v>
      </c>
      <c r="P858" s="34" t="b">
        <f aca="false">TRUE()</f>
        <v>1</v>
      </c>
      <c r="Q858" s="18" t="n">
        <v>0.00011619330560507</v>
      </c>
    </row>
    <row r="859" customFormat="false" ht="22.35" hidden="false" customHeight="false" outlineLevel="0" collapsed="false">
      <c r="A859" s="6" t="s">
        <v>2711</v>
      </c>
      <c r="B859" s="7" t="s">
        <v>1569</v>
      </c>
      <c r="C859" s="17" t="n">
        <v>1276</v>
      </c>
      <c r="D859" s="16" t="n">
        <v>0.449096411001928</v>
      </c>
      <c r="E859" s="16" t="n">
        <v>0.0462028443753021</v>
      </c>
      <c r="F859" s="16" t="n">
        <v>0.467977648098493</v>
      </c>
      <c r="G859" s="16" t="n">
        <v>0.0384372767317149</v>
      </c>
      <c r="H859" s="16" t="n">
        <v>3.63355546044506</v>
      </c>
      <c r="I859" s="17" t="n">
        <v>114.907537480175</v>
      </c>
      <c r="J859" s="18" t="n">
        <v>0.000419341195109042</v>
      </c>
      <c r="K859" s="18" t="n">
        <v>0.000784964348084134</v>
      </c>
      <c r="L859" s="16" t="n">
        <v>0.473425161102648</v>
      </c>
      <c r="M859" s="16" t="n">
        <v>0.645259259259259</v>
      </c>
      <c r="N859" s="16" t="n">
        <v>0.103180649062149</v>
      </c>
      <c r="O859" s="16" t="n">
        <v>0.321274504447352</v>
      </c>
      <c r="P859" s="34" t="b">
        <f aca="false">TRUE()</f>
        <v>1</v>
      </c>
      <c r="Q859" s="18" t="n">
        <v>0.000136639434639435</v>
      </c>
    </row>
    <row r="860" customFormat="false" ht="22.35" hidden="false" customHeight="false" outlineLevel="0" collapsed="false">
      <c r="A860" s="6" t="s">
        <v>2712</v>
      </c>
      <c r="B860" s="7" t="s">
        <v>1569</v>
      </c>
      <c r="C860" s="17" t="n">
        <v>1277</v>
      </c>
      <c r="D860" s="16" t="n">
        <v>0.448847946326248</v>
      </c>
      <c r="E860" s="16" t="n">
        <v>0.04615946184807</v>
      </c>
      <c r="F860" s="16" t="n">
        <v>0.467745348380163</v>
      </c>
      <c r="G860" s="16" t="n">
        <v>0.0384168105363337</v>
      </c>
      <c r="H860" s="16" t="n">
        <v>3.63990406592556</v>
      </c>
      <c r="I860" s="17" t="n">
        <v>114.929574202152</v>
      </c>
      <c r="J860" s="18" t="n">
        <v>0.000410155878460411</v>
      </c>
      <c r="K860" s="18" t="n">
        <v>0.000769158109177906</v>
      </c>
      <c r="L860" s="16" t="n">
        <v>0.474125833102813</v>
      </c>
      <c r="M860" s="16" t="n">
        <v>0.645308641975309</v>
      </c>
      <c r="N860" s="16" t="n">
        <v>0.103025390613032</v>
      </c>
      <c r="O860" s="16" t="n">
        <v>0.321454515182196</v>
      </c>
      <c r="P860" s="34" t="b">
        <f aca="false">TRUE()</f>
        <v>1</v>
      </c>
      <c r="Q860" s="18" t="n">
        <v>0.000102431618891416</v>
      </c>
    </row>
    <row r="861" customFormat="false" ht="22.35" hidden="false" customHeight="false" outlineLevel="0" collapsed="false">
      <c r="A861" s="6" t="s">
        <v>2713</v>
      </c>
      <c r="B861" s="7" t="s">
        <v>1569</v>
      </c>
      <c r="C861" s="17" t="n">
        <v>1278</v>
      </c>
      <c r="D861" s="16" t="n">
        <v>0.448580765873928</v>
      </c>
      <c r="E861" s="16" t="n">
        <v>0.046113355379221</v>
      </c>
      <c r="F861" s="16" t="n">
        <v>0.46749728486443</v>
      </c>
      <c r="G861" s="16" t="n">
        <v>0.0383966439462741</v>
      </c>
      <c r="H861" s="16" t="n">
        <v>3.64701874317637</v>
      </c>
      <c r="I861" s="17" t="n">
        <v>114.955290319428</v>
      </c>
      <c r="J861" s="18" t="n">
        <v>0.000400086813565113</v>
      </c>
      <c r="K861" s="18" t="n">
        <v>0.000752656516906264</v>
      </c>
      <c r="L861" s="16" t="n">
        <v>0.474904830819474</v>
      </c>
      <c r="M861" s="16" t="n">
        <v>0.645604938271605</v>
      </c>
      <c r="N861" s="16" t="n">
        <v>0.10282227013615</v>
      </c>
      <c r="O861" s="16" t="n">
        <v>0.321673419863303</v>
      </c>
      <c r="P861" s="34" t="b">
        <f aca="false">TRUE()</f>
        <v>1</v>
      </c>
      <c r="Q861" s="18" t="n">
        <v>1.90476190476191E-005</v>
      </c>
    </row>
    <row r="862" customFormat="false" ht="22.35" hidden="false" customHeight="false" outlineLevel="0" collapsed="false">
      <c r="A862" s="6" t="s">
        <v>2714</v>
      </c>
      <c r="B862" s="7" t="s">
        <v>1569</v>
      </c>
      <c r="C862" s="17" t="n">
        <v>1279</v>
      </c>
      <c r="D862" s="16" t="n">
        <v>0.448294199875402</v>
      </c>
      <c r="E862" s="16" t="n">
        <v>0.0460645400127396</v>
      </c>
      <c r="F862" s="16" t="n">
        <v>0.467232896764519</v>
      </c>
      <c r="G862" s="16" t="n">
        <v>0.0383767665131519</v>
      </c>
      <c r="H862" s="16" t="n">
        <v>3.65492281505472</v>
      </c>
      <c r="I862" s="17" t="n">
        <v>114.984674936028</v>
      </c>
      <c r="J862" s="18" t="n">
        <v>0.000389173540115497</v>
      </c>
      <c r="K862" s="18" t="n">
        <v>0.000734122814308779</v>
      </c>
      <c r="L862" s="16" t="n">
        <v>0.475765115181063</v>
      </c>
      <c r="M862" s="16" t="n">
        <v>0.645975308641975</v>
      </c>
      <c r="N862" s="16" t="n">
        <v>0.102540308818176</v>
      </c>
      <c r="O862" s="16" t="n">
        <v>0.321932473089642</v>
      </c>
      <c r="P862" s="34" t="b">
        <f aca="false">TRUE()</f>
        <v>1</v>
      </c>
      <c r="Q862" s="18" t="n">
        <v>9.47567221670516E-005</v>
      </c>
    </row>
    <row r="863" customFormat="false" ht="22.35" hidden="false" customHeight="false" outlineLevel="0" collapsed="false">
      <c r="A863" s="6" t="s">
        <v>2715</v>
      </c>
      <c r="B863" s="7" t="s">
        <v>1569</v>
      </c>
      <c r="C863" s="17" t="n">
        <v>1280</v>
      </c>
      <c r="D863" s="16" t="n">
        <v>0.447990145837049</v>
      </c>
      <c r="E863" s="16" t="n">
        <v>0.0460137293365959</v>
      </c>
      <c r="F863" s="16" t="n">
        <v>0.466953265227485</v>
      </c>
      <c r="G863" s="16" t="n">
        <v>0.0383568502345153</v>
      </c>
      <c r="H863" s="16" t="n">
        <v>3.66341602798969</v>
      </c>
      <c r="I863" s="17" t="n">
        <v>115.016443311344</v>
      </c>
      <c r="J863" s="18" t="n">
        <v>0.000377760459165596</v>
      </c>
      <c r="K863" s="18" t="n">
        <v>0.000714868173979583</v>
      </c>
      <c r="L863" s="16" t="n">
        <v>0.476687861144365</v>
      </c>
      <c r="M863" s="16" t="n">
        <v>0.646246913580247</v>
      </c>
      <c r="N863" s="16" t="n">
        <v>0.102268689900782</v>
      </c>
      <c r="O863" s="16" t="n">
        <v>0.322215762986127</v>
      </c>
      <c r="P863" s="34" t="b">
        <f aca="false">TRUE()</f>
        <v>1</v>
      </c>
      <c r="Q863" s="18" t="n">
        <v>0.000292567762538655</v>
      </c>
    </row>
    <row r="864" customFormat="false" ht="22.35" hidden="false" customHeight="false" outlineLevel="0" collapsed="false">
      <c r="A864" s="6" t="s">
        <v>2716</v>
      </c>
      <c r="B864" s="7" t="s">
        <v>1569</v>
      </c>
      <c r="C864" s="17" t="n">
        <v>1281</v>
      </c>
      <c r="D864" s="16" t="n">
        <v>0.447666818314161</v>
      </c>
      <c r="E864" s="16" t="n">
        <v>0.0459607657041733</v>
      </c>
      <c r="F864" s="16" t="n">
        <v>0.466656862635065</v>
      </c>
      <c r="G864" s="16" t="n">
        <v>0.0383368660943789</v>
      </c>
      <c r="H864" s="16" t="n">
        <v>3.67256241297021</v>
      </c>
      <c r="I864" s="17" t="n">
        <v>115.050757807676</v>
      </c>
      <c r="J864" s="18" t="n">
        <v>0.000365823717159245</v>
      </c>
      <c r="K864" s="18" t="n">
        <v>0.000694813925039298</v>
      </c>
      <c r="L864" s="16" t="n">
        <v>0.477680343027658</v>
      </c>
      <c r="M864" s="16" t="n">
        <v>0.646716049382716</v>
      </c>
      <c r="N864" s="16" t="n">
        <v>0.102044311351512</v>
      </c>
      <c r="O864" s="16" t="n">
        <v>0.32252215582363</v>
      </c>
      <c r="P864" s="34" t="b">
        <f aca="false">TRUE()</f>
        <v>1</v>
      </c>
      <c r="Q864" s="18" t="n">
        <v>8.04764068219218E-005</v>
      </c>
    </row>
    <row r="865" customFormat="false" ht="22.35" hidden="false" customHeight="false" outlineLevel="0" collapsed="false">
      <c r="A865" s="6" t="s">
        <v>2717</v>
      </c>
      <c r="B865" s="7" t="s">
        <v>1569</v>
      </c>
      <c r="C865" s="17" t="n">
        <v>1282</v>
      </c>
      <c r="D865" s="16" t="n">
        <v>0.447325448421302</v>
      </c>
      <c r="E865" s="16" t="n">
        <v>0.045906007483865</v>
      </c>
      <c r="F865" s="16" t="n">
        <v>0.466344979355726</v>
      </c>
      <c r="G865" s="16" t="n">
        <v>0.0383163184045898</v>
      </c>
      <c r="H865" s="16" t="n">
        <v>3.68235724670133</v>
      </c>
      <c r="I865" s="17" t="n">
        <v>115.086506313261</v>
      </c>
      <c r="J865" s="18" t="n">
        <v>0.000353437835557789</v>
      </c>
      <c r="K865" s="18" t="n">
        <v>0.000672828907139827</v>
      </c>
      <c r="L865" s="16" t="n">
        <v>0.47874821225931</v>
      </c>
      <c r="M865" s="16" t="n">
        <v>0.647185185185185</v>
      </c>
      <c r="N865" s="16" t="n">
        <v>0.101779279970039</v>
      </c>
      <c r="O865" s="16" t="n">
        <v>0.322849215134088</v>
      </c>
      <c r="P865" s="34" t="b">
        <f aca="false">TRUE()</f>
        <v>1</v>
      </c>
      <c r="Q865" s="18" t="n">
        <v>0.000252966490299824</v>
      </c>
    </row>
    <row r="866" customFormat="false" ht="22.35" hidden="false" customHeight="false" outlineLevel="0" collapsed="false">
      <c r="A866" s="6" t="s">
        <v>2718</v>
      </c>
      <c r="B866" s="7" t="s">
        <v>1569</v>
      </c>
      <c r="C866" s="17" t="n">
        <v>1283</v>
      </c>
      <c r="D866" s="16" t="n">
        <v>0.446965444610547</v>
      </c>
      <c r="E866" s="16" t="n">
        <v>0.0458491942672288</v>
      </c>
      <c r="F866" s="16" t="n">
        <v>0.466016944317429</v>
      </c>
      <c r="G866" s="16" t="n">
        <v>0.038294958466939</v>
      </c>
      <c r="H866" s="16" t="n">
        <v>3.69280966528653</v>
      </c>
      <c r="I866" s="17" t="n">
        <v>115.123656807775</v>
      </c>
      <c r="J866" s="18" t="n">
        <v>0.000340659630091594</v>
      </c>
      <c r="K866" s="18" t="n">
        <v>0.00064999423672649</v>
      </c>
      <c r="L866" s="16" t="n">
        <v>0.479892710231185</v>
      </c>
      <c r="M866" s="16" t="n">
        <v>0.647407407407407</v>
      </c>
      <c r="N866" s="16" t="n">
        <v>0.101509035587395</v>
      </c>
      <c r="O866" s="16" t="n">
        <v>0.323190854459736</v>
      </c>
      <c r="P866" s="34" t="b">
        <f aca="false">TRUE()</f>
        <v>1</v>
      </c>
      <c r="Q866" s="18" t="n">
        <v>3.68253968253968E-005</v>
      </c>
    </row>
    <row r="867" customFormat="false" ht="22.35" hidden="false" customHeight="false" outlineLevel="0" collapsed="false">
      <c r="A867" s="6" t="s">
        <v>2719</v>
      </c>
      <c r="B867" s="7" t="s">
        <v>1569</v>
      </c>
      <c r="C867" s="17" t="n">
        <v>1284</v>
      </c>
      <c r="D867" s="16" t="n">
        <v>0.446585742987615</v>
      </c>
      <c r="E867" s="16" t="n">
        <v>0.0457902897864828</v>
      </c>
      <c r="F867" s="16" t="n">
        <v>0.465672098922966</v>
      </c>
      <c r="G867" s="16" t="n">
        <v>0.0382733412313416</v>
      </c>
      <c r="H867" s="16" t="n">
        <v>3.70399789056277</v>
      </c>
      <c r="I867" s="17" t="n">
        <v>115.163059095496</v>
      </c>
      <c r="J867" s="18" t="n">
        <v>0.000327467290051275</v>
      </c>
      <c r="K867" s="18" t="n">
        <v>0.000627418861363246</v>
      </c>
      <c r="L867" s="16" t="n">
        <v>0.481118953023358</v>
      </c>
      <c r="M867" s="16" t="n">
        <v>0.647901234567901</v>
      </c>
      <c r="N867" s="16" t="n">
        <v>0.101277896457249</v>
      </c>
      <c r="O867" s="16" t="n">
        <v>0.323550968949207</v>
      </c>
      <c r="P867" s="34" t="b">
        <f aca="false">TRUE()</f>
        <v>1</v>
      </c>
      <c r="Q867" s="18" t="n">
        <v>4.2496672147835E-005</v>
      </c>
    </row>
    <row r="868" customFormat="false" ht="22.35" hidden="false" customHeight="false" outlineLevel="0" collapsed="false">
      <c r="A868" s="6" t="s">
        <v>2720</v>
      </c>
      <c r="B868" s="7" t="s">
        <v>1569</v>
      </c>
      <c r="C868" s="17" t="n">
        <v>1285</v>
      </c>
      <c r="D868" s="16" t="n">
        <v>0.446184925878182</v>
      </c>
      <c r="E868" s="16" t="n">
        <v>0.0457289955955016</v>
      </c>
      <c r="F868" s="16" t="n">
        <v>0.465309030110002</v>
      </c>
      <c r="G868" s="16" t="n">
        <v>0.0382513883325752</v>
      </c>
      <c r="H868" s="16" t="n">
        <v>3.71594901365032</v>
      </c>
      <c r="I868" s="17" t="n">
        <v>115.204978080113</v>
      </c>
      <c r="J868" s="18" t="n">
        <v>0.000313910456749309</v>
      </c>
      <c r="K868" s="18" t="n">
        <v>0.000603114997921127</v>
      </c>
      <c r="L868" s="16" t="n">
        <v>0.482428749002439</v>
      </c>
      <c r="M868" s="16" t="n">
        <v>0.648049382716049</v>
      </c>
      <c r="N868" s="16" t="n">
        <v>0.101118532725182</v>
      </c>
      <c r="O868" s="16" t="n">
        <v>0.323928966994101</v>
      </c>
      <c r="P868" s="34" t="b">
        <f aca="false">TRUE()</f>
        <v>1</v>
      </c>
      <c r="Q868" s="18" t="n">
        <v>0.000128328555593778</v>
      </c>
    </row>
    <row r="869" customFormat="false" ht="22.35" hidden="false" customHeight="false" outlineLevel="0" collapsed="false">
      <c r="A869" s="6" t="s">
        <v>2721</v>
      </c>
      <c r="B869" s="7" t="s">
        <v>1569</v>
      </c>
      <c r="C869" s="17" t="n">
        <v>1286</v>
      </c>
      <c r="D869" s="16" t="n">
        <v>0.445763004459085</v>
      </c>
      <c r="E869" s="16" t="n">
        <v>0.0456648628901689</v>
      </c>
      <c r="F869" s="16" t="n">
        <v>0.464927863245586</v>
      </c>
      <c r="G869" s="16" t="n">
        <v>0.0382290543363617</v>
      </c>
      <c r="H869" s="16" t="n">
        <v>3.72872243474555</v>
      </c>
      <c r="I869" s="17" t="n">
        <v>115.249911164386</v>
      </c>
      <c r="J869" s="18" t="n">
        <v>0.000300009055527167</v>
      </c>
      <c r="K869" s="18" t="n">
        <v>0.000579626434095783</v>
      </c>
      <c r="L869" s="16" t="n">
        <v>0.483826727461768</v>
      </c>
      <c r="M869" s="16" t="n">
        <v>0.648716049382716</v>
      </c>
      <c r="N869" s="16" t="n">
        <v>0.100903317596368</v>
      </c>
      <c r="O869" s="16" t="n">
        <v>0.324329157875677</v>
      </c>
      <c r="P869" s="34" t="b">
        <f aca="false">TRUE()</f>
        <v>1</v>
      </c>
      <c r="Q869" s="18" t="n">
        <v>0.000181987135087427</v>
      </c>
    </row>
    <row r="870" customFormat="false" ht="22.35" hidden="false" customHeight="false" outlineLevel="0" collapsed="false">
      <c r="A870" s="6" t="s">
        <v>2722</v>
      </c>
      <c r="B870" s="7" t="s">
        <v>1569</v>
      </c>
      <c r="C870" s="17" t="n">
        <v>1287</v>
      </c>
      <c r="D870" s="16" t="n">
        <v>0.445318335462223</v>
      </c>
      <c r="E870" s="16" t="n">
        <v>0.0455975405849164</v>
      </c>
      <c r="F870" s="16" t="n">
        <v>0.464526630825777</v>
      </c>
      <c r="G870" s="16" t="n">
        <v>0.0382057047979938</v>
      </c>
      <c r="H870" s="16" t="n">
        <v>3.7422932063855</v>
      </c>
      <c r="I870" s="17" t="n">
        <v>115.297398062486</v>
      </c>
      <c r="J870" s="18" t="n">
        <v>0.000285880008953615</v>
      </c>
      <c r="K870" s="18" t="n">
        <v>0.000554912084732227</v>
      </c>
      <c r="L870" s="16" t="n">
        <v>0.48531208522511</v>
      </c>
      <c r="M870" s="16" t="n">
        <v>0.649086419753087</v>
      </c>
      <c r="N870" s="16" t="n">
        <v>0.10066961749928</v>
      </c>
      <c r="O870" s="16" t="n">
        <v>0.324738620659945</v>
      </c>
      <c r="P870" s="34" t="b">
        <f aca="false">TRUE()</f>
        <v>1</v>
      </c>
      <c r="Q870" s="18" t="n">
        <v>0.000250611512696033</v>
      </c>
    </row>
    <row r="871" customFormat="false" ht="22.35" hidden="false" customHeight="false" outlineLevel="0" collapsed="false">
      <c r="A871" s="6" t="s">
        <v>2723</v>
      </c>
      <c r="B871" s="7" t="s">
        <v>1569</v>
      </c>
      <c r="C871" s="17" t="n">
        <v>1288</v>
      </c>
      <c r="D871" s="16" t="n">
        <v>0.444849441783845</v>
      </c>
      <c r="E871" s="16" t="n">
        <v>0.0455268765360029</v>
      </c>
      <c r="F871" s="16" t="n">
        <v>0.464104317372374</v>
      </c>
      <c r="G871" s="16" t="n">
        <v>0.0381816679350029</v>
      </c>
      <c r="H871" s="16" t="n">
        <v>3.75676428465496</v>
      </c>
      <c r="I871" s="17" t="n">
        <v>115.348125222685</v>
      </c>
      <c r="J871" s="18" t="n">
        <v>0.000271509299296212</v>
      </c>
      <c r="K871" s="18" t="n">
        <v>0.000527758122753762</v>
      </c>
      <c r="L871" s="16" t="n">
        <v>0.486893949276331</v>
      </c>
      <c r="M871" s="16" t="n">
        <v>0.649506172839506</v>
      </c>
      <c r="N871" s="16" t="n">
        <v>0.100405481493849</v>
      </c>
      <c r="O871" s="16" t="n">
        <v>0.325166694951588</v>
      </c>
      <c r="P871" s="34" t="b">
        <f aca="false">TRUE()</f>
        <v>1</v>
      </c>
      <c r="Q871" s="18" t="n">
        <v>5.74337263016508E-005</v>
      </c>
    </row>
    <row r="872" customFormat="false" ht="22.35" hidden="false" customHeight="false" outlineLevel="0" collapsed="false">
      <c r="A872" s="6" t="s">
        <v>2724</v>
      </c>
      <c r="B872" s="7" t="s">
        <v>1569</v>
      </c>
      <c r="C872" s="17" t="n">
        <v>1289</v>
      </c>
      <c r="D872" s="16" t="n">
        <v>0.444357187587869</v>
      </c>
      <c r="E872" s="16" t="n">
        <v>0.0454526583950791</v>
      </c>
      <c r="F872" s="16" t="n">
        <v>0.463661974724728</v>
      </c>
      <c r="G872" s="16" t="n">
        <v>0.0381566515344888</v>
      </c>
      <c r="H872" s="16" t="n">
        <v>3.77219807399348</v>
      </c>
      <c r="I872" s="17" t="n">
        <v>115.401964103818</v>
      </c>
      <c r="J872" s="18" t="n">
        <v>0.000256938717798635</v>
      </c>
      <c r="K872" s="18" t="n">
        <v>0.000500608299936307</v>
      </c>
      <c r="L872" s="16" t="n">
        <v>0.488580861700122</v>
      </c>
      <c r="M872" s="16" t="n">
        <v>0.650074074074074</v>
      </c>
      <c r="N872" s="16" t="n">
        <v>0.100197847492446</v>
      </c>
      <c r="O872" s="16" t="n">
        <v>0.325617572156197</v>
      </c>
      <c r="P872" s="34" t="b">
        <f aca="false">TRUE()</f>
        <v>1</v>
      </c>
      <c r="Q872" s="18" t="n">
        <v>0.000139836857100015</v>
      </c>
    </row>
    <row r="873" customFormat="false" ht="22.35" hidden="false" customHeight="false" outlineLevel="0" collapsed="false">
      <c r="A873" s="6" t="s">
        <v>2725</v>
      </c>
      <c r="B873" s="7" t="s">
        <v>1569</v>
      </c>
      <c r="C873" s="17" t="n">
        <v>1290</v>
      </c>
      <c r="D873" s="16" t="n">
        <v>0.443841648898389</v>
      </c>
      <c r="E873" s="16" t="n">
        <v>0.0453748368367765</v>
      </c>
      <c r="F873" s="16" t="n">
        <v>0.46319949032454</v>
      </c>
      <c r="G873" s="16" t="n">
        <v>0.0381304113778919</v>
      </c>
      <c r="H873" s="16" t="n">
        <v>3.78857190871334</v>
      </c>
      <c r="I873" s="17" t="n">
        <v>115.458658519673</v>
      </c>
      <c r="J873" s="18" t="n">
        <v>0.000242293241543153</v>
      </c>
      <c r="K873" s="18" t="n">
        <v>0.000473184448190157</v>
      </c>
      <c r="L873" s="16" t="n">
        <v>0.490371063620426</v>
      </c>
      <c r="M873" s="16" t="n">
        <v>0.650444444444445</v>
      </c>
      <c r="N873" s="16" t="n">
        <v>0.0999198137490601</v>
      </c>
      <c r="O873" s="16" t="n">
        <v>0.326081745798412</v>
      </c>
      <c r="P873" s="34" t="b">
        <f aca="false">TRUE()</f>
        <v>1</v>
      </c>
      <c r="Q873" s="18" t="n">
        <v>0.000207586939738643</v>
      </c>
    </row>
    <row r="874" customFormat="false" ht="22.35" hidden="false" customHeight="false" outlineLevel="0" collapsed="false">
      <c r="A874" s="6" t="s">
        <v>2726</v>
      </c>
      <c r="B874" s="7" t="s">
        <v>1569</v>
      </c>
      <c r="C874" s="17" t="n">
        <v>1291</v>
      </c>
      <c r="D874" s="16" t="n">
        <v>0.443302480470052</v>
      </c>
      <c r="E874" s="16" t="n">
        <v>0.0452934970602857</v>
      </c>
      <c r="F874" s="16" t="n">
        <v>0.462717249330973</v>
      </c>
      <c r="G874" s="16" t="n">
        <v>0.038103860718307</v>
      </c>
      <c r="H874" s="16" t="n">
        <v>3.80601943157639</v>
      </c>
      <c r="I874" s="17" t="n">
        <v>115.519471490032</v>
      </c>
      <c r="J874" s="18" t="n">
        <v>0.000227560342377576</v>
      </c>
      <c r="K874" s="18" t="n">
        <v>0.000445250080559613</v>
      </c>
      <c r="L874" s="16" t="n">
        <v>0.492274153602807</v>
      </c>
      <c r="M874" s="16" t="n">
        <v>0.650962962962963</v>
      </c>
      <c r="N874" s="16" t="n">
        <v>0.0993926075583052</v>
      </c>
      <c r="O874" s="16" t="n">
        <v>0.326571748691928</v>
      </c>
      <c r="P874" s="34" t="b">
        <f aca="false">TRUE()</f>
        <v>1</v>
      </c>
      <c r="Q874" s="18" t="n">
        <v>0.000312494119599059</v>
      </c>
    </row>
    <row r="875" customFormat="false" ht="22.35" hidden="false" customHeight="false" outlineLevel="0" collapsed="false">
      <c r="A875" s="6" t="s">
        <v>2727</v>
      </c>
      <c r="B875" s="7" t="s">
        <v>1569</v>
      </c>
      <c r="C875" s="17" t="n">
        <v>1292</v>
      </c>
      <c r="D875" s="16" t="n">
        <v>0.442740755273686</v>
      </c>
      <c r="E875" s="16" t="n">
        <v>0.045208706985453</v>
      </c>
      <c r="F875" s="16" t="n">
        <v>0.462216436854641</v>
      </c>
      <c r="G875" s="16" t="n">
        <v>0.0380771486509722</v>
      </c>
      <c r="H875" s="16" t="n">
        <v>3.82456464367972</v>
      </c>
      <c r="I875" s="17" t="n">
        <v>115.584588807643</v>
      </c>
      <c r="J875" s="18" t="n">
        <v>0.000212834320240581</v>
      </c>
      <c r="K875" s="18" t="n">
        <v>0.000417026642586597</v>
      </c>
      <c r="L875" s="16" t="n">
        <v>0.494291733392747</v>
      </c>
      <c r="M875" s="16" t="n">
        <v>0.651506172839506</v>
      </c>
      <c r="N875" s="16" t="n">
        <v>0.0989160223275919</v>
      </c>
      <c r="O875" s="16" t="n">
        <v>0.327091349028072</v>
      </c>
      <c r="P875" s="34" t="b">
        <f aca="false">TRUE()</f>
        <v>1</v>
      </c>
      <c r="Q875" s="18" t="n">
        <v>0.000121147672941336</v>
      </c>
    </row>
    <row r="876" customFormat="false" ht="22.35" hidden="false" customHeight="false" outlineLevel="0" collapsed="false">
      <c r="A876" s="6" t="s">
        <v>2728</v>
      </c>
      <c r="B876" s="7" t="s">
        <v>1569</v>
      </c>
      <c r="C876" s="17" t="n">
        <v>1293</v>
      </c>
      <c r="D876" s="16" t="n">
        <v>0.442157247421719</v>
      </c>
      <c r="E876" s="16" t="n">
        <v>0.0451203813270867</v>
      </c>
      <c r="F876" s="16" t="n">
        <v>0.461698079097029</v>
      </c>
      <c r="G876" s="16" t="n">
        <v>0.0380503043980199</v>
      </c>
      <c r="H876" s="16" t="n">
        <v>3.84427247683224</v>
      </c>
      <c r="I876" s="17" t="n">
        <v>115.654214772853</v>
      </c>
      <c r="J876" s="18" t="n">
        <v>0.000198178763195795</v>
      </c>
      <c r="K876" s="18" t="n">
        <v>0.000388677631031451</v>
      </c>
      <c r="L876" s="16" t="n">
        <v>0.496430540980281</v>
      </c>
      <c r="M876" s="16" t="n">
        <v>0.652</v>
      </c>
      <c r="N876" s="16" t="n">
        <v>0.097941490172179</v>
      </c>
      <c r="O876" s="16" t="n">
        <v>0.327633942984461</v>
      </c>
      <c r="P876" s="34" t="b">
        <f aca="false">TRUE()</f>
        <v>1</v>
      </c>
      <c r="Q876" s="18" t="n">
        <v>0.000123594923594924</v>
      </c>
    </row>
    <row r="877" customFormat="false" ht="22.35" hidden="false" customHeight="false" outlineLevel="0" collapsed="false">
      <c r="A877" s="6" t="s">
        <v>2729</v>
      </c>
      <c r="B877" s="7" t="s">
        <v>1569</v>
      </c>
      <c r="C877" s="17" t="n">
        <v>1294</v>
      </c>
      <c r="D877" s="16" t="n">
        <v>0.441550604574918</v>
      </c>
      <c r="E877" s="16" t="n">
        <v>0.0450285270533605</v>
      </c>
      <c r="F877" s="16" t="n">
        <v>0.461161001549921</v>
      </c>
      <c r="G877" s="16" t="n">
        <v>0.0380237603045126</v>
      </c>
      <c r="H877" s="16" t="n">
        <v>3.86518222668212</v>
      </c>
      <c r="I877" s="17" t="n">
        <v>115.729038293236</v>
      </c>
      <c r="J877" s="18" t="n">
        <v>0.00018367944379836</v>
      </c>
      <c r="K877" s="18" t="n">
        <v>0.000361608013170396</v>
      </c>
      <c r="L877" s="16" t="n">
        <v>0.49869110244752</v>
      </c>
      <c r="M877" s="16" t="n">
        <v>0.652567901234568</v>
      </c>
      <c r="N877" s="16" t="n">
        <v>0.0967653226596746</v>
      </c>
      <c r="O877" s="16" t="n">
        <v>0.328203775984808</v>
      </c>
      <c r="P877" s="34" t="b">
        <f aca="false">TRUE()</f>
        <v>1</v>
      </c>
      <c r="Q877" s="18" t="n">
        <v>0.00051875355581654</v>
      </c>
    </row>
    <row r="878" customFormat="false" ht="22.35" hidden="false" customHeight="false" outlineLevel="0" collapsed="false">
      <c r="A878" s="6" t="s">
        <v>2730</v>
      </c>
      <c r="B878" s="7" t="s">
        <v>1569</v>
      </c>
      <c r="C878" s="17" t="n">
        <v>1295</v>
      </c>
      <c r="D878" s="16" t="n">
        <v>0.440918979022486</v>
      </c>
      <c r="E878" s="16" t="n">
        <v>0.0449331358307525</v>
      </c>
      <c r="F878" s="16" t="n">
        <v>0.46060305408359</v>
      </c>
      <c r="G878" s="16" t="n">
        <v>0.0379975542770952</v>
      </c>
      <c r="H878" s="16" t="n">
        <v>3.88724516770429</v>
      </c>
      <c r="I878" s="17" t="n">
        <v>115.809198494577</v>
      </c>
      <c r="J878" s="18" t="n">
        <v>0.000169475778616893</v>
      </c>
      <c r="K878" s="18" t="n">
        <v>0.000334597755118985</v>
      </c>
      <c r="L878" s="16" t="n">
        <v>0.501065752294394</v>
      </c>
      <c r="M878" s="16" t="n">
        <v>0.653037037037037</v>
      </c>
      <c r="N878" s="16" t="n">
        <v>0.0956963632644486</v>
      </c>
      <c r="O878" s="16" t="n">
        <v>0.328796877392904</v>
      </c>
      <c r="P878" s="34" t="b">
        <f aca="false">TRUE()</f>
        <v>1</v>
      </c>
      <c r="Q878" s="18" t="n">
        <v>0.000220637134714247</v>
      </c>
    </row>
    <row r="879" customFormat="false" ht="22.35" hidden="false" customHeight="false" outlineLevel="0" collapsed="false">
      <c r="A879" s="6" t="s">
        <v>2731</v>
      </c>
      <c r="B879" s="7" t="s">
        <v>1569</v>
      </c>
      <c r="C879" s="17" t="n">
        <v>1296</v>
      </c>
      <c r="D879" s="16" t="n">
        <v>0.440261036890125</v>
      </c>
      <c r="E879" s="16" t="n">
        <v>0.0448338938198326</v>
      </c>
      <c r="F879" s="16" t="n">
        <v>0.460022685703206</v>
      </c>
      <c r="G879" s="16" t="n">
        <v>0.0379713189727159</v>
      </c>
      <c r="H879" s="16" t="n">
        <v>3.91045807349564</v>
      </c>
      <c r="I879" s="17" t="n">
        <v>115.894623316559</v>
      </c>
      <c r="J879" s="18" t="n">
        <v>0.000155661890584845</v>
      </c>
      <c r="K879" s="18" t="n">
        <v>0.000308057628005296</v>
      </c>
      <c r="L879" s="16" t="n">
        <v>0.503553918070782</v>
      </c>
      <c r="M879" s="16" t="n">
        <v>0.653382716049383</v>
      </c>
      <c r="N879" s="16" t="n">
        <v>0.094512900707887</v>
      </c>
      <c r="O879" s="16" t="n">
        <v>0.329409153505077</v>
      </c>
      <c r="P879" s="34" t="b">
        <f aca="false">TRUE()</f>
        <v>1</v>
      </c>
      <c r="Q879" s="18" t="n">
        <v>7.88247679203752E-005</v>
      </c>
    </row>
    <row r="880" customFormat="false" ht="22.35" hidden="false" customHeight="false" outlineLevel="0" collapsed="false">
      <c r="A880" s="6" t="s">
        <v>2732</v>
      </c>
      <c r="B880" s="7" t="s">
        <v>1569</v>
      </c>
      <c r="C880" s="17" t="n">
        <v>1297</v>
      </c>
      <c r="D880" s="16" t="n">
        <v>0.439576588348385</v>
      </c>
      <c r="E880" s="16" t="n">
        <v>0.0447306210077942</v>
      </c>
      <c r="F880" s="16" t="n">
        <v>0.459418336469379</v>
      </c>
      <c r="G880" s="16" t="n">
        <v>0.0379440658631736</v>
      </c>
      <c r="H880" s="16" t="n">
        <v>3.9345880450379</v>
      </c>
      <c r="I880" s="17" t="n">
        <v>115.984152357336</v>
      </c>
      <c r="J880" s="18" t="n">
        <v>0.000142441224040436</v>
      </c>
      <c r="K880" s="18" t="n">
        <v>0.000282567437747518</v>
      </c>
      <c r="L880" s="16" t="n">
        <v>0.506131883816359</v>
      </c>
      <c r="M880" s="16" t="n">
        <v>0.654222222222222</v>
      </c>
      <c r="N880" s="16" t="n">
        <v>0.0933803617078579</v>
      </c>
      <c r="O880" s="16" t="n">
        <v>0.330017018829962</v>
      </c>
      <c r="P880" s="34" t="b">
        <f aca="false">TRUE()</f>
        <v>1</v>
      </c>
      <c r="Q880" s="18" t="n">
        <v>0.000619991190468856</v>
      </c>
    </row>
    <row r="881" customFormat="false" ht="22.35" hidden="false" customHeight="false" outlineLevel="0" collapsed="false">
      <c r="A881" s="6" t="s">
        <v>2733</v>
      </c>
      <c r="B881" s="7" t="s">
        <v>1569</v>
      </c>
      <c r="C881" s="17" t="n">
        <v>1298</v>
      </c>
      <c r="D881" s="16" t="n">
        <v>0.438864357146969</v>
      </c>
      <c r="E881" s="16" t="n">
        <v>0.0446231274866409</v>
      </c>
      <c r="F881" s="16" t="n">
        <v>0.458788439885135</v>
      </c>
      <c r="G881" s="16" t="n">
        <v>0.0379157098823477</v>
      </c>
      <c r="H881" s="16" t="n">
        <v>3.95960486403424</v>
      </c>
      <c r="I881" s="17" t="n">
        <v>116.077973408059</v>
      </c>
      <c r="J881" s="18" t="n">
        <v>0.000129866645474533</v>
      </c>
      <c r="K881" s="18" t="n">
        <v>0.000258611602072607</v>
      </c>
      <c r="L881" s="16" t="n">
        <v>0.508794169848432</v>
      </c>
      <c r="M881" s="16" t="n">
        <v>0.655061728395062</v>
      </c>
      <c r="N881" s="16" t="n">
        <v>0.0919483775431255</v>
      </c>
      <c r="O881" s="16" t="n">
        <v>0.330621584687187</v>
      </c>
      <c r="P881" s="34" t="b">
        <f aca="false">TRUE()</f>
        <v>1</v>
      </c>
      <c r="Q881" s="18" t="n">
        <v>0.000159871891513683</v>
      </c>
    </row>
    <row r="882" customFormat="false" ht="22.35" hidden="false" customHeight="false" outlineLevel="0" collapsed="false">
      <c r="A882" s="6" t="s">
        <v>2734</v>
      </c>
      <c r="B882" s="7" t="s">
        <v>1569</v>
      </c>
      <c r="C882" s="17" t="n">
        <v>1299</v>
      </c>
      <c r="D882" s="16" t="n">
        <v>0.438123008224423</v>
      </c>
      <c r="E882" s="16" t="n">
        <v>0.0445107488548635</v>
      </c>
      <c r="F882" s="16" t="n">
        <v>0.458131881366769</v>
      </c>
      <c r="G882" s="16" t="n">
        <v>0.0378858561244559</v>
      </c>
      <c r="H882" s="16" t="n">
        <v>3.98562185388077</v>
      </c>
      <c r="I882" s="17" t="n">
        <v>116.176423264436</v>
      </c>
      <c r="J882" s="18" t="n">
        <v>0.000117914446590816</v>
      </c>
      <c r="K882" s="18" t="n">
        <v>0.000235375157937415</v>
      </c>
      <c r="L882" s="16" t="n">
        <v>0.511552832971931</v>
      </c>
      <c r="M882" s="16" t="n">
        <v>0.655506172839506</v>
      </c>
      <c r="N882" s="16" t="n">
        <v>0.0906728327007084</v>
      </c>
      <c r="O882" s="16" t="n">
        <v>0.331231776845832</v>
      </c>
      <c r="P882" s="34" t="b">
        <f aca="false">TRUE()</f>
        <v>1</v>
      </c>
      <c r="Q882" s="18" t="n">
        <v>0.000231880352357405</v>
      </c>
    </row>
    <row r="883" customFormat="false" ht="22.35" hidden="false" customHeight="false" outlineLevel="0" collapsed="false">
      <c r="A883" s="6" t="s">
        <v>2735</v>
      </c>
      <c r="B883" s="7" t="s">
        <v>1569</v>
      </c>
      <c r="C883" s="17" t="n">
        <v>1300</v>
      </c>
      <c r="D883" s="16" t="n">
        <v>0.437351068020702</v>
      </c>
      <c r="E883" s="16" t="n">
        <v>0.0443931549858522</v>
      </c>
      <c r="F883" s="16" t="n">
        <v>0.457447015269407</v>
      </c>
      <c r="G883" s="16" t="n">
        <v>0.0378544518161191</v>
      </c>
      <c r="H883" s="16" t="n">
        <v>4.01264604484204</v>
      </c>
      <c r="I883" s="17" t="n">
        <v>116.279940395135</v>
      </c>
      <c r="J883" s="18" t="n">
        <v>0.000106613056858591</v>
      </c>
      <c r="K883" s="18" t="n">
        <v>0.000213226113717182</v>
      </c>
      <c r="L883" s="16" t="n">
        <v>0.514405603474881</v>
      </c>
      <c r="M883" s="16" t="n">
        <v>0.656320987654321</v>
      </c>
      <c r="N883" s="16" t="n">
        <v>0.0894519791096195</v>
      </c>
      <c r="O883" s="16" t="n">
        <v>0.331846884661158</v>
      </c>
      <c r="P883" s="34" t="b">
        <f aca="false">TRUE()</f>
        <v>1</v>
      </c>
      <c r="Q883" s="18" t="n">
        <v>0.000151245421245421</v>
      </c>
    </row>
    <row r="884" customFormat="false" ht="22.35" hidden="false" customHeight="false" outlineLevel="0" collapsed="false">
      <c r="A884" s="6" t="s">
        <v>2736</v>
      </c>
      <c r="B884" s="7" t="s">
        <v>1569</v>
      </c>
      <c r="C884" s="17" t="n">
        <v>1301</v>
      </c>
      <c r="D884" s="16" t="n">
        <v>0.436549458728959</v>
      </c>
      <c r="E884" s="16" t="n">
        <v>0.0442703912350364</v>
      </c>
      <c r="F884" s="16" t="n">
        <v>0.456734823490729</v>
      </c>
      <c r="G884" s="16" t="n">
        <v>0.037821847646991</v>
      </c>
      <c r="H884" s="16" t="n">
        <v>4.04069686281688</v>
      </c>
      <c r="I884" s="17" t="n">
        <v>116.389104255858</v>
      </c>
      <c r="J884" s="18" t="n">
        <v>9.59782656036814E-005</v>
      </c>
      <c r="K884" s="18" t="n">
        <v>0.00019251319587012</v>
      </c>
      <c r="L884" s="16" t="n">
        <v>0.517350920372326</v>
      </c>
      <c r="M884" s="16" t="n">
        <v>0.65720987654321</v>
      </c>
      <c r="N884" s="16" t="n">
        <v>0.0879887084400834</v>
      </c>
      <c r="O884" s="16" t="n">
        <v>0.332468179448959</v>
      </c>
      <c r="P884" s="34" t="b">
        <f aca="false">TRUE()</f>
        <v>1</v>
      </c>
      <c r="Q884" s="18" t="n">
        <v>0.000236861954897575</v>
      </c>
    </row>
    <row r="885" customFormat="false" ht="22.35" hidden="false" customHeight="false" outlineLevel="0" collapsed="false">
      <c r="A885" s="6" t="s">
        <v>2737</v>
      </c>
      <c r="B885" s="7" t="s">
        <v>1569</v>
      </c>
      <c r="C885" s="17" t="n">
        <v>1302</v>
      </c>
      <c r="D885" s="16" t="n">
        <v>0.435716588243678</v>
      </c>
      <c r="E885" s="16" t="n">
        <v>0.0441422708790534</v>
      </c>
      <c r="F885" s="16" t="n">
        <v>0.455993787817375</v>
      </c>
      <c r="G885" s="16" t="n">
        <v>0.0377880107004247</v>
      </c>
      <c r="H885" s="16" t="n">
        <v>4.06982109386126</v>
      </c>
      <c r="I885" s="17" t="n">
        <v>116.504228376513</v>
      </c>
      <c r="J885" s="18" t="n">
        <v>8.6011037446408E-005</v>
      </c>
      <c r="K885" s="18" t="n">
        <v>0.000173106598158387</v>
      </c>
      <c r="L885" s="16" t="n">
        <v>0.520392251331136</v>
      </c>
      <c r="M885" s="16" t="n">
        <v>0.658296296296296</v>
      </c>
      <c r="N885" s="16" t="n">
        <v>0.0864365842871041</v>
      </c>
      <c r="O885" s="16" t="n">
        <v>0.333097690895413</v>
      </c>
      <c r="P885" s="34" t="b">
        <f aca="false">TRUE()</f>
        <v>1</v>
      </c>
      <c r="Q885" s="18" t="n">
        <v>0.000278723465010072</v>
      </c>
    </row>
    <row r="886" customFormat="false" ht="22.35" hidden="false" customHeight="false" outlineLevel="0" collapsed="false">
      <c r="A886" s="6" t="s">
        <v>2738</v>
      </c>
      <c r="B886" s="7" t="s">
        <v>1569</v>
      </c>
      <c r="C886" s="17" t="n">
        <v>1303</v>
      </c>
      <c r="D886" s="16" t="n">
        <v>0.43485419330079</v>
      </c>
      <c r="E886" s="16" t="n">
        <v>0.0440087685771314</v>
      </c>
      <c r="F886" s="16" t="n">
        <v>0.455225549920117</v>
      </c>
      <c r="G886" s="16" t="n">
        <v>0.0377527824915605</v>
      </c>
      <c r="H886" s="16" t="n">
        <v>4.100021759627</v>
      </c>
      <c r="I886" s="17" t="n">
        <v>116.625235501077</v>
      </c>
      <c r="J886" s="18" t="n">
        <v>7.67227561421353E-005</v>
      </c>
      <c r="K886" s="18" t="n">
        <v>0.000155014332030118</v>
      </c>
      <c r="L886" s="16" t="n">
        <v>0.523529747035993</v>
      </c>
      <c r="M886" s="16" t="n">
        <v>0.659086419753087</v>
      </c>
      <c r="N886" s="16" t="n">
        <v>0.0850379206584115</v>
      </c>
      <c r="O886" s="16" t="n">
        <v>0.333728449671371</v>
      </c>
      <c r="P886" s="34" t="b">
        <f aca="false">TRUE()</f>
        <v>1</v>
      </c>
      <c r="Q886" s="18" t="n">
        <v>3.48391013964784E-005</v>
      </c>
    </row>
    <row r="887" customFormat="false" ht="22.35" hidden="false" customHeight="false" outlineLevel="0" collapsed="false">
      <c r="A887" s="6" t="s">
        <v>2739</v>
      </c>
      <c r="B887" s="7" t="s">
        <v>1569</v>
      </c>
      <c r="C887" s="17" t="n">
        <v>1304</v>
      </c>
      <c r="D887" s="16" t="n">
        <v>0.433962284471977</v>
      </c>
      <c r="E887" s="16" t="n">
        <v>0.0438699048826173</v>
      </c>
      <c r="F887" s="16" t="n">
        <v>0.454429785254984</v>
      </c>
      <c r="G887" s="16" t="n">
        <v>0.0377161369712671</v>
      </c>
      <c r="H887" s="16" t="n">
        <v>4.13124866230094</v>
      </c>
      <c r="I887" s="17" t="n">
        <v>116.752195532551</v>
      </c>
      <c r="J887" s="18" t="n">
        <v>6.81301548124483E-005</v>
      </c>
      <c r="K887" s="18" t="n">
        <v>0.000138124153625628</v>
      </c>
      <c r="L887" s="16" t="n">
        <v>0.526755878943129</v>
      </c>
      <c r="M887" s="16" t="n">
        <v>0.660172839506173</v>
      </c>
      <c r="N887" s="16" t="n">
        <v>0.0834555486689744</v>
      </c>
      <c r="O887" s="16" t="n">
        <v>0.334357860838858</v>
      </c>
      <c r="P887" s="34" t="b">
        <f aca="false">TRUE()</f>
        <v>1</v>
      </c>
      <c r="Q887" s="16" t="n">
        <v>0</v>
      </c>
    </row>
    <row r="888" customFormat="false" ht="22.35" hidden="false" customHeight="false" outlineLevel="0" collapsed="false">
      <c r="A888" s="6" t="s">
        <v>2740</v>
      </c>
      <c r="B888" s="7" t="s">
        <v>1569</v>
      </c>
      <c r="C888" s="17" t="n">
        <v>1305</v>
      </c>
      <c r="D888" s="16" t="n">
        <v>0.433037307322783</v>
      </c>
      <c r="E888" s="16" t="n">
        <v>0.0437267452993317</v>
      </c>
      <c r="F888" s="16" t="n">
        <v>0.453603536865497</v>
      </c>
      <c r="G888" s="16" t="n">
        <v>0.0376790685619757</v>
      </c>
      <c r="H888" s="16" t="n">
        <v>4.16353925094004</v>
      </c>
      <c r="I888" s="17" t="n">
        <v>116.885371060266</v>
      </c>
      <c r="J888" s="18" t="n">
        <v>6.0215954631347E-005</v>
      </c>
      <c r="K888" s="18" t="n">
        <v>0.000122438124311656</v>
      </c>
      <c r="L888" s="16" t="n">
        <v>0.530073144872997</v>
      </c>
      <c r="M888" s="16" t="n">
        <v>0.661135802469136</v>
      </c>
      <c r="N888" s="16" t="n">
        <v>0.0819913614569563</v>
      </c>
      <c r="O888" s="16" t="n">
        <v>0.335001636951735</v>
      </c>
      <c r="P888" s="34" t="b">
        <f aca="false">TRUE()</f>
        <v>1</v>
      </c>
      <c r="Q888" s="18" t="n">
        <v>0.000431866396554748</v>
      </c>
    </row>
    <row r="889" customFormat="false" ht="22.35" hidden="false" customHeight="false" outlineLevel="0" collapsed="false">
      <c r="A889" s="6" t="s">
        <v>2741</v>
      </c>
      <c r="B889" s="7" t="s">
        <v>1569</v>
      </c>
      <c r="C889" s="17" t="n">
        <v>1306</v>
      </c>
      <c r="D889" s="16" t="n">
        <v>0.432080648875368</v>
      </c>
      <c r="E889" s="16" t="n">
        <v>0.0435795464188582</v>
      </c>
      <c r="F889" s="16" t="n">
        <v>0.45274825875332</v>
      </c>
      <c r="G889" s="16" t="n">
        <v>0.0376421395651415</v>
      </c>
      <c r="H889" s="16" t="n">
        <v>4.19689511283357</v>
      </c>
      <c r="I889" s="17" t="n">
        <v>117.025438489879</v>
      </c>
      <c r="J889" s="18" t="n">
        <v>5.29674875741587E-005</v>
      </c>
      <c r="K889" s="18" t="n">
        <v>0.000108017235102093</v>
      </c>
      <c r="L889" s="16" t="n">
        <v>0.533476951145791</v>
      </c>
      <c r="M889" s="16" t="n">
        <v>0.662098765432099</v>
      </c>
      <c r="N889" s="16" t="n">
        <v>0.0805684039722288</v>
      </c>
      <c r="O889" s="16" t="n">
        <v>0.335663087857933</v>
      </c>
      <c r="P889" s="34" t="b">
        <f aca="false">TRUE()</f>
        <v>1</v>
      </c>
      <c r="Q889" s="18" t="n">
        <v>0.000333534523896131</v>
      </c>
    </row>
    <row r="890" customFormat="false" ht="22.35" hidden="false" customHeight="false" outlineLevel="0" collapsed="false">
      <c r="A890" s="6" t="s">
        <v>2742</v>
      </c>
      <c r="B890" s="7" t="s">
        <v>1569</v>
      </c>
      <c r="C890" s="17" t="n">
        <v>1307</v>
      </c>
      <c r="D890" s="16" t="n">
        <v>0.431091419428905</v>
      </c>
      <c r="E890" s="16" t="n">
        <v>0.0434284525645627</v>
      </c>
      <c r="F890" s="16" t="n">
        <v>0.451862745836344</v>
      </c>
      <c r="G890" s="16" t="n">
        <v>0.0376053782571082</v>
      </c>
      <c r="H890" s="16" t="n">
        <v>4.23125682412457</v>
      </c>
      <c r="I890" s="17" t="n">
        <v>117.172406735495</v>
      </c>
      <c r="J890" s="18" t="n">
        <v>4.63771581346821E-005</v>
      </c>
      <c r="K890" s="18" t="n">
        <v>9.49039478594332E-005</v>
      </c>
      <c r="L890" s="16" t="n">
        <v>0.536958934557699</v>
      </c>
      <c r="M890" s="16" t="n">
        <v>0.66283950617284</v>
      </c>
      <c r="N890" s="16" t="n">
        <v>0.0788459113391023</v>
      </c>
      <c r="O890" s="16" t="n">
        <v>0.336338708996067</v>
      </c>
      <c r="P890" s="34" t="b">
        <f aca="false">TRUE()</f>
        <v>1</v>
      </c>
      <c r="Q890" s="18" t="n">
        <v>0.000125779890407342</v>
      </c>
    </row>
    <row r="891" customFormat="false" ht="22.35" hidden="false" customHeight="false" outlineLevel="0" collapsed="false">
      <c r="A891" s="6" t="s">
        <v>2743</v>
      </c>
      <c r="B891" s="7" t="s">
        <v>1569</v>
      </c>
      <c r="C891" s="17" t="n">
        <v>1308</v>
      </c>
      <c r="D891" s="16" t="n">
        <v>0.430069384873455</v>
      </c>
      <c r="E891" s="16" t="n">
        <v>0.0432733865376512</v>
      </c>
      <c r="F891" s="16" t="n">
        <v>0.450946533392392</v>
      </c>
      <c r="G891" s="16" t="n">
        <v>0.0375685805239768</v>
      </c>
      <c r="H891" s="16" t="n">
        <v>4.26660402062827</v>
      </c>
      <c r="I891" s="17" t="n">
        <v>117.326224422394</v>
      </c>
      <c r="J891" s="18" t="n">
        <v>4.04206362757451E-005</v>
      </c>
      <c r="K891" s="18" t="n">
        <v>8.29602574403275E-005</v>
      </c>
      <c r="L891" s="16" t="n">
        <v>0.540516086713923</v>
      </c>
      <c r="M891" s="16" t="n">
        <v>0.663753086419753</v>
      </c>
      <c r="N891" s="16" t="n">
        <v>0.077252414768576</v>
      </c>
      <c r="O891" s="16" t="n">
        <v>0.33702347576736</v>
      </c>
      <c r="P891" s="34" t="b">
        <f aca="false">TRUE()</f>
        <v>1</v>
      </c>
      <c r="Q891" s="18" t="n">
        <v>0.000359795178323021</v>
      </c>
    </row>
    <row r="892" customFormat="false" ht="22.35" hidden="false" customHeight="false" outlineLevel="0" collapsed="false">
      <c r="A892" s="6" t="s">
        <v>2744</v>
      </c>
      <c r="B892" s="7" t="s">
        <v>1569</v>
      </c>
      <c r="C892" s="17" t="n">
        <v>1309</v>
      </c>
      <c r="D892" s="16" t="n">
        <v>0.42901258444777</v>
      </c>
      <c r="E892" s="16" t="n">
        <v>0.0431139022676627</v>
      </c>
      <c r="F892" s="16" t="n">
        <v>0.449998120501172</v>
      </c>
      <c r="G892" s="16" t="n">
        <v>0.0375319280094595</v>
      </c>
      <c r="H892" s="16" t="n">
        <v>4.30308457624252</v>
      </c>
      <c r="I892" s="17" t="n">
        <v>117.487969307432</v>
      </c>
      <c r="J892" s="18" t="n">
        <v>3.50450210637587E-005</v>
      </c>
      <c r="K892" s="18" t="n">
        <v>7.2248801497565E-005</v>
      </c>
      <c r="L892" s="16" t="n">
        <v>0.54415988998643</v>
      </c>
      <c r="M892" s="16" t="n">
        <v>0.664716049382716</v>
      </c>
      <c r="N892" s="16" t="n">
        <v>0.0755568443408072</v>
      </c>
      <c r="O892" s="16" t="n">
        <v>0.337722133065732</v>
      </c>
      <c r="P892" s="34" t="b">
        <f aca="false">TRUE()</f>
        <v>1</v>
      </c>
      <c r="Q892" s="18" t="n">
        <v>0.000166189766517635</v>
      </c>
    </row>
    <row r="893" customFormat="false" ht="22.35" hidden="false" customHeight="false" outlineLevel="0" collapsed="false">
      <c r="A893" s="6" t="s">
        <v>2745</v>
      </c>
      <c r="B893" s="7" t="s">
        <v>1569</v>
      </c>
      <c r="C893" s="17" t="n">
        <v>1310</v>
      </c>
      <c r="D893" s="16" t="n">
        <v>0.427920305770595</v>
      </c>
      <c r="E893" s="16" t="n">
        <v>0.0429498119307394</v>
      </c>
      <c r="F893" s="16" t="n">
        <v>0.449016901941969</v>
      </c>
      <c r="G893" s="16" t="n">
        <v>0.0374949953783653</v>
      </c>
      <c r="H893" s="16" t="n">
        <v>4.34076408847385</v>
      </c>
      <c r="I893" s="17" t="n">
        <v>117.657427252473</v>
      </c>
      <c r="J893" s="18" t="n">
        <v>3.02155381155617E-005</v>
      </c>
      <c r="K893" s="18" t="n">
        <v>6.25408893663746E-005</v>
      </c>
      <c r="L893" s="16" t="n">
        <v>0.547899061200287</v>
      </c>
      <c r="M893" s="16" t="n">
        <v>0.665950617283951</v>
      </c>
      <c r="N893" s="16" t="n">
        <v>0.0739380478647212</v>
      </c>
      <c r="O893" s="16" t="n">
        <v>0.338432110896402</v>
      </c>
      <c r="P893" s="34" t="b">
        <f aca="false">TRUE()</f>
        <v>1</v>
      </c>
      <c r="Q893" s="18" t="n">
        <v>0.000405073510506638</v>
      </c>
    </row>
    <row r="894" customFormat="false" ht="22.35" hidden="false" customHeight="false" outlineLevel="0" collapsed="false">
      <c r="A894" s="6" t="s">
        <v>2746</v>
      </c>
      <c r="B894" s="7" t="s">
        <v>1569</v>
      </c>
      <c r="C894" s="17" t="n">
        <v>1311</v>
      </c>
      <c r="D894" s="16" t="n">
        <v>0.426791937926743</v>
      </c>
      <c r="E894" s="16" t="n">
        <v>0.0427806214536825</v>
      </c>
      <c r="F894" s="16" t="n">
        <v>0.448001949757223</v>
      </c>
      <c r="G894" s="16" t="n">
        <v>0.0374571435737893</v>
      </c>
      <c r="H894" s="16" t="n">
        <v>4.3796534243681</v>
      </c>
      <c r="I894" s="17" t="n">
        <v>117.834474705518</v>
      </c>
      <c r="J894" s="18" t="n">
        <v>2.59037133328718E-005</v>
      </c>
      <c r="K894" s="18" t="n">
        <v>5.37502051657089E-005</v>
      </c>
      <c r="L894" s="16" t="n">
        <v>0.551734813191704</v>
      </c>
      <c r="M894" s="16" t="n">
        <v>0.666617283950617</v>
      </c>
      <c r="N894" s="16" t="n">
        <v>0.0722404145530026</v>
      </c>
      <c r="O894" s="16" t="n">
        <v>0.339139105765005</v>
      </c>
      <c r="P894" s="34" t="b">
        <f aca="false">TRUE()</f>
        <v>1</v>
      </c>
      <c r="Q894" s="18" t="n">
        <v>0.000306854234790358</v>
      </c>
    </row>
    <row r="895" customFormat="false" ht="22.35" hidden="false" customHeight="false" outlineLevel="0" collapsed="false">
      <c r="A895" s="6" t="s">
        <v>2747</v>
      </c>
      <c r="B895" s="7" t="s">
        <v>1569</v>
      </c>
      <c r="C895" s="17" t="n">
        <v>1312</v>
      </c>
      <c r="D895" s="16" t="n">
        <v>0.425623364484518</v>
      </c>
      <c r="E895" s="16" t="n">
        <v>0.0426058848752741</v>
      </c>
      <c r="F895" s="16" t="n">
        <v>0.446949654722054</v>
      </c>
      <c r="G895" s="16" t="n">
        <v>0.0374192441975343</v>
      </c>
      <c r="H895" s="16" t="n">
        <v>4.41990891167655</v>
      </c>
      <c r="I895" s="17" t="n">
        <v>118.021387511615</v>
      </c>
      <c r="J895" s="18" t="n">
        <v>2.20653069439894E-005</v>
      </c>
      <c r="K895" s="18" t="n">
        <v>4.592328175404E-005</v>
      </c>
      <c r="L895" s="16" t="n">
        <v>0.555672134984758</v>
      </c>
      <c r="M895" s="16" t="n">
        <v>0.667506172839506</v>
      </c>
      <c r="N895" s="16" t="n">
        <v>0.0706660016053031</v>
      </c>
      <c r="O895" s="16" t="n">
        <v>0.339855941165068</v>
      </c>
      <c r="P895" s="34" t="b">
        <f aca="false">TRUE()</f>
        <v>1</v>
      </c>
      <c r="Q895" s="18" t="n">
        <v>0.000184334920035691</v>
      </c>
    </row>
    <row r="896" customFormat="false" ht="22.35" hidden="false" customHeight="false" outlineLevel="0" collapsed="false">
      <c r="A896" s="6" t="s">
        <v>2748</v>
      </c>
      <c r="B896" s="7" t="s">
        <v>1569</v>
      </c>
      <c r="C896" s="17" t="n">
        <v>1313</v>
      </c>
      <c r="D896" s="16" t="n">
        <v>0.424415388932596</v>
      </c>
      <c r="E896" s="16" t="n">
        <v>0.0424254817425441</v>
      </c>
      <c r="F896" s="16" t="n">
        <v>0.445860364462608</v>
      </c>
      <c r="G896" s="16" t="n">
        <v>0.0373810399172132</v>
      </c>
      <c r="H896" s="16" t="n">
        <v>4.4614788805929</v>
      </c>
      <c r="I896" s="17" t="n">
        <v>118.218206560081</v>
      </c>
      <c r="J896" s="18" t="n">
        <v>1.86776138413506E-005</v>
      </c>
      <c r="K896" s="18" t="n">
        <v>3.90489155877103E-005</v>
      </c>
      <c r="L896" s="16" t="n">
        <v>0.559703220588214</v>
      </c>
      <c r="M896" s="16" t="n">
        <v>0.668641975308642</v>
      </c>
      <c r="N896" s="16" t="n">
        <v>0.0691477037432744</v>
      </c>
      <c r="O896" s="16" t="n">
        <v>0.340573165762728</v>
      </c>
      <c r="P896" s="34" t="b">
        <f aca="false">TRUE()</f>
        <v>1</v>
      </c>
      <c r="Q896" s="18" t="n">
        <v>0.000361865442751158</v>
      </c>
    </row>
    <row r="897" customFormat="false" ht="22.35" hidden="false" customHeight="false" outlineLevel="0" collapsed="false">
      <c r="A897" s="6" t="s">
        <v>2749</v>
      </c>
      <c r="B897" s="7" t="s">
        <v>1569</v>
      </c>
      <c r="C897" s="17" t="n">
        <v>1314</v>
      </c>
      <c r="D897" s="16" t="n">
        <v>0.423168364894327</v>
      </c>
      <c r="E897" s="16" t="n">
        <v>0.0422393492162703</v>
      </c>
      <c r="F897" s="16" t="n">
        <v>0.444733993562385</v>
      </c>
      <c r="G897" s="16" t="n">
        <v>0.0373419544506264</v>
      </c>
      <c r="H897" s="16" t="n">
        <v>4.50431571667753</v>
      </c>
      <c r="I897" s="17" t="n">
        <v>118.424373932705</v>
      </c>
      <c r="J897" s="18" t="n">
        <v>1.57122839666651E-005</v>
      </c>
      <c r="K897" s="18" t="n">
        <v>3.29156882693893E-005</v>
      </c>
      <c r="L897" s="16" t="n">
        <v>0.563824448710559</v>
      </c>
      <c r="M897" s="16" t="n">
        <v>0.669901234567901</v>
      </c>
      <c r="N897" s="16" t="n">
        <v>0.0678449037144962</v>
      </c>
      <c r="O897" s="16" t="n">
        <v>0.341271188636305</v>
      </c>
      <c r="P897" s="34" t="b">
        <f aca="false">TRUE()</f>
        <v>1</v>
      </c>
      <c r="Q897" s="18" t="n">
        <v>0.000536470377363901</v>
      </c>
    </row>
    <row r="898" customFormat="false" ht="22.35" hidden="false" customHeight="false" outlineLevel="0" collapsed="false">
      <c r="A898" s="6" t="s">
        <v>2750</v>
      </c>
      <c r="B898" s="7" t="s">
        <v>1569</v>
      </c>
      <c r="C898" s="17" t="n">
        <v>1315</v>
      </c>
      <c r="D898" s="16" t="n">
        <v>0.421880041737072</v>
      </c>
      <c r="E898" s="16" t="n">
        <v>0.0420479538590651</v>
      </c>
      <c r="F898" s="16" t="n">
        <v>0.443568328796105</v>
      </c>
      <c r="G898" s="16" t="n">
        <v>0.0373027186248703</v>
      </c>
      <c r="H898" s="16" t="n">
        <v>4.54840134601115</v>
      </c>
      <c r="I898" s="17" t="n">
        <v>118.640719543181</v>
      </c>
      <c r="J898" s="18" t="n">
        <v>1.31356707696407E-005</v>
      </c>
      <c r="K898" s="18" t="n">
        <v>2.76575513414556E-005</v>
      </c>
      <c r="L898" s="16" t="n">
        <v>0.568027552316152</v>
      </c>
      <c r="M898" s="16" t="n">
        <v>0.671432098765432</v>
      </c>
      <c r="N898" s="16" t="n">
        <v>0.0665261330678828</v>
      </c>
      <c r="O898" s="16" t="n">
        <v>0.341956444198565</v>
      </c>
      <c r="P898" s="34" t="b">
        <f aca="false">TRUE()</f>
        <v>1</v>
      </c>
      <c r="Q898" s="18" t="n">
        <v>0.000477224256593909</v>
      </c>
    </row>
    <row r="899" customFormat="false" ht="22.35" hidden="false" customHeight="false" outlineLevel="0" collapsed="false">
      <c r="A899" s="6" t="s">
        <v>2751</v>
      </c>
      <c r="B899" s="7" t="s">
        <v>1569</v>
      </c>
      <c r="C899" s="17" t="n">
        <v>1316</v>
      </c>
      <c r="D899" s="16" t="n">
        <v>0.420552496779957</v>
      </c>
      <c r="E899" s="16" t="n">
        <v>0.0418514263412749</v>
      </c>
      <c r="F899" s="16" t="n">
        <v>0.442365473407596</v>
      </c>
      <c r="G899" s="16" t="n">
        <v>0.0372633212093593</v>
      </c>
      <c r="H899" s="16" t="n">
        <v>4.59375786733918</v>
      </c>
      <c r="I899" s="17" t="n">
        <v>118.867355347348</v>
      </c>
      <c r="J899" s="18" t="n">
        <v>1.09113776196939E-005</v>
      </c>
      <c r="K899" s="18" t="n">
        <v>2.29975709099693E-005</v>
      </c>
      <c r="L899" s="16" t="n">
        <v>0.57231363733106</v>
      </c>
      <c r="M899" s="16" t="n">
        <v>0.672765432098765</v>
      </c>
      <c r="N899" s="16" t="n">
        <v>0.0651081703017193</v>
      </c>
      <c r="O899" s="16" t="n">
        <v>0.342614473332334</v>
      </c>
      <c r="P899" s="34" t="b">
        <f aca="false">TRUE()</f>
        <v>1</v>
      </c>
      <c r="Q899" s="18" t="n">
        <v>0.000486495584864921</v>
      </c>
    </row>
    <row r="900" customFormat="false" ht="22.35" hidden="false" customHeight="false" outlineLevel="0" collapsed="false">
      <c r="A900" s="6" t="s">
        <v>2752</v>
      </c>
      <c r="B900" s="7" t="s">
        <v>1569</v>
      </c>
      <c r="C900" s="17" t="n">
        <v>1317</v>
      </c>
      <c r="D900" s="16" t="n">
        <v>0.419186757656616</v>
      </c>
      <c r="E900" s="16" t="n">
        <v>0.0416501043164221</v>
      </c>
      <c r="F900" s="16" t="n">
        <v>0.441126080824162</v>
      </c>
      <c r="G900" s="16" t="n">
        <v>0.0372235228621124</v>
      </c>
      <c r="H900" s="16" t="n">
        <v>4.6403074336995</v>
      </c>
      <c r="I900" s="17" t="n">
        <v>119.103700912167</v>
      </c>
      <c r="J900" s="18" t="n">
        <v>9.00780162511268E-006</v>
      </c>
      <c r="K900" s="18" t="n">
        <v>1.90531991560742E-005</v>
      </c>
      <c r="L900" s="16" t="n">
        <v>0.576675564039048</v>
      </c>
      <c r="M900" s="16" t="n">
        <v>0.673654320987654</v>
      </c>
      <c r="N900" s="16" t="n">
        <v>0.0635279417070697</v>
      </c>
      <c r="O900" s="16" t="n">
        <v>0.343235181670506</v>
      </c>
      <c r="P900" s="34" t="b">
        <f aca="false">TRUE()</f>
        <v>1</v>
      </c>
      <c r="Q900" s="18" t="n">
        <v>0.000474339991718424</v>
      </c>
    </row>
    <row r="901" customFormat="false" ht="22.35" hidden="false" customHeight="false" outlineLevel="0" collapsed="false">
      <c r="A901" s="6" t="s">
        <v>2753</v>
      </c>
      <c r="B901" s="7" t="s">
        <v>1569</v>
      </c>
      <c r="C901" s="17" t="n">
        <v>1318</v>
      </c>
      <c r="D901" s="16" t="n">
        <v>0.417786085044465</v>
      </c>
      <c r="E901" s="16" t="n">
        <v>0.0414440732023878</v>
      </c>
      <c r="F901" s="16" t="n">
        <v>0.439852235640217</v>
      </c>
      <c r="G901" s="16" t="n">
        <v>0.0371831744341661</v>
      </c>
      <c r="H901" s="16" t="n">
        <v>4.687823147889</v>
      </c>
      <c r="I901" s="17" t="n">
        <v>119.349695953777</v>
      </c>
      <c r="J901" s="18" t="n">
        <v>7.39666277437101E-006</v>
      </c>
      <c r="K901" s="18" t="n">
        <v>1.57013557614525E-005</v>
      </c>
      <c r="L901" s="16" t="n">
        <v>0.581084679261553</v>
      </c>
      <c r="M901" s="16" t="n">
        <v>0.674864197530864</v>
      </c>
      <c r="N901" s="16" t="n">
        <v>0.0621675403230951</v>
      </c>
      <c r="O901" s="16" t="n">
        <v>0.343814435400319</v>
      </c>
      <c r="P901" s="34" t="b">
        <f aca="false">TRUE()</f>
        <v>1</v>
      </c>
      <c r="Q901" s="18" t="n">
        <v>0.000235629105185935</v>
      </c>
    </row>
    <row r="902" customFormat="false" ht="22.35" hidden="false" customHeight="false" outlineLevel="0" collapsed="false">
      <c r="A902" s="6" t="s">
        <v>2754</v>
      </c>
      <c r="B902" s="7" t="s">
        <v>1569</v>
      </c>
      <c r="C902" s="17" t="n">
        <v>1319</v>
      </c>
      <c r="D902" s="16" t="n">
        <v>0.416351570709634</v>
      </c>
      <c r="E902" s="16" t="n">
        <v>0.0412337637950185</v>
      </c>
      <c r="F902" s="16" t="n">
        <v>0.438544924247794</v>
      </c>
      <c r="G902" s="16" t="n">
        <v>0.0371427649850593</v>
      </c>
      <c r="H902" s="16" t="n">
        <v>4.73625745084251</v>
      </c>
      <c r="I902" s="17" t="n">
        <v>119.605848211354</v>
      </c>
      <c r="J902" s="18" t="n">
        <v>6.04201220237698E-006</v>
      </c>
      <c r="K902" s="18" t="n">
        <v>1.28850722712562E-005</v>
      </c>
      <c r="L902" s="16" t="n">
        <v>0.58553137885077</v>
      </c>
      <c r="M902" s="16" t="n">
        <v>0.675876543209877</v>
      </c>
      <c r="N902" s="16" t="n">
        <v>0.0612154753007865</v>
      </c>
      <c r="O902" s="16" t="n">
        <v>0.344355195866776</v>
      </c>
      <c r="P902" s="34" t="b">
        <f aca="false">TRUE()</f>
        <v>1</v>
      </c>
      <c r="Q902" s="18" t="n">
        <v>0.000721111641855202</v>
      </c>
    </row>
    <row r="903" customFormat="false" ht="22.35" hidden="false" customHeight="false" outlineLevel="0" collapsed="false">
      <c r="A903" s="6" t="s">
        <v>2755</v>
      </c>
      <c r="B903" s="7" t="s">
        <v>1569</v>
      </c>
      <c r="C903" s="17" t="n">
        <v>1320</v>
      </c>
      <c r="D903" s="16" t="n">
        <v>0.414883201896019</v>
      </c>
      <c r="E903" s="16" t="n">
        <v>0.0410189825485684</v>
      </c>
      <c r="F903" s="16" t="n">
        <v>0.437204273942562</v>
      </c>
      <c r="G903" s="16" t="n">
        <v>0.0371021821951457</v>
      </c>
      <c r="H903" s="16" t="n">
        <v>4.78568635456812</v>
      </c>
      <c r="I903" s="17" t="n">
        <v>119.872616211577</v>
      </c>
      <c r="J903" s="18" t="n">
        <v>4.90777689573534E-006</v>
      </c>
      <c r="K903" s="18" t="n">
        <v>1.05311655208385E-005</v>
      </c>
      <c r="L903" s="16" t="n">
        <v>0.5900216926822</v>
      </c>
      <c r="M903" s="16" t="n">
        <v>0.677160493827161</v>
      </c>
      <c r="N903" s="16" t="n">
        <v>0.0597958381753917</v>
      </c>
      <c r="O903" s="16" t="n">
        <v>0.344867367803214</v>
      </c>
      <c r="P903" s="34" t="b">
        <f aca="false">TRUE()</f>
        <v>1</v>
      </c>
      <c r="Q903" s="16" t="n">
        <v>0.00108609618740236</v>
      </c>
    </row>
    <row r="904" customFormat="false" ht="22.35" hidden="false" customHeight="false" outlineLevel="0" collapsed="false">
      <c r="A904" s="6" t="s">
        <v>2756</v>
      </c>
      <c r="B904" s="7" t="s">
        <v>1569</v>
      </c>
      <c r="C904" s="17" t="n">
        <v>1321</v>
      </c>
      <c r="D904" s="16" t="n">
        <v>0.413383051402611</v>
      </c>
      <c r="E904" s="16" t="n">
        <v>0.0408001214263663</v>
      </c>
      <c r="F904" s="16" t="n">
        <v>0.435831898821232</v>
      </c>
      <c r="G904" s="16" t="n">
        <v>0.0370618014548555</v>
      </c>
      <c r="H904" s="16" t="n">
        <v>4.83599105266273</v>
      </c>
      <c r="I904" s="17" t="n">
        <v>120.150410008727</v>
      </c>
      <c r="J904" s="18" t="n">
        <v>3.96575599602098E-006</v>
      </c>
      <c r="K904" s="18" t="n">
        <v>8.56735418192976E-006</v>
      </c>
      <c r="L904" s="16" t="n">
        <v>0.594537933157785</v>
      </c>
      <c r="M904" s="16" t="n">
        <v>0.678469135802469</v>
      </c>
      <c r="N904" s="16" t="n">
        <v>0.0585951819219907</v>
      </c>
      <c r="O904" s="16" t="n">
        <v>0.345352664193115</v>
      </c>
      <c r="P904" s="34" t="b">
        <f aca="false">TRUE()</f>
        <v>1</v>
      </c>
      <c r="Q904" s="18" t="n">
        <v>0.000520503662460765</v>
      </c>
    </row>
    <row r="905" customFormat="false" ht="22.35" hidden="false" customHeight="false" outlineLevel="0" collapsed="false">
      <c r="A905" s="6" t="s">
        <v>2757</v>
      </c>
      <c r="B905" s="7" t="s">
        <v>1569</v>
      </c>
      <c r="C905" s="17" t="n">
        <v>1322</v>
      </c>
      <c r="D905" s="16" t="n">
        <v>0.411850989383604</v>
      </c>
      <c r="E905" s="16" t="n">
        <v>0.0405777778532198</v>
      </c>
      <c r="F905" s="16" t="n">
        <v>0.434428420000638</v>
      </c>
      <c r="G905" s="16" t="n">
        <v>0.037023045479365</v>
      </c>
      <c r="H905" s="16" t="n">
        <v>4.88726980794165</v>
      </c>
      <c r="I905" s="17" t="n">
        <v>120.441187411975</v>
      </c>
      <c r="J905" s="18" t="n">
        <v>3.18629594903031E-006</v>
      </c>
      <c r="K905" s="18" t="n">
        <v>6.91948099867912E-006</v>
      </c>
      <c r="L905" s="16" t="n">
        <v>0.599079916310984</v>
      </c>
      <c r="M905" s="16" t="n">
        <v>0.679975308641975</v>
      </c>
      <c r="N905" s="16" t="n">
        <v>0.0572747724765285</v>
      </c>
      <c r="O905" s="16" t="n">
        <v>0.345822475578424</v>
      </c>
      <c r="P905" s="34" t="b">
        <f aca="false">TRUE()</f>
        <v>1</v>
      </c>
      <c r="Q905" s="18" t="n">
        <v>0.000389993911974195</v>
      </c>
    </row>
    <row r="906" customFormat="false" ht="22.35" hidden="false" customHeight="false" outlineLevel="0" collapsed="false">
      <c r="A906" s="6" t="s">
        <v>2758</v>
      </c>
      <c r="B906" s="7" t="s">
        <v>1569</v>
      </c>
      <c r="C906" s="17" t="n">
        <v>1323</v>
      </c>
      <c r="D906" s="16" t="n">
        <v>0.410290738594438</v>
      </c>
      <c r="E906" s="16" t="n">
        <v>0.0403526991911111</v>
      </c>
      <c r="F906" s="16" t="n">
        <v>0.432997411863418</v>
      </c>
      <c r="G906" s="16" t="n">
        <v>0.0369860354463023</v>
      </c>
      <c r="H906" s="16" t="n">
        <v>4.93943277623529</v>
      </c>
      <c r="I906" s="17" t="n">
        <v>120.744380837451</v>
      </c>
      <c r="J906" s="18" t="n">
        <v>2.54623153545155E-006</v>
      </c>
      <c r="K906" s="18" t="n">
        <v>5.56736610754685E-006</v>
      </c>
      <c r="L906" s="16" t="n">
        <v>0.60363964052063</v>
      </c>
      <c r="M906" s="16" t="n">
        <v>0.681185185185185</v>
      </c>
      <c r="N906" s="16" t="n">
        <v>0.0558974425968553</v>
      </c>
      <c r="O906" s="16" t="n">
        <v>0.346269921158302</v>
      </c>
      <c r="P906" s="34" t="b">
        <f aca="false">TRUE()</f>
        <v>1</v>
      </c>
      <c r="Q906" s="18" t="n">
        <v>0.000519309327665126</v>
      </c>
    </row>
    <row r="907" customFormat="false" ht="22.35" hidden="false" customHeight="false" outlineLevel="0" collapsed="false">
      <c r="A907" s="6" t="s">
        <v>2759</v>
      </c>
      <c r="B907" s="7" t="s">
        <v>1569</v>
      </c>
      <c r="C907" s="17" t="n">
        <v>1324</v>
      </c>
      <c r="D907" s="16" t="n">
        <v>0.408702156743496</v>
      </c>
      <c r="E907" s="16" t="n">
        <v>0.0401251835639411</v>
      </c>
      <c r="F907" s="16" t="n">
        <v>0.431538428274286</v>
      </c>
      <c r="G907" s="16" t="n">
        <v>0.0369503720087396</v>
      </c>
      <c r="H907" s="16" t="n">
        <v>4.99240927888318</v>
      </c>
      <c r="I907" s="17" t="n">
        <v>121.05918401039</v>
      </c>
      <c r="J907" s="18" t="n">
        <v>2.0242478489856E-006</v>
      </c>
      <c r="K907" s="18" t="n">
        <v>4.44477702290488E-006</v>
      </c>
      <c r="L907" s="16" t="n">
        <v>0.608213037779066</v>
      </c>
      <c r="M907" s="16" t="n">
        <v>0.682962962962963</v>
      </c>
      <c r="N907" s="16" t="n">
        <v>0.0546537787302529</v>
      </c>
      <c r="O907" s="16" t="n">
        <v>0.346678181071278</v>
      </c>
      <c r="P907" s="34" t="b">
        <f aca="false">TRUE()</f>
        <v>1</v>
      </c>
      <c r="Q907" s="18" t="n">
        <v>0.000986466870767008</v>
      </c>
    </row>
    <row r="908" customFormat="false" ht="22.35" hidden="false" customHeight="false" outlineLevel="0" collapsed="false">
      <c r="A908" s="6" t="s">
        <v>2760</v>
      </c>
      <c r="B908" s="7" t="s">
        <v>1569</v>
      </c>
      <c r="C908" s="17" t="n">
        <v>1325</v>
      </c>
      <c r="D908" s="16" t="n">
        <v>0.407087106311517</v>
      </c>
      <c r="E908" s="16" t="n">
        <v>0.0398958755986505</v>
      </c>
      <c r="F908" s="16" t="n">
        <v>0.430053252692361</v>
      </c>
      <c r="G908" s="16" t="n">
        <v>0.0369163622196735</v>
      </c>
      <c r="H908" s="16" t="n">
        <v>5.04612441315818</v>
      </c>
      <c r="I908" s="17" t="n">
        <v>121.385459520227</v>
      </c>
      <c r="J908" s="18" t="n">
        <v>1.60138154090975E-006</v>
      </c>
      <c r="K908" s="18" t="n">
        <v>3.53496457168907E-006</v>
      </c>
      <c r="L908" s="16" t="n">
        <v>0.612791642676663</v>
      </c>
      <c r="M908" s="16" t="n">
        <v>0.684962962962963</v>
      </c>
      <c r="N908" s="16" t="n">
        <v>0.0532538227256024</v>
      </c>
      <c r="O908" s="16" t="n">
        <v>0.347045250002469</v>
      </c>
      <c r="P908" s="34" t="b">
        <f aca="false">TRUE()</f>
        <v>1</v>
      </c>
      <c r="Q908" s="18" t="n">
        <v>0.000573221891460061</v>
      </c>
    </row>
    <row r="909" customFormat="false" ht="22.35" hidden="false" customHeight="false" outlineLevel="0" collapsed="false">
      <c r="A909" s="6" t="s">
        <v>2761</v>
      </c>
      <c r="B909" s="7" t="s">
        <v>1569</v>
      </c>
      <c r="C909" s="17" t="n">
        <v>1326</v>
      </c>
      <c r="D909" s="16" t="n">
        <v>0.405451849107607</v>
      </c>
      <c r="E909" s="16" t="n">
        <v>0.0396659402174067</v>
      </c>
      <c r="F909" s="16" t="n">
        <v>0.428547972995117</v>
      </c>
      <c r="G909" s="16" t="n">
        <v>0.0368842013386443</v>
      </c>
      <c r="H909" s="16" t="n">
        <v>5.10042296546766</v>
      </c>
      <c r="I909" s="17" t="n">
        <v>121.72193024619</v>
      </c>
      <c r="J909" s="18" t="n">
        <v>1.26142891741149E-006</v>
      </c>
      <c r="K909" s="18" t="n">
        <v>2.79345251187709E-006</v>
      </c>
      <c r="L909" s="16" t="n">
        <v>0.617364228830913</v>
      </c>
      <c r="M909" s="16" t="n">
        <v>0.685925925925926</v>
      </c>
      <c r="N909" s="16" t="n">
        <v>0.0521570300000705</v>
      </c>
      <c r="O909" s="16" t="n">
        <v>0.347359697189145</v>
      </c>
      <c r="P909" s="34" t="b">
        <f aca="false">TRUE()</f>
        <v>1</v>
      </c>
      <c r="Q909" s="18" t="n">
        <v>0.000471114760885722</v>
      </c>
    </row>
    <row r="910" customFormat="false" ht="22.35" hidden="false" customHeight="false" outlineLevel="0" collapsed="false">
      <c r="A910" s="6" t="s">
        <v>2762</v>
      </c>
      <c r="B910" s="7" t="s">
        <v>1569</v>
      </c>
      <c r="C910" s="17" t="n">
        <v>1327</v>
      </c>
      <c r="D910" s="16" t="n">
        <v>0.403796469701353</v>
      </c>
      <c r="E910" s="16" t="n">
        <v>0.0394353275998449</v>
      </c>
      <c r="F910" s="16" t="n">
        <v>0.427022578554678</v>
      </c>
      <c r="G910" s="16" t="n">
        <v>0.0368537470576181</v>
      </c>
      <c r="H910" s="16" t="n">
        <v>5.15530088334084</v>
      </c>
      <c r="I910" s="17" t="n">
        <v>122.068725559135</v>
      </c>
      <c r="J910" s="18" t="n">
        <v>9.89359113204841E-007</v>
      </c>
      <c r="K910" s="18" t="n">
        <v>2.20270403422752E-006</v>
      </c>
      <c r="L910" s="16" t="n">
        <v>0.621929644226652</v>
      </c>
      <c r="M910" s="16" t="n">
        <v>0.687506172839506</v>
      </c>
      <c r="N910" s="16" t="n">
        <v>0.0508437633321508</v>
      </c>
      <c r="O910" s="16" t="n">
        <v>0.347622351373019</v>
      </c>
      <c r="P910" s="34" t="b">
        <f aca="false">TRUE()</f>
        <v>1</v>
      </c>
      <c r="Q910" s="18" t="n">
        <v>0.000820711084661204</v>
      </c>
    </row>
    <row r="911" customFormat="false" ht="22.35" hidden="false" customHeight="false" outlineLevel="0" collapsed="false">
      <c r="A911" s="6" t="s">
        <v>2763</v>
      </c>
      <c r="B911" s="7" t="s">
        <v>1569</v>
      </c>
      <c r="C911" s="17" t="n">
        <v>1328</v>
      </c>
      <c r="D911" s="16" t="n">
        <v>0.402123482022469</v>
      </c>
      <c r="E911" s="16" t="n">
        <v>0.0392041288431479</v>
      </c>
      <c r="F911" s="16" t="n">
        <v>0.425478830629946</v>
      </c>
      <c r="G911" s="16" t="n">
        <v>0.0368252004797621</v>
      </c>
      <c r="H911" s="16" t="n">
        <v>5.21058448888081</v>
      </c>
      <c r="I911" s="17" t="n">
        <v>122.42638436775</v>
      </c>
      <c r="J911" s="18" t="n">
        <v>7.73175121808934E-007</v>
      </c>
      <c r="K911" s="18" t="n">
        <v>1.72788193619121E-006</v>
      </c>
      <c r="L911" s="16" t="n">
        <v>0.626463973535922</v>
      </c>
      <c r="M911" s="16" t="n">
        <v>0.688814814814815</v>
      </c>
      <c r="N911" s="16" t="n">
        <v>0.0495643277642727</v>
      </c>
      <c r="O911" s="16" t="n">
        <v>0.347839163057452</v>
      </c>
      <c r="P911" s="34" t="b">
        <f aca="false">TRUE()</f>
        <v>1</v>
      </c>
      <c r="Q911" s="18" t="n">
        <v>0.000801120686751282</v>
      </c>
    </row>
    <row r="912" customFormat="false" ht="22.35" hidden="false" customHeight="false" outlineLevel="0" collapsed="false">
      <c r="A912" s="6" t="s">
        <v>2764</v>
      </c>
      <c r="B912" s="7" t="s">
        <v>1569</v>
      </c>
      <c r="C912" s="17" t="n">
        <v>1329</v>
      </c>
      <c r="D912" s="16" t="n">
        <v>0.400435511262669</v>
      </c>
      <c r="E912" s="16" t="n">
        <v>0.0389728916388909</v>
      </c>
      <c r="F912" s="16" t="n">
        <v>0.423919449710131</v>
      </c>
      <c r="G912" s="16" t="n">
        <v>0.0367986545465447</v>
      </c>
      <c r="H912" s="16" t="n">
        <v>5.26623593759486</v>
      </c>
      <c r="I912" s="17" t="n">
        <v>122.794421656379</v>
      </c>
      <c r="J912" s="18" t="n">
        <v>6.02137014614371E-007</v>
      </c>
      <c r="K912" s="18" t="n">
        <v>1.35440033097542E-006</v>
      </c>
      <c r="L912" s="16" t="n">
        <v>0.630965999504483</v>
      </c>
      <c r="M912" s="16" t="n">
        <v>0.689802469135803</v>
      </c>
      <c r="N912" s="16" t="n">
        <v>0.048251575422288</v>
      </c>
      <c r="O912" s="16" t="n">
        <v>0.348007031795433</v>
      </c>
      <c r="P912" s="34" t="b">
        <f aca="false">TRUE()</f>
        <v>1</v>
      </c>
      <c r="Q912" s="16" t="n">
        <v>0.00101892586374133</v>
      </c>
    </row>
    <row r="913" customFormat="false" ht="22.35" hidden="false" customHeight="false" outlineLevel="0" collapsed="false">
      <c r="A913" s="6" t="s">
        <v>2765</v>
      </c>
      <c r="B913" s="7" t="s">
        <v>1569</v>
      </c>
      <c r="C913" s="17" t="n">
        <v>1330</v>
      </c>
      <c r="D913" s="16" t="n">
        <v>0.398736628122789</v>
      </c>
      <c r="E913" s="16" t="n">
        <v>0.0387418476687098</v>
      </c>
      <c r="F913" s="16" t="n">
        <v>0.422348042386767</v>
      </c>
      <c r="G913" s="16" t="n">
        <v>0.0367740570375957</v>
      </c>
      <c r="H913" s="16" t="n">
        <v>5.32212782981072</v>
      </c>
      <c r="I913" s="17" t="n">
        <v>123.172607764147</v>
      </c>
      <c r="J913" s="18" t="n">
        <v>4.67564871680556E-007</v>
      </c>
      <c r="K913" s="18" t="n">
        <v>1.05513551793057E-006</v>
      </c>
      <c r="L913" s="16" t="n">
        <v>0.635422376936774</v>
      </c>
      <c r="M913" s="16" t="n">
        <v>0.691308641975309</v>
      </c>
      <c r="N913" s="16" t="n">
        <v>0.0469830276279663</v>
      </c>
      <c r="O913" s="16" t="n">
        <v>0.348132111551248</v>
      </c>
      <c r="P913" s="34" t="b">
        <f aca="false">TRUE()</f>
        <v>1</v>
      </c>
      <c r="Q913" s="18" t="n">
        <v>0.000984622048360139</v>
      </c>
    </row>
    <row r="914" customFormat="false" ht="22.35" hidden="false" customHeight="false" outlineLevel="0" collapsed="false">
      <c r="A914" s="6" t="s">
        <v>2766</v>
      </c>
      <c r="B914" s="7" t="s">
        <v>1569</v>
      </c>
      <c r="C914" s="17" t="n">
        <v>1331</v>
      </c>
      <c r="D914" s="16" t="n">
        <v>0.397029581501583</v>
      </c>
      <c r="E914" s="16" t="n">
        <v>0.0385114148291464</v>
      </c>
      <c r="F914" s="16" t="n">
        <v>0.420767276320456</v>
      </c>
      <c r="G914" s="16" t="n">
        <v>0.0367516792389075</v>
      </c>
      <c r="H914" s="16" t="n">
        <v>5.37818651529034</v>
      </c>
      <c r="I914" s="17" t="n">
        <v>123.560977810431</v>
      </c>
      <c r="J914" s="18" t="n">
        <v>3.62120709974772E-007</v>
      </c>
      <c r="K914" s="18" t="n">
        <v>8.22551147452274E-007</v>
      </c>
      <c r="L914" s="16" t="n">
        <v>0.639824840385894</v>
      </c>
      <c r="M914" s="16" t="n">
        <v>0.69320987654321</v>
      </c>
      <c r="N914" s="16" t="n">
        <v>0.0457948513937688</v>
      </c>
      <c r="O914" s="16" t="n">
        <v>0.348212731313764</v>
      </c>
      <c r="P914" s="34" t="b">
        <f aca="false">TRUE()</f>
        <v>1</v>
      </c>
      <c r="Q914" s="18" t="n">
        <v>0.00036344500692857</v>
      </c>
    </row>
    <row r="915" customFormat="false" ht="22.35" hidden="false" customHeight="false" outlineLevel="0" collapsed="false">
      <c r="A915" s="6" t="s">
        <v>2767</v>
      </c>
      <c r="B915" s="7" t="s">
        <v>1569</v>
      </c>
      <c r="C915" s="17" t="n">
        <v>1332</v>
      </c>
      <c r="D915" s="16" t="n">
        <v>0.395317835491022</v>
      </c>
      <c r="E915" s="16" t="n">
        <v>0.0382823520085201</v>
      </c>
      <c r="F915" s="16" t="n">
        <v>0.419180445554714</v>
      </c>
      <c r="G915" s="16" t="n">
        <v>0.0367318632110115</v>
      </c>
      <c r="H915" s="16" t="n">
        <v>5.43427173324471</v>
      </c>
      <c r="I915" s="17" t="n">
        <v>123.959031847686</v>
      </c>
      <c r="J915" s="18" t="n">
        <v>2.79899982276527E-007</v>
      </c>
      <c r="K915" s="18" t="n">
        <v>6.39639276678186E-007</v>
      </c>
      <c r="L915" s="16" t="n">
        <v>0.644160517080668</v>
      </c>
      <c r="M915" s="16" t="n">
        <v>0.694074074074074</v>
      </c>
      <c r="N915" s="16" t="n">
        <v>0.044589786396821</v>
      </c>
      <c r="O915" s="16" t="n">
        <v>0.348248434008597</v>
      </c>
      <c r="P915" s="34" t="b">
        <f aca="false">TRUE()</f>
        <v>1</v>
      </c>
      <c r="Q915" s="18" t="n">
        <v>0.000578426495215197</v>
      </c>
    </row>
    <row r="916" customFormat="false" ht="22.35" hidden="false" customHeight="false" outlineLevel="0" collapsed="false">
      <c r="A916" s="6" t="s">
        <v>2768</v>
      </c>
      <c r="B916" s="7" t="s">
        <v>1569</v>
      </c>
      <c r="C916" s="17" t="n">
        <v>1333</v>
      </c>
      <c r="D916" s="16" t="n">
        <v>0.393603304962488</v>
      </c>
      <c r="E916" s="16" t="n">
        <v>0.0380546262586724</v>
      </c>
      <c r="F916" s="16" t="n">
        <v>0.417589105358585</v>
      </c>
      <c r="G916" s="16" t="n">
        <v>0.0367143702108912</v>
      </c>
      <c r="H916" s="16" t="n">
        <v>5.49030287937269</v>
      </c>
      <c r="I916" s="17" t="n">
        <v>124.366579725932</v>
      </c>
      <c r="J916" s="18" t="n">
        <v>2.15998685844995E-007</v>
      </c>
      <c r="K916" s="18" t="n">
        <v>4.96067817518943E-007</v>
      </c>
      <c r="L916" s="16" t="n">
        <v>0.648422007584128</v>
      </c>
      <c r="M916" s="16" t="n">
        <v>0.69562962962963</v>
      </c>
      <c r="N916" s="16" t="n">
        <v>0.0434035239774505</v>
      </c>
      <c r="O916" s="16" t="n">
        <v>0.348239389631328</v>
      </c>
      <c r="P916" s="34" t="b">
        <f aca="false">TRUE()</f>
        <v>1</v>
      </c>
      <c r="Q916" s="18" t="n">
        <v>0.000348378549223224</v>
      </c>
    </row>
    <row r="917" customFormat="false" ht="22.35" hidden="false" customHeight="false" outlineLevel="0" collapsed="false">
      <c r="A917" s="6" t="s">
        <v>2769</v>
      </c>
      <c r="B917" s="7" t="s">
        <v>1569</v>
      </c>
      <c r="C917" s="17" t="n">
        <v>1334</v>
      </c>
      <c r="D917" s="16" t="n">
        <v>0.391888394632263</v>
      </c>
      <c r="E917" s="16" t="n">
        <v>0.0378287995658851</v>
      </c>
      <c r="F917" s="16" t="n">
        <v>0.415994891020155</v>
      </c>
      <c r="G917" s="16" t="n">
        <v>0.0366991786131845</v>
      </c>
      <c r="H917" s="16" t="n">
        <v>5.54602525011999</v>
      </c>
      <c r="I917" s="17" t="n">
        <v>124.782675701501</v>
      </c>
      <c r="J917" s="18" t="n">
        <v>1.66614704003581E-007</v>
      </c>
      <c r="K917" s="18" t="n">
        <v>3.84352985889305E-007</v>
      </c>
      <c r="L917" s="16" t="n">
        <v>0.652585932813177</v>
      </c>
      <c r="M917" s="16" t="n">
        <v>0.696913580246914</v>
      </c>
      <c r="N917" s="16" t="n">
        <v>0.0421825317500691</v>
      </c>
      <c r="O917" s="16" t="n">
        <v>0.34818794664815</v>
      </c>
      <c r="P917" s="34" t="b">
        <f aca="false">TRUE()</f>
        <v>1</v>
      </c>
      <c r="Q917" s="18" t="n">
        <v>0.000234016725122704</v>
      </c>
    </row>
    <row r="918" customFormat="false" ht="22.35" hidden="false" customHeight="false" outlineLevel="0" collapsed="false">
      <c r="A918" s="6" t="s">
        <v>2770</v>
      </c>
      <c r="B918" s="7" t="s">
        <v>1569</v>
      </c>
      <c r="C918" s="17" t="n">
        <v>1335</v>
      </c>
      <c r="D918" s="16" t="n">
        <v>0.390178016068961</v>
      </c>
      <c r="E918" s="16" t="n">
        <v>0.0376055338335008</v>
      </c>
      <c r="F918" s="16" t="n">
        <v>0.414402306474328</v>
      </c>
      <c r="G918" s="16" t="n">
        <v>0.0366860861347011</v>
      </c>
      <c r="H918" s="16" t="n">
        <v>5.60125200940989</v>
      </c>
      <c r="I918" s="17" t="n">
        <v>125.2057147886</v>
      </c>
      <c r="J918" s="18" t="n">
        <v>1.28583498740974E-007</v>
      </c>
      <c r="K918" s="18" t="n">
        <v>2.99282961175009E-007</v>
      </c>
      <c r="L918" s="16" t="n">
        <v>0.656640998051491</v>
      </c>
      <c r="M918" s="16" t="n">
        <v>0.698641975308642</v>
      </c>
      <c r="N918" s="16" t="n">
        <v>0.041237103484149</v>
      </c>
      <c r="O918" s="16" t="n">
        <v>0.348096116997817</v>
      </c>
      <c r="P918" s="34" t="b">
        <f aca="false">TRUE()</f>
        <v>1</v>
      </c>
      <c r="Q918" s="18" t="n">
        <v>0.000728430017226117</v>
      </c>
    </row>
    <row r="919" customFormat="false" ht="22.35" hidden="false" customHeight="false" outlineLevel="0" collapsed="false">
      <c r="A919" s="6" t="s">
        <v>2771</v>
      </c>
      <c r="B919" s="7" t="s">
        <v>1569</v>
      </c>
      <c r="C919" s="17" t="n">
        <v>1336</v>
      </c>
      <c r="D919" s="16" t="n">
        <v>0.388477875908649</v>
      </c>
      <c r="E919" s="16" t="n">
        <v>0.0373855325220299</v>
      </c>
      <c r="F919" s="16" t="n">
        <v>0.412816032847141</v>
      </c>
      <c r="G919" s="16" t="n">
        <v>0.0366752695180378</v>
      </c>
      <c r="H919" s="16" t="n">
        <v>5.65563170573728</v>
      </c>
      <c r="I919" s="17" t="n">
        <v>125.634688883024</v>
      </c>
      <c r="J919" s="18" t="n">
        <v>9.9449021960432E-008</v>
      </c>
      <c r="K919" s="18" t="n">
        <v>2.32908262491983E-007</v>
      </c>
      <c r="L919" s="16" t="n">
        <v>0.660553407090507</v>
      </c>
      <c r="M919" s="16" t="n">
        <v>0.699777777777778</v>
      </c>
      <c r="N919" s="16" t="n">
        <v>0.040191190970186</v>
      </c>
      <c r="O919" s="16" t="n">
        <v>0.347974186830453</v>
      </c>
      <c r="P919" s="34" t="b">
        <f aca="false">TRUE()</f>
        <v>1</v>
      </c>
      <c r="Q919" s="18" t="n">
        <v>0.000171193855549573</v>
      </c>
    </row>
    <row r="920" customFormat="false" ht="22.35" hidden="false" customHeight="false" outlineLevel="0" collapsed="false">
      <c r="A920" s="6" t="s">
        <v>2772</v>
      </c>
      <c r="B920" s="7" t="s">
        <v>1569</v>
      </c>
      <c r="C920" s="17" t="n">
        <v>1337</v>
      </c>
      <c r="D920" s="16" t="n">
        <v>0.386785353962174</v>
      </c>
      <c r="E920" s="16" t="n">
        <v>0.0371685017714518</v>
      </c>
      <c r="F920" s="16" t="n">
        <v>0.411233311271768</v>
      </c>
      <c r="G920" s="16" t="n">
        <v>0.0366665871647115</v>
      </c>
      <c r="H920" s="16" t="n">
        <v>5.70914623059847</v>
      </c>
      <c r="I920" s="17" t="n">
        <v>126.069924140198</v>
      </c>
      <c r="J920" s="18" t="n">
        <v>7.70950153196745E-008</v>
      </c>
      <c r="K920" s="18" t="n">
        <v>1.81993352432679E-007</v>
      </c>
      <c r="L920" s="16" t="n">
        <v>0.664321071757525</v>
      </c>
      <c r="M920" s="16" t="n">
        <v>0.700962962962963</v>
      </c>
      <c r="N920" s="16" t="n">
        <v>0.0393927210513813</v>
      </c>
      <c r="O920" s="16" t="n">
        <v>0.34782149801696</v>
      </c>
      <c r="P920" s="34" t="b">
        <f aca="false">TRUE()</f>
        <v>1</v>
      </c>
      <c r="Q920" s="18" t="n">
        <v>0.000180029613938234</v>
      </c>
    </row>
    <row r="921" customFormat="false" ht="22.35" hidden="false" customHeight="false" outlineLevel="0" collapsed="false">
      <c r="A921" s="6" t="s">
        <v>2773</v>
      </c>
      <c r="B921" s="7" t="s">
        <v>1569</v>
      </c>
      <c r="C921" s="17" t="n">
        <v>1338</v>
      </c>
      <c r="D921" s="16" t="n">
        <v>0.385105592267128</v>
      </c>
      <c r="E921" s="16" t="n">
        <v>0.0369552713973887</v>
      </c>
      <c r="F921" s="16" t="n">
        <v>0.409658304299324</v>
      </c>
      <c r="G921" s="16" t="n">
        <v>0.0366602746983633</v>
      </c>
      <c r="H921" s="16" t="n">
        <v>5.76142560923058</v>
      </c>
      <c r="I921" s="17" t="n">
        <v>126.510176082113</v>
      </c>
      <c r="J921" s="18" t="n">
        <v>6.00144289199769E-008</v>
      </c>
      <c r="K921" s="18" t="n">
        <v>1.42645979391698E-007</v>
      </c>
      <c r="L921" s="16" t="n">
        <v>0.667910016330842</v>
      </c>
      <c r="M921" s="16" t="n">
        <v>0.702197530864198</v>
      </c>
      <c r="N921" s="16" t="n">
        <v>0.0385534102375857</v>
      </c>
      <c r="O921" s="16" t="n">
        <v>0.347645366671286</v>
      </c>
      <c r="P921" s="34" t="b">
        <f aca="false">TRUE()</f>
        <v>1</v>
      </c>
      <c r="Q921" s="18" t="n">
        <v>0.000418274479888098</v>
      </c>
    </row>
    <row r="922" customFormat="false" ht="22.35" hidden="false" customHeight="false" outlineLevel="0" collapsed="false">
      <c r="A922" s="6" t="s">
        <v>2774</v>
      </c>
      <c r="B922" s="7" t="s">
        <v>1569</v>
      </c>
      <c r="C922" s="17" t="n">
        <v>1339</v>
      </c>
      <c r="D922" s="16" t="n">
        <v>0.383439518391269</v>
      </c>
      <c r="E922" s="16" t="n">
        <v>0.0367464126155905</v>
      </c>
      <c r="F922" s="16" t="n">
        <v>0.408092212621304</v>
      </c>
      <c r="G922" s="16" t="n">
        <v>0.0366564762951508</v>
      </c>
      <c r="H922" s="16" t="n">
        <v>5.81242127577081</v>
      </c>
      <c r="I922" s="17" t="n">
        <v>126.954458440563</v>
      </c>
      <c r="J922" s="18" t="n">
        <v>4.69286325393059E-008</v>
      </c>
      <c r="K922" s="18" t="n">
        <v>1.12314777991995E-007</v>
      </c>
      <c r="L922" s="16" t="n">
        <v>0.671322382412173</v>
      </c>
      <c r="M922" s="16" t="n">
        <v>0.703234567901235</v>
      </c>
      <c r="N922" s="16" t="n">
        <v>0.0378609262115935</v>
      </c>
      <c r="O922" s="16" t="n">
        <v>0.347459850337401</v>
      </c>
      <c r="P922" s="34" t="b">
        <f aca="false">TRUE()</f>
        <v>1</v>
      </c>
      <c r="Q922" s="18" t="n">
        <v>0.000826169431351392</v>
      </c>
    </row>
    <row r="923" customFormat="false" ht="22.35" hidden="false" customHeight="false" outlineLevel="0" collapsed="false">
      <c r="A923" s="6" t="s">
        <v>2775</v>
      </c>
      <c r="B923" s="7" t="s">
        <v>1569</v>
      </c>
      <c r="C923" s="17" t="n">
        <v>1340</v>
      </c>
      <c r="D923" s="16" t="n">
        <v>0.381789730187064</v>
      </c>
      <c r="E923" s="16" t="n">
        <v>0.0365422085755059</v>
      </c>
      <c r="F923" s="16" t="n">
        <v>0.406536927536776</v>
      </c>
      <c r="G923" s="16" t="n">
        <v>0.0366554446010677</v>
      </c>
      <c r="H923" s="16" t="n">
        <v>5.86188552692354</v>
      </c>
      <c r="I923" s="17" t="n">
        <v>127.40258669465</v>
      </c>
      <c r="J923" s="18" t="n">
        <v>3.69086926585176E-008</v>
      </c>
      <c r="K923" s="18" t="n">
        <v>8.90529503097954E-008</v>
      </c>
      <c r="L923" s="16" t="n">
        <v>0.67453285564002</v>
      </c>
      <c r="M923" s="16" t="n">
        <v>0.704296296296296</v>
      </c>
      <c r="N923" s="16" t="n">
        <v>0.0373899226395468</v>
      </c>
      <c r="O923" s="16" t="n">
        <v>0.347273219949505</v>
      </c>
      <c r="P923" s="34" t="b">
        <f aca="false">TRUE()</f>
        <v>1</v>
      </c>
      <c r="Q923" s="16" t="n">
        <v>0.00118067585711576</v>
      </c>
    </row>
    <row r="924" customFormat="false" ht="22.35" hidden="false" customHeight="false" outlineLevel="0" collapsed="false">
      <c r="A924" s="6" t="s">
        <v>2776</v>
      </c>
      <c r="B924" s="7" t="s">
        <v>1569</v>
      </c>
      <c r="C924" s="17" t="n">
        <v>1341</v>
      </c>
      <c r="D924" s="16" t="n">
        <v>0.380155217872171</v>
      </c>
      <c r="E924" s="16" t="n">
        <v>0.0363426166934582</v>
      </c>
      <c r="F924" s="16" t="n">
        <v>0.404990901779092</v>
      </c>
      <c r="G924" s="16" t="n">
        <v>0.0366571168327284</v>
      </c>
      <c r="H924" s="16" t="n">
        <v>5.90965844858943</v>
      </c>
      <c r="I924" s="17" t="n">
        <v>127.854380659998</v>
      </c>
      <c r="J924" s="18" t="n">
        <v>2.92220592737671E-008</v>
      </c>
      <c r="K924" s="18" t="n">
        <v>7.08361834031154E-008</v>
      </c>
      <c r="L924" s="16" t="n">
        <v>0.677526521436069</v>
      </c>
      <c r="M924" s="16" t="n">
        <v>0.705012345679012</v>
      </c>
      <c r="N924" s="16" t="n">
        <v>0.0368401870901493</v>
      </c>
      <c r="O924" s="16" t="n">
        <v>0.347093221774484</v>
      </c>
      <c r="P924" s="34" t="b">
        <f aca="false">TRUE()</f>
        <v>1</v>
      </c>
      <c r="Q924" s="18" t="n">
        <v>0.000558421714494348</v>
      </c>
    </row>
    <row r="925" customFormat="false" ht="22.35" hidden="false" customHeight="false" outlineLevel="0" collapsed="false">
      <c r="A925" s="6" t="s">
        <v>2777</v>
      </c>
      <c r="B925" s="7" t="s">
        <v>1569</v>
      </c>
      <c r="C925" s="17" t="n">
        <v>1342</v>
      </c>
      <c r="D925" s="16" t="n">
        <v>0.378537595769157</v>
      </c>
      <c r="E925" s="16" t="n">
        <v>0.0361480120484593</v>
      </c>
      <c r="F925" s="16" t="n">
        <v>0.403455337644489</v>
      </c>
      <c r="G925" s="16" t="n">
        <v>0.0366616216618139</v>
      </c>
      <c r="H925" s="16" t="n">
        <v>5.95554629936728</v>
      </c>
      <c r="I925" s="17" t="n">
        <v>128.309124429912</v>
      </c>
      <c r="J925" s="18" t="n">
        <v>2.33155438155992E-008</v>
      </c>
      <c r="K925" s="18" t="n">
        <v>5.69173569616099E-008</v>
      </c>
      <c r="L925" s="16" t="n">
        <v>0.680287724279089</v>
      </c>
      <c r="M925" s="16" t="n">
        <v>0.706049382716049</v>
      </c>
      <c r="N925" s="16" t="n">
        <v>0.0362408460682023</v>
      </c>
      <c r="O925" s="16" t="n">
        <v>0.346930621575753</v>
      </c>
      <c r="P925" s="34" t="b">
        <f aca="false">TRUE()</f>
        <v>1</v>
      </c>
      <c r="Q925" s="18" t="n">
        <v>0.000308694296530889</v>
      </c>
    </row>
    <row r="926" customFormat="false" ht="22.35" hidden="false" customHeight="false" outlineLevel="0" collapsed="false">
      <c r="A926" s="6" t="s">
        <v>2778</v>
      </c>
      <c r="B926" s="7" t="s">
        <v>1569</v>
      </c>
      <c r="C926" s="17" t="n">
        <v>1343</v>
      </c>
      <c r="D926" s="16" t="n">
        <v>0.376939087372098</v>
      </c>
      <c r="E926" s="16" t="n">
        <v>0.0359573939688995</v>
      </c>
      <c r="F926" s="16" t="n">
        <v>0.401931487076582</v>
      </c>
      <c r="G926" s="16" t="n">
        <v>0.036668621057319</v>
      </c>
      <c r="H926" s="16" t="n">
        <v>5.99942060663774</v>
      </c>
      <c r="I926" s="17" t="n">
        <v>128.768200038999</v>
      </c>
      <c r="J926" s="18" t="n">
        <v>1.87607304705512E-008</v>
      </c>
      <c r="K926" s="18" t="n">
        <v>4.59333518895502E-008</v>
      </c>
      <c r="L926" s="16" t="n">
        <v>0.682797043082878</v>
      </c>
      <c r="M926" s="16" t="n">
        <v>0.707037037037037</v>
      </c>
      <c r="N926" s="16" t="n">
        <v>0.0358611297759047</v>
      </c>
      <c r="O926" s="16" t="n">
        <v>0.3467769337862</v>
      </c>
      <c r="P926" s="34" t="b">
        <f aca="false">TRUE()</f>
        <v>1</v>
      </c>
      <c r="Q926" s="16" t="n">
        <v>0.00126627524878099</v>
      </c>
    </row>
    <row r="927" customFormat="false" ht="22.35" hidden="false" customHeight="false" outlineLevel="0" collapsed="false">
      <c r="A927" s="6" t="s">
        <v>2779</v>
      </c>
      <c r="B927" s="7" t="s">
        <v>1569</v>
      </c>
      <c r="C927" s="17" t="n">
        <v>1344</v>
      </c>
      <c r="D927" s="16" t="n">
        <v>0.3753608326727</v>
      </c>
      <c r="E927" s="16" t="n">
        <v>0.0357707846550633</v>
      </c>
      <c r="F927" s="16" t="n">
        <v>0.40042010905137</v>
      </c>
      <c r="G927" s="16" t="n">
        <v>0.0366781796874668</v>
      </c>
      <c r="H927" s="16" t="n">
        <v>6.04114414881025</v>
      </c>
      <c r="I927" s="17" t="n">
        <v>129.231603145367</v>
      </c>
      <c r="J927" s="18" t="n">
        <v>1.52359426010549E-008</v>
      </c>
      <c r="K927" s="18" t="n">
        <v>3.75693177625536E-008</v>
      </c>
      <c r="L927" s="16" t="n">
        <v>0.685041920276263</v>
      </c>
      <c r="M927" s="16" t="n">
        <v>0.707777777777778</v>
      </c>
      <c r="N927" s="16" t="n">
        <v>0.0354798813699972</v>
      </c>
      <c r="O927" s="16" t="n">
        <v>0.346631550677697</v>
      </c>
      <c r="P927" s="34" t="b">
        <f aca="false">TRUE()</f>
        <v>1</v>
      </c>
      <c r="Q927" s="18" t="n">
        <v>0.000516206180690225</v>
      </c>
    </row>
    <row r="928" customFormat="false" ht="22.35" hidden="false" customHeight="false" outlineLevel="0" collapsed="false">
      <c r="A928" s="6" t="s">
        <v>2780</v>
      </c>
      <c r="B928" s="7" t="s">
        <v>1569</v>
      </c>
      <c r="C928" s="17" t="n">
        <v>1345</v>
      </c>
      <c r="D928" s="16" t="n">
        <v>0.373800645357617</v>
      </c>
      <c r="E928" s="16" t="n">
        <v>0.0355882834930754</v>
      </c>
      <c r="F928" s="16" t="n">
        <v>0.398919291950484</v>
      </c>
      <c r="G928" s="16" t="n">
        <v>0.036690613860805</v>
      </c>
      <c r="H928" s="16" t="n">
        <v>6.08071914418994</v>
      </c>
      <c r="I928" s="17" t="n">
        <v>129.699730675174</v>
      </c>
      <c r="J928" s="18" t="n">
        <v>1.24898111476021E-008</v>
      </c>
      <c r="K928" s="18" t="n">
        <v>3.1056151145925E-008</v>
      </c>
      <c r="L928" s="16" t="n">
        <v>0.68702360692035</v>
      </c>
      <c r="M928" s="16" t="n">
        <v>0.708469135802469</v>
      </c>
      <c r="N928" s="16" t="n">
        <v>0.0352057038098771</v>
      </c>
      <c r="O928" s="16" t="n">
        <v>0.34650375330884</v>
      </c>
      <c r="P928" s="34" t="b">
        <f aca="false">TRUE()</f>
        <v>1</v>
      </c>
      <c r="Q928" s="18" t="n">
        <v>0.000632845253068737</v>
      </c>
    </row>
    <row r="929" customFormat="false" ht="22.35" hidden="false" customHeight="false" outlineLevel="0" collapsed="false">
      <c r="A929" s="6" t="s">
        <v>2781</v>
      </c>
      <c r="B929" s="7" t="s">
        <v>1569</v>
      </c>
      <c r="C929" s="17" t="n">
        <v>1346</v>
      </c>
      <c r="D929" s="16" t="n">
        <v>0.37225798413532</v>
      </c>
      <c r="E929" s="16" t="n">
        <v>0.0354099592351907</v>
      </c>
      <c r="F929" s="16" t="n">
        <v>0.397429027397471</v>
      </c>
      <c r="G929" s="16" t="n">
        <v>0.0367062632309413</v>
      </c>
      <c r="H929" s="16" t="n">
        <v>6.11821503624207</v>
      </c>
      <c r="I929" s="17" t="n">
        <v>130.173121541899</v>
      </c>
      <c r="J929" s="18" t="n">
        <v>1.03327208462327E-008</v>
      </c>
      <c r="K929" s="18" t="n">
        <v>2.57697064374192E-008</v>
      </c>
      <c r="L929" s="16" t="n">
        <v>0.688750209818418</v>
      </c>
      <c r="M929" s="16" t="n">
        <v>0.709012345679012</v>
      </c>
      <c r="N929" s="16" t="n">
        <v>0.0349243925253909</v>
      </c>
      <c r="O929" s="16" t="n">
        <v>0.346394061917925</v>
      </c>
      <c r="P929" s="34" t="b">
        <f aca="false">TRUE()</f>
        <v>1</v>
      </c>
      <c r="Q929" s="18" t="n">
        <v>0.000929902764590139</v>
      </c>
    </row>
    <row r="930" customFormat="false" ht="22.35" hidden="false" customHeight="false" outlineLevel="0" collapsed="false">
      <c r="A930" s="6" t="s">
        <v>2782</v>
      </c>
      <c r="B930" s="7" t="s">
        <v>1569</v>
      </c>
      <c r="C930" s="17" t="n">
        <v>1347</v>
      </c>
      <c r="D930" s="16" t="n">
        <v>0.370728848098444</v>
      </c>
      <c r="E930" s="16" t="n">
        <v>0.0352350898468732</v>
      </c>
      <c r="F930" s="16" t="n">
        <v>0.395945363527351</v>
      </c>
      <c r="G930" s="16" t="n">
        <v>0.0367250862923092</v>
      </c>
      <c r="H930" s="16" t="n">
        <v>6.15371003854575</v>
      </c>
      <c r="I930" s="17" t="n">
        <v>130.653399791537</v>
      </c>
      <c r="J930" s="18" t="n">
        <v>8.62422275629252E-009</v>
      </c>
      <c r="K930" s="18" t="n">
        <v>2.16203904962254E-008</v>
      </c>
      <c r="L930" s="16" t="n">
        <v>0.690225129648044</v>
      </c>
      <c r="M930" s="16" t="n">
        <v>0.709604938271605</v>
      </c>
      <c r="N930" s="16" t="n">
        <v>0.0347853502423779</v>
      </c>
      <c r="O930" s="16" t="n">
        <v>0.346296837246057</v>
      </c>
      <c r="P930" s="34" t="b">
        <f aca="false">TRUE()</f>
        <v>1</v>
      </c>
      <c r="Q930" s="16" t="n">
        <v>0.0014239267451879</v>
      </c>
    </row>
    <row r="931" customFormat="false" ht="22.35" hidden="false" customHeight="false" outlineLevel="0" collapsed="false">
      <c r="A931" s="6" t="s">
        <v>2783</v>
      </c>
      <c r="B931" s="7" t="s">
        <v>1569</v>
      </c>
      <c r="C931" s="17" t="n">
        <v>1348</v>
      </c>
      <c r="D931" s="16" t="n">
        <v>0.369213111108526</v>
      </c>
      <c r="E931" s="16" t="n">
        <v>0.0350644099350534</v>
      </c>
      <c r="F931" s="16" t="n">
        <v>0.394468327783422</v>
      </c>
      <c r="G931" s="16" t="n">
        <v>0.0367472807883336</v>
      </c>
      <c r="H931" s="16" t="n">
        <v>6.18709459061735</v>
      </c>
      <c r="I931" s="17" t="n">
        <v>131.13916497876</v>
      </c>
      <c r="J931" s="18" t="n">
        <v>7.26710756000736E-009</v>
      </c>
      <c r="K931" s="18" t="n">
        <v>1.83111696260052E-008</v>
      </c>
      <c r="L931" s="16" t="n">
        <v>0.6914465584966</v>
      </c>
      <c r="M931" s="16" t="n">
        <v>0.710345679012346</v>
      </c>
      <c r="N931" s="16" t="n">
        <v>0.0347037118696837</v>
      </c>
      <c r="O931" s="16" t="n">
        <v>0.34622017407491</v>
      </c>
      <c r="P931" s="34" t="b">
        <f aca="false">TRUE()</f>
        <v>1</v>
      </c>
      <c r="Q931" s="18" t="n">
        <v>0.000682554269857986</v>
      </c>
    </row>
    <row r="932" customFormat="false" ht="22.35" hidden="false" customHeight="false" outlineLevel="0" collapsed="false">
      <c r="A932" s="6" t="s">
        <v>2784</v>
      </c>
      <c r="B932" s="7" t="s">
        <v>1569</v>
      </c>
      <c r="C932" s="17" t="n">
        <v>1349</v>
      </c>
      <c r="D932" s="16" t="n">
        <v>0.367708218405668</v>
      </c>
      <c r="E932" s="16" t="n">
        <v>0.034897919226357</v>
      </c>
      <c r="F932" s="16" t="n">
        <v>0.392997287193766</v>
      </c>
      <c r="G932" s="16" t="n">
        <v>0.0367728456988317</v>
      </c>
      <c r="H932" s="16" t="n">
        <v>6.21880480299164</v>
      </c>
      <c r="I932" s="17" t="n">
        <v>131.63032412304</v>
      </c>
      <c r="J932" s="18" t="n">
        <v>6.16957153027489E-009</v>
      </c>
      <c r="K932" s="18" t="n">
        <v>1.5631087820904E-008</v>
      </c>
      <c r="L932" s="16" t="n">
        <v>0.692466630068282</v>
      </c>
      <c r="M932" s="16" t="n">
        <v>0.71037037037037</v>
      </c>
      <c r="N932" s="16" t="n">
        <v>0.0345991267110015</v>
      </c>
      <c r="O932" s="16" t="n">
        <v>0.346166112808098</v>
      </c>
      <c r="P932" s="34" t="b">
        <f aca="false">TRUE()</f>
        <v>1</v>
      </c>
      <c r="Q932" s="18" t="n">
        <v>0.000640516127720439</v>
      </c>
    </row>
    <row r="933" customFormat="false" ht="22.35" hidden="false" customHeight="false" outlineLevel="0" collapsed="false">
      <c r="A933" s="6" t="s">
        <v>2785</v>
      </c>
      <c r="B933" s="7" t="s">
        <v>1569</v>
      </c>
      <c r="C933" s="17" t="n">
        <v>1350</v>
      </c>
      <c r="D933" s="16" t="n">
        <v>0.366212301176623</v>
      </c>
      <c r="E933" s="16" t="n">
        <v>0.0347351890721189</v>
      </c>
      <c r="F933" s="16" t="n">
        <v>0.39153093844146</v>
      </c>
      <c r="G933" s="16" t="n">
        <v>0.0368018273415477</v>
      </c>
      <c r="H933" s="16" t="n">
        <v>6.24901144746214</v>
      </c>
      <c r="I933" s="17" t="n">
        <v>132.128024804473</v>
      </c>
      <c r="J933" s="18" t="n">
        <v>5.27304742645418E-009</v>
      </c>
      <c r="K933" s="18" t="n">
        <v>1.34005798039099E-008</v>
      </c>
      <c r="L933" s="16" t="n">
        <v>0.693301024907123</v>
      </c>
      <c r="M933" s="16" t="n">
        <v>0.710543209876543</v>
      </c>
      <c r="N933" s="16" t="n">
        <v>0.0345991267110015</v>
      </c>
      <c r="O933" s="16" t="n">
        <v>0.346127425204993</v>
      </c>
      <c r="P933" s="34" t="b">
        <f aca="false">TRUE()</f>
        <v>1</v>
      </c>
      <c r="Q933" s="18" t="n">
        <v>0.000303724794968987</v>
      </c>
    </row>
    <row r="934" customFormat="false" ht="22.35" hidden="false" customHeight="false" outlineLevel="0" collapsed="false">
      <c r="A934" s="6" t="s">
        <v>2786</v>
      </c>
      <c r="B934" s="7" t="s">
        <v>1569</v>
      </c>
      <c r="C934" s="17" t="n">
        <v>1351</v>
      </c>
      <c r="D934" s="16" t="n">
        <v>0.364720452922487</v>
      </c>
      <c r="E934" s="16" t="n">
        <v>0.0345756458031712</v>
      </c>
      <c r="F934" s="16" t="n">
        <v>0.390066310273092</v>
      </c>
      <c r="G934" s="16" t="n">
        <v>0.0368336062176333</v>
      </c>
      <c r="H934" s="16" t="n">
        <v>6.27827156676384</v>
      </c>
      <c r="I934" s="17" t="n">
        <v>132.63219943078</v>
      </c>
      <c r="J934" s="18" t="n">
        <v>4.52495304482053E-009</v>
      </c>
      <c r="K934" s="18" t="n">
        <v>1.15489268979122E-008</v>
      </c>
      <c r="L934" s="16" t="n">
        <v>0.694014135502565</v>
      </c>
      <c r="M934" s="16" t="n">
        <v>0.710938271604938</v>
      </c>
      <c r="N934" s="16" t="n">
        <v>0.0345991267110015</v>
      </c>
      <c r="O934" s="16" t="n">
        <v>0.346091483720642</v>
      </c>
      <c r="P934" s="34" t="b">
        <f aca="false">TRUE()</f>
        <v>1</v>
      </c>
      <c r="Q934" s="18" t="n">
        <v>0.000521316468356891</v>
      </c>
    </row>
    <row r="935" customFormat="false" ht="22.35" hidden="false" customHeight="false" outlineLevel="0" collapsed="false">
      <c r="A935" s="6" t="s">
        <v>2787</v>
      </c>
      <c r="B935" s="7" t="s">
        <v>1569</v>
      </c>
      <c r="C935" s="17" t="n">
        <v>1352</v>
      </c>
      <c r="D935" s="16" t="n">
        <v>0.363232275134263</v>
      </c>
      <c r="E935" s="16" t="n">
        <v>0.0344194776644748</v>
      </c>
      <c r="F935" s="16" t="n">
        <v>0.388605312308171</v>
      </c>
      <c r="G935" s="16" t="n">
        <v>0.0368686189289088</v>
      </c>
      <c r="H935" s="16" t="n">
        <v>6.30709833367205</v>
      </c>
      <c r="I935" s="17" t="n">
        <v>133.143417972804</v>
      </c>
      <c r="J935" s="18" t="n">
        <v>3.88882916260149E-009</v>
      </c>
      <c r="K935" s="18" t="n">
        <v>9.98060669436993E-009</v>
      </c>
      <c r="L935" s="16" t="n">
        <v>0.694661444789795</v>
      </c>
      <c r="M935" s="16" t="n">
        <v>0.710888888888889</v>
      </c>
      <c r="N935" s="16" t="n">
        <v>0.0345991267110015</v>
      </c>
      <c r="O935" s="16" t="n">
        <v>0.346055671317664</v>
      </c>
      <c r="P935" s="34" t="b">
        <f aca="false">TRUE()</f>
        <v>1</v>
      </c>
      <c r="Q935" s="18" t="n">
        <v>0.000706750193958375</v>
      </c>
    </row>
    <row r="936" customFormat="false" ht="22.35" hidden="false" customHeight="false" outlineLevel="0" collapsed="false">
      <c r="A936" s="6" t="s">
        <v>2788</v>
      </c>
      <c r="B936" s="7" t="s">
        <v>1569</v>
      </c>
      <c r="C936" s="17" t="n">
        <v>1353</v>
      </c>
      <c r="D936" s="16" t="n">
        <v>0.361740844080993</v>
      </c>
      <c r="E936" s="16" t="n">
        <v>0.0342650683771642</v>
      </c>
      <c r="F936" s="16" t="n">
        <v>0.387143291125549</v>
      </c>
      <c r="G936" s="16" t="n">
        <v>0.036906324202047</v>
      </c>
      <c r="H936" s="16" t="n">
        <v>6.33630464388355</v>
      </c>
      <c r="I936" s="17" t="n">
        <v>133.664746811814</v>
      </c>
      <c r="J936" s="18" t="n">
        <v>3.33350547032682E-009</v>
      </c>
      <c r="K936" s="18" t="n">
        <v>8.58724252132606E-009</v>
      </c>
      <c r="L936" s="16" t="n">
        <v>0.695318452717182</v>
      </c>
      <c r="M936" s="16" t="n">
        <v>0.710913580246914</v>
      </c>
      <c r="N936" s="16" t="n">
        <v>0.0345991267110015</v>
      </c>
      <c r="O936" s="16" t="n">
        <v>0.34598814564877</v>
      </c>
      <c r="P936" s="34" t="b">
        <f aca="false">TRUE()</f>
        <v>1</v>
      </c>
      <c r="Q936" s="18" t="n">
        <v>0.000801175438351168</v>
      </c>
    </row>
    <row r="937" customFormat="false" ht="22.35" hidden="false" customHeight="false" outlineLevel="0" collapsed="false">
      <c r="A937" s="6" t="s">
        <v>2789</v>
      </c>
      <c r="B937" s="7" t="s">
        <v>1569</v>
      </c>
      <c r="C937" s="17" t="n">
        <v>1354</v>
      </c>
      <c r="D937" s="16" t="n">
        <v>0.360243054508886</v>
      </c>
      <c r="E937" s="16" t="n">
        <v>0.0341121900414894</v>
      </c>
      <c r="F937" s="16" t="n">
        <v>0.38567860586254</v>
      </c>
      <c r="G937" s="16" t="n">
        <v>0.0369464918271376</v>
      </c>
      <c r="H937" s="16" t="n">
        <v>6.3662970351265</v>
      </c>
      <c r="I937" s="17" t="n">
        <v>134.196378571828</v>
      </c>
      <c r="J937" s="18" t="n">
        <v>2.84424415773424E-009</v>
      </c>
      <c r="K937" s="18" t="n">
        <v>7.37357032549432E-009</v>
      </c>
      <c r="L937" s="16" t="n">
        <v>0.696029432524867</v>
      </c>
      <c r="M937" s="16" t="n">
        <v>0.711111111111111</v>
      </c>
      <c r="N937" s="16" t="n">
        <v>0.0345991267110015</v>
      </c>
      <c r="O937" s="16" t="n">
        <v>0.345874064315571</v>
      </c>
      <c r="P937" s="34" t="b">
        <f aca="false">TRUE()</f>
        <v>1</v>
      </c>
      <c r="Q937" s="16" t="n">
        <v>0.00118023573995068</v>
      </c>
    </row>
    <row r="938" customFormat="false" ht="22.35" hidden="false" customHeight="false" outlineLevel="0" collapsed="false">
      <c r="A938" s="6" t="s">
        <v>2790</v>
      </c>
      <c r="B938" s="7" t="s">
        <v>1569</v>
      </c>
      <c r="C938" s="17" t="n">
        <v>1355</v>
      </c>
      <c r="D938" s="16" t="n">
        <v>0.358727716667083</v>
      </c>
      <c r="E938" s="16" t="n">
        <v>0.0339598004857587</v>
      </c>
      <c r="F938" s="16" t="n">
        <v>0.384202916199512</v>
      </c>
      <c r="G938" s="16" t="n">
        <v>0.0369890610513199</v>
      </c>
      <c r="H938" s="16" t="n">
        <v>6.39795439468522</v>
      </c>
      <c r="I938" s="17" t="n">
        <v>134.741304569104</v>
      </c>
      <c r="J938" s="18" t="n">
        <v>2.40469251680859E-009</v>
      </c>
      <c r="K938" s="18" t="n">
        <v>6.29619807240103E-009</v>
      </c>
      <c r="L938" s="16" t="n">
        <v>0.696876154358141</v>
      </c>
      <c r="M938" s="16" t="n">
        <v>0.711481481481482</v>
      </c>
      <c r="N938" s="16" t="n">
        <v>0.0345897226371781</v>
      </c>
      <c r="O938" s="16" t="n">
        <v>0.345700177845946</v>
      </c>
      <c r="P938" s="34" t="b">
        <f aca="false">TRUE()</f>
        <v>1</v>
      </c>
      <c r="Q938" s="18" t="n">
        <v>0.000487944477078193</v>
      </c>
    </row>
    <row r="939" customFormat="false" ht="22.35" hidden="false" customHeight="false" outlineLevel="0" collapsed="false">
      <c r="A939" s="6" t="s">
        <v>2791</v>
      </c>
      <c r="B939" s="7" t="s">
        <v>1569</v>
      </c>
      <c r="C939" s="17" t="n">
        <v>1356</v>
      </c>
      <c r="D939" s="16" t="n">
        <v>0.357192456709911</v>
      </c>
      <c r="E939" s="16" t="n">
        <v>0.0338077853195045</v>
      </c>
      <c r="F939" s="16" t="n">
        <v>0.382715753777107</v>
      </c>
      <c r="G939" s="16" t="n">
        <v>0.0370340153706523</v>
      </c>
      <c r="H939" s="16" t="n">
        <v>6.43178815827564</v>
      </c>
      <c r="I939" s="17" t="n">
        <v>135.300125230092</v>
      </c>
      <c r="J939" s="18" t="n">
        <v>2.00916990950023E-009</v>
      </c>
      <c r="K939" s="18" t="n">
        <v>5.34833555126746E-009</v>
      </c>
      <c r="L939" s="16" t="n">
        <v>0.697910957696737</v>
      </c>
      <c r="M939" s="16" t="n">
        <v>0.71162962962963</v>
      </c>
      <c r="N939" s="16" t="n">
        <v>0.0344823338117081</v>
      </c>
      <c r="O939" s="16" t="n">
        <v>0.345459399926576</v>
      </c>
      <c r="P939" s="34" t="b">
        <f aca="false">TRUE()</f>
        <v>1</v>
      </c>
      <c r="Q939" s="18" t="n">
        <v>7.88550181770521E-005</v>
      </c>
    </row>
    <row r="940" customFormat="false" ht="22.35" hidden="false" customHeight="false" outlineLevel="0" collapsed="false">
      <c r="A940" s="6" t="s">
        <v>2792</v>
      </c>
      <c r="B940" s="7" t="s">
        <v>1569</v>
      </c>
      <c r="C940" s="17" t="n">
        <v>1357</v>
      </c>
      <c r="D940" s="16" t="n">
        <v>0.355621362798452</v>
      </c>
      <c r="E940" s="16" t="n">
        <v>0.0336541446976384</v>
      </c>
      <c r="F940" s="16" t="n">
        <v>0.381202370163507</v>
      </c>
      <c r="G940" s="16" t="n">
        <v>0.0370807524338281</v>
      </c>
      <c r="H940" s="16" t="n">
        <v>6.46844058024128</v>
      </c>
      <c r="I940" s="17" t="n">
        <v>135.877488565254</v>
      </c>
      <c r="J940" s="18" t="n">
        <v>1.65325332041171E-009</v>
      </c>
      <c r="K940" s="18" t="n">
        <v>4.46679770814361E-009</v>
      </c>
      <c r="L940" s="16" t="n">
        <v>0.699180745012771</v>
      </c>
      <c r="M940" s="16" t="n">
        <v>0.712148148148148</v>
      </c>
      <c r="N940" s="16" t="n">
        <v>0.034301788759365</v>
      </c>
      <c r="O940" s="16" t="n">
        <v>0.345128574611605</v>
      </c>
      <c r="P940" s="34" t="b">
        <f aca="false">TRUE()</f>
        <v>1</v>
      </c>
      <c r="Q940" s="18" t="n">
        <v>0.000599676873182606</v>
      </c>
    </row>
    <row r="941" customFormat="false" ht="22.35" hidden="false" customHeight="false" outlineLevel="0" collapsed="false">
      <c r="A941" s="6" t="s">
        <v>2793</v>
      </c>
      <c r="B941" s="7" t="s">
        <v>1569</v>
      </c>
      <c r="C941" s="17" t="n">
        <v>1358</v>
      </c>
      <c r="D941" s="16" t="n">
        <v>0.354013615002969</v>
      </c>
      <c r="E941" s="16" t="n">
        <v>0.0334994899138248</v>
      </c>
      <c r="F941" s="16" t="n">
        <v>0.379663654229226</v>
      </c>
      <c r="G941" s="16" t="n">
        <v>0.0371288712350173</v>
      </c>
      <c r="H941" s="16" t="n">
        <v>6.50829348425961</v>
      </c>
      <c r="I941" s="17" t="n">
        <v>136.471055779523</v>
      </c>
      <c r="J941" s="18" t="n">
        <v>1.33699493195302E-009</v>
      </c>
      <c r="K941" s="18" t="n">
        <v>3.6965549417755E-009</v>
      </c>
      <c r="L941" s="16" t="n">
        <v>0.700736343060548</v>
      </c>
      <c r="M941" s="16" t="n">
        <v>0.713456790123457</v>
      </c>
      <c r="N941" s="16" t="n">
        <v>0.0340220142429378</v>
      </c>
      <c r="O941" s="16" t="n">
        <v>0.344692192979241</v>
      </c>
      <c r="P941" s="34" t="b">
        <f aca="false">TRUE()</f>
        <v>1</v>
      </c>
      <c r="Q941" s="18" t="n">
        <v>0.000428911059345628</v>
      </c>
    </row>
    <row r="942" customFormat="false" ht="22.35" hidden="false" customHeight="false" outlineLevel="0" collapsed="false">
      <c r="A942" s="6" t="s">
        <v>2794</v>
      </c>
      <c r="B942" s="7" t="s">
        <v>1569</v>
      </c>
      <c r="C942" s="17" t="n">
        <v>1359</v>
      </c>
      <c r="D942" s="16" t="n">
        <v>0.352354949305973</v>
      </c>
      <c r="E942" s="16" t="n">
        <v>0.0333420380483289</v>
      </c>
      <c r="F942" s="16" t="n">
        <v>0.378086749807599</v>
      </c>
      <c r="G942" s="16" t="n">
        <v>0.0371781482906535</v>
      </c>
      <c r="H942" s="16" t="n">
        <v>6.55202680061304</v>
      </c>
      <c r="I942" s="17" t="n">
        <v>137.08618303866</v>
      </c>
      <c r="J942" s="18" t="n">
        <v>1.0586491777828E-009</v>
      </c>
      <c r="K942" s="18" t="n">
        <v>2.96250444221079E-009</v>
      </c>
      <c r="L942" s="16" t="n">
        <v>0.702624352367526</v>
      </c>
      <c r="M942" s="16" t="n">
        <v>0.714222222222222</v>
      </c>
      <c r="N942" s="16" t="n">
        <v>0.0337142207003009</v>
      </c>
      <c r="O942" s="16" t="n">
        <v>0.344129653935439</v>
      </c>
      <c r="P942" s="34" t="b">
        <f aca="false">TRUE()</f>
        <v>1</v>
      </c>
      <c r="Q942" s="18" t="n">
        <v>8.68704062821711E-005</v>
      </c>
    </row>
    <row r="943" customFormat="false" ht="22.35" hidden="false" customHeight="false" outlineLevel="0" collapsed="false">
      <c r="A943" s="6" t="s">
        <v>2795</v>
      </c>
      <c r="B943" s="7" t="s">
        <v>1569</v>
      </c>
      <c r="C943" s="17" t="n">
        <v>1360</v>
      </c>
      <c r="D943" s="16" t="n">
        <v>0.350643752063381</v>
      </c>
      <c r="E943" s="16" t="n">
        <v>0.0331808145968927</v>
      </c>
      <c r="F943" s="16" t="n">
        <v>0.376471151032495</v>
      </c>
      <c r="G943" s="16" t="n">
        <v>0.0372283009233926</v>
      </c>
      <c r="H943" s="16" t="n">
        <v>6.60013437610629</v>
      </c>
      <c r="I943" s="17" t="n">
        <v>137.725922093916</v>
      </c>
      <c r="J943" s="18" t="n">
        <v>8.1840290305163E-010</v>
      </c>
      <c r="K943" s="18" t="n">
        <v>2.3215119943023E-009</v>
      </c>
      <c r="L943" s="16" t="n">
        <v>0.704881675870884</v>
      </c>
      <c r="M943" s="16" t="n">
        <v>0.715333333333333</v>
      </c>
      <c r="N943" s="16" t="n">
        <v>0.0333022862010665</v>
      </c>
      <c r="O943" s="16" t="n">
        <v>0.343408917933094</v>
      </c>
      <c r="P943" s="34" t="b">
        <f aca="false">TRUE()</f>
        <v>1</v>
      </c>
      <c r="Q943" s="18" t="n">
        <v>0.000876625777185233</v>
      </c>
    </row>
    <row r="944" customFormat="false" ht="22.35" hidden="false" customHeight="false" outlineLevel="0" collapsed="false">
      <c r="A944" s="6" t="s">
        <v>2796</v>
      </c>
      <c r="B944" s="7" t="s">
        <v>1569</v>
      </c>
      <c r="C944" s="17" t="n">
        <v>1361</v>
      </c>
      <c r="D944" s="16" t="n">
        <v>0.348861297322846</v>
      </c>
      <c r="E944" s="16" t="n">
        <v>0.0330137202604065</v>
      </c>
      <c r="F944" s="16" t="n">
        <v>0.374798937030391</v>
      </c>
      <c r="G944" s="16" t="n">
        <v>0.0372791730063586</v>
      </c>
      <c r="H944" s="16" t="n">
        <v>6.65322150679083</v>
      </c>
      <c r="I944" s="17" t="n">
        <v>138.397508998111</v>
      </c>
      <c r="J944" s="18" t="n">
        <v>6.15490858390258E-010</v>
      </c>
      <c r="K944" s="18" t="n">
        <v>1.77381045994415E-009</v>
      </c>
      <c r="L944" s="16" t="n">
        <v>0.707538068069782</v>
      </c>
      <c r="M944" s="16" t="n">
        <v>0.716148148148148</v>
      </c>
      <c r="N944" s="16" t="n">
        <v>0.0328002176318061</v>
      </c>
      <c r="O944" s="16" t="n">
        <v>0.342504566357561</v>
      </c>
      <c r="P944" s="34" t="b">
        <f aca="false">TRUE()</f>
        <v>1</v>
      </c>
      <c r="Q944" s="18" t="n">
        <v>0.000160618708353262</v>
      </c>
    </row>
    <row r="945" customFormat="false" ht="22.35" hidden="false" customHeight="false" outlineLevel="0" collapsed="false">
      <c r="A945" s="6" t="s">
        <v>2797</v>
      </c>
      <c r="B945" s="7" t="s">
        <v>1569</v>
      </c>
      <c r="C945" s="17" t="n">
        <v>1362</v>
      </c>
      <c r="D945" s="16" t="n">
        <v>0.347001974838475</v>
      </c>
      <c r="E945" s="16" t="n">
        <v>0.0328412353491939</v>
      </c>
      <c r="F945" s="16" t="n">
        <v>0.373065792336934</v>
      </c>
      <c r="G945" s="16" t="n">
        <v>0.0373317510052056</v>
      </c>
      <c r="H945" s="16" t="n">
        <v>6.71157997093723</v>
      </c>
      <c r="I945" s="17" t="n">
        <v>139.103617267566</v>
      </c>
      <c r="J945" s="18" t="n">
        <v>4.49428284792935E-010</v>
      </c>
      <c r="K945" s="18" t="n">
        <v>1.32278537722743E-009</v>
      </c>
      <c r="L945" s="16" t="n">
        <v>0.710610285085436</v>
      </c>
      <c r="M945" s="16" t="n">
        <v>0.717283950617284</v>
      </c>
      <c r="N945" s="16" t="n">
        <v>0.0322365627264647</v>
      </c>
      <c r="O945" s="16" t="n">
        <v>0.341415703082367</v>
      </c>
      <c r="P945" s="34" t="b">
        <f aca="false">TRUE()</f>
        <v>1</v>
      </c>
      <c r="Q945" s="18" t="n">
        <v>0.000750058020184677</v>
      </c>
    </row>
    <row r="946" customFormat="false" ht="22.35" hidden="false" customHeight="false" outlineLevel="0" collapsed="false">
      <c r="A946" s="6" t="s">
        <v>2798</v>
      </c>
      <c r="B946" s="7" t="s">
        <v>1569</v>
      </c>
      <c r="C946" s="17" t="n">
        <v>1363</v>
      </c>
      <c r="D946" s="16" t="n">
        <v>0.345042872663547</v>
      </c>
      <c r="E946" s="16" t="n">
        <v>0.0326608949106815</v>
      </c>
      <c r="F946" s="16" t="n">
        <v>0.371248073710367</v>
      </c>
      <c r="G946" s="16" t="n">
        <v>0.0373864531137377</v>
      </c>
      <c r="H946" s="16" t="n">
        <v>6.7754867472905</v>
      </c>
      <c r="I946" s="17" t="n">
        <v>139.855190455694</v>
      </c>
      <c r="J946" s="18" t="n">
        <v>3.17952736589314E-010</v>
      </c>
      <c r="K946" s="18" t="n">
        <v>9.54088110517464E-010</v>
      </c>
      <c r="L946" s="16" t="n">
        <v>0.71407734722321</v>
      </c>
      <c r="M946" s="16" t="n">
        <v>0.71883950617284</v>
      </c>
      <c r="N946" s="16" t="n">
        <v>0.0317219728954898</v>
      </c>
      <c r="O946" s="16" t="n">
        <v>0.340129558734259</v>
      </c>
      <c r="P946" s="34" t="b">
        <f aca="false">TRUE()</f>
        <v>1</v>
      </c>
      <c r="Q946" s="18" t="n">
        <v>0.000615056281451666</v>
      </c>
    </row>
    <row r="947" customFormat="false" ht="22.35" hidden="false" customHeight="false" outlineLevel="0" collapsed="false">
      <c r="A947" s="6" t="s">
        <v>2799</v>
      </c>
      <c r="B947" s="7" t="s">
        <v>1569</v>
      </c>
      <c r="C947" s="17" t="n">
        <v>1364</v>
      </c>
      <c r="D947" s="16" t="n">
        <v>0.342983945415324</v>
      </c>
      <c r="E947" s="16" t="n">
        <v>0.0324730625371196</v>
      </c>
      <c r="F947" s="16" t="n">
        <v>0.369344823569578</v>
      </c>
      <c r="G947" s="16" t="n">
        <v>0.0374431522259296</v>
      </c>
      <c r="H947" s="16" t="n">
        <v>6.84474278661624</v>
      </c>
      <c r="I947" s="17" t="n">
        <v>140.652843085949</v>
      </c>
      <c r="J947" s="18" t="n">
        <v>2.18041792926987E-010</v>
      </c>
      <c r="K947" s="18" t="n">
        <v>6.73268929052824E-010</v>
      </c>
      <c r="L947" s="16" t="n">
        <v>0.717914105584745</v>
      </c>
      <c r="M947" s="16" t="n">
        <v>0.720518518518519</v>
      </c>
      <c r="N947" s="16" t="n">
        <v>0.0315136586063102</v>
      </c>
      <c r="O947" s="16" t="n">
        <v>0.338629624674035</v>
      </c>
      <c r="P947" s="34" t="b">
        <f aca="false">TRUE()</f>
        <v>1</v>
      </c>
      <c r="Q947" s="18" t="n">
        <v>0.000125431468313821</v>
      </c>
    </row>
    <row r="948" customFormat="false" ht="22.35" hidden="false" customHeight="false" outlineLevel="0" collapsed="false">
      <c r="A948" s="6" t="s">
        <v>2800</v>
      </c>
      <c r="B948" s="7" t="s">
        <v>1569</v>
      </c>
      <c r="C948" s="17" t="n">
        <v>1365</v>
      </c>
      <c r="D948" s="16" t="n">
        <v>0.340801260373934</v>
      </c>
      <c r="E948" s="16" t="n">
        <v>0.0322758271778273</v>
      </c>
      <c r="F948" s="16" t="n">
        <v>0.367330644516448</v>
      </c>
      <c r="G948" s="16" t="n">
        <v>0.0375026727802563</v>
      </c>
      <c r="H948" s="16" t="n">
        <v>6.9193510338996</v>
      </c>
      <c r="I948" s="17" t="n">
        <v>141.508002503708</v>
      </c>
      <c r="J948" s="18" t="n">
        <v>1.448240535653E-010</v>
      </c>
      <c r="K948" s="18" t="n">
        <v>4.58094376749996E-010</v>
      </c>
      <c r="L948" s="16" t="n">
        <v>0.722070947611926</v>
      </c>
      <c r="M948" s="16" t="n">
        <v>0.721975308641975</v>
      </c>
      <c r="N948" s="16" t="n">
        <v>0.0312852912787697</v>
      </c>
      <c r="O948" s="16" t="n">
        <v>0.336918677367943</v>
      </c>
      <c r="P948" s="34" t="b">
        <f aca="false">TRUE()</f>
        <v>1</v>
      </c>
      <c r="Q948" s="18" t="n">
        <v>0.000671306928776692</v>
      </c>
    </row>
    <row r="949" customFormat="false" ht="22.35" hidden="false" customHeight="false" outlineLevel="0" collapsed="false">
      <c r="A949" s="6" t="s">
        <v>2801</v>
      </c>
      <c r="B949" s="7" t="s">
        <v>1569</v>
      </c>
      <c r="C949" s="17" t="n">
        <v>1366</v>
      </c>
      <c r="D949" s="16" t="n">
        <v>0.338488029447964</v>
      </c>
      <c r="E949" s="16" t="n">
        <v>0.0320687365731922</v>
      </c>
      <c r="F949" s="16" t="n">
        <v>0.365197219760671</v>
      </c>
      <c r="G949" s="16" t="n">
        <v>0.0375660538519788</v>
      </c>
      <c r="H949" s="16" t="n">
        <v>6.99905408267438</v>
      </c>
      <c r="I949" s="17" t="n">
        <v>142.428547791955</v>
      </c>
      <c r="J949" s="18" t="n">
        <v>9.32224147031169E-011</v>
      </c>
      <c r="K949" s="18" t="n">
        <v>3.01773027315082E-010</v>
      </c>
      <c r="L949" s="16" t="n">
        <v>0.72648834655906</v>
      </c>
      <c r="M949" s="16" t="n">
        <v>0.723012345679012</v>
      </c>
      <c r="N949" s="16" t="n">
        <v>0.0307718922601296</v>
      </c>
      <c r="O949" s="16" t="n">
        <v>0.335006796456713</v>
      </c>
      <c r="P949" s="34" t="b">
        <f aca="false">TRUE()</f>
        <v>1</v>
      </c>
      <c r="Q949" s="18" t="n">
        <v>0.000409478495447134</v>
      </c>
    </row>
    <row r="950" customFormat="false" ht="22.35" hidden="false" customHeight="false" outlineLevel="0" collapsed="false">
      <c r="A950" s="6" t="s">
        <v>2802</v>
      </c>
      <c r="B950" s="7" t="s">
        <v>1569</v>
      </c>
      <c r="C950" s="17" t="n">
        <v>1367</v>
      </c>
      <c r="D950" s="16" t="n">
        <v>0.336020204485838</v>
      </c>
      <c r="E950" s="16" t="n">
        <v>0.0318496320249513</v>
      </c>
      <c r="F950" s="16" t="n">
        <v>0.362918359291876</v>
      </c>
      <c r="G950" s="16" t="n">
        <v>0.0376341475947339</v>
      </c>
      <c r="H950" s="16" t="n">
        <v>7.08373765960032</v>
      </c>
      <c r="I950" s="17" t="n">
        <v>143.42869795684</v>
      </c>
      <c r="J950" s="18" t="n">
        <v>5.81347656875438E-011</v>
      </c>
      <c r="K950" s="18" t="n">
        <v>1.94250626089619E-010</v>
      </c>
      <c r="L950" s="16" t="n">
        <v>0.73109767703446</v>
      </c>
      <c r="M950" s="16" t="n">
        <v>0.724864197530864</v>
      </c>
      <c r="N950" s="16" t="n">
        <v>0.0302409610004176</v>
      </c>
      <c r="O950" s="16" t="n">
        <v>0.332888958144868</v>
      </c>
      <c r="P950" s="34" t="b">
        <f aca="false">TRUE()</f>
        <v>1</v>
      </c>
      <c r="Q950" s="16" t="n">
        <v>0.00103756312758471</v>
      </c>
    </row>
    <row r="951" customFormat="false" ht="22.35" hidden="false" customHeight="false" outlineLevel="0" collapsed="false">
      <c r="A951" s="6" t="s">
        <v>1688</v>
      </c>
      <c r="B951" s="7" t="s">
        <v>1569</v>
      </c>
      <c r="C951" s="17" t="n">
        <v>1368</v>
      </c>
      <c r="D951" s="16" t="n">
        <v>0.333394523015514</v>
      </c>
      <c r="E951" s="16" t="n">
        <v>0.031618374500031</v>
      </c>
      <c r="F951" s="16" t="n">
        <v>0.360488165135445</v>
      </c>
      <c r="G951" s="16" t="n">
        <v>0.0377075642013809</v>
      </c>
      <c r="H951" s="16" t="n">
        <v>7.17282589565696</v>
      </c>
      <c r="I951" s="17" t="n">
        <v>144.515747877681</v>
      </c>
      <c r="J951" s="18" t="n">
        <v>3.5202116858643E-011</v>
      </c>
      <c r="K951" s="18" t="n">
        <v>1.2103461885946E-010</v>
      </c>
      <c r="L951" s="16" t="n">
        <v>0.735814885939367</v>
      </c>
      <c r="M951" s="16" t="n">
        <v>0.726320987654321</v>
      </c>
      <c r="N951" s="16" t="n">
        <v>0.0297751243073162</v>
      </c>
      <c r="O951" s="16" t="n">
        <v>0.330584359846032</v>
      </c>
      <c r="P951" s="34" t="b">
        <f aca="false">TRUE()</f>
        <v>1</v>
      </c>
      <c r="Q951" s="16" t="n">
        <v>0.00203417983114107</v>
      </c>
    </row>
    <row r="952" customFormat="false" ht="22.35" hidden="false" customHeight="false" outlineLevel="0" collapsed="false">
      <c r="A952" s="6" t="s">
        <v>2803</v>
      </c>
      <c r="B952" s="7" t="s">
        <v>1569</v>
      </c>
      <c r="C952" s="17" t="n">
        <v>1369</v>
      </c>
      <c r="D952" s="16" t="n">
        <v>0.330586883606334</v>
      </c>
      <c r="E952" s="16" t="n">
        <v>0.0313731817100594</v>
      </c>
      <c r="F952" s="16" t="n">
        <v>0.357880011633576</v>
      </c>
      <c r="G952" s="16" t="n">
        <v>0.0377877007443062</v>
      </c>
      <c r="H952" s="16" t="n">
        <v>7.26602496200844</v>
      </c>
      <c r="I952" s="17" t="n">
        <v>145.706631437674</v>
      </c>
      <c r="J952" s="18" t="n">
        <v>2.07090436977817E-011</v>
      </c>
      <c r="K952" s="18" t="n">
        <v>7.52561570453538E-011</v>
      </c>
      <c r="L952" s="16" t="n">
        <v>0.740549840570244</v>
      </c>
      <c r="M952" s="16" t="n">
        <v>0.72837037037037</v>
      </c>
      <c r="N952" s="16" t="n">
        <v>0.0294244820558217</v>
      </c>
      <c r="O952" s="16" t="n">
        <v>0.328099199495518</v>
      </c>
      <c r="P952" s="34" t="b">
        <f aca="false">TRUE()</f>
        <v>1</v>
      </c>
      <c r="Q952" s="18" t="n">
        <v>0.000859256346777213</v>
      </c>
    </row>
    <row r="953" customFormat="false" ht="22.35" hidden="false" customHeight="false" outlineLevel="0" collapsed="false">
      <c r="A953" s="6" t="s">
        <v>2804</v>
      </c>
      <c r="B953" s="7" t="s">
        <v>1569</v>
      </c>
      <c r="C953" s="17" t="n">
        <v>1370</v>
      </c>
      <c r="D953" s="16" t="n">
        <v>0.327586203112686</v>
      </c>
      <c r="E953" s="16" t="n">
        <v>0.0311131157910633</v>
      </c>
      <c r="F953" s="16" t="n">
        <v>0.355081006469412</v>
      </c>
      <c r="G953" s="16" t="n">
        <v>0.0378757531524108</v>
      </c>
      <c r="H953" s="16" t="n">
        <v>7.36309329628848</v>
      </c>
      <c r="I953" s="17" t="n">
        <v>147.016121298029</v>
      </c>
      <c r="J953" s="18" t="n">
        <v>1.18396661859566E-011</v>
      </c>
      <c r="K953" s="18" t="n">
        <v>4.59202006277755E-011</v>
      </c>
      <c r="L953" s="16" t="n">
        <v>0.745232315800052</v>
      </c>
      <c r="M953" s="16" t="n">
        <v>0.730444444444445</v>
      </c>
      <c r="N953" s="16" t="n">
        <v>0.0286372181068383</v>
      </c>
      <c r="O953" s="16" t="n">
        <v>0.325428365836999</v>
      </c>
      <c r="P953" s="34" t="b">
        <f aca="false">TRUE()</f>
        <v>1</v>
      </c>
      <c r="Q953" s="18" t="n">
        <v>0.000475399056790573</v>
      </c>
    </row>
    <row r="954" customFormat="false" ht="22.35" hidden="false" customHeight="false" outlineLevel="0" collapsed="false">
      <c r="A954" s="6" t="s">
        <v>2805</v>
      </c>
      <c r="B954" s="7" t="s">
        <v>1569</v>
      </c>
      <c r="C954" s="17" t="n">
        <v>1371</v>
      </c>
      <c r="D954" s="16" t="n">
        <v>0.324372257761189</v>
      </c>
      <c r="E954" s="16" t="n">
        <v>0.0308376544566192</v>
      </c>
      <c r="F954" s="16" t="n">
        <v>0.352068829957068</v>
      </c>
      <c r="G954" s="16" t="n">
        <v>0.0379734672054865</v>
      </c>
      <c r="H954" s="16" t="n">
        <v>7.46360986177627</v>
      </c>
      <c r="I954" s="17" t="n">
        <v>148.460846247356</v>
      </c>
      <c r="J954" s="18" t="n">
        <v>6.58625706983181E-012</v>
      </c>
      <c r="K954" s="18" t="n">
        <v>2.63577308001948E-011</v>
      </c>
      <c r="L954" s="16" t="n">
        <v>0.749773087624873</v>
      </c>
      <c r="M954" s="16" t="n">
        <v>0.731777777777778</v>
      </c>
      <c r="N954" s="16" t="n">
        <v>0.0279753825027004</v>
      </c>
      <c r="O954" s="16" t="n">
        <v>0.32258080764007</v>
      </c>
      <c r="P954" s="34" t="b">
        <f aca="false">TRUE()</f>
        <v>1</v>
      </c>
      <c r="Q954" s="18" t="n">
        <v>0.000533368732024909</v>
      </c>
    </row>
    <row r="955" customFormat="false" ht="22.35" hidden="false" customHeight="false" outlineLevel="0" collapsed="false">
      <c r="A955" s="6" t="s">
        <v>2806</v>
      </c>
      <c r="B955" s="7" t="s">
        <v>1569</v>
      </c>
      <c r="C955" s="17" t="n">
        <v>1372</v>
      </c>
      <c r="D955" s="16" t="n">
        <v>0.320925392486432</v>
      </c>
      <c r="E955" s="16" t="n">
        <v>0.0305469630200864</v>
      </c>
      <c r="F955" s="16" t="n">
        <v>0.348823862297831</v>
      </c>
      <c r="G955" s="16" t="n">
        <v>0.0380829517697716</v>
      </c>
      <c r="H955" s="16" t="n">
        <v>7.56757259599322</v>
      </c>
      <c r="I955" s="17" t="n">
        <v>150.0577087995</v>
      </c>
      <c r="J955" s="18" t="n">
        <v>3.56105469357305E-012</v>
      </c>
      <c r="K955" s="18" t="n">
        <v>1.46320564141863E-011</v>
      </c>
      <c r="L955" s="16" t="n">
        <v>0.754131727110928</v>
      </c>
      <c r="M955" s="16" t="n">
        <v>0.733506172839506</v>
      </c>
      <c r="N955" s="16" t="n">
        <v>0.0276907574221606</v>
      </c>
      <c r="O955" s="16" t="n">
        <v>0.319558525919573</v>
      </c>
      <c r="P955" s="34" t="b">
        <f aca="false">TRUE()</f>
        <v>1</v>
      </c>
      <c r="Q955" s="18" t="n">
        <v>0.000492694438058615</v>
      </c>
    </row>
    <row r="956" customFormat="false" ht="22.35" hidden="false" customHeight="false" outlineLevel="0" collapsed="false">
      <c r="A956" s="6" t="s">
        <v>2807</v>
      </c>
      <c r="B956" s="7" t="s">
        <v>1569</v>
      </c>
      <c r="C956" s="17" t="n">
        <v>1373</v>
      </c>
      <c r="D956" s="16" t="n">
        <v>0.317235474178086</v>
      </c>
      <c r="E956" s="16" t="n">
        <v>0.0302414734191863</v>
      </c>
      <c r="F956" s="16" t="n">
        <v>0.345334520539606</v>
      </c>
      <c r="G956" s="16" t="n">
        <v>0.038205390967934</v>
      </c>
      <c r="H956" s="16" t="n">
        <v>7.67455663033472</v>
      </c>
      <c r="I956" s="17" t="n">
        <v>151.821146768522</v>
      </c>
      <c r="J956" s="18" t="n">
        <v>1.87374789105103E-012</v>
      </c>
      <c r="K956" s="18" t="n">
        <v>7.89447081001197E-012</v>
      </c>
      <c r="L956" s="16" t="n">
        <v>0.758242554411343</v>
      </c>
      <c r="M956" s="16" t="n">
        <v>0.735555555555556</v>
      </c>
      <c r="N956" s="16" t="n">
        <v>0.0275884624459811</v>
      </c>
      <c r="O956" s="16" t="n">
        <v>0.316357445373507</v>
      </c>
      <c r="P956" s="34" t="b">
        <f aca="false">TRUE()</f>
        <v>1</v>
      </c>
      <c r="Q956" s="16" t="n">
        <v>0.00101029324817575</v>
      </c>
    </row>
    <row r="957" customFormat="false" ht="22.35" hidden="false" customHeight="false" outlineLevel="0" collapsed="false">
      <c r="A957" s="6" t="s">
        <v>2808</v>
      </c>
      <c r="B957" s="7" t="s">
        <v>1569</v>
      </c>
      <c r="C957" s="17" t="n">
        <v>1374</v>
      </c>
      <c r="D957" s="16" t="n">
        <v>0.313298254425942</v>
      </c>
      <c r="E957" s="16" t="n">
        <v>0.029923132709893</v>
      </c>
      <c r="F957" s="16" t="n">
        <v>0.341598254319595</v>
      </c>
      <c r="G957" s="16" t="n">
        <v>0.0383416825152831</v>
      </c>
      <c r="H957" s="16" t="n">
        <v>7.78469766947091</v>
      </c>
      <c r="I957" s="17" t="n">
        <v>153.759253973896</v>
      </c>
      <c r="J957" s="18" t="n">
        <v>9.5783810057246E-013</v>
      </c>
      <c r="K957" s="18" t="n">
        <v>4.14929866114375E-012</v>
      </c>
      <c r="L957" s="16" t="n">
        <v>0.762125668588105</v>
      </c>
      <c r="M957" s="16" t="n">
        <v>0.737555555555556</v>
      </c>
      <c r="N957" s="16" t="n">
        <v>0.0275884624459811</v>
      </c>
      <c r="O957" s="16" t="n">
        <v>0.312942817881965</v>
      </c>
      <c r="P957" s="34" t="b">
        <f aca="false">TRUE()</f>
        <v>1</v>
      </c>
      <c r="Q957" s="16" t="n">
        <v>0.00130914941641348</v>
      </c>
    </row>
    <row r="958" customFormat="false" ht="22.35" hidden="false" customHeight="false" outlineLevel="0" collapsed="false">
      <c r="A958" s="6" t="s">
        <v>2809</v>
      </c>
      <c r="B958" s="7" t="s">
        <v>1569</v>
      </c>
      <c r="C958" s="17" t="n">
        <v>1375</v>
      </c>
      <c r="D958" s="16" t="n">
        <v>0.309094302184501</v>
      </c>
      <c r="E958" s="16" t="n">
        <v>0.0295917623455653</v>
      </c>
      <c r="F958" s="16" t="n">
        <v>0.337595648346619</v>
      </c>
      <c r="G958" s="16" t="n">
        <v>0.0384931069603332</v>
      </c>
      <c r="H958" s="16" t="n">
        <v>7.89804874895047</v>
      </c>
      <c r="I958" s="17" t="n">
        <v>155.892461520305</v>
      </c>
      <c r="J958" s="18" t="n">
        <v>4.74913278997778E-013</v>
      </c>
      <c r="K958" s="18" t="n">
        <v>2.14460294650792E-012</v>
      </c>
      <c r="L958" s="16" t="n">
        <v>0.76575474413432</v>
      </c>
      <c r="M958" s="16" t="n">
        <v>0.738864197530864</v>
      </c>
      <c r="N958" s="16" t="n">
        <v>0.0266907466864169</v>
      </c>
      <c r="O958" s="16" t="n">
        <v>0.309291487695801</v>
      </c>
      <c r="P958" s="34" t="b">
        <f aca="false">TRUE()</f>
        <v>1</v>
      </c>
      <c r="Q958" s="18" t="n">
        <v>0.000322746613006979</v>
      </c>
    </row>
    <row r="959" customFormat="false" ht="22.35" hidden="false" customHeight="false" outlineLevel="0" collapsed="false">
      <c r="A959" s="6" t="s">
        <v>2810</v>
      </c>
      <c r="B959" s="7" t="s">
        <v>1569</v>
      </c>
      <c r="C959" s="17" t="n">
        <v>1376</v>
      </c>
      <c r="D959" s="16" t="n">
        <v>0.304631990391923</v>
      </c>
      <c r="E959" s="16" t="n">
        <v>0.0292495547105785</v>
      </c>
      <c r="F959" s="16" t="n">
        <v>0.333336925349623</v>
      </c>
      <c r="G959" s="16" t="n">
        <v>0.0386592731004935</v>
      </c>
      <c r="H959" s="16" t="n">
        <v>8.01477480553825</v>
      </c>
      <c r="I959" s="17" t="n">
        <v>158.225303898223</v>
      </c>
      <c r="J959" s="18" t="n">
        <v>2.27951314744209E-013</v>
      </c>
      <c r="K959" s="18" t="n">
        <v>1.05110884020941E-012</v>
      </c>
      <c r="L959" s="16" t="n">
        <v>0.769176088789354</v>
      </c>
      <c r="M959" s="16" t="n">
        <v>0.740320987654321</v>
      </c>
      <c r="N959" s="16" t="n">
        <v>0.0256848766332443</v>
      </c>
      <c r="O959" s="16" t="n">
        <v>0.305367808626258</v>
      </c>
      <c r="P959" s="34" t="b">
        <f aca="false">TRUE()</f>
        <v>1</v>
      </c>
      <c r="Q959" s="16" t="n">
        <v>0.0011520908259903</v>
      </c>
    </row>
    <row r="960" customFormat="false" ht="22.35" hidden="false" customHeight="false" outlineLevel="0" collapsed="false">
      <c r="A960" s="6" t="s">
        <v>2811</v>
      </c>
      <c r="B960" s="7" t="s">
        <v>1569</v>
      </c>
      <c r="C960" s="17" t="n">
        <v>1377</v>
      </c>
      <c r="D960" s="16" t="n">
        <v>0.299900671516297</v>
      </c>
      <c r="E960" s="16" t="n">
        <v>0.0288979614874818</v>
      </c>
      <c r="F960" s="16" t="n">
        <v>0.328812865574553</v>
      </c>
      <c r="G960" s="16" t="n">
        <v>0.0388417548484033</v>
      </c>
      <c r="H960" s="16" t="n">
        <v>8.13494866531358</v>
      </c>
      <c r="I960" s="17" t="n">
        <v>160.773854574596</v>
      </c>
      <c r="J960" s="18" t="n">
        <v>1.05732423260394E-013</v>
      </c>
      <c r="K960" s="18" t="n">
        <v>5.00330167081684E-013</v>
      </c>
      <c r="L960" s="16" t="n">
        <v>0.772391706315335</v>
      </c>
      <c r="M960" s="16" t="n">
        <v>0.741901234567901</v>
      </c>
      <c r="N960" s="16" t="n">
        <v>0.0245469285730572</v>
      </c>
      <c r="O960" s="16" t="n">
        <v>0.301137583448133</v>
      </c>
      <c r="P960" s="34" t="b">
        <f aca="false">TRUE()</f>
        <v>1</v>
      </c>
      <c r="Q960" s="18" t="n">
        <v>0.000963027215345235</v>
      </c>
    </row>
    <row r="961" customFormat="false" ht="22.35" hidden="false" customHeight="false" outlineLevel="0" collapsed="false">
      <c r="A961" s="6" t="s">
        <v>2812</v>
      </c>
      <c r="B961" s="7" t="s">
        <v>1569</v>
      </c>
      <c r="C961" s="17" t="n">
        <v>1378</v>
      </c>
      <c r="D961" s="16" t="n">
        <v>0.294915682255327</v>
      </c>
      <c r="E961" s="16" t="n">
        <v>0.028539561359989</v>
      </c>
      <c r="F961" s="16" t="n">
        <v>0.324038781960158</v>
      </c>
      <c r="G961" s="16" t="n">
        <v>0.0390394427834298</v>
      </c>
      <c r="H961" s="16" t="n">
        <v>8.2581220410426</v>
      </c>
      <c r="I961" s="17" t="n">
        <v>163.538151485562</v>
      </c>
      <c r="J961" s="18" t="n">
        <v>4.74731196930839E-014</v>
      </c>
      <c r="K961" s="18" t="n">
        <v>2.30965353723679E-013</v>
      </c>
      <c r="L961" s="16" t="n">
        <v>0.775410046478371</v>
      </c>
      <c r="M961" s="16" t="n">
        <v>0.744246913580247</v>
      </c>
      <c r="N961" s="16" t="n">
        <v>0.0233397895494895</v>
      </c>
      <c r="O961" s="16" t="n">
        <v>0.296596001840396</v>
      </c>
      <c r="P961" s="34" t="b">
        <f aca="false">TRUE()</f>
        <v>1</v>
      </c>
      <c r="Q961" s="18" t="n">
        <v>0.000626003856444367</v>
      </c>
    </row>
    <row r="962" customFormat="false" ht="22.35" hidden="false" customHeight="false" outlineLevel="0" collapsed="false">
      <c r="A962" s="6" t="s">
        <v>2813</v>
      </c>
      <c r="B962" s="7" t="s">
        <v>1569</v>
      </c>
      <c r="C962" s="17" t="n">
        <v>1379</v>
      </c>
      <c r="D962" s="16" t="n">
        <v>0.28967239357043</v>
      </c>
      <c r="E962" s="16" t="n">
        <v>0.028176376837889</v>
      </c>
      <c r="F962" s="16" t="n">
        <v>0.319012623981688</v>
      </c>
      <c r="G962" s="16" t="n">
        <v>0.039252965442332</v>
      </c>
      <c r="H962" s="16" t="n">
        <v>8.38456859949594</v>
      </c>
      <c r="I962" s="17" t="n">
        <v>166.527363730044</v>
      </c>
      <c r="J962" s="18" t="n">
        <v>2.05756880063742E-014</v>
      </c>
      <c r="K962" s="18" t="n">
        <v>1.03126938679291E-013</v>
      </c>
      <c r="L962" s="16" t="n">
        <v>0.77827977266973</v>
      </c>
      <c r="M962" s="16" t="n">
        <v>0.746271604938272</v>
      </c>
      <c r="N962" s="16" t="n">
        <v>0.0223910168375033</v>
      </c>
      <c r="O962" s="16" t="n">
        <v>0.291707095907191</v>
      </c>
      <c r="P962" s="34" t="b">
        <f aca="false">TRUE()</f>
        <v>1</v>
      </c>
      <c r="Q962" s="16" t="n">
        <v>0.00163719923157276</v>
      </c>
    </row>
    <row r="963" customFormat="false" ht="22.35" hidden="false" customHeight="false" outlineLevel="0" collapsed="false">
      <c r="A963" s="6" t="s">
        <v>2814</v>
      </c>
      <c r="B963" s="7" t="s">
        <v>1569</v>
      </c>
      <c r="C963" s="17" t="n">
        <v>1380</v>
      </c>
      <c r="D963" s="16" t="n">
        <v>0.284197053811891</v>
      </c>
      <c r="E963" s="16" t="n">
        <v>0.0278114095336324</v>
      </c>
      <c r="F963" s="16" t="n">
        <v>0.313758740448761</v>
      </c>
      <c r="G963" s="16" t="n">
        <v>0.0394806884016244</v>
      </c>
      <c r="H963" s="16" t="n">
        <v>8.51317731294493</v>
      </c>
      <c r="I963" s="17" t="n">
        <v>169.734238660419</v>
      </c>
      <c r="J963" s="18" t="n">
        <v>8.66004743356733E-015</v>
      </c>
      <c r="K963" s="18" t="n">
        <v>4.53777737996268E-014</v>
      </c>
      <c r="L963" s="16" t="n">
        <v>0.780969180327125</v>
      </c>
      <c r="M963" s="16" t="n">
        <v>0.748123456790124</v>
      </c>
      <c r="N963" s="16" t="n">
        <v>0.0215077268213898</v>
      </c>
      <c r="O963" s="16" t="n">
        <v>0.286500704980399</v>
      </c>
      <c r="P963" s="34" t="b">
        <f aca="false">TRUE()</f>
        <v>1</v>
      </c>
      <c r="Q963" s="18" t="n">
        <v>0.000627182648222223</v>
      </c>
    </row>
    <row r="964" customFormat="false" ht="22.35" hidden="false" customHeight="false" outlineLevel="0" collapsed="false">
      <c r="A964" s="6" t="s">
        <v>2815</v>
      </c>
      <c r="B964" s="7" t="s">
        <v>1569</v>
      </c>
      <c r="C964" s="17" t="n">
        <v>1381</v>
      </c>
      <c r="D964" s="16" t="n">
        <v>0.278502738300584</v>
      </c>
      <c r="E964" s="16" t="n">
        <v>0.0274474908814026</v>
      </c>
      <c r="F964" s="16" t="n">
        <v>0.308291241022675</v>
      </c>
      <c r="G964" s="16" t="n">
        <v>0.0397222789971284</v>
      </c>
      <c r="H964" s="16" t="n">
        <v>8.64358577985251</v>
      </c>
      <c r="I964" s="17" t="n">
        <v>173.155109198678</v>
      </c>
      <c r="J964" s="18" t="n">
        <v>3.54521499820297E-015</v>
      </c>
      <c r="K964" s="18" t="n">
        <v>1.92826241710908E-014</v>
      </c>
      <c r="L964" s="16" t="n">
        <v>0.783502593317309</v>
      </c>
      <c r="M964" s="16" t="n">
        <v>0.750024691358025</v>
      </c>
      <c r="N964" s="16" t="n">
        <v>0.0206318342102479</v>
      </c>
      <c r="O964" s="16" t="n">
        <v>0.280987117928547</v>
      </c>
      <c r="P964" s="34" t="b">
        <f aca="false">TRUE()</f>
        <v>1</v>
      </c>
      <c r="Q964" s="18" t="n">
        <v>0.000359398919473202</v>
      </c>
    </row>
    <row r="965" customFormat="false" ht="22.35" hidden="false" customHeight="false" outlineLevel="0" collapsed="false">
      <c r="A965" s="6" t="s">
        <v>2816</v>
      </c>
      <c r="B965" s="7" t="s">
        <v>1569</v>
      </c>
      <c r="C965" s="17" t="n">
        <v>1382</v>
      </c>
      <c r="D965" s="16" t="n">
        <v>0.27261713130954</v>
      </c>
      <c r="E965" s="16" t="n">
        <v>0.0270869873150021</v>
      </c>
      <c r="F965" s="16" t="n">
        <v>0.30263435915683</v>
      </c>
      <c r="G965" s="16" t="n">
        <v>0.0399757683640379</v>
      </c>
      <c r="H965" s="16" t="n">
        <v>8.7742949516439</v>
      </c>
      <c r="I965" s="17" t="n">
        <v>176.77866338126</v>
      </c>
      <c r="J965" s="18" t="n">
        <v>1.42437476425669E-015</v>
      </c>
      <c r="K965" s="18" t="n">
        <v>8.05334505676464E-015</v>
      </c>
      <c r="L965" s="16" t="n">
        <v>0.785817990909628</v>
      </c>
      <c r="M965" s="16" t="n">
        <v>0.751950617283951</v>
      </c>
      <c r="N965" s="16" t="n">
        <v>0.01982091944905</v>
      </c>
      <c r="O965" s="16" t="n">
        <v>0.27522655770389</v>
      </c>
      <c r="P965" s="34" t="b">
        <f aca="false">TRUE()</f>
        <v>1</v>
      </c>
      <c r="Q965" s="18" t="n">
        <v>0.00024282598345418</v>
      </c>
    </row>
    <row r="966" customFormat="false" ht="22.35" hidden="false" customHeight="false" outlineLevel="0" collapsed="false">
      <c r="A966" s="6" t="s">
        <v>2817</v>
      </c>
      <c r="B966" s="7" t="s">
        <v>1569</v>
      </c>
      <c r="C966" s="17" t="n">
        <v>1383</v>
      </c>
      <c r="D966" s="16" t="n">
        <v>0.266563817376271</v>
      </c>
      <c r="E966" s="16" t="n">
        <v>0.026731887666312</v>
      </c>
      <c r="F966" s="16" t="n">
        <v>0.296809309351603</v>
      </c>
      <c r="G966" s="16" t="n">
        <v>0.0402393828130793</v>
      </c>
      <c r="H966" s="16" t="n">
        <v>8.90414379070283</v>
      </c>
      <c r="I966" s="17" t="n">
        <v>180.593103315202</v>
      </c>
      <c r="J966" s="18" t="n">
        <v>5.65797968736217E-016</v>
      </c>
      <c r="K966" s="18" t="n">
        <v>3.3931525581724E-015</v>
      </c>
      <c r="L966" s="16" t="n">
        <v>0.787881454226108</v>
      </c>
      <c r="M966" s="16" t="n">
        <v>0.753777777777778</v>
      </c>
      <c r="N966" s="16" t="n">
        <v>0.018665984137438</v>
      </c>
      <c r="O966" s="16" t="n">
        <v>0.269266754729843</v>
      </c>
      <c r="P966" s="34" t="b">
        <f aca="false">TRUE()</f>
        <v>1</v>
      </c>
      <c r="Q966" s="18" t="n">
        <v>0.000792838394721536</v>
      </c>
    </row>
    <row r="967" customFormat="false" ht="22.35" hidden="false" customHeight="false" outlineLevel="0" collapsed="false">
      <c r="A967" s="6" t="s">
        <v>2818</v>
      </c>
      <c r="B967" s="7" t="s">
        <v>1569</v>
      </c>
      <c r="C967" s="17" t="n">
        <v>1384</v>
      </c>
      <c r="D967" s="16" t="n">
        <v>0.260383112522504</v>
      </c>
      <c r="E967" s="16" t="n">
        <v>0.0263844224298061</v>
      </c>
      <c r="F967" s="16" t="n">
        <v>0.290851477728626</v>
      </c>
      <c r="G967" s="16" t="n">
        <v>0.040510463293596</v>
      </c>
      <c r="H967" s="16" t="n">
        <v>9.03118376657438</v>
      </c>
      <c r="I967" s="17" t="n">
        <v>184.576117218824</v>
      </c>
      <c r="J967" s="18" t="n">
        <v>2.25126220392382E-016</v>
      </c>
      <c r="K967" s="18" t="n">
        <v>1.46208734683628E-015</v>
      </c>
      <c r="L967" s="16" t="n">
        <v>0.789610028906442</v>
      </c>
      <c r="M967" s="16" t="n">
        <v>0.755950617283951</v>
      </c>
      <c r="N967" s="16" t="n">
        <v>0.0178031293498513</v>
      </c>
      <c r="O967" s="16" t="n">
        <v>0.263189708497396</v>
      </c>
      <c r="P967" s="34" t="b">
        <f aca="false">TRUE()</f>
        <v>1</v>
      </c>
      <c r="Q967" s="18" t="n">
        <v>4.77777777777778E-005</v>
      </c>
    </row>
    <row r="968" customFormat="false" ht="22.35" hidden="false" customHeight="false" outlineLevel="0" collapsed="false">
      <c r="A968" s="6" t="s">
        <v>2819</v>
      </c>
      <c r="B968" s="7" t="s">
        <v>1569</v>
      </c>
      <c r="C968" s="17" t="n">
        <v>1385</v>
      </c>
      <c r="D968" s="16" t="n">
        <v>0.254091537205228</v>
      </c>
      <c r="E968" s="16" t="n">
        <v>0.0260443851912991</v>
      </c>
      <c r="F968" s="16" t="n">
        <v>0.284773596141908</v>
      </c>
      <c r="G968" s="16" t="n">
        <v>0.0407867042041879</v>
      </c>
      <c r="H968" s="16" t="n">
        <v>9.15431086014417</v>
      </c>
      <c r="I968" s="17" t="n">
        <v>188.721517456242</v>
      </c>
      <c r="J968" s="18" t="n">
        <v>9.0427510757466E-017</v>
      </c>
      <c r="K968" s="18" t="n">
        <v>6.91112651277134E-016</v>
      </c>
      <c r="L968" s="16" t="n">
        <v>0.79095257279286</v>
      </c>
      <c r="M968" s="16" t="n">
        <v>0.757555555555556</v>
      </c>
      <c r="N968" s="16" t="n">
        <v>0.0178031293498513</v>
      </c>
      <c r="O968" s="16" t="n">
        <v>0.257046587439688</v>
      </c>
      <c r="P968" s="34" t="b">
        <f aca="false">TRUE()</f>
        <v>1</v>
      </c>
      <c r="Q968" s="18" t="n">
        <v>0.000504979818228688</v>
      </c>
    </row>
    <row r="969" customFormat="false" ht="22.35" hidden="false" customHeight="false" outlineLevel="0" collapsed="false">
      <c r="A969" s="6" t="s">
        <v>2820</v>
      </c>
      <c r="B969" s="7" t="s">
        <v>1569</v>
      </c>
      <c r="C969" s="17" t="n">
        <v>1386</v>
      </c>
      <c r="D969" s="16" t="n">
        <v>0.247736601538453</v>
      </c>
      <c r="E969" s="16" t="n">
        <v>0.0257135227639848</v>
      </c>
      <c r="F969" s="16" t="n">
        <v>0.27861835810861</v>
      </c>
      <c r="G969" s="16" t="n">
        <v>0.0410646909124967</v>
      </c>
      <c r="H969" s="16" t="n">
        <v>9.27172916924424</v>
      </c>
      <c r="I969" s="17" t="n">
        <v>192.998468943772</v>
      </c>
      <c r="J969" s="18" t="n">
        <v>3.71626257963161E-017</v>
      </c>
      <c r="K969" s="18" t="n">
        <v>3.24001884568722E-016</v>
      </c>
      <c r="L969" s="16" t="n">
        <v>0.79184906986534</v>
      </c>
      <c r="M969" s="16" t="n">
        <v>0.759111111111111</v>
      </c>
      <c r="N969" s="16" t="n">
        <v>0.0177026982133653</v>
      </c>
      <c r="O969" s="16" t="n">
        <v>0.250919646148175</v>
      </c>
      <c r="P969" s="34" t="b">
        <f aca="false">TRUE()</f>
        <v>1</v>
      </c>
      <c r="Q969" s="18" t="n">
        <v>0.000582976258047892</v>
      </c>
    </row>
    <row r="970" customFormat="false" ht="22.35" hidden="false" customHeight="false" outlineLevel="0" collapsed="false">
      <c r="A970" s="6" t="s">
        <v>2821</v>
      </c>
      <c r="B970" s="7" t="s">
        <v>1569</v>
      </c>
      <c r="C970" s="17" t="n">
        <v>1387</v>
      </c>
      <c r="D970" s="16" t="n">
        <v>0.241325570870268</v>
      </c>
      <c r="E970" s="16" t="n">
        <v>0.0253912608466579</v>
      </c>
      <c r="F970" s="16" t="n">
        <v>0.272388580544089</v>
      </c>
      <c r="G970" s="16" t="n">
        <v>0.0413434192302909</v>
      </c>
      <c r="H970" s="16" t="n">
        <v>9.38210826245625</v>
      </c>
      <c r="I970" s="17" t="n">
        <v>197.404613268327</v>
      </c>
      <c r="J970" s="18" t="n">
        <v>1.57834814545436E-017</v>
      </c>
      <c r="K970" s="18" t="n">
        <v>1.59370919796487E-016</v>
      </c>
      <c r="L970" s="16" t="n">
        <v>0.792213391715047</v>
      </c>
      <c r="M970" s="16" t="n">
        <v>0.760024691358025</v>
      </c>
      <c r="N970" s="16" t="n">
        <v>0.0174930112472802</v>
      </c>
      <c r="O970" s="16" t="n">
        <v>0.244854949867593</v>
      </c>
      <c r="P970" s="34" t="b">
        <f aca="false">TRUE()</f>
        <v>1</v>
      </c>
      <c r="Q970" s="18" t="n">
        <v>0.000564858658414797</v>
      </c>
    </row>
    <row r="971" customFormat="false" ht="22.35" hidden="false" customHeight="false" outlineLevel="0" collapsed="false">
      <c r="A971" s="6" t="s">
        <v>2822</v>
      </c>
      <c r="B971" s="7" t="s">
        <v>1569</v>
      </c>
      <c r="C971" s="17" t="n">
        <v>1388</v>
      </c>
      <c r="D971" s="16" t="n">
        <v>0.234909197205292</v>
      </c>
      <c r="E971" s="16" t="n">
        <v>0.0250789484595254</v>
      </c>
      <c r="F971" s="16" t="n">
        <v>0.266131033689564</v>
      </c>
      <c r="G971" s="16" t="n">
        <v>0.041619101780978</v>
      </c>
      <c r="H971" s="16" t="n">
        <v>9.48400947001842</v>
      </c>
      <c r="I971" s="17" t="n">
        <v>201.902578495383</v>
      </c>
      <c r="J971" s="18" t="n">
        <v>7.01298244456447E-018</v>
      </c>
      <c r="K971" s="18" t="n">
        <v>8.1166488844301E-017</v>
      </c>
      <c r="L971" s="16" t="n">
        <v>0.792018648337428</v>
      </c>
      <c r="M971" s="16" t="n">
        <v>0.761432098765432</v>
      </c>
      <c r="N971" s="16" t="n">
        <v>0.0174827127307399</v>
      </c>
      <c r="O971" s="16" t="n">
        <v>0.238925545941076</v>
      </c>
      <c r="P971" s="34" t="b">
        <f aca="false">TRUE()</f>
        <v>1</v>
      </c>
      <c r="Q971" s="18" t="n">
        <v>0.000727952621452622</v>
      </c>
    </row>
    <row r="972" customFormat="false" ht="22.35" hidden="false" customHeight="false" outlineLevel="0" collapsed="false">
      <c r="A972" s="6" t="s">
        <v>2823</v>
      </c>
      <c r="B972" s="7" t="s">
        <v>1569</v>
      </c>
      <c r="C972" s="17" t="n">
        <v>1389</v>
      </c>
      <c r="D972" s="16" t="n">
        <v>0.228499214681157</v>
      </c>
      <c r="E972" s="16" t="n">
        <v>0.0247760685533684</v>
      </c>
      <c r="F972" s="16" t="n">
        <v>0.259856002431388</v>
      </c>
      <c r="G972" s="16" t="n">
        <v>0.0418907532919834</v>
      </c>
      <c r="H972" s="16" t="n">
        <v>9.57700102351187</v>
      </c>
      <c r="I972" s="17" t="n">
        <v>206.484404639335</v>
      </c>
      <c r="J972" s="18" t="n">
        <v>3.27614175791066E-018</v>
      </c>
      <c r="K972" s="18" t="n">
        <v>4.56241217964069E-017</v>
      </c>
      <c r="L972" s="16" t="n">
        <v>0.791257253285965</v>
      </c>
      <c r="M972" s="16" t="n">
        <v>0.762592592592593</v>
      </c>
      <c r="N972" s="16" t="n">
        <v>0.0174827127307399</v>
      </c>
      <c r="O972" s="16" t="n">
        <v>0.233151507245581</v>
      </c>
      <c r="P972" s="34" t="b">
        <f aca="false">TRUE()</f>
        <v>1</v>
      </c>
      <c r="Q972" s="18" t="n">
        <v>0.000875731632257225</v>
      </c>
    </row>
    <row r="973" customFormat="false" ht="22.35" hidden="false" customHeight="false" outlineLevel="0" collapsed="false">
      <c r="A973" s="6" t="s">
        <v>2824</v>
      </c>
      <c r="B973" s="7" t="s">
        <v>1569</v>
      </c>
      <c r="C973" s="17" t="n">
        <v>1390</v>
      </c>
      <c r="D973" s="16" t="n">
        <v>0.22214755503718</v>
      </c>
      <c r="E973" s="16" t="n">
        <v>0.0244839141327889</v>
      </c>
      <c r="F973" s="16" t="n">
        <v>0.253612685965816</v>
      </c>
      <c r="G973" s="16" t="n">
        <v>0.0421552547988063</v>
      </c>
      <c r="H973" s="16" t="n">
        <v>9.66000834734701</v>
      </c>
      <c r="I973" s="17" t="n">
        <v>211.109264629056</v>
      </c>
      <c r="J973" s="18" t="n">
        <v>1.62591140655671E-018</v>
      </c>
      <c r="K973" s="18" t="n">
        <v>2.6892164872877E-017</v>
      </c>
      <c r="L973" s="16" t="n">
        <v>0.789923125613324</v>
      </c>
      <c r="M973" s="16" t="n">
        <v>0.764148148148148</v>
      </c>
      <c r="N973" s="16" t="n">
        <v>0.0173989402612585</v>
      </c>
      <c r="O973" s="16" t="n">
        <v>0.227595319427881</v>
      </c>
      <c r="P973" s="34" t="b">
        <f aca="false">TRUE()</f>
        <v>1</v>
      </c>
      <c r="Q973" s="18" t="n">
        <v>0.000754629699449982</v>
      </c>
    </row>
    <row r="974" customFormat="false" ht="22.35" hidden="false" customHeight="false" outlineLevel="0" collapsed="false">
      <c r="A974" s="6" t="s">
        <v>2825</v>
      </c>
      <c r="B974" s="7" t="s">
        <v>1569</v>
      </c>
      <c r="C974" s="17" t="n">
        <v>1391</v>
      </c>
      <c r="D974" s="16" t="n">
        <v>0.21586758507615</v>
      </c>
      <c r="E974" s="16" t="n">
        <v>0.0242023282116362</v>
      </c>
      <c r="F974" s="16" t="n">
        <v>0.247415477812584</v>
      </c>
      <c r="G974" s="16" t="n">
        <v>0.042411251985565</v>
      </c>
      <c r="H974" s="16" t="n">
        <v>9.73333936177006</v>
      </c>
      <c r="I974" s="17" t="n">
        <v>215.757950490047</v>
      </c>
      <c r="J974" s="18" t="n">
        <v>8.57652870490391E-019</v>
      </c>
      <c r="K974" s="18" t="n">
        <v>1.54750409240658E-017</v>
      </c>
      <c r="L974" s="16" t="n">
        <v>0.788075958175195</v>
      </c>
      <c r="M974" s="16" t="n">
        <v>0.765753086419753</v>
      </c>
      <c r="N974" s="16" t="n">
        <v>0.0169898985375569</v>
      </c>
      <c r="O974" s="16" t="n">
        <v>0.22226265475695</v>
      </c>
      <c r="P974" s="34" t="b">
        <f aca="false">TRUE()</f>
        <v>1</v>
      </c>
      <c r="Q974" s="18" t="n">
        <v>0.000872403706110751</v>
      </c>
    </row>
    <row r="975" customFormat="false" ht="22.35" hidden="false" customHeight="false" outlineLevel="0" collapsed="false">
      <c r="A975" s="6" t="s">
        <v>1661</v>
      </c>
      <c r="B975" s="7" t="s">
        <v>1569</v>
      </c>
      <c r="C975" s="17" t="n">
        <v>1392</v>
      </c>
      <c r="D975" s="16" t="n">
        <v>0.209709368370584</v>
      </c>
      <c r="E975" s="16" t="n">
        <v>0.0239324927205469</v>
      </c>
      <c r="F975" s="16" t="n">
        <v>0.241313873636834</v>
      </c>
      <c r="G975" s="16" t="n">
        <v>0.0426562356274826</v>
      </c>
      <c r="H975" s="16" t="n">
        <v>9.79660876281634</v>
      </c>
      <c r="I975" s="17" t="n">
        <v>220.386829724445</v>
      </c>
      <c r="J975" s="18" t="n">
        <v>4.83638219166691E-019</v>
      </c>
      <c r="K975" s="18" t="n">
        <v>1.34072694591768E-017</v>
      </c>
      <c r="L975" s="16" t="n">
        <v>0.785751387667784</v>
      </c>
      <c r="M975" s="16" t="n">
        <v>0.766098765432099</v>
      </c>
      <c r="N975" s="16" t="n">
        <v>0.0165310408115431</v>
      </c>
      <c r="O975" s="16" t="n">
        <v>0.21719611772629</v>
      </c>
      <c r="P975" s="34" t="b">
        <f aca="false">TRUE()</f>
        <v>1</v>
      </c>
      <c r="Q975" s="16" t="n">
        <v>0.00171637181158607</v>
      </c>
    </row>
    <row r="976" customFormat="false" ht="22.35" hidden="false" customHeight="false" outlineLevel="0" collapsed="false">
      <c r="A976" s="6" t="s">
        <v>1629</v>
      </c>
      <c r="B976" s="7" t="s">
        <v>1569</v>
      </c>
      <c r="C976" s="17" t="n">
        <v>1393</v>
      </c>
      <c r="D976" s="16" t="n">
        <v>0.203691902682205</v>
      </c>
      <c r="E976" s="16" t="n">
        <v>0.023674068782018</v>
      </c>
      <c r="F976" s="16" t="n">
        <v>0.23532772571886</v>
      </c>
      <c r="G976" s="16" t="n">
        <v>0.0428888719230887</v>
      </c>
      <c r="H976" s="16" t="n">
        <v>9.85017425111775</v>
      </c>
      <c r="I976" s="17" t="n">
        <v>224.973785069665</v>
      </c>
      <c r="J976" s="18" t="n">
        <v>2.91530831001037E-019</v>
      </c>
      <c r="K976" s="18" t="n">
        <v>9.75687861817987E-018</v>
      </c>
      <c r="L976" s="16" t="n">
        <v>0.783001391725882</v>
      </c>
      <c r="M976" s="16" t="n">
        <v>0.766641975308642</v>
      </c>
      <c r="N976" s="16" t="n">
        <v>0.0162389672092422</v>
      </c>
      <c r="O976" s="16" t="n">
        <v>0.212397084143306</v>
      </c>
      <c r="P976" s="34" t="b">
        <f aca="false">TRUE()</f>
        <v>1</v>
      </c>
      <c r="Q976" s="18" t="n">
        <v>0.000489436648026849</v>
      </c>
    </row>
    <row r="977" customFormat="false" ht="22.35" hidden="false" customHeight="false" outlineLevel="0" collapsed="false">
      <c r="A977" s="6" t="s">
        <v>1659</v>
      </c>
      <c r="B977" s="7" t="s">
        <v>1569</v>
      </c>
      <c r="C977" s="17" t="n">
        <v>1394</v>
      </c>
      <c r="D977" s="16" t="n">
        <v>0.197861227041173</v>
      </c>
      <c r="E977" s="16" t="n">
        <v>0.0234278171074379</v>
      </c>
      <c r="F977" s="16" t="n">
        <v>0.229503724142512</v>
      </c>
      <c r="G977" s="16" t="n">
        <v>0.0431070523043476</v>
      </c>
      <c r="H977" s="16" t="n">
        <v>9.89415348748022</v>
      </c>
      <c r="I977" s="17" t="n">
        <v>229.476943608083</v>
      </c>
      <c r="J977" s="18" t="n">
        <v>1.88206743767953E-019</v>
      </c>
      <c r="K977" s="18" t="n">
        <v>6.97373202354468E-018</v>
      </c>
      <c r="L977" s="16" t="n">
        <v>0.779882216441914</v>
      </c>
      <c r="M977" s="16" t="n">
        <v>0.76641975308642</v>
      </c>
      <c r="N977" s="16" t="n">
        <v>0.0159893444771893</v>
      </c>
      <c r="O977" s="16" t="n">
        <v>0.207894659753678</v>
      </c>
      <c r="P977" s="34" t="b">
        <f aca="false">TRUE()</f>
        <v>1</v>
      </c>
      <c r="Q977" s="18" t="n">
        <v>0.000896925443132931</v>
      </c>
    </row>
    <row r="978" customFormat="false" ht="22.35" hidden="false" customHeight="false" outlineLevel="0" collapsed="false">
      <c r="A978" s="6" t="s">
        <v>1658</v>
      </c>
      <c r="B978" s="7" t="s">
        <v>1569</v>
      </c>
      <c r="C978" s="17" t="n">
        <v>1395</v>
      </c>
      <c r="D978" s="16" t="n">
        <v>0.192225622855431</v>
      </c>
      <c r="E978" s="16" t="n">
        <v>0.023193323254729</v>
      </c>
      <c r="F978" s="16" t="n">
        <v>0.223852736856323</v>
      </c>
      <c r="G978" s="16" t="n">
        <v>0.0433108105321407</v>
      </c>
      <c r="H978" s="16" t="n">
        <v>9.92939336679897</v>
      </c>
      <c r="I978" s="17" t="n">
        <v>233.88167476037</v>
      </c>
      <c r="J978" s="18" t="n">
        <v>1.29578474137098E-019</v>
      </c>
      <c r="K978" s="18" t="n">
        <v>5.60156945488495E-018</v>
      </c>
      <c r="L978" s="16" t="n">
        <v>0.776461360704069</v>
      </c>
      <c r="M978" s="16" t="n">
        <v>0.766469135802469</v>
      </c>
      <c r="N978" s="16" t="n">
        <v>0.0159752396687705</v>
      </c>
      <c r="O978" s="16" t="n">
        <v>0.20367306699661</v>
      </c>
      <c r="P978" s="34" t="b">
        <f aca="false">TRUE()</f>
        <v>1</v>
      </c>
      <c r="Q978" s="16" t="n">
        <v>0.00132231838691636</v>
      </c>
    </row>
    <row r="979" customFormat="false" ht="22.35" hidden="false" customHeight="false" outlineLevel="0" collapsed="false">
      <c r="A979" s="6" t="s">
        <v>1660</v>
      </c>
      <c r="B979" s="7" t="s">
        <v>1569</v>
      </c>
      <c r="C979" s="17" t="n">
        <v>1396</v>
      </c>
      <c r="D979" s="16" t="n">
        <v>0.186824545124341</v>
      </c>
      <c r="E979" s="16" t="n">
        <v>0.0229708203276985</v>
      </c>
      <c r="F979" s="16" t="n">
        <v>0.218415492509799</v>
      </c>
      <c r="G979" s="16" t="n">
        <v>0.0434985786036574</v>
      </c>
      <c r="H979" s="16" t="n">
        <v>9.95633977216451</v>
      </c>
      <c r="I979" s="17" t="n">
        <v>238.154007734577</v>
      </c>
      <c r="J979" s="18" t="n">
        <v>9.50313081117122E-020</v>
      </c>
      <c r="K979" s="18" t="n">
        <v>4.69499915075721E-018</v>
      </c>
      <c r="L979" s="16" t="n">
        <v>0.772798245790221</v>
      </c>
      <c r="M979" s="16" t="n">
        <v>0.766098765432099</v>
      </c>
      <c r="N979" s="16" t="n">
        <v>0.0159295362142976</v>
      </c>
      <c r="O979" s="16" t="n">
        <v>0.199752422400311</v>
      </c>
      <c r="P979" s="34" t="b">
        <f aca="false">TRUE()</f>
        <v>1</v>
      </c>
      <c r="Q979" s="18" t="n">
        <v>0.000971161916640194</v>
      </c>
    </row>
    <row r="980" customFormat="false" ht="22.35" hidden="false" customHeight="false" outlineLevel="0" collapsed="false">
      <c r="A980" s="6" t="s">
        <v>2826</v>
      </c>
      <c r="B980" s="7" t="s">
        <v>1569</v>
      </c>
      <c r="C980" s="17" t="n">
        <v>1397</v>
      </c>
      <c r="D980" s="16" t="n">
        <v>0.181655202589677</v>
      </c>
      <c r="E980" s="16" t="n">
        <v>0.0227587978132701</v>
      </c>
      <c r="F980" s="16" t="n">
        <v>0.213190589282356</v>
      </c>
      <c r="G980" s="16" t="n">
        <v>0.0436706106372606</v>
      </c>
      <c r="H980" s="16" t="n">
        <v>9.97576096427416</v>
      </c>
      <c r="I980" s="17" t="n">
        <v>242.296363505442</v>
      </c>
      <c r="J980" s="18" t="n">
        <v>7.38889965108704E-020</v>
      </c>
      <c r="K980" s="18" t="n">
        <v>4.20053884274126E-018</v>
      </c>
      <c r="L980" s="16" t="n">
        <v>0.768925821196659</v>
      </c>
      <c r="M980" s="16" t="n">
        <v>0.766024691358025</v>
      </c>
      <c r="N980" s="16" t="n">
        <v>0.0159295362142976</v>
      </c>
      <c r="O980" s="16" t="n">
        <v>0.196117973562827</v>
      </c>
      <c r="P980" s="34" t="b">
        <f aca="false">TRUE()</f>
        <v>1</v>
      </c>
      <c r="Q980" s="18" t="n">
        <v>0.0003759094345447</v>
      </c>
    </row>
    <row r="981" customFormat="false" ht="22.35" hidden="false" customHeight="false" outlineLevel="0" collapsed="false">
      <c r="A981" s="6" t="s">
        <v>2827</v>
      </c>
      <c r="B981" s="7" t="s">
        <v>1569</v>
      </c>
      <c r="C981" s="17" t="n">
        <v>1398</v>
      </c>
      <c r="D981" s="16" t="n">
        <v>0.176748298178241</v>
      </c>
      <c r="E981" s="16" t="n">
        <v>0.0225577633189311</v>
      </c>
      <c r="F981" s="16" t="n">
        <v>0.208211417474623</v>
      </c>
      <c r="G981" s="16" t="n">
        <v>0.0438264497588993</v>
      </c>
      <c r="H981" s="16" t="n">
        <v>9.98840802047652</v>
      </c>
      <c r="I981" s="17" t="n">
        <v>246.280074612345</v>
      </c>
      <c r="J981" s="18" t="n">
        <v>6.06637705446088E-020</v>
      </c>
      <c r="K981" s="18" t="n">
        <v>3.91772977956247E-018</v>
      </c>
      <c r="L981" s="16" t="n">
        <v>0.764915879737169</v>
      </c>
      <c r="M981" s="16" t="n">
        <v>0.765851851851852</v>
      </c>
      <c r="N981" s="16" t="n">
        <v>0.0159295362142976</v>
      </c>
      <c r="O981" s="16" t="n">
        <v>0.192774596164958</v>
      </c>
      <c r="P981" s="34" t="b">
        <f aca="false">TRUE()</f>
        <v>1</v>
      </c>
      <c r="Q981" s="18" t="n">
        <v>0.00036776431737529</v>
      </c>
    </row>
    <row r="982" customFormat="false" ht="22.35" hidden="false" customHeight="false" outlineLevel="0" collapsed="false">
      <c r="A982" s="6" t="s">
        <v>2828</v>
      </c>
      <c r="B982" s="7" t="s">
        <v>1569</v>
      </c>
      <c r="C982" s="17" t="n">
        <v>1399</v>
      </c>
      <c r="D982" s="16" t="n">
        <v>0.172098649728526</v>
      </c>
      <c r="E982" s="16" t="n">
        <v>0.0223666108406727</v>
      </c>
      <c r="F982" s="16" t="n">
        <v>0.20347481276408</v>
      </c>
      <c r="G982" s="16" t="n">
        <v>0.0439671822326615</v>
      </c>
      <c r="H982" s="16" t="n">
        <v>9.99509029931273</v>
      </c>
      <c r="I982" s="17" t="n">
        <v>250.111240051308</v>
      </c>
      <c r="J982" s="18" t="n">
        <v>5.22978630244409E-020</v>
      </c>
      <c r="K982" s="18" t="n">
        <v>3.90508580249684E-018</v>
      </c>
      <c r="L982" s="16" t="n">
        <v>0.760799901927633</v>
      </c>
      <c r="M982" s="16" t="n">
        <v>0.765851851851852</v>
      </c>
      <c r="N982" s="16" t="n">
        <v>0.0159484339770044</v>
      </c>
      <c r="O982" s="16" t="n">
        <v>0.189712461387168</v>
      </c>
      <c r="P982" s="34" t="b">
        <f aca="false">TRUE()</f>
        <v>1</v>
      </c>
      <c r="Q982" s="18" t="n">
        <v>0.000713660705466713</v>
      </c>
    </row>
    <row r="983" customFormat="false" ht="22.35" hidden="false" customHeight="false" outlineLevel="0" collapsed="false">
      <c r="A983" s="6" t="s">
        <v>1628</v>
      </c>
      <c r="B983" s="7" t="s">
        <v>1569</v>
      </c>
      <c r="C983" s="17" t="n">
        <v>1400</v>
      </c>
      <c r="D983" s="16" t="n">
        <v>0.167719039218093</v>
      </c>
      <c r="E983" s="16" t="n">
        <v>0.0221852973896466</v>
      </c>
      <c r="F983" s="16" t="n">
        <v>0.198995962100098</v>
      </c>
      <c r="G983" s="16" t="n">
        <v>0.0440933304064411</v>
      </c>
      <c r="H983" s="16" t="n">
        <v>9.99653492154181</v>
      </c>
      <c r="I983" s="17" t="n">
        <v>253.778395224647</v>
      </c>
      <c r="J983" s="18" t="n">
        <v>4.71185847202225E-020</v>
      </c>
      <c r="K983" s="18" t="n">
        <v>3.8536168979231E-018</v>
      </c>
      <c r="L983" s="16" t="n">
        <v>0.75662577824761</v>
      </c>
      <c r="M983" s="16" t="n">
        <v>0.765876543209877</v>
      </c>
      <c r="N983" s="16" t="n">
        <v>0.0159854058196212</v>
      </c>
      <c r="O983" s="16" t="n">
        <v>0.18693266623362</v>
      </c>
      <c r="P983" s="34" t="b">
        <f aca="false">TRUE()</f>
        <v>1</v>
      </c>
      <c r="Q983" s="18" t="n">
        <v>0.000532229932171961</v>
      </c>
    </row>
    <row r="984" customFormat="false" ht="22.35" hidden="false" customHeight="false" outlineLevel="0" collapsed="false">
      <c r="A984" s="6" t="s">
        <v>2829</v>
      </c>
      <c r="B984" s="7" t="s">
        <v>1569</v>
      </c>
      <c r="C984" s="17" t="n">
        <v>1401</v>
      </c>
      <c r="D984" s="16" t="n">
        <v>0.163598491016238</v>
      </c>
      <c r="E984" s="16" t="n">
        <v>0.0220129529926349</v>
      </c>
      <c r="F984" s="16" t="n">
        <v>0.194766235129099</v>
      </c>
      <c r="G984" s="16" t="n">
        <v>0.0442055584323684</v>
      </c>
      <c r="H984" s="16" t="n">
        <v>9.99365267177867</v>
      </c>
      <c r="I984" s="17" t="n">
        <v>257.284863659924</v>
      </c>
      <c r="J984" s="18" t="n">
        <v>4.40749124160279E-020</v>
      </c>
      <c r="K984" s="18" t="n">
        <v>3.8536168979231E-018</v>
      </c>
      <c r="L984" s="16" t="n">
        <v>0.752438469400255</v>
      </c>
      <c r="M984" s="16" t="n">
        <v>0.76516049382716</v>
      </c>
      <c r="N984" s="16" t="n">
        <v>0.016037601061626</v>
      </c>
      <c r="O984" s="16" t="n">
        <v>0.184409728245682</v>
      </c>
      <c r="P984" s="34" t="b">
        <f aca="false">TRUE()</f>
        <v>1</v>
      </c>
      <c r="Q984" s="18" t="n">
        <v>0.000683915315785485</v>
      </c>
    </row>
    <row r="985" customFormat="false" ht="22.35" hidden="false" customHeight="false" outlineLevel="0" collapsed="false">
      <c r="A985" s="6" t="s">
        <v>2830</v>
      </c>
      <c r="B985" s="7" t="s">
        <v>1569</v>
      </c>
      <c r="C985" s="17" t="n">
        <v>1402</v>
      </c>
      <c r="D985" s="16" t="n">
        <v>0.159744848453553</v>
      </c>
      <c r="E985" s="16" t="n">
        <v>0.0218497529252298</v>
      </c>
      <c r="F985" s="16" t="n">
        <v>0.190795534551909</v>
      </c>
      <c r="G985" s="16" t="n">
        <v>0.0443044292632817</v>
      </c>
      <c r="H985" s="16" t="n">
        <v>9.98701670077875</v>
      </c>
      <c r="I985" s="17" t="n">
        <v>260.618700037622</v>
      </c>
      <c r="J985" s="18" t="n">
        <v>4.26376126664712E-020</v>
      </c>
      <c r="K985" s="18" t="n">
        <v>3.8536168979231E-018</v>
      </c>
      <c r="L985" s="16" t="n">
        <v>0.748275657617271</v>
      </c>
      <c r="M985" s="16" t="n">
        <v>0.764962962962963</v>
      </c>
      <c r="N985" s="16" t="n">
        <v>0.0162389672092422</v>
      </c>
      <c r="O985" s="16" t="n">
        <v>0.182141481496498</v>
      </c>
      <c r="P985" s="34" t="b">
        <f aca="false">TRUE()</f>
        <v>1</v>
      </c>
      <c r="Q985" s="18" t="n">
        <v>0.000837506030385816</v>
      </c>
    </row>
    <row r="986" customFormat="false" ht="22.35" hidden="false" customHeight="false" outlineLevel="0" collapsed="false">
      <c r="A986" s="6" t="s">
        <v>2831</v>
      </c>
      <c r="B986" s="7" t="s">
        <v>1569</v>
      </c>
      <c r="C986" s="17" t="n">
        <v>1403</v>
      </c>
      <c r="D986" s="16" t="n">
        <v>0.156142151199438</v>
      </c>
      <c r="E986" s="16" t="n">
        <v>0.0216949472357259</v>
      </c>
      <c r="F986" s="16" t="n">
        <v>0.187068838475082</v>
      </c>
      <c r="G986" s="16" t="n">
        <v>0.0443903423301673</v>
      </c>
      <c r="H986" s="16" t="n">
        <v>9.97709345476786</v>
      </c>
      <c r="I986" s="17" t="n">
        <v>263.782227688181</v>
      </c>
      <c r="J986" s="18" t="n">
        <v>4.25063972651453E-020</v>
      </c>
      <c r="K986" s="18" t="n">
        <v>3.8536168979231E-018</v>
      </c>
      <c r="L986" s="16" t="n">
        <v>0.744151977697011</v>
      </c>
      <c r="M986" s="16" t="n">
        <v>0.764469135802469</v>
      </c>
      <c r="N986" s="16" t="n">
        <v>0.0165310408115431</v>
      </c>
      <c r="O986" s="16" t="n">
        <v>0.180102552694511</v>
      </c>
      <c r="P986" s="34" t="b">
        <f aca="false">TRUE()</f>
        <v>1</v>
      </c>
      <c r="Q986" s="18" t="n">
        <v>0.000204543270428461</v>
      </c>
    </row>
    <row r="987" customFormat="false" ht="22.35" hidden="false" customHeight="false" outlineLevel="0" collapsed="false">
      <c r="A987" s="6" t="s">
        <v>2832</v>
      </c>
      <c r="B987" s="7" t="s">
        <v>1569</v>
      </c>
      <c r="C987" s="17" t="n">
        <v>1404</v>
      </c>
      <c r="D987" s="16" t="n">
        <v>0.152788650025068</v>
      </c>
      <c r="E987" s="16" t="n">
        <v>0.0215488613379815</v>
      </c>
      <c r="F987" s="16" t="n">
        <v>0.183586482825945</v>
      </c>
      <c r="G987" s="16" t="n">
        <v>0.0444638525521287</v>
      </c>
      <c r="H987" s="16" t="n">
        <v>9.96443612575409</v>
      </c>
      <c r="I987" s="17" t="n">
        <v>266.762956439284</v>
      </c>
      <c r="J987" s="18" t="n">
        <v>4.34994555938338E-020</v>
      </c>
      <c r="K987" s="18" t="n">
        <v>3.8536168979231E-018</v>
      </c>
      <c r="L987" s="16" t="n">
        <v>0.740105463976444</v>
      </c>
      <c r="M987" s="16" t="n">
        <v>0.764098765432099</v>
      </c>
      <c r="N987" s="16" t="n">
        <v>0.0167855928216714</v>
      </c>
      <c r="O987" s="16" t="n">
        <v>0.178271344927903</v>
      </c>
      <c r="P987" s="34" t="b">
        <f aca="false">TRUE()</f>
        <v>1</v>
      </c>
      <c r="Q987" s="18" t="n">
        <v>0.000330960033377151</v>
      </c>
    </row>
    <row r="988" customFormat="false" ht="22.35" hidden="false" customHeight="false" outlineLevel="0" collapsed="false">
      <c r="A988" s="6" t="s">
        <v>2833</v>
      </c>
      <c r="B988" s="7" t="s">
        <v>1569</v>
      </c>
      <c r="C988" s="17" t="n">
        <v>1405</v>
      </c>
      <c r="D988" s="16" t="n">
        <v>0.149669504120109</v>
      </c>
      <c r="E988" s="16" t="n">
        <v>0.0214112946044262</v>
      </c>
      <c r="F988" s="16" t="n">
        <v>0.180335077018704</v>
      </c>
      <c r="G988" s="16" t="n">
        <v>0.044525640362297</v>
      </c>
      <c r="H988" s="16" t="n">
        <v>9.94951616922079</v>
      </c>
      <c r="I988" s="17" t="n">
        <v>269.558655213572</v>
      </c>
      <c r="J988" s="18" t="n">
        <v>4.55320675173004E-020</v>
      </c>
      <c r="K988" s="18" t="n">
        <v>3.8536168979231E-018</v>
      </c>
      <c r="L988" s="16" t="n">
        <v>0.736157760916363</v>
      </c>
      <c r="M988" s="16" t="n">
        <v>0.763555555555556</v>
      </c>
      <c r="N988" s="16" t="n">
        <v>0.0170628428215774</v>
      </c>
      <c r="O988" s="16" t="n">
        <v>0.176618794827844</v>
      </c>
      <c r="P988" s="34" t="b">
        <f aca="false">TRUE()</f>
        <v>1</v>
      </c>
      <c r="Q988" s="18" t="n">
        <v>0.000477746873930284</v>
      </c>
    </row>
    <row r="989" customFormat="false" ht="22.35" hidden="false" customHeight="false" outlineLevel="0" collapsed="false">
      <c r="A989" s="6" t="s">
        <v>2834</v>
      </c>
      <c r="B989" s="7" t="s">
        <v>1569</v>
      </c>
      <c r="C989" s="17" t="n">
        <v>1406</v>
      </c>
      <c r="D989" s="16" t="n">
        <v>0.146782533810551</v>
      </c>
      <c r="E989" s="16" t="n">
        <v>0.0212820319564446</v>
      </c>
      <c r="F989" s="16" t="n">
        <v>0.177313355374124</v>
      </c>
      <c r="G989" s="16" t="n">
        <v>0.0445754565570283</v>
      </c>
      <c r="H989" s="16" t="n">
        <v>9.93273310153532</v>
      </c>
      <c r="I989" s="17" t="n">
        <v>272.160817113954</v>
      </c>
      <c r="J989" s="18" t="n">
        <v>4.86033308849124E-020</v>
      </c>
      <c r="K989" s="18" t="n">
        <v>3.8536168979231E-018</v>
      </c>
      <c r="L989" s="16" t="n">
        <v>0.732332465364204</v>
      </c>
      <c r="M989" s="16" t="n">
        <v>0.763086419753086</v>
      </c>
      <c r="N989" s="16" t="n">
        <v>0.0173643027158495</v>
      </c>
      <c r="O989" s="16" t="n">
        <v>0.175134821256906</v>
      </c>
      <c r="P989" s="34" t="b">
        <f aca="false">TRUE()</f>
        <v>1</v>
      </c>
      <c r="Q989" s="18" t="n">
        <v>7.53557504873293E-005</v>
      </c>
    </row>
    <row r="990" customFormat="false" ht="22.35" hidden="false" customHeight="false" outlineLevel="0" collapsed="false">
      <c r="A990" s="6" t="s">
        <v>2835</v>
      </c>
      <c r="B990" s="7" t="s">
        <v>1569</v>
      </c>
      <c r="C990" s="17" t="n">
        <v>1407</v>
      </c>
      <c r="D990" s="16" t="n">
        <v>0.144103905700806</v>
      </c>
      <c r="E990" s="16" t="n">
        <v>0.0211606516199281</v>
      </c>
      <c r="F990" s="16" t="n">
        <v>0.174498992380509</v>
      </c>
      <c r="G990" s="16" t="n">
        <v>0.044614509438369</v>
      </c>
      <c r="H990" s="16" t="n">
        <v>9.91458071535823</v>
      </c>
      <c r="I990" s="17" t="n">
        <v>274.577347679005</v>
      </c>
      <c r="J990" s="18" t="n">
        <v>5.26951337204392E-020</v>
      </c>
      <c r="K990" s="18" t="n">
        <v>3.90508580249684E-018</v>
      </c>
      <c r="L990" s="16" t="n">
        <v>0.728644866549291</v>
      </c>
      <c r="M990" s="16" t="n">
        <v>0.762740740740741</v>
      </c>
      <c r="N990" s="16" t="n">
        <v>0.0174827127307399</v>
      </c>
      <c r="O990" s="16" t="n">
        <v>0.173787122251843</v>
      </c>
      <c r="P990" s="34" t="b">
        <f aca="false">TRUE()</f>
        <v>1</v>
      </c>
      <c r="Q990" s="18" t="n">
        <v>0.000920815776815777</v>
      </c>
    </row>
    <row r="991" customFormat="false" ht="22.35" hidden="false" customHeight="false" outlineLevel="0" collapsed="false">
      <c r="A991" s="6" t="s">
        <v>2836</v>
      </c>
      <c r="B991" s="7" t="s">
        <v>1569</v>
      </c>
      <c r="C991" s="17" t="n">
        <v>1408</v>
      </c>
      <c r="D991" s="16" t="n">
        <v>0.141633243233205</v>
      </c>
      <c r="E991" s="16" t="n">
        <v>0.0210470561068321</v>
      </c>
      <c r="F991" s="16" t="n">
        <v>0.171892535911026</v>
      </c>
      <c r="G991" s="16" t="n">
        <v>0.0446427494911586</v>
      </c>
      <c r="H991" s="16" t="n">
        <v>9.89541421979152</v>
      </c>
      <c r="I991" s="17" t="n">
        <v>276.801344039526</v>
      </c>
      <c r="J991" s="18" t="n">
        <v>5.78699658552523E-020</v>
      </c>
      <c r="K991" s="18" t="n">
        <v>3.91772977956247E-018</v>
      </c>
      <c r="L991" s="16" t="n">
        <v>0.725115793441701</v>
      </c>
      <c r="M991" s="16" t="n">
        <v>0.761876543209877</v>
      </c>
      <c r="N991" s="16" t="n">
        <v>0.0174827127307399</v>
      </c>
      <c r="O991" s="16" t="n">
        <v>0.172570108707853</v>
      </c>
      <c r="P991" s="34" t="b">
        <f aca="false">TRUE()</f>
        <v>1</v>
      </c>
      <c r="Q991" s="18" t="n">
        <v>0.000171570202939205</v>
      </c>
    </row>
    <row r="992" customFormat="false" ht="22.35" hidden="false" customHeight="false" outlineLevel="0" collapsed="false">
      <c r="A992" s="6" t="s">
        <v>2837</v>
      </c>
      <c r="B992" s="7" t="s">
        <v>1569</v>
      </c>
      <c r="C992" s="17" t="n">
        <v>1409</v>
      </c>
      <c r="D992" s="16" t="n">
        <v>0.139355504574924</v>
      </c>
      <c r="E992" s="16" t="n">
        <v>0.0209409613593637</v>
      </c>
      <c r="F992" s="16" t="n">
        <v>0.169480003089254</v>
      </c>
      <c r="G992" s="16" t="n">
        <v>0.0446612440532684</v>
      </c>
      <c r="H992" s="16" t="n">
        <v>9.875562522016</v>
      </c>
      <c r="I992" s="17" t="n">
        <v>278.839247667644</v>
      </c>
      <c r="J992" s="18" t="n">
        <v>6.41941265084934E-020</v>
      </c>
      <c r="K992" s="18" t="n">
        <v>3.91772977956247E-018</v>
      </c>
      <c r="L992" s="16" t="n">
        <v>0.721752371678818</v>
      </c>
      <c r="M992" s="16" t="n">
        <v>0.761358024691358</v>
      </c>
      <c r="N992" s="16" t="n">
        <v>0.0174827127307399</v>
      </c>
      <c r="O992" s="16" t="n">
        <v>0.171472157528189</v>
      </c>
      <c r="P992" s="34" t="b">
        <f aca="false">TRUE()</f>
        <v>1</v>
      </c>
      <c r="Q992" s="18" t="n">
        <v>6.76003734827265E-005</v>
      </c>
    </row>
    <row r="993" customFormat="false" ht="22.35" hidden="false" customHeight="false" outlineLevel="0" collapsed="false">
      <c r="A993" s="6" t="s">
        <v>2838</v>
      </c>
      <c r="B993" s="7" t="s">
        <v>1569</v>
      </c>
      <c r="C993" s="17" t="n">
        <v>1410</v>
      </c>
      <c r="D993" s="16" t="n">
        <v>0.137261564455728</v>
      </c>
      <c r="E993" s="16" t="n">
        <v>0.020841954089166</v>
      </c>
      <c r="F993" s="16" t="n">
        <v>0.167253314349904</v>
      </c>
      <c r="G993" s="16" t="n">
        <v>0.0446704561321162</v>
      </c>
      <c r="H993" s="16" t="n">
        <v>9.85544538638038</v>
      </c>
      <c r="I993" s="17" t="n">
        <v>280.695796662395</v>
      </c>
      <c r="J993" s="18" t="n">
        <v>7.16816719372526E-020</v>
      </c>
      <c r="K993" s="18" t="n">
        <v>4.14177342698272E-018</v>
      </c>
      <c r="L993" s="16" t="n">
        <v>0.718571342372044</v>
      </c>
      <c r="M993" s="16" t="n">
        <v>0.761012345679012</v>
      </c>
      <c r="N993" s="16" t="n">
        <v>0.0174827127307399</v>
      </c>
      <c r="O993" s="16" t="n">
        <v>0.170481515855404</v>
      </c>
      <c r="P993" s="34" t="b">
        <f aca="false">TRUE()</f>
        <v>1</v>
      </c>
      <c r="Q993" s="18" t="n">
        <v>6.98765432098766E-005</v>
      </c>
    </row>
    <row r="994" customFormat="false" ht="22.35" hidden="false" customHeight="false" outlineLevel="0" collapsed="false">
      <c r="A994" s="6" t="s">
        <v>2839</v>
      </c>
      <c r="B994" s="7" t="s">
        <v>1569</v>
      </c>
      <c r="C994" s="17" t="n">
        <v>1411</v>
      </c>
      <c r="D994" s="16" t="n">
        <v>0.135333622423549</v>
      </c>
      <c r="E994" s="16" t="n">
        <v>0.0207500190812966</v>
      </c>
      <c r="F994" s="16" t="n">
        <v>0.165195985279393</v>
      </c>
      <c r="G994" s="16" t="n">
        <v>0.0446718643865206</v>
      </c>
      <c r="H994" s="16" t="n">
        <v>9.83536620629419</v>
      </c>
      <c r="I994" s="17" t="n">
        <v>282.378016809214</v>
      </c>
      <c r="J994" s="18" t="n">
        <v>8.03643377823475E-020</v>
      </c>
      <c r="K994" s="18" t="n">
        <v>4.2591219393262E-018</v>
      </c>
      <c r="L994" s="16" t="n">
        <v>0.71558002383644</v>
      </c>
      <c r="M994" s="16" t="n">
        <v>0.760592592592593</v>
      </c>
      <c r="N994" s="16" t="n">
        <v>0.0174827127307399</v>
      </c>
      <c r="O994" s="16" t="n">
        <v>0.169578881414789</v>
      </c>
      <c r="P994" s="34" t="b">
        <f aca="false">TRUE()</f>
        <v>1</v>
      </c>
      <c r="Q994" s="18" t="n">
        <v>0.000366539925311855</v>
      </c>
    </row>
    <row r="995" customFormat="false" ht="22.35" hidden="false" customHeight="false" outlineLevel="0" collapsed="false">
      <c r="A995" s="6" t="s">
        <v>2840</v>
      </c>
      <c r="B995" s="7" t="s">
        <v>1569</v>
      </c>
      <c r="C995" s="17" t="n">
        <v>1412</v>
      </c>
      <c r="D995" s="16" t="n">
        <v>0.133564184417351</v>
      </c>
      <c r="E995" s="16" t="n">
        <v>0.0206642916293265</v>
      </c>
      <c r="F995" s="16" t="n">
        <v>0.163300282031067</v>
      </c>
      <c r="G995" s="16" t="n">
        <v>0.044665308348046</v>
      </c>
      <c r="H995" s="16" t="n">
        <v>9.81549799439282</v>
      </c>
      <c r="I995" s="17" t="n">
        <v>283.895385724453</v>
      </c>
      <c r="J995" s="18" t="n">
        <v>9.03109257361251E-020</v>
      </c>
      <c r="K995" s="18" t="n">
        <v>4.57061392445024E-018</v>
      </c>
      <c r="L995" s="16" t="n">
        <v>0.712775249131367</v>
      </c>
      <c r="M995" s="16" t="n">
        <v>0.759876543209877</v>
      </c>
      <c r="N995" s="16" t="n">
        <v>0.0174827127307399</v>
      </c>
      <c r="O995" s="16" t="n">
        <v>0.168759888362979</v>
      </c>
      <c r="P995" s="34" t="b">
        <f aca="false">TRUE()</f>
        <v>1</v>
      </c>
      <c r="Q995" s="18" t="n">
        <v>0.000399891856636043</v>
      </c>
    </row>
    <row r="996" customFormat="false" ht="22.35" hidden="false" customHeight="false" outlineLevel="0" collapsed="false">
      <c r="A996" s="6" t="s">
        <v>2841</v>
      </c>
      <c r="B996" s="7" t="s">
        <v>1569</v>
      </c>
      <c r="C996" s="17" t="n">
        <v>1413</v>
      </c>
      <c r="D996" s="16" t="n">
        <v>0.131934465565573</v>
      </c>
      <c r="E996" s="16" t="n">
        <v>0.0205847501965703</v>
      </c>
      <c r="F996" s="16" t="n">
        <v>0.161548445677965</v>
      </c>
      <c r="G996" s="16" t="n">
        <v>0.0446524039240998</v>
      </c>
      <c r="H996" s="16" t="n">
        <v>9.79603316025821</v>
      </c>
      <c r="I996" s="17" t="n">
        <v>285.257900195767</v>
      </c>
      <c r="J996" s="18" t="n">
        <v>1.01546021252699E-019</v>
      </c>
      <c r="K996" s="18" t="n">
        <v>4.90018590928721E-018</v>
      </c>
      <c r="L996" s="16" t="n">
        <v>0.710155992356636</v>
      </c>
      <c r="M996" s="16" t="n">
        <v>0.759481481481482</v>
      </c>
      <c r="N996" s="16" t="n">
        <v>0.0174827127307399</v>
      </c>
      <c r="O996" s="16" t="n">
        <v>0.168004796668681</v>
      </c>
      <c r="P996" s="34" t="b">
        <f aca="false">TRUE()</f>
        <v>1</v>
      </c>
      <c r="Q996" s="18" t="n">
        <v>0.000174989299090423</v>
      </c>
    </row>
    <row r="997" customFormat="false" ht="22.35" hidden="false" customHeight="false" outlineLevel="0" collapsed="false">
      <c r="A997" s="6" t="s">
        <v>2842</v>
      </c>
      <c r="B997" s="7" t="s">
        <v>1569</v>
      </c>
      <c r="C997" s="17" t="n">
        <v>1414</v>
      </c>
      <c r="D997" s="16" t="n">
        <v>0.130441317520698</v>
      </c>
      <c r="E997" s="16" t="n">
        <v>0.0205109625805804</v>
      </c>
      <c r="F997" s="16" t="n">
        <v>0.159937288127997</v>
      </c>
      <c r="G997" s="16" t="n">
        <v>0.0446333494474055</v>
      </c>
      <c r="H997" s="16" t="n">
        <v>9.77706244116764</v>
      </c>
      <c r="I997" s="17" t="n">
        <v>286.471685964914</v>
      </c>
      <c r="J997" s="18" t="n">
        <v>1.14136811040617E-019</v>
      </c>
      <c r="K997" s="18" t="n">
        <v>5.22727260895702E-018</v>
      </c>
      <c r="L997" s="16" t="n">
        <v>0.707718279905115</v>
      </c>
      <c r="M997" s="16" t="n">
        <v>0.758962962962963</v>
      </c>
      <c r="N997" s="16" t="n">
        <v>0.0175633822697664</v>
      </c>
      <c r="O997" s="16" t="n">
        <v>0.167307309960899</v>
      </c>
      <c r="P997" s="34" t="b">
        <f aca="false">TRUE()</f>
        <v>1</v>
      </c>
      <c r="Q997" s="18" t="n">
        <v>0.000145520861276535</v>
      </c>
    </row>
    <row r="998" customFormat="false" ht="22.35" hidden="false" customHeight="false" outlineLevel="0" collapsed="false">
      <c r="A998" s="6" t="s">
        <v>2843</v>
      </c>
      <c r="B998" s="7" t="s">
        <v>1569</v>
      </c>
      <c r="C998" s="17" t="n">
        <v>1415</v>
      </c>
      <c r="D998" s="16" t="n">
        <v>0.129066488085804</v>
      </c>
      <c r="E998" s="16" t="n">
        <v>0.0204427063477973</v>
      </c>
      <c r="F998" s="16" t="n">
        <v>0.158449106328501</v>
      </c>
      <c r="G998" s="16" t="n">
        <v>0.0446098546051288</v>
      </c>
      <c r="H998" s="16" t="n">
        <v>9.75865734172486</v>
      </c>
      <c r="I998" s="17" t="n">
        <v>287.552575104845</v>
      </c>
      <c r="J998" s="18" t="n">
        <v>1.28119002846061E-019</v>
      </c>
      <c r="K998" s="18" t="n">
        <v>5.59677749274898E-018</v>
      </c>
      <c r="L998" s="16" t="n">
        <v>0.705449174706258</v>
      </c>
      <c r="M998" s="16" t="n">
        <v>0.75837037037037</v>
      </c>
      <c r="N998" s="16" t="n">
        <v>0.0175633822697664</v>
      </c>
      <c r="O998" s="16" t="n">
        <v>0.1666557741396</v>
      </c>
      <c r="P998" s="34" t="b">
        <f aca="false">TRUE()</f>
        <v>1</v>
      </c>
      <c r="Q998" s="16" t="n">
        <v>0</v>
      </c>
    </row>
    <row r="999" customFormat="false" ht="22.35" hidden="false" customHeight="false" outlineLevel="0" collapsed="false">
      <c r="A999" s="6" t="s">
        <v>2844</v>
      </c>
      <c r="B999" s="7" t="s">
        <v>1569</v>
      </c>
      <c r="C999" s="17" t="n">
        <v>1416</v>
      </c>
      <c r="D999" s="16" t="n">
        <v>0.127805294929716</v>
      </c>
      <c r="E999" s="16" t="n">
        <v>0.0203799146350206</v>
      </c>
      <c r="F999" s="16" t="n">
        <v>0.157078856747514</v>
      </c>
      <c r="G999" s="16" t="n">
        <v>0.0445824396752229</v>
      </c>
      <c r="H999" s="16" t="n">
        <v>9.74067435755914</v>
      </c>
      <c r="I999" s="17" t="n">
        <v>288.503750870472</v>
      </c>
      <c r="J999" s="18" t="n">
        <v>1.43753358497434E-019</v>
      </c>
      <c r="K999" s="18" t="n">
        <v>6.02602462388232E-018</v>
      </c>
      <c r="L999" s="16" t="n">
        <v>0.703332041393891</v>
      </c>
      <c r="M999" s="16" t="n">
        <v>0.757530864197531</v>
      </c>
      <c r="N999" s="16" t="n">
        <v>0.0176541833127772</v>
      </c>
      <c r="O999" s="16" t="n">
        <v>0.166054773274309</v>
      </c>
      <c r="P999" s="34" t="b">
        <f aca="false">TRUE()</f>
        <v>1</v>
      </c>
      <c r="Q999" s="18" t="n">
        <v>5.43478260869565E-005</v>
      </c>
    </row>
    <row r="1000" customFormat="false" ht="22.35" hidden="false" customHeight="false" outlineLevel="0" collapsed="false">
      <c r="A1000" s="6" t="s">
        <v>2845</v>
      </c>
      <c r="B1000" s="7" t="s">
        <v>1569</v>
      </c>
      <c r="C1000" s="17" t="n">
        <v>1417</v>
      </c>
      <c r="D1000" s="16" t="n">
        <v>0.126642357744808</v>
      </c>
      <c r="E1000" s="16" t="n">
        <v>0.020322484785241</v>
      </c>
      <c r="F1000" s="16" t="n">
        <v>0.155811680237669</v>
      </c>
      <c r="G1000" s="16" t="n">
        <v>0.044552797496589</v>
      </c>
      <c r="H1000" s="16" t="n">
        <v>9.72314506503998</v>
      </c>
      <c r="I1000" s="17" t="n">
        <v>289.339637913189</v>
      </c>
      <c r="J1000" s="18" t="n">
        <v>1.61132158935289E-019</v>
      </c>
      <c r="K1000" s="18" t="n">
        <v>6.55586725079852E-018</v>
      </c>
      <c r="L1000" s="16" t="n">
        <v>0.701353886116104</v>
      </c>
      <c r="M1000" s="16" t="n">
        <v>0.75716049382716</v>
      </c>
      <c r="N1000" s="16" t="n">
        <v>0.0177026982133653</v>
      </c>
      <c r="O1000" s="16" t="n">
        <v>0.165496113868762</v>
      </c>
      <c r="P1000" s="34" t="b">
        <f aca="false">TRUE()</f>
        <v>1</v>
      </c>
      <c r="Q1000" s="18" t="n">
        <v>0.000357177559282823</v>
      </c>
    </row>
    <row r="1001" customFormat="false" ht="22.35" hidden="false" customHeight="false" outlineLevel="0" collapsed="false">
      <c r="A1001" s="6" t="s">
        <v>2846</v>
      </c>
      <c r="B1001" s="7" t="s">
        <v>1569</v>
      </c>
      <c r="C1001" s="17" t="n">
        <v>1418</v>
      </c>
      <c r="D1001" s="16" t="n">
        <v>0.125576332581419</v>
      </c>
      <c r="E1001" s="16" t="n">
        <v>0.0202695681308659</v>
      </c>
      <c r="F1001" s="16" t="n">
        <v>0.154646186569138</v>
      </c>
      <c r="G1001" s="16" t="n">
        <v>0.0445214506391383</v>
      </c>
      <c r="H1001" s="16" t="n">
        <v>9.70621804839233</v>
      </c>
      <c r="I1001" s="17" t="n">
        <v>290.07921462248</v>
      </c>
      <c r="J1001" s="18" t="n">
        <v>1.80154644481947E-019</v>
      </c>
      <c r="K1001" s="18" t="n">
        <v>6.859098849542E-018</v>
      </c>
      <c r="L1001" s="16" t="n">
        <v>0.699507010103029</v>
      </c>
      <c r="M1001" s="16" t="n">
        <v>0.756617283950617</v>
      </c>
      <c r="N1001" s="16" t="n">
        <v>0.0177254196660656</v>
      </c>
      <c r="O1001" s="16" t="n">
        <v>0.164985253116203</v>
      </c>
      <c r="P1001" s="34" t="b">
        <f aca="false">TRUE()</f>
        <v>1</v>
      </c>
      <c r="Q1001" s="18" t="n">
        <v>0.000425741760520914</v>
      </c>
    </row>
    <row r="1002" customFormat="false" ht="22.35" hidden="false" customHeight="false" outlineLevel="0" collapsed="false">
      <c r="A1002" s="6" t="s">
        <v>2847</v>
      </c>
      <c r="B1002" s="7" t="s">
        <v>1569</v>
      </c>
      <c r="C1002" s="17" t="n">
        <v>1419</v>
      </c>
      <c r="D1002" s="16" t="n">
        <v>0.124593708175965</v>
      </c>
      <c r="E1002" s="16" t="n">
        <v>0.0202208655767188</v>
      </c>
      <c r="F1002" s="16" t="n">
        <v>0.153569147099643</v>
      </c>
      <c r="G1002" s="16" t="n">
        <v>0.0444896901910473</v>
      </c>
      <c r="H1002" s="16" t="n">
        <v>9.68993378587287</v>
      </c>
      <c r="I1002" s="17" t="n">
        <v>290.738144774028</v>
      </c>
      <c r="J1002" s="18" t="n">
        <v>2.00784480976847E-019</v>
      </c>
      <c r="K1002" s="18" t="n">
        <v>7.37394332791075E-018</v>
      </c>
      <c r="L1002" s="16" t="n">
        <v>0.697779364317943</v>
      </c>
      <c r="M1002" s="16" t="n">
        <v>0.756024691358025</v>
      </c>
      <c r="N1002" s="16" t="n">
        <v>0.0178031293498513</v>
      </c>
      <c r="O1002" s="16" t="n">
        <v>0.164513913925544</v>
      </c>
      <c r="P1002" s="34" t="b">
        <f aca="false">TRUE()</f>
        <v>1</v>
      </c>
      <c r="Q1002" s="18" t="n">
        <v>7.1025641025641E-005</v>
      </c>
    </row>
    <row r="1003" customFormat="false" ht="22.35" hidden="false" customHeight="false" outlineLevel="0" collapsed="false">
      <c r="A1003" s="6" t="s">
        <v>2848</v>
      </c>
      <c r="B1003" s="7" t="s">
        <v>1569</v>
      </c>
      <c r="C1003" s="17" t="n">
        <v>1420</v>
      </c>
      <c r="D1003" s="16" t="n">
        <v>0.123692727373367</v>
      </c>
      <c r="E1003" s="16" t="n">
        <v>0.0201763201040286</v>
      </c>
      <c r="F1003" s="16" t="n">
        <v>0.152578944008915</v>
      </c>
      <c r="G1003" s="16" t="n">
        <v>0.0444578606666737</v>
      </c>
      <c r="H1003" s="16" t="n">
        <v>9.67432656391266</v>
      </c>
      <c r="I1003" s="17" t="n">
        <v>291.319443465439</v>
      </c>
      <c r="J1003" s="18" t="n">
        <v>2.22989897055223E-019</v>
      </c>
      <c r="K1003" s="18" t="n">
        <v>7.97765579982048E-018</v>
      </c>
      <c r="L1003" s="16" t="n">
        <v>0.696169506048419</v>
      </c>
      <c r="M1003" s="16" t="n">
        <v>0.755506172839506</v>
      </c>
      <c r="N1003" s="16" t="n">
        <v>0.0178031293498513</v>
      </c>
      <c r="O1003" s="16" t="n">
        <v>0.164081669304173</v>
      </c>
      <c r="P1003" s="34" t="b">
        <f aca="false">TRUE()</f>
        <v>1</v>
      </c>
      <c r="Q1003" s="18" t="n">
        <v>5.84477136172052E-005</v>
      </c>
    </row>
    <row r="1004" customFormat="false" ht="22.35" hidden="false" customHeight="false" outlineLevel="0" collapsed="false">
      <c r="A1004" s="6" t="s">
        <v>2849</v>
      </c>
      <c r="B1004" s="7" t="s">
        <v>1569</v>
      </c>
      <c r="C1004" s="17" t="n">
        <v>1421</v>
      </c>
      <c r="D1004" s="16" t="n">
        <v>0.122862277995063</v>
      </c>
      <c r="E1004" s="16" t="n">
        <v>0.0201355509260411</v>
      </c>
      <c r="F1004" s="16" t="n">
        <v>0.151664502708568</v>
      </c>
      <c r="G1004" s="16" t="n">
        <v>0.0444269669759513</v>
      </c>
      <c r="H1004" s="16" t="n">
        <v>9.65940387384285</v>
      </c>
      <c r="I1004" s="17" t="n">
        <v>291.838386823421</v>
      </c>
      <c r="J1004" s="18" t="n">
        <v>2.46690597348265E-019</v>
      </c>
      <c r="K1004" s="18" t="n">
        <v>8.60307545374201E-018</v>
      </c>
      <c r="L1004" s="16" t="n">
        <v>0.694664087948896</v>
      </c>
      <c r="M1004" s="16" t="n">
        <v>0.754962962962963</v>
      </c>
      <c r="N1004" s="16" t="n">
        <v>0.0178031293498513</v>
      </c>
      <c r="O1004" s="16" t="n">
        <v>0.163682661819307</v>
      </c>
      <c r="P1004" s="34" t="b">
        <f aca="false">TRUE()</f>
        <v>1</v>
      </c>
      <c r="Q1004" s="18" t="n">
        <v>5.91758858425525E-005</v>
      </c>
    </row>
    <row r="1005" customFormat="false" ht="22.35" hidden="false" customHeight="false" outlineLevel="0" collapsed="false">
      <c r="A1005" s="6" t="s">
        <v>2850</v>
      </c>
      <c r="B1005" s="7" t="s">
        <v>1569</v>
      </c>
      <c r="C1005" s="17" t="n">
        <v>1422</v>
      </c>
      <c r="D1005" s="16" t="n">
        <v>0.122100506043286</v>
      </c>
      <c r="E1005" s="16" t="n">
        <v>0.0200982006177437</v>
      </c>
      <c r="F1005" s="16" t="n">
        <v>0.150823535600936</v>
      </c>
      <c r="G1005" s="16" t="n">
        <v>0.0443965951968082</v>
      </c>
      <c r="H1005" s="16" t="n">
        <v>9.64516048486702</v>
      </c>
      <c r="I1005" s="17" t="n">
        <v>292.297550553635</v>
      </c>
      <c r="J1005" s="18" t="n">
        <v>2.71843541186789E-019</v>
      </c>
      <c r="K1005" s="18" t="n">
        <v>9.40125579937646E-018</v>
      </c>
      <c r="L1005" s="16" t="n">
        <v>0.693259713663852</v>
      </c>
      <c r="M1005" s="16" t="n">
        <v>0.754666666666667</v>
      </c>
      <c r="N1005" s="16" t="n">
        <v>0.0178031293498513</v>
      </c>
      <c r="O1005" s="16" t="n">
        <v>0.16331324233292</v>
      </c>
      <c r="P1005" s="34" t="b">
        <f aca="false">TRUE()</f>
        <v>1</v>
      </c>
      <c r="Q1005" s="18" t="n">
        <v>0.000118298954802578</v>
      </c>
    </row>
    <row r="1006" customFormat="false" ht="22.35" hidden="false" customHeight="false" outlineLevel="0" collapsed="false">
      <c r="A1006" s="6" t="s">
        <v>2851</v>
      </c>
      <c r="B1006" s="7" t="s">
        <v>1569</v>
      </c>
      <c r="C1006" s="17" t="n">
        <v>1423</v>
      </c>
      <c r="D1006" s="16" t="n">
        <v>0.121399723619177</v>
      </c>
      <c r="E1006" s="16" t="n">
        <v>0.0200642925560972</v>
      </c>
      <c r="F1006" s="16" t="n">
        <v>0.150048335964995</v>
      </c>
      <c r="G1006" s="16" t="n">
        <v>0.0443674908109066</v>
      </c>
      <c r="H1006" s="16" t="n">
        <v>9.63151226964394</v>
      </c>
      <c r="I1006" s="17" t="n">
        <v>292.702445775465</v>
      </c>
      <c r="J1006" s="18" t="n">
        <v>2.98540634342826E-019</v>
      </c>
      <c r="K1006" s="18" t="n">
        <v>9.83288597240259E-018</v>
      </c>
      <c r="L1006" s="16" t="n">
        <v>0.691945035316916</v>
      </c>
      <c r="M1006" s="16" t="n">
        <v>0.754444444444445</v>
      </c>
      <c r="N1006" s="16" t="n">
        <v>0.0178031293498513</v>
      </c>
      <c r="O1006" s="16" t="n">
        <v>0.162971200090365</v>
      </c>
      <c r="P1006" s="34" t="b">
        <f aca="false">TRUE()</f>
        <v>1</v>
      </c>
      <c r="Q1006" s="18" t="n">
        <v>0.000173192103385071</v>
      </c>
    </row>
    <row r="1007" customFormat="false" ht="22.35" hidden="false" customHeight="false" outlineLevel="0" collapsed="false">
      <c r="A1007" s="6" t="s">
        <v>2852</v>
      </c>
      <c r="B1007" s="7" t="s">
        <v>1569</v>
      </c>
      <c r="C1007" s="17" t="n">
        <v>1424</v>
      </c>
      <c r="D1007" s="16" t="n">
        <v>0.120757514099612</v>
      </c>
      <c r="E1007" s="16" t="n">
        <v>0.0200336708694883</v>
      </c>
      <c r="F1007" s="16" t="n">
        <v>0.149336479590884</v>
      </c>
      <c r="G1007" s="16" t="n">
        <v>0.0443394629890622</v>
      </c>
      <c r="H1007" s="16" t="n">
        <v>9.61852227464065</v>
      </c>
      <c r="I1007" s="17" t="n">
        <v>293.053911100848</v>
      </c>
      <c r="J1007" s="18" t="n">
        <v>3.26580467468791E-019</v>
      </c>
      <c r="K1007" s="18" t="n">
        <v>1.05062708526782E-017</v>
      </c>
      <c r="L1007" s="16" t="n">
        <v>0.690723269502679</v>
      </c>
      <c r="M1007" s="16" t="n">
        <v>0.754296296296296</v>
      </c>
      <c r="N1007" s="16" t="n">
        <v>0.0178031293498513</v>
      </c>
      <c r="O1007" s="16" t="n">
        <v>0.162656607943884</v>
      </c>
      <c r="P1007" s="34" t="b">
        <f aca="false">TRUE()</f>
        <v>1</v>
      </c>
      <c r="Q1007" s="18" t="n">
        <v>2.77777777777778E-005</v>
      </c>
    </row>
    <row r="1008" customFormat="false" ht="22.35" hidden="false" customHeight="false" outlineLevel="0" collapsed="false">
      <c r="A1008" s="6" t="s">
        <v>2853</v>
      </c>
      <c r="B1008" s="7" t="s">
        <v>1569</v>
      </c>
      <c r="C1008" s="17" t="n">
        <v>1425</v>
      </c>
      <c r="D1008" s="16" t="n">
        <v>0.120166784447344</v>
      </c>
      <c r="E1008" s="16" t="n">
        <v>0.0200060472383663</v>
      </c>
      <c r="F1008" s="16" t="n">
        <v>0.148680809397466</v>
      </c>
      <c r="G1008" s="16" t="n">
        <v>0.0443127190415141</v>
      </c>
      <c r="H1008" s="16" t="n">
        <v>9.6062232952804</v>
      </c>
      <c r="I1008" s="17" t="n">
        <v>293.358997077952</v>
      </c>
      <c r="J1008" s="18" t="n">
        <v>3.55725266864871E-019</v>
      </c>
      <c r="K1008" s="18" t="n">
        <v>1.10789592058902E-017</v>
      </c>
      <c r="L1008" s="16" t="n">
        <v>0.689590457240163</v>
      </c>
      <c r="M1008" s="16" t="n">
        <v>0.754024691358025</v>
      </c>
      <c r="N1008" s="16" t="n">
        <v>0.0178031293498513</v>
      </c>
      <c r="O1008" s="16" t="n">
        <v>0.162364312867449</v>
      </c>
      <c r="P1008" s="34" t="b">
        <f aca="false">TRUE()</f>
        <v>1</v>
      </c>
      <c r="Q1008" s="18" t="n">
        <v>2.07407407407408E-005</v>
      </c>
    </row>
    <row r="1009" customFormat="false" ht="22.35" hidden="false" customHeight="false" outlineLevel="0" collapsed="false">
      <c r="A1009" s="6" t="s">
        <v>2854</v>
      </c>
      <c r="B1009" s="7" t="s">
        <v>1569</v>
      </c>
      <c r="C1009" s="17" t="n">
        <v>1426</v>
      </c>
      <c r="D1009" s="16" t="n">
        <v>0.119627857895998</v>
      </c>
      <c r="E1009" s="16" t="n">
        <v>0.019981584290456</v>
      </c>
      <c r="F1009" s="16" t="n">
        <v>0.148081454416294</v>
      </c>
      <c r="G1009" s="16" t="n">
        <v>0.0442871167040641</v>
      </c>
      <c r="H1009" s="16" t="n">
        <v>9.59453179993822</v>
      </c>
      <c r="I1009" s="17" t="n">
        <v>293.61288242713</v>
      </c>
      <c r="J1009" s="18" t="n">
        <v>3.86079988737431E-019</v>
      </c>
      <c r="K1009" s="18" t="n">
        <v>1.15268485846068E-017</v>
      </c>
      <c r="L1009" s="16" t="n">
        <v>0.688544098771418</v>
      </c>
      <c r="M1009" s="16" t="n">
        <v>0.753901234567901</v>
      </c>
      <c r="N1009" s="16" t="n">
        <v>0.0178031293498513</v>
      </c>
      <c r="O1009" s="16" t="n">
        <v>0.162095067248849</v>
      </c>
      <c r="P1009" s="34" t="b">
        <f aca="false">TRUE()</f>
        <v>1</v>
      </c>
      <c r="Q1009" s="18" t="n">
        <v>1.48148148148148E-005</v>
      </c>
    </row>
    <row r="1010" customFormat="false" ht="22.35" hidden="false" customHeight="false" outlineLevel="0" collapsed="false">
      <c r="A1010" s="6" t="s">
        <v>2855</v>
      </c>
      <c r="B1010" s="7" t="s">
        <v>1569</v>
      </c>
      <c r="C1010" s="17" t="n">
        <v>1427</v>
      </c>
      <c r="D1010" s="16" t="n">
        <v>0.119135197607101</v>
      </c>
      <c r="E1010" s="16" t="n">
        <v>0.0199599727065001</v>
      </c>
      <c r="F1010" s="16" t="n">
        <v>0.147532750974269</v>
      </c>
      <c r="G1010" s="16" t="n">
        <v>0.0442629233649793</v>
      </c>
      <c r="H1010" s="16" t="n">
        <v>9.58345666857038</v>
      </c>
      <c r="I1010" s="17" t="n">
        <v>293.823713982435</v>
      </c>
      <c r="J1010" s="18" t="n">
        <v>4.17430333453835E-019</v>
      </c>
      <c r="K1010" s="18" t="n">
        <v>1.23738277416672E-017</v>
      </c>
      <c r="L1010" s="16" t="n">
        <v>0.68757780351231</v>
      </c>
      <c r="M1010" s="16" t="n">
        <v>0.753654320987654</v>
      </c>
      <c r="N1010" s="16" t="n">
        <v>0.0178031293498513</v>
      </c>
      <c r="O1010" s="16" t="n">
        <v>0.161844999844971</v>
      </c>
      <c r="P1010" s="34" t="b">
        <f aca="false">TRUE()</f>
        <v>1</v>
      </c>
      <c r="Q1010" s="18" t="n">
        <v>0.000202730994152047</v>
      </c>
    </row>
    <row r="1011" customFormat="false" ht="22.35" hidden="false" customHeight="false" outlineLevel="0" collapsed="false">
      <c r="A1011" s="6" t="s">
        <v>2856</v>
      </c>
      <c r="B1011" s="7" t="s">
        <v>1569</v>
      </c>
      <c r="C1011" s="17" t="n">
        <v>1428</v>
      </c>
      <c r="D1011" s="16" t="n">
        <v>0.118687401233761</v>
      </c>
      <c r="E1011" s="16" t="n">
        <v>0.0199405638713732</v>
      </c>
      <c r="F1011" s="16" t="n">
        <v>0.147033239765169</v>
      </c>
      <c r="G1011" s="16" t="n">
        <v>0.044239826561308</v>
      </c>
      <c r="H1011" s="16" t="n">
        <v>9.57317398124178</v>
      </c>
      <c r="I1011" s="17" t="n">
        <v>294.001275345302</v>
      </c>
      <c r="J1011" s="18" t="n">
        <v>4.48946881849139E-019</v>
      </c>
      <c r="K1011" s="18" t="n">
        <v>1.29383997199578E-017</v>
      </c>
      <c r="L1011" s="16" t="n">
        <v>0.686695964330303</v>
      </c>
      <c r="M1011" s="16" t="n">
        <v>0.753530864197531</v>
      </c>
      <c r="N1011" s="16" t="n">
        <v>0.0178031293498513</v>
      </c>
      <c r="O1011" s="16" t="n">
        <v>0.161607284380031</v>
      </c>
      <c r="P1011" s="34" t="b">
        <f aca="false">TRUE()</f>
        <v>1</v>
      </c>
      <c r="Q1011" s="18" t="n">
        <v>0.000273056192173839</v>
      </c>
    </row>
    <row r="1012" customFormat="false" ht="22.35" hidden="false" customHeight="false" outlineLevel="0" collapsed="false">
      <c r="A1012" s="6" t="s">
        <v>2857</v>
      </c>
      <c r="B1012" s="7" t="s">
        <v>1569</v>
      </c>
      <c r="C1012" s="17" t="n">
        <v>1429</v>
      </c>
      <c r="D1012" s="16" t="n">
        <v>0.118280598821109</v>
      </c>
      <c r="E1012" s="16" t="n">
        <v>0.0199231083406605</v>
      </c>
      <c r="F1012" s="16" t="n">
        <v>0.146578984409834</v>
      </c>
      <c r="G1012" s="16" t="n">
        <v>0.04421810642851</v>
      </c>
      <c r="H1012" s="16" t="n">
        <v>9.56369569792998</v>
      </c>
      <c r="I1012" s="17" t="n">
        <v>294.152830641332</v>
      </c>
      <c r="J1012" s="18" t="n">
        <v>4.80194502085757E-019</v>
      </c>
      <c r="K1012" s="18" t="n">
        <v>1.34072694591768E-017</v>
      </c>
      <c r="L1012" s="16" t="n">
        <v>0.685893340297931</v>
      </c>
      <c r="M1012" s="16" t="n">
        <v>0.753456790123457</v>
      </c>
      <c r="N1012" s="16" t="n">
        <v>0.0178031293498513</v>
      </c>
      <c r="O1012" s="16" t="n">
        <v>0.161378590368863</v>
      </c>
      <c r="P1012" s="34" t="b">
        <f aca="false">TRUE()</f>
        <v>1</v>
      </c>
      <c r="Q1012" s="18" t="n">
        <v>2.77777777777778E-005</v>
      </c>
    </row>
    <row r="1013" customFormat="false" ht="22.35" hidden="false" customHeight="false" outlineLevel="0" collapsed="false">
      <c r="A1013" s="6" t="s">
        <v>2858</v>
      </c>
      <c r="B1013" s="7" t="s">
        <v>1569</v>
      </c>
      <c r="C1013" s="17" t="n">
        <v>1430</v>
      </c>
      <c r="D1013" s="16" t="n">
        <v>0.117913981224127</v>
      </c>
      <c r="E1013" s="16" t="n">
        <v>0.0199076032194648</v>
      </c>
      <c r="F1013" s="16" t="n">
        <v>0.146168983193159</v>
      </c>
      <c r="G1013" s="16" t="n">
        <v>0.0441978090311858</v>
      </c>
      <c r="H1013" s="16" t="n">
        <v>9.55495613782245</v>
      </c>
      <c r="I1013" s="17" t="n">
        <v>294.278728363359</v>
      </c>
      <c r="J1013" s="18" t="n">
        <v>5.11044548118388E-019</v>
      </c>
      <c r="K1013" s="18" t="n">
        <v>1.38616658476556E-017</v>
      </c>
      <c r="L1013" s="16" t="n">
        <v>0.685164782615208</v>
      </c>
      <c r="M1013" s="16" t="n">
        <v>0.753185185185185</v>
      </c>
      <c r="N1013" s="16" t="n">
        <v>0.0178031293498513</v>
      </c>
      <c r="O1013" s="16" t="n">
        <v>0.161158326636188</v>
      </c>
      <c r="P1013" s="34" t="b">
        <f aca="false">TRUE()</f>
        <v>1</v>
      </c>
      <c r="Q1013" s="18" t="n">
        <v>0.000109090909090909</v>
      </c>
    </row>
    <row r="1014" customFormat="false" ht="22.35" hidden="false" customHeight="false" outlineLevel="0" collapsed="false">
      <c r="A1014" s="6" t="s">
        <v>2859</v>
      </c>
      <c r="B1014" s="7" t="s">
        <v>1569</v>
      </c>
      <c r="C1014" s="17" t="n">
        <v>1431</v>
      </c>
      <c r="D1014" s="16" t="n">
        <v>0.117584380981597</v>
      </c>
      <c r="E1014" s="16" t="n">
        <v>0.0198940008084779</v>
      </c>
      <c r="F1014" s="16" t="n">
        <v>0.145800140879132</v>
      </c>
      <c r="G1014" s="16" t="n">
        <v>0.0441788147193981</v>
      </c>
      <c r="H1014" s="16" t="n">
        <v>9.54700734162009</v>
      </c>
      <c r="I1014" s="17" t="n">
        <v>294.378743586856</v>
      </c>
      <c r="J1014" s="18" t="n">
        <v>5.4094760632408E-019</v>
      </c>
      <c r="K1014" s="18" t="n">
        <v>1.42989335429614E-017</v>
      </c>
      <c r="L1014" s="16" t="n">
        <v>0.684514071511143</v>
      </c>
      <c r="M1014" s="16" t="n">
        <v>0.752864197530864</v>
      </c>
      <c r="N1014" s="16" t="n">
        <v>0.0178031293498513</v>
      </c>
      <c r="O1014" s="16" t="n">
        <v>0.160944731604766</v>
      </c>
      <c r="P1014" s="34" t="b">
        <f aca="false">TRUE()</f>
        <v>1</v>
      </c>
      <c r="Q1014" s="18" t="n">
        <v>0.000143820232055526</v>
      </c>
    </row>
    <row r="1015" customFormat="false" ht="22.35" hidden="false" customHeight="false" outlineLevel="0" collapsed="false">
      <c r="A1015" s="6" t="s">
        <v>2860</v>
      </c>
      <c r="B1015" s="7" t="s">
        <v>1569</v>
      </c>
      <c r="C1015" s="17" t="n">
        <v>1432</v>
      </c>
      <c r="D1015" s="16" t="n">
        <v>0.117288475856089</v>
      </c>
      <c r="E1015" s="16" t="n">
        <v>0.0198822084015175</v>
      </c>
      <c r="F1015" s="16" t="n">
        <v>0.145468827984936</v>
      </c>
      <c r="G1015" s="16" t="n">
        <v>0.0441610052071104</v>
      </c>
      <c r="H1015" s="16" t="n">
        <v>9.53978332197663</v>
      </c>
      <c r="I1015" s="17" t="n">
        <v>294.453572857093</v>
      </c>
      <c r="J1015" s="18" t="n">
        <v>5.69787719579088E-019</v>
      </c>
      <c r="K1015" s="18" t="n">
        <v>1.48104452583944E-017</v>
      </c>
      <c r="L1015" s="16" t="n">
        <v>0.68393580114485</v>
      </c>
      <c r="M1015" s="16" t="n">
        <v>0.75283950617284</v>
      </c>
      <c r="N1015" s="16" t="n">
        <v>0.0178031293498513</v>
      </c>
      <c r="O1015" s="16" t="n">
        <v>0.160736939273198</v>
      </c>
      <c r="P1015" s="34" t="b">
        <f aca="false">TRUE()</f>
        <v>1</v>
      </c>
      <c r="Q1015" s="18" t="n">
        <v>5.96440596440596E-005</v>
      </c>
    </row>
    <row r="1016" customFormat="false" ht="22.35" hidden="false" customHeight="false" outlineLevel="0" collapsed="false">
      <c r="A1016" s="6" t="s">
        <v>2861</v>
      </c>
      <c r="B1016" s="7" t="s">
        <v>1569</v>
      </c>
      <c r="C1016" s="17" t="n">
        <v>1433</v>
      </c>
      <c r="D1016" s="16" t="n">
        <v>0.117025820179574</v>
      </c>
      <c r="E1016" s="16" t="n">
        <v>0.0198723725387715</v>
      </c>
      <c r="F1016" s="16" t="n">
        <v>0.145174484520688</v>
      </c>
      <c r="G1016" s="16" t="n">
        <v>0.0441443366839643</v>
      </c>
      <c r="H1016" s="16" t="n">
        <v>9.5332171344584</v>
      </c>
      <c r="I1016" s="17" t="n">
        <v>294.499847244068</v>
      </c>
      <c r="J1016" s="18" t="n">
        <v>5.97546743967E-019</v>
      </c>
      <c r="K1016" s="18" t="n">
        <v>1.48104452583944E-017</v>
      </c>
      <c r="L1016" s="16" t="n">
        <v>0.683427794383029</v>
      </c>
      <c r="M1016" s="16" t="n">
        <v>0.752592592592593</v>
      </c>
      <c r="N1016" s="16" t="n">
        <v>0.0178031293498513</v>
      </c>
      <c r="O1016" s="16" t="n">
        <v>0.16054031634922</v>
      </c>
      <c r="P1016" s="34" t="b">
        <f aca="false">TRUE()</f>
        <v>1</v>
      </c>
      <c r="Q1016" s="18" t="n">
        <v>2.08042328042328E-005</v>
      </c>
    </row>
    <row r="1017" customFormat="false" ht="22.35" hidden="false" customHeight="false" outlineLevel="0" collapsed="false">
      <c r="A1017" s="6" t="s">
        <v>2862</v>
      </c>
      <c r="B1017" s="7" t="s">
        <v>1569</v>
      </c>
      <c r="C1017" s="17" t="n">
        <v>1434</v>
      </c>
      <c r="D1017" s="16" t="n">
        <v>0.116793939627358</v>
      </c>
      <c r="E1017" s="16" t="n">
        <v>0.0198644282361761</v>
      </c>
      <c r="F1017" s="16" t="n">
        <v>0.14491454676862</v>
      </c>
      <c r="G1017" s="16" t="n">
        <v>0.0441286103235396</v>
      </c>
      <c r="H1017" s="16" t="n">
        <v>9.52731765347944</v>
      </c>
      <c r="I1017" s="17" t="n">
        <v>294.517021588702</v>
      </c>
      <c r="J1017" s="18" t="n">
        <v>6.2388937328413E-019</v>
      </c>
      <c r="K1017" s="18" t="n">
        <v>1.48104452583944E-017</v>
      </c>
      <c r="L1017" s="16" t="n">
        <v>0.68299104969809</v>
      </c>
      <c r="M1017" s="16" t="n">
        <v>0.752493827160494</v>
      </c>
      <c r="N1017" s="16" t="n">
        <v>0.0178031293498513</v>
      </c>
      <c r="O1017" s="16" t="n">
        <v>0.160355472314016</v>
      </c>
      <c r="P1017" s="34" t="b">
        <f aca="false">TRUE()</f>
        <v>1</v>
      </c>
      <c r="Q1017" s="18" t="n">
        <v>0.000408650816313176</v>
      </c>
    </row>
    <row r="1018" customFormat="false" ht="22.35" hidden="false" customHeight="false" outlineLevel="0" collapsed="false">
      <c r="A1018" s="6" t="s">
        <v>2863</v>
      </c>
      <c r="B1018" s="7" t="s">
        <v>1569</v>
      </c>
      <c r="C1018" s="17" t="n">
        <v>1435</v>
      </c>
      <c r="D1018" s="16" t="n">
        <v>0.116591260250879</v>
      </c>
      <c r="E1018" s="16" t="n">
        <v>0.0198581218323686</v>
      </c>
      <c r="F1018" s="16" t="n">
        <v>0.144687468733528</v>
      </c>
      <c r="G1018" s="16" t="n">
        <v>0.0441137805761084</v>
      </c>
      <c r="H1018" s="16" t="n">
        <v>9.52216226780002</v>
      </c>
      <c r="I1018" s="17" t="n">
        <v>294.509687129937</v>
      </c>
      <c r="J1018" s="18" t="n">
        <v>6.48096554240648E-019</v>
      </c>
      <c r="K1018" s="18" t="n">
        <v>1.48104452583944E-017</v>
      </c>
      <c r="L1018" s="16" t="n">
        <v>0.682627369134876</v>
      </c>
      <c r="M1018" s="16" t="n">
        <v>0.752469135802469</v>
      </c>
      <c r="N1018" s="16" t="n">
        <v>0.0178031293498513</v>
      </c>
      <c r="O1018" s="16" t="n">
        <v>0.160182299766516</v>
      </c>
      <c r="P1018" s="34" t="b">
        <f aca="false">TRUE()</f>
        <v>1</v>
      </c>
      <c r="Q1018" s="18" t="n">
        <v>0.00011384047446139</v>
      </c>
    </row>
    <row r="1019" customFormat="false" ht="22.35" hidden="false" customHeight="false" outlineLevel="0" collapsed="false">
      <c r="A1019" s="6" t="s">
        <v>2864</v>
      </c>
      <c r="B1019" s="7" t="s">
        <v>1569</v>
      </c>
      <c r="C1019" s="17" t="n">
        <v>1436</v>
      </c>
      <c r="D1019" s="16" t="n">
        <v>0.116416304319812</v>
      </c>
      <c r="E1019" s="16" t="n">
        <v>0.0198533206991507</v>
      </c>
      <c r="F1019" s="16" t="n">
        <v>0.144491392309193</v>
      </c>
      <c r="G1019" s="16" t="n">
        <v>0.0440998548148555</v>
      </c>
      <c r="H1019" s="16" t="n">
        <v>9.51765475892577</v>
      </c>
      <c r="I1019" s="17" t="n">
        <v>294.480523772561</v>
      </c>
      <c r="J1019" s="18" t="n">
        <v>6.70281280811453E-019</v>
      </c>
      <c r="K1019" s="18" t="n">
        <v>1.48104452583944E-017</v>
      </c>
      <c r="L1019" s="16" t="n">
        <v>0.682327672801661</v>
      </c>
      <c r="M1019" s="16" t="n">
        <v>0.752271604938272</v>
      </c>
      <c r="N1019" s="16" t="n">
        <v>0.0178031293498513</v>
      </c>
      <c r="O1019" s="16" t="n">
        <v>0.160021221417786</v>
      </c>
      <c r="P1019" s="34" t="b">
        <f aca="false">TRUE()</f>
        <v>1</v>
      </c>
      <c r="Q1019" s="18" t="n">
        <v>0.000192854386720858</v>
      </c>
    </row>
    <row r="1020" customFormat="false" ht="22.35" hidden="false" customHeight="false" outlineLevel="0" collapsed="false">
      <c r="A1020" s="6" t="s">
        <v>2865</v>
      </c>
      <c r="B1020" s="7" t="s">
        <v>1569</v>
      </c>
      <c r="C1020" s="17" t="n">
        <v>1437</v>
      </c>
      <c r="D1020" s="16" t="n">
        <v>0.116267551684922</v>
      </c>
      <c r="E1020" s="16" t="n">
        <v>0.0198500716702436</v>
      </c>
      <c r="F1020" s="16" t="n">
        <v>0.144324223394061</v>
      </c>
      <c r="G1020" s="16" t="n">
        <v>0.0440865909208074</v>
      </c>
      <c r="H1020" s="16" t="n">
        <v>9.51361632232354</v>
      </c>
      <c r="I1020" s="17" t="n">
        <v>294.4264267542</v>
      </c>
      <c r="J1020" s="18" t="n">
        <v>6.91121743530761E-019</v>
      </c>
      <c r="K1020" s="18" t="n">
        <v>1.48104452583944E-017</v>
      </c>
      <c r="L1020" s="16" t="n">
        <v>0.682081626652579</v>
      </c>
      <c r="M1020" s="16" t="n">
        <v>0.752074074074074</v>
      </c>
      <c r="N1020" s="16" t="n">
        <v>0.0178031293498513</v>
      </c>
      <c r="O1020" s="16" t="n">
        <v>0.159868635298814</v>
      </c>
      <c r="P1020" s="34" t="b">
        <f aca="false">TRUE()</f>
        <v>1</v>
      </c>
      <c r="Q1020" s="18" t="n">
        <v>2.68906115417744E-005</v>
      </c>
    </row>
    <row r="1021" customFormat="false" ht="22.35" hidden="false" customHeight="false" outlineLevel="0" collapsed="false">
      <c r="A1021" s="6" t="s">
        <v>2866</v>
      </c>
      <c r="B1021" s="7" t="s">
        <v>1569</v>
      </c>
      <c r="C1021" s="17" t="n">
        <v>1438</v>
      </c>
      <c r="D1021" s="16" t="n">
        <v>0.116143221573891</v>
      </c>
      <c r="E1021" s="16" t="n">
        <v>0.0198481801551051</v>
      </c>
      <c r="F1021" s="16" t="n">
        <v>0.144183933053431</v>
      </c>
      <c r="G1021" s="16" t="n">
        <v>0.0440739061466127</v>
      </c>
      <c r="H1021" s="16" t="n">
        <v>9.51001943327873</v>
      </c>
      <c r="I1021" s="17" t="n">
        <v>294.350524190631</v>
      </c>
      <c r="J1021" s="18" t="n">
        <v>7.10554980664233E-019</v>
      </c>
      <c r="K1021" s="18" t="n">
        <v>1.48104452583944E-017</v>
      </c>
      <c r="L1021" s="16" t="n">
        <v>0.681884744876288</v>
      </c>
      <c r="M1021" s="16" t="n">
        <v>0.751851851851852</v>
      </c>
      <c r="N1021" s="16" t="n">
        <v>0.0178031293498513</v>
      </c>
      <c r="O1021" s="16" t="n">
        <v>0.159720202498337</v>
      </c>
      <c r="P1021" s="34" t="b">
        <f aca="false">TRUE()</f>
        <v>1</v>
      </c>
      <c r="Q1021" s="18" t="n">
        <v>5.12777062777063E-005</v>
      </c>
    </row>
    <row r="1022" customFormat="false" ht="22.35" hidden="false" customHeight="false" outlineLevel="0" collapsed="false">
      <c r="A1022" s="6" t="s">
        <v>2867</v>
      </c>
      <c r="B1022" s="7" t="s">
        <v>1569</v>
      </c>
      <c r="C1022" s="17" t="n">
        <v>1439</v>
      </c>
      <c r="D1022" s="16" t="n">
        <v>0.116042515830005</v>
      </c>
      <c r="E1022" s="16" t="n">
        <v>0.0198474201156636</v>
      </c>
      <c r="F1022" s="16" t="n">
        <v>0.144069734146221</v>
      </c>
      <c r="G1022" s="16" t="n">
        <v>0.0440618790826584</v>
      </c>
      <c r="H1022" s="16" t="n">
        <v>9.50691455575877</v>
      </c>
      <c r="I1022" s="17" t="n">
        <v>294.258020634283</v>
      </c>
      <c r="J1022" s="18" t="n">
        <v>7.28094923499035E-019</v>
      </c>
      <c r="K1022" s="18" t="n">
        <v>1.48104452583944E-017</v>
      </c>
      <c r="L1022" s="16" t="n">
        <v>0.681736476231267</v>
      </c>
      <c r="M1022" s="16" t="n">
        <v>0.751827160493827</v>
      </c>
      <c r="N1022" s="16" t="n">
        <v>0.0178031293498513</v>
      </c>
      <c r="O1022" s="16" t="n">
        <v>0.159573660272716</v>
      </c>
      <c r="P1022" s="34" t="b">
        <f aca="false">TRUE()</f>
        <v>1</v>
      </c>
      <c r="Q1022" s="16" t="n">
        <v>0</v>
      </c>
    </row>
    <row r="1023" customFormat="false" ht="22.35" hidden="false" customHeight="false" outlineLevel="0" collapsed="false">
      <c r="A1023" s="6" t="s">
        <v>2868</v>
      </c>
      <c r="B1023" s="7" t="s">
        <v>1569</v>
      </c>
      <c r="C1023" s="17" t="n">
        <v>1440</v>
      </c>
      <c r="D1023" s="16" t="n">
        <v>0.115963131690876</v>
      </c>
      <c r="E1023" s="16" t="n">
        <v>0.0198477677211414</v>
      </c>
      <c r="F1023" s="16" t="n">
        <v>0.143978945333904</v>
      </c>
      <c r="G1023" s="16" t="n">
        <v>0.04405033280247</v>
      </c>
      <c r="H1023" s="16" t="n">
        <v>9.5041984472566</v>
      </c>
      <c r="I1023" s="17" t="n">
        <v>294.147822926417</v>
      </c>
      <c r="J1023" s="18" t="n">
        <v>7.4415595007515E-019</v>
      </c>
      <c r="K1023" s="18" t="n">
        <v>1.48104452583944E-017</v>
      </c>
      <c r="L1023" s="16" t="n">
        <v>0.681630318513471</v>
      </c>
      <c r="M1023" s="16" t="n">
        <v>0.751802469135803</v>
      </c>
      <c r="N1023" s="16" t="n">
        <v>0.0178031293498513</v>
      </c>
      <c r="O1023" s="16" t="n">
        <v>0.159428099272657</v>
      </c>
      <c r="P1023" s="34" t="b">
        <f aca="false">TRUE()</f>
        <v>1</v>
      </c>
      <c r="Q1023" s="18" t="n">
        <v>0.000193994040017029</v>
      </c>
    </row>
    <row r="1024" customFormat="false" ht="22.35" hidden="false" customHeight="false" outlineLevel="0" collapsed="false">
      <c r="A1024" s="6" t="s">
        <v>2869</v>
      </c>
      <c r="B1024" s="7" t="s">
        <v>1569</v>
      </c>
      <c r="C1024" s="17" t="n">
        <v>1441</v>
      </c>
      <c r="D1024" s="16" t="n">
        <v>0.115904150436237</v>
      </c>
      <c r="E1024" s="16" t="n">
        <v>0.0198490950647131</v>
      </c>
      <c r="F1024" s="16" t="n">
        <v>0.143910877903295</v>
      </c>
      <c r="G1024" s="16" t="n">
        <v>0.0440395261739012</v>
      </c>
      <c r="H1024" s="16" t="n">
        <v>9.50195261310366</v>
      </c>
      <c r="I1024" s="17" t="n">
        <v>294.024807508743</v>
      </c>
      <c r="J1024" s="18" t="n">
        <v>7.58107109186339E-019</v>
      </c>
      <c r="K1024" s="18" t="n">
        <v>1.48104452583944E-017</v>
      </c>
      <c r="L1024" s="16" t="n">
        <v>0.681568222753793</v>
      </c>
      <c r="M1024" s="16" t="n">
        <v>0.751679012345679</v>
      </c>
      <c r="N1024" s="16" t="n">
        <v>0.0178031293498513</v>
      </c>
      <c r="O1024" s="16" t="n">
        <v>0.159284040896132</v>
      </c>
      <c r="P1024" s="34" t="b">
        <f aca="false">TRUE()</f>
        <v>1</v>
      </c>
      <c r="Q1024" s="18" t="n">
        <v>0.000193407458528232</v>
      </c>
    </row>
    <row r="1025" customFormat="false" ht="22.35" hidden="false" customHeight="false" outlineLevel="0" collapsed="false">
      <c r="A1025" s="6" t="s">
        <v>2870</v>
      </c>
      <c r="B1025" s="7" t="s">
        <v>1569</v>
      </c>
      <c r="C1025" s="17" t="n">
        <v>1442</v>
      </c>
      <c r="D1025" s="16" t="n">
        <v>0.115863559558135</v>
      </c>
      <c r="E1025" s="16" t="n">
        <v>0.0198512079797331</v>
      </c>
      <c r="F1025" s="16" t="n">
        <v>0.143863423460616</v>
      </c>
      <c r="G1025" s="16" t="n">
        <v>0.0440295801098327</v>
      </c>
      <c r="H1025" s="16" t="n">
        <v>9.50017869542341</v>
      </c>
      <c r="I1025" s="17" t="n">
        <v>293.893930479524</v>
      </c>
      <c r="J1025" s="18" t="n">
        <v>7.69745814095258E-019</v>
      </c>
      <c r="K1025" s="18" t="n">
        <v>1.48104452583944E-017</v>
      </c>
      <c r="L1025" s="16" t="n">
        <v>0.681546347465961</v>
      </c>
      <c r="M1025" s="16" t="n">
        <v>0.751802469135803</v>
      </c>
      <c r="N1025" s="16" t="n">
        <v>0.0178031293498513</v>
      </c>
      <c r="O1025" s="16" t="n">
        <v>0.15914307038874</v>
      </c>
      <c r="P1025" s="34" t="b">
        <f aca="false">TRUE()</f>
        <v>1</v>
      </c>
      <c r="Q1025" s="16" t="n">
        <v>0</v>
      </c>
    </row>
    <row r="1026" customFormat="false" ht="22.35" hidden="false" customHeight="false" outlineLevel="0" collapsed="false">
      <c r="A1026" s="6" t="s">
        <v>2871</v>
      </c>
      <c r="B1026" s="7" t="s">
        <v>1569</v>
      </c>
      <c r="C1026" s="17" t="n">
        <v>1443</v>
      </c>
      <c r="D1026" s="16" t="n">
        <v>0.115841244326891</v>
      </c>
      <c r="E1026" s="16" t="n">
        <v>0.0198543091450358</v>
      </c>
      <c r="F1026" s="16" t="n">
        <v>0.143836223703334</v>
      </c>
      <c r="G1026" s="16" t="n">
        <v>0.0440203795149497</v>
      </c>
      <c r="H1026" s="16" t="n">
        <v>9.49875765993428</v>
      </c>
      <c r="I1026" s="17" t="n">
        <v>293.750164753085</v>
      </c>
      <c r="J1026" s="18" t="n">
        <v>7.79707386529213E-019</v>
      </c>
      <c r="K1026" s="18" t="n">
        <v>1.48104452583944E-017</v>
      </c>
      <c r="L1026" s="16" t="n">
        <v>0.681560232479817</v>
      </c>
      <c r="M1026" s="16" t="n">
        <v>0.751703703703704</v>
      </c>
      <c r="N1026" s="16" t="n">
        <v>0.0178031293498513</v>
      </c>
      <c r="O1026" s="16" t="n">
        <v>0.15900976684681</v>
      </c>
      <c r="P1026" s="34" t="b">
        <f aca="false">TRUE()</f>
        <v>1</v>
      </c>
      <c r="Q1026" s="18" t="n">
        <v>0.000288831835686778</v>
      </c>
    </row>
    <row r="1027" customFormat="false" ht="22.35" hidden="false" customHeight="false" outlineLevel="0" collapsed="false">
      <c r="A1027" s="6" t="s">
        <v>2872</v>
      </c>
      <c r="B1027" s="7" t="s">
        <v>1569</v>
      </c>
      <c r="C1027" s="17" t="n">
        <v>1444</v>
      </c>
      <c r="D1027" s="16" t="n">
        <v>0.115835867591185</v>
      </c>
      <c r="E1027" s="16" t="n">
        <v>0.0198583423774587</v>
      </c>
      <c r="F1027" s="16" t="n">
        <v>0.143827755077913</v>
      </c>
      <c r="G1027" s="16" t="n">
        <v>0.0440119205860095</v>
      </c>
      <c r="H1027" s="16" t="n">
        <v>9.49764030567359</v>
      </c>
      <c r="I1027" s="17" t="n">
        <v>293.59462002003</v>
      </c>
      <c r="J1027" s="18" t="n">
        <v>7.88193860129033E-019</v>
      </c>
      <c r="K1027" s="18" t="n">
        <v>1.48104452583944E-017</v>
      </c>
      <c r="L1027" s="16" t="n">
        <v>0.681605489531495</v>
      </c>
      <c r="M1027" s="16" t="n">
        <v>0.751530864197531</v>
      </c>
      <c r="N1027" s="16" t="n">
        <v>0.0178031293498513</v>
      </c>
      <c r="O1027" s="16" t="n">
        <v>0.158885462423977</v>
      </c>
      <c r="P1027" s="34" t="b">
        <f aca="false">TRUE()</f>
        <v>1</v>
      </c>
      <c r="Q1027" s="18" t="n">
        <v>0.000109757734743729</v>
      </c>
    </row>
    <row r="1028" customFormat="false" ht="22.35" hidden="false" customHeight="false" outlineLevel="0" collapsed="false">
      <c r="A1028" s="6" t="s">
        <v>2873</v>
      </c>
      <c r="B1028" s="7" t="s">
        <v>1569</v>
      </c>
      <c r="C1028" s="17" t="n">
        <v>1445</v>
      </c>
      <c r="D1028" s="16" t="n">
        <v>0.115846146125809</v>
      </c>
      <c r="E1028" s="16" t="n">
        <v>0.0198631028505924</v>
      </c>
      <c r="F1028" s="16" t="n">
        <v>0.143837107234786</v>
      </c>
      <c r="G1028" s="16" t="n">
        <v>0.0440043763903444</v>
      </c>
      <c r="H1028" s="16" t="n">
        <v>9.49698407964397</v>
      </c>
      <c r="I1028" s="17" t="n">
        <v>293.432929497081</v>
      </c>
      <c r="J1028" s="18" t="n">
        <v>7.94161628855082E-019</v>
      </c>
      <c r="K1028" s="18" t="n">
        <v>1.48104452583944E-017</v>
      </c>
      <c r="L1028" s="16" t="n">
        <v>0.681688908819495</v>
      </c>
      <c r="M1028" s="16" t="n">
        <v>0.751555555555556</v>
      </c>
      <c r="N1028" s="16" t="n">
        <v>0.0178031293498513</v>
      </c>
      <c r="O1028" s="16" t="n">
        <v>0.158772926050356</v>
      </c>
      <c r="P1028" s="34" t="b">
        <f aca="false">TRUE()</f>
        <v>1</v>
      </c>
      <c r="Q1028" s="18" t="n">
        <v>0.00022394164186617</v>
      </c>
    </row>
    <row r="1029" customFormat="false" ht="22.35" hidden="false" customHeight="false" outlineLevel="0" collapsed="false">
      <c r="A1029" s="6" t="s">
        <v>2874</v>
      </c>
      <c r="B1029" s="7" t="s">
        <v>1569</v>
      </c>
      <c r="C1029" s="17" t="n">
        <v>1446</v>
      </c>
      <c r="D1029" s="16" t="n">
        <v>0.115871580366342</v>
      </c>
      <c r="E1029" s="16" t="n">
        <v>0.0198686827664018</v>
      </c>
      <c r="F1029" s="16" t="n">
        <v>0.143863506635224</v>
      </c>
      <c r="G1029" s="16" t="n">
        <v>0.0439974861463755</v>
      </c>
      <c r="H1029" s="16" t="n">
        <v>9.49670161360242</v>
      </c>
      <c r="I1029" s="17" t="n">
        <v>293.26096421801</v>
      </c>
      <c r="J1029" s="18" t="n">
        <v>7.98121179583058E-019</v>
      </c>
      <c r="K1029" s="18" t="n">
        <v>1.48104452583944E-017</v>
      </c>
      <c r="L1029" s="16" t="n">
        <v>0.681807590302614</v>
      </c>
      <c r="M1029" s="16" t="n">
        <v>0.75162962962963</v>
      </c>
      <c r="N1029" s="16" t="n">
        <v>0.0178031293498513</v>
      </c>
      <c r="O1029" s="16" t="n">
        <v>0.158673029936931</v>
      </c>
      <c r="P1029" s="34" t="b">
        <f aca="false">TRUE()</f>
        <v>1</v>
      </c>
      <c r="Q1029" s="18" t="n">
        <v>0.000312447330183179</v>
      </c>
    </row>
    <row r="1030" customFormat="false" ht="22.35" hidden="false" customHeight="false" outlineLevel="0" collapsed="false">
      <c r="A1030" s="6" t="s">
        <v>2875</v>
      </c>
      <c r="B1030" s="7" t="s">
        <v>1569</v>
      </c>
      <c r="C1030" s="17" t="n">
        <v>1447</v>
      </c>
      <c r="D1030" s="16" t="n">
        <v>0.115911546457203</v>
      </c>
      <c r="E1030" s="16" t="n">
        <v>0.0198752888975829</v>
      </c>
      <c r="F1030" s="16" t="n">
        <v>0.143906047011983</v>
      </c>
      <c r="G1030" s="16" t="n">
        <v>0.0439912626901325</v>
      </c>
      <c r="H1030" s="16" t="n">
        <v>9.49664569877949</v>
      </c>
      <c r="I1030" s="17" t="n">
        <v>293.074785849566</v>
      </c>
      <c r="J1030" s="18" t="n">
        <v>8.00961735875649E-019</v>
      </c>
      <c r="K1030" s="18" t="n">
        <v>1.48104452583944E-017</v>
      </c>
      <c r="L1030" s="16" t="n">
        <v>0.681954195430655</v>
      </c>
      <c r="M1030" s="16" t="n">
        <v>0.751530864197531</v>
      </c>
      <c r="N1030" s="16" t="n">
        <v>0.0178031293498513</v>
      </c>
      <c r="O1030" s="16" t="n">
        <v>0.158585252666195</v>
      </c>
      <c r="P1030" s="34" t="b">
        <f aca="false">TRUE()</f>
        <v>1</v>
      </c>
      <c r="Q1030" s="18" t="n">
        <v>1.48148148148148E-005</v>
      </c>
    </row>
    <row r="1031" customFormat="false" ht="22.35" hidden="false" customHeight="false" outlineLevel="0" collapsed="false">
      <c r="A1031" s="6" t="s">
        <v>2876</v>
      </c>
      <c r="B1031" s="7" t="s">
        <v>1569</v>
      </c>
      <c r="C1031" s="17" t="n">
        <v>1448</v>
      </c>
      <c r="D1031" s="16" t="n">
        <v>0.115966171872984</v>
      </c>
      <c r="E1031" s="16" t="n">
        <v>0.0198828581909236</v>
      </c>
      <c r="F1031" s="16" t="n">
        <v>0.143964835839757</v>
      </c>
      <c r="G1031" s="16" t="n">
        <v>0.0439857401628503</v>
      </c>
      <c r="H1031" s="16" t="n">
        <v>9.49682094107819</v>
      </c>
      <c r="I1031" s="17" t="n">
        <v>292.875991598343</v>
      </c>
      <c r="J1031" s="18" t="n">
        <v>8.02623648632873E-019</v>
      </c>
      <c r="K1031" s="18" t="n">
        <v>1.48104452583944E-017</v>
      </c>
      <c r="L1031" s="16" t="n">
        <v>0.682127813991728</v>
      </c>
      <c r="M1031" s="16" t="n">
        <v>0.75158024691358</v>
      </c>
      <c r="N1031" s="16" t="n">
        <v>0.0178031293498513</v>
      </c>
      <c r="O1031" s="16" t="n">
        <v>0.158510641440388</v>
      </c>
      <c r="P1031" s="34" t="b">
        <f aca="false">TRUE()</f>
        <v>1</v>
      </c>
      <c r="Q1031" s="18" t="n">
        <v>8.04958183990442E-005</v>
      </c>
    </row>
    <row r="1032" customFormat="false" ht="22.35" hidden="false" customHeight="false" outlineLevel="0" collapsed="false">
      <c r="A1032" s="6" t="s">
        <v>2877</v>
      </c>
      <c r="B1032" s="7" t="s">
        <v>1569</v>
      </c>
      <c r="C1032" s="17" t="n">
        <v>1449</v>
      </c>
      <c r="D1032" s="16" t="n">
        <v>0.116035311989635</v>
      </c>
      <c r="E1032" s="16" t="n">
        <v>0.0198914272994243</v>
      </c>
      <c r="F1032" s="16" t="n">
        <v>0.144039723522504</v>
      </c>
      <c r="G1032" s="16" t="n">
        <v>0.043980529818581</v>
      </c>
      <c r="H1032" s="16" t="n">
        <v>9.49725808213172</v>
      </c>
      <c r="I1032" s="17" t="n">
        <v>292.660439564618</v>
      </c>
      <c r="J1032" s="18" t="n">
        <v>8.02975947744272E-019</v>
      </c>
      <c r="K1032" s="18" t="n">
        <v>1.48104452583944E-017</v>
      </c>
      <c r="L1032" s="16" t="n">
        <v>0.682334070323076</v>
      </c>
      <c r="M1032" s="16" t="n">
        <v>0.751703703703704</v>
      </c>
      <c r="N1032" s="16" t="n">
        <v>0.0178031293498513</v>
      </c>
      <c r="O1032" s="16" t="n">
        <v>0.158447243187509</v>
      </c>
      <c r="P1032" s="34" t="b">
        <f aca="false">TRUE()</f>
        <v>1</v>
      </c>
      <c r="Q1032" s="18" t="n">
        <v>9.87654320987655E-006</v>
      </c>
    </row>
    <row r="1033" customFormat="false" ht="22.35" hidden="false" customHeight="false" outlineLevel="0" collapsed="false">
      <c r="A1033" s="6" t="s">
        <v>2878</v>
      </c>
      <c r="B1033" s="7" t="s">
        <v>1569</v>
      </c>
      <c r="C1033" s="17" t="n">
        <v>1450</v>
      </c>
      <c r="D1033" s="16" t="n">
        <v>0.116120601694754</v>
      </c>
      <c r="E1033" s="16" t="n">
        <v>0.0199011012331969</v>
      </c>
      <c r="F1033" s="16" t="n">
        <v>0.144132224095351</v>
      </c>
      <c r="G1033" s="16" t="n">
        <v>0.0439755908302773</v>
      </c>
      <c r="H1033" s="16" t="n">
        <v>9.49789481400219</v>
      </c>
      <c r="I1033" s="17" t="n">
        <v>292.425758542232</v>
      </c>
      <c r="J1033" s="18" t="n">
        <v>8.0241754943945E-019</v>
      </c>
      <c r="K1033" s="18" t="n">
        <v>1.48104452583944E-017</v>
      </c>
      <c r="L1033" s="16" t="n">
        <v>0.682570490284534</v>
      </c>
      <c r="M1033" s="16" t="n">
        <v>0.75158024691358</v>
      </c>
      <c r="N1033" s="16" t="n">
        <v>0.0178031293498513</v>
      </c>
      <c r="O1033" s="16" t="n">
        <v>0.15839567368943</v>
      </c>
      <c r="P1033" s="34" t="b">
        <f aca="false">TRUE()</f>
        <v>1</v>
      </c>
      <c r="Q1033" s="18" t="n">
        <v>1.48148148148148E-005</v>
      </c>
    </row>
    <row r="1034" customFormat="false" ht="22.35" hidden="false" customHeight="false" outlineLevel="0" collapsed="false">
      <c r="A1034" s="6" t="s">
        <v>2879</v>
      </c>
      <c r="B1034" s="7" t="s">
        <v>1569</v>
      </c>
      <c r="C1034" s="17" t="n">
        <v>1451</v>
      </c>
      <c r="D1034" s="16" t="n">
        <v>0.116222796571576</v>
      </c>
      <c r="E1034" s="16" t="n">
        <v>0.0199115905615065</v>
      </c>
      <c r="F1034" s="16" t="n">
        <v>0.144243081996036</v>
      </c>
      <c r="G1034" s="16" t="n">
        <v>0.0439709220480747</v>
      </c>
      <c r="H1034" s="16" t="n">
        <v>9.49879699600018</v>
      </c>
      <c r="I1034" s="17" t="n">
        <v>292.177706549523</v>
      </c>
      <c r="J1034" s="18" t="n">
        <v>8.00486963529761E-019</v>
      </c>
      <c r="K1034" s="18" t="n">
        <v>1.48104452583944E-017</v>
      </c>
      <c r="L1034" s="16" t="n">
        <v>0.682837207143475</v>
      </c>
      <c r="M1034" s="16" t="n">
        <v>0.751604938271605</v>
      </c>
      <c r="N1034" s="16" t="n">
        <v>0.0178031293498513</v>
      </c>
      <c r="O1034" s="16" t="n">
        <v>0.15835575422667</v>
      </c>
      <c r="P1034" s="34" t="b">
        <f aca="false">TRUE()</f>
        <v>1</v>
      </c>
      <c r="Q1034" s="18" t="n">
        <v>1.63299663299663E-005</v>
      </c>
    </row>
    <row r="1035" customFormat="false" ht="22.35" hidden="false" customHeight="false" outlineLevel="0" collapsed="false">
      <c r="A1035" s="6" t="s">
        <v>2880</v>
      </c>
      <c r="B1035" s="7" t="s">
        <v>1569</v>
      </c>
      <c r="C1035" s="17" t="n">
        <v>1452</v>
      </c>
      <c r="D1035" s="16" t="n">
        <v>0.116344179270553</v>
      </c>
      <c r="E1035" s="16" t="n">
        <v>0.0199230371640418</v>
      </c>
      <c r="F1035" s="16" t="n">
        <v>0.144374528794169</v>
      </c>
      <c r="G1035" s="16" t="n">
        <v>0.0439662894943655</v>
      </c>
      <c r="H1035" s="16" t="n">
        <v>9.499937597973</v>
      </c>
      <c r="I1035" s="17" t="n">
        <v>291.911472462241</v>
      </c>
      <c r="J1035" s="18" t="n">
        <v>7.97419118528727E-019</v>
      </c>
      <c r="K1035" s="18" t="n">
        <v>1.48104452583944E-017</v>
      </c>
      <c r="L1035" s="16" t="n">
        <v>0.683136278707401</v>
      </c>
      <c r="M1035" s="16" t="n">
        <v>0.75162962962963</v>
      </c>
      <c r="N1035" s="16" t="n">
        <v>0.0178031293498513</v>
      </c>
      <c r="O1035" s="16" t="n">
        <v>0.158328205836385</v>
      </c>
      <c r="P1035" s="34" t="b">
        <f aca="false">TRUE()</f>
        <v>1</v>
      </c>
      <c r="Q1035" s="18" t="n">
        <v>0.000103413126700798</v>
      </c>
    </row>
    <row r="1036" customFormat="false" ht="22.35" hidden="false" customHeight="false" outlineLevel="0" collapsed="false">
      <c r="A1036" s="6" t="s">
        <v>2881</v>
      </c>
      <c r="B1036" s="7" t="s">
        <v>1569</v>
      </c>
      <c r="C1036" s="17" t="n">
        <v>1453</v>
      </c>
      <c r="D1036" s="16" t="n">
        <v>0.116487564133204</v>
      </c>
      <c r="E1036" s="16" t="n">
        <v>0.0199354310054942</v>
      </c>
      <c r="F1036" s="16" t="n">
        <v>0.144528967491644</v>
      </c>
      <c r="G1036" s="16" t="n">
        <v>0.0439615589966089</v>
      </c>
      <c r="H1036" s="16" t="n">
        <v>9.50119348524985</v>
      </c>
      <c r="I1036" s="17" t="n">
        <v>291.62613909259</v>
      </c>
      <c r="J1036" s="18" t="n">
        <v>7.93958248834559E-019</v>
      </c>
      <c r="K1036" s="18" t="n">
        <v>1.48104452583944E-017</v>
      </c>
      <c r="L1036" s="16" t="n">
        <v>0.683459699809949</v>
      </c>
      <c r="M1036" s="16" t="n">
        <v>0.751506172839506</v>
      </c>
      <c r="N1036" s="16" t="n">
        <v>0.0178031293498513</v>
      </c>
      <c r="O1036" s="16" t="n">
        <v>0.158311260756688</v>
      </c>
      <c r="P1036" s="34" t="b">
        <f aca="false">TRUE()</f>
        <v>1</v>
      </c>
      <c r="Q1036" s="18" t="n">
        <v>3.95061728395062E-005</v>
      </c>
    </row>
    <row r="1037" customFormat="false" ht="22.35" hidden="false" customHeight="false" outlineLevel="0" collapsed="false">
      <c r="A1037" s="6" t="s">
        <v>2882</v>
      </c>
      <c r="B1037" s="7" t="s">
        <v>1569</v>
      </c>
      <c r="C1037" s="17" t="n">
        <v>1454</v>
      </c>
      <c r="D1037" s="16" t="n">
        <v>0.116655354018472</v>
      </c>
      <c r="E1037" s="16" t="n">
        <v>0.019949015607646</v>
      </c>
      <c r="F1037" s="16" t="n">
        <v>0.144708732651996</v>
      </c>
      <c r="G1037" s="16" t="n">
        <v>0.0439568548824835</v>
      </c>
      <c r="H1037" s="16" t="n">
        <v>9.50246899619684</v>
      </c>
      <c r="I1037" s="17" t="n">
        <v>291.318130459602</v>
      </c>
      <c r="J1037" s="18" t="n">
        <v>7.90714253577506E-019</v>
      </c>
      <c r="K1037" s="18" t="n">
        <v>1.48104452583944E-017</v>
      </c>
      <c r="L1037" s="16" t="n">
        <v>0.683803623331556</v>
      </c>
      <c r="M1037" s="16" t="n">
        <v>0.751604938271605</v>
      </c>
      <c r="N1037" s="16" t="n">
        <v>0.0178031293498513</v>
      </c>
      <c r="O1037" s="16" t="n">
        <v>0.158304102636109</v>
      </c>
      <c r="P1037" s="34" t="b">
        <f aca="false">TRUE()</f>
        <v>1</v>
      </c>
      <c r="Q1037" s="16" t="n">
        <v>0</v>
      </c>
    </row>
    <row r="1038" customFormat="false" ht="22.35" hidden="false" customHeight="false" outlineLevel="0" collapsed="false">
      <c r="A1038" s="6" t="s">
        <v>2883</v>
      </c>
      <c r="B1038" s="7" t="s">
        <v>1569</v>
      </c>
      <c r="C1038" s="17" t="n">
        <v>1455</v>
      </c>
      <c r="D1038" s="16" t="n">
        <v>0.116849568761969</v>
      </c>
      <c r="E1038" s="16" t="n">
        <v>0.0199638436500909</v>
      </c>
      <c r="F1038" s="16" t="n">
        <v>0.14491640065404</v>
      </c>
      <c r="G1038" s="16" t="n">
        <v>0.0439523548056457</v>
      </c>
      <c r="H1038" s="16" t="n">
        <v>9.50392047845385</v>
      </c>
      <c r="I1038" s="17" t="n">
        <v>290.98810969801</v>
      </c>
      <c r="J1038" s="18" t="n">
        <v>7.86775494339823E-019</v>
      </c>
      <c r="K1038" s="18" t="n">
        <v>1.48104452583944E-017</v>
      </c>
      <c r="L1038" s="16" t="n">
        <v>0.68417888638497</v>
      </c>
      <c r="M1038" s="16" t="n">
        <v>0.751530864197531</v>
      </c>
      <c r="N1038" s="16" t="n">
        <v>0.0178031293498513</v>
      </c>
      <c r="O1038" s="16" t="n">
        <v>0.158310784823848</v>
      </c>
      <c r="P1038" s="34" t="b">
        <f aca="false">TRUE()</f>
        <v>1</v>
      </c>
      <c r="Q1038" s="18" t="n">
        <v>9.34306463326071E-005</v>
      </c>
    </row>
    <row r="1039" customFormat="false" ht="22.35" hidden="false" customHeight="false" outlineLevel="0" collapsed="false">
      <c r="A1039" s="6" t="s">
        <v>2884</v>
      </c>
      <c r="B1039" s="7" t="s">
        <v>1569</v>
      </c>
      <c r="C1039" s="17" t="n">
        <v>1456</v>
      </c>
      <c r="D1039" s="16" t="n">
        <v>0.117072439817406</v>
      </c>
      <c r="E1039" s="16" t="n">
        <v>0.0199801022641364</v>
      </c>
      <c r="F1039" s="16" t="n">
        <v>0.145154107491431</v>
      </c>
      <c r="G1039" s="16" t="n">
        <v>0.0439481931495281</v>
      </c>
      <c r="H1039" s="16" t="n">
        <v>9.5054554134201</v>
      </c>
      <c r="I1039" s="17" t="n">
        <v>290.633744234354</v>
      </c>
      <c r="J1039" s="18" t="n">
        <v>7.82717159679122E-019</v>
      </c>
      <c r="K1039" s="18" t="n">
        <v>1.48104452583944E-017</v>
      </c>
      <c r="L1039" s="16" t="n">
        <v>0.684580893484015</v>
      </c>
      <c r="M1039" s="16" t="n">
        <v>0.751654320987654</v>
      </c>
      <c r="N1039" s="16" t="n">
        <v>0.0178031293498513</v>
      </c>
      <c r="O1039" s="16" t="n">
        <v>0.158330734563003</v>
      </c>
      <c r="P1039" s="34" t="b">
        <f aca="false">TRUE()</f>
        <v>1</v>
      </c>
      <c r="Q1039" s="18" t="n">
        <v>3.87344711482643E-005</v>
      </c>
    </row>
    <row r="1040" customFormat="false" ht="22.35" hidden="false" customHeight="false" outlineLevel="0" collapsed="false">
      <c r="A1040" s="6" t="s">
        <v>2885</v>
      </c>
      <c r="B1040" s="7" t="s">
        <v>1569</v>
      </c>
      <c r="C1040" s="17" t="n">
        <v>1457</v>
      </c>
      <c r="D1040" s="16" t="n">
        <v>0.117325605019229</v>
      </c>
      <c r="E1040" s="16" t="n">
        <v>0.0199982000180533</v>
      </c>
      <c r="F1040" s="16" t="n">
        <v>0.145423734629704</v>
      </c>
      <c r="G1040" s="16" t="n">
        <v>0.0439446110224565</v>
      </c>
      <c r="H1040" s="16" t="n">
        <v>9.50703110991628</v>
      </c>
      <c r="I1040" s="17" t="n">
        <v>290.249371188016</v>
      </c>
      <c r="J1040" s="18" t="n">
        <v>7.78863722674529E-019</v>
      </c>
      <c r="K1040" s="18" t="n">
        <v>1.48104452583944E-017</v>
      </c>
      <c r="L1040" s="16" t="n">
        <v>0.68501140999615</v>
      </c>
      <c r="M1040" s="16" t="n">
        <v>0.751654320987654</v>
      </c>
      <c r="N1040" s="16" t="n">
        <v>0.0178031293498513</v>
      </c>
      <c r="O1040" s="16" t="n">
        <v>0.158366388410679</v>
      </c>
      <c r="P1040" s="34" t="b">
        <f aca="false">TRUE()</f>
        <v>1</v>
      </c>
      <c r="Q1040" s="18" t="n">
        <v>0.000226139703917482</v>
      </c>
    </row>
    <row r="1041" customFormat="false" ht="22.35" hidden="false" customHeight="false" outlineLevel="0" collapsed="false">
      <c r="A1041" s="6" t="s">
        <v>2886</v>
      </c>
      <c r="B1041" s="7" t="s">
        <v>1569</v>
      </c>
      <c r="C1041" s="17" t="n">
        <v>1458</v>
      </c>
      <c r="D1041" s="16" t="n">
        <v>0.117612008472369</v>
      </c>
      <c r="E1041" s="16" t="n">
        <v>0.0200181447194378</v>
      </c>
      <c r="F1041" s="16" t="n">
        <v>0.145728548090281</v>
      </c>
      <c r="G1041" s="16" t="n">
        <v>0.0439414056405833</v>
      </c>
      <c r="H1041" s="16" t="n">
        <v>9.50877522826128</v>
      </c>
      <c r="I1041" s="17" t="n">
        <v>289.833257365023</v>
      </c>
      <c r="J1041" s="18" t="n">
        <v>7.7451445073578E-019</v>
      </c>
      <c r="K1041" s="18" t="n">
        <v>1.48104452583944E-017</v>
      </c>
      <c r="L1041" s="16" t="n">
        <v>0.685481288551313</v>
      </c>
      <c r="M1041" s="16" t="n">
        <v>0.751728395061728</v>
      </c>
      <c r="N1041" s="16" t="n">
        <v>0.0178031293498513</v>
      </c>
      <c r="O1041" s="16" t="n">
        <v>0.158421851356289</v>
      </c>
      <c r="P1041" s="34" t="b">
        <f aca="false">TRUE()</f>
        <v>1</v>
      </c>
      <c r="Q1041" s="18" t="n">
        <v>8.74813685158513E-005</v>
      </c>
    </row>
    <row r="1042" customFormat="false" ht="22.35" hidden="false" customHeight="false" outlineLevel="0" collapsed="false">
      <c r="A1042" s="6" t="s">
        <v>2887</v>
      </c>
      <c r="B1042" s="7" t="s">
        <v>1569</v>
      </c>
      <c r="C1042" s="17" t="n">
        <v>1459</v>
      </c>
      <c r="D1042" s="16" t="n">
        <v>0.117932793741954</v>
      </c>
      <c r="E1042" s="16" t="n">
        <v>0.0200400979619803</v>
      </c>
      <c r="F1042" s="16" t="n">
        <v>0.146069945822338</v>
      </c>
      <c r="G1042" s="16" t="n">
        <v>0.0439383887309095</v>
      </c>
      <c r="H1042" s="16" t="n">
        <v>9.51075348945746</v>
      </c>
      <c r="I1042" s="17" t="n">
        <v>289.38084895073</v>
      </c>
      <c r="J1042" s="18" t="n">
        <v>7.69372821842161E-019</v>
      </c>
      <c r="K1042" s="18" t="n">
        <v>1.48104452583944E-017</v>
      </c>
      <c r="L1042" s="16" t="n">
        <v>0.685999314976084</v>
      </c>
      <c r="M1042" s="16" t="n">
        <v>0.751753086419753</v>
      </c>
      <c r="N1042" s="16" t="n">
        <v>0.0178031293498513</v>
      </c>
      <c r="O1042" s="16" t="n">
        <v>0.158498672798406</v>
      </c>
      <c r="P1042" s="34" t="b">
        <f aca="false">TRUE()</f>
        <v>1</v>
      </c>
      <c r="Q1042" s="18" t="n">
        <v>8.67901234567901E-005</v>
      </c>
    </row>
    <row r="1043" customFormat="false" ht="22.35" hidden="false" customHeight="false" outlineLevel="0" collapsed="false">
      <c r="A1043" s="6" t="s">
        <v>2888</v>
      </c>
      <c r="B1043" s="7" t="s">
        <v>1569</v>
      </c>
      <c r="C1043" s="17" t="n">
        <v>1460</v>
      </c>
      <c r="D1043" s="16" t="n">
        <v>0.118291033338008</v>
      </c>
      <c r="E1043" s="16" t="n">
        <v>0.0200643278373662</v>
      </c>
      <c r="F1043" s="16" t="n">
        <v>0.146450848806564</v>
      </c>
      <c r="G1043" s="16" t="n">
        <v>0.0439354397366802</v>
      </c>
      <c r="H1043" s="16" t="n">
        <v>9.51286112079827</v>
      </c>
      <c r="I1043" s="17" t="n">
        <v>288.886197037987</v>
      </c>
      <c r="J1043" s="18" t="n">
        <v>7.64125832596394E-019</v>
      </c>
      <c r="K1043" s="18" t="n">
        <v>1.48104452583944E-017</v>
      </c>
      <c r="L1043" s="16" t="n">
        <v>0.686563221656642</v>
      </c>
      <c r="M1043" s="16" t="n">
        <v>0.751703703703704</v>
      </c>
      <c r="N1043" s="16" t="n">
        <v>0.0178031293498513</v>
      </c>
      <c r="O1043" s="16" t="n">
        <v>0.158596138850679</v>
      </c>
      <c r="P1043" s="34" t="b">
        <f aca="false">TRUE()</f>
        <v>1</v>
      </c>
      <c r="Q1043" s="16" t="n">
        <v>0</v>
      </c>
    </row>
    <row r="1044" customFormat="false" ht="22.35" hidden="false" customHeight="false" outlineLevel="0" collapsed="false">
      <c r="A1044" s="6" t="s">
        <v>2889</v>
      </c>
      <c r="B1044" s="7" t="s">
        <v>1569</v>
      </c>
      <c r="C1044" s="17" t="n">
        <v>1461</v>
      </c>
      <c r="D1044" s="16" t="n">
        <v>0.118687272129537</v>
      </c>
      <c r="E1044" s="16" t="n">
        <v>0.0200907690778421</v>
      </c>
      <c r="F1044" s="16" t="n">
        <v>0.146871826986364</v>
      </c>
      <c r="G1044" s="16" t="n">
        <v>0.0439322707769404</v>
      </c>
      <c r="H1044" s="16" t="n">
        <v>9.51515125720199</v>
      </c>
      <c r="I1044" s="17" t="n">
        <v>288.348392904622</v>
      </c>
      <c r="J1044" s="18" t="n">
        <v>7.58499891911744E-019</v>
      </c>
      <c r="K1044" s="18" t="n">
        <v>1.48104452583944E-017</v>
      </c>
      <c r="L1044" s="16" t="n">
        <v>0.687178013340021</v>
      </c>
      <c r="M1044" s="16" t="n">
        <v>0.75162962962963</v>
      </c>
      <c r="N1044" s="16" t="n">
        <v>0.0178031293498513</v>
      </c>
      <c r="O1044" s="16" t="n">
        <v>0.158713457056743</v>
      </c>
      <c r="P1044" s="34" t="b">
        <f aca="false">TRUE()</f>
        <v>1</v>
      </c>
      <c r="Q1044" s="18" t="n">
        <v>0.000383220779220779</v>
      </c>
    </row>
    <row r="1045" customFormat="false" ht="22.35" hidden="false" customHeight="false" outlineLevel="0" collapsed="false">
      <c r="A1045" s="6" t="s">
        <v>2890</v>
      </c>
      <c r="B1045" s="7" t="s">
        <v>1569</v>
      </c>
      <c r="C1045" s="17" t="n">
        <v>1462</v>
      </c>
      <c r="D1045" s="16" t="n">
        <v>0.11912430785471</v>
      </c>
      <c r="E1045" s="16" t="n">
        <v>0.0201196335936232</v>
      </c>
      <c r="F1045" s="16" t="n">
        <v>0.147335800718247</v>
      </c>
      <c r="G1045" s="16" t="n">
        <v>0.0439290818481824</v>
      </c>
      <c r="H1045" s="16" t="n">
        <v>9.51759094785585</v>
      </c>
      <c r="I1045" s="17" t="n">
        <v>287.765531025031</v>
      </c>
      <c r="J1045" s="18" t="n">
        <v>7.52718314101202E-019</v>
      </c>
      <c r="K1045" s="18" t="n">
        <v>1.48104452583944E-017</v>
      </c>
      <c r="L1045" s="16" t="n">
        <v>0.68784337456874</v>
      </c>
      <c r="M1045" s="16" t="n">
        <v>0.751456790123457</v>
      </c>
      <c r="N1045" s="16" t="n">
        <v>0.0178031293498513</v>
      </c>
      <c r="O1045" s="16" t="n">
        <v>0.15885259806378</v>
      </c>
      <c r="P1045" s="34" t="b">
        <f aca="false">TRUE()</f>
        <v>1</v>
      </c>
      <c r="Q1045" s="18" t="n">
        <v>1.11111111111111E-005</v>
      </c>
    </row>
    <row r="1046" customFormat="false" ht="22.35" hidden="false" customHeight="false" outlineLevel="0" collapsed="false">
      <c r="A1046" s="6" t="s">
        <v>2891</v>
      </c>
      <c r="B1046" s="7" t="s">
        <v>1569</v>
      </c>
      <c r="C1046" s="17" t="n">
        <v>1463</v>
      </c>
      <c r="D1046" s="16" t="n">
        <v>0.119602296293763</v>
      </c>
      <c r="E1046" s="16" t="n">
        <v>0.0201507973421268</v>
      </c>
      <c r="F1046" s="16" t="n">
        <v>0.147842694792993</v>
      </c>
      <c r="G1046" s="16" t="n">
        <v>0.0439260137258383</v>
      </c>
      <c r="H1046" s="16" t="n">
        <v>9.52011544915714</v>
      </c>
      <c r="I1046" s="17" t="n">
        <v>287.141686730222</v>
      </c>
      <c r="J1046" s="18" t="n">
        <v>7.4709392228769E-019</v>
      </c>
      <c r="K1046" s="18" t="n">
        <v>1.48104452583944E-017</v>
      </c>
      <c r="L1046" s="16" t="n">
        <v>0.688551703373977</v>
      </c>
      <c r="M1046" s="16" t="n">
        <v>0.751283950617284</v>
      </c>
      <c r="N1046" s="16" t="n">
        <v>0.0178031293498513</v>
      </c>
      <c r="O1046" s="16" t="n">
        <v>0.15900950685296</v>
      </c>
      <c r="P1046" s="34" t="b">
        <f aca="false">TRUE()</f>
        <v>1</v>
      </c>
      <c r="Q1046" s="18" t="n">
        <v>0.000145353037766831</v>
      </c>
    </row>
    <row r="1047" customFormat="false" ht="22.35" hidden="false" customHeight="false" outlineLevel="0" collapsed="false">
      <c r="A1047" s="6" t="s">
        <v>2892</v>
      </c>
      <c r="B1047" s="7" t="s">
        <v>1569</v>
      </c>
      <c r="C1047" s="17" t="n">
        <v>1464</v>
      </c>
      <c r="D1047" s="16" t="n">
        <v>0.120121459642074</v>
      </c>
      <c r="E1047" s="16" t="n">
        <v>0.0201843396336902</v>
      </c>
      <c r="F1047" s="16" t="n">
        <v>0.148393136983515</v>
      </c>
      <c r="G1047" s="16" t="n">
        <v>0.0439231484268004</v>
      </c>
      <c r="H1047" s="16" t="n">
        <v>9.52283158569595</v>
      </c>
      <c r="I1047" s="17" t="n">
        <v>286.476537144828</v>
      </c>
      <c r="J1047" s="18" t="n">
        <v>7.41057131563906E-019</v>
      </c>
      <c r="K1047" s="18" t="n">
        <v>1.48104452583944E-017</v>
      </c>
      <c r="L1047" s="16" t="n">
        <v>0.689311515050427</v>
      </c>
      <c r="M1047" s="16" t="n">
        <v>0.751308641975309</v>
      </c>
      <c r="N1047" s="16" t="n">
        <v>0.0178031293498513</v>
      </c>
      <c r="O1047" s="16" t="n">
        <v>0.159183117403089</v>
      </c>
      <c r="P1047" s="34" t="b">
        <f aca="false">TRUE()</f>
        <v>1</v>
      </c>
      <c r="Q1047" s="18" t="n">
        <v>0.000128629487361882</v>
      </c>
    </row>
    <row r="1048" customFormat="false" ht="22.35" hidden="false" customHeight="false" outlineLevel="0" collapsed="false">
      <c r="A1048" s="6" t="s">
        <v>2893</v>
      </c>
      <c r="B1048" s="7" t="s">
        <v>1569</v>
      </c>
      <c r="C1048" s="17" t="n">
        <v>1465</v>
      </c>
      <c r="D1048" s="16" t="n">
        <v>0.120680973449579</v>
      </c>
      <c r="E1048" s="16" t="n">
        <v>0.0202200843779516</v>
      </c>
      <c r="F1048" s="16" t="n">
        <v>0.148986578845185</v>
      </c>
      <c r="G1048" s="16" t="n">
        <v>0.043920714759738</v>
      </c>
      <c r="H1048" s="16" t="n">
        <v>9.52584846464979</v>
      </c>
      <c r="I1048" s="17" t="n">
        <v>285.77593460742</v>
      </c>
      <c r="J1048" s="18" t="n">
        <v>7.33966046448229E-019</v>
      </c>
      <c r="K1048" s="18" t="n">
        <v>1.48104452583944E-017</v>
      </c>
      <c r="L1048" s="16" t="n">
        <v>0.690126293607334</v>
      </c>
      <c r="M1048" s="16" t="n">
        <v>0.751283950617284</v>
      </c>
      <c r="N1048" s="16" t="n">
        <v>0.0178031293498513</v>
      </c>
      <c r="O1048" s="16" t="n">
        <v>0.159375302505765</v>
      </c>
      <c r="P1048" s="34" t="b">
        <f aca="false">TRUE()</f>
        <v>1</v>
      </c>
      <c r="Q1048" s="18" t="n">
        <v>4.62962962962963E-005</v>
      </c>
    </row>
    <row r="1049" customFormat="false" ht="22.35" hidden="false" customHeight="false" outlineLevel="0" collapsed="false">
      <c r="A1049" s="6" t="s">
        <v>2894</v>
      </c>
      <c r="B1049" s="7" t="s">
        <v>1569</v>
      </c>
      <c r="C1049" s="17" t="n">
        <v>1466</v>
      </c>
      <c r="D1049" s="16" t="n">
        <v>0.121280258123244</v>
      </c>
      <c r="E1049" s="16" t="n">
        <v>0.0202583895000709</v>
      </c>
      <c r="F1049" s="16" t="n">
        <v>0.149622398488635</v>
      </c>
      <c r="G1049" s="16" t="n">
        <v>0.0439187335178125</v>
      </c>
      <c r="H1049" s="16" t="n">
        <v>9.52906027325729</v>
      </c>
      <c r="I1049" s="17" t="n">
        <v>285.03379015452</v>
      </c>
      <c r="J1049" s="18" t="n">
        <v>7.26501780953958E-019</v>
      </c>
      <c r="K1049" s="18" t="n">
        <v>1.48104452583944E-017</v>
      </c>
      <c r="L1049" s="16" t="n">
        <v>0.690994148349686</v>
      </c>
      <c r="M1049" s="16" t="n">
        <v>0.751135802469136</v>
      </c>
      <c r="N1049" s="16" t="n">
        <v>0.0178031293498513</v>
      </c>
      <c r="O1049" s="16" t="n">
        <v>0.159578786647987</v>
      </c>
      <c r="P1049" s="34" t="b">
        <f aca="false">TRUE()</f>
        <v>1</v>
      </c>
      <c r="Q1049" s="18" t="n">
        <v>5.71428571428572E-005</v>
      </c>
    </row>
    <row r="1050" customFormat="false" ht="22.35" hidden="false" customHeight="false" outlineLevel="0" collapsed="false">
      <c r="A1050" s="6" t="s">
        <v>2895</v>
      </c>
      <c r="B1050" s="7" t="s">
        <v>1569</v>
      </c>
      <c r="C1050" s="17" t="n">
        <v>1467</v>
      </c>
      <c r="D1050" s="16" t="n">
        <v>0.121917701416091</v>
      </c>
      <c r="E1050" s="16" t="n">
        <v>0.0202992138774883</v>
      </c>
      <c r="F1050" s="16" t="n">
        <v>0.1502989966138</v>
      </c>
      <c r="G1050" s="16" t="n">
        <v>0.0439170355544825</v>
      </c>
      <c r="H1050" s="16" t="n">
        <v>9.53249626591678</v>
      </c>
      <c r="I1050" s="17" t="n">
        <v>284.250014265376</v>
      </c>
      <c r="J1050" s="18" t="n">
        <v>7.18535385825441E-019</v>
      </c>
      <c r="K1050" s="18" t="n">
        <v>1.48104452583944E-017</v>
      </c>
      <c r="L1050" s="16" t="n">
        <v>0.691917945736459</v>
      </c>
      <c r="M1050" s="16" t="n">
        <v>0.751185185185185</v>
      </c>
      <c r="N1050" s="16" t="n">
        <v>0.0178031293498513</v>
      </c>
      <c r="O1050" s="16" t="n">
        <v>0.1597938415714</v>
      </c>
      <c r="P1050" s="34" t="b">
        <f aca="false">TRUE()</f>
        <v>1</v>
      </c>
      <c r="Q1050" s="18" t="n">
        <v>7.02020202020202E-005</v>
      </c>
    </row>
    <row r="1051" customFormat="false" ht="22.35" hidden="false" customHeight="false" outlineLevel="0" collapsed="false">
      <c r="A1051" s="6" t="s">
        <v>2896</v>
      </c>
      <c r="B1051" s="7" t="s">
        <v>1569</v>
      </c>
      <c r="C1051" s="17" t="n">
        <v>1468</v>
      </c>
      <c r="D1051" s="16" t="n">
        <v>0.122592606741865</v>
      </c>
      <c r="E1051" s="16" t="n">
        <v>0.0203423406009272</v>
      </c>
      <c r="F1051" s="16" t="n">
        <v>0.151015574081093</v>
      </c>
      <c r="G1051" s="16" t="n">
        <v>0.0439158964828616</v>
      </c>
      <c r="H1051" s="16" t="n">
        <v>9.53614271082966</v>
      </c>
      <c r="I1051" s="17" t="n">
        <v>283.431692477919</v>
      </c>
      <c r="J1051" s="18" t="n">
        <v>7.10076567104314E-019</v>
      </c>
      <c r="K1051" s="18" t="n">
        <v>1.48104452583944E-017</v>
      </c>
      <c r="L1051" s="16" t="n">
        <v>0.692891257452379</v>
      </c>
      <c r="M1051" s="16" t="n">
        <v>0.75120987654321</v>
      </c>
      <c r="N1051" s="16" t="n">
        <v>0.0178031293498513</v>
      </c>
      <c r="O1051" s="16" t="n">
        <v>0.160023479007409</v>
      </c>
      <c r="P1051" s="34" t="b">
        <f aca="false">TRUE()</f>
        <v>1</v>
      </c>
      <c r="Q1051" s="18" t="n">
        <v>6.98941798941799E-005</v>
      </c>
    </row>
    <row r="1052" customFormat="false" ht="22.35" hidden="false" customHeight="false" outlineLevel="0" collapsed="false">
      <c r="A1052" s="6" t="s">
        <v>2897</v>
      </c>
      <c r="B1052" s="7" t="s">
        <v>1569</v>
      </c>
      <c r="C1052" s="17" t="n">
        <v>1469</v>
      </c>
      <c r="D1052" s="16" t="n">
        <v>0.12330321659988</v>
      </c>
      <c r="E1052" s="16" t="n">
        <v>0.0203877300954794</v>
      </c>
      <c r="F1052" s="16" t="n">
        <v>0.151770023922743</v>
      </c>
      <c r="G1052" s="16" t="n">
        <v>0.0439152916038915</v>
      </c>
      <c r="H1052" s="16" t="n">
        <v>9.5398917731284</v>
      </c>
      <c r="I1052" s="17" t="n">
        <v>282.579938501486</v>
      </c>
      <c r="J1052" s="18" t="n">
        <v>7.01692427510026E-019</v>
      </c>
      <c r="K1052" s="18" t="n">
        <v>1.48104452583944E-017</v>
      </c>
      <c r="L1052" s="16" t="n">
        <v>0.693905918093772</v>
      </c>
      <c r="M1052" s="16" t="n">
        <v>0.751234567901235</v>
      </c>
      <c r="N1052" s="16" t="n">
        <v>0.0178031293498513</v>
      </c>
      <c r="O1052" s="16" t="n">
        <v>0.160266891809211</v>
      </c>
      <c r="P1052" s="34" t="b">
        <f aca="false">TRUE()</f>
        <v>1</v>
      </c>
      <c r="Q1052" s="18" t="n">
        <v>4.12962962962963E-005</v>
      </c>
    </row>
    <row r="1053" customFormat="false" ht="22.35" hidden="false" customHeight="false" outlineLevel="0" collapsed="false">
      <c r="A1053" s="6" t="s">
        <v>2898</v>
      </c>
      <c r="B1053" s="7" t="s">
        <v>1569</v>
      </c>
      <c r="C1053" s="17" t="n">
        <v>1470</v>
      </c>
      <c r="D1053" s="16" t="n">
        <v>0.124049562258066</v>
      </c>
      <c r="E1053" s="16" t="n">
        <v>0.0204352523384252</v>
      </c>
      <c r="F1053" s="16" t="n">
        <v>0.152562043193669</v>
      </c>
      <c r="G1053" s="16" t="n">
        <v>0.0439151760358057</v>
      </c>
      <c r="H1053" s="16" t="n">
        <v>9.54366521571018</v>
      </c>
      <c r="I1053" s="17" t="n">
        <v>281.697377122407</v>
      </c>
      <c r="J1053" s="18" t="n">
        <v>6.93754262308723E-019</v>
      </c>
      <c r="K1053" s="18" t="n">
        <v>1.48104452583944E-017</v>
      </c>
      <c r="L1053" s="16" t="n">
        <v>0.694954566997168</v>
      </c>
      <c r="M1053" s="16" t="n">
        <v>0.751259259259259</v>
      </c>
      <c r="N1053" s="16" t="n">
        <v>0.0177254196660656</v>
      </c>
      <c r="O1053" s="16" t="n">
        <v>0.160522120727656</v>
      </c>
      <c r="P1053" s="34" t="b">
        <f aca="false">TRUE()</f>
        <v>1</v>
      </c>
      <c r="Q1053" s="18" t="n">
        <v>0.000137625336268036</v>
      </c>
    </row>
    <row r="1054" customFormat="false" ht="22.35" hidden="false" customHeight="false" outlineLevel="0" collapsed="false">
      <c r="A1054" s="6" t="s">
        <v>2899</v>
      </c>
      <c r="B1054" s="7" t="s">
        <v>1569</v>
      </c>
      <c r="C1054" s="17" t="n">
        <v>1471</v>
      </c>
      <c r="D1054" s="16" t="n">
        <v>0.124829368091439</v>
      </c>
      <c r="E1054" s="16" t="n">
        <v>0.0204845520751775</v>
      </c>
      <c r="F1054" s="16" t="n">
        <v>0.153389093500551</v>
      </c>
      <c r="G1054" s="16" t="n">
        <v>0.0439155259841987</v>
      </c>
      <c r="H1054" s="16" t="n">
        <v>9.54746166548719</v>
      </c>
      <c r="I1054" s="17" t="n">
        <v>280.790930867814</v>
      </c>
      <c r="J1054" s="18" t="n">
        <v>6.86176746114047E-019</v>
      </c>
      <c r="K1054" s="18" t="n">
        <v>1.48104452583944E-017</v>
      </c>
      <c r="L1054" s="16" t="n">
        <v>0.69603158575863</v>
      </c>
      <c r="M1054" s="16" t="n">
        <v>0.751530864197531</v>
      </c>
      <c r="N1054" s="16" t="n">
        <v>0.0177026982133653</v>
      </c>
      <c r="O1054" s="16" t="n">
        <v>0.160790928909565</v>
      </c>
      <c r="P1054" s="34" t="b">
        <f aca="false">TRUE()</f>
        <v>1</v>
      </c>
      <c r="Q1054" s="18" t="n">
        <v>7.41021324354658E-005</v>
      </c>
    </row>
    <row r="1055" customFormat="false" ht="22.35" hidden="false" customHeight="false" outlineLevel="0" collapsed="false">
      <c r="A1055" s="6" t="s">
        <v>2900</v>
      </c>
      <c r="B1055" s="7" t="s">
        <v>1569</v>
      </c>
      <c r="C1055" s="17" t="n">
        <v>1472</v>
      </c>
      <c r="D1055" s="16" t="n">
        <v>0.125641427800828</v>
      </c>
      <c r="E1055" s="16" t="n">
        <v>0.0205354360458515</v>
      </c>
      <c r="F1055" s="16" t="n">
        <v>0.154249652672134</v>
      </c>
      <c r="G1055" s="16" t="n">
        <v>0.0439162371247687</v>
      </c>
      <c r="H1055" s="16" t="n">
        <v>9.55123152029954</v>
      </c>
      <c r="I1055" s="17" t="n">
        <v>279.863740240025</v>
      </c>
      <c r="J1055" s="18" t="n">
        <v>6.79162489584011E-019</v>
      </c>
      <c r="K1055" s="18" t="n">
        <v>1.48104452583944E-017</v>
      </c>
      <c r="L1055" s="16" t="n">
        <v>0.697131067641511</v>
      </c>
      <c r="M1055" s="16" t="n">
        <v>0.751679012345679</v>
      </c>
      <c r="N1055" s="16" t="n">
        <v>0.0177007295827067</v>
      </c>
      <c r="O1055" s="16" t="n">
        <v>0.161074677771002</v>
      </c>
      <c r="P1055" s="34" t="b">
        <f aca="false">TRUE()</f>
        <v>1</v>
      </c>
      <c r="Q1055" s="18" t="n">
        <v>0.000100982676224612</v>
      </c>
    </row>
    <row r="1056" customFormat="false" ht="22.35" hidden="false" customHeight="false" outlineLevel="0" collapsed="false">
      <c r="A1056" s="6" t="s">
        <v>2901</v>
      </c>
      <c r="B1056" s="7" t="s">
        <v>1569</v>
      </c>
      <c r="C1056" s="17" t="n">
        <v>1473</v>
      </c>
      <c r="D1056" s="16" t="n">
        <v>0.126482884334032</v>
      </c>
      <c r="E1056" s="16" t="n">
        <v>0.020587578416098</v>
      </c>
      <c r="F1056" s="16" t="n">
        <v>0.15514057696301</v>
      </c>
      <c r="G1056" s="16" t="n">
        <v>0.0439169856938825</v>
      </c>
      <c r="H1056" s="16" t="n">
        <v>9.55499035557655</v>
      </c>
      <c r="I1056" s="17" t="n">
        <v>278.919425320183</v>
      </c>
      <c r="J1056" s="18" t="n">
        <v>6.72579883658856E-019</v>
      </c>
      <c r="K1056" s="18" t="n">
        <v>1.48104452583944E-017</v>
      </c>
      <c r="L1056" s="16" t="n">
        <v>0.698251361976544</v>
      </c>
      <c r="M1056" s="16" t="n">
        <v>0.751901234567901</v>
      </c>
      <c r="N1056" s="16" t="n">
        <v>0.0176600354177469</v>
      </c>
      <c r="O1056" s="16" t="n">
        <v>0.161372883941095</v>
      </c>
      <c r="P1056" s="34" t="b">
        <f aca="false">TRUE()</f>
        <v>1</v>
      </c>
      <c r="Q1056" s="18" t="n">
        <v>0.000103148148148148</v>
      </c>
    </row>
    <row r="1057" customFormat="false" ht="22.35" hidden="false" customHeight="false" outlineLevel="0" collapsed="false">
      <c r="A1057" s="6" t="s">
        <v>2902</v>
      </c>
      <c r="B1057" s="7" t="s">
        <v>1569</v>
      </c>
      <c r="C1057" s="17" t="n">
        <v>1474</v>
      </c>
      <c r="D1057" s="16" t="n">
        <v>0.127353051026169</v>
      </c>
      <c r="E1057" s="16" t="n">
        <v>0.0206408975472894</v>
      </c>
      <c r="F1057" s="16" t="n">
        <v>0.156061398046394</v>
      </c>
      <c r="G1057" s="16" t="n">
        <v>0.0439176490536891</v>
      </c>
      <c r="H1057" s="16" t="n">
        <v>9.55884203257289</v>
      </c>
      <c r="I1057" s="17" t="n">
        <v>277.958805094369</v>
      </c>
      <c r="J1057" s="18" t="n">
        <v>6.65909553357872E-019</v>
      </c>
      <c r="K1057" s="18" t="n">
        <v>1.48104452583944E-017</v>
      </c>
      <c r="L1057" s="16" t="n">
        <v>0.699399742698872</v>
      </c>
      <c r="M1057" s="16" t="n">
        <v>0.751851851851852</v>
      </c>
      <c r="N1057" s="16" t="n">
        <v>0.0176181881071459</v>
      </c>
      <c r="O1057" s="16" t="n">
        <v>0.161685997025614</v>
      </c>
      <c r="P1057" s="34" t="b">
        <f aca="false">TRUE()</f>
        <v>1</v>
      </c>
      <c r="Q1057" s="18" t="n">
        <v>0.000300822634663684</v>
      </c>
    </row>
    <row r="1058" customFormat="false" ht="22.35" hidden="false" customHeight="false" outlineLevel="0" collapsed="false">
      <c r="A1058" s="6" t="s">
        <v>2903</v>
      </c>
      <c r="B1058" s="7" t="s">
        <v>1569</v>
      </c>
      <c r="C1058" s="17" t="n">
        <v>1475</v>
      </c>
      <c r="D1058" s="16" t="n">
        <v>0.128249146324448</v>
      </c>
      <c r="E1058" s="16" t="n">
        <v>0.0206952395024721</v>
      </c>
      <c r="F1058" s="16" t="n">
        <v>0.157008834354875</v>
      </c>
      <c r="G1058" s="16" t="n">
        <v>0.0439180405309192</v>
      </c>
      <c r="H1058" s="16" t="n">
        <v>9.56267522904474</v>
      </c>
      <c r="I1058" s="17" t="n">
        <v>276.983438819197</v>
      </c>
      <c r="J1058" s="18" t="n">
        <v>6.59675258526152E-019</v>
      </c>
      <c r="K1058" s="18" t="n">
        <v>1.48104452583944E-017</v>
      </c>
      <c r="L1058" s="16" t="n">
        <v>0.700567075965569</v>
      </c>
      <c r="M1058" s="16" t="n">
        <v>0.751925925925926</v>
      </c>
      <c r="N1058" s="16" t="n">
        <v>0.0175774536498382</v>
      </c>
      <c r="O1058" s="16" t="n">
        <v>0.162013957961168</v>
      </c>
      <c r="P1058" s="34" t="b">
        <f aca="false">TRUE()</f>
        <v>1</v>
      </c>
      <c r="Q1058" s="18" t="n">
        <v>0.000111186843225561</v>
      </c>
    </row>
    <row r="1059" customFormat="false" ht="22.35" hidden="false" customHeight="false" outlineLevel="0" collapsed="false">
      <c r="A1059" s="6" t="s">
        <v>2904</v>
      </c>
      <c r="B1059" s="7" t="s">
        <v>1569</v>
      </c>
      <c r="C1059" s="17" t="n">
        <v>1476</v>
      </c>
      <c r="D1059" s="16" t="n">
        <v>0.129170335183966</v>
      </c>
      <c r="E1059" s="16" t="n">
        <v>0.0207507260685416</v>
      </c>
      <c r="F1059" s="16" t="n">
        <v>0.157982440892464</v>
      </c>
      <c r="G1059" s="16" t="n">
        <v>0.0439179405789121</v>
      </c>
      <c r="H1059" s="16" t="n">
        <v>9.56661125717241</v>
      </c>
      <c r="I1059" s="17" t="n">
        <v>275.989648268299</v>
      </c>
      <c r="J1059" s="18" t="n">
        <v>6.53340900007318E-019</v>
      </c>
      <c r="K1059" s="18" t="n">
        <v>1.48104452583944E-017</v>
      </c>
      <c r="L1059" s="16" t="n">
        <v>0.701766040413909</v>
      </c>
      <c r="M1059" s="16" t="n">
        <v>0.751876543209877</v>
      </c>
      <c r="N1059" s="16" t="n">
        <v>0.0175633822697664</v>
      </c>
      <c r="O1059" s="16" t="n">
        <v>0.162355723440473</v>
      </c>
      <c r="P1059" s="34" t="b">
        <f aca="false">TRUE()</f>
        <v>1</v>
      </c>
      <c r="Q1059" s="18" t="n">
        <v>3.17460317460318E-005</v>
      </c>
    </row>
    <row r="1060" customFormat="false" ht="22.35" hidden="false" customHeight="false" outlineLevel="0" collapsed="false">
      <c r="A1060" s="6" t="s">
        <v>2905</v>
      </c>
      <c r="B1060" s="7" t="s">
        <v>1569</v>
      </c>
      <c r="C1060" s="17" t="n">
        <v>1477</v>
      </c>
      <c r="D1060" s="16" t="n">
        <v>0.130114338039287</v>
      </c>
      <c r="E1060" s="16" t="n">
        <v>0.020807090857076</v>
      </c>
      <c r="F1060" s="16" t="n">
        <v>0.158979673919832</v>
      </c>
      <c r="G1060" s="16" t="n">
        <v>0.0439172982794745</v>
      </c>
      <c r="H1060" s="16" t="n">
        <v>9.57063061873334</v>
      </c>
      <c r="I1060" s="17" t="n">
        <v>274.982139114195</v>
      </c>
      <c r="J1060" s="18" t="n">
        <v>6.46950321581645E-019</v>
      </c>
      <c r="K1060" s="18" t="n">
        <v>1.48104452583944E-017</v>
      </c>
      <c r="L1060" s="16" t="n">
        <v>0.702991369526864</v>
      </c>
      <c r="M1060" s="16" t="n">
        <v>0.751876543209877</v>
      </c>
      <c r="N1060" s="16" t="n">
        <v>0.0175633822697664</v>
      </c>
      <c r="O1060" s="16" t="n">
        <v>0.162713230879212</v>
      </c>
      <c r="P1060" s="34" t="b">
        <f aca="false">TRUE()</f>
        <v>1</v>
      </c>
      <c r="Q1060" s="18" t="n">
        <v>5.37037037037037E-005</v>
      </c>
    </row>
    <row r="1061" customFormat="false" ht="22.35" hidden="false" customHeight="false" outlineLevel="0" collapsed="false">
      <c r="A1061" s="6" t="s">
        <v>2906</v>
      </c>
      <c r="B1061" s="7" t="s">
        <v>1569</v>
      </c>
      <c r="C1061" s="17" t="n">
        <v>1478</v>
      </c>
      <c r="D1061" s="16" t="n">
        <v>0.13108216601293</v>
      </c>
      <c r="E1061" s="16" t="n">
        <v>0.020864628838181</v>
      </c>
      <c r="F1061" s="16" t="n">
        <v>0.160000781702945</v>
      </c>
      <c r="G1061" s="16" t="n">
        <v>0.0439162353879406</v>
      </c>
      <c r="H1061" s="16" t="n">
        <v>9.57439494246665</v>
      </c>
      <c r="I1061" s="17" t="n">
        <v>273.957066118396</v>
      </c>
      <c r="J1061" s="18" t="n">
        <v>6.42133178819985E-019</v>
      </c>
      <c r="K1061" s="18" t="n">
        <v>1.48104452583944E-017</v>
      </c>
      <c r="L1061" s="16" t="n">
        <v>0.704222206128645</v>
      </c>
      <c r="M1061" s="16" t="n">
        <v>0.751901234567901</v>
      </c>
      <c r="N1061" s="16" t="n">
        <v>0.0175633822697664</v>
      </c>
      <c r="O1061" s="16" t="n">
        <v>0.163086323252562</v>
      </c>
      <c r="P1061" s="34" t="b">
        <f aca="false">TRUE()</f>
        <v>1</v>
      </c>
      <c r="Q1061" s="18" t="n">
        <v>0.000116369395711501</v>
      </c>
    </row>
    <row r="1062" customFormat="false" ht="22.35" hidden="false" customHeight="false" outlineLevel="0" collapsed="false">
      <c r="A1062" s="6" t="s">
        <v>2907</v>
      </c>
      <c r="B1062" s="7" t="s">
        <v>1569</v>
      </c>
      <c r="C1062" s="17" t="n">
        <v>1479</v>
      </c>
      <c r="D1062" s="16" t="n">
        <v>0.132072028953643</v>
      </c>
      <c r="E1062" s="16" t="n">
        <v>0.0209230865742543</v>
      </c>
      <c r="F1062" s="16" t="n">
        <v>0.161043627284262</v>
      </c>
      <c r="G1062" s="16" t="n">
        <v>0.0439145155881893</v>
      </c>
      <c r="H1062" s="16" t="n">
        <v>9.57787496398349</v>
      </c>
      <c r="I1062" s="17" t="n">
        <v>272.917317328971</v>
      </c>
      <c r="J1062" s="18" t="n">
        <v>6.38957749704037E-019</v>
      </c>
      <c r="K1062" s="18" t="n">
        <v>1.48104452583944E-017</v>
      </c>
      <c r="L1062" s="16" t="n">
        <v>0.705454112742296</v>
      </c>
      <c r="M1062" s="16" t="n">
        <v>0.752074074074074</v>
      </c>
      <c r="N1062" s="16" t="n">
        <v>0.0174930112472802</v>
      </c>
      <c r="O1062" s="16" t="n">
        <v>0.163475564929361</v>
      </c>
      <c r="P1062" s="34" t="b">
        <f aca="false">TRUE()</f>
        <v>1</v>
      </c>
      <c r="Q1062" s="18" t="n">
        <v>6.82671359141947E-005</v>
      </c>
    </row>
    <row r="1063" customFormat="false" ht="22.35" hidden="false" customHeight="false" outlineLevel="0" collapsed="false">
      <c r="A1063" s="6" t="s">
        <v>2908</v>
      </c>
      <c r="B1063" s="7" t="s">
        <v>1569</v>
      </c>
      <c r="C1063" s="17" t="n">
        <v>1480</v>
      </c>
      <c r="D1063" s="16" t="n">
        <v>0.133083247943335</v>
      </c>
      <c r="E1063" s="16" t="n">
        <v>0.0209822617969252</v>
      </c>
      <c r="F1063" s="16" t="n">
        <v>0.162107380614608</v>
      </c>
      <c r="G1063" s="16" t="n">
        <v>0.0439123559170978</v>
      </c>
      <c r="H1063" s="16" t="n">
        <v>9.58104786260737</v>
      </c>
      <c r="I1063" s="17" t="n">
        <v>271.868566604877</v>
      </c>
      <c r="J1063" s="18" t="n">
        <v>6.37436061216359E-019</v>
      </c>
      <c r="K1063" s="18" t="n">
        <v>1.48104452583944E-017</v>
      </c>
      <c r="L1063" s="16" t="n">
        <v>0.706680392953081</v>
      </c>
      <c r="M1063" s="16" t="n">
        <v>0.752098765432099</v>
      </c>
      <c r="N1063" s="16" t="n">
        <v>0.0174827127307399</v>
      </c>
      <c r="O1063" s="16" t="n">
        <v>0.163882419140324</v>
      </c>
      <c r="P1063" s="34" t="b">
        <f aca="false">TRUE()</f>
        <v>1</v>
      </c>
      <c r="Q1063" s="18" t="n">
        <v>0.000101216931216931</v>
      </c>
    </row>
    <row r="1064" customFormat="false" ht="22.35" hidden="false" customHeight="false" outlineLevel="0" collapsed="false">
      <c r="A1064" s="6" t="s">
        <v>2909</v>
      </c>
      <c r="B1064" s="7" t="s">
        <v>1569</v>
      </c>
      <c r="C1064" s="17" t="n">
        <v>1481</v>
      </c>
      <c r="D1064" s="16" t="n">
        <v>0.134113876552656</v>
      </c>
      <c r="E1064" s="16" t="n">
        <v>0.0210420146186585</v>
      </c>
      <c r="F1064" s="16" t="n">
        <v>0.163189587213962</v>
      </c>
      <c r="G1064" s="16" t="n">
        <v>0.0439096537091749</v>
      </c>
      <c r="H1064" s="16" t="n">
        <v>9.58379105555199</v>
      </c>
      <c r="I1064" s="17" t="n">
        <v>270.812645570032</v>
      </c>
      <c r="J1064" s="18" t="n">
        <v>6.38098768954197E-019</v>
      </c>
      <c r="K1064" s="18" t="n">
        <v>1.48104452583944E-017</v>
      </c>
      <c r="L1064" s="16" t="n">
        <v>0.707890484261896</v>
      </c>
      <c r="M1064" s="16" t="n">
        <v>0.752320987654321</v>
      </c>
      <c r="N1064" s="16" t="n">
        <v>0.0174827127307399</v>
      </c>
      <c r="O1064" s="16" t="n">
        <v>0.164305798189808</v>
      </c>
      <c r="P1064" s="34" t="b">
        <f aca="false">TRUE()</f>
        <v>1</v>
      </c>
      <c r="Q1064" s="18" t="n">
        <v>7.3074834365157E-005</v>
      </c>
    </row>
    <row r="1065" customFormat="false" ht="22.35" hidden="false" customHeight="false" outlineLevel="0" collapsed="false">
      <c r="A1065" s="6" t="s">
        <v>2910</v>
      </c>
      <c r="B1065" s="7" t="s">
        <v>1569</v>
      </c>
      <c r="C1065" s="17" t="n">
        <v>1482</v>
      </c>
      <c r="D1065" s="16" t="n">
        <v>0.135163669836194</v>
      </c>
      <c r="E1065" s="16" t="n">
        <v>0.0211021794839401</v>
      </c>
      <c r="F1065" s="16" t="n">
        <v>0.164290191576291</v>
      </c>
      <c r="G1065" s="16" t="n">
        <v>0.0439062774767612</v>
      </c>
      <c r="H1065" s="16" t="n">
        <v>9.58622160973796</v>
      </c>
      <c r="I1065" s="17" t="n">
        <v>269.751534342727</v>
      </c>
      <c r="J1065" s="18" t="n">
        <v>6.40383385036722E-019</v>
      </c>
      <c r="K1065" s="18" t="n">
        <v>1.48104452583944E-017</v>
      </c>
      <c r="L1065" s="16" t="n">
        <v>0.709091303005138</v>
      </c>
      <c r="M1065" s="16" t="n">
        <v>0.752123456790124</v>
      </c>
      <c r="N1065" s="16" t="n">
        <v>0.0174827127307399</v>
      </c>
      <c r="O1065" s="16" t="n">
        <v>0.164751419219475</v>
      </c>
      <c r="P1065" s="34" t="b">
        <f aca="false">TRUE()</f>
        <v>1</v>
      </c>
      <c r="Q1065" s="18" t="n">
        <v>3.46854791299236E-005</v>
      </c>
    </row>
    <row r="1066" customFormat="false" ht="22.35" hidden="false" customHeight="false" outlineLevel="0" collapsed="false">
      <c r="A1066" s="6" t="s">
        <v>2911</v>
      </c>
      <c r="B1066" s="7" t="s">
        <v>1569</v>
      </c>
      <c r="C1066" s="17" t="n">
        <v>1483</v>
      </c>
      <c r="D1066" s="16" t="n">
        <v>0.136230813831331</v>
      </c>
      <c r="E1066" s="16" t="n">
        <v>0.0211625610892683</v>
      </c>
      <c r="F1066" s="16" t="n">
        <v>0.165407380195888</v>
      </c>
      <c r="G1066" s="16" t="n">
        <v>0.04390225579607</v>
      </c>
      <c r="H1066" s="16" t="n">
        <v>9.58838506208102</v>
      </c>
      <c r="I1066" s="17" t="n">
        <v>268.68896627328</v>
      </c>
      <c r="J1066" s="18" t="n">
        <v>6.4404582847119E-019</v>
      </c>
      <c r="K1066" s="18" t="n">
        <v>1.48104452583944E-017</v>
      </c>
      <c r="L1066" s="16" t="n">
        <v>0.710282747848537</v>
      </c>
      <c r="M1066" s="16" t="n">
        <v>0.752172839506173</v>
      </c>
      <c r="N1066" s="16" t="n">
        <v>0.0174827127307399</v>
      </c>
      <c r="O1066" s="16" t="n">
        <v>0.165221707124394</v>
      </c>
      <c r="P1066" s="34" t="b">
        <f aca="false">TRUE()</f>
        <v>1</v>
      </c>
      <c r="Q1066" s="18" t="n">
        <v>0.000341888135869617</v>
      </c>
    </row>
    <row r="1067" customFormat="false" ht="22.35" hidden="false" customHeight="false" outlineLevel="0" collapsed="false">
      <c r="A1067" s="6" t="s">
        <v>2912</v>
      </c>
      <c r="B1067" s="7" t="s">
        <v>1569</v>
      </c>
      <c r="C1067" s="17" t="n">
        <v>1484</v>
      </c>
      <c r="D1067" s="16" t="n">
        <v>0.137315479309</v>
      </c>
      <c r="E1067" s="16" t="n">
        <v>0.0212231978685969</v>
      </c>
      <c r="F1067" s="16" t="n">
        <v>0.166541290786887</v>
      </c>
      <c r="G1067" s="16" t="n">
        <v>0.0438975475808046</v>
      </c>
      <c r="H1067" s="16" t="n">
        <v>9.59026609875032</v>
      </c>
      <c r="I1067" s="17" t="n">
        <v>267.624063835491</v>
      </c>
      <c r="J1067" s="18" t="n">
        <v>6.49191017927513E-019</v>
      </c>
      <c r="K1067" s="18" t="n">
        <v>1.48104452583944E-017</v>
      </c>
      <c r="L1067" s="16" t="n">
        <v>0.711464635270496</v>
      </c>
      <c r="M1067" s="16" t="n">
        <v>0.752123456790124</v>
      </c>
      <c r="N1067" s="16" t="n">
        <v>0.0174827127307399</v>
      </c>
      <c r="O1067" s="16" t="n">
        <v>0.165712268876846</v>
      </c>
      <c r="P1067" s="34" t="b">
        <f aca="false">TRUE()</f>
        <v>1</v>
      </c>
      <c r="Q1067" s="18" t="n">
        <v>1.66666666666667E-005</v>
      </c>
    </row>
    <row r="1068" customFormat="false" ht="22.35" hidden="false" customHeight="false" outlineLevel="0" collapsed="false">
      <c r="A1068" s="6" t="s">
        <v>2913</v>
      </c>
      <c r="B1068" s="7" t="s">
        <v>1569</v>
      </c>
      <c r="C1068" s="17" t="n">
        <v>1485</v>
      </c>
      <c r="D1068" s="16" t="n">
        <v>0.138416524916093</v>
      </c>
      <c r="E1068" s="16" t="n">
        <v>0.0212839353083032</v>
      </c>
      <c r="F1068" s="16" t="n">
        <v>0.167690620842414</v>
      </c>
      <c r="G1068" s="16" t="n">
        <v>0.0438919956396786</v>
      </c>
      <c r="H1068" s="16" t="n">
        <v>9.59186609299266</v>
      </c>
      <c r="I1068" s="17" t="n">
        <v>266.558261705738</v>
      </c>
      <c r="J1068" s="18" t="n">
        <v>6.55826454652584E-019</v>
      </c>
      <c r="K1068" s="18" t="n">
        <v>1.48104452583944E-017</v>
      </c>
      <c r="L1068" s="16" t="n">
        <v>0.712635754235908</v>
      </c>
      <c r="M1068" s="16" t="n">
        <v>0.751901234567901</v>
      </c>
      <c r="N1068" s="16" t="n">
        <v>0.0174827127307399</v>
      </c>
      <c r="O1068" s="16" t="n">
        <v>0.166221336370707</v>
      </c>
      <c r="P1068" s="34" t="b">
        <f aca="false">TRUE()</f>
        <v>1</v>
      </c>
      <c r="Q1068" s="18" t="n">
        <v>0.000336706918812182</v>
      </c>
    </row>
    <row r="1069" customFormat="false" ht="22.35" hidden="false" customHeight="false" outlineLevel="0" collapsed="false">
      <c r="A1069" s="6" t="s">
        <v>2914</v>
      </c>
      <c r="B1069" s="7" t="s">
        <v>1569</v>
      </c>
      <c r="C1069" s="17" t="n">
        <v>1486</v>
      </c>
      <c r="D1069" s="16" t="n">
        <v>0.139534922392991</v>
      </c>
      <c r="E1069" s="16" t="n">
        <v>0.0213448079623607</v>
      </c>
      <c r="F1069" s="16" t="n">
        <v>0.168857000164181</v>
      </c>
      <c r="G1069" s="16" t="n">
        <v>0.0438857559215983</v>
      </c>
      <c r="H1069" s="16" t="n">
        <v>9.59337716399987</v>
      </c>
      <c r="I1069" s="17" t="n">
        <v>265.492329286782</v>
      </c>
      <c r="J1069" s="18" t="n">
        <v>6.6306622045957E-019</v>
      </c>
      <c r="K1069" s="18" t="n">
        <v>1.48104452583944E-017</v>
      </c>
      <c r="L1069" s="16" t="n">
        <v>0.713809705984058</v>
      </c>
      <c r="M1069" s="16" t="n">
        <v>0.752197530864198</v>
      </c>
      <c r="N1069" s="16" t="n">
        <v>0.0174827127307399</v>
      </c>
      <c r="O1069" s="16" t="n">
        <v>0.166751427157526</v>
      </c>
      <c r="P1069" s="34" t="b">
        <f aca="false">TRUE()</f>
        <v>1</v>
      </c>
      <c r="Q1069" s="18" t="n">
        <v>0.000240089439284486</v>
      </c>
    </row>
    <row r="1070" customFormat="false" ht="22.35" hidden="false" customHeight="false" outlineLevel="0" collapsed="false">
      <c r="A1070" s="6" t="s">
        <v>2915</v>
      </c>
      <c r="B1070" s="7" t="s">
        <v>1569</v>
      </c>
      <c r="C1070" s="17" t="n">
        <v>1487</v>
      </c>
      <c r="D1070" s="16" t="n">
        <v>0.140669252786171</v>
      </c>
      <c r="E1070" s="16" t="n">
        <v>0.0214057147983136</v>
      </c>
      <c r="F1070" s="16" t="n">
        <v>0.170038659909289</v>
      </c>
      <c r="G1070" s="16" t="n">
        <v>0.04387859555132</v>
      </c>
      <c r="H1070" s="16" t="n">
        <v>9.59473289091219</v>
      </c>
      <c r="I1070" s="17" t="n">
        <v>264.426138081438</v>
      </c>
      <c r="J1070" s="18" t="n">
        <v>6.71251065008064E-019</v>
      </c>
      <c r="K1070" s="18" t="n">
        <v>1.48104452583944E-017</v>
      </c>
      <c r="L1070" s="16" t="n">
        <v>0.714981792772312</v>
      </c>
      <c r="M1070" s="16" t="n">
        <v>0.752296296296296</v>
      </c>
      <c r="N1070" s="16" t="n">
        <v>0.0174827127307399</v>
      </c>
      <c r="O1070" s="16" t="n">
        <v>0.167296299746677</v>
      </c>
      <c r="P1070" s="34" t="b">
        <f aca="false">TRUE()</f>
        <v>1</v>
      </c>
      <c r="Q1070" s="18" t="n">
        <v>0.000352405837507606</v>
      </c>
    </row>
    <row r="1071" customFormat="false" ht="22.35" hidden="false" customHeight="false" outlineLevel="0" collapsed="false">
      <c r="A1071" s="6" t="s">
        <v>2916</v>
      </c>
      <c r="B1071" s="7" t="s">
        <v>1569</v>
      </c>
      <c r="C1071" s="17" t="n">
        <v>1488</v>
      </c>
      <c r="D1071" s="16" t="n">
        <v>0.141821909886519</v>
      </c>
      <c r="E1071" s="16" t="n">
        <v>0.0214670390146336</v>
      </c>
      <c r="F1071" s="16" t="n">
        <v>0.171237580089426</v>
      </c>
      <c r="G1071" s="16" t="n">
        <v>0.0438705597310164</v>
      </c>
      <c r="H1071" s="16" t="n">
        <v>9.59570078266813</v>
      </c>
      <c r="I1071" s="17" t="n">
        <v>263.353842694606</v>
      </c>
      <c r="J1071" s="18" t="n">
        <v>6.81633613957877E-019</v>
      </c>
      <c r="K1071" s="18" t="n">
        <v>1.48104452583944E-017</v>
      </c>
      <c r="L1071" s="16" t="n">
        <v>0.716140719631043</v>
      </c>
      <c r="M1071" s="16" t="n">
        <v>0.752469135802469</v>
      </c>
      <c r="N1071" s="16" t="n">
        <v>0.0174827127307399</v>
      </c>
      <c r="O1071" s="16" t="n">
        <v>0.167852995666373</v>
      </c>
      <c r="P1071" s="34" t="b">
        <f aca="false">TRUE()</f>
        <v>1</v>
      </c>
      <c r="Q1071" s="18" t="n">
        <v>0.000343185122478542</v>
      </c>
    </row>
    <row r="1072" customFormat="false" ht="22.35" hidden="false" customHeight="false" outlineLevel="0" collapsed="false">
      <c r="A1072" s="6" t="s">
        <v>2917</v>
      </c>
      <c r="B1072" s="7" t="s">
        <v>1569</v>
      </c>
      <c r="C1072" s="17" t="n">
        <v>1489</v>
      </c>
      <c r="D1072" s="16" t="n">
        <v>0.142989557191472</v>
      </c>
      <c r="E1072" s="16" t="n">
        <v>0.0215287547893413</v>
      </c>
      <c r="F1072" s="16" t="n">
        <v>0.172450368358493</v>
      </c>
      <c r="G1072" s="16" t="n">
        <v>0.0438618948933372</v>
      </c>
      <c r="H1072" s="16" t="n">
        <v>9.59624542371879</v>
      </c>
      <c r="I1072" s="17" t="n">
        <v>262.278031229159</v>
      </c>
      <c r="J1072" s="18" t="n">
        <v>6.94448321895399E-019</v>
      </c>
      <c r="K1072" s="18" t="n">
        <v>1.48104452583944E-017</v>
      </c>
      <c r="L1072" s="16" t="n">
        <v>0.717281368682931</v>
      </c>
      <c r="M1072" s="16" t="n">
        <v>0.752567901234568</v>
      </c>
      <c r="N1072" s="16" t="n">
        <v>0.0174827127307399</v>
      </c>
      <c r="O1072" s="16" t="n">
        <v>0.168423897065086</v>
      </c>
      <c r="P1072" s="34" t="b">
        <f aca="false">TRUE()</f>
        <v>1</v>
      </c>
      <c r="Q1072" s="18" t="n">
        <v>0.000460000458095696</v>
      </c>
    </row>
    <row r="1073" customFormat="false" ht="22.35" hidden="false" customHeight="false" outlineLevel="0" collapsed="false">
      <c r="A1073" s="6" t="s">
        <v>2918</v>
      </c>
      <c r="B1073" s="7" t="s">
        <v>1569</v>
      </c>
      <c r="C1073" s="17" t="n">
        <v>1490</v>
      </c>
      <c r="D1073" s="16" t="n">
        <v>0.144171500749977</v>
      </c>
      <c r="E1073" s="16" t="n">
        <v>0.0215908318358023</v>
      </c>
      <c r="F1073" s="16" t="n">
        <v>0.173676287217883</v>
      </c>
      <c r="G1073" s="16" t="n">
        <v>0.0438526362196604</v>
      </c>
      <c r="H1073" s="16" t="n">
        <v>9.59635779497131</v>
      </c>
      <c r="I1073" s="17" t="n">
        <v>261.199637992049</v>
      </c>
      <c r="J1073" s="18" t="n">
        <v>7.09853210669803E-019</v>
      </c>
      <c r="K1073" s="18" t="n">
        <v>1.48104452583944E-017</v>
      </c>
      <c r="L1073" s="16" t="n">
        <v>0.718402205939053</v>
      </c>
      <c r="M1073" s="16" t="n">
        <v>0.752592592592593</v>
      </c>
      <c r="N1073" s="16" t="n">
        <v>0.0174827127307399</v>
      </c>
      <c r="O1073" s="16" t="n">
        <v>0.16900609509607</v>
      </c>
      <c r="P1073" s="34" t="b">
        <f aca="false">TRUE()</f>
        <v>1</v>
      </c>
      <c r="Q1073" s="18" t="n">
        <v>1.11111111111111E-005</v>
      </c>
    </row>
    <row r="1074" customFormat="false" ht="22.35" hidden="false" customHeight="false" outlineLevel="0" collapsed="false">
      <c r="A1074" s="6" t="s">
        <v>2919</v>
      </c>
      <c r="B1074" s="7" t="s">
        <v>1569</v>
      </c>
      <c r="C1074" s="17" t="n">
        <v>1491</v>
      </c>
      <c r="D1074" s="16" t="n">
        <v>0.145368501809912</v>
      </c>
      <c r="E1074" s="16" t="n">
        <v>0.0216530997102359</v>
      </c>
      <c r="F1074" s="16" t="n">
        <v>0.174916151059976</v>
      </c>
      <c r="G1074" s="16" t="n">
        <v>0.0438428773886757</v>
      </c>
      <c r="H1074" s="16" t="n">
        <v>9.59608876999944</v>
      </c>
      <c r="I1074" s="17" t="n">
        <v>260.122281109996</v>
      </c>
      <c r="J1074" s="18" t="n">
        <v>7.27682614473832E-019</v>
      </c>
      <c r="K1074" s="18" t="n">
        <v>1.48104452583944E-017</v>
      </c>
      <c r="L1074" s="16" t="n">
        <v>0.719503346712649</v>
      </c>
      <c r="M1074" s="16" t="n">
        <v>0.75283950617284</v>
      </c>
      <c r="N1074" s="16" t="n">
        <v>0.0174827127307399</v>
      </c>
      <c r="O1074" s="16" t="n">
        <v>0.169598356857046</v>
      </c>
      <c r="P1074" s="34" t="b">
        <f aca="false">TRUE()</f>
        <v>1</v>
      </c>
      <c r="Q1074" s="18" t="n">
        <v>0.000135832355242567</v>
      </c>
    </row>
    <row r="1075" customFormat="false" ht="22.35" hidden="false" customHeight="false" outlineLevel="0" collapsed="false">
      <c r="A1075" s="6" t="s">
        <v>2920</v>
      </c>
      <c r="B1075" s="7" t="s">
        <v>1569</v>
      </c>
      <c r="C1075" s="17" t="n">
        <v>1492</v>
      </c>
      <c r="D1075" s="16" t="n">
        <v>0.146576593245282</v>
      </c>
      <c r="E1075" s="16" t="n">
        <v>0.0217152093236216</v>
      </c>
      <c r="F1075" s="16" t="n">
        <v>0.176166070972159</v>
      </c>
      <c r="G1075" s="16" t="n">
        <v>0.0438327238355949</v>
      </c>
      <c r="H1075" s="16" t="n">
        <v>9.59553968912883</v>
      </c>
      <c r="I1075" s="17" t="n">
        <v>259.052407991679</v>
      </c>
      <c r="J1075" s="18" t="n">
        <v>7.47449668790176E-019</v>
      </c>
      <c r="K1075" s="18" t="n">
        <v>1.48104452583944E-017</v>
      </c>
      <c r="L1075" s="16" t="n">
        <v>0.72058560272602</v>
      </c>
      <c r="M1075" s="16" t="n">
        <v>0.75279012345679</v>
      </c>
      <c r="N1075" s="16" t="n">
        <v>0.0174827127307399</v>
      </c>
      <c r="O1075" s="16" t="n">
        <v>0.170202750121397</v>
      </c>
      <c r="P1075" s="34" t="b">
        <f aca="false">TRUE()</f>
        <v>1</v>
      </c>
      <c r="Q1075" s="18" t="n">
        <v>8.50617283950618E-005</v>
      </c>
    </row>
    <row r="1076" customFormat="false" ht="22.35" hidden="false" customHeight="false" outlineLevel="0" collapsed="false">
      <c r="A1076" s="6" t="s">
        <v>2921</v>
      </c>
      <c r="B1076" s="7" t="s">
        <v>1569</v>
      </c>
      <c r="C1076" s="17" t="n">
        <v>1493</v>
      </c>
      <c r="D1076" s="16" t="n">
        <v>0.147797388006827</v>
      </c>
      <c r="E1076" s="16" t="n">
        <v>0.0217773293461963</v>
      </c>
      <c r="F1076" s="16" t="n">
        <v>0.177427512130847</v>
      </c>
      <c r="G1076" s="16" t="n">
        <v>0.0438217395804546</v>
      </c>
      <c r="H1076" s="16" t="n">
        <v>9.5946656417336</v>
      </c>
      <c r="I1076" s="17" t="n">
        <v>257.983883788882</v>
      </c>
      <c r="J1076" s="18" t="n">
        <v>7.69629501147275E-019</v>
      </c>
      <c r="K1076" s="18" t="n">
        <v>1.48104452583944E-017</v>
      </c>
      <c r="L1076" s="16" t="n">
        <v>0.721651980648079</v>
      </c>
      <c r="M1076" s="16" t="n">
        <v>0.75279012345679</v>
      </c>
      <c r="N1076" s="16" t="n">
        <v>0.0174827127307399</v>
      </c>
      <c r="O1076" s="16" t="n">
        <v>0.170816429430245</v>
      </c>
      <c r="P1076" s="34" t="b">
        <f aca="false">TRUE()</f>
        <v>1</v>
      </c>
      <c r="Q1076" s="18" t="n">
        <v>6.83760683760684E-005</v>
      </c>
    </row>
    <row r="1077" customFormat="false" ht="22.35" hidden="false" customHeight="false" outlineLevel="0" collapsed="false">
      <c r="A1077" s="6" t="s">
        <v>2922</v>
      </c>
      <c r="B1077" s="7" t="s">
        <v>1569</v>
      </c>
      <c r="C1077" s="17" t="n">
        <v>1494</v>
      </c>
      <c r="D1077" s="16" t="n">
        <v>0.149031503134613</v>
      </c>
      <c r="E1077" s="16" t="n">
        <v>0.0218393739628989</v>
      </c>
      <c r="F1077" s="16" t="n">
        <v>0.178700955799588</v>
      </c>
      <c r="G1077" s="16" t="n">
        <v>0.0438096250380221</v>
      </c>
      <c r="H1077" s="16" t="n">
        <v>9.59347394601964</v>
      </c>
      <c r="I1077" s="17" t="n">
        <v>256.915760738376</v>
      </c>
      <c r="J1077" s="18" t="n">
        <v>7.94373045124917E-019</v>
      </c>
      <c r="K1077" s="18" t="n">
        <v>1.48104452583944E-017</v>
      </c>
      <c r="L1077" s="16" t="n">
        <v>0.722704061991183</v>
      </c>
      <c r="M1077" s="16" t="n">
        <v>0.752740740740741</v>
      </c>
      <c r="N1077" s="16" t="n">
        <v>0.0174827127307399</v>
      </c>
      <c r="O1077" s="16" t="n">
        <v>0.171435169576601</v>
      </c>
      <c r="P1077" s="34" t="b">
        <f aca="false">TRUE()</f>
        <v>1</v>
      </c>
      <c r="Q1077" s="18" t="n">
        <v>2.43751881963264E-005</v>
      </c>
    </row>
    <row r="1078" customFormat="false" ht="22.35" hidden="false" customHeight="false" outlineLevel="0" collapsed="false">
      <c r="A1078" s="6" t="s">
        <v>2923</v>
      </c>
      <c r="B1078" s="7" t="s">
        <v>1569</v>
      </c>
      <c r="C1078" s="17" t="n">
        <v>1495</v>
      </c>
      <c r="D1078" s="16" t="n">
        <v>0.150278873969139</v>
      </c>
      <c r="E1078" s="16" t="n">
        <v>0.0219018703625824</v>
      </c>
      <c r="F1078" s="16" t="n">
        <v>0.179986264830889</v>
      </c>
      <c r="G1078" s="16" t="n">
        <v>0.0437963144429522</v>
      </c>
      <c r="H1078" s="16" t="n">
        <v>9.59182025599508</v>
      </c>
      <c r="I1078" s="17" t="n">
        <v>255.839400679007</v>
      </c>
      <c r="J1078" s="18" t="n">
        <v>8.2287990115122E-019</v>
      </c>
      <c r="K1078" s="18" t="n">
        <v>1.51104052645025E-017</v>
      </c>
      <c r="L1078" s="16" t="n">
        <v>0.723740357765766</v>
      </c>
      <c r="M1078" s="16" t="n">
        <v>0.752666666666667</v>
      </c>
      <c r="N1078" s="16" t="n">
        <v>0.0174827127307399</v>
      </c>
      <c r="O1078" s="16" t="n">
        <v>0.172062507320605</v>
      </c>
      <c r="P1078" s="34" t="b">
        <f aca="false">TRUE()</f>
        <v>1</v>
      </c>
      <c r="Q1078" s="18" t="n">
        <v>2.29865372722516E-005</v>
      </c>
    </row>
    <row r="1079" customFormat="false" ht="22.35" hidden="false" customHeight="false" outlineLevel="0" collapsed="false">
      <c r="A1079" s="6" t="s">
        <v>2924</v>
      </c>
      <c r="B1079" s="7" t="s">
        <v>1569</v>
      </c>
      <c r="C1079" s="17" t="n">
        <v>1496</v>
      </c>
      <c r="D1079" s="16" t="n">
        <v>0.15153888473584</v>
      </c>
      <c r="E1079" s="16" t="n">
        <v>0.0219648474829653</v>
      </c>
      <c r="F1079" s="16" t="n">
        <v>0.181282774145131</v>
      </c>
      <c r="G1079" s="16" t="n">
        <v>0.0437818876047215</v>
      </c>
      <c r="H1079" s="16" t="n">
        <v>9.58967493706943</v>
      </c>
      <c r="I1079" s="17" t="n">
        <v>254.755223064548</v>
      </c>
      <c r="J1079" s="18" t="n">
        <v>8.55661955996715E-019</v>
      </c>
      <c r="K1079" s="18" t="n">
        <v>1.54750409240658E-017</v>
      </c>
      <c r="L1079" s="16" t="n">
        <v>0.724758417056671</v>
      </c>
      <c r="M1079" s="16" t="n">
        <v>0.75279012345679</v>
      </c>
      <c r="N1079" s="16" t="n">
        <v>0.0174827127307399</v>
      </c>
      <c r="O1079" s="16" t="n">
        <v>0.172700914347655</v>
      </c>
      <c r="P1079" s="34" t="b">
        <f aca="false">TRUE()</f>
        <v>1</v>
      </c>
      <c r="Q1079" s="18" t="n">
        <v>6.16772486772487E-005</v>
      </c>
    </row>
    <row r="1080" customFormat="false" ht="22.35" hidden="false" customHeight="false" outlineLevel="0" collapsed="false">
      <c r="A1080" s="6" t="s">
        <v>2925</v>
      </c>
      <c r="B1080" s="7" t="s">
        <v>1569</v>
      </c>
      <c r="C1080" s="17" t="n">
        <v>1497</v>
      </c>
      <c r="D1080" s="16" t="n">
        <v>0.152810013363304</v>
      </c>
      <c r="E1080" s="16" t="n">
        <v>0.0220279618674789</v>
      </c>
      <c r="F1080" s="16" t="n">
        <v>0.182589206117025</v>
      </c>
      <c r="G1080" s="16" t="n">
        <v>0.0437663352192565</v>
      </c>
      <c r="H1080" s="16" t="n">
        <v>9.58720230541483</v>
      </c>
      <c r="I1080" s="17" t="n">
        <v>253.668647557343</v>
      </c>
      <c r="J1080" s="18" t="n">
        <v>8.91987198483042E-019</v>
      </c>
      <c r="K1080" s="18" t="n">
        <v>1.60248782411456E-017</v>
      </c>
      <c r="L1080" s="16" t="n">
        <v>0.725764930149075</v>
      </c>
      <c r="M1080" s="16" t="n">
        <v>0.752864197530864</v>
      </c>
      <c r="N1080" s="16" t="n">
        <v>0.0174827127307399</v>
      </c>
      <c r="O1080" s="16" t="n">
        <v>0.17334865729214</v>
      </c>
      <c r="P1080" s="34" t="b">
        <f aca="false">TRUE()</f>
        <v>1</v>
      </c>
      <c r="Q1080" s="18" t="n">
        <v>3.98518518518519E-005</v>
      </c>
    </row>
    <row r="1081" customFormat="false" ht="22.35" hidden="false" customHeight="false" outlineLevel="0" collapsed="false">
      <c r="A1081" s="6" t="s">
        <v>2926</v>
      </c>
      <c r="B1081" s="7" t="s">
        <v>1569</v>
      </c>
      <c r="C1081" s="17" t="n">
        <v>1498</v>
      </c>
      <c r="D1081" s="16" t="n">
        <v>0.154093251473251</v>
      </c>
      <c r="E1081" s="16" t="n">
        <v>0.0220914020752284</v>
      </c>
      <c r="F1081" s="16" t="n">
        <v>0.183906657434945</v>
      </c>
      <c r="G1081" s="16" t="n">
        <v>0.0437500111996497</v>
      </c>
      <c r="H1081" s="16" t="n">
        <v>9.5843569623184</v>
      </c>
      <c r="I1081" s="17" t="n">
        <v>252.57964893421</v>
      </c>
      <c r="J1081" s="18" t="n">
        <v>9.32487849537911E-019</v>
      </c>
      <c r="K1081" s="18" t="n">
        <v>1.66802783430273E-017</v>
      </c>
      <c r="L1081" s="16" t="n">
        <v>0.726756617830064</v>
      </c>
      <c r="M1081" s="16" t="n">
        <v>0.75283950617284</v>
      </c>
      <c r="N1081" s="16" t="n">
        <v>0.0174827127307399</v>
      </c>
      <c r="O1081" s="16" t="n">
        <v>0.174011802719313</v>
      </c>
      <c r="P1081" s="34" t="b">
        <f aca="false">TRUE()</f>
        <v>1</v>
      </c>
      <c r="Q1081" s="18" t="n">
        <v>3.68471035137702E-005</v>
      </c>
    </row>
    <row r="1082" customFormat="false" ht="22.35" hidden="false" customHeight="false" outlineLevel="0" collapsed="false">
      <c r="A1082" s="6" t="s">
        <v>2927</v>
      </c>
      <c r="B1082" s="7" t="s">
        <v>1569</v>
      </c>
      <c r="C1082" s="17" t="n">
        <v>1499</v>
      </c>
      <c r="D1082" s="16" t="n">
        <v>0.155386194687485</v>
      </c>
      <c r="E1082" s="16" t="n">
        <v>0.0221548446039656</v>
      </c>
      <c r="F1082" s="16" t="n">
        <v>0.185232298946789</v>
      </c>
      <c r="G1082" s="16" t="n">
        <v>0.0437330118595451</v>
      </c>
      <c r="H1082" s="16" t="n">
        <v>9.58107293662961</v>
      </c>
      <c r="I1082" s="17" t="n">
        <v>251.493968332091</v>
      </c>
      <c r="J1082" s="18" t="n">
        <v>9.77912264028535E-019</v>
      </c>
      <c r="K1082" s="18" t="n">
        <v>1.74177506254009E-017</v>
      </c>
      <c r="L1082" s="16" t="n">
        <v>0.727722138392333</v>
      </c>
      <c r="M1082" s="16" t="n">
        <v>0.752765432098766</v>
      </c>
      <c r="N1082" s="16" t="n">
        <v>0.0174827127307399</v>
      </c>
      <c r="O1082" s="16" t="n">
        <v>0.174690546390593</v>
      </c>
      <c r="P1082" s="34" t="b">
        <f aca="false">TRUE()</f>
        <v>1</v>
      </c>
      <c r="Q1082" s="18" t="n">
        <v>0.000173046104222575</v>
      </c>
    </row>
    <row r="1083" customFormat="false" ht="22.35" hidden="false" customHeight="false" outlineLevel="0" collapsed="false">
      <c r="A1083" s="6" t="s">
        <v>2928</v>
      </c>
      <c r="B1083" s="7" t="s">
        <v>1569</v>
      </c>
      <c r="C1083" s="17" t="n">
        <v>1500</v>
      </c>
      <c r="D1083" s="16" t="n">
        <v>0.156688016095377</v>
      </c>
      <c r="E1083" s="16" t="n">
        <v>0.0222178782075763</v>
      </c>
      <c r="F1083" s="16" t="n">
        <v>0.186565326946715</v>
      </c>
      <c r="G1083" s="16" t="n">
        <v>0.0437153515010099</v>
      </c>
      <c r="H1083" s="16" t="n">
        <v>9.57745781300099</v>
      </c>
      <c r="I1083" s="17" t="n">
        <v>250.417857074436</v>
      </c>
      <c r="J1083" s="18" t="n">
        <v>1.02785371585346E-018</v>
      </c>
      <c r="K1083" s="18" t="n">
        <v>1.80745462745417E-017</v>
      </c>
      <c r="L1083" s="16" t="n">
        <v>0.728662505575732</v>
      </c>
      <c r="M1083" s="16" t="n">
        <v>0.752617283950617</v>
      </c>
      <c r="N1083" s="16" t="n">
        <v>0.0174827127307399</v>
      </c>
      <c r="O1083" s="16" t="n">
        <v>0.175383356154667</v>
      </c>
      <c r="P1083" s="34" t="b">
        <f aca="false">TRUE()</f>
        <v>1</v>
      </c>
      <c r="Q1083" s="18" t="n">
        <v>5.57783347257031E-005</v>
      </c>
    </row>
    <row r="1084" customFormat="false" ht="22.35" hidden="false" customHeight="false" outlineLevel="0" collapsed="false">
      <c r="A1084" s="6" t="s">
        <v>2929</v>
      </c>
      <c r="B1084" s="7" t="s">
        <v>1569</v>
      </c>
      <c r="C1084" s="17" t="n">
        <v>1501</v>
      </c>
      <c r="D1084" s="16" t="n">
        <v>0.157998396813816</v>
      </c>
      <c r="E1084" s="16" t="n">
        <v>0.0222801794600846</v>
      </c>
      <c r="F1084" s="16" t="n">
        <v>0.187905167647083</v>
      </c>
      <c r="G1084" s="16" t="n">
        <v>0.043697263336366</v>
      </c>
      <c r="H1084" s="16" t="n">
        <v>9.57348775978044</v>
      </c>
      <c r="I1084" s="17" t="n">
        <v>249.357714782253</v>
      </c>
      <c r="J1084" s="18" t="n">
        <v>1.0827858806834E-018</v>
      </c>
      <c r="K1084" s="18" t="n">
        <v>1.89601747039498E-017</v>
      </c>
      <c r="L1084" s="16" t="n">
        <v>0.729568341102049</v>
      </c>
      <c r="M1084" s="16" t="n">
        <v>0.752864197530864</v>
      </c>
      <c r="N1084" s="16" t="n">
        <v>0.0174827127307399</v>
      </c>
      <c r="O1084" s="16" t="n">
        <v>0.176090306771395</v>
      </c>
      <c r="P1084" s="34" t="b">
        <f aca="false">TRUE()</f>
        <v>1</v>
      </c>
      <c r="Q1084" s="18" t="n">
        <v>0.000150708518880562</v>
      </c>
    </row>
    <row r="1085" customFormat="false" ht="22.35" hidden="false" customHeight="false" outlineLevel="0" collapsed="false">
      <c r="A1085" s="6" t="s">
        <v>2930</v>
      </c>
      <c r="B1085" s="7" t="s">
        <v>1569</v>
      </c>
      <c r="C1085" s="17" t="n">
        <v>1502</v>
      </c>
      <c r="D1085" s="16" t="n">
        <v>0.159314608506568</v>
      </c>
      <c r="E1085" s="16" t="n">
        <v>0.0223416052833864</v>
      </c>
      <c r="F1085" s="16" t="n">
        <v>0.189248683093482</v>
      </c>
      <c r="G1085" s="16" t="n">
        <v>0.0436786330561545</v>
      </c>
      <c r="H1085" s="16" t="n">
        <v>9.56907928753155</v>
      </c>
      <c r="I1085" s="17" t="n">
        <v>248.314509088689</v>
      </c>
      <c r="J1085" s="18" t="n">
        <v>1.14386266097374E-018</v>
      </c>
      <c r="K1085" s="18" t="n">
        <v>1.98620503892929E-017</v>
      </c>
      <c r="L1085" s="16" t="n">
        <v>0.730431706770899</v>
      </c>
      <c r="M1085" s="16" t="n">
        <v>0.75241975308642</v>
      </c>
      <c r="N1085" s="16" t="n">
        <v>0.0174827127307399</v>
      </c>
      <c r="O1085" s="16" t="n">
        <v>0.176808865966326</v>
      </c>
      <c r="P1085" s="34" t="b">
        <f aca="false">TRUE()</f>
        <v>1</v>
      </c>
      <c r="Q1085" s="18" t="n">
        <v>0.000238857096571695</v>
      </c>
    </row>
    <row r="1086" customFormat="false" ht="22.35" hidden="false" customHeight="false" outlineLevel="0" collapsed="false">
      <c r="A1086" s="6" t="s">
        <v>2931</v>
      </c>
      <c r="B1086" s="7" t="s">
        <v>1569</v>
      </c>
      <c r="C1086" s="17" t="n">
        <v>1503</v>
      </c>
      <c r="D1086" s="16" t="n">
        <v>0.160639506914407</v>
      </c>
      <c r="E1086" s="16" t="n">
        <v>0.022402432206582</v>
      </c>
      <c r="F1086" s="16" t="n">
        <v>0.190599023508558</v>
      </c>
      <c r="G1086" s="16" t="n">
        <v>0.0436592960156626</v>
      </c>
      <c r="H1086" s="16" t="n">
        <v>9.5642770532231</v>
      </c>
      <c r="I1086" s="17" t="n">
        <v>247.282690721117</v>
      </c>
      <c r="J1086" s="18" t="n">
        <v>1.21153504236507E-018</v>
      </c>
      <c r="K1086" s="18" t="n">
        <v>2.09494601075627E-017</v>
      </c>
      <c r="L1086" s="16" t="n">
        <v>0.731261971919089</v>
      </c>
      <c r="M1086" s="16" t="n">
        <v>0.752518518518519</v>
      </c>
      <c r="N1086" s="16" t="n">
        <v>0.0174827127307399</v>
      </c>
      <c r="O1086" s="16" t="n">
        <v>0.177543653539078</v>
      </c>
      <c r="P1086" s="34" t="b">
        <f aca="false">TRUE()</f>
        <v>1</v>
      </c>
      <c r="Q1086" s="18" t="n">
        <v>4.53569511540526E-005</v>
      </c>
    </row>
    <row r="1087" customFormat="false" ht="22.35" hidden="false" customHeight="false" outlineLevel="0" collapsed="false">
      <c r="A1087" s="6" t="s">
        <v>2932</v>
      </c>
      <c r="B1087" s="7" t="s">
        <v>1569</v>
      </c>
      <c r="C1087" s="17" t="n">
        <v>1504</v>
      </c>
      <c r="D1087" s="16" t="n">
        <v>0.161971105898378</v>
      </c>
      <c r="E1087" s="16" t="n">
        <v>0.0224626493256569</v>
      </c>
      <c r="F1087" s="16" t="n">
        <v>0.191954225895235</v>
      </c>
      <c r="G1087" s="16" t="n">
        <v>0.0436393263985545</v>
      </c>
      <c r="H1087" s="16" t="n">
        <v>9.55908572904603</v>
      </c>
      <c r="I1087" s="17" t="n">
        <v>246.262782933363</v>
      </c>
      <c r="J1087" s="18" t="n">
        <v>1.28648040441395E-018</v>
      </c>
      <c r="K1087" s="18" t="n">
        <v>2.21530858021489E-017</v>
      </c>
      <c r="L1087" s="16" t="n">
        <v>0.732058552112176</v>
      </c>
      <c r="M1087" s="16" t="n">
        <v>0.75237037037037</v>
      </c>
      <c r="N1087" s="16" t="n">
        <v>0.0174827127307399</v>
      </c>
      <c r="O1087" s="16" t="n">
        <v>0.178295424179037</v>
      </c>
      <c r="P1087" s="34" t="b">
        <f aca="false">TRUE()</f>
        <v>1</v>
      </c>
      <c r="Q1087" s="18" t="n">
        <v>3.70370370370371E-005</v>
      </c>
    </row>
    <row r="1088" customFormat="false" ht="22.35" hidden="false" customHeight="false" outlineLevel="0" collapsed="false">
      <c r="A1088" s="6" t="s">
        <v>2933</v>
      </c>
      <c r="B1088" s="7" t="s">
        <v>1569</v>
      </c>
      <c r="C1088" s="17" t="n">
        <v>1505</v>
      </c>
      <c r="D1088" s="16" t="n">
        <v>0.163308621410786</v>
      </c>
      <c r="E1088" s="16" t="n">
        <v>0.0225228567246485</v>
      </c>
      <c r="F1088" s="16" t="n">
        <v>0.193313322815978</v>
      </c>
      <c r="G1088" s="16" t="n">
        <v>0.0436187736666342</v>
      </c>
      <c r="H1088" s="16" t="n">
        <v>9.5532984645808</v>
      </c>
      <c r="I1088" s="17" t="n">
        <v>245.246377838815</v>
      </c>
      <c r="J1088" s="18" t="n">
        <v>1.37178435570934E-018</v>
      </c>
      <c r="K1088" s="18" t="n">
        <v>2.35244011412965E-017</v>
      </c>
      <c r="L1088" s="16" t="n">
        <v>0.732815207429507</v>
      </c>
      <c r="M1088" s="16" t="n">
        <v>0.75237037037037</v>
      </c>
      <c r="N1088" s="16" t="n">
        <v>0.0174827127307399</v>
      </c>
      <c r="O1088" s="16" t="n">
        <v>0.179070904939752</v>
      </c>
      <c r="P1088" s="34" t="b">
        <f aca="false">TRUE()</f>
        <v>1</v>
      </c>
      <c r="Q1088" s="18" t="n">
        <v>0.00029657962109575</v>
      </c>
    </row>
    <row r="1089" customFormat="false" ht="22.35" hidden="false" customHeight="false" outlineLevel="0" collapsed="false">
      <c r="A1089" s="6" t="s">
        <v>2934</v>
      </c>
      <c r="B1089" s="7" t="s">
        <v>1569</v>
      </c>
      <c r="C1089" s="17" t="n">
        <v>1506</v>
      </c>
      <c r="D1089" s="16" t="n">
        <v>0.16465118829681</v>
      </c>
      <c r="E1089" s="16" t="n">
        <v>0.022582969108746</v>
      </c>
      <c r="F1089" s="16" t="n">
        <v>0.194675564462806</v>
      </c>
      <c r="G1089" s="16" t="n">
        <v>0.043597655751728</v>
      </c>
      <c r="H1089" s="16" t="n">
        <v>9.54697302854188</v>
      </c>
      <c r="I1089" s="17" t="n">
        <v>244.234826846566</v>
      </c>
      <c r="J1089" s="18" t="n">
        <v>1.46820395213023E-018</v>
      </c>
      <c r="K1089" s="18" t="n">
        <v>2.48695771483284E-017</v>
      </c>
      <c r="L1089" s="16" t="n">
        <v>0.733534595044358</v>
      </c>
      <c r="M1089" s="16" t="n">
        <v>0.752296296296296</v>
      </c>
      <c r="N1089" s="16" t="n">
        <v>0.0174827127307399</v>
      </c>
      <c r="O1089" s="16" t="n">
        <v>0.179869807543331</v>
      </c>
      <c r="P1089" s="34" t="b">
        <f aca="false">TRUE()</f>
        <v>1</v>
      </c>
      <c r="Q1089" s="18" t="n">
        <v>0.000166028827264516</v>
      </c>
    </row>
    <row r="1090" customFormat="false" ht="22.35" hidden="false" customHeight="false" outlineLevel="0" collapsed="false">
      <c r="A1090" s="6" t="s">
        <v>2935</v>
      </c>
      <c r="B1090" s="7" t="s">
        <v>1569</v>
      </c>
      <c r="C1090" s="17" t="n">
        <v>1507</v>
      </c>
      <c r="D1090" s="16" t="n">
        <v>0.165998977491026</v>
      </c>
      <c r="E1090" s="16" t="n">
        <v>0.0226429694994158</v>
      </c>
      <c r="F1090" s="16" t="n">
        <v>0.196041499356453</v>
      </c>
      <c r="G1090" s="16" t="n">
        <v>0.0435758582713899</v>
      </c>
      <c r="H1090" s="16" t="n">
        <v>9.54024600944118</v>
      </c>
      <c r="I1090" s="17" t="n">
        <v>243.2275111535</v>
      </c>
      <c r="J1090" s="18" t="n">
        <v>1.57575105665722E-018</v>
      </c>
      <c r="K1090" s="18" t="n">
        <v>2.62625176109536E-017</v>
      </c>
      <c r="L1090" s="16" t="n">
        <v>0.734227786668339</v>
      </c>
      <c r="M1090" s="16" t="n">
        <v>0.752024691358025</v>
      </c>
      <c r="N1090" s="16" t="n">
        <v>0.0174827127307399</v>
      </c>
      <c r="O1090" s="16" t="n">
        <v>0.180690090296911</v>
      </c>
      <c r="P1090" s="34" t="b">
        <f aca="false">TRUE()</f>
        <v>1</v>
      </c>
      <c r="Q1090" s="18" t="n">
        <v>0.000639177607148334</v>
      </c>
    </row>
    <row r="1091" customFormat="false" ht="22.35" hidden="false" customHeight="false" outlineLevel="0" collapsed="false">
      <c r="A1091" s="6" t="s">
        <v>2936</v>
      </c>
      <c r="B1091" s="7" t="s">
        <v>1569</v>
      </c>
      <c r="C1091" s="17" t="n">
        <v>1508</v>
      </c>
      <c r="D1091" s="16" t="n">
        <v>0.167351014185017</v>
      </c>
      <c r="E1091" s="16" t="n">
        <v>0.0227028794395286</v>
      </c>
      <c r="F1091" s="16" t="n">
        <v>0.197409933396941</v>
      </c>
      <c r="G1091" s="16" t="n">
        <v>0.0435532724673181</v>
      </c>
      <c r="H1091" s="16" t="n">
        <v>9.53305403074229</v>
      </c>
      <c r="I1091" s="17" t="n">
        <v>242.223324091752</v>
      </c>
      <c r="J1091" s="18" t="n">
        <v>1.69663389460083E-018</v>
      </c>
      <c r="K1091" s="18" t="n">
        <v>2.7656979902735E-017</v>
      </c>
      <c r="L1091" s="16" t="n">
        <v>0.734891126334811</v>
      </c>
      <c r="M1091" s="16" t="n">
        <v>0.751851851851852</v>
      </c>
      <c r="N1091" s="16" t="n">
        <v>0.0174827127307399</v>
      </c>
      <c r="O1091" s="16" t="n">
        <v>0.181529267361191</v>
      </c>
      <c r="P1091" s="34" t="b">
        <f aca="false">TRUE()</f>
        <v>1</v>
      </c>
      <c r="Q1091" s="18" t="n">
        <v>4.84126984126984E-005</v>
      </c>
    </row>
    <row r="1092" customFormat="false" ht="22.35" hidden="false" customHeight="false" outlineLevel="0" collapsed="false">
      <c r="A1092" s="6" t="s">
        <v>2937</v>
      </c>
      <c r="B1092" s="7" t="s">
        <v>1569</v>
      </c>
      <c r="C1092" s="17" t="n">
        <v>1509</v>
      </c>
      <c r="D1092" s="16" t="n">
        <v>0.168707726666754</v>
      </c>
      <c r="E1092" s="16" t="n">
        <v>0.0227626175302245</v>
      </c>
      <c r="F1092" s="16" t="n">
        <v>0.198781031842663</v>
      </c>
      <c r="G1092" s="16" t="n">
        <v>0.0435297189855622</v>
      </c>
      <c r="H1092" s="16" t="n">
        <v>9.52535146055883</v>
      </c>
      <c r="I1092" s="17" t="n">
        <v>241.222098423979</v>
      </c>
      <c r="J1092" s="18" t="n">
        <v>1.8332516737127E-018</v>
      </c>
      <c r="K1092" s="18" t="n">
        <v>2.97187283043269E-017</v>
      </c>
      <c r="L1092" s="16" t="n">
        <v>0.735521187420278</v>
      </c>
      <c r="M1092" s="16" t="n">
        <v>0.75158024691358</v>
      </c>
      <c r="N1092" s="16" t="n">
        <v>0.0174827127307399</v>
      </c>
      <c r="O1092" s="16" t="n">
        <v>0.182380617457656</v>
      </c>
      <c r="P1092" s="34" t="b">
        <f aca="false">TRUE()</f>
        <v>1</v>
      </c>
      <c r="Q1092" s="18" t="n">
        <v>0.000724846894697587</v>
      </c>
    </row>
    <row r="1093" customFormat="false" ht="22.35" hidden="false" customHeight="false" outlineLevel="0" collapsed="false">
      <c r="A1093" s="6" t="s">
        <v>2938</v>
      </c>
      <c r="B1093" s="7" t="s">
        <v>1569</v>
      </c>
      <c r="C1093" s="17" t="n">
        <v>1510</v>
      </c>
      <c r="D1093" s="16" t="n">
        <v>0.170068429638935</v>
      </c>
      <c r="E1093" s="16" t="n">
        <v>0.0228221853725689</v>
      </c>
      <c r="F1093" s="16" t="n">
        <v>0.20015419201436</v>
      </c>
      <c r="G1093" s="16" t="n">
        <v>0.0435051383456855</v>
      </c>
      <c r="H1093" s="16" t="n">
        <v>9.51717099637402</v>
      </c>
      <c r="I1093" s="17" t="n">
        <v>240.223379873957</v>
      </c>
      <c r="J1093" s="18" t="n">
        <v>1.98741233512156E-018</v>
      </c>
      <c r="K1093" s="18" t="n">
        <v>3.19680666308313E-017</v>
      </c>
      <c r="L1093" s="16" t="n">
        <v>0.736120939550415</v>
      </c>
      <c r="M1093" s="16" t="n">
        <v>0.751358024691358</v>
      </c>
      <c r="N1093" s="16" t="n">
        <v>0.0174827127307399</v>
      </c>
      <c r="O1093" s="16" t="n">
        <v>0.183241624677597</v>
      </c>
      <c r="P1093" s="34" t="b">
        <f aca="false">TRUE()</f>
        <v>1</v>
      </c>
      <c r="Q1093" s="18" t="n">
        <v>0.0003194708994709</v>
      </c>
    </row>
    <row r="1094" customFormat="false" ht="22.35" hidden="false" customHeight="false" outlineLevel="0" collapsed="false">
      <c r="A1094" s="6" t="s">
        <v>2939</v>
      </c>
      <c r="B1094" s="7" t="s">
        <v>1569</v>
      </c>
      <c r="C1094" s="17" t="n">
        <v>1511</v>
      </c>
      <c r="D1094" s="16" t="n">
        <v>0.171434111436031</v>
      </c>
      <c r="E1094" s="16" t="n">
        <v>0.0228813453474753</v>
      </c>
      <c r="F1094" s="16" t="n">
        <v>0.201530269879268</v>
      </c>
      <c r="G1094" s="16" t="n">
        <v>0.0434795661109279</v>
      </c>
      <c r="H1094" s="16" t="n">
        <v>9.50852616021884</v>
      </c>
      <c r="I1094" s="17" t="n">
        <v>239.230662639544</v>
      </c>
      <c r="J1094" s="18" t="n">
        <v>2.16123652591319E-018</v>
      </c>
      <c r="K1094" s="18" t="n">
        <v>3.44966599328451E-017</v>
      </c>
      <c r="L1094" s="16" t="n">
        <v>0.736686967236837</v>
      </c>
      <c r="M1094" s="16" t="n">
        <v>0.750962962962963</v>
      </c>
      <c r="N1094" s="16" t="n">
        <v>0.0174827127307399</v>
      </c>
      <c r="O1094" s="16" t="n">
        <v>0.184110283767765</v>
      </c>
      <c r="P1094" s="34" t="b">
        <f aca="false">TRUE()</f>
        <v>1</v>
      </c>
      <c r="Q1094" s="18" t="n">
        <v>7.65389527458493E-005</v>
      </c>
    </row>
    <row r="1095" customFormat="false" ht="22.35" hidden="false" customHeight="false" outlineLevel="0" collapsed="false">
      <c r="A1095" s="6" t="s">
        <v>2940</v>
      </c>
      <c r="B1095" s="7" t="s">
        <v>1569</v>
      </c>
      <c r="C1095" s="17" t="n">
        <v>1512</v>
      </c>
      <c r="D1095" s="16" t="n">
        <v>0.172804297957009</v>
      </c>
      <c r="E1095" s="16" t="n">
        <v>0.0229400413188736</v>
      </c>
      <c r="F1095" s="16" t="n">
        <v>0.202908820223034</v>
      </c>
      <c r="G1095" s="16" t="n">
        <v>0.0434530780916211</v>
      </c>
      <c r="H1095" s="16" t="n">
        <v>9.49943394754538</v>
      </c>
      <c r="I1095" s="17" t="n">
        <v>238.245166208483</v>
      </c>
      <c r="J1095" s="18" t="n">
        <v>2.3571877188063E-018</v>
      </c>
      <c r="K1095" s="18" t="n">
        <v>3.7195167426031E-017</v>
      </c>
      <c r="L1095" s="16" t="n">
        <v>0.737218845914324</v>
      </c>
      <c r="M1095" s="16" t="n">
        <v>0.751012345679012</v>
      </c>
      <c r="N1095" s="16" t="n">
        <v>0.0174827127307399</v>
      </c>
      <c r="O1095" s="16" t="n">
        <v>0.18498570331622</v>
      </c>
      <c r="P1095" s="34" t="b">
        <f aca="false">TRUE()</f>
        <v>1</v>
      </c>
      <c r="Q1095" s="18" t="n">
        <v>3.42735042735043E-005</v>
      </c>
    </row>
    <row r="1096" customFormat="false" ht="22.35" hidden="false" customHeight="false" outlineLevel="0" collapsed="false">
      <c r="A1096" s="6" t="s">
        <v>2941</v>
      </c>
      <c r="B1096" s="7" t="s">
        <v>1569</v>
      </c>
      <c r="C1096" s="17" t="n">
        <v>1513</v>
      </c>
      <c r="D1096" s="16" t="n">
        <v>0.174177335127436</v>
      </c>
      <c r="E1096" s="16" t="n">
        <v>0.0229982188912232</v>
      </c>
      <c r="F1096" s="16" t="n">
        <v>0.20428874241818</v>
      </c>
      <c r="G1096" s="16" t="n">
        <v>0.0434258808516476</v>
      </c>
      <c r="H1096" s="16" t="n">
        <v>9.49006432584269</v>
      </c>
      <c r="I1096" s="17" t="n">
        <v>237.268980533495</v>
      </c>
      <c r="J1096" s="18" t="n">
        <v>2.57526448795544E-018</v>
      </c>
      <c r="K1096" s="18" t="n">
        <v>3.99322127643719E-017</v>
      </c>
      <c r="L1096" s="16" t="n">
        <v>0.737726889102724</v>
      </c>
      <c r="M1096" s="16" t="n">
        <v>0.751160493827161</v>
      </c>
      <c r="N1096" s="16" t="n">
        <v>0.0174827127307399</v>
      </c>
      <c r="O1096" s="16" t="n">
        <v>0.185872372016596</v>
      </c>
      <c r="P1096" s="34" t="b">
        <f aca="false">TRUE()</f>
        <v>1</v>
      </c>
      <c r="Q1096" s="18" t="n">
        <v>0.000302736098852604</v>
      </c>
    </row>
    <row r="1097" customFormat="false" ht="22.35" hidden="false" customHeight="false" outlineLevel="0" collapsed="false">
      <c r="A1097" s="6" t="s">
        <v>2942</v>
      </c>
      <c r="B1097" s="7" t="s">
        <v>1569</v>
      </c>
      <c r="C1097" s="17" t="n">
        <v>1514</v>
      </c>
      <c r="D1097" s="16" t="n">
        <v>0.17555229690749</v>
      </c>
      <c r="E1097" s="16" t="n">
        <v>0.0230558318339197</v>
      </c>
      <c r="F1097" s="16" t="n">
        <v>0.205669173347151</v>
      </c>
      <c r="G1097" s="16" t="n">
        <v>0.0433980060553996</v>
      </c>
      <c r="H1097" s="16" t="n">
        <v>9.48044609718749</v>
      </c>
      <c r="I1097" s="17" t="n">
        <v>236.302801212529</v>
      </c>
      <c r="J1097" s="18" t="n">
        <v>2.81764687096502E-018</v>
      </c>
      <c r="K1097" s="18" t="n">
        <v>4.12431240910241E-017</v>
      </c>
      <c r="L1097" s="16" t="n">
        <v>0.738212200847236</v>
      </c>
      <c r="M1097" s="16" t="n">
        <v>0.75083950617284</v>
      </c>
      <c r="N1097" s="16" t="n">
        <v>0.0174827127307399</v>
      </c>
      <c r="O1097" s="16" t="n">
        <v>0.186770411030537</v>
      </c>
      <c r="P1097" s="34" t="b">
        <f aca="false">TRUE()</f>
        <v>1</v>
      </c>
      <c r="Q1097" s="18" t="n">
        <v>0.000445189751768699</v>
      </c>
    </row>
    <row r="1098" customFormat="false" ht="22.35" hidden="false" customHeight="false" outlineLevel="0" collapsed="false">
      <c r="A1098" s="6" t="s">
        <v>2943</v>
      </c>
      <c r="B1098" s="7" t="s">
        <v>1569</v>
      </c>
      <c r="C1098" s="17" t="n">
        <v>1515</v>
      </c>
      <c r="D1098" s="16" t="n">
        <v>0.176929919940377</v>
      </c>
      <c r="E1098" s="16" t="n">
        <v>0.0231131645875372</v>
      </c>
      <c r="F1098" s="16" t="n">
        <v>0.207050284063005</v>
      </c>
      <c r="G1098" s="16" t="n">
        <v>0.0433694214308846</v>
      </c>
      <c r="H1098" s="16" t="n">
        <v>9.47033658699707</v>
      </c>
      <c r="I1098" s="17" t="n">
        <v>235.342492952812</v>
      </c>
      <c r="J1098" s="18" t="n">
        <v>3.09284203057638E-018</v>
      </c>
      <c r="K1098" s="18" t="n">
        <v>4.38064656207918E-017</v>
      </c>
      <c r="L1098" s="16" t="n">
        <v>0.738660939492742</v>
      </c>
      <c r="M1098" s="16" t="n">
        <v>0.750395061728395</v>
      </c>
      <c r="N1098" s="16" t="n">
        <v>0.0174827127307399</v>
      </c>
      <c r="O1098" s="16" t="n">
        <v>0.187682045772596</v>
      </c>
      <c r="P1098" s="34" t="b">
        <f aca="false">TRUE()</f>
        <v>1</v>
      </c>
      <c r="Q1098" s="18" t="n">
        <v>0.000296296296296296</v>
      </c>
    </row>
    <row r="1099" customFormat="false" ht="22.35" hidden="false" customHeight="false" outlineLevel="0" collapsed="false">
      <c r="A1099" s="6" t="s">
        <v>2944</v>
      </c>
      <c r="B1099" s="7" t="s">
        <v>1569</v>
      </c>
      <c r="C1099" s="17" t="n">
        <v>1516</v>
      </c>
      <c r="D1099" s="16" t="n">
        <v>0.178309083599728</v>
      </c>
      <c r="E1099" s="16" t="n">
        <v>0.0231703325626307</v>
      </c>
      <c r="F1099" s="16" t="n">
        <v>0.208431004001406</v>
      </c>
      <c r="G1099" s="16" t="n">
        <v>0.0433401808602662</v>
      </c>
      <c r="H1099" s="16" t="n">
        <v>9.45972033594149</v>
      </c>
      <c r="I1099" s="17" t="n">
        <v>234.386861031377</v>
      </c>
      <c r="J1099" s="18" t="n">
        <v>3.40633197799934E-018</v>
      </c>
      <c r="K1099" s="18" t="n">
        <v>4.64894908290474E-017</v>
      </c>
      <c r="L1099" s="16" t="n">
        <v>0.739073231447426</v>
      </c>
      <c r="M1099" s="16" t="n">
        <v>0.750395061728395</v>
      </c>
      <c r="N1099" s="16" t="n">
        <v>0.0174827127307399</v>
      </c>
      <c r="O1099" s="16" t="n">
        <v>0.188607363493183</v>
      </c>
      <c r="P1099" s="34" t="b">
        <f aca="false">TRUE()</f>
        <v>1</v>
      </c>
      <c r="Q1099" s="18" t="n">
        <v>5.92592592592593E-005</v>
      </c>
    </row>
    <row r="1100" customFormat="false" ht="22.35" hidden="false" customHeight="false" outlineLevel="0" collapsed="false">
      <c r="A1100" s="6" t="s">
        <v>2945</v>
      </c>
      <c r="B1100" s="7" t="s">
        <v>1569</v>
      </c>
      <c r="C1100" s="17" t="n">
        <v>1517</v>
      </c>
      <c r="D1100" s="16" t="n">
        <v>0.179689494083349</v>
      </c>
      <c r="E1100" s="16" t="n">
        <v>0.0232272500780814</v>
      </c>
      <c r="F1100" s="16" t="n">
        <v>0.209810877516878</v>
      </c>
      <c r="G1100" s="16" t="n">
        <v>0.0433099273722344</v>
      </c>
      <c r="H1100" s="16" t="n">
        <v>9.44860050888961</v>
      </c>
      <c r="I1100" s="17" t="n">
        <v>233.43450305954</v>
      </c>
      <c r="J1100" s="18" t="n">
        <v>3.7641935040478E-018</v>
      </c>
      <c r="K1100" s="18" t="n">
        <v>4.99086359162887E-017</v>
      </c>
      <c r="L1100" s="16" t="n">
        <v>0.739450975516629</v>
      </c>
      <c r="M1100" s="16" t="n">
        <v>0.749950617283951</v>
      </c>
      <c r="N1100" s="16" t="n">
        <v>0.0174930112472802</v>
      </c>
      <c r="O1100" s="16" t="n">
        <v>0.189539754722516</v>
      </c>
      <c r="P1100" s="34" t="b">
        <f aca="false">TRUE()</f>
        <v>1</v>
      </c>
      <c r="Q1100" s="18" t="n">
        <v>1.89473684210526E-005</v>
      </c>
    </row>
    <row r="1101" customFormat="false" ht="22.35" hidden="false" customHeight="false" outlineLevel="0" collapsed="false">
      <c r="A1101" s="6" t="s">
        <v>2946</v>
      </c>
      <c r="B1101" s="7" t="s">
        <v>1569</v>
      </c>
      <c r="C1101" s="17" t="n">
        <v>1518</v>
      </c>
      <c r="D1101" s="16" t="n">
        <v>0.181070710685634</v>
      </c>
      <c r="E1101" s="16" t="n">
        <v>0.0232838954287798</v>
      </c>
      <c r="F1101" s="16" t="n">
        <v>0.211189401218401</v>
      </c>
      <c r="G1101" s="16" t="n">
        <v>0.0432787144266025</v>
      </c>
      <c r="H1101" s="16" t="n">
        <v>9.43695900624012</v>
      </c>
      <c r="I1101" s="17" t="n">
        <v>232.486048281916</v>
      </c>
      <c r="J1101" s="18" t="n">
        <v>4.17400301266228E-018</v>
      </c>
      <c r="K1101" s="18" t="n">
        <v>5.41086095234291E-017</v>
      </c>
      <c r="L1101" s="16" t="n">
        <v>0.739791770414559</v>
      </c>
      <c r="M1101" s="16" t="n">
        <v>0.750222222222222</v>
      </c>
      <c r="N1101" s="16" t="n">
        <v>0.0175633822697664</v>
      </c>
      <c r="O1101" s="16" t="n">
        <v>0.190478395911437</v>
      </c>
      <c r="P1101" s="34" t="b">
        <f aca="false">TRUE()</f>
        <v>1</v>
      </c>
      <c r="Q1101" s="18" t="n">
        <v>0.000268188216784665</v>
      </c>
    </row>
    <row r="1102" customFormat="false" ht="22.35" hidden="false" customHeight="false" outlineLevel="0" collapsed="false">
      <c r="A1102" s="6" t="s">
        <v>2947</v>
      </c>
      <c r="B1102" s="7" t="s">
        <v>1569</v>
      </c>
      <c r="C1102" s="17" t="n">
        <v>1519</v>
      </c>
      <c r="D1102" s="16" t="n">
        <v>0.182453161990186</v>
      </c>
      <c r="E1102" s="16" t="n">
        <v>0.0233404750321378</v>
      </c>
      <c r="F1102" s="16" t="n">
        <v>0.21256737543951</v>
      </c>
      <c r="G1102" s="16" t="n">
        <v>0.0432467816546958</v>
      </c>
      <c r="H1102" s="16" t="n">
        <v>9.42484266133491</v>
      </c>
      <c r="I1102" s="17" t="n">
        <v>231.540480821643</v>
      </c>
      <c r="J1102" s="18" t="n">
        <v>4.64293065713158E-018</v>
      </c>
      <c r="K1102" s="18" t="n">
        <v>5.87443970338295E-017</v>
      </c>
      <c r="L1102" s="16" t="n">
        <v>0.740100474288709</v>
      </c>
      <c r="M1102" s="16" t="n">
        <v>0.749901234567901</v>
      </c>
      <c r="N1102" s="16" t="n">
        <v>0.0175633822697664</v>
      </c>
      <c r="O1102" s="16" t="n">
        <v>0.191427280563471</v>
      </c>
      <c r="P1102" s="34" t="b">
        <f aca="false">TRUE()</f>
        <v>1</v>
      </c>
      <c r="Q1102" s="18" t="n">
        <v>9.76190476190476E-005</v>
      </c>
    </row>
    <row r="1103" customFormat="false" ht="22.35" hidden="false" customHeight="false" outlineLevel="0" collapsed="false">
      <c r="A1103" s="6" t="s">
        <v>2948</v>
      </c>
      <c r="B1103" s="7" t="s">
        <v>1569</v>
      </c>
      <c r="C1103" s="17" t="n">
        <v>1520</v>
      </c>
      <c r="D1103" s="16" t="n">
        <v>0.183836393697804</v>
      </c>
      <c r="E1103" s="16" t="n">
        <v>0.023396966958256</v>
      </c>
      <c r="F1103" s="16" t="n">
        <v>0.213944554455616</v>
      </c>
      <c r="G1103" s="16" t="n">
        <v>0.0432142329250781</v>
      </c>
      <c r="H1103" s="16" t="n">
        <v>9.41231392288043</v>
      </c>
      <c r="I1103" s="17" t="n">
        <v>230.598798284291</v>
      </c>
      <c r="J1103" s="18" t="n">
        <v>5.17828624631445E-018</v>
      </c>
      <c r="K1103" s="18" t="n">
        <v>6.39933158775334E-017</v>
      </c>
      <c r="L1103" s="16" t="n">
        <v>0.740380526487464</v>
      </c>
      <c r="M1103" s="16" t="n">
        <v>0.749679012345679</v>
      </c>
      <c r="N1103" s="16" t="n">
        <v>0.0175633822697664</v>
      </c>
      <c r="O1103" s="16" t="n">
        <v>0.192386946524049</v>
      </c>
      <c r="P1103" s="34" t="b">
        <f aca="false">TRUE()</f>
        <v>1</v>
      </c>
      <c r="Q1103" s="18" t="n">
        <v>0.000251116427432217</v>
      </c>
    </row>
    <row r="1104" customFormat="false" ht="22.35" hidden="false" customHeight="false" outlineLevel="0" collapsed="false">
      <c r="A1104" s="6" t="s">
        <v>2949</v>
      </c>
      <c r="B1104" s="7" t="s">
        <v>1569</v>
      </c>
      <c r="C1104" s="17" t="n">
        <v>1521</v>
      </c>
      <c r="D1104" s="16" t="n">
        <v>0.185219163580576</v>
      </c>
      <c r="E1104" s="16" t="n">
        <v>0.02345311878175</v>
      </c>
      <c r="F1104" s="16" t="n">
        <v>0.215320016303356</v>
      </c>
      <c r="G1104" s="16" t="n">
        <v>0.0431815260489007</v>
      </c>
      <c r="H1104" s="16" t="n">
        <v>9.39949385996036</v>
      </c>
      <c r="I1104" s="17" t="n">
        <v>229.667282462891</v>
      </c>
      <c r="J1104" s="18" t="n">
        <v>5.78496109071494E-018</v>
      </c>
      <c r="K1104" s="18" t="n">
        <v>6.99929694649183E-017</v>
      </c>
      <c r="L1104" s="16" t="n">
        <v>0.740632785802389</v>
      </c>
      <c r="M1104" s="16" t="n">
        <v>0.749876543209877</v>
      </c>
      <c r="N1104" s="16" t="n">
        <v>0.0176181881071459</v>
      </c>
      <c r="O1104" s="16" t="n">
        <v>0.193365177456966</v>
      </c>
      <c r="P1104" s="34" t="b">
        <f aca="false">TRUE()</f>
        <v>1</v>
      </c>
      <c r="Q1104" s="18" t="n">
        <v>0.000474807546989902</v>
      </c>
    </row>
    <row r="1105" customFormat="false" ht="22.35" hidden="false" customHeight="false" outlineLevel="0" collapsed="false">
      <c r="A1105" s="6" t="s">
        <v>2950</v>
      </c>
      <c r="B1105" s="7" t="s">
        <v>1569</v>
      </c>
      <c r="C1105" s="17" t="n">
        <v>1522</v>
      </c>
      <c r="D1105" s="16" t="n">
        <v>0.186600261136053</v>
      </c>
      <c r="E1105" s="16" t="n">
        <v>0.0235090229457612</v>
      </c>
      <c r="F1105" s="16" t="n">
        <v>0.216692762237283</v>
      </c>
      <c r="G1105" s="16" t="n">
        <v>0.0431489127181159</v>
      </c>
      <c r="H1105" s="16" t="n">
        <v>9.38640542061742</v>
      </c>
      <c r="I1105" s="17" t="n">
        <v>228.746356075007</v>
      </c>
      <c r="J1105" s="18" t="n">
        <v>6.47228428736165E-018</v>
      </c>
      <c r="K1105" s="18" t="n">
        <v>7.62408847629423E-017</v>
      </c>
      <c r="L1105" s="16" t="n">
        <v>0.740858179756996</v>
      </c>
      <c r="M1105" s="16" t="n">
        <v>0.74962962962963</v>
      </c>
      <c r="N1105" s="16" t="n">
        <v>0.0176601352318443</v>
      </c>
      <c r="O1105" s="16" t="n">
        <v>0.194364671734095</v>
      </c>
      <c r="P1105" s="34" t="b">
        <f aca="false">TRUE()</f>
        <v>1</v>
      </c>
      <c r="Q1105" s="18" t="n">
        <v>4.03604691696248E-005</v>
      </c>
    </row>
    <row r="1106" customFormat="false" ht="22.35" hidden="false" customHeight="false" outlineLevel="0" collapsed="false">
      <c r="A1106" s="6" t="s">
        <v>2951</v>
      </c>
      <c r="B1106" s="7" t="s">
        <v>1569</v>
      </c>
      <c r="C1106" s="17" t="n">
        <v>1523</v>
      </c>
      <c r="D1106" s="16" t="n">
        <v>0.187980138154822</v>
      </c>
      <c r="E1106" s="16" t="n">
        <v>0.0235647884338929</v>
      </c>
      <c r="F1106" s="16" t="n">
        <v>0.218063087403513</v>
      </c>
      <c r="G1106" s="16" t="n">
        <v>0.0431161582409485</v>
      </c>
      <c r="H1106" s="16" t="n">
        <v>9.37299541691517</v>
      </c>
      <c r="I1106" s="17" t="n">
        <v>227.832958559553</v>
      </c>
      <c r="J1106" s="18" t="n">
        <v>7.25510013833892E-018</v>
      </c>
      <c r="K1106" s="18" t="n">
        <v>8.31731093207362E-017</v>
      </c>
      <c r="L1106" s="16" t="n">
        <v>0.741056422000975</v>
      </c>
      <c r="M1106" s="16" t="n">
        <v>0.749358024691358</v>
      </c>
      <c r="N1106" s="16" t="n">
        <v>0.0177026982133653</v>
      </c>
      <c r="O1106" s="16" t="n">
        <v>0.195385121553114</v>
      </c>
      <c r="P1106" s="34" t="b">
        <f aca="false">TRUE()</f>
        <v>1</v>
      </c>
      <c r="Q1106" s="18" t="n">
        <v>0.00015206336238199</v>
      </c>
    </row>
    <row r="1107" customFormat="false" ht="22.35" hidden="false" customHeight="false" outlineLevel="0" collapsed="false">
      <c r="A1107" s="6" t="s">
        <v>2952</v>
      </c>
      <c r="B1107" s="7" t="s">
        <v>1569</v>
      </c>
      <c r="C1107" s="17" t="n">
        <v>1524</v>
      </c>
      <c r="D1107" s="16" t="n">
        <v>0.189358426677582</v>
      </c>
      <c r="E1107" s="16" t="n">
        <v>0.0236204123437288</v>
      </c>
      <c r="F1107" s="16" t="n">
        <v>0.219430498497115</v>
      </c>
      <c r="G1107" s="16" t="n">
        <v>0.0430832228544607</v>
      </c>
      <c r="H1107" s="16" t="n">
        <v>9.35923007984332</v>
      </c>
      <c r="I1107" s="17" t="n">
        <v>226.926786367383</v>
      </c>
      <c r="J1107" s="18" t="n">
        <v>8.14997028341332E-018</v>
      </c>
      <c r="K1107" s="18" t="n">
        <v>9.16595573879818E-017</v>
      </c>
      <c r="L1107" s="16" t="n">
        <v>0.741225028059915</v>
      </c>
      <c r="M1107" s="16" t="n">
        <v>0.749753086419753</v>
      </c>
      <c r="N1107" s="16" t="n">
        <v>0.0177254196660656</v>
      </c>
      <c r="O1107" s="16" t="n">
        <v>0.196424414465902</v>
      </c>
      <c r="P1107" s="34" t="b">
        <f aca="false">TRUE()</f>
        <v>1</v>
      </c>
      <c r="Q1107" s="18" t="n">
        <v>8.07448043654941E-005</v>
      </c>
    </row>
    <row r="1108" customFormat="false" ht="22.35" hidden="false" customHeight="false" outlineLevel="0" collapsed="false">
      <c r="A1108" s="6" t="s">
        <v>2953</v>
      </c>
      <c r="B1108" s="7" t="s">
        <v>1569</v>
      </c>
      <c r="C1108" s="17" t="n">
        <v>1525</v>
      </c>
      <c r="D1108" s="16" t="n">
        <v>0.190734741122604</v>
      </c>
      <c r="E1108" s="16" t="n">
        <v>0.0236759692735814</v>
      </c>
      <c r="F1108" s="16" t="n">
        <v>0.220794271894933</v>
      </c>
      <c r="G1108" s="16" t="n">
        <v>0.0430501017586426</v>
      </c>
      <c r="H1108" s="16" t="n">
        <v>9.34498817718484</v>
      </c>
      <c r="I1108" s="17" t="n">
        <v>226.026832405676</v>
      </c>
      <c r="J1108" s="18" t="n">
        <v>9.18246459793144E-018</v>
      </c>
      <c r="K1108" s="18" t="n">
        <v>1.0054677594041E-016</v>
      </c>
      <c r="L1108" s="16" t="n">
        <v>0.741355556186545</v>
      </c>
      <c r="M1108" s="16" t="n">
        <v>0.749333333333333</v>
      </c>
      <c r="N1108" s="16" t="n">
        <v>0.0178031293498513</v>
      </c>
      <c r="O1108" s="16" t="n">
        <v>0.197476338564427</v>
      </c>
      <c r="P1108" s="34" t="b">
        <f aca="false">TRUE()</f>
        <v>1</v>
      </c>
      <c r="Q1108" s="18" t="n">
        <v>2.09150326797386E-005</v>
      </c>
    </row>
    <row r="1109" customFormat="false" ht="22.35" hidden="false" customHeight="false" outlineLevel="0" collapsed="false">
      <c r="A1109" s="6" t="s">
        <v>2954</v>
      </c>
      <c r="B1109" s="7" t="s">
        <v>1569</v>
      </c>
      <c r="C1109" s="17" t="n">
        <v>1526</v>
      </c>
      <c r="D1109" s="16" t="n">
        <v>0.192108276516115</v>
      </c>
      <c r="E1109" s="16" t="n">
        <v>0.023731424263053</v>
      </c>
      <c r="F1109" s="16" t="n">
        <v>0.222153709319444</v>
      </c>
      <c r="G1109" s="16" t="n">
        <v>0.0430167822681316</v>
      </c>
      <c r="H1109" s="16" t="n">
        <v>9.33031380087558</v>
      </c>
      <c r="I1109" s="17" t="n">
        <v>225.133388471602</v>
      </c>
      <c r="J1109" s="18" t="n">
        <v>1.03731843453125E-017</v>
      </c>
      <c r="K1109" s="18" t="n">
        <v>1.1181484424168E-016</v>
      </c>
      <c r="L1109" s="16" t="n">
        <v>0.741450840147976</v>
      </c>
      <c r="M1109" s="16" t="n">
        <v>0.748913580246914</v>
      </c>
      <c r="N1109" s="16" t="n">
        <v>0.0178031293498513</v>
      </c>
      <c r="O1109" s="16" t="n">
        <v>0.19853724176654</v>
      </c>
      <c r="P1109" s="34" t="b">
        <f aca="false">TRUE()</f>
        <v>1</v>
      </c>
      <c r="Q1109" s="18" t="n">
        <v>1.85185185185185E-005</v>
      </c>
    </row>
    <row r="1110" customFormat="false" ht="22.35" hidden="false" customHeight="false" outlineLevel="0" collapsed="false">
      <c r="A1110" s="6" t="s">
        <v>2955</v>
      </c>
      <c r="B1110" s="7" t="s">
        <v>1569</v>
      </c>
      <c r="C1110" s="17" t="n">
        <v>1527</v>
      </c>
      <c r="D1110" s="16" t="n">
        <v>0.193481410349768</v>
      </c>
      <c r="E1110" s="16" t="n">
        <v>0.0237867338631936</v>
      </c>
      <c r="F1110" s="16" t="n">
        <v>0.223510921757137</v>
      </c>
      <c r="G1110" s="16" t="n">
        <v>0.0429829072048974</v>
      </c>
      <c r="H1110" s="16" t="n">
        <v>9.31516655534296</v>
      </c>
      <c r="I1110" s="17" t="n">
        <v>224.244556351128</v>
      </c>
      <c r="J1110" s="18" t="n">
        <v>1.17529537888403E-017</v>
      </c>
      <c r="K1110" s="18" t="n">
        <v>1.23793802598191E-016</v>
      </c>
      <c r="L1110" s="16" t="n">
        <v>0.741510122981487</v>
      </c>
      <c r="M1110" s="16" t="n">
        <v>0.748493827160494</v>
      </c>
      <c r="N1110" s="16" t="n">
        <v>0.0178031293498513</v>
      </c>
      <c r="O1110" s="16" t="n">
        <v>0.199600085816561</v>
      </c>
      <c r="P1110" s="34" t="b">
        <f aca="false">TRUE()</f>
        <v>1</v>
      </c>
      <c r="Q1110" s="18" t="n">
        <v>7.72222671373775E-005</v>
      </c>
    </row>
    <row r="1111" customFormat="false" ht="22.35" hidden="false" customHeight="false" outlineLevel="0" collapsed="false">
      <c r="A1111" s="6" t="s">
        <v>2956</v>
      </c>
      <c r="B1111" s="7" t="s">
        <v>1569</v>
      </c>
      <c r="C1111" s="17" t="n">
        <v>1528</v>
      </c>
      <c r="D1111" s="16" t="n">
        <v>0.194852113924445</v>
      </c>
      <c r="E1111" s="16" t="n">
        <v>0.0238417866851374</v>
      </c>
      <c r="F1111" s="16" t="n">
        <v>0.224864203861621</v>
      </c>
      <c r="G1111" s="16" t="n">
        <v>0.0429487393784628</v>
      </c>
      <c r="H1111" s="16" t="n">
        <v>9.2996517724155</v>
      </c>
      <c r="I1111" s="17" t="n">
        <v>223.363356837376</v>
      </c>
      <c r="J1111" s="18" t="n">
        <v>1.33448579105265E-017</v>
      </c>
      <c r="K1111" s="18" t="n">
        <v>1.37764080419614E-016</v>
      </c>
      <c r="L1111" s="16" t="n">
        <v>0.741537250118083</v>
      </c>
      <c r="M1111" s="16" t="n">
        <v>0.748518518518519</v>
      </c>
      <c r="N1111" s="16" t="n">
        <v>0.0178031293498513</v>
      </c>
      <c r="O1111" s="16" t="n">
        <v>0.200666463478872</v>
      </c>
      <c r="P1111" s="34" t="b">
        <f aca="false">TRUE()</f>
        <v>1</v>
      </c>
      <c r="Q1111" s="18" t="n">
        <v>4.34173669467787E-005</v>
      </c>
    </row>
    <row r="1112" customFormat="false" ht="22.35" hidden="false" customHeight="false" outlineLevel="0" collapsed="false">
      <c r="A1112" s="6" t="s">
        <v>2957</v>
      </c>
      <c r="B1112" s="7" t="s">
        <v>1569</v>
      </c>
      <c r="C1112" s="17" t="n">
        <v>1529</v>
      </c>
      <c r="D1112" s="16" t="n">
        <v>0.196222476367891</v>
      </c>
      <c r="E1112" s="16" t="n">
        <v>0.0238968274500136</v>
      </c>
      <c r="F1112" s="16" t="n">
        <v>0.226215802322997</v>
      </c>
      <c r="G1112" s="16" t="n">
        <v>0.0429142490944394</v>
      </c>
      <c r="H1112" s="16" t="n">
        <v>9.28376397249985</v>
      </c>
      <c r="I1112" s="17" t="n">
        <v>222.4866274231</v>
      </c>
      <c r="J1112" s="18" t="n">
        <v>1.5186471837692E-017</v>
      </c>
      <c r="K1112" s="18" t="n">
        <v>1.54470240505936E-016</v>
      </c>
      <c r="L1112" s="16" t="n">
        <v>0.741536102435035</v>
      </c>
      <c r="M1112" s="16" t="n">
        <v>0.748172839506173</v>
      </c>
      <c r="N1112" s="16" t="n">
        <v>0.0178031293498513</v>
      </c>
      <c r="O1112" s="16" t="n">
        <v>0.201738402514796</v>
      </c>
      <c r="P1112" s="34" t="b">
        <f aca="false">TRUE()</f>
        <v>1</v>
      </c>
      <c r="Q1112" s="18" t="n">
        <v>4.78867102396514E-005</v>
      </c>
    </row>
    <row r="1113" customFormat="false" ht="22.35" hidden="false" customHeight="false" outlineLevel="0" collapsed="false">
      <c r="A1113" s="6" t="s">
        <v>2958</v>
      </c>
      <c r="B1113" s="7" t="s">
        <v>1569</v>
      </c>
      <c r="C1113" s="17" t="n">
        <v>1530</v>
      </c>
      <c r="D1113" s="16" t="n">
        <v>0.197589862841426</v>
      </c>
      <c r="E1113" s="16" t="n">
        <v>0.0239518808496919</v>
      </c>
      <c r="F1113" s="16" t="n">
        <v>0.227563212223342</v>
      </c>
      <c r="G1113" s="16" t="n">
        <v>0.0428794902045286</v>
      </c>
      <c r="H1113" s="16" t="n">
        <v>9.26753404918503</v>
      </c>
      <c r="I1113" s="17" t="n">
        <v>221.614416143584</v>
      </c>
      <c r="J1113" s="18" t="n">
        <v>1.73172385366383E-017</v>
      </c>
      <c r="K1113" s="18" t="n">
        <v>1.70704370373038E-016</v>
      </c>
      <c r="L1113" s="16" t="n">
        <v>0.741508916143897</v>
      </c>
      <c r="M1113" s="16" t="n">
        <v>0.748074074074074</v>
      </c>
      <c r="N1113" s="16" t="n">
        <v>0.0178031293498513</v>
      </c>
      <c r="O1113" s="16" t="n">
        <v>0.202814551144381</v>
      </c>
      <c r="P1113" s="34" t="b">
        <f aca="false">TRUE()</f>
        <v>1</v>
      </c>
      <c r="Q1113" s="18" t="n">
        <v>2.08333333333333E-005</v>
      </c>
    </row>
    <row r="1114" customFormat="false" ht="22.35" hidden="false" customHeight="false" outlineLevel="0" collapsed="false">
      <c r="A1114" s="6" t="s">
        <v>2959</v>
      </c>
      <c r="B1114" s="7" t="s">
        <v>1569</v>
      </c>
      <c r="C1114" s="17" t="n">
        <v>1531</v>
      </c>
      <c r="D1114" s="16" t="n">
        <v>0.198952842311781</v>
      </c>
      <c r="E1114" s="16" t="n">
        <v>0.0240069076773561</v>
      </c>
      <c r="F1114" s="16" t="n">
        <v>0.228905445524277</v>
      </c>
      <c r="G1114" s="16" t="n">
        <v>0.0428447903563509</v>
      </c>
      <c r="H1114" s="16" t="n">
        <v>9.25108157301312</v>
      </c>
      <c r="I1114" s="17" t="n">
        <v>220.749288487439</v>
      </c>
      <c r="J1114" s="18" t="n">
        <v>1.97695110124483E-017</v>
      </c>
      <c r="K1114" s="18" t="n">
        <v>1.91243521449092E-016</v>
      </c>
      <c r="L1114" s="16" t="n">
        <v>0.741461337372761</v>
      </c>
      <c r="M1114" s="16" t="n">
        <v>0.747728395061728</v>
      </c>
      <c r="N1114" s="16" t="n">
        <v>0.0178031293498513</v>
      </c>
      <c r="O1114" s="16" t="n">
        <v>0.203902433520354</v>
      </c>
      <c r="P1114" s="34" t="b">
        <f aca="false">TRUE()</f>
        <v>1</v>
      </c>
      <c r="Q1114" s="18" t="n">
        <v>0.000274315619967794</v>
      </c>
    </row>
    <row r="1115" customFormat="false" ht="22.35" hidden="false" customHeight="false" outlineLevel="0" collapsed="false">
      <c r="A1115" s="6" t="s">
        <v>2960</v>
      </c>
      <c r="B1115" s="7" t="s">
        <v>1569</v>
      </c>
      <c r="C1115" s="17" t="n">
        <v>1532</v>
      </c>
      <c r="D1115" s="16" t="n">
        <v>0.200312946186076</v>
      </c>
      <c r="E1115" s="16" t="n">
        <v>0.0240619147694812</v>
      </c>
      <c r="F1115" s="16" t="n">
        <v>0.230243974871477</v>
      </c>
      <c r="G1115" s="16" t="n">
        <v>0.0428098447777654</v>
      </c>
      <c r="H1115" s="16" t="n">
        <v>9.23441324237925</v>
      </c>
      <c r="I1115" s="17" t="n">
        <v>219.889142622909</v>
      </c>
      <c r="J1115" s="18" t="n">
        <v>2.25947781813112E-017</v>
      </c>
      <c r="K1115" s="18" t="n">
        <v>2.1457283627561E-016</v>
      </c>
      <c r="L1115" s="16" t="n">
        <v>0.741396827254647</v>
      </c>
      <c r="M1115" s="16" t="n">
        <v>0.747283950617284</v>
      </c>
      <c r="N1115" s="16" t="n">
        <v>0.0178031293498513</v>
      </c>
      <c r="O1115" s="16" t="n">
        <v>0.204998565784437</v>
      </c>
      <c r="P1115" s="34" t="b">
        <f aca="false">TRUE()</f>
        <v>1</v>
      </c>
      <c r="Q1115" s="18" t="n">
        <v>0.000139766133577386</v>
      </c>
    </row>
    <row r="1116" customFormat="false" ht="22.35" hidden="false" customHeight="false" outlineLevel="0" collapsed="false">
      <c r="A1116" s="6" t="s">
        <v>2961</v>
      </c>
      <c r="B1116" s="7" t="s">
        <v>1569</v>
      </c>
      <c r="C1116" s="17" t="n">
        <v>1533</v>
      </c>
      <c r="D1116" s="16" t="n">
        <v>0.201667507297325</v>
      </c>
      <c r="E1116" s="16" t="n">
        <v>0.0241170165264307</v>
      </c>
      <c r="F1116" s="16" t="n">
        <v>0.231575901788556</v>
      </c>
      <c r="G1116" s="16" t="n">
        <v>0.0427744169727976</v>
      </c>
      <c r="H1116" s="16" t="n">
        <v>9.21745125900285</v>
      </c>
      <c r="I1116" s="17" t="n">
        <v>219.031132904191</v>
      </c>
      <c r="J1116" s="18" t="n">
        <v>2.58683740565789E-017</v>
      </c>
      <c r="K1116" s="18" t="n">
        <v>2.39095216781297E-016</v>
      </c>
      <c r="L1116" s="16" t="n">
        <v>0.741313263999491</v>
      </c>
      <c r="M1116" s="16" t="n">
        <v>0.747061728395062</v>
      </c>
      <c r="N1116" s="16" t="n">
        <v>0.0178031293498513</v>
      </c>
      <c r="O1116" s="16" t="n">
        <v>0.206095959999801</v>
      </c>
      <c r="P1116" s="34" t="b">
        <f aca="false">TRUE()</f>
        <v>1</v>
      </c>
      <c r="Q1116" s="18" t="n">
        <v>0.00016332580422249</v>
      </c>
    </row>
    <row r="1117" customFormat="false" ht="22.35" hidden="false" customHeight="false" outlineLevel="0" collapsed="false">
      <c r="A1117" s="6" t="s">
        <v>2962</v>
      </c>
      <c r="B1117" s="7" t="s">
        <v>1569</v>
      </c>
      <c r="C1117" s="17" t="n">
        <v>1534</v>
      </c>
      <c r="D1117" s="16" t="n">
        <v>0.203018254309129</v>
      </c>
      <c r="E1117" s="16" t="n">
        <v>0.0241723052117764</v>
      </c>
      <c r="F1117" s="16" t="n">
        <v>0.232903179060531</v>
      </c>
      <c r="G1117" s="16" t="n">
        <v>0.042738445606668</v>
      </c>
      <c r="H1117" s="16" t="n">
        <v>9.20024882013407</v>
      </c>
      <c r="I1117" s="17" t="n">
        <v>218.173856139583</v>
      </c>
      <c r="J1117" s="18" t="n">
        <v>2.96574971482739E-017</v>
      </c>
      <c r="K1117" s="18" t="n">
        <v>2.6987048792516E-016</v>
      </c>
      <c r="L1117" s="16" t="n">
        <v>0.74121699202049</v>
      </c>
      <c r="M1117" s="16" t="n">
        <v>0.746617283950617</v>
      </c>
      <c r="N1117" s="16" t="n">
        <v>0.0178270448122417</v>
      </c>
      <c r="O1117" s="16" t="n">
        <v>0.207194093082069</v>
      </c>
      <c r="P1117" s="34" t="b">
        <f aca="false">TRUE()</f>
        <v>1</v>
      </c>
      <c r="Q1117" s="18" t="n">
        <v>9.51542383051504E-005</v>
      </c>
    </row>
    <row r="1118" customFormat="false" ht="22.35" hidden="false" customHeight="false" outlineLevel="0" collapsed="false">
      <c r="A1118" s="6" t="s">
        <v>2963</v>
      </c>
      <c r="B1118" s="7" t="s">
        <v>1569</v>
      </c>
      <c r="C1118" s="17" t="n">
        <v>1535</v>
      </c>
      <c r="D1118" s="16" t="n">
        <v>0.204365215038534</v>
      </c>
      <c r="E1118" s="16" t="n">
        <v>0.0242276936256761</v>
      </c>
      <c r="F1118" s="16" t="n">
        <v>0.234225853066561</v>
      </c>
      <c r="G1118" s="16" t="n">
        <v>0.0427019829960183</v>
      </c>
      <c r="H1118" s="16" t="n">
        <v>9.18282825125994</v>
      </c>
      <c r="I1118" s="17" t="n">
        <v>217.318683241466</v>
      </c>
      <c r="J1118" s="18" t="n">
        <v>3.40424332577336E-017</v>
      </c>
      <c r="K1118" s="18" t="n">
        <v>3.03167592316726E-016</v>
      </c>
      <c r="L1118" s="16" t="n">
        <v>0.741107741545859</v>
      </c>
      <c r="M1118" s="16" t="n">
        <v>0.746320987654321</v>
      </c>
      <c r="N1118" s="16" t="n">
        <v>0.0180254453205678</v>
      </c>
      <c r="O1118" s="16" t="n">
        <v>0.208290871305549</v>
      </c>
      <c r="P1118" s="34" t="b">
        <f aca="false">TRUE()</f>
        <v>1</v>
      </c>
      <c r="Q1118" s="18" t="n">
        <v>0.000211583823948918</v>
      </c>
    </row>
    <row r="1119" customFormat="false" ht="22.35" hidden="false" customHeight="false" outlineLevel="0" collapsed="false">
      <c r="A1119" s="6" t="s">
        <v>2964</v>
      </c>
      <c r="B1119" s="7" t="s">
        <v>1569</v>
      </c>
      <c r="C1119" s="17" t="n">
        <v>1536</v>
      </c>
      <c r="D1119" s="16" t="n">
        <v>0.205707595530754</v>
      </c>
      <c r="E1119" s="16" t="n">
        <v>0.0242830578679023</v>
      </c>
      <c r="F1119" s="16" t="n">
        <v>0.235543203815961</v>
      </c>
      <c r="G1119" s="16" t="n">
        <v>0.042665118529166</v>
      </c>
      <c r="H1119" s="16" t="n">
        <v>9.16523433754691</v>
      </c>
      <c r="I1119" s="17" t="n">
        <v>216.467587146067</v>
      </c>
      <c r="J1119" s="18" t="n">
        <v>3.91086350721472E-017</v>
      </c>
      <c r="K1119" s="18" t="n">
        <v>3.3812674072794E-016</v>
      </c>
      <c r="L1119" s="16" t="n">
        <v>0.740986082665887</v>
      </c>
      <c r="M1119" s="16" t="n">
        <v>0.745950617283951</v>
      </c>
      <c r="N1119" s="16" t="n">
        <v>0.0182444261219607</v>
      </c>
      <c r="O1119" s="16" t="n">
        <v>0.209389267402039</v>
      </c>
      <c r="P1119" s="34" t="b">
        <f aca="false">TRUE()</f>
        <v>1</v>
      </c>
      <c r="Q1119" s="18" t="n">
        <v>7.95994925697717E-005</v>
      </c>
    </row>
    <row r="1120" customFormat="false" ht="22.35" hidden="false" customHeight="false" outlineLevel="0" collapsed="false">
      <c r="A1120" s="6" t="s">
        <v>2965</v>
      </c>
      <c r="B1120" s="7" t="s">
        <v>1569</v>
      </c>
      <c r="C1120" s="17" t="n">
        <v>1537</v>
      </c>
      <c r="D1120" s="16" t="n">
        <v>0.207045428319412</v>
      </c>
      <c r="E1120" s="16" t="n">
        <v>0.0243384589493087</v>
      </c>
      <c r="F1120" s="16" t="n">
        <v>0.236855143897076</v>
      </c>
      <c r="G1120" s="16" t="n">
        <v>0.0426279645813447</v>
      </c>
      <c r="H1120" s="16" t="n">
        <v>9.14740725067006</v>
      </c>
      <c r="I1120" s="17" t="n">
        <v>215.620590772766</v>
      </c>
      <c r="J1120" s="18" t="n">
        <v>4.49842799583748E-017</v>
      </c>
      <c r="K1120" s="18" t="n">
        <v>3.77792055608627E-016</v>
      </c>
      <c r="L1120" s="16" t="n">
        <v>0.740847054879175</v>
      </c>
      <c r="M1120" s="16" t="n">
        <v>0.745654320987654</v>
      </c>
      <c r="N1120" s="16" t="n">
        <v>0.0184678233258385</v>
      </c>
      <c r="O1120" s="16" t="n">
        <v>0.210491013617021</v>
      </c>
      <c r="P1120" s="34" t="b">
        <f aca="false">TRUE()</f>
        <v>1</v>
      </c>
      <c r="Q1120" s="18" t="n">
        <v>1.94444444444445E-005</v>
      </c>
    </row>
    <row r="1121" customFormat="false" ht="22.35" hidden="false" customHeight="false" outlineLevel="0" collapsed="false">
      <c r="A1121" s="6" t="s">
        <v>2966</v>
      </c>
      <c r="B1121" s="7" t="s">
        <v>1569</v>
      </c>
      <c r="C1121" s="17" t="n">
        <v>1538</v>
      </c>
      <c r="D1121" s="16" t="n">
        <v>0.208376087531606</v>
      </c>
      <c r="E1121" s="16" t="n">
        <v>0.0243934740158335</v>
      </c>
      <c r="F1121" s="16" t="n">
        <v>0.238158786542411</v>
      </c>
      <c r="G1121" s="16" t="n">
        <v>0.0425906165948397</v>
      </c>
      <c r="H1121" s="16" t="n">
        <v>9.12935827368554</v>
      </c>
      <c r="I1121" s="17" t="n">
        <v>214.782903818437</v>
      </c>
      <c r="J1121" s="18" t="n">
        <v>5.17955338111321E-017</v>
      </c>
      <c r="K1121" s="18" t="n">
        <v>4.25194072539632E-016</v>
      </c>
      <c r="L1121" s="16" t="n">
        <v>0.740683353204616</v>
      </c>
      <c r="M1121" s="16" t="n">
        <v>0.745382716049383</v>
      </c>
      <c r="N1121" s="16" t="n">
        <v>0.018665984137438</v>
      </c>
      <c r="O1121" s="16" t="n">
        <v>0.211598335510542</v>
      </c>
      <c r="P1121" s="34" t="b">
        <f aca="false">TRUE()</f>
        <v>1</v>
      </c>
      <c r="Q1121" s="18" t="n">
        <v>0.000388782458820534</v>
      </c>
    </row>
    <row r="1122" customFormat="false" ht="22.35" hidden="false" customHeight="false" outlineLevel="0" collapsed="false">
      <c r="A1122" s="6" t="s">
        <v>2967</v>
      </c>
      <c r="B1122" s="7" t="s">
        <v>1569</v>
      </c>
      <c r="C1122" s="17" t="n">
        <v>1539</v>
      </c>
      <c r="D1122" s="16" t="n">
        <v>0.209701932236896</v>
      </c>
      <c r="E1122" s="16" t="n">
        <v>0.0244481827944581</v>
      </c>
      <c r="F1122" s="16" t="n">
        <v>0.239456074051601</v>
      </c>
      <c r="G1122" s="16" t="n">
        <v>0.0425529447835814</v>
      </c>
      <c r="H1122" s="16" t="n">
        <v>9.11095227715176</v>
      </c>
      <c r="I1122" s="17" t="n">
        <v>213.952724324561</v>
      </c>
      <c r="J1122" s="18" t="n">
        <v>5.97547911508333E-017</v>
      </c>
      <c r="K1122" s="18" t="n">
        <v>4.84340592335856E-016</v>
      </c>
      <c r="L1122" s="16" t="n">
        <v>0.740486527594889</v>
      </c>
      <c r="M1122" s="16" t="n">
        <v>0.745160493827161</v>
      </c>
      <c r="N1122" s="16" t="n">
        <v>0.0189035410144952</v>
      </c>
      <c r="O1122" s="16" t="n">
        <v>0.212712283628005</v>
      </c>
      <c r="P1122" s="34" t="b">
        <f aca="false">TRUE()</f>
        <v>1</v>
      </c>
      <c r="Q1122" s="18" t="n">
        <v>0.000174537693261711</v>
      </c>
    </row>
    <row r="1123" customFormat="false" ht="22.35" hidden="false" customHeight="false" outlineLevel="0" collapsed="false">
      <c r="A1123" s="6" t="s">
        <v>2968</v>
      </c>
      <c r="B1123" s="7" t="s">
        <v>1569</v>
      </c>
      <c r="C1123" s="17" t="n">
        <v>1540</v>
      </c>
      <c r="D1123" s="16" t="n">
        <v>0.211020510093949</v>
      </c>
      <c r="E1123" s="16" t="n">
        <v>0.0245027561257792</v>
      </c>
      <c r="F1123" s="16" t="n">
        <v>0.240744606346209</v>
      </c>
      <c r="G1123" s="16" t="n">
        <v>0.0425150620632654</v>
      </c>
      <c r="H1123" s="16" t="n">
        <v>9.0921574394395</v>
      </c>
      <c r="I1123" s="17" t="n">
        <v>213.128821220395</v>
      </c>
      <c r="J1123" s="18" t="n">
        <v>6.9087736783967E-017</v>
      </c>
      <c r="K1123" s="18" t="n">
        <v>5.50314985899162E-016</v>
      </c>
      <c r="L1123" s="16" t="n">
        <v>0.740255643964758</v>
      </c>
      <c r="M1123" s="16" t="n">
        <v>0.744765432098765</v>
      </c>
      <c r="N1123" s="16" t="n">
        <v>0.019119337312864</v>
      </c>
      <c r="O1123" s="16" t="n">
        <v>0.21383324210621</v>
      </c>
      <c r="P1123" s="34" t="b">
        <f aca="false">TRUE()</f>
        <v>1</v>
      </c>
      <c r="Q1123" s="18" t="n">
        <v>0.000354838801065216</v>
      </c>
    </row>
    <row r="1124" customFormat="false" ht="22.35" hidden="false" customHeight="false" outlineLevel="0" collapsed="false">
      <c r="A1124" s="6" t="s">
        <v>2969</v>
      </c>
      <c r="B1124" s="7" t="s">
        <v>1569</v>
      </c>
      <c r="C1124" s="17" t="n">
        <v>1541</v>
      </c>
      <c r="D1124" s="16" t="n">
        <v>0.212331469186815</v>
      </c>
      <c r="E1124" s="16" t="n">
        <v>0.0245571646719029</v>
      </c>
      <c r="F1124" s="16" t="n">
        <v>0.242024091077188</v>
      </c>
      <c r="G1124" s="16" t="n">
        <v>0.0424770738722661</v>
      </c>
      <c r="H1124" s="16" t="n">
        <v>9.07299144709588</v>
      </c>
      <c r="I1124" s="17" t="n">
        <v>212.312097588579</v>
      </c>
      <c r="J1124" s="18" t="n">
        <v>8.00405395574059E-017</v>
      </c>
      <c r="K1124" s="18" t="n">
        <v>6.23204951525768E-016</v>
      </c>
      <c r="L1124" s="16" t="n">
        <v>0.739990443892237</v>
      </c>
      <c r="M1124" s="16" t="n">
        <v>0.744345679012346</v>
      </c>
      <c r="N1124" s="16" t="n">
        <v>0.0194164790986128</v>
      </c>
      <c r="O1124" s="16" t="n">
        <v>0.214960081722743</v>
      </c>
      <c r="P1124" s="34" t="b">
        <f aca="false">TRUE()</f>
        <v>1</v>
      </c>
      <c r="Q1124" s="18" t="n">
        <v>0.000354110200364299</v>
      </c>
    </row>
    <row r="1125" customFormat="false" ht="22.35" hidden="false" customHeight="false" outlineLevel="0" collapsed="false">
      <c r="A1125" s="6" t="s">
        <v>2970</v>
      </c>
      <c r="B1125" s="7" t="s">
        <v>1569</v>
      </c>
      <c r="C1125" s="17" t="n">
        <v>1542</v>
      </c>
      <c r="D1125" s="16" t="n">
        <v>0.213635257786882</v>
      </c>
      <c r="E1125" s="16" t="n">
        <v>0.0246111217242399</v>
      </c>
      <c r="F1125" s="16" t="n">
        <v>0.243295085982767</v>
      </c>
      <c r="G1125" s="16" t="n">
        <v>0.0424388545689153</v>
      </c>
      <c r="H1125" s="16" t="n">
        <v>9.05356500019754</v>
      </c>
      <c r="I1125" s="17" t="n">
        <v>211.504736955522</v>
      </c>
      <c r="J1125" s="18" t="n">
        <v>9.28437778041764E-017</v>
      </c>
      <c r="K1125" s="18" t="n">
        <v>7.06975555756572E-016</v>
      </c>
      <c r="L1125" s="16" t="n">
        <v>0.739696175793459</v>
      </c>
      <c r="M1125" s="16" t="n">
        <v>0.744</v>
      </c>
      <c r="N1125" s="16" t="n">
        <v>0.0197248424586749</v>
      </c>
      <c r="O1125" s="16" t="n">
        <v>0.216092748103593</v>
      </c>
      <c r="P1125" s="34" t="b">
        <f aca="false">TRUE()</f>
        <v>1</v>
      </c>
      <c r="Q1125" s="18" t="n">
        <v>7.30864197530864E-005</v>
      </c>
    </row>
    <row r="1126" customFormat="false" ht="22.35" hidden="false" customHeight="false" outlineLevel="0" collapsed="false">
      <c r="A1126" s="6" t="s">
        <v>2971</v>
      </c>
      <c r="B1126" s="7" t="s">
        <v>1569</v>
      </c>
      <c r="C1126" s="17" t="n">
        <v>1543</v>
      </c>
      <c r="D1126" s="16" t="n">
        <v>0.21493018325153</v>
      </c>
      <c r="E1126" s="16" t="n">
        <v>0.0246649028102725</v>
      </c>
      <c r="F1126" s="16" t="n">
        <v>0.244556154156899</v>
      </c>
      <c r="G1126" s="16" t="n">
        <v>0.0424006298376398</v>
      </c>
      <c r="H1126" s="16" t="n">
        <v>9.03387526083226</v>
      </c>
      <c r="I1126" s="17" t="n">
        <v>210.705089402836</v>
      </c>
      <c r="J1126" s="18" t="n">
        <v>1.07832825400076E-016</v>
      </c>
      <c r="K1126" s="18" t="n">
        <v>8.04386306852826E-016</v>
      </c>
      <c r="L1126" s="16" t="n">
        <v>0.739374952389702</v>
      </c>
      <c r="M1126" s="16" t="n">
        <v>0.743432098765432</v>
      </c>
      <c r="N1126" s="16" t="n">
        <v>0.0198755632749548</v>
      </c>
      <c r="O1126" s="16" t="n">
        <v>0.217229826701081</v>
      </c>
      <c r="P1126" s="34" t="b">
        <f aca="false">TRUE()</f>
        <v>1</v>
      </c>
      <c r="Q1126" s="16" t="n">
        <v>0</v>
      </c>
    </row>
    <row r="1127" customFormat="false" ht="22.35" hidden="false" customHeight="false" outlineLevel="0" collapsed="false">
      <c r="A1127" s="6" t="s">
        <v>2972</v>
      </c>
      <c r="B1127" s="7" t="s">
        <v>1569</v>
      </c>
      <c r="C1127" s="17" t="n">
        <v>1544</v>
      </c>
      <c r="D1127" s="16" t="n">
        <v>0.216220366757975</v>
      </c>
      <c r="E1127" s="16" t="n">
        <v>0.0247186801629922</v>
      </c>
      <c r="F1127" s="16" t="n">
        <v>0.245811135571089</v>
      </c>
      <c r="G1127" s="16" t="n">
        <v>0.0423622929285295</v>
      </c>
      <c r="H1127" s="16" t="n">
        <v>9.01380628854391</v>
      </c>
      <c r="I1127" s="17" t="n">
        <v>209.91063072835</v>
      </c>
      <c r="J1127" s="18" t="n">
        <v>1.25504264612793E-016</v>
      </c>
      <c r="K1127" s="18" t="n">
        <v>9.1332945202789E-016</v>
      </c>
      <c r="L1127" s="16" t="n">
        <v>0.739021114287043</v>
      </c>
      <c r="M1127" s="16" t="n">
        <v>0.742987654320988</v>
      </c>
      <c r="N1127" s="16" t="n">
        <v>0.0201531983181995</v>
      </c>
      <c r="O1127" s="16" t="n">
        <v>0.218367888967962</v>
      </c>
      <c r="P1127" s="34" t="b">
        <f aca="false">TRUE()</f>
        <v>1</v>
      </c>
      <c r="Q1127" s="18" t="n">
        <v>0.000285714285714286</v>
      </c>
    </row>
    <row r="1128" customFormat="false" ht="22.35" hidden="false" customHeight="false" outlineLevel="0" collapsed="false">
      <c r="A1128" s="6" t="s">
        <v>2973</v>
      </c>
      <c r="B1128" s="7" t="s">
        <v>1569</v>
      </c>
      <c r="C1128" s="17" t="n">
        <v>1545</v>
      </c>
      <c r="D1128" s="16" t="n">
        <v>0.217504338549228</v>
      </c>
      <c r="E1128" s="16" t="n">
        <v>0.0247723996201454</v>
      </c>
      <c r="F1128" s="16" t="n">
        <v>0.247058737324329</v>
      </c>
      <c r="G1128" s="16" t="n">
        <v>0.0423241027078124</v>
      </c>
      <c r="H1128" s="16" t="n">
        <v>8.99340529782439</v>
      </c>
      <c r="I1128" s="17" t="n">
        <v>209.123449928327</v>
      </c>
      <c r="J1128" s="18" t="n">
        <v>1.46322793426364E-016</v>
      </c>
      <c r="K1128" s="18" t="n">
        <v>1.04157734600242E-015</v>
      </c>
      <c r="L1128" s="16" t="n">
        <v>0.738634880289881</v>
      </c>
      <c r="M1128" s="16" t="n">
        <v>0.742913580246914</v>
      </c>
      <c r="N1128" s="16" t="n">
        <v>0.0204176394052218</v>
      </c>
      <c r="O1128" s="16" t="n">
        <v>0.219507672490518</v>
      </c>
      <c r="P1128" s="34" t="b">
        <f aca="false">TRUE()</f>
        <v>1</v>
      </c>
      <c r="Q1128" s="16" t="n">
        <v>0</v>
      </c>
    </row>
    <row r="1129" customFormat="false" ht="22.35" hidden="false" customHeight="false" outlineLevel="0" collapsed="false">
      <c r="A1129" s="6" t="s">
        <v>2974</v>
      </c>
      <c r="B1129" s="7" t="s">
        <v>1569</v>
      </c>
      <c r="C1129" s="17" t="n">
        <v>1546</v>
      </c>
      <c r="D1129" s="16" t="n">
        <v>0.218781496105078</v>
      </c>
      <c r="E1129" s="16" t="n">
        <v>0.0248263342637986</v>
      </c>
      <c r="F1129" s="16" t="n">
        <v>0.248298550946962</v>
      </c>
      <c r="G1129" s="16" t="n">
        <v>0.0422861221484191</v>
      </c>
      <c r="H1129" s="16" t="n">
        <v>8.97266523945301</v>
      </c>
      <c r="I1129" s="17" t="n">
        <v>208.341063350252</v>
      </c>
      <c r="J1129" s="18" t="n">
        <v>1.70904180006208E-016</v>
      </c>
      <c r="K1129" s="18" t="n">
        <v>1.1929851579992E-015</v>
      </c>
      <c r="L1129" s="16" t="n">
        <v>0.738219492140396</v>
      </c>
      <c r="M1129" s="16" t="n">
        <v>0.742320987654321</v>
      </c>
      <c r="N1129" s="16" t="n">
        <v>0.020617250345443</v>
      </c>
      <c r="O1129" s="16" t="n">
        <v>0.220647971502177</v>
      </c>
      <c r="P1129" s="34" t="b">
        <f aca="false">TRUE()</f>
        <v>1</v>
      </c>
      <c r="Q1129" s="18" t="n">
        <v>0.000504423000885346</v>
      </c>
    </row>
    <row r="1130" customFormat="false" ht="22.35" hidden="false" customHeight="false" outlineLevel="0" collapsed="false">
      <c r="A1130" s="6" t="s">
        <v>2975</v>
      </c>
      <c r="B1130" s="7" t="s">
        <v>1569</v>
      </c>
      <c r="C1130" s="17" t="n">
        <v>1547</v>
      </c>
      <c r="D1130" s="16" t="n">
        <v>0.22005192943726</v>
      </c>
      <c r="E1130" s="16" t="n">
        <v>0.024880682804694</v>
      </c>
      <c r="F1130" s="16" t="n">
        <v>0.249530630739651</v>
      </c>
      <c r="G1130" s="16" t="n">
        <v>0.0422484387207184</v>
      </c>
      <c r="H1130" s="16" t="n">
        <v>8.95152478827642</v>
      </c>
      <c r="I1130" s="17" t="n">
        <v>207.561972181184</v>
      </c>
      <c r="J1130" s="18" t="n">
        <v>2.00062188810768E-016</v>
      </c>
      <c r="K1130" s="18" t="n">
        <v>1.32132997823105E-015</v>
      </c>
      <c r="L1130" s="16" t="n">
        <v>0.737772191193794</v>
      </c>
      <c r="M1130" s="16" t="n">
        <v>0.742074074074074</v>
      </c>
      <c r="N1130" s="16" t="n">
        <v>0.0206497763612438</v>
      </c>
      <c r="O1130" s="16" t="n">
        <v>0.221787663403725</v>
      </c>
      <c r="P1130" s="34" t="b">
        <f aca="false">TRUE()</f>
        <v>1</v>
      </c>
      <c r="Q1130" s="18" t="n">
        <v>0.000172255291005291</v>
      </c>
    </row>
    <row r="1131" customFormat="false" ht="22.35" hidden="false" customHeight="false" outlineLevel="0" collapsed="false">
      <c r="A1131" s="6" t="s">
        <v>2976</v>
      </c>
      <c r="B1131" s="7" t="s">
        <v>1569</v>
      </c>
      <c r="C1131" s="17" t="n">
        <v>1548</v>
      </c>
      <c r="D1131" s="16" t="n">
        <v>0.221315505070194</v>
      </c>
      <c r="E1131" s="16" t="n">
        <v>0.0249354556176396</v>
      </c>
      <c r="F1131" s="16" t="n">
        <v>0.250754887910157</v>
      </c>
      <c r="G1131" s="16" t="n">
        <v>0.0422112863722911</v>
      </c>
      <c r="H1131" s="16" t="n">
        <v>8.92997922309955</v>
      </c>
      <c r="I1131" s="17" t="n">
        <v>206.787497214855</v>
      </c>
      <c r="J1131" s="18" t="n">
        <v>2.34715296749987E-016</v>
      </c>
      <c r="K1131" s="18" t="n">
        <v>1.51488099768654E-015</v>
      </c>
      <c r="L1131" s="16" t="n">
        <v>0.737290194435446</v>
      </c>
      <c r="M1131" s="16" t="n">
        <v>0.741555555555556</v>
      </c>
      <c r="N1131" s="16" t="n">
        <v>0.0208622075848274</v>
      </c>
      <c r="O1131" s="16" t="n">
        <v>0.222931570019419</v>
      </c>
      <c r="P1131" s="34" t="b">
        <f aca="false">TRUE()</f>
        <v>1</v>
      </c>
      <c r="Q1131" s="18" t="n">
        <v>0.000290962581479823</v>
      </c>
    </row>
    <row r="1132" customFormat="false" ht="22.35" hidden="false" customHeight="false" outlineLevel="0" collapsed="false">
      <c r="A1132" s="6" t="s">
        <v>2977</v>
      </c>
      <c r="B1132" s="7" t="s">
        <v>1569</v>
      </c>
      <c r="C1132" s="17" t="n">
        <v>1549</v>
      </c>
      <c r="D1132" s="16" t="n">
        <v>0.22257135804184</v>
      </c>
      <c r="E1132" s="16" t="n">
        <v>0.0249907585460811</v>
      </c>
      <c r="F1132" s="16" t="n">
        <v>0.251970809108034</v>
      </c>
      <c r="G1132" s="16" t="n">
        <v>0.0421747612295077</v>
      </c>
      <c r="H1132" s="16" t="n">
        <v>8.90810609685083</v>
      </c>
      <c r="I1132" s="17" t="n">
        <v>206.017165836306</v>
      </c>
      <c r="J1132" s="18" t="n">
        <v>2.75842202729762E-016</v>
      </c>
      <c r="K1132" s="18" t="n">
        <v>1.73831597855974E-015</v>
      </c>
      <c r="L1132" s="16" t="n">
        <v>0.736780486333185</v>
      </c>
      <c r="M1132" s="16" t="n">
        <v>0.741382716049383</v>
      </c>
      <c r="N1132" s="16" t="n">
        <v>0.0211881523102285</v>
      </c>
      <c r="O1132" s="16" t="n">
        <v>0.224080807731544</v>
      </c>
      <c r="P1132" s="34" t="b">
        <f aca="false">TRUE()</f>
        <v>1</v>
      </c>
      <c r="Q1132" s="18" t="n">
        <v>0.000330698666277614</v>
      </c>
    </row>
    <row r="1133" customFormat="false" ht="22.35" hidden="false" customHeight="false" outlineLevel="0" collapsed="false">
      <c r="A1133" s="6" t="s">
        <v>2978</v>
      </c>
      <c r="B1133" s="7" t="s">
        <v>1569</v>
      </c>
      <c r="C1133" s="17" t="n">
        <v>1550</v>
      </c>
      <c r="D1133" s="16" t="n">
        <v>0.223818748982128</v>
      </c>
      <c r="E1133" s="16" t="n">
        <v>0.0250466168837404</v>
      </c>
      <c r="F1133" s="16" t="n">
        <v>0.253177890852029</v>
      </c>
      <c r="G1133" s="16" t="n">
        <v>0.0421392319069177</v>
      </c>
      <c r="H1133" s="16" t="n">
        <v>8.88594537773258</v>
      </c>
      <c r="I1133" s="17" t="n">
        <v>205.252926249092</v>
      </c>
      <c r="J1133" s="18" t="n">
        <v>3.24626439692214E-016</v>
      </c>
      <c r="K1133" s="18" t="n">
        <v>2.01676605497409E-015</v>
      </c>
      <c r="L1133" s="16" t="n">
        <v>0.736242880193703</v>
      </c>
      <c r="M1133" s="16" t="n">
        <v>0.741061728395062</v>
      </c>
      <c r="N1133" s="16" t="n">
        <v>0.0214746910660746</v>
      </c>
      <c r="O1133" s="16" t="n">
        <v>0.225242572179959</v>
      </c>
      <c r="P1133" s="34" t="b">
        <f aca="false">TRUE()</f>
        <v>1</v>
      </c>
      <c r="Q1133" s="18" t="n">
        <v>0.000268043428043428</v>
      </c>
    </row>
    <row r="1134" customFormat="false" ht="22.35" hidden="false" customHeight="false" outlineLevel="0" collapsed="false">
      <c r="A1134" s="6" t="s">
        <v>2979</v>
      </c>
      <c r="B1134" s="7" t="s">
        <v>1569</v>
      </c>
      <c r="C1134" s="17" t="n">
        <v>1551</v>
      </c>
      <c r="D1134" s="16" t="n">
        <v>0.225056808090479</v>
      </c>
      <c r="E1134" s="16" t="n">
        <v>0.0251028212563833</v>
      </c>
      <c r="F1134" s="16" t="n">
        <v>0.254375461087654</v>
      </c>
      <c r="G1134" s="16" t="n">
        <v>0.0421047906262243</v>
      </c>
      <c r="H1134" s="16" t="n">
        <v>8.86359987505402</v>
      </c>
      <c r="I1134" s="17" t="n">
        <v>204.497373314981</v>
      </c>
      <c r="J1134" s="18" t="n">
        <v>3.82286671417113E-016</v>
      </c>
      <c r="K1134" s="18" t="n">
        <v>2.35384226466027E-015</v>
      </c>
      <c r="L1134" s="16" t="n">
        <v>0.735681221463103</v>
      </c>
      <c r="M1134" s="16" t="n">
        <v>0.740543209876543</v>
      </c>
      <c r="N1134" s="16" t="n">
        <v>0.0215839639705401</v>
      </c>
      <c r="O1134" s="16" t="n">
        <v>0.226418064769649</v>
      </c>
      <c r="P1134" s="34" t="b">
        <f aca="false">TRUE()</f>
        <v>1</v>
      </c>
      <c r="Q1134" s="18" t="n">
        <v>0.000184590605931602</v>
      </c>
    </row>
    <row r="1135" customFormat="false" ht="22.35" hidden="false" customHeight="false" outlineLevel="0" collapsed="false">
      <c r="A1135" s="6" t="s">
        <v>2980</v>
      </c>
      <c r="B1135" s="7" t="s">
        <v>1569</v>
      </c>
      <c r="C1135" s="17" t="n">
        <v>1552</v>
      </c>
      <c r="D1135" s="16" t="n">
        <v>0.226285452413239</v>
      </c>
      <c r="E1135" s="16" t="n">
        <v>0.0251591403327489</v>
      </c>
      <c r="F1135" s="16" t="n">
        <v>0.25556366433981</v>
      </c>
      <c r="G1135" s="16" t="n">
        <v>0.0420713033263858</v>
      </c>
      <c r="H1135" s="16" t="n">
        <v>8.8412027990357</v>
      </c>
      <c r="I1135" s="17" t="n">
        <v>203.751918122696</v>
      </c>
      <c r="J1135" s="18" t="n">
        <v>4.5007464517922E-016</v>
      </c>
      <c r="K1135" s="18" t="n">
        <v>2.74677908454965E-015</v>
      </c>
      <c r="L1135" s="16" t="n">
        <v>0.735103859170668</v>
      </c>
      <c r="M1135" s="16" t="n">
        <v>0.740123456790124</v>
      </c>
      <c r="N1135" s="16" t="n">
        <v>0.021876696862729</v>
      </c>
      <c r="O1135" s="16" t="n">
        <v>0.227615520765028</v>
      </c>
      <c r="P1135" s="34" t="b">
        <f aca="false">TRUE()</f>
        <v>1</v>
      </c>
      <c r="Q1135" s="18" t="n">
        <v>3.14814814814815E-005</v>
      </c>
    </row>
    <row r="1136" customFormat="false" ht="22.35" hidden="false" customHeight="false" outlineLevel="0" collapsed="false">
      <c r="A1136" s="6" t="s">
        <v>2981</v>
      </c>
      <c r="B1136" s="7" t="s">
        <v>1569</v>
      </c>
      <c r="C1136" s="17" t="n">
        <v>1553</v>
      </c>
      <c r="D1136" s="16" t="n">
        <v>0.22750424808656</v>
      </c>
      <c r="E1136" s="16" t="n">
        <v>0.0252155757111546</v>
      </c>
      <c r="F1136" s="16" t="n">
        <v>0.256741943624625</v>
      </c>
      <c r="G1136" s="16" t="n">
        <v>0.0420386004210891</v>
      </c>
      <c r="H1136" s="16" t="n">
        <v>8.8187308278113</v>
      </c>
      <c r="I1136" s="17" t="n">
        <v>203.015460643454</v>
      </c>
      <c r="J1136" s="18" t="n">
        <v>5.29842475620743E-016</v>
      </c>
      <c r="K1136" s="18" t="n">
        <v>3.19777842508465E-015</v>
      </c>
      <c r="L1136" s="16" t="n">
        <v>0.73451047988652</v>
      </c>
      <c r="M1136" s="16" t="n">
        <v>0.739703703703704</v>
      </c>
      <c r="N1136" s="16" t="n">
        <v>0.0222319338526461</v>
      </c>
      <c r="O1136" s="16" t="n">
        <v>0.228830854298803</v>
      </c>
      <c r="P1136" s="34" t="b">
        <f aca="false">TRUE()</f>
        <v>1</v>
      </c>
      <c r="Q1136" s="18" t="n">
        <v>0.000205685246348054</v>
      </c>
    </row>
    <row r="1137" customFormat="false" ht="22.35" hidden="false" customHeight="false" outlineLevel="0" collapsed="false">
      <c r="A1137" s="6" t="s">
        <v>2982</v>
      </c>
      <c r="B1137" s="7" t="s">
        <v>1569</v>
      </c>
      <c r="C1137" s="17" t="n">
        <v>1554</v>
      </c>
      <c r="D1137" s="16" t="n">
        <v>0.228712599569191</v>
      </c>
      <c r="E1137" s="16" t="n">
        <v>0.0252718121072671</v>
      </c>
      <c r="F1137" s="16" t="n">
        <v>0.257909500068194</v>
      </c>
      <c r="G1137" s="16" t="n">
        <v>0.04200623766955</v>
      </c>
      <c r="H1137" s="16" t="n">
        <v>8.79622786468624</v>
      </c>
      <c r="I1137" s="17" t="n">
        <v>202.288373558736</v>
      </c>
      <c r="J1137" s="18" t="n">
        <v>6.23517004575162E-016</v>
      </c>
      <c r="K1137" s="18" t="n">
        <v>3.70185346063937E-015</v>
      </c>
      <c r="L1137" s="16" t="n">
        <v>0.73390383724431</v>
      </c>
      <c r="M1137" s="16" t="n">
        <v>0.739086419753086</v>
      </c>
      <c r="N1137" s="16" t="n">
        <v>0.0225404558548525</v>
      </c>
      <c r="O1137" s="16" t="n">
        <v>0.23005250535944</v>
      </c>
      <c r="P1137" s="34" t="b">
        <f aca="false">TRUE()</f>
        <v>1</v>
      </c>
      <c r="Q1137" s="18" t="n">
        <v>4.14814814814815E-005</v>
      </c>
    </row>
    <row r="1138" customFormat="false" ht="22.35" hidden="false" customHeight="false" outlineLevel="0" collapsed="false">
      <c r="A1138" s="6" t="s">
        <v>2983</v>
      </c>
      <c r="B1138" s="7" t="s">
        <v>1569</v>
      </c>
      <c r="C1138" s="17" t="n">
        <v>1555</v>
      </c>
      <c r="D1138" s="16" t="n">
        <v>0.229910324843506</v>
      </c>
      <c r="E1138" s="16" t="n">
        <v>0.0253278713859531</v>
      </c>
      <c r="F1138" s="16" t="n">
        <v>0.259066199424523</v>
      </c>
      <c r="G1138" s="16" t="n">
        <v>0.0419739774075084</v>
      </c>
      <c r="H1138" s="16" t="n">
        <v>8.77372146155352</v>
      </c>
      <c r="I1138" s="17" t="n">
        <v>201.568968117036</v>
      </c>
      <c r="J1138" s="18" t="n">
        <v>7.33381654510145E-016</v>
      </c>
      <c r="K1138" s="18" t="n">
        <v>4.32935116104851E-015</v>
      </c>
      <c r="L1138" s="16" t="n">
        <v>0.733288959608535</v>
      </c>
      <c r="M1138" s="16" t="n">
        <v>0.738666666666667</v>
      </c>
      <c r="N1138" s="16" t="n">
        <v>0.0228994153200673</v>
      </c>
      <c r="O1138" s="16" t="n">
        <v>0.231274642529041</v>
      </c>
      <c r="P1138" s="34" t="b">
        <f aca="false">TRUE()</f>
        <v>1</v>
      </c>
      <c r="Q1138" s="18" t="n">
        <v>1.94444444444445E-005</v>
      </c>
    </row>
    <row r="1139" customFormat="false" ht="22.35" hidden="false" customHeight="false" outlineLevel="0" collapsed="false">
      <c r="A1139" s="6" t="s">
        <v>2984</v>
      </c>
      <c r="B1139" s="7" t="s">
        <v>1569</v>
      </c>
      <c r="C1139" s="17" t="n">
        <v>1556</v>
      </c>
      <c r="D1139" s="16" t="n">
        <v>0.231097684889392</v>
      </c>
      <c r="E1139" s="16" t="n">
        <v>0.0253840113933302</v>
      </c>
      <c r="F1139" s="16" t="n">
        <v>0.260211815608379</v>
      </c>
      <c r="G1139" s="16" t="n">
        <v>0.0419411420411041</v>
      </c>
      <c r="H1139" s="16" t="n">
        <v>8.75105778659296</v>
      </c>
      <c r="I1139" s="17" t="n">
        <v>200.850865204006</v>
      </c>
      <c r="J1139" s="18" t="n">
        <v>8.6315339246762E-016</v>
      </c>
      <c r="K1139" s="18" t="n">
        <v>5.01692798142945E-015</v>
      </c>
      <c r="L1139" s="16" t="n">
        <v>0.732664115160315</v>
      </c>
      <c r="M1139" s="16" t="n">
        <v>0.73837037037037</v>
      </c>
      <c r="N1139" s="16" t="n">
        <v>0.0230712002838659</v>
      </c>
      <c r="O1139" s="16" t="n">
        <v>0.232485652336189</v>
      </c>
      <c r="P1139" s="34" t="b">
        <f aca="false">TRUE()</f>
        <v>1</v>
      </c>
      <c r="Q1139" s="18" t="n">
        <v>1.8154219793564E-005</v>
      </c>
    </row>
    <row r="1140" customFormat="false" ht="22.35" hidden="false" customHeight="false" outlineLevel="0" collapsed="false">
      <c r="A1140" s="6" t="s">
        <v>2985</v>
      </c>
      <c r="B1140" s="7" t="s">
        <v>1569</v>
      </c>
      <c r="C1140" s="17" t="n">
        <v>1557</v>
      </c>
      <c r="D1140" s="16" t="n">
        <v>0.232274059612065</v>
      </c>
      <c r="E1140" s="16" t="n">
        <v>0.025440108032054</v>
      </c>
      <c r="F1140" s="16" t="n">
        <v>0.261345823823943</v>
      </c>
      <c r="G1140" s="16" t="n">
        <v>0.0419077398536771</v>
      </c>
      <c r="H1140" s="16" t="n">
        <v>8.72829269466488</v>
      </c>
      <c r="I1140" s="17" t="n">
        <v>200.135299109014</v>
      </c>
      <c r="J1140" s="18" t="n">
        <v>1.01613442177535E-015</v>
      </c>
      <c r="K1140" s="18" t="n">
        <v>5.85688590328845E-015</v>
      </c>
      <c r="L1140" s="16" t="n">
        <v>0.732031764164153</v>
      </c>
      <c r="M1140" s="16" t="n">
        <v>0.737925925925926</v>
      </c>
      <c r="N1140" s="16" t="n">
        <v>0.0233917319970461</v>
      </c>
      <c r="O1140" s="16" t="n">
        <v>0.233679958233839</v>
      </c>
      <c r="P1140" s="34" t="b">
        <f aca="false">TRUE()</f>
        <v>1</v>
      </c>
      <c r="Q1140" s="18" t="n">
        <v>6.50793650793651E-005</v>
      </c>
    </row>
    <row r="1141" customFormat="false" ht="22.35" hidden="false" customHeight="false" outlineLevel="0" collapsed="false">
      <c r="A1141" s="6" t="s">
        <v>2986</v>
      </c>
      <c r="B1141" s="7" t="s">
        <v>1569</v>
      </c>
      <c r="C1141" s="17" t="n">
        <v>1558</v>
      </c>
      <c r="D1141" s="16" t="n">
        <v>0.233438814409238</v>
      </c>
      <c r="E1141" s="16" t="n">
        <v>0.0254961149953459</v>
      </c>
      <c r="F1141" s="16" t="n">
        <v>0.262467510958837</v>
      </c>
      <c r="G1141" s="16" t="n">
        <v>0.0418739554047272</v>
      </c>
      <c r="H1141" s="16" t="n">
        <v>8.70539940523776</v>
      </c>
      <c r="I1141" s="17" t="n">
        <v>199.423737976276</v>
      </c>
      <c r="J1141" s="18" t="n">
        <v>1.19667684176173E-015</v>
      </c>
      <c r="K1141" s="18" t="n">
        <v>6.8405081175085E-015</v>
      </c>
      <c r="L1141" s="16" t="n">
        <v>0.731386974423837</v>
      </c>
      <c r="M1141" s="16" t="n">
        <v>0.737333333333333</v>
      </c>
      <c r="N1141" s="16" t="n">
        <v>0.0238263606067535</v>
      </c>
      <c r="O1141" s="16" t="n">
        <v>0.234856521891509</v>
      </c>
      <c r="P1141" s="34" t="b">
        <f aca="false">TRUE()</f>
        <v>1</v>
      </c>
      <c r="Q1141" s="18" t="n">
        <v>0.000185567071229503</v>
      </c>
    </row>
    <row r="1142" customFormat="false" ht="22.35" hidden="false" customHeight="false" outlineLevel="0" collapsed="false">
      <c r="A1142" s="6" t="s">
        <v>2987</v>
      </c>
      <c r="B1142" s="7" t="s">
        <v>1569</v>
      </c>
      <c r="C1142" s="17" t="n">
        <v>1559</v>
      </c>
      <c r="D1142" s="16" t="n">
        <v>0.234591855116844</v>
      </c>
      <c r="E1142" s="16" t="n">
        <v>0.0255520418277431</v>
      </c>
      <c r="F1142" s="16" t="n">
        <v>0.26357679442026</v>
      </c>
      <c r="G1142" s="16" t="n">
        <v>0.0418398687638405</v>
      </c>
      <c r="H1142" s="16" t="n">
        <v>8.68237363872965</v>
      </c>
      <c r="I1142" s="17" t="n">
        <v>198.716515193568</v>
      </c>
      <c r="J1142" s="18" t="n">
        <v>1.40984545565481E-015</v>
      </c>
      <c r="K1142" s="18" t="n">
        <v>7.98207181578096E-015</v>
      </c>
      <c r="L1142" s="16" t="n">
        <v>0.730728675339493</v>
      </c>
      <c r="M1142" s="16" t="n">
        <v>0.737061728395062</v>
      </c>
      <c r="N1142" s="16" t="n">
        <v>0.0241853198517301</v>
      </c>
      <c r="O1142" s="16" t="n">
        <v>0.23601402015543</v>
      </c>
      <c r="P1142" s="34" t="b">
        <f aca="false">TRUE()</f>
        <v>1</v>
      </c>
      <c r="Q1142" s="18" t="n">
        <v>5.55555555555556E-005</v>
      </c>
    </row>
    <row r="1143" customFormat="false" ht="22.35" hidden="false" customHeight="false" outlineLevel="0" collapsed="false">
      <c r="A1143" s="6" t="s">
        <v>2988</v>
      </c>
      <c r="B1143" s="7" t="s">
        <v>1569</v>
      </c>
      <c r="C1143" s="17" t="n">
        <v>1560</v>
      </c>
      <c r="D1143" s="16" t="n">
        <v>0.235734215228631</v>
      </c>
      <c r="E1143" s="16" t="n">
        <v>0.0256078516516973</v>
      </c>
      <c r="F1143" s="16" t="n">
        <v>0.264674765460806</v>
      </c>
      <c r="G1143" s="16" t="n">
        <v>0.0418059798284753</v>
      </c>
      <c r="H1143" s="16" t="n">
        <v>8.65920507664458</v>
      </c>
      <c r="I1143" s="17" t="n">
        <v>198.01672207168</v>
      </c>
      <c r="J1143" s="18" t="n">
        <v>1.66161103999164E-015</v>
      </c>
      <c r="K1143" s="18" t="n">
        <v>9.33110394582584E-015</v>
      </c>
      <c r="L1143" s="16" t="n">
        <v>0.730050231586537</v>
      </c>
      <c r="M1143" s="16" t="n">
        <v>0.736444444444445</v>
      </c>
      <c r="N1143" s="16" t="n">
        <v>0.0245469285730572</v>
      </c>
      <c r="O1143" s="16" t="n">
        <v>0.237153029399611</v>
      </c>
      <c r="P1143" s="34" t="b">
        <f aca="false">TRUE()</f>
        <v>1</v>
      </c>
      <c r="Q1143" s="16" t="n">
        <v>0</v>
      </c>
    </row>
    <row r="1144" customFormat="false" ht="22.35" hidden="false" customHeight="false" outlineLevel="0" collapsed="false">
      <c r="A1144" s="6" t="s">
        <v>2989</v>
      </c>
      <c r="B1144" s="7" t="s">
        <v>1569</v>
      </c>
      <c r="C1144" s="17" t="n">
        <v>1561</v>
      </c>
      <c r="D1144" s="16" t="n">
        <v>0.236866239654574</v>
      </c>
      <c r="E1144" s="16" t="n">
        <v>0.0256635632491786</v>
      </c>
      <c r="F1144" s="16" t="n">
        <v>0.265762006301379</v>
      </c>
      <c r="G1144" s="16" t="n">
        <v>0.0417724177632756</v>
      </c>
      <c r="H1144" s="16" t="n">
        <v>8.63595202313145</v>
      </c>
      <c r="I1144" s="17" t="n">
        <v>197.32482103269</v>
      </c>
      <c r="J1144" s="18" t="n">
        <v>1.95831689150659E-015</v>
      </c>
      <c r="K1144" s="18" t="n">
        <v>1.09381091517528E-014</v>
      </c>
      <c r="L1144" s="16" t="n">
        <v>0.729355473841571</v>
      </c>
      <c r="M1144" s="16" t="n">
        <v>0.736296296296296</v>
      </c>
      <c r="N1144" s="16" t="n">
        <v>0.0249498375053053</v>
      </c>
      <c r="O1144" s="16" t="n">
        <v>0.238273688118037</v>
      </c>
      <c r="P1144" s="34" t="b">
        <f aca="false">TRUE()</f>
        <v>1</v>
      </c>
      <c r="Q1144" s="18" t="n">
        <v>2.07407407407408E-005</v>
      </c>
    </row>
    <row r="1145" customFormat="false" ht="22.35" hidden="false" customHeight="false" outlineLevel="0" collapsed="false">
      <c r="A1145" s="6" t="s">
        <v>2990</v>
      </c>
      <c r="B1145" s="7" t="s">
        <v>1569</v>
      </c>
      <c r="C1145" s="17" t="n">
        <v>1562</v>
      </c>
      <c r="D1145" s="16" t="n">
        <v>0.237988701954821</v>
      </c>
      <c r="E1145" s="16" t="n">
        <v>0.0257193672537929</v>
      </c>
      <c r="F1145" s="16" t="n">
        <v>0.266839443840595</v>
      </c>
      <c r="G1145" s="16" t="n">
        <v>0.0417393597665711</v>
      </c>
      <c r="H1145" s="16" t="n">
        <v>8.61260653169574</v>
      </c>
      <c r="I1145" s="17" t="n">
        <v>196.639991839501</v>
      </c>
      <c r="J1145" s="18" t="n">
        <v>2.30813796845453E-015</v>
      </c>
      <c r="K1145" s="18" t="n">
        <v>1.27716967587817E-014</v>
      </c>
      <c r="L1145" s="16" t="n">
        <v>0.728645010678817</v>
      </c>
      <c r="M1145" s="16" t="n">
        <v>0.736049382716049</v>
      </c>
      <c r="N1145" s="16" t="n">
        <v>0.0252356903737137</v>
      </c>
      <c r="O1145" s="16" t="n">
        <v>0.239376143172339</v>
      </c>
      <c r="P1145" s="34" t="b">
        <f aca="false">TRUE()</f>
        <v>1</v>
      </c>
      <c r="Q1145" s="18" t="n">
        <v>1.63398692810458E-005</v>
      </c>
    </row>
    <row r="1146" customFormat="false" ht="22.35" hidden="false" customHeight="false" outlineLevel="0" collapsed="false">
      <c r="A1146" s="6" t="s">
        <v>2991</v>
      </c>
      <c r="B1146" s="7" t="s">
        <v>1569</v>
      </c>
      <c r="C1146" s="17" t="n">
        <v>1563</v>
      </c>
      <c r="D1146" s="16" t="n">
        <v>0.239101719949275</v>
      </c>
      <c r="E1146" s="16" t="n">
        <v>0.0257753874803784</v>
      </c>
      <c r="F1146" s="16" t="n">
        <v>0.267907458519958</v>
      </c>
      <c r="G1146" s="16" t="n">
        <v>0.0417069960717468</v>
      </c>
      <c r="H1146" s="16" t="n">
        <v>8.58920748517306</v>
      </c>
      <c r="I1146" s="17" t="n">
        <v>195.962115719876</v>
      </c>
      <c r="J1146" s="18" t="n">
        <v>2.71993893232957E-015</v>
      </c>
      <c r="K1146" s="18" t="n">
        <v>1.4970486166005E-014</v>
      </c>
      <c r="L1146" s="16" t="n">
        <v>0.727922146931487</v>
      </c>
      <c r="M1146" s="16" t="n">
        <v>0.735925925925926</v>
      </c>
      <c r="N1146" s="16" t="n">
        <v>0.0256422892593718</v>
      </c>
      <c r="O1146" s="16" t="n">
        <v>0.240459781052611</v>
      </c>
      <c r="P1146" s="34" t="b">
        <f aca="false">TRUE()</f>
        <v>1</v>
      </c>
      <c r="Q1146" s="18" t="n">
        <v>0.000104320987654321</v>
      </c>
    </row>
    <row r="1147" customFormat="false" ht="22.35" hidden="false" customHeight="false" outlineLevel="0" collapsed="false">
      <c r="A1147" s="6" t="s">
        <v>2992</v>
      </c>
      <c r="B1147" s="7" t="s">
        <v>1569</v>
      </c>
      <c r="C1147" s="17" t="n">
        <v>1564</v>
      </c>
      <c r="D1147" s="16" t="n">
        <v>0.240205429314534</v>
      </c>
      <c r="E1147" s="16" t="n">
        <v>0.0258310655780605</v>
      </c>
      <c r="F1147" s="16" t="n">
        <v>0.268966880067694</v>
      </c>
      <c r="G1147" s="16" t="n">
        <v>0.0416752013929586</v>
      </c>
      <c r="H1147" s="16" t="n">
        <v>8.56609348585657</v>
      </c>
      <c r="I1147" s="17" t="n">
        <v>195.29537596623</v>
      </c>
      <c r="J1147" s="18" t="n">
        <v>3.19745282605704E-015</v>
      </c>
      <c r="K1147" s="18" t="n">
        <v>1.74827789567019E-014</v>
      </c>
      <c r="L1147" s="16" t="n">
        <v>0.727207592455821</v>
      </c>
      <c r="M1147" s="16" t="n">
        <v>0.735506172839506</v>
      </c>
      <c r="N1147" s="16" t="n">
        <v>0.025965403398828</v>
      </c>
      <c r="O1147" s="16" t="n">
        <v>0.241532512955813</v>
      </c>
      <c r="P1147" s="34" t="b">
        <f aca="false">TRUE()</f>
        <v>1</v>
      </c>
      <c r="Q1147" s="18" t="n">
        <v>8.4916564916565E-005</v>
      </c>
    </row>
    <row r="1148" customFormat="false" ht="22.35" hidden="false" customHeight="false" outlineLevel="0" collapsed="false">
      <c r="A1148" s="6" t="s">
        <v>2993</v>
      </c>
      <c r="B1148" s="7" t="s">
        <v>1569</v>
      </c>
      <c r="C1148" s="17" t="n">
        <v>1565</v>
      </c>
      <c r="D1148" s="16" t="n">
        <v>0.241299340153214</v>
      </c>
      <c r="E1148" s="16" t="n">
        <v>0.0258862946128461</v>
      </c>
      <c r="F1148" s="16" t="n">
        <v>0.270017432758365</v>
      </c>
      <c r="G1148" s="16" t="n">
        <v>0.0416441236765287</v>
      </c>
      <c r="H1148" s="16" t="n">
        <v>8.54334053005692</v>
      </c>
      <c r="I1148" s="17" t="n">
        <v>194.641350087209</v>
      </c>
      <c r="J1148" s="18" t="n">
        <v>3.74781934914068E-015</v>
      </c>
      <c r="K1148" s="18" t="n">
        <v>2.03579192394422E-014</v>
      </c>
      <c r="L1148" s="16" t="n">
        <v>0.726504632332438</v>
      </c>
      <c r="M1148" s="16" t="n">
        <v>0.735037037037037</v>
      </c>
      <c r="N1148" s="16" t="n">
        <v>0.0262855456474175</v>
      </c>
      <c r="O1148" s="16" t="n">
        <v>0.242599147576175</v>
      </c>
      <c r="P1148" s="34" t="b">
        <f aca="false">TRUE()</f>
        <v>1</v>
      </c>
      <c r="Q1148" s="18" t="n">
        <v>0.000200463320463321</v>
      </c>
    </row>
    <row r="1149" customFormat="false" ht="22.35" hidden="false" customHeight="false" outlineLevel="0" collapsed="false">
      <c r="A1149" s="6" t="s">
        <v>2994</v>
      </c>
      <c r="B1149" s="7" t="s">
        <v>1569</v>
      </c>
      <c r="C1149" s="17" t="n">
        <v>1566</v>
      </c>
      <c r="D1149" s="16" t="n">
        <v>0.242381901828714</v>
      </c>
      <c r="E1149" s="16" t="n">
        <v>0.0259416887071626</v>
      </c>
      <c r="F1149" s="16" t="n">
        <v>0.271057623441357</v>
      </c>
      <c r="G1149" s="16" t="n">
        <v>0.0416137495203602</v>
      </c>
      <c r="H1149" s="16" t="n">
        <v>8.52083258779427</v>
      </c>
      <c r="I1149" s="17" t="n">
        <v>193.994447326392</v>
      </c>
      <c r="J1149" s="18" t="n">
        <v>4.38392843228003E-015</v>
      </c>
      <c r="K1149" s="18" t="n">
        <v>2.36583914095736E-014</v>
      </c>
      <c r="L1149" s="16" t="n">
        <v>0.725813774573255</v>
      </c>
      <c r="M1149" s="16" t="n">
        <v>0.734716049382716</v>
      </c>
      <c r="N1149" s="16" t="n">
        <v>0.0265628483366448</v>
      </c>
      <c r="O1149" s="16" t="n">
        <v>0.243664281693934</v>
      </c>
      <c r="P1149" s="34" t="b">
        <f aca="false">TRUE()</f>
        <v>1</v>
      </c>
      <c r="Q1149" s="18" t="n">
        <v>0.000164002935686506</v>
      </c>
    </row>
    <row r="1150" customFormat="false" ht="22.35" hidden="false" customHeight="false" outlineLevel="0" collapsed="false">
      <c r="A1150" s="6" t="s">
        <v>2995</v>
      </c>
      <c r="B1150" s="7" t="s">
        <v>1569</v>
      </c>
      <c r="C1150" s="17" t="n">
        <v>1567</v>
      </c>
      <c r="D1150" s="16" t="n">
        <v>0.243452786756316</v>
      </c>
      <c r="E1150" s="16" t="n">
        <v>0.0259972359367879</v>
      </c>
      <c r="F1150" s="16" t="n">
        <v>0.272087344001548</v>
      </c>
      <c r="G1150" s="16" t="n">
        <v>0.0415841646382348</v>
      </c>
      <c r="H1150" s="16" t="n">
        <v>8.49863161692768</v>
      </c>
      <c r="I1150" s="17" t="n">
        <v>193.35516985017</v>
      </c>
      <c r="J1150" s="18" t="n">
        <v>5.11551535024534E-015</v>
      </c>
      <c r="K1150" s="18" t="n">
        <v>2.74281507797392E-014</v>
      </c>
      <c r="L1150" s="16" t="n">
        <v>0.725139271178053</v>
      </c>
      <c r="M1150" s="16" t="n">
        <v>0.734543209876543</v>
      </c>
      <c r="N1150" s="16" t="n">
        <v>0.0268381700566417</v>
      </c>
      <c r="O1150" s="16" t="n">
        <v>0.2447332807089</v>
      </c>
      <c r="P1150" s="34" t="b">
        <f aca="false">TRUE()</f>
        <v>1</v>
      </c>
      <c r="Q1150" s="18" t="n">
        <v>0.000147631352282515</v>
      </c>
    </row>
    <row r="1151" customFormat="false" ht="22.35" hidden="false" customHeight="false" outlineLevel="0" collapsed="false">
      <c r="A1151" s="6" t="s">
        <v>2996</v>
      </c>
      <c r="B1151" s="7" t="s">
        <v>1569</v>
      </c>
      <c r="C1151" s="17" t="n">
        <v>1568</v>
      </c>
      <c r="D1151" s="16" t="n">
        <v>0.244511518273306</v>
      </c>
      <c r="E1151" s="16" t="n">
        <v>0.0260530746416314</v>
      </c>
      <c r="F1151" s="16" t="n">
        <v>0.273105559320147</v>
      </c>
      <c r="G1151" s="16" t="n">
        <v>0.0415555727194681</v>
      </c>
      <c r="H1151" s="16" t="n">
        <v>8.47652822043573</v>
      </c>
      <c r="I1151" s="17" t="n">
        <v>192.723356188928</v>
      </c>
      <c r="J1151" s="18" t="n">
        <v>5.96256062511284E-015</v>
      </c>
      <c r="K1151" s="18" t="n">
        <v>3.17646041004086E-014</v>
      </c>
      <c r="L1151" s="16" t="n">
        <v>0.724463467809625</v>
      </c>
      <c r="M1151" s="16" t="n">
        <v>0.734296296296296</v>
      </c>
      <c r="N1151" s="16" t="n">
        <v>0.0272004129302694</v>
      </c>
      <c r="O1151" s="16" t="n">
        <v>0.245807357931725</v>
      </c>
      <c r="P1151" s="34" t="b">
        <f aca="false">TRUE()</f>
        <v>1</v>
      </c>
      <c r="Q1151" s="18" t="n">
        <v>1.85185185185185E-005</v>
      </c>
    </row>
    <row r="1152" customFormat="false" ht="22.35" hidden="false" customHeight="false" outlineLevel="0" collapsed="false">
      <c r="A1152" s="6" t="s">
        <v>2997</v>
      </c>
      <c r="B1152" s="7" t="s">
        <v>1569</v>
      </c>
      <c r="C1152" s="17" t="n">
        <v>1569</v>
      </c>
      <c r="D1152" s="16" t="n">
        <v>0.245558105970304</v>
      </c>
      <c r="E1152" s="16" t="n">
        <v>0.0261094968454899</v>
      </c>
      <c r="F1152" s="16" t="n">
        <v>0.274112223596979</v>
      </c>
      <c r="G1152" s="16" t="n">
        <v>0.0415280827573986</v>
      </c>
      <c r="H1152" s="16" t="n">
        <v>8.45443680764386</v>
      </c>
      <c r="I1152" s="17" t="n">
        <v>192.097055134362</v>
      </c>
      <c r="J1152" s="18" t="n">
        <v>6.94620726402592E-015</v>
      </c>
      <c r="K1152" s="18" t="n">
        <v>3.67688267164638E-014</v>
      </c>
      <c r="L1152" s="16" t="n">
        <v>0.72378266111159</v>
      </c>
      <c r="M1152" s="16" t="n">
        <v>0.734172839506173</v>
      </c>
      <c r="N1152" s="16" t="n">
        <v>0.0275673583590368</v>
      </c>
      <c r="O1152" s="16" t="n">
        <v>0.246883885143727</v>
      </c>
      <c r="P1152" s="34" t="b">
        <f aca="false">TRUE()</f>
        <v>1</v>
      </c>
      <c r="Q1152" s="18" t="n">
        <v>0.000248519877425362</v>
      </c>
    </row>
    <row r="1153" customFormat="false" ht="22.35" hidden="false" customHeight="false" outlineLevel="0" collapsed="false">
      <c r="A1153" s="6" t="s">
        <v>2998</v>
      </c>
      <c r="B1153" s="7" t="s">
        <v>1569</v>
      </c>
      <c r="C1153" s="17" t="n">
        <v>1570</v>
      </c>
      <c r="D1153" s="16" t="n">
        <v>0.246592748064787</v>
      </c>
      <c r="E1153" s="16" t="n">
        <v>0.0261660544222288</v>
      </c>
      <c r="F1153" s="16" t="n">
        <v>0.275107530699435</v>
      </c>
      <c r="G1153" s="16" t="n">
        <v>0.041501532828852</v>
      </c>
      <c r="H1153" s="16" t="n">
        <v>8.43246494848746</v>
      </c>
      <c r="I1153" s="17" t="n">
        <v>191.479163952956</v>
      </c>
      <c r="J1153" s="18" t="n">
        <v>8.08191783788991E-015</v>
      </c>
      <c r="K1153" s="18" t="n">
        <v>4.24556443382824E-014</v>
      </c>
      <c r="L1153" s="16" t="n">
        <v>0.723100309483058</v>
      </c>
      <c r="M1153" s="16" t="n">
        <v>0.733703703703704</v>
      </c>
      <c r="N1153" s="16" t="n">
        <v>0.0275884624459811</v>
      </c>
      <c r="O1153" s="16" t="n">
        <v>0.247962119780669</v>
      </c>
      <c r="P1153" s="34" t="b">
        <f aca="false">TRUE()</f>
        <v>1</v>
      </c>
      <c r="Q1153" s="18" t="n">
        <v>0.00016932102315081</v>
      </c>
    </row>
    <row r="1154" customFormat="false" ht="22.35" hidden="false" customHeight="false" outlineLevel="0" collapsed="false">
      <c r="A1154" s="6" t="s">
        <v>2999</v>
      </c>
      <c r="B1154" s="7" t="s">
        <v>1569</v>
      </c>
      <c r="C1154" s="17" t="n">
        <v>1571</v>
      </c>
      <c r="D1154" s="16" t="n">
        <v>0.247615319354969</v>
      </c>
      <c r="E1154" s="16" t="n">
        <v>0.0262224889293194</v>
      </c>
      <c r="F1154" s="16" t="n">
        <v>0.276091302751261</v>
      </c>
      <c r="G1154" s="16" t="n">
        <v>0.0414758578178162</v>
      </c>
      <c r="H1154" s="16" t="n">
        <v>8.41065747112043</v>
      </c>
      <c r="I1154" s="17" t="n">
        <v>190.87140692735</v>
      </c>
      <c r="J1154" s="18" t="n">
        <v>9.38851904770832E-015</v>
      </c>
      <c r="K1154" s="18" t="n">
        <v>4.89476809648109E-014</v>
      </c>
      <c r="L1154" s="16" t="n">
        <v>0.722416699755423</v>
      </c>
      <c r="M1154" s="16" t="n">
        <v>0.733135802469136</v>
      </c>
      <c r="N1154" s="16" t="n">
        <v>0.0275884624459811</v>
      </c>
      <c r="O1154" s="16" t="n">
        <v>0.24904045680037</v>
      </c>
      <c r="P1154" s="34" t="b">
        <f aca="false">TRUE()</f>
        <v>1</v>
      </c>
      <c r="Q1154" s="18" t="n">
        <v>3.33333333333333E-005</v>
      </c>
    </row>
    <row r="1155" customFormat="false" ht="22.35" hidden="false" customHeight="false" outlineLevel="0" collapsed="false">
      <c r="A1155" s="6" t="s">
        <v>3000</v>
      </c>
      <c r="B1155" s="7" t="s">
        <v>1569</v>
      </c>
      <c r="C1155" s="17" t="n">
        <v>1572</v>
      </c>
      <c r="D1155" s="16" t="n">
        <v>0.248626399825998</v>
      </c>
      <c r="E1155" s="16" t="n">
        <v>0.0262787492193005</v>
      </c>
      <c r="F1155" s="16" t="n">
        <v>0.277064282255358</v>
      </c>
      <c r="G1155" s="16" t="n">
        <v>0.0414511587925042</v>
      </c>
      <c r="H1155" s="16" t="n">
        <v>8.38906664116743</v>
      </c>
      <c r="I1155" s="17" t="n">
        <v>190.274605877903</v>
      </c>
      <c r="J1155" s="18" t="n">
        <v>1.0885542311043E-014</v>
      </c>
      <c r="K1155" s="18" t="n">
        <v>5.62577840483543E-014</v>
      </c>
      <c r="L1155" s="16" t="n">
        <v>0.721734479222881</v>
      </c>
      <c r="M1155" s="16" t="n">
        <v>0.733185185185185</v>
      </c>
      <c r="N1155" s="16" t="n">
        <v>0.0275884624459811</v>
      </c>
      <c r="O1155" s="16" t="n">
        <v>0.250113301673882</v>
      </c>
      <c r="P1155" s="34" t="b">
        <f aca="false">TRUE()</f>
        <v>1</v>
      </c>
      <c r="Q1155" s="18" t="n">
        <v>0.000305839468245483</v>
      </c>
    </row>
    <row r="1156" customFormat="false" ht="22.35" hidden="false" customHeight="false" outlineLevel="0" collapsed="false">
      <c r="A1156" s="6" t="s">
        <v>3001</v>
      </c>
      <c r="B1156" s="7" t="s">
        <v>1569</v>
      </c>
      <c r="C1156" s="17" t="n">
        <v>1573</v>
      </c>
      <c r="D1156" s="16" t="n">
        <v>0.249626195313045</v>
      </c>
      <c r="E1156" s="16" t="n">
        <v>0.026334718331944</v>
      </c>
      <c r="F1156" s="16" t="n">
        <v>0.278026750277807</v>
      </c>
      <c r="G1156" s="16" t="n">
        <v>0.0414273647046132</v>
      </c>
      <c r="H1156" s="16" t="n">
        <v>8.36774427722815</v>
      </c>
      <c r="I1156" s="17" t="n">
        <v>189.689203252202</v>
      </c>
      <c r="J1156" s="18" t="n">
        <v>1.25931357150993E-014</v>
      </c>
      <c r="K1156" s="18" t="n">
        <v>6.47685513793087E-014</v>
      </c>
      <c r="L1156" s="16" t="n">
        <v>0.721056998427874</v>
      </c>
      <c r="M1156" s="16" t="n">
        <v>0.732864197530864</v>
      </c>
      <c r="N1156" s="16" t="n">
        <v>0.0275884624459811</v>
      </c>
      <c r="O1156" s="16" t="n">
        <v>0.251182021836386</v>
      </c>
      <c r="P1156" s="34" t="b">
        <f aca="false">TRUE()</f>
        <v>1</v>
      </c>
      <c r="Q1156" s="18" t="n">
        <v>1.48148148148148E-005</v>
      </c>
    </row>
    <row r="1157" customFormat="false" ht="22.35" hidden="false" customHeight="false" outlineLevel="0" collapsed="false">
      <c r="A1157" s="6" t="s">
        <v>3002</v>
      </c>
      <c r="B1157" s="7" t="s">
        <v>1569</v>
      </c>
      <c r="C1157" s="17" t="n">
        <v>1574</v>
      </c>
      <c r="D1157" s="16" t="n">
        <v>0.250613716141652</v>
      </c>
      <c r="E1157" s="16" t="n">
        <v>0.0263898492011126</v>
      </c>
      <c r="F1157" s="16" t="n">
        <v>0.278977908234389</v>
      </c>
      <c r="G1157" s="16" t="n">
        <v>0.0414041316421623</v>
      </c>
      <c r="H1157" s="16" t="n">
        <v>8.3468850785537</v>
      </c>
      <c r="I1157" s="17" t="n">
        <v>189.117708180163</v>
      </c>
      <c r="J1157" s="18" t="n">
        <v>1.45179677630868E-014</v>
      </c>
      <c r="K1157" s="18" t="n">
        <v>7.41989731734115E-014</v>
      </c>
      <c r="L1157" s="16" t="n">
        <v>0.720395819943296</v>
      </c>
      <c r="M1157" s="16" t="n">
        <v>0.732592592592593</v>
      </c>
      <c r="N1157" s="16" t="n">
        <v>0.0275884624459811</v>
      </c>
      <c r="O1157" s="16" t="n">
        <v>0.252241557790237</v>
      </c>
      <c r="P1157" s="34" t="b">
        <f aca="false">TRUE()</f>
        <v>1</v>
      </c>
      <c r="Q1157" s="18" t="n">
        <v>4.84126984126984E-005</v>
      </c>
    </row>
    <row r="1158" customFormat="false" ht="22.35" hidden="false" customHeight="false" outlineLevel="0" collapsed="false">
      <c r="A1158" s="6" t="s">
        <v>3003</v>
      </c>
      <c r="B1158" s="7" t="s">
        <v>1569</v>
      </c>
      <c r="C1158" s="17" t="n">
        <v>1575</v>
      </c>
      <c r="D1158" s="16" t="n">
        <v>0.251588925935774</v>
      </c>
      <c r="E1158" s="16" t="n">
        <v>0.0264443519475075</v>
      </c>
      <c r="F1158" s="16" t="n">
        <v>0.279917578074328</v>
      </c>
      <c r="G1158" s="16" t="n">
        <v>0.0413814871330464</v>
      </c>
      <c r="H1158" s="16" t="n">
        <v>8.32639924832726</v>
      </c>
      <c r="I1158" s="17" t="n">
        <v>188.558333456959</v>
      </c>
      <c r="J1158" s="18" t="n">
        <v>1.66890891471632E-014</v>
      </c>
      <c r="K1158" s="18" t="n">
        <v>8.49812514855548E-014</v>
      </c>
      <c r="L1158" s="16" t="n">
        <v>0.719746529513359</v>
      </c>
      <c r="M1158" s="16" t="n">
        <v>0.732148148148148</v>
      </c>
      <c r="N1158" s="16" t="n">
        <v>0.0275884624459811</v>
      </c>
      <c r="O1158" s="16" t="n">
        <v>0.253286548632926</v>
      </c>
      <c r="P1158" s="34" t="b">
        <f aca="false">TRUE()</f>
        <v>1</v>
      </c>
      <c r="Q1158" s="18" t="n">
        <v>0.000273955522134492</v>
      </c>
    </row>
    <row r="1159" customFormat="false" ht="22.35" hidden="false" customHeight="false" outlineLevel="0" collapsed="false">
      <c r="A1159" s="6" t="s">
        <v>3004</v>
      </c>
      <c r="B1159" s="7" t="s">
        <v>1569</v>
      </c>
      <c r="C1159" s="17" t="n">
        <v>1576</v>
      </c>
      <c r="D1159" s="16" t="n">
        <v>0.252553026414434</v>
      </c>
      <c r="E1159" s="16" t="n">
        <v>0.026498913273346</v>
      </c>
      <c r="F1159" s="16" t="n">
        <v>0.280846844834264</v>
      </c>
      <c r="G1159" s="16" t="n">
        <v>0.0413592235192805</v>
      </c>
      <c r="H1159" s="16" t="n">
        <v>8.30612010837142</v>
      </c>
      <c r="I1159" s="17" t="n">
        <v>188.004313598299</v>
      </c>
      <c r="J1159" s="18" t="n">
        <v>1.91528694805022E-014</v>
      </c>
      <c r="K1159" s="18" t="n">
        <v>9.66963605159172E-014</v>
      </c>
      <c r="L1159" s="16" t="n">
        <v>0.719108148344523</v>
      </c>
      <c r="M1159" s="16" t="n">
        <v>0.732049382716049</v>
      </c>
      <c r="N1159" s="16" t="n">
        <v>0.0276476227266549</v>
      </c>
      <c r="O1159" s="16" t="n">
        <v>0.254317654552708</v>
      </c>
      <c r="P1159" s="34" t="b">
        <f aca="false">TRUE()</f>
        <v>1</v>
      </c>
      <c r="Q1159" s="18" t="n">
        <v>2.96296296296296E-005</v>
      </c>
    </row>
    <row r="1160" customFormat="false" ht="22.35" hidden="false" customHeight="false" outlineLevel="0" collapsed="false">
      <c r="A1160" s="6" t="s">
        <v>3005</v>
      </c>
      <c r="B1160" s="7" t="s">
        <v>1569</v>
      </c>
      <c r="C1160" s="17" t="n">
        <v>1577</v>
      </c>
      <c r="D1160" s="16" t="n">
        <v>0.253506686817301</v>
      </c>
      <c r="E1160" s="16" t="n">
        <v>0.0265534751641164</v>
      </c>
      <c r="F1160" s="16" t="n">
        <v>0.281766271143219</v>
      </c>
      <c r="G1160" s="16" t="n">
        <v>0.0413371810949413</v>
      </c>
      <c r="H1160" s="16" t="n">
        <v>8.28603880476132</v>
      </c>
      <c r="I1160" s="17" t="n">
        <v>187.455245539497</v>
      </c>
      <c r="J1160" s="18" t="n">
        <v>2.19452518336921E-014</v>
      </c>
      <c r="K1160" s="18" t="n">
        <v>1.09858618950328E-013</v>
      </c>
      <c r="L1160" s="16" t="n">
        <v>0.718480681735125</v>
      </c>
      <c r="M1160" s="16" t="n">
        <v>0.731802469135803</v>
      </c>
      <c r="N1160" s="16" t="n">
        <v>0.0276907574221606</v>
      </c>
      <c r="O1160" s="16" t="n">
        <v>0.255332109591516</v>
      </c>
      <c r="P1160" s="34" t="b">
        <f aca="false">TRUE()</f>
        <v>1</v>
      </c>
      <c r="Q1160" s="18" t="n">
        <v>1.48148148148148E-005</v>
      </c>
    </row>
    <row r="1161" customFormat="false" ht="22.35" hidden="false" customHeight="false" outlineLevel="0" collapsed="false">
      <c r="A1161" s="6" t="s">
        <v>3006</v>
      </c>
      <c r="B1161" s="7" t="s">
        <v>1569</v>
      </c>
      <c r="C1161" s="17" t="n">
        <v>1578</v>
      </c>
      <c r="D1161" s="16" t="n">
        <v>0.254449551437332</v>
      </c>
      <c r="E1161" s="16" t="n">
        <v>0.0266083936694392</v>
      </c>
      <c r="F1161" s="16" t="n">
        <v>0.282674803889546</v>
      </c>
      <c r="G1161" s="16" t="n">
        <v>0.041315712274865</v>
      </c>
      <c r="H1161" s="16" t="n">
        <v>8.26585313409601</v>
      </c>
      <c r="I1161" s="17" t="n">
        <v>186.91006290833</v>
      </c>
      <c r="J1161" s="18" t="n">
        <v>2.51519818180486E-014</v>
      </c>
      <c r="K1161" s="18" t="n">
        <v>1.25306992250783E-013</v>
      </c>
      <c r="L1161" s="16" t="n">
        <v>0.717840028102985</v>
      </c>
      <c r="M1161" s="16" t="n">
        <v>0.731555555555556</v>
      </c>
      <c r="N1161" s="16" t="n">
        <v>0.0277506414637656</v>
      </c>
      <c r="O1161" s="16" t="n">
        <v>0.256331022969694</v>
      </c>
      <c r="P1161" s="34" t="b">
        <f aca="false">TRUE()</f>
        <v>1</v>
      </c>
      <c r="Q1161" s="18" t="n">
        <v>1.77777777777778E-005</v>
      </c>
    </row>
    <row r="1162" customFormat="false" ht="22.35" hidden="false" customHeight="false" outlineLevel="0" collapsed="false">
      <c r="A1162" s="6" t="s">
        <v>3007</v>
      </c>
      <c r="B1162" s="7" t="s">
        <v>1569</v>
      </c>
      <c r="C1162" s="17" t="n">
        <v>1579</v>
      </c>
      <c r="D1162" s="16" t="n">
        <v>0.255382097085827</v>
      </c>
      <c r="E1162" s="16" t="n">
        <v>0.0266637714871562</v>
      </c>
      <c r="F1162" s="16" t="n">
        <v>0.283572777895353</v>
      </c>
      <c r="G1162" s="16" t="n">
        <v>0.0412948556957864</v>
      </c>
      <c r="H1162" s="16" t="n">
        <v>8.24549894445739</v>
      </c>
      <c r="I1162" s="17" t="n">
        <v>186.368146497132</v>
      </c>
      <c r="J1162" s="18" t="n">
        <v>2.88472404099561E-014</v>
      </c>
      <c r="K1162" s="18" t="n">
        <v>1.43201013996792E-013</v>
      </c>
      <c r="L1162" s="16" t="n">
        <v>0.717181759104709</v>
      </c>
      <c r="M1162" s="16" t="n">
        <v>0.731234567901235</v>
      </c>
      <c r="N1162" s="16" t="n">
        <v>0.0278353812459686</v>
      </c>
      <c r="O1162" s="16" t="n">
        <v>0.257316570356028</v>
      </c>
      <c r="P1162" s="34" t="b">
        <f aca="false">TRUE()</f>
        <v>1</v>
      </c>
      <c r="Q1162" s="18" t="n">
        <v>0.000169849787868364</v>
      </c>
    </row>
    <row r="1163" customFormat="false" ht="22.35" hidden="false" customHeight="false" outlineLevel="0" collapsed="false">
      <c r="A1163" s="6" t="s">
        <v>3008</v>
      </c>
      <c r="B1163" s="7" t="s">
        <v>1569</v>
      </c>
      <c r="C1163" s="17" t="n">
        <v>1580</v>
      </c>
      <c r="D1163" s="16" t="n">
        <v>0.256304273699749</v>
      </c>
      <c r="E1163" s="16" t="n">
        <v>0.0267189955859126</v>
      </c>
      <c r="F1163" s="16" t="n">
        <v>0.284460549526483</v>
      </c>
      <c r="G1163" s="16" t="n">
        <v>0.0412746378434715</v>
      </c>
      <c r="H1163" s="16" t="n">
        <v>8.2252227329959</v>
      </c>
      <c r="I1163" s="17" t="n">
        <v>185.834408262996</v>
      </c>
      <c r="J1163" s="18" t="n">
        <v>3.30545908623554E-014</v>
      </c>
      <c r="K1163" s="18" t="n">
        <v>1.63111239094857E-013</v>
      </c>
      <c r="L1163" s="16" t="n">
        <v>0.716517066806341</v>
      </c>
      <c r="M1163" s="16" t="n">
        <v>0.731061728395062</v>
      </c>
      <c r="N1163" s="16" t="n">
        <v>0.0279060680585628</v>
      </c>
      <c r="O1163" s="16" t="n">
        <v>0.258298011325822</v>
      </c>
      <c r="P1163" s="34" t="b">
        <f aca="false">TRUE()</f>
        <v>1</v>
      </c>
      <c r="Q1163" s="18" t="n">
        <v>8.54700854700854E-005</v>
      </c>
    </row>
    <row r="1164" customFormat="false" ht="22.35" hidden="false" customHeight="false" outlineLevel="0" collapsed="false">
      <c r="A1164" s="6" t="s">
        <v>3009</v>
      </c>
      <c r="B1164" s="7" t="s">
        <v>1569</v>
      </c>
      <c r="C1164" s="17" t="n">
        <v>1581</v>
      </c>
      <c r="D1164" s="16" t="n">
        <v>0.257216020836188</v>
      </c>
      <c r="E1164" s="16" t="n">
        <v>0.0267741383551147</v>
      </c>
      <c r="F1164" s="16" t="n">
        <v>0.285338030084324</v>
      </c>
      <c r="G1164" s="16" t="n">
        <v>0.041255177328462</v>
      </c>
      <c r="H1164" s="16" t="n">
        <v>8.20499382094895</v>
      </c>
      <c r="I1164" s="17" t="n">
        <v>185.3087805464</v>
      </c>
      <c r="J1164" s="18" t="n">
        <v>3.78476199147888E-014</v>
      </c>
      <c r="K1164" s="18" t="n">
        <v>1.85878843368489E-013</v>
      </c>
      <c r="L1164" s="16" t="n">
        <v>0.715843214167089</v>
      </c>
      <c r="M1164" s="16" t="n">
        <v>0.730814814814815</v>
      </c>
      <c r="N1164" s="16" t="n">
        <v>0.0280198109781564</v>
      </c>
      <c r="O1164" s="16" t="n">
        <v>0.259275677694907</v>
      </c>
      <c r="P1164" s="34" t="b">
        <f aca="false">TRUE()</f>
        <v>1</v>
      </c>
      <c r="Q1164" s="18" t="n">
        <v>6.41975308641976E-005</v>
      </c>
    </row>
    <row r="1165" customFormat="false" ht="22.35" hidden="false" customHeight="false" outlineLevel="0" collapsed="false">
      <c r="A1165" s="6" t="s">
        <v>3010</v>
      </c>
      <c r="B1165" s="7" t="s">
        <v>1569</v>
      </c>
      <c r="C1165" s="17" t="n">
        <v>1582</v>
      </c>
      <c r="D1165" s="16" t="n">
        <v>0.258116841783598</v>
      </c>
      <c r="E1165" s="16" t="n">
        <v>0.0268290969523241</v>
      </c>
      <c r="F1165" s="16" t="n">
        <v>0.286205046054059</v>
      </c>
      <c r="G1165" s="16" t="n">
        <v>0.0412366445029266</v>
      </c>
      <c r="H1165" s="16" t="n">
        <v>8.18491732241854</v>
      </c>
      <c r="I1165" s="17" t="n">
        <v>184.79280504477</v>
      </c>
      <c r="J1165" s="18" t="n">
        <v>4.32745825951503E-014</v>
      </c>
      <c r="K1165" s="18" t="n">
        <v>2.11033510892919E-013</v>
      </c>
      <c r="L1165" s="16" t="n">
        <v>0.71516595185753</v>
      </c>
      <c r="M1165" s="16" t="n">
        <v>0.73037037037037</v>
      </c>
      <c r="N1165" s="16" t="n">
        <v>0.0281598498747643</v>
      </c>
      <c r="O1165" s="16" t="n">
        <v>0.260244811314782</v>
      </c>
      <c r="P1165" s="34" t="b">
        <f aca="false">TRUE()</f>
        <v>1</v>
      </c>
      <c r="Q1165" s="18" t="n">
        <v>3.99014778325123E-005</v>
      </c>
    </row>
    <row r="1166" customFormat="false" ht="22.35" hidden="false" customHeight="false" outlineLevel="0" collapsed="false">
      <c r="A1166" s="6" t="s">
        <v>3011</v>
      </c>
      <c r="B1166" s="7" t="s">
        <v>1569</v>
      </c>
      <c r="C1166" s="17" t="n">
        <v>1583</v>
      </c>
      <c r="D1166" s="16" t="n">
        <v>0.259006825962839</v>
      </c>
      <c r="E1166" s="16" t="n">
        <v>0.0268837869242355</v>
      </c>
      <c r="F1166" s="16" t="n">
        <v>0.287061881617774</v>
      </c>
      <c r="G1166" s="16" t="n">
        <v>0.0412189623258872</v>
      </c>
      <c r="H1166" s="16" t="n">
        <v>8.16507234925642</v>
      </c>
      <c r="I1166" s="17" t="n">
        <v>184.286616777787</v>
      </c>
      <c r="J1166" s="18" t="n">
        <v>4.93864138090483E-014</v>
      </c>
      <c r="K1166" s="18" t="n">
        <v>2.39992526121253E-013</v>
      </c>
      <c r="L1166" s="16" t="n">
        <v>0.714491696446108</v>
      </c>
      <c r="M1166" s="16" t="n">
        <v>0.730246913580247</v>
      </c>
      <c r="N1166" s="16" t="n">
        <v>0.028314466111708</v>
      </c>
      <c r="O1166" s="16" t="n">
        <v>0.261202972366389</v>
      </c>
      <c r="P1166" s="34" t="b">
        <f aca="false">TRUE()</f>
        <v>1</v>
      </c>
      <c r="Q1166" s="18" t="n">
        <v>7.14814814814815E-005</v>
      </c>
    </row>
    <row r="1167" customFormat="false" ht="22.35" hidden="false" customHeight="false" outlineLevel="0" collapsed="false">
      <c r="A1167" s="6" t="s">
        <v>3012</v>
      </c>
      <c r="B1167" s="7" t="s">
        <v>1569</v>
      </c>
      <c r="C1167" s="17" t="n">
        <v>1584</v>
      </c>
      <c r="D1167" s="16" t="n">
        <v>0.259886272821255</v>
      </c>
      <c r="E1167" s="16" t="n">
        <v>0.0269384151418905</v>
      </c>
      <c r="F1167" s="16" t="n">
        <v>0.287908456057257</v>
      </c>
      <c r="G1167" s="16" t="n">
        <v>0.0412019423463081</v>
      </c>
      <c r="H1167" s="16" t="n">
        <v>8.14531730393464</v>
      </c>
      <c r="I1167" s="17" t="n">
        <v>183.78758749896</v>
      </c>
      <c r="J1167" s="18" t="n">
        <v>5.63073728585078E-014</v>
      </c>
      <c r="K1167" s="18" t="n">
        <v>2.72349181075533E-013</v>
      </c>
      <c r="L1167" s="16" t="n">
        <v>0.713813396923717</v>
      </c>
      <c r="M1167" s="16" t="n">
        <v>0.730148148148148</v>
      </c>
      <c r="N1167" s="16" t="n">
        <v>0.0285198242957217</v>
      </c>
      <c r="O1167" s="16" t="n">
        <v>0.262137202831905</v>
      </c>
      <c r="P1167" s="34" t="b">
        <f aca="false">TRUE()</f>
        <v>1</v>
      </c>
      <c r="Q1167" s="18" t="n">
        <v>4.41077441077441E-005</v>
      </c>
    </row>
    <row r="1168" customFormat="false" ht="22.35" hidden="false" customHeight="false" outlineLevel="0" collapsed="false">
      <c r="A1168" s="6" t="s">
        <v>3013</v>
      </c>
      <c r="B1168" s="7" t="s">
        <v>1569</v>
      </c>
      <c r="C1168" s="17" t="n">
        <v>1585</v>
      </c>
      <c r="D1168" s="16" t="n">
        <v>0.260755392378769</v>
      </c>
      <c r="E1168" s="16" t="n">
        <v>0.0269931017870559</v>
      </c>
      <c r="F1168" s="16" t="n">
        <v>0.288744822294902</v>
      </c>
      <c r="G1168" s="16" t="n">
        <v>0.041185554319223</v>
      </c>
      <c r="H1168" s="16" t="n">
        <v>8.12558401949902</v>
      </c>
      <c r="I1168" s="17" t="n">
        <v>183.294582876195</v>
      </c>
      <c r="J1168" s="18" t="n">
        <v>6.41650329904763E-014</v>
      </c>
      <c r="K1168" s="18" t="n">
        <v>3.09273968537139E-013</v>
      </c>
      <c r="L1168" s="16" t="n">
        <v>0.713127318832922</v>
      </c>
      <c r="M1168" s="16" t="n">
        <v>0.729802469135803</v>
      </c>
      <c r="N1168" s="16" t="n">
        <v>0.0286372181068383</v>
      </c>
      <c r="O1168" s="16" t="n">
        <v>0.263044673072292</v>
      </c>
      <c r="P1168" s="34" t="b">
        <f aca="false">TRUE()</f>
        <v>1</v>
      </c>
      <c r="Q1168" s="18" t="n">
        <v>2.96296296296296E-005</v>
      </c>
    </row>
    <row r="1169" customFormat="false" ht="22.35" hidden="false" customHeight="false" outlineLevel="0" collapsed="false">
      <c r="A1169" s="6" t="s">
        <v>3014</v>
      </c>
      <c r="B1169" s="7" t="s">
        <v>1569</v>
      </c>
      <c r="C1169" s="17" t="n">
        <v>1586</v>
      </c>
      <c r="D1169" s="16" t="n">
        <v>0.26161636256687</v>
      </c>
      <c r="E1169" s="16" t="n">
        <v>0.0270477701864287</v>
      </c>
      <c r="F1169" s="16" t="n">
        <v>0.289573404579206</v>
      </c>
      <c r="G1169" s="16" t="n">
        <v>0.0411694978494574</v>
      </c>
      <c r="H1169" s="16" t="n">
        <v>8.10597892135099</v>
      </c>
      <c r="I1169" s="17" t="n">
        <v>182.806642426679</v>
      </c>
      <c r="J1169" s="18" t="n">
        <v>7.30360610458289E-014</v>
      </c>
      <c r="K1169" s="18" t="n">
        <v>3.49999599699988E-013</v>
      </c>
      <c r="L1169" s="16" t="n">
        <v>0.712444717212205</v>
      </c>
      <c r="M1169" s="16" t="n">
        <v>0.729530864197531</v>
      </c>
      <c r="N1169" s="16" t="n">
        <v>0.0288112823162426</v>
      </c>
      <c r="O1169" s="16" t="n">
        <v>0.263931102896964</v>
      </c>
      <c r="P1169" s="34" t="b">
        <f aca="false">TRUE()</f>
        <v>1</v>
      </c>
      <c r="Q1169" s="18" t="n">
        <v>3.20546737213404E-005</v>
      </c>
    </row>
    <row r="1170" customFormat="false" ht="22.35" hidden="false" customHeight="false" outlineLevel="0" collapsed="false">
      <c r="A1170" s="6" t="s">
        <v>3015</v>
      </c>
      <c r="B1170" s="7" t="s">
        <v>1569</v>
      </c>
      <c r="C1170" s="17" t="n">
        <v>1587</v>
      </c>
      <c r="D1170" s="16" t="n">
        <v>0.262467964243254</v>
      </c>
      <c r="E1170" s="16" t="n">
        <v>0.0271025355340675</v>
      </c>
      <c r="F1170" s="16" t="n">
        <v>0.290393042251966</v>
      </c>
      <c r="G1170" s="16" t="n">
        <v>0.0411537076429925</v>
      </c>
      <c r="H1170" s="16" t="n">
        <v>8.08649933498304</v>
      </c>
      <c r="I1170" s="17" t="n">
        <v>182.322543371331</v>
      </c>
      <c r="J1170" s="18" t="n">
        <v>8.30429794525957E-014</v>
      </c>
      <c r="K1170" s="18" t="n">
        <v>3.95216014596642E-013</v>
      </c>
      <c r="L1170" s="16" t="n">
        <v>0.711767904249543</v>
      </c>
      <c r="M1170" s="16" t="n">
        <v>0.729234567901235</v>
      </c>
      <c r="N1170" s="16" t="n">
        <v>0.0289899254948276</v>
      </c>
      <c r="O1170" s="16" t="n">
        <v>0.264798773799004</v>
      </c>
      <c r="P1170" s="34" t="b">
        <f aca="false">TRUE()</f>
        <v>1</v>
      </c>
      <c r="Q1170" s="18" t="n">
        <v>8.18855218855219E-005</v>
      </c>
    </row>
    <row r="1171" customFormat="false" ht="22.35" hidden="false" customHeight="false" outlineLevel="0" collapsed="false">
      <c r="A1171" s="6" t="s">
        <v>3016</v>
      </c>
      <c r="B1171" s="7" t="s">
        <v>1569</v>
      </c>
      <c r="C1171" s="17" t="n">
        <v>1588</v>
      </c>
      <c r="D1171" s="16" t="n">
        <v>0.263309614044248</v>
      </c>
      <c r="E1171" s="16" t="n">
        <v>0.0271576867178843</v>
      </c>
      <c r="F1171" s="16" t="n">
        <v>0.291202800844888</v>
      </c>
      <c r="G1171" s="16" t="n">
        <v>0.0411384435389095</v>
      </c>
      <c r="H1171" s="16" t="n">
        <v>8.06696880520118</v>
      </c>
      <c r="I1171" s="17" t="n">
        <v>181.841394468214</v>
      </c>
      <c r="J1171" s="18" t="n">
        <v>9.44208008727473E-014</v>
      </c>
      <c r="K1171" s="18" t="n">
        <v>4.48336754716134E-013</v>
      </c>
      <c r="L1171" s="16" t="n">
        <v>0.711083211233528</v>
      </c>
      <c r="M1171" s="16" t="n">
        <v>0.728987654320988</v>
      </c>
      <c r="N1171" s="16" t="n">
        <v>0.0291611506546939</v>
      </c>
      <c r="O1171" s="16" t="n">
        <v>0.265653456814056</v>
      </c>
      <c r="P1171" s="34" t="b">
        <f aca="false">TRUE()</f>
        <v>1</v>
      </c>
      <c r="Q1171" s="18" t="n">
        <v>0.000246378507866299</v>
      </c>
    </row>
    <row r="1172" customFormat="false" ht="22.35" hidden="false" customHeight="false" outlineLevel="0" collapsed="false">
      <c r="A1172" s="6" t="s">
        <v>3017</v>
      </c>
      <c r="B1172" s="7" t="s">
        <v>1569</v>
      </c>
      <c r="C1172" s="17" t="n">
        <v>1589</v>
      </c>
      <c r="D1172" s="16" t="n">
        <v>0.264141996840498</v>
      </c>
      <c r="E1172" s="16" t="n">
        <v>0.0272130030140364</v>
      </c>
      <c r="F1172" s="16" t="n">
        <v>0.292003601748597</v>
      </c>
      <c r="G1172" s="16" t="n">
        <v>0.0411233928201597</v>
      </c>
      <c r="H1172" s="16" t="n">
        <v>8.04752073526871</v>
      </c>
      <c r="I1172" s="17" t="n">
        <v>181.363295310609</v>
      </c>
      <c r="J1172" s="18" t="n">
        <v>1.07270797636115E-013</v>
      </c>
      <c r="K1172" s="18" t="n">
        <v>5.0703167447594E-013</v>
      </c>
      <c r="L1172" s="16" t="n">
        <v>0.710402122057891</v>
      </c>
      <c r="M1172" s="16" t="n">
        <v>0.728493827160494</v>
      </c>
      <c r="N1172" s="16" t="n">
        <v>0.0293700828977603</v>
      </c>
      <c r="O1172" s="16" t="n">
        <v>0.266496556109031</v>
      </c>
      <c r="P1172" s="34" t="b">
        <f aca="false">TRUE()</f>
        <v>1</v>
      </c>
      <c r="Q1172" s="18" t="n">
        <v>4.3939393939394E-005</v>
      </c>
    </row>
    <row r="1173" customFormat="false" ht="22.35" hidden="false" customHeight="false" outlineLevel="0" collapsed="false">
      <c r="A1173" s="6" t="s">
        <v>3018</v>
      </c>
      <c r="B1173" s="7" t="s">
        <v>1569</v>
      </c>
      <c r="C1173" s="17" t="n">
        <v>1590</v>
      </c>
      <c r="D1173" s="16" t="n">
        <v>0.264963710428103</v>
      </c>
      <c r="E1173" s="16" t="n">
        <v>0.027268297241317</v>
      </c>
      <c r="F1173" s="16" t="n">
        <v>0.292794504848718</v>
      </c>
      <c r="G1173" s="16" t="n">
        <v>0.0411087366382334</v>
      </c>
      <c r="H1173" s="16" t="n">
        <v>8.02831537616325</v>
      </c>
      <c r="I1173" s="17" t="n">
        <v>180.890459217287</v>
      </c>
      <c r="J1173" s="18" t="n">
        <v>1.21648504308278E-013</v>
      </c>
      <c r="K1173" s="18" t="n">
        <v>5.7173419352135E-013</v>
      </c>
      <c r="L1173" s="16" t="n">
        <v>0.709733948022629</v>
      </c>
      <c r="M1173" s="16" t="n">
        <v>0.728222222222222</v>
      </c>
      <c r="N1173" s="16" t="n">
        <v>0.0294710234443709</v>
      </c>
      <c r="O1173" s="16" t="n">
        <v>0.267332428594933</v>
      </c>
      <c r="P1173" s="34" t="b">
        <f aca="false">TRUE()</f>
        <v>1</v>
      </c>
      <c r="Q1173" s="18" t="n">
        <v>0.00035120856083902</v>
      </c>
    </row>
    <row r="1174" customFormat="false" ht="22.35" hidden="false" customHeight="false" outlineLevel="0" collapsed="false">
      <c r="A1174" s="6" t="s">
        <v>3019</v>
      </c>
      <c r="B1174" s="7" t="s">
        <v>1569</v>
      </c>
      <c r="C1174" s="17" t="n">
        <v>1591</v>
      </c>
      <c r="D1174" s="16" t="n">
        <v>0.265774928129452</v>
      </c>
      <c r="E1174" s="16" t="n">
        <v>0.0273234742078056</v>
      </c>
      <c r="F1174" s="16" t="n">
        <v>0.293575608258111</v>
      </c>
      <c r="G1174" s="16" t="n">
        <v>0.0410948449896966</v>
      </c>
      <c r="H1174" s="16" t="n">
        <v>8.00932725526444</v>
      </c>
      <c r="I1174" s="17" t="n">
        <v>180.425286708969</v>
      </c>
      <c r="J1174" s="18" t="n">
        <v>1.37718085474832E-013</v>
      </c>
      <c r="K1174" s="18" t="n">
        <v>6.44340535197919E-013</v>
      </c>
      <c r="L1174" s="16" t="n">
        <v>0.709071128656133</v>
      </c>
      <c r="M1174" s="16" t="n">
        <v>0.728</v>
      </c>
      <c r="N1174" s="16" t="n">
        <v>0.0296226076381647</v>
      </c>
      <c r="O1174" s="16" t="n">
        <v>0.268156391053806</v>
      </c>
      <c r="P1174" s="34" t="b">
        <f aca="false">TRUE()</f>
        <v>1</v>
      </c>
      <c r="Q1174" s="16" t="n">
        <v>0</v>
      </c>
    </row>
    <row r="1175" customFormat="false" ht="22.35" hidden="false" customHeight="false" outlineLevel="0" collapsed="false">
      <c r="A1175" s="6" t="s">
        <v>3020</v>
      </c>
      <c r="B1175" s="7" t="s">
        <v>1569</v>
      </c>
      <c r="C1175" s="17" t="n">
        <v>1592</v>
      </c>
      <c r="D1175" s="16" t="n">
        <v>0.266575739568409</v>
      </c>
      <c r="E1175" s="16" t="n">
        <v>0.0273783969389695</v>
      </c>
      <c r="F1175" s="16" t="n">
        <v>0.29434709872796</v>
      </c>
      <c r="G1175" s="16" t="n">
        <v>0.04108172270648</v>
      </c>
      <c r="H1175" s="16" t="n">
        <v>7.99061130058332</v>
      </c>
      <c r="I1175" s="17" t="n">
        <v>179.968686407799</v>
      </c>
      <c r="J1175" s="18" t="n">
        <v>1.55591685219079E-013</v>
      </c>
      <c r="K1175" s="18" t="n">
        <v>7.2551179062829E-013</v>
      </c>
      <c r="L1175" s="16" t="n">
        <v>0.708416396668196</v>
      </c>
      <c r="M1175" s="16" t="n">
        <v>0.727679012345679</v>
      </c>
      <c r="N1175" s="16" t="n">
        <v>0.0296693897771558</v>
      </c>
      <c r="O1175" s="16" t="n">
        <v>0.2689632132042</v>
      </c>
      <c r="P1175" s="34" t="b">
        <f aca="false">TRUE()</f>
        <v>1</v>
      </c>
      <c r="Q1175" s="18" t="n">
        <v>0.000531970143490268</v>
      </c>
    </row>
    <row r="1176" customFormat="false" ht="22.35" hidden="false" customHeight="false" outlineLevel="0" collapsed="false">
      <c r="A1176" s="6" t="s">
        <v>3021</v>
      </c>
      <c r="B1176" s="7" t="s">
        <v>1569</v>
      </c>
      <c r="C1176" s="17" t="n">
        <v>1593</v>
      </c>
      <c r="D1176" s="16" t="n">
        <v>0.267365753901914</v>
      </c>
      <c r="E1176" s="16" t="n">
        <v>0.0274331959455493</v>
      </c>
      <c r="F1176" s="16" t="n">
        <v>0.295108802362756</v>
      </c>
      <c r="G1176" s="16" t="n">
        <v>0.04106951762162</v>
      </c>
      <c r="H1176" s="16" t="n">
        <v>7.97219414021553</v>
      </c>
      <c r="I1176" s="17" t="n">
        <v>179.520320443064</v>
      </c>
      <c r="J1176" s="18" t="n">
        <v>1.75400738263436E-013</v>
      </c>
      <c r="K1176" s="18" t="n">
        <v>8.15202000856504E-013</v>
      </c>
      <c r="L1176" s="16" t="n">
        <v>0.707772719003852</v>
      </c>
      <c r="M1176" s="16" t="n">
        <v>0.727358024691358</v>
      </c>
      <c r="N1176" s="16" t="n">
        <v>0.0296693897771558</v>
      </c>
      <c r="O1176" s="16" t="n">
        <v>0.269754520461516</v>
      </c>
      <c r="P1176" s="34" t="b">
        <f aca="false">TRUE()</f>
        <v>1</v>
      </c>
      <c r="Q1176" s="18" t="n">
        <v>0.000144976345147988</v>
      </c>
    </row>
    <row r="1177" customFormat="false" ht="22.35" hidden="false" customHeight="false" outlineLevel="0" collapsed="false">
      <c r="A1177" s="6" t="s">
        <v>3022</v>
      </c>
      <c r="B1177" s="7" t="s">
        <v>1569</v>
      </c>
      <c r="C1177" s="17" t="n">
        <v>1594</v>
      </c>
      <c r="D1177" s="16" t="n">
        <v>0.268145030159943</v>
      </c>
      <c r="E1177" s="16" t="n">
        <v>0.0274879645761096</v>
      </c>
      <c r="F1177" s="16" t="n">
        <v>0.295860342746895</v>
      </c>
      <c r="G1177" s="16" t="n">
        <v>0.0410583964902448</v>
      </c>
      <c r="H1177" s="16" t="n">
        <v>7.95392163230305</v>
      </c>
      <c r="I1177" s="17" t="n">
        <v>179.080216885557</v>
      </c>
      <c r="J1177" s="18" t="n">
        <v>1.97483073208832E-013</v>
      </c>
      <c r="K1177" s="18" t="n">
        <v>9.15703635549333E-013</v>
      </c>
      <c r="L1177" s="16" t="n">
        <v>0.707126205172712</v>
      </c>
      <c r="M1177" s="16" t="n">
        <v>0.727037037037037</v>
      </c>
      <c r="N1177" s="16" t="n">
        <v>0.0297751243073162</v>
      </c>
      <c r="O1177" s="16" t="n">
        <v>0.270527540936233</v>
      </c>
      <c r="P1177" s="34" t="b">
        <f aca="false">TRUE()</f>
        <v>1</v>
      </c>
      <c r="Q1177" s="18" t="n">
        <v>8.90476190476191E-005</v>
      </c>
    </row>
    <row r="1178" customFormat="false" ht="22.35" hidden="false" customHeight="false" outlineLevel="0" collapsed="false">
      <c r="A1178" s="6" t="s">
        <v>3023</v>
      </c>
      <c r="B1178" s="7" t="s">
        <v>1569</v>
      </c>
      <c r="C1178" s="17" t="n">
        <v>1595</v>
      </c>
      <c r="D1178" s="16" t="n">
        <v>0.268912153977615</v>
      </c>
      <c r="E1178" s="16" t="n">
        <v>0.0275427000015955</v>
      </c>
      <c r="F1178" s="16" t="n">
        <v>0.296600679653972</v>
      </c>
      <c r="G1178" s="16" t="n">
        <v>0.0410483752405041</v>
      </c>
      <c r="H1178" s="16" t="n">
        <v>7.93590088195173</v>
      </c>
      <c r="I1178" s="17" t="n">
        <v>178.648373895728</v>
      </c>
      <c r="J1178" s="18" t="n">
        <v>2.21925539799965E-013</v>
      </c>
      <c r="K1178" s="18" t="n">
        <v>1.02446161309216E-012</v>
      </c>
      <c r="L1178" s="16" t="n">
        <v>0.706486212457276</v>
      </c>
      <c r="M1178" s="16" t="n">
        <v>0.726641975308642</v>
      </c>
      <c r="N1178" s="16" t="n">
        <v>0.029837024202385</v>
      </c>
      <c r="O1178" s="16" t="n">
        <v>0.271289378895779</v>
      </c>
      <c r="P1178" s="34" t="b">
        <f aca="false">TRUE()</f>
        <v>1</v>
      </c>
      <c r="Q1178" s="18" t="n">
        <v>8.60051644262171E-005</v>
      </c>
    </row>
    <row r="1179" customFormat="false" ht="22.35" hidden="false" customHeight="false" outlineLevel="0" collapsed="false">
      <c r="A1179" s="6" t="s">
        <v>3024</v>
      </c>
      <c r="B1179" s="7" t="s">
        <v>1569</v>
      </c>
      <c r="C1179" s="17" t="n">
        <v>1596</v>
      </c>
      <c r="D1179" s="16" t="n">
        <v>0.269668597253115</v>
      </c>
      <c r="E1179" s="16" t="n">
        <v>0.0275973437382467</v>
      </c>
      <c r="F1179" s="16" t="n">
        <v>0.297331407034376</v>
      </c>
      <c r="G1179" s="16" t="n">
        <v>0.0410392850929093</v>
      </c>
      <c r="H1179" s="16" t="n">
        <v>7.91818827238001</v>
      </c>
      <c r="I1179" s="17" t="n">
        <v>178.22431237422</v>
      </c>
      <c r="J1179" s="18" t="n">
        <v>2.48843542837072E-013</v>
      </c>
      <c r="K1179" s="18" t="n">
        <v>1.14617170119184E-012</v>
      </c>
      <c r="L1179" s="16" t="n">
        <v>0.705858701244933</v>
      </c>
      <c r="M1179" s="16" t="n">
        <v>0.726222222222222</v>
      </c>
      <c r="N1179" s="16" t="n">
        <v>0.0299633624172534</v>
      </c>
      <c r="O1179" s="16" t="n">
        <v>0.272047893042631</v>
      </c>
      <c r="P1179" s="34" t="b">
        <f aca="false">TRUE()</f>
        <v>1</v>
      </c>
      <c r="Q1179" s="18" t="n">
        <v>0.000136447911744224</v>
      </c>
    </row>
    <row r="1180" customFormat="false" ht="22.35" hidden="false" customHeight="false" outlineLevel="0" collapsed="false">
      <c r="A1180" s="6" t="s">
        <v>3025</v>
      </c>
      <c r="B1180" s="7" t="s">
        <v>1569</v>
      </c>
      <c r="C1180" s="17" t="n">
        <v>1597</v>
      </c>
      <c r="D1180" s="16" t="n">
        <v>0.270413299156916</v>
      </c>
      <c r="E1180" s="16" t="n">
        <v>0.0276518457612216</v>
      </c>
      <c r="F1180" s="16" t="n">
        <v>0.298051012505849</v>
      </c>
      <c r="G1180" s="16" t="n">
        <v>0.0410311611626442</v>
      </c>
      <c r="H1180" s="16" t="n">
        <v>7.90066199585854</v>
      </c>
      <c r="I1180" s="17" t="n">
        <v>177.80844927152</v>
      </c>
      <c r="J1180" s="18" t="n">
        <v>2.78613364659197E-013</v>
      </c>
      <c r="K1180" s="18" t="n">
        <v>1.28044901809044E-012</v>
      </c>
      <c r="L1180" s="16" t="n">
        <v>0.705231750937274</v>
      </c>
      <c r="M1180" s="16" t="n">
        <v>0.726049382716049</v>
      </c>
      <c r="N1180" s="16" t="n">
        <v>0.0300574594774688</v>
      </c>
      <c r="O1180" s="16" t="n">
        <v>0.27280142793272</v>
      </c>
      <c r="P1180" s="34" t="b">
        <f aca="false">TRUE()</f>
        <v>1</v>
      </c>
      <c r="Q1180" s="18" t="n">
        <v>7.53820826576245E-005</v>
      </c>
    </row>
    <row r="1181" customFormat="false" ht="22.35" hidden="false" customHeight="false" outlineLevel="0" collapsed="false">
      <c r="A1181" s="6" t="s">
        <v>3026</v>
      </c>
      <c r="B1181" s="7" t="s">
        <v>1569</v>
      </c>
      <c r="C1181" s="17" t="n">
        <v>1598</v>
      </c>
      <c r="D1181" s="16" t="n">
        <v>0.271146307417888</v>
      </c>
      <c r="E1181" s="16" t="n">
        <v>0.0277062393315068</v>
      </c>
      <c r="F1181" s="16" t="n">
        <v>0.298759373574438</v>
      </c>
      <c r="G1181" s="16" t="n">
        <v>0.0410239774372411</v>
      </c>
      <c r="H1181" s="16" t="n">
        <v>7.88326825849824</v>
      </c>
      <c r="I1181" s="17" t="n">
        <v>177.400335868444</v>
      </c>
      <c r="J1181" s="18" t="n">
        <v>3.11587212664E-013</v>
      </c>
      <c r="K1181" s="18" t="n">
        <v>1.42410455127269E-012</v>
      </c>
      <c r="L1181" s="16" t="n">
        <v>0.704601408057321</v>
      </c>
      <c r="M1181" s="16" t="n">
        <v>0.72562962962963</v>
      </c>
      <c r="N1181" s="16" t="n">
        <v>0.0301860796944968</v>
      </c>
      <c r="O1181" s="16" t="n">
        <v>0.273550304265943</v>
      </c>
      <c r="P1181" s="34" t="b">
        <f aca="false">TRUE()</f>
        <v>1</v>
      </c>
      <c r="Q1181" s="18" t="n">
        <v>0.000111809754031976</v>
      </c>
    </row>
    <row r="1182" customFormat="false" ht="22.35" hidden="false" customHeight="false" outlineLevel="0" collapsed="false">
      <c r="A1182" s="6" t="s">
        <v>3027</v>
      </c>
      <c r="B1182" s="7" t="s">
        <v>1569</v>
      </c>
      <c r="C1182" s="17" t="n">
        <v>1599</v>
      </c>
      <c r="D1182" s="16" t="n">
        <v>0.27186933895701</v>
      </c>
      <c r="E1182" s="16" t="n">
        <v>0.0277602969578096</v>
      </c>
      <c r="F1182" s="16" t="n">
        <v>0.299457865244196</v>
      </c>
      <c r="G1182" s="16" t="n">
        <v>0.0410170934890067</v>
      </c>
      <c r="H1182" s="16" t="n">
        <v>7.86599184089932</v>
      </c>
      <c r="I1182" s="17" t="n">
        <v>176.998475158389</v>
      </c>
      <c r="J1182" s="18" t="n">
        <v>3.48108435633092E-013</v>
      </c>
      <c r="K1182" s="18" t="n">
        <v>1.58404606126901E-012</v>
      </c>
      <c r="L1182" s="16" t="n">
        <v>0.703969553838624</v>
      </c>
      <c r="M1182" s="16" t="n">
        <v>0.725530864197531</v>
      </c>
      <c r="N1182" s="16" t="n">
        <v>0.0302409610004176</v>
      </c>
      <c r="O1182" s="16" t="n">
        <v>0.274287539525241</v>
      </c>
      <c r="P1182" s="34" t="b">
        <f aca="false">TRUE()</f>
        <v>1</v>
      </c>
      <c r="Q1182" s="18" t="n">
        <v>2.02020202020202E-005</v>
      </c>
    </row>
    <row r="1183" customFormat="false" ht="22.35" hidden="false" customHeight="false" outlineLevel="0" collapsed="false">
      <c r="A1183" s="6" t="s">
        <v>3028</v>
      </c>
      <c r="B1183" s="7" t="s">
        <v>1569</v>
      </c>
      <c r="C1183" s="17" t="n">
        <v>1600</v>
      </c>
      <c r="D1183" s="16" t="n">
        <v>0.272583103250174</v>
      </c>
      <c r="E1183" s="16" t="n">
        <v>0.027814049951857</v>
      </c>
      <c r="F1183" s="16" t="n">
        <v>0.300146905004979</v>
      </c>
      <c r="G1183" s="16" t="n">
        <v>0.0410104845780016</v>
      </c>
      <c r="H1183" s="16" t="n">
        <v>7.84874438154597</v>
      </c>
      <c r="I1183" s="17" t="n">
        <v>176.602459221826</v>
      </c>
      <c r="J1183" s="18" t="n">
        <v>3.88722040214901E-013</v>
      </c>
      <c r="K1183" s="18" t="n">
        <v>1.76498519353593E-012</v>
      </c>
      <c r="L1183" s="16" t="n">
        <v>0.703329078629736</v>
      </c>
      <c r="M1183" s="16" t="n">
        <v>0.725234567901235</v>
      </c>
      <c r="N1183" s="16" t="n">
        <v>0.0303053557516833</v>
      </c>
      <c r="O1183" s="16" t="n">
        <v>0.275010532223746</v>
      </c>
      <c r="P1183" s="34" t="b">
        <f aca="false">TRUE()</f>
        <v>1</v>
      </c>
      <c r="Q1183" s="18" t="n">
        <v>0.000411916110543173</v>
      </c>
    </row>
    <row r="1184" customFormat="false" ht="22.35" hidden="false" customHeight="false" outlineLevel="0" collapsed="false">
      <c r="A1184" s="6" t="s">
        <v>3029</v>
      </c>
      <c r="B1184" s="7" t="s">
        <v>1569</v>
      </c>
      <c r="C1184" s="17" t="n">
        <v>1601</v>
      </c>
      <c r="D1184" s="16" t="n">
        <v>0.2732881009571</v>
      </c>
      <c r="E1184" s="16" t="n">
        <v>0.0278675340870462</v>
      </c>
      <c r="F1184" s="16" t="n">
        <v>0.300827304456078</v>
      </c>
      <c r="G1184" s="16" t="n">
        <v>0.041004597009129</v>
      </c>
      <c r="H1184" s="16" t="n">
        <v>7.83158139148821</v>
      </c>
      <c r="I1184" s="17" t="n">
        <v>176.214015453029</v>
      </c>
      <c r="J1184" s="18" t="n">
        <v>4.33706912120079E-013</v>
      </c>
      <c r="K1184" s="18" t="n">
        <v>1.96065760925744E-012</v>
      </c>
      <c r="L1184" s="16" t="n">
        <v>0.702680850969225</v>
      </c>
      <c r="M1184" s="16" t="n">
        <v>0.724814814814815</v>
      </c>
      <c r="N1184" s="16" t="n">
        <v>0.030411307072656</v>
      </c>
      <c r="O1184" s="16" t="n">
        <v>0.275722942426673</v>
      </c>
      <c r="P1184" s="34" t="b">
        <f aca="false">TRUE()</f>
        <v>1</v>
      </c>
      <c r="Q1184" s="18" t="n">
        <v>0.000117325873883251</v>
      </c>
    </row>
    <row r="1185" customFormat="false" ht="22.35" hidden="false" customHeight="false" outlineLevel="0" collapsed="false">
      <c r="A1185" s="6" t="s">
        <v>3030</v>
      </c>
      <c r="B1185" s="7" t="s">
        <v>1569</v>
      </c>
      <c r="C1185" s="17" t="n">
        <v>1602</v>
      </c>
      <c r="D1185" s="16" t="n">
        <v>0.273984238641987</v>
      </c>
      <c r="E1185" s="16" t="n">
        <v>0.0279207918612589</v>
      </c>
      <c r="F1185" s="16" t="n">
        <v>0.301499027098254</v>
      </c>
      <c r="G1185" s="16" t="n">
        <v>0.0409992521259496</v>
      </c>
      <c r="H1185" s="16" t="n">
        <v>7.81452094302275</v>
      </c>
      <c r="I1185" s="17" t="n">
        <v>175.831950047385</v>
      </c>
      <c r="J1185" s="18" t="n">
        <v>4.83450866446311E-013</v>
      </c>
      <c r="K1185" s="18" t="n">
        <v>2.18078379973064E-012</v>
      </c>
      <c r="L1185" s="16" t="n">
        <v>0.702029075389116</v>
      </c>
      <c r="M1185" s="16" t="n">
        <v>0.724320987654321</v>
      </c>
      <c r="N1185" s="16" t="n">
        <v>0.030552741673183</v>
      </c>
      <c r="O1185" s="16" t="n">
        <v>0.276426459112267</v>
      </c>
      <c r="P1185" s="34" t="b">
        <f aca="false">TRUE()</f>
        <v>1</v>
      </c>
      <c r="Q1185" s="18" t="n">
        <v>2.82010582010582E-005</v>
      </c>
    </row>
    <row r="1186" customFormat="false" ht="22.35" hidden="false" customHeight="false" outlineLevel="0" collapsed="false">
      <c r="A1186" s="6" t="s">
        <v>3031</v>
      </c>
      <c r="B1186" s="7" t="s">
        <v>1569</v>
      </c>
      <c r="C1186" s="17" t="n">
        <v>1603</v>
      </c>
      <c r="D1186" s="16" t="n">
        <v>0.274671642630097</v>
      </c>
      <c r="E1186" s="16" t="n">
        <v>0.0279740350685516</v>
      </c>
      <c r="F1186" s="16" t="n">
        <v>0.302162173747956</v>
      </c>
      <c r="G1186" s="16" t="n">
        <v>0.0409942375991654</v>
      </c>
      <c r="H1186" s="16" t="n">
        <v>7.79752644070866</v>
      </c>
      <c r="I1186" s="17" t="n">
        <v>175.453812492081</v>
      </c>
      <c r="J1186" s="18" t="n">
        <v>5.38548189529649E-013</v>
      </c>
      <c r="K1186" s="18" t="n">
        <v>2.41880409799572E-012</v>
      </c>
      <c r="L1186" s="16" t="n">
        <v>0.701376008667171</v>
      </c>
      <c r="M1186" s="16" t="n">
        <v>0.724</v>
      </c>
      <c r="N1186" s="16" t="n">
        <v>0.0306752952724525</v>
      </c>
      <c r="O1186" s="16" t="n">
        <v>0.277119595131531</v>
      </c>
      <c r="P1186" s="34" t="b">
        <f aca="false">TRUE()</f>
        <v>1</v>
      </c>
      <c r="Q1186" s="18" t="n">
        <v>0.000108253968253968</v>
      </c>
    </row>
    <row r="1187" customFormat="false" ht="22.35" hidden="false" customHeight="false" outlineLevel="0" collapsed="false">
      <c r="A1187" s="6" t="s">
        <v>3032</v>
      </c>
      <c r="B1187" s="7" t="s">
        <v>1569</v>
      </c>
      <c r="C1187" s="17" t="n">
        <v>1604</v>
      </c>
      <c r="D1187" s="16" t="n">
        <v>0.275350074449589</v>
      </c>
      <c r="E1187" s="16" t="n">
        <v>0.028027277586636</v>
      </c>
      <c r="F1187" s="16" t="n">
        <v>0.302816600077498</v>
      </c>
      <c r="G1187" s="16" t="n">
        <v>0.0409896519443175</v>
      </c>
      <c r="H1187" s="16" t="n">
        <v>7.7806162571238</v>
      </c>
      <c r="I1187" s="17" t="n">
        <v>175.079918294157</v>
      </c>
      <c r="J1187" s="18" t="n">
        <v>5.9946580681552E-013</v>
      </c>
      <c r="K1187" s="18" t="n">
        <v>2.66929516983306E-012</v>
      </c>
      <c r="L1187" s="16" t="n">
        <v>0.700722499915112</v>
      </c>
      <c r="M1187" s="16" t="n">
        <v>0.723679012345679</v>
      </c>
      <c r="N1187" s="16" t="n">
        <v>0.0307718922601296</v>
      </c>
      <c r="O1187" s="16" t="n">
        <v>0.27780784245891</v>
      </c>
      <c r="P1187" s="34" t="b">
        <f aca="false">TRUE()</f>
        <v>1</v>
      </c>
      <c r="Q1187" s="18" t="n">
        <v>0.000640255642848236</v>
      </c>
    </row>
    <row r="1188" customFormat="false" ht="22.35" hidden="false" customHeight="false" outlineLevel="0" collapsed="false">
      <c r="A1188" s="6" t="s">
        <v>3033</v>
      </c>
      <c r="B1188" s="7" t="s">
        <v>1569</v>
      </c>
      <c r="C1188" s="17" t="n">
        <v>1605</v>
      </c>
      <c r="D1188" s="16" t="n">
        <v>0.2760194851142</v>
      </c>
      <c r="E1188" s="16" t="n">
        <v>0.0280800426047468</v>
      </c>
      <c r="F1188" s="16" t="n">
        <v>0.303462288487069</v>
      </c>
      <c r="G1188" s="16" t="n">
        <v>0.040984935489854</v>
      </c>
      <c r="H1188" s="16" t="n">
        <v>7.7639233946694</v>
      </c>
      <c r="I1188" s="17" t="n">
        <v>174.710839399386</v>
      </c>
      <c r="J1188" s="18" t="n">
        <v>6.66237932929251E-013</v>
      </c>
      <c r="K1188" s="18" t="n">
        <v>2.9539395530517E-012</v>
      </c>
      <c r="L1188" s="16" t="n">
        <v>0.700079130713592</v>
      </c>
      <c r="M1188" s="16" t="n">
        <v>0.72362962962963</v>
      </c>
      <c r="N1188" s="16" t="n">
        <v>0.0308973391868805</v>
      </c>
      <c r="O1188" s="16" t="n">
        <v>0.278487654696288</v>
      </c>
      <c r="P1188" s="34" t="b">
        <f aca="false">TRUE()</f>
        <v>1</v>
      </c>
      <c r="Q1188" s="18" t="n">
        <v>0.0004006753650715</v>
      </c>
    </row>
    <row r="1189" customFormat="false" ht="22.35" hidden="false" customHeight="false" outlineLevel="0" collapsed="false">
      <c r="A1189" s="6" t="s">
        <v>3034</v>
      </c>
      <c r="B1189" s="7" t="s">
        <v>1569</v>
      </c>
      <c r="C1189" s="17" t="n">
        <v>1606</v>
      </c>
      <c r="D1189" s="16" t="n">
        <v>0.276680032398318</v>
      </c>
      <c r="E1189" s="16" t="n">
        <v>0.0281322851305234</v>
      </c>
      <c r="F1189" s="16" t="n">
        <v>0.304099167623304</v>
      </c>
      <c r="G1189" s="16" t="n">
        <v>0.0409800732141743</v>
      </c>
      <c r="H1189" s="16" t="n">
        <v>7.7473913794977</v>
      </c>
      <c r="I1189" s="17" t="n">
        <v>174.346735120855</v>
      </c>
      <c r="J1189" s="18" t="n">
        <v>7.3954481735249E-013</v>
      </c>
      <c r="K1189" s="18" t="n">
        <v>3.25462459386303E-012</v>
      </c>
      <c r="L1189" s="16" t="n">
        <v>0.699440381304656</v>
      </c>
      <c r="M1189" s="16" t="n">
        <v>0.723333333333333</v>
      </c>
      <c r="N1189" s="16" t="n">
        <v>0.0309604152886716</v>
      </c>
      <c r="O1189" s="16" t="n">
        <v>0.279157133762743</v>
      </c>
      <c r="P1189" s="34" t="b">
        <f aca="false">TRUE()</f>
        <v>1</v>
      </c>
      <c r="Q1189" s="18" t="n">
        <v>0.000140523756079312</v>
      </c>
    </row>
    <row r="1190" customFormat="false" ht="22.35" hidden="false" customHeight="false" outlineLevel="0" collapsed="false">
      <c r="A1190" s="6" t="s">
        <v>3035</v>
      </c>
      <c r="B1190" s="7" t="s">
        <v>1569</v>
      </c>
      <c r="C1190" s="17" t="n">
        <v>1607</v>
      </c>
      <c r="D1190" s="16" t="n">
        <v>0.277330172775911</v>
      </c>
      <c r="E1190" s="16" t="n">
        <v>0.0281841991680614</v>
      </c>
      <c r="F1190" s="16" t="n">
        <v>0.304725684566454</v>
      </c>
      <c r="G1190" s="16" t="n">
        <v>0.0409756116533643</v>
      </c>
      <c r="H1190" s="16" t="n">
        <v>7.73094841758618</v>
      </c>
      <c r="I1190" s="17" t="n">
        <v>173.988716149856</v>
      </c>
      <c r="J1190" s="18" t="n">
        <v>8.20246705145577E-013</v>
      </c>
      <c r="K1190" s="18" t="n">
        <v>3.58695872113187E-012</v>
      </c>
      <c r="L1190" s="16" t="n">
        <v>0.698797073585326</v>
      </c>
      <c r="M1190" s="16" t="n">
        <v>0.723234567901235</v>
      </c>
      <c r="N1190" s="16" t="n">
        <v>0.0310878310044702</v>
      </c>
      <c r="O1190" s="16" t="n">
        <v>0.279823974710267</v>
      </c>
      <c r="P1190" s="34" t="b">
        <f aca="false">TRUE()</f>
        <v>1</v>
      </c>
      <c r="Q1190" s="18" t="n">
        <v>0.000196792556102901</v>
      </c>
    </row>
    <row r="1191" customFormat="false" ht="22.35" hidden="false" customHeight="false" outlineLevel="0" collapsed="false">
      <c r="A1191" s="6" t="s">
        <v>3036</v>
      </c>
      <c r="B1191" s="7" t="s">
        <v>1569</v>
      </c>
      <c r="C1191" s="17" t="n">
        <v>1608</v>
      </c>
      <c r="D1191" s="16" t="n">
        <v>0.2779697255539</v>
      </c>
      <c r="E1191" s="16" t="n">
        <v>0.0282357522194274</v>
      </c>
      <c r="F1191" s="16" t="n">
        <v>0.305341659270276</v>
      </c>
      <c r="G1191" s="16" t="n">
        <v>0.0409716274925042</v>
      </c>
      <c r="H1191" s="16" t="n">
        <v>7.71459632899915</v>
      </c>
      <c r="I1191" s="17" t="n">
        <v>173.637257364946</v>
      </c>
      <c r="J1191" s="18" t="n">
        <v>9.08996148887092E-013</v>
      </c>
      <c r="K1191" s="18" t="n">
        <v>3.95837777322291E-012</v>
      </c>
      <c r="L1191" s="16" t="n">
        <v>0.698148122528886</v>
      </c>
      <c r="M1191" s="16" t="n">
        <v>0.722962962962963</v>
      </c>
      <c r="N1191" s="16" t="n">
        <v>0.0312375630939592</v>
      </c>
      <c r="O1191" s="16" t="n">
        <v>0.280489664583329</v>
      </c>
      <c r="P1191" s="34" t="b">
        <f aca="false">TRUE()</f>
        <v>1</v>
      </c>
      <c r="Q1191" s="18" t="n">
        <v>6.61053600184035E-005</v>
      </c>
    </row>
    <row r="1192" customFormat="false" ht="22.35" hidden="false" customHeight="false" outlineLevel="0" collapsed="false">
      <c r="A1192" s="6" t="s">
        <v>3037</v>
      </c>
      <c r="B1192" s="7" t="s">
        <v>1569</v>
      </c>
      <c r="C1192" s="17" t="n">
        <v>1609</v>
      </c>
      <c r="D1192" s="16" t="n">
        <v>0.278598555086562</v>
      </c>
      <c r="E1192" s="16" t="n">
        <v>0.0282874553556853</v>
      </c>
      <c r="F1192" s="16" t="n">
        <v>0.305947169676914</v>
      </c>
      <c r="G1192" s="16" t="n">
        <v>0.0409685588994277</v>
      </c>
      <c r="H1192" s="16" t="n">
        <v>7.69827259555112</v>
      </c>
      <c r="I1192" s="17" t="n">
        <v>173.290938648486</v>
      </c>
      <c r="J1192" s="18" t="n">
        <v>1.00690750992935E-012</v>
      </c>
      <c r="K1192" s="18" t="n">
        <v>4.3573161274315E-012</v>
      </c>
      <c r="L1192" s="16" t="n">
        <v>0.697491099718829</v>
      </c>
      <c r="M1192" s="16" t="n">
        <v>0.722740740740741</v>
      </c>
      <c r="N1192" s="16" t="n">
        <v>0.0312876062053388</v>
      </c>
      <c r="O1192" s="16" t="n">
        <v>0.281157057571585</v>
      </c>
      <c r="P1192" s="34" t="b">
        <f aca="false">TRUE()</f>
        <v>1</v>
      </c>
      <c r="Q1192" s="18" t="n">
        <v>4.86772486772487E-005</v>
      </c>
    </row>
    <row r="1193" customFormat="false" ht="22.35" hidden="false" customHeight="false" outlineLevel="0" collapsed="false">
      <c r="A1193" s="6" t="s">
        <v>3038</v>
      </c>
      <c r="B1193" s="7" t="s">
        <v>1569</v>
      </c>
      <c r="C1193" s="17" t="n">
        <v>1610</v>
      </c>
      <c r="D1193" s="16" t="n">
        <v>0.279216116177422</v>
      </c>
      <c r="E1193" s="16" t="n">
        <v>0.0283395693453778</v>
      </c>
      <c r="F1193" s="16" t="n">
        <v>0.306541795652045</v>
      </c>
      <c r="G1193" s="16" t="n">
        <v>0.0409667948172903</v>
      </c>
      <c r="H1193" s="16" t="n">
        <v>7.68194164025289</v>
      </c>
      <c r="I1193" s="17" t="n">
        <v>172.949766586351</v>
      </c>
      <c r="J1193" s="18" t="n">
        <v>1.11511005884895E-012</v>
      </c>
      <c r="K1193" s="18" t="n">
        <v>4.80052566828125E-012</v>
      </c>
      <c r="L1193" s="16" t="n">
        <v>0.696822645513617</v>
      </c>
      <c r="M1193" s="16" t="n">
        <v>0.722469135802469</v>
      </c>
      <c r="N1193" s="16" t="n">
        <v>0.0314149182322795</v>
      </c>
      <c r="O1193" s="16" t="n">
        <v>0.281832161419767</v>
      </c>
      <c r="P1193" s="34" t="b">
        <f aca="false">TRUE()</f>
        <v>1</v>
      </c>
      <c r="Q1193" s="18" t="n">
        <v>1.11111111111111E-005</v>
      </c>
    </row>
    <row r="1194" customFormat="false" ht="22.35" hidden="false" customHeight="false" outlineLevel="0" collapsed="false">
      <c r="A1194" s="6" t="s">
        <v>3039</v>
      </c>
      <c r="B1194" s="7" t="s">
        <v>1569</v>
      </c>
      <c r="C1194" s="17" t="n">
        <v>1611</v>
      </c>
      <c r="D1194" s="16" t="n">
        <v>0.279821724907564</v>
      </c>
      <c r="E1194" s="16" t="n">
        <v>0.0283914244755325</v>
      </c>
      <c r="F1194" s="16" t="n">
        <v>0.307125080902045</v>
      </c>
      <c r="G1194" s="16" t="n">
        <v>0.040966328934377</v>
      </c>
      <c r="H1194" s="16" t="n">
        <v>7.66579658366842</v>
      </c>
      <c r="I1194" s="17" t="n">
        <v>172.617923092927</v>
      </c>
      <c r="J1194" s="18" t="n">
        <v>1.23316911159225E-012</v>
      </c>
      <c r="K1194" s="18" t="n">
        <v>5.28683038544196E-012</v>
      </c>
      <c r="L1194" s="16" t="n">
        <v>0.696150160038299</v>
      </c>
      <c r="M1194" s="16" t="n">
        <v>0.722172839506173</v>
      </c>
      <c r="N1194" s="16" t="n">
        <v>0.0314934207636066</v>
      </c>
      <c r="O1194" s="16" t="n">
        <v>0.282519431299184</v>
      </c>
      <c r="P1194" s="34" t="b">
        <f aca="false">TRUE()</f>
        <v>1</v>
      </c>
      <c r="Q1194" s="18" t="n">
        <v>0.000299273179645741</v>
      </c>
    </row>
    <row r="1195" customFormat="false" ht="22.35" hidden="false" customHeight="false" outlineLevel="0" collapsed="false">
      <c r="A1195" s="6" t="s">
        <v>3040</v>
      </c>
      <c r="B1195" s="7" t="s">
        <v>1569</v>
      </c>
      <c r="C1195" s="17" t="n">
        <v>1612</v>
      </c>
      <c r="D1195" s="16" t="n">
        <v>0.28041621516735</v>
      </c>
      <c r="E1195" s="16" t="n">
        <v>0.0284429430087115</v>
      </c>
      <c r="F1195" s="16" t="n">
        <v>0.30769768616524</v>
      </c>
      <c r="G1195" s="16" t="n">
        <v>0.0409670460449062</v>
      </c>
      <c r="H1195" s="16" t="n">
        <v>7.64980979513645</v>
      </c>
      <c r="I1195" s="17" t="n">
        <v>172.295284315294</v>
      </c>
      <c r="J1195" s="18" t="n">
        <v>1.36200254829121E-012</v>
      </c>
      <c r="K1195" s="18" t="n">
        <v>5.80915783700774E-012</v>
      </c>
      <c r="L1195" s="16" t="n">
        <v>0.695471251828595</v>
      </c>
      <c r="M1195" s="16" t="n">
        <v>0.722074074074074</v>
      </c>
      <c r="N1195" s="16" t="n">
        <v>0.0314934207636066</v>
      </c>
      <c r="O1195" s="16" t="n">
        <v>0.283214554530198</v>
      </c>
      <c r="P1195" s="34" t="b">
        <f aca="false">TRUE()</f>
        <v>1</v>
      </c>
      <c r="Q1195" s="18" t="n">
        <v>4.93827160493827E-005</v>
      </c>
    </row>
    <row r="1196" customFormat="false" ht="22.35" hidden="false" customHeight="false" outlineLevel="0" collapsed="false">
      <c r="A1196" s="6" t="s">
        <v>3041</v>
      </c>
      <c r="B1196" s="7" t="s">
        <v>1569</v>
      </c>
      <c r="C1196" s="17" t="n">
        <v>1613</v>
      </c>
      <c r="D1196" s="16" t="n">
        <v>0.281001014618083</v>
      </c>
      <c r="E1196" s="16" t="n">
        <v>0.0284941495940146</v>
      </c>
      <c r="F1196" s="16" t="n">
        <v>0.308260188544888</v>
      </c>
      <c r="G1196" s="16" t="n">
        <v>0.0409688108228448</v>
      </c>
      <c r="H1196" s="16" t="n">
        <v>7.63374558105993</v>
      </c>
      <c r="I1196" s="17" t="n">
        <v>171.980996038892</v>
      </c>
      <c r="J1196" s="18" t="n">
        <v>1.50448140745897E-012</v>
      </c>
      <c r="K1196" s="18" t="n">
        <v>6.40369009328691E-012</v>
      </c>
      <c r="L1196" s="16" t="n">
        <v>0.694766351607551</v>
      </c>
      <c r="M1196" s="16" t="n">
        <v>0.721728395061728</v>
      </c>
      <c r="N1196" s="16" t="n">
        <v>0.0315136586063102</v>
      </c>
      <c r="O1196" s="16" t="n">
        <v>0.283910021195721</v>
      </c>
      <c r="P1196" s="34" t="b">
        <f aca="false">TRUE()</f>
        <v>1</v>
      </c>
      <c r="Q1196" s="18" t="n">
        <v>0.000462394903450459</v>
      </c>
    </row>
    <row r="1197" customFormat="false" ht="22.35" hidden="false" customHeight="false" outlineLevel="0" collapsed="false">
      <c r="A1197" s="6" t="s">
        <v>3042</v>
      </c>
      <c r="B1197" s="7" t="s">
        <v>1569</v>
      </c>
      <c r="C1197" s="17" t="n">
        <v>1614</v>
      </c>
      <c r="D1197" s="16" t="n">
        <v>0.281576649075082</v>
      </c>
      <c r="E1197" s="16" t="n">
        <v>0.0285448317960123</v>
      </c>
      <c r="F1197" s="16" t="n">
        <v>0.308812971525398</v>
      </c>
      <c r="G1197" s="16" t="n">
        <v>0.0409714281921444</v>
      </c>
      <c r="H1197" s="16" t="n">
        <v>7.61761550450024</v>
      </c>
      <c r="I1197" s="17" t="n">
        <v>171.675437996214</v>
      </c>
      <c r="J1197" s="18" t="n">
        <v>1.66194607408468E-012</v>
      </c>
      <c r="K1197" s="18" t="n">
        <v>7.02349919292406E-012</v>
      </c>
      <c r="L1197" s="16" t="n">
        <v>0.694035374206677</v>
      </c>
      <c r="M1197" s="16" t="n">
        <v>0.721259259259259</v>
      </c>
      <c r="N1197" s="16" t="n">
        <v>0.0316315907523469</v>
      </c>
      <c r="O1197" s="16" t="n">
        <v>0.284601301784114</v>
      </c>
      <c r="P1197" s="34" t="b">
        <f aca="false">TRUE()</f>
        <v>1</v>
      </c>
      <c r="Q1197" s="18" t="n">
        <v>0.00012332539487011</v>
      </c>
    </row>
    <row r="1198" customFormat="false" ht="22.35" hidden="false" customHeight="false" outlineLevel="0" collapsed="false">
      <c r="A1198" s="6" t="s">
        <v>3043</v>
      </c>
      <c r="B1198" s="7" t="s">
        <v>1569</v>
      </c>
      <c r="C1198" s="17" t="n">
        <v>1615</v>
      </c>
      <c r="D1198" s="16" t="n">
        <v>0.282143811626822</v>
      </c>
      <c r="E1198" s="16" t="n">
        <v>0.0285951662849412</v>
      </c>
      <c r="F1198" s="16" t="n">
        <v>0.309356456166351</v>
      </c>
      <c r="G1198" s="16" t="n">
        <v>0.0409746253700216</v>
      </c>
      <c r="H1198" s="16" t="n">
        <v>7.60132529973</v>
      </c>
      <c r="I1198" s="17" t="n">
        <v>171.376226241689</v>
      </c>
      <c r="J1198" s="18" t="n">
        <v>1.83706944092614E-012</v>
      </c>
      <c r="K1198" s="18" t="n">
        <v>7.7478030282962E-012</v>
      </c>
      <c r="L1198" s="16" t="n">
        <v>0.69327528795942</v>
      </c>
      <c r="M1198" s="16" t="n">
        <v>0.721061728395062</v>
      </c>
      <c r="N1198" s="16" t="n">
        <v>0.0316315907523469</v>
      </c>
      <c r="O1198" s="16" t="n">
        <v>0.285279052446463</v>
      </c>
      <c r="P1198" s="34" t="b">
        <f aca="false">TRUE()</f>
        <v>1</v>
      </c>
      <c r="Q1198" s="18" t="n">
        <v>0.000180344842263222</v>
      </c>
    </row>
    <row r="1199" customFormat="false" ht="22.35" hidden="false" customHeight="false" outlineLevel="0" collapsed="false">
      <c r="A1199" s="6" t="s">
        <v>3044</v>
      </c>
      <c r="B1199" s="7" t="s">
        <v>1569</v>
      </c>
      <c r="C1199" s="17" t="n">
        <v>1616</v>
      </c>
      <c r="D1199" s="16" t="n">
        <v>0.282702989301606</v>
      </c>
      <c r="E1199" s="16" t="n">
        <v>0.028645591754662</v>
      </c>
      <c r="F1199" s="16" t="n">
        <v>0.309891240798727</v>
      </c>
      <c r="G1199" s="16" t="n">
        <v>0.0409785406783353</v>
      </c>
      <c r="H1199" s="16" t="n">
        <v>7.58481680208705</v>
      </c>
      <c r="I1199" s="17" t="n">
        <v>171.081176444384</v>
      </c>
      <c r="J1199" s="18" t="n">
        <v>2.03271380066374E-012</v>
      </c>
      <c r="K1199" s="18" t="n">
        <v>8.54687160360134E-012</v>
      </c>
      <c r="L1199" s="16" t="n">
        <v>0.692485914928775</v>
      </c>
      <c r="M1199" s="16" t="n">
        <v>0.721037037037037</v>
      </c>
      <c r="N1199" s="16" t="n">
        <v>0.0316324612401623</v>
      </c>
      <c r="O1199" s="16" t="n">
        <v>0.285942464941881</v>
      </c>
      <c r="P1199" s="34" t="b">
        <f aca="false">TRUE()</f>
        <v>1</v>
      </c>
      <c r="Q1199" s="18" t="n">
        <v>3.77777777777778E-005</v>
      </c>
    </row>
    <row r="1200" customFormat="false" ht="22.35" hidden="false" customHeight="false" outlineLevel="0" collapsed="false">
      <c r="A1200" s="6" t="s">
        <v>3045</v>
      </c>
      <c r="B1200" s="7" t="s">
        <v>1569</v>
      </c>
      <c r="C1200" s="17" t="n">
        <v>1617</v>
      </c>
      <c r="D1200" s="16" t="n">
        <v>0.283252828514769</v>
      </c>
      <c r="E1200" s="16" t="n">
        <v>0.0286963156314473</v>
      </c>
      <c r="F1200" s="16" t="n">
        <v>0.310416801761838</v>
      </c>
      <c r="G1200" s="16" t="n">
        <v>0.0409834574445775</v>
      </c>
      <c r="H1200" s="16" t="n">
        <v>7.56826858177877</v>
      </c>
      <c r="I1200" s="17" t="n">
        <v>170.790196795167</v>
      </c>
      <c r="J1200" s="18" t="n">
        <v>2.24916258189787E-012</v>
      </c>
      <c r="K1200" s="18" t="n">
        <v>9.39982347923077E-012</v>
      </c>
      <c r="L1200" s="16" t="n">
        <v>0.691683651167091</v>
      </c>
      <c r="M1200" s="16" t="n">
        <v>0.720666666666667</v>
      </c>
      <c r="N1200" s="16" t="n">
        <v>0.0317718552440441</v>
      </c>
      <c r="O1200" s="16" t="n">
        <v>0.286605382700117</v>
      </c>
      <c r="P1200" s="34" t="b">
        <f aca="false">TRUE()</f>
        <v>1</v>
      </c>
      <c r="Q1200" s="18" t="n">
        <v>0.000201447028880657</v>
      </c>
    </row>
    <row r="1201" customFormat="false" ht="22.35" hidden="false" customHeight="false" outlineLevel="0" collapsed="false">
      <c r="A1201" s="6" t="s">
        <v>3046</v>
      </c>
      <c r="B1201" s="7" t="s">
        <v>1569</v>
      </c>
      <c r="C1201" s="17" t="n">
        <v>1618</v>
      </c>
      <c r="D1201" s="16" t="n">
        <v>0.283793786313985</v>
      </c>
      <c r="E1201" s="16" t="n">
        <v>0.0287473441397918</v>
      </c>
      <c r="F1201" s="16" t="n">
        <v>0.310933904708066</v>
      </c>
      <c r="G1201" s="16" t="n">
        <v>0.040989212352278</v>
      </c>
      <c r="H1201" s="16" t="n">
        <v>7.55177506685513</v>
      </c>
      <c r="I1201" s="17" t="n">
        <v>170.502520891706</v>
      </c>
      <c r="J1201" s="18" t="n">
        <v>2.48731019359014E-012</v>
      </c>
      <c r="K1201" s="18" t="n">
        <v>1.03742083451247E-011</v>
      </c>
      <c r="L1201" s="16" t="n">
        <v>0.690878917968301</v>
      </c>
      <c r="M1201" s="16" t="n">
        <v>0.720518518518519</v>
      </c>
      <c r="N1201" s="16" t="n">
        <v>0.0319293471213334</v>
      </c>
      <c r="O1201" s="16" t="n">
        <v>0.28726622737313</v>
      </c>
      <c r="P1201" s="34" t="b">
        <f aca="false">TRUE()</f>
        <v>1</v>
      </c>
      <c r="Q1201" s="18" t="n">
        <v>0.000250884770357735</v>
      </c>
    </row>
    <row r="1202" customFormat="false" ht="22.35" hidden="false" customHeight="false" outlineLevel="0" collapsed="false">
      <c r="A1202" s="6" t="s">
        <v>3047</v>
      </c>
      <c r="B1202" s="7" t="s">
        <v>1569</v>
      </c>
      <c r="C1202" s="17" t="n">
        <v>1619</v>
      </c>
      <c r="D1202" s="16" t="n">
        <v>0.284326713954622</v>
      </c>
      <c r="E1202" s="16" t="n">
        <v>0.0287989405489491</v>
      </c>
      <c r="F1202" s="16" t="n">
        <v>0.311443721143239</v>
      </c>
      <c r="G1202" s="16" t="n">
        <v>0.0409957013006236</v>
      </c>
      <c r="H1202" s="16" t="n">
        <v>7.53538231872514</v>
      </c>
      <c r="I1202" s="17" t="n">
        <v>170.216085059859</v>
      </c>
      <c r="J1202" s="18" t="n">
        <v>2.74857155310285E-012</v>
      </c>
      <c r="K1202" s="18" t="n">
        <v>1.14179899353121E-011</v>
      </c>
      <c r="L1202" s="16" t="n">
        <v>0.690080951939537</v>
      </c>
      <c r="M1202" s="16" t="n">
        <v>0.720493827160494</v>
      </c>
      <c r="N1202" s="16" t="n">
        <v>0.0321062668695389</v>
      </c>
      <c r="O1202" s="16" t="n">
        <v>0.28791809664877</v>
      </c>
      <c r="P1202" s="34" t="b">
        <f aca="false">TRUE()</f>
        <v>1</v>
      </c>
      <c r="Q1202" s="18" t="n">
        <v>0.000141051176183633</v>
      </c>
    </row>
    <row r="1203" customFormat="false" ht="22.35" hidden="false" customHeight="false" outlineLevel="0" collapsed="false">
      <c r="A1203" s="6" t="s">
        <v>3048</v>
      </c>
      <c r="B1203" s="7" t="s">
        <v>1569</v>
      </c>
      <c r="C1203" s="17" t="n">
        <v>1620</v>
      </c>
      <c r="D1203" s="16" t="n">
        <v>0.284852297441604</v>
      </c>
      <c r="E1203" s="16" t="n">
        <v>0.0288507783641185</v>
      </c>
      <c r="F1203" s="16" t="n">
        <v>0.311946975105015</v>
      </c>
      <c r="G1203" s="16" t="n">
        <v>0.0410026578200603</v>
      </c>
      <c r="H1203" s="16" t="n">
        <v>7.51917613354714</v>
      </c>
      <c r="I1203" s="17" t="n">
        <v>169.931738396347</v>
      </c>
      <c r="J1203" s="18" t="n">
        <v>3.03341843502011E-012</v>
      </c>
      <c r="K1203" s="18" t="n">
        <v>1.25385323758302E-011</v>
      </c>
      <c r="L1203" s="16" t="n">
        <v>0.689295534228335</v>
      </c>
      <c r="M1203" s="16" t="n">
        <v>0.720271604938272</v>
      </c>
      <c r="N1203" s="16" t="n">
        <v>0.0322365627264647</v>
      </c>
      <c r="O1203" s="16" t="n">
        <v>0.288556953873625</v>
      </c>
      <c r="P1203" s="34" t="b">
        <f aca="false">TRUE()</f>
        <v>1</v>
      </c>
      <c r="Q1203" s="18" t="n">
        <v>0.000609382570011955</v>
      </c>
    </row>
    <row r="1204" customFormat="false" ht="22.35" hidden="false" customHeight="false" outlineLevel="0" collapsed="false">
      <c r="A1204" s="6" t="s">
        <v>3049</v>
      </c>
      <c r="B1204" s="7" t="s">
        <v>1569</v>
      </c>
      <c r="C1204" s="17" t="n">
        <v>1621</v>
      </c>
      <c r="D1204" s="16" t="n">
        <v>0.285372001301654</v>
      </c>
      <c r="E1204" s="16" t="n">
        <v>0.0289020695214762</v>
      </c>
      <c r="F1204" s="16" t="n">
        <v>0.31244476374293</v>
      </c>
      <c r="G1204" s="16" t="n">
        <v>0.0410092565255469</v>
      </c>
      <c r="H1204" s="16" t="n">
        <v>7.50324367168886</v>
      </c>
      <c r="I1204" s="17" t="n">
        <v>169.650711208842</v>
      </c>
      <c r="J1204" s="18" t="n">
        <v>3.34180164311734E-012</v>
      </c>
      <c r="K1204" s="18" t="n">
        <v>1.37584095425962E-011</v>
      </c>
      <c r="L1204" s="16" t="n">
        <v>0.688527635746348</v>
      </c>
      <c r="M1204" s="16" t="n">
        <v>0.720123456790124</v>
      </c>
      <c r="N1204" s="16" t="n">
        <v>0.0324659947460457</v>
      </c>
      <c r="O1204" s="16" t="n">
        <v>0.289173245842064</v>
      </c>
      <c r="P1204" s="34" t="b">
        <f aca="false">TRUE()</f>
        <v>1</v>
      </c>
      <c r="Q1204" s="16" t="n">
        <v>0</v>
      </c>
    </row>
    <row r="1205" customFormat="false" ht="22.35" hidden="false" customHeight="false" outlineLevel="0" collapsed="false">
      <c r="A1205" s="6" t="s">
        <v>3050</v>
      </c>
      <c r="B1205" s="7" t="s">
        <v>1569</v>
      </c>
      <c r="C1205" s="17" t="n">
        <v>1622</v>
      </c>
      <c r="D1205" s="16" t="n">
        <v>0.2858865216413</v>
      </c>
      <c r="E1205" s="16" t="n">
        <v>0.0289529232608948</v>
      </c>
      <c r="F1205" s="16" t="n">
        <v>0.312937712947359</v>
      </c>
      <c r="G1205" s="16" t="n">
        <v>0.0410153818183921</v>
      </c>
      <c r="H1205" s="16" t="n">
        <v>7.48754966134109</v>
      </c>
      <c r="I1205" s="17" t="n">
        <v>169.371816717663</v>
      </c>
      <c r="J1205" s="18" t="n">
        <v>3.67580846395118E-012</v>
      </c>
      <c r="K1205" s="18" t="n">
        <v>1.50737204796417E-011</v>
      </c>
      <c r="L1205" s="16" t="n">
        <v>0.687776967323318</v>
      </c>
      <c r="M1205" s="16" t="n">
        <v>0.719851851851852</v>
      </c>
      <c r="N1205" s="16" t="n">
        <v>0.0326628551458866</v>
      </c>
      <c r="O1205" s="16" t="n">
        <v>0.289761564764856</v>
      </c>
      <c r="P1205" s="34" t="b">
        <f aca="false">TRUE()</f>
        <v>1</v>
      </c>
      <c r="Q1205" s="18" t="n">
        <v>2.62222222222222E-005</v>
      </c>
    </row>
    <row r="1206" customFormat="false" ht="22.35" hidden="false" customHeight="false" outlineLevel="0" collapsed="false">
      <c r="A1206" s="6" t="s">
        <v>3051</v>
      </c>
      <c r="B1206" s="7" t="s">
        <v>1569</v>
      </c>
      <c r="C1206" s="17" t="n">
        <v>1623</v>
      </c>
      <c r="D1206" s="16" t="n">
        <v>0.286394734880185</v>
      </c>
      <c r="E1206" s="16" t="n">
        <v>0.0290036657725383</v>
      </c>
      <c r="F1206" s="16" t="n">
        <v>0.31342430548199</v>
      </c>
      <c r="G1206" s="16" t="n">
        <v>0.0410216929521038</v>
      </c>
      <c r="H1206" s="16" t="n">
        <v>7.47188942524278</v>
      </c>
      <c r="I1206" s="17" t="n">
        <v>169.095857289488</v>
      </c>
      <c r="J1206" s="18" t="n">
        <v>4.04159455862292E-012</v>
      </c>
      <c r="K1206" s="18" t="n">
        <v>1.65084817109105E-011</v>
      </c>
      <c r="L1206" s="16" t="n">
        <v>0.687022740367721</v>
      </c>
      <c r="M1206" s="16" t="n">
        <v>0.719827160493827</v>
      </c>
      <c r="N1206" s="16" t="n">
        <v>0.0328002176318061</v>
      </c>
      <c r="O1206" s="16" t="n">
        <v>0.290329171451546</v>
      </c>
      <c r="P1206" s="34" t="b">
        <f aca="false">TRUE()</f>
        <v>1</v>
      </c>
      <c r="Q1206" s="18" t="n">
        <v>7.38148843026892E-005</v>
      </c>
    </row>
    <row r="1207" customFormat="false" ht="22.35" hidden="false" customHeight="false" outlineLevel="0" collapsed="false">
      <c r="A1207" s="6" t="s">
        <v>3052</v>
      </c>
      <c r="B1207" s="7" t="s">
        <v>1569</v>
      </c>
      <c r="C1207" s="17" t="n">
        <v>1624</v>
      </c>
      <c r="D1207" s="16" t="n">
        <v>0.28689641722996</v>
      </c>
      <c r="E1207" s="16" t="n">
        <v>0.0290543068255984</v>
      </c>
      <c r="F1207" s="16" t="n">
        <v>0.313904540932402</v>
      </c>
      <c r="G1207" s="16" t="n">
        <v>0.0410282262335649</v>
      </c>
      <c r="H1207" s="16" t="n">
        <v>7.45632086036621</v>
      </c>
      <c r="I1207" s="17" t="n">
        <v>168.82289830119</v>
      </c>
      <c r="J1207" s="18" t="n">
        <v>4.44055107594264E-012</v>
      </c>
      <c r="K1207" s="18" t="n">
        <v>1.80846780816113E-011</v>
      </c>
      <c r="L1207" s="16" t="n">
        <v>0.68627007208808</v>
      </c>
      <c r="M1207" s="16" t="n">
        <v>0.71958024691358</v>
      </c>
      <c r="N1207" s="16" t="n">
        <v>0.0329793869277407</v>
      </c>
      <c r="O1207" s="16" t="n">
        <v>0.290879936021983</v>
      </c>
      <c r="P1207" s="34" t="b">
        <f aca="false">TRUE()</f>
        <v>1</v>
      </c>
      <c r="Q1207" s="18" t="n">
        <v>0.000341672345824349</v>
      </c>
    </row>
    <row r="1208" customFormat="false" ht="22.35" hidden="false" customHeight="false" outlineLevel="0" collapsed="false">
      <c r="A1208" s="6" t="s">
        <v>3053</v>
      </c>
      <c r="B1208" s="7" t="s">
        <v>1569</v>
      </c>
      <c r="C1208" s="17" t="n">
        <v>1625</v>
      </c>
      <c r="D1208" s="16" t="n">
        <v>0.287390643693228</v>
      </c>
      <c r="E1208" s="16" t="n">
        <v>0.0291051648984635</v>
      </c>
      <c r="F1208" s="16" t="n">
        <v>0.314378088279159</v>
      </c>
      <c r="G1208" s="16" t="n">
        <v>0.0410354471273303</v>
      </c>
      <c r="H1208" s="16" t="n">
        <v>7.44092517297275</v>
      </c>
      <c r="I1208" s="17" t="n">
        <v>168.552979099699</v>
      </c>
      <c r="J1208" s="18" t="n">
        <v>4.87309834060759E-012</v>
      </c>
      <c r="K1208" s="18" t="n">
        <v>1.97686785078412E-011</v>
      </c>
      <c r="L1208" s="16" t="n">
        <v>0.6855263115667</v>
      </c>
      <c r="M1208" s="16" t="n">
        <v>0.719012345679012</v>
      </c>
      <c r="N1208" s="16" t="n">
        <v>0.0332747331393794</v>
      </c>
      <c r="O1208" s="16" t="n">
        <v>0.291418722042106</v>
      </c>
      <c r="P1208" s="34" t="b">
        <f aca="false">TRUE()</f>
        <v>1</v>
      </c>
      <c r="Q1208" s="18" t="n">
        <v>3.11111111111111E-005</v>
      </c>
    </row>
    <row r="1209" customFormat="false" ht="22.35" hidden="false" customHeight="false" outlineLevel="0" collapsed="false">
      <c r="A1209" s="6" t="s">
        <v>3054</v>
      </c>
      <c r="B1209" s="7" t="s">
        <v>1569</v>
      </c>
      <c r="C1209" s="17" t="n">
        <v>1626</v>
      </c>
      <c r="D1209" s="16" t="n">
        <v>0.287876988862872</v>
      </c>
      <c r="E1209" s="16" t="n">
        <v>0.0291560830916638</v>
      </c>
      <c r="F1209" s="16" t="n">
        <v>0.314844666540855</v>
      </c>
      <c r="G1209" s="16" t="n">
        <v>0.0410433884603482</v>
      </c>
      <c r="H1209" s="16" t="n">
        <v>7.42576896117991</v>
      </c>
      <c r="I1209" s="17" t="n">
        <v>168.28713414584</v>
      </c>
      <c r="J1209" s="18" t="n">
        <v>5.33932740921552E-012</v>
      </c>
      <c r="K1209" s="18" t="n">
        <v>2.15546777706658E-011</v>
      </c>
      <c r="L1209" s="16" t="n">
        <v>0.684794993478802</v>
      </c>
      <c r="M1209" s="16" t="n">
        <v>0.718913580246914</v>
      </c>
      <c r="N1209" s="16" t="n">
        <v>0.033478065649941</v>
      </c>
      <c r="O1209" s="16" t="n">
        <v>0.291947461742743</v>
      </c>
      <c r="P1209" s="34" t="b">
        <f aca="false">TRUE()</f>
        <v>1</v>
      </c>
      <c r="Q1209" s="18" t="n">
        <v>0.000160981439820023</v>
      </c>
    </row>
    <row r="1210" customFormat="false" ht="22.35" hidden="false" customHeight="false" outlineLevel="0" collapsed="false">
      <c r="A1210" s="6" t="s">
        <v>3055</v>
      </c>
      <c r="B1210" s="7" t="s">
        <v>1569</v>
      </c>
      <c r="C1210" s="17" t="n">
        <v>1627</v>
      </c>
      <c r="D1210" s="16" t="n">
        <v>0.288355564360977</v>
      </c>
      <c r="E1210" s="16" t="n">
        <v>0.0292063437906028</v>
      </c>
      <c r="F1210" s="16" t="n">
        <v>0.315304735652465</v>
      </c>
      <c r="G1210" s="16" t="n">
        <v>0.0410516335390298</v>
      </c>
      <c r="H1210" s="16" t="n">
        <v>7.41109933683395</v>
      </c>
      <c r="I1210" s="17" t="n">
        <v>168.027781156711</v>
      </c>
      <c r="J1210" s="18" t="n">
        <v>5.8324900514121E-012</v>
      </c>
      <c r="K1210" s="18" t="n">
        <v>2.34542962338762E-011</v>
      </c>
      <c r="L1210" s="16" t="n">
        <v>0.684092830345788</v>
      </c>
      <c r="M1210" s="16" t="n">
        <v>0.718716049382716</v>
      </c>
      <c r="N1210" s="16" t="n">
        <v>0.0337113566844618</v>
      </c>
      <c r="O1210" s="16" t="n">
        <v>0.292469613121526</v>
      </c>
      <c r="P1210" s="34" t="b">
        <f aca="false">TRUE()</f>
        <v>1</v>
      </c>
      <c r="Q1210" s="18" t="n">
        <v>1.48148148148148E-005</v>
      </c>
    </row>
    <row r="1211" customFormat="false" ht="22.35" hidden="false" customHeight="false" outlineLevel="0" collapsed="false">
      <c r="A1211" s="6" t="s">
        <v>3056</v>
      </c>
      <c r="B1211" s="7" t="s">
        <v>1569</v>
      </c>
      <c r="C1211" s="17" t="n">
        <v>1628</v>
      </c>
      <c r="D1211" s="16" t="n">
        <v>0.288826972823152</v>
      </c>
      <c r="E1211" s="16" t="n">
        <v>0.0292557005104339</v>
      </c>
      <c r="F1211" s="16" t="n">
        <v>0.315758819332027</v>
      </c>
      <c r="G1211" s="16" t="n">
        <v>0.0410599006828011</v>
      </c>
      <c r="H1211" s="16" t="n">
        <v>7.39695141560178</v>
      </c>
      <c r="I1211" s="17" t="n">
        <v>167.77510563778</v>
      </c>
      <c r="J1211" s="18" t="n">
        <v>6.350746681661E-012</v>
      </c>
      <c r="K1211" s="18" t="n">
        <v>2.54643465979644E-011</v>
      </c>
      <c r="L1211" s="16" t="n">
        <v>0.683422594204966</v>
      </c>
      <c r="M1211" s="16" t="n">
        <v>0.718666666666667</v>
      </c>
      <c r="N1211" s="16" t="n">
        <v>0.0339090406126464</v>
      </c>
      <c r="O1211" s="16" t="n">
        <v>0.292980211237241</v>
      </c>
      <c r="P1211" s="34" t="b">
        <f aca="false">TRUE()</f>
        <v>1</v>
      </c>
      <c r="Q1211" s="18" t="n">
        <v>0.000193502274204029</v>
      </c>
    </row>
    <row r="1212" customFormat="false" ht="22.35" hidden="false" customHeight="false" outlineLevel="0" collapsed="false">
      <c r="A1212" s="6" t="s">
        <v>3057</v>
      </c>
      <c r="B1212" s="7" t="s">
        <v>1569</v>
      </c>
      <c r="C1212" s="17" t="n">
        <v>1629</v>
      </c>
      <c r="D1212" s="16" t="n">
        <v>0.289292247078559</v>
      </c>
      <c r="E1212" s="16" t="n">
        <v>0.0293043167762512</v>
      </c>
      <c r="F1212" s="16" t="n">
        <v>0.316207180888658</v>
      </c>
      <c r="G1212" s="16" t="n">
        <v>0.041067666931482</v>
      </c>
      <c r="H1212" s="16" t="n">
        <v>7.38310837141608</v>
      </c>
      <c r="I1212" s="17" t="n">
        <v>167.525923968759</v>
      </c>
      <c r="J1212" s="18" t="n">
        <v>6.90182899747979E-012</v>
      </c>
      <c r="K1212" s="18" t="n">
        <v>2.75409522495588E-011</v>
      </c>
      <c r="L1212" s="16" t="n">
        <v>0.68277228381549</v>
      </c>
      <c r="M1212" s="16" t="n">
        <v>0.718395061728395</v>
      </c>
      <c r="N1212" s="16" t="n">
        <v>0.0340220142429378</v>
      </c>
      <c r="O1212" s="16" t="n">
        <v>0.293467375968372</v>
      </c>
      <c r="P1212" s="34" t="b">
        <f aca="false">TRUE()</f>
        <v>1</v>
      </c>
      <c r="Q1212" s="18" t="n">
        <v>0.000169833948953446</v>
      </c>
    </row>
    <row r="1213" customFormat="false" ht="22.35" hidden="false" customHeight="false" outlineLevel="0" collapsed="false">
      <c r="A1213" s="6" t="s">
        <v>3058</v>
      </c>
      <c r="B1213" s="7" t="s">
        <v>1569</v>
      </c>
      <c r="C1213" s="17" t="n">
        <v>1630</v>
      </c>
      <c r="D1213" s="16" t="n">
        <v>0.289751192692324</v>
      </c>
      <c r="E1213" s="16" t="n">
        <v>0.0293522610001569</v>
      </c>
      <c r="F1213" s="16" t="n">
        <v>0.316649410842075</v>
      </c>
      <c r="G1213" s="16" t="n">
        <v>0.0410748561230732</v>
      </c>
      <c r="H1213" s="16" t="n">
        <v>7.36950087481251</v>
      </c>
      <c r="I1213" s="17" t="n">
        <v>167.279481244051</v>
      </c>
      <c r="J1213" s="18" t="n">
        <v>7.4894845637688E-012</v>
      </c>
      <c r="K1213" s="18" t="n">
        <v>2.98285613624189E-011</v>
      </c>
      <c r="L1213" s="16" t="n">
        <v>0.682137406361329</v>
      </c>
      <c r="M1213" s="16" t="n">
        <v>0.718172839506173</v>
      </c>
      <c r="N1213" s="16" t="n">
        <v>0.0342075710085236</v>
      </c>
      <c r="O1213" s="16" t="n">
        <v>0.293933228313548</v>
      </c>
      <c r="P1213" s="34" t="b">
        <f aca="false">TRUE()</f>
        <v>1</v>
      </c>
      <c r="Q1213" s="18" t="n">
        <v>5.11111111111111E-005</v>
      </c>
    </row>
    <row r="1214" customFormat="false" ht="22.35" hidden="false" customHeight="false" outlineLevel="0" collapsed="false">
      <c r="A1214" s="6" t="s">
        <v>3059</v>
      </c>
      <c r="B1214" s="7" t="s">
        <v>1569</v>
      </c>
      <c r="C1214" s="17" t="n">
        <v>1631</v>
      </c>
      <c r="D1214" s="16" t="n">
        <v>0.290203672892935</v>
      </c>
      <c r="E1214" s="16" t="n">
        <v>0.0293994830476227</v>
      </c>
      <c r="F1214" s="16" t="n">
        <v>0.317085476202087</v>
      </c>
      <c r="G1214" s="16" t="n">
        <v>0.0410815518329665</v>
      </c>
      <c r="H1214" s="16" t="n">
        <v>7.35616053587291</v>
      </c>
      <c r="I1214" s="17" t="n">
        <v>167.036366118008</v>
      </c>
      <c r="J1214" s="18" t="n">
        <v>8.1134946133202E-012</v>
      </c>
      <c r="K1214" s="18" t="n">
        <v>3.21902510949128E-011</v>
      </c>
      <c r="L1214" s="16" t="n">
        <v>0.681519401428766</v>
      </c>
      <c r="M1214" s="16" t="n">
        <v>0.717925925925926</v>
      </c>
      <c r="N1214" s="16" t="n">
        <v>0.0343605075944037</v>
      </c>
      <c r="O1214" s="16" t="n">
        <v>0.294378525909159</v>
      </c>
      <c r="P1214" s="34" t="b">
        <f aca="false">TRUE()</f>
        <v>1</v>
      </c>
      <c r="Q1214" s="18" t="n">
        <v>9.57231040564374E-005</v>
      </c>
    </row>
    <row r="1215" customFormat="false" ht="22.35" hidden="false" customHeight="false" outlineLevel="0" collapsed="false">
      <c r="A1215" s="6" t="s">
        <v>3060</v>
      </c>
      <c r="B1215" s="7" t="s">
        <v>1569</v>
      </c>
      <c r="C1215" s="17" t="n">
        <v>1632</v>
      </c>
      <c r="D1215" s="16" t="n">
        <v>0.290648765967351</v>
      </c>
      <c r="E1215" s="16" t="n">
        <v>0.0294461736879092</v>
      </c>
      <c r="F1215" s="16" t="n">
        <v>0.317514445829905</v>
      </c>
      <c r="G1215" s="16" t="n">
        <v>0.0410880563727948</v>
      </c>
      <c r="H1215" s="16" t="n">
        <v>7.34303370323091</v>
      </c>
      <c r="I1215" s="17" t="n">
        <v>166.796679547229</v>
      </c>
      <c r="J1215" s="18" t="n">
        <v>8.77739587414859E-012</v>
      </c>
      <c r="K1215" s="18" t="n">
        <v>3.46916122644921E-011</v>
      </c>
      <c r="L1215" s="16" t="n">
        <v>0.680913039620088</v>
      </c>
      <c r="M1215" s="16" t="n">
        <v>0.717851851851852</v>
      </c>
      <c r="N1215" s="16" t="n">
        <v>0.0345573872780837</v>
      </c>
      <c r="O1215" s="16" t="n">
        <v>0.294808890399304</v>
      </c>
      <c r="P1215" s="34" t="b">
        <f aca="false">TRUE()</f>
        <v>1</v>
      </c>
      <c r="Q1215" s="18" t="n">
        <v>0.000403461303103902</v>
      </c>
    </row>
    <row r="1216" customFormat="false" ht="22.35" hidden="false" customHeight="false" outlineLevel="0" collapsed="false">
      <c r="A1216" s="6" t="s">
        <v>3061</v>
      </c>
      <c r="B1216" s="7" t="s">
        <v>1569</v>
      </c>
      <c r="C1216" s="17" t="n">
        <v>1633</v>
      </c>
      <c r="D1216" s="16" t="n">
        <v>0.291085313305325</v>
      </c>
      <c r="E1216" s="16" t="n">
        <v>0.02949247747066</v>
      </c>
      <c r="F1216" s="16" t="n">
        <v>0.31793544930405</v>
      </c>
      <c r="G1216" s="16" t="n">
        <v>0.0410947535062862</v>
      </c>
      <c r="H1216" s="16" t="n">
        <v>7.3301528205672</v>
      </c>
      <c r="I1216" s="17" t="n">
        <v>166.561120477205</v>
      </c>
      <c r="J1216" s="18" t="n">
        <v>9.48073840452835E-012</v>
      </c>
      <c r="K1216" s="18" t="n">
        <v>3.7223334322415E-011</v>
      </c>
      <c r="L1216" s="16" t="n">
        <v>0.680319532297013</v>
      </c>
      <c r="M1216" s="16" t="n">
        <v>0.71762962962963</v>
      </c>
      <c r="N1216" s="16" t="n">
        <v>0.0345991267110015</v>
      </c>
      <c r="O1216" s="16" t="n">
        <v>0.295231385041732</v>
      </c>
      <c r="P1216" s="34" t="b">
        <f aca="false">TRUE()</f>
        <v>1</v>
      </c>
      <c r="Q1216" s="18" t="n">
        <v>0.00044482969129254</v>
      </c>
    </row>
    <row r="1217" customFormat="false" ht="22.35" hidden="false" customHeight="false" outlineLevel="0" collapsed="false">
      <c r="A1217" s="6" t="s">
        <v>3062</v>
      </c>
      <c r="B1217" s="7" t="s">
        <v>1569</v>
      </c>
      <c r="C1217" s="17" t="n">
        <v>1634</v>
      </c>
      <c r="D1217" s="16" t="n">
        <v>0.291513183699838</v>
      </c>
      <c r="E1217" s="16" t="n">
        <v>0.0295382279428581</v>
      </c>
      <c r="F1217" s="16" t="n">
        <v>0.318348389359962</v>
      </c>
      <c r="G1217" s="16" t="n">
        <v>0.0411016903719342</v>
      </c>
      <c r="H1217" s="16" t="n">
        <v>7.31755348168148</v>
      </c>
      <c r="I1217" s="17" t="n">
        <v>166.330773297952</v>
      </c>
      <c r="J1217" s="18" t="n">
        <v>1.02221917585302E-011</v>
      </c>
      <c r="K1217" s="18" t="n">
        <v>4.00208450923588E-011</v>
      </c>
      <c r="L1217" s="16" t="n">
        <v>0.679739386572582</v>
      </c>
      <c r="M1217" s="16" t="n">
        <v>0.717456790123457</v>
      </c>
      <c r="N1217" s="16" t="n">
        <v>0.034765650559749</v>
      </c>
      <c r="O1217" s="16" t="n">
        <v>0.295646567741323</v>
      </c>
      <c r="P1217" s="34" t="b">
        <f aca="false">TRUE()</f>
        <v>1</v>
      </c>
      <c r="Q1217" s="18" t="n">
        <v>0.000406276567508364</v>
      </c>
    </row>
    <row r="1218" customFormat="false" ht="22.35" hidden="false" customHeight="false" outlineLevel="0" collapsed="false">
      <c r="A1218" s="6" t="s">
        <v>3063</v>
      </c>
      <c r="B1218" s="7" t="s">
        <v>1569</v>
      </c>
      <c r="C1218" s="17" t="n">
        <v>1635</v>
      </c>
      <c r="D1218" s="16" t="n">
        <v>0.29193176405475</v>
      </c>
      <c r="E1218" s="16" t="n">
        <v>0.0295834581686942</v>
      </c>
      <c r="F1218" s="16" t="n">
        <v>0.318752698157342</v>
      </c>
      <c r="G1218" s="16" t="n">
        <v>0.0411089399960591</v>
      </c>
      <c r="H1218" s="16" t="n">
        <v>7.3052372519869</v>
      </c>
      <c r="I1218" s="17" t="n">
        <v>166.105689009044</v>
      </c>
      <c r="J1218" s="18" t="n">
        <v>1.10019538918428E-011</v>
      </c>
      <c r="K1218" s="18" t="n">
        <v>4.29117562510786E-011</v>
      </c>
      <c r="L1218" s="16" t="n">
        <v>0.679172584087964</v>
      </c>
      <c r="M1218" s="16" t="n">
        <v>0.717456790123457</v>
      </c>
      <c r="N1218" s="16" t="n">
        <v>0.0348548802233427</v>
      </c>
      <c r="O1218" s="16" t="n">
        <v>0.296057150947447</v>
      </c>
      <c r="P1218" s="34" t="b">
        <f aca="false">TRUE()</f>
        <v>1</v>
      </c>
      <c r="Q1218" s="18" t="n">
        <v>0.000362867098058736</v>
      </c>
    </row>
    <row r="1219" customFormat="false" ht="22.35" hidden="false" customHeight="false" outlineLevel="0" collapsed="false">
      <c r="A1219" s="6" t="s">
        <v>3064</v>
      </c>
      <c r="B1219" s="7" t="s">
        <v>1569</v>
      </c>
      <c r="C1219" s="17" t="n">
        <v>1636</v>
      </c>
      <c r="D1219" s="16" t="n">
        <v>0.292341014089069</v>
      </c>
      <c r="E1219" s="16" t="n">
        <v>0.0296282432949131</v>
      </c>
      <c r="F1219" s="16" t="n">
        <v>0.319147984948532</v>
      </c>
      <c r="G1219" s="16" t="n">
        <v>0.0411164783704981</v>
      </c>
      <c r="H1219" s="16" t="n">
        <v>7.29309541962521</v>
      </c>
      <c r="I1219" s="17" t="n">
        <v>165.885293848029</v>
      </c>
      <c r="J1219" s="18" t="n">
        <v>1.18274819138E-011</v>
      </c>
      <c r="K1219" s="18" t="n">
        <v>4.59158558861274E-011</v>
      </c>
      <c r="L1219" s="16" t="n">
        <v>0.678610454609966</v>
      </c>
      <c r="M1219" s="16" t="n">
        <v>0.717506172839506</v>
      </c>
      <c r="N1219" s="16" t="n">
        <v>0.0350104389770575</v>
      </c>
      <c r="O1219" s="16" t="n">
        <v>0.296463431831338</v>
      </c>
      <c r="P1219" s="34" t="b">
        <f aca="false">TRUE()</f>
        <v>1</v>
      </c>
      <c r="Q1219" s="18" t="n">
        <v>4.96296296296296E-005</v>
      </c>
    </row>
    <row r="1220" customFormat="false" ht="22.35" hidden="false" customHeight="false" outlineLevel="0" collapsed="false">
      <c r="A1220" s="6" t="s">
        <v>3065</v>
      </c>
      <c r="B1220" s="7" t="s">
        <v>1569</v>
      </c>
      <c r="C1220" s="17" t="n">
        <v>1637</v>
      </c>
      <c r="D1220" s="16" t="n">
        <v>0.292741991889058</v>
      </c>
      <c r="E1220" s="16" t="n">
        <v>0.0296727047175831</v>
      </c>
      <c r="F1220" s="16" t="n">
        <v>0.319534885446864</v>
      </c>
      <c r="G1220" s="16" t="n">
        <v>0.0411241451301386</v>
      </c>
      <c r="H1220" s="16" t="n">
        <v>7.28099879383953</v>
      </c>
      <c r="I1220" s="17" t="n">
        <v>165.668219167803</v>
      </c>
      <c r="J1220" s="18" t="n">
        <v>1.27098129724281E-011</v>
      </c>
      <c r="K1220" s="18" t="n">
        <v>4.91569138037297E-011</v>
      </c>
      <c r="L1220" s="16" t="n">
        <v>0.678044455923787</v>
      </c>
      <c r="M1220" s="16" t="n">
        <v>0.717382716049383</v>
      </c>
      <c r="N1220" s="16" t="n">
        <v>0.0352057038098771</v>
      </c>
      <c r="O1220" s="16" t="n">
        <v>0.296864090802952</v>
      </c>
      <c r="P1220" s="34" t="b">
        <f aca="false">TRUE()</f>
        <v>1</v>
      </c>
      <c r="Q1220" s="18" t="n">
        <v>0.000141005291005291</v>
      </c>
    </row>
    <row r="1221" customFormat="false" ht="22.35" hidden="false" customHeight="false" outlineLevel="0" collapsed="false">
      <c r="A1221" s="6" t="s">
        <v>3066</v>
      </c>
      <c r="B1221" s="7" t="s">
        <v>1569</v>
      </c>
      <c r="C1221" s="17" t="n">
        <v>1638</v>
      </c>
      <c r="D1221" s="16" t="n">
        <v>0.293134013663547</v>
      </c>
      <c r="E1221" s="16" t="n">
        <v>0.0297170972518905</v>
      </c>
      <c r="F1221" s="16" t="n">
        <v>0.3199125288548</v>
      </c>
      <c r="G1221" s="16" t="n">
        <v>0.0411322857955636</v>
      </c>
      <c r="H1221" s="16" t="n">
        <v>7.26883432935399</v>
      </c>
      <c r="I1221" s="17" t="n">
        <v>165.454402249543</v>
      </c>
      <c r="J1221" s="18" t="n">
        <v>1.36611385309779E-011</v>
      </c>
      <c r="K1221" s="18" t="n">
        <v>5.2204166577862E-011</v>
      </c>
      <c r="L1221" s="16" t="n">
        <v>0.677464165144715</v>
      </c>
      <c r="M1221" s="16" t="n">
        <v>0.71720987654321</v>
      </c>
      <c r="N1221" s="16" t="n">
        <v>0.0353147650629558</v>
      </c>
      <c r="O1221" s="16" t="n">
        <v>0.297264510691451</v>
      </c>
      <c r="P1221" s="34" t="b">
        <f aca="false">TRUE()</f>
        <v>1</v>
      </c>
      <c r="Q1221" s="18" t="n">
        <v>0.000784509515625433</v>
      </c>
    </row>
    <row r="1222" customFormat="false" ht="22.35" hidden="false" customHeight="false" outlineLevel="0" collapsed="false">
      <c r="A1222" s="6" t="s">
        <v>3067</v>
      </c>
      <c r="B1222" s="7" t="s">
        <v>1569</v>
      </c>
      <c r="C1222" s="17" t="n">
        <v>1639</v>
      </c>
      <c r="D1222" s="16" t="n">
        <v>0.293516983992231</v>
      </c>
      <c r="E1222" s="16" t="n">
        <v>0.029761627961098</v>
      </c>
      <c r="F1222" s="16" t="n">
        <v>0.320280413804109</v>
      </c>
      <c r="G1222" s="16" t="n">
        <v>0.0411409205168853</v>
      </c>
      <c r="H1222" s="16" t="n">
        <v>7.25645483531499</v>
      </c>
      <c r="I1222" s="17" t="n">
        <v>165.242753616156</v>
      </c>
      <c r="J1222" s="18" t="n">
        <v>1.46994787959034E-011</v>
      </c>
      <c r="K1222" s="18" t="n">
        <v>5.56087848705553E-011</v>
      </c>
      <c r="L1222" s="16" t="n">
        <v>0.676858607649685</v>
      </c>
      <c r="M1222" s="16" t="n">
        <v>0.717012345679012</v>
      </c>
      <c r="N1222" s="16" t="n">
        <v>0.0354798813699972</v>
      </c>
      <c r="O1222" s="16" t="n">
        <v>0.297661236718006</v>
      </c>
      <c r="P1222" s="34" t="b">
        <f aca="false">TRUE()</f>
        <v>1</v>
      </c>
      <c r="Q1222" s="18" t="n">
        <v>0.000431820830806338</v>
      </c>
    </row>
    <row r="1223" customFormat="false" ht="22.35" hidden="false" customHeight="false" outlineLevel="0" collapsed="false">
      <c r="A1223" s="6" t="s">
        <v>3068</v>
      </c>
      <c r="B1223" s="7" t="s">
        <v>1569</v>
      </c>
      <c r="C1223" s="17" t="n">
        <v>1640</v>
      </c>
      <c r="D1223" s="16" t="n">
        <v>0.293890655299708</v>
      </c>
      <c r="E1223" s="16" t="n">
        <v>0.0298062428337364</v>
      </c>
      <c r="F1223" s="16" t="n">
        <v>0.320638385716374</v>
      </c>
      <c r="G1223" s="16" t="n">
        <v>0.0411501928168989</v>
      </c>
      <c r="H1223" s="16" t="n">
        <v>7.24388907251143</v>
      </c>
      <c r="I1223" s="17" t="n">
        <v>165.034127372624</v>
      </c>
      <c r="J1223" s="18" t="n">
        <v>1.58309152779449E-011</v>
      </c>
      <c r="K1223" s="18" t="n">
        <v>5.94554736682999E-011</v>
      </c>
      <c r="L1223" s="16" t="n">
        <v>0.676228161229365</v>
      </c>
      <c r="M1223" s="16" t="n">
        <v>0.716765432098765</v>
      </c>
      <c r="N1223" s="16" t="n">
        <v>0.0356639028228328</v>
      </c>
      <c r="O1223" s="16" t="n">
        <v>0.298054432095608</v>
      </c>
      <c r="P1223" s="34" t="b">
        <f aca="false">TRUE()</f>
        <v>1</v>
      </c>
      <c r="Q1223" s="18" t="n">
        <v>0.000291764095824427</v>
      </c>
    </row>
    <row r="1224" customFormat="false" ht="22.35" hidden="false" customHeight="false" outlineLevel="0" collapsed="false">
      <c r="A1224" s="6" t="s">
        <v>3069</v>
      </c>
      <c r="B1224" s="7" t="s">
        <v>1569</v>
      </c>
      <c r="C1224" s="17" t="n">
        <v>1641</v>
      </c>
      <c r="D1224" s="16" t="n">
        <v>0.294254220286142</v>
      </c>
      <c r="E1224" s="16" t="n">
        <v>0.0298503676917499</v>
      </c>
      <c r="F1224" s="16" t="n">
        <v>0.320986117545033</v>
      </c>
      <c r="G1224" s="16" t="n">
        <v>0.0411607794133232</v>
      </c>
      <c r="H1224" s="16" t="n">
        <v>7.23133594227009</v>
      </c>
      <c r="I1224" s="17" t="n">
        <v>164.834326134924</v>
      </c>
      <c r="J1224" s="18" t="n">
        <v>1.7043917540124E-011</v>
      </c>
      <c r="K1224" s="18" t="n">
        <v>6.34939477482178E-011</v>
      </c>
      <c r="L1224" s="16" t="n">
        <v>0.675576187370046</v>
      </c>
      <c r="M1224" s="16" t="n">
        <v>0.716740740740741</v>
      </c>
      <c r="N1224" s="16" t="n">
        <v>0.0358744379061666</v>
      </c>
      <c r="O1224" s="16" t="n">
        <v>0.298453716297425</v>
      </c>
      <c r="P1224" s="34" t="b">
        <f aca="false">TRUE()</f>
        <v>1</v>
      </c>
      <c r="Q1224" s="18" t="n">
        <v>0.000293384642822845</v>
      </c>
    </row>
    <row r="1225" customFormat="false" ht="22.35" hidden="false" customHeight="false" outlineLevel="0" collapsed="false">
      <c r="A1225" s="6" t="s">
        <v>3070</v>
      </c>
      <c r="B1225" s="7" t="s">
        <v>1569</v>
      </c>
      <c r="C1225" s="17" t="n">
        <v>1642</v>
      </c>
      <c r="D1225" s="16" t="n">
        <v>0.294607512305529</v>
      </c>
      <c r="E1225" s="16" t="n">
        <v>0.0298939051771595</v>
      </c>
      <c r="F1225" s="16" t="n">
        <v>0.321323405704407</v>
      </c>
      <c r="G1225" s="16" t="n">
        <v>0.0411727907531618</v>
      </c>
      <c r="H1225" s="16" t="n">
        <v>7.21879729604474</v>
      </c>
      <c r="I1225" s="17" t="n">
        <v>164.644233429777</v>
      </c>
      <c r="J1225" s="18" t="n">
        <v>1.83434731303571E-011</v>
      </c>
      <c r="K1225" s="18" t="n">
        <v>6.76069391571774E-011</v>
      </c>
      <c r="L1225" s="16" t="n">
        <v>0.67490040981127</v>
      </c>
      <c r="M1225" s="16" t="n">
        <v>0.71637037037037</v>
      </c>
      <c r="N1225" s="16" t="n">
        <v>0.0360194588433738</v>
      </c>
      <c r="O1225" s="16" t="n">
        <v>0.298859503548604</v>
      </c>
      <c r="P1225" s="34" t="b">
        <f aca="false">TRUE()</f>
        <v>1</v>
      </c>
      <c r="Q1225" s="18" t="n">
        <v>0.000300186649099693</v>
      </c>
    </row>
    <row r="1226" customFormat="false" ht="22.35" hidden="false" customHeight="false" outlineLevel="0" collapsed="false">
      <c r="A1226" s="6" t="s">
        <v>3071</v>
      </c>
      <c r="B1226" s="7" t="s">
        <v>1569</v>
      </c>
      <c r="C1226" s="17" t="n">
        <v>1643</v>
      </c>
      <c r="D1226" s="16" t="n">
        <v>0.294950694394557</v>
      </c>
      <c r="E1226" s="16" t="n">
        <v>0.0299365513919229</v>
      </c>
      <c r="F1226" s="16" t="n">
        <v>0.321650615801762</v>
      </c>
      <c r="G1226" s="16" t="n">
        <v>0.0411853504983418</v>
      </c>
      <c r="H1226" s="16" t="n">
        <v>7.20642304287725</v>
      </c>
      <c r="I1226" s="17" t="n">
        <v>164.461950905662</v>
      </c>
      <c r="J1226" s="18" t="n">
        <v>1.97194618699085E-011</v>
      </c>
      <c r="K1226" s="18" t="n">
        <v>7.21655791535452E-011</v>
      </c>
      <c r="L1226" s="16" t="n">
        <v>0.67421967796629</v>
      </c>
      <c r="M1226" s="16" t="n">
        <v>0.716296296296296</v>
      </c>
      <c r="N1226" s="16" t="n">
        <v>0.0362408460682023</v>
      </c>
      <c r="O1226" s="16" t="n">
        <v>0.299259575231842</v>
      </c>
      <c r="P1226" s="34" t="b">
        <f aca="false">TRUE()</f>
        <v>1</v>
      </c>
      <c r="Q1226" s="18" t="n">
        <v>0.000152954998008762</v>
      </c>
    </row>
    <row r="1227" customFormat="false" ht="22.35" hidden="false" customHeight="false" outlineLevel="0" collapsed="false">
      <c r="A1227" s="6" t="s">
        <v>3072</v>
      </c>
      <c r="B1227" s="7" t="s">
        <v>1569</v>
      </c>
      <c r="C1227" s="17" t="n">
        <v>1644</v>
      </c>
      <c r="D1227" s="16" t="n">
        <v>0.295283350588143</v>
      </c>
      <c r="E1227" s="16" t="n">
        <v>0.0299785006349592</v>
      </c>
      <c r="F1227" s="16" t="n">
        <v>0.321967207787369</v>
      </c>
      <c r="G1227" s="16" t="n">
        <v>0.0411985594067265</v>
      </c>
      <c r="H1227" s="16" t="n">
        <v>7.19414006888625</v>
      </c>
      <c r="I1227" s="17" t="n">
        <v>164.286746429822</v>
      </c>
      <c r="J1227" s="18" t="n">
        <v>2.11833412024461E-011</v>
      </c>
      <c r="K1227" s="18" t="n">
        <v>7.67110523474269E-011</v>
      </c>
      <c r="L1227" s="16" t="n">
        <v>0.673528988027499</v>
      </c>
      <c r="M1227" s="16" t="n">
        <v>0.716222222222222</v>
      </c>
      <c r="N1227" s="16" t="n">
        <v>0.0364976857489419</v>
      </c>
      <c r="O1227" s="16" t="n">
        <v>0.29965677300417</v>
      </c>
      <c r="P1227" s="34" t="b">
        <f aca="false">TRUE()</f>
        <v>1</v>
      </c>
      <c r="Q1227" s="18" t="n">
        <v>0.000225721468074409</v>
      </c>
    </row>
    <row r="1228" customFormat="false" ht="22.35" hidden="false" customHeight="false" outlineLevel="0" collapsed="false">
      <c r="A1228" s="6" t="s">
        <v>3073</v>
      </c>
      <c r="B1228" s="7" t="s">
        <v>1569</v>
      </c>
      <c r="C1228" s="17" t="n">
        <v>1645</v>
      </c>
      <c r="D1228" s="16" t="n">
        <v>0.295605519146492</v>
      </c>
      <c r="E1228" s="16" t="n">
        <v>0.0300202054969974</v>
      </c>
      <c r="F1228" s="16" t="n">
        <v>0.322273360786153</v>
      </c>
      <c r="G1228" s="16" t="n">
        <v>0.041212657740438</v>
      </c>
      <c r="H1228" s="16" t="n">
        <v>7.1818956437681</v>
      </c>
      <c r="I1228" s="17" t="n">
        <v>164.117057965073</v>
      </c>
      <c r="J1228" s="18" t="n">
        <v>2.2746816242069E-011</v>
      </c>
      <c r="K1228" s="18" t="n">
        <v>8.18018088427957E-011</v>
      </c>
      <c r="L1228" s="16" t="n">
        <v>0.672827424693326</v>
      </c>
      <c r="M1228" s="16" t="n">
        <v>0.715950617283951</v>
      </c>
      <c r="N1228" s="16" t="n">
        <v>0.036774628225846</v>
      </c>
      <c r="O1228" s="16" t="n">
        <v>0.300054813836962</v>
      </c>
      <c r="P1228" s="34" t="b">
        <f aca="false">TRUE()</f>
        <v>1</v>
      </c>
      <c r="Q1228" s="18" t="n">
        <v>8.94762495295563E-005</v>
      </c>
    </row>
    <row r="1229" customFormat="false" ht="22.35" hidden="false" customHeight="false" outlineLevel="0" collapsed="false">
      <c r="A1229" s="6" t="s">
        <v>3074</v>
      </c>
      <c r="B1229" s="7" t="s">
        <v>1569</v>
      </c>
      <c r="C1229" s="17" t="n">
        <v>1646</v>
      </c>
      <c r="D1229" s="16" t="n">
        <v>0.29591685818039</v>
      </c>
      <c r="E1229" s="16" t="n">
        <v>0.0300619343238313</v>
      </c>
      <c r="F1229" s="16" t="n">
        <v>0.322568841386571</v>
      </c>
      <c r="G1229" s="16" t="n">
        <v>0.0412276486353792</v>
      </c>
      <c r="H1229" s="16" t="n">
        <v>7.1696723134072</v>
      </c>
      <c r="I1229" s="17" t="n">
        <v>163.951411796697</v>
      </c>
      <c r="J1229" s="18" t="n">
        <v>2.44189950241918E-011</v>
      </c>
      <c r="K1229" s="18" t="n">
        <v>8.70608499573849E-011</v>
      </c>
      <c r="L1229" s="16" t="n">
        <v>0.672117164872364</v>
      </c>
      <c r="M1229" s="16" t="n">
        <v>0.715753086419753</v>
      </c>
      <c r="N1229" s="16" t="n">
        <v>0.0369369523003469</v>
      </c>
      <c r="O1229" s="16" t="n">
        <v>0.300454046133531</v>
      </c>
      <c r="P1229" s="34" t="b">
        <f aca="false">TRUE()</f>
        <v>1</v>
      </c>
      <c r="Q1229" s="18" t="n">
        <v>0.000329663426242374</v>
      </c>
    </row>
    <row r="1230" customFormat="false" ht="22.35" hidden="false" customHeight="false" outlineLevel="0" collapsed="false">
      <c r="A1230" s="6" t="s">
        <v>3075</v>
      </c>
      <c r="B1230" s="7" t="s">
        <v>1569</v>
      </c>
      <c r="C1230" s="17" t="n">
        <v>1647</v>
      </c>
      <c r="D1230" s="16" t="n">
        <v>0.29621733259704</v>
      </c>
      <c r="E1230" s="16" t="n">
        <v>0.0301042606214318</v>
      </c>
      <c r="F1230" s="16" t="n">
        <v>0.322853158643258</v>
      </c>
      <c r="G1230" s="16" t="n">
        <v>0.0412440033088163</v>
      </c>
      <c r="H1230" s="16" t="n">
        <v>7.15722640157284</v>
      </c>
      <c r="I1230" s="17" t="n">
        <v>163.78855080606</v>
      </c>
      <c r="J1230" s="18" t="n">
        <v>2.62430207343875E-011</v>
      </c>
      <c r="K1230" s="18" t="n">
        <v>9.25306168629635E-011</v>
      </c>
      <c r="L1230" s="16" t="n">
        <v>0.671378616488944</v>
      </c>
      <c r="M1230" s="16" t="n">
        <v>0.715679012345679</v>
      </c>
      <c r="N1230" s="16" t="n">
        <v>0.0371409497241949</v>
      </c>
      <c r="O1230" s="16" t="n">
        <v>0.30085730320348</v>
      </c>
      <c r="P1230" s="34" t="b">
        <f aca="false">TRUE()</f>
        <v>1</v>
      </c>
      <c r="Q1230" s="18" t="n">
        <v>2.59259259259259E-005</v>
      </c>
    </row>
    <row r="1231" customFormat="false" ht="22.35" hidden="false" customHeight="false" outlineLevel="0" collapsed="false">
      <c r="A1231" s="6" t="s">
        <v>3076</v>
      </c>
      <c r="B1231" s="7" t="s">
        <v>1569</v>
      </c>
      <c r="C1231" s="17" t="n">
        <v>1648</v>
      </c>
      <c r="D1231" s="16" t="n">
        <v>0.29650673839565</v>
      </c>
      <c r="E1231" s="16" t="n">
        <v>0.0301472332844566</v>
      </c>
      <c r="F1231" s="16" t="n">
        <v>0.323126142135636</v>
      </c>
      <c r="G1231" s="16" t="n">
        <v>0.0412619937329716</v>
      </c>
      <c r="H1231" s="16" t="n">
        <v>7.1445473549271</v>
      </c>
      <c r="I1231" s="17" t="n">
        <v>163.629263087768</v>
      </c>
      <c r="J1231" s="18" t="n">
        <v>2.8235573404174E-011</v>
      </c>
      <c r="K1231" s="18" t="n">
        <v>9.88840756348709E-011</v>
      </c>
      <c r="L1231" s="16" t="n">
        <v>0.670608639005522</v>
      </c>
      <c r="M1231" s="16" t="n">
        <v>0.715283950617284</v>
      </c>
      <c r="N1231" s="16" t="n">
        <v>0.0373899226395468</v>
      </c>
      <c r="O1231" s="16" t="n">
        <v>0.301266511270136</v>
      </c>
      <c r="P1231" s="34" t="b">
        <f aca="false">TRUE()</f>
        <v>1</v>
      </c>
      <c r="Q1231" s="18" t="n">
        <v>1.11111111111111E-005</v>
      </c>
    </row>
    <row r="1232" customFormat="false" ht="22.35" hidden="false" customHeight="false" outlineLevel="0" collapsed="false">
      <c r="A1232" s="6" t="s">
        <v>3077</v>
      </c>
      <c r="B1232" s="7" t="s">
        <v>1569</v>
      </c>
      <c r="C1232" s="17" t="n">
        <v>1649</v>
      </c>
      <c r="D1232" s="16" t="n">
        <v>0.29678479567946</v>
      </c>
      <c r="E1232" s="16" t="n">
        <v>0.0301907236899353</v>
      </c>
      <c r="F1232" s="16" t="n">
        <v>0.323387467100982</v>
      </c>
      <c r="G1232" s="16" t="n">
        <v>0.0412813699796727</v>
      </c>
      <c r="H1232" s="16" t="n">
        <v>7.13165891012258</v>
      </c>
      <c r="I1232" s="17" t="n">
        <v>163.473245108862</v>
      </c>
      <c r="J1232" s="18" t="n">
        <v>3.0410235885137E-011</v>
      </c>
      <c r="K1232" s="18" t="n">
        <v>1.05963458373903E-010</v>
      </c>
      <c r="L1232" s="16" t="n">
        <v>0.669810183708313</v>
      </c>
      <c r="M1232" s="16" t="n">
        <v>0.715111111111111</v>
      </c>
      <c r="N1232" s="16" t="n">
        <v>0.0376527047647137</v>
      </c>
      <c r="O1232" s="16" t="n">
        <v>0.301684764759011</v>
      </c>
      <c r="P1232" s="34" t="b">
        <f aca="false">TRUE()</f>
        <v>1</v>
      </c>
      <c r="Q1232" s="18" t="n">
        <v>0.0001160058097313</v>
      </c>
    </row>
    <row r="1233" customFormat="false" ht="22.35" hidden="false" customHeight="false" outlineLevel="0" collapsed="false">
      <c r="A1233" s="6" t="s">
        <v>3078</v>
      </c>
      <c r="B1233" s="7" t="s">
        <v>1569</v>
      </c>
      <c r="C1233" s="17" t="n">
        <v>1650</v>
      </c>
      <c r="D1233" s="16" t="n">
        <v>0.297051383630581</v>
      </c>
      <c r="E1233" s="16" t="n">
        <v>0.0302346315816774</v>
      </c>
      <c r="F1233" s="16" t="n">
        <v>0.323636852462177</v>
      </c>
      <c r="G1233" s="16" t="n">
        <v>0.0413019965074248</v>
      </c>
      <c r="H1233" s="16" t="n">
        <v>7.11854334697437</v>
      </c>
      <c r="I1233" s="17" t="n">
        <v>163.320486557089</v>
      </c>
      <c r="J1233" s="18" t="n">
        <v>3.27887327009562E-011</v>
      </c>
      <c r="K1233" s="18" t="n">
        <v>1.13299950631947E-010</v>
      </c>
      <c r="L1233" s="16" t="n">
        <v>0.668981543222355</v>
      </c>
      <c r="M1233" s="16" t="n">
        <v>0.714987654320988</v>
      </c>
      <c r="N1233" s="16" t="n">
        <v>0.0377658123103311</v>
      </c>
      <c r="O1233" s="16" t="n">
        <v>0.302111379318309</v>
      </c>
      <c r="P1233" s="34" t="b">
        <f aca="false">TRUE()</f>
        <v>1</v>
      </c>
      <c r="Q1233" s="18" t="n">
        <v>7.71848366428312E-005</v>
      </c>
    </row>
    <row r="1234" customFormat="false" ht="22.35" hidden="false" customHeight="false" outlineLevel="0" collapsed="false">
      <c r="A1234" s="6" t="s">
        <v>3079</v>
      </c>
      <c r="B1234" s="7" t="s">
        <v>1569</v>
      </c>
      <c r="C1234" s="17" t="n">
        <v>1651</v>
      </c>
      <c r="D1234" s="16" t="n">
        <v>0.29730532634246</v>
      </c>
      <c r="E1234" s="16" t="n">
        <v>0.0302790882673954</v>
      </c>
      <c r="F1234" s="16" t="n">
        <v>0.323873229245346</v>
      </c>
      <c r="G1234" s="16" t="n">
        <v>0.0413242174022545</v>
      </c>
      <c r="H1234" s="16" t="n">
        <v>7.10519236492271</v>
      </c>
      <c r="I1234" s="17" t="n">
        <v>163.171607155621</v>
      </c>
      <c r="J1234" s="18" t="n">
        <v>3.53936085201387E-011</v>
      </c>
      <c r="K1234" s="18" t="n">
        <v>1.21592280925973E-010</v>
      </c>
      <c r="L1234" s="16" t="n">
        <v>0.668120227705709</v>
      </c>
      <c r="M1234" s="16" t="n">
        <v>0.714691358024691</v>
      </c>
      <c r="N1234" s="16" t="n">
        <v>0.0379545944311927</v>
      </c>
      <c r="O1234" s="16" t="n">
        <v>0.302554012378085</v>
      </c>
      <c r="P1234" s="34" t="b">
        <f aca="false">TRUE()</f>
        <v>1</v>
      </c>
      <c r="Q1234" s="18" t="n">
        <v>4.16666666666667E-005</v>
      </c>
    </row>
    <row r="1235" customFormat="false" ht="22.35" hidden="false" customHeight="false" outlineLevel="0" collapsed="false">
      <c r="A1235" s="6" t="s">
        <v>3080</v>
      </c>
      <c r="B1235" s="7" t="s">
        <v>1569</v>
      </c>
      <c r="C1235" s="17" t="n">
        <v>1652</v>
      </c>
      <c r="D1235" s="16" t="n">
        <v>0.297546367987903</v>
      </c>
      <c r="E1235" s="16" t="n">
        <v>0.0303241996414421</v>
      </c>
      <c r="F1235" s="16" t="n">
        <v>0.324096453385399</v>
      </c>
      <c r="G1235" s="16" t="n">
        <v>0.0413478887962455</v>
      </c>
      <c r="H1235" s="16" t="n">
        <v>7.0916263485877</v>
      </c>
      <c r="I1235" s="17" t="n">
        <v>163.025475599989</v>
      </c>
      <c r="J1235" s="18" t="n">
        <v>3.82453330069953E-011</v>
      </c>
      <c r="K1235" s="18" t="n">
        <v>1.30874016025826E-010</v>
      </c>
      <c r="L1235" s="16" t="n">
        <v>0.667231078883762</v>
      </c>
      <c r="M1235" s="16" t="n">
        <v>0.714543209876543</v>
      </c>
      <c r="N1235" s="16" t="n">
        <v>0.0382826492130464</v>
      </c>
      <c r="O1235" s="16" t="n">
        <v>0.303013498397887</v>
      </c>
      <c r="P1235" s="34" t="b">
        <f aca="false">TRUE()</f>
        <v>1</v>
      </c>
      <c r="Q1235" s="18" t="n">
        <v>1.66666666666667E-005</v>
      </c>
    </row>
    <row r="1236" customFormat="false" ht="22.35" hidden="false" customHeight="false" outlineLevel="0" collapsed="false">
      <c r="A1236" s="6" t="s">
        <v>3081</v>
      </c>
      <c r="B1236" s="7" t="s">
        <v>1569</v>
      </c>
      <c r="C1236" s="17" t="n">
        <v>1653</v>
      </c>
      <c r="D1236" s="16" t="n">
        <v>0.297775001700016</v>
      </c>
      <c r="E1236" s="16" t="n">
        <v>0.030369395736791</v>
      </c>
      <c r="F1236" s="16" t="n">
        <v>0.324307192209672</v>
      </c>
      <c r="G1236" s="16" t="n">
        <v>0.0413724003522867</v>
      </c>
      <c r="H1236" s="16" t="n">
        <v>7.07801879785298</v>
      </c>
      <c r="I1236" s="17" t="n">
        <v>162.882720176858</v>
      </c>
      <c r="J1236" s="18" t="n">
        <v>4.13298263182358E-011</v>
      </c>
      <c r="K1236" s="18" t="n">
        <v>1.40589163295638E-010</v>
      </c>
      <c r="L1236" s="16" t="n">
        <v>0.666328706923955</v>
      </c>
      <c r="M1236" s="16" t="n">
        <v>0.714320987654321</v>
      </c>
      <c r="N1236" s="16" t="n">
        <v>0.0385534102375857</v>
      </c>
      <c r="O1236" s="16" t="n">
        <v>0.303474762547604</v>
      </c>
      <c r="P1236" s="34" t="b">
        <f aca="false">TRUE()</f>
        <v>1</v>
      </c>
      <c r="Q1236" s="18" t="n">
        <v>6.71296296296296E-005</v>
      </c>
    </row>
    <row r="1237" customFormat="false" ht="22.35" hidden="false" customHeight="false" outlineLevel="0" collapsed="false">
      <c r="A1237" s="6" t="s">
        <v>3082</v>
      </c>
      <c r="B1237" s="7" t="s">
        <v>1569</v>
      </c>
      <c r="C1237" s="17" t="n">
        <v>1654</v>
      </c>
      <c r="D1237" s="16" t="n">
        <v>0.297991610472221</v>
      </c>
      <c r="E1237" s="16" t="n">
        <v>0.0304146128696367</v>
      </c>
      <c r="F1237" s="16" t="n">
        <v>0.32450583301976</v>
      </c>
      <c r="G1237" s="16" t="n">
        <v>0.0413978757197091</v>
      </c>
      <c r="H1237" s="16" t="n">
        <v>7.06437648746547</v>
      </c>
      <c r="I1237" s="17" t="n">
        <v>162.744124173361</v>
      </c>
      <c r="J1237" s="18" t="n">
        <v>4.46640583165795E-011</v>
      </c>
      <c r="K1237" s="18" t="n">
        <v>1.51434511449187E-010</v>
      </c>
      <c r="L1237" s="16" t="n">
        <v>0.665411639507626</v>
      </c>
      <c r="M1237" s="16" t="n">
        <v>0.714320987654321</v>
      </c>
      <c r="N1237" s="16" t="n">
        <v>0.0388826686998881</v>
      </c>
      <c r="O1237" s="16" t="n">
        <v>0.303934161065915</v>
      </c>
      <c r="P1237" s="34" t="b">
        <f aca="false">TRUE()</f>
        <v>1</v>
      </c>
      <c r="Q1237" s="18" t="n">
        <v>4.59736251402918E-005</v>
      </c>
    </row>
    <row r="1238" customFormat="false" ht="22.35" hidden="false" customHeight="false" outlineLevel="0" collapsed="false">
      <c r="A1238" s="6" t="s">
        <v>3083</v>
      </c>
      <c r="B1238" s="7" t="s">
        <v>1569</v>
      </c>
      <c r="C1238" s="17" t="n">
        <v>1655</v>
      </c>
      <c r="D1238" s="16" t="n">
        <v>0.298196147958469</v>
      </c>
      <c r="E1238" s="16" t="n">
        <v>0.030459528314612</v>
      </c>
      <c r="F1238" s="16" t="n">
        <v>0.324692923853047</v>
      </c>
      <c r="G1238" s="16" t="n">
        <v>0.041424409698081</v>
      </c>
      <c r="H1238" s="16" t="n">
        <v>7.05090826117421</v>
      </c>
      <c r="I1238" s="17" t="n">
        <v>162.611699300256</v>
      </c>
      <c r="J1238" s="18" t="n">
        <v>4.82112440266224E-011</v>
      </c>
      <c r="K1238" s="18" t="n">
        <v>1.62796308145226E-010</v>
      </c>
      <c r="L1238" s="16" t="n">
        <v>0.664494183317488</v>
      </c>
      <c r="M1238" s="16" t="n">
        <v>0.713975308641975</v>
      </c>
      <c r="N1238" s="16" t="n">
        <v>0.0392208413223751</v>
      </c>
      <c r="O1238" s="16" t="n">
        <v>0.304395994692177</v>
      </c>
      <c r="P1238" s="34" t="b">
        <f aca="false">TRUE()</f>
        <v>1</v>
      </c>
      <c r="Q1238" s="18" t="n">
        <v>0.00015438445881305</v>
      </c>
    </row>
    <row r="1239" customFormat="false" ht="22.35" hidden="false" customHeight="false" outlineLevel="0" collapsed="false">
      <c r="A1239" s="6" t="s">
        <v>3084</v>
      </c>
      <c r="B1239" s="7" t="s">
        <v>1569</v>
      </c>
      <c r="C1239" s="17" t="n">
        <v>1656</v>
      </c>
      <c r="D1239" s="16" t="n">
        <v>0.298389253865883</v>
      </c>
      <c r="E1239" s="16" t="n">
        <v>0.0305038260098317</v>
      </c>
      <c r="F1239" s="16" t="n">
        <v>0.324869105117675</v>
      </c>
      <c r="G1239" s="16" t="n">
        <v>0.0414518372846401</v>
      </c>
      <c r="H1239" s="16" t="n">
        <v>7.03767458091491</v>
      </c>
      <c r="I1239" s="17" t="n">
        <v>162.486406710736</v>
      </c>
      <c r="J1239" s="18" t="n">
        <v>5.19618570704793E-011</v>
      </c>
      <c r="K1239" s="18" t="n">
        <v>1.74750167619521E-010</v>
      </c>
      <c r="L1239" s="16" t="n">
        <v>0.663579474888081</v>
      </c>
      <c r="M1239" s="16" t="n">
        <v>0.713728395061728</v>
      </c>
      <c r="N1239" s="16" t="n">
        <v>0.0394695724260251</v>
      </c>
      <c r="O1239" s="16" t="n">
        <v>0.304857116775924</v>
      </c>
      <c r="P1239" s="34" t="b">
        <f aca="false">TRUE()</f>
        <v>1</v>
      </c>
      <c r="Q1239" s="18" t="n">
        <v>0.000233095092997054</v>
      </c>
    </row>
    <row r="1240" customFormat="false" ht="22.35" hidden="false" customHeight="false" outlineLevel="0" collapsed="false">
      <c r="A1240" s="6" t="s">
        <v>3085</v>
      </c>
      <c r="B1240" s="7" t="s">
        <v>1569</v>
      </c>
      <c r="C1240" s="17" t="n">
        <v>1657</v>
      </c>
      <c r="D1240" s="16" t="n">
        <v>0.298571928846609</v>
      </c>
      <c r="E1240" s="16" t="n">
        <v>0.0305475475487902</v>
      </c>
      <c r="F1240" s="16" t="n">
        <v>0.325034277578165</v>
      </c>
      <c r="G1240" s="16" t="n">
        <v>0.041480149081483</v>
      </c>
      <c r="H1240" s="16" t="n">
        <v>7.02437584401002</v>
      </c>
      <c r="I1240" s="17" t="n">
        <v>162.367938093697</v>
      </c>
      <c r="J1240" s="18" t="n">
        <v>5.60126995875038E-011</v>
      </c>
      <c r="K1240" s="18" t="n">
        <v>1.87461857490436E-010</v>
      </c>
      <c r="L1240" s="16" t="n">
        <v>0.662640067980175</v>
      </c>
      <c r="M1240" s="16" t="n">
        <v>0.713407407407407</v>
      </c>
      <c r="N1240" s="16" t="n">
        <v>0.0398049588682872</v>
      </c>
      <c r="O1240" s="16" t="n">
        <v>0.305310553288533</v>
      </c>
      <c r="P1240" s="34" t="b">
        <f aca="false">TRUE()</f>
        <v>1</v>
      </c>
      <c r="Q1240" s="18" t="n">
        <v>0.000125270689274099</v>
      </c>
    </row>
    <row r="1241" customFormat="false" ht="22.35" hidden="false" customHeight="false" outlineLevel="0" collapsed="false">
      <c r="A1241" s="6" t="s">
        <v>3086</v>
      </c>
      <c r="B1241" s="7" t="s">
        <v>1569</v>
      </c>
      <c r="C1241" s="17" t="n">
        <v>1658</v>
      </c>
      <c r="D1241" s="16" t="n">
        <v>0.298743965818117</v>
      </c>
      <c r="E1241" s="16" t="n">
        <v>0.0305909903494145</v>
      </c>
      <c r="F1241" s="16" t="n">
        <v>0.325188232566851</v>
      </c>
      <c r="G1241" s="16" t="n">
        <v>0.0415094353983314</v>
      </c>
      <c r="H1241" s="16" t="n">
        <v>7.01095775823045</v>
      </c>
      <c r="I1241" s="17" t="n">
        <v>162.255050327172</v>
      </c>
      <c r="J1241" s="18" t="n">
        <v>6.04077167791594E-011</v>
      </c>
      <c r="K1241" s="18" t="n">
        <v>2.01520920123402E-010</v>
      </c>
      <c r="L1241" s="16" t="n">
        <v>0.661674108449591</v>
      </c>
      <c r="M1241" s="16" t="n">
        <v>0.713086419753086</v>
      </c>
      <c r="N1241" s="16" t="n">
        <v>0.0401877891287709</v>
      </c>
      <c r="O1241" s="16" t="n">
        <v>0.305759650744148</v>
      </c>
      <c r="P1241" s="34" t="b">
        <f aca="false">TRUE()</f>
        <v>1</v>
      </c>
      <c r="Q1241" s="18" t="n">
        <v>6.97161166005691E-005</v>
      </c>
    </row>
    <row r="1242" customFormat="false" ht="22.35" hidden="false" customHeight="false" outlineLevel="0" collapsed="false">
      <c r="A1242" s="6" t="s">
        <v>3087</v>
      </c>
      <c r="B1242" s="7" t="s">
        <v>1569</v>
      </c>
      <c r="C1242" s="17" t="n">
        <v>1659</v>
      </c>
      <c r="D1242" s="16" t="n">
        <v>0.298906827375498</v>
      </c>
      <c r="E1242" s="16" t="n">
        <v>0.0306340605491689</v>
      </c>
      <c r="F1242" s="16" t="n">
        <v>0.325332028366517</v>
      </c>
      <c r="G1242" s="16" t="n">
        <v>0.0415390785218289</v>
      </c>
      <c r="H1242" s="16" t="n">
        <v>6.99735744341613</v>
      </c>
      <c r="I1242" s="17" t="n">
        <v>162.145844328783</v>
      </c>
      <c r="J1242" s="18" t="n">
        <v>6.52026742194213E-011</v>
      </c>
      <c r="K1242" s="18" t="n">
        <v>2.16819790072595E-010</v>
      </c>
      <c r="L1242" s="16" t="n">
        <v>0.660680678146112</v>
      </c>
      <c r="M1242" s="16" t="n">
        <v>0.712864197530864</v>
      </c>
      <c r="N1242" s="16" t="n">
        <v>0.0405053804934855</v>
      </c>
      <c r="O1242" s="16" t="n">
        <v>0.306201634574468</v>
      </c>
      <c r="P1242" s="34" t="b">
        <f aca="false">TRUE()</f>
        <v>1</v>
      </c>
      <c r="Q1242" s="18" t="n">
        <v>2.02020202020202E-005</v>
      </c>
    </row>
    <row r="1243" customFormat="false" ht="22.35" hidden="false" customHeight="false" outlineLevel="0" collapsed="false">
      <c r="A1243" s="6" t="s">
        <v>3088</v>
      </c>
      <c r="B1243" s="7" t="s">
        <v>1569</v>
      </c>
      <c r="C1243" s="17" t="n">
        <v>1660</v>
      </c>
      <c r="D1243" s="16" t="n">
        <v>0.299060861501198</v>
      </c>
      <c r="E1243" s="16" t="n">
        <v>0.0306769885359023</v>
      </c>
      <c r="F1243" s="16" t="n">
        <v>0.325465873873148</v>
      </c>
      <c r="G1243" s="16" t="n">
        <v>0.041569333899911</v>
      </c>
      <c r="H1243" s="16" t="n">
        <v>6.98348869096679</v>
      </c>
      <c r="I1243" s="17" t="n">
        <v>162.040077684849</v>
      </c>
      <c r="J1243" s="18" t="n">
        <v>7.04710923581511E-011</v>
      </c>
      <c r="K1243" s="18" t="n">
        <v>2.32291527630125E-010</v>
      </c>
      <c r="L1243" s="16" t="n">
        <v>0.659652247560921</v>
      </c>
      <c r="M1243" s="16" t="n">
        <v>0.712518518518519</v>
      </c>
      <c r="N1243" s="16" t="n">
        <v>0.0409007276441248</v>
      </c>
      <c r="O1243" s="16" t="n">
        <v>0.306633713458447</v>
      </c>
      <c r="P1243" s="34" t="b">
        <f aca="false">TRUE()</f>
        <v>1</v>
      </c>
      <c r="Q1243" s="18" t="n">
        <v>0.000261040497644581</v>
      </c>
    </row>
    <row r="1244" customFormat="false" ht="22.35" hidden="false" customHeight="false" outlineLevel="0" collapsed="false">
      <c r="A1244" s="6" t="s">
        <v>3089</v>
      </c>
      <c r="B1244" s="7" t="s">
        <v>1569</v>
      </c>
      <c r="C1244" s="17" t="n">
        <v>1661</v>
      </c>
      <c r="D1244" s="16" t="n">
        <v>0.299204418813819</v>
      </c>
      <c r="E1244" s="16" t="n">
        <v>0.0307209507576569</v>
      </c>
      <c r="F1244" s="16" t="n">
        <v>0.325589011607502</v>
      </c>
      <c r="G1244" s="16" t="n">
        <v>0.0416007933258233</v>
      </c>
      <c r="H1244" s="16" t="n">
        <v>6.96936627973112</v>
      </c>
      <c r="I1244" s="17" t="n">
        <v>161.933948187949</v>
      </c>
      <c r="J1244" s="18" t="n">
        <v>7.62639875803732E-011</v>
      </c>
      <c r="K1244" s="18" t="n">
        <v>2.50194109453398E-010</v>
      </c>
      <c r="L1244" s="16" t="n">
        <v>0.658600290110021</v>
      </c>
      <c r="M1244" s="16" t="n">
        <v>0.712395061728395</v>
      </c>
      <c r="N1244" s="16" t="n">
        <v>0.0412781606451644</v>
      </c>
      <c r="O1244" s="16" t="n">
        <v>0.307066785338015</v>
      </c>
      <c r="P1244" s="34" t="b">
        <f aca="false">TRUE()</f>
        <v>1</v>
      </c>
      <c r="Q1244" s="18" t="n">
        <v>6.87719298245614E-005</v>
      </c>
    </row>
    <row r="1245" customFormat="false" ht="22.35" hidden="false" customHeight="false" outlineLevel="0" collapsed="false">
      <c r="A1245" s="6" t="s">
        <v>3090</v>
      </c>
      <c r="B1245" s="7" t="s">
        <v>1569</v>
      </c>
      <c r="C1245" s="17" t="n">
        <v>1662</v>
      </c>
      <c r="D1245" s="16" t="n">
        <v>0.299337391358095</v>
      </c>
      <c r="E1245" s="16" t="n">
        <v>0.0307660910298468</v>
      </c>
      <c r="F1245" s="16" t="n">
        <v>0.325701668928107</v>
      </c>
      <c r="G1245" s="16" t="n">
        <v>0.0416338649025185</v>
      </c>
      <c r="H1245" s="16" t="n">
        <v>6.95503890991474</v>
      </c>
      <c r="I1245" s="17" t="n">
        <v>161.82827332683</v>
      </c>
      <c r="J1245" s="18" t="n">
        <v>8.26166157899418E-011</v>
      </c>
      <c r="K1245" s="18" t="n">
        <v>2.69967681518314E-010</v>
      </c>
      <c r="L1245" s="16" t="n">
        <v>0.657527202987882</v>
      </c>
      <c r="M1245" s="16" t="n">
        <v>0.712148148148148</v>
      </c>
      <c r="N1245" s="16" t="n">
        <v>0.0416698799115576</v>
      </c>
      <c r="O1245" s="16" t="n">
        <v>0.307504332992504</v>
      </c>
      <c r="P1245" s="34" t="b">
        <f aca="false">TRUE()</f>
        <v>1</v>
      </c>
      <c r="Q1245" s="18" t="n">
        <v>1.85185185185185E-005</v>
      </c>
    </row>
    <row r="1246" customFormat="false" ht="22.35" hidden="false" customHeight="false" outlineLevel="0" collapsed="false">
      <c r="A1246" s="6" t="s">
        <v>3091</v>
      </c>
      <c r="B1246" s="7" t="s">
        <v>1569</v>
      </c>
      <c r="C1246" s="17" t="n">
        <v>1663</v>
      </c>
      <c r="D1246" s="16" t="n">
        <v>0.299458874829213</v>
      </c>
      <c r="E1246" s="16" t="n">
        <v>0.0308120700543085</v>
      </c>
      <c r="F1246" s="16" t="n">
        <v>0.325803360701781</v>
      </c>
      <c r="G1246" s="16" t="n">
        <v>0.0416689696716877</v>
      </c>
      <c r="H1246" s="16" t="n">
        <v>6.94065663945698</v>
      </c>
      <c r="I1246" s="17" t="n">
        <v>161.726368141754</v>
      </c>
      <c r="J1246" s="18" t="n">
        <v>8.95105156159031E-011</v>
      </c>
      <c r="K1246" s="18" t="n">
        <v>2.90664037406884E-010</v>
      </c>
      <c r="L1246" s="16" t="n">
        <v>0.656438332576482</v>
      </c>
      <c r="M1246" s="16" t="n">
        <v>0.712049382716049</v>
      </c>
      <c r="N1246" s="16" t="n">
        <v>0.0420604064392992</v>
      </c>
      <c r="O1246" s="16" t="n">
        <v>0.307941756356569</v>
      </c>
      <c r="P1246" s="34" t="b">
        <f aca="false">TRUE()</f>
        <v>1</v>
      </c>
      <c r="Q1246" s="18" t="n">
        <v>0.000191111143429173</v>
      </c>
    </row>
    <row r="1247" customFormat="false" ht="22.35" hidden="false" customHeight="false" outlineLevel="0" collapsed="false">
      <c r="A1247" s="6" t="s">
        <v>3092</v>
      </c>
      <c r="B1247" s="7" t="s">
        <v>1569</v>
      </c>
      <c r="C1247" s="17" t="n">
        <v>1664</v>
      </c>
      <c r="D1247" s="16" t="n">
        <v>0.299567819016798</v>
      </c>
      <c r="E1247" s="16" t="n">
        <v>0.0308592421053373</v>
      </c>
      <c r="F1247" s="16" t="n">
        <v>0.325893161220692</v>
      </c>
      <c r="G1247" s="16" t="n">
        <v>0.041706645760298</v>
      </c>
      <c r="H1247" s="16" t="n">
        <v>6.92617177547529</v>
      </c>
      <c r="I1247" s="17" t="n">
        <v>161.628438385965</v>
      </c>
      <c r="J1247" s="18" t="n">
        <v>9.70176548932953E-011</v>
      </c>
      <c r="K1247" s="18" t="n">
        <v>3.13325500239047E-010</v>
      </c>
      <c r="L1247" s="16" t="n">
        <v>0.655328611705577</v>
      </c>
      <c r="M1247" s="16" t="n">
        <v>0.711777777777778</v>
      </c>
      <c r="N1247" s="16" t="n">
        <v>0.0424940029915599</v>
      </c>
      <c r="O1247" s="16" t="n">
        <v>0.308384611861348</v>
      </c>
      <c r="P1247" s="34" t="b">
        <f aca="false">TRUE()</f>
        <v>1</v>
      </c>
      <c r="Q1247" s="16" t="n">
        <v>0</v>
      </c>
    </row>
    <row r="1248" customFormat="false" ht="22.35" hidden="false" customHeight="false" outlineLevel="0" collapsed="false">
      <c r="A1248" s="6" t="s">
        <v>3093</v>
      </c>
      <c r="B1248" s="7" t="s">
        <v>1569</v>
      </c>
      <c r="C1248" s="17" t="n">
        <v>1665</v>
      </c>
      <c r="D1248" s="16" t="n">
        <v>0.29966319700391</v>
      </c>
      <c r="E1248" s="16" t="n">
        <v>0.0309074323942204</v>
      </c>
      <c r="F1248" s="16" t="n">
        <v>0.325970390891696</v>
      </c>
      <c r="G1248" s="16" t="n">
        <v>0.0417472755775941</v>
      </c>
      <c r="H1248" s="16" t="n">
        <v>6.91168970933109</v>
      </c>
      <c r="I1248" s="17" t="n">
        <v>161.536782002196</v>
      </c>
      <c r="J1248" s="18" t="n">
        <v>1.05131288462573E-010</v>
      </c>
      <c r="K1248" s="18" t="n">
        <v>3.38213059782695E-010</v>
      </c>
      <c r="L1248" s="16" t="n">
        <v>0.654201895362361</v>
      </c>
      <c r="M1248" s="16" t="n">
        <v>0.711530864197531</v>
      </c>
      <c r="N1248" s="16" t="n">
        <v>0.04298020828712</v>
      </c>
      <c r="O1248" s="16" t="n">
        <v>0.308843886716244</v>
      </c>
      <c r="P1248" s="34" t="b">
        <f aca="false">TRUE()</f>
        <v>1</v>
      </c>
      <c r="Q1248" s="18" t="n">
        <v>0.000352109618776285</v>
      </c>
    </row>
    <row r="1249" customFormat="false" ht="22.35" hidden="false" customHeight="false" outlineLevel="0" collapsed="false">
      <c r="A1249" s="6" t="s">
        <v>3094</v>
      </c>
      <c r="B1249" s="7" t="s">
        <v>1569</v>
      </c>
      <c r="C1249" s="17" t="n">
        <v>1666</v>
      </c>
      <c r="D1249" s="16" t="n">
        <v>0.299744987705464</v>
      </c>
      <c r="E1249" s="16" t="n">
        <v>0.0309568095504806</v>
      </c>
      <c r="F1249" s="16" t="n">
        <v>0.32603481079048</v>
      </c>
      <c r="G1249" s="16" t="n">
        <v>0.041791292927219</v>
      </c>
      <c r="H1249" s="16" t="n">
        <v>6.89710858261454</v>
      </c>
      <c r="I1249" s="17" t="n">
        <v>161.452135543718</v>
      </c>
      <c r="J1249" s="18" t="n">
        <v>1.13960325034051E-010</v>
      </c>
      <c r="K1249" s="18" t="n">
        <v>3.65483268076746E-010</v>
      </c>
      <c r="L1249" s="16" t="n">
        <v>0.653046592356028</v>
      </c>
      <c r="M1249" s="16" t="n">
        <v>0.711333333333333</v>
      </c>
      <c r="N1249" s="16" t="n">
        <v>0.0434402518412542</v>
      </c>
      <c r="O1249" s="16" t="n">
        <v>0.309318385071622</v>
      </c>
      <c r="P1249" s="34" t="b">
        <f aca="false">TRUE()</f>
        <v>1</v>
      </c>
      <c r="Q1249" s="18" t="n">
        <v>6.92866324298969E-005</v>
      </c>
    </row>
    <row r="1250" customFormat="false" ht="22.35" hidden="false" customHeight="false" outlineLevel="0" collapsed="false">
      <c r="A1250" s="6" t="s">
        <v>3095</v>
      </c>
      <c r="B1250" s="7" t="s">
        <v>1569</v>
      </c>
      <c r="C1250" s="17" t="n">
        <v>1667</v>
      </c>
      <c r="D1250" s="16" t="n">
        <v>0.299812756755507</v>
      </c>
      <c r="E1250" s="16" t="n">
        <v>0.0310070916119798</v>
      </c>
      <c r="F1250" s="16" t="n">
        <v>0.326085045972658</v>
      </c>
      <c r="G1250" s="16" t="n">
        <v>0.0418386196629162</v>
      </c>
      <c r="H1250" s="16" t="n">
        <v>6.88223401540862</v>
      </c>
      <c r="I1250" s="17" t="n">
        <v>161.375587860457</v>
      </c>
      <c r="J1250" s="18" t="n">
        <v>1.23699077747622E-010</v>
      </c>
      <c r="K1250" s="18" t="n">
        <v>3.95189509355376E-010</v>
      </c>
      <c r="L1250" s="16" t="n">
        <v>0.651841411047704</v>
      </c>
      <c r="M1250" s="16" t="n">
        <v>0.710888888888889</v>
      </c>
      <c r="N1250" s="16" t="n">
        <v>0.0439477185567644</v>
      </c>
      <c r="O1250" s="16" t="n">
        <v>0.309806793382653</v>
      </c>
      <c r="P1250" s="34" t="b">
        <f aca="false">TRUE()</f>
        <v>1</v>
      </c>
      <c r="Q1250" s="18" t="n">
        <v>8.66923473629924E-005</v>
      </c>
    </row>
    <row r="1251" customFormat="false" ht="22.35" hidden="false" customHeight="false" outlineLevel="0" collapsed="false">
      <c r="A1251" s="6" t="s">
        <v>3096</v>
      </c>
      <c r="B1251" s="7" t="s">
        <v>1569</v>
      </c>
      <c r="C1251" s="17" t="n">
        <v>1668</v>
      </c>
      <c r="D1251" s="16" t="n">
        <v>0.299866518464324</v>
      </c>
      <c r="E1251" s="16" t="n">
        <v>0.0310585747015883</v>
      </c>
      <c r="F1251" s="16" t="n">
        <v>0.326121202321073</v>
      </c>
      <c r="G1251" s="16" t="n">
        <v>0.0418899779936344</v>
      </c>
      <c r="H1251" s="16" t="n">
        <v>6.86701367573635</v>
      </c>
      <c r="I1251" s="17" t="n">
        <v>161.30829200662</v>
      </c>
      <c r="J1251" s="18" t="n">
        <v>1.34488168725627E-010</v>
      </c>
      <c r="K1251" s="18" t="n">
        <v>4.27028232755433E-010</v>
      </c>
      <c r="L1251" s="16" t="n">
        <v>0.650578345221848</v>
      </c>
      <c r="M1251" s="16" t="n">
        <v>0.710493827160494</v>
      </c>
      <c r="N1251" s="16" t="n">
        <v>0.0445342358804184</v>
      </c>
      <c r="O1251" s="16" t="n">
        <v>0.310312654170164</v>
      </c>
      <c r="P1251" s="34" t="b">
        <f aca="false">TRUE()</f>
        <v>1</v>
      </c>
      <c r="Q1251" s="18" t="n">
        <v>0.000107012345679012</v>
      </c>
    </row>
    <row r="1252" customFormat="false" ht="22.35" hidden="false" customHeight="false" outlineLevel="0" collapsed="false">
      <c r="A1252" s="6" t="s">
        <v>3097</v>
      </c>
      <c r="B1252" s="7" t="s">
        <v>1569</v>
      </c>
      <c r="C1252" s="17" t="n">
        <v>1669</v>
      </c>
      <c r="D1252" s="16" t="n">
        <v>0.29990838787402</v>
      </c>
      <c r="E1252" s="16" t="n">
        <v>0.0311106951736335</v>
      </c>
      <c r="F1252" s="16" t="n">
        <v>0.32614457696664</v>
      </c>
      <c r="G1252" s="16" t="n">
        <v>0.0419441421331598</v>
      </c>
      <c r="H1252" s="16" t="n">
        <v>6.85138255556121</v>
      </c>
      <c r="I1252" s="17" t="n">
        <v>161.248468977051</v>
      </c>
      <c r="J1252" s="18" t="n">
        <v>1.46510815654018E-010</v>
      </c>
      <c r="K1252" s="18" t="n">
        <v>4.63076835463955E-010</v>
      </c>
      <c r="L1252" s="16" t="n">
        <v>0.649255986559998</v>
      </c>
      <c r="M1252" s="16" t="n">
        <v>0.710222222222222</v>
      </c>
      <c r="N1252" s="16" t="n">
        <v>0.0451075445969585</v>
      </c>
      <c r="O1252" s="16" t="n">
        <v>0.3108170393315</v>
      </c>
      <c r="P1252" s="34" t="b">
        <f aca="false">TRUE()</f>
        <v>1</v>
      </c>
      <c r="Q1252" s="18" t="n">
        <v>1.48148148148148E-005</v>
      </c>
    </row>
    <row r="1253" customFormat="false" ht="22.35" hidden="false" customHeight="false" outlineLevel="0" collapsed="false">
      <c r="A1253" s="6" t="s">
        <v>3098</v>
      </c>
      <c r="B1253" s="7" t="s">
        <v>1569</v>
      </c>
      <c r="C1253" s="17" t="n">
        <v>1670</v>
      </c>
      <c r="D1253" s="16" t="n">
        <v>0.299938318794085</v>
      </c>
      <c r="E1253" s="16" t="n">
        <v>0.0311639201115767</v>
      </c>
      <c r="F1253" s="16" t="n">
        <v>0.32615504925256</v>
      </c>
      <c r="G1253" s="16" t="n">
        <v>0.0420017031791383</v>
      </c>
      <c r="H1253" s="16" t="n">
        <v>6.8352240062677</v>
      </c>
      <c r="I1253" s="17" t="n">
        <v>161.195932912801</v>
      </c>
      <c r="J1253" s="18" t="n">
        <v>1.60027926624236E-010</v>
      </c>
      <c r="K1253" s="18" t="n">
        <v>5.03881559552791E-010</v>
      </c>
      <c r="L1253" s="16" t="n">
        <v>0.647863805076885</v>
      </c>
      <c r="M1253" s="16" t="n">
        <v>0.709975308641975</v>
      </c>
      <c r="N1253" s="16" t="n">
        <v>0.0456765837766106</v>
      </c>
      <c r="O1253" s="16" t="n">
        <v>0.311321116568036</v>
      </c>
      <c r="P1253" s="34" t="b">
        <f aca="false">TRUE()</f>
        <v>1</v>
      </c>
      <c r="Q1253" s="18" t="n">
        <v>0.000166372277911256</v>
      </c>
    </row>
    <row r="1254" customFormat="false" ht="22.35" hidden="false" customHeight="false" outlineLevel="0" collapsed="false">
      <c r="A1254" s="6" t="s">
        <v>3099</v>
      </c>
      <c r="B1254" s="7" t="s">
        <v>1569</v>
      </c>
      <c r="C1254" s="17" t="n">
        <v>1671</v>
      </c>
      <c r="D1254" s="16" t="n">
        <v>0.299955741929533</v>
      </c>
      <c r="E1254" s="16" t="n">
        <v>0.0312187700272752</v>
      </c>
      <c r="F1254" s="16" t="n">
        <v>0.326152792305628</v>
      </c>
      <c r="G1254" s="16" t="n">
        <v>0.0420632978516295</v>
      </c>
      <c r="H1254" s="16" t="n">
        <v>6.81862529099085</v>
      </c>
      <c r="I1254" s="17" t="n">
        <v>161.150405122571</v>
      </c>
      <c r="J1254" s="18" t="n">
        <v>1.75168393082337E-010</v>
      </c>
      <c r="K1254" s="18" t="n">
        <v>5.49055008528472E-010</v>
      </c>
      <c r="L1254" s="16" t="n">
        <v>0.646410852489402</v>
      </c>
      <c r="M1254" s="16" t="n">
        <v>0.709753086419753</v>
      </c>
      <c r="N1254" s="16" t="n">
        <v>0.0462781241346436</v>
      </c>
      <c r="O1254" s="16" t="n">
        <v>0.311828969354705</v>
      </c>
      <c r="P1254" s="34" t="b">
        <f aca="false">TRUE()</f>
        <v>1</v>
      </c>
      <c r="Q1254" s="18" t="n">
        <v>0.000244683827932951</v>
      </c>
    </row>
    <row r="1255" customFormat="false" ht="22.35" hidden="false" customHeight="false" outlineLevel="0" collapsed="false">
      <c r="A1255" s="6" t="s">
        <v>3100</v>
      </c>
      <c r="B1255" s="7" t="s">
        <v>1569</v>
      </c>
      <c r="C1255" s="17" t="n">
        <v>1672</v>
      </c>
      <c r="D1255" s="16" t="n">
        <v>0.299961242948488</v>
      </c>
      <c r="E1255" s="16" t="n">
        <v>0.0312760886751977</v>
      </c>
      <c r="F1255" s="16" t="n">
        <v>0.326138428217327</v>
      </c>
      <c r="G1255" s="16" t="n">
        <v>0.0421297997371571</v>
      </c>
      <c r="H1255" s="16" t="n">
        <v>6.80142912129453</v>
      </c>
      <c r="I1255" s="17" t="n">
        <v>161.110879937284</v>
      </c>
      <c r="J1255" s="18" t="n">
        <v>1.9231870007825E-010</v>
      </c>
      <c r="K1255" s="18" t="n">
        <v>5.98292807589759E-010</v>
      </c>
      <c r="L1255" s="16" t="n">
        <v>0.644884929919981</v>
      </c>
      <c r="M1255" s="16" t="n">
        <v>0.709506172839506</v>
      </c>
      <c r="N1255" s="16" t="n">
        <v>0.046849633033645</v>
      </c>
      <c r="O1255" s="16" t="n">
        <v>0.312341127871483</v>
      </c>
      <c r="P1255" s="34" t="b">
        <f aca="false">TRUE()</f>
        <v>1</v>
      </c>
      <c r="Q1255" s="18" t="n">
        <v>0.000114603174603175</v>
      </c>
    </row>
    <row r="1256" customFormat="false" ht="22.35" hidden="false" customHeight="false" outlineLevel="0" collapsed="false">
      <c r="A1256" s="6" t="s">
        <v>3101</v>
      </c>
      <c r="B1256" s="7" t="s">
        <v>1569</v>
      </c>
      <c r="C1256" s="17" t="n">
        <v>1673</v>
      </c>
      <c r="D1256" s="16" t="n">
        <v>0.299953348487347</v>
      </c>
      <c r="E1256" s="16" t="n">
        <v>0.0313362022133006</v>
      </c>
      <c r="F1256" s="16" t="n">
        <v>0.326110819740915</v>
      </c>
      <c r="G1256" s="16" t="n">
        <v>0.0422018347951696</v>
      </c>
      <c r="H1256" s="16" t="n">
        <v>6.78365184629569</v>
      </c>
      <c r="I1256" s="17" t="n">
        <v>161.07801480406</v>
      </c>
      <c r="J1256" s="18" t="n">
        <v>2.11760805300793E-010</v>
      </c>
      <c r="K1256" s="18" t="n">
        <v>6.54848988076221E-010</v>
      </c>
      <c r="L1256" s="16" t="n">
        <v>0.643285909771169</v>
      </c>
      <c r="M1256" s="16" t="n">
        <v>0.709160493827161</v>
      </c>
      <c r="N1256" s="16" t="n">
        <v>0.0474652218697928</v>
      </c>
      <c r="O1256" s="16" t="n">
        <v>0.312865612699087</v>
      </c>
      <c r="P1256" s="34" t="b">
        <f aca="false">TRUE()</f>
        <v>1</v>
      </c>
      <c r="Q1256" s="18" t="n">
        <v>8.25135412091934E-005</v>
      </c>
    </row>
    <row r="1257" customFormat="false" ht="22.35" hidden="false" customHeight="false" outlineLevel="0" collapsed="false">
      <c r="A1257" s="6" t="s">
        <v>3102</v>
      </c>
      <c r="B1257" s="7" t="s">
        <v>1569</v>
      </c>
      <c r="C1257" s="17" t="n">
        <v>1674</v>
      </c>
      <c r="D1257" s="16" t="n">
        <v>0.29993211950309</v>
      </c>
      <c r="E1257" s="16" t="n">
        <v>0.0314002852076478</v>
      </c>
      <c r="F1257" s="16" t="n">
        <v>0.326070508892335</v>
      </c>
      <c r="G1257" s="16" t="n">
        <v>0.0422810156948495</v>
      </c>
      <c r="H1257" s="16" t="n">
        <v>6.76517220304947</v>
      </c>
      <c r="I1257" s="17" t="n">
        <v>161.051889412638</v>
      </c>
      <c r="J1257" s="18" t="n">
        <v>2.33994583890056E-010</v>
      </c>
      <c r="K1257" s="18" t="n">
        <v>7.19316683810171E-010</v>
      </c>
      <c r="L1257" s="16" t="n">
        <v>0.641602162270322</v>
      </c>
      <c r="M1257" s="16" t="n">
        <v>0.709012345679012</v>
      </c>
      <c r="N1257" s="16" t="n">
        <v>0.0482037805156503</v>
      </c>
      <c r="O1257" s="16" t="n">
        <v>0.313412315342987</v>
      </c>
      <c r="P1257" s="34" t="b">
        <f aca="false">TRUE()</f>
        <v>1</v>
      </c>
      <c r="Q1257" s="18" t="n">
        <v>5.3968253968254E-005</v>
      </c>
    </row>
    <row r="1258" customFormat="false" ht="22.35" hidden="false" customHeight="false" outlineLevel="0" collapsed="false">
      <c r="A1258" s="6" t="s">
        <v>3103</v>
      </c>
      <c r="B1258" s="7" t="s">
        <v>1569</v>
      </c>
      <c r="C1258" s="17" t="n">
        <v>1675</v>
      </c>
      <c r="D1258" s="16" t="n">
        <v>0.299898425898955</v>
      </c>
      <c r="E1258" s="16" t="n">
        <v>0.0314687774439037</v>
      </c>
      <c r="F1258" s="16" t="n">
        <v>0.326018121830651</v>
      </c>
      <c r="G1258" s="16" t="n">
        <v>0.0423676444513381</v>
      </c>
      <c r="H1258" s="16" t="n">
        <v>6.74585709898721</v>
      </c>
      <c r="I1258" s="17" t="n">
        <v>161.031407059128</v>
      </c>
      <c r="J1258" s="18" t="n">
        <v>2.59665021016124E-010</v>
      </c>
      <c r="K1258" s="18" t="n">
        <v>7.91777984729548E-010</v>
      </c>
      <c r="L1258" s="16" t="n">
        <v>0.639824035115268</v>
      </c>
      <c r="M1258" s="16" t="n">
        <v>0.708814814814815</v>
      </c>
      <c r="N1258" s="16" t="n">
        <v>0.0490034779878995</v>
      </c>
      <c r="O1258" s="16" t="n">
        <v>0.313979063669868</v>
      </c>
      <c r="P1258" s="34" t="b">
        <f aca="false">TRUE()</f>
        <v>1</v>
      </c>
      <c r="Q1258" s="18" t="n">
        <v>7.73597396887391E-005</v>
      </c>
    </row>
    <row r="1259" customFormat="false" ht="22.35" hidden="false" customHeight="false" outlineLevel="0" collapsed="false">
      <c r="A1259" s="6" t="s">
        <v>3104</v>
      </c>
      <c r="B1259" s="7" t="s">
        <v>1569</v>
      </c>
      <c r="C1259" s="17" t="n">
        <v>1676</v>
      </c>
      <c r="D1259" s="16" t="n">
        <v>0.299853065091615</v>
      </c>
      <c r="E1259" s="16" t="n">
        <v>0.0315427091098531</v>
      </c>
      <c r="F1259" s="16" t="n">
        <v>0.32595451872445</v>
      </c>
      <c r="G1259" s="16" t="n">
        <v>0.0424627160753913</v>
      </c>
      <c r="H1259" s="16" t="n">
        <v>6.72553357407036</v>
      </c>
      <c r="I1259" s="17" t="n">
        <v>161.015106734077</v>
      </c>
      <c r="J1259" s="18" t="n">
        <v>2.89649289934568E-010</v>
      </c>
      <c r="K1259" s="18" t="n">
        <v>8.74850475421002E-010</v>
      </c>
      <c r="L1259" s="16" t="n">
        <v>0.637939031805035</v>
      </c>
      <c r="M1259" s="16" t="n">
        <v>0.708641975308642</v>
      </c>
      <c r="N1259" s="16" t="n">
        <v>0.049715162287463</v>
      </c>
      <c r="O1259" s="16" t="n">
        <v>0.314569526734055</v>
      </c>
      <c r="P1259" s="34" t="b">
        <f aca="false">TRUE()</f>
        <v>1</v>
      </c>
      <c r="Q1259" s="18" t="n">
        <v>0.000297807472112694</v>
      </c>
    </row>
    <row r="1260" customFormat="false" ht="22.35" hidden="false" customHeight="false" outlineLevel="0" collapsed="false">
      <c r="A1260" s="6" t="s">
        <v>3105</v>
      </c>
      <c r="B1260" s="7" t="s">
        <v>1569</v>
      </c>
      <c r="C1260" s="17" t="n">
        <v>1677</v>
      </c>
      <c r="D1260" s="16" t="n">
        <v>0.299795171338656</v>
      </c>
      <c r="E1260" s="16" t="n">
        <v>0.0316230715879766</v>
      </c>
      <c r="F1260" s="16" t="n">
        <v>0.325879645914342</v>
      </c>
      <c r="G1260" s="16" t="n">
        <v>0.0425680637831656</v>
      </c>
      <c r="H1260" s="16" t="n">
        <v>6.70419719397132</v>
      </c>
      <c r="I1260" s="17" t="n">
        <v>161.004781595228</v>
      </c>
      <c r="J1260" s="18" t="n">
        <v>3.24766302873442E-010</v>
      </c>
      <c r="K1260" s="18" t="n">
        <v>9.73829593153747E-010</v>
      </c>
      <c r="L1260" s="16" t="n">
        <v>0.635942125064323</v>
      </c>
      <c r="M1260" s="16" t="n">
        <v>0.708197530864198</v>
      </c>
      <c r="N1260" s="16" t="n">
        <v>0.0505341034421072</v>
      </c>
      <c r="O1260" s="16" t="n">
        <v>0.315195838997898</v>
      </c>
      <c r="P1260" s="34" t="b">
        <f aca="false">TRUE()</f>
        <v>1</v>
      </c>
      <c r="Q1260" s="18" t="n">
        <v>5.08230452674897E-005</v>
      </c>
    </row>
    <row r="1261" customFormat="false" ht="22.35" hidden="false" customHeight="false" outlineLevel="0" collapsed="false">
      <c r="A1261" s="6" t="s">
        <v>3106</v>
      </c>
      <c r="B1261" s="7" t="s">
        <v>1569</v>
      </c>
      <c r="C1261" s="17" t="n">
        <v>1678</v>
      </c>
      <c r="D1261" s="16" t="n">
        <v>0.29972566728864</v>
      </c>
      <c r="E1261" s="16" t="n">
        <v>0.0317108820487332</v>
      </c>
      <c r="F1261" s="16" t="n">
        <v>0.325794804563242</v>
      </c>
      <c r="G1261" s="16" t="n">
        <v>0.0426847450290353</v>
      </c>
      <c r="H1261" s="16" t="n">
        <v>6.68176490901262</v>
      </c>
      <c r="I1261" s="17" t="n">
        <v>160.99925944173</v>
      </c>
      <c r="J1261" s="18" t="n">
        <v>3.66182793289784E-010</v>
      </c>
      <c r="K1261" s="18" t="n">
        <v>1.08998032049772E-009</v>
      </c>
      <c r="L1261" s="16" t="n">
        <v>0.633828610062895</v>
      </c>
      <c r="M1261" s="16" t="n">
        <v>0.708049382716049</v>
      </c>
      <c r="N1261" s="16" t="n">
        <v>0.0514177229274479</v>
      </c>
      <c r="O1261" s="16" t="n">
        <v>0.315859587826348</v>
      </c>
      <c r="P1261" s="34" t="b">
        <f aca="false">TRUE()</f>
        <v>1</v>
      </c>
      <c r="Q1261" s="18" t="n">
        <v>0.000309469837730707</v>
      </c>
    </row>
    <row r="1262" customFormat="false" ht="22.35" hidden="false" customHeight="false" outlineLevel="0" collapsed="false">
      <c r="A1262" s="6" t="s">
        <v>3107</v>
      </c>
      <c r="B1262" s="7" t="s">
        <v>1569</v>
      </c>
      <c r="C1262" s="17" t="n">
        <v>1679</v>
      </c>
      <c r="D1262" s="16" t="n">
        <v>0.299645707812822</v>
      </c>
      <c r="E1262" s="16" t="n">
        <v>0.0318075882611336</v>
      </c>
      <c r="F1262" s="16" t="n">
        <v>0.325700289657638</v>
      </c>
      <c r="G1262" s="16" t="n">
        <v>0.0428133658206339</v>
      </c>
      <c r="H1262" s="16" t="n">
        <v>6.65779482587069</v>
      </c>
      <c r="I1262" s="17" t="n">
        <v>160.993644083205</v>
      </c>
      <c r="J1262" s="18" t="n">
        <v>4.16192447107454E-010</v>
      </c>
      <c r="K1262" s="18" t="n">
        <v>1.22844854587193E-009</v>
      </c>
      <c r="L1262" s="16" t="n">
        <v>0.631569363692599</v>
      </c>
      <c r="M1262" s="16" t="n">
        <v>0.707753086419753</v>
      </c>
      <c r="N1262" s="16" t="n">
        <v>0.0523233937883838</v>
      </c>
      <c r="O1262" s="16" t="n">
        <v>0.316560031400819</v>
      </c>
      <c r="P1262" s="34" t="b">
        <f aca="false">TRUE()</f>
        <v>1</v>
      </c>
      <c r="Q1262" s="18" t="n">
        <v>8.56427856427857E-005</v>
      </c>
    </row>
    <row r="1263" customFormat="false" ht="22.35" hidden="false" customHeight="false" outlineLevel="0" collapsed="false">
      <c r="A1263" s="6" t="s">
        <v>3108</v>
      </c>
      <c r="B1263" s="7" t="s">
        <v>1569</v>
      </c>
      <c r="C1263" s="17" t="n">
        <v>1680</v>
      </c>
      <c r="D1263" s="16" t="n">
        <v>0.299555774930768</v>
      </c>
      <c r="E1263" s="16" t="n">
        <v>0.031913917037342</v>
      </c>
      <c r="F1263" s="16" t="n">
        <v>0.325597057995263</v>
      </c>
      <c r="G1263" s="16" t="n">
        <v>0.0429546495756204</v>
      </c>
      <c r="H1263" s="16" t="n">
        <v>6.63230124799896</v>
      </c>
      <c r="I1263" s="17" t="n">
        <v>160.987021888637</v>
      </c>
      <c r="J1263" s="18" t="n">
        <v>4.76772661645324E-010</v>
      </c>
      <c r="K1263" s="18" t="n">
        <v>1.39436683990704E-009</v>
      </c>
      <c r="L1263" s="16" t="n">
        <v>0.629168087724113</v>
      </c>
      <c r="M1263" s="16" t="n">
        <v>0.707283950617284</v>
      </c>
      <c r="N1263" s="16" t="n">
        <v>0.0532139332772691</v>
      </c>
      <c r="O1263" s="16" t="n">
        <v>0.317300056402504</v>
      </c>
      <c r="P1263" s="34" t="b">
        <f aca="false">TRUE()</f>
        <v>1</v>
      </c>
      <c r="Q1263" s="18" t="n">
        <v>0.000118707070707071</v>
      </c>
    </row>
    <row r="1264" customFormat="false" ht="22.35" hidden="false" customHeight="false" outlineLevel="0" collapsed="false">
      <c r="A1264" s="6" t="s">
        <v>3109</v>
      </c>
      <c r="B1264" s="7" t="s">
        <v>1569</v>
      </c>
      <c r="C1264" s="17" t="n">
        <v>1681</v>
      </c>
      <c r="D1264" s="16" t="n">
        <v>0.299456622004819</v>
      </c>
      <c r="E1264" s="16" t="n">
        <v>0.0320308819934176</v>
      </c>
      <c r="F1264" s="16" t="n">
        <v>0.325486024659554</v>
      </c>
      <c r="G1264" s="16" t="n">
        <v>0.0431103718661108</v>
      </c>
      <c r="H1264" s="16" t="n">
        <v>6.60513738779487</v>
      </c>
      <c r="I1264" s="17" t="n">
        <v>160.980887225304</v>
      </c>
      <c r="J1264" s="18" t="n">
        <v>5.50879103101098E-010</v>
      </c>
      <c r="K1264" s="18" t="n">
        <v>1.59870508941927E-009</v>
      </c>
      <c r="L1264" s="16" t="n">
        <v>0.626606975316519</v>
      </c>
      <c r="M1264" s="16" t="n">
        <v>0.706864197530864</v>
      </c>
      <c r="N1264" s="16" t="n">
        <v>0.0543245254670225</v>
      </c>
      <c r="O1264" s="16" t="n">
        <v>0.318085865423561</v>
      </c>
      <c r="P1264" s="34" t="b">
        <f aca="false">TRUE()</f>
        <v>1</v>
      </c>
      <c r="Q1264" s="18" t="n">
        <v>0.000215978605935128</v>
      </c>
    </row>
    <row r="1265" customFormat="false" ht="22.35" hidden="false" customHeight="false" outlineLevel="0" collapsed="false">
      <c r="A1265" s="6" t="s">
        <v>3110</v>
      </c>
      <c r="B1265" s="7" t="s">
        <v>1569</v>
      </c>
      <c r="C1265" s="17" t="n">
        <v>1682</v>
      </c>
      <c r="D1265" s="16" t="n">
        <v>0.299349817448379</v>
      </c>
      <c r="E1265" s="16" t="n">
        <v>0.0321582924583541</v>
      </c>
      <c r="F1265" s="16" t="n">
        <v>0.325368362001159</v>
      </c>
      <c r="G1265" s="16" t="n">
        <v>0.043279925831542</v>
      </c>
      <c r="H1265" s="16" t="n">
        <v>6.57630147142647</v>
      </c>
      <c r="I1265" s="17" t="n">
        <v>160.973987226884</v>
      </c>
      <c r="J1265" s="18" t="n">
        <v>6.41969694797677E-010</v>
      </c>
      <c r="K1265" s="18" t="n">
        <v>1.84627459002797E-009</v>
      </c>
      <c r="L1265" s="16" t="n">
        <v>0.623889067596864</v>
      </c>
      <c r="M1265" s="16" t="n">
        <v>0.706345679012346</v>
      </c>
      <c r="N1265" s="16" t="n">
        <v>0.0553214090170977</v>
      </c>
      <c r="O1265" s="16" t="n">
        <v>0.31890875191208</v>
      </c>
      <c r="P1265" s="34" t="b">
        <f aca="false">TRUE()</f>
        <v>1</v>
      </c>
      <c r="Q1265" s="18" t="n">
        <v>6.10046671579464E-005</v>
      </c>
    </row>
    <row r="1266" customFormat="false" ht="22.35" hidden="false" customHeight="false" outlineLevel="0" collapsed="false">
      <c r="A1266" s="6" t="s">
        <v>3111</v>
      </c>
      <c r="B1266" s="7" t="s">
        <v>1569</v>
      </c>
      <c r="C1266" s="17" t="n">
        <v>1683</v>
      </c>
      <c r="D1266" s="16" t="n">
        <v>0.299233995408508</v>
      </c>
      <c r="E1266" s="16" t="n">
        <v>0.0322959788277291</v>
      </c>
      <c r="F1266" s="16" t="n">
        <v>0.325244444072957</v>
      </c>
      <c r="G1266" s="16" t="n">
        <v>0.0434630105010315</v>
      </c>
      <c r="H1266" s="16" t="n">
        <v>6.54631627635888</v>
      </c>
      <c r="I1266" s="17" t="n">
        <v>160.966078615672</v>
      </c>
      <c r="J1266" s="18" t="n">
        <v>7.52418398514717E-010</v>
      </c>
      <c r="K1266" s="18" t="n">
        <v>2.14312721608516E-009</v>
      </c>
      <c r="L1266" s="16" t="n">
        <v>0.621064543089057</v>
      </c>
      <c r="M1266" s="16" t="n">
        <v>0.70558024691358</v>
      </c>
      <c r="N1266" s="16" t="n">
        <v>0.0565532671803751</v>
      </c>
      <c r="O1266" s="16" t="n">
        <v>0.319769742312254</v>
      </c>
      <c r="P1266" s="34" t="b">
        <f aca="false">TRUE()</f>
        <v>1</v>
      </c>
      <c r="Q1266" s="18" t="n">
        <v>0.000135764656739889</v>
      </c>
    </row>
    <row r="1267" customFormat="false" ht="22.35" hidden="false" customHeight="false" outlineLevel="0" collapsed="false">
      <c r="A1267" s="6" t="s">
        <v>3112</v>
      </c>
      <c r="B1267" s="7" t="s">
        <v>1569</v>
      </c>
      <c r="C1267" s="17" t="n">
        <v>1684</v>
      </c>
      <c r="D1267" s="16" t="n">
        <v>0.299109900869938</v>
      </c>
      <c r="E1267" s="16" t="n">
        <v>0.0324428328619923</v>
      </c>
      <c r="F1267" s="16" t="n">
        <v>0.325115489648526</v>
      </c>
      <c r="G1267" s="16" t="n">
        <v>0.0436583525674053</v>
      </c>
      <c r="H1267" s="16" t="n">
        <v>6.51555732743151</v>
      </c>
      <c r="I1267" s="17" t="n">
        <v>160.957955393037</v>
      </c>
      <c r="J1267" s="18" t="n">
        <v>8.85127403545348E-010</v>
      </c>
      <c r="K1267" s="18" t="n">
        <v>2.50564715191896E-009</v>
      </c>
      <c r="L1267" s="16" t="n">
        <v>0.618166971321182</v>
      </c>
      <c r="M1267" s="16" t="n">
        <v>0.705283950617284</v>
      </c>
      <c r="N1267" s="16" t="n">
        <v>0.0577720977154798</v>
      </c>
      <c r="O1267" s="16" t="n">
        <v>0.320657479182927</v>
      </c>
      <c r="P1267" s="34" t="b">
        <f aca="false">TRUE()</f>
        <v>1</v>
      </c>
      <c r="Q1267" s="18" t="n">
        <v>0.000184457754457755</v>
      </c>
    </row>
    <row r="1268" customFormat="false" ht="22.35" hidden="false" customHeight="false" outlineLevel="0" collapsed="false">
      <c r="A1268" s="6" t="s">
        <v>3113</v>
      </c>
      <c r="B1268" s="7" t="s">
        <v>1569</v>
      </c>
      <c r="C1268" s="17" t="n">
        <v>1685</v>
      </c>
      <c r="D1268" s="16" t="n">
        <v>0.298979432925263</v>
      </c>
      <c r="E1268" s="16" t="n">
        <v>0.0325975168302185</v>
      </c>
      <c r="F1268" s="16" t="n">
        <v>0.324981818413772</v>
      </c>
      <c r="G1268" s="16" t="n">
        <v>0.0438634016477892</v>
      </c>
      <c r="H1268" s="16" t="n">
        <v>6.48396269430389</v>
      </c>
      <c r="I1268" s="17" t="n">
        <v>160.946978683553</v>
      </c>
      <c r="J1268" s="18" t="n">
        <v>1.04543051754046E-009</v>
      </c>
      <c r="K1268" s="18" t="n">
        <v>2.929464313162E-009</v>
      </c>
      <c r="L1268" s="16" t="n">
        <v>0.615197123875576</v>
      </c>
      <c r="M1268" s="16" t="n">
        <v>0.704864197530864</v>
      </c>
      <c r="N1268" s="16" t="n">
        <v>0.0589074840930978</v>
      </c>
      <c r="O1268" s="16" t="n">
        <v>0.321543433642617</v>
      </c>
      <c r="P1268" s="34" t="b">
        <f aca="false">TRUE()</f>
        <v>1</v>
      </c>
      <c r="Q1268" s="18" t="n">
        <v>0.00015142762398659</v>
      </c>
    </row>
    <row r="1269" customFormat="false" ht="22.35" hidden="false" customHeight="false" outlineLevel="0" collapsed="false">
      <c r="A1269" s="6" t="s">
        <v>3114</v>
      </c>
      <c r="B1269" s="7" t="s">
        <v>1569</v>
      </c>
      <c r="C1269" s="17" t="n">
        <v>1686</v>
      </c>
      <c r="D1269" s="16" t="n">
        <v>0.298842966732539</v>
      </c>
      <c r="E1269" s="16" t="n">
        <v>0.0327587158108414</v>
      </c>
      <c r="F1269" s="16" t="n">
        <v>0.324843956745944</v>
      </c>
      <c r="G1269" s="16" t="n">
        <v>0.0440762340088559</v>
      </c>
      <c r="H1269" s="16" t="n">
        <v>6.451868843342</v>
      </c>
      <c r="I1269" s="17" t="n">
        <v>160.932654738184</v>
      </c>
      <c r="J1269" s="18" t="n">
        <v>1.23750486663855E-009</v>
      </c>
      <c r="K1269" s="18" t="n">
        <v>3.43291791213233E-009</v>
      </c>
      <c r="L1269" s="16" t="n">
        <v>0.612188055918255</v>
      </c>
      <c r="M1269" s="16" t="n">
        <v>0.704666666666667</v>
      </c>
      <c r="N1269" s="16" t="n">
        <v>0.0601513400136807</v>
      </c>
      <c r="O1269" s="16" t="n">
        <v>0.322415810530594</v>
      </c>
      <c r="P1269" s="34" t="b">
        <f aca="false">TRUE()</f>
        <v>1</v>
      </c>
      <c r="Q1269" s="18" t="n">
        <v>3.33333333333334E-005</v>
      </c>
    </row>
    <row r="1270" customFormat="false" ht="22.35" hidden="false" customHeight="false" outlineLevel="0" collapsed="false">
      <c r="A1270" s="6" t="s">
        <v>3115</v>
      </c>
      <c r="B1270" s="7" t="s">
        <v>1569</v>
      </c>
      <c r="C1270" s="17" t="n">
        <v>1687</v>
      </c>
      <c r="D1270" s="16" t="n">
        <v>0.298700511815233</v>
      </c>
      <c r="E1270" s="16" t="n">
        <v>0.0329241620055415</v>
      </c>
      <c r="F1270" s="16" t="n">
        <v>0.324701692970051</v>
      </c>
      <c r="G1270" s="16" t="n">
        <v>0.0442950295530502</v>
      </c>
      <c r="H1270" s="16" t="n">
        <v>6.41964167891357</v>
      </c>
      <c r="I1270" s="17" t="n">
        <v>160.919343267125</v>
      </c>
      <c r="J1270" s="18" t="n">
        <v>1.46519198944528E-009</v>
      </c>
      <c r="K1270" s="18" t="n">
        <v>4.01763369902199E-009</v>
      </c>
      <c r="L1270" s="16" t="n">
        <v>0.609163457760514</v>
      </c>
      <c r="M1270" s="16" t="n">
        <v>0.704320987654321</v>
      </c>
      <c r="N1270" s="16" t="n">
        <v>0.0614329554053786</v>
      </c>
      <c r="O1270" s="16" t="n">
        <v>0.323263791104141</v>
      </c>
      <c r="P1270" s="34" t="b">
        <f aca="false">TRUE()</f>
        <v>1</v>
      </c>
      <c r="Q1270" s="18" t="n">
        <v>0.000102821869488536</v>
      </c>
    </row>
    <row r="1271" customFormat="false" ht="22.35" hidden="false" customHeight="false" outlineLevel="0" collapsed="false">
      <c r="A1271" s="6" t="s">
        <v>3116</v>
      </c>
      <c r="B1271" s="7" t="s">
        <v>1569</v>
      </c>
      <c r="C1271" s="17" t="n">
        <v>1688</v>
      </c>
      <c r="D1271" s="16" t="n">
        <v>0.298552865866352</v>
      </c>
      <c r="E1271" s="16" t="n">
        <v>0.0330922314983923</v>
      </c>
      <c r="F1271" s="16" t="n">
        <v>0.324555079521741</v>
      </c>
      <c r="G1271" s="16" t="n">
        <v>0.0445179626846512</v>
      </c>
      <c r="H1271" s="16" t="n">
        <v>6.38741242500231</v>
      </c>
      <c r="I1271" s="17" t="n">
        <v>160.908281901168</v>
      </c>
      <c r="J1271" s="18" t="n">
        <v>1.73392581592488E-009</v>
      </c>
      <c r="K1271" s="18" t="n">
        <v>4.67866848900407E-009</v>
      </c>
      <c r="L1271" s="16" t="n">
        <v>0.606132735196486</v>
      </c>
      <c r="M1271" s="16" t="n">
        <v>0.704</v>
      </c>
      <c r="N1271" s="16" t="n">
        <v>0.062425863673611</v>
      </c>
      <c r="O1271" s="16" t="n">
        <v>0.324078185854348</v>
      </c>
      <c r="P1271" s="34" t="b">
        <f aca="false">TRUE()</f>
        <v>1</v>
      </c>
      <c r="Q1271" s="18" t="n">
        <v>7.55189255189255E-005</v>
      </c>
    </row>
    <row r="1272" customFormat="false" ht="22.35" hidden="false" customHeight="false" outlineLevel="0" collapsed="false">
      <c r="A1272" s="6" t="s">
        <v>3117</v>
      </c>
      <c r="B1272" s="7" t="s">
        <v>1569</v>
      </c>
      <c r="C1272" s="17" t="n">
        <v>1689</v>
      </c>
      <c r="D1272" s="16" t="n">
        <v>0.2984004815983</v>
      </c>
      <c r="E1272" s="16" t="n">
        <v>0.0332616946763815</v>
      </c>
      <c r="F1272" s="16" t="n">
        <v>0.324404287406909</v>
      </c>
      <c r="G1272" s="16" t="n">
        <v>0.0447435136868444</v>
      </c>
      <c r="H1272" s="16" t="n">
        <v>6.35535010913892</v>
      </c>
      <c r="I1272" s="17" t="n">
        <v>160.899903241083</v>
      </c>
      <c r="J1272" s="18" t="n">
        <v>2.04913230587711E-009</v>
      </c>
      <c r="K1272" s="18" t="n">
        <v>5.44772522062141E-009</v>
      </c>
      <c r="L1272" s="16" t="n">
        <v>0.603110937952149</v>
      </c>
      <c r="M1272" s="16" t="n">
        <v>0.703530864197531</v>
      </c>
      <c r="N1272" s="16" t="n">
        <v>0.0637538462289202</v>
      </c>
      <c r="O1272" s="16" t="n">
        <v>0.324853573006666</v>
      </c>
      <c r="P1272" s="34" t="b">
        <f aca="false">TRUE()</f>
        <v>1</v>
      </c>
      <c r="Q1272" s="18" t="n">
        <v>0.000136974058320211</v>
      </c>
    </row>
    <row r="1273" customFormat="false" ht="22.35" hidden="false" customHeight="false" outlineLevel="0" collapsed="false">
      <c r="A1273" s="6" t="s">
        <v>3118</v>
      </c>
      <c r="B1273" s="7" t="s">
        <v>1569</v>
      </c>
      <c r="C1273" s="17" t="n">
        <v>1690</v>
      </c>
      <c r="D1273" s="16" t="n">
        <v>0.298242864534511</v>
      </c>
      <c r="E1273" s="16" t="n">
        <v>0.033431190610913</v>
      </c>
      <c r="F1273" s="16" t="n">
        <v>0.324249260308582</v>
      </c>
      <c r="G1273" s="16" t="n">
        <v>0.0449704495554876</v>
      </c>
      <c r="H1273" s="16" t="n">
        <v>6.32379826542518</v>
      </c>
      <c r="I1273" s="17" t="n">
        <v>160.896223397211</v>
      </c>
      <c r="J1273" s="18" t="n">
        <v>2.41396717870869E-009</v>
      </c>
      <c r="K1273" s="18" t="n">
        <v>6.31251656688158E-009</v>
      </c>
      <c r="L1273" s="16" t="n">
        <v>0.600125796649069</v>
      </c>
      <c r="M1273" s="16" t="n">
        <v>0.703234567901235</v>
      </c>
      <c r="N1273" s="16" t="n">
        <v>0.0651943585882982</v>
      </c>
      <c r="O1273" s="16" t="n">
        <v>0.325588153351883</v>
      </c>
      <c r="P1273" s="34" t="b">
        <f aca="false">TRUE()</f>
        <v>1</v>
      </c>
      <c r="Q1273" s="18" t="n">
        <v>0.000153385476611297</v>
      </c>
    </row>
    <row r="1274" customFormat="false" ht="22.35" hidden="false" customHeight="false" outlineLevel="0" collapsed="false">
      <c r="A1274" s="6" t="s">
        <v>3119</v>
      </c>
      <c r="B1274" s="7" t="s">
        <v>1569</v>
      </c>
      <c r="C1274" s="17" t="n">
        <v>1691</v>
      </c>
      <c r="D1274" s="16" t="n">
        <v>0.298080127772521</v>
      </c>
      <c r="E1274" s="16" t="n">
        <v>0.0336010530611602</v>
      </c>
      <c r="F1274" s="16" t="n">
        <v>0.324090078218557</v>
      </c>
      <c r="G1274" s="16" t="n">
        <v>0.0451998631690938</v>
      </c>
      <c r="H1274" s="16" t="n">
        <v>6.29265568234586</v>
      </c>
      <c r="I1274" s="17" t="n">
        <v>160.899375294685</v>
      </c>
      <c r="J1274" s="18" t="n">
        <v>2.8362223367546E-009</v>
      </c>
      <c r="K1274" s="18" t="n">
        <v>7.36105234367204E-009</v>
      </c>
      <c r="L1274" s="16" t="n">
        <v>0.5971626479721</v>
      </c>
      <c r="M1274" s="16" t="n">
        <v>0.702962962962963</v>
      </c>
      <c r="N1274" s="16" t="n">
        <v>0.0665619472628036</v>
      </c>
      <c r="O1274" s="16" t="n">
        <v>0.32629303522591</v>
      </c>
      <c r="P1274" s="34" t="b">
        <f aca="false">TRUE()</f>
        <v>1</v>
      </c>
      <c r="Q1274" s="18" t="n">
        <v>0.000113531023839932</v>
      </c>
    </row>
    <row r="1275" customFormat="false" ht="22.35" hidden="false" customHeight="false" outlineLevel="0" collapsed="false">
      <c r="A1275" s="6" t="s">
        <v>3120</v>
      </c>
      <c r="B1275" s="7" t="s">
        <v>1569</v>
      </c>
      <c r="C1275" s="17" t="n">
        <v>1692</v>
      </c>
      <c r="D1275" s="16" t="n">
        <v>0.297911651185127</v>
      </c>
      <c r="E1275" s="16" t="n">
        <v>0.0337709564343517</v>
      </c>
      <c r="F1275" s="16" t="n">
        <v>0.323926359509487</v>
      </c>
      <c r="G1275" s="16" t="n">
        <v>0.0454311411815222</v>
      </c>
      <c r="H1275" s="16" t="n">
        <v>6.26204247803263</v>
      </c>
      <c r="I1275" s="17" t="n">
        <v>160.908658951821</v>
      </c>
      <c r="J1275" s="18" t="n">
        <v>3.32153862516472E-009</v>
      </c>
      <c r="K1275" s="18" t="n">
        <v>8.56172999654261E-009</v>
      </c>
      <c r="L1275" s="16" t="n">
        <v>0.594234849039849</v>
      </c>
      <c r="M1275" s="16" t="n">
        <v>0.702666666666667</v>
      </c>
      <c r="N1275" s="16" t="n">
        <v>0.0678449037144962</v>
      </c>
      <c r="O1275" s="16" t="n">
        <v>0.326968319373071</v>
      </c>
      <c r="P1275" s="34" t="b">
        <f aca="false">TRUE()</f>
        <v>1</v>
      </c>
      <c r="Q1275" s="16" t="n">
        <v>0</v>
      </c>
    </row>
    <row r="1276" customFormat="false" ht="22.35" hidden="false" customHeight="false" outlineLevel="0" collapsed="false">
      <c r="A1276" s="6" t="s">
        <v>3121</v>
      </c>
      <c r="B1276" s="7" t="s">
        <v>1569</v>
      </c>
      <c r="C1276" s="17" t="n">
        <v>1693</v>
      </c>
      <c r="D1276" s="16" t="n">
        <v>0.297734439488028</v>
      </c>
      <c r="E1276" s="16" t="n">
        <v>0.0339434581423572</v>
      </c>
      <c r="F1276" s="16" t="n">
        <v>0.323757409806868</v>
      </c>
      <c r="G1276" s="16" t="n">
        <v>0.0456671052099096</v>
      </c>
      <c r="H1276" s="16" t="n">
        <v>6.23205569511711</v>
      </c>
      <c r="I1276" s="17" t="n">
        <v>160.921884930559</v>
      </c>
      <c r="J1276" s="18" t="n">
        <v>3.87554335766259E-009</v>
      </c>
      <c r="K1276" s="18" t="n">
        <v>9.95266394449242E-009</v>
      </c>
      <c r="L1276" s="16" t="n">
        <v>0.591357145819908</v>
      </c>
      <c r="M1276" s="16" t="n">
        <v>0.702444444444444</v>
      </c>
      <c r="N1276" s="16" t="n">
        <v>0.0691477037432744</v>
      </c>
      <c r="O1276" s="16" t="n">
        <v>0.327636202206994</v>
      </c>
      <c r="P1276" s="34" t="b">
        <f aca="false">TRUE()</f>
        <v>1</v>
      </c>
      <c r="Q1276" s="18" t="n">
        <v>4.37037037037037E-005</v>
      </c>
    </row>
    <row r="1277" customFormat="false" ht="22.35" hidden="false" customHeight="false" outlineLevel="0" collapsed="false">
      <c r="A1277" s="6" t="s">
        <v>3122</v>
      </c>
      <c r="B1277" s="7" t="s">
        <v>1569</v>
      </c>
      <c r="C1277" s="17" t="n">
        <v>1694</v>
      </c>
      <c r="D1277" s="16" t="n">
        <v>0.297547513608163</v>
      </c>
      <c r="E1277" s="16" t="n">
        <v>0.0341187936338371</v>
      </c>
      <c r="F1277" s="16" t="n">
        <v>0.323582002528157</v>
      </c>
      <c r="G1277" s="16" t="n">
        <v>0.0459078800271979</v>
      </c>
      <c r="H1277" s="16" t="n">
        <v>6.20259837850344</v>
      </c>
      <c r="I1277" s="17" t="n">
        <v>160.93834396643</v>
      </c>
      <c r="J1277" s="18" t="n">
        <v>4.50765444450446E-009</v>
      </c>
      <c r="K1277" s="18" t="n">
        <v>1.15118559659652E-008</v>
      </c>
      <c r="L1277" s="16" t="n">
        <v>0.588522188320362</v>
      </c>
      <c r="M1277" s="16" t="n">
        <v>0.702271604938272</v>
      </c>
      <c r="N1277" s="16" t="n">
        <v>0.0706660016053031</v>
      </c>
      <c r="O1277" s="16" t="n">
        <v>0.328300221727454</v>
      </c>
      <c r="P1277" s="34" t="b">
        <f aca="false">TRUE()</f>
        <v>1</v>
      </c>
      <c r="Q1277" s="18" t="n">
        <v>4.56936462324393E-005</v>
      </c>
    </row>
    <row r="1278" customFormat="false" ht="22.35" hidden="false" customHeight="false" outlineLevel="0" collapsed="false">
      <c r="A1278" s="6" t="s">
        <v>3123</v>
      </c>
      <c r="B1278" s="7" t="s">
        <v>1569</v>
      </c>
      <c r="C1278" s="17" t="n">
        <v>1695</v>
      </c>
      <c r="D1278" s="16" t="n">
        <v>0.297351047603525</v>
      </c>
      <c r="E1278" s="16" t="n">
        <v>0.0342990358710313</v>
      </c>
      <c r="F1278" s="16" t="n">
        <v>0.32339970383089</v>
      </c>
      <c r="G1278" s="16" t="n">
        <v>0.0461552117960213</v>
      </c>
      <c r="H1278" s="16" t="n">
        <v>6.17319008252918</v>
      </c>
      <c r="I1278" s="17" t="n">
        <v>160.954482655781</v>
      </c>
      <c r="J1278" s="18" t="n">
        <v>5.23946333543905E-009</v>
      </c>
      <c r="K1278" s="18" t="n">
        <v>1.33233902218579E-008</v>
      </c>
      <c r="L1278" s="16" t="n">
        <v>0.585693042575883</v>
      </c>
      <c r="M1278" s="16" t="n">
        <v>0.701876543209877</v>
      </c>
      <c r="N1278" s="16" t="n">
        <v>0.0722153104462913</v>
      </c>
      <c r="O1278" s="16" t="n">
        <v>0.328962701561395</v>
      </c>
      <c r="P1278" s="34" t="b">
        <f aca="false">TRUE()</f>
        <v>1</v>
      </c>
      <c r="Q1278" s="18" t="n">
        <v>0.000295945648774746</v>
      </c>
    </row>
    <row r="1279" customFormat="false" ht="22.35" hidden="false" customHeight="false" outlineLevel="0" collapsed="false">
      <c r="A1279" s="6" t="s">
        <v>3124</v>
      </c>
      <c r="B1279" s="7" t="s">
        <v>1569</v>
      </c>
      <c r="C1279" s="17" t="n">
        <v>1696</v>
      </c>
      <c r="D1279" s="16" t="n">
        <v>0.297143991462496</v>
      </c>
      <c r="E1279" s="16" t="n">
        <v>0.0344838069478066</v>
      </c>
      <c r="F1279" s="16" t="n">
        <v>0.323209409111324</v>
      </c>
      <c r="G1279" s="16" t="n">
        <v>0.0464084681829013</v>
      </c>
      <c r="H1279" s="16" t="n">
        <v>6.14390138357039</v>
      </c>
      <c r="I1279" s="17" t="n">
        <v>160.969886033116</v>
      </c>
      <c r="J1279" s="18" t="n">
        <v>6.08396060844285E-009</v>
      </c>
      <c r="K1279" s="18" t="n">
        <v>1.54236020311777E-008</v>
      </c>
      <c r="L1279" s="16" t="n">
        <v>0.582877383607194</v>
      </c>
      <c r="M1279" s="16" t="n">
        <v>0.701604938271605</v>
      </c>
      <c r="N1279" s="16" t="n">
        <v>0.0739380478647212</v>
      </c>
      <c r="O1279" s="16" t="n">
        <v>0.329620749766639</v>
      </c>
      <c r="P1279" s="34" t="b">
        <f aca="false">TRUE()</f>
        <v>1</v>
      </c>
      <c r="Q1279" s="18" t="n">
        <v>1.66666666666667E-005</v>
      </c>
    </row>
    <row r="1280" customFormat="false" ht="22.35" hidden="false" customHeight="false" outlineLevel="0" collapsed="false">
      <c r="A1280" s="6" t="s">
        <v>3125</v>
      </c>
      <c r="B1280" s="7" t="s">
        <v>1569</v>
      </c>
      <c r="C1280" s="17" t="n">
        <v>1697</v>
      </c>
      <c r="D1280" s="16" t="n">
        <v>0.29692730877536</v>
      </c>
      <c r="E1280" s="16" t="n">
        <v>0.0346730964609546</v>
      </c>
      <c r="F1280" s="16" t="n">
        <v>0.32301121718187</v>
      </c>
      <c r="G1280" s="16" t="n">
        <v>0.0466677991330772</v>
      </c>
      <c r="H1280" s="16" t="n">
        <v>6.11453515525462</v>
      </c>
      <c r="I1280" s="17" t="n">
        <v>160.985103860403</v>
      </c>
      <c r="J1280" s="18" t="n">
        <v>7.06452761521704E-009</v>
      </c>
      <c r="K1280" s="18" t="n">
        <v>1.78332053547145E-008</v>
      </c>
      <c r="L1280" s="16" t="n">
        <v>0.580055173943903</v>
      </c>
      <c r="M1280" s="16" t="n">
        <v>0.701530864197531</v>
      </c>
      <c r="N1280" s="16" t="n">
        <v>0.0755568443408072</v>
      </c>
      <c r="O1280" s="16" t="n">
        <v>0.330272392261632</v>
      </c>
      <c r="P1280" s="34" t="b">
        <f aca="false">TRUE()</f>
        <v>1</v>
      </c>
      <c r="Q1280" s="18" t="n">
        <v>4.81481481481482E-005</v>
      </c>
    </row>
    <row r="1281" customFormat="false" ht="22.35" hidden="false" customHeight="false" outlineLevel="0" collapsed="false">
      <c r="A1281" s="6" t="s">
        <v>3126</v>
      </c>
      <c r="B1281" s="7" t="s">
        <v>1569</v>
      </c>
      <c r="C1281" s="17" t="n">
        <v>1698</v>
      </c>
      <c r="D1281" s="16" t="n">
        <v>0.296700782656702</v>
      </c>
      <c r="E1281" s="16" t="n">
        <v>0.0348656418756283</v>
      </c>
      <c r="F1281" s="16" t="n">
        <v>0.322804302688787</v>
      </c>
      <c r="G1281" s="16" t="n">
        <v>0.0469315215999929</v>
      </c>
      <c r="H1281" s="16" t="n">
        <v>6.08518201954505</v>
      </c>
      <c r="I1281" s="17" t="n">
        <v>161.000187391802</v>
      </c>
      <c r="J1281" s="18" t="n">
        <v>8.1992564087402E-009</v>
      </c>
      <c r="K1281" s="18" t="n">
        <v>2.05974056272832E-008</v>
      </c>
      <c r="L1281" s="16" t="n">
        <v>0.577234883031336</v>
      </c>
      <c r="M1281" s="16" t="n">
        <v>0.701160493827161</v>
      </c>
      <c r="N1281" s="16" t="n">
        <v>0.0773066388271762</v>
      </c>
      <c r="O1281" s="16" t="n">
        <v>0.330908201300964</v>
      </c>
      <c r="P1281" s="34" t="b">
        <f aca="false">TRUE()</f>
        <v>1</v>
      </c>
      <c r="Q1281" s="18" t="n">
        <v>3.62962962962963E-005</v>
      </c>
    </row>
    <row r="1282" customFormat="false" ht="22.35" hidden="false" customHeight="false" outlineLevel="0" collapsed="false">
      <c r="A1282" s="6" t="s">
        <v>3127</v>
      </c>
      <c r="B1282" s="7" t="s">
        <v>1569</v>
      </c>
      <c r="C1282" s="17" t="n">
        <v>1699</v>
      </c>
      <c r="D1282" s="16" t="n">
        <v>0.296464263277486</v>
      </c>
      <c r="E1282" s="16" t="n">
        <v>0.0350593867882293</v>
      </c>
      <c r="F1282" s="16" t="n">
        <v>0.322588480911859</v>
      </c>
      <c r="G1282" s="16" t="n">
        <v>0.0471967988209203</v>
      </c>
      <c r="H1282" s="16" t="n">
        <v>6.0561993942904</v>
      </c>
      <c r="I1282" s="17" t="n">
        <v>161.014909876058</v>
      </c>
      <c r="J1282" s="18" t="n">
        <v>9.49456695784112E-009</v>
      </c>
      <c r="K1282" s="18" t="n">
        <v>2.37364173946028E-008</v>
      </c>
      <c r="L1282" s="16" t="n">
        <v>0.574450941819797</v>
      </c>
      <c r="M1282" s="16" t="n">
        <v>0.700888888888889</v>
      </c>
      <c r="N1282" s="16" t="n">
        <v>0.0791307748587299</v>
      </c>
      <c r="O1282" s="16" t="n">
        <v>0.331509256278484</v>
      </c>
      <c r="P1282" s="34" t="b">
        <f aca="false">TRUE()</f>
        <v>1</v>
      </c>
      <c r="Q1282" s="18" t="n">
        <v>7.27920227920228E-005</v>
      </c>
    </row>
    <row r="1283" customFormat="false" ht="22.35" hidden="false" customHeight="false" outlineLevel="0" collapsed="false">
      <c r="A1283" s="6" t="s">
        <v>3128</v>
      </c>
      <c r="B1283" s="7" t="s">
        <v>1569</v>
      </c>
      <c r="C1283" s="17" t="n">
        <v>1700</v>
      </c>
      <c r="D1283" s="16" t="n">
        <v>0.296217249040931</v>
      </c>
      <c r="E1283" s="16" t="n">
        <v>0.0352529157897177</v>
      </c>
      <c r="F1283" s="16" t="n">
        <v>0.322362536387104</v>
      </c>
      <c r="G1283" s="16" t="n">
        <v>0.047461700130104</v>
      </c>
      <c r="H1283" s="16" t="n">
        <v>6.02766235008246</v>
      </c>
      <c r="I1283" s="17" t="n">
        <v>161.029193779992</v>
      </c>
      <c r="J1283" s="18" t="n">
        <v>1.09654525882378E-008</v>
      </c>
      <c r="K1283" s="18" t="n">
        <v>2.73313082529652E-008</v>
      </c>
      <c r="L1283" s="16" t="n">
        <v>0.571710632770004</v>
      </c>
      <c r="M1283" s="16" t="n">
        <v>0.700740740740741</v>
      </c>
      <c r="N1283" s="16" t="n">
        <v>0.080896323955455</v>
      </c>
      <c r="O1283" s="16" t="n">
        <v>0.332067021347216</v>
      </c>
      <c r="P1283" s="34" t="b">
        <f aca="false">TRUE()</f>
        <v>1</v>
      </c>
      <c r="Q1283" s="18" t="n">
        <v>0.00010489898989899</v>
      </c>
    </row>
    <row r="1284" customFormat="false" ht="22.35" hidden="false" customHeight="false" outlineLevel="0" collapsed="false">
      <c r="A1284" s="6" t="s">
        <v>3129</v>
      </c>
      <c r="B1284" s="7" t="s">
        <v>1569</v>
      </c>
      <c r="C1284" s="17" t="n">
        <v>1701</v>
      </c>
      <c r="D1284" s="16" t="n">
        <v>0.29595863513033</v>
      </c>
      <c r="E1284" s="16" t="n">
        <v>0.0354427511673299</v>
      </c>
      <c r="F1284" s="16" t="n">
        <v>0.322124633655559</v>
      </c>
      <c r="G1284" s="16" t="n">
        <v>0.0477227294140481</v>
      </c>
      <c r="H1284" s="16" t="n">
        <v>5.99994445117369</v>
      </c>
      <c r="I1284" s="17" t="n">
        <v>161.046901309025</v>
      </c>
      <c r="J1284" s="18" t="n">
        <v>1.26067239199024E-008</v>
      </c>
      <c r="K1284" s="18" t="n">
        <v>3.13280863877813E-008</v>
      </c>
      <c r="L1284" s="16" t="n">
        <v>0.569040357346674</v>
      </c>
      <c r="M1284" s="16" t="n">
        <v>0.700543209876543</v>
      </c>
      <c r="N1284" s="16" t="n">
        <v>0.082294225850032</v>
      </c>
      <c r="O1284" s="16" t="n">
        <v>0.332569086768993</v>
      </c>
      <c r="P1284" s="34" t="b">
        <f aca="false">TRUE()</f>
        <v>1</v>
      </c>
      <c r="Q1284" s="18" t="n">
        <v>7.92131844763424E-005</v>
      </c>
    </row>
    <row r="1285" customFormat="false" ht="22.35" hidden="false" customHeight="false" outlineLevel="0" collapsed="false">
      <c r="A1285" s="6" t="s">
        <v>3130</v>
      </c>
      <c r="B1285" s="7" t="s">
        <v>1569</v>
      </c>
      <c r="C1285" s="17" t="n">
        <v>1702</v>
      </c>
      <c r="D1285" s="16" t="n">
        <v>0.295687494582694</v>
      </c>
      <c r="E1285" s="16" t="n">
        <v>0.0356275463637002</v>
      </c>
      <c r="F1285" s="16" t="n">
        <v>0.321873406333848</v>
      </c>
      <c r="G1285" s="16" t="n">
        <v>0.0479782027641619</v>
      </c>
      <c r="H1285" s="16" t="n">
        <v>5.97314563903008</v>
      </c>
      <c r="I1285" s="17" t="n">
        <v>161.068403109685</v>
      </c>
      <c r="J1285" s="18" t="n">
        <v>1.44210493077099E-008</v>
      </c>
      <c r="K1285" s="18" t="n">
        <v>3.56658847598309E-008</v>
      </c>
      <c r="L1285" s="16" t="n">
        <v>0.566448835466759</v>
      </c>
      <c r="M1285" s="16" t="n">
        <v>0.700222222222222</v>
      </c>
      <c r="N1285" s="16" t="n">
        <v>0.0839988870284645</v>
      </c>
      <c r="O1285" s="16" t="n">
        <v>0.333013134559219</v>
      </c>
      <c r="P1285" s="34" t="b">
        <f aca="false">TRUE()</f>
        <v>1</v>
      </c>
      <c r="Q1285" s="18" t="n">
        <v>3.55555555555556E-005</v>
      </c>
    </row>
    <row r="1286" customFormat="false" ht="22.35" hidden="false" customHeight="false" outlineLevel="0" collapsed="false">
      <c r="A1286" s="6" t="s">
        <v>3131</v>
      </c>
      <c r="B1286" s="7" t="s">
        <v>1569</v>
      </c>
      <c r="C1286" s="17" t="n">
        <v>1703</v>
      </c>
      <c r="D1286" s="16" t="n">
        <v>0.295403290069327</v>
      </c>
      <c r="E1286" s="16" t="n">
        <v>0.0358048627512199</v>
      </c>
      <c r="F1286" s="16" t="n">
        <v>0.321607722328384</v>
      </c>
      <c r="G1286" s="16" t="n">
        <v>0.0482256578202552</v>
      </c>
      <c r="H1286" s="16" t="n">
        <v>5.94748387603659</v>
      </c>
      <c r="I1286" s="17" t="n">
        <v>161.096296773823</v>
      </c>
      <c r="J1286" s="18" t="n">
        <v>1.63961171237855E-008</v>
      </c>
      <c r="K1286" s="18" t="n">
        <v>4.03103590424821E-008</v>
      </c>
      <c r="L1286" s="16" t="n">
        <v>0.563950844064</v>
      </c>
      <c r="M1286" s="16" t="n">
        <v>0.700024691358025</v>
      </c>
      <c r="N1286" s="16" t="n">
        <v>0.0855267341440465</v>
      </c>
      <c r="O1286" s="16" t="n">
        <v>0.333386467740257</v>
      </c>
      <c r="P1286" s="34" t="b">
        <f aca="false">TRUE()</f>
        <v>1</v>
      </c>
      <c r="Q1286" s="18" t="n">
        <v>1.11111111111111E-005</v>
      </c>
    </row>
    <row r="1287" customFormat="false" ht="22.35" hidden="false" customHeight="false" outlineLevel="0" collapsed="false">
      <c r="A1287" s="6" t="s">
        <v>3132</v>
      </c>
      <c r="B1287" s="7" t="s">
        <v>1569</v>
      </c>
      <c r="C1287" s="17" t="n">
        <v>1704</v>
      </c>
      <c r="D1287" s="16" t="n">
        <v>0.295106294484484</v>
      </c>
      <c r="E1287" s="16" t="n">
        <v>0.0359739765026552</v>
      </c>
      <c r="F1287" s="16" t="n">
        <v>0.321327590146683</v>
      </c>
      <c r="G1287" s="16" t="n">
        <v>0.0484645856861116</v>
      </c>
      <c r="H1287" s="16" t="n">
        <v>5.92297130646347</v>
      </c>
      <c r="I1287" s="17" t="n">
        <v>161.132002768024</v>
      </c>
      <c r="J1287" s="18" t="n">
        <v>1.85276960800744E-008</v>
      </c>
      <c r="K1287" s="18" t="n">
        <v>4.53895742221422E-008</v>
      </c>
      <c r="L1287" s="16" t="n">
        <v>0.561544449437237</v>
      </c>
      <c r="M1287" s="16" t="n">
        <v>0.699876543209877</v>
      </c>
      <c r="N1287" s="16" t="n">
        <v>0.0870113971827227</v>
      </c>
      <c r="O1287" s="16" t="n">
        <v>0.3336919624708</v>
      </c>
      <c r="P1287" s="34" t="b">
        <f aca="false">TRUE()</f>
        <v>1</v>
      </c>
      <c r="Q1287" s="18" t="n">
        <v>8.96296296296297E-005</v>
      </c>
    </row>
    <row r="1288" customFormat="false" ht="22.35" hidden="false" customHeight="false" outlineLevel="0" collapsed="false">
      <c r="A1288" s="6" t="s">
        <v>3133</v>
      </c>
      <c r="B1288" s="7" t="s">
        <v>1569</v>
      </c>
      <c r="C1288" s="17" t="n">
        <v>1705</v>
      </c>
      <c r="D1288" s="16" t="n">
        <v>0.294795621145779</v>
      </c>
      <c r="E1288" s="16" t="n">
        <v>0.0361348087103004</v>
      </c>
      <c r="F1288" s="16" t="n">
        <v>0.321032092350301</v>
      </c>
      <c r="G1288" s="16" t="n">
        <v>0.0486945793606627</v>
      </c>
      <c r="H1288" s="16" t="n">
        <v>5.89959154307794</v>
      </c>
      <c r="I1288" s="17" t="n">
        <v>161.174482952862</v>
      </c>
      <c r="J1288" s="18" t="n">
        <v>2.08111708842487E-008</v>
      </c>
      <c r="K1288" s="18" t="n">
        <v>5.08635801941296E-008</v>
      </c>
      <c r="L1288" s="16" t="n">
        <v>0.559230685433296</v>
      </c>
      <c r="M1288" s="16" t="n">
        <v>0.69962962962963</v>
      </c>
      <c r="N1288" s="16" t="n">
        <v>0.0884079461337422</v>
      </c>
      <c r="O1288" s="16" t="n">
        <v>0.333938215826795</v>
      </c>
      <c r="P1288" s="34" t="b">
        <f aca="false">TRUE()</f>
        <v>1</v>
      </c>
      <c r="Q1288" s="18" t="n">
        <v>4.90740740740741E-005</v>
      </c>
    </row>
    <row r="1289" customFormat="false" ht="22.35" hidden="false" customHeight="false" outlineLevel="0" collapsed="false">
      <c r="A1289" s="6" t="s">
        <v>3134</v>
      </c>
      <c r="B1289" s="7" t="s">
        <v>1569</v>
      </c>
      <c r="C1289" s="17" t="n">
        <v>1706</v>
      </c>
      <c r="D1289" s="16" t="n">
        <v>0.294472115490528</v>
      </c>
      <c r="E1289" s="16" t="n">
        <v>0.0362887041102783</v>
      </c>
      <c r="F1289" s="16" t="n">
        <v>0.320722083984463</v>
      </c>
      <c r="G1289" s="16" t="n">
        <v>0.0489168168542062</v>
      </c>
      <c r="H1289" s="16" t="n">
        <v>5.87711876677192</v>
      </c>
      <c r="I1289" s="17" t="n">
        <v>161.221666067192</v>
      </c>
      <c r="J1289" s="18" t="n">
        <v>2.32637540959013E-008</v>
      </c>
      <c r="K1289" s="18" t="n">
        <v>5.68243552077636E-008</v>
      </c>
      <c r="L1289" s="16" t="n">
        <v>0.556993031401931</v>
      </c>
      <c r="M1289" s="16" t="n">
        <v>0.69958024691358</v>
      </c>
      <c r="N1289" s="16" t="n">
        <v>0.0899117823055211</v>
      </c>
      <c r="O1289" s="16" t="n">
        <v>0.334132189037361</v>
      </c>
      <c r="P1289" s="34" t="b">
        <f aca="false">TRUE()</f>
        <v>1</v>
      </c>
      <c r="Q1289" s="18" t="n">
        <v>0.000285007422068283</v>
      </c>
    </row>
    <row r="1290" customFormat="false" ht="22.35" hidden="false" customHeight="false" outlineLevel="0" collapsed="false">
      <c r="A1290" s="6" t="s">
        <v>3135</v>
      </c>
      <c r="B1290" s="7" t="s">
        <v>1569</v>
      </c>
      <c r="C1290" s="17" t="n">
        <v>1707</v>
      </c>
      <c r="D1290" s="16" t="n">
        <v>0.294136413037238</v>
      </c>
      <c r="E1290" s="16" t="n">
        <v>0.0364383342514134</v>
      </c>
      <c r="F1290" s="16" t="n">
        <v>0.320398909257719</v>
      </c>
      <c r="G1290" s="16" t="n">
        <v>0.0491344679311871</v>
      </c>
      <c r="H1290" s="16" t="n">
        <v>5.85527142830653</v>
      </c>
      <c r="I1290" s="17" t="n">
        <v>161.27215491583</v>
      </c>
      <c r="J1290" s="18" t="n">
        <v>2.59177175021283E-008</v>
      </c>
      <c r="K1290" s="18" t="n">
        <v>6.29733768347966E-008</v>
      </c>
      <c r="L1290" s="16" t="n">
        <v>0.554808076729401</v>
      </c>
      <c r="M1290" s="16" t="n">
        <v>0.699432098765432</v>
      </c>
      <c r="N1290" s="16" t="n">
        <v>0.0910536496567816</v>
      </c>
      <c r="O1290" s="16" t="n">
        <v>0.334301008816743</v>
      </c>
      <c r="P1290" s="34" t="b">
        <f aca="false">TRUE()</f>
        <v>1</v>
      </c>
      <c r="Q1290" s="18" t="n">
        <v>1.48148148148148E-005</v>
      </c>
    </row>
    <row r="1291" customFormat="false" ht="22.35" hidden="false" customHeight="false" outlineLevel="0" collapsed="false">
      <c r="A1291" s="6" t="s">
        <v>3136</v>
      </c>
      <c r="B1291" s="7" t="s">
        <v>1569</v>
      </c>
      <c r="C1291" s="17" t="n">
        <v>1708</v>
      </c>
      <c r="D1291" s="16" t="n">
        <v>0.293789105746791</v>
      </c>
      <c r="E1291" s="16" t="n">
        <v>0.0365863528851822</v>
      </c>
      <c r="F1291" s="16" t="n">
        <v>0.320063626525642</v>
      </c>
      <c r="G1291" s="16" t="n">
        <v>0.0493503235568574</v>
      </c>
      <c r="H1291" s="16" t="n">
        <v>5.83373970314764</v>
      </c>
      <c r="I1291" s="17" t="n">
        <v>161.323442896328</v>
      </c>
      <c r="J1291" s="18" t="n">
        <v>2.88225354159967E-008</v>
      </c>
      <c r="K1291" s="18" t="n">
        <v>6.99085458658013E-008</v>
      </c>
      <c r="L1291" s="16" t="n">
        <v>0.552652190022923</v>
      </c>
      <c r="M1291" s="16" t="n">
        <v>0.699185185185185</v>
      </c>
      <c r="N1291" s="16" t="n">
        <v>0.0923904088930394</v>
      </c>
      <c r="O1291" s="16" t="n">
        <v>0.334460448243053</v>
      </c>
      <c r="P1291" s="34" t="b">
        <f aca="false">TRUE()</f>
        <v>1</v>
      </c>
      <c r="Q1291" s="18" t="n">
        <v>2.04250151791136E-005</v>
      </c>
    </row>
    <row r="1292" customFormat="false" ht="22.35" hidden="false" customHeight="false" outlineLevel="0" collapsed="false">
      <c r="A1292" s="6" t="s">
        <v>3137</v>
      </c>
      <c r="B1292" s="7" t="s">
        <v>1569</v>
      </c>
      <c r="C1292" s="17" t="n">
        <v>1709</v>
      </c>
      <c r="D1292" s="16" t="n">
        <v>0.293431439842934</v>
      </c>
      <c r="E1292" s="16" t="n">
        <v>0.0367367006957979</v>
      </c>
      <c r="F1292" s="16" t="n">
        <v>0.319718254051828</v>
      </c>
      <c r="G1292" s="16" t="n">
        <v>0.0495685571194313</v>
      </c>
      <c r="H1292" s="16" t="n">
        <v>5.81209998739395</v>
      </c>
      <c r="I1292" s="17" t="n">
        <v>161.371933599296</v>
      </c>
      <c r="J1292" s="18" t="n">
        <v>3.20636444167005E-008</v>
      </c>
      <c r="K1292" s="18" t="n">
        <v>7.76336781384521E-008</v>
      </c>
      <c r="L1292" s="16" t="n">
        <v>0.550493324562891</v>
      </c>
      <c r="M1292" s="16" t="n">
        <v>0.699012345679012</v>
      </c>
      <c r="N1292" s="16" t="n">
        <v>0.0938020076415393</v>
      </c>
      <c r="O1292" s="16" t="n">
        <v>0.334619283801983</v>
      </c>
      <c r="P1292" s="34" t="b">
        <f aca="false">TRUE()</f>
        <v>1</v>
      </c>
      <c r="Q1292" s="18" t="n">
        <v>2.4400871459695E-005</v>
      </c>
    </row>
    <row r="1293" customFormat="false" ht="22.35" hidden="false" customHeight="false" outlineLevel="0" collapsed="false">
      <c r="A1293" s="6" t="s">
        <v>3138</v>
      </c>
      <c r="B1293" s="7" t="s">
        <v>1569</v>
      </c>
      <c r="C1293" s="17" t="n">
        <v>1710</v>
      </c>
      <c r="D1293" s="16" t="n">
        <v>0.293064450302202</v>
      </c>
      <c r="E1293" s="16" t="n">
        <v>0.0368918194334513</v>
      </c>
      <c r="F1293" s="16" t="n">
        <v>0.319364325386986</v>
      </c>
      <c r="G1293" s="16" t="n">
        <v>0.0497921800683917</v>
      </c>
      <c r="H1293" s="16" t="n">
        <v>5.79009282232525</v>
      </c>
      <c r="I1293" s="17" t="n">
        <v>161.416759710552</v>
      </c>
      <c r="J1293" s="18" t="n">
        <v>3.57268782699781E-008</v>
      </c>
      <c r="K1293" s="18" t="n">
        <v>8.63520936636046E-008</v>
      </c>
      <c r="L1293" s="16" t="n">
        <v>0.548308763237055</v>
      </c>
      <c r="M1293" s="16" t="n">
        <v>0.698814814814815</v>
      </c>
      <c r="N1293" s="16" t="n">
        <v>0.0950382617112774</v>
      </c>
      <c r="O1293" s="16" t="n">
        <v>0.334785590101777</v>
      </c>
      <c r="P1293" s="34" t="b">
        <f aca="false">TRUE()</f>
        <v>1</v>
      </c>
      <c r="Q1293" s="18" t="n">
        <v>0.000209241129241129</v>
      </c>
    </row>
    <row r="1294" customFormat="false" ht="22.35" hidden="false" customHeight="false" outlineLevel="0" collapsed="false">
      <c r="A1294" s="6" t="s">
        <v>3139</v>
      </c>
      <c r="B1294" s="7" t="s">
        <v>1569</v>
      </c>
      <c r="C1294" s="17" t="n">
        <v>1711</v>
      </c>
      <c r="D1294" s="16" t="n">
        <v>0.292690238464654</v>
      </c>
      <c r="E1294" s="16" t="n">
        <v>0.0370547427989176</v>
      </c>
      <c r="F1294" s="16" t="n">
        <v>0.319004386762115</v>
      </c>
      <c r="G1294" s="16" t="n">
        <v>0.05002486712083</v>
      </c>
      <c r="H1294" s="16" t="n">
        <v>5.76736932228515</v>
      </c>
      <c r="I1294" s="17" t="n">
        <v>161.456634303753</v>
      </c>
      <c r="J1294" s="18" t="n">
        <v>3.99413043333873E-008</v>
      </c>
      <c r="K1294" s="18" t="n">
        <v>9.63140110305388E-008</v>
      </c>
      <c r="L1294" s="16" t="n">
        <v>0.546068235525804</v>
      </c>
      <c r="M1294" s="16" t="n">
        <v>0.69837037037037</v>
      </c>
      <c r="N1294" s="16" t="n">
        <v>0.0964511945197887</v>
      </c>
      <c r="O1294" s="16" t="n">
        <v>0.334969540192962</v>
      </c>
      <c r="P1294" s="34" t="b">
        <f aca="false">TRUE()</f>
        <v>1</v>
      </c>
      <c r="Q1294" s="18" t="n">
        <v>5.34979423868313E-005</v>
      </c>
    </row>
    <row r="1295" customFormat="false" ht="22.35" hidden="false" customHeight="false" outlineLevel="0" collapsed="false">
      <c r="A1295" s="6" t="s">
        <v>3140</v>
      </c>
      <c r="B1295" s="7" t="s">
        <v>1569</v>
      </c>
      <c r="C1295" s="17" t="n">
        <v>1712</v>
      </c>
      <c r="D1295" s="16" t="n">
        <v>0.292309552889219</v>
      </c>
      <c r="E1295" s="16" t="n">
        <v>0.0372267724211146</v>
      </c>
      <c r="F1295" s="16" t="n">
        <v>0.318639384438927</v>
      </c>
      <c r="G1295" s="16" t="n">
        <v>0.050267831940725</v>
      </c>
      <c r="H1295" s="16" t="n">
        <v>5.7438117243517</v>
      </c>
      <c r="I1295" s="17" t="n">
        <v>161.489904648981</v>
      </c>
      <c r="J1295" s="18" t="n">
        <v>4.48269650362845E-008</v>
      </c>
      <c r="K1295" s="18" t="n">
        <v>1.07532893006116E-007</v>
      </c>
      <c r="L1295" s="16" t="n">
        <v>0.543764124207026</v>
      </c>
      <c r="M1295" s="16" t="n">
        <v>0.698197530864198</v>
      </c>
      <c r="N1295" s="16" t="n">
        <v>0.097941490172179</v>
      </c>
      <c r="O1295" s="16" t="n">
        <v>0.335170830287046</v>
      </c>
      <c r="P1295" s="34" t="b">
        <f aca="false">TRUE()</f>
        <v>1</v>
      </c>
      <c r="Q1295" s="18" t="n">
        <v>1.11111111111111E-005</v>
      </c>
    </row>
    <row r="1296" customFormat="false" ht="22.35" hidden="false" customHeight="false" outlineLevel="0" collapsed="false">
      <c r="A1296" s="6" t="s">
        <v>3141</v>
      </c>
      <c r="B1296" s="7" t="s">
        <v>1569</v>
      </c>
      <c r="C1296" s="17" t="n">
        <v>1713</v>
      </c>
      <c r="D1296" s="16" t="n">
        <v>0.291924657768165</v>
      </c>
      <c r="E1296" s="16" t="n">
        <v>0.0374099289286741</v>
      </c>
      <c r="F1296" s="16" t="n">
        <v>0.318271180620746</v>
      </c>
      <c r="G1296" s="16" t="n">
        <v>0.0505229287686074</v>
      </c>
      <c r="H1296" s="16" t="n">
        <v>5.7190784350199</v>
      </c>
      <c r="I1296" s="17" t="n">
        <v>161.513930566969</v>
      </c>
      <c r="J1296" s="18" t="n">
        <v>5.05902796382384E-008</v>
      </c>
      <c r="K1296" s="18" t="n">
        <v>1.20730109544962E-007</v>
      </c>
      <c r="L1296" s="16" t="n">
        <v>0.541369728601521</v>
      </c>
      <c r="M1296" s="16" t="n">
        <v>0.698</v>
      </c>
      <c r="N1296" s="16" t="n">
        <v>0.0991557423001011</v>
      </c>
      <c r="O1296" s="16" t="n">
        <v>0.335376944493992</v>
      </c>
      <c r="P1296" s="34" t="b">
        <f aca="false">TRUE()</f>
        <v>1</v>
      </c>
      <c r="Q1296" s="18" t="n">
        <v>8.37460317460318E-005</v>
      </c>
    </row>
    <row r="1297" customFormat="false" ht="22.35" hidden="false" customHeight="false" outlineLevel="0" collapsed="false">
      <c r="A1297" s="6" t="s">
        <v>3142</v>
      </c>
      <c r="B1297" s="7" t="s">
        <v>1569</v>
      </c>
      <c r="C1297" s="17" t="n">
        <v>1714</v>
      </c>
      <c r="D1297" s="16" t="n">
        <v>0.291534589474158</v>
      </c>
      <c r="E1297" s="16" t="n">
        <v>0.0376030333696353</v>
      </c>
      <c r="F1297" s="16" t="n">
        <v>0.317898856341886</v>
      </c>
      <c r="G1297" s="16" t="n">
        <v>0.0507888349708743</v>
      </c>
      <c r="H1297" s="16" t="n">
        <v>5.69338769016767</v>
      </c>
      <c r="I1297" s="17" t="n">
        <v>161.529649961996</v>
      </c>
      <c r="J1297" s="18" t="n">
        <v>5.73479418298687E-008</v>
      </c>
      <c r="K1297" s="18" t="n">
        <v>1.36542718642544E-007</v>
      </c>
      <c r="L1297" s="16" t="n">
        <v>0.538903389346188</v>
      </c>
      <c r="M1297" s="16" t="n">
        <v>0.697753086419753</v>
      </c>
      <c r="N1297" s="16" t="n">
        <v>0.0999907388821662</v>
      </c>
      <c r="O1297" s="16" t="n">
        <v>0.335587336140588</v>
      </c>
      <c r="P1297" s="34" t="b">
        <f aca="false">TRUE()</f>
        <v>1</v>
      </c>
      <c r="Q1297" s="18" t="n">
        <v>0.000726200014585585</v>
      </c>
    </row>
    <row r="1298" customFormat="false" ht="22.35" hidden="false" customHeight="false" outlineLevel="0" collapsed="false">
      <c r="A1298" s="6" t="s">
        <v>3143</v>
      </c>
      <c r="B1298" s="7" t="s">
        <v>1569</v>
      </c>
      <c r="C1298" s="17" t="n">
        <v>1715</v>
      </c>
      <c r="D1298" s="16" t="n">
        <v>0.291138389739418</v>
      </c>
      <c r="E1298" s="16" t="n">
        <v>0.0378066882186109</v>
      </c>
      <c r="F1298" s="16" t="n">
        <v>0.317521427876003</v>
      </c>
      <c r="G1298" s="16" t="n">
        <v>0.0510656369460877</v>
      </c>
      <c r="H1298" s="16" t="n">
        <v>5.66669928157303</v>
      </c>
      <c r="I1298" s="17" t="n">
        <v>161.534951009669</v>
      </c>
      <c r="J1298" s="18" t="n">
        <v>6.53078237872761E-008</v>
      </c>
      <c r="K1298" s="18" t="n">
        <v>1.54750727412451E-007</v>
      </c>
      <c r="L1298" s="16" t="n">
        <v>0.536365658702681</v>
      </c>
      <c r="M1298" s="16" t="n">
        <v>0.697555555555556</v>
      </c>
      <c r="N1298" s="16" t="n">
        <v>0.100405481493849</v>
      </c>
      <c r="O1298" s="16" t="n">
        <v>0.335798729873956</v>
      </c>
      <c r="P1298" s="34" t="b">
        <f aca="false">TRUE()</f>
        <v>1</v>
      </c>
      <c r="Q1298" s="18" t="n">
        <v>7.52498530276308E-005</v>
      </c>
    </row>
    <row r="1299" customFormat="false" ht="22.35" hidden="false" customHeight="false" outlineLevel="0" collapsed="false">
      <c r="A1299" s="6" t="s">
        <v>3144</v>
      </c>
      <c r="B1299" s="7" t="s">
        <v>1569</v>
      </c>
      <c r="C1299" s="17" t="n">
        <v>1716</v>
      </c>
      <c r="D1299" s="16" t="n">
        <v>0.290733471232603</v>
      </c>
      <c r="E1299" s="16" t="n">
        <v>0.038016115940227</v>
      </c>
      <c r="F1299" s="16" t="n">
        <v>0.317136144817787</v>
      </c>
      <c r="G1299" s="16" t="n">
        <v>0.0513485198969127</v>
      </c>
      <c r="H1299" s="16" t="n">
        <v>5.6396758328424</v>
      </c>
      <c r="I1299" s="17" t="n">
        <v>161.534975741147</v>
      </c>
      <c r="J1299" s="18" t="n">
        <v>7.44688059772216E-008</v>
      </c>
      <c r="K1299" s="18" t="n">
        <v>1.75893878659914E-007</v>
      </c>
      <c r="L1299" s="16" t="n">
        <v>0.53380777566038</v>
      </c>
      <c r="M1299" s="16" t="n">
        <v>0.697407407407407</v>
      </c>
      <c r="N1299" s="16" t="n">
        <v>0.100926613800894</v>
      </c>
      <c r="O1299" s="16" t="n">
        <v>0.335996022864041</v>
      </c>
      <c r="P1299" s="34" t="b">
        <f aca="false">TRUE()</f>
        <v>1</v>
      </c>
      <c r="Q1299" s="18" t="n">
        <v>6.37037037037037E-005</v>
      </c>
    </row>
    <row r="1300" customFormat="false" ht="22.35" hidden="false" customHeight="false" outlineLevel="0" collapsed="false">
      <c r="A1300" s="6" t="s">
        <v>3145</v>
      </c>
      <c r="B1300" s="7" t="s">
        <v>1569</v>
      </c>
      <c r="C1300" s="17" t="n">
        <v>1717</v>
      </c>
      <c r="D1300" s="16" t="n">
        <v>0.290316844613666</v>
      </c>
      <c r="E1300" s="16" t="n">
        <v>0.0382302061405253</v>
      </c>
      <c r="F1300" s="16" t="n">
        <v>0.316740203860526</v>
      </c>
      <c r="G1300" s="16" t="n">
        <v>0.051636546288534</v>
      </c>
      <c r="H1300" s="16" t="n">
        <v>5.61252055980615</v>
      </c>
      <c r="I1300" s="17" t="n">
        <v>161.531510649672</v>
      </c>
      <c r="J1300" s="18" t="n">
        <v>8.49384468351982E-008</v>
      </c>
      <c r="K1300" s="18" t="n">
        <v>1.9960054041114E-007</v>
      </c>
      <c r="L1300" s="16" t="n">
        <v>0.531244952453442</v>
      </c>
      <c r="M1300" s="16" t="n">
        <v>0.697283950617284</v>
      </c>
      <c r="N1300" s="16" t="n">
        <v>0.10150699057755</v>
      </c>
      <c r="O1300" s="16" t="n">
        <v>0.336193356287894</v>
      </c>
      <c r="P1300" s="34" t="b">
        <f aca="false">TRUE()</f>
        <v>1</v>
      </c>
      <c r="Q1300" s="18" t="n">
        <v>0.000142487613835055</v>
      </c>
    </row>
    <row r="1301" customFormat="false" ht="22.35" hidden="false" customHeight="false" outlineLevel="0" collapsed="false">
      <c r="A1301" s="6" t="s">
        <v>3146</v>
      </c>
      <c r="B1301" s="7" t="s">
        <v>1569</v>
      </c>
      <c r="C1301" s="17" t="n">
        <v>1718</v>
      </c>
      <c r="D1301" s="16" t="n">
        <v>0.289884725010433</v>
      </c>
      <c r="E1301" s="16" t="n">
        <v>0.0384411225405556</v>
      </c>
      <c r="F1301" s="16" t="n">
        <v>0.316329637164235</v>
      </c>
      <c r="G1301" s="16" t="n">
        <v>0.0519214577531962</v>
      </c>
      <c r="H1301" s="16" t="n">
        <v>5.58627808172998</v>
      </c>
      <c r="I1301" s="17" t="n">
        <v>161.531607353889</v>
      </c>
      <c r="J1301" s="18" t="n">
        <v>9.64138657088267E-008</v>
      </c>
      <c r="K1301" s="18" t="n">
        <v>2.25927466229041E-007</v>
      </c>
      <c r="L1301" s="16" t="n">
        <v>0.528760801066239</v>
      </c>
      <c r="M1301" s="16" t="n">
        <v>0.697012345679012</v>
      </c>
      <c r="N1301" s="16" t="n">
        <v>0.102268689900782</v>
      </c>
      <c r="O1301" s="16" t="n">
        <v>0.336372263689104</v>
      </c>
      <c r="P1301" s="34" t="b">
        <f aca="false">TRUE()</f>
        <v>1</v>
      </c>
      <c r="Q1301" s="18" t="n">
        <v>0.000132830948964358</v>
      </c>
    </row>
    <row r="1302" customFormat="false" ht="22.35" hidden="false" customHeight="false" outlineLevel="0" collapsed="false">
      <c r="A1302" s="6" t="s">
        <v>3147</v>
      </c>
      <c r="B1302" s="7" t="s">
        <v>1569</v>
      </c>
      <c r="C1302" s="17" t="n">
        <v>1719</v>
      </c>
      <c r="D1302" s="16" t="n">
        <v>0.289435339168128</v>
      </c>
      <c r="E1302" s="16" t="n">
        <v>0.0386432806894411</v>
      </c>
      <c r="F1302" s="16" t="n">
        <v>0.315901586007483</v>
      </c>
      <c r="G1302" s="16" t="n">
        <v>0.0521981345910415</v>
      </c>
      <c r="H1302" s="16" t="n">
        <v>5.56143396558247</v>
      </c>
      <c r="I1302" s="17" t="n">
        <v>161.542455971631</v>
      </c>
      <c r="J1302" s="18" t="n">
        <v>1.08657129548112E-007</v>
      </c>
      <c r="K1302" s="18" t="n">
        <v>2.53757505697617E-007</v>
      </c>
      <c r="L1302" s="16" t="n">
        <v>0.526386004244167</v>
      </c>
      <c r="M1302" s="16" t="n">
        <v>0.696962962962963</v>
      </c>
      <c r="N1302" s="16" t="n">
        <v>0.103025390613032</v>
      </c>
      <c r="O1302" s="16" t="n">
        <v>0.336513998144369</v>
      </c>
      <c r="P1302" s="34" t="b">
        <f aca="false">TRUE()</f>
        <v>1</v>
      </c>
      <c r="Q1302" s="18" t="n">
        <v>0.000165359309682981</v>
      </c>
    </row>
    <row r="1303" customFormat="false" ht="22.35" hidden="false" customHeight="false" outlineLevel="0" collapsed="false">
      <c r="A1303" s="6" t="s">
        <v>3148</v>
      </c>
      <c r="B1303" s="7" t="s">
        <v>1569</v>
      </c>
      <c r="C1303" s="17" t="n">
        <v>1720</v>
      </c>
      <c r="D1303" s="16" t="n">
        <v>0.28896464055312</v>
      </c>
      <c r="E1303" s="16" t="n">
        <v>0.0388264709257388</v>
      </c>
      <c r="F1303" s="16" t="n">
        <v>0.315451731094068</v>
      </c>
      <c r="G1303" s="16" t="n">
        <v>0.0524558211137783</v>
      </c>
      <c r="H1303" s="16" t="n">
        <v>5.53926426767524</v>
      </c>
      <c r="I1303" s="17" t="n">
        <v>161.572942210636</v>
      </c>
      <c r="J1303" s="18" t="n">
        <v>1.20836509797044E-007</v>
      </c>
      <c r="K1303" s="18" t="n">
        <v>2.81567386669137E-007</v>
      </c>
      <c r="L1303" s="16" t="n">
        <v>0.524222709043705</v>
      </c>
      <c r="M1303" s="16" t="n">
        <v>0.696938271604938</v>
      </c>
      <c r="N1303" s="16" t="n">
        <v>0.103381308202225</v>
      </c>
      <c r="O1303" s="16" t="n">
        <v>0.336601419610811</v>
      </c>
      <c r="P1303" s="34" t="b">
        <f aca="false">TRUE()</f>
        <v>1</v>
      </c>
      <c r="Q1303" s="18" t="n">
        <v>0.000190926326680802</v>
      </c>
    </row>
    <row r="1304" customFormat="false" ht="22.35" hidden="false" customHeight="false" outlineLevel="0" collapsed="false">
      <c r="A1304" s="6" t="s">
        <v>3149</v>
      </c>
      <c r="B1304" s="7" t="s">
        <v>1569</v>
      </c>
      <c r="C1304" s="17" t="n">
        <v>1721</v>
      </c>
      <c r="D1304" s="16" t="n">
        <v>0.288469538763379</v>
      </c>
      <c r="E1304" s="16" t="n">
        <v>0.038983015039697</v>
      </c>
      <c r="F1304" s="16" t="n">
        <v>0.314976643662477</v>
      </c>
      <c r="G1304" s="16" t="n">
        <v>0.0526866059478299</v>
      </c>
      <c r="H1304" s="16" t="n">
        <v>5.52064827127949</v>
      </c>
      <c r="I1304" s="17" t="n">
        <v>161.63016233945</v>
      </c>
      <c r="J1304" s="18" t="n">
        <v>1.32054024845907E-007</v>
      </c>
      <c r="K1304" s="18" t="n">
        <v>3.07016360286002E-007</v>
      </c>
      <c r="L1304" s="16" t="n">
        <v>0.522339550434605</v>
      </c>
      <c r="M1304" s="16" t="n">
        <v>0.696716049382716</v>
      </c>
      <c r="N1304" s="16" t="n">
        <v>0.103381308202225</v>
      </c>
      <c r="O1304" s="16" t="n">
        <v>0.336618378916188</v>
      </c>
      <c r="P1304" s="34" t="b">
        <f aca="false">TRUE()</f>
        <v>1</v>
      </c>
      <c r="Q1304" s="18" t="n">
        <v>1.97530864197531E-005</v>
      </c>
    </row>
    <row r="1305" customFormat="false" ht="22.35" hidden="false" customHeight="false" outlineLevel="0" collapsed="false">
      <c r="A1305" s="6" t="s">
        <v>3150</v>
      </c>
      <c r="B1305" s="7" t="s">
        <v>1569</v>
      </c>
      <c r="C1305" s="17" t="n">
        <v>1722</v>
      </c>
      <c r="D1305" s="16" t="n">
        <v>0.287945877889361</v>
      </c>
      <c r="E1305" s="16" t="n">
        <v>0.0391018684500024</v>
      </c>
      <c r="F1305" s="16" t="n">
        <v>0.314471994959809</v>
      </c>
      <c r="G1305" s="16" t="n">
        <v>0.0528788543674167</v>
      </c>
      <c r="H1305" s="16" t="n">
        <v>5.50693374508211</v>
      </c>
      <c r="I1305" s="17" t="n">
        <v>161.723715981084</v>
      </c>
      <c r="J1305" s="18" t="n">
        <v>1.40908846620802E-007</v>
      </c>
      <c r="K1305" s="18" t="n">
        <v>3.27419772383162E-007</v>
      </c>
      <c r="L1305" s="16" t="n">
        <v>0.520844272960151</v>
      </c>
      <c r="M1305" s="16" t="n">
        <v>0.696691358024691</v>
      </c>
      <c r="N1305" s="16" t="n">
        <v>0.103920549893248</v>
      </c>
      <c r="O1305" s="16" t="n">
        <v>0.336543484822172</v>
      </c>
      <c r="P1305" s="34" t="b">
        <f aca="false">TRUE()</f>
        <v>1</v>
      </c>
      <c r="Q1305" s="18" t="n">
        <v>8.76032674278289E-005</v>
      </c>
    </row>
    <row r="1306" customFormat="false" ht="22.35" hidden="false" customHeight="false" outlineLevel="0" collapsed="false">
      <c r="A1306" s="6" t="s">
        <v>3151</v>
      </c>
      <c r="B1306" s="7" t="s">
        <v>1569</v>
      </c>
      <c r="C1306" s="17" t="n">
        <v>1723</v>
      </c>
      <c r="D1306" s="16" t="n">
        <v>0.287392360230967</v>
      </c>
      <c r="E1306" s="16" t="n">
        <v>0.0391764678332306</v>
      </c>
      <c r="F1306" s="16" t="n">
        <v>0.313936578205123</v>
      </c>
      <c r="G1306" s="16" t="n">
        <v>0.0530248185906313</v>
      </c>
      <c r="H1306" s="16" t="n">
        <v>5.49894468433812</v>
      </c>
      <c r="I1306" s="17" t="n">
        <v>161.856976983755</v>
      </c>
      <c r="J1306" s="18" t="n">
        <v>1.46246708305775E-007</v>
      </c>
      <c r="K1306" s="18" t="n">
        <v>3.39442863237677E-007</v>
      </c>
      <c r="L1306" s="16" t="n">
        <v>0.519808151835209</v>
      </c>
      <c r="M1306" s="16" t="n">
        <v>0.696617283950617</v>
      </c>
      <c r="N1306" s="16" t="n">
        <v>0.104299484593311</v>
      </c>
      <c r="O1306" s="16" t="n">
        <v>0.336363999614138</v>
      </c>
      <c r="P1306" s="34" t="b">
        <f aca="false">TRUE()</f>
        <v>1</v>
      </c>
      <c r="Q1306" s="18" t="n">
        <v>9.98941798941799E-005</v>
      </c>
    </row>
    <row r="1307" customFormat="false" ht="22.35" hidden="false" customHeight="false" outlineLevel="0" collapsed="false">
      <c r="A1307" s="6" t="s">
        <v>3152</v>
      </c>
      <c r="B1307" s="7" t="s">
        <v>1569</v>
      </c>
      <c r="C1307" s="17" t="n">
        <v>1724</v>
      </c>
      <c r="D1307" s="16" t="n">
        <v>0.286805707660867</v>
      </c>
      <c r="E1307" s="16" t="n">
        <v>0.0391982851198879</v>
      </c>
      <c r="F1307" s="16" t="n">
        <v>0.313367479911573</v>
      </c>
      <c r="G1307" s="16" t="n">
        <v>0.0531154015192218</v>
      </c>
      <c r="H1307" s="16" t="n">
        <v>5.49782140824253</v>
      </c>
      <c r="I1307" s="17" t="n">
        <v>162.037565297437</v>
      </c>
      <c r="J1307" s="18" t="n">
        <v>1.46837060138964E-007</v>
      </c>
      <c r="K1307" s="18" t="n">
        <v>3.40622582211683E-007</v>
      </c>
      <c r="L1307" s="16" t="n">
        <v>0.519323099267132</v>
      </c>
      <c r="M1307" s="16" t="n">
        <v>0.69641975308642</v>
      </c>
      <c r="N1307" s="16" t="n">
        <v>0.104312655519533</v>
      </c>
      <c r="O1307" s="16" t="n">
        <v>0.336066546566993</v>
      </c>
      <c r="P1307" s="34" t="b">
        <f aca="false">TRUE()</f>
        <v>1</v>
      </c>
      <c r="Q1307" s="18" t="n">
        <v>9.24131133935055E-005</v>
      </c>
    </row>
    <row r="1308" customFormat="false" ht="22.35" hidden="false" customHeight="false" outlineLevel="0" collapsed="false">
      <c r="A1308" s="6" t="s">
        <v>3153</v>
      </c>
      <c r="B1308" s="7" t="s">
        <v>1569</v>
      </c>
      <c r="C1308" s="17" t="n">
        <v>1725</v>
      </c>
      <c r="D1308" s="16" t="n">
        <v>0.286183409653345</v>
      </c>
      <c r="E1308" s="16" t="n">
        <v>0.0391618624433207</v>
      </c>
      <c r="F1308" s="16" t="n">
        <v>0.312763209123697</v>
      </c>
      <c r="G1308" s="16" t="n">
        <v>0.0531445529868741</v>
      </c>
      <c r="H1308" s="16" t="n">
        <v>5.50448104665108</v>
      </c>
      <c r="I1308" s="17" t="n">
        <v>162.270349360439</v>
      </c>
      <c r="J1308" s="18" t="n">
        <v>1.41992786588733E-007</v>
      </c>
      <c r="K1308" s="18" t="n">
        <v>3.29753813286649E-007</v>
      </c>
      <c r="L1308" s="16" t="n">
        <v>0.519465218367137</v>
      </c>
      <c r="M1308" s="16" t="n">
        <v>0.696567901234568</v>
      </c>
      <c r="N1308" s="16" t="n">
        <v>0.104299484593311</v>
      </c>
      <c r="O1308" s="16" t="n">
        <v>0.335644730378773</v>
      </c>
      <c r="P1308" s="34" t="b">
        <f aca="false">TRUE()</f>
        <v>1</v>
      </c>
      <c r="Q1308" s="18" t="n">
        <v>0.000211497960570541</v>
      </c>
    </row>
    <row r="1309" customFormat="false" ht="22.35" hidden="false" customHeight="false" outlineLevel="0" collapsed="false">
      <c r="A1309" s="6" t="s">
        <v>3154</v>
      </c>
      <c r="B1309" s="7" t="s">
        <v>1569</v>
      </c>
      <c r="C1309" s="17" t="n">
        <v>1726</v>
      </c>
      <c r="D1309" s="16" t="n">
        <v>0.28552435377979</v>
      </c>
      <c r="E1309" s="16" t="n">
        <v>0.0390637077092695</v>
      </c>
      <c r="F1309" s="16" t="n">
        <v>0.312122927437559</v>
      </c>
      <c r="G1309" s="16" t="n">
        <v>0.0531085382800755</v>
      </c>
      <c r="H1309" s="16" t="n">
        <v>5.5194842530804</v>
      </c>
      <c r="I1309" s="17" t="n">
        <v>162.559808482396</v>
      </c>
      <c r="J1309" s="18" t="n">
        <v>1.31870702869671E-007</v>
      </c>
      <c r="K1309" s="18" t="n">
        <v>3.0676200499391E-007</v>
      </c>
      <c r="L1309" s="16" t="n">
        <v>0.520277092073377</v>
      </c>
      <c r="M1309" s="16" t="n">
        <v>0.696493827160494</v>
      </c>
      <c r="N1309" s="16" t="n">
        <v>0.10396128932336</v>
      </c>
      <c r="O1309" s="16" t="n">
        <v>0.33509325438702</v>
      </c>
      <c r="P1309" s="34" t="b">
        <f aca="false">TRUE()</f>
        <v>1</v>
      </c>
      <c r="Q1309" s="18" t="n">
        <v>0.000261549754351259</v>
      </c>
    </row>
    <row r="1310" customFormat="false" ht="22.35" hidden="false" customHeight="false" outlineLevel="0" collapsed="false">
      <c r="A1310" s="6" t="s">
        <v>3155</v>
      </c>
      <c r="B1310" s="7" t="s">
        <v>1569</v>
      </c>
      <c r="C1310" s="17" t="n">
        <v>1727</v>
      </c>
      <c r="D1310" s="16" t="n">
        <v>0.284828132324981</v>
      </c>
      <c r="E1310" s="16" t="n">
        <v>0.0389021722008706</v>
      </c>
      <c r="F1310" s="16" t="n">
        <v>0.311446482101475</v>
      </c>
      <c r="G1310" s="16" t="n">
        <v>0.0530046258765653</v>
      </c>
      <c r="H1310" s="16" t="n">
        <v>5.54324837085483</v>
      </c>
      <c r="I1310" s="17" t="n">
        <v>162.906658182048</v>
      </c>
      <c r="J1310" s="18" t="n">
        <v>1.17354997197296E-007</v>
      </c>
      <c r="K1310" s="18" t="n">
        <v>2.73762359959964E-007</v>
      </c>
      <c r="L1310" s="16" t="n">
        <v>0.521794858501218</v>
      </c>
      <c r="M1310" s="16" t="n">
        <v>0.696765432098765</v>
      </c>
      <c r="N1310" s="16" t="n">
        <v>0.103381308202225</v>
      </c>
      <c r="O1310" s="16" t="n">
        <v>0.334412813305179</v>
      </c>
      <c r="P1310" s="34" t="b">
        <f aca="false">TRUE()</f>
        <v>1</v>
      </c>
      <c r="Q1310" s="18" t="n">
        <v>0.00013958633958634</v>
      </c>
    </row>
    <row r="1311" customFormat="false" ht="22.35" hidden="false" customHeight="false" outlineLevel="0" collapsed="false">
      <c r="A1311" s="6" t="s">
        <v>3156</v>
      </c>
      <c r="B1311" s="7" t="s">
        <v>1569</v>
      </c>
      <c r="C1311" s="17" t="n">
        <v>1728</v>
      </c>
      <c r="D1311" s="16" t="n">
        <v>0.284095696111907</v>
      </c>
      <c r="E1311" s="16" t="n">
        <v>0.0386800464048552</v>
      </c>
      <c r="F1311" s="16" t="n">
        <v>0.310735127337114</v>
      </c>
      <c r="G1311" s="16" t="n">
        <v>0.052835929004192</v>
      </c>
      <c r="H1311" s="16" t="n">
        <v>5.57565606545786</v>
      </c>
      <c r="I1311" s="17" t="n">
        <v>163.311644066142</v>
      </c>
      <c r="J1311" s="18" t="n">
        <v>1.00091574454029E-007</v>
      </c>
      <c r="K1311" s="18" t="n">
        <v>2.34280899032273E-007</v>
      </c>
      <c r="L1311" s="16" t="n">
        <v>0.524003458450304</v>
      </c>
      <c r="M1311" s="16" t="n">
        <v>0.696888888888889</v>
      </c>
      <c r="N1311" s="16" t="n">
        <v>0.103381308202225</v>
      </c>
      <c r="O1311" s="16" t="n">
        <v>0.333601852926936</v>
      </c>
      <c r="P1311" s="34" t="b">
        <f aca="false">TRUE()</f>
        <v>1</v>
      </c>
      <c r="Q1311" s="18" t="n">
        <v>4.59259259259259E-005</v>
      </c>
    </row>
    <row r="1312" customFormat="false" ht="22.35" hidden="false" customHeight="false" outlineLevel="0" collapsed="false">
      <c r="A1312" s="6" t="s">
        <v>3157</v>
      </c>
      <c r="B1312" s="7" t="s">
        <v>1569</v>
      </c>
      <c r="C1312" s="17" t="n">
        <v>1729</v>
      </c>
      <c r="D1312" s="16" t="n">
        <v>0.283328545025226</v>
      </c>
      <c r="E1312" s="16" t="n">
        <v>0.0383991076324061</v>
      </c>
      <c r="F1312" s="16" t="n">
        <v>0.309989362000154</v>
      </c>
      <c r="G1312" s="16" t="n">
        <v>0.0526043562253345</v>
      </c>
      <c r="H1312" s="16" t="n">
        <v>5.61652478065658</v>
      </c>
      <c r="I1312" s="17" t="n">
        <v>163.77658788704</v>
      </c>
      <c r="J1312" s="18" t="n">
        <v>8.1844022243872E-008</v>
      </c>
      <c r="K1312" s="18" t="n">
        <v>1.92656093200266E-007</v>
      </c>
      <c r="L1312" s="16" t="n">
        <v>0.526878902627974</v>
      </c>
      <c r="M1312" s="16" t="n">
        <v>0.697259259259259</v>
      </c>
      <c r="N1312" s="16" t="n">
        <v>0.102540308818176</v>
      </c>
      <c r="O1312" s="16" t="n">
        <v>0.332651617997427</v>
      </c>
      <c r="P1312" s="34" t="b">
        <f aca="false">TRUE()</f>
        <v>1</v>
      </c>
      <c r="Q1312" s="18" t="n">
        <v>1.78081858541629E-005</v>
      </c>
    </row>
    <row r="1313" customFormat="false" ht="22.35" hidden="false" customHeight="false" outlineLevel="0" collapsed="false">
      <c r="A1313" s="6" t="s">
        <v>3158</v>
      </c>
      <c r="B1313" s="7" t="s">
        <v>1569</v>
      </c>
      <c r="C1313" s="17" t="n">
        <v>1730</v>
      </c>
      <c r="D1313" s="16" t="n">
        <v>0.282530208749032</v>
      </c>
      <c r="E1313" s="16" t="n">
        <v>0.0380683654578132</v>
      </c>
      <c r="F1313" s="16" t="n">
        <v>0.309213078823247</v>
      </c>
      <c r="G1313" s="16" t="n">
        <v>0.0523199079515693</v>
      </c>
      <c r="H1313" s="16" t="n">
        <v>5.66500250027049</v>
      </c>
      <c r="I1313" s="17" t="n">
        <v>164.298175340535</v>
      </c>
      <c r="J1313" s="18" t="n">
        <v>6.43885569411657E-008</v>
      </c>
      <c r="K1313" s="18" t="n">
        <v>1.52692863603336E-007</v>
      </c>
      <c r="L1313" s="16" t="n">
        <v>0.530344651016167</v>
      </c>
      <c r="M1313" s="16" t="n">
        <v>0.697382716049383</v>
      </c>
      <c r="N1313" s="16" t="n">
        <v>0.101277896457249</v>
      </c>
      <c r="O1313" s="16" t="n">
        <v>0.331569388234236</v>
      </c>
      <c r="P1313" s="34" t="b">
        <f aca="false">TRUE()</f>
        <v>1</v>
      </c>
      <c r="Q1313" s="18" t="n">
        <v>7.61694622687531E-005</v>
      </c>
    </row>
    <row r="1314" customFormat="false" ht="22.35" hidden="false" customHeight="false" outlineLevel="0" collapsed="false">
      <c r="A1314" s="6" t="s">
        <v>3159</v>
      </c>
      <c r="B1314" s="7" t="s">
        <v>1569</v>
      </c>
      <c r="C1314" s="17" t="n">
        <v>1731</v>
      </c>
      <c r="D1314" s="16" t="n">
        <v>0.281701426353906</v>
      </c>
      <c r="E1314" s="16" t="n">
        <v>0.03769535625429</v>
      </c>
      <c r="F1314" s="16" t="n">
        <v>0.308407551525697</v>
      </c>
      <c r="G1314" s="16" t="n">
        <v>0.0519910614826041</v>
      </c>
      <c r="H1314" s="16" t="n">
        <v>5.72047383045363</v>
      </c>
      <c r="I1314" s="17" t="n">
        <v>164.874537713475</v>
      </c>
      <c r="J1314" s="18" t="n">
        <v>4.88526784765831E-008</v>
      </c>
      <c r="K1314" s="18" t="n">
        <v>1.16717683176638E-007</v>
      </c>
      <c r="L1314" s="16" t="n">
        <v>0.53434337377231</v>
      </c>
      <c r="M1314" s="16" t="n">
        <v>0.697728395061728</v>
      </c>
      <c r="N1314" s="16" t="n">
        <v>0.100512101455863</v>
      </c>
      <c r="O1314" s="16" t="n">
        <v>0.33035778652543</v>
      </c>
      <c r="P1314" s="34" t="b">
        <f aca="false">TRUE()</f>
        <v>1</v>
      </c>
      <c r="Q1314" s="18" t="n">
        <v>1.0841332580463E-005</v>
      </c>
    </row>
    <row r="1315" customFormat="false" ht="22.35" hidden="false" customHeight="false" outlineLevel="0" collapsed="false">
      <c r="A1315" s="6" t="s">
        <v>3160</v>
      </c>
      <c r="B1315" s="7" t="s">
        <v>1569</v>
      </c>
      <c r="C1315" s="17" t="n">
        <v>1732</v>
      </c>
      <c r="D1315" s="16" t="n">
        <v>0.280846680123413</v>
      </c>
      <c r="E1315" s="16" t="n">
        <v>0.0372937028801852</v>
      </c>
      <c r="F1315" s="16" t="n">
        <v>0.307577629993106</v>
      </c>
      <c r="G1315" s="16" t="n">
        <v>0.0516329738319972</v>
      </c>
      <c r="H1315" s="16" t="n">
        <v>5.781381614355</v>
      </c>
      <c r="I1315" s="17" t="n">
        <v>165.49807179928</v>
      </c>
      <c r="J1315" s="18" t="n">
        <v>3.59991998337451E-008</v>
      </c>
      <c r="K1315" s="18" t="n">
        <v>8.69596503550886E-008</v>
      </c>
      <c r="L1315" s="16" t="n">
        <v>0.538741869003783</v>
      </c>
      <c r="M1315" s="16" t="n">
        <v>0.697827160493827</v>
      </c>
      <c r="N1315" s="16" t="n">
        <v>0.0993389015222646</v>
      </c>
      <c r="O1315" s="16" t="n">
        <v>0.329037326212908</v>
      </c>
      <c r="P1315" s="34" t="b">
        <f aca="false">TRUE()</f>
        <v>1</v>
      </c>
      <c r="Q1315" s="18" t="n">
        <v>3.45071225071225E-005</v>
      </c>
    </row>
    <row r="1316" customFormat="false" ht="22.35" hidden="false" customHeight="false" outlineLevel="0" collapsed="false">
      <c r="A1316" s="6" t="s">
        <v>3161</v>
      </c>
      <c r="B1316" s="7" t="s">
        <v>1569</v>
      </c>
      <c r="C1316" s="17" t="n">
        <v>1733</v>
      </c>
      <c r="D1316" s="16" t="n">
        <v>0.279970346191671</v>
      </c>
      <c r="E1316" s="16" t="n">
        <v>0.0368734933928028</v>
      </c>
      <c r="F1316" s="16" t="n">
        <v>0.306728384106712</v>
      </c>
      <c r="G1316" s="16" t="n">
        <v>0.0512573961403594</v>
      </c>
      <c r="H1316" s="16" t="n">
        <v>5.84663759505615</v>
      </c>
      <c r="I1316" s="17" t="n">
        <v>166.164936146372</v>
      </c>
      <c r="J1316" s="18" t="n">
        <v>2.58900649503212E-008</v>
      </c>
      <c r="K1316" s="18" t="n">
        <v>6.29430401545594E-008</v>
      </c>
      <c r="L1316" s="16" t="n">
        <v>0.543443836893716</v>
      </c>
      <c r="M1316" s="16" t="n">
        <v>0.698518518518519</v>
      </c>
      <c r="N1316" s="16" t="n">
        <v>0.0965678179681955</v>
      </c>
      <c r="O1316" s="16" t="n">
        <v>0.327620399271993</v>
      </c>
      <c r="P1316" s="34" t="b">
        <f aca="false">TRUE()</f>
        <v>1</v>
      </c>
      <c r="Q1316" s="18" t="n">
        <v>2.03703703703704E-005</v>
      </c>
    </row>
    <row r="1317" customFormat="false" ht="22.35" hidden="false" customHeight="false" outlineLevel="0" collapsed="false">
      <c r="A1317" s="6" t="s">
        <v>3162</v>
      </c>
      <c r="B1317" s="7" t="s">
        <v>1569</v>
      </c>
      <c r="C1317" s="17" t="n">
        <v>1734</v>
      </c>
      <c r="D1317" s="16" t="n">
        <v>0.279077352350301</v>
      </c>
      <c r="E1317" s="16" t="n">
        <v>0.0364497838752095</v>
      </c>
      <c r="F1317" s="16" t="n">
        <v>0.305865151537713</v>
      </c>
      <c r="G1317" s="16" t="n">
        <v>0.0508809893585713</v>
      </c>
      <c r="H1317" s="16" t="n">
        <v>5.9142528914827</v>
      </c>
      <c r="I1317" s="17" t="n">
        <v>166.863772981919</v>
      </c>
      <c r="J1317" s="18" t="n">
        <v>1.83472512590103E-008</v>
      </c>
      <c r="K1317" s="18" t="n">
        <v>4.49740654015905E-008</v>
      </c>
      <c r="L1317" s="16" t="n">
        <v>0.54828575121664</v>
      </c>
      <c r="M1317" s="16" t="n">
        <v>0.698814814814815</v>
      </c>
      <c r="N1317" s="16" t="n">
        <v>0.0934856179368706</v>
      </c>
      <c r="O1317" s="16" t="n">
        <v>0.326137491857449</v>
      </c>
      <c r="P1317" s="34" t="b">
        <f aca="false">TRUE()</f>
        <v>1</v>
      </c>
      <c r="Q1317" s="16" t="n">
        <v>0</v>
      </c>
    </row>
    <row r="1318" customFormat="false" ht="22.35" hidden="false" customHeight="false" outlineLevel="0" collapsed="false">
      <c r="A1318" s="6" t="s">
        <v>3163</v>
      </c>
      <c r="B1318" s="7" t="s">
        <v>1569</v>
      </c>
      <c r="C1318" s="17" t="n">
        <v>1735</v>
      </c>
      <c r="D1318" s="16" t="n">
        <v>0.278170098525677</v>
      </c>
      <c r="E1318" s="16" t="n">
        <v>0.0360305608783556</v>
      </c>
      <c r="F1318" s="16" t="n">
        <v>0.304990192911133</v>
      </c>
      <c r="G1318" s="16" t="n">
        <v>0.0505130275509304</v>
      </c>
      <c r="H1318" s="16" t="n">
        <v>5.98302142619608</v>
      </c>
      <c r="I1318" s="17" t="n">
        <v>167.589783873603</v>
      </c>
      <c r="J1318" s="18" t="n">
        <v>1.2887060658973E-008</v>
      </c>
      <c r="K1318" s="18" t="n">
        <v>3.20055665677665E-008</v>
      </c>
      <c r="L1318" s="16" t="n">
        <v>0.553164785894224</v>
      </c>
      <c r="M1318" s="16" t="n">
        <v>0.699308641975309</v>
      </c>
      <c r="N1318" s="16" t="n">
        <v>0.0901333848558211</v>
      </c>
      <c r="O1318" s="16" t="n">
        <v>0.324612273024226</v>
      </c>
      <c r="P1318" s="34" t="b">
        <f aca="false">TRUE()</f>
        <v>1</v>
      </c>
      <c r="Q1318" s="18" t="n">
        <v>1.48148148148148E-005</v>
      </c>
    </row>
    <row r="1319" customFormat="false" ht="22.35" hidden="false" customHeight="false" outlineLevel="0" collapsed="false">
      <c r="A1319" s="6" t="s">
        <v>3164</v>
      </c>
      <c r="B1319" s="7" t="s">
        <v>1569</v>
      </c>
      <c r="C1319" s="17" t="n">
        <v>1736</v>
      </c>
      <c r="D1319" s="16" t="n">
        <v>0.277254036883252</v>
      </c>
      <c r="E1319" s="16" t="n">
        <v>0.0356286015261357</v>
      </c>
      <c r="F1319" s="16" t="n">
        <v>0.304108950433692</v>
      </c>
      <c r="G1319" s="16" t="n">
        <v>0.0501676302821674</v>
      </c>
      <c r="H1319" s="16" t="n">
        <v>6.05090864393288</v>
      </c>
      <c r="I1319" s="17" t="n">
        <v>168.330699119744</v>
      </c>
      <c r="J1319" s="18" t="n">
        <v>9.06519063673488E-009</v>
      </c>
      <c r="K1319" s="18" t="n">
        <v>2.26766372166665E-008</v>
      </c>
      <c r="L1319" s="16" t="n">
        <v>0.557918135349199</v>
      </c>
      <c r="M1319" s="16" t="n">
        <v>0.699728395061728</v>
      </c>
      <c r="N1319" s="16" t="n">
        <v>0.0870113971827227</v>
      </c>
      <c r="O1319" s="16" t="n">
        <v>0.323079139291706</v>
      </c>
      <c r="P1319" s="34" t="b">
        <f aca="false">TRUE()</f>
        <v>1</v>
      </c>
      <c r="Q1319" s="18" t="n">
        <v>8.09163059163059E-005</v>
      </c>
    </row>
    <row r="1320" customFormat="false" ht="22.35" hidden="false" customHeight="false" outlineLevel="0" collapsed="false">
      <c r="A1320" s="6" t="s">
        <v>3165</v>
      </c>
      <c r="B1320" s="7" t="s">
        <v>1569</v>
      </c>
      <c r="C1320" s="17" t="n">
        <v>1737</v>
      </c>
      <c r="D1320" s="16" t="n">
        <v>0.276330604695404</v>
      </c>
      <c r="E1320" s="16" t="n">
        <v>0.0352491430054619</v>
      </c>
      <c r="F1320" s="16" t="n">
        <v>0.303222566556002</v>
      </c>
      <c r="G1320" s="16" t="n">
        <v>0.0498497259361542</v>
      </c>
      <c r="H1320" s="16" t="n">
        <v>6.11690006537823</v>
      </c>
      <c r="I1320" s="17" t="n">
        <v>169.07740159806</v>
      </c>
      <c r="J1320" s="18" t="n">
        <v>6.42077432554294E-009</v>
      </c>
      <c r="K1320" s="18" t="n">
        <v>1.62476911286605E-008</v>
      </c>
      <c r="L1320" s="16" t="n">
        <v>0.562472205622285</v>
      </c>
      <c r="M1320" s="16" t="n">
        <v>0.700740740740741</v>
      </c>
      <c r="N1320" s="16" t="n">
        <v>0.0839988870284645</v>
      </c>
      <c r="O1320" s="16" t="n">
        <v>0.321554641050057</v>
      </c>
      <c r="P1320" s="34" t="b">
        <f aca="false">TRUE()</f>
        <v>1</v>
      </c>
      <c r="Q1320" s="18" t="n">
        <v>3.95061728395062E-005</v>
      </c>
    </row>
    <row r="1321" customFormat="false" ht="22.35" hidden="false" customHeight="false" outlineLevel="0" collapsed="false">
      <c r="A1321" s="6" t="s">
        <v>3166</v>
      </c>
      <c r="B1321" s="7" t="s">
        <v>1569</v>
      </c>
      <c r="C1321" s="17" t="n">
        <v>1738</v>
      </c>
      <c r="D1321" s="16" t="n">
        <v>0.275404442470484</v>
      </c>
      <c r="E1321" s="16" t="n">
        <v>0.034901558040003</v>
      </c>
      <c r="F1321" s="16" t="n">
        <v>0.302335374054546</v>
      </c>
      <c r="G1321" s="16" t="n">
        <v>0.0495693350205319</v>
      </c>
      <c r="H1321" s="16" t="n">
        <v>6.17920600515092</v>
      </c>
      <c r="I1321" s="17" t="n">
        <v>169.816970901306</v>
      </c>
      <c r="J1321" s="18" t="n">
        <v>4.62334734590084E-009</v>
      </c>
      <c r="K1321" s="18" t="n">
        <v>1.17928036173869E-008</v>
      </c>
      <c r="L1321" s="16" t="n">
        <v>0.566690819276672</v>
      </c>
      <c r="M1321" s="16" t="n">
        <v>0.701234567901235</v>
      </c>
      <c r="N1321" s="16" t="n">
        <v>0.0814021344001683</v>
      </c>
      <c r="O1321" s="16" t="n">
        <v>0.320072226002772</v>
      </c>
      <c r="P1321" s="34" t="b">
        <f aca="false">TRUE()</f>
        <v>1</v>
      </c>
      <c r="Q1321" s="18" t="n">
        <v>1.66666666666667E-005</v>
      </c>
    </row>
    <row r="1322" customFormat="false" ht="22.35" hidden="false" customHeight="false" outlineLevel="0" collapsed="false">
      <c r="A1322" s="6" t="s">
        <v>3167</v>
      </c>
      <c r="B1322" s="7" t="s">
        <v>1569</v>
      </c>
      <c r="C1322" s="17" t="n">
        <v>1739</v>
      </c>
      <c r="D1322" s="16" t="n">
        <v>0.274475154910904</v>
      </c>
      <c r="E1322" s="16" t="n">
        <v>0.0345866106110244</v>
      </c>
      <c r="F1322" s="16" t="n">
        <v>0.301447205477091</v>
      </c>
      <c r="G1322" s="16" t="n">
        <v>0.0493276772416888</v>
      </c>
      <c r="H1322" s="16" t="n">
        <v>6.23747700203095</v>
      </c>
      <c r="I1322" s="17" t="n">
        <v>170.547316180769</v>
      </c>
      <c r="J1322" s="18" t="n">
        <v>3.3920210217264E-009</v>
      </c>
      <c r="K1322" s="18" t="n">
        <v>8.73256032268272E-009</v>
      </c>
      <c r="L1322" s="16" t="n">
        <v>0.57054895915294</v>
      </c>
      <c r="M1322" s="16" t="n">
        <v>0.701753086419753</v>
      </c>
      <c r="N1322" s="16" t="n">
        <v>0.0788061687606144</v>
      </c>
      <c r="O1322" s="16" t="n">
        <v>0.318644841400646</v>
      </c>
      <c r="P1322" s="34" t="b">
        <f aca="false">TRUE()</f>
        <v>1</v>
      </c>
      <c r="Q1322" s="18" t="n">
        <v>5.03703703703704E-005</v>
      </c>
    </row>
    <row r="1323" customFormat="false" ht="22.35" hidden="false" customHeight="false" outlineLevel="0" collapsed="false">
      <c r="A1323" s="6" t="s">
        <v>3168</v>
      </c>
      <c r="B1323" s="7" t="s">
        <v>1569</v>
      </c>
      <c r="C1323" s="17" t="n">
        <v>1740</v>
      </c>
      <c r="D1323" s="16" t="n">
        <v>0.273545450435668</v>
      </c>
      <c r="E1323" s="16" t="n">
        <v>0.0343093959700726</v>
      </c>
      <c r="F1323" s="16" t="n">
        <v>0.300561015926907</v>
      </c>
      <c r="G1323" s="16" t="n">
        <v>0.0491302347420194</v>
      </c>
      <c r="H1323" s="16" t="n">
        <v>6.29065081395863</v>
      </c>
      <c r="I1323" s="17" t="n">
        <v>171.259250973545</v>
      </c>
      <c r="J1323" s="18" t="n">
        <v>2.5511044647425E-009</v>
      </c>
      <c r="K1323" s="18" t="n">
        <v>6.65854309979961E-009</v>
      </c>
      <c r="L1323" s="16" t="n">
        <v>0.573970985365972</v>
      </c>
      <c r="M1323" s="16" t="n">
        <v>0.702296296296296</v>
      </c>
      <c r="N1323" s="16" t="n">
        <v>0.0765092181416091</v>
      </c>
      <c r="O1323" s="16" t="n">
        <v>0.317297613112961</v>
      </c>
      <c r="P1323" s="34" t="b">
        <f aca="false">TRUE()</f>
        <v>1</v>
      </c>
      <c r="Q1323" s="18" t="n">
        <v>6.80423280423281E-005</v>
      </c>
    </row>
    <row r="1324" customFormat="false" ht="22.35" hidden="false" customHeight="false" outlineLevel="0" collapsed="false">
      <c r="A1324" s="6" t="s">
        <v>3169</v>
      </c>
      <c r="B1324" s="7" t="s">
        <v>1569</v>
      </c>
      <c r="C1324" s="17" t="n">
        <v>1741</v>
      </c>
      <c r="D1324" s="16" t="n">
        <v>0.272615377185445</v>
      </c>
      <c r="E1324" s="16" t="n">
        <v>0.0340688559695651</v>
      </c>
      <c r="F1324" s="16" t="n">
        <v>0.299676672064033</v>
      </c>
      <c r="G1324" s="16" t="n">
        <v>0.0489749070606509</v>
      </c>
      <c r="H1324" s="16" t="n">
        <v>6.33863255292208</v>
      </c>
      <c r="I1324" s="17" t="n">
        <v>171.947435340059</v>
      </c>
      <c r="J1324" s="18" t="n">
        <v>1.96885651331059E-009</v>
      </c>
      <c r="K1324" s="18" t="n">
        <v>5.25112759012786E-009</v>
      </c>
      <c r="L1324" s="16" t="n">
        <v>0.57696206277431</v>
      </c>
      <c r="M1324" s="16" t="n">
        <v>0.702814814814815</v>
      </c>
      <c r="N1324" s="16" t="n">
        <v>0.0745752235312275</v>
      </c>
      <c r="O1324" s="16" t="n">
        <v>0.316030260622198</v>
      </c>
      <c r="P1324" s="34" t="b">
        <f aca="false">TRUE()</f>
        <v>1</v>
      </c>
      <c r="Q1324" s="18" t="n">
        <v>2.96296296296296E-005</v>
      </c>
    </row>
    <row r="1325" customFormat="false" ht="22.35" hidden="false" customHeight="false" outlineLevel="0" collapsed="false">
      <c r="A1325" s="6" t="s">
        <v>3170</v>
      </c>
      <c r="B1325" s="7" t="s">
        <v>1569</v>
      </c>
      <c r="C1325" s="17" t="n">
        <v>1742</v>
      </c>
      <c r="D1325" s="16" t="n">
        <v>0.271686495545306</v>
      </c>
      <c r="E1325" s="16" t="n">
        <v>0.0338655014918281</v>
      </c>
      <c r="F1325" s="16" t="n">
        <v>0.298795524292445</v>
      </c>
      <c r="G1325" s="16" t="n">
        <v>0.0488622385553803</v>
      </c>
      <c r="H1325" s="16" t="n">
        <v>6.38104708274509</v>
      </c>
      <c r="I1325" s="17" t="n">
        <v>172.607967166216</v>
      </c>
      <c r="J1325" s="18" t="n">
        <v>1.56309962921327E-009</v>
      </c>
      <c r="K1325" s="18" t="n">
        <v>4.24255295044805E-009</v>
      </c>
      <c r="L1325" s="16" t="n">
        <v>0.579498683950312</v>
      </c>
      <c r="M1325" s="16" t="n">
        <v>0.702913580246914</v>
      </c>
      <c r="N1325" s="16" t="n">
        <v>0.0728751368317078</v>
      </c>
      <c r="O1325" s="16" t="n">
        <v>0.314853484417215</v>
      </c>
      <c r="P1325" s="34" t="b">
        <f aca="false">TRUE()</f>
        <v>1</v>
      </c>
      <c r="Q1325" s="18" t="n">
        <v>3.00505050505051E-005</v>
      </c>
    </row>
    <row r="1326" customFormat="false" ht="22.35" hidden="false" customHeight="false" outlineLevel="0" collapsed="false">
      <c r="A1326" s="6" t="s">
        <v>3171</v>
      </c>
      <c r="B1326" s="7" t="s">
        <v>1569</v>
      </c>
      <c r="C1326" s="17" t="n">
        <v>1743</v>
      </c>
      <c r="D1326" s="16" t="n">
        <v>0.270760245180075</v>
      </c>
      <c r="E1326" s="16" t="n">
        <v>0.0336950507988025</v>
      </c>
      <c r="F1326" s="16" t="n">
        <v>0.297918932821939</v>
      </c>
      <c r="G1326" s="16" t="n">
        <v>0.048787876868409</v>
      </c>
      <c r="H1326" s="16" t="n">
        <v>6.41840769039613</v>
      </c>
      <c r="I1326" s="17" t="n">
        <v>173.244564689183</v>
      </c>
      <c r="J1326" s="18" t="n">
        <v>1.27358520629942E-009</v>
      </c>
      <c r="K1326" s="18" t="n">
        <v>3.52593636166952E-009</v>
      </c>
      <c r="L1326" s="16" t="n">
        <v>0.581622637761493</v>
      </c>
      <c r="M1326" s="16" t="n">
        <v>0.703135802469136</v>
      </c>
      <c r="N1326" s="16" t="n">
        <v>0.0715354129381378</v>
      </c>
      <c r="O1326" s="16" t="n">
        <v>0.313753212854845</v>
      </c>
      <c r="P1326" s="34" t="b">
        <f aca="false">TRUE()</f>
        <v>1</v>
      </c>
      <c r="Q1326" s="18" t="n">
        <v>3.88888888888889E-005</v>
      </c>
    </row>
    <row r="1327" customFormat="false" ht="22.35" hidden="false" customHeight="false" outlineLevel="0" collapsed="false">
      <c r="A1327" s="6" t="s">
        <v>3172</v>
      </c>
      <c r="B1327" s="7" t="s">
        <v>1569</v>
      </c>
      <c r="C1327" s="17" t="n">
        <v>1744</v>
      </c>
      <c r="D1327" s="16" t="n">
        <v>0.269838409257797</v>
      </c>
      <c r="E1327" s="16" t="n">
        <v>0.0335550931164755</v>
      </c>
      <c r="F1327" s="16" t="n">
        <v>0.297048005625363</v>
      </c>
      <c r="G1327" s="16" t="n">
        <v>0.0487484870614151</v>
      </c>
      <c r="H1327" s="16" t="n">
        <v>6.45084883329936</v>
      </c>
      <c r="I1327" s="17" t="n">
        <v>173.855238141446</v>
      </c>
      <c r="J1327" s="18" t="n">
        <v>1.06459362803611E-009</v>
      </c>
      <c r="K1327" s="18" t="n">
        <v>2.97713177651608E-009</v>
      </c>
      <c r="L1327" s="16" t="n">
        <v>0.583352227624246</v>
      </c>
      <c r="M1327" s="16" t="n">
        <v>0.703679012345679</v>
      </c>
      <c r="N1327" s="16" t="n">
        <v>0.0704428584259513</v>
      </c>
      <c r="O1327" s="16" t="n">
        <v>0.312724014862441</v>
      </c>
      <c r="P1327" s="34" t="b">
        <f aca="false">TRUE()</f>
        <v>1</v>
      </c>
      <c r="Q1327" s="18" t="n">
        <v>8.70370370370371E-005</v>
      </c>
    </row>
    <row r="1328" customFormat="false" ht="22.35" hidden="false" customHeight="false" outlineLevel="0" collapsed="false">
      <c r="A1328" s="6" t="s">
        <v>3173</v>
      </c>
      <c r="B1328" s="7" t="s">
        <v>1569</v>
      </c>
      <c r="C1328" s="17" t="n">
        <v>1745</v>
      </c>
      <c r="D1328" s="16" t="n">
        <v>0.268917910475647</v>
      </c>
      <c r="E1328" s="16" t="n">
        <v>0.0334419222267125</v>
      </c>
      <c r="F1328" s="16" t="n">
        <v>0.296179272295141</v>
      </c>
      <c r="G1328" s="16" t="n">
        <v>0.0487409487424041</v>
      </c>
      <c r="H1328" s="16" t="n">
        <v>6.4787767624045</v>
      </c>
      <c r="I1328" s="17" t="n">
        <v>174.446229198936</v>
      </c>
      <c r="J1328" s="18" t="n">
        <v>9.11186438142401E-010</v>
      </c>
      <c r="K1328" s="18" t="n">
        <v>2.56890198253462E-009</v>
      </c>
      <c r="L1328" s="16" t="n">
        <v>0.584713762612477</v>
      </c>
      <c r="M1328" s="16" t="n">
        <v>0.703876543209877</v>
      </c>
      <c r="N1328" s="16" t="n">
        <v>0.0695775598265724</v>
      </c>
      <c r="O1328" s="16" t="n">
        <v>0.311770664997443</v>
      </c>
      <c r="P1328" s="34" t="b">
        <f aca="false">TRUE()</f>
        <v>1</v>
      </c>
      <c r="Q1328" s="18" t="n">
        <v>8.67216202031429E-006</v>
      </c>
    </row>
    <row r="1329" customFormat="false" ht="22.35" hidden="false" customHeight="false" outlineLevel="0" collapsed="false">
      <c r="A1329" s="6" t="s">
        <v>3174</v>
      </c>
      <c r="B1329" s="7" t="s">
        <v>1569</v>
      </c>
      <c r="C1329" s="17" t="n">
        <v>1746</v>
      </c>
      <c r="D1329" s="16" t="n">
        <v>0.267999231131838</v>
      </c>
      <c r="E1329" s="16" t="n">
        <v>0.0333514644062172</v>
      </c>
      <c r="F1329" s="16" t="n">
        <v>0.295313303794911</v>
      </c>
      <c r="G1329" s="16" t="n">
        <v>0.0487604588036801</v>
      </c>
      <c r="H1329" s="16" t="n">
        <v>6.50286599570824</v>
      </c>
      <c r="I1329" s="17" t="n">
        <v>175.02001436447</v>
      </c>
      <c r="J1329" s="18" t="n">
        <v>7.95825720980459E-010</v>
      </c>
      <c r="K1329" s="18" t="n">
        <v>2.26055902947906E-009</v>
      </c>
      <c r="L1329" s="16" t="n">
        <v>0.585764878675895</v>
      </c>
      <c r="M1329" s="16" t="n">
        <v>0.704320987654321</v>
      </c>
      <c r="N1329" s="16" t="n">
        <v>0.0689859730397135</v>
      </c>
      <c r="O1329" s="16" t="n">
        <v>0.310885268180274</v>
      </c>
      <c r="P1329" s="34" t="b">
        <f aca="false">TRUE()</f>
        <v>1</v>
      </c>
      <c r="Q1329" s="18" t="n">
        <v>7.5669392336059E-005</v>
      </c>
    </row>
    <row r="1330" customFormat="false" ht="22.35" hidden="false" customHeight="false" outlineLevel="0" collapsed="false">
      <c r="A1330" s="6" t="s">
        <v>3175</v>
      </c>
      <c r="B1330" s="7" t="s">
        <v>1569</v>
      </c>
      <c r="C1330" s="17" t="n">
        <v>1747</v>
      </c>
      <c r="D1330" s="16" t="n">
        <v>0.2670822802494</v>
      </c>
      <c r="E1330" s="16" t="n">
        <v>0.0332813100368716</v>
      </c>
      <c r="F1330" s="16" t="n">
        <v>0.294449990786194</v>
      </c>
      <c r="G1330" s="16" t="n">
        <v>0.048803875565814</v>
      </c>
      <c r="H1330" s="16" t="n">
        <v>6.52350298634027</v>
      </c>
      <c r="I1330" s="17" t="n">
        <v>175.576543105698</v>
      </c>
      <c r="J1330" s="18" t="n">
        <v>7.07930982019645E-010</v>
      </c>
      <c r="K1330" s="18" t="n">
        <v>2.02475091342628E-009</v>
      </c>
      <c r="L1330" s="16" t="n">
        <v>0.586541730366286</v>
      </c>
      <c r="M1330" s="16" t="n">
        <v>0.704469135802469</v>
      </c>
      <c r="N1330" s="16" t="n">
        <v>0.068400925853367</v>
      </c>
      <c r="O1330" s="16" t="n">
        <v>0.310058533256616</v>
      </c>
      <c r="P1330" s="34" t="b">
        <f aca="false">TRUE()</f>
        <v>1</v>
      </c>
      <c r="Q1330" s="18" t="n">
        <v>9.3483709273183E-005</v>
      </c>
    </row>
    <row r="1331" customFormat="false" ht="22.35" hidden="false" customHeight="false" outlineLevel="0" collapsed="false">
      <c r="A1331" s="6" t="s">
        <v>3176</v>
      </c>
      <c r="B1331" s="7" t="s">
        <v>1569</v>
      </c>
      <c r="C1331" s="17" t="n">
        <v>1748</v>
      </c>
      <c r="D1331" s="16" t="n">
        <v>0.266166416527277</v>
      </c>
      <c r="E1331" s="16" t="n">
        <v>0.0332265393123524</v>
      </c>
      <c r="F1331" s="16" t="n">
        <v>0.293588437064916</v>
      </c>
      <c r="G1331" s="16" t="n">
        <v>0.048865372481739</v>
      </c>
      <c r="H1331" s="16" t="n">
        <v>6.54149168641094</v>
      </c>
      <c r="I1331" s="17" t="n">
        <v>176.119875155934</v>
      </c>
      <c r="J1331" s="18" t="n">
        <v>6.38685925723835E-010</v>
      </c>
      <c r="K1331" s="18" t="n">
        <v>1.83810443256166E-009</v>
      </c>
      <c r="L1331" s="16" t="n">
        <v>0.587109684984772</v>
      </c>
      <c r="M1331" s="16" t="n">
        <v>0.704567901234568</v>
      </c>
      <c r="N1331" s="16" t="n">
        <v>0.0680515053884601</v>
      </c>
      <c r="O1331" s="16" t="n">
        <v>0.309278401255476</v>
      </c>
      <c r="P1331" s="34" t="b">
        <f aca="false">TRUE()</f>
        <v>1</v>
      </c>
      <c r="Q1331" s="18" t="n">
        <v>2.09954188989829E-005</v>
      </c>
    </row>
    <row r="1332" customFormat="false" ht="22.35" hidden="false" customHeight="false" outlineLevel="0" collapsed="false">
      <c r="A1332" s="6" t="s">
        <v>3177</v>
      </c>
      <c r="B1332" s="7" t="s">
        <v>1569</v>
      </c>
      <c r="C1332" s="17" t="n">
        <v>1749</v>
      </c>
      <c r="D1332" s="16" t="n">
        <v>0.265251691919617</v>
      </c>
      <c r="E1332" s="16" t="n">
        <v>0.0331853675221742</v>
      </c>
      <c r="F1332" s="16" t="n">
        <v>0.292729980098788</v>
      </c>
      <c r="G1332" s="16" t="n">
        <v>0.0489432747990723</v>
      </c>
      <c r="H1332" s="16" t="n">
        <v>6.5574239863474</v>
      </c>
      <c r="I1332" s="17" t="n">
        <v>176.6527157981</v>
      </c>
      <c r="J1332" s="18" t="n">
        <v>5.82571397372423E-010</v>
      </c>
      <c r="K1332" s="18" t="n">
        <v>1.68255524283855E-009</v>
      </c>
      <c r="L1332" s="16" t="n">
        <v>0.587517318417293</v>
      </c>
      <c r="M1332" s="16" t="n">
        <v>0.70483950617284</v>
      </c>
      <c r="N1332" s="16" t="n">
        <v>0.0677708064768756</v>
      </c>
      <c r="O1332" s="16" t="n">
        <v>0.308537494808213</v>
      </c>
      <c r="P1332" s="34" t="b">
        <f aca="false">TRUE()</f>
        <v>1</v>
      </c>
      <c r="Q1332" s="18" t="n">
        <v>3.58024691358025E-005</v>
      </c>
    </row>
    <row r="1333" customFormat="false" ht="22.35" hidden="false" customHeight="false" outlineLevel="0" collapsed="false">
      <c r="A1333" s="6" t="s">
        <v>3178</v>
      </c>
      <c r="B1333" s="7" t="s">
        <v>1569</v>
      </c>
      <c r="C1333" s="17" t="n">
        <v>1750</v>
      </c>
      <c r="D1333" s="16" t="n">
        <v>0.264338416487898</v>
      </c>
      <c r="E1333" s="16" t="n">
        <v>0.0331518020055379</v>
      </c>
      <c r="F1333" s="16" t="n">
        <v>0.291874366701762</v>
      </c>
      <c r="G1333" s="16" t="n">
        <v>0.0490301198101824</v>
      </c>
      <c r="H1333" s="16" t="n">
        <v>6.57227609992174</v>
      </c>
      <c r="I1333" s="17" t="n">
        <v>177.179659249061</v>
      </c>
      <c r="J1333" s="18" t="n">
        <v>5.34432381475232E-010</v>
      </c>
      <c r="K1333" s="18" t="n">
        <v>1.55641711096296E-009</v>
      </c>
      <c r="L1333" s="16" t="n">
        <v>0.587843725438912</v>
      </c>
      <c r="M1333" s="16" t="n">
        <v>0.705086419753086</v>
      </c>
      <c r="N1333" s="16" t="n">
        <v>0.0674602873747386</v>
      </c>
      <c r="O1333" s="16" t="n">
        <v>0.307813206876589</v>
      </c>
      <c r="P1333" s="34" t="b">
        <f aca="false">TRUE()</f>
        <v>1</v>
      </c>
      <c r="Q1333" s="18" t="n">
        <v>1.11111111111111E-005</v>
      </c>
    </row>
    <row r="1334" customFormat="false" ht="22.35" hidden="false" customHeight="false" outlineLevel="0" collapsed="false">
      <c r="A1334" s="6" t="s">
        <v>3179</v>
      </c>
      <c r="B1334" s="7" t="s">
        <v>1569</v>
      </c>
      <c r="C1334" s="17" t="n">
        <v>1751</v>
      </c>
      <c r="D1334" s="16" t="n">
        <v>0.26342667899997</v>
      </c>
      <c r="E1334" s="16" t="n">
        <v>0.0331254335110954</v>
      </c>
      <c r="F1334" s="16" t="n">
        <v>0.291020828884815</v>
      </c>
      <c r="G1334" s="16" t="n">
        <v>0.0491243806288858</v>
      </c>
      <c r="H1334" s="16" t="n">
        <v>6.58595292969798</v>
      </c>
      <c r="I1334" s="17" t="n">
        <v>177.696669239176</v>
      </c>
      <c r="J1334" s="18" t="n">
        <v>4.93374184929086E-010</v>
      </c>
      <c r="K1334" s="18" t="n">
        <v>1.44190342778571E-009</v>
      </c>
      <c r="L1334" s="16" t="n">
        <v>0.588088226165573</v>
      </c>
      <c r="M1334" s="16" t="n">
        <v>0.705333333333333</v>
      </c>
      <c r="N1334" s="16" t="n">
        <v>0.0672016769313761</v>
      </c>
      <c r="O1334" s="16" t="n">
        <v>0.307100595804806</v>
      </c>
      <c r="P1334" s="34" t="b">
        <f aca="false">TRUE()</f>
        <v>1</v>
      </c>
      <c r="Q1334" s="18" t="n">
        <v>1.48148148148148E-005</v>
      </c>
    </row>
    <row r="1335" customFormat="false" ht="22.35" hidden="false" customHeight="false" outlineLevel="0" collapsed="false">
      <c r="A1335" s="6" t="s">
        <v>3180</v>
      </c>
      <c r="B1335" s="7" t="s">
        <v>1569</v>
      </c>
      <c r="C1335" s="17" t="n">
        <v>1752</v>
      </c>
      <c r="D1335" s="16" t="n">
        <v>0.262515988569284</v>
      </c>
      <c r="E1335" s="16" t="n">
        <v>0.0331005082437803</v>
      </c>
      <c r="F1335" s="16" t="n">
        <v>0.290168545386252</v>
      </c>
      <c r="G1335" s="16" t="n">
        <v>0.0492191461467827</v>
      </c>
      <c r="H1335" s="16" t="n">
        <v>6.59944774323029</v>
      </c>
      <c r="I1335" s="17" t="n">
        <v>178.209684137749</v>
      </c>
      <c r="J1335" s="18" t="n">
        <v>4.55876689461617E-010</v>
      </c>
      <c r="K1335" s="18" t="n">
        <v>1.34081379253417E-009</v>
      </c>
      <c r="L1335" s="16" t="n">
        <v>0.58832833426565</v>
      </c>
      <c r="M1335" s="16" t="n">
        <v>0.705407407407407</v>
      </c>
      <c r="N1335" s="16" t="n">
        <v>0.066942965168993</v>
      </c>
      <c r="O1335" s="16" t="n">
        <v>0.306384792520151</v>
      </c>
      <c r="P1335" s="34" t="b">
        <f aca="false">TRUE()</f>
        <v>1</v>
      </c>
      <c r="Q1335" s="18" t="n">
        <v>5.65432098765432E-005</v>
      </c>
    </row>
    <row r="1336" customFormat="false" ht="22.35" hidden="false" customHeight="false" outlineLevel="0" collapsed="false">
      <c r="A1336" s="6" t="s">
        <v>3181</v>
      </c>
      <c r="B1336" s="7" t="s">
        <v>1569</v>
      </c>
      <c r="C1336" s="17" t="n">
        <v>1753</v>
      </c>
      <c r="D1336" s="16" t="n">
        <v>0.261604343223483</v>
      </c>
      <c r="E1336" s="16" t="n">
        <v>0.0330740139282545</v>
      </c>
      <c r="F1336" s="16" t="n">
        <v>0.289315244174659</v>
      </c>
      <c r="G1336" s="16" t="n">
        <v>0.0493117546765309</v>
      </c>
      <c r="H1336" s="16" t="n">
        <v>6.61322185726845</v>
      </c>
      <c r="I1336" s="17" t="n">
        <v>178.725733401008</v>
      </c>
      <c r="J1336" s="18" t="n">
        <v>4.20518174310388E-010</v>
      </c>
      <c r="K1336" s="18" t="n">
        <v>1.24033434498089E-009</v>
      </c>
      <c r="L1336" s="16" t="n">
        <v>0.588591896251819</v>
      </c>
      <c r="M1336" s="16" t="n">
        <v>0.705506172839506</v>
      </c>
      <c r="N1336" s="16" t="n">
        <v>0.066706878583303</v>
      </c>
      <c r="O1336" s="16" t="n">
        <v>0.305658161273788</v>
      </c>
      <c r="P1336" s="34" t="b">
        <f aca="false">TRUE()</f>
        <v>1</v>
      </c>
      <c r="Q1336" s="18" t="n">
        <v>4.73389355742297E-005</v>
      </c>
    </row>
    <row r="1337" customFormat="false" ht="22.35" hidden="false" customHeight="false" outlineLevel="0" collapsed="false">
      <c r="A1337" s="6" t="s">
        <v>3182</v>
      </c>
      <c r="B1337" s="7" t="s">
        <v>1569</v>
      </c>
      <c r="C1337" s="17" t="n">
        <v>1754</v>
      </c>
      <c r="D1337" s="16" t="n">
        <v>0.260693819565003</v>
      </c>
      <c r="E1337" s="16" t="n">
        <v>0.0330414158733252</v>
      </c>
      <c r="F1337" s="16" t="n">
        <v>0.28846184012815</v>
      </c>
      <c r="G1337" s="16" t="n">
        <v>0.0493966791115468</v>
      </c>
      <c r="H1337" s="16" t="n">
        <v>6.62785742087265</v>
      </c>
      <c r="I1337" s="17" t="n">
        <v>179.249827403045</v>
      </c>
      <c r="J1337" s="18" t="n">
        <v>3.85997635532171E-010</v>
      </c>
      <c r="K1337" s="18" t="n">
        <v>1.14502515186455E-009</v>
      </c>
      <c r="L1337" s="16" t="n">
        <v>0.588921298800542</v>
      </c>
      <c r="M1337" s="16" t="n">
        <v>0.705827160493827</v>
      </c>
      <c r="N1337" s="16" t="n">
        <v>0.0664666909899491</v>
      </c>
      <c r="O1337" s="16" t="n">
        <v>0.304911736375111</v>
      </c>
      <c r="P1337" s="34" t="b">
        <f aca="false">TRUE()</f>
        <v>1</v>
      </c>
      <c r="Q1337" s="18" t="n">
        <v>0.0001177383546011</v>
      </c>
    </row>
    <row r="1338" customFormat="false" ht="22.35" hidden="false" customHeight="false" outlineLevel="0" collapsed="false">
      <c r="A1338" s="6" t="s">
        <v>3183</v>
      </c>
      <c r="B1338" s="7" t="s">
        <v>1569</v>
      </c>
      <c r="C1338" s="17" t="n">
        <v>1755</v>
      </c>
      <c r="D1338" s="16" t="n">
        <v>0.259781454388913</v>
      </c>
      <c r="E1338" s="16" t="n">
        <v>0.0330005888489436</v>
      </c>
      <c r="F1338" s="16" t="n">
        <v>0.287605288588285</v>
      </c>
      <c r="G1338" s="16" t="n">
        <v>0.0494723169025966</v>
      </c>
      <c r="H1338" s="16" t="n">
        <v>6.64370458353712</v>
      </c>
      <c r="I1338" s="17" t="n">
        <v>179.78858519185</v>
      </c>
      <c r="J1338" s="18" t="n">
        <v>3.51862690504645E-010</v>
      </c>
      <c r="K1338" s="18" t="n">
        <v>1.04977006872342E-009</v>
      </c>
      <c r="L1338" s="16" t="n">
        <v>0.589335285914845</v>
      </c>
      <c r="M1338" s="16" t="n">
        <v>0.706074074074074</v>
      </c>
      <c r="N1338" s="16" t="n">
        <v>0.0661338291745553</v>
      </c>
      <c r="O1338" s="16" t="n">
        <v>0.304151203426394</v>
      </c>
      <c r="P1338" s="34" t="b">
        <f aca="false">TRUE()</f>
        <v>1</v>
      </c>
      <c r="Q1338" s="18" t="n">
        <v>2.77777777777778E-005</v>
      </c>
    </row>
    <row r="1339" customFormat="false" ht="22.35" hidden="false" customHeight="false" outlineLevel="0" collapsed="false">
      <c r="A1339" s="6" t="s">
        <v>3184</v>
      </c>
      <c r="B1339" s="7" t="s">
        <v>1569</v>
      </c>
      <c r="C1339" s="17" t="n">
        <v>1756</v>
      </c>
      <c r="D1339" s="16" t="n">
        <v>0.258866994669558</v>
      </c>
      <c r="E1339" s="16" t="n">
        <v>0.0329460650663403</v>
      </c>
      <c r="F1339" s="16" t="n">
        <v>0.286745003305487</v>
      </c>
      <c r="G1339" s="16" t="n">
        <v>0.0495323092883862</v>
      </c>
      <c r="H1339" s="16" t="n">
        <v>6.66172273639187</v>
      </c>
      <c r="I1339" s="17" t="n">
        <v>180.349964016586</v>
      </c>
      <c r="J1339" s="18" t="n">
        <v>3.16823456296204E-010</v>
      </c>
      <c r="K1339" s="18" t="n">
        <v>9.51387368762117E-010</v>
      </c>
      <c r="L1339" s="16" t="n">
        <v>0.589904201144058</v>
      </c>
      <c r="M1339" s="16" t="n">
        <v>0.706296296296296</v>
      </c>
      <c r="N1339" s="16" t="n">
        <v>0.0657409367031612</v>
      </c>
      <c r="O1339" s="16" t="n">
        <v>0.303360620185297</v>
      </c>
      <c r="P1339" s="34" t="b">
        <f aca="false">TRUE()</f>
        <v>1</v>
      </c>
      <c r="Q1339" s="18" t="n">
        <v>7.61741961741962E-005</v>
      </c>
    </row>
    <row r="1340" customFormat="false" ht="22.35" hidden="false" customHeight="false" outlineLevel="0" collapsed="false">
      <c r="A1340" s="6" t="s">
        <v>3185</v>
      </c>
      <c r="B1340" s="7" t="s">
        <v>1569</v>
      </c>
      <c r="C1340" s="17" t="n">
        <v>1757</v>
      </c>
      <c r="D1340" s="16" t="n">
        <v>0.257952265505099</v>
      </c>
      <c r="E1340" s="16" t="n">
        <v>0.0328766445392907</v>
      </c>
      <c r="F1340" s="16" t="n">
        <v>0.285882422773943</v>
      </c>
      <c r="G1340" s="16" t="n">
        <v>0.0495737138239795</v>
      </c>
      <c r="H1340" s="16" t="n">
        <v>6.68213546721233</v>
      </c>
      <c r="I1340" s="17" t="n">
        <v>180.930452131491</v>
      </c>
      <c r="J1340" s="18" t="n">
        <v>2.81429234618741E-010</v>
      </c>
      <c r="K1340" s="18" t="n">
        <v>8.52504615815894E-010</v>
      </c>
      <c r="L1340" s="16" t="n">
        <v>0.590653903037578</v>
      </c>
      <c r="M1340" s="16" t="n">
        <v>0.706666666666667</v>
      </c>
      <c r="N1340" s="16" t="n">
        <v>0.0651943585882982</v>
      </c>
      <c r="O1340" s="16" t="n">
        <v>0.302534804845575</v>
      </c>
      <c r="P1340" s="34" t="b">
        <f aca="false">TRUE()</f>
        <v>1</v>
      </c>
      <c r="Q1340" s="18" t="n">
        <v>6.02332695143153E-005</v>
      </c>
    </row>
    <row r="1341" customFormat="false" ht="22.35" hidden="false" customHeight="false" outlineLevel="0" collapsed="false">
      <c r="A1341" s="6" t="s">
        <v>3186</v>
      </c>
      <c r="B1341" s="7" t="s">
        <v>1569</v>
      </c>
      <c r="C1341" s="17" t="n">
        <v>1758</v>
      </c>
      <c r="D1341" s="16" t="n">
        <v>0.257036038369474</v>
      </c>
      <c r="E1341" s="16" t="n">
        <v>0.0327884025788158</v>
      </c>
      <c r="F1341" s="16" t="n">
        <v>0.285016108474301</v>
      </c>
      <c r="G1341" s="16" t="n">
        <v>0.0495909819311341</v>
      </c>
      <c r="H1341" s="16" t="n">
        <v>6.70571230420953</v>
      </c>
      <c r="I1341" s="17" t="n">
        <v>181.532675838812</v>
      </c>
      <c r="J1341" s="18" t="n">
        <v>2.4554981498445E-010</v>
      </c>
      <c r="K1341" s="18" t="n">
        <v>7.50944533666518E-010</v>
      </c>
      <c r="L1341" s="16" t="n">
        <v>0.591647012247319</v>
      </c>
      <c r="M1341" s="16" t="n">
        <v>0.707086419753086</v>
      </c>
      <c r="N1341" s="16" t="n">
        <v>0.0645918723927704</v>
      </c>
      <c r="O1341" s="16" t="n">
        <v>0.301651738570622</v>
      </c>
      <c r="P1341" s="34" t="b">
        <f aca="false">TRUE()</f>
        <v>1</v>
      </c>
      <c r="Q1341" s="18" t="n">
        <v>0.000205314673337819</v>
      </c>
    </row>
    <row r="1342" customFormat="false" ht="22.35" hidden="false" customHeight="false" outlineLevel="0" collapsed="false">
      <c r="A1342" s="6" t="s">
        <v>3187</v>
      </c>
      <c r="B1342" s="7" t="s">
        <v>1569</v>
      </c>
      <c r="C1342" s="17" t="n">
        <v>1759</v>
      </c>
      <c r="D1342" s="16" t="n">
        <v>0.256122419434535</v>
      </c>
      <c r="E1342" s="16" t="n">
        <v>0.0326803792440238</v>
      </c>
      <c r="F1342" s="16" t="n">
        <v>0.284150649423043</v>
      </c>
      <c r="G1342" s="16" t="n">
        <v>0.0495824350772941</v>
      </c>
      <c r="H1342" s="16" t="n">
        <v>6.73283044134993</v>
      </c>
      <c r="I1342" s="17" t="n">
        <v>182.157141471578</v>
      </c>
      <c r="J1342" s="18" t="n">
        <v>2.09972578660931E-010</v>
      </c>
      <c r="K1342" s="18" t="n">
        <v>6.49803282209444E-010</v>
      </c>
      <c r="L1342" s="16" t="n">
        <v>0.592914961702338</v>
      </c>
      <c r="M1342" s="16" t="n">
        <v>0.707308641975309</v>
      </c>
      <c r="N1342" s="16" t="n">
        <v>0.063767562638587</v>
      </c>
      <c r="O1342" s="16" t="n">
        <v>0.30069316826332</v>
      </c>
      <c r="P1342" s="34" t="b">
        <f aca="false">TRUE()</f>
        <v>1</v>
      </c>
      <c r="Q1342" s="18" t="n">
        <v>0.000131617511520737</v>
      </c>
    </row>
    <row r="1343" customFormat="false" ht="22.35" hidden="false" customHeight="false" outlineLevel="0" collapsed="false">
      <c r="A1343" s="6" t="s">
        <v>3188</v>
      </c>
      <c r="B1343" s="7" t="s">
        <v>1569</v>
      </c>
      <c r="C1343" s="17" t="n">
        <v>1760</v>
      </c>
      <c r="D1343" s="16" t="n">
        <v>0.255212195687686</v>
      </c>
      <c r="E1343" s="16" t="n">
        <v>0.0325500379144394</v>
      </c>
      <c r="F1343" s="16" t="n">
        <v>0.283286496732079</v>
      </c>
      <c r="G1343" s="16" t="n">
        <v>0.0495447150848098</v>
      </c>
      <c r="H1343" s="16" t="n">
        <v>6.76398480635321</v>
      </c>
      <c r="I1343" s="17" t="n">
        <v>182.807447878669</v>
      </c>
      <c r="J1343" s="18" t="n">
        <v>1.7545059937269E-010</v>
      </c>
      <c r="K1343" s="18" t="n">
        <v>5.49524518789933E-010</v>
      </c>
      <c r="L1343" s="16" t="n">
        <v>0.594493725560141</v>
      </c>
      <c r="M1343" s="16" t="n">
        <v>0.70762962962963</v>
      </c>
      <c r="N1343" s="16" t="n">
        <v>0.0628496500886523</v>
      </c>
      <c r="O1343" s="16" t="n">
        <v>0.299646787316599</v>
      </c>
      <c r="P1343" s="34" t="b">
        <f aca="false">TRUE()</f>
        <v>1</v>
      </c>
      <c r="Q1343" s="18" t="n">
        <v>0.000126628703501198</v>
      </c>
    </row>
    <row r="1344" customFormat="false" ht="22.35" hidden="false" customHeight="false" outlineLevel="0" collapsed="false">
      <c r="A1344" s="6" t="s">
        <v>3189</v>
      </c>
      <c r="B1344" s="7" t="s">
        <v>1569</v>
      </c>
      <c r="C1344" s="17" t="n">
        <v>1761</v>
      </c>
      <c r="D1344" s="16" t="n">
        <v>0.254304499358781</v>
      </c>
      <c r="E1344" s="16" t="n">
        <v>0.0323988586075883</v>
      </c>
      <c r="F1344" s="16" t="n">
        <v>0.282423064078655</v>
      </c>
      <c r="G1344" s="16" t="n">
        <v>0.0494785955718823</v>
      </c>
      <c r="H1344" s="16" t="n">
        <v>6.79909376504305</v>
      </c>
      <c r="I1344" s="17" t="n">
        <v>183.479379384833</v>
      </c>
      <c r="J1344" s="18" t="n">
        <v>1.43296718052244E-010</v>
      </c>
      <c r="K1344" s="18" t="n">
        <v>4.53955251844895E-010</v>
      </c>
      <c r="L1344" s="16" t="n">
        <v>0.596382279265681</v>
      </c>
      <c r="M1344" s="16" t="n">
        <v>0.708172839506173</v>
      </c>
      <c r="N1344" s="16" t="n">
        <v>0.0619330189498835</v>
      </c>
      <c r="O1344" s="16" t="n">
        <v>0.298510768618254</v>
      </c>
      <c r="P1344" s="34" t="b">
        <f aca="false">TRUE()</f>
        <v>1</v>
      </c>
      <c r="Q1344" s="18" t="n">
        <v>1.94336810730253E-005</v>
      </c>
    </row>
    <row r="1345" customFormat="false" ht="22.35" hidden="false" customHeight="false" outlineLevel="0" collapsed="false">
      <c r="A1345" s="6" t="s">
        <v>3190</v>
      </c>
      <c r="B1345" s="7" t="s">
        <v>1569</v>
      </c>
      <c r="C1345" s="17" t="n">
        <v>1762</v>
      </c>
      <c r="D1345" s="16" t="n">
        <v>0.253403538270601</v>
      </c>
      <c r="E1345" s="16" t="n">
        <v>0.0322273576202123</v>
      </c>
      <c r="F1345" s="16" t="n">
        <v>0.281564671850104</v>
      </c>
      <c r="G1345" s="16" t="n">
        <v>0.0493836729230754</v>
      </c>
      <c r="H1345" s="16" t="n">
        <v>6.83823522751745</v>
      </c>
      <c r="I1345" s="17" t="n">
        <v>184.169776657066</v>
      </c>
      <c r="J1345" s="18" t="n">
        <v>1.14321725678417E-010</v>
      </c>
      <c r="K1345" s="18" t="n">
        <v>3.66359198120024E-010</v>
      </c>
      <c r="L1345" s="16" t="n">
        <v>0.598591522083317</v>
      </c>
      <c r="M1345" s="16" t="n">
        <v>0.70837037037037</v>
      </c>
      <c r="N1345" s="16" t="n">
        <v>0.0612154753007865</v>
      </c>
      <c r="O1345" s="16" t="n">
        <v>0.297282990939177</v>
      </c>
      <c r="P1345" s="34" t="b">
        <f aca="false">TRUE()</f>
        <v>1</v>
      </c>
      <c r="Q1345" s="18" t="n">
        <v>3.2962962962963E-005</v>
      </c>
    </row>
    <row r="1346" customFormat="false" ht="22.35" hidden="false" customHeight="false" outlineLevel="0" collapsed="false">
      <c r="A1346" s="6" t="s">
        <v>3191</v>
      </c>
      <c r="B1346" s="7" t="s">
        <v>1569</v>
      </c>
      <c r="C1346" s="17" t="n">
        <v>1763</v>
      </c>
      <c r="D1346" s="16" t="n">
        <v>0.252508692714302</v>
      </c>
      <c r="E1346" s="16" t="n">
        <v>0.0320379273451395</v>
      </c>
      <c r="F1346" s="16" t="n">
        <v>0.280710360494852</v>
      </c>
      <c r="G1346" s="16" t="n">
        <v>0.0492627206819868</v>
      </c>
      <c r="H1346" s="16" t="n">
        <v>6.88097590775145</v>
      </c>
      <c r="I1346" s="17" t="n">
        <v>184.876606058208</v>
      </c>
      <c r="J1346" s="18" t="n">
        <v>8.92846432827918E-011</v>
      </c>
      <c r="K1346" s="18" t="n">
        <v>2.90157611294899E-010</v>
      </c>
      <c r="L1346" s="16" t="n">
        <v>0.601085494187088</v>
      </c>
      <c r="M1346" s="16" t="n">
        <v>0.708888888888889</v>
      </c>
      <c r="N1346" s="16" t="n">
        <v>0.0600450883356629</v>
      </c>
      <c r="O1346" s="16" t="n">
        <v>0.295975009816138</v>
      </c>
      <c r="P1346" s="34" t="b">
        <f aca="false">TRUE()</f>
        <v>1</v>
      </c>
      <c r="Q1346" s="18" t="n">
        <v>3.5016835016835E-005</v>
      </c>
    </row>
    <row r="1347" customFormat="false" ht="22.35" hidden="false" customHeight="false" outlineLevel="0" collapsed="false">
      <c r="A1347" s="6" t="s">
        <v>3192</v>
      </c>
      <c r="B1347" s="7" t="s">
        <v>1569</v>
      </c>
      <c r="C1347" s="17" t="n">
        <v>1764</v>
      </c>
      <c r="D1347" s="16" t="n">
        <v>0.251623813097063</v>
      </c>
      <c r="E1347" s="16" t="n">
        <v>0.0318335468860999</v>
      </c>
      <c r="F1347" s="16" t="n">
        <v>0.279863586418403</v>
      </c>
      <c r="G1347" s="16" t="n">
        <v>0.0491184606166895</v>
      </c>
      <c r="H1347" s="16" t="n">
        <v>6.92677810466188</v>
      </c>
      <c r="I1347" s="17" t="n">
        <v>185.593544818319</v>
      </c>
      <c r="J1347" s="18" t="n">
        <v>6.84562085606463E-011</v>
      </c>
      <c r="K1347" s="18" t="n">
        <v>2.26369135877834E-010</v>
      </c>
      <c r="L1347" s="16" t="n">
        <v>0.603826831487658</v>
      </c>
      <c r="M1347" s="16" t="n">
        <v>0.709432098765432</v>
      </c>
      <c r="N1347" s="16" t="n">
        <v>0.0587110532135707</v>
      </c>
      <c r="O1347" s="16" t="n">
        <v>0.29459161750528</v>
      </c>
      <c r="P1347" s="34" t="b">
        <f aca="false">TRUE()</f>
        <v>1</v>
      </c>
      <c r="Q1347" s="18" t="n">
        <v>0.000104731670445956</v>
      </c>
    </row>
    <row r="1348" customFormat="false" ht="22.35" hidden="false" customHeight="false" outlineLevel="0" collapsed="false">
      <c r="A1348" s="6" t="s">
        <v>3193</v>
      </c>
      <c r="B1348" s="7" t="s">
        <v>1569</v>
      </c>
      <c r="C1348" s="17" t="n">
        <v>1765</v>
      </c>
      <c r="D1348" s="16" t="n">
        <v>0.250750626456133</v>
      </c>
      <c r="E1348" s="16" t="n">
        <v>0.0316175316746325</v>
      </c>
      <c r="F1348" s="16" t="n">
        <v>0.279026514426797</v>
      </c>
      <c r="G1348" s="16" t="n">
        <v>0.0489558020828901</v>
      </c>
      <c r="H1348" s="16" t="n">
        <v>6.97514218019031</v>
      </c>
      <c r="I1348" s="17" t="n">
        <v>186.320881075336</v>
      </c>
      <c r="J1348" s="18" t="n">
        <v>5.16604829326557E-011</v>
      </c>
      <c r="K1348" s="18" t="n">
        <v>1.73877537851193E-010</v>
      </c>
      <c r="L1348" s="16" t="n">
        <v>0.606770154479872</v>
      </c>
      <c r="M1348" s="16" t="n">
        <v>0.709925925925926</v>
      </c>
      <c r="N1348" s="16" t="n">
        <v>0.0574037526614131</v>
      </c>
      <c r="O1348" s="16" t="n">
        <v>0.293141622973435</v>
      </c>
      <c r="P1348" s="34" t="b">
        <f aca="false">TRUE()</f>
        <v>1</v>
      </c>
      <c r="Q1348" s="18" t="n">
        <v>0.000102486772486773</v>
      </c>
    </row>
    <row r="1349" customFormat="false" ht="22.35" hidden="false" customHeight="false" outlineLevel="0" collapsed="false">
      <c r="A1349" s="6" t="s">
        <v>3194</v>
      </c>
      <c r="B1349" s="7" t="s">
        <v>1569</v>
      </c>
      <c r="C1349" s="17" t="n">
        <v>1766</v>
      </c>
      <c r="D1349" s="16" t="n">
        <v>0.249889453630765</v>
      </c>
      <c r="E1349" s="16" t="n">
        <v>0.0313929361417077</v>
      </c>
      <c r="F1349" s="16" t="n">
        <v>0.278199591838613</v>
      </c>
      <c r="G1349" s="16" t="n">
        <v>0.0487794335317767</v>
      </c>
      <c r="H1349" s="16" t="n">
        <v>7.02551616031755</v>
      </c>
      <c r="I1349" s="17" t="n">
        <v>187.059419009508</v>
      </c>
      <c r="J1349" s="18" t="n">
        <v>3.84839270303837E-011</v>
      </c>
      <c r="K1349" s="18" t="n">
        <v>1.31447158169623E-010</v>
      </c>
      <c r="L1349" s="16" t="n">
        <v>0.609865011911671</v>
      </c>
      <c r="M1349" s="16" t="n">
        <v>0.710691358024691</v>
      </c>
      <c r="N1349" s="16" t="n">
        <v>0.0559122137310745</v>
      </c>
      <c r="O1349" s="16" t="n">
        <v>0.291645898814948</v>
      </c>
      <c r="P1349" s="34" t="b">
        <f aca="false">TRUE()</f>
        <v>1</v>
      </c>
      <c r="Q1349" s="18" t="n">
        <v>2.06349206349206E-005</v>
      </c>
    </row>
    <row r="1350" customFormat="false" ht="22.35" hidden="false" customHeight="false" outlineLevel="0" collapsed="false">
      <c r="A1350" s="6" t="s">
        <v>3195</v>
      </c>
      <c r="B1350" s="7" t="s">
        <v>1569</v>
      </c>
      <c r="C1350" s="17" t="n">
        <v>1767</v>
      </c>
      <c r="D1350" s="16" t="n">
        <v>0.249044981150778</v>
      </c>
      <c r="E1350" s="16" t="n">
        <v>0.031164831098657</v>
      </c>
      <c r="F1350" s="16" t="n">
        <v>0.277387916510679</v>
      </c>
      <c r="G1350" s="16" t="n">
        <v>0.0485946280484066</v>
      </c>
      <c r="H1350" s="16" t="n">
        <v>7.07705435742441</v>
      </c>
      <c r="I1350" s="17" t="n">
        <v>187.798544710162</v>
      </c>
      <c r="J1350" s="18" t="n">
        <v>2.84352768845648E-011</v>
      </c>
      <c r="K1350" s="18" t="n">
        <v>9.94739204296374E-011</v>
      </c>
      <c r="L1350" s="16" t="n">
        <v>0.613055643392642</v>
      </c>
      <c r="M1350" s="16" t="n">
        <v>0.711259259259259</v>
      </c>
      <c r="N1350" s="16" t="n">
        <v>0.0545803226761173</v>
      </c>
      <c r="O1350" s="16" t="n">
        <v>0.290125183734035</v>
      </c>
      <c r="P1350" s="34" t="b">
        <f aca="false">TRUE()</f>
        <v>1</v>
      </c>
      <c r="Q1350" s="18" t="n">
        <v>5.65432098765432E-005</v>
      </c>
    </row>
    <row r="1351" customFormat="false" ht="22.35" hidden="false" customHeight="false" outlineLevel="0" collapsed="false">
      <c r="A1351" s="6" t="s">
        <v>3196</v>
      </c>
      <c r="B1351" s="7" t="s">
        <v>1569</v>
      </c>
      <c r="C1351" s="17" t="n">
        <v>1768</v>
      </c>
      <c r="D1351" s="16" t="n">
        <v>0.248219689364818</v>
      </c>
      <c r="E1351" s="16" t="n">
        <v>0.0309373512493133</v>
      </c>
      <c r="F1351" s="16" t="n">
        <v>0.276594143233486</v>
      </c>
      <c r="G1351" s="16" t="n">
        <v>0.0484067396562198</v>
      </c>
      <c r="H1351" s="16" t="n">
        <v>7.12894426127301</v>
      </c>
      <c r="I1351" s="17" t="n">
        <v>188.533504136329</v>
      </c>
      <c r="J1351" s="18" t="n">
        <v>2.09363379447915E-011</v>
      </c>
      <c r="K1351" s="18" t="n">
        <v>7.60155752151224E-011</v>
      </c>
      <c r="L1351" s="16" t="n">
        <v>0.616279414715407</v>
      </c>
      <c r="M1351" s="16" t="n">
        <v>0.711777777777778</v>
      </c>
      <c r="N1351" s="16" t="n">
        <v>0.0530471171252519</v>
      </c>
      <c r="O1351" s="16" t="n">
        <v>0.288591113398349</v>
      </c>
      <c r="P1351" s="34" t="b">
        <f aca="false">TRUE()</f>
        <v>1</v>
      </c>
      <c r="Q1351" s="16" t="n">
        <v>0</v>
      </c>
    </row>
    <row r="1352" customFormat="false" ht="22.35" hidden="false" customHeight="false" outlineLevel="0" collapsed="false">
      <c r="A1352" s="6" t="s">
        <v>3197</v>
      </c>
      <c r="B1352" s="7" t="s">
        <v>1569</v>
      </c>
      <c r="C1352" s="17" t="n">
        <v>1769</v>
      </c>
      <c r="D1352" s="16" t="n">
        <v>0.247417031089219</v>
      </c>
      <c r="E1352" s="16" t="n">
        <v>0.0307142675086491</v>
      </c>
      <c r="F1352" s="16" t="n">
        <v>0.275821668550469</v>
      </c>
      <c r="G1352" s="16" t="n">
        <v>0.0482209153003007</v>
      </c>
      <c r="H1352" s="16" t="n">
        <v>7.18033636297677</v>
      </c>
      <c r="I1352" s="17" t="n">
        <v>189.26055988938</v>
      </c>
      <c r="J1352" s="18" t="n">
        <v>1.54363212939878E-011</v>
      </c>
      <c r="K1352" s="18" t="n">
        <v>5.80786340616947E-011</v>
      </c>
      <c r="L1352" s="16" t="n">
        <v>0.619469225473197</v>
      </c>
      <c r="M1352" s="16" t="n">
        <v>0.712395061728395</v>
      </c>
      <c r="N1352" s="16" t="n">
        <v>0.0516690287793701</v>
      </c>
      <c r="O1352" s="16" t="n">
        <v>0.287069607791583</v>
      </c>
      <c r="P1352" s="34" t="b">
        <f aca="false">TRUE()</f>
        <v>1</v>
      </c>
      <c r="Q1352" s="18" t="n">
        <v>5.4957264957265E-005</v>
      </c>
    </row>
    <row r="1353" customFormat="false" ht="22.35" hidden="false" customHeight="false" outlineLevel="0" collapsed="false">
      <c r="A1353" s="6" t="s">
        <v>3198</v>
      </c>
      <c r="B1353" s="7" t="s">
        <v>1569</v>
      </c>
      <c r="C1353" s="17" t="n">
        <v>1770</v>
      </c>
      <c r="D1353" s="16" t="n">
        <v>0.246641885400653</v>
      </c>
      <c r="E1353" s="16" t="n">
        <v>0.0304994620628282</v>
      </c>
      <c r="F1353" s="16" t="n">
        <v>0.275075422364346</v>
      </c>
      <c r="G1353" s="16" t="n">
        <v>0.0480413566699495</v>
      </c>
      <c r="H1353" s="16" t="n">
        <v>7.23039326160746</v>
      </c>
      <c r="I1353" s="17" t="n">
        <v>189.970407478819</v>
      </c>
      <c r="J1353" s="18" t="n">
        <v>1.14542433495285E-011</v>
      </c>
      <c r="K1353" s="18" t="n">
        <v>4.45920355539806E-011</v>
      </c>
      <c r="L1353" s="16" t="n">
        <v>0.622569025993702</v>
      </c>
      <c r="M1353" s="16" t="n">
        <v>0.712716049382716</v>
      </c>
      <c r="N1353" s="16" t="n">
        <v>0.0503466498549574</v>
      </c>
      <c r="O1353" s="16" t="n">
        <v>0.285580802076205</v>
      </c>
      <c r="P1353" s="34" t="b">
        <f aca="false">TRUE()</f>
        <v>1</v>
      </c>
      <c r="Q1353" s="18" t="n">
        <v>2.66666666666667E-005</v>
      </c>
    </row>
    <row r="1354" customFormat="false" ht="22.35" hidden="false" customHeight="false" outlineLevel="0" collapsed="false">
      <c r="A1354" s="6" t="s">
        <v>3199</v>
      </c>
      <c r="B1354" s="7" t="s">
        <v>1569</v>
      </c>
      <c r="C1354" s="17" t="n">
        <v>1771</v>
      </c>
      <c r="D1354" s="16" t="n">
        <v>0.245895531392259</v>
      </c>
      <c r="E1354" s="16" t="n">
        <v>0.0302954930829216</v>
      </c>
      <c r="F1354" s="16" t="n">
        <v>0.274356783177717</v>
      </c>
      <c r="G1354" s="16" t="n">
        <v>0.0478709525251767</v>
      </c>
      <c r="H1354" s="16" t="n">
        <v>7.27852779964154</v>
      </c>
      <c r="I1354" s="17" t="n">
        <v>190.656565596866</v>
      </c>
      <c r="J1354" s="18" t="n">
        <v>8.58500923206359E-012</v>
      </c>
      <c r="K1354" s="18" t="n">
        <v>3.39635732250371E-011</v>
      </c>
      <c r="L1354" s="16" t="n">
        <v>0.625539794535309</v>
      </c>
      <c r="M1354" s="16" t="n">
        <v>0.713382716049383</v>
      </c>
      <c r="N1354" s="16" t="n">
        <v>0.049007335567894</v>
      </c>
      <c r="O1354" s="16" t="n">
        <v>0.284137417776901</v>
      </c>
      <c r="P1354" s="34" t="b">
        <f aca="false">TRUE()</f>
        <v>1</v>
      </c>
      <c r="Q1354" s="18" t="n">
        <v>4.65608465608466E-005</v>
      </c>
    </row>
    <row r="1355" customFormat="false" ht="22.35" hidden="false" customHeight="false" outlineLevel="0" collapsed="false">
      <c r="A1355" s="6" t="s">
        <v>3200</v>
      </c>
      <c r="B1355" s="7" t="s">
        <v>1569</v>
      </c>
      <c r="C1355" s="17" t="n">
        <v>1772</v>
      </c>
      <c r="D1355" s="16" t="n">
        <v>0.245180687990269</v>
      </c>
      <c r="E1355" s="16" t="n">
        <v>0.0301047233565395</v>
      </c>
      <c r="F1355" s="16" t="n">
        <v>0.273668444651608</v>
      </c>
      <c r="G1355" s="16" t="n">
        <v>0.0477122207285271</v>
      </c>
      <c r="H1355" s="16" t="n">
        <v>7.3241467203969</v>
      </c>
      <c r="I1355" s="17" t="n">
        <v>191.311840821437</v>
      </c>
      <c r="J1355" s="18" t="n">
        <v>6.52355607306676E-012</v>
      </c>
      <c r="K1355" s="18" t="n">
        <v>2.61320055050454E-011</v>
      </c>
      <c r="L1355" s="16" t="n">
        <v>0.628343393762427</v>
      </c>
      <c r="M1355" s="16" t="n">
        <v>0.713802469135803</v>
      </c>
      <c r="N1355" s="16" t="n">
        <v>0.0476587780497397</v>
      </c>
      <c r="O1355" s="16" t="n">
        <v>0.282761274573802</v>
      </c>
      <c r="P1355" s="34" t="b">
        <f aca="false">TRUE()</f>
        <v>1</v>
      </c>
      <c r="Q1355" s="16" t="n">
        <v>0</v>
      </c>
    </row>
    <row r="1356" customFormat="false" ht="22.35" hidden="false" customHeight="false" outlineLevel="0" collapsed="false">
      <c r="A1356" s="6" t="s">
        <v>3201</v>
      </c>
      <c r="B1356" s="7" t="s">
        <v>1569</v>
      </c>
      <c r="C1356" s="17" t="n">
        <v>1773</v>
      </c>
      <c r="D1356" s="16" t="n">
        <v>0.244498560642277</v>
      </c>
      <c r="E1356" s="16" t="n">
        <v>0.0299281520718111</v>
      </c>
      <c r="F1356" s="16" t="n">
        <v>0.273011237411017</v>
      </c>
      <c r="G1356" s="16" t="n">
        <v>0.0475656494610755</v>
      </c>
      <c r="H1356" s="16" t="n">
        <v>7.3668748830471</v>
      </c>
      <c r="I1356" s="17" t="n">
        <v>191.929297978637</v>
      </c>
      <c r="J1356" s="18" t="n">
        <v>5.03827626631667E-012</v>
      </c>
      <c r="K1356" s="18" t="n">
        <v>2.03789926951406E-011</v>
      </c>
      <c r="L1356" s="16" t="n">
        <v>0.630960087541315</v>
      </c>
      <c r="M1356" s="16" t="n">
        <v>0.714320987654321</v>
      </c>
      <c r="N1356" s="16" t="n">
        <v>0.0464996088343942</v>
      </c>
      <c r="O1356" s="16" t="n">
        <v>0.28145835524637</v>
      </c>
      <c r="P1356" s="34" t="b">
        <f aca="false">TRUE()</f>
        <v>1</v>
      </c>
      <c r="Q1356" s="18" t="n">
        <v>0.000597484409629549</v>
      </c>
    </row>
    <row r="1357" customFormat="false" ht="22.35" hidden="false" customHeight="false" outlineLevel="0" collapsed="false">
      <c r="A1357" s="6" t="s">
        <v>3202</v>
      </c>
      <c r="B1357" s="7" t="s">
        <v>1569</v>
      </c>
      <c r="C1357" s="17" t="n">
        <v>1774</v>
      </c>
      <c r="D1357" s="16" t="n">
        <v>0.243849775262276</v>
      </c>
      <c r="E1357" s="16" t="n">
        <v>0.029765805025469</v>
      </c>
      <c r="F1357" s="16" t="n">
        <v>0.272385455971276</v>
      </c>
      <c r="G1357" s="16" t="n">
        <v>0.0474314164404594</v>
      </c>
      <c r="H1357" s="16" t="n">
        <v>7.4065204564186</v>
      </c>
      <c r="I1357" s="17" t="n">
        <v>192.507614564955</v>
      </c>
      <c r="J1357" s="18" t="n">
        <v>3.9602729904289E-012</v>
      </c>
      <c r="K1357" s="18" t="n">
        <v>1.61922491726896E-011</v>
      </c>
      <c r="L1357" s="16" t="n">
        <v>0.63337636288579</v>
      </c>
      <c r="M1357" s="16" t="n">
        <v>0.715012345679012</v>
      </c>
      <c r="N1357" s="16" t="n">
        <v>0.0454848945838629</v>
      </c>
      <c r="O1357" s="16" t="n">
        <v>0.280221782246234</v>
      </c>
      <c r="P1357" s="34" t="b">
        <f aca="false">TRUE()</f>
        <v>1</v>
      </c>
      <c r="Q1357" s="18" t="n">
        <v>1.11111111111111E-005</v>
      </c>
    </row>
    <row r="1358" customFormat="false" ht="22.35" hidden="false" customHeight="false" outlineLevel="0" collapsed="false">
      <c r="A1358" s="6" t="s">
        <v>3203</v>
      </c>
      <c r="B1358" s="7" t="s">
        <v>1569</v>
      </c>
      <c r="C1358" s="17" t="n">
        <v>1775</v>
      </c>
      <c r="D1358" s="16" t="n">
        <v>0.243236701367233</v>
      </c>
      <c r="E1358" s="16" t="n">
        <v>0.0296169714422846</v>
      </c>
      <c r="F1358" s="16" t="n">
        <v>0.271793361594057</v>
      </c>
      <c r="G1358" s="16" t="n">
        <v>0.0473097485677465</v>
      </c>
      <c r="H1358" s="16" t="n">
        <v>7.44307313909725</v>
      </c>
      <c r="I1358" s="17" t="n">
        <v>193.051355176607</v>
      </c>
      <c r="J1358" s="18" t="n">
        <v>3.16885691756441E-012</v>
      </c>
      <c r="K1358" s="18" t="n">
        <v>1.30853295600918E-011</v>
      </c>
      <c r="L1358" s="16" t="n">
        <v>0.635584321377957</v>
      </c>
      <c r="M1358" s="16" t="n">
        <v>0.715654320987654</v>
      </c>
      <c r="N1358" s="16" t="n">
        <v>0.0444459792322395</v>
      </c>
      <c r="O1358" s="16" t="n">
        <v>0.279049679783658</v>
      </c>
      <c r="P1358" s="34" t="b">
        <f aca="false">TRUE()</f>
        <v>1</v>
      </c>
      <c r="Q1358" s="18" t="n">
        <v>1.48148148148148E-005</v>
      </c>
    </row>
    <row r="1359" customFormat="false" ht="22.35" hidden="false" customHeight="false" outlineLevel="0" collapsed="false">
      <c r="A1359" s="6" t="s">
        <v>3204</v>
      </c>
      <c r="B1359" s="7" t="s">
        <v>1569</v>
      </c>
      <c r="C1359" s="17" t="n">
        <v>1776</v>
      </c>
      <c r="D1359" s="16" t="n">
        <v>0.242658929450777</v>
      </c>
      <c r="E1359" s="16" t="n">
        <v>0.0294805005895854</v>
      </c>
      <c r="F1359" s="16" t="n">
        <v>0.271234820601932</v>
      </c>
      <c r="G1359" s="16" t="n">
        <v>0.0471996971785314</v>
      </c>
      <c r="H1359" s="16" t="n">
        <v>7.4767687761844</v>
      </c>
      <c r="I1359" s="17" t="n">
        <v>193.563178597455</v>
      </c>
      <c r="J1359" s="18" t="n">
        <v>2.57796371486721E-012</v>
      </c>
      <c r="K1359" s="18" t="n">
        <v>1.07415154786134E-011</v>
      </c>
      <c r="L1359" s="16" t="n">
        <v>0.63760027622784</v>
      </c>
      <c r="M1359" s="16" t="n">
        <v>0.716444444444444</v>
      </c>
      <c r="N1359" s="16" t="n">
        <v>0.0434402518412542</v>
      </c>
      <c r="O1359" s="16" t="n">
        <v>0.277941104008542</v>
      </c>
      <c r="P1359" s="34" t="b">
        <f aca="false">TRUE()</f>
        <v>1</v>
      </c>
      <c r="Q1359" s="18" t="n">
        <v>6.91358024691358E-005</v>
      </c>
    </row>
    <row r="1360" customFormat="false" ht="22.35" hidden="false" customHeight="false" outlineLevel="0" collapsed="false">
      <c r="A1360" s="6" t="s">
        <v>3205</v>
      </c>
      <c r="B1360" s="7" t="s">
        <v>1569</v>
      </c>
      <c r="C1360" s="17" t="n">
        <v>1777</v>
      </c>
      <c r="D1360" s="16" t="n">
        <v>0.242117482113487</v>
      </c>
      <c r="E1360" s="16" t="n">
        <v>0.0293559172258781</v>
      </c>
      <c r="F1360" s="16" t="n">
        <v>0.270711570972098</v>
      </c>
      <c r="G1360" s="16" t="n">
        <v>0.0471004990345532</v>
      </c>
      <c r="H1360" s="16" t="n">
        <v>7.50784883627698</v>
      </c>
      <c r="I1360" s="17" t="n">
        <v>194.041722333414</v>
      </c>
      <c r="J1360" s="18" t="n">
        <v>2.12964993113619E-012</v>
      </c>
      <c r="K1360" s="18" t="n">
        <v>8.92732041839918E-012</v>
      </c>
      <c r="L1360" s="16" t="n">
        <v>0.639447624231192</v>
      </c>
      <c r="M1360" s="16" t="n">
        <v>0.717037037037037</v>
      </c>
      <c r="N1360" s="16" t="n">
        <v>0.0425705640245219</v>
      </c>
      <c r="O1360" s="16" t="n">
        <v>0.276892288760833</v>
      </c>
      <c r="P1360" s="34" t="b">
        <f aca="false">TRUE()</f>
        <v>1</v>
      </c>
      <c r="Q1360" s="16" t="n">
        <v>0</v>
      </c>
    </row>
    <row r="1361" customFormat="false" ht="22.35" hidden="false" customHeight="false" outlineLevel="0" collapsed="false">
      <c r="A1361" s="6" t="s">
        <v>3206</v>
      </c>
      <c r="B1361" s="7" t="s">
        <v>1569</v>
      </c>
      <c r="C1361" s="17" t="n">
        <v>1778</v>
      </c>
      <c r="D1361" s="16" t="n">
        <v>0.241613786999688</v>
      </c>
      <c r="E1361" s="16" t="n">
        <v>0.0292428248150013</v>
      </c>
      <c r="F1361" s="16" t="n">
        <v>0.27022489694336</v>
      </c>
      <c r="G1361" s="16" t="n">
        <v>0.047011429216427</v>
      </c>
      <c r="H1361" s="16" t="n">
        <v>7.53632418918143</v>
      </c>
      <c r="I1361" s="17" t="n">
        <v>194.485303937642</v>
      </c>
      <c r="J1361" s="18" t="n">
        <v>1.7866592772364E-012</v>
      </c>
      <c r="K1361" s="18" t="n">
        <v>7.54286470043852E-012</v>
      </c>
      <c r="L1361" s="16" t="n">
        <v>0.641130503489617</v>
      </c>
      <c r="M1361" s="16" t="n">
        <v>0.717432098765432</v>
      </c>
      <c r="N1361" s="16" t="n">
        <v>0.0418916579459682</v>
      </c>
      <c r="O1361" s="16" t="n">
        <v>0.275902084562532</v>
      </c>
      <c r="P1361" s="34" t="b">
        <f aca="false">TRUE()</f>
        <v>1</v>
      </c>
      <c r="Q1361" s="18" t="n">
        <v>0.000311502610449979</v>
      </c>
    </row>
    <row r="1362" customFormat="false" ht="22.35" hidden="false" customHeight="false" outlineLevel="0" collapsed="false">
      <c r="A1362" s="6" t="s">
        <v>3207</v>
      </c>
      <c r="B1362" s="7" t="s">
        <v>1569</v>
      </c>
      <c r="C1362" s="17" t="n">
        <v>1779</v>
      </c>
      <c r="D1362" s="16" t="n">
        <v>0.241145310917379</v>
      </c>
      <c r="E1362" s="16" t="n">
        <v>0.0291406681437123</v>
      </c>
      <c r="F1362" s="16" t="n">
        <v>0.269772364909633</v>
      </c>
      <c r="G1362" s="16" t="n">
        <v>0.0469317930558204</v>
      </c>
      <c r="H1362" s="16" t="n">
        <v>7.56230234596026</v>
      </c>
      <c r="I1362" s="17" t="n">
        <v>194.893715651975</v>
      </c>
      <c r="J1362" s="18" t="n">
        <v>1.52144918908449E-012</v>
      </c>
      <c r="K1362" s="18" t="n">
        <v>6.46927677735719E-012</v>
      </c>
      <c r="L1362" s="16" t="n">
        <v>0.64265873822071</v>
      </c>
      <c r="M1362" s="16" t="n">
        <v>0.717827160493827</v>
      </c>
      <c r="N1362" s="16" t="n">
        <v>0.041237103484149</v>
      </c>
      <c r="O1362" s="16" t="n">
        <v>0.274979974052255</v>
      </c>
      <c r="P1362" s="34" t="b">
        <f aca="false">TRUE()</f>
        <v>1</v>
      </c>
      <c r="Q1362" s="18" t="n">
        <v>0.000369992287650715</v>
      </c>
    </row>
    <row r="1363" customFormat="false" ht="22.35" hidden="false" customHeight="false" outlineLevel="0" collapsed="false">
      <c r="A1363" s="6" t="s">
        <v>3208</v>
      </c>
      <c r="B1363" s="7" t="s">
        <v>1569</v>
      </c>
      <c r="C1363" s="17" t="n">
        <v>1780</v>
      </c>
      <c r="D1363" s="16" t="n">
        <v>0.24071248609016</v>
      </c>
      <c r="E1363" s="16" t="n">
        <v>0.0290494017362582</v>
      </c>
      <c r="F1363" s="16" t="n">
        <v>0.2693549492646</v>
      </c>
      <c r="G1363" s="16" t="n">
        <v>0.0468615096739444</v>
      </c>
      <c r="H1363" s="16" t="n">
        <v>7.58589431987836</v>
      </c>
      <c r="I1363" s="17" t="n">
        <v>195.265870856039</v>
      </c>
      <c r="J1363" s="18" t="n">
        <v>1.31439245734447E-012</v>
      </c>
      <c r="K1363" s="18" t="n">
        <v>5.6118608003905E-012</v>
      </c>
      <c r="L1363" s="16" t="n">
        <v>0.6440438337689</v>
      </c>
      <c r="M1363" s="16" t="n">
        <v>0.718148148148148</v>
      </c>
      <c r="N1363" s="16" t="n">
        <v>0.0406092076541991</v>
      </c>
      <c r="O1363" s="16" t="n">
        <v>0.274129977870664</v>
      </c>
      <c r="P1363" s="34" t="b">
        <f aca="false">TRUE()</f>
        <v>1</v>
      </c>
      <c r="Q1363" s="18" t="n">
        <v>5.00432900432901E-005</v>
      </c>
    </row>
    <row r="1364" customFormat="false" ht="22.35" hidden="false" customHeight="false" outlineLevel="0" collapsed="false">
      <c r="A1364" s="6" t="s">
        <v>3209</v>
      </c>
      <c r="B1364" s="7" t="s">
        <v>1569</v>
      </c>
      <c r="C1364" s="17" t="n">
        <v>1781</v>
      </c>
      <c r="D1364" s="16" t="n">
        <v>0.240313801033931</v>
      </c>
      <c r="E1364" s="16" t="n">
        <v>0.0289680198505662</v>
      </c>
      <c r="F1364" s="16" t="n">
        <v>0.268970975685</v>
      </c>
      <c r="G1364" s="16" t="n">
        <v>0.0468000591427231</v>
      </c>
      <c r="H1364" s="16" t="n">
        <v>7.60721993661357</v>
      </c>
      <c r="I1364" s="17" t="n">
        <v>195.606195501606</v>
      </c>
      <c r="J1364" s="18" t="n">
        <v>1.15118833252932E-012</v>
      </c>
      <c r="K1364" s="18" t="n">
        <v>4.94558134575227E-012</v>
      </c>
      <c r="L1364" s="16" t="n">
        <v>0.645288825609915</v>
      </c>
      <c r="M1364" s="16" t="n">
        <v>0.718444444444444</v>
      </c>
      <c r="N1364" s="16" t="n">
        <v>0.0401227701663168</v>
      </c>
      <c r="O1364" s="16" t="n">
        <v>0.273352779154062</v>
      </c>
      <c r="P1364" s="34" t="b">
        <f aca="false">TRUE()</f>
        <v>1</v>
      </c>
      <c r="Q1364" s="18" t="n">
        <v>4.68660968660969E-005</v>
      </c>
    </row>
    <row r="1365" customFormat="false" ht="22.35" hidden="false" customHeight="false" outlineLevel="0" collapsed="false">
      <c r="A1365" s="6" t="s">
        <v>3210</v>
      </c>
      <c r="B1365" s="7" t="s">
        <v>1569</v>
      </c>
      <c r="C1365" s="17" t="n">
        <v>1782</v>
      </c>
      <c r="D1365" s="16" t="n">
        <v>0.23994521373018</v>
      </c>
      <c r="E1365" s="16" t="n">
        <v>0.0288954913821083</v>
      </c>
      <c r="F1365" s="16" t="n">
        <v>0.268617244596125</v>
      </c>
      <c r="G1365" s="16" t="n">
        <v>0.0467476749286151</v>
      </c>
      <c r="H1365" s="16" t="n">
        <v>7.62663576770204</v>
      </c>
      <c r="I1365" s="17" t="n">
        <v>195.923222920608</v>
      </c>
      <c r="J1365" s="18" t="n">
        <v>1.01993560742981E-012</v>
      </c>
      <c r="K1365" s="18" t="n">
        <v>4.40909663628511E-012</v>
      </c>
      <c r="L1365" s="16" t="n">
        <v>0.646410014423038</v>
      </c>
      <c r="M1365" s="16" t="n">
        <v>0.718864197530864</v>
      </c>
      <c r="N1365" s="16" t="n">
        <v>0.039621927146798</v>
      </c>
      <c r="O1365" s="16" t="n">
        <v>0.272659248746395</v>
      </c>
      <c r="P1365" s="34" t="b">
        <f aca="false">TRUE()</f>
        <v>1</v>
      </c>
      <c r="Q1365" s="18" t="n">
        <v>6.13756613756614E-005</v>
      </c>
    </row>
    <row r="1366" customFormat="false" ht="22.35" hidden="false" customHeight="false" outlineLevel="0" collapsed="false">
      <c r="A1366" s="6" t="s">
        <v>3211</v>
      </c>
      <c r="B1366" s="7" t="s">
        <v>1569</v>
      </c>
      <c r="C1366" s="17" t="n">
        <v>1783</v>
      </c>
      <c r="D1366" s="16" t="n">
        <v>0.239606941323289</v>
      </c>
      <c r="E1366" s="16" t="n">
        <v>0.0288311882434317</v>
      </c>
      <c r="F1366" s="16" t="n">
        <v>0.268294068060633</v>
      </c>
      <c r="G1366" s="16" t="n">
        <v>0.0467039788556192</v>
      </c>
      <c r="H1366" s="16" t="n">
        <v>7.64427108660325</v>
      </c>
      <c r="I1366" s="17" t="n">
        <v>196.219517633435</v>
      </c>
      <c r="J1366" s="18" t="n">
        <v>9.13435341915832E-013</v>
      </c>
      <c r="K1366" s="18" t="n">
        <v>3.97353948527327E-012</v>
      </c>
      <c r="L1366" s="16" t="n">
        <v>0.64741429331529</v>
      </c>
      <c r="M1366" s="16" t="n">
        <v>0.719135802469136</v>
      </c>
      <c r="N1366" s="16" t="n">
        <v>0.0392558942606664</v>
      </c>
      <c r="O1366" s="16" t="n">
        <v>0.272047039607248</v>
      </c>
      <c r="P1366" s="34" t="b">
        <f aca="false">TRUE()</f>
        <v>1</v>
      </c>
      <c r="Q1366" s="18" t="n">
        <v>1.66666666666667E-005</v>
      </c>
    </row>
    <row r="1367" customFormat="false" ht="22.35" hidden="false" customHeight="false" outlineLevel="0" collapsed="false">
      <c r="A1367" s="6" t="s">
        <v>3212</v>
      </c>
      <c r="B1367" s="7" t="s">
        <v>1569</v>
      </c>
      <c r="C1367" s="17" t="n">
        <v>1784</v>
      </c>
      <c r="D1367" s="16" t="n">
        <v>0.239297206789387</v>
      </c>
      <c r="E1367" s="16" t="n">
        <v>0.0287746551008574</v>
      </c>
      <c r="F1367" s="16" t="n">
        <v>0.267999192302091</v>
      </c>
      <c r="G1367" s="16" t="n">
        <v>0.0466682968285158</v>
      </c>
      <c r="H1367" s="16" t="n">
        <v>7.66009399833022</v>
      </c>
      <c r="I1367" s="17" t="n">
        <v>196.494914056977</v>
      </c>
      <c r="J1367" s="18" t="n">
        <v>8.27121350161246E-013</v>
      </c>
      <c r="K1367" s="18" t="n">
        <v>3.61321431912544E-012</v>
      </c>
      <c r="L1367" s="16" t="n">
        <v>0.648299394129907</v>
      </c>
      <c r="M1367" s="16" t="n">
        <v>0.719407407407407</v>
      </c>
      <c r="N1367" s="16" t="n">
        <v>0.0389015316778305</v>
      </c>
      <c r="O1367" s="16" t="n">
        <v>0.271512937509224</v>
      </c>
      <c r="P1367" s="34" t="b">
        <f aca="false">TRUE()</f>
        <v>1</v>
      </c>
      <c r="Q1367" s="18" t="n">
        <v>4.07407407407408E-005</v>
      </c>
    </row>
    <row r="1368" customFormat="false" ht="22.35" hidden="false" customHeight="false" outlineLevel="0" collapsed="false">
      <c r="A1368" s="6" t="s">
        <v>3213</v>
      </c>
      <c r="B1368" s="7" t="s">
        <v>1569</v>
      </c>
      <c r="C1368" s="17" t="n">
        <v>1785</v>
      </c>
      <c r="D1368" s="16" t="n">
        <v>0.239014104256449</v>
      </c>
      <c r="E1368" s="16" t="n">
        <v>0.0287260619103129</v>
      </c>
      <c r="F1368" s="16" t="n">
        <v>0.267730838283099</v>
      </c>
      <c r="G1368" s="16" t="n">
        <v>0.0466402511418997</v>
      </c>
      <c r="H1368" s="16" t="n">
        <v>7.67411103654543</v>
      </c>
      <c r="I1368" s="17" t="n">
        <v>196.745750688454</v>
      </c>
      <c r="J1368" s="18" t="n">
        <v>7.57316509812242E-013</v>
      </c>
      <c r="K1368" s="18" t="n">
        <v>3.32930457173814E-012</v>
      </c>
      <c r="L1368" s="16" t="n">
        <v>0.649072040070329</v>
      </c>
      <c r="M1368" s="16" t="n">
        <v>0.719679012345679</v>
      </c>
      <c r="N1368" s="16" t="n">
        <v>0.0385569431007208</v>
      </c>
      <c r="O1368" s="16" t="n">
        <v>0.271056037690183</v>
      </c>
      <c r="P1368" s="34" t="b">
        <f aca="false">TRUE()</f>
        <v>1</v>
      </c>
      <c r="Q1368" s="18" t="n">
        <v>5.32627865961199E-005</v>
      </c>
    </row>
    <row r="1369" customFormat="false" ht="22.35" hidden="false" customHeight="false" outlineLevel="0" collapsed="false">
      <c r="A1369" s="6" t="s">
        <v>3214</v>
      </c>
      <c r="B1369" s="7" t="s">
        <v>1569</v>
      </c>
      <c r="C1369" s="17" t="n">
        <v>1786</v>
      </c>
      <c r="D1369" s="16" t="n">
        <v>0.238757409607692</v>
      </c>
      <c r="E1369" s="16" t="n">
        <v>0.0286852323321544</v>
      </c>
      <c r="F1369" s="16" t="n">
        <v>0.267488319567791</v>
      </c>
      <c r="G1369" s="16" t="n">
        <v>0.0466190772490761</v>
      </c>
      <c r="H1369" s="16" t="n">
        <v>7.68625649451061</v>
      </c>
      <c r="I1369" s="17" t="n">
        <v>196.969238593832</v>
      </c>
      <c r="J1369" s="18" t="n">
        <v>7.01476342631408E-013</v>
      </c>
      <c r="K1369" s="18" t="n">
        <v>3.10024155689068E-012</v>
      </c>
      <c r="L1369" s="16" t="n">
        <v>0.6497313551241</v>
      </c>
      <c r="M1369" s="16" t="n">
        <v>0.719753086419753</v>
      </c>
      <c r="N1369" s="16" t="n">
        <v>0.0383987018615328</v>
      </c>
      <c r="O1369" s="16" t="n">
        <v>0.270667851545175</v>
      </c>
      <c r="P1369" s="34" t="b">
        <f aca="false">TRUE()</f>
        <v>1</v>
      </c>
      <c r="Q1369" s="18" t="n">
        <v>1.48148148148148E-005</v>
      </c>
    </row>
    <row r="1370" customFormat="false" ht="22.35" hidden="false" customHeight="false" outlineLevel="0" collapsed="false">
      <c r="A1370" s="6" t="s">
        <v>3215</v>
      </c>
      <c r="B1370" s="7" t="s">
        <v>1569</v>
      </c>
      <c r="C1370" s="17" t="n">
        <v>1787</v>
      </c>
      <c r="D1370" s="16" t="n">
        <v>0.238525226737314</v>
      </c>
      <c r="E1370" s="16" t="n">
        <v>0.0286513249882633</v>
      </c>
      <c r="F1370" s="16" t="n">
        <v>0.267269673271783</v>
      </c>
      <c r="G1370" s="16" t="n">
        <v>0.0466038690037184</v>
      </c>
      <c r="H1370" s="16" t="n">
        <v>7.69669825591359</v>
      </c>
      <c r="I1370" s="17" t="n">
        <v>197.167290478205</v>
      </c>
      <c r="J1370" s="18" t="n">
        <v>6.56661339117208E-013</v>
      </c>
      <c r="K1370" s="18" t="n">
        <v>2.91459310945071E-012</v>
      </c>
      <c r="L1370" s="16" t="n">
        <v>0.650288450698882</v>
      </c>
      <c r="M1370" s="16" t="n">
        <v>0.719950617283951</v>
      </c>
      <c r="N1370" s="16" t="n">
        <v>0.0381485591084968</v>
      </c>
      <c r="O1370" s="16" t="n">
        <v>0.270342821291565</v>
      </c>
      <c r="P1370" s="34" t="b">
        <f aca="false">TRUE()</f>
        <v>1</v>
      </c>
      <c r="Q1370" s="18" t="n">
        <v>1.77777777777778E-005</v>
      </c>
    </row>
    <row r="1371" customFormat="false" ht="22.35" hidden="false" customHeight="false" outlineLevel="0" collapsed="false">
      <c r="A1371" s="6" t="s">
        <v>3216</v>
      </c>
      <c r="B1371" s="7" t="s">
        <v>1569</v>
      </c>
      <c r="C1371" s="17" t="n">
        <v>1788</v>
      </c>
      <c r="D1371" s="16" t="n">
        <v>0.238317574320974</v>
      </c>
      <c r="E1371" s="16" t="n">
        <v>0.028624287299184</v>
      </c>
      <c r="F1371" s="16" t="n">
        <v>0.267074168154148</v>
      </c>
      <c r="G1371" s="16" t="n">
        <v>0.0465935151787551</v>
      </c>
      <c r="H1371" s="16" t="n">
        <v>7.7052979070714</v>
      </c>
      <c r="I1371" s="17" t="n">
        <v>197.334500476961</v>
      </c>
      <c r="J1371" s="18" t="n">
        <v>6.21837560121704E-013</v>
      </c>
      <c r="K1371" s="18" t="n">
        <v>2.76298273501614E-012</v>
      </c>
      <c r="L1371" s="16" t="n">
        <v>0.650740546060941</v>
      </c>
      <c r="M1371" s="16" t="n">
        <v>0.719876543209877</v>
      </c>
      <c r="N1371" s="16" t="n">
        <v>0.0379545944311927</v>
      </c>
      <c r="O1371" s="16" t="n">
        <v>0.270069947578907</v>
      </c>
      <c r="P1371" s="34" t="b">
        <f aca="false">TRUE()</f>
        <v>1</v>
      </c>
      <c r="Q1371" s="18" t="n">
        <v>2.77777777777778E-005</v>
      </c>
    </row>
    <row r="1372" customFormat="false" ht="22.35" hidden="false" customHeight="false" outlineLevel="0" collapsed="false">
      <c r="A1372" s="6" t="s">
        <v>3217</v>
      </c>
      <c r="B1372" s="7" t="s">
        <v>1569</v>
      </c>
      <c r="C1372" s="17" t="n">
        <v>1789</v>
      </c>
      <c r="D1372" s="16" t="n">
        <v>0.238132282175709</v>
      </c>
      <c r="E1372" s="16" t="n">
        <v>0.028603141147419</v>
      </c>
      <c r="F1372" s="16" t="n">
        <v>0.266898962694511</v>
      </c>
      <c r="G1372" s="16" t="n">
        <v>0.0465872034635753</v>
      </c>
      <c r="H1372" s="16" t="n">
        <v>7.71208607356346</v>
      </c>
      <c r="I1372" s="17" t="n">
        <v>197.474479545448</v>
      </c>
      <c r="J1372" s="18" t="n">
        <v>5.95560779157855E-013</v>
      </c>
      <c r="K1372" s="18" t="n">
        <v>2.65475535285188E-012</v>
      </c>
      <c r="L1372" s="16" t="n">
        <v>0.651084330214219</v>
      </c>
      <c r="M1372" s="16" t="n">
        <v>0.720098765432099</v>
      </c>
      <c r="N1372" s="16" t="n">
        <v>0.0378609262115935</v>
      </c>
      <c r="O1372" s="16" t="n">
        <v>0.269841394598509</v>
      </c>
      <c r="P1372" s="34" t="b">
        <f aca="false">TRUE()</f>
        <v>1</v>
      </c>
      <c r="Q1372" s="18" t="n">
        <v>0.000248399966578937</v>
      </c>
    </row>
    <row r="1373" customFormat="false" ht="22.35" hidden="false" customHeight="false" outlineLevel="0" collapsed="false">
      <c r="A1373" s="6" t="s">
        <v>3218</v>
      </c>
      <c r="B1373" s="7" t="s">
        <v>1569</v>
      </c>
      <c r="C1373" s="17" t="n">
        <v>1790</v>
      </c>
      <c r="D1373" s="16" t="n">
        <v>0.237968204707502</v>
      </c>
      <c r="E1373" s="16" t="n">
        <v>0.0285865515087314</v>
      </c>
      <c r="F1373" s="16" t="n">
        <v>0.266743359881852</v>
      </c>
      <c r="G1373" s="16" t="n">
        <v>0.0465840132938042</v>
      </c>
      <c r="H1373" s="16" t="n">
        <v>7.7174654846072</v>
      </c>
      <c r="I1373" s="17" t="n">
        <v>197.593287005656</v>
      </c>
      <c r="J1373" s="18" t="n">
        <v>5.75441571430531E-013</v>
      </c>
      <c r="K1373" s="18" t="n">
        <v>2.57059474858633E-012</v>
      </c>
      <c r="L1373" s="16" t="n">
        <v>0.651343900204865</v>
      </c>
      <c r="M1373" s="16" t="n">
        <v>0.720271604938272</v>
      </c>
      <c r="N1373" s="16" t="n">
        <v>0.0378111705860115</v>
      </c>
      <c r="O1373" s="16" t="n">
        <v>0.269652517077814</v>
      </c>
      <c r="P1373" s="34" t="b">
        <f aca="false">TRUE()</f>
        <v>1</v>
      </c>
      <c r="Q1373" s="18" t="n">
        <v>2.96296296296296E-005</v>
      </c>
    </row>
    <row r="1374" customFormat="false" ht="22.35" hidden="false" customHeight="false" outlineLevel="0" collapsed="false">
      <c r="A1374" s="6" t="s">
        <v>3219</v>
      </c>
      <c r="B1374" s="7" t="s">
        <v>1569</v>
      </c>
      <c r="C1374" s="17" t="n">
        <v>1791</v>
      </c>
      <c r="D1374" s="16" t="n">
        <v>0.237825942540827</v>
      </c>
      <c r="E1374" s="16" t="n">
        <v>0.0285741588954327</v>
      </c>
      <c r="F1374" s="16" t="n">
        <v>0.266608019435385</v>
      </c>
      <c r="G1374" s="16" t="n">
        <v>0.046582732001831</v>
      </c>
      <c r="H1374" s="16" t="n">
        <v>7.72158167193892</v>
      </c>
      <c r="I1374" s="17" t="n">
        <v>197.687667592945</v>
      </c>
      <c r="J1374" s="18" t="n">
        <v>5.60467952946008E-013</v>
      </c>
      <c r="K1374" s="18" t="n">
        <v>2.50640302233398E-012</v>
      </c>
      <c r="L1374" s="16" t="n">
        <v>0.651536868670843</v>
      </c>
      <c r="M1374" s="16" t="n">
        <v>0.720469135802469</v>
      </c>
      <c r="N1374" s="16" t="n">
        <v>0.0377658123103311</v>
      </c>
      <c r="O1374" s="16" t="n">
        <v>0.269488603782167</v>
      </c>
      <c r="P1374" s="34" t="b">
        <f aca="false">TRUE()</f>
        <v>1</v>
      </c>
      <c r="Q1374" s="16" t="n">
        <v>0</v>
      </c>
    </row>
    <row r="1375" customFormat="false" ht="22.35" hidden="false" customHeight="false" outlineLevel="0" collapsed="false">
      <c r="A1375" s="6" t="s">
        <v>3220</v>
      </c>
      <c r="B1375" s="7" t="s">
        <v>1569</v>
      </c>
      <c r="C1375" s="17" t="n">
        <v>1792</v>
      </c>
      <c r="D1375" s="16" t="n">
        <v>0.237702912386296</v>
      </c>
      <c r="E1375" s="16" t="n">
        <v>0.028564042369454</v>
      </c>
      <c r="F1375" s="16" t="n">
        <v>0.26649032140354</v>
      </c>
      <c r="G1375" s="16" t="n">
        <v>0.0465830238748978</v>
      </c>
      <c r="H1375" s="16" t="n">
        <v>7.72478098247918</v>
      </c>
      <c r="I1375" s="17" t="n">
        <v>197.771486066856</v>
      </c>
      <c r="J1375" s="18" t="n">
        <v>5.490002325973E-013</v>
      </c>
      <c r="K1375" s="18" t="n">
        <v>2.45776803158446E-012</v>
      </c>
      <c r="L1375" s="16" t="n">
        <v>0.651669782375538</v>
      </c>
      <c r="M1375" s="16" t="n">
        <v>0.72041975308642</v>
      </c>
      <c r="N1375" s="16" t="n">
        <v>0.0377658123103311</v>
      </c>
      <c r="O1375" s="16" t="n">
        <v>0.269343014494355</v>
      </c>
      <c r="P1375" s="34" t="b">
        <f aca="false">TRUE()</f>
        <v>1</v>
      </c>
      <c r="Q1375" s="18" t="n">
        <v>6.57142857142857E-005</v>
      </c>
    </row>
    <row r="1376" customFormat="false" ht="22.35" hidden="false" customHeight="false" outlineLevel="0" collapsed="false">
      <c r="A1376" s="6" t="s">
        <v>3221</v>
      </c>
      <c r="B1376" s="7" t="s">
        <v>1569</v>
      </c>
      <c r="C1376" s="17" t="n">
        <v>1793</v>
      </c>
      <c r="D1376" s="16" t="n">
        <v>0.237598031775472</v>
      </c>
      <c r="E1376" s="16" t="n">
        <v>0.0285543098101837</v>
      </c>
      <c r="F1376" s="16" t="n">
        <v>0.266389595964882</v>
      </c>
      <c r="G1376" s="16" t="n">
        <v>0.046584095956867</v>
      </c>
      <c r="H1376" s="16" t="n">
        <v>7.7275528613295</v>
      </c>
      <c r="I1376" s="17" t="n">
        <v>197.856163946356</v>
      </c>
      <c r="J1376" s="18" t="n">
        <v>5.39143985170334E-013</v>
      </c>
      <c r="K1376" s="18" t="n">
        <v>2.41886220373717E-012</v>
      </c>
      <c r="L1376" s="16" t="n">
        <v>0.651765285038572</v>
      </c>
      <c r="M1376" s="16" t="n">
        <v>0.720543209876543</v>
      </c>
      <c r="N1376" s="16" t="n">
        <v>0.0377539561748886</v>
      </c>
      <c r="O1376" s="16" t="n">
        <v>0.269213548060952</v>
      </c>
      <c r="P1376" s="34" t="b">
        <f aca="false">TRUE()</f>
        <v>1</v>
      </c>
      <c r="Q1376" s="18" t="n">
        <v>0.000181058062308062</v>
      </c>
    </row>
    <row r="1377" customFormat="false" ht="22.35" hidden="false" customHeight="false" outlineLevel="0" collapsed="false">
      <c r="A1377" s="6" t="s">
        <v>3222</v>
      </c>
      <c r="B1377" s="7" t="s">
        <v>1569</v>
      </c>
      <c r="C1377" s="17" t="n">
        <v>1794</v>
      </c>
      <c r="D1377" s="16" t="n">
        <v>0.237511845780173</v>
      </c>
      <c r="E1377" s="16" t="n">
        <v>0.0285457726627122</v>
      </c>
      <c r="F1377" s="16" t="n">
        <v>0.266305801602712</v>
      </c>
      <c r="G1377" s="16" t="n">
        <v>0.0465846639674522</v>
      </c>
      <c r="H1377" s="16" t="n">
        <v>7.729670131968</v>
      </c>
      <c r="I1377" s="17" t="n">
        <v>197.928652427085</v>
      </c>
      <c r="J1377" s="18" t="n">
        <v>5.31664167670351E-013</v>
      </c>
      <c r="K1377" s="18" t="n">
        <v>2.39306539678086E-012</v>
      </c>
      <c r="L1377" s="16" t="n">
        <v>0.651825534215702</v>
      </c>
      <c r="M1377" s="16" t="n">
        <v>0.720740740740741</v>
      </c>
      <c r="N1377" s="16" t="n">
        <v>0.0377426633238696</v>
      </c>
      <c r="O1377" s="16" t="n">
        <v>0.269096804189415</v>
      </c>
      <c r="P1377" s="34" t="b">
        <f aca="false">TRUE()</f>
        <v>1</v>
      </c>
      <c r="Q1377" s="18" t="n">
        <v>7.90772010284206E-005</v>
      </c>
    </row>
    <row r="1378" customFormat="false" ht="22.35" hidden="false" customHeight="false" outlineLevel="0" collapsed="false">
      <c r="A1378" s="6" t="s">
        <v>3223</v>
      </c>
      <c r="B1378" s="7" t="s">
        <v>1569</v>
      </c>
      <c r="C1378" s="17" t="n">
        <v>1836</v>
      </c>
      <c r="D1378" s="16" t="n">
        <v>0.229931185349256</v>
      </c>
      <c r="E1378" s="16" t="n">
        <v>0.0281023934997841</v>
      </c>
      <c r="F1378" s="16" t="n">
        <v>0.26049476267482</v>
      </c>
      <c r="G1378" s="16" t="n">
        <v>0.0479711461070311</v>
      </c>
      <c r="H1378" s="16" t="n">
        <v>8.20109891805811</v>
      </c>
      <c r="I1378" s="17" t="n">
        <v>208.898467107062</v>
      </c>
      <c r="J1378" s="18" t="n">
        <v>2.40239183067515E-014</v>
      </c>
      <c r="K1378" s="18" t="n">
        <v>1.19975043288831E-013</v>
      </c>
      <c r="L1378" s="16" t="n">
        <v>0.673899549178703</v>
      </c>
      <c r="M1378" s="16" t="n">
        <v>0.73237037037037</v>
      </c>
      <c r="N1378" s="16" t="n">
        <v>0.0320394777231437</v>
      </c>
      <c r="O1378" s="16" t="n">
        <v>0.262053396022684</v>
      </c>
      <c r="P1378" s="34" t="b">
        <f aca="false">TRUE()</f>
        <v>1</v>
      </c>
      <c r="Q1378" s="18" t="n">
        <v>3.17460317460318E-005</v>
      </c>
    </row>
    <row r="1379" customFormat="false" ht="22.35" hidden="false" customHeight="false" outlineLevel="0" collapsed="false">
      <c r="A1379" s="6" t="s">
        <v>3224</v>
      </c>
      <c r="B1379" s="7" t="s">
        <v>1569</v>
      </c>
      <c r="C1379" s="17" t="n">
        <v>1837</v>
      </c>
      <c r="D1379" s="16" t="n">
        <v>0.229138493563839</v>
      </c>
      <c r="E1379" s="16" t="n">
        <v>0.0280242342620644</v>
      </c>
      <c r="F1379" s="16" t="n">
        <v>0.259754142939459</v>
      </c>
      <c r="G1379" s="16" t="n">
        <v>0.0479825154254181</v>
      </c>
      <c r="H1379" s="16" t="n">
        <v>8.22880406059126</v>
      </c>
      <c r="I1379" s="17" t="n">
        <v>209.671275322758</v>
      </c>
      <c r="J1379" s="18" t="n">
        <v>1.98909693165204E-014</v>
      </c>
      <c r="K1379" s="18" t="n">
        <v>1.00300756577837E-013</v>
      </c>
      <c r="L1379" s="16" t="n">
        <v>0.675017291306923</v>
      </c>
      <c r="M1379" s="16" t="n">
        <v>0.732814814814815</v>
      </c>
      <c r="N1379" s="16" t="n">
        <v>0.0317763936617162</v>
      </c>
      <c r="O1379" s="16" t="n">
        <v>0.261137681434742</v>
      </c>
      <c r="P1379" s="34" t="b">
        <f aca="false">TRUE()</f>
        <v>1</v>
      </c>
      <c r="Q1379" s="18" t="n">
        <v>0.000232131500187056</v>
      </c>
    </row>
    <row r="1380" customFormat="false" ht="22.35" hidden="false" customHeight="false" outlineLevel="0" collapsed="false">
      <c r="A1380" s="6" t="s">
        <v>3225</v>
      </c>
      <c r="B1380" s="7" t="s">
        <v>1569</v>
      </c>
      <c r="C1380" s="17" t="n">
        <v>1838</v>
      </c>
      <c r="D1380" s="16" t="n">
        <v>0.228286147484336</v>
      </c>
      <c r="E1380" s="16" t="n">
        <v>0.0279416548698792</v>
      </c>
      <c r="F1380" s="16" t="n">
        <v>0.25895872253422</v>
      </c>
      <c r="G1380" s="16" t="n">
        <v>0.0479944034196231</v>
      </c>
      <c r="H1380" s="16" t="n">
        <v>8.25867953327853</v>
      </c>
      <c r="I1380" s="17" t="n">
        <v>210.494288733838</v>
      </c>
      <c r="J1380" s="18" t="n">
        <v>1.62210694141255E-014</v>
      </c>
      <c r="K1380" s="18" t="n">
        <v>8.28012768371722E-014</v>
      </c>
      <c r="L1380" s="16" t="n">
        <v>0.676241461052328</v>
      </c>
      <c r="M1380" s="16" t="n">
        <v>0.733679012345679</v>
      </c>
      <c r="N1380" s="16" t="n">
        <v>0.0316315907523469</v>
      </c>
      <c r="O1380" s="16" t="n">
        <v>0.260130434973934</v>
      </c>
      <c r="P1380" s="34" t="b">
        <f aca="false">TRUE()</f>
        <v>1</v>
      </c>
      <c r="Q1380" s="18" t="n">
        <v>0.000101531986531987</v>
      </c>
    </row>
    <row r="1381" customFormat="false" ht="22.35" hidden="false" customHeight="false" outlineLevel="0" collapsed="false">
      <c r="A1381" s="6" t="s">
        <v>3226</v>
      </c>
      <c r="B1381" s="7" t="s">
        <v>1569</v>
      </c>
      <c r="C1381" s="17" t="n">
        <v>1839</v>
      </c>
      <c r="D1381" s="16" t="n">
        <v>0.227372211914581</v>
      </c>
      <c r="E1381" s="16" t="n">
        <v>0.0278542311840422</v>
      </c>
      <c r="F1381" s="16" t="n">
        <v>0.258107684372822</v>
      </c>
      <c r="G1381" s="16" t="n">
        <v>0.0480062091134971</v>
      </c>
      <c r="H1381" s="16" t="n">
        <v>8.29116150048316</v>
      </c>
      <c r="I1381" s="17" t="n">
        <v>211.369461443787</v>
      </c>
      <c r="J1381" s="18" t="n">
        <v>1.29909908354543E-014</v>
      </c>
      <c r="K1381" s="18" t="n">
        <v>6.67235296622961E-014</v>
      </c>
      <c r="L1381" s="16" t="n">
        <v>0.677605223730844</v>
      </c>
      <c r="M1381" s="16" t="n">
        <v>0.734074074074074</v>
      </c>
      <c r="N1381" s="16" t="n">
        <v>0.0315892703515053</v>
      </c>
      <c r="O1381" s="16" t="n">
        <v>0.259022425001774</v>
      </c>
      <c r="P1381" s="34" t="b">
        <f aca="false">TRUE()</f>
        <v>1</v>
      </c>
      <c r="Q1381" s="18" t="n">
        <v>1.97661437217228E-005</v>
      </c>
    </row>
    <row r="1382" customFormat="false" ht="22.35" hidden="false" customHeight="false" outlineLevel="0" collapsed="false">
      <c r="A1382" s="6" t="s">
        <v>3227</v>
      </c>
      <c r="B1382" s="7" t="s">
        <v>1569</v>
      </c>
      <c r="C1382" s="17" t="n">
        <v>1840</v>
      </c>
      <c r="D1382" s="16" t="n">
        <v>0.226390390831846</v>
      </c>
      <c r="E1382" s="16" t="n">
        <v>0.0277609505530121</v>
      </c>
      <c r="F1382" s="16" t="n">
        <v>0.257194653629748</v>
      </c>
      <c r="G1382" s="16" t="n">
        <v>0.048017430963763</v>
      </c>
      <c r="H1382" s="16" t="n">
        <v>8.32647291478729</v>
      </c>
      <c r="I1382" s="17" t="n">
        <v>212.304999896273</v>
      </c>
      <c r="J1382" s="18" t="n">
        <v>1.01997934866691E-014</v>
      </c>
      <c r="K1382" s="18" t="n">
        <v>5.28453719970998E-014</v>
      </c>
      <c r="L1382" s="16" t="n">
        <v>0.6791149987424</v>
      </c>
      <c r="M1382" s="16" t="n">
        <v>0.734716049382716</v>
      </c>
      <c r="N1382" s="16" t="n">
        <v>0.0314934207636066</v>
      </c>
      <c r="O1382" s="16" t="n">
        <v>0.257812219727439</v>
      </c>
      <c r="P1382" s="34" t="b">
        <f aca="false">TRUE()</f>
        <v>1</v>
      </c>
      <c r="Q1382" s="18" t="n">
        <v>3.62227755299651E-005</v>
      </c>
    </row>
    <row r="1383" customFormat="false" ht="22.35" hidden="false" customHeight="false" outlineLevel="0" collapsed="false">
      <c r="A1383" s="6" t="s">
        <v>3228</v>
      </c>
      <c r="B1383" s="7" t="s">
        <v>1569</v>
      </c>
      <c r="C1383" s="17" t="n">
        <v>1841</v>
      </c>
      <c r="D1383" s="16" t="n">
        <v>0.225340921770906</v>
      </c>
      <c r="E1383" s="16" t="n">
        <v>0.0276623626042649</v>
      </c>
      <c r="F1383" s="16" t="n">
        <v>0.256218210172311</v>
      </c>
      <c r="G1383" s="16" t="n">
        <v>0.0480281605093358</v>
      </c>
      <c r="H1383" s="16" t="n">
        <v>8.36408207772867</v>
      </c>
      <c r="I1383" s="17" t="n">
        <v>213.297919622922</v>
      </c>
      <c r="J1383" s="18" t="n">
        <v>7.87668020675801E-015</v>
      </c>
      <c r="K1383" s="18" t="n">
        <v>4.14299402510086E-014</v>
      </c>
      <c r="L1383" s="16" t="n">
        <v>0.680732207125154</v>
      </c>
      <c r="M1383" s="16" t="n">
        <v>0.735481481481482</v>
      </c>
      <c r="N1383" s="16" t="n">
        <v>0.0312852912787697</v>
      </c>
      <c r="O1383" s="16" t="n">
        <v>0.256507687735566</v>
      </c>
      <c r="P1383" s="34" t="b">
        <f aca="false">TRUE()</f>
        <v>1</v>
      </c>
      <c r="Q1383" s="16" t="n">
        <v>0</v>
      </c>
    </row>
    <row r="1384" customFormat="false" ht="22.35" hidden="false" customHeight="false" outlineLevel="0" collapsed="false">
      <c r="A1384" s="6" t="s">
        <v>3229</v>
      </c>
      <c r="B1384" s="7" t="s">
        <v>1569</v>
      </c>
      <c r="C1384" s="17" t="n">
        <v>1842</v>
      </c>
      <c r="D1384" s="16" t="n">
        <v>0.224218678282306</v>
      </c>
      <c r="E1384" s="16" t="n">
        <v>0.0275584101156535</v>
      </c>
      <c r="F1384" s="16" t="n">
        <v>0.255171999321396</v>
      </c>
      <c r="G1384" s="16" t="n">
        <v>0.048038231745905</v>
      </c>
      <c r="H1384" s="16" t="n">
        <v>8.40370153670738</v>
      </c>
      <c r="I1384" s="17" t="n">
        <v>214.349571179136</v>
      </c>
      <c r="J1384" s="18" t="n">
        <v>5.99258204206104E-015</v>
      </c>
      <c r="K1384" s="18" t="n">
        <v>3.18836095827607E-014</v>
      </c>
      <c r="L1384" s="16" t="n">
        <v>0.682432092999986</v>
      </c>
      <c r="M1384" s="16" t="n">
        <v>0.736518518518519</v>
      </c>
      <c r="N1384" s="16" t="n">
        <v>0.0309604152886716</v>
      </c>
      <c r="O1384" s="16" t="n">
        <v>0.255115268143383</v>
      </c>
      <c r="P1384" s="34" t="b">
        <f aca="false">TRUE()</f>
        <v>1</v>
      </c>
      <c r="Q1384" s="18" t="n">
        <v>7.86147186147186E-005</v>
      </c>
    </row>
    <row r="1385" customFormat="false" ht="22.35" hidden="false" customHeight="false" outlineLevel="0" collapsed="false">
      <c r="A1385" s="6" t="s">
        <v>3230</v>
      </c>
      <c r="B1385" s="7" t="s">
        <v>1569</v>
      </c>
      <c r="C1385" s="17" t="n">
        <v>1843</v>
      </c>
      <c r="D1385" s="16" t="n">
        <v>0.223014690400761</v>
      </c>
      <c r="E1385" s="16" t="n">
        <v>0.0274477299923626</v>
      </c>
      <c r="F1385" s="16" t="n">
        <v>0.254047146065808</v>
      </c>
      <c r="G1385" s="16" t="n">
        <v>0.0480474428665918</v>
      </c>
      <c r="H1385" s="16" t="n">
        <v>8.4456545121446</v>
      </c>
      <c r="I1385" s="17" t="n">
        <v>215.473965228682</v>
      </c>
      <c r="J1385" s="18" t="n">
        <v>4.48039149376734E-015</v>
      </c>
      <c r="K1385" s="18" t="n">
        <v>2.41475645443305E-014</v>
      </c>
      <c r="L1385" s="16" t="n">
        <v>0.684221559372994</v>
      </c>
      <c r="M1385" s="16" t="n">
        <v>0.737135802469136</v>
      </c>
      <c r="N1385" s="16" t="n">
        <v>0.0306752952724525</v>
      </c>
      <c r="O1385" s="16" t="n">
        <v>0.253632331384485</v>
      </c>
      <c r="P1385" s="34" t="b">
        <f aca="false">TRUE()</f>
        <v>1</v>
      </c>
      <c r="Q1385" s="18" t="n">
        <v>1.66666666666667E-005</v>
      </c>
    </row>
    <row r="1386" customFormat="false" ht="22.35" hidden="false" customHeight="false" outlineLevel="0" collapsed="false">
      <c r="A1386" s="6" t="s">
        <v>3231</v>
      </c>
      <c r="B1386" s="7" t="s">
        <v>1569</v>
      </c>
      <c r="C1386" s="17" t="n">
        <v>1844</v>
      </c>
      <c r="D1386" s="16" t="n">
        <v>0.221725122709406</v>
      </c>
      <c r="E1386" s="16" t="n">
        <v>0.0273306461394212</v>
      </c>
      <c r="F1386" s="16" t="n">
        <v>0.252838484689583</v>
      </c>
      <c r="G1386" s="16" t="n">
        <v>0.0480566003922782</v>
      </c>
      <c r="H1386" s="16" t="n">
        <v>8.48949201126964</v>
      </c>
      <c r="I1386" s="17" t="n">
        <v>216.67488327768</v>
      </c>
      <c r="J1386" s="18" t="n">
        <v>3.30058972691289E-015</v>
      </c>
      <c r="K1386" s="18" t="n">
        <v>1.80229570614322E-014</v>
      </c>
      <c r="L1386" s="16" t="n">
        <v>0.686060031999366</v>
      </c>
      <c r="M1386" s="16" t="n">
        <v>0.738271604938272</v>
      </c>
      <c r="N1386" s="16" t="n">
        <v>0.0303053557516833</v>
      </c>
      <c r="O1386" s="16" t="n">
        <v>0.252062774378539</v>
      </c>
      <c r="P1386" s="34" t="b">
        <f aca="false">TRUE()</f>
        <v>1</v>
      </c>
      <c r="Q1386" s="18" t="n">
        <v>0.000138071722516167</v>
      </c>
    </row>
    <row r="1387" customFormat="false" ht="22.35" hidden="false" customHeight="false" outlineLevel="0" collapsed="false">
      <c r="A1387" s="6" t="s">
        <v>3232</v>
      </c>
      <c r="B1387" s="7" t="s">
        <v>1569</v>
      </c>
      <c r="C1387" s="17" t="n">
        <v>1845</v>
      </c>
      <c r="D1387" s="16" t="n">
        <v>0.220340322635082</v>
      </c>
      <c r="E1387" s="16" t="n">
        <v>0.0272068299922583</v>
      </c>
      <c r="F1387" s="16" t="n">
        <v>0.251535423507934</v>
      </c>
      <c r="G1387" s="16" t="n">
        <v>0.0480661960073828</v>
      </c>
      <c r="H1387" s="16" t="n">
        <v>8.53501358609068</v>
      </c>
      <c r="I1387" s="17" t="n">
        <v>217.961041316537</v>
      </c>
      <c r="J1387" s="18" t="n">
        <v>2.39804012116907E-015</v>
      </c>
      <c r="K1387" s="18" t="n">
        <v>1.32338650303878E-014</v>
      </c>
      <c r="L1387" s="16" t="n">
        <v>0.687920648154906</v>
      </c>
      <c r="M1387" s="16" t="n">
        <v>0.739283950617284</v>
      </c>
      <c r="N1387" s="16" t="n">
        <v>0.0300574594774688</v>
      </c>
      <c r="O1387" s="16" t="n">
        <v>0.250408306732581</v>
      </c>
      <c r="P1387" s="34" t="b">
        <f aca="false">TRUE()</f>
        <v>1</v>
      </c>
      <c r="Q1387" s="18" t="n">
        <v>0.000297895622895623</v>
      </c>
    </row>
    <row r="1388" customFormat="false" ht="22.35" hidden="false" customHeight="false" outlineLevel="0" collapsed="false">
      <c r="A1388" s="6" t="s">
        <v>3233</v>
      </c>
      <c r="B1388" s="7" t="s">
        <v>1569</v>
      </c>
      <c r="C1388" s="17" t="n">
        <v>1846</v>
      </c>
      <c r="D1388" s="16" t="n">
        <v>0.21885842851293</v>
      </c>
      <c r="E1388" s="16" t="n">
        <v>0.027076397974449</v>
      </c>
      <c r="F1388" s="16" t="n">
        <v>0.250135730128158</v>
      </c>
      <c r="G1388" s="16" t="n">
        <v>0.0480766454190548</v>
      </c>
      <c r="H1388" s="16" t="n">
        <v>8.58209195123343</v>
      </c>
      <c r="I1388" s="17" t="n">
        <v>219.336698296336</v>
      </c>
      <c r="J1388" s="18" t="n">
        <v>1.71933952661248E-015</v>
      </c>
      <c r="K1388" s="18" t="n">
        <v>9.62922946753281E-015</v>
      </c>
      <c r="L1388" s="16" t="n">
        <v>0.689789336737824</v>
      </c>
      <c r="M1388" s="16" t="n">
        <v>0.740148148148148</v>
      </c>
      <c r="N1388" s="16" t="n">
        <v>0.0297751243073162</v>
      </c>
      <c r="O1388" s="16" t="n">
        <v>0.248672185426642</v>
      </c>
      <c r="P1388" s="34" t="b">
        <f aca="false">TRUE()</f>
        <v>1</v>
      </c>
      <c r="Q1388" s="18" t="n">
        <v>0.000258216885994664</v>
      </c>
    </row>
    <row r="1389" customFormat="false" ht="22.35" hidden="false" customHeight="false" outlineLevel="0" collapsed="false">
      <c r="A1389" s="6" t="s">
        <v>3234</v>
      </c>
      <c r="B1389" s="7" t="s">
        <v>1569</v>
      </c>
      <c r="C1389" s="17" t="n">
        <v>1847</v>
      </c>
      <c r="D1389" s="16" t="n">
        <v>0.217275838929118</v>
      </c>
      <c r="E1389" s="16" t="n">
        <v>0.0269391478542655</v>
      </c>
      <c r="F1389" s="16" t="n">
        <v>0.248635636978711</v>
      </c>
      <c r="G1389" s="16" t="n">
        <v>0.0480882084224751</v>
      </c>
      <c r="H1389" s="16" t="n">
        <v>8.63072721715316</v>
      </c>
      <c r="I1389" s="17" t="n">
        <v>220.808767029648</v>
      </c>
      <c r="J1389" s="18" t="n">
        <v>1.21611957803805E-015</v>
      </c>
      <c r="K1389" s="18" t="n">
        <v>6.93254979238726E-015</v>
      </c>
      <c r="L1389" s="16" t="n">
        <v>0.691659048855952</v>
      </c>
      <c r="M1389" s="16" t="n">
        <v>0.740962962962963</v>
      </c>
      <c r="N1389" s="16" t="n">
        <v>0.0296226076381647</v>
      </c>
      <c r="O1389" s="16" t="n">
        <v>0.246844258305549</v>
      </c>
      <c r="P1389" s="34" t="b">
        <f aca="false">TRUE()</f>
        <v>1</v>
      </c>
      <c r="Q1389" s="18" t="n">
        <v>0.000319047619047619</v>
      </c>
    </row>
    <row r="1390" customFormat="false" ht="22.35" hidden="false" customHeight="false" outlineLevel="0" collapsed="false">
      <c r="A1390" s="6" t="s">
        <v>3235</v>
      </c>
      <c r="B1390" s="7" t="s">
        <v>1569</v>
      </c>
      <c r="C1390" s="17" t="n">
        <v>1848</v>
      </c>
      <c r="D1390" s="16" t="n">
        <v>0.215584584383714</v>
      </c>
      <c r="E1390" s="16" t="n">
        <v>0.0267949301851577</v>
      </c>
      <c r="F1390" s="16" t="n">
        <v>0.247026286257098</v>
      </c>
      <c r="G1390" s="16" t="n">
        <v>0.0481014205631047</v>
      </c>
      <c r="H1390" s="16" t="n">
        <v>8.68069063154689</v>
      </c>
      <c r="I1390" s="17" t="n">
        <v>222.385674431252</v>
      </c>
      <c r="J1390" s="18" t="n">
        <v>8.49581864254916E-016</v>
      </c>
      <c r="K1390" s="18" t="n">
        <v>4.94497158016536E-015</v>
      </c>
      <c r="L1390" s="16" t="n">
        <v>0.693502925292361</v>
      </c>
      <c r="M1390" s="16" t="n">
        <v>0.741901234567901</v>
      </c>
      <c r="N1390" s="16" t="n">
        <v>0.0291899114001953</v>
      </c>
      <c r="O1390" s="16" t="n">
        <v>0.244929858509073</v>
      </c>
      <c r="P1390" s="34" t="b">
        <f aca="false">TRUE()</f>
        <v>1</v>
      </c>
      <c r="Q1390" s="18" t="n">
        <v>0.000215319759274607</v>
      </c>
    </row>
    <row r="1391" customFormat="false" ht="22.35" hidden="false" customHeight="false" outlineLevel="0" collapsed="false">
      <c r="A1391" s="6" t="s">
        <v>3236</v>
      </c>
      <c r="B1391" s="7" t="s">
        <v>1569</v>
      </c>
      <c r="C1391" s="17" t="n">
        <v>1849</v>
      </c>
      <c r="D1391" s="16" t="n">
        <v>0.213780910367255</v>
      </c>
      <c r="E1391" s="16" t="n">
        <v>0.0266437222508756</v>
      </c>
      <c r="F1391" s="16" t="n">
        <v>0.245303878835819</v>
      </c>
      <c r="G1391" s="16" t="n">
        <v>0.0481158766835085</v>
      </c>
      <c r="H1391" s="16" t="n">
        <v>8.73202575958657</v>
      </c>
      <c r="I1391" s="17" t="n">
        <v>224.06947810287</v>
      </c>
      <c r="J1391" s="18" t="n">
        <v>5.85917868879925E-016</v>
      </c>
      <c r="K1391" s="18" t="n">
        <v>3.50368754445488E-015</v>
      </c>
      <c r="L1391" s="16" t="n">
        <v>0.695325237317524</v>
      </c>
      <c r="M1391" s="16" t="n">
        <v>0.743086419753086</v>
      </c>
      <c r="N1391" s="16" t="n">
        <v>0.0286882430873877</v>
      </c>
      <c r="O1391" s="16" t="n">
        <v>0.242923442506581</v>
      </c>
      <c r="P1391" s="34" t="b">
        <f aca="false">TRUE()</f>
        <v>1</v>
      </c>
      <c r="Q1391" s="16" t="n">
        <v>0</v>
      </c>
    </row>
    <row r="1392" customFormat="false" ht="22.35" hidden="false" customHeight="false" outlineLevel="0" collapsed="false">
      <c r="A1392" s="6" t="s">
        <v>3237</v>
      </c>
      <c r="B1392" s="7" t="s">
        <v>1569</v>
      </c>
      <c r="C1392" s="17" t="n">
        <v>1850</v>
      </c>
      <c r="D1392" s="16" t="n">
        <v>0.211865386035785</v>
      </c>
      <c r="E1392" s="16" t="n">
        <v>0.0264854206833072</v>
      </c>
      <c r="F1392" s="16" t="n">
        <v>0.243468308155092</v>
      </c>
      <c r="G1392" s="16" t="n">
        <v>0.0481318418402226</v>
      </c>
      <c r="H1392" s="16" t="n">
        <v>8.78457009510987</v>
      </c>
      <c r="I1392" s="17" t="n">
        <v>225.867354413419</v>
      </c>
      <c r="J1392" s="18" t="n">
        <v>3.99211756146256E-016</v>
      </c>
      <c r="K1392" s="18" t="n">
        <v>2.45078223077953E-015</v>
      </c>
      <c r="L1392" s="16" t="n">
        <v>0.697107354089052</v>
      </c>
      <c r="M1392" s="16" t="n">
        <v>0.744024691358025</v>
      </c>
      <c r="N1392" s="16" t="n">
        <v>0.0282825684922853</v>
      </c>
      <c r="O1392" s="16" t="n">
        <v>0.24082509571171</v>
      </c>
      <c r="P1392" s="34" t="b">
        <f aca="false">TRUE()</f>
        <v>1</v>
      </c>
      <c r="Q1392" s="18" t="n">
        <v>0.000142736048584302</v>
      </c>
    </row>
    <row r="1393" customFormat="false" ht="22.35" hidden="false" customHeight="false" outlineLevel="0" collapsed="false">
      <c r="A1393" s="6" t="s">
        <v>3238</v>
      </c>
      <c r="B1393" s="7" t="s">
        <v>1569</v>
      </c>
      <c r="C1393" s="17" t="n">
        <v>1851</v>
      </c>
      <c r="D1393" s="16" t="n">
        <v>0.209833512995812</v>
      </c>
      <c r="E1393" s="16" t="n">
        <v>0.0263200711987843</v>
      </c>
      <c r="F1393" s="16" t="n">
        <v>0.241514049999859</v>
      </c>
      <c r="G1393" s="16" t="n">
        <v>0.0481492092778324</v>
      </c>
      <c r="H1393" s="16" t="n">
        <v>8.83805810496652</v>
      </c>
      <c r="I1393" s="17" t="n">
        <v>227.783088273947</v>
      </c>
      <c r="J1393" s="18" t="n">
        <v>2.69136105660819E-016</v>
      </c>
      <c r="K1393" s="18" t="n">
        <v>1.70002258522435E-015</v>
      </c>
      <c r="L1393" s="16" t="n">
        <v>0.698827740323006</v>
      </c>
      <c r="M1393" s="16" t="n">
        <v>0.744962962962963</v>
      </c>
      <c r="N1393" s="16" t="n">
        <v>0.0279060680585628</v>
      </c>
      <c r="O1393" s="16" t="n">
        <v>0.238631054052913</v>
      </c>
      <c r="P1393" s="34" t="b">
        <f aca="false">TRUE()</f>
        <v>1</v>
      </c>
      <c r="Q1393" s="18" t="n">
        <v>0.000904031371885435</v>
      </c>
    </row>
    <row r="1394" customFormat="false" ht="22.35" hidden="false" customHeight="false" outlineLevel="0" collapsed="false">
      <c r="A1394" s="6" t="s">
        <v>3239</v>
      </c>
      <c r="B1394" s="7" t="s">
        <v>1569</v>
      </c>
      <c r="C1394" s="17" t="n">
        <v>1852</v>
      </c>
      <c r="D1394" s="16" t="n">
        <v>0.207673340368244</v>
      </c>
      <c r="E1394" s="16" t="n">
        <v>0.0261469216787758</v>
      </c>
      <c r="F1394" s="16" t="n">
        <v>0.239429184391582</v>
      </c>
      <c r="G1394" s="16" t="n">
        <v>0.0481679227922687</v>
      </c>
      <c r="H1394" s="16" t="n">
        <v>8.89267408274878</v>
      </c>
      <c r="I1394" s="17" t="n">
        <v>229.830075246124</v>
      </c>
      <c r="J1394" s="18" t="n">
        <v>1.79238156278836E-016</v>
      </c>
      <c r="K1394" s="18" t="n">
        <v>1.24180024800863E-015</v>
      </c>
      <c r="L1394" s="16" t="n">
        <v>0.700488665163046</v>
      </c>
      <c r="M1394" s="16" t="n">
        <v>0.745851851851852</v>
      </c>
      <c r="N1394" s="16" t="n">
        <v>0.0276907574221606</v>
      </c>
      <c r="O1394" s="16" t="n">
        <v>0.236330184196037</v>
      </c>
      <c r="P1394" s="34" t="b">
        <f aca="false">TRUE()</f>
        <v>1</v>
      </c>
      <c r="Q1394" s="18" t="n">
        <v>0.000151779701779702</v>
      </c>
    </row>
    <row r="1395" customFormat="false" ht="22.35" hidden="false" customHeight="false" outlineLevel="0" collapsed="false">
      <c r="A1395" s="6" t="s">
        <v>3240</v>
      </c>
      <c r="B1395" s="7" t="s">
        <v>1569</v>
      </c>
      <c r="C1395" s="17" t="n">
        <v>1853</v>
      </c>
      <c r="D1395" s="16" t="n">
        <v>0.205384808455809</v>
      </c>
      <c r="E1395" s="16" t="n">
        <v>0.0259659515533082</v>
      </c>
      <c r="F1395" s="16" t="n">
        <v>0.237213508582539</v>
      </c>
      <c r="G1395" s="16" t="n">
        <v>0.0481878877758612</v>
      </c>
      <c r="H1395" s="16" t="n">
        <v>8.94841171621848</v>
      </c>
      <c r="I1395" s="17" t="n">
        <v>232.014127946959</v>
      </c>
      <c r="J1395" s="18" t="n">
        <v>1.17890259680732E-016</v>
      </c>
      <c r="K1395" s="18" t="n">
        <v>8.6635239421144E-016</v>
      </c>
      <c r="L1395" s="16" t="n">
        <v>0.702087994551837</v>
      </c>
      <c r="M1395" s="16" t="n">
        <v>0.746716049382716</v>
      </c>
      <c r="N1395" s="16" t="n">
        <v>0.0275884624459811</v>
      </c>
      <c r="O1395" s="16" t="n">
        <v>0.233915922808827</v>
      </c>
      <c r="P1395" s="34" t="b">
        <f aca="false">TRUE()</f>
        <v>1</v>
      </c>
      <c r="Q1395" s="18" t="n">
        <v>0.000235973408704408</v>
      </c>
    </row>
    <row r="1396" customFormat="false" ht="22.35" hidden="false" customHeight="false" outlineLevel="0" collapsed="false">
      <c r="A1396" s="6" t="s">
        <v>3241</v>
      </c>
      <c r="B1396" s="7" t="s">
        <v>1569</v>
      </c>
      <c r="C1396" s="17" t="n">
        <v>1854</v>
      </c>
      <c r="D1396" s="16" t="n">
        <v>0.202959277159623</v>
      </c>
      <c r="E1396" s="16" t="n">
        <v>0.0257772962399959</v>
      </c>
      <c r="F1396" s="16" t="n">
        <v>0.234857083906615</v>
      </c>
      <c r="G1396" s="16" t="n">
        <v>0.0482088171959454</v>
      </c>
      <c r="H1396" s="16" t="n">
        <v>9.00492107016686</v>
      </c>
      <c r="I1396" s="17" t="n">
        <v>234.33848799262</v>
      </c>
      <c r="J1396" s="18" t="n">
        <v>7.67442881328441E-017</v>
      </c>
      <c r="K1396" s="18" t="n">
        <v>6.00922256134534E-016</v>
      </c>
      <c r="L1396" s="16" t="n">
        <v>0.703600539390892</v>
      </c>
      <c r="M1396" s="16" t="n">
        <v>0.748222222222222</v>
      </c>
      <c r="N1396" s="16" t="n">
        <v>0.0275884624459811</v>
      </c>
      <c r="O1396" s="16" t="n">
        <v>0.231379158225309</v>
      </c>
      <c r="P1396" s="34" t="b">
        <f aca="false">TRUE()</f>
        <v>1</v>
      </c>
      <c r="Q1396" s="18" t="n">
        <v>0.000297930013117208</v>
      </c>
    </row>
    <row r="1397" customFormat="false" ht="22.35" hidden="false" customHeight="false" outlineLevel="0" collapsed="false">
      <c r="A1397" s="6" t="s">
        <v>3242</v>
      </c>
      <c r="B1397" s="7" t="s">
        <v>1569</v>
      </c>
      <c r="C1397" s="17" t="n">
        <v>1855</v>
      </c>
      <c r="D1397" s="16" t="n">
        <v>0.200397326195837</v>
      </c>
      <c r="E1397" s="16" t="n">
        <v>0.0255814596447114</v>
      </c>
      <c r="F1397" s="16" t="n">
        <v>0.232359732952615</v>
      </c>
      <c r="G1397" s="16" t="n">
        <v>0.0482311226859798</v>
      </c>
      <c r="H1397" s="16" t="n">
        <v>9.06186900095221</v>
      </c>
      <c r="I1397" s="17" t="n">
        <v>236.806688915215</v>
      </c>
      <c r="J1397" s="18" t="n">
        <v>4.95492543607858E-017</v>
      </c>
      <c r="K1397" s="18" t="n">
        <v>4.10437935323874E-016</v>
      </c>
      <c r="L1397" s="16" t="n">
        <v>0.705002880341892</v>
      </c>
      <c r="M1397" s="16" t="n">
        <v>0.748543209876543</v>
      </c>
      <c r="N1397" s="16" t="n">
        <v>0.0275884624459811</v>
      </c>
      <c r="O1397" s="16" t="n">
        <v>0.228731722956987</v>
      </c>
      <c r="P1397" s="34" t="b">
        <f aca="false">TRUE()</f>
        <v>1</v>
      </c>
      <c r="Q1397" s="18" t="n">
        <v>0.000187350779042197</v>
      </c>
    </row>
    <row r="1398" customFormat="false" ht="22.35" hidden="false" customHeight="false" outlineLevel="0" collapsed="false">
      <c r="A1398" s="6" t="s">
        <v>3243</v>
      </c>
      <c r="B1398" s="7" t="s">
        <v>1569</v>
      </c>
      <c r="C1398" s="17" t="n">
        <v>1856</v>
      </c>
      <c r="D1398" s="16" t="n">
        <v>0.197705294840295</v>
      </c>
      <c r="E1398" s="16" t="n">
        <v>0.0253787390409439</v>
      </c>
      <c r="F1398" s="16" t="n">
        <v>0.229726988235323</v>
      </c>
      <c r="G1398" s="16" t="n">
        <v>0.0482546349000961</v>
      </c>
      <c r="H1398" s="16" t="n">
        <v>9.11898795831641</v>
      </c>
      <c r="I1398" s="17" t="n">
        <v>239.421159161406</v>
      </c>
      <c r="J1398" s="18" t="n">
        <v>3.17827706760729E-017</v>
      </c>
      <c r="K1398" s="18" t="n">
        <v>2.84877966103029E-016</v>
      </c>
      <c r="L1398" s="16" t="n">
        <v>0.706278823635726</v>
      </c>
      <c r="M1398" s="16" t="n">
        <v>0.749728395061728</v>
      </c>
      <c r="N1398" s="16" t="n">
        <v>0.02687285620269</v>
      </c>
      <c r="O1398" s="16" t="n">
        <v>0.225989462679972</v>
      </c>
      <c r="P1398" s="34" t="b">
        <f aca="false">TRUE()</f>
        <v>1</v>
      </c>
      <c r="Q1398" s="18" t="n">
        <v>0.0001303668261563</v>
      </c>
    </row>
    <row r="1399" customFormat="false" ht="22.35" hidden="false" customHeight="false" outlineLevel="0" collapsed="false">
      <c r="A1399" s="6" t="s">
        <v>3244</v>
      </c>
      <c r="B1399" s="7" t="s">
        <v>1569</v>
      </c>
      <c r="C1399" s="17" t="n">
        <v>1857</v>
      </c>
      <c r="D1399" s="16" t="n">
        <v>0.194876248537568</v>
      </c>
      <c r="E1399" s="16" t="n">
        <v>0.0251689283392169</v>
      </c>
      <c r="F1399" s="16" t="n">
        <v>0.226950628825789</v>
      </c>
      <c r="G1399" s="16" t="n">
        <v>0.0482789365470182</v>
      </c>
      <c r="H1399" s="16" t="n">
        <v>9.17599272003742</v>
      </c>
      <c r="I1399" s="17" t="n">
        <v>242.189127857453</v>
      </c>
      <c r="J1399" s="18" t="n">
        <v>2.02899492588338E-017</v>
      </c>
      <c r="K1399" s="18" t="n">
        <v>1.95367260844919E-016</v>
      </c>
      <c r="L1399" s="16" t="n">
        <v>0.707405801565955</v>
      </c>
      <c r="M1399" s="16" t="n">
        <v>0.751234567901235</v>
      </c>
      <c r="N1399" s="16" t="n">
        <v>0.0261839275972834</v>
      </c>
      <c r="O1399" s="16" t="n">
        <v>0.223159261201901</v>
      </c>
      <c r="P1399" s="34" t="b">
        <f aca="false">TRUE()</f>
        <v>1</v>
      </c>
      <c r="Q1399" s="18" t="n">
        <v>0.000482708431677424</v>
      </c>
    </row>
    <row r="1400" customFormat="false" ht="22.35" hidden="false" customHeight="false" outlineLevel="0" collapsed="false">
      <c r="A1400" s="6" t="s">
        <v>3245</v>
      </c>
      <c r="B1400" s="7" t="s">
        <v>1569</v>
      </c>
      <c r="C1400" s="17" t="n">
        <v>1858</v>
      </c>
      <c r="D1400" s="16" t="n">
        <v>0.191914861370897</v>
      </c>
      <c r="E1400" s="16" t="n">
        <v>0.0249524637020951</v>
      </c>
      <c r="F1400" s="16" t="n">
        <v>0.224033132384044</v>
      </c>
      <c r="G1400" s="16" t="n">
        <v>0.0483037706803499</v>
      </c>
      <c r="H1400" s="16" t="n">
        <v>9.23218261498898</v>
      </c>
      <c r="I1400" s="17" t="n">
        <v>245.111195754094</v>
      </c>
      <c r="J1400" s="18" t="n">
        <v>1.2954140821768E-017</v>
      </c>
      <c r="K1400" s="18" t="n">
        <v>1.34399211025843E-016</v>
      </c>
      <c r="L1400" s="16" t="n">
        <v>0.708338066181104</v>
      </c>
      <c r="M1400" s="16" t="n">
        <v>0.751975308641975</v>
      </c>
      <c r="N1400" s="16" t="n">
        <v>0.0253848550452445</v>
      </c>
      <c r="O1400" s="16" t="n">
        <v>0.220269854486558</v>
      </c>
      <c r="P1400" s="34" t="b">
        <f aca="false">TRUE()</f>
        <v>1</v>
      </c>
      <c r="Q1400" s="18" t="n">
        <v>0.000235155790711346</v>
      </c>
    </row>
    <row r="1401" customFormat="false" ht="22.35" hidden="false" customHeight="false" outlineLevel="0" collapsed="false">
      <c r="A1401" s="6" t="s">
        <v>3246</v>
      </c>
      <c r="B1401" s="7" t="s">
        <v>1569</v>
      </c>
      <c r="C1401" s="17" t="n">
        <v>1859</v>
      </c>
      <c r="D1401" s="16" t="n">
        <v>0.188819781013009</v>
      </c>
      <c r="E1401" s="16" t="n">
        <v>0.0247289739957358</v>
      </c>
      <c r="F1401" s="16" t="n">
        <v>0.220972363415916</v>
      </c>
      <c r="G1401" s="16" t="n">
        <v>0.0483290435488147</v>
      </c>
      <c r="H1401" s="16" t="n">
        <v>9.28740825716619</v>
      </c>
      <c r="I1401" s="17" t="n">
        <v>248.199596069024</v>
      </c>
      <c r="J1401" s="18" t="n">
        <v>8.27865716568181E-018</v>
      </c>
      <c r="K1401" s="18" t="n">
        <v>9.26049251686779E-017</v>
      </c>
      <c r="L1401" s="16" t="n">
        <v>0.70905994752156</v>
      </c>
      <c r="M1401" s="16" t="n">
        <v>0.753086419753086</v>
      </c>
      <c r="N1401" s="16" t="n">
        <v>0.0246093389470557</v>
      </c>
      <c r="O1401" s="16" t="n">
        <v>0.217341856431655</v>
      </c>
      <c r="P1401" s="34" t="b">
        <f aca="false">TRUE()</f>
        <v>1</v>
      </c>
      <c r="Q1401" s="18" t="n">
        <v>0.000411181529041451</v>
      </c>
    </row>
    <row r="1402" customFormat="false" ht="22.35" hidden="false" customHeight="false" outlineLevel="0" collapsed="false">
      <c r="A1402" s="6" t="s">
        <v>3247</v>
      </c>
      <c r="B1402" s="7" t="s">
        <v>1569</v>
      </c>
      <c r="C1402" s="17" t="n">
        <v>1860</v>
      </c>
      <c r="D1402" s="16" t="n">
        <v>0.185596978380424</v>
      </c>
      <c r="E1402" s="16" t="n">
        <v>0.0244980826647048</v>
      </c>
      <c r="F1402" s="16" t="n">
        <v>0.217772698674262</v>
      </c>
      <c r="G1402" s="16" t="n">
        <v>0.0483542021098198</v>
      </c>
      <c r="H1402" s="16" t="n">
        <v>9.34132043961113</v>
      </c>
      <c r="I1402" s="17" t="n">
        <v>251.464452081928</v>
      </c>
      <c r="J1402" s="18" t="n">
        <v>5.30841180643572E-018</v>
      </c>
      <c r="K1402" s="18" t="n">
        <v>6.51772455523913E-017</v>
      </c>
      <c r="L1402" s="16" t="n">
        <v>0.709544296131946</v>
      </c>
      <c r="M1402" s="16" t="n">
        <v>0.753975308641975</v>
      </c>
      <c r="N1402" s="16" t="n">
        <v>0.0238667476863472</v>
      </c>
      <c r="O1402" s="16" t="n">
        <v>0.214390182251606</v>
      </c>
      <c r="P1402" s="34" t="b">
        <f aca="false">TRUE()</f>
        <v>1</v>
      </c>
      <c r="Q1402" s="18" t="n">
        <v>0.000206640260232845</v>
      </c>
    </row>
    <row r="1403" customFormat="false" ht="22.35" hidden="false" customHeight="false" outlineLevel="0" collapsed="false">
      <c r="A1403" s="6" t="s">
        <v>3248</v>
      </c>
      <c r="B1403" s="7" t="s">
        <v>1569</v>
      </c>
      <c r="C1403" s="17" t="n">
        <v>1861</v>
      </c>
      <c r="D1403" s="16" t="n">
        <v>0.182234639282195</v>
      </c>
      <c r="E1403" s="16" t="n">
        <v>0.0242591567170425</v>
      </c>
      <c r="F1403" s="16" t="n">
        <v>0.21442004125327</v>
      </c>
      <c r="G1403" s="16" t="n">
        <v>0.0483789595619301</v>
      </c>
      <c r="H1403" s="16" t="n">
        <v>9.39339402248172</v>
      </c>
      <c r="I1403" s="17" t="n">
        <v>254.92218164052</v>
      </c>
      <c r="J1403" s="18" t="n">
        <v>3.42743135710365E-018</v>
      </c>
      <c r="K1403" s="18" t="n">
        <v>4.64894908290474E-017</v>
      </c>
      <c r="L1403" s="16" t="n">
        <v>0.70974541365595</v>
      </c>
      <c r="M1403" s="16" t="n">
        <v>0.754641975308642</v>
      </c>
      <c r="N1403" s="16" t="n">
        <v>0.0231693983800677</v>
      </c>
      <c r="O1403" s="16" t="n">
        <v>0.211417793143951</v>
      </c>
      <c r="P1403" s="34" t="b">
        <f aca="false">TRUE()</f>
        <v>1</v>
      </c>
      <c r="Q1403" s="18" t="n">
        <v>0.000102768031189084</v>
      </c>
    </row>
    <row r="1404" customFormat="false" ht="22.35" hidden="false" customHeight="false" outlineLevel="0" collapsed="false">
      <c r="A1404" s="6" t="s">
        <v>3249</v>
      </c>
      <c r="B1404" s="7" t="s">
        <v>1569</v>
      </c>
      <c r="C1404" s="17" t="n">
        <v>1862</v>
      </c>
      <c r="D1404" s="16" t="n">
        <v>0.178736463044089</v>
      </c>
      <c r="E1404" s="16" t="n">
        <v>0.0240120268781791</v>
      </c>
      <c r="F1404" s="16" t="n">
        <v>0.210916627915034</v>
      </c>
      <c r="G1404" s="16" t="n">
        <v>0.0484033280287475</v>
      </c>
      <c r="H1404" s="16" t="n">
        <v>9.44320469027339</v>
      </c>
      <c r="I1404" s="17" t="n">
        <v>258.586137815247</v>
      </c>
      <c r="J1404" s="18" t="n">
        <v>2.23503652152088E-018</v>
      </c>
      <c r="K1404" s="18" t="n">
        <v>3.55379370280141E-017</v>
      </c>
      <c r="L1404" s="16" t="n">
        <v>0.70963081566307</v>
      </c>
      <c r="M1404" s="16" t="n">
        <v>0.75520987654321</v>
      </c>
      <c r="N1404" s="16" t="n">
        <v>0.0227875057816467</v>
      </c>
      <c r="O1404" s="16" t="n">
        <v>0.208435456461877</v>
      </c>
      <c r="P1404" s="34" t="b">
        <f aca="false">TRUE()</f>
        <v>1</v>
      </c>
      <c r="Q1404" s="18" t="n">
        <v>7.75679575679576E-005</v>
      </c>
    </row>
    <row r="1405" customFormat="false" ht="22.35" hidden="false" customHeight="false" outlineLevel="0" collapsed="false">
      <c r="A1405" s="6" t="s">
        <v>3250</v>
      </c>
      <c r="B1405" s="7" t="s">
        <v>1569</v>
      </c>
      <c r="C1405" s="17" t="n">
        <v>1863</v>
      </c>
      <c r="D1405" s="16" t="n">
        <v>0.175095380144404</v>
      </c>
      <c r="E1405" s="16" t="n">
        <v>0.0237558586275939</v>
      </c>
      <c r="F1405" s="16" t="n">
        <v>0.207253719084168</v>
      </c>
      <c r="G1405" s="16" t="n">
        <v>0.0484268791508154</v>
      </c>
      <c r="H1405" s="16" t="n">
        <v>9.49043754761279</v>
      </c>
      <c r="I1405" s="17" t="n">
        <v>262.477275430282</v>
      </c>
      <c r="J1405" s="18" t="n">
        <v>1.47523932381173E-018</v>
      </c>
      <c r="K1405" s="18" t="n">
        <v>2.4871515689709E-017</v>
      </c>
      <c r="L1405" s="16" t="n">
        <v>0.709170447901579</v>
      </c>
      <c r="M1405" s="16" t="n">
        <v>0.75637037037037</v>
      </c>
      <c r="N1405" s="16" t="n">
        <v>0.0222319338526461</v>
      </c>
      <c r="O1405" s="16" t="n">
        <v>0.205432941412896</v>
      </c>
      <c r="P1405" s="34" t="b">
        <f aca="false">TRUE()</f>
        <v>1</v>
      </c>
      <c r="Q1405" s="18" t="n">
        <v>8.60105116202678E-005</v>
      </c>
    </row>
    <row r="1406" customFormat="false" ht="22.35" hidden="false" customHeight="false" outlineLevel="0" collapsed="false">
      <c r="A1406" s="6" t="s">
        <v>3251</v>
      </c>
      <c r="B1406" s="7" t="s">
        <v>1569</v>
      </c>
      <c r="C1406" s="17" t="n">
        <v>1864</v>
      </c>
      <c r="D1406" s="16" t="n">
        <v>0.171315323804457</v>
      </c>
      <c r="E1406" s="16" t="n">
        <v>0.0234917004158614</v>
      </c>
      <c r="F1406" s="16" t="n">
        <v>0.203434169180682</v>
      </c>
      <c r="G1406" s="16" t="n">
        <v>0.0484494062888985</v>
      </c>
      <c r="H1406" s="16" t="n">
        <v>9.53450940158693</v>
      </c>
      <c r="I1406" s="17" t="n">
        <v>266.591583647988</v>
      </c>
      <c r="J1406" s="18" t="n">
        <v>9.90257139354805E-019</v>
      </c>
      <c r="K1406" s="18" t="n">
        <v>1.74875196949891E-017</v>
      </c>
      <c r="L1406" s="16" t="n">
        <v>0.708341549550865</v>
      </c>
      <c r="M1406" s="16" t="n">
        <v>0.757111111111111</v>
      </c>
      <c r="N1406" s="16" t="n">
        <v>0.0218409437378076</v>
      </c>
      <c r="O1406" s="16" t="n">
        <v>0.202405667877556</v>
      </c>
      <c r="P1406" s="34" t="b">
        <f aca="false">TRUE()</f>
        <v>1</v>
      </c>
      <c r="Q1406" s="18" t="n">
        <v>0.000324798530880046</v>
      </c>
    </row>
    <row r="1407" customFormat="false" ht="22.35" hidden="false" customHeight="false" outlineLevel="0" collapsed="false">
      <c r="A1407" s="6" t="s">
        <v>3252</v>
      </c>
      <c r="B1407" s="7" t="s">
        <v>1569</v>
      </c>
      <c r="C1407" s="17" t="n">
        <v>1865</v>
      </c>
      <c r="D1407" s="16" t="n">
        <v>0.167410015518479</v>
      </c>
      <c r="E1407" s="16" t="n">
        <v>0.0232196842987522</v>
      </c>
      <c r="F1407" s="16" t="n">
        <v>0.19947105805635</v>
      </c>
      <c r="G1407" s="16" t="n">
        <v>0.0484708549887737</v>
      </c>
      <c r="H1407" s="16" t="n">
        <v>9.57513768143443</v>
      </c>
      <c r="I1407" s="17" t="n">
        <v>270.939341804749</v>
      </c>
      <c r="J1407" s="18" t="n">
        <v>6.77599744485037E-019</v>
      </c>
      <c r="K1407" s="18" t="n">
        <v>1.48104452583944E-017</v>
      </c>
      <c r="L1407" s="16" t="n">
        <v>0.707130076177402</v>
      </c>
      <c r="M1407" s="16" t="n">
        <v>0.757728395061728</v>
      </c>
      <c r="N1407" s="16" t="n">
        <v>0.0215375359303578</v>
      </c>
      <c r="O1407" s="16" t="n">
        <v>0.199351675252858</v>
      </c>
      <c r="P1407" s="34" t="b">
        <f aca="false">TRUE()</f>
        <v>1</v>
      </c>
      <c r="Q1407" s="18" t="n">
        <v>0.000860244179654355</v>
      </c>
    </row>
    <row r="1408" customFormat="false" ht="22.35" hidden="false" customHeight="false" outlineLevel="0" collapsed="false">
      <c r="A1408" s="6" t="s">
        <v>3253</v>
      </c>
      <c r="B1408" s="7" t="s">
        <v>1569</v>
      </c>
      <c r="C1408" s="17" t="n">
        <v>1866</v>
      </c>
      <c r="D1408" s="16" t="n">
        <v>0.163379117447504</v>
      </c>
      <c r="E1408" s="16" t="n">
        <v>0.0229390060241958</v>
      </c>
      <c r="F1408" s="16" t="n">
        <v>0.195363671928799</v>
      </c>
      <c r="G1408" s="16" t="n">
        <v>0.048490494504713</v>
      </c>
      <c r="H1408" s="16" t="n">
        <v>9.61237796186574</v>
      </c>
      <c r="I1408" s="17" t="n">
        <v>275.54117707701</v>
      </c>
      <c r="J1408" s="18" t="n">
        <v>4.72552437078286E-019</v>
      </c>
      <c r="K1408" s="18" t="n">
        <v>1.34072694591768E-017</v>
      </c>
      <c r="L1408" s="16" t="n">
        <v>0.705538414394201</v>
      </c>
      <c r="M1408" s="16" t="n">
        <v>0.758123456790124</v>
      </c>
      <c r="N1408" s="16" t="n">
        <v>0.0213118228155952</v>
      </c>
      <c r="O1408" s="16" t="n">
        <v>0.19625716763407</v>
      </c>
      <c r="P1408" s="34" t="b">
        <f aca="false">TRUE()</f>
        <v>1</v>
      </c>
      <c r="Q1408" s="18" t="n">
        <v>0.000500944928291969</v>
      </c>
    </row>
    <row r="1409" customFormat="false" ht="22.35" hidden="false" customHeight="false" outlineLevel="0" collapsed="false">
      <c r="A1409" s="6" t="s">
        <v>3254</v>
      </c>
      <c r="B1409" s="7" t="s">
        <v>1569</v>
      </c>
      <c r="C1409" s="17" t="n">
        <v>1867</v>
      </c>
      <c r="D1409" s="16" t="n">
        <v>0.159244250999086</v>
      </c>
      <c r="E1409" s="16" t="n">
        <v>0.0226516583894282</v>
      </c>
      <c r="F1409" s="16" t="n">
        <v>0.191134576091562</v>
      </c>
      <c r="G1409" s="16" t="n">
        <v>0.048508168945195</v>
      </c>
      <c r="H1409" s="16" t="n">
        <v>9.64600571419864</v>
      </c>
      <c r="I1409" s="17" t="n">
        <v>280.377598134698</v>
      </c>
      <c r="J1409" s="18" t="n">
        <v>3.36767000795859E-019</v>
      </c>
      <c r="K1409" s="18" t="n">
        <v>1.06685729259757E-017</v>
      </c>
      <c r="L1409" s="16" t="n">
        <v>0.703586249012331</v>
      </c>
      <c r="M1409" s="16" t="n">
        <v>0.758716049382716</v>
      </c>
      <c r="N1409" s="16" t="n">
        <v>0.0210804515121485</v>
      </c>
      <c r="O1409" s="16" t="n">
        <v>0.193120643748225</v>
      </c>
      <c r="P1409" s="34" t="b">
        <f aca="false">TRUE()</f>
        <v>1</v>
      </c>
      <c r="Q1409" s="18" t="n">
        <v>0.000687044898174497</v>
      </c>
    </row>
    <row r="1410" customFormat="false" ht="22.35" hidden="false" customHeight="false" outlineLevel="0" collapsed="false">
      <c r="A1410" s="6" t="s">
        <v>3255</v>
      </c>
      <c r="B1410" s="7" t="s">
        <v>1569</v>
      </c>
      <c r="C1410" s="17" t="n">
        <v>1868</v>
      </c>
      <c r="D1410" s="16" t="n">
        <v>0.155013155948465</v>
      </c>
      <c r="E1410" s="16" t="n">
        <v>0.0223574805485058</v>
      </c>
      <c r="F1410" s="16" t="n">
        <v>0.186791317944421</v>
      </c>
      <c r="G1410" s="16" t="n">
        <v>0.0485232876196883</v>
      </c>
      <c r="H1410" s="16" t="n">
        <v>9.67596649200082</v>
      </c>
      <c r="I1410" s="17" t="n">
        <v>285.459037426837</v>
      </c>
      <c r="J1410" s="18" t="n">
        <v>2.45463864697913E-019</v>
      </c>
      <c r="K1410" s="18" t="n">
        <v>8.60307545374201E-018</v>
      </c>
      <c r="L1410" s="16" t="n">
        <v>0.701276996201795</v>
      </c>
      <c r="M1410" s="16" t="n">
        <v>0.76</v>
      </c>
      <c r="N1410" s="16" t="n">
        <v>0.0208622075848274</v>
      </c>
      <c r="O1410" s="16" t="n">
        <v>0.189933931407325</v>
      </c>
      <c r="P1410" s="34" t="b">
        <f aca="false">TRUE()</f>
        <v>1</v>
      </c>
      <c r="Q1410" s="18" t="n">
        <v>0.000653668921995211</v>
      </c>
    </row>
    <row r="1411" customFormat="false" ht="22.35" hidden="false" customHeight="false" outlineLevel="0" collapsed="false">
      <c r="A1411" s="6" t="s">
        <v>3256</v>
      </c>
      <c r="B1411" s="7" t="s">
        <v>1569</v>
      </c>
      <c r="C1411" s="17" t="n">
        <v>1869</v>
      </c>
      <c r="D1411" s="16" t="n">
        <v>0.150703440068478</v>
      </c>
      <c r="E1411" s="16" t="n">
        <v>0.0220573589391345</v>
      </c>
      <c r="F1411" s="16" t="n">
        <v>0.182352410013451</v>
      </c>
      <c r="G1411" s="16" t="n">
        <v>0.0485346709581902</v>
      </c>
      <c r="H1411" s="16" t="n">
        <v>9.70236127017828</v>
      </c>
      <c r="I1411" s="17" t="n">
        <v>290.773101694412</v>
      </c>
      <c r="J1411" s="18" t="n">
        <v>1.83019489463678E-019</v>
      </c>
      <c r="K1411" s="18" t="n">
        <v>6.90482619340241E-018</v>
      </c>
      <c r="L1411" s="16" t="n">
        <v>0.698644913820572</v>
      </c>
      <c r="M1411" s="16" t="n">
        <v>0.760592592592593</v>
      </c>
      <c r="N1411" s="16" t="n">
        <v>0.0206818298858678</v>
      </c>
      <c r="O1411" s="16" t="n">
        <v>0.186709192543022</v>
      </c>
      <c r="P1411" s="34" t="b">
        <f aca="false">TRUE()</f>
        <v>1</v>
      </c>
      <c r="Q1411" s="18" t="n">
        <v>0.000431277503919013</v>
      </c>
    </row>
    <row r="1412" customFormat="false" ht="22.35" hidden="false" customHeight="false" outlineLevel="0" collapsed="false">
      <c r="A1412" s="6" t="s">
        <v>3257</v>
      </c>
      <c r="B1412" s="7" t="s">
        <v>1569</v>
      </c>
      <c r="C1412" s="17" t="n">
        <v>1870</v>
      </c>
      <c r="D1412" s="16" t="n">
        <v>0.146330883120532</v>
      </c>
      <c r="E1412" s="16" t="n">
        <v>0.0217522446641415</v>
      </c>
      <c r="F1412" s="16" t="n">
        <v>0.17783344415545</v>
      </c>
      <c r="G1412" s="16" t="n">
        <v>0.0485410341714394</v>
      </c>
      <c r="H1412" s="16" t="n">
        <v>9.72495547654082</v>
      </c>
      <c r="I1412" s="17" t="n">
        <v>296.30304138576</v>
      </c>
      <c r="J1412" s="18" t="n">
        <v>1.39970647216872E-019</v>
      </c>
      <c r="K1412" s="18" t="n">
        <v>5.92732842806143E-018</v>
      </c>
      <c r="L1412" s="16" t="n">
        <v>0.695701266356888</v>
      </c>
      <c r="M1412" s="16" t="n">
        <v>0.761135802469136</v>
      </c>
      <c r="N1412" s="16" t="n">
        <v>0.0206318342102479</v>
      </c>
      <c r="O1412" s="16" t="n">
        <v>0.183452187973873</v>
      </c>
      <c r="P1412" s="34" t="b">
        <f aca="false">TRUE()</f>
        <v>1</v>
      </c>
      <c r="Q1412" s="18" t="n">
        <v>0.000165422587328503</v>
      </c>
    </row>
    <row r="1413" customFormat="false" ht="22.35" hidden="false" customHeight="false" outlineLevel="0" collapsed="false">
      <c r="A1413" s="6" t="s">
        <v>3258</v>
      </c>
      <c r="B1413" s="7" t="s">
        <v>1569</v>
      </c>
      <c r="C1413" s="17" t="n">
        <v>1871</v>
      </c>
      <c r="D1413" s="16" t="n">
        <v>0.141920316486671</v>
      </c>
      <c r="E1413" s="16" t="n">
        <v>0.0214443084193651</v>
      </c>
      <c r="F1413" s="16" t="n">
        <v>0.173259297276842</v>
      </c>
      <c r="G1413" s="16" t="n">
        <v>0.0485415740224428</v>
      </c>
      <c r="H1413" s="16" t="n">
        <v>9.74326251865738</v>
      </c>
      <c r="I1413" s="17" t="n">
        <v>302.010403309895</v>
      </c>
      <c r="J1413" s="18" t="n">
        <v>1.10350008109734E-019</v>
      </c>
      <c r="K1413" s="18" t="n">
        <v>5.20400606426588E-018</v>
      </c>
      <c r="L1413" s="16" t="n">
        <v>0.692454058516802</v>
      </c>
      <c r="M1413" s="16" t="n">
        <v>0.761283950617284</v>
      </c>
      <c r="N1413" s="16" t="n">
        <v>0.0206318342102479</v>
      </c>
      <c r="O1413" s="16" t="n">
        <v>0.180189970827088</v>
      </c>
      <c r="P1413" s="34" t="b">
        <f aca="false">TRUE()</f>
        <v>1</v>
      </c>
      <c r="Q1413" s="18" t="n">
        <v>0.000262256552452631</v>
      </c>
    </row>
    <row r="1414" customFormat="false" ht="22.35" hidden="false" customHeight="false" outlineLevel="0" collapsed="false">
      <c r="A1414" s="6" t="s">
        <v>3259</v>
      </c>
      <c r="B1414" s="7" t="s">
        <v>1569</v>
      </c>
      <c r="C1414" s="17" t="n">
        <v>1872</v>
      </c>
      <c r="D1414" s="16" t="n">
        <v>0.137488874068527</v>
      </c>
      <c r="E1414" s="16" t="n">
        <v>0.0211339165447223</v>
      </c>
      <c r="F1414" s="16" t="n">
        <v>0.16864638126443</v>
      </c>
      <c r="G1414" s="16" t="n">
        <v>0.0485344446011347</v>
      </c>
      <c r="H1414" s="16" t="n">
        <v>9.75706470851281</v>
      </c>
      <c r="I1414" s="17" t="n">
        <v>307.877355298353</v>
      </c>
      <c r="J1414" s="18" t="n">
        <v>8.99158254131735E-020</v>
      </c>
      <c r="K1414" s="18" t="n">
        <v>4.57061392445024E-018</v>
      </c>
      <c r="L1414" s="16" t="n">
        <v>0.688910543352436</v>
      </c>
      <c r="M1414" s="16" t="n">
        <v>0.762197530864198</v>
      </c>
      <c r="N1414" s="16" t="n">
        <v>0.020617250345443</v>
      </c>
      <c r="O1414" s="16" t="n">
        <v>0.176939496994428</v>
      </c>
      <c r="P1414" s="34" t="b">
        <f aca="false">TRUE()</f>
        <v>1</v>
      </c>
      <c r="Q1414" s="18" t="n">
        <v>0.000459787178906387</v>
      </c>
    </row>
    <row r="1415" customFormat="false" ht="22.35" hidden="false" customHeight="false" outlineLevel="0" collapsed="false">
      <c r="A1415" s="6" t="s">
        <v>3260</v>
      </c>
      <c r="B1415" s="7" t="s">
        <v>1569</v>
      </c>
      <c r="C1415" s="17" t="n">
        <v>1873</v>
      </c>
      <c r="D1415" s="16" t="n">
        <v>0.133061626016963</v>
      </c>
      <c r="E1415" s="16" t="n">
        <v>0.0208232582844413</v>
      </c>
      <c r="F1415" s="16" t="n">
        <v>0.164019328706069</v>
      </c>
      <c r="G1415" s="16" t="n">
        <v>0.0485183386773236</v>
      </c>
      <c r="H1415" s="16" t="n">
        <v>9.76576703811124</v>
      </c>
      <c r="I1415" s="17" t="n">
        <v>313.852161105085</v>
      </c>
      <c r="J1415" s="18" t="n">
        <v>7.61787465768647E-020</v>
      </c>
      <c r="K1415" s="18" t="n">
        <v>4.21522397725318E-018</v>
      </c>
      <c r="L1415" s="16" t="n">
        <v>0.685074154414982</v>
      </c>
      <c r="M1415" s="16" t="n">
        <v>0.76237037037037</v>
      </c>
      <c r="N1415" s="16" t="n">
        <v>0.020617250345443</v>
      </c>
      <c r="O1415" s="16" t="n">
        <v>0.173724668778349</v>
      </c>
      <c r="P1415" s="34" t="b">
        <f aca="false">TRUE()</f>
        <v>1</v>
      </c>
      <c r="Q1415" s="18" t="n">
        <v>0.000175186953301707</v>
      </c>
    </row>
    <row r="1416" customFormat="false" ht="22.35" hidden="false" customHeight="false" outlineLevel="0" collapsed="false">
      <c r="A1416" s="6" t="s">
        <v>3261</v>
      </c>
      <c r="B1416" s="7" t="s">
        <v>1569</v>
      </c>
      <c r="C1416" s="17" t="n">
        <v>1874</v>
      </c>
      <c r="D1416" s="16" t="n">
        <v>0.128677566365022</v>
      </c>
      <c r="E1416" s="16" t="n">
        <v>0.0205145812713912</v>
      </c>
      <c r="F1416" s="16" t="n">
        <v>0.159415971493048</v>
      </c>
      <c r="G1416" s="16" t="n">
        <v>0.0484910523704381</v>
      </c>
      <c r="H1416" s="16" t="n">
        <v>9.7686241108446</v>
      </c>
      <c r="I1416" s="17" t="n">
        <v>319.867971515025</v>
      </c>
      <c r="J1416" s="18" t="n">
        <v>6.76006798716157E-020</v>
      </c>
      <c r="K1416" s="18" t="n">
        <v>4.00775459238865E-018</v>
      </c>
      <c r="L1416" s="16" t="n">
        <v>0.680943918716241</v>
      </c>
      <c r="M1416" s="16" t="n">
        <v>0.762740740740741</v>
      </c>
      <c r="N1416" s="16" t="n">
        <v>0.020617250345443</v>
      </c>
      <c r="O1416" s="16" t="n">
        <v>0.170593527811101</v>
      </c>
      <c r="P1416" s="34" t="b">
        <f aca="false">TRUE()</f>
        <v>1</v>
      </c>
      <c r="Q1416" s="18" t="n">
        <v>0.000362970434815095</v>
      </c>
    </row>
    <row r="1417" customFormat="false" ht="22.35" hidden="false" customHeight="false" outlineLevel="0" collapsed="false">
      <c r="A1417" s="6" t="s">
        <v>3262</v>
      </c>
      <c r="B1417" s="7" t="s">
        <v>1569</v>
      </c>
      <c r="C1417" s="17" t="n">
        <v>1875</v>
      </c>
      <c r="D1417" s="16" t="n">
        <v>0.124354186603417</v>
      </c>
      <c r="E1417" s="16" t="n">
        <v>0.0202082229050401</v>
      </c>
      <c r="F1417" s="16" t="n">
        <v>0.154852118070873</v>
      </c>
      <c r="G1417" s="16" t="n">
        <v>0.0484503217689848</v>
      </c>
      <c r="H1417" s="16" t="n">
        <v>9.76515753131713</v>
      </c>
      <c r="I1417" s="17" t="n">
        <v>325.891151993637</v>
      </c>
      <c r="J1417" s="18" t="n">
        <v>6.31287470700489E-020</v>
      </c>
      <c r="K1417" s="18" t="n">
        <v>3.91772977956247E-018</v>
      </c>
      <c r="L1417" s="16" t="n">
        <v>0.676509419214754</v>
      </c>
      <c r="M1417" s="16" t="n">
        <v>0.762765432098766</v>
      </c>
      <c r="N1417" s="16" t="n">
        <v>0.0206318342102479</v>
      </c>
      <c r="O1417" s="16" t="n">
        <v>0.167564023642357</v>
      </c>
      <c r="P1417" s="34" t="b">
        <f aca="false">TRUE()</f>
        <v>1</v>
      </c>
      <c r="Q1417" s="18" t="n">
        <v>0.00020402451106585</v>
      </c>
    </row>
    <row r="1418" customFormat="false" ht="22.35" hidden="false" customHeight="false" outlineLevel="0" collapsed="false">
      <c r="A1418" s="6" t="s">
        <v>3263</v>
      </c>
      <c r="B1418" s="7" t="s">
        <v>1569</v>
      </c>
      <c r="C1418" s="17" t="n">
        <v>1876</v>
      </c>
      <c r="D1418" s="16" t="n">
        <v>0.120121440297464</v>
      </c>
      <c r="E1418" s="16" t="n">
        <v>0.0199065500854392</v>
      </c>
      <c r="F1418" s="16" t="n">
        <v>0.150356656772096</v>
      </c>
      <c r="G1418" s="16" t="n">
        <v>0.0483945687485435</v>
      </c>
      <c r="H1418" s="16" t="n">
        <v>9.75454989640268</v>
      </c>
      <c r="I1418" s="17" t="n">
        <v>331.848213341797</v>
      </c>
      <c r="J1418" s="18" t="n">
        <v>6.25248757762299E-020</v>
      </c>
      <c r="K1418" s="18" t="n">
        <v>3.91772977956247E-018</v>
      </c>
      <c r="L1418" s="16" t="n">
        <v>0.671761302743947</v>
      </c>
      <c r="M1418" s="16" t="n">
        <v>0.762691358024691</v>
      </c>
      <c r="N1418" s="16" t="n">
        <v>0.0206497763612438</v>
      </c>
      <c r="O1418" s="16" t="n">
        <v>0.164674497162069</v>
      </c>
      <c r="P1418" s="34" t="b">
        <f aca="false">TRUE()</f>
        <v>1</v>
      </c>
      <c r="Q1418" s="18" t="n">
        <v>0.000187703216528634</v>
      </c>
    </row>
    <row r="1419" customFormat="false" ht="22.35" hidden="false" customHeight="false" outlineLevel="0" collapsed="false">
      <c r="A1419" s="6" t="s">
        <v>3264</v>
      </c>
      <c r="B1419" s="7" t="s">
        <v>1569</v>
      </c>
      <c r="C1419" s="17" t="n">
        <v>1877</v>
      </c>
      <c r="D1419" s="16" t="n">
        <v>0.116001286394094</v>
      </c>
      <c r="E1419" s="16" t="n">
        <v>0.0196111279550829</v>
      </c>
      <c r="F1419" s="16" t="n">
        <v>0.145950579841353</v>
      </c>
      <c r="G1419" s="16" t="n">
        <v>0.0483221264669774</v>
      </c>
      <c r="H1419" s="16" t="n">
        <v>9.73620074225808</v>
      </c>
      <c r="I1419" s="17" t="n">
        <v>337.676810405766</v>
      </c>
      <c r="J1419" s="18" t="n">
        <v>6.60626658327073E-020</v>
      </c>
      <c r="K1419" s="18" t="n">
        <v>3.97333424935848E-018</v>
      </c>
      <c r="L1419" s="16" t="n">
        <v>0.666693499924284</v>
      </c>
      <c r="M1419" s="16" t="n">
        <v>0.76279012345679</v>
      </c>
      <c r="N1419" s="16" t="n">
        <v>0.0208622075848274</v>
      </c>
      <c r="O1419" s="16" t="n">
        <v>0.16195303944749</v>
      </c>
      <c r="P1419" s="34" t="b">
        <f aca="false">TRUE()</f>
        <v>1</v>
      </c>
      <c r="Q1419" s="18" t="n">
        <v>0.000247646628183069</v>
      </c>
    </row>
    <row r="1420" customFormat="false" ht="22.35" hidden="false" customHeight="false" outlineLevel="0" collapsed="false">
      <c r="A1420" s="6" t="s">
        <v>3265</v>
      </c>
      <c r="B1420" s="7" t="s">
        <v>1569</v>
      </c>
      <c r="C1420" s="17" t="n">
        <v>1878</v>
      </c>
      <c r="D1420" s="16" t="n">
        <v>0.111989561220956</v>
      </c>
      <c r="E1420" s="16" t="n">
        <v>0.0193216176866494</v>
      </c>
      <c r="F1420" s="16" t="n">
        <v>0.141626845164424</v>
      </c>
      <c r="G1420" s="16" t="n">
        <v>0.0482310160729771</v>
      </c>
      <c r="H1420" s="16" t="n">
        <v>9.7093400615494</v>
      </c>
      <c r="I1420" s="17" t="n">
        <v>343.351381396272</v>
      </c>
      <c r="J1420" s="18" t="n">
        <v>7.49419103933455E-020</v>
      </c>
      <c r="K1420" s="18" t="n">
        <v>4.20282335314032E-018</v>
      </c>
      <c r="L1420" s="16" t="n">
        <v>0.661262263578756</v>
      </c>
      <c r="M1420" s="16" t="n">
        <v>0.762395061728395</v>
      </c>
      <c r="N1420" s="16" t="n">
        <v>0.0212394025206937</v>
      </c>
      <c r="O1420" s="16" t="n">
        <v>0.159404758279787</v>
      </c>
      <c r="P1420" s="34" t="b">
        <f aca="false">TRUE()</f>
        <v>1</v>
      </c>
      <c r="Q1420" s="18" t="n">
        <v>0.000143849093293538</v>
      </c>
    </row>
    <row r="1421" customFormat="false" ht="22.35" hidden="false" customHeight="false" outlineLevel="0" collapsed="false">
      <c r="A1421" s="6" t="s">
        <v>3266</v>
      </c>
      <c r="B1421" s="7" t="s">
        <v>1569</v>
      </c>
      <c r="C1421" s="17" t="n">
        <v>1879</v>
      </c>
      <c r="D1421" s="16" t="n">
        <v>0.108104210878648</v>
      </c>
      <c r="E1421" s="16" t="n">
        <v>0.0190393099998673</v>
      </c>
      <c r="F1421" s="16" t="n">
        <v>0.137401650112332</v>
      </c>
      <c r="G1421" s="16" t="n">
        <v>0.0481189835345708</v>
      </c>
      <c r="H1421" s="16" t="n">
        <v>9.67321054461145</v>
      </c>
      <c r="I1421" s="17" t="n">
        <v>348.806612089556</v>
      </c>
      <c r="J1421" s="18" t="n">
        <v>9.18906680253074E-020</v>
      </c>
      <c r="K1421" s="18" t="n">
        <v>4.59453340126537E-018</v>
      </c>
      <c r="L1421" s="16" t="n">
        <v>0.655449033815274</v>
      </c>
      <c r="M1421" s="16" t="n">
        <v>0.762123456790124</v>
      </c>
      <c r="N1421" s="16" t="n">
        <v>0.0215839639705401</v>
      </c>
      <c r="O1421" s="16" t="n">
        <v>0.157056592934767</v>
      </c>
      <c r="P1421" s="34" t="b">
        <f aca="false">TRUE()</f>
        <v>1</v>
      </c>
      <c r="Q1421" s="18" t="n">
        <v>0.000159216941352957</v>
      </c>
    </row>
    <row r="1422" customFormat="false" ht="22.35" hidden="false" customHeight="false" outlineLevel="0" collapsed="false">
      <c r="A1422" s="6" t="s">
        <v>3267</v>
      </c>
      <c r="B1422" s="7" t="s">
        <v>1569</v>
      </c>
      <c r="C1422" s="17" t="n">
        <v>1880</v>
      </c>
      <c r="D1422" s="16" t="n">
        <v>0.104356445226297</v>
      </c>
      <c r="E1422" s="16" t="n">
        <v>0.0187668973437428</v>
      </c>
      <c r="F1422" s="16" t="n">
        <v>0.133288144024427</v>
      </c>
      <c r="G1422" s="16" t="n">
        <v>0.0479863032953925</v>
      </c>
      <c r="H1422" s="16" t="n">
        <v>9.62766809734037</v>
      </c>
      <c r="I1422" s="17" t="n">
        <v>353.965010708995</v>
      </c>
      <c r="J1422" s="18" t="n">
        <v>1.22011371811135E-019</v>
      </c>
      <c r="K1422" s="18" t="n">
        <v>5.3866722661299E-018</v>
      </c>
      <c r="L1422" s="16" t="n">
        <v>0.64928134757545</v>
      </c>
      <c r="M1422" s="16" t="n">
        <v>0.761802469135803</v>
      </c>
      <c r="N1422" s="16" t="n">
        <v>0.0222319338526461</v>
      </c>
      <c r="O1422" s="16" t="n">
        <v>0.154910813670649</v>
      </c>
      <c r="P1422" s="34" t="b">
        <f aca="false">TRUE()</f>
        <v>1</v>
      </c>
      <c r="Q1422" s="18" t="n">
        <v>0.000275526577102576</v>
      </c>
    </row>
    <row r="1423" customFormat="false" ht="22.35" hidden="false" customHeight="false" outlineLevel="0" collapsed="false">
      <c r="A1423" s="6" t="s">
        <v>3268</v>
      </c>
      <c r="B1423" s="7" t="s">
        <v>1569</v>
      </c>
      <c r="C1423" s="17" t="n">
        <v>1881</v>
      </c>
      <c r="D1423" s="16" t="n">
        <v>0.100750959587762</v>
      </c>
      <c r="E1423" s="16" t="n">
        <v>0.0185052475819795</v>
      </c>
      <c r="F1423" s="16" t="n">
        <v>0.129290601563513</v>
      </c>
      <c r="G1423" s="16" t="n">
        <v>0.0478315208144146</v>
      </c>
      <c r="H1423" s="16" t="n">
        <v>9.57239679848828</v>
      </c>
      <c r="I1423" s="17" t="n">
        <v>358.773273197571</v>
      </c>
      <c r="J1423" s="18" t="n">
        <v>1.75876290565334E-019</v>
      </c>
      <c r="K1423" s="18" t="n">
        <v>6.75837305848327E-018</v>
      </c>
      <c r="L1423" s="16" t="n">
        <v>0.642757739636769</v>
      </c>
      <c r="M1423" s="16" t="n">
        <v>0.761407407407407</v>
      </c>
      <c r="N1423" s="16" t="n">
        <v>0.0229715579620858</v>
      </c>
      <c r="O1423" s="16" t="n">
        <v>0.152970124475069</v>
      </c>
      <c r="P1423" s="34" t="b">
        <f aca="false">TRUE()</f>
        <v>1</v>
      </c>
      <c r="Q1423" s="18" t="n">
        <v>0.00066052687705423</v>
      </c>
    </row>
    <row r="1424" customFormat="false" ht="22.35" hidden="false" customHeight="false" outlineLevel="0" collapsed="false">
      <c r="A1424" s="6" t="s">
        <v>3269</v>
      </c>
      <c r="B1424" s="7" t="s">
        <v>1569</v>
      </c>
      <c r="C1424" s="17" t="n">
        <v>1882</v>
      </c>
      <c r="D1424" s="16" t="n">
        <v>0.0972895831833372</v>
      </c>
      <c r="E1424" s="16" t="n">
        <v>0.018255586524823</v>
      </c>
      <c r="F1424" s="16" t="n">
        <v>0.12541269797636</v>
      </c>
      <c r="G1424" s="16" t="n">
        <v>0.0476551288905793</v>
      </c>
      <c r="H1424" s="16" t="n">
        <v>9.50753698699542</v>
      </c>
      <c r="I1424" s="17" t="n">
        <v>363.187176694274</v>
      </c>
      <c r="J1424" s="18" t="n">
        <v>2.74837616676358E-019</v>
      </c>
      <c r="K1424" s="18" t="n">
        <v>9.42624883642055E-018</v>
      </c>
      <c r="L1424" s="16" t="n">
        <v>0.635900722639589</v>
      </c>
      <c r="M1424" s="16" t="n">
        <v>0.760148148148148</v>
      </c>
      <c r="N1424" s="16" t="n">
        <v>0.0239205764494759</v>
      </c>
      <c r="O1424" s="16" t="n">
        <v>0.151221712338205</v>
      </c>
      <c r="P1424" s="34" t="b">
        <f aca="false">TRUE()</f>
        <v>1</v>
      </c>
      <c r="Q1424" s="18" t="n">
        <v>0.000273825910824608</v>
      </c>
    </row>
    <row r="1425" customFormat="false" ht="22.35" hidden="false" customHeight="false" outlineLevel="0" collapsed="false">
      <c r="A1425" s="6" t="s">
        <v>3270</v>
      </c>
      <c r="B1425" s="7" t="s">
        <v>1569</v>
      </c>
      <c r="C1425" s="17" t="n">
        <v>1883</v>
      </c>
      <c r="D1425" s="16" t="n">
        <v>0.0939957532365766</v>
      </c>
      <c r="E1425" s="16" t="n">
        <v>0.0180208324348674</v>
      </c>
      <c r="F1425" s="16" t="n">
        <v>0.121681619144511</v>
      </c>
      <c r="G1425" s="16" t="n">
        <v>0.0474576795632029</v>
      </c>
      <c r="H1425" s="16" t="n">
        <v>9.4335122162203</v>
      </c>
      <c r="I1425" s="17" t="n">
        <v>367.120707810318</v>
      </c>
      <c r="J1425" s="18" t="n">
        <v>4.64003720242811E-019</v>
      </c>
      <c r="K1425" s="18" t="n">
        <v>1.32801064759149E-017</v>
      </c>
      <c r="L1425" s="16" t="n">
        <v>0.628773392663092</v>
      </c>
      <c r="M1425" s="16" t="n">
        <v>0.758543209876543</v>
      </c>
      <c r="N1425" s="16" t="n">
        <v>0.0251722798001707</v>
      </c>
      <c r="O1425" s="16" t="n">
        <v>0.149669076125016</v>
      </c>
      <c r="P1425" s="34" t="b">
        <f aca="false">TRUE()</f>
        <v>1</v>
      </c>
      <c r="Q1425" s="18" t="n">
        <v>0.00015049075991105</v>
      </c>
    </row>
    <row r="1426" customFormat="false" ht="22.35" hidden="false" customHeight="false" outlineLevel="0" collapsed="false">
      <c r="A1426" s="6" t="s">
        <v>3271</v>
      </c>
      <c r="B1426" s="7" t="s">
        <v>1569</v>
      </c>
      <c r="C1426" s="17" t="n">
        <v>1884</v>
      </c>
      <c r="D1426" s="16" t="n">
        <v>0.0908730212167561</v>
      </c>
      <c r="E1426" s="16" t="n">
        <v>0.0178020148723711</v>
      </c>
      <c r="F1426" s="16" t="n">
        <v>0.118102698232096</v>
      </c>
      <c r="G1426" s="16" t="n">
        <v>0.0472386798489248</v>
      </c>
      <c r="H1426" s="16" t="n">
        <v>9.35064632958906</v>
      </c>
      <c r="I1426" s="17" t="n">
        <v>370.52311225256</v>
      </c>
      <c r="J1426" s="18" t="n">
        <v>8.43480996975273E-019</v>
      </c>
      <c r="K1426" s="18" t="n">
        <v>1.53528339361727E-017</v>
      </c>
      <c r="L1426" s="16" t="n">
        <v>0.621409976289971</v>
      </c>
      <c r="M1426" s="16" t="n">
        <v>0.756962962962963</v>
      </c>
      <c r="N1426" s="16" t="n">
        <v>0.0264578103534586</v>
      </c>
      <c r="O1426" s="16" t="n">
        <v>0.148303765307884</v>
      </c>
      <c r="P1426" s="34" t="b">
        <f aca="false">TRUE()</f>
        <v>1</v>
      </c>
      <c r="Q1426" s="18" t="n">
        <v>4.65608465608466E-005</v>
      </c>
    </row>
    <row r="1427" customFormat="false" ht="22.35" hidden="false" customHeight="false" outlineLevel="0" collapsed="false">
      <c r="A1427" s="6" t="s">
        <v>3272</v>
      </c>
      <c r="B1427" s="7" t="s">
        <v>1569</v>
      </c>
      <c r="C1427" s="17" t="n">
        <v>1885</v>
      </c>
      <c r="D1427" s="16" t="n">
        <v>0.0879320345417429</v>
      </c>
      <c r="E1427" s="16" t="n">
        <v>0.0176009711493558</v>
      </c>
      <c r="F1427" s="16" t="n">
        <v>0.114691715398965</v>
      </c>
      <c r="G1427" s="16" t="n">
        <v>0.0470002293461265</v>
      </c>
      <c r="H1427" s="16" t="n">
        <v>9.25996260451826</v>
      </c>
      <c r="I1427" s="17" t="n">
        <v>373.348106107389</v>
      </c>
      <c r="J1427" s="18" t="n">
        <v>1.63616783690085E-018</v>
      </c>
      <c r="K1427" s="18" t="n">
        <v>2.6892164872877E-017</v>
      </c>
      <c r="L1427" s="16" t="n">
        <v>0.613887592823246</v>
      </c>
      <c r="M1427" s="16" t="n">
        <v>0.75483950617284</v>
      </c>
      <c r="N1427" s="16" t="n">
        <v>0.0275884624459811</v>
      </c>
      <c r="O1427" s="16" t="n">
        <v>0.147113945957775</v>
      </c>
      <c r="P1427" s="34" t="b">
        <f aca="false">TRUE()</f>
        <v>1</v>
      </c>
      <c r="Q1427" s="18" t="n">
        <v>6.67628667628668E-005</v>
      </c>
    </row>
    <row r="1428" customFormat="false" ht="22.35" hidden="false" customHeight="false" outlineLevel="0" collapsed="false">
      <c r="A1428" s="6" t="s">
        <v>3273</v>
      </c>
      <c r="B1428" s="7" t="s">
        <v>1569</v>
      </c>
      <c r="C1428" s="17" t="n">
        <v>1886</v>
      </c>
      <c r="D1428" s="16" t="n">
        <v>0.0851817741744827</v>
      </c>
      <c r="E1428" s="16" t="n">
        <v>0.0174186702538591</v>
      </c>
      <c r="F1428" s="16" t="n">
        <v>0.111461238142097</v>
      </c>
      <c r="G1428" s="16" t="n">
        <v>0.0467431391248956</v>
      </c>
      <c r="H1428" s="16" t="n">
        <v>9.16233630257615</v>
      </c>
      <c r="I1428" s="17" t="n">
        <v>375.559383672142</v>
      </c>
      <c r="J1428" s="18" t="n">
        <v>3.35946712411662E-018</v>
      </c>
      <c r="K1428" s="18" t="n">
        <v>4.62121940538414E-017</v>
      </c>
      <c r="L1428" s="16" t="n">
        <v>0.606267267491162</v>
      </c>
      <c r="M1428" s="16" t="n">
        <v>0.753703703703704</v>
      </c>
      <c r="N1428" s="16" t="n">
        <v>0.0275884624459811</v>
      </c>
      <c r="O1428" s="16" t="n">
        <v>0.146101586060932</v>
      </c>
      <c r="P1428" s="34" t="b">
        <f aca="false">TRUE()</f>
        <v>1</v>
      </c>
      <c r="Q1428" s="18" t="n">
        <v>0.000445462279213746</v>
      </c>
    </row>
    <row r="1429" customFormat="false" ht="22.35" hidden="false" customHeight="false" outlineLevel="0" collapsed="false">
      <c r="A1429" s="6" t="s">
        <v>3274</v>
      </c>
      <c r="B1429" s="7" t="s">
        <v>1569</v>
      </c>
      <c r="C1429" s="17" t="n">
        <v>1887</v>
      </c>
      <c r="D1429" s="16" t="n">
        <v>0.0826105226925222</v>
      </c>
      <c r="E1429" s="16" t="n">
        <v>0.0172547886427441</v>
      </c>
      <c r="F1429" s="16" t="n">
        <v>0.108402460749283</v>
      </c>
      <c r="G1429" s="16" t="n">
        <v>0.0464679567913696</v>
      </c>
      <c r="H1429" s="16" t="n">
        <v>9.05874837636835</v>
      </c>
      <c r="I1429" s="17" t="n">
        <v>377.152481257119</v>
      </c>
      <c r="J1429" s="18" t="n">
        <v>7.23443820692522E-018</v>
      </c>
      <c r="K1429" s="18" t="n">
        <v>8.31659793870905E-017</v>
      </c>
      <c r="L1429" s="16" t="n">
        <v>0.598600442980836</v>
      </c>
      <c r="M1429" s="16" t="n">
        <v>0.751382716049383</v>
      </c>
      <c r="N1429" s="16" t="n">
        <v>0.0278988245218746</v>
      </c>
      <c r="O1429" s="16" t="n">
        <v>0.145255205966675</v>
      </c>
      <c r="P1429" s="34" t="b">
        <f aca="false">TRUE()</f>
        <v>1</v>
      </c>
      <c r="Q1429" s="18" t="n">
        <v>6.92345470449319E-005</v>
      </c>
    </row>
    <row r="1430" customFormat="false" ht="22.35" hidden="false" customHeight="false" outlineLevel="0" collapsed="false">
      <c r="A1430" s="6" t="s">
        <v>3275</v>
      </c>
      <c r="B1430" s="7" t="s">
        <v>1569</v>
      </c>
      <c r="C1430" s="17" t="n">
        <v>1888</v>
      </c>
      <c r="D1430" s="16" t="n">
        <v>0.0802202814658617</v>
      </c>
      <c r="E1430" s="16" t="n">
        <v>0.0171093236026013</v>
      </c>
      <c r="F1430" s="16" t="n">
        <v>0.105521270061533</v>
      </c>
      <c r="G1430" s="16" t="n">
        <v>0.0461764429251317</v>
      </c>
      <c r="H1430" s="16" t="n">
        <v>8.95033771409028</v>
      </c>
      <c r="I1430" s="17" t="n">
        <v>378.128124382227</v>
      </c>
      <c r="J1430" s="18" t="n">
        <v>1.61712927331781E-017</v>
      </c>
      <c r="K1430" s="18" t="n">
        <v>1.6220433336196E-016</v>
      </c>
      <c r="L1430" s="16" t="n">
        <v>0.590947231578537</v>
      </c>
      <c r="M1430" s="16" t="n">
        <v>0.749358024691358</v>
      </c>
      <c r="N1430" s="16" t="n">
        <v>0.0286882430873877</v>
      </c>
      <c r="O1430" s="16" t="n">
        <v>0.144571972599157</v>
      </c>
      <c r="P1430" s="34" t="b">
        <f aca="false">TRUE()</f>
        <v>1</v>
      </c>
      <c r="Q1430" s="18" t="n">
        <v>4.05982905982906E-005</v>
      </c>
    </row>
    <row r="1431" customFormat="false" ht="22.35" hidden="false" customHeight="false" outlineLevel="0" collapsed="false">
      <c r="A1431" s="6" t="s">
        <v>3276</v>
      </c>
      <c r="B1431" s="7" t="s">
        <v>1569</v>
      </c>
      <c r="C1431" s="17" t="n">
        <v>1889</v>
      </c>
      <c r="D1431" s="16" t="n">
        <v>0.0780113274850315</v>
      </c>
      <c r="E1431" s="16" t="n">
        <v>0.0169818691617283</v>
      </c>
      <c r="F1431" s="16" t="n">
        <v>0.102821533372677</v>
      </c>
      <c r="G1431" s="16" t="n">
        <v>0.0458693436579207</v>
      </c>
      <c r="H1431" s="16" t="n">
        <v>8.83837447010374</v>
      </c>
      <c r="I1431" s="17" t="n">
        <v>378.489355923472</v>
      </c>
      <c r="J1431" s="18" t="n">
        <v>3.71073931544752E-017</v>
      </c>
      <c r="K1431" s="18" t="n">
        <v>3.24001884568722E-016</v>
      </c>
      <c r="L1431" s="16" t="n">
        <v>0.583376295199389</v>
      </c>
      <c r="M1431" s="16" t="n">
        <v>0.746148148148148</v>
      </c>
      <c r="N1431" s="16" t="n">
        <v>0.0296693897771558</v>
      </c>
      <c r="O1431" s="16" t="n">
        <v>0.144050223347986</v>
      </c>
      <c r="P1431" s="34" t="b">
        <f aca="false">TRUE()</f>
        <v>1</v>
      </c>
      <c r="Q1431" s="18" t="n">
        <v>0.000641796612066412</v>
      </c>
    </row>
    <row r="1432" customFormat="false" ht="22.35" hidden="false" customHeight="false" outlineLevel="0" collapsed="false">
      <c r="A1432" s="6" t="s">
        <v>3277</v>
      </c>
      <c r="B1432" s="7" t="s">
        <v>1569</v>
      </c>
      <c r="C1432" s="17" t="n">
        <v>1890</v>
      </c>
      <c r="D1432" s="16" t="n">
        <v>0.0759862797528053</v>
      </c>
      <c r="E1432" s="16" t="n">
        <v>0.0168718614023878</v>
      </c>
      <c r="F1432" s="16" t="n">
        <v>0.100311291790308</v>
      </c>
      <c r="G1432" s="16" t="n">
        <v>0.0455488162591497</v>
      </c>
      <c r="H1432" s="16" t="n">
        <v>8.72468669641306</v>
      </c>
      <c r="I1432" s="17" t="n">
        <v>378.258867372171</v>
      </c>
      <c r="J1432" s="18" t="n">
        <v>8.60990476751401E-017</v>
      </c>
      <c r="K1432" s="18" t="n">
        <v>6.61687125651539E-016</v>
      </c>
      <c r="L1432" s="16" t="n">
        <v>0.57598477648062</v>
      </c>
      <c r="M1432" s="16" t="n">
        <v>0.74320987654321</v>
      </c>
      <c r="N1432" s="16" t="n">
        <v>0.0302429492734877</v>
      </c>
      <c r="O1432" s="16" t="n">
        <v>0.143680937551539</v>
      </c>
      <c r="P1432" s="34" t="b">
        <f aca="false">TRUE()</f>
        <v>1</v>
      </c>
      <c r="Q1432" s="18" t="n">
        <v>8.35772982284611E-005</v>
      </c>
    </row>
    <row r="1433" customFormat="false" ht="22.35" hidden="false" customHeight="false" outlineLevel="0" collapsed="false">
      <c r="A1433" s="6" t="s">
        <v>3278</v>
      </c>
      <c r="B1433" s="7" t="s">
        <v>1569</v>
      </c>
      <c r="C1433" s="17" t="n">
        <v>1891</v>
      </c>
      <c r="D1433" s="16" t="n">
        <v>0.074129355620266</v>
      </c>
      <c r="E1433" s="16" t="n">
        <v>0.0167775495600122</v>
      </c>
      <c r="F1433" s="16" t="n">
        <v>0.0979769500719358</v>
      </c>
      <c r="G1433" s="16" t="n">
        <v>0.0452168379920179</v>
      </c>
      <c r="H1433" s="16" t="n">
        <v>8.61025202067886</v>
      </c>
      <c r="I1433" s="17" t="n">
        <v>377.491295859611</v>
      </c>
      <c r="J1433" s="18" t="n">
        <v>2.00269049712609E-016</v>
      </c>
      <c r="K1433" s="18" t="n">
        <v>1.32132997823105E-015</v>
      </c>
      <c r="L1433" s="16" t="n">
        <v>0.568800192445125</v>
      </c>
      <c r="M1433" s="16" t="n">
        <v>0.739506172839506</v>
      </c>
      <c r="N1433" s="16" t="n">
        <v>0.0310878310044702</v>
      </c>
      <c r="O1433" s="16" t="n">
        <v>0.143447175786112</v>
      </c>
      <c r="P1433" s="34" t="b">
        <f aca="false">TRUE()</f>
        <v>1</v>
      </c>
      <c r="Q1433" s="18" t="n">
        <v>4.68247056926302E-005</v>
      </c>
    </row>
    <row r="1434" customFormat="false" ht="22.35" hidden="false" customHeight="false" outlineLevel="0" collapsed="false">
      <c r="A1434" s="6" t="s">
        <v>3279</v>
      </c>
      <c r="B1434" s="7" t="s">
        <v>1569</v>
      </c>
      <c r="C1434" s="17" t="n">
        <v>1892</v>
      </c>
      <c r="D1434" s="16" t="n">
        <v>0.0724422669904905</v>
      </c>
      <c r="E1434" s="16" t="n">
        <v>0.0166978241586957</v>
      </c>
      <c r="F1434" s="16" t="n">
        <v>0.0958245321073567</v>
      </c>
      <c r="G1434" s="16" t="n">
        <v>0.0448763082658013</v>
      </c>
      <c r="H1434" s="16" t="n">
        <v>8.49659611826476</v>
      </c>
      <c r="I1434" s="17" t="n">
        <v>376.235818220945</v>
      </c>
      <c r="J1434" s="18" t="n">
        <v>4.61342425872822E-016</v>
      </c>
      <c r="K1434" s="18" t="n">
        <v>2.80728895509122E-015</v>
      </c>
      <c r="L1434" s="16" t="n">
        <v>0.561891490415886</v>
      </c>
      <c r="M1434" s="16" t="n">
        <v>0.736641975308642</v>
      </c>
      <c r="N1434" s="16" t="n">
        <v>0.0316315907523469</v>
      </c>
      <c r="O1434" s="16" t="n">
        <v>0.143341233550432</v>
      </c>
      <c r="P1434" s="34" t="b">
        <f aca="false">TRUE()</f>
        <v>1</v>
      </c>
      <c r="Q1434" s="18" t="n">
        <v>9.30475496366969E-005</v>
      </c>
    </row>
    <row r="1435" customFormat="false" ht="22.35" hidden="false" customHeight="false" outlineLevel="0" collapsed="false">
      <c r="A1435" s="6" t="s">
        <v>3280</v>
      </c>
      <c r="B1435" s="7" t="s">
        <v>1569</v>
      </c>
      <c r="C1435" s="17" t="n">
        <v>1893</v>
      </c>
      <c r="D1435" s="16" t="n">
        <v>0.0709187018735267</v>
      </c>
      <c r="E1435" s="16" t="n">
        <v>0.0166309663181696</v>
      </c>
      <c r="F1435" s="16" t="n">
        <v>0.093849751984875</v>
      </c>
      <c r="G1435" s="16" t="n">
        <v>0.0445282043076986</v>
      </c>
      <c r="H1435" s="16" t="n">
        <v>8.38478826293929</v>
      </c>
      <c r="I1435" s="17" t="n">
        <v>374.54107374511</v>
      </c>
      <c r="J1435" s="18" t="n">
        <v>1.04373567868919E-015</v>
      </c>
      <c r="K1435" s="18" t="n">
        <v>6.00763254724013E-015</v>
      </c>
      <c r="L1435" s="16" t="n">
        <v>0.555300169093609</v>
      </c>
      <c r="M1435" s="16" t="n">
        <v>0.733728395061728</v>
      </c>
      <c r="N1435" s="16" t="n">
        <v>0.0324659947460457</v>
      </c>
      <c r="O1435" s="16" t="n">
        <v>0.14335603421565</v>
      </c>
      <c r="P1435" s="34" t="b">
        <f aca="false">TRUE()</f>
        <v>1</v>
      </c>
      <c r="Q1435" s="18" t="n">
        <v>0.000254230769230769</v>
      </c>
    </row>
    <row r="1436" customFormat="false" ht="22.35" hidden="false" customHeight="false" outlineLevel="0" collapsed="false">
      <c r="A1436" s="6" t="s">
        <v>3281</v>
      </c>
      <c r="B1436" s="7" t="s">
        <v>1569</v>
      </c>
      <c r="C1436" s="17" t="n">
        <v>1894</v>
      </c>
      <c r="D1436" s="16" t="n">
        <v>0.0695479204136533</v>
      </c>
      <c r="E1436" s="16" t="n">
        <v>0.0165748617436693</v>
      </c>
      <c r="F1436" s="16" t="n">
        <v>0.0920441973213823</v>
      </c>
      <c r="G1436" s="16" t="n">
        <v>0.0441754043954532</v>
      </c>
      <c r="H1436" s="16" t="n">
        <v>8.27589124763923</v>
      </c>
      <c r="I1436" s="17" t="n">
        <v>372.487693818717</v>
      </c>
      <c r="J1436" s="18" t="n">
        <v>2.30025082866042E-015</v>
      </c>
      <c r="K1436" s="18" t="n">
        <v>1.27450479825644E-014</v>
      </c>
      <c r="L1436" s="16" t="n">
        <v>0.549054498956477</v>
      </c>
      <c r="M1436" s="16" t="n">
        <v>0.730888888888889</v>
      </c>
      <c r="N1436" s="16" t="n">
        <v>0.0339972788612938</v>
      </c>
      <c r="O1436" s="16" t="n">
        <v>0.143478724976246</v>
      </c>
      <c r="P1436" s="34" t="b">
        <f aca="false">TRUE()</f>
        <v>1</v>
      </c>
      <c r="Q1436" s="18" t="n">
        <v>4.10759610759611E-005</v>
      </c>
    </row>
    <row r="1437" customFormat="false" ht="22.35" hidden="false" customHeight="false" outlineLevel="0" collapsed="false">
      <c r="A1437" s="6" t="s">
        <v>3282</v>
      </c>
      <c r="B1437" s="7" t="s">
        <v>1569</v>
      </c>
      <c r="C1437" s="17" t="n">
        <v>1895</v>
      </c>
      <c r="D1437" s="16" t="n">
        <v>0.0683232056045784</v>
      </c>
      <c r="E1437" s="16" t="n">
        <v>0.0165279684050649</v>
      </c>
      <c r="F1437" s="16" t="n">
        <v>0.0904028994275119</v>
      </c>
      <c r="G1437" s="16" t="n">
        <v>0.0438201670034088</v>
      </c>
      <c r="H1437" s="16" t="n">
        <v>8.17072360134884</v>
      </c>
      <c r="I1437" s="17" t="n">
        <v>370.13690260931</v>
      </c>
      <c r="J1437" s="18" t="n">
        <v>4.90928451417206E-015</v>
      </c>
      <c r="K1437" s="18" t="n">
        <v>2.63564433813894E-014</v>
      </c>
      <c r="L1437" s="16" t="n">
        <v>0.543178100667082</v>
      </c>
      <c r="M1437" s="16" t="n">
        <v>0.728</v>
      </c>
      <c r="N1437" s="16" t="n">
        <v>0.0353147650629558</v>
      </c>
      <c r="O1437" s="16" t="n">
        <v>0.143703983200434</v>
      </c>
      <c r="P1437" s="34" t="b">
        <f aca="false">TRUE()</f>
        <v>1</v>
      </c>
      <c r="Q1437" s="18" t="n">
        <v>0.000336758151482978</v>
      </c>
    </row>
    <row r="1438" customFormat="false" ht="22.35" hidden="false" customHeight="false" outlineLevel="0" collapsed="false">
      <c r="A1438" s="6" t="s">
        <v>3283</v>
      </c>
      <c r="B1438" s="7" t="s">
        <v>1569</v>
      </c>
      <c r="C1438" s="17" t="n">
        <v>1896</v>
      </c>
      <c r="D1438" s="16" t="n">
        <v>0.0672252933202448</v>
      </c>
      <c r="E1438" s="16" t="n">
        <v>0.0164883146151672</v>
      </c>
      <c r="F1438" s="16" t="n">
        <v>0.0889057368689046</v>
      </c>
      <c r="G1438" s="16" t="n">
        <v>0.0434631651499157</v>
      </c>
      <c r="H1438" s="16" t="n">
        <v>8.06940884276114</v>
      </c>
      <c r="I1438" s="17" t="n">
        <v>367.547120051397</v>
      </c>
      <c r="J1438" s="18" t="n">
        <v>1.01391065602103E-014</v>
      </c>
      <c r="K1438" s="18" t="n">
        <v>5.2596615281091E-014</v>
      </c>
      <c r="L1438" s="16" t="n">
        <v>0.53765146625429</v>
      </c>
      <c r="M1438" s="16" t="n">
        <v>0.725037037037037</v>
      </c>
      <c r="N1438" s="16" t="n">
        <v>0.0369826661817235</v>
      </c>
      <c r="O1438" s="16" t="n">
        <v>0.144017082146105</v>
      </c>
      <c r="P1438" s="34" t="b">
        <f aca="false">TRUE()</f>
        <v>1</v>
      </c>
      <c r="Q1438" s="18" t="n">
        <v>0.000105574548907882</v>
      </c>
    </row>
    <row r="1439" customFormat="false" ht="22.35" hidden="false" customHeight="false" outlineLevel="0" collapsed="false">
      <c r="A1439" s="6" t="s">
        <v>3284</v>
      </c>
      <c r="B1439" s="7" t="s">
        <v>1569</v>
      </c>
      <c r="C1439" s="17" t="n">
        <v>1897</v>
      </c>
      <c r="D1439" s="16" t="n">
        <v>0.0662440185133651</v>
      </c>
      <c r="E1439" s="16" t="n">
        <v>0.016454369152724</v>
      </c>
      <c r="F1439" s="16" t="n">
        <v>0.0875439344951101</v>
      </c>
      <c r="G1439" s="16" t="n">
        <v>0.0431069014474624</v>
      </c>
      <c r="H1439" s="16" t="n">
        <v>7.9726130692168</v>
      </c>
      <c r="I1439" s="17" t="n">
        <v>364.784970444068</v>
      </c>
      <c r="J1439" s="18" t="n">
        <v>2.01741124791636E-014</v>
      </c>
      <c r="K1439" s="18" t="n">
        <v>1.01359039695556E-013</v>
      </c>
      <c r="L1439" s="16" t="n">
        <v>0.5324886311753</v>
      </c>
      <c r="M1439" s="16" t="n">
        <v>0.722049382716049</v>
      </c>
      <c r="N1439" s="16" t="n">
        <v>0.0385201432881575</v>
      </c>
      <c r="O1439" s="16" t="n">
        <v>0.144404942416549</v>
      </c>
      <c r="P1439" s="34" t="b">
        <f aca="false">TRUE()</f>
        <v>1</v>
      </c>
      <c r="Q1439" s="18" t="n">
        <v>0.000168691722048227</v>
      </c>
    </row>
    <row r="1440" customFormat="false" ht="22.35" hidden="false" customHeight="false" outlineLevel="0" collapsed="false">
      <c r="A1440" s="6" t="s">
        <v>3285</v>
      </c>
      <c r="B1440" s="7" t="s">
        <v>1569</v>
      </c>
      <c r="C1440" s="17" t="n">
        <v>1898</v>
      </c>
      <c r="D1440" s="16" t="n">
        <v>0.0653704845273233</v>
      </c>
      <c r="E1440" s="16" t="n">
        <v>0.0164256635806728</v>
      </c>
      <c r="F1440" s="16" t="n">
        <v>0.0863091510112456</v>
      </c>
      <c r="G1440" s="16" t="n">
        <v>0.0427535080661062</v>
      </c>
      <c r="H1440" s="16" t="n">
        <v>7.88052664924267</v>
      </c>
      <c r="I1440" s="17" t="n">
        <v>361.885676485481</v>
      </c>
      <c r="J1440" s="18" t="n">
        <v>3.8642694892083E-014</v>
      </c>
      <c r="K1440" s="18" t="n">
        <v>1.89559318915064E-013</v>
      </c>
      <c r="L1440" s="16" t="n">
        <v>0.527687677270875</v>
      </c>
      <c r="M1440" s="16" t="n">
        <v>0.719382716049383</v>
      </c>
      <c r="N1440" s="16" t="n">
        <v>0.040191190970186</v>
      </c>
      <c r="O1440" s="16" t="n">
        <v>0.1448580030343</v>
      </c>
      <c r="P1440" s="34" t="b">
        <f aca="false">TRUE()</f>
        <v>1</v>
      </c>
      <c r="Q1440" s="18" t="n">
        <v>0.000208304147465438</v>
      </c>
    </row>
    <row r="1441" customFormat="false" ht="22.35" hidden="false" customHeight="false" outlineLevel="0" collapsed="false">
      <c r="A1441" s="6" t="s">
        <v>3286</v>
      </c>
      <c r="B1441" s="7" t="s">
        <v>1569</v>
      </c>
      <c r="C1441" s="17" t="n">
        <v>1899</v>
      </c>
      <c r="D1441" s="16" t="n">
        <v>0.0645923866880291</v>
      </c>
      <c r="E1441" s="16" t="n">
        <v>0.0164011666406138</v>
      </c>
      <c r="F1441" s="16" t="n">
        <v>0.0851893668174476</v>
      </c>
      <c r="G1441" s="16" t="n">
        <v>0.0424047774508526</v>
      </c>
      <c r="H1441" s="16" t="n">
        <v>7.7933970921465</v>
      </c>
      <c r="I1441" s="17" t="n">
        <v>358.897202686552</v>
      </c>
      <c r="J1441" s="18" t="n">
        <v>7.11716685502317E-014</v>
      </c>
      <c r="K1441" s="18" t="n">
        <v>3.41854657966969E-013</v>
      </c>
      <c r="L1441" s="16" t="n">
        <v>0.523245165104696</v>
      </c>
      <c r="M1441" s="16" t="n">
        <v>0.716962962962963</v>
      </c>
      <c r="N1441" s="16" t="n">
        <v>0.0420295534266964</v>
      </c>
      <c r="O1441" s="16" t="n">
        <v>0.145362210144159</v>
      </c>
      <c r="P1441" s="34" t="b">
        <f aca="false">TRUE()</f>
        <v>1</v>
      </c>
      <c r="Q1441" s="18" t="n">
        <v>0.000107283950617284</v>
      </c>
    </row>
    <row r="1442" customFormat="false" ht="22.35" hidden="false" customHeight="false" outlineLevel="0" collapsed="false">
      <c r="A1442" s="6" t="s">
        <v>3287</v>
      </c>
      <c r="B1442" s="7" t="s">
        <v>1569</v>
      </c>
      <c r="C1442" s="17" t="n">
        <v>1900</v>
      </c>
      <c r="D1442" s="16" t="n">
        <v>0.0639036289293769</v>
      </c>
      <c r="E1442" s="16" t="n">
        <v>0.0163801887837613</v>
      </c>
      <c r="F1442" s="16" t="n">
        <v>0.0841804184518011</v>
      </c>
      <c r="G1442" s="16" t="n">
        <v>0.0420643034274696</v>
      </c>
      <c r="H1442" s="16" t="n">
        <v>7.71184581404774</v>
      </c>
      <c r="I1442" s="17" t="n">
        <v>355.877995879601</v>
      </c>
      <c r="J1442" s="18" t="n">
        <v>1.25577792255909E-013</v>
      </c>
      <c r="K1442" s="18" t="n">
        <v>5.88867613403413E-013</v>
      </c>
      <c r="L1442" s="16" t="n">
        <v>0.519178349633262</v>
      </c>
      <c r="M1442" s="16" t="n">
        <v>0.714962962962963</v>
      </c>
      <c r="N1442" s="16" t="n">
        <v>0.0438615023778581</v>
      </c>
      <c r="O1442" s="16" t="n">
        <v>0.145904061522066</v>
      </c>
      <c r="P1442" s="34" t="b">
        <f aca="false">TRUE()</f>
        <v>1</v>
      </c>
      <c r="Q1442" s="18" t="n">
        <v>1.9849704777241E-005</v>
      </c>
    </row>
    <row r="1443" customFormat="false" ht="22.35" hidden="false" customHeight="false" outlineLevel="0" collapsed="false">
      <c r="A1443" s="6" t="s">
        <v>3288</v>
      </c>
      <c r="B1443" s="7" t="s">
        <v>1569</v>
      </c>
      <c r="C1443" s="17" t="n">
        <v>1901</v>
      </c>
      <c r="D1443" s="16" t="n">
        <v>0.0632900078848057</v>
      </c>
      <c r="E1443" s="16" t="n">
        <v>0.0163623101783329</v>
      </c>
      <c r="F1443" s="16" t="n">
        <v>0.083268341934726</v>
      </c>
      <c r="G1443" s="16" t="n">
        <v>0.0417352551555793</v>
      </c>
      <c r="H1443" s="16" t="n">
        <v>7.63585929485671</v>
      </c>
      <c r="I1443" s="17" t="n">
        <v>352.87561336648</v>
      </c>
      <c r="J1443" s="18" t="n">
        <v>2.12424716863448E-013</v>
      </c>
      <c r="K1443" s="18" t="n">
        <v>9.82789938665895E-013</v>
      </c>
      <c r="L1443" s="16" t="n">
        <v>0.515467194076079</v>
      </c>
      <c r="M1443" s="16" t="n">
        <v>0.713135802469136</v>
      </c>
      <c r="N1443" s="16" t="n">
        <v>0.0456765837766106</v>
      </c>
      <c r="O1443" s="16" t="n">
        <v>0.146465215824053</v>
      </c>
      <c r="P1443" s="34" t="b">
        <f aca="false">TRUE()</f>
        <v>1</v>
      </c>
      <c r="Q1443" s="18" t="n">
        <v>8.92693373645754E-005</v>
      </c>
    </row>
    <row r="1444" customFormat="false" ht="22.35" hidden="false" customHeight="false" outlineLevel="0" collapsed="false">
      <c r="A1444" s="6" t="s">
        <v>3289</v>
      </c>
      <c r="B1444" s="7" t="s">
        <v>1569</v>
      </c>
      <c r="C1444" s="17" t="n">
        <v>1902</v>
      </c>
      <c r="D1444" s="16" t="n">
        <v>0.0627470160955149</v>
      </c>
      <c r="E1444" s="16" t="n">
        <v>0.0163475171509668</v>
      </c>
      <c r="F1444" s="16" t="n">
        <v>0.0824485218039808</v>
      </c>
      <c r="G1444" s="16" t="n">
        <v>0.0414188262001967</v>
      </c>
      <c r="H1444" s="16" t="n">
        <v>7.56541793568125</v>
      </c>
      <c r="I1444" s="17" t="n">
        <v>349.906164902024</v>
      </c>
      <c r="J1444" s="18" t="n">
        <v>3.44814750239538E-013</v>
      </c>
      <c r="K1444" s="18" t="n">
        <v>1.57078069538319E-012</v>
      </c>
      <c r="L1444" s="16" t="n">
        <v>0.512105915159187</v>
      </c>
      <c r="M1444" s="16" t="n">
        <v>0.710740740740741</v>
      </c>
      <c r="N1444" s="16" t="n">
        <v>0.047190794203924</v>
      </c>
      <c r="O1444" s="16" t="n">
        <v>0.147039707203369</v>
      </c>
      <c r="P1444" s="34" t="b">
        <f aca="false">TRUE()</f>
        <v>1</v>
      </c>
      <c r="Q1444" s="18" t="n">
        <v>0.000100658193785342</v>
      </c>
    </row>
    <row r="1445" customFormat="false" ht="22.35" hidden="false" customHeight="false" outlineLevel="0" collapsed="false">
      <c r="A1445" s="6" t="s">
        <v>3290</v>
      </c>
      <c r="B1445" s="7" t="s">
        <v>1569</v>
      </c>
      <c r="C1445" s="17" t="n">
        <v>1903</v>
      </c>
      <c r="D1445" s="16" t="n">
        <v>0.0622673180751067</v>
      </c>
      <c r="E1445" s="16" t="n">
        <v>0.0163350303749695</v>
      </c>
      <c r="F1445" s="16" t="n">
        <v>0.0817137926800348</v>
      </c>
      <c r="G1445" s="16" t="n">
        <v>0.0411169253501119</v>
      </c>
      <c r="H1445" s="16" t="n">
        <v>7.50068848345035</v>
      </c>
      <c r="I1445" s="17" t="n">
        <v>347.014240439233</v>
      </c>
      <c r="J1445" s="18" t="n">
        <v>5.36828065128227E-013</v>
      </c>
      <c r="K1445" s="18" t="n">
        <v>2.41369065035985E-012</v>
      </c>
      <c r="L1445" s="16" t="n">
        <v>0.509087741652642</v>
      </c>
      <c r="M1445" s="16" t="n">
        <v>0.708567901234568</v>
      </c>
      <c r="N1445" s="16" t="n">
        <v>0.04882954244617</v>
      </c>
      <c r="O1445" s="16" t="n">
        <v>0.147616776052265</v>
      </c>
      <c r="P1445" s="34" t="b">
        <f aca="false">TRUE()</f>
        <v>1</v>
      </c>
      <c r="Q1445" s="18" t="n">
        <v>3.89473684210526E-005</v>
      </c>
    </row>
    <row r="1446" customFormat="false" ht="22.35" hidden="false" customHeight="false" outlineLevel="0" collapsed="false">
      <c r="A1446" s="6" t="s">
        <v>3291</v>
      </c>
      <c r="B1446" s="7" t="s">
        <v>1569</v>
      </c>
      <c r="C1446" s="17" t="n">
        <v>1904</v>
      </c>
      <c r="D1446" s="16" t="n">
        <v>0.0618451752714435</v>
      </c>
      <c r="E1446" s="16" t="n">
        <v>0.0163242773067224</v>
      </c>
      <c r="F1446" s="16" t="n">
        <v>0.0810582059401924</v>
      </c>
      <c r="G1446" s="16" t="n">
        <v>0.0408311059839891</v>
      </c>
      <c r="H1446" s="16" t="n">
        <v>7.44168410258811</v>
      </c>
      <c r="I1446" s="17" t="n">
        <v>344.235002648844</v>
      </c>
      <c r="J1446" s="18" t="n">
        <v>8.02020018256124E-013</v>
      </c>
      <c r="K1446" s="18" t="n">
        <v>3.51095261156426E-012</v>
      </c>
      <c r="L1446" s="16" t="n">
        <v>0.506399633720198</v>
      </c>
      <c r="M1446" s="16" t="n">
        <v>0.706395061728395</v>
      </c>
      <c r="N1446" s="16" t="n">
        <v>0.050205126864523</v>
      </c>
      <c r="O1446" s="16" t="n">
        <v>0.14818893144558</v>
      </c>
      <c r="P1446" s="34" t="b">
        <f aca="false">TRUE()</f>
        <v>1</v>
      </c>
      <c r="Q1446" s="18" t="n">
        <v>0.000181315453384419</v>
      </c>
    </row>
    <row r="1447" customFormat="false" ht="22.35" hidden="false" customHeight="false" outlineLevel="0" collapsed="false">
      <c r="A1447" s="6" t="s">
        <v>3292</v>
      </c>
      <c r="B1447" s="7" t="s">
        <v>1569</v>
      </c>
      <c r="C1447" s="17" t="n">
        <v>1905</v>
      </c>
      <c r="D1447" s="16" t="n">
        <v>0.0614718811760464</v>
      </c>
      <c r="E1447" s="16" t="n">
        <v>0.0163154535469883</v>
      </c>
      <c r="F1447" s="16" t="n">
        <v>0.0804703306517215</v>
      </c>
      <c r="G1447" s="16" t="n">
        <v>0.0405601929918208</v>
      </c>
      <c r="H1447" s="16" t="n">
        <v>7.38755454738942</v>
      </c>
      <c r="I1447" s="17" t="n">
        <v>341.553384881548</v>
      </c>
      <c r="J1447" s="18" t="n">
        <v>1.15716303903748E-012</v>
      </c>
      <c r="K1447" s="18" t="n">
        <v>4.96610818201191E-012</v>
      </c>
      <c r="L1447" s="16" t="n">
        <v>0.503993266837914</v>
      </c>
      <c r="M1447" s="16" t="n">
        <v>0.704864197530864</v>
      </c>
      <c r="N1447" s="16" t="n">
        <v>0.0514177229274479</v>
      </c>
      <c r="O1447" s="16" t="n">
        <v>0.148752958667111</v>
      </c>
      <c r="P1447" s="34" t="b">
        <f aca="false">TRUE()</f>
        <v>1</v>
      </c>
      <c r="Q1447" s="18" t="n">
        <v>0.000128058361391695</v>
      </c>
    </row>
    <row r="1448" customFormat="false" ht="22.35" hidden="false" customHeight="false" outlineLevel="0" collapsed="false">
      <c r="A1448" s="6" t="s">
        <v>3293</v>
      </c>
      <c r="B1448" s="7" t="s">
        <v>1569</v>
      </c>
      <c r="C1448" s="17" t="n">
        <v>1906</v>
      </c>
      <c r="D1448" s="16" t="n">
        <v>0.061142001613257</v>
      </c>
      <c r="E1448" s="16" t="n">
        <v>0.0163079194833871</v>
      </c>
      <c r="F1448" s="16" t="n">
        <v>0.079944079329854</v>
      </c>
      <c r="G1448" s="16" t="n">
        <v>0.04030485291359</v>
      </c>
      <c r="H1448" s="16" t="n">
        <v>7.33821632130018</v>
      </c>
      <c r="I1448" s="17" t="n">
        <v>338.996237050533</v>
      </c>
      <c r="J1448" s="18" t="n">
        <v>1.61396480172769E-012</v>
      </c>
      <c r="K1448" s="18" t="n">
        <v>6.848623647413E-012</v>
      </c>
      <c r="L1448" s="16" t="n">
        <v>0.501851981644347</v>
      </c>
      <c r="M1448" s="16" t="n">
        <v>0.703802469135803</v>
      </c>
      <c r="N1448" s="16" t="n">
        <v>0.0524525442319805</v>
      </c>
      <c r="O1448" s="16" t="n">
        <v>0.149303750725455</v>
      </c>
      <c r="P1448" s="34" t="b">
        <f aca="false">TRUE()</f>
        <v>1</v>
      </c>
      <c r="Q1448" s="18" t="n">
        <v>0.000157367724867725</v>
      </c>
    </row>
    <row r="1449" customFormat="false" ht="22.35" hidden="false" customHeight="false" outlineLevel="0" collapsed="false">
      <c r="A1449" s="6" t="s">
        <v>3294</v>
      </c>
      <c r="B1449" s="7" t="s">
        <v>1569</v>
      </c>
      <c r="C1449" s="17" t="n">
        <v>1907</v>
      </c>
      <c r="D1449" s="16" t="n">
        <v>0.0608513529642134</v>
      </c>
      <c r="E1449" s="16" t="n">
        <v>0.0163013518655359</v>
      </c>
      <c r="F1449" s="16" t="n">
        <v>0.0794736084615444</v>
      </c>
      <c r="G1449" s="16" t="n">
        <v>0.0400651584924033</v>
      </c>
      <c r="H1449" s="16" t="n">
        <v>7.29317819805111</v>
      </c>
      <c r="I1449" s="17" t="n">
        <v>336.575153084285</v>
      </c>
      <c r="J1449" s="18" t="n">
        <v>2.18404451869759E-012</v>
      </c>
      <c r="K1449" s="18" t="n">
        <v>9.13687979092239E-012</v>
      </c>
      <c r="L1449" s="16" t="n">
        <v>0.499938086147961</v>
      </c>
      <c r="M1449" s="16" t="n">
        <v>0.702197530864198</v>
      </c>
      <c r="N1449" s="16" t="n">
        <v>0.0533119215604513</v>
      </c>
      <c r="O1449" s="16" t="n">
        <v>0.149842608058266</v>
      </c>
      <c r="P1449" s="34" t="b">
        <f aca="false">TRUE()</f>
        <v>1</v>
      </c>
      <c r="Q1449" s="18" t="n">
        <v>0.000160226977866717</v>
      </c>
    </row>
    <row r="1450" customFormat="false" ht="22.35" hidden="false" customHeight="false" outlineLevel="0" collapsed="false">
      <c r="A1450" s="6" t="s">
        <v>3295</v>
      </c>
      <c r="B1450" s="7" t="s">
        <v>1569</v>
      </c>
      <c r="C1450" s="17" t="n">
        <v>1908</v>
      </c>
      <c r="D1450" s="16" t="n">
        <v>0.0605940990242893</v>
      </c>
      <c r="E1450" s="16" t="n">
        <v>0.0162960168801718</v>
      </c>
      <c r="F1450" s="16" t="n">
        <v>0.0790509149393784</v>
      </c>
      <c r="G1450" s="16" t="n">
        <v>0.0398400591265266</v>
      </c>
      <c r="H1450" s="16" t="n">
        <v>7.25172686583387</v>
      </c>
      <c r="I1450" s="17" t="n">
        <v>334.273507359373</v>
      </c>
      <c r="J1450" s="18" t="n">
        <v>2.88209506499561E-012</v>
      </c>
      <c r="K1450" s="18" t="n">
        <v>1.19487457739578E-011</v>
      </c>
      <c r="L1450" s="16" t="n">
        <v>0.498211802885141</v>
      </c>
      <c r="M1450" s="16" t="n">
        <v>0.700938271604938</v>
      </c>
      <c r="N1450" s="16" t="n">
        <v>0.0544063516419483</v>
      </c>
      <c r="O1450" s="16" t="n">
        <v>0.150368558993841</v>
      </c>
      <c r="P1450" s="34" t="b">
        <f aca="false">TRUE()</f>
        <v>1</v>
      </c>
      <c r="Q1450" s="18" t="n">
        <v>9.70767195767196E-005</v>
      </c>
    </row>
    <row r="1451" customFormat="false" ht="22.35" hidden="false" customHeight="false" outlineLevel="0" collapsed="false">
      <c r="A1451" s="6" t="s">
        <v>3296</v>
      </c>
      <c r="B1451" s="7" t="s">
        <v>1569</v>
      </c>
      <c r="C1451" s="17" t="n">
        <v>1909</v>
      </c>
      <c r="D1451" s="16" t="n">
        <v>0.0603668276419611</v>
      </c>
      <c r="E1451" s="16" t="n">
        <v>0.0162910931616824</v>
      </c>
      <c r="F1451" s="16" t="n">
        <v>0.0786723853199634</v>
      </c>
      <c r="G1451" s="16" t="n">
        <v>0.0396300093045142</v>
      </c>
      <c r="H1451" s="16" t="n">
        <v>7.21397751542049</v>
      </c>
      <c r="I1451" s="17" t="n">
        <v>332.119635384042</v>
      </c>
      <c r="J1451" s="18" t="n">
        <v>3.70684270905896E-012</v>
      </c>
      <c r="K1451" s="18" t="n">
        <v>1.51710031978251E-011</v>
      </c>
      <c r="L1451" s="16" t="n">
        <v>0.496667998247643</v>
      </c>
      <c r="M1451" s="16" t="n">
        <v>0.700098765432099</v>
      </c>
      <c r="N1451" s="16" t="n">
        <v>0.0551702832658839</v>
      </c>
      <c r="O1451" s="16" t="n">
        <v>0.150880619583193</v>
      </c>
      <c r="P1451" s="34" t="b">
        <f aca="false">TRUE()</f>
        <v>1</v>
      </c>
      <c r="Q1451" s="18" t="n">
        <v>1.98826148552924E-005</v>
      </c>
    </row>
    <row r="1452" customFormat="false" ht="22.35" hidden="false" customHeight="false" outlineLevel="0" collapsed="false">
      <c r="A1452" s="6" t="s">
        <v>3297</v>
      </c>
      <c r="B1452" s="7" t="s">
        <v>1569</v>
      </c>
      <c r="C1452" s="17" t="n">
        <v>1910</v>
      </c>
      <c r="D1452" s="16" t="n">
        <v>0.060165768499643</v>
      </c>
      <c r="E1452" s="16" t="n">
        <v>0.0162862367287464</v>
      </c>
      <c r="F1452" s="16" t="n">
        <v>0.0783331454749328</v>
      </c>
      <c r="G1452" s="16" t="n">
        <v>0.0394349034629948</v>
      </c>
      <c r="H1452" s="16" t="n">
        <v>7.17964221332276</v>
      </c>
      <c r="I1452" s="17" t="n">
        <v>330.122715053903</v>
      </c>
      <c r="J1452" s="18" t="n">
        <v>4.65654683298623E-012</v>
      </c>
      <c r="K1452" s="18" t="n">
        <v>1.8927198194802E-011</v>
      </c>
      <c r="L1452" s="16" t="n">
        <v>0.495282825341834</v>
      </c>
      <c r="M1452" s="16" t="n">
        <v>0.699160493827161</v>
      </c>
      <c r="N1452" s="16" t="n">
        <v>0.0559122137310745</v>
      </c>
      <c r="O1452" s="16" t="n">
        <v>0.151380497748401</v>
      </c>
      <c r="P1452" s="34" t="b">
        <f aca="false">TRUE()</f>
        <v>1</v>
      </c>
      <c r="Q1452" s="18" t="n">
        <v>0.000125185185185185</v>
      </c>
    </row>
    <row r="1453" customFormat="false" ht="22.35" hidden="false" customHeight="false" outlineLevel="0" collapsed="false">
      <c r="A1453" s="6" t="s">
        <v>3298</v>
      </c>
      <c r="B1453" s="7" t="s">
        <v>1569</v>
      </c>
      <c r="C1453" s="17" t="n">
        <v>1911</v>
      </c>
      <c r="D1453" s="16" t="n">
        <v>0.0599860929983447</v>
      </c>
      <c r="E1453" s="16" t="n">
        <v>0.0162813953942207</v>
      </c>
      <c r="F1453" s="16" t="n">
        <v>0.078026804214788</v>
      </c>
      <c r="G1453" s="16" t="n">
        <v>0.0392542133428169</v>
      </c>
      <c r="H1453" s="16" t="n">
        <v>7.14822389475693</v>
      </c>
      <c r="I1453" s="17" t="n">
        <v>328.279331799276</v>
      </c>
      <c r="J1453" s="18" t="n">
        <v>5.73295355396597E-012</v>
      </c>
      <c r="K1453" s="18" t="n">
        <v>2.30763891842471E-011</v>
      </c>
      <c r="L1453" s="16" t="n">
        <v>0.494023879131226</v>
      </c>
      <c r="M1453" s="16" t="n">
        <v>0.69841975308642</v>
      </c>
      <c r="N1453" s="16" t="n">
        <v>0.0568009275116719</v>
      </c>
      <c r="O1453" s="16" t="n">
        <v>0.151864942044229</v>
      </c>
      <c r="P1453" s="34" t="b">
        <f aca="false">TRUE()</f>
        <v>1</v>
      </c>
      <c r="Q1453" s="18" t="n">
        <v>6.23199907982517E-005</v>
      </c>
    </row>
    <row r="1454" customFormat="false" ht="22.35" hidden="false" customHeight="false" outlineLevel="0" collapsed="false">
      <c r="A1454" s="6" t="s">
        <v>3299</v>
      </c>
      <c r="B1454" s="7" t="s">
        <v>1569</v>
      </c>
      <c r="C1454" s="17" t="n">
        <v>1912</v>
      </c>
      <c r="D1454" s="16" t="n">
        <v>0.0598255744273204</v>
      </c>
      <c r="E1454" s="16" t="n">
        <v>0.0162766821572513</v>
      </c>
      <c r="F1454" s="16" t="n">
        <v>0.0777503078114615</v>
      </c>
      <c r="G1454" s="16" t="n">
        <v>0.0390870144542936</v>
      </c>
      <c r="H1454" s="16" t="n">
        <v>7.11951155759256</v>
      </c>
      <c r="I1454" s="17" t="n">
        <v>326.577212234836</v>
      </c>
      <c r="J1454" s="18" t="n">
        <v>6.92862737013408E-012</v>
      </c>
      <c r="K1454" s="18" t="n">
        <v>2.76213290932339E-011</v>
      </c>
      <c r="L1454" s="16" t="n">
        <v>0.492882691900751</v>
      </c>
      <c r="M1454" s="16" t="n">
        <v>0.697432098765432</v>
      </c>
      <c r="N1454" s="16" t="n">
        <v>0.0574037526614131</v>
      </c>
      <c r="O1454" s="16" t="n">
        <v>0.152331838761866</v>
      </c>
      <c r="P1454" s="34" t="b">
        <f aca="false">TRUE()</f>
        <v>1</v>
      </c>
      <c r="Q1454" s="18" t="n">
        <v>0.00022646478685508</v>
      </c>
    </row>
    <row r="1455" customFormat="false" ht="22.35" hidden="false" customHeight="false" outlineLevel="0" collapsed="false">
      <c r="A1455" s="6" t="s">
        <v>3300</v>
      </c>
      <c r="B1455" s="7" t="s">
        <v>1569</v>
      </c>
      <c r="C1455" s="17" t="n">
        <v>1913</v>
      </c>
      <c r="D1455" s="16" t="n">
        <v>0.0596819769389249</v>
      </c>
      <c r="E1455" s="16" t="n">
        <v>0.0162719500049078</v>
      </c>
      <c r="F1455" s="16" t="n">
        <v>0.0775011237005892</v>
      </c>
      <c r="G1455" s="16" t="n">
        <v>0.0389333796523106</v>
      </c>
      <c r="H1455" s="16" t="n">
        <v>7.09345320659498</v>
      </c>
      <c r="I1455" s="17" t="n">
        <v>325.021663132137</v>
      </c>
      <c r="J1455" s="18" t="n">
        <v>8.22397720232474E-012</v>
      </c>
      <c r="K1455" s="18" t="n">
        <v>3.25974263511439E-011</v>
      </c>
      <c r="L1455" s="16" t="n">
        <v>0.491853012880489</v>
      </c>
      <c r="M1455" s="16" t="n">
        <v>0.696444444444444</v>
      </c>
      <c r="N1455" s="16" t="n">
        <v>0.0581153567204944</v>
      </c>
      <c r="O1455" s="16" t="n">
        <v>0.152775966429924</v>
      </c>
      <c r="P1455" s="34" t="b">
        <f aca="false">TRUE()</f>
        <v>1</v>
      </c>
      <c r="Q1455" s="18" t="n">
        <v>0.000231581152959461</v>
      </c>
    </row>
    <row r="1456" customFormat="false" ht="22.35" hidden="false" customHeight="false" outlineLevel="0" collapsed="false">
      <c r="A1456" s="6" t="s">
        <v>3301</v>
      </c>
      <c r="B1456" s="7" t="s">
        <v>1569</v>
      </c>
      <c r="C1456" s="17" t="n">
        <v>1914</v>
      </c>
      <c r="D1456" s="16" t="n">
        <v>0.0595526820401635</v>
      </c>
      <c r="E1456" s="16" t="n">
        <v>0.0162677245424641</v>
      </c>
      <c r="F1456" s="16" t="n">
        <v>0.0772748440610981</v>
      </c>
      <c r="G1456" s="16" t="n">
        <v>0.0387922479525902</v>
      </c>
      <c r="H1456" s="16" t="n">
        <v>7.06937040915646</v>
      </c>
      <c r="I1456" s="17" t="n">
        <v>323.587883164276</v>
      </c>
      <c r="J1456" s="18" t="n">
        <v>9.63052590442542E-012</v>
      </c>
      <c r="K1456" s="18" t="n">
        <v>3.77756923472264E-011</v>
      </c>
      <c r="L1456" s="16" t="n">
        <v>0.49090010611015</v>
      </c>
      <c r="M1456" s="16" t="n">
        <v>0.695679012345679</v>
      </c>
      <c r="N1456" s="16" t="n">
        <v>0.0585951819219907</v>
      </c>
      <c r="O1456" s="16" t="n">
        <v>0.15319832418836</v>
      </c>
      <c r="P1456" s="34" t="b">
        <f aca="false">TRUE()</f>
        <v>1</v>
      </c>
      <c r="Q1456" s="18" t="n">
        <v>1.90476190476191E-005</v>
      </c>
    </row>
    <row r="1457" customFormat="false" ht="22.35" hidden="false" customHeight="false" outlineLevel="0" collapsed="false">
      <c r="A1457" s="6" t="s">
        <v>3302</v>
      </c>
      <c r="B1457" s="7" t="s">
        <v>1569</v>
      </c>
      <c r="C1457" s="17" t="n">
        <v>1915</v>
      </c>
      <c r="D1457" s="16" t="n">
        <v>0.0594360432953293</v>
      </c>
      <c r="E1457" s="16" t="n">
        <v>0.0162643352827585</v>
      </c>
      <c r="F1457" s="16" t="n">
        <v>0.0770694223374451</v>
      </c>
      <c r="G1457" s="16" t="n">
        <v>0.0386629481588941</v>
      </c>
      <c r="H1457" s="16" t="n">
        <v>7.0471321242061</v>
      </c>
      <c r="I1457" s="17" t="n">
        <v>322.260460503765</v>
      </c>
      <c r="J1457" s="18" t="n">
        <v>1.11375773228094E-011</v>
      </c>
      <c r="K1457" s="18" t="n">
        <v>4.33999491921682E-011</v>
      </c>
      <c r="L1457" s="16" t="n">
        <v>0.490022491568779</v>
      </c>
      <c r="M1457" s="16" t="n">
        <v>0.695185185185185</v>
      </c>
      <c r="N1457" s="16" t="n">
        <v>0.0591660573230772</v>
      </c>
      <c r="O1457" s="16" t="n">
        <v>0.153595422575448</v>
      </c>
      <c r="P1457" s="34" t="b">
        <f aca="false">TRUE()</f>
        <v>1</v>
      </c>
      <c r="Q1457" s="18" t="n">
        <v>0.000137169565712533</v>
      </c>
    </row>
    <row r="1458" customFormat="false" ht="22.35" hidden="false" customHeight="false" outlineLevel="0" collapsed="false">
      <c r="A1458" s="6" t="s">
        <v>3303</v>
      </c>
      <c r="B1458" s="7" t="s">
        <v>1569</v>
      </c>
      <c r="C1458" s="17" t="n">
        <v>1916</v>
      </c>
      <c r="D1458" s="16" t="n">
        <v>0.0593310406440049</v>
      </c>
      <c r="E1458" s="16" t="n">
        <v>0.0162618175154194</v>
      </c>
      <c r="F1458" s="16" t="n">
        <v>0.0768841671762372</v>
      </c>
      <c r="G1458" s="16" t="n">
        <v>0.0385457838252142</v>
      </c>
      <c r="H1458" s="16" t="n">
        <v>7.02686060533493</v>
      </c>
      <c r="I1458" s="17" t="n">
        <v>321.042291546619</v>
      </c>
      <c r="J1458" s="18" t="n">
        <v>1.27119372721906E-011</v>
      </c>
      <c r="K1458" s="18" t="n">
        <v>4.91569138037297E-011</v>
      </c>
      <c r="L1458" s="16" t="n">
        <v>0.489227129764135</v>
      </c>
      <c r="M1458" s="16" t="n">
        <v>0.694691358024691</v>
      </c>
      <c r="N1458" s="16" t="n">
        <v>0.0596609650868487</v>
      </c>
      <c r="O1458" s="16" t="n">
        <v>0.153966568455363</v>
      </c>
      <c r="P1458" s="34" t="b">
        <f aca="false">TRUE()</f>
        <v>1</v>
      </c>
      <c r="Q1458" s="18" t="n">
        <v>6.56565656565657E-005</v>
      </c>
    </row>
    <row r="1459" customFormat="false" ht="22.35" hidden="false" customHeight="false" outlineLevel="0" collapsed="false">
      <c r="A1459" s="6" t="s">
        <v>3304</v>
      </c>
      <c r="B1459" s="7" t="s">
        <v>1569</v>
      </c>
      <c r="C1459" s="17" t="n">
        <v>1917</v>
      </c>
      <c r="D1459" s="16" t="n">
        <v>0.0592363785351519</v>
      </c>
      <c r="E1459" s="16" t="n">
        <v>0.0162603459136682</v>
      </c>
      <c r="F1459" s="16" t="n">
        <v>0.0767167886137014</v>
      </c>
      <c r="G1459" s="16" t="n">
        <v>0.0384402153935507</v>
      </c>
      <c r="H1459" s="16" t="n">
        <v>7.00819918778826</v>
      </c>
      <c r="I1459" s="17" t="n">
        <v>319.923355243598</v>
      </c>
      <c r="J1459" s="18" t="n">
        <v>1.43528105344293E-011</v>
      </c>
      <c r="K1459" s="18" t="n">
        <v>5.44960326787571E-011</v>
      </c>
      <c r="L1459" s="16" t="n">
        <v>0.488494169437527</v>
      </c>
      <c r="M1459" s="16" t="n">
        <v>0.694049382716049</v>
      </c>
      <c r="N1459" s="16" t="n">
        <v>0.0601255625196683</v>
      </c>
      <c r="O1459" s="16" t="n">
        <v>0.154314323111183</v>
      </c>
      <c r="P1459" s="34" t="b">
        <f aca="false">TRUE()</f>
        <v>1</v>
      </c>
      <c r="Q1459" s="18" t="n">
        <v>8.06277056277056E-005</v>
      </c>
    </row>
    <row r="1460" customFormat="false" ht="22.35" hidden="false" customHeight="false" outlineLevel="0" collapsed="false">
      <c r="A1460" s="6" t="s">
        <v>3305</v>
      </c>
      <c r="B1460" s="7" t="s">
        <v>1569</v>
      </c>
      <c r="C1460" s="17" t="n">
        <v>1918</v>
      </c>
      <c r="D1460" s="16" t="n">
        <v>0.0591519387834774</v>
      </c>
      <c r="E1460" s="16" t="n">
        <v>0.0162598132634102</v>
      </c>
      <c r="F1460" s="16" t="n">
        <v>0.0765675906438023</v>
      </c>
      <c r="G1460" s="16" t="n">
        <v>0.0383459368847884</v>
      </c>
      <c r="H1460" s="16" t="n">
        <v>6.9913897526043</v>
      </c>
      <c r="I1460" s="17" t="n">
        <v>318.903441877678</v>
      </c>
      <c r="J1460" s="18" t="n">
        <v>1.60084656187458E-011</v>
      </c>
      <c r="K1460" s="18" t="n">
        <v>6.00136696637715E-011</v>
      </c>
      <c r="L1460" s="16" t="n">
        <v>0.487840481217167</v>
      </c>
      <c r="M1460" s="16" t="n">
        <v>0.693407407407407</v>
      </c>
      <c r="N1460" s="16" t="n">
        <v>0.0604980477883084</v>
      </c>
      <c r="O1460" s="16" t="n">
        <v>0.154632445955119</v>
      </c>
      <c r="P1460" s="34" t="b">
        <f aca="false">TRUE()</f>
        <v>1</v>
      </c>
      <c r="Q1460" s="18" t="n">
        <v>8.68394349648856E-005</v>
      </c>
    </row>
    <row r="1461" customFormat="false" ht="22.35" hidden="false" customHeight="false" outlineLevel="0" collapsed="false">
      <c r="A1461" s="6" t="s">
        <v>3306</v>
      </c>
      <c r="B1461" s="7" t="s">
        <v>1569</v>
      </c>
      <c r="C1461" s="17" t="n">
        <v>1919</v>
      </c>
      <c r="D1461" s="16" t="n">
        <v>0.0590775276154159</v>
      </c>
      <c r="E1461" s="16" t="n">
        <v>0.0162599338829388</v>
      </c>
      <c r="F1461" s="16" t="n">
        <v>0.0764365918551302</v>
      </c>
      <c r="G1461" s="16" t="n">
        <v>0.0382629822712323</v>
      </c>
      <c r="H1461" s="16" t="n">
        <v>6.97659209256136</v>
      </c>
      <c r="I1461" s="17" t="n">
        <v>317.990585048975</v>
      </c>
      <c r="J1461" s="18" t="n">
        <v>1.76212764893931E-011</v>
      </c>
      <c r="K1461" s="18" t="n">
        <v>6.53514722350147E-011</v>
      </c>
      <c r="L1461" s="16" t="n">
        <v>0.487273060591946</v>
      </c>
      <c r="M1461" s="16" t="n">
        <v>0.69283950617284</v>
      </c>
      <c r="N1461" s="16" t="n">
        <v>0.0609539544312216</v>
      </c>
      <c r="O1461" s="16" t="n">
        <v>0.154917060183263</v>
      </c>
      <c r="P1461" s="34" t="b">
        <f aca="false">TRUE()</f>
        <v>1</v>
      </c>
      <c r="Q1461" s="18" t="n">
        <v>5.09259259259259E-005</v>
      </c>
    </row>
    <row r="1462" customFormat="false" ht="22.35" hidden="false" customHeight="false" outlineLevel="0" collapsed="false">
      <c r="A1462" s="6" t="s">
        <v>3307</v>
      </c>
      <c r="B1462" s="7" t="s">
        <v>1569</v>
      </c>
      <c r="C1462" s="17" t="n">
        <v>1920</v>
      </c>
      <c r="D1462" s="16" t="n">
        <v>0.0590133400447042</v>
      </c>
      <c r="E1462" s="16" t="n">
        <v>0.0162605748097125</v>
      </c>
      <c r="F1462" s="16" t="n">
        <v>0.0763235531769921</v>
      </c>
      <c r="G1462" s="16" t="n">
        <v>0.038190992779144</v>
      </c>
      <c r="H1462" s="16" t="n">
        <v>6.96371052461349</v>
      </c>
      <c r="I1462" s="17" t="n">
        <v>317.184463769079</v>
      </c>
      <c r="J1462" s="18" t="n">
        <v>1.91552701750919E-011</v>
      </c>
      <c r="K1462" s="18" t="n">
        <v>7.02868003772162E-011</v>
      </c>
      <c r="L1462" s="16" t="n">
        <v>0.486785312191813</v>
      </c>
      <c r="M1462" s="16" t="n">
        <v>0.69237037037037</v>
      </c>
      <c r="N1462" s="16" t="n">
        <v>0.0612154753007865</v>
      </c>
      <c r="O1462" s="16" t="n">
        <v>0.155167913498334</v>
      </c>
      <c r="P1462" s="34" t="b">
        <f aca="false">TRUE()</f>
        <v>1</v>
      </c>
      <c r="Q1462" s="18" t="n">
        <v>0.00012010582010582</v>
      </c>
    </row>
    <row r="1463" customFormat="false" ht="22.35" hidden="false" customHeight="false" outlineLevel="0" collapsed="false">
      <c r="A1463" s="6" t="s">
        <v>3308</v>
      </c>
      <c r="B1463" s="7" t="s">
        <v>1569</v>
      </c>
      <c r="C1463" s="17" t="n">
        <v>1921</v>
      </c>
      <c r="D1463" s="16" t="n">
        <v>0.0589592194657247</v>
      </c>
      <c r="E1463" s="16" t="n">
        <v>0.0162614518051037</v>
      </c>
      <c r="F1463" s="16" t="n">
        <v>0.0762282148038991</v>
      </c>
      <c r="G1463" s="16" t="n">
        <v>0.0381295043477207</v>
      </c>
      <c r="H1463" s="16" t="n">
        <v>6.95282027185619</v>
      </c>
      <c r="I1463" s="17" t="n">
        <v>316.487423298038</v>
      </c>
      <c r="J1463" s="18" t="n">
        <v>2.05552505790047E-011</v>
      </c>
      <c r="K1463" s="18" t="n">
        <v>7.48281699617458E-011</v>
      </c>
      <c r="L1463" s="16" t="n">
        <v>0.486381205695866</v>
      </c>
      <c r="M1463" s="16" t="n">
        <v>0.692</v>
      </c>
      <c r="N1463" s="16" t="n">
        <v>0.0614329554053786</v>
      </c>
      <c r="O1463" s="16" t="n">
        <v>0.155381810123452</v>
      </c>
      <c r="P1463" s="34" t="b">
        <f aca="false">TRUE()</f>
        <v>1</v>
      </c>
      <c r="Q1463" s="18" t="n">
        <v>0.000130620968813637</v>
      </c>
    </row>
    <row r="1464" customFormat="false" ht="22.35" hidden="false" customHeight="false" outlineLevel="0" collapsed="false">
      <c r="A1464" s="6" t="s">
        <v>3309</v>
      </c>
      <c r="B1464" s="7" t="s">
        <v>1569</v>
      </c>
      <c r="C1464" s="17" t="n">
        <v>1922</v>
      </c>
      <c r="D1464" s="16" t="n">
        <v>0.058914611044296</v>
      </c>
      <c r="E1464" s="16" t="n">
        <v>0.0162625480505061</v>
      </c>
      <c r="F1464" s="16" t="n">
        <v>0.0761495822660842</v>
      </c>
      <c r="G1464" s="16" t="n">
        <v>0.0380782532639631</v>
      </c>
      <c r="H1464" s="16" t="n">
        <v>6.94378490143508</v>
      </c>
      <c r="I1464" s="17" t="n">
        <v>315.897059671106</v>
      </c>
      <c r="J1464" s="18" t="n">
        <v>2.17938186725769E-011</v>
      </c>
      <c r="K1464" s="18" t="n">
        <v>7.86472586879948E-011</v>
      </c>
      <c r="L1464" s="16" t="n">
        <v>0.486052344140616</v>
      </c>
      <c r="M1464" s="16" t="n">
        <v>0.691802469135803</v>
      </c>
      <c r="N1464" s="16" t="n">
        <v>0.0616118945335497</v>
      </c>
      <c r="O1464" s="16" t="n">
        <v>0.155558010888676</v>
      </c>
      <c r="P1464" s="34" t="b">
        <f aca="false">TRUE()</f>
        <v>1</v>
      </c>
      <c r="Q1464" s="18" t="n">
        <v>9.85112563543936E-005</v>
      </c>
    </row>
    <row r="1465" customFormat="false" ht="22.35" hidden="false" customHeight="false" outlineLevel="0" collapsed="false">
      <c r="A1465" s="6" t="s">
        <v>3310</v>
      </c>
      <c r="B1465" s="7" t="s">
        <v>1569</v>
      </c>
      <c r="C1465" s="17" t="n">
        <v>1923</v>
      </c>
      <c r="D1465" s="16" t="n">
        <v>0.0588789652282656</v>
      </c>
      <c r="E1465" s="16" t="n">
        <v>0.0162639011889105</v>
      </c>
      <c r="F1465" s="16" t="n">
        <v>0.0760864375045005</v>
      </c>
      <c r="G1465" s="16" t="n">
        <v>0.0380365347539888</v>
      </c>
      <c r="H1465" s="16" t="n">
        <v>6.93640402783017</v>
      </c>
      <c r="I1465" s="17" t="n">
        <v>315.404709340948</v>
      </c>
      <c r="J1465" s="18" t="n">
        <v>2.2860778393213E-011</v>
      </c>
      <c r="K1465" s="18" t="n">
        <v>8.20694034012405E-011</v>
      </c>
      <c r="L1465" s="16" t="n">
        <v>0.485789069283813</v>
      </c>
      <c r="M1465" s="16" t="n">
        <v>0.691777777777778</v>
      </c>
      <c r="N1465" s="16" t="n">
        <v>0.0617611666946684</v>
      </c>
      <c r="O1465" s="16" t="n">
        <v>0.155699859535298</v>
      </c>
      <c r="P1465" s="34" t="b">
        <f aca="false">TRUE()</f>
        <v>1</v>
      </c>
      <c r="Q1465" s="18" t="n">
        <v>3.09597523219815E-005</v>
      </c>
    </row>
    <row r="1466" customFormat="false" ht="22.35" hidden="false" customHeight="false" outlineLevel="0" collapsed="false">
      <c r="A1466" s="6" t="s">
        <v>3311</v>
      </c>
      <c r="B1466" s="7" t="s">
        <v>1569</v>
      </c>
      <c r="C1466" s="17" t="n">
        <v>1924</v>
      </c>
      <c r="D1466" s="16" t="n">
        <v>0.0588519639541619</v>
      </c>
      <c r="E1466" s="16" t="n">
        <v>0.0162656923121694</v>
      </c>
      <c r="F1466" s="16" t="n">
        <v>0.0760378472037216</v>
      </c>
      <c r="G1466" s="16" t="n">
        <v>0.0380040648866557</v>
      </c>
      <c r="H1466" s="16" t="n">
        <v>6.93042684109586</v>
      </c>
      <c r="I1466" s="17" t="n">
        <v>315.002635845729</v>
      </c>
      <c r="J1466" s="18" t="n">
        <v>2.3762596890708E-011</v>
      </c>
      <c r="K1466" s="18" t="n">
        <v>8.4987880736092E-011</v>
      </c>
      <c r="L1466" s="16" t="n">
        <v>0.485577721934396</v>
      </c>
      <c r="M1466" s="16" t="n">
        <v>0.69162962962963</v>
      </c>
      <c r="N1466" s="16" t="n">
        <v>0.0618738862503532</v>
      </c>
      <c r="O1466" s="16" t="n">
        <v>0.155810180138639</v>
      </c>
      <c r="P1466" s="34" t="b">
        <f aca="false">TRUE()</f>
        <v>1</v>
      </c>
      <c r="Q1466" s="18" t="n">
        <v>5.25850340136054E-005</v>
      </c>
    </row>
    <row r="1467" customFormat="false" ht="22.35" hidden="false" customHeight="false" outlineLevel="0" collapsed="false">
      <c r="A1467" s="6" t="s">
        <v>3312</v>
      </c>
      <c r="B1467" s="7" t="s">
        <v>1569</v>
      </c>
      <c r="C1467" s="17" t="n">
        <v>1925</v>
      </c>
      <c r="D1467" s="16" t="n">
        <v>0.0588328009914456</v>
      </c>
      <c r="E1467" s="16" t="n">
        <v>0.0162676934008803</v>
      </c>
      <c r="F1467" s="16" t="n">
        <v>0.0760028349192045</v>
      </c>
      <c r="G1467" s="16" t="n">
        <v>0.0379803825973292</v>
      </c>
      <c r="H1467" s="16" t="n">
        <v>6.92588023076958</v>
      </c>
      <c r="I1467" s="17" t="n">
        <v>314.691636332071</v>
      </c>
      <c r="J1467" s="18" t="n">
        <v>2.44724676026702E-011</v>
      </c>
      <c r="K1467" s="18" t="n">
        <v>8.71766013314001E-011</v>
      </c>
      <c r="L1467" s="16" t="n">
        <v>0.485419702398612</v>
      </c>
      <c r="M1467" s="16" t="n">
        <v>0.69158024691358</v>
      </c>
      <c r="N1467" s="16" t="n">
        <v>0.0618738862503532</v>
      </c>
      <c r="O1467" s="16" t="n">
        <v>0.155887711180389</v>
      </c>
      <c r="P1467" s="34" t="b">
        <f aca="false">TRUE()</f>
        <v>1</v>
      </c>
      <c r="Q1467" s="18" t="n">
        <v>0.000355459819404444</v>
      </c>
    </row>
    <row r="1468" customFormat="false" ht="22.35" hidden="false" customHeight="false" outlineLevel="0" collapsed="false">
      <c r="A1468" s="6" t="s">
        <v>3313</v>
      </c>
      <c r="B1468" s="7" t="s">
        <v>1569</v>
      </c>
      <c r="C1468" s="17" t="n">
        <v>1926</v>
      </c>
      <c r="D1468" s="16" t="n">
        <v>0.0588204387651903</v>
      </c>
      <c r="E1468" s="16" t="n">
        <v>0.0162700257246889</v>
      </c>
      <c r="F1468" s="16" t="n">
        <v>0.0759802022933234</v>
      </c>
      <c r="G1468" s="16" t="n">
        <v>0.0379650300192797</v>
      </c>
      <c r="H1468" s="16" t="n">
        <v>6.9227218768076</v>
      </c>
      <c r="I1468" s="17" t="n">
        <v>314.463573553283</v>
      </c>
      <c r="J1468" s="18" t="n">
        <v>2.49792824212417E-011</v>
      </c>
      <c r="K1468" s="18" t="n">
        <v>8.86017282462846E-011</v>
      </c>
      <c r="L1468" s="16" t="n">
        <v>0.485316193469095</v>
      </c>
      <c r="M1468" s="16" t="n">
        <v>0.69158024691358</v>
      </c>
      <c r="N1468" s="16" t="n">
        <v>0.0618738862503532</v>
      </c>
      <c r="O1468" s="16" t="n">
        <v>0.155935218328665</v>
      </c>
      <c r="P1468" s="34" t="b">
        <f aca="false">TRUE()</f>
        <v>1</v>
      </c>
      <c r="Q1468" s="18" t="n">
        <v>7.10798516085873E-005</v>
      </c>
    </row>
    <row r="1469" customFormat="false" ht="22.35" hidden="false" customHeight="false" outlineLevel="0" collapsed="false">
      <c r="A1469" s="6" t="s">
        <v>3314</v>
      </c>
      <c r="B1469" s="7" t="s">
        <v>1569</v>
      </c>
      <c r="C1469" s="17" t="n">
        <v>1927</v>
      </c>
      <c r="D1469" s="16" t="n">
        <v>0.0588145281092238</v>
      </c>
      <c r="E1469" s="16" t="n">
        <v>0.0162726936791422</v>
      </c>
      <c r="F1469" s="16" t="n">
        <v>0.0759692870737055</v>
      </c>
      <c r="G1469" s="16" t="n">
        <v>0.0379575156930853</v>
      </c>
      <c r="H1469" s="16" t="n">
        <v>6.92087360474577</v>
      </c>
      <c r="I1469" s="17" t="n">
        <v>314.312929751199</v>
      </c>
      <c r="J1469" s="18" t="n">
        <v>2.52828026868495E-011</v>
      </c>
      <c r="K1469" s="18" t="n">
        <v>8.95245954583726E-011</v>
      </c>
      <c r="L1469" s="16" t="n">
        <v>0.485264530674939</v>
      </c>
      <c r="M1469" s="16" t="n">
        <v>0.691432098765432</v>
      </c>
      <c r="N1469" s="16" t="n">
        <v>0.0618738862503532</v>
      </c>
      <c r="O1469" s="16" t="n">
        <v>0.155959278251879</v>
      </c>
      <c r="P1469" s="34" t="b">
        <f aca="false">TRUE()</f>
        <v>1</v>
      </c>
      <c r="Q1469" s="18" t="n">
        <v>1.77777777777778E-005</v>
      </c>
    </row>
    <row r="1470" customFormat="false" ht="22.35" hidden="false" customHeight="false" outlineLevel="0" collapsed="false">
      <c r="A1470" s="6" t="s">
        <v>3315</v>
      </c>
      <c r="B1470" s="7" t="s">
        <v>1569</v>
      </c>
      <c r="C1470" s="17" t="n">
        <v>1928</v>
      </c>
      <c r="D1470" s="16" t="n">
        <v>0.0588147042150622</v>
      </c>
      <c r="E1470" s="16" t="n">
        <v>0.0162755090000488</v>
      </c>
      <c r="F1470" s="16" t="n">
        <v>0.0759693020899252</v>
      </c>
      <c r="G1470" s="16" t="n">
        <v>0.0379571717141105</v>
      </c>
      <c r="H1470" s="16" t="n">
        <v>6.92026791662238</v>
      </c>
      <c r="I1470" s="17" t="n">
        <v>314.237170217445</v>
      </c>
      <c r="J1470" s="18" t="n">
        <v>2.53864075409488E-011</v>
      </c>
      <c r="K1470" s="18" t="n">
        <v>8.97390045101682E-011</v>
      </c>
      <c r="L1470" s="16" t="n">
        <v>0.48526126554065</v>
      </c>
      <c r="M1470" s="16" t="n">
        <v>0.691481481481482</v>
      </c>
      <c r="N1470" s="16" t="n">
        <v>0.0618738862503532</v>
      </c>
      <c r="O1470" s="16" t="n">
        <v>0.155962285758271</v>
      </c>
      <c r="P1470" s="34" t="b">
        <f aca="false">TRUE()</f>
        <v>1</v>
      </c>
      <c r="Q1470" s="18" t="n">
        <v>0.000196841709766279</v>
      </c>
    </row>
    <row r="1471" customFormat="false" ht="22.35" hidden="false" customHeight="false" outlineLevel="0" collapsed="false">
      <c r="A1471" s="6" t="s">
        <v>3316</v>
      </c>
      <c r="B1471" s="7" t="s">
        <v>1569</v>
      </c>
      <c r="C1471" s="17" t="n">
        <v>1929</v>
      </c>
      <c r="D1471" s="16" t="n">
        <v>0.0588203744429058</v>
      </c>
      <c r="E1471" s="16" t="n">
        <v>0.016278597961704</v>
      </c>
      <c r="F1471" s="16" t="n">
        <v>0.0759793542662618</v>
      </c>
      <c r="G1471" s="16" t="n">
        <v>0.0379634984879753</v>
      </c>
      <c r="H1471" s="16" t="n">
        <v>6.92080544019606</v>
      </c>
      <c r="I1471" s="17" t="n">
        <v>314.227556019312</v>
      </c>
      <c r="J1471" s="18" t="n">
        <v>2.53041808367882E-011</v>
      </c>
      <c r="K1471" s="18" t="n">
        <v>8.95245954583726E-011</v>
      </c>
      <c r="L1471" s="16" t="n">
        <v>0.485303934303411</v>
      </c>
      <c r="M1471" s="16" t="n">
        <v>0.691432098765432</v>
      </c>
      <c r="N1471" s="16" t="n">
        <v>0.0618738862503532</v>
      </c>
      <c r="O1471" s="16" t="n">
        <v>0.155947480587617</v>
      </c>
      <c r="P1471" s="34" t="b">
        <f aca="false">TRUE()</f>
        <v>1</v>
      </c>
      <c r="Q1471" s="18" t="n">
        <v>0.000266416058961574</v>
      </c>
    </row>
    <row r="1472" customFormat="false" ht="22.35" hidden="false" customHeight="false" outlineLevel="0" collapsed="false">
      <c r="A1472" s="6" t="s">
        <v>3317</v>
      </c>
      <c r="B1472" s="7" t="s">
        <v>1569</v>
      </c>
      <c r="C1472" s="17" t="n">
        <v>1930</v>
      </c>
      <c r="D1472" s="16" t="n">
        <v>0.0588313483947211</v>
      </c>
      <c r="E1472" s="16" t="n">
        <v>0.0162818055124147</v>
      </c>
      <c r="F1472" s="16" t="n">
        <v>0.0759992258571336</v>
      </c>
      <c r="G1472" s="16" t="n">
        <v>0.0379761353779192</v>
      </c>
      <c r="H1472" s="16" t="n">
        <v>6.92254022423393</v>
      </c>
      <c r="I1472" s="17" t="n">
        <v>314.284061192086</v>
      </c>
      <c r="J1472" s="18" t="n">
        <v>2.50296033319455E-011</v>
      </c>
      <c r="K1472" s="18" t="n">
        <v>8.87044012191065E-011</v>
      </c>
      <c r="L1472" s="16" t="n">
        <v>0.485396329031264</v>
      </c>
      <c r="M1472" s="16" t="n">
        <v>0.691407407407407</v>
      </c>
      <c r="N1472" s="16" t="n">
        <v>0.0618738862503532</v>
      </c>
      <c r="O1472" s="16" t="n">
        <v>0.155919366433702</v>
      </c>
      <c r="P1472" s="34" t="b">
        <f aca="false">TRUE()</f>
        <v>1</v>
      </c>
      <c r="Q1472" s="18" t="n">
        <v>4.70305571621361E-005</v>
      </c>
    </row>
    <row r="1473" customFormat="false" ht="22.35" hidden="false" customHeight="false" outlineLevel="0" collapsed="false">
      <c r="A1473" s="6" t="s">
        <v>3318</v>
      </c>
      <c r="B1473" s="7" t="s">
        <v>1569</v>
      </c>
      <c r="C1473" s="17" t="n">
        <v>1931</v>
      </c>
      <c r="D1473" s="16" t="n">
        <v>0.0588473481458572</v>
      </c>
      <c r="E1473" s="16" t="n">
        <v>0.0162848854448446</v>
      </c>
      <c r="F1473" s="16" t="n">
        <v>0.0760282344197506</v>
      </c>
      <c r="G1473" s="16" t="n">
        <v>0.0379945813534933</v>
      </c>
      <c r="H1473" s="16" t="n">
        <v>6.92540540169332</v>
      </c>
      <c r="I1473" s="17" t="n">
        <v>314.407448815691</v>
      </c>
      <c r="J1473" s="18" t="n">
        <v>2.45787884517177E-011</v>
      </c>
      <c r="K1473" s="18" t="n">
        <v>8.74802504928202E-011</v>
      </c>
      <c r="L1473" s="16" t="n">
        <v>0.485533359248088</v>
      </c>
      <c r="M1473" s="16" t="n">
        <v>0.69158024691358</v>
      </c>
      <c r="N1473" s="16" t="n">
        <v>0.0618738862503532</v>
      </c>
      <c r="O1473" s="16" t="n">
        <v>0.155877402788117</v>
      </c>
      <c r="P1473" s="34" t="b">
        <f aca="false">TRUE()</f>
        <v>1</v>
      </c>
      <c r="Q1473" s="18" t="n">
        <v>0.000216357821907919</v>
      </c>
    </row>
    <row r="1474" customFormat="false" ht="22.35" hidden="false" customHeight="false" outlineLevel="0" collapsed="false">
      <c r="A1474" s="6" t="s">
        <v>3319</v>
      </c>
      <c r="B1474" s="7" t="s">
        <v>1569</v>
      </c>
      <c r="C1474" s="17" t="n">
        <v>1932</v>
      </c>
      <c r="D1474" s="16" t="n">
        <v>0.0588683374204193</v>
      </c>
      <c r="E1474" s="16" t="n">
        <v>0.0162878336302766</v>
      </c>
      <c r="F1474" s="16" t="n">
        <v>0.0760662187014538</v>
      </c>
      <c r="G1474" s="16" t="n">
        <v>0.0380187067515312</v>
      </c>
      <c r="H1474" s="16" t="n">
        <v>6.92936171697009</v>
      </c>
      <c r="I1474" s="17" t="n">
        <v>314.596367314211</v>
      </c>
      <c r="J1474" s="18" t="n">
        <v>2.39671212287332E-011</v>
      </c>
      <c r="K1474" s="18" t="n">
        <v>8.559686153119E-011</v>
      </c>
      <c r="L1474" s="16" t="n">
        <v>0.485712971571</v>
      </c>
      <c r="M1474" s="16" t="n">
        <v>0.69162962962963</v>
      </c>
      <c r="N1474" s="16" t="n">
        <v>0.0618142380587423</v>
      </c>
      <c r="O1474" s="16" t="n">
        <v>0.155821366993489</v>
      </c>
      <c r="P1474" s="34" t="b">
        <f aca="false">TRUE()</f>
        <v>1</v>
      </c>
      <c r="Q1474" s="18" t="n">
        <v>2.63374485596708E-005</v>
      </c>
    </row>
    <row r="1475" customFormat="false" ht="22.35" hidden="false" customHeight="false" outlineLevel="0" collapsed="false">
      <c r="A1475" s="6" t="s">
        <v>3320</v>
      </c>
      <c r="B1475" s="7" t="s">
        <v>1569</v>
      </c>
      <c r="C1475" s="17" t="n">
        <v>1933</v>
      </c>
      <c r="D1475" s="16" t="n">
        <v>0.0588944805798849</v>
      </c>
      <c r="E1475" s="16" t="n">
        <v>0.0162904902710375</v>
      </c>
      <c r="F1475" s="16" t="n">
        <v>0.07611319118376</v>
      </c>
      <c r="G1475" s="16" t="n">
        <v>0.0380482946386655</v>
      </c>
      <c r="H1475" s="16" t="n">
        <v>6.93439854873155</v>
      </c>
      <c r="I1475" s="17" t="n">
        <v>314.852494322052</v>
      </c>
      <c r="J1475" s="18" t="n">
        <v>2.32081348970356E-011</v>
      </c>
      <c r="K1475" s="18" t="n">
        <v>8.31725041646784E-011</v>
      </c>
      <c r="L1475" s="16" t="n">
        <v>0.485933560370093</v>
      </c>
      <c r="M1475" s="16" t="n">
        <v>0.691901234567901</v>
      </c>
      <c r="N1475" s="16" t="n">
        <v>0.0617344230029864</v>
      </c>
      <c r="O1475" s="16" t="n">
        <v>0.155753402536051</v>
      </c>
      <c r="P1475" s="34" t="b">
        <f aca="false">TRUE()</f>
        <v>1</v>
      </c>
      <c r="Q1475" s="18" t="n">
        <v>0.000284322483302583</v>
      </c>
    </row>
    <row r="1476" customFormat="false" ht="22.35" hidden="false" customHeight="false" outlineLevel="0" collapsed="false">
      <c r="A1476" s="6" t="s">
        <v>3321</v>
      </c>
      <c r="B1476" s="7" t="s">
        <v>1569</v>
      </c>
      <c r="C1476" s="17" t="n">
        <v>1934</v>
      </c>
      <c r="D1476" s="16" t="n">
        <v>0.0589260646582571</v>
      </c>
      <c r="E1476" s="16" t="n">
        <v>0.0162928368183062</v>
      </c>
      <c r="F1476" s="16" t="n">
        <v>0.0761693458705738</v>
      </c>
      <c r="G1476" s="16" t="n">
        <v>0.0380830906149404</v>
      </c>
      <c r="H1476" s="16" t="n">
        <v>6.9405033519936</v>
      </c>
      <c r="I1476" s="17" t="n">
        <v>315.173495065862</v>
      </c>
      <c r="J1476" s="18" t="n">
        <v>2.23185685694088E-011</v>
      </c>
      <c r="K1476" s="18" t="n">
        <v>8.03313612862503E-011</v>
      </c>
      <c r="L1476" s="16" t="n">
        <v>0.486195467134874</v>
      </c>
      <c r="M1476" s="16" t="n">
        <v>0.692148148148148</v>
      </c>
      <c r="N1476" s="16" t="n">
        <v>0.0616048258720224</v>
      </c>
      <c r="O1476" s="16" t="n">
        <v>0.155672634218443</v>
      </c>
      <c r="P1476" s="34" t="b">
        <f aca="false">TRUE()</f>
        <v>1</v>
      </c>
      <c r="Q1476" s="18" t="n">
        <v>0.000104021164021164</v>
      </c>
    </row>
    <row r="1477" customFormat="false" ht="22.35" hidden="false" customHeight="false" outlineLevel="0" collapsed="false">
      <c r="A1477" s="6" t="s">
        <v>3322</v>
      </c>
      <c r="B1477" s="7" t="s">
        <v>1569</v>
      </c>
      <c r="C1477" s="17" t="n">
        <v>1935</v>
      </c>
      <c r="D1477" s="16" t="n">
        <v>0.0589629414831999</v>
      </c>
      <c r="E1477" s="16" t="n">
        <v>0.0162949206224395</v>
      </c>
      <c r="F1477" s="16" t="n">
        <v>0.0762343880119192</v>
      </c>
      <c r="G1477" s="16" t="n">
        <v>0.0381228321364143</v>
      </c>
      <c r="H1477" s="16" t="n">
        <v>6.94762901974018</v>
      </c>
      <c r="I1477" s="17" t="n">
        <v>315.555266007152</v>
      </c>
      <c r="J1477" s="18" t="n">
        <v>2.13217051655582E-011</v>
      </c>
      <c r="K1477" s="18" t="n">
        <v>7.71447920113918E-011</v>
      </c>
      <c r="L1477" s="16" t="n">
        <v>0.486497528261616</v>
      </c>
      <c r="M1477" s="16" t="n">
        <v>0.692222222222222</v>
      </c>
      <c r="N1477" s="16" t="n">
        <v>0.0614329554053786</v>
      </c>
      <c r="O1477" s="16" t="n">
        <v>0.155573201705683</v>
      </c>
      <c r="P1477" s="34" t="b">
        <f aca="false">TRUE()</f>
        <v>1</v>
      </c>
      <c r="Q1477" s="18" t="n">
        <v>6.73633691411469E-005</v>
      </c>
    </row>
    <row r="1478" customFormat="false" ht="22.35" hidden="false" customHeight="false" outlineLevel="0" collapsed="false">
      <c r="A1478" s="6" t="s">
        <v>3323</v>
      </c>
      <c r="B1478" s="7" t="s">
        <v>1569</v>
      </c>
      <c r="C1478" s="17" t="n">
        <v>1936</v>
      </c>
      <c r="D1478" s="16" t="n">
        <v>0.0590051084582023</v>
      </c>
      <c r="E1478" s="16" t="n">
        <v>0.0162968994818997</v>
      </c>
      <c r="F1478" s="16" t="n">
        <v>0.0763083925957963</v>
      </c>
      <c r="G1478" s="16" t="n">
        <v>0.0381670556216511</v>
      </c>
      <c r="H1478" s="16" t="n">
        <v>6.95581498646612</v>
      </c>
      <c r="I1478" s="17" t="n">
        <v>315.988673775651</v>
      </c>
      <c r="J1478" s="18" t="n">
        <v>2.02308427068032E-011</v>
      </c>
      <c r="K1478" s="18" t="n">
        <v>7.37767989747216E-011</v>
      </c>
      <c r="L1478" s="16" t="n">
        <v>0.486847228286201</v>
      </c>
      <c r="M1478" s="16" t="n">
        <v>0.692246913580247</v>
      </c>
      <c r="N1478" s="16" t="n">
        <v>0.0612656505833358</v>
      </c>
      <c r="O1478" s="16" t="n">
        <v>0.155454628222532</v>
      </c>
      <c r="P1478" s="34" t="b">
        <f aca="false">TRUE()</f>
        <v>1</v>
      </c>
      <c r="Q1478" s="18" t="n">
        <v>8.10396793379622E-005</v>
      </c>
    </row>
    <row r="1479" customFormat="false" ht="22.35" hidden="false" customHeight="false" outlineLevel="0" collapsed="false">
      <c r="A1479" s="6" t="s">
        <v>3324</v>
      </c>
      <c r="B1479" s="7" t="s">
        <v>1569</v>
      </c>
      <c r="C1479" s="17" t="n">
        <v>1937</v>
      </c>
      <c r="D1479" s="16" t="n">
        <v>0.0590527071692853</v>
      </c>
      <c r="E1479" s="16" t="n">
        <v>0.0162988980280326</v>
      </c>
      <c r="F1479" s="16" t="n">
        <v>0.0763916510435891</v>
      </c>
      <c r="G1479" s="16" t="n">
        <v>0.0382153378767951</v>
      </c>
      <c r="H1479" s="16" t="n">
        <v>6.96513225341113</v>
      </c>
      <c r="I1479" s="17" t="n">
        <v>316.465868196323</v>
      </c>
      <c r="J1479" s="18" t="n">
        <v>1.90572712700112E-011</v>
      </c>
      <c r="K1479" s="18" t="n">
        <v>7.01131877398463E-011</v>
      </c>
      <c r="L1479" s="16" t="n">
        <v>0.487253571067985</v>
      </c>
      <c r="M1479" s="16" t="n">
        <v>0.692444444444444</v>
      </c>
      <c r="N1479" s="16" t="n">
        <v>0.0610931809375728</v>
      </c>
      <c r="O1479" s="16" t="n">
        <v>0.155317623849612</v>
      </c>
      <c r="P1479" s="34" t="b">
        <f aca="false">TRUE()</f>
        <v>1</v>
      </c>
      <c r="Q1479" s="18" t="n">
        <v>0.000255912882032285</v>
      </c>
    </row>
    <row r="1480" customFormat="false" ht="22.35" hidden="false" customHeight="false" outlineLevel="0" collapsed="false">
      <c r="A1480" s="6" t="s">
        <v>3325</v>
      </c>
      <c r="B1480" s="7" t="s">
        <v>1569</v>
      </c>
      <c r="C1480" s="17" t="n">
        <v>1938</v>
      </c>
      <c r="D1480" s="16" t="n">
        <v>0.0591053995448588</v>
      </c>
      <c r="E1480" s="16" t="n">
        <v>0.016300999637954</v>
      </c>
      <c r="F1480" s="16" t="n">
        <v>0.0764832459503054</v>
      </c>
      <c r="G1480" s="16" t="n">
        <v>0.0382669460910357</v>
      </c>
      <c r="H1480" s="16" t="n">
        <v>6.97539670501834</v>
      </c>
      <c r="I1480" s="17" t="n">
        <v>316.976660067636</v>
      </c>
      <c r="J1480" s="18" t="n">
        <v>1.78429555121602E-011</v>
      </c>
      <c r="K1480" s="18" t="n">
        <v>6.605554449194E-011</v>
      </c>
      <c r="L1480" s="16" t="n">
        <v>0.487708888124853</v>
      </c>
      <c r="M1480" s="16" t="n">
        <v>0.692765432098765</v>
      </c>
      <c r="N1480" s="16" t="n">
        <v>0.0608360284943567</v>
      </c>
      <c r="O1480" s="16" t="n">
        <v>0.155162799037572</v>
      </c>
      <c r="P1480" s="34" t="b">
        <f aca="false">TRUE()</f>
        <v>1</v>
      </c>
      <c r="Q1480" s="18" t="n">
        <v>3.03974706413731E-005</v>
      </c>
    </row>
    <row r="1481" customFormat="false" ht="22.35" hidden="false" customHeight="false" outlineLevel="0" collapsed="false">
      <c r="A1481" s="6" t="s">
        <v>3326</v>
      </c>
      <c r="B1481" s="7" t="s">
        <v>1569</v>
      </c>
      <c r="C1481" s="17" t="n">
        <v>1939</v>
      </c>
      <c r="D1481" s="16" t="n">
        <v>0.0591628004927591</v>
      </c>
      <c r="E1481" s="16" t="n">
        <v>0.0163031789629556</v>
      </c>
      <c r="F1481" s="16" t="n">
        <v>0.0765831867910247</v>
      </c>
      <c r="G1481" s="16" t="n">
        <v>0.0383216667374967</v>
      </c>
      <c r="H1481" s="16" t="n">
        <v>6.98678799266282</v>
      </c>
      <c r="I1481" s="17" t="n">
        <v>317.519331192727</v>
      </c>
      <c r="J1481" s="18" t="n">
        <v>1.65861014397599E-011</v>
      </c>
      <c r="K1481" s="18" t="n">
        <v>6.20110999774808E-011</v>
      </c>
      <c r="L1481" s="16" t="n">
        <v>0.488226578859103</v>
      </c>
      <c r="M1481" s="16" t="n">
        <v>0.693037037037037</v>
      </c>
      <c r="N1481" s="16" t="n">
        <v>0.0604457526039415</v>
      </c>
      <c r="O1481" s="16" t="n">
        <v>0.154991073083179</v>
      </c>
      <c r="P1481" s="34" t="b">
        <f aca="false">TRUE()</f>
        <v>1</v>
      </c>
      <c r="Q1481" s="18" t="n">
        <v>0.000121329991578342</v>
      </c>
    </row>
    <row r="1482" customFormat="false" ht="22.35" hidden="false" customHeight="false" outlineLevel="0" collapsed="false">
      <c r="A1482" s="6" t="s">
        <v>3327</v>
      </c>
      <c r="B1482" s="7" t="s">
        <v>1569</v>
      </c>
      <c r="C1482" s="17" t="n">
        <v>1940</v>
      </c>
      <c r="D1482" s="16" t="n">
        <v>0.059224820653345</v>
      </c>
      <c r="E1482" s="16" t="n">
        <v>0.0163054215814458</v>
      </c>
      <c r="F1482" s="16" t="n">
        <v>0.0766914067665545</v>
      </c>
      <c r="G1482" s="16" t="n">
        <v>0.0383794407772084</v>
      </c>
      <c r="H1482" s="16" t="n">
        <v>6.99931895056654</v>
      </c>
      <c r="I1482" s="17" t="n">
        <v>318.093573399653</v>
      </c>
      <c r="J1482" s="18" t="n">
        <v>1.53054670536249E-011</v>
      </c>
      <c r="K1482" s="18" t="n">
        <v>5.76704113236929E-011</v>
      </c>
      <c r="L1482" s="16" t="n">
        <v>0.488807630431221</v>
      </c>
      <c r="M1482" s="16" t="n">
        <v>0.693308641975309</v>
      </c>
      <c r="N1482" s="16" t="n">
        <v>0.0601255625196683</v>
      </c>
      <c r="O1482" s="16" t="n">
        <v>0.15480449239426</v>
      </c>
      <c r="P1482" s="34" t="b">
        <f aca="false">TRUE()</f>
        <v>1</v>
      </c>
      <c r="Q1482" s="18" t="n">
        <v>5.49382716049383E-005</v>
      </c>
    </row>
    <row r="1483" customFormat="false" ht="22.35" hidden="false" customHeight="false" outlineLevel="0" collapsed="false">
      <c r="A1483" s="6" t="s">
        <v>3328</v>
      </c>
      <c r="B1483" s="7" t="s">
        <v>1569</v>
      </c>
      <c r="C1483" s="17" t="n">
        <v>1941</v>
      </c>
      <c r="D1483" s="16" t="n">
        <v>0.0592912913416895</v>
      </c>
      <c r="E1483" s="16" t="n">
        <v>0.0163077255952313</v>
      </c>
      <c r="F1483" s="16" t="n">
        <v>0.076806986077113</v>
      </c>
      <c r="G1483" s="16" t="n">
        <v>0.0384398837582474</v>
      </c>
      <c r="H1483" s="16" t="n">
        <v>7.01272104562588</v>
      </c>
      <c r="I1483" s="17" t="n">
        <v>318.695196869316</v>
      </c>
      <c r="J1483" s="18" t="n">
        <v>1.40440037687052E-011</v>
      </c>
      <c r="K1483" s="18" t="n">
        <v>5.34212792301803E-011</v>
      </c>
      <c r="L1483" s="16" t="n">
        <v>0.489435367535443</v>
      </c>
      <c r="M1483" s="16" t="n">
        <v>0.693679012345679</v>
      </c>
      <c r="N1483" s="16" t="n">
        <v>0.059748944703117</v>
      </c>
      <c r="O1483" s="16" t="n">
        <v>0.154604952708778</v>
      </c>
      <c r="P1483" s="34" t="b">
        <f aca="false">TRUE()</f>
        <v>1</v>
      </c>
      <c r="Q1483" s="18" t="n">
        <v>0.000132175084175084</v>
      </c>
    </row>
    <row r="1484" customFormat="false" ht="22.35" hidden="false" customHeight="false" outlineLevel="0" collapsed="false">
      <c r="A1484" s="6" t="s">
        <v>3329</v>
      </c>
      <c r="B1484" s="7" t="s">
        <v>1569</v>
      </c>
      <c r="C1484" s="17" t="n">
        <v>1942</v>
      </c>
      <c r="D1484" s="16" t="n">
        <v>0.0593618979919545</v>
      </c>
      <c r="E1484" s="16" t="n">
        <v>0.0163098623221528</v>
      </c>
      <c r="F1484" s="16" t="n">
        <v>0.0769299420117234</v>
      </c>
      <c r="G1484" s="16" t="n">
        <v>0.0385033117298793</v>
      </c>
      <c r="H1484" s="16" t="n">
        <v>7.02713883067966</v>
      </c>
      <c r="I1484" s="17" t="n">
        <v>319.333522772432</v>
      </c>
      <c r="J1484" s="18" t="n">
        <v>1.28013383272951E-011</v>
      </c>
      <c r="K1484" s="18" t="n">
        <v>4.93731915039726E-011</v>
      </c>
      <c r="L1484" s="16" t="n">
        <v>0.490115055654319</v>
      </c>
      <c r="M1484" s="16" t="n">
        <v>0.693950617283951</v>
      </c>
      <c r="N1484" s="16" t="n">
        <v>0.0594169683154809</v>
      </c>
      <c r="O1484" s="16" t="n">
        <v>0.154395104280494</v>
      </c>
      <c r="P1484" s="34" t="b">
        <f aca="false">TRUE()</f>
        <v>1</v>
      </c>
      <c r="Q1484" s="18" t="n">
        <v>3.97250450047401E-005</v>
      </c>
    </row>
    <row r="1485" customFormat="false" ht="22.35" hidden="false" customHeight="false" outlineLevel="0" collapsed="false">
      <c r="A1485" s="6" t="s">
        <v>3330</v>
      </c>
      <c r="B1485" s="7" t="s">
        <v>1569</v>
      </c>
      <c r="C1485" s="17" t="n">
        <v>1943</v>
      </c>
      <c r="D1485" s="16" t="n">
        <v>0.059436480935506</v>
      </c>
      <c r="E1485" s="16" t="n">
        <v>0.0163118799993619</v>
      </c>
      <c r="F1485" s="16" t="n">
        <v>0.0770596349125017</v>
      </c>
      <c r="G1485" s="16" t="n">
        <v>0.038569596879573</v>
      </c>
      <c r="H1485" s="16" t="n">
        <v>7.04237788634806</v>
      </c>
      <c r="I1485" s="17" t="n">
        <v>320.005890112291</v>
      </c>
      <c r="J1485" s="18" t="n">
        <v>1.16052860941253E-011</v>
      </c>
      <c r="K1485" s="18" t="n">
        <v>4.51377106753703E-011</v>
      </c>
      <c r="L1485" s="16" t="n">
        <v>0.490834441115402</v>
      </c>
      <c r="M1485" s="16" t="n">
        <v>0.694765432098765</v>
      </c>
      <c r="N1485" s="16" t="n">
        <v>0.0589389781737924</v>
      </c>
      <c r="O1485" s="16" t="n">
        <v>0.154178559684808</v>
      </c>
      <c r="P1485" s="34" t="b">
        <f aca="false">TRUE()</f>
        <v>1</v>
      </c>
      <c r="Q1485" s="18" t="n">
        <v>5.63843563843564E-005</v>
      </c>
    </row>
    <row r="1486" customFormat="false" ht="22.35" hidden="false" customHeight="false" outlineLevel="0" collapsed="false">
      <c r="A1486" s="6" t="s">
        <v>3331</v>
      </c>
      <c r="B1486" s="7" t="s">
        <v>1569</v>
      </c>
      <c r="C1486" s="17" t="n">
        <v>1944</v>
      </c>
      <c r="D1486" s="16" t="n">
        <v>0.0595152458638955</v>
      </c>
      <c r="E1486" s="16" t="n">
        <v>0.0163139542886637</v>
      </c>
      <c r="F1486" s="16" t="n">
        <v>0.0771953326837291</v>
      </c>
      <c r="G1486" s="16" t="n">
        <v>0.038638469788668</v>
      </c>
      <c r="H1486" s="16" t="n">
        <v>7.05804934099644</v>
      </c>
      <c r="I1486" s="17" t="n">
        <v>320.704786998586</v>
      </c>
      <c r="J1486" s="18" t="n">
        <v>1.04893387518945E-011</v>
      </c>
      <c r="K1486" s="18" t="n">
        <v>4.09508521358063E-011</v>
      </c>
      <c r="L1486" s="16" t="n">
        <v>0.491570222482089</v>
      </c>
      <c r="M1486" s="16" t="n">
        <v>0.695061728395062</v>
      </c>
      <c r="N1486" s="16" t="n">
        <v>0.0585951819219907</v>
      </c>
      <c r="O1486" s="16" t="n">
        <v>0.153958057186088</v>
      </c>
      <c r="P1486" s="34" t="b">
        <f aca="false">TRUE()</f>
        <v>1</v>
      </c>
      <c r="Q1486" s="16" t="n">
        <v>0</v>
      </c>
    </row>
    <row r="1487" customFormat="false" ht="22.35" hidden="false" customHeight="false" outlineLevel="0" collapsed="false">
      <c r="A1487" s="6" t="s">
        <v>3332</v>
      </c>
      <c r="B1487" s="7" t="s">
        <v>1569</v>
      </c>
      <c r="C1487" s="17" t="n">
        <v>1945</v>
      </c>
      <c r="D1487" s="16" t="n">
        <v>0.0595981298667053</v>
      </c>
      <c r="E1487" s="16" t="n">
        <v>0.016316177046697</v>
      </c>
      <c r="F1487" s="16" t="n">
        <v>0.077336628560746</v>
      </c>
      <c r="G1487" s="16" t="n">
        <v>0.0387098265851998</v>
      </c>
      <c r="H1487" s="16" t="n">
        <v>7.07400377551708</v>
      </c>
      <c r="I1487" s="17" t="n">
        <v>321.426656898203</v>
      </c>
      <c r="J1487" s="18" t="n">
        <v>9.46101832724555E-012</v>
      </c>
      <c r="K1487" s="18" t="n">
        <v>3.71810852822624E-011</v>
      </c>
      <c r="L1487" s="16" t="n">
        <v>0.492313805665558</v>
      </c>
      <c r="M1487" s="16" t="n">
        <v>0.695703703703704</v>
      </c>
      <c r="N1487" s="16" t="n">
        <v>0.0582386078861376</v>
      </c>
      <c r="O1487" s="16" t="n">
        <v>0.153734125578367</v>
      </c>
      <c r="P1487" s="34" t="b">
        <f aca="false">TRUE()</f>
        <v>1</v>
      </c>
      <c r="Q1487" s="18" t="n">
        <v>7.36667338845197E-005</v>
      </c>
    </row>
    <row r="1488" customFormat="false" ht="22.35" hidden="false" customHeight="false" outlineLevel="0" collapsed="false">
      <c r="A1488" s="6" t="s">
        <v>3333</v>
      </c>
      <c r="B1488" s="7" t="s">
        <v>1569</v>
      </c>
      <c r="C1488" s="17" t="n">
        <v>1946</v>
      </c>
      <c r="D1488" s="16" t="n">
        <v>0.0596849956332664</v>
      </c>
      <c r="E1488" s="16" t="n">
        <v>0.016318376004562</v>
      </c>
      <c r="F1488" s="16" t="n">
        <v>0.0774833700478724</v>
      </c>
      <c r="G1488" s="16" t="n">
        <v>0.0387835341297079</v>
      </c>
      <c r="H1488" s="16" t="n">
        <v>7.09027997121949</v>
      </c>
      <c r="I1488" s="17" t="n">
        <v>322.174461550167</v>
      </c>
      <c r="J1488" s="18" t="n">
        <v>8.5135032939254E-012</v>
      </c>
      <c r="K1488" s="18" t="n">
        <v>3.3712823158197E-011</v>
      </c>
      <c r="L1488" s="16" t="n">
        <v>0.493066396781534</v>
      </c>
      <c r="M1488" s="16" t="n">
        <v>0.696271604938272</v>
      </c>
      <c r="N1488" s="16" t="n">
        <v>0.0577720977154798</v>
      </c>
      <c r="O1488" s="16" t="n">
        <v>0.153508943627961</v>
      </c>
      <c r="P1488" s="34" t="b">
        <f aca="false">TRUE()</f>
        <v>1</v>
      </c>
      <c r="Q1488" s="16" t="n">
        <v>0</v>
      </c>
    </row>
    <row r="1489" customFormat="false" ht="22.35" hidden="false" customHeight="false" outlineLevel="0" collapsed="false">
      <c r="A1489" s="6" t="s">
        <v>3334</v>
      </c>
      <c r="B1489" s="7" t="s">
        <v>1569</v>
      </c>
      <c r="C1489" s="17" t="n">
        <v>1947</v>
      </c>
      <c r="D1489" s="16" t="n">
        <v>0.0597757875641274</v>
      </c>
      <c r="E1489" s="16" t="n">
        <v>0.0163206379376304</v>
      </c>
      <c r="F1489" s="16" t="n">
        <v>0.0776354910274191</v>
      </c>
      <c r="G1489" s="16" t="n">
        <v>0.0388592354167626</v>
      </c>
      <c r="H1489" s="16" t="n">
        <v>7.10688756032953</v>
      </c>
      <c r="I1489" s="17" t="n">
        <v>322.942012623106</v>
      </c>
      <c r="J1489" s="18" t="n">
        <v>7.64260845079368E-012</v>
      </c>
      <c r="K1489" s="18" t="n">
        <v>3.0357309650108E-011</v>
      </c>
      <c r="L1489" s="16" t="n">
        <v>0.493831813139712</v>
      </c>
      <c r="M1489" s="16" t="n">
        <v>0.696765432098765</v>
      </c>
      <c r="N1489" s="16" t="n">
        <v>0.0573881108456649</v>
      </c>
      <c r="O1489" s="16" t="n">
        <v>0.153282593787398</v>
      </c>
      <c r="P1489" s="34" t="b">
        <f aca="false">TRUE()</f>
        <v>1</v>
      </c>
      <c r="Q1489" s="18" t="n">
        <v>0.000406481255370144</v>
      </c>
    </row>
    <row r="1490" customFormat="false" ht="22.35" hidden="false" customHeight="false" outlineLevel="0" collapsed="false">
      <c r="A1490" s="6" t="s">
        <v>3335</v>
      </c>
      <c r="B1490" s="7" t="s">
        <v>1569</v>
      </c>
      <c r="C1490" s="17" t="n">
        <v>1948</v>
      </c>
      <c r="D1490" s="16" t="n">
        <v>0.0598706968710778</v>
      </c>
      <c r="E1490" s="16" t="n">
        <v>0.0163230254616607</v>
      </c>
      <c r="F1490" s="16" t="n">
        <v>0.077792948844793</v>
      </c>
      <c r="G1490" s="16" t="n">
        <v>0.038936581916473</v>
      </c>
      <c r="H1490" s="16" t="n">
        <v>7.12375173008174</v>
      </c>
      <c r="I1490" s="17" t="n">
        <v>323.723833088485</v>
      </c>
      <c r="J1490" s="18" t="n">
        <v>6.84775819434674E-012</v>
      </c>
      <c r="K1490" s="18" t="n">
        <v>2.73514884567266E-011</v>
      </c>
      <c r="L1490" s="16" t="n">
        <v>0.494607624619725</v>
      </c>
      <c r="M1490" s="16" t="n">
        <v>0.697333333333333</v>
      </c>
      <c r="N1490" s="16" t="n">
        <v>0.0568888772422452</v>
      </c>
      <c r="O1490" s="16" t="n">
        <v>0.153056775607788</v>
      </c>
      <c r="P1490" s="34" t="b">
        <f aca="false">TRUE()</f>
        <v>1</v>
      </c>
      <c r="Q1490" s="18" t="n">
        <v>0.00016342184236769</v>
      </c>
    </row>
    <row r="1491" customFormat="false" ht="22.35" hidden="false" customHeight="false" outlineLevel="0" collapsed="false">
      <c r="A1491" s="6" t="s">
        <v>3336</v>
      </c>
      <c r="B1491" s="7" t="s">
        <v>1569</v>
      </c>
      <c r="C1491" s="17" t="n">
        <v>1949</v>
      </c>
      <c r="D1491" s="16" t="n">
        <v>0.0599694973200165</v>
      </c>
      <c r="E1491" s="16" t="n">
        <v>0.0163251685042821</v>
      </c>
      <c r="F1491" s="16" t="n">
        <v>0.0779565412934889</v>
      </c>
      <c r="G1491" s="16" t="n">
        <v>0.0390157563805957</v>
      </c>
      <c r="H1491" s="16" t="n">
        <v>7.14133422823524</v>
      </c>
      <c r="I1491" s="17" t="n">
        <v>324.531508233126</v>
      </c>
      <c r="J1491" s="18" t="n">
        <v>6.10571916340672E-012</v>
      </c>
      <c r="K1491" s="18" t="n">
        <v>2.45055459653171E-011</v>
      </c>
      <c r="L1491" s="16" t="n">
        <v>0.495420011860553</v>
      </c>
      <c r="M1491" s="16" t="n">
        <v>0.697777777777778</v>
      </c>
      <c r="N1491" s="16" t="n">
        <v>0.0564854506430603</v>
      </c>
      <c r="O1491" s="16" t="n">
        <v>0.152833035625608</v>
      </c>
      <c r="P1491" s="34" t="b">
        <f aca="false">TRUE()</f>
        <v>1</v>
      </c>
      <c r="Q1491" s="18" t="n">
        <v>0.000147759103641457</v>
      </c>
    </row>
    <row r="1492" customFormat="false" ht="22.35" hidden="false" customHeight="false" outlineLevel="0" collapsed="false">
      <c r="A1492" s="6" t="s">
        <v>3337</v>
      </c>
      <c r="B1492" s="7" t="s">
        <v>1569</v>
      </c>
      <c r="C1492" s="17" t="n">
        <v>1950</v>
      </c>
      <c r="D1492" s="16" t="n">
        <v>0.0600717410306567</v>
      </c>
      <c r="E1492" s="16" t="n">
        <v>0.016327097511398</v>
      </c>
      <c r="F1492" s="16" t="n">
        <v>0.078125692989578</v>
      </c>
      <c r="G1492" s="16" t="n">
        <v>0.0390963589357363</v>
      </c>
      <c r="H1492" s="16" t="n">
        <v>7.15961333185244</v>
      </c>
      <c r="I1492" s="17" t="n">
        <v>325.359871722721</v>
      </c>
      <c r="J1492" s="18" t="n">
        <v>5.41832990227084E-012</v>
      </c>
      <c r="K1492" s="18" t="n">
        <v>2.18311350431301E-011</v>
      </c>
      <c r="L1492" s="16" t="n">
        <v>0.49627001553154</v>
      </c>
      <c r="M1492" s="16" t="n">
        <v>0.69837037037037</v>
      </c>
      <c r="N1492" s="16" t="n">
        <v>0.0559122137310745</v>
      </c>
      <c r="O1492" s="16" t="n">
        <v>0.152610950920861</v>
      </c>
      <c r="P1492" s="34" t="b">
        <f aca="false">TRUE()</f>
        <v>1</v>
      </c>
      <c r="Q1492" s="18" t="n">
        <v>0.000113207436685698</v>
      </c>
    </row>
    <row r="1493" customFormat="false" ht="22.35" hidden="false" customHeight="false" outlineLevel="0" collapsed="false">
      <c r="A1493" s="6" t="s">
        <v>3338</v>
      </c>
      <c r="B1493" s="7" t="s">
        <v>1569</v>
      </c>
      <c r="C1493" s="17" t="n">
        <v>1951</v>
      </c>
      <c r="D1493" s="16" t="n">
        <v>0.0601777039650937</v>
      </c>
      <c r="E1493" s="16" t="n">
        <v>0.0163290874614252</v>
      </c>
      <c r="F1493" s="16" t="n">
        <v>0.0783004094176605</v>
      </c>
      <c r="G1493" s="16" t="n">
        <v>0.03917840957644</v>
      </c>
      <c r="H1493" s="16" t="n">
        <v>7.17842006321526</v>
      </c>
      <c r="I1493" s="17" t="n">
        <v>326.201941209566</v>
      </c>
      <c r="J1493" s="18" t="n">
        <v>4.79072410887905E-012</v>
      </c>
      <c r="K1493" s="18" t="n">
        <v>1.94535274479922E-011</v>
      </c>
      <c r="L1493" s="16" t="n">
        <v>0.497149373652327</v>
      </c>
      <c r="M1493" s="16" t="n">
        <v>0.698765432098765</v>
      </c>
      <c r="N1493" s="16" t="n">
        <v>0.0555078628084642</v>
      </c>
      <c r="O1493" s="16" t="n">
        <v>0.152390901048321</v>
      </c>
      <c r="P1493" s="34" t="b">
        <f aca="false">TRUE()</f>
        <v>1</v>
      </c>
      <c r="Q1493" s="18" t="n">
        <v>1.66666666666667E-005</v>
      </c>
    </row>
    <row r="1494" customFormat="false" ht="22.35" hidden="false" customHeight="false" outlineLevel="0" collapsed="false">
      <c r="A1494" s="6" t="s">
        <v>3339</v>
      </c>
      <c r="B1494" s="7" t="s">
        <v>1569</v>
      </c>
      <c r="C1494" s="17" t="n">
        <v>1952</v>
      </c>
      <c r="D1494" s="16" t="n">
        <v>0.0602871178542318</v>
      </c>
      <c r="E1494" s="16" t="n">
        <v>0.0163308378002594</v>
      </c>
      <c r="F1494" s="16" t="n">
        <v>0.0784807052740594</v>
      </c>
      <c r="G1494" s="16" t="n">
        <v>0.0392619715571125</v>
      </c>
      <c r="H1494" s="16" t="n">
        <v>7.19791814235123</v>
      </c>
      <c r="I1494" s="17" t="n">
        <v>327.066225117813</v>
      </c>
      <c r="J1494" s="18" t="n">
        <v>4.21564867749729E-012</v>
      </c>
      <c r="K1494" s="18" t="n">
        <v>1.71856011901903E-011</v>
      </c>
      <c r="L1494" s="16" t="n">
        <v>0.498065085001463</v>
      </c>
      <c r="M1494" s="16" t="n">
        <v>0.699160493827161</v>
      </c>
      <c r="N1494" s="16" t="n">
        <v>0.0550094096636085</v>
      </c>
      <c r="O1494" s="16" t="n">
        <v>0.152170993622782</v>
      </c>
      <c r="P1494" s="34" t="b">
        <f aca="false">TRUE()</f>
        <v>1</v>
      </c>
      <c r="Q1494" s="18" t="n">
        <v>5.57037037037037E-005</v>
      </c>
    </row>
    <row r="1495" customFormat="false" ht="22.35" hidden="false" customHeight="false" outlineLevel="0" collapsed="false">
      <c r="A1495" s="6" t="s">
        <v>3340</v>
      </c>
      <c r="B1495" s="7" t="s">
        <v>1569</v>
      </c>
      <c r="C1495" s="17" t="n">
        <v>1953</v>
      </c>
      <c r="D1495" s="16" t="n">
        <v>0.0603998917167562</v>
      </c>
      <c r="E1495" s="16" t="n">
        <v>0.0163325527958982</v>
      </c>
      <c r="F1495" s="16" t="n">
        <v>0.0786657926419305</v>
      </c>
      <c r="G1495" s="16" t="n">
        <v>0.039346525217735</v>
      </c>
      <c r="H1495" s="16" t="n">
        <v>7.2178377217815</v>
      </c>
      <c r="I1495" s="17" t="n">
        <v>327.941697577863</v>
      </c>
      <c r="J1495" s="18" t="n">
        <v>3.69837481347288E-012</v>
      </c>
      <c r="K1495" s="18" t="n">
        <v>1.51512887225197E-011</v>
      </c>
      <c r="L1495" s="16" t="n">
        <v>0.499003946836367</v>
      </c>
      <c r="M1495" s="16" t="n">
        <v>0.699802469135803</v>
      </c>
      <c r="N1495" s="16" t="n">
        <v>0.0546093088315547</v>
      </c>
      <c r="O1495" s="16" t="n">
        <v>0.151949769593162</v>
      </c>
      <c r="P1495" s="34" t="b">
        <f aca="false">TRUE()</f>
        <v>1</v>
      </c>
      <c r="Q1495" s="18" t="n">
        <v>8.32991857105332E-005</v>
      </c>
    </row>
    <row r="1496" customFormat="false" ht="22.35" hidden="false" customHeight="false" outlineLevel="0" collapsed="false">
      <c r="A1496" s="6" t="s">
        <v>3341</v>
      </c>
      <c r="B1496" s="7" t="s">
        <v>1569</v>
      </c>
      <c r="C1496" s="17" t="n">
        <v>1954</v>
      </c>
      <c r="D1496" s="16" t="n">
        <v>0.0605165615854693</v>
      </c>
      <c r="E1496" s="16" t="n">
        <v>0.0163347330742987</v>
      </c>
      <c r="F1496" s="16" t="n">
        <v>0.0788558126626815</v>
      </c>
      <c r="G1496" s="16" t="n">
        <v>0.0394320873657135</v>
      </c>
      <c r="H1496" s="16" t="n">
        <v>7.23791624678568</v>
      </c>
      <c r="I1496" s="17" t="n">
        <v>328.815363924323</v>
      </c>
      <c r="J1496" s="18" t="n">
        <v>3.24032024773425E-012</v>
      </c>
      <c r="K1496" s="18" t="n">
        <v>1.33538520636516E-011</v>
      </c>
      <c r="L1496" s="16" t="n">
        <v>0.499954268522858</v>
      </c>
      <c r="M1496" s="16" t="n">
        <v>0.700320987654321</v>
      </c>
      <c r="N1496" s="16" t="n">
        <v>0.0541298100871828</v>
      </c>
      <c r="O1496" s="16" t="n">
        <v>0.151728137935236</v>
      </c>
      <c r="P1496" s="34" t="b">
        <f aca="false">TRUE()</f>
        <v>1</v>
      </c>
      <c r="Q1496" s="18" t="n">
        <v>0.000230025735864927</v>
      </c>
    </row>
    <row r="1497" customFormat="false" ht="22.35" hidden="false" customHeight="false" outlineLevel="0" collapsed="false">
      <c r="A1497" s="6" t="s">
        <v>3342</v>
      </c>
      <c r="B1497" s="7" t="s">
        <v>1569</v>
      </c>
      <c r="C1497" s="17" t="n">
        <v>1955</v>
      </c>
      <c r="D1497" s="16" t="n">
        <v>0.060636743740033</v>
      </c>
      <c r="E1497" s="16" t="n">
        <v>0.0163374733756792</v>
      </c>
      <c r="F1497" s="16" t="n">
        <v>0.0790503373501182</v>
      </c>
      <c r="G1497" s="16" t="n">
        <v>0.0395183059456318</v>
      </c>
      <c r="H1497" s="16" t="n">
        <v>7.25814953257433</v>
      </c>
      <c r="I1497" s="17" t="n">
        <v>329.680813955464</v>
      </c>
      <c r="J1497" s="18" t="n">
        <v>2.8354323856859E-012</v>
      </c>
      <c r="K1497" s="18" t="n">
        <v>1.17670444005965E-011</v>
      </c>
      <c r="L1497" s="16" t="n">
        <v>0.500918922096212</v>
      </c>
      <c r="M1497" s="16" t="n">
        <v>0.700913580246914</v>
      </c>
      <c r="N1497" s="16" t="n">
        <v>0.0534926391334514</v>
      </c>
      <c r="O1497" s="16" t="n">
        <v>0.151506342259421</v>
      </c>
      <c r="P1497" s="34" t="b">
        <f aca="false">TRUE()</f>
        <v>1</v>
      </c>
      <c r="Q1497" s="18" t="n">
        <v>2.12962962962963E-005</v>
      </c>
    </row>
    <row r="1498" customFormat="false" ht="22.35" hidden="false" customHeight="false" outlineLevel="0" collapsed="false">
      <c r="A1498" s="6" t="s">
        <v>3343</v>
      </c>
      <c r="B1498" s="7" t="s">
        <v>1569</v>
      </c>
      <c r="C1498" s="17" t="n">
        <v>1956</v>
      </c>
      <c r="D1498" s="16" t="n">
        <v>0.0607608943562827</v>
      </c>
      <c r="E1498" s="16" t="n">
        <v>0.0163409214897441</v>
      </c>
      <c r="F1498" s="16" t="n">
        <v>0.0792497843353148</v>
      </c>
      <c r="G1498" s="16" t="n">
        <v>0.0396054886089182</v>
      </c>
      <c r="H1498" s="16" t="n">
        <v>7.27845967162528</v>
      </c>
      <c r="I1498" s="17" t="n">
        <v>330.53740450964</v>
      </c>
      <c r="J1498" s="18" t="n">
        <v>2.47924849999555E-012</v>
      </c>
      <c r="K1498" s="18" t="n">
        <v>1.03509871981706E-011</v>
      </c>
      <c r="L1498" s="16" t="n">
        <v>0.501892802949077</v>
      </c>
      <c r="M1498" s="16" t="n">
        <v>0.701481481481482</v>
      </c>
      <c r="N1498" s="16" t="n">
        <v>0.0530471171252519</v>
      </c>
      <c r="O1498" s="16" t="n">
        <v>0.151285207076725</v>
      </c>
      <c r="P1498" s="34" t="b">
        <f aca="false">TRUE()</f>
        <v>1</v>
      </c>
      <c r="Q1498" s="18" t="n">
        <v>0.000161967036407264</v>
      </c>
    </row>
    <row r="1499" customFormat="false" ht="22.35" hidden="false" customHeight="false" outlineLevel="0" collapsed="false">
      <c r="A1499" s="6" t="s">
        <v>3344</v>
      </c>
      <c r="B1499" s="7" t="s">
        <v>1569</v>
      </c>
      <c r="C1499" s="17" t="n">
        <v>1957</v>
      </c>
      <c r="D1499" s="16" t="n">
        <v>0.0608895012253319</v>
      </c>
      <c r="E1499" s="16" t="n">
        <v>0.0163453121875385</v>
      </c>
      <c r="F1499" s="16" t="n">
        <v>0.0794544253616512</v>
      </c>
      <c r="G1499" s="16" t="n">
        <v>0.0396938092972913</v>
      </c>
      <c r="H1499" s="16" t="n">
        <v>7.29869417956583</v>
      </c>
      <c r="I1499" s="17" t="n">
        <v>331.380722343046</v>
      </c>
      <c r="J1499" s="18" t="n">
        <v>2.16832118613127E-012</v>
      </c>
      <c r="K1499" s="18" t="n">
        <v>9.08025521941955E-012</v>
      </c>
      <c r="L1499" s="16" t="n">
        <v>0.502867562187942</v>
      </c>
      <c r="M1499" s="16" t="n">
        <v>0.702320987654321</v>
      </c>
      <c r="N1499" s="16" t="n">
        <v>0.0526378680530352</v>
      </c>
      <c r="O1499" s="16" t="n">
        <v>0.151065518610463</v>
      </c>
      <c r="P1499" s="34" t="b">
        <f aca="false">TRUE()</f>
        <v>1</v>
      </c>
      <c r="Q1499" s="18" t="n">
        <v>0.000252821651421865</v>
      </c>
    </row>
    <row r="1500" customFormat="false" ht="22.35" hidden="false" customHeight="false" outlineLevel="0" collapsed="false">
      <c r="A1500" s="6" t="s">
        <v>3345</v>
      </c>
      <c r="B1500" s="7" t="s">
        <v>1569</v>
      </c>
      <c r="C1500" s="17" t="n">
        <v>1958</v>
      </c>
      <c r="D1500" s="16" t="n">
        <v>0.0610227913562017</v>
      </c>
      <c r="E1500" s="16" t="n">
        <v>0.0163507679756424</v>
      </c>
      <c r="F1500" s="16" t="n">
        <v>0.0796647353642939</v>
      </c>
      <c r="G1500" s="16" t="n">
        <v>0.0397834098142304</v>
      </c>
      <c r="H1500" s="16" t="n">
        <v>7.31890917604391</v>
      </c>
      <c r="I1500" s="17" t="n">
        <v>332.208937926257</v>
      </c>
      <c r="J1500" s="18" t="n">
        <v>1.89618182038337E-012</v>
      </c>
      <c r="K1500" s="18" t="n">
        <v>7.98088697220182E-012</v>
      </c>
      <c r="L1500" s="16" t="n">
        <v>0.503847951298565</v>
      </c>
      <c r="M1500" s="16" t="n">
        <v>0.702814814814815</v>
      </c>
      <c r="N1500" s="16" t="n">
        <v>0.0521570300000705</v>
      </c>
      <c r="O1500" s="16" t="n">
        <v>0.150848264415571</v>
      </c>
      <c r="P1500" s="34" t="b">
        <f aca="false">TRUE()</f>
        <v>1</v>
      </c>
      <c r="Q1500" s="18" t="n">
        <v>9.30096698843394E-005</v>
      </c>
    </row>
    <row r="1501" customFormat="false" ht="22.35" hidden="false" customHeight="false" outlineLevel="0" collapsed="false">
      <c r="A1501" s="6" t="s">
        <v>3346</v>
      </c>
      <c r="B1501" s="7" t="s">
        <v>1569</v>
      </c>
      <c r="C1501" s="17" t="n">
        <v>1959</v>
      </c>
      <c r="D1501" s="16" t="n">
        <v>0.0611604090039788</v>
      </c>
      <c r="E1501" s="16" t="n">
        <v>0.0163564403147894</v>
      </c>
      <c r="F1501" s="16" t="n">
        <v>0.0798809227449072</v>
      </c>
      <c r="G1501" s="16" t="n">
        <v>0.039874437963098</v>
      </c>
      <c r="H1501" s="16" t="n">
        <v>7.33948256261974</v>
      </c>
      <c r="I1501" s="17" t="n">
        <v>333.045923096695</v>
      </c>
      <c r="J1501" s="18" t="n">
        <v>1.65377815652758E-012</v>
      </c>
      <c r="K1501" s="18" t="n">
        <v>6.99610535126346E-012</v>
      </c>
      <c r="L1501" s="16" t="n">
        <v>0.504848087019179</v>
      </c>
      <c r="M1501" s="16" t="n">
        <v>0.703432098765432</v>
      </c>
      <c r="N1501" s="16" t="n">
        <v>0.0516000029363749</v>
      </c>
      <c r="O1501" s="16" t="n">
        <v>0.150635817177068</v>
      </c>
      <c r="P1501" s="34" t="b">
        <f aca="false">TRUE()</f>
        <v>1</v>
      </c>
      <c r="Q1501" s="18" t="n">
        <v>0.000129894241560908</v>
      </c>
    </row>
    <row r="1502" customFormat="false" ht="22.35" hidden="false" customHeight="false" outlineLevel="0" collapsed="false">
      <c r="A1502" s="6" t="s">
        <v>3347</v>
      </c>
      <c r="B1502" s="7" t="s">
        <v>1569</v>
      </c>
      <c r="C1502" s="17" t="n">
        <v>1960</v>
      </c>
      <c r="D1502" s="16" t="n">
        <v>0.0613024461201359</v>
      </c>
      <c r="E1502" s="16" t="n">
        <v>0.0163621927558102</v>
      </c>
      <c r="F1502" s="16" t="n">
        <v>0.0801028590628914</v>
      </c>
      <c r="G1502" s="16" t="n">
        <v>0.03996685196569</v>
      </c>
      <c r="H1502" s="16" t="n">
        <v>7.36035688849551</v>
      </c>
      <c r="I1502" s="17" t="n">
        <v>333.894758114732</v>
      </c>
      <c r="J1502" s="18" t="n">
        <v>1.43900287542377E-012</v>
      </c>
      <c r="K1502" s="18" t="n">
        <v>6.13127508522448E-012</v>
      </c>
      <c r="L1502" s="16" t="n">
        <v>0.505862448438337</v>
      </c>
      <c r="M1502" s="16" t="n">
        <v>0.704098765432099</v>
      </c>
      <c r="N1502" s="16" t="n">
        <v>0.0511500984735443</v>
      </c>
      <c r="O1502" s="16" t="n">
        <v>0.150427073860625</v>
      </c>
      <c r="P1502" s="34" t="b">
        <f aca="false">TRUE()</f>
        <v>1</v>
      </c>
      <c r="Q1502" s="18" t="n">
        <v>0.000123433113478776</v>
      </c>
    </row>
    <row r="1503" customFormat="false" ht="22.35" hidden="false" customHeight="false" outlineLevel="0" collapsed="false">
      <c r="A1503" s="6" t="s">
        <v>3348</v>
      </c>
      <c r="B1503" s="7" t="s">
        <v>1569</v>
      </c>
      <c r="C1503" s="17" t="n">
        <v>1961</v>
      </c>
      <c r="D1503" s="16" t="n">
        <v>0.0614484322966074</v>
      </c>
      <c r="E1503" s="16" t="n">
        <v>0.0163680562901433</v>
      </c>
      <c r="F1503" s="16" t="n">
        <v>0.0803302075739154</v>
      </c>
      <c r="G1503" s="16" t="n">
        <v>0.0400604698917025</v>
      </c>
      <c r="H1503" s="16" t="n">
        <v>7.381593374098</v>
      </c>
      <c r="I1503" s="17" t="n">
        <v>334.752590121813</v>
      </c>
      <c r="J1503" s="18" t="n">
        <v>1.2487117304243E-012</v>
      </c>
      <c r="K1503" s="18" t="n">
        <v>5.34242647552663E-012</v>
      </c>
      <c r="L1503" s="16" t="n">
        <v>0.506896620530726</v>
      </c>
      <c r="M1503" s="16" t="n">
        <v>0.704641975308642</v>
      </c>
      <c r="N1503" s="16" t="n">
        <v>0.0506223538962003</v>
      </c>
      <c r="O1503" s="16" t="n">
        <v>0.150222188460577</v>
      </c>
      <c r="P1503" s="34" t="b">
        <f aca="false">TRUE()</f>
        <v>1</v>
      </c>
      <c r="Q1503" s="18" t="n">
        <v>8.0359477124183E-005</v>
      </c>
    </row>
    <row r="1504" customFormat="false" ht="22.35" hidden="false" customHeight="false" outlineLevel="0" collapsed="false">
      <c r="A1504" s="6" t="s">
        <v>3349</v>
      </c>
      <c r="B1504" s="7" t="s">
        <v>1569</v>
      </c>
      <c r="C1504" s="17" t="n">
        <v>1962</v>
      </c>
      <c r="D1504" s="16" t="n">
        <v>0.0615978153587274</v>
      </c>
      <c r="E1504" s="16" t="n">
        <v>0.0163735408902918</v>
      </c>
      <c r="F1504" s="16" t="n">
        <v>0.0805624282015241</v>
      </c>
      <c r="G1504" s="16" t="n">
        <v>0.0401548532034806</v>
      </c>
      <c r="H1504" s="16" t="n">
        <v>7.40333839027593</v>
      </c>
      <c r="I1504" s="17" t="n">
        <v>335.627601271335</v>
      </c>
      <c r="J1504" s="18" t="n">
        <v>1.07954244864055E-012</v>
      </c>
      <c r="K1504" s="18" t="n">
        <v>4.65223381293694E-012</v>
      </c>
      <c r="L1504" s="16" t="n">
        <v>0.507956555137246</v>
      </c>
      <c r="M1504" s="16" t="n">
        <v>0.705160493827161</v>
      </c>
      <c r="N1504" s="16" t="n">
        <v>0.0501559530275151</v>
      </c>
      <c r="O1504" s="16" t="n">
        <v>0.15001891671901</v>
      </c>
      <c r="P1504" s="34" t="b">
        <f aca="false">TRUE()</f>
        <v>1</v>
      </c>
      <c r="Q1504" s="18" t="n">
        <v>0.000111289760348584</v>
      </c>
    </row>
    <row r="1505" customFormat="false" ht="22.35" hidden="false" customHeight="false" outlineLevel="0" collapsed="false">
      <c r="A1505" s="6" t="s">
        <v>3350</v>
      </c>
      <c r="B1505" s="7" t="s">
        <v>1569</v>
      </c>
      <c r="C1505" s="17" t="n">
        <v>1963</v>
      </c>
      <c r="D1505" s="16" t="n">
        <v>0.0617507188741147</v>
      </c>
      <c r="E1505" s="16" t="n">
        <v>0.0163788114239434</v>
      </c>
      <c r="F1505" s="16" t="n">
        <v>0.0807997082463475</v>
      </c>
      <c r="G1505" s="16" t="n">
        <v>0.0402498836292051</v>
      </c>
      <c r="H1505" s="16" t="n">
        <v>7.42559218243923</v>
      </c>
      <c r="I1505" s="17" t="n">
        <v>336.51413072651</v>
      </c>
      <c r="J1505" s="18" t="n">
        <v>9.29815302557732E-013</v>
      </c>
      <c r="K1505" s="18" t="n">
        <v>4.03633211884371E-012</v>
      </c>
      <c r="L1505" s="16" t="n">
        <v>0.509045004366284</v>
      </c>
      <c r="M1505" s="16" t="n">
        <v>0.705802469135803</v>
      </c>
      <c r="N1505" s="16" t="n">
        <v>0.0495643277642727</v>
      </c>
      <c r="O1505" s="16" t="n">
        <v>0.149817271801141</v>
      </c>
      <c r="P1505" s="34" t="b">
        <f aca="false">TRUE()</f>
        <v>1</v>
      </c>
      <c r="Q1505" s="18" t="n">
        <v>7.6881534037396E-005</v>
      </c>
    </row>
    <row r="1506" customFormat="false" ht="22.35" hidden="false" customHeight="false" outlineLevel="0" collapsed="false">
      <c r="A1506" s="6" t="s">
        <v>3351</v>
      </c>
      <c r="B1506" s="7" t="s">
        <v>1569</v>
      </c>
      <c r="C1506" s="17" t="n">
        <v>1964</v>
      </c>
      <c r="D1506" s="16" t="n">
        <v>0.0619067797668202</v>
      </c>
      <c r="E1506" s="16" t="n">
        <v>0.0163843129367512</v>
      </c>
      <c r="F1506" s="16" t="n">
        <v>0.0810417115129871</v>
      </c>
      <c r="G1506" s="16" t="n">
        <v>0.0403451343891871</v>
      </c>
      <c r="H1506" s="16" t="n">
        <v>7.44831421771457</v>
      </c>
      <c r="I1506" s="17" t="n">
        <v>337.395736975676</v>
      </c>
      <c r="J1506" s="18" t="n">
        <v>7.98137334067487E-013</v>
      </c>
      <c r="K1506" s="18" t="n">
        <v>3.50134242746308E-012</v>
      </c>
      <c r="L1506" s="16" t="n">
        <v>0.510167223928695</v>
      </c>
      <c r="M1506" s="16" t="n">
        <v>0.706518518518519</v>
      </c>
      <c r="N1506" s="16" t="n">
        <v>0.049007335567894</v>
      </c>
      <c r="O1506" s="16" t="n">
        <v>0.149617470482654</v>
      </c>
      <c r="P1506" s="34" t="b">
        <f aca="false">TRUE()</f>
        <v>1</v>
      </c>
      <c r="Q1506" s="18" t="n">
        <v>0.000245813780546944</v>
      </c>
    </row>
    <row r="1507" customFormat="false" ht="22.35" hidden="false" customHeight="false" outlineLevel="0" collapsed="false">
      <c r="A1507" s="6" t="s">
        <v>3352</v>
      </c>
      <c r="B1507" s="7" t="s">
        <v>1569</v>
      </c>
      <c r="C1507" s="17" t="n">
        <v>1965</v>
      </c>
      <c r="D1507" s="16" t="n">
        <v>0.0620664247989028</v>
      </c>
      <c r="E1507" s="16" t="n">
        <v>0.0163901074411363</v>
      </c>
      <c r="F1507" s="16" t="n">
        <v>0.0812888434668245</v>
      </c>
      <c r="G1507" s="16" t="n">
        <v>0.040440703386555</v>
      </c>
      <c r="H1507" s="16" t="n">
        <v>7.47147093506016</v>
      </c>
      <c r="I1507" s="17" t="n">
        <v>338.27178138508</v>
      </c>
      <c r="J1507" s="18" t="n">
        <v>6.82919925802106E-013</v>
      </c>
      <c r="K1507" s="18" t="n">
        <v>3.02467202996664E-012</v>
      </c>
      <c r="L1507" s="16" t="n">
        <v>0.511321136918505</v>
      </c>
      <c r="M1507" s="16" t="n">
        <v>0.707308641975309</v>
      </c>
      <c r="N1507" s="16" t="n">
        <v>0.0483945261327854</v>
      </c>
      <c r="O1507" s="16" t="n">
        <v>0.149418634912169</v>
      </c>
      <c r="P1507" s="34" t="b">
        <f aca="false">TRUE()</f>
        <v>1</v>
      </c>
      <c r="Q1507" s="18" t="n">
        <v>0.000129310693702856</v>
      </c>
    </row>
    <row r="1508" customFormat="false" ht="22.35" hidden="false" customHeight="false" outlineLevel="0" collapsed="false">
      <c r="A1508" s="6" t="s">
        <v>3353</v>
      </c>
      <c r="B1508" s="7" t="s">
        <v>1569</v>
      </c>
      <c r="C1508" s="17" t="n">
        <v>1966</v>
      </c>
      <c r="D1508" s="16" t="n">
        <v>0.0622305780533695</v>
      </c>
      <c r="E1508" s="16" t="n">
        <v>0.0163963732497177</v>
      </c>
      <c r="F1508" s="16" t="n">
        <v>0.0815423944692823</v>
      </c>
      <c r="G1508" s="16" t="n">
        <v>0.0405373364112348</v>
      </c>
      <c r="H1508" s="16" t="n">
        <v>7.4950892867731</v>
      </c>
      <c r="I1508" s="17" t="n">
        <v>339.1454931902</v>
      </c>
      <c r="J1508" s="18" t="n">
        <v>5.8234409540873E-013</v>
      </c>
      <c r="K1508" s="18" t="n">
        <v>2.59863225370563E-012</v>
      </c>
      <c r="L1508" s="16" t="n">
        <v>0.512506910545448</v>
      </c>
      <c r="M1508" s="16" t="n">
        <v>0.708</v>
      </c>
      <c r="N1508" s="16" t="n">
        <v>0.0477713299393601</v>
      </c>
      <c r="O1508" s="16" t="n">
        <v>0.149222419676364</v>
      </c>
      <c r="P1508" s="34" t="b">
        <f aca="false">TRUE()</f>
        <v>1</v>
      </c>
      <c r="Q1508" s="18" t="n">
        <v>8.59214491849934E-005</v>
      </c>
    </row>
    <row r="1509" customFormat="false" ht="22.35" hidden="false" customHeight="false" outlineLevel="0" collapsed="false">
      <c r="A1509" s="6" t="s">
        <v>3354</v>
      </c>
      <c r="B1509" s="7" t="s">
        <v>1569</v>
      </c>
      <c r="C1509" s="17" t="n">
        <v>1967</v>
      </c>
      <c r="D1509" s="16" t="n">
        <v>0.062399436571013</v>
      </c>
      <c r="E1509" s="16" t="n">
        <v>0.0164030636682998</v>
      </c>
      <c r="F1509" s="16" t="n">
        <v>0.081802455451059</v>
      </c>
      <c r="G1509" s="16" t="n">
        <v>0.0406353483631049</v>
      </c>
      <c r="H1509" s="16" t="n">
        <v>7.51910165702876</v>
      </c>
      <c r="I1509" s="17" t="n">
        <v>340.021409847233</v>
      </c>
      <c r="J1509" s="18" t="n">
        <v>4.95083761228313E-013</v>
      </c>
      <c r="K1509" s="18" t="n">
        <v>2.23083345178882E-012</v>
      </c>
      <c r="L1509" s="16" t="n">
        <v>0.513717610165162</v>
      </c>
      <c r="M1509" s="16" t="n">
        <v>0.708716049382716</v>
      </c>
      <c r="N1509" s="16" t="n">
        <v>0.0471767861050214</v>
      </c>
      <c r="O1509" s="16" t="n">
        <v>0.149029139031052</v>
      </c>
      <c r="P1509" s="34" t="b">
        <f aca="false">TRUE()</f>
        <v>1</v>
      </c>
      <c r="Q1509" s="18" t="n">
        <v>5.2934752934753E-005</v>
      </c>
    </row>
    <row r="1510" customFormat="false" ht="22.35" hidden="false" customHeight="false" outlineLevel="0" collapsed="false">
      <c r="A1510" s="6" t="s">
        <v>3355</v>
      </c>
      <c r="B1510" s="7" t="s">
        <v>1569</v>
      </c>
      <c r="C1510" s="17" t="n">
        <v>1968</v>
      </c>
      <c r="D1510" s="16" t="n">
        <v>0.0625732382197236</v>
      </c>
      <c r="E1510" s="16" t="n">
        <v>0.0164100607015826</v>
      </c>
      <c r="F1510" s="16" t="n">
        <v>0.0820695595120027</v>
      </c>
      <c r="G1510" s="16" t="n">
        <v>0.0407354524094324</v>
      </c>
      <c r="H1510" s="16" t="n">
        <v>7.5435695749009</v>
      </c>
      <c r="I1510" s="17" t="n">
        <v>340.910232258315</v>
      </c>
      <c r="J1510" s="18" t="n">
        <v>4.19425954242276E-013</v>
      </c>
      <c r="K1510" s="18" t="n">
        <v>1.90023767478761E-012</v>
      </c>
      <c r="L1510" s="16" t="n">
        <v>0.514952116558643</v>
      </c>
      <c r="M1510" s="16" t="n">
        <v>0.70958024691358</v>
      </c>
      <c r="N1510" s="16" t="n">
        <v>0.0466448398518068</v>
      </c>
      <c r="O1510" s="16" t="n">
        <v>0.148836513325935</v>
      </c>
      <c r="P1510" s="34" t="b">
        <f aca="false">TRUE()</f>
        <v>1</v>
      </c>
      <c r="Q1510" s="18" t="n">
        <v>3.4418901660281E-005</v>
      </c>
    </row>
    <row r="1511" customFormat="false" ht="22.35" hidden="false" customHeight="false" outlineLevel="0" collapsed="false">
      <c r="A1511" s="6" t="s">
        <v>3356</v>
      </c>
      <c r="B1511" s="7" t="s">
        <v>1569</v>
      </c>
      <c r="C1511" s="17" t="n">
        <v>1969</v>
      </c>
      <c r="D1511" s="16" t="n">
        <v>0.06275208870869</v>
      </c>
      <c r="E1511" s="16" t="n">
        <v>0.016416827997507</v>
      </c>
      <c r="F1511" s="16" t="n">
        <v>0.0823438188557922</v>
      </c>
      <c r="G1511" s="16" t="n">
        <v>0.0408380072951511</v>
      </c>
      <c r="H1511" s="16" t="n">
        <v>7.56856407222095</v>
      </c>
      <c r="I1511" s="17" t="n">
        <v>341.829989027382</v>
      </c>
      <c r="J1511" s="18" t="n">
        <v>3.53874534371716E-013</v>
      </c>
      <c r="K1511" s="18" t="n">
        <v>1.60852061078053E-012</v>
      </c>
      <c r="L1511" s="16" t="n">
        <v>0.51620637073918</v>
      </c>
      <c r="M1511" s="16" t="n">
        <v>0.710172839506173</v>
      </c>
      <c r="N1511" s="16" t="n">
        <v>0.0460783068941005</v>
      </c>
      <c r="O1511" s="16" t="n">
        <v>0.1486457356432</v>
      </c>
      <c r="P1511" s="34" t="b">
        <f aca="false">TRUE()</f>
        <v>1</v>
      </c>
      <c r="Q1511" s="18" t="n">
        <v>3.63636363636364E-005</v>
      </c>
    </row>
    <row r="1512" customFormat="false" ht="22.35" hidden="false" customHeight="false" outlineLevel="0" collapsed="false">
      <c r="A1512" s="6" t="s">
        <v>3357</v>
      </c>
      <c r="B1512" s="7" t="s">
        <v>1569</v>
      </c>
      <c r="C1512" s="17" t="n">
        <v>1970</v>
      </c>
      <c r="D1512" s="16" t="n">
        <v>0.0629357183207195</v>
      </c>
      <c r="E1512" s="16" t="n">
        <v>0.0164236749722541</v>
      </c>
      <c r="F1512" s="16" t="n">
        <v>0.0826245879788679</v>
      </c>
      <c r="G1512" s="16" t="n">
        <v>0.0409431006434593</v>
      </c>
      <c r="H1512" s="16" t="n">
        <v>7.59386200873483</v>
      </c>
      <c r="I1512" s="17" t="n">
        <v>342.773255182644</v>
      </c>
      <c r="J1512" s="18" t="n">
        <v>2.97787840090598E-013</v>
      </c>
      <c r="K1512" s="18" t="n">
        <v>1.36705700926546E-012</v>
      </c>
      <c r="L1512" s="16" t="n">
        <v>0.517468753201623</v>
      </c>
      <c r="M1512" s="16" t="n">
        <v>0.711111111111111</v>
      </c>
      <c r="N1512" s="16" t="n">
        <v>0.0454848945838629</v>
      </c>
      <c r="O1512" s="16" t="n">
        <v>0.148457029004202</v>
      </c>
      <c r="P1512" s="34" t="b">
        <f aca="false">TRUE()</f>
        <v>1</v>
      </c>
      <c r="Q1512" s="18" t="n">
        <v>0.000180035173160173</v>
      </c>
    </row>
    <row r="1513" customFormat="false" ht="22.35" hidden="false" customHeight="false" outlineLevel="0" collapsed="false">
      <c r="A1513" s="6" t="s">
        <v>3358</v>
      </c>
      <c r="B1513" s="7" t="s">
        <v>1569</v>
      </c>
      <c r="C1513" s="17" t="n">
        <v>1971</v>
      </c>
      <c r="D1513" s="16" t="n">
        <v>0.0631232233611231</v>
      </c>
      <c r="E1513" s="16" t="n">
        <v>0.0164306078573844</v>
      </c>
      <c r="F1513" s="16" t="n">
        <v>0.0829107212162575</v>
      </c>
      <c r="G1513" s="16" t="n">
        <v>0.0410502486243767</v>
      </c>
      <c r="H1513" s="16" t="n">
        <v>7.61941382622243</v>
      </c>
      <c r="I1513" s="17" t="n">
        <v>343.734556274753</v>
      </c>
      <c r="J1513" s="18" t="n">
        <v>2.50021333887483E-013</v>
      </c>
      <c r="K1513" s="18" t="n">
        <v>1.15031988429385E-012</v>
      </c>
      <c r="L1513" s="16" t="n">
        <v>0.518738546319775</v>
      </c>
      <c r="M1513" s="16" t="n">
        <v>0.711925925925926</v>
      </c>
      <c r="N1513" s="16" t="n">
        <v>0.0449318036473599</v>
      </c>
      <c r="O1513" s="16" t="n">
        <v>0.148271002879962</v>
      </c>
      <c r="P1513" s="34" t="b">
        <f aca="false">TRUE()</f>
        <v>1</v>
      </c>
      <c r="Q1513" s="18" t="n">
        <v>0.000260911634593916</v>
      </c>
    </row>
    <row r="1514" customFormat="false" ht="22.35" hidden="false" customHeight="false" outlineLevel="0" collapsed="false">
      <c r="A1514" s="6" t="s">
        <v>3359</v>
      </c>
      <c r="B1514" s="7" t="s">
        <v>1569</v>
      </c>
      <c r="C1514" s="17" t="n">
        <v>1972</v>
      </c>
      <c r="D1514" s="16" t="n">
        <v>0.0633145560281838</v>
      </c>
      <c r="E1514" s="16" t="n">
        <v>0.0164377906061885</v>
      </c>
      <c r="F1514" s="16" t="n">
        <v>0.0832021292214127</v>
      </c>
      <c r="G1514" s="16" t="n">
        <v>0.0411594255602952</v>
      </c>
      <c r="H1514" s="16" t="n">
        <v>7.64516822845903</v>
      </c>
      <c r="I1514" s="17" t="n">
        <v>344.709115504503</v>
      </c>
      <c r="J1514" s="18" t="n">
        <v>2.09514212970798E-013</v>
      </c>
      <c r="K1514" s="18" t="n">
        <v>9.70406231951797E-013</v>
      </c>
      <c r="L1514" s="16" t="n">
        <v>0.520014573471723</v>
      </c>
      <c r="M1514" s="16" t="n">
        <v>0.712716049382716</v>
      </c>
      <c r="N1514" s="16" t="n">
        <v>0.0442857885102781</v>
      </c>
      <c r="O1514" s="16" t="n">
        <v>0.148085932650911</v>
      </c>
      <c r="P1514" s="34" t="b">
        <f aca="false">TRUE()</f>
        <v>1</v>
      </c>
      <c r="Q1514" s="18" t="n">
        <v>0.000221582304173703</v>
      </c>
    </row>
    <row r="1515" customFormat="false" ht="22.35" hidden="false" customHeight="false" outlineLevel="0" collapsed="false">
      <c r="A1515" s="6" t="s">
        <v>3360</v>
      </c>
      <c r="B1515" s="7" t="s">
        <v>1569</v>
      </c>
      <c r="C1515" s="17" t="n">
        <v>1973</v>
      </c>
      <c r="D1515" s="16" t="n">
        <v>0.0635090419180101</v>
      </c>
      <c r="E1515" s="16" t="n">
        <v>0.0164452827307795</v>
      </c>
      <c r="F1515" s="16" t="n">
        <v>0.0834975833288326</v>
      </c>
      <c r="G1515" s="16" t="n">
        <v>0.0412698590651731</v>
      </c>
      <c r="H1515" s="16" t="n">
        <v>7.67097612987228</v>
      </c>
      <c r="I1515" s="17" t="n">
        <v>345.686972969934</v>
      </c>
      <c r="J1515" s="18" t="n">
        <v>1.75415755846954E-013</v>
      </c>
      <c r="K1515" s="18" t="n">
        <v>8.15202000856504E-013</v>
      </c>
      <c r="L1515" s="16" t="n">
        <v>0.521291544943202</v>
      </c>
      <c r="M1515" s="16" t="n">
        <v>0.713135802469136</v>
      </c>
      <c r="N1515" s="16" t="n">
        <v>0.0436520587149337</v>
      </c>
      <c r="O1515" s="16" t="n">
        <v>0.147905737935997</v>
      </c>
      <c r="P1515" s="34" t="b">
        <f aca="false">TRUE()</f>
        <v>1</v>
      </c>
      <c r="Q1515" s="18" t="n">
        <v>9.81481481481482E-005</v>
      </c>
    </row>
    <row r="1516" customFormat="false" ht="22.35" hidden="false" customHeight="false" outlineLevel="0" collapsed="false">
      <c r="A1516" s="6" t="s">
        <v>3361</v>
      </c>
      <c r="B1516" s="7" t="s">
        <v>1569</v>
      </c>
      <c r="C1516" s="17" t="n">
        <v>1974</v>
      </c>
      <c r="D1516" s="16" t="n">
        <v>0.0637068765100728</v>
      </c>
      <c r="E1516" s="16" t="n">
        <v>0.0164531908286861</v>
      </c>
      <c r="F1516" s="16" t="n">
        <v>0.0837970174577914</v>
      </c>
      <c r="G1516" s="16" t="n">
        <v>0.0413811872350616</v>
      </c>
      <c r="H1516" s="16" t="n">
        <v>7.69675048564978</v>
      </c>
      <c r="I1516" s="17" t="n">
        <v>346.661319637343</v>
      </c>
      <c r="J1516" s="18" t="n">
        <v>1.46828970515765E-013</v>
      </c>
      <c r="K1516" s="18" t="n">
        <v>6.85422078335684E-013</v>
      </c>
      <c r="L1516" s="16" t="n">
        <v>0.522566862222054</v>
      </c>
      <c r="M1516" s="16" t="n">
        <v>0.713604938271605</v>
      </c>
      <c r="N1516" s="16" t="n">
        <v>0.0430639947664794</v>
      </c>
      <c r="O1516" s="16" t="n">
        <v>0.147731134570198</v>
      </c>
      <c r="P1516" s="34" t="b">
        <f aca="false">TRUE()</f>
        <v>1</v>
      </c>
      <c r="Q1516" s="18" t="n">
        <v>6.83501683501684E-005</v>
      </c>
    </row>
    <row r="1517" customFormat="false" ht="22.35" hidden="false" customHeight="false" outlineLevel="0" collapsed="false">
      <c r="A1517" s="6" t="s">
        <v>3362</v>
      </c>
      <c r="B1517" s="7" t="s">
        <v>1569</v>
      </c>
      <c r="C1517" s="17" t="n">
        <v>1975</v>
      </c>
      <c r="D1517" s="16" t="n">
        <v>0.0639086693133394</v>
      </c>
      <c r="E1517" s="16" t="n">
        <v>0.016461469344682</v>
      </c>
      <c r="F1517" s="16" t="n">
        <v>0.0841013597680041</v>
      </c>
      <c r="G1517" s="16" t="n">
        <v>0.0414933531528955</v>
      </c>
      <c r="H1517" s="16" t="n">
        <v>7.72262688095798</v>
      </c>
      <c r="I1517" s="17" t="n">
        <v>347.632680366015</v>
      </c>
      <c r="J1517" s="18" t="n">
        <v>1.227575644382E-013</v>
      </c>
      <c r="K1517" s="18" t="n">
        <v>5.76293995948565E-013</v>
      </c>
      <c r="L1517" s="16" t="n">
        <v>0.523849463064305</v>
      </c>
      <c r="M1517" s="16" t="n">
        <v>0.714172839506173</v>
      </c>
      <c r="N1517" s="16" t="n">
        <v>0.0424940029915599</v>
      </c>
      <c r="O1517" s="16" t="n">
        <v>0.147560909453702</v>
      </c>
      <c r="P1517" s="34" t="b">
        <f aca="false">TRUE()</f>
        <v>1</v>
      </c>
      <c r="Q1517" s="18" t="n">
        <v>1.66666666666667E-005</v>
      </c>
    </row>
    <row r="1518" customFormat="false" ht="22.35" hidden="false" customHeight="false" outlineLevel="0" collapsed="false">
      <c r="A1518" s="6" t="s">
        <v>3363</v>
      </c>
      <c r="B1518" s="7" t="s">
        <v>1569</v>
      </c>
      <c r="C1518" s="17" t="n">
        <v>1976</v>
      </c>
      <c r="D1518" s="16" t="n">
        <v>0.0641145138090542</v>
      </c>
      <c r="E1518" s="16" t="n">
        <v>0.0164699835044836</v>
      </c>
      <c r="F1518" s="16" t="n">
        <v>0.084410466051853</v>
      </c>
      <c r="G1518" s="16" t="n">
        <v>0.0416057168102098</v>
      </c>
      <c r="H1518" s="16" t="n">
        <v>7.74860706782172</v>
      </c>
      <c r="I1518" s="17" t="n">
        <v>348.597792378236</v>
      </c>
      <c r="J1518" s="18" t="n">
        <v>1.0251318960385E-013</v>
      </c>
      <c r="K1518" s="18" t="n">
        <v>4.85650384538786E-013</v>
      </c>
      <c r="L1518" s="16" t="n">
        <v>0.52514102669358</v>
      </c>
      <c r="M1518" s="16" t="n">
        <v>0.71483950617284</v>
      </c>
      <c r="N1518" s="16" t="n">
        <v>0.0419711550385231</v>
      </c>
      <c r="O1518" s="16" t="n">
        <v>0.14739667412192</v>
      </c>
      <c r="P1518" s="34" t="b">
        <f aca="false">TRUE()</f>
        <v>1</v>
      </c>
      <c r="Q1518" s="18" t="n">
        <v>1.77777777777778E-005</v>
      </c>
    </row>
    <row r="1519" customFormat="false" ht="22.35" hidden="false" customHeight="false" outlineLevel="0" collapsed="false">
      <c r="A1519" s="6" t="s">
        <v>3364</v>
      </c>
      <c r="B1519" s="7" t="s">
        <v>1569</v>
      </c>
      <c r="C1519" s="17" t="n">
        <v>1977</v>
      </c>
      <c r="D1519" s="16" t="n">
        <v>0.0643253394036936</v>
      </c>
      <c r="E1519" s="16" t="n">
        <v>0.0164786205859469</v>
      </c>
      <c r="F1519" s="16" t="n">
        <v>0.0847250979301483</v>
      </c>
      <c r="G1519" s="16" t="n">
        <v>0.0417181418646894</v>
      </c>
      <c r="H1519" s="16" t="n">
        <v>7.77466351859958</v>
      </c>
      <c r="I1519" s="17" t="n">
        <v>349.558190730947</v>
      </c>
      <c r="J1519" s="18" t="n">
        <v>8.55225485935199E-014</v>
      </c>
      <c r="K1519" s="18" t="n">
        <v>4.06550488732082E-013</v>
      </c>
      <c r="L1519" s="16" t="n">
        <v>0.526438910989367</v>
      </c>
      <c r="M1519" s="16" t="n">
        <v>0.715506172839506</v>
      </c>
      <c r="N1519" s="16" t="n">
        <v>0.041416390778916</v>
      </c>
      <c r="O1519" s="16" t="n">
        <v>0.147236321180758</v>
      </c>
      <c r="P1519" s="34" t="b">
        <f aca="false">TRUE()</f>
        <v>1</v>
      </c>
      <c r="Q1519" s="18" t="n">
        <v>8.09338547546095E-005</v>
      </c>
    </row>
    <row r="1520" customFormat="false" ht="22.35" hidden="false" customHeight="false" outlineLevel="0" collapsed="false">
      <c r="A1520" s="6" t="s">
        <v>3365</v>
      </c>
      <c r="B1520" s="7" t="s">
        <v>1569</v>
      </c>
      <c r="C1520" s="17" t="n">
        <v>1978</v>
      </c>
      <c r="D1520" s="16" t="n">
        <v>0.0645409812704329</v>
      </c>
      <c r="E1520" s="16" t="n">
        <v>0.016487443394774</v>
      </c>
      <c r="F1520" s="16" t="n">
        <v>0.0850449322611366</v>
      </c>
      <c r="G1520" s="16" t="n">
        <v>0.0418303252259938</v>
      </c>
      <c r="H1520" s="16" t="n">
        <v>7.80075413597317</v>
      </c>
      <c r="I1520" s="17" t="n">
        <v>350.508954157028</v>
      </c>
      <c r="J1520" s="18" t="n">
        <v>7.12994962601296E-014</v>
      </c>
      <c r="K1520" s="18" t="n">
        <v>3.42072727722009E-013</v>
      </c>
      <c r="L1520" s="16" t="n">
        <v>0.527742635216313</v>
      </c>
      <c r="M1520" s="16" t="n">
        <v>0.716024691358025</v>
      </c>
      <c r="N1520" s="16" t="n">
        <v>0.0409007276441248</v>
      </c>
      <c r="O1520" s="16" t="n">
        <v>0.147076851722699</v>
      </c>
      <c r="P1520" s="34" t="b">
        <f aca="false">TRUE()</f>
        <v>1</v>
      </c>
      <c r="Q1520" s="18" t="n">
        <v>0.000153974085615877</v>
      </c>
    </row>
    <row r="1521" customFormat="false" ht="22.35" hidden="false" customHeight="false" outlineLevel="0" collapsed="false">
      <c r="A1521" s="6" t="s">
        <v>3366</v>
      </c>
      <c r="B1521" s="7" t="s">
        <v>1569</v>
      </c>
      <c r="C1521" s="17" t="n">
        <v>1979</v>
      </c>
      <c r="D1521" s="16" t="n">
        <v>0.0647611230761163</v>
      </c>
      <c r="E1521" s="16" t="n">
        <v>0.016496338984896</v>
      </c>
      <c r="F1521" s="16" t="n">
        <v>0.0853690991223988</v>
      </c>
      <c r="G1521" s="16" t="n">
        <v>0.0419416420991043</v>
      </c>
      <c r="H1521" s="16" t="n">
        <v>7.82675764471686</v>
      </c>
      <c r="I1521" s="17" t="n">
        <v>351.446502554577</v>
      </c>
      <c r="J1521" s="18" t="n">
        <v>5.9451602250791E-014</v>
      </c>
      <c r="K1521" s="18" t="n">
        <v>2.86888545745096E-013</v>
      </c>
      <c r="L1521" s="16" t="n">
        <v>0.529045718670006</v>
      </c>
      <c r="M1521" s="16" t="n">
        <v>0.716765432098765</v>
      </c>
      <c r="N1521" s="16" t="n">
        <v>0.0403739962764041</v>
      </c>
      <c r="O1521" s="16" t="n">
        <v>0.146918367232884</v>
      </c>
      <c r="P1521" s="34" t="b">
        <f aca="false">TRUE()</f>
        <v>1</v>
      </c>
      <c r="Q1521" s="18" t="n">
        <v>9.32608269645307E-005</v>
      </c>
    </row>
    <row r="1522" customFormat="false" ht="22.35" hidden="false" customHeight="false" outlineLevel="0" collapsed="false">
      <c r="A1522" s="6" t="s">
        <v>3367</v>
      </c>
      <c r="B1522" s="7" t="s">
        <v>1569</v>
      </c>
      <c r="C1522" s="17" t="n">
        <v>1980</v>
      </c>
      <c r="D1522" s="16" t="n">
        <v>0.0649859235790406</v>
      </c>
      <c r="E1522" s="16" t="n">
        <v>0.0165054769681246</v>
      </c>
      <c r="F1522" s="16" t="n">
        <v>0.0856974403225361</v>
      </c>
      <c r="G1522" s="16" t="n">
        <v>0.0420519902534608</v>
      </c>
      <c r="H1522" s="16" t="n">
        <v>7.85253102201012</v>
      </c>
      <c r="I1522" s="17" t="n">
        <v>352.365227715023</v>
      </c>
      <c r="J1522" s="18" t="n">
        <v>4.96308859978977E-014</v>
      </c>
      <c r="K1522" s="18" t="n">
        <v>2.40898452504416E-013</v>
      </c>
      <c r="L1522" s="16" t="n">
        <v>0.530341220178856</v>
      </c>
      <c r="M1522" s="16" t="n">
        <v>0.717382716049383</v>
      </c>
      <c r="N1522" s="16" t="n">
        <v>0.0398571181514455</v>
      </c>
      <c r="O1522" s="16" t="n">
        <v>0.146760574734574</v>
      </c>
      <c r="P1522" s="34" t="b">
        <f aca="false">TRUE()</f>
        <v>1</v>
      </c>
      <c r="Q1522" s="18" t="n">
        <v>0.000177016807863582</v>
      </c>
    </row>
    <row r="1523" customFormat="false" ht="22.35" hidden="false" customHeight="false" outlineLevel="0" collapsed="false">
      <c r="A1523" s="6" t="s">
        <v>3368</v>
      </c>
      <c r="B1523" s="7" t="s">
        <v>1569</v>
      </c>
      <c r="C1523" s="17" t="n">
        <v>1981</v>
      </c>
      <c r="D1523" s="16" t="n">
        <v>0.0652145510188499</v>
      </c>
      <c r="E1523" s="16" t="n">
        <v>0.0165149697415499</v>
      </c>
      <c r="F1523" s="16" t="n">
        <v>0.0860292083574367</v>
      </c>
      <c r="G1523" s="16" t="n">
        <v>0.0421610205639984</v>
      </c>
      <c r="H1523" s="16" t="n">
        <v>7.87812190748405</v>
      </c>
      <c r="I1523" s="17" t="n">
        <v>353.258464151359</v>
      </c>
      <c r="J1523" s="18" t="n">
        <v>4.14702044676364E-014</v>
      </c>
      <c r="K1523" s="18" t="n">
        <v>2.02949703467796E-013</v>
      </c>
      <c r="L1523" s="16" t="n">
        <v>0.531635604026536</v>
      </c>
      <c r="M1523" s="16" t="n">
        <v>0.718246913580247</v>
      </c>
      <c r="N1523" s="16" t="n">
        <v>0.0394074970743224</v>
      </c>
      <c r="O1523" s="16" t="n">
        <v>0.146603708821111</v>
      </c>
      <c r="P1523" s="34" t="b">
        <f aca="false">TRUE()</f>
        <v>1</v>
      </c>
      <c r="Q1523" s="18" t="n">
        <v>6.90375982042649E-005</v>
      </c>
    </row>
    <row r="1524" customFormat="false" ht="22.35" hidden="false" customHeight="false" outlineLevel="0" collapsed="false">
      <c r="A1524" s="6" t="s">
        <v>3369</v>
      </c>
      <c r="B1524" s="7" t="s">
        <v>1569</v>
      </c>
      <c r="C1524" s="17" t="n">
        <v>1982</v>
      </c>
      <c r="D1524" s="16" t="n">
        <v>0.0654464879743343</v>
      </c>
      <c r="E1524" s="16" t="n">
        <v>0.0165249482108637</v>
      </c>
      <c r="F1524" s="16" t="n">
        <v>0.0863640192910217</v>
      </c>
      <c r="G1524" s="16" t="n">
        <v>0.042268789521043</v>
      </c>
      <c r="H1524" s="16" t="n">
        <v>7.90354978425064</v>
      </c>
      <c r="I1524" s="17" t="n">
        <v>354.123335671553</v>
      </c>
      <c r="J1524" s="18" t="n">
        <v>3.46794455025295E-014</v>
      </c>
      <c r="K1524" s="18" t="n">
        <v>1.70520970184238E-013</v>
      </c>
      <c r="L1524" s="16" t="n">
        <v>0.532931584032239</v>
      </c>
      <c r="M1524" s="16" t="n">
        <v>0.719012345679012</v>
      </c>
      <c r="N1524" s="16" t="n">
        <v>0.0389322491169243</v>
      </c>
      <c r="O1524" s="16" t="n">
        <v>0.146448910994068</v>
      </c>
      <c r="P1524" s="34" t="b">
        <f aca="false">TRUE()</f>
        <v>1</v>
      </c>
      <c r="Q1524" s="18" t="n">
        <v>4.44444444444445E-005</v>
      </c>
    </row>
    <row r="1525" customFormat="false" ht="22.35" hidden="false" customHeight="false" outlineLevel="0" collapsed="false">
      <c r="A1525" s="6" t="s">
        <v>3370</v>
      </c>
      <c r="B1525" s="7" t="s">
        <v>1569</v>
      </c>
      <c r="C1525" s="17" t="n">
        <v>1983</v>
      </c>
      <c r="D1525" s="16" t="n">
        <v>0.0656827245877103</v>
      </c>
      <c r="E1525" s="16" t="n">
        <v>0.0165351941470346</v>
      </c>
      <c r="F1525" s="16" t="n">
        <v>0.08670311567493</v>
      </c>
      <c r="G1525" s="16" t="n">
        <v>0.0423754397948409</v>
      </c>
      <c r="H1525" s="16" t="n">
        <v>7.92894172382521</v>
      </c>
      <c r="I1525" s="17" t="n">
        <v>354.967249331808</v>
      </c>
      <c r="J1525" s="18" t="n">
        <v>2.89979330830402E-014</v>
      </c>
      <c r="K1525" s="18" t="n">
        <v>1.43605515864698E-013</v>
      </c>
      <c r="L1525" s="16" t="n">
        <v>0.534234138135523</v>
      </c>
      <c r="M1525" s="16" t="n">
        <v>0.719530864197531</v>
      </c>
      <c r="N1525" s="16" t="n">
        <v>0.0385201432881575</v>
      </c>
      <c r="O1525" s="16" t="n">
        <v>0.146295368783563</v>
      </c>
      <c r="P1525" s="34" t="b">
        <f aca="false">TRUE()</f>
        <v>1</v>
      </c>
      <c r="Q1525" s="16" t="n">
        <v>0</v>
      </c>
    </row>
    <row r="1526" customFormat="false" ht="22.35" hidden="false" customHeight="false" outlineLevel="0" collapsed="false">
      <c r="A1526" s="6" t="s">
        <v>3371</v>
      </c>
      <c r="B1526" s="7" t="s">
        <v>1569</v>
      </c>
      <c r="C1526" s="17" t="n">
        <v>1984</v>
      </c>
      <c r="D1526" s="16" t="n">
        <v>0.0659239478439011</v>
      </c>
      <c r="E1526" s="16" t="n">
        <v>0.0165458823094233</v>
      </c>
      <c r="F1526" s="16" t="n">
        <v>0.0870478158098367</v>
      </c>
      <c r="G1526" s="16" t="n">
        <v>0.0424816963637061</v>
      </c>
      <c r="H1526" s="16" t="n">
        <v>7.95442325192661</v>
      </c>
      <c r="I1526" s="17" t="n">
        <v>355.793142980037</v>
      </c>
      <c r="J1526" s="18" t="n">
        <v>2.42237262152432E-014</v>
      </c>
      <c r="K1526" s="18" t="n">
        <v>1.20827480520744E-013</v>
      </c>
      <c r="L1526" s="16" t="n">
        <v>0.535550287564355</v>
      </c>
      <c r="M1526" s="16" t="n">
        <v>0.720049382716049</v>
      </c>
      <c r="N1526" s="16" t="n">
        <v>0.037988854494803</v>
      </c>
      <c r="O1526" s="16" t="n">
        <v>0.146144626706048</v>
      </c>
      <c r="P1526" s="34" t="b">
        <f aca="false">TRUE()</f>
        <v>1</v>
      </c>
      <c r="Q1526" s="18" t="n">
        <v>3.76068376068376E-005</v>
      </c>
    </row>
    <row r="1527" customFormat="false" ht="22.35" hidden="false" customHeight="false" outlineLevel="0" collapsed="false">
      <c r="A1527" s="6" t="s">
        <v>3372</v>
      </c>
      <c r="B1527" s="7" t="s">
        <v>1569</v>
      </c>
      <c r="C1527" s="17" t="n">
        <v>1985</v>
      </c>
      <c r="D1527" s="16" t="n">
        <v>0.0661700444980374</v>
      </c>
      <c r="E1527" s="16" t="n">
        <v>0.0165569597252999</v>
      </c>
      <c r="F1527" s="16" t="n">
        <v>0.0873980822203052</v>
      </c>
      <c r="G1527" s="16" t="n">
        <v>0.0425874649307349</v>
      </c>
      <c r="H1527" s="16" t="n">
        <v>7.9800433305796</v>
      </c>
      <c r="I1527" s="17" t="n">
        <v>356.601463046917</v>
      </c>
      <c r="J1527" s="18" t="n">
        <v>2.02090408411519E-014</v>
      </c>
      <c r="K1527" s="18" t="n">
        <v>1.01411752709529E-013</v>
      </c>
      <c r="L1527" s="16" t="n">
        <v>0.53688308859904</v>
      </c>
      <c r="M1527" s="16" t="n">
        <v>0.720814814814815</v>
      </c>
      <c r="N1527" s="16" t="n">
        <v>0.0377539561748886</v>
      </c>
      <c r="O1527" s="16" t="n">
        <v>0.145994365282223</v>
      </c>
      <c r="P1527" s="34" t="b">
        <f aca="false">TRUE()</f>
        <v>1</v>
      </c>
      <c r="Q1527" s="18" t="n">
        <v>5.37037037037037E-005</v>
      </c>
    </row>
    <row r="1528" customFormat="false" ht="22.35" hidden="false" customHeight="false" outlineLevel="0" collapsed="false">
      <c r="A1528" s="6" t="s">
        <v>3373</v>
      </c>
      <c r="B1528" s="7" t="s">
        <v>1569</v>
      </c>
      <c r="C1528" s="17" t="n">
        <v>1986</v>
      </c>
      <c r="D1528" s="16" t="n">
        <v>0.0664219694507616</v>
      </c>
      <c r="E1528" s="16" t="n">
        <v>0.016568489092223</v>
      </c>
      <c r="F1528" s="16" t="n">
        <v>0.0877548020015811</v>
      </c>
      <c r="G1528" s="16" t="n">
        <v>0.0426930603278063</v>
      </c>
      <c r="H1528" s="16" t="n">
        <v>8.00572918330146</v>
      </c>
      <c r="I1528" s="17" t="n">
        <v>357.393825061386</v>
      </c>
      <c r="J1528" s="18" t="n">
        <v>1.68458377781218E-014</v>
      </c>
      <c r="K1528" s="18" t="n">
        <v>8.55694330222831E-014</v>
      </c>
      <c r="L1528" s="16" t="n">
        <v>0.538226840820569</v>
      </c>
      <c r="M1528" s="16" t="n">
        <v>0.721703703703704</v>
      </c>
      <c r="N1528" s="16" t="n">
        <v>0.0373710523806117</v>
      </c>
      <c r="O1528" s="16" t="n">
        <v>0.145847933376152</v>
      </c>
      <c r="P1528" s="34" t="b">
        <f aca="false">TRUE()</f>
        <v>1</v>
      </c>
      <c r="Q1528" s="18" t="n">
        <v>0.000133583186360964</v>
      </c>
    </row>
    <row r="1529" customFormat="false" ht="22.35" hidden="false" customHeight="false" outlineLevel="0" collapsed="false">
      <c r="A1529" s="6" t="s">
        <v>3374</v>
      </c>
      <c r="B1529" s="7" t="s">
        <v>1569</v>
      </c>
      <c r="C1529" s="17" t="n">
        <v>1987</v>
      </c>
      <c r="D1529" s="16" t="n">
        <v>0.0666792343003059</v>
      </c>
      <c r="E1529" s="16" t="n">
        <v>0.0165807124411523</v>
      </c>
      <c r="F1529" s="16" t="n">
        <v>0.0881177032443103</v>
      </c>
      <c r="G1529" s="16" t="n">
        <v>0.0427987942604911</v>
      </c>
      <c r="H1529" s="16" t="n">
        <v>8.03147747557704</v>
      </c>
      <c r="I1529" s="17" t="n">
        <v>358.166973539017</v>
      </c>
      <c r="J1529" s="18" t="n">
        <v>1.40313968694228E-014</v>
      </c>
      <c r="K1529" s="18" t="n">
        <v>7.18006128336679E-014</v>
      </c>
      <c r="L1529" s="16" t="n">
        <v>0.539582885094264</v>
      </c>
      <c r="M1529" s="16" t="n">
        <v>0.722641975308642</v>
      </c>
      <c r="N1529" s="16" t="n">
        <v>0.0369313321655667</v>
      </c>
      <c r="O1529" s="16" t="n">
        <v>0.145709732525764</v>
      </c>
      <c r="P1529" s="34" t="b">
        <f aca="false">TRUE()</f>
        <v>1</v>
      </c>
      <c r="Q1529" s="18" t="n">
        <v>2.57400257400259E-006</v>
      </c>
    </row>
    <row r="1530" customFormat="false" ht="22.35" hidden="false" customHeight="false" outlineLevel="0" collapsed="false">
      <c r="A1530" s="6" t="s">
        <v>3375</v>
      </c>
      <c r="B1530" s="7" t="s">
        <v>1569</v>
      </c>
      <c r="C1530" s="17" t="n">
        <v>1988</v>
      </c>
      <c r="D1530" s="16" t="n">
        <v>0.0669404839650398</v>
      </c>
      <c r="E1530" s="16" t="n">
        <v>0.0165936420935905</v>
      </c>
      <c r="F1530" s="16" t="n">
        <v>0.0884848211399829</v>
      </c>
      <c r="G1530" s="16" t="n">
        <v>0.0429040651295949</v>
      </c>
      <c r="H1530" s="16" t="n">
        <v>8.05712077703987</v>
      </c>
      <c r="I1530" s="17" t="n">
        <v>358.914319199789</v>
      </c>
      <c r="J1530" s="18" t="n">
        <v>1.16921260326579E-014</v>
      </c>
      <c r="K1530" s="18" t="n">
        <v>6.02761776838886E-014</v>
      </c>
      <c r="L1530" s="16" t="n">
        <v>0.54094316369344</v>
      </c>
      <c r="M1530" s="16" t="n">
        <v>0.723135802469136</v>
      </c>
      <c r="N1530" s="16" t="n">
        <v>0.0364976857489419</v>
      </c>
      <c r="O1530" s="16" t="n">
        <v>0.145581265981593</v>
      </c>
      <c r="P1530" s="34" t="b">
        <f aca="false">TRUE()</f>
        <v>1</v>
      </c>
      <c r="Q1530" s="18" t="n">
        <v>5.17460317460318E-005</v>
      </c>
    </row>
    <row r="1531" customFormat="false" ht="22.35" hidden="false" customHeight="false" outlineLevel="0" collapsed="false">
      <c r="A1531" s="6" t="s">
        <v>3376</v>
      </c>
      <c r="B1531" s="7" t="s">
        <v>1569</v>
      </c>
      <c r="C1531" s="17" t="n">
        <v>1989</v>
      </c>
      <c r="D1531" s="16" t="n">
        <v>0.0672056843491495</v>
      </c>
      <c r="E1531" s="16" t="n">
        <v>0.0166072620821993</v>
      </c>
      <c r="F1531" s="16" t="n">
        <v>0.0888559514233193</v>
      </c>
      <c r="G1531" s="16" t="n">
        <v>0.0430089718291608</v>
      </c>
      <c r="H1531" s="16" t="n">
        <v>8.08258835521397</v>
      </c>
      <c r="I1531" s="17" t="n">
        <v>359.637349795405</v>
      </c>
      <c r="J1531" s="18" t="n">
        <v>9.75176862168734E-015</v>
      </c>
      <c r="K1531" s="18" t="n">
        <v>5.07140849373465E-014</v>
      </c>
      <c r="L1531" s="16" t="n">
        <v>0.542302229187423</v>
      </c>
      <c r="M1531" s="16" t="n">
        <v>0.723851851851852</v>
      </c>
      <c r="N1531" s="16" t="n">
        <v>0.0360194588433738</v>
      </c>
      <c r="O1531" s="16" t="n">
        <v>0.145465872237044</v>
      </c>
      <c r="P1531" s="34" t="b">
        <f aca="false">TRUE()</f>
        <v>1</v>
      </c>
      <c r="Q1531" s="18" t="n">
        <v>5.83333333333333E-005</v>
      </c>
    </row>
    <row r="1532" customFormat="false" ht="22.35" hidden="false" customHeight="false" outlineLevel="0" collapsed="false">
      <c r="A1532" s="6" t="s">
        <v>3377</v>
      </c>
      <c r="B1532" s="7" t="s">
        <v>1569</v>
      </c>
      <c r="C1532" s="17" t="n">
        <v>1990</v>
      </c>
      <c r="D1532" s="16" t="n">
        <v>0.0674739593774377</v>
      </c>
      <c r="E1532" s="16" t="n">
        <v>0.0166215401551089</v>
      </c>
      <c r="F1532" s="16" t="n">
        <v>0.089229974424695</v>
      </c>
      <c r="G1532" s="16" t="n">
        <v>0.0431131595200937</v>
      </c>
      <c r="H1532" s="16" t="n">
        <v>8.10783481071603</v>
      </c>
      <c r="I1532" s="17" t="n">
        <v>360.333292268631</v>
      </c>
      <c r="J1532" s="18" t="n">
        <v>8.14369844217425E-015</v>
      </c>
      <c r="K1532" s="18" t="n">
        <v>4.27261043426336E-014</v>
      </c>
      <c r="L1532" s="16" t="n">
        <v>0.54365841204281</v>
      </c>
      <c r="M1532" s="16" t="n">
        <v>0.724444444444444</v>
      </c>
      <c r="N1532" s="16" t="n">
        <v>0.0356639028228328</v>
      </c>
      <c r="O1532" s="16" t="n">
        <v>0.145365770705086</v>
      </c>
      <c r="P1532" s="34" t="b">
        <f aca="false">TRUE()</f>
        <v>1</v>
      </c>
      <c r="Q1532" s="18" t="n">
        <v>2.09806516669818E-005</v>
      </c>
    </row>
    <row r="1533" customFormat="false" ht="22.35" hidden="false" customHeight="false" outlineLevel="0" collapsed="false">
      <c r="A1533" s="6" t="s">
        <v>3378</v>
      </c>
      <c r="B1533" s="7" t="s">
        <v>1569</v>
      </c>
      <c r="C1533" s="17" t="n">
        <v>1991</v>
      </c>
      <c r="D1533" s="16" t="n">
        <v>0.067745243085057</v>
      </c>
      <c r="E1533" s="16" t="n">
        <v>0.01663646671231</v>
      </c>
      <c r="F1533" s="16" t="n">
        <v>0.0896067121714102</v>
      </c>
      <c r="G1533" s="16" t="n">
        <v>0.0432164640179493</v>
      </c>
      <c r="H1533" s="16" t="n">
        <v>8.1328393270978</v>
      </c>
      <c r="I1533" s="17" t="n">
        <v>361.000767859125</v>
      </c>
      <c r="J1533" s="18" t="n">
        <v>6.81055197053779E-015</v>
      </c>
      <c r="K1533" s="18" t="n">
        <v>3.61429548308591E-014</v>
      </c>
      <c r="L1533" s="16" t="n">
        <v>0.545011025905382</v>
      </c>
      <c r="M1533" s="16" t="n">
        <v>0.724864197530864</v>
      </c>
      <c r="N1533" s="16" t="n">
        <v>0.0353054211359314</v>
      </c>
      <c r="O1533" s="16" t="n">
        <v>0.145278551753923</v>
      </c>
      <c r="P1533" s="34" t="b">
        <f aca="false">TRUE()</f>
        <v>1</v>
      </c>
      <c r="Q1533" s="18" t="n">
        <v>8.99262043998886E-005</v>
      </c>
    </row>
    <row r="1534" customFormat="false" ht="22.35" hidden="false" customHeight="false" outlineLevel="0" collapsed="false">
      <c r="A1534" s="6" t="s">
        <v>3379</v>
      </c>
      <c r="B1534" s="7" t="s">
        <v>1569</v>
      </c>
      <c r="C1534" s="17" t="n">
        <v>1992</v>
      </c>
      <c r="D1534" s="16" t="n">
        <v>0.0680203491976554</v>
      </c>
      <c r="E1534" s="16" t="n">
        <v>0.0166518697742587</v>
      </c>
      <c r="F1534" s="16" t="n">
        <v>0.0899871979507567</v>
      </c>
      <c r="G1534" s="16" t="n">
        <v>0.0433193018545622</v>
      </c>
      <c r="H1534" s="16" t="n">
        <v>8.15767554718564</v>
      </c>
      <c r="I1534" s="17" t="n">
        <v>361.648757069552</v>
      </c>
      <c r="J1534" s="18" t="n">
        <v>5.7006161279362E-015</v>
      </c>
      <c r="K1534" s="18" t="n">
        <v>3.04081708623846E-014</v>
      </c>
      <c r="L1534" s="16" t="n">
        <v>0.54636069327259</v>
      </c>
      <c r="M1534" s="16" t="n">
        <v>0.725827160493827</v>
      </c>
      <c r="N1534" s="16" t="n">
        <v>0.0348945553183774</v>
      </c>
      <c r="O1534" s="16" t="n">
        <v>0.14520312796579</v>
      </c>
      <c r="P1534" s="34" t="b">
        <f aca="false">TRUE()</f>
        <v>1</v>
      </c>
      <c r="Q1534" s="18" t="n">
        <v>4.11522633744856E-005</v>
      </c>
    </row>
    <row r="1535" customFormat="false" ht="22.35" hidden="false" customHeight="false" outlineLevel="0" collapsed="false">
      <c r="A1535" s="6" t="s">
        <v>3380</v>
      </c>
      <c r="B1535" s="7" t="s">
        <v>1569</v>
      </c>
      <c r="C1535" s="17" t="n">
        <v>1993</v>
      </c>
      <c r="D1535" s="16" t="n">
        <v>0.0683006842829612</v>
      </c>
      <c r="E1535" s="16" t="n">
        <v>0.0166676423296695</v>
      </c>
      <c r="F1535" s="16" t="n">
        <v>0.0903731177320788</v>
      </c>
      <c r="G1535" s="16" t="n">
        <v>0.0434218956906071</v>
      </c>
      <c r="H1535" s="16" t="n">
        <v>8.18244593965747</v>
      </c>
      <c r="I1535" s="17" t="n">
        <v>362.282465286271</v>
      </c>
      <c r="J1535" s="18" t="n">
        <v>4.77218808581901E-015</v>
      </c>
      <c r="K1535" s="18" t="n">
        <v>2.56536017566696E-014</v>
      </c>
      <c r="L1535" s="16" t="n">
        <v>0.547711780355854</v>
      </c>
      <c r="M1535" s="16" t="n">
        <v>0.726493827160494</v>
      </c>
      <c r="N1535" s="16" t="n">
        <v>0.0345991267110015</v>
      </c>
      <c r="O1535" s="16" t="n">
        <v>0.145134795590808</v>
      </c>
      <c r="P1535" s="34" t="b">
        <f aca="false">TRUE()</f>
        <v>1</v>
      </c>
      <c r="Q1535" s="18" t="n">
        <v>8.06822190155524E-005</v>
      </c>
    </row>
    <row r="1536" customFormat="false" ht="22.35" hidden="false" customHeight="false" outlineLevel="0" collapsed="false">
      <c r="A1536" s="6" t="s">
        <v>3381</v>
      </c>
      <c r="B1536" s="7" t="s">
        <v>1569</v>
      </c>
      <c r="C1536" s="17" t="n">
        <v>1994</v>
      </c>
      <c r="D1536" s="16" t="n">
        <v>0.0685864464761497</v>
      </c>
      <c r="E1536" s="16" t="n">
        <v>0.0166836878764077</v>
      </c>
      <c r="F1536" s="16" t="n">
        <v>0.0907648439238772</v>
      </c>
      <c r="G1536" s="16" t="n">
        <v>0.0435244533500087</v>
      </c>
      <c r="H1536" s="16" t="n">
        <v>8.20721261896766</v>
      </c>
      <c r="I1536" s="17" t="n">
        <v>362.906642031553</v>
      </c>
      <c r="J1536" s="18" t="n">
        <v>3.99363276429961E-015</v>
      </c>
      <c r="K1536" s="18" t="n">
        <v>2.16365221564535E-014</v>
      </c>
      <c r="L1536" s="16" t="n">
        <v>0.549066155398456</v>
      </c>
      <c r="M1536" s="16" t="n">
        <v>0.727037037037037</v>
      </c>
      <c r="N1536" s="16" t="n">
        <v>0.0343605075944037</v>
      </c>
      <c r="O1536" s="16" t="n">
        <v>0.145075115337754</v>
      </c>
      <c r="P1536" s="34" t="b">
        <f aca="false">TRUE()</f>
        <v>1</v>
      </c>
      <c r="Q1536" s="18" t="n">
        <v>0.000216692775823211</v>
      </c>
    </row>
    <row r="1537" customFormat="false" ht="22.35" hidden="false" customHeight="false" outlineLevel="0" collapsed="false">
      <c r="A1537" s="6" t="s">
        <v>3382</v>
      </c>
      <c r="B1537" s="7" t="s">
        <v>1569</v>
      </c>
      <c r="C1537" s="17" t="n">
        <v>1995</v>
      </c>
      <c r="D1537" s="16" t="n">
        <v>0.0688780103822243</v>
      </c>
      <c r="E1537" s="16" t="n">
        <v>0.0166998324052547</v>
      </c>
      <c r="F1537" s="16" t="n">
        <v>0.0911625602245488</v>
      </c>
      <c r="G1537" s="16" t="n">
        <v>0.0436268179902649</v>
      </c>
      <c r="H1537" s="16" t="n">
        <v>8.23195808457289</v>
      </c>
      <c r="I1537" s="17" t="n">
        <v>363.524353264432</v>
      </c>
      <c r="J1537" s="18" t="n">
        <v>3.34132304916142E-015</v>
      </c>
      <c r="K1537" s="18" t="n">
        <v>1.82214069040997E-014</v>
      </c>
      <c r="L1537" s="16" t="n">
        <v>0.550421167586734</v>
      </c>
      <c r="M1537" s="16" t="n">
        <v>0.727851851851852</v>
      </c>
      <c r="N1537" s="16" t="n">
        <v>0.0340220142429378</v>
      </c>
      <c r="O1537" s="16" t="n">
        <v>0.145019947183804</v>
      </c>
      <c r="P1537" s="34" t="b">
        <f aca="false">TRUE()</f>
        <v>1</v>
      </c>
      <c r="Q1537" s="18" t="n">
        <v>7.05128205128205E-005</v>
      </c>
    </row>
    <row r="1538" customFormat="false" ht="22.35" hidden="false" customHeight="false" outlineLevel="0" collapsed="false">
      <c r="A1538" s="6" t="s">
        <v>3383</v>
      </c>
      <c r="B1538" s="7" t="s">
        <v>1569</v>
      </c>
      <c r="C1538" s="17" t="n">
        <v>1996</v>
      </c>
      <c r="D1538" s="16" t="n">
        <v>0.0691750095629712</v>
      </c>
      <c r="E1538" s="16" t="n">
        <v>0.0167164758874665</v>
      </c>
      <c r="F1538" s="16" t="n">
        <v>0.091565894166351</v>
      </c>
      <c r="G1538" s="16" t="n">
        <v>0.0437289375290392</v>
      </c>
      <c r="H1538" s="16" t="n">
        <v>8.25660257698189</v>
      </c>
      <c r="I1538" s="17" t="n">
        <v>364.124382087851</v>
      </c>
      <c r="J1538" s="18" t="n">
        <v>2.79671962187133E-015</v>
      </c>
      <c r="K1538" s="18" t="n">
        <v>1.53726972592927E-014</v>
      </c>
      <c r="L1538" s="16" t="n">
        <v>0.551776948355044</v>
      </c>
      <c r="M1538" s="16" t="n">
        <v>0.728345679012346</v>
      </c>
      <c r="N1538" s="16" t="n">
        <v>0.0337113566844618</v>
      </c>
      <c r="O1538" s="16" t="n">
        <v>0.14496943181948</v>
      </c>
      <c r="P1538" s="34" t="b">
        <f aca="false">TRUE()</f>
        <v>1</v>
      </c>
      <c r="Q1538" s="18" t="n">
        <v>0.000477887749868142</v>
      </c>
    </row>
    <row r="1539" customFormat="false" ht="22.35" hidden="false" customHeight="false" outlineLevel="0" collapsed="false">
      <c r="A1539" s="6" t="s">
        <v>3384</v>
      </c>
      <c r="B1539" s="7" t="s">
        <v>1569</v>
      </c>
      <c r="C1539" s="17" t="n">
        <v>1997</v>
      </c>
      <c r="D1539" s="16" t="n">
        <v>0.0694759608119559</v>
      </c>
      <c r="E1539" s="16" t="n">
        <v>0.0167337589258451</v>
      </c>
      <c r="F1539" s="16" t="n">
        <v>0.0919731312034024</v>
      </c>
      <c r="G1539" s="16" t="n">
        <v>0.0438302585301177</v>
      </c>
      <c r="H1539" s="16" t="n">
        <v>8.28109220960313</v>
      </c>
      <c r="I1539" s="17" t="n">
        <v>364.697362948661</v>
      </c>
      <c r="J1539" s="18" t="n">
        <v>2.34292214670463E-015</v>
      </c>
      <c r="K1539" s="18" t="n">
        <v>1.29469066695395E-014</v>
      </c>
      <c r="L1539" s="16" t="n">
        <v>0.553134483015716</v>
      </c>
      <c r="M1539" s="16" t="n">
        <v>0.728962962962963</v>
      </c>
      <c r="N1539" s="16" t="n">
        <v>0.0333685347491583</v>
      </c>
      <c r="O1539" s="16" t="n">
        <v>0.14492592769393</v>
      </c>
      <c r="P1539" s="34" t="b">
        <f aca="false">TRUE()</f>
        <v>1</v>
      </c>
      <c r="Q1539" s="18" t="n">
        <v>0.000254631762863987</v>
      </c>
    </row>
    <row r="1540" customFormat="false" ht="22.35" hidden="false" customHeight="false" outlineLevel="0" collapsed="false">
      <c r="A1540" s="6" t="s">
        <v>3385</v>
      </c>
      <c r="B1540" s="7" t="s">
        <v>1569</v>
      </c>
      <c r="C1540" s="17" t="n">
        <v>1998</v>
      </c>
      <c r="D1540" s="16" t="n">
        <v>0.0697810090716272</v>
      </c>
      <c r="E1540" s="16" t="n">
        <v>0.0167517620604859</v>
      </c>
      <c r="F1540" s="16" t="n">
        <v>0.0923840752623763</v>
      </c>
      <c r="G1540" s="16" t="n">
        <v>0.0439304490043982</v>
      </c>
      <c r="H1540" s="16" t="n">
        <v>8.30532204889212</v>
      </c>
      <c r="I1540" s="17" t="n">
        <v>365.237850370393</v>
      </c>
      <c r="J1540" s="18" t="n">
        <v>1.96603194995732E-015</v>
      </c>
      <c r="K1540" s="18" t="n">
        <v>1.0966441656348E-014</v>
      </c>
      <c r="L1540" s="16" t="n">
        <v>0.554489463111751</v>
      </c>
      <c r="M1540" s="16" t="n">
        <v>0.729654320987654</v>
      </c>
      <c r="N1540" s="16" t="n">
        <v>0.0329793869277407</v>
      </c>
      <c r="O1540" s="16" t="n">
        <v>0.14488789485602</v>
      </c>
      <c r="P1540" s="34" t="b">
        <f aca="false">TRUE()</f>
        <v>1</v>
      </c>
      <c r="Q1540" s="18" t="n">
        <v>2.66666666666667E-005</v>
      </c>
    </row>
    <row r="1541" customFormat="false" ht="22.35" hidden="false" customHeight="false" outlineLevel="0" collapsed="false">
      <c r="A1541" s="6" t="s">
        <v>3386</v>
      </c>
      <c r="B1541" s="7" t="s">
        <v>1569</v>
      </c>
      <c r="C1541" s="17" t="n">
        <v>1999</v>
      </c>
      <c r="D1541" s="16" t="n">
        <v>0.0700892470096625</v>
      </c>
      <c r="E1541" s="16" t="n">
        <v>0.0167705238299989</v>
      </c>
      <c r="F1541" s="16" t="n">
        <v>0.0927972315263795</v>
      </c>
      <c r="G1541" s="16" t="n">
        <v>0.0440289814882681</v>
      </c>
      <c r="H1541" s="16" t="n">
        <v>8.32912803370608</v>
      </c>
      <c r="I1541" s="17" t="n">
        <v>365.739570995793</v>
      </c>
      <c r="J1541" s="18" t="n">
        <v>1.65455256409824E-015</v>
      </c>
      <c r="K1541" s="18" t="n">
        <v>9.30405574662289E-015</v>
      </c>
      <c r="L1541" s="16" t="n">
        <v>0.555834063079962</v>
      </c>
      <c r="M1541" s="16" t="n">
        <v>0.730320987654321</v>
      </c>
      <c r="N1541" s="16" t="n">
        <v>0.032767670694195</v>
      </c>
      <c r="O1541" s="16" t="n">
        <v>0.144854976860997</v>
      </c>
      <c r="P1541" s="34" t="b">
        <f aca="false">TRUE()</f>
        <v>1</v>
      </c>
      <c r="Q1541" s="18" t="n">
        <v>0.000110400895400895</v>
      </c>
    </row>
    <row r="1542" customFormat="false" ht="22.35" hidden="false" customHeight="false" outlineLevel="0" collapsed="false">
      <c r="A1542" s="6" t="s">
        <v>3387</v>
      </c>
      <c r="B1542" s="7" t="s">
        <v>1569</v>
      </c>
      <c r="C1542" s="17" t="n">
        <v>2000</v>
      </c>
      <c r="D1542" s="16" t="n">
        <v>0.0704006654558269</v>
      </c>
      <c r="E1542" s="16" t="n">
        <v>0.0167896659169612</v>
      </c>
      <c r="F1542" s="16" t="n">
        <v>0.0932125783140675</v>
      </c>
      <c r="G1542" s="16" t="n">
        <v>0.0441253721951414</v>
      </c>
      <c r="H1542" s="16" t="n">
        <v>8.35264073384425</v>
      </c>
      <c r="I1542" s="17" t="n">
        <v>366.207860621977</v>
      </c>
      <c r="J1542" s="18" t="n">
        <v>1.39514244717035E-015</v>
      </c>
      <c r="K1542" s="18" t="n">
        <v>7.90961906524172E-015</v>
      </c>
      <c r="L1542" s="16" t="n">
        <v>0.557174480898629</v>
      </c>
      <c r="M1542" s="16" t="n">
        <v>0.731308641975309</v>
      </c>
      <c r="N1542" s="16" t="n">
        <v>0.0324659947460457</v>
      </c>
      <c r="O1542" s="16" t="n">
        <v>0.144827440468932</v>
      </c>
      <c r="P1542" s="34" t="b">
        <f aca="false">TRUE()</f>
        <v>1</v>
      </c>
      <c r="Q1542" s="18" t="n">
        <v>0.000167792300488609</v>
      </c>
    </row>
    <row r="1543" customFormat="false" ht="22.35" hidden="false" customHeight="false" outlineLevel="0" collapsed="false">
      <c r="A1543" s="6" t="s">
        <v>3388</v>
      </c>
      <c r="B1543" s="7" t="s">
        <v>1569</v>
      </c>
      <c r="C1543" s="17" t="n">
        <v>2001</v>
      </c>
      <c r="D1543" s="16" t="n">
        <v>0.0707164454457252</v>
      </c>
      <c r="E1543" s="16" t="n">
        <v>0.0168091114439594</v>
      </c>
      <c r="F1543" s="16" t="n">
        <v>0.0936314878680299</v>
      </c>
      <c r="G1543" s="16" t="n">
        <v>0.0442199106986534</v>
      </c>
      <c r="H1543" s="16" t="n">
        <v>8.37591755566573</v>
      </c>
      <c r="I1543" s="17" t="n">
        <v>366.647858753973</v>
      </c>
      <c r="J1543" s="18" t="n">
        <v>1.17819830026227E-015</v>
      </c>
      <c r="K1543" s="18" t="n">
        <v>6.74416958081159E-015</v>
      </c>
      <c r="L1543" s="16" t="n">
        <v>0.55851210958758</v>
      </c>
      <c r="M1543" s="16" t="n">
        <v>0.731950617283951</v>
      </c>
      <c r="N1543" s="16" t="n">
        <v>0.032230726451122</v>
      </c>
      <c r="O1543" s="16" t="n">
        <v>0.144805211961026</v>
      </c>
      <c r="P1543" s="34" t="b">
        <f aca="false">TRUE()</f>
        <v>1</v>
      </c>
      <c r="Q1543" s="18" t="n">
        <v>6.23781676413257E-006</v>
      </c>
    </row>
    <row r="1544" customFormat="false" ht="22.35" hidden="false" customHeight="false" outlineLevel="0" collapsed="false">
      <c r="A1544" s="6" t="s">
        <v>3389</v>
      </c>
      <c r="B1544" s="7" t="s">
        <v>1569</v>
      </c>
      <c r="C1544" s="17" t="n">
        <v>2002</v>
      </c>
      <c r="D1544" s="16" t="n">
        <v>0.0710362844631114</v>
      </c>
      <c r="E1544" s="16" t="n">
        <v>0.0168289267840945</v>
      </c>
      <c r="F1544" s="16" t="n">
        <v>0.0940536649429648</v>
      </c>
      <c r="G1544" s="16" t="n">
        <v>0.0443125020206299</v>
      </c>
      <c r="H1544" s="16" t="n">
        <v>8.39896047174337</v>
      </c>
      <c r="I1544" s="17" t="n">
        <v>367.056974592602</v>
      </c>
      <c r="J1544" s="18" t="n">
        <v>9.96527083593139E-016</v>
      </c>
      <c r="K1544" s="18" t="n">
        <v>5.75186007915372E-015</v>
      </c>
      <c r="L1544" s="16" t="n">
        <v>0.559848412560472</v>
      </c>
      <c r="M1544" s="16" t="n">
        <v>0.732592592592593</v>
      </c>
      <c r="N1544" s="16" t="n">
        <v>0.0319293471213334</v>
      </c>
      <c r="O1544" s="16" t="n">
        <v>0.144789974544624</v>
      </c>
      <c r="P1544" s="34" t="b">
        <f aca="false">TRUE()</f>
        <v>1</v>
      </c>
      <c r="Q1544" s="18" t="n">
        <v>0.000111425364758698</v>
      </c>
    </row>
    <row r="1545" customFormat="false" ht="22.35" hidden="false" customHeight="false" outlineLevel="0" collapsed="false">
      <c r="A1545" s="6" t="s">
        <v>3390</v>
      </c>
      <c r="B1545" s="7" t="s">
        <v>1569</v>
      </c>
      <c r="C1545" s="17" t="n">
        <v>2003</v>
      </c>
      <c r="D1545" s="16" t="n">
        <v>0.0713609074293119</v>
      </c>
      <c r="E1545" s="16" t="n">
        <v>0.0168491275211689</v>
      </c>
      <c r="F1545" s="16" t="n">
        <v>0.0944802696859514</v>
      </c>
      <c r="G1545" s="16" t="n">
        <v>0.0444030383162684</v>
      </c>
      <c r="H1545" s="16" t="n">
        <v>8.42193934349827</v>
      </c>
      <c r="I1545" s="17" t="n">
        <v>367.433851552035</v>
      </c>
      <c r="J1545" s="18" t="n">
        <v>8.43167929456922E-016</v>
      </c>
      <c r="K1545" s="18" t="n">
        <v>4.92837592569891E-015</v>
      </c>
      <c r="L1545" s="16" t="n">
        <v>0.561195444551992</v>
      </c>
      <c r="M1545" s="16" t="n">
        <v>0.733185185185185</v>
      </c>
      <c r="N1545" s="16" t="n">
        <v>0.0317460597703399</v>
      </c>
      <c r="O1545" s="16" t="n">
        <v>0.144782923137202</v>
      </c>
      <c r="P1545" s="34" t="b">
        <f aca="false">TRUE()</f>
        <v>1</v>
      </c>
      <c r="Q1545" s="18" t="n">
        <v>0.000109904601571268</v>
      </c>
    </row>
    <row r="1546" customFormat="false" ht="22.35" hidden="false" customHeight="false" outlineLevel="0" collapsed="false">
      <c r="A1546" s="6" t="s">
        <v>3391</v>
      </c>
      <c r="B1546" s="7" t="s">
        <v>1569</v>
      </c>
      <c r="C1546" s="17" t="n">
        <v>2004</v>
      </c>
      <c r="D1546" s="16" t="n">
        <v>0.0716897862562051</v>
      </c>
      <c r="E1546" s="16" t="n">
        <v>0.0168697571258865</v>
      </c>
      <c r="F1546" s="16" t="n">
        <v>0.094911028170711</v>
      </c>
      <c r="G1546" s="16" t="n">
        <v>0.0444917559586893</v>
      </c>
      <c r="H1546" s="16" t="n">
        <v>8.44491326791396</v>
      </c>
      <c r="I1546" s="17" t="n">
        <v>367.779867658601</v>
      </c>
      <c r="J1546" s="18" t="n">
        <v>7.13359695199393E-016</v>
      </c>
      <c r="K1546" s="18" t="n">
        <v>4.21715489327277E-015</v>
      </c>
      <c r="L1546" s="16" t="n">
        <v>0.562556533608334</v>
      </c>
      <c r="M1546" s="16" t="n">
        <v>0.733851851851852</v>
      </c>
      <c r="N1546" s="16" t="n">
        <v>0.0316315907523469</v>
      </c>
      <c r="O1546" s="16" t="n">
        <v>0.144786811166356</v>
      </c>
      <c r="P1546" s="34" t="b">
        <f aca="false">TRUE()</f>
        <v>1</v>
      </c>
      <c r="Q1546" s="18" t="n">
        <v>0.000177037173333527</v>
      </c>
    </row>
    <row r="1547" customFormat="false" ht="22.35" hidden="false" customHeight="false" outlineLevel="0" collapsed="false">
      <c r="A1547" s="6" t="s">
        <v>3392</v>
      </c>
      <c r="B1547" s="7" t="s">
        <v>1569</v>
      </c>
      <c r="C1547" s="17" t="n">
        <v>2005</v>
      </c>
      <c r="D1547" s="16" t="n">
        <v>0.0720225280383593</v>
      </c>
      <c r="E1547" s="16" t="n">
        <v>0.0168906435307599</v>
      </c>
      <c r="F1547" s="16" t="n">
        <v>0.0953452636648866</v>
      </c>
      <c r="G1547" s="16" t="n">
        <v>0.0445782304514436</v>
      </c>
      <c r="H1547" s="16" t="n">
        <v>8.46786342228875</v>
      </c>
      <c r="I1547" s="17" t="n">
        <v>368.095462863607</v>
      </c>
      <c r="J1547" s="18" t="n">
        <v>6.0357680147166E-016</v>
      </c>
      <c r="K1547" s="18" t="n">
        <v>3.59902089092228E-015</v>
      </c>
      <c r="L1547" s="16" t="n">
        <v>0.563930275751603</v>
      </c>
      <c r="M1547" s="16" t="n">
        <v>0.73441975308642</v>
      </c>
      <c r="N1547" s="16" t="n">
        <v>0.0316315907523469</v>
      </c>
      <c r="O1547" s="16" t="n">
        <v>0.14480096508579</v>
      </c>
      <c r="P1547" s="34" t="b">
        <f aca="false">TRUE()</f>
        <v>1</v>
      </c>
      <c r="Q1547" s="18" t="n">
        <v>2.87317620650954E-005</v>
      </c>
    </row>
    <row r="1548" customFormat="false" ht="22.35" hidden="false" customHeight="false" outlineLevel="0" collapsed="false">
      <c r="A1548" s="6" t="s">
        <v>3393</v>
      </c>
      <c r="B1548" s="7" t="s">
        <v>1569</v>
      </c>
      <c r="C1548" s="17" t="n">
        <v>2006</v>
      </c>
      <c r="D1548" s="16" t="n">
        <v>0.0723585757823523</v>
      </c>
      <c r="E1548" s="16" t="n">
        <v>0.0169121119033027</v>
      </c>
      <c r="F1548" s="16" t="n">
        <v>0.0957822071860469</v>
      </c>
      <c r="G1548" s="16" t="n">
        <v>0.0446621730781142</v>
      </c>
      <c r="H1548" s="16" t="n">
        <v>8.49067873912824</v>
      </c>
      <c r="I1548" s="17" t="n">
        <v>368.369273095367</v>
      </c>
      <c r="J1548" s="18" t="n">
        <v>5.11180712643073E-016</v>
      </c>
      <c r="K1548" s="18" t="n">
        <v>3.09693424447993E-015</v>
      </c>
      <c r="L1548" s="16" t="n">
        <v>0.565314936688709</v>
      </c>
      <c r="M1548" s="16" t="n">
        <v>0.735358024691358</v>
      </c>
      <c r="N1548" s="16" t="n">
        <v>0.0315078716034952</v>
      </c>
      <c r="O1548" s="16" t="n">
        <v>0.144825175670623</v>
      </c>
      <c r="P1548" s="34" t="b">
        <f aca="false">TRUE()</f>
        <v>1</v>
      </c>
      <c r="Q1548" s="18" t="n">
        <v>0.000163729926704873</v>
      </c>
    </row>
    <row r="1549" customFormat="false" ht="22.35" hidden="false" customHeight="false" outlineLevel="0" collapsed="false">
      <c r="A1549" s="6" t="s">
        <v>3394</v>
      </c>
      <c r="B1549" s="7" t="s">
        <v>1569</v>
      </c>
      <c r="C1549" s="17" t="n">
        <v>2007</v>
      </c>
      <c r="D1549" s="16" t="n">
        <v>0.072697340065922</v>
      </c>
      <c r="E1549" s="16" t="n">
        <v>0.0169339316300839</v>
      </c>
      <c r="F1549" s="16" t="n">
        <v>0.0962209124881483</v>
      </c>
      <c r="G1549" s="16" t="n">
        <v>0.0447433808038632</v>
      </c>
      <c r="H1549" s="16" t="n">
        <v>8.51330324645317</v>
      </c>
      <c r="I1549" s="17" t="n">
        <v>368.605560025821</v>
      </c>
      <c r="J1549" s="18" t="n">
        <v>4.33511994498062E-016</v>
      </c>
      <c r="K1549" s="18" t="n">
        <v>2.6535026211902E-015</v>
      </c>
      <c r="L1549" s="16" t="n">
        <v>0.566704800113318</v>
      </c>
      <c r="M1549" s="16" t="n">
        <v>0.736024691358025</v>
      </c>
      <c r="N1549" s="16" t="n">
        <v>0.0314934207636066</v>
      </c>
      <c r="O1549" s="16" t="n">
        <v>0.144860697019121</v>
      </c>
      <c r="P1549" s="34" t="b">
        <f aca="false">TRUE()</f>
        <v>1</v>
      </c>
      <c r="Q1549" s="18" t="n">
        <v>6.93827160493828E-005</v>
      </c>
    </row>
    <row r="1550" customFormat="false" ht="22.35" hidden="false" customHeight="false" outlineLevel="0" collapsed="false">
      <c r="A1550" s="6" t="s">
        <v>3395</v>
      </c>
      <c r="B1550" s="7" t="s">
        <v>1569</v>
      </c>
      <c r="C1550" s="17" t="n">
        <v>2008</v>
      </c>
      <c r="D1550" s="16" t="n">
        <v>0.073038484650599</v>
      </c>
      <c r="E1550" s="16" t="n">
        <v>0.0169561010498022</v>
      </c>
      <c r="F1550" s="16" t="n">
        <v>0.0966606960741854</v>
      </c>
      <c r="G1550" s="16" t="n">
        <v>0.0448218575360385</v>
      </c>
      <c r="H1550" s="16" t="n">
        <v>8.53561438517792</v>
      </c>
      <c r="I1550" s="17" t="n">
        <v>368.80458479034</v>
      </c>
      <c r="J1550" s="18" t="n">
        <v>3.68470462866747E-016</v>
      </c>
      <c r="K1550" s="18" t="n">
        <v>2.27214327027786E-015</v>
      </c>
      <c r="L1550" s="16" t="n">
        <v>0.568091687080168</v>
      </c>
      <c r="M1550" s="16" t="n">
        <v>0.736493827160494</v>
      </c>
      <c r="N1550" s="16" t="n">
        <v>0.0314149182322795</v>
      </c>
      <c r="O1550" s="16" t="n">
        <v>0.144907102026429</v>
      </c>
      <c r="P1550" s="34" t="b">
        <f aca="false">TRUE()</f>
        <v>1</v>
      </c>
      <c r="Q1550" s="18" t="n">
        <v>8.64869503328323E-005</v>
      </c>
    </row>
    <row r="1551" customFormat="false" ht="22.35" hidden="false" customHeight="false" outlineLevel="0" collapsed="false">
      <c r="A1551" s="6" t="s">
        <v>3396</v>
      </c>
      <c r="B1551" s="7" t="s">
        <v>1569</v>
      </c>
      <c r="C1551" s="17" t="n">
        <v>2009</v>
      </c>
      <c r="D1551" s="16" t="n">
        <v>0.0733826310186231</v>
      </c>
      <c r="E1551" s="16" t="n">
        <v>0.0169786465240097</v>
      </c>
      <c r="F1551" s="16" t="n">
        <v>0.0971020055697146</v>
      </c>
      <c r="G1551" s="16" t="n">
        <v>0.0448975459542125</v>
      </c>
      <c r="H1551" s="16" t="n">
        <v>8.55755375330622</v>
      </c>
      <c r="I1551" s="17" t="n">
        <v>368.965253382735</v>
      </c>
      <c r="J1551" s="18" t="n">
        <v>3.1403281860097E-016</v>
      </c>
      <c r="K1551" s="18" t="n">
        <v>1.95483098445297E-015</v>
      </c>
      <c r="L1551" s="16" t="n">
        <v>0.569472367022331</v>
      </c>
      <c r="M1551" s="16" t="n">
        <v>0.73683950617284</v>
      </c>
      <c r="N1551" s="16" t="n">
        <v>0.0312811996163536</v>
      </c>
      <c r="O1551" s="16" t="n">
        <v>0.144965461370203</v>
      </c>
      <c r="P1551" s="34" t="b">
        <f aca="false">TRUE()</f>
        <v>1</v>
      </c>
      <c r="Q1551" s="18" t="n">
        <v>0.000139925103865162</v>
      </c>
    </row>
    <row r="1552" customFormat="false" ht="22.35" hidden="false" customHeight="false" outlineLevel="0" collapsed="false">
      <c r="A1552" s="6" t="s">
        <v>3397</v>
      </c>
      <c r="B1552" s="7" t="s">
        <v>1569</v>
      </c>
      <c r="C1552" s="17" t="n">
        <v>2010</v>
      </c>
      <c r="D1552" s="16" t="n">
        <v>0.0737309580439465</v>
      </c>
      <c r="E1552" s="16" t="n">
        <v>0.0170014897677166</v>
      </c>
      <c r="F1552" s="16" t="n">
        <v>0.0975464754858861</v>
      </c>
      <c r="G1552" s="16" t="n">
        <v>0.0449707668715638</v>
      </c>
      <c r="H1552" s="16" t="n">
        <v>8.57926993062127</v>
      </c>
      <c r="I1552" s="17" t="n">
        <v>369.093003264459</v>
      </c>
      <c r="J1552" s="18" t="n">
        <v>2.68065659328047E-016</v>
      </c>
      <c r="K1552" s="18" t="n">
        <v>1.69584220459054E-015</v>
      </c>
      <c r="L1552" s="16" t="n">
        <v>0.570854153531196</v>
      </c>
      <c r="M1552" s="16" t="n">
        <v>0.73762962962963</v>
      </c>
      <c r="N1552" s="16" t="n">
        <v>0.0310878310044702</v>
      </c>
      <c r="O1552" s="16" t="n">
        <v>0.145037269784491</v>
      </c>
      <c r="P1552" s="34" t="b">
        <f aca="false">TRUE()</f>
        <v>1</v>
      </c>
      <c r="Q1552" s="18" t="n">
        <v>0.000163153524492234</v>
      </c>
    </row>
    <row r="1553" customFormat="false" ht="22.35" hidden="false" customHeight="false" outlineLevel="0" collapsed="false">
      <c r="A1553" s="6" t="s">
        <v>3398</v>
      </c>
      <c r="B1553" s="7" t="s">
        <v>1569</v>
      </c>
      <c r="C1553" s="17" t="n">
        <v>2011</v>
      </c>
      <c r="D1553" s="16" t="n">
        <v>0.0740829261668499</v>
      </c>
      <c r="E1553" s="16" t="n">
        <v>0.0170249536703477</v>
      </c>
      <c r="F1553" s="16" t="n">
        <v>0.0979932908169645</v>
      </c>
      <c r="G1553" s="16" t="n">
        <v>0.0450417383415818</v>
      </c>
      <c r="H1553" s="16" t="n">
        <v>8.60057432575446</v>
      </c>
      <c r="I1553" s="17" t="n">
        <v>369.181652039306</v>
      </c>
      <c r="J1553" s="18" t="n">
        <v>2.29521818553053E-016</v>
      </c>
      <c r="K1553" s="18" t="n">
        <v>1.48530548624189E-015</v>
      </c>
      <c r="L1553" s="16" t="n">
        <v>0.57222767611711</v>
      </c>
      <c r="M1553" s="16" t="n">
        <v>0.73841975308642</v>
      </c>
      <c r="N1553" s="16" t="n">
        <v>0.0309604152886716</v>
      </c>
      <c r="O1553" s="16" t="n">
        <v>0.145122549808926</v>
      </c>
      <c r="P1553" s="34" t="b">
        <f aca="false">TRUE()</f>
        <v>1</v>
      </c>
      <c r="Q1553" s="18" t="n">
        <v>0.00032187726536817</v>
      </c>
    </row>
    <row r="1554" customFormat="false" ht="22.35" hidden="false" customHeight="false" outlineLevel="0" collapsed="false">
      <c r="A1554" s="6" t="s">
        <v>3399</v>
      </c>
      <c r="B1554" s="7" t="s">
        <v>1569</v>
      </c>
      <c r="C1554" s="17" t="n">
        <v>2012</v>
      </c>
      <c r="D1554" s="16" t="n">
        <v>0.074439428586516</v>
      </c>
      <c r="E1554" s="16" t="n">
        <v>0.0170490522599799</v>
      </c>
      <c r="F1554" s="16" t="n">
        <v>0.0984435583668822</v>
      </c>
      <c r="G1554" s="16" t="n">
        <v>0.0451104684522567</v>
      </c>
      <c r="H1554" s="16" t="n">
        <v>8.62154263993752</v>
      </c>
      <c r="I1554" s="17" t="n">
        <v>369.231082289525</v>
      </c>
      <c r="J1554" s="18" t="n">
        <v>1.97012960536679E-016</v>
      </c>
      <c r="K1554" s="18" t="n">
        <v>1.30607633582623E-015</v>
      </c>
      <c r="L1554" s="16" t="n">
        <v>0.573598161370211</v>
      </c>
      <c r="M1554" s="16" t="n">
        <v>0.738962962962963</v>
      </c>
      <c r="N1554" s="16" t="n">
        <v>0.0308151655945553</v>
      </c>
      <c r="O1554" s="16" t="n">
        <v>0.145221252492768</v>
      </c>
      <c r="P1554" s="34" t="b">
        <f aca="false">TRUE()</f>
        <v>1</v>
      </c>
      <c r="Q1554" s="18" t="n">
        <v>0.000126581549476382</v>
      </c>
    </row>
    <row r="1555" customFormat="false" ht="22.35" hidden="false" customHeight="false" outlineLevel="0" collapsed="false">
      <c r="A1555" s="6" t="s">
        <v>3400</v>
      </c>
      <c r="B1555" s="7" t="s">
        <v>1569</v>
      </c>
      <c r="C1555" s="17" t="n">
        <v>2013</v>
      </c>
      <c r="D1555" s="16" t="n">
        <v>0.0748004288595521</v>
      </c>
      <c r="E1555" s="16" t="n">
        <v>0.0170738491802707</v>
      </c>
      <c r="F1555" s="16" t="n">
        <v>0.0988975062080809</v>
      </c>
      <c r="G1555" s="16" t="n">
        <v>0.0451770192055163</v>
      </c>
      <c r="H1555" s="16" t="n">
        <v>8.64225179353771</v>
      </c>
      <c r="I1555" s="17" t="n">
        <v>369.240409674377</v>
      </c>
      <c r="J1555" s="18" t="n">
        <v>1.69442471089012E-016</v>
      </c>
      <c r="K1555" s="18" t="n">
        <v>1.18581155989781E-015</v>
      </c>
      <c r="L1555" s="16" t="n">
        <v>0.574971302856633</v>
      </c>
      <c r="M1555" s="16" t="n">
        <v>0.739481481481482</v>
      </c>
      <c r="N1555" s="16" t="n">
        <v>0.0306752952724525</v>
      </c>
      <c r="O1555" s="16" t="n">
        <v>0.145331352005446</v>
      </c>
      <c r="P1555" s="34" t="b">
        <f aca="false">TRUE()</f>
        <v>1</v>
      </c>
      <c r="Q1555" s="18" t="n">
        <v>0.000317080506446128</v>
      </c>
    </row>
    <row r="1556" customFormat="false" ht="22.35" hidden="false" customHeight="false" outlineLevel="0" collapsed="false">
      <c r="A1556" s="6" t="s">
        <v>3401</v>
      </c>
      <c r="B1556" s="7" t="s">
        <v>1569</v>
      </c>
      <c r="C1556" s="17" t="n">
        <v>2014</v>
      </c>
      <c r="D1556" s="16" t="n">
        <v>0.075164333069801</v>
      </c>
      <c r="E1556" s="16" t="n">
        <v>0.0170994953208382</v>
      </c>
      <c r="F1556" s="16" t="n">
        <v>0.0993529860724932</v>
      </c>
      <c r="G1556" s="16" t="n">
        <v>0.0452413300099534</v>
      </c>
      <c r="H1556" s="16" t="n">
        <v>8.66248001596795</v>
      </c>
      <c r="I1556" s="17" t="n">
        <v>369.205253728583</v>
      </c>
      <c r="J1556" s="18" t="n">
        <v>1.46262213645856E-016</v>
      </c>
      <c r="K1556" s="18" t="n">
        <v>1.04157734600242E-015</v>
      </c>
      <c r="L1556" s="16" t="n">
        <v>0.576334679532794</v>
      </c>
      <c r="M1556" s="16" t="n">
        <v>0.739753086419753</v>
      </c>
      <c r="N1556" s="16" t="n">
        <v>0.0305196363314599</v>
      </c>
      <c r="O1556" s="16" t="n">
        <v>0.145450024943918</v>
      </c>
      <c r="P1556" s="34" t="b">
        <f aca="false">TRUE()</f>
        <v>1</v>
      </c>
      <c r="Q1556" s="18" t="n">
        <v>9.05050505050505E-005</v>
      </c>
    </row>
    <row r="1557" customFormat="false" ht="22.35" hidden="false" customHeight="false" outlineLevel="0" collapsed="false">
      <c r="A1557" s="6" t="s">
        <v>3402</v>
      </c>
      <c r="B1557" s="7" t="s">
        <v>1569</v>
      </c>
      <c r="C1557" s="17" t="n">
        <v>2015</v>
      </c>
      <c r="D1557" s="16" t="n">
        <v>0.0755313568257958</v>
      </c>
      <c r="E1557" s="16" t="n">
        <v>0.017125529516584</v>
      </c>
      <c r="F1557" s="16" t="n">
        <v>0.0998104625712428</v>
      </c>
      <c r="G1557" s="16" t="n">
        <v>0.0453032763866879</v>
      </c>
      <c r="H1557" s="16" t="n">
        <v>8.6824302430256</v>
      </c>
      <c r="I1557" s="17" t="n">
        <v>369.13664956572</v>
      </c>
      <c r="J1557" s="18" t="n">
        <v>1.26517835676891E-016</v>
      </c>
      <c r="K1557" s="18" t="n">
        <v>9.16315912843099E-016</v>
      </c>
      <c r="L1557" s="16" t="n">
        <v>0.577696420605217</v>
      </c>
      <c r="M1557" s="16" t="n">
        <v>0.740024691358025</v>
      </c>
      <c r="N1557" s="16" t="n">
        <v>0.0303053557516833</v>
      </c>
      <c r="O1557" s="16" t="n">
        <v>0.145577839366823</v>
      </c>
      <c r="P1557" s="34" t="b">
        <f aca="false">TRUE()</f>
        <v>1</v>
      </c>
      <c r="Q1557" s="18" t="n">
        <v>2.67195767195767E-005</v>
      </c>
    </row>
    <row r="1558" customFormat="false" ht="22.35" hidden="false" customHeight="false" outlineLevel="0" collapsed="false">
      <c r="A1558" s="6" t="s">
        <v>3403</v>
      </c>
      <c r="B1558" s="7" t="s">
        <v>1569</v>
      </c>
      <c r="C1558" s="17" t="n">
        <v>2016</v>
      </c>
      <c r="D1558" s="16" t="n">
        <v>0.0759001761750914</v>
      </c>
      <c r="E1558" s="16" t="n">
        <v>0.0171519212144535</v>
      </c>
      <c r="F1558" s="16" t="n">
        <v>0.100268524195908</v>
      </c>
      <c r="G1558" s="16" t="n">
        <v>0.0453629259361119</v>
      </c>
      <c r="H1558" s="16" t="n">
        <v>8.70207248168529</v>
      </c>
      <c r="I1558" s="17" t="n">
        <v>369.03620769768</v>
      </c>
      <c r="J1558" s="18" t="n">
        <v>1.09692662931825E-016</v>
      </c>
      <c r="K1558" s="18" t="n">
        <v>8.14355189923209E-016</v>
      </c>
      <c r="L1558" s="16" t="n">
        <v>0.579053845517531</v>
      </c>
      <c r="M1558" s="16" t="n">
        <v>0.740641975308642</v>
      </c>
      <c r="N1558" s="16" t="n">
        <v>0.0302409610004176</v>
      </c>
      <c r="O1558" s="16" t="n">
        <v>0.145713473899154</v>
      </c>
      <c r="P1558" s="34" t="b">
        <f aca="false">TRUE()</f>
        <v>1</v>
      </c>
      <c r="Q1558" s="18" t="n">
        <v>0.000272495512709166</v>
      </c>
    </row>
    <row r="1559" customFormat="false" ht="22.35" hidden="false" customHeight="false" outlineLevel="0" collapsed="false">
      <c r="A1559" s="6" t="s">
        <v>3404</v>
      </c>
      <c r="B1559" s="7" t="s">
        <v>1569</v>
      </c>
      <c r="C1559" s="17" t="n">
        <v>2017</v>
      </c>
      <c r="D1559" s="16" t="n">
        <v>0.076270614239245</v>
      </c>
      <c r="E1559" s="16" t="n">
        <v>0.0171786736879184</v>
      </c>
      <c r="F1559" s="16" t="n">
        <v>0.10072681173057</v>
      </c>
      <c r="G1559" s="16" t="n">
        <v>0.0454203160351419</v>
      </c>
      <c r="H1559" s="16" t="n">
        <v>8.72133925523326</v>
      </c>
      <c r="I1559" s="17" t="n">
        <v>368.904346669237</v>
      </c>
      <c r="J1559" s="18" t="n">
        <v>9.53739875810431E-017</v>
      </c>
      <c r="K1559" s="18" t="n">
        <v>7.24912176669101E-016</v>
      </c>
      <c r="L1559" s="16" t="n">
        <v>0.580402373728821</v>
      </c>
      <c r="M1559" s="16" t="n">
        <v>0.740987654320988</v>
      </c>
      <c r="N1559" s="16" t="n">
        <v>0.0301464543392255</v>
      </c>
      <c r="O1559" s="16" t="n">
        <v>0.145855632943847</v>
      </c>
      <c r="P1559" s="34" t="b">
        <f aca="false">TRUE()</f>
        <v>1</v>
      </c>
      <c r="Q1559" s="18" t="n">
        <v>9.38039397809513E-005</v>
      </c>
    </row>
    <row r="1560" customFormat="false" ht="22.35" hidden="false" customHeight="false" outlineLevel="0" collapsed="false">
      <c r="A1560" s="6" t="s">
        <v>3405</v>
      </c>
      <c r="B1560" s="7" t="s">
        <v>1569</v>
      </c>
      <c r="C1560" s="17" t="n">
        <v>2018</v>
      </c>
      <c r="D1560" s="16" t="n">
        <v>0.0766436672526396</v>
      </c>
      <c r="E1560" s="16" t="n">
        <v>0.0172058317113614</v>
      </c>
      <c r="F1560" s="16" t="n">
        <v>0.101186525764799</v>
      </c>
      <c r="G1560" s="16" t="n">
        <v>0.0454755684533911</v>
      </c>
      <c r="H1560" s="16" t="n">
        <v>8.74028280588135</v>
      </c>
      <c r="I1560" s="17" t="n">
        <v>368.741232004053</v>
      </c>
      <c r="J1560" s="18" t="n">
        <v>8.31284807818025E-017</v>
      </c>
      <c r="K1560" s="18" t="n">
        <v>6.43625364262091E-016</v>
      </c>
      <c r="L1560" s="16" t="n">
        <v>0.581745518651807</v>
      </c>
      <c r="M1560" s="16" t="n">
        <v>0.741506172839506</v>
      </c>
      <c r="N1560" s="16" t="n">
        <v>0.0300199087302173</v>
      </c>
      <c r="O1560" s="16" t="n">
        <v>0.146005518290501</v>
      </c>
      <c r="P1560" s="34" t="b">
        <f aca="false">TRUE()</f>
        <v>1</v>
      </c>
      <c r="Q1560" s="18" t="n">
        <v>0.000335967741935484</v>
      </c>
    </row>
    <row r="1561" customFormat="false" ht="22.35" hidden="false" customHeight="false" outlineLevel="0" collapsed="false">
      <c r="A1561" s="6" t="s">
        <v>3406</v>
      </c>
      <c r="B1561" s="7" t="s">
        <v>1569</v>
      </c>
      <c r="C1561" s="17" t="n">
        <v>2019</v>
      </c>
      <c r="D1561" s="16" t="n">
        <v>0.0770203932613037</v>
      </c>
      <c r="E1561" s="16" t="n">
        <v>0.0172335599718573</v>
      </c>
      <c r="F1561" s="16" t="n">
        <v>0.10164913074942</v>
      </c>
      <c r="G1561" s="16" t="n">
        <v>0.0455289512996326</v>
      </c>
      <c r="H1561" s="16" t="n">
        <v>8.75898483777536</v>
      </c>
      <c r="I1561" s="17" t="n">
        <v>368.545351048375</v>
      </c>
      <c r="J1561" s="18" t="n">
        <v>7.2592148620744E-017</v>
      </c>
      <c r="K1561" s="18" t="n">
        <v>5.73823651002072E-016</v>
      </c>
      <c r="L1561" s="16" t="n">
        <v>0.58308960920859</v>
      </c>
      <c r="M1561" s="16" t="n">
        <v>0.74158024691358</v>
      </c>
      <c r="N1561" s="16" t="n">
        <v>0.0298792294424495</v>
      </c>
      <c r="O1561" s="16" t="n">
        <v>0.146166254060995</v>
      </c>
      <c r="P1561" s="34" t="b">
        <f aca="false">TRUE()</f>
        <v>1</v>
      </c>
      <c r="Q1561" s="18" t="n">
        <v>4.44444444444445E-005</v>
      </c>
    </row>
    <row r="1562" customFormat="false" ht="22.35" hidden="false" customHeight="false" outlineLevel="0" collapsed="false">
      <c r="A1562" s="6" t="s">
        <v>3407</v>
      </c>
      <c r="B1562" s="7" t="s">
        <v>1569</v>
      </c>
      <c r="C1562" s="17" t="n">
        <v>2020</v>
      </c>
      <c r="D1562" s="16" t="n">
        <v>0.0774016510453816</v>
      </c>
      <c r="E1562" s="16" t="n">
        <v>0.0172622039815919</v>
      </c>
      <c r="F1562" s="16" t="n">
        <v>0.102114811331416</v>
      </c>
      <c r="G1562" s="16" t="n">
        <v>0.0455805793111913</v>
      </c>
      <c r="H1562" s="16" t="n">
        <v>8.77712102606602</v>
      </c>
      <c r="I1562" s="17" t="n">
        <v>368.309004362374</v>
      </c>
      <c r="J1562" s="18" t="n">
        <v>6.36678350670373E-017</v>
      </c>
      <c r="K1562" s="18" t="n">
        <v>5.11928279147446E-016</v>
      </c>
      <c r="L1562" s="16" t="n">
        <v>0.584417101882191</v>
      </c>
      <c r="M1562" s="16" t="n">
        <v>0.741975308641975</v>
      </c>
      <c r="N1562" s="16" t="n">
        <v>0.0297760710045878</v>
      </c>
      <c r="O1562" s="16" t="n">
        <v>0.146338089786737</v>
      </c>
      <c r="P1562" s="34" t="b">
        <f aca="false">TRUE()</f>
        <v>1</v>
      </c>
      <c r="Q1562" s="18" t="n">
        <v>0.0002772595563731</v>
      </c>
    </row>
    <row r="1563" customFormat="false" ht="22.35" hidden="false" customHeight="false" outlineLevel="0" collapsed="false">
      <c r="A1563" s="6" t="s">
        <v>3408</v>
      </c>
      <c r="B1563" s="7" t="s">
        <v>1569</v>
      </c>
      <c r="C1563" s="17" t="n">
        <v>2021</v>
      </c>
      <c r="D1563" s="16" t="n">
        <v>0.0777875875337576</v>
      </c>
      <c r="E1563" s="16" t="n">
        <v>0.0172919020365117</v>
      </c>
      <c r="F1563" s="16" t="n">
        <v>0.102583520296065</v>
      </c>
      <c r="G1563" s="16" t="n">
        <v>0.0456305670425554</v>
      </c>
      <c r="H1563" s="16" t="n">
        <v>8.79458226217103</v>
      </c>
      <c r="I1563" s="17" t="n">
        <v>368.029919335597</v>
      </c>
      <c r="J1563" s="18" t="n">
        <v>5.61318120133194E-017</v>
      </c>
      <c r="K1563" s="18" t="n">
        <v>4.56758862461324E-016</v>
      </c>
      <c r="L1563" s="16" t="n">
        <v>0.585722049122785</v>
      </c>
      <c r="M1563" s="16" t="n">
        <v>0.74241975308642</v>
      </c>
      <c r="N1563" s="16" t="n">
        <v>0.0296693897771558</v>
      </c>
      <c r="O1563" s="16" t="n">
        <v>0.146520816831021</v>
      </c>
      <c r="P1563" s="34" t="b">
        <f aca="false">TRUE()</f>
        <v>1</v>
      </c>
      <c r="Q1563" s="18" t="n">
        <v>6.13958209546446E-005</v>
      </c>
    </row>
    <row r="1564" customFormat="false" ht="22.35" hidden="false" customHeight="false" outlineLevel="0" collapsed="false">
      <c r="A1564" s="6" t="s">
        <v>3409</v>
      </c>
      <c r="B1564" s="7" t="s">
        <v>1569</v>
      </c>
      <c r="C1564" s="17" t="n">
        <v>2022</v>
      </c>
      <c r="D1564" s="16" t="n">
        <v>0.0781777848773783</v>
      </c>
      <c r="E1564" s="16" t="n">
        <v>0.0173223724147325</v>
      </c>
      <c r="F1564" s="16" t="n">
        <v>0.103055112689475</v>
      </c>
      <c r="G1564" s="16" t="n">
        <v>0.0456791029936606</v>
      </c>
      <c r="H1564" s="16" t="n">
        <v>8.81150610911892</v>
      </c>
      <c r="I1564" s="17" t="n">
        <v>367.717436247432</v>
      </c>
      <c r="J1564" s="18" t="n">
        <v>4.96926501091995E-017</v>
      </c>
      <c r="K1564" s="18" t="n">
        <v>4.10805772815096E-016</v>
      </c>
      <c r="L1564" s="16" t="n">
        <v>0.587009001990876</v>
      </c>
      <c r="M1564" s="16" t="n">
        <v>0.742864197530864</v>
      </c>
      <c r="N1564" s="16" t="n">
        <v>0.0296693897771558</v>
      </c>
      <c r="O1564" s="16" t="n">
        <v>0.146716399324909</v>
      </c>
      <c r="P1564" s="34" t="b">
        <f aca="false">TRUE()</f>
        <v>1</v>
      </c>
      <c r="Q1564" s="18" t="n">
        <v>7.83077905491699E-005</v>
      </c>
    </row>
    <row r="1565" customFormat="false" ht="22.35" hidden="false" customHeight="false" outlineLevel="0" collapsed="false">
      <c r="A1565" s="6" t="s">
        <v>3410</v>
      </c>
      <c r="B1565" s="7" t="s">
        <v>1569</v>
      </c>
      <c r="C1565" s="17" t="n">
        <v>2023</v>
      </c>
      <c r="D1565" s="16" t="n">
        <v>0.0785707839656161</v>
      </c>
      <c r="E1565" s="16" t="n">
        <v>0.0173535740489906</v>
      </c>
      <c r="F1565" s="16" t="n">
        <v>0.103527724154041</v>
      </c>
      <c r="G1565" s="16" t="n">
        <v>0.0457259857897073</v>
      </c>
      <c r="H1565" s="16" t="n">
        <v>8.82778239848547</v>
      </c>
      <c r="I1565" s="17" t="n">
        <v>367.370803574106</v>
      </c>
      <c r="J1565" s="18" t="n">
        <v>4.42113702560316E-017</v>
      </c>
      <c r="K1565" s="18" t="n">
        <v>3.73159164793774E-016</v>
      </c>
      <c r="L1565" s="16" t="n">
        <v>0.588271135916316</v>
      </c>
      <c r="M1565" s="16" t="n">
        <v>0.743037037037037</v>
      </c>
      <c r="N1565" s="16" t="n">
        <v>0.0296226076381647</v>
      </c>
      <c r="O1565" s="16" t="n">
        <v>0.146924145634554</v>
      </c>
      <c r="P1565" s="34" t="b">
        <f aca="false">TRUE()</f>
        <v>1</v>
      </c>
      <c r="Q1565" s="18" t="n">
        <v>0.000436349726171888</v>
      </c>
    </row>
    <row r="1566" customFormat="false" ht="22.35" hidden="false" customHeight="false" outlineLevel="0" collapsed="false">
      <c r="A1566" s="6" t="s">
        <v>3411</v>
      </c>
      <c r="B1566" s="7" t="s">
        <v>1569</v>
      </c>
      <c r="C1566" s="17" t="n">
        <v>2024</v>
      </c>
      <c r="D1566" s="16" t="n">
        <v>0.0789663605904125</v>
      </c>
      <c r="E1566" s="16" t="n">
        <v>0.0173852521291718</v>
      </c>
      <c r="F1566" s="16" t="n">
        <v>0.104001229931691</v>
      </c>
      <c r="G1566" s="16" t="n">
        <v>0.0457712784871538</v>
      </c>
      <c r="H1566" s="16" t="n">
        <v>8.84349589005499</v>
      </c>
      <c r="I1566" s="17" t="n">
        <v>366.99736652392</v>
      </c>
      <c r="J1566" s="18" t="n">
        <v>3.9504247332837E-017</v>
      </c>
      <c r="K1566" s="18" t="n">
        <v>3.40098878452802E-016</v>
      </c>
      <c r="L1566" s="16" t="n">
        <v>0.589510446853899</v>
      </c>
      <c r="M1566" s="16" t="n">
        <v>0.743382716049383</v>
      </c>
      <c r="N1566" s="16" t="n">
        <v>0.0295079237740658</v>
      </c>
      <c r="O1566" s="16" t="n">
        <v>0.147143492887468</v>
      </c>
      <c r="P1566" s="34" t="b">
        <f aca="false">TRUE()</f>
        <v>1</v>
      </c>
      <c r="Q1566" s="18" t="n">
        <v>7.43664907823595E-005</v>
      </c>
    </row>
    <row r="1567" customFormat="false" ht="22.35" hidden="false" customHeight="false" outlineLevel="0" collapsed="false">
      <c r="A1567" s="6" t="s">
        <v>3412</v>
      </c>
      <c r="B1567" s="7" t="s">
        <v>1569</v>
      </c>
      <c r="C1567" s="17" t="n">
        <v>2025</v>
      </c>
      <c r="D1567" s="16" t="n">
        <v>0.0793633047906973</v>
      </c>
      <c r="E1567" s="16" t="n">
        <v>0.0174169033753416</v>
      </c>
      <c r="F1567" s="16" t="n">
        <v>0.104474747550979</v>
      </c>
      <c r="G1567" s="16" t="n">
        <v>0.0458148669610137</v>
      </c>
      <c r="H1567" s="16" t="n">
        <v>8.85888463735166</v>
      </c>
      <c r="I1567" s="17" t="n">
        <v>366.60907253729</v>
      </c>
      <c r="J1567" s="18" t="n">
        <v>3.53849580499891E-017</v>
      </c>
      <c r="K1567" s="18" t="n">
        <v>3.13107837755767E-016</v>
      </c>
      <c r="L1567" s="16" t="n">
        <v>0.59073673414982</v>
      </c>
      <c r="M1567" s="16" t="n">
        <v>0.74358024691358</v>
      </c>
      <c r="N1567" s="16" t="n">
        <v>0.0294260957946805</v>
      </c>
      <c r="O1567" s="16" t="n">
        <v>0.147375776242563</v>
      </c>
      <c r="P1567" s="34" t="b">
        <f aca="false">TRUE()</f>
        <v>1</v>
      </c>
      <c r="Q1567" s="18" t="n">
        <v>0.000233361343645778</v>
      </c>
    </row>
    <row r="1568" customFormat="false" ht="22.35" hidden="false" customHeight="false" outlineLevel="0" collapsed="false">
      <c r="A1568" s="6" t="s">
        <v>3413</v>
      </c>
      <c r="B1568" s="7" t="s">
        <v>1569</v>
      </c>
      <c r="C1568" s="17" t="n">
        <v>2026</v>
      </c>
      <c r="D1568" s="16" t="n">
        <v>0.0797609900036139</v>
      </c>
      <c r="E1568" s="16" t="n">
        <v>0.0174486920831502</v>
      </c>
      <c r="F1568" s="16" t="n">
        <v>0.104947865896277</v>
      </c>
      <c r="G1568" s="16" t="n">
        <v>0.0458567139785336</v>
      </c>
      <c r="H1568" s="16" t="n">
        <v>8.87399574306418</v>
      </c>
      <c r="I1568" s="17" t="n">
        <v>366.20139172534</v>
      </c>
      <c r="J1568" s="18" t="n">
        <v>3.17636100494873E-017</v>
      </c>
      <c r="K1568" s="18" t="n">
        <v>2.84877966103029E-016</v>
      </c>
      <c r="L1568" s="16" t="n">
        <v>0.591955542711072</v>
      </c>
      <c r="M1568" s="16" t="n">
        <v>0.744395061728395</v>
      </c>
      <c r="N1568" s="16" t="n">
        <v>0.0292921664367112</v>
      </c>
      <c r="O1568" s="16" t="n">
        <v>0.147621699106887</v>
      </c>
      <c r="P1568" s="34" t="b">
        <f aca="false">TRUE()</f>
        <v>1</v>
      </c>
      <c r="Q1568" s="18" t="n">
        <v>2.09150326797386E-005</v>
      </c>
    </row>
    <row r="1569" customFormat="false" ht="22.35" hidden="false" customHeight="false" outlineLevel="0" collapsed="false">
      <c r="A1569" s="6" t="s">
        <v>3414</v>
      </c>
      <c r="B1569" s="7" t="s">
        <v>1569</v>
      </c>
      <c r="C1569" s="17" t="n">
        <v>2027</v>
      </c>
      <c r="D1569" s="16" t="n">
        <v>0.0801608469957435</v>
      </c>
      <c r="E1569" s="16" t="n">
        <v>0.0174808289416122</v>
      </c>
      <c r="F1569" s="16" t="n">
        <v>0.105422373411531</v>
      </c>
      <c r="G1569" s="16" t="n">
        <v>0.0458968039156727</v>
      </c>
      <c r="H1569" s="16" t="n">
        <v>8.88891343276691</v>
      </c>
      <c r="I1569" s="17" t="n">
        <v>365.768851517933</v>
      </c>
      <c r="J1569" s="18" t="n">
        <v>2.85583377938033E-017</v>
      </c>
      <c r="K1569" s="18" t="n">
        <v>2.61627156389147E-016</v>
      </c>
      <c r="L1569" s="16" t="n">
        <v>0.593175420786383</v>
      </c>
      <c r="M1569" s="16" t="n">
        <v>0.744567901234568</v>
      </c>
      <c r="N1569" s="16" t="n">
        <v>0.0291425572417654</v>
      </c>
      <c r="O1569" s="16" t="n">
        <v>0.147880633286687</v>
      </c>
      <c r="P1569" s="34" t="b">
        <f aca="false">TRUE()</f>
        <v>1</v>
      </c>
      <c r="Q1569" s="18" t="n">
        <v>0.000291432736016591</v>
      </c>
    </row>
    <row r="1570" customFormat="false" ht="22.35" hidden="false" customHeight="false" outlineLevel="0" collapsed="false">
      <c r="A1570" s="6" t="s">
        <v>3415</v>
      </c>
      <c r="B1570" s="7" t="s">
        <v>1569</v>
      </c>
      <c r="C1570" s="17" t="n">
        <v>2028</v>
      </c>
      <c r="D1570" s="16" t="n">
        <v>0.0805627422370898</v>
      </c>
      <c r="E1570" s="16" t="n">
        <v>0.0175132764420289</v>
      </c>
      <c r="F1570" s="16" t="n">
        <v>0.105898160723899</v>
      </c>
      <c r="G1570" s="16" t="n">
        <v>0.0459348959216022</v>
      </c>
      <c r="H1570" s="16" t="n">
        <v>8.90368224947818</v>
      </c>
      <c r="I1570" s="17" t="n">
        <v>365.310171636078</v>
      </c>
      <c r="J1570" s="18" t="n">
        <v>2.57095214424289E-017</v>
      </c>
      <c r="K1570" s="18" t="n">
        <v>2.38157397290357E-016</v>
      </c>
      <c r="L1570" s="16" t="n">
        <v>0.594400128491097</v>
      </c>
      <c r="M1570" s="16" t="n">
        <v>0.744765432098765</v>
      </c>
      <c r="N1570" s="16" t="n">
        <v>0.0289899254948276</v>
      </c>
      <c r="O1570" s="16" t="n">
        <v>0.148153889929828</v>
      </c>
      <c r="P1570" s="34" t="b">
        <f aca="false">TRUE()</f>
        <v>1</v>
      </c>
      <c r="Q1570" s="18" t="n">
        <v>0.000107654320987654</v>
      </c>
    </row>
    <row r="1571" customFormat="false" ht="22.35" hidden="false" customHeight="false" outlineLevel="0" collapsed="false">
      <c r="A1571" s="6" t="s">
        <v>3416</v>
      </c>
      <c r="B1571" s="7" t="s">
        <v>1569</v>
      </c>
      <c r="C1571" s="17" t="n">
        <v>2029</v>
      </c>
      <c r="D1571" s="16" t="n">
        <v>0.0809669381162222</v>
      </c>
      <c r="E1571" s="16" t="n">
        <v>0.0175462604257571</v>
      </c>
      <c r="F1571" s="16" t="n">
        <v>0.106375805233769</v>
      </c>
      <c r="G1571" s="16" t="n">
        <v>0.0459710616997949</v>
      </c>
      <c r="H1571" s="16" t="n">
        <v>8.91835727302428</v>
      </c>
      <c r="I1571" s="17" t="n">
        <v>364.820400262502</v>
      </c>
      <c r="J1571" s="18" t="n">
        <v>2.31664699066014E-017</v>
      </c>
      <c r="K1571" s="18" t="n">
        <v>2.18501932073627E-016</v>
      </c>
      <c r="L1571" s="16" t="n">
        <v>0.595636070086105</v>
      </c>
      <c r="M1571" s="16" t="n">
        <v>0.744765432098765</v>
      </c>
      <c r="N1571" s="16" t="n">
        <v>0.0288604996838802</v>
      </c>
      <c r="O1571" s="16" t="n">
        <v>0.148442783923645</v>
      </c>
      <c r="P1571" s="34" t="b">
        <f aca="false">TRUE()</f>
        <v>1</v>
      </c>
      <c r="Q1571" s="18" t="n">
        <v>0.000288816824564663</v>
      </c>
    </row>
    <row r="1572" customFormat="false" ht="22.35" hidden="false" customHeight="false" outlineLevel="0" collapsed="false">
      <c r="A1572" s="6" t="s">
        <v>3417</v>
      </c>
      <c r="B1572" s="7" t="s">
        <v>1569</v>
      </c>
      <c r="C1572" s="17" t="n">
        <v>2030</v>
      </c>
      <c r="D1572" s="16" t="n">
        <v>0.0813737876325216</v>
      </c>
      <c r="E1572" s="16" t="n">
        <v>0.0175798886120261</v>
      </c>
      <c r="F1572" s="16" t="n">
        <v>0.106855014875566</v>
      </c>
      <c r="G1572" s="16" t="n">
        <v>0.0460053035405096</v>
      </c>
      <c r="H1572" s="16" t="n">
        <v>8.93268934495145</v>
      </c>
      <c r="I1572" s="17" t="n">
        <v>364.296962920285</v>
      </c>
      <c r="J1572" s="18" t="n">
        <v>2.09337834608443E-017</v>
      </c>
      <c r="K1572" s="18" t="n">
        <v>2.00173275028811E-016</v>
      </c>
      <c r="L1572" s="16" t="n">
        <v>0.596868120168014</v>
      </c>
      <c r="M1572" s="16" t="n">
        <v>0.744888888888889</v>
      </c>
      <c r="N1572" s="16" t="n">
        <v>0.0286972715603083</v>
      </c>
      <c r="O1572" s="16" t="n">
        <v>0.148747992350155</v>
      </c>
      <c r="P1572" s="34" t="b">
        <f aca="false">TRUE()</f>
        <v>1</v>
      </c>
      <c r="Q1572" s="16" t="n">
        <v>0</v>
      </c>
    </row>
    <row r="1573" customFormat="false" ht="22.35" hidden="false" customHeight="false" outlineLevel="0" collapsed="false">
      <c r="A1573" s="6" t="s">
        <v>3418</v>
      </c>
      <c r="B1573" s="7" t="s">
        <v>1569</v>
      </c>
      <c r="C1573" s="17" t="n">
        <v>2031</v>
      </c>
      <c r="D1573" s="16" t="n">
        <v>0.0817827550920414</v>
      </c>
      <c r="E1573" s="16" t="n">
        <v>0.0176138858166872</v>
      </c>
      <c r="F1573" s="16" t="n">
        <v>0.107334983101652</v>
      </c>
      <c r="G1573" s="16" t="n">
        <v>0.0460376808623788</v>
      </c>
      <c r="H1573" s="16" t="n">
        <v>8.94663707673777</v>
      </c>
      <c r="I1573" s="17" t="n">
        <v>363.747585869407</v>
      </c>
      <c r="J1573" s="18" t="n">
        <v>1.89742744824888E-017</v>
      </c>
      <c r="K1573" s="18" t="n">
        <v>1.84410396024189E-016</v>
      </c>
      <c r="L1573" s="16" t="n">
        <v>0.598089603106098</v>
      </c>
      <c r="M1573" s="16" t="n">
        <v>0.745259259259259</v>
      </c>
      <c r="N1573" s="16" t="n">
        <v>0.0286372181068383</v>
      </c>
      <c r="O1573" s="16" t="n">
        <v>0.149069657359546</v>
      </c>
      <c r="P1573" s="34" t="b">
        <f aca="false">TRUE()</f>
        <v>1</v>
      </c>
      <c r="Q1573" s="18" t="n">
        <v>6.21859621859621E-006</v>
      </c>
    </row>
    <row r="1574" customFormat="false" ht="22.35" hidden="false" customHeight="false" outlineLevel="0" collapsed="false">
      <c r="A1574" s="6" t="s">
        <v>3419</v>
      </c>
      <c r="B1574" s="7" t="s">
        <v>1569</v>
      </c>
      <c r="C1574" s="17" t="n">
        <v>2032</v>
      </c>
      <c r="D1574" s="16" t="n">
        <v>0.0821927029419306</v>
      </c>
      <c r="E1574" s="16" t="n">
        <v>0.0176480567129936</v>
      </c>
      <c r="F1574" s="16" t="n">
        <v>0.107814473943046</v>
      </c>
      <c r="G1574" s="16" t="n">
        <v>0.0460683365998863</v>
      </c>
      <c r="H1574" s="16" t="n">
        <v>8.96019350571234</v>
      </c>
      <c r="I1574" s="17" t="n">
        <v>363.178719376581</v>
      </c>
      <c r="J1574" s="18" t="n">
        <v>1.72509607372397E-017</v>
      </c>
      <c r="K1574" s="18" t="n">
        <v>1.70455921570344E-016</v>
      </c>
      <c r="L1574" s="16" t="n">
        <v>0.599296759103538</v>
      </c>
      <c r="M1574" s="16" t="n">
        <v>0.745456790123457</v>
      </c>
      <c r="N1574" s="16" t="n">
        <v>0.0285198242957217</v>
      </c>
      <c r="O1574" s="16" t="n">
        <v>0.149407573755298</v>
      </c>
      <c r="P1574" s="34" t="b">
        <f aca="false">TRUE()</f>
        <v>1</v>
      </c>
      <c r="Q1574" s="18" t="n">
        <v>4.44444444444445E-005</v>
      </c>
    </row>
    <row r="1575" customFormat="false" ht="22.35" hidden="false" customHeight="false" outlineLevel="0" collapsed="false">
      <c r="A1575" s="6" t="s">
        <v>3420</v>
      </c>
      <c r="B1575" s="7" t="s">
        <v>1569</v>
      </c>
      <c r="C1575" s="17" t="n">
        <v>2033</v>
      </c>
      <c r="D1575" s="16" t="n">
        <v>0.0826031610544131</v>
      </c>
      <c r="E1575" s="16" t="n">
        <v>0.0176824530832498</v>
      </c>
      <c r="F1575" s="16" t="n">
        <v>0.108292883408792</v>
      </c>
      <c r="G1575" s="16" t="n">
        <v>0.0460974371246486</v>
      </c>
      <c r="H1575" s="16" t="n">
        <v>8.97328379778778</v>
      </c>
      <c r="I1575" s="17" t="n">
        <v>362.590746238102</v>
      </c>
      <c r="J1575" s="18" t="n">
        <v>1.57411581568581E-017</v>
      </c>
      <c r="K1575" s="18" t="n">
        <v>1.59331235002344E-016</v>
      </c>
      <c r="L1575" s="16" t="n">
        <v>0.600484460992247</v>
      </c>
      <c r="M1575" s="16" t="n">
        <v>0.745679012345679</v>
      </c>
      <c r="N1575" s="16" t="n">
        <v>0.0284208037388957</v>
      </c>
      <c r="O1575" s="16" t="n">
        <v>0.149760854779017</v>
      </c>
      <c r="P1575" s="34" t="b">
        <f aca="false">TRUE()</f>
        <v>1</v>
      </c>
      <c r="Q1575" s="18" t="n">
        <v>5.95238095238095E-005</v>
      </c>
    </row>
    <row r="1576" customFormat="false" ht="22.35" hidden="false" customHeight="false" outlineLevel="0" collapsed="false">
      <c r="A1576" s="6" t="s">
        <v>3421</v>
      </c>
      <c r="B1576" s="7" t="s">
        <v>1569</v>
      </c>
      <c r="C1576" s="17" t="n">
        <v>2034</v>
      </c>
      <c r="D1576" s="16" t="n">
        <v>0.0830141584237481</v>
      </c>
      <c r="E1576" s="16" t="n">
        <v>0.0177168487201378</v>
      </c>
      <c r="F1576" s="16" t="n">
        <v>0.108770151579108</v>
      </c>
      <c r="G1576" s="16" t="n">
        <v>0.0461250322021577</v>
      </c>
      <c r="H1576" s="16" t="n">
        <v>8.98592186461499</v>
      </c>
      <c r="I1576" s="17" t="n">
        <v>361.989934448388</v>
      </c>
      <c r="J1576" s="18" t="n">
        <v>1.4413480417735E-017</v>
      </c>
      <c r="K1576" s="18" t="n">
        <v>1.47329910673893E-016</v>
      </c>
      <c r="L1576" s="16" t="n">
        <v>0.601650370646563</v>
      </c>
      <c r="M1576" s="16" t="n">
        <v>0.745728395061728</v>
      </c>
      <c r="N1576" s="16" t="n">
        <v>0.028314466111708</v>
      </c>
      <c r="O1576" s="16" t="n">
        <v>0.150126773091015</v>
      </c>
      <c r="P1576" s="34" t="b">
        <f aca="false">TRUE()</f>
        <v>1</v>
      </c>
      <c r="Q1576" s="18" t="n">
        <v>6.74074074074074E-005</v>
      </c>
    </row>
    <row r="1577" customFormat="false" ht="22.35" hidden="false" customHeight="false" outlineLevel="0" collapsed="false">
      <c r="A1577" s="6" t="s">
        <v>3422</v>
      </c>
      <c r="B1577" s="7" t="s">
        <v>1569</v>
      </c>
      <c r="C1577" s="17" t="n">
        <v>2035</v>
      </c>
      <c r="D1577" s="16" t="n">
        <v>0.0834260278314402</v>
      </c>
      <c r="E1577" s="16" t="n">
        <v>0.0177512954992188</v>
      </c>
      <c r="F1577" s="16" t="n">
        <v>0.109246805454785</v>
      </c>
      <c r="G1577" s="16" t="n">
        <v>0.0461509622772178</v>
      </c>
      <c r="H1577" s="16" t="n">
        <v>8.99818409400275</v>
      </c>
      <c r="I1577" s="17" t="n">
        <v>361.373477624559</v>
      </c>
      <c r="J1577" s="18" t="n">
        <v>1.32366784439336E-017</v>
      </c>
      <c r="K1577" s="18" t="n">
        <v>1.36988068684101E-016</v>
      </c>
      <c r="L1577" s="16" t="n">
        <v>0.602801146819954</v>
      </c>
      <c r="M1577" s="16" t="n">
        <v>0.746246913580247</v>
      </c>
      <c r="N1577" s="16" t="n">
        <v>0.0282332087504339</v>
      </c>
      <c r="O1577" s="16" t="n">
        <v>0.150506770082693</v>
      </c>
      <c r="P1577" s="34" t="b">
        <f aca="false">TRUE()</f>
        <v>1</v>
      </c>
      <c r="Q1577" s="18" t="n">
        <v>7.01181247692876E-005</v>
      </c>
    </row>
    <row r="1578" customFormat="false" ht="22.35" hidden="false" customHeight="false" outlineLevel="0" collapsed="false">
      <c r="A1578" s="6" t="s">
        <v>3423</v>
      </c>
      <c r="B1578" s="7" t="s">
        <v>1569</v>
      </c>
      <c r="C1578" s="17" t="n">
        <v>2036</v>
      </c>
      <c r="D1578" s="16" t="n">
        <v>0.0838396901221662</v>
      </c>
      <c r="E1578" s="16" t="n">
        <v>0.0177860986820297</v>
      </c>
      <c r="F1578" s="16" t="n">
        <v>0.109724167362628</v>
      </c>
      <c r="G1578" s="16" t="n">
        <v>0.0461753439859687</v>
      </c>
      <c r="H1578" s="16" t="n">
        <v>9.01013296538015</v>
      </c>
      <c r="I1578" s="17" t="n">
        <v>360.734898643105</v>
      </c>
      <c r="J1578" s="18" t="n">
        <v>1.21869984989595E-017</v>
      </c>
      <c r="K1578" s="18" t="n">
        <v>1.27766222376173E-016</v>
      </c>
      <c r="L1578" s="16" t="n">
        <v>0.603944524083047</v>
      </c>
      <c r="M1578" s="16" t="n">
        <v>0.746296296296296</v>
      </c>
      <c r="N1578" s="16" t="n">
        <v>0.0281598498747643</v>
      </c>
      <c r="O1578" s="16" t="n">
        <v>0.150900065397554</v>
      </c>
      <c r="P1578" s="34" t="b">
        <f aca="false">TRUE()</f>
        <v>1</v>
      </c>
      <c r="Q1578" s="18" t="n">
        <v>9.40369725125823E-005</v>
      </c>
    </row>
    <row r="1579" customFormat="false" ht="22.35" hidden="false" customHeight="false" outlineLevel="0" collapsed="false">
      <c r="A1579" s="6" t="s">
        <v>3424</v>
      </c>
      <c r="B1579" s="7" t="s">
        <v>1569</v>
      </c>
      <c r="C1579" s="17" t="n">
        <v>2037</v>
      </c>
      <c r="D1579" s="16" t="n">
        <v>0.0842564678407497</v>
      </c>
      <c r="E1579" s="16" t="n">
        <v>0.0178212185699646</v>
      </c>
      <c r="F1579" s="16" t="n">
        <v>0.110203257916205</v>
      </c>
      <c r="G1579" s="16" t="n">
        <v>0.0461978948317383</v>
      </c>
      <c r="H1579" s="16" t="n">
        <v>9.02170464585627</v>
      </c>
      <c r="I1579" s="17" t="n">
        <v>360.072570830195</v>
      </c>
      <c r="J1579" s="18" t="n">
        <v>1.12548449813036E-017</v>
      </c>
      <c r="K1579" s="18" t="n">
        <v>1.19152057837781E-016</v>
      </c>
      <c r="L1579" s="16" t="n">
        <v>0.605077212406276</v>
      </c>
      <c r="M1579" s="16" t="n">
        <v>0.746543209876543</v>
      </c>
      <c r="N1579" s="16" t="n">
        <v>0.0281459330132696</v>
      </c>
      <c r="O1579" s="16" t="n">
        <v>0.151303534474451</v>
      </c>
      <c r="P1579" s="34" t="b">
        <f aca="false">TRUE()</f>
        <v>1</v>
      </c>
      <c r="Q1579" s="18" t="n">
        <v>1.77777777777778E-005</v>
      </c>
    </row>
    <row r="1580" customFormat="false" ht="22.35" hidden="false" customHeight="false" outlineLevel="0" collapsed="false">
      <c r="A1580" s="6" t="s">
        <v>3425</v>
      </c>
      <c r="B1580" s="7" t="s">
        <v>1569</v>
      </c>
      <c r="C1580" s="17" t="n">
        <v>2038</v>
      </c>
      <c r="D1580" s="16" t="n">
        <v>0.0846765313092772</v>
      </c>
      <c r="E1580" s="16" t="n">
        <v>0.0178567699068541</v>
      </c>
      <c r="F1580" s="16" t="n">
        <v>0.110684227380507</v>
      </c>
      <c r="G1580" s="16" t="n">
        <v>0.0462184725379303</v>
      </c>
      <c r="H1580" s="16" t="n">
        <v>9.03288451189701</v>
      </c>
      <c r="I1580" s="17" t="n">
        <v>359.382365703071</v>
      </c>
      <c r="J1580" s="18" t="n">
        <v>1.04274208585425E-017</v>
      </c>
      <c r="K1580" s="18" t="n">
        <v>1.12066731408465E-016</v>
      </c>
      <c r="L1580" s="16" t="n">
        <v>0.606200586395542</v>
      </c>
      <c r="M1580" s="16" t="n">
        <v>0.746543209876543</v>
      </c>
      <c r="N1580" s="16" t="n">
        <v>0.0280198109781564</v>
      </c>
      <c r="O1580" s="16" t="n">
        <v>0.151716002963685</v>
      </c>
      <c r="P1580" s="34" t="b">
        <f aca="false">TRUE()</f>
        <v>1</v>
      </c>
      <c r="Q1580" s="18" t="n">
        <v>1.11111111111111E-005</v>
      </c>
    </row>
    <row r="1581" customFormat="false" ht="22.35" hidden="false" customHeight="false" outlineLevel="0" collapsed="false">
      <c r="A1581" s="6" t="s">
        <v>3426</v>
      </c>
      <c r="B1581" s="7" t="s">
        <v>1569</v>
      </c>
      <c r="C1581" s="17" t="n">
        <v>2039</v>
      </c>
      <c r="D1581" s="16" t="n">
        <v>0.0850990774734511</v>
      </c>
      <c r="E1581" s="16" t="n">
        <v>0.0178927437406878</v>
      </c>
      <c r="F1581" s="16" t="n">
        <v>0.111166631090664</v>
      </c>
      <c r="G1581" s="16" t="n">
        <v>0.0462373114055786</v>
      </c>
      <c r="H1581" s="16" t="n">
        <v>9.04377371793276</v>
      </c>
      <c r="I1581" s="17" t="n">
        <v>358.666900595566</v>
      </c>
      <c r="J1581" s="18" t="n">
        <v>9.68444308864048E-018</v>
      </c>
      <c r="K1581" s="18" t="n">
        <v>1.04935871587097E-016</v>
      </c>
      <c r="L1581" s="16" t="n">
        <v>0.607320161393912</v>
      </c>
      <c r="M1581" s="16" t="n">
        <v>0.746666666666667</v>
      </c>
      <c r="N1581" s="16" t="n">
        <v>0.0279626833585031</v>
      </c>
      <c r="O1581" s="16" t="n">
        <v>0.152134884449732</v>
      </c>
      <c r="P1581" s="34" t="b">
        <f aca="false">TRUE()</f>
        <v>1</v>
      </c>
      <c r="Q1581" s="18" t="n">
        <v>0.000131177511103113</v>
      </c>
    </row>
    <row r="1582" customFormat="false" ht="22.35" hidden="false" customHeight="false" outlineLevel="0" collapsed="false">
      <c r="A1582" s="6" t="s">
        <v>3427</v>
      </c>
      <c r="B1582" s="7" t="s">
        <v>1569</v>
      </c>
      <c r="C1582" s="17" t="n">
        <v>2040</v>
      </c>
      <c r="D1582" s="16" t="n">
        <v>0.0855231945174785</v>
      </c>
      <c r="E1582" s="16" t="n">
        <v>0.0179288295971529</v>
      </c>
      <c r="F1582" s="16" t="n">
        <v>0.11164916593677</v>
      </c>
      <c r="G1582" s="16" t="n">
        <v>0.046254383249061</v>
      </c>
      <c r="H1582" s="16" t="n">
        <v>9.05430773835042</v>
      </c>
      <c r="I1582" s="17" t="n">
        <v>357.933747328842</v>
      </c>
      <c r="J1582" s="18" t="n">
        <v>9.02011367777081E-018</v>
      </c>
      <c r="K1582" s="18" t="n">
        <v>9.92930285484054E-017</v>
      </c>
      <c r="L1582" s="16" t="n">
        <v>0.608427609924672</v>
      </c>
      <c r="M1582" s="16" t="n">
        <v>0.746691358024691</v>
      </c>
      <c r="N1582" s="16" t="n">
        <v>0.0279110256590589</v>
      </c>
      <c r="O1582" s="16" t="n">
        <v>0.152555514315753</v>
      </c>
      <c r="P1582" s="34" t="b">
        <f aca="false">TRUE()</f>
        <v>1</v>
      </c>
      <c r="Q1582" s="18" t="n">
        <v>7.46963356604769E-005</v>
      </c>
    </row>
    <row r="1583" customFormat="false" ht="22.35" hidden="false" customHeight="false" outlineLevel="0" collapsed="false">
      <c r="A1583" s="6" t="s">
        <v>3428</v>
      </c>
      <c r="B1583" s="7" t="s">
        <v>1569</v>
      </c>
      <c r="C1583" s="17" t="n">
        <v>2041</v>
      </c>
      <c r="D1583" s="16" t="n">
        <v>0.0859493714181782</v>
      </c>
      <c r="E1583" s="16" t="n">
        <v>0.0179652402687963</v>
      </c>
      <c r="F1583" s="16" t="n">
        <v>0.112132266620452</v>
      </c>
      <c r="G1583" s="16" t="n">
        <v>0.0462697314577574</v>
      </c>
      <c r="H1583" s="16" t="n">
        <v>9.06441805061</v>
      </c>
      <c r="I1583" s="17" t="n">
        <v>357.178123546071</v>
      </c>
      <c r="J1583" s="18" t="n">
        <v>8.43015264671135E-018</v>
      </c>
      <c r="K1583" s="18" t="n">
        <v>9.40460577522906E-017</v>
      </c>
      <c r="L1583" s="16" t="n">
        <v>0.609521037845272</v>
      </c>
      <c r="M1583" s="16" t="n">
        <v>0.746913580246914</v>
      </c>
      <c r="N1583" s="16" t="n">
        <v>0.0278988245218746</v>
      </c>
      <c r="O1583" s="16" t="n">
        <v>0.152980887080242</v>
      </c>
      <c r="P1583" s="34" t="b">
        <f aca="false">TRUE()</f>
        <v>1</v>
      </c>
      <c r="Q1583" s="18" t="n">
        <v>0.000123055274119104</v>
      </c>
    </row>
    <row r="1584" customFormat="false" ht="22.35" hidden="false" customHeight="false" outlineLevel="0" collapsed="false">
      <c r="A1584" s="6" t="s">
        <v>3429</v>
      </c>
      <c r="B1584" s="7" t="s">
        <v>1569</v>
      </c>
      <c r="C1584" s="17" t="n">
        <v>2042</v>
      </c>
      <c r="D1584" s="16" t="n">
        <v>0.0863758590180267</v>
      </c>
      <c r="E1584" s="16" t="n">
        <v>0.0180018425544129</v>
      </c>
      <c r="F1584" s="16" t="n">
        <v>0.112614347405985</v>
      </c>
      <c r="G1584" s="16" t="n">
        <v>0.0462835015161644</v>
      </c>
      <c r="H1584" s="16" t="n">
        <v>9.07417497599196</v>
      </c>
      <c r="I1584" s="17" t="n">
        <v>356.404833436356</v>
      </c>
      <c r="J1584" s="18" t="n">
        <v>7.90131368320294E-018</v>
      </c>
      <c r="K1584" s="18" t="n">
        <v>8.93695012453473E-017</v>
      </c>
      <c r="L1584" s="16" t="n">
        <v>0.610602644153214</v>
      </c>
      <c r="M1584" s="16" t="n">
        <v>0.746962962962963</v>
      </c>
      <c r="N1584" s="16" t="n">
        <v>0.0278912729849219</v>
      </c>
      <c r="O1584" s="16" t="n">
        <v>0.153408523195079</v>
      </c>
      <c r="P1584" s="34" t="b">
        <f aca="false">TRUE()</f>
        <v>1</v>
      </c>
      <c r="Q1584" s="18" t="n">
        <v>5.28260869565218E-005</v>
      </c>
    </row>
    <row r="1585" customFormat="false" ht="22.35" hidden="false" customHeight="false" outlineLevel="0" collapsed="false">
      <c r="A1585" s="6" t="s">
        <v>3430</v>
      </c>
      <c r="B1585" s="7" t="s">
        <v>1569</v>
      </c>
      <c r="C1585" s="17" t="n">
        <v>2043</v>
      </c>
      <c r="D1585" s="16" t="n">
        <v>0.0868030852589029</v>
      </c>
      <c r="E1585" s="16" t="n">
        <v>0.0180386715808003</v>
      </c>
      <c r="F1585" s="16" t="n">
        <v>0.113095847217068</v>
      </c>
      <c r="G1585" s="16" t="n">
        <v>0.0462960786655901</v>
      </c>
      <c r="H1585" s="16" t="n">
        <v>9.08353272787953</v>
      </c>
      <c r="I1585" s="17" t="n">
        <v>355.616796173701</v>
      </c>
      <c r="J1585" s="18" t="n">
        <v>7.4291933730415E-018</v>
      </c>
      <c r="K1585" s="18" t="n">
        <v>8.49343044025406E-017</v>
      </c>
      <c r="L1585" s="16" t="n">
        <v>0.611667822828092</v>
      </c>
      <c r="M1585" s="16" t="n">
        <v>0.74683950617284</v>
      </c>
      <c r="N1585" s="16" t="n">
        <v>0.0278301262467079</v>
      </c>
      <c r="O1585" s="16" t="n">
        <v>0.15383436906635</v>
      </c>
      <c r="P1585" s="34" t="b">
        <f aca="false">TRUE()</f>
        <v>1</v>
      </c>
      <c r="Q1585" s="18" t="n">
        <v>0.00034340227673561</v>
      </c>
    </row>
    <row r="1586" customFormat="false" ht="22.35" hidden="false" customHeight="false" outlineLevel="0" collapsed="false">
      <c r="A1586" s="6" t="s">
        <v>3431</v>
      </c>
      <c r="B1586" s="7" t="s">
        <v>1569</v>
      </c>
      <c r="C1586" s="17" t="n">
        <v>2044</v>
      </c>
      <c r="D1586" s="16" t="n">
        <v>0.0872321521334896</v>
      </c>
      <c r="E1586" s="16" t="n">
        <v>0.0180758221421792</v>
      </c>
      <c r="F1586" s="16" t="n">
        <v>0.113577919755381</v>
      </c>
      <c r="G1586" s="16" t="n">
        <v>0.0463075858962642</v>
      </c>
      <c r="H1586" s="16" t="n">
        <v>9.09247587057116</v>
      </c>
      <c r="I1586" s="17" t="n">
        <v>354.812945540748</v>
      </c>
      <c r="J1586" s="18" t="n">
        <v>7.00841795231662E-018</v>
      </c>
      <c r="K1586" s="18" t="n">
        <v>8.1166488844301E-017</v>
      </c>
      <c r="L1586" s="16" t="n">
        <v>0.612716193531251</v>
      </c>
      <c r="M1586" s="16" t="n">
        <v>0.74683950617284</v>
      </c>
      <c r="N1586" s="16" t="n">
        <v>0.0277667669588999</v>
      </c>
      <c r="O1586" s="16" t="n">
        <v>0.154261433626443</v>
      </c>
      <c r="P1586" s="34" t="b">
        <f aca="false">TRUE()</f>
        <v>1</v>
      </c>
      <c r="Q1586" s="18" t="n">
        <v>0.000401082356276452</v>
      </c>
    </row>
    <row r="1587" customFormat="false" ht="22.35" hidden="false" customHeight="false" outlineLevel="0" collapsed="false">
      <c r="A1587" s="6" t="s">
        <v>3432</v>
      </c>
      <c r="B1587" s="7" t="s">
        <v>1569</v>
      </c>
      <c r="C1587" s="17" t="n">
        <v>2045</v>
      </c>
      <c r="D1587" s="16" t="n">
        <v>0.0876638981828272</v>
      </c>
      <c r="E1587" s="16" t="n">
        <v>0.0181134361828233</v>
      </c>
      <c r="F1587" s="16" t="n">
        <v>0.11406198489891</v>
      </c>
      <c r="G1587" s="16" t="n">
        <v>0.0463182876817465</v>
      </c>
      <c r="H1587" s="16" t="n">
        <v>9.10114540812592</v>
      </c>
      <c r="I1587" s="17" t="n">
        <v>353.992438825151</v>
      </c>
      <c r="J1587" s="18" t="n">
        <v>6.62649369473942E-018</v>
      </c>
      <c r="K1587" s="18" t="n">
        <v>7.76834712801373E-017</v>
      </c>
      <c r="L1587" s="16" t="n">
        <v>0.613757809522924</v>
      </c>
      <c r="M1587" s="16" t="n">
        <v>0.746740740740741</v>
      </c>
      <c r="N1587" s="16" t="n">
        <v>0.0277506414637656</v>
      </c>
      <c r="O1587" s="16" t="n">
        <v>0.154693337599168</v>
      </c>
      <c r="P1587" s="34" t="b">
        <f aca="false">TRUE()</f>
        <v>1</v>
      </c>
      <c r="Q1587" s="18" t="n">
        <v>9.33034044145155E-005</v>
      </c>
    </row>
    <row r="1588" customFormat="false" ht="22.35" hidden="false" customHeight="false" outlineLevel="0" collapsed="false">
      <c r="A1588" s="6" t="s">
        <v>3433</v>
      </c>
      <c r="B1588" s="7" t="s">
        <v>1569</v>
      </c>
      <c r="C1588" s="17" t="n">
        <v>2046</v>
      </c>
      <c r="D1588" s="16" t="n">
        <v>0.0880993490945382</v>
      </c>
      <c r="E1588" s="16" t="n">
        <v>0.0181514205313204</v>
      </c>
      <c r="F1588" s="16" t="n">
        <v>0.114548856766151</v>
      </c>
      <c r="G1588" s="16" t="n">
        <v>0.0463283826275274</v>
      </c>
      <c r="H1588" s="16" t="n">
        <v>9.1094669683324</v>
      </c>
      <c r="I1588" s="17" t="n">
        <v>353.159580086662</v>
      </c>
      <c r="J1588" s="18" t="n">
        <v>6.282847529444E-018</v>
      </c>
      <c r="K1588" s="18" t="n">
        <v>7.49247622045765E-017</v>
      </c>
      <c r="L1588" s="16" t="n">
        <v>0.614785340339743</v>
      </c>
      <c r="M1588" s="16" t="n">
        <v>0.746938271604938</v>
      </c>
      <c r="N1588" s="16" t="n">
        <v>0.027731777080837</v>
      </c>
      <c r="O1588" s="16" t="n">
        <v>0.155128235376876</v>
      </c>
      <c r="P1588" s="34" t="b">
        <f aca="false">TRUE()</f>
        <v>1</v>
      </c>
      <c r="Q1588" s="18" t="n">
        <v>2.03703703703704E-005</v>
      </c>
    </row>
    <row r="1589" customFormat="false" ht="22.35" hidden="false" customHeight="false" outlineLevel="0" collapsed="false">
      <c r="A1589" s="6" t="s">
        <v>3434</v>
      </c>
      <c r="B1589" s="7" t="s">
        <v>1569</v>
      </c>
      <c r="C1589" s="17" t="n">
        <v>2047</v>
      </c>
      <c r="D1589" s="16" t="n">
        <v>0.0885400997065986</v>
      </c>
      <c r="E1589" s="16" t="n">
        <v>0.0181897037935382</v>
      </c>
      <c r="F1589" s="16" t="n">
        <v>0.115040013072455</v>
      </c>
      <c r="G1589" s="16" t="n">
        <v>0.0463381283157221</v>
      </c>
      <c r="H1589" s="16" t="n">
        <v>9.11738782254959</v>
      </c>
      <c r="I1589" s="17" t="n">
        <v>352.318675264723</v>
      </c>
      <c r="J1589" s="18" t="n">
        <v>5.97572929114788E-018</v>
      </c>
      <c r="K1589" s="18" t="n">
        <v>7.18819610384455E-017</v>
      </c>
      <c r="L1589" s="16" t="n">
        <v>0.615792859644895</v>
      </c>
      <c r="M1589" s="16" t="n">
        <v>0.747086419753086</v>
      </c>
      <c r="N1589" s="16" t="n">
        <v>0.0276907574221606</v>
      </c>
      <c r="O1589" s="16" t="n">
        <v>0.155565664119542</v>
      </c>
      <c r="P1589" s="34" t="b">
        <f aca="false">TRUE()</f>
        <v>1</v>
      </c>
      <c r="Q1589" s="18" t="n">
        <v>9.28073479366967E-006</v>
      </c>
    </row>
    <row r="1590" customFormat="false" ht="22.35" hidden="false" customHeight="false" outlineLevel="0" collapsed="false">
      <c r="A1590" s="6" t="s">
        <v>3435</v>
      </c>
      <c r="B1590" s="7" t="s">
        <v>1569</v>
      </c>
      <c r="C1590" s="17" t="n">
        <v>2048</v>
      </c>
      <c r="D1590" s="16" t="n">
        <v>0.0889843249677403</v>
      </c>
      <c r="E1590" s="16" t="n">
        <v>0.0182281288539561</v>
      </c>
      <c r="F1590" s="16" t="n">
        <v>0.115534259783434</v>
      </c>
      <c r="G1590" s="16" t="n">
        <v>0.0463477333550709</v>
      </c>
      <c r="H1590" s="16" t="n">
        <v>9.12513686283142</v>
      </c>
      <c r="I1590" s="17" t="n">
        <v>351.475615880939</v>
      </c>
      <c r="J1590" s="18" t="n">
        <v>5.69139549289892E-018</v>
      </c>
      <c r="K1590" s="18" t="n">
        <v>6.91009977682708E-017</v>
      </c>
      <c r="L1590" s="16" t="n">
        <v>0.61679252543765</v>
      </c>
      <c r="M1590" s="16" t="n">
        <v>0.747259259259259</v>
      </c>
      <c r="N1590" s="16" t="n">
        <v>0.0276907574221606</v>
      </c>
      <c r="O1590" s="16" t="n">
        <v>0.15600737815792</v>
      </c>
      <c r="P1590" s="34" t="b">
        <f aca="false">TRUE()</f>
        <v>1</v>
      </c>
      <c r="Q1590" s="18" t="n">
        <v>0.000581973044316963</v>
      </c>
    </row>
    <row r="1591" customFormat="false" ht="22.35" hidden="false" customHeight="false" outlineLevel="0" collapsed="false">
      <c r="A1591" s="6" t="s">
        <v>3436</v>
      </c>
      <c r="B1591" s="7" t="s">
        <v>1569</v>
      </c>
      <c r="C1591" s="17" t="n">
        <v>2049</v>
      </c>
      <c r="D1591" s="16" t="n">
        <v>0.0894309150769334</v>
      </c>
      <c r="E1591" s="16" t="n">
        <v>0.0182665817850261</v>
      </c>
      <c r="F1591" s="16" t="n">
        <v>0.116030718267535</v>
      </c>
      <c r="G1591" s="16" t="n">
        <v>0.0463576448011602</v>
      </c>
      <c r="H1591" s="16" t="n">
        <v>9.13276913212174</v>
      </c>
      <c r="I1591" s="17" t="n">
        <v>350.637470242055</v>
      </c>
      <c r="J1591" s="18" t="n">
        <v>5.42536346601753E-018</v>
      </c>
      <c r="K1591" s="18" t="n">
        <v>6.64166913981497E-017</v>
      </c>
      <c r="L1591" s="16" t="n">
        <v>0.617784054896022</v>
      </c>
      <c r="M1591" s="16" t="n">
        <v>0.747283950617284</v>
      </c>
      <c r="N1591" s="16" t="n">
        <v>0.0276907574221606</v>
      </c>
      <c r="O1591" s="16" t="n">
        <v>0.156450563206195</v>
      </c>
      <c r="P1591" s="34" t="b">
        <f aca="false">TRUE()</f>
        <v>1</v>
      </c>
      <c r="Q1591" s="16" t="n">
        <v>0</v>
      </c>
    </row>
    <row r="1592" customFormat="false" ht="22.35" hidden="false" customHeight="false" outlineLevel="0" collapsed="false">
      <c r="A1592" s="6" t="s">
        <v>3437</v>
      </c>
      <c r="B1592" s="7" t="s">
        <v>1569</v>
      </c>
      <c r="C1592" s="17" t="n">
        <v>2050</v>
      </c>
      <c r="D1592" s="16" t="n">
        <v>0.0898794196497646</v>
      </c>
      <c r="E1592" s="16" t="n">
        <v>0.0183052228903509</v>
      </c>
      <c r="F1592" s="16" t="n">
        <v>0.116528715835033</v>
      </c>
      <c r="G1592" s="16" t="n">
        <v>0.0463679476361101</v>
      </c>
      <c r="H1592" s="16" t="n">
        <v>9.140164245515</v>
      </c>
      <c r="I1592" s="17" t="n">
        <v>349.801180486092</v>
      </c>
      <c r="J1592" s="18" t="n">
        <v>5.18114557466294E-018</v>
      </c>
      <c r="K1592" s="18" t="n">
        <v>6.39933158775334E-017</v>
      </c>
      <c r="L1592" s="16" t="n">
        <v>0.618761011575492</v>
      </c>
      <c r="M1592" s="16" t="n">
        <v>0.747234567901235</v>
      </c>
      <c r="N1592" s="16" t="n">
        <v>0.0276907574221606</v>
      </c>
      <c r="O1592" s="16" t="n">
        <v>0.15689237225047</v>
      </c>
      <c r="P1592" s="34" t="b">
        <f aca="false">TRUE()</f>
        <v>1</v>
      </c>
      <c r="Q1592" s="18" t="n">
        <v>0.000329917291611064</v>
      </c>
    </row>
    <row r="1593" customFormat="false" ht="22.35" hidden="false" customHeight="false" outlineLevel="0" collapsed="false">
      <c r="A1593" s="6" t="s">
        <v>3438</v>
      </c>
      <c r="B1593" s="7" t="s">
        <v>1569</v>
      </c>
      <c r="C1593" s="17" t="n">
        <v>2051</v>
      </c>
      <c r="D1593" s="16" t="n">
        <v>0.0903292246465665</v>
      </c>
      <c r="E1593" s="16" t="n">
        <v>0.0183442803120105</v>
      </c>
      <c r="F1593" s="16" t="n">
        <v>0.117028080667549</v>
      </c>
      <c r="G1593" s="16" t="n">
        <v>0.0463789588316264</v>
      </c>
      <c r="H1593" s="16" t="n">
        <v>9.14738922854314</v>
      </c>
      <c r="I1593" s="17" t="n">
        <v>348.964306956254</v>
      </c>
      <c r="J1593" s="18" t="n">
        <v>4.95455015960646E-018</v>
      </c>
      <c r="K1593" s="18" t="n">
        <v>6.17458953824829E-017</v>
      </c>
      <c r="L1593" s="16" t="n">
        <v>0.619729307238824</v>
      </c>
      <c r="M1593" s="16" t="n">
        <v>0.747506172839506</v>
      </c>
      <c r="N1593" s="16" t="n">
        <v>0.0276476227266549</v>
      </c>
      <c r="O1593" s="16" t="n">
        <v>0.157335484344642</v>
      </c>
      <c r="P1593" s="34" t="b">
        <f aca="false">TRUE()</f>
        <v>1</v>
      </c>
      <c r="Q1593" s="18" t="n">
        <v>2.11640211640212E-005</v>
      </c>
    </row>
    <row r="1594" customFormat="false" ht="22.35" hidden="false" customHeight="false" outlineLevel="0" collapsed="false">
      <c r="A1594" s="6" t="s">
        <v>3439</v>
      </c>
      <c r="B1594" s="7" t="s">
        <v>1569</v>
      </c>
      <c r="C1594" s="17" t="n">
        <v>2052</v>
      </c>
      <c r="D1594" s="16" t="n">
        <v>0.0907802332853393</v>
      </c>
      <c r="E1594" s="16" t="n">
        <v>0.01838359775339</v>
      </c>
      <c r="F1594" s="16" t="n">
        <v>0.117528920240568</v>
      </c>
      <c r="G1594" s="16" t="n">
        <v>0.04639079114518</v>
      </c>
      <c r="H1594" s="16" t="n">
        <v>9.15453580972536</v>
      </c>
      <c r="I1594" s="17" t="n">
        <v>348.131747669555</v>
      </c>
      <c r="J1594" s="18" t="n">
        <v>4.74071144092261E-018</v>
      </c>
      <c r="K1594" s="18" t="n">
        <v>5.96180378176631E-017</v>
      </c>
      <c r="L1594" s="16" t="n">
        <v>0.620692339430368</v>
      </c>
      <c r="M1594" s="16" t="n">
        <v>0.747530864197531</v>
      </c>
      <c r="N1594" s="16" t="n">
        <v>0.0276350128120421</v>
      </c>
      <c r="O1594" s="16" t="n">
        <v>0.157777089668743</v>
      </c>
      <c r="P1594" s="34" t="b">
        <f aca="false">TRUE()</f>
        <v>1</v>
      </c>
      <c r="Q1594" s="18" t="n">
        <v>1.11111111111111E-005</v>
      </c>
    </row>
    <row r="1595" customFormat="false" ht="22.35" hidden="false" customHeight="false" outlineLevel="0" collapsed="false">
      <c r="A1595" s="6" t="s">
        <v>3440</v>
      </c>
      <c r="B1595" s="7" t="s">
        <v>1569</v>
      </c>
      <c r="C1595" s="17" t="n">
        <v>2053</v>
      </c>
      <c r="D1595" s="16" t="n">
        <v>0.0912350449034534</v>
      </c>
      <c r="E1595" s="16" t="n">
        <v>0.0184232349270675</v>
      </c>
      <c r="F1595" s="16" t="n">
        <v>0.118033588465088</v>
      </c>
      <c r="G1595" s="16" t="n">
        <v>0.046403832257346</v>
      </c>
      <c r="H1595" s="16" t="n">
        <v>9.16146415502889</v>
      </c>
      <c r="I1595" s="17" t="n">
        <v>347.305791602715</v>
      </c>
      <c r="J1595" s="18" t="n">
        <v>4.54344930844429E-018</v>
      </c>
      <c r="K1595" s="18" t="n">
        <v>5.79543952546855E-017</v>
      </c>
      <c r="L1595" s="16" t="n">
        <v>0.621639272025055</v>
      </c>
      <c r="M1595" s="16" t="n">
        <v>0.747777777777778</v>
      </c>
      <c r="N1595" s="16" t="n">
        <v>0.0275946608882926</v>
      </c>
      <c r="O1595" s="16" t="n">
        <v>0.158212541344321</v>
      </c>
      <c r="P1595" s="34" t="b">
        <f aca="false">TRUE()</f>
        <v>1</v>
      </c>
      <c r="Q1595" s="18" t="n">
        <v>0.000188103618744729</v>
      </c>
    </row>
    <row r="1596" customFormat="false" ht="22.35" hidden="false" customHeight="false" outlineLevel="0" collapsed="false">
      <c r="A1596" s="6" t="s">
        <v>3441</v>
      </c>
      <c r="B1596" s="7" t="s">
        <v>1569</v>
      </c>
      <c r="C1596" s="17" t="n">
        <v>2054</v>
      </c>
      <c r="D1596" s="16" t="n">
        <v>0.0916931076747473</v>
      </c>
      <c r="E1596" s="16" t="n">
        <v>0.0184636019605497</v>
      </c>
      <c r="F1596" s="16" t="n">
        <v>0.118542033071825</v>
      </c>
      <c r="G1596" s="16" t="n">
        <v>0.0464184351782085</v>
      </c>
      <c r="H1596" s="16" t="n">
        <v>9.16821635379488</v>
      </c>
      <c r="I1596" s="17" t="n">
        <v>346.480038343882</v>
      </c>
      <c r="J1596" s="18" t="n">
        <v>4.3603887959642E-018</v>
      </c>
      <c r="K1596" s="18" t="n">
        <v>5.60235712174967E-017</v>
      </c>
      <c r="L1596" s="16" t="n">
        <v>0.622576621398135</v>
      </c>
      <c r="M1596" s="16" t="n">
        <v>0.747753086419753</v>
      </c>
      <c r="N1596" s="16" t="n">
        <v>0.0275884624459811</v>
      </c>
      <c r="O1596" s="16" t="n">
        <v>0.158643571461743</v>
      </c>
      <c r="P1596" s="34" t="b">
        <f aca="false">TRUE()</f>
        <v>1</v>
      </c>
      <c r="Q1596" s="18" t="n">
        <v>0.000309041121895655</v>
      </c>
    </row>
    <row r="1597" customFormat="false" ht="22.35" hidden="false" customHeight="false" outlineLevel="0" collapsed="false">
      <c r="A1597" s="6" t="s">
        <v>3442</v>
      </c>
      <c r="B1597" s="7" t="s">
        <v>1569</v>
      </c>
      <c r="C1597" s="17" t="n">
        <v>2055</v>
      </c>
      <c r="D1597" s="16" t="n">
        <v>0.0921556951500608</v>
      </c>
      <c r="E1597" s="16" t="n">
        <v>0.0185046422536037</v>
      </c>
      <c r="F1597" s="16" t="n">
        <v>0.119056083113612</v>
      </c>
      <c r="G1597" s="16" t="n">
        <v>0.0464349927550936</v>
      </c>
      <c r="H1597" s="16" t="n">
        <v>9.17495083031609</v>
      </c>
      <c r="I1597" s="17" t="n">
        <v>345.659667298152</v>
      </c>
      <c r="J1597" s="18" t="n">
        <v>4.18526835108934E-018</v>
      </c>
      <c r="K1597" s="18" t="n">
        <v>5.41086095234291E-017</v>
      </c>
      <c r="L1597" s="16" t="n">
        <v>0.623512122289008</v>
      </c>
      <c r="M1597" s="16" t="n">
        <v>0.74758024691358</v>
      </c>
      <c r="N1597" s="16" t="n">
        <v>0.0275884624459811</v>
      </c>
      <c r="O1597" s="16" t="n">
        <v>0.159070106434894</v>
      </c>
      <c r="P1597" s="34" t="b">
        <f aca="false">TRUE()</f>
        <v>1</v>
      </c>
      <c r="Q1597" s="18" t="n">
        <v>5.06020534322421E-005</v>
      </c>
    </row>
    <row r="1598" customFormat="false" ht="22.35" hidden="false" customHeight="false" outlineLevel="0" collapsed="false">
      <c r="A1598" s="6" t="s">
        <v>3443</v>
      </c>
      <c r="B1598" s="7" t="s">
        <v>1569</v>
      </c>
      <c r="C1598" s="17" t="n">
        <v>2056</v>
      </c>
      <c r="D1598" s="16" t="n">
        <v>0.0926232887313595</v>
      </c>
      <c r="E1598" s="16" t="n">
        <v>0.018546178627295</v>
      </c>
      <c r="F1598" s="16" t="n">
        <v>0.119575473289089</v>
      </c>
      <c r="G1598" s="16" t="n">
        <v>0.0464535126462644</v>
      </c>
      <c r="H1598" s="16" t="n">
        <v>9.18145062177723</v>
      </c>
      <c r="I1598" s="17" t="n">
        <v>344.84903174076</v>
      </c>
      <c r="J1598" s="18" t="n">
        <v>4.02403126361654E-018</v>
      </c>
      <c r="K1598" s="18" t="n">
        <v>5.26805354700588E-017</v>
      </c>
      <c r="L1598" s="16" t="n">
        <v>0.624428443055998</v>
      </c>
      <c r="M1598" s="16" t="n">
        <v>0.747753086419753</v>
      </c>
      <c r="N1598" s="16" t="n">
        <v>0.0275884624459811</v>
      </c>
      <c r="O1598" s="16" t="n">
        <v>0.159490693017826</v>
      </c>
      <c r="P1598" s="34" t="b">
        <f aca="false">TRUE()</f>
        <v>1</v>
      </c>
      <c r="Q1598" s="18" t="n">
        <v>0.000144528238645886</v>
      </c>
    </row>
    <row r="1599" customFormat="false" ht="22.35" hidden="false" customHeight="false" outlineLevel="0" collapsed="false">
      <c r="A1599" s="6" t="s">
        <v>3444</v>
      </c>
      <c r="B1599" s="7" t="s">
        <v>1569</v>
      </c>
      <c r="C1599" s="17" t="n">
        <v>2057</v>
      </c>
      <c r="D1599" s="16" t="n">
        <v>0.0930954867034452</v>
      </c>
      <c r="E1599" s="16" t="n">
        <v>0.0185880857066214</v>
      </c>
      <c r="F1599" s="16" t="n">
        <v>0.120099822727472</v>
      </c>
      <c r="G1599" s="16" t="n">
        <v>0.0464741661862482</v>
      </c>
      <c r="H1599" s="16" t="n">
        <v>9.18773191115821</v>
      </c>
      <c r="I1599" s="17" t="n">
        <v>344.052749767521</v>
      </c>
      <c r="J1599" s="18" t="n">
        <v>3.8749228572025E-018</v>
      </c>
      <c r="K1599" s="18" t="n">
        <v>5.10505709758424E-017</v>
      </c>
      <c r="L1599" s="16" t="n">
        <v>0.625323874302358</v>
      </c>
      <c r="M1599" s="16" t="n">
        <v>0.747753086419753</v>
      </c>
      <c r="N1599" s="16" t="n">
        <v>0.0275884624459811</v>
      </c>
      <c r="O1599" s="16" t="n">
        <v>0.159905736710977</v>
      </c>
      <c r="P1599" s="34" t="b">
        <f aca="false">TRUE()</f>
        <v>1</v>
      </c>
      <c r="Q1599" s="18" t="n">
        <v>2.22222222222222E-005</v>
      </c>
    </row>
    <row r="1600" customFormat="false" ht="22.35" hidden="false" customHeight="false" outlineLevel="0" collapsed="false">
      <c r="A1600" s="6" t="s">
        <v>3445</v>
      </c>
      <c r="B1600" s="7" t="s">
        <v>1569</v>
      </c>
      <c r="C1600" s="17" t="n">
        <v>2058</v>
      </c>
      <c r="D1600" s="16" t="n">
        <v>0.0935707645377206</v>
      </c>
      <c r="E1600" s="16" t="n">
        <v>0.01863022379785</v>
      </c>
      <c r="F1600" s="16" t="n">
        <v>0.120627898986137</v>
      </c>
      <c r="G1600" s="16" t="n">
        <v>0.0464967083466195</v>
      </c>
      <c r="H1600" s="16" t="n">
        <v>9.19395202320299</v>
      </c>
      <c r="I1600" s="17" t="n">
        <v>343.271796878613</v>
      </c>
      <c r="J1600" s="18" t="n">
        <v>3.73260879842993E-018</v>
      </c>
      <c r="K1600" s="18" t="n">
        <v>4.96484824150134E-017</v>
      </c>
      <c r="L1600" s="16" t="n">
        <v>0.626208431669125</v>
      </c>
      <c r="M1600" s="16" t="n">
        <v>0.747728395061728</v>
      </c>
      <c r="N1600" s="16" t="n">
        <v>0.0275884624459811</v>
      </c>
      <c r="O1600" s="16" t="n">
        <v>0.160318795047025</v>
      </c>
      <c r="P1600" s="34" t="b">
        <f aca="false">TRUE()</f>
        <v>1</v>
      </c>
      <c r="Q1600" s="18" t="n">
        <v>3.33333333333333E-005</v>
      </c>
    </row>
    <row r="1601" customFormat="false" ht="22.35" hidden="false" customHeight="false" outlineLevel="0" collapsed="false">
      <c r="A1601" s="6" t="s">
        <v>3446</v>
      </c>
      <c r="B1601" s="7" t="s">
        <v>1569</v>
      </c>
      <c r="C1601" s="17" t="n">
        <v>2059</v>
      </c>
      <c r="D1601" s="16" t="n">
        <v>0.0940488955474249</v>
      </c>
      <c r="E1601" s="16" t="n">
        <v>0.0186724635818992</v>
      </c>
      <c r="F1601" s="16" t="n">
        <v>0.121159103750504</v>
      </c>
      <c r="G1601" s="16" t="n">
        <v>0.0465210437034491</v>
      </c>
      <c r="H1601" s="16" t="n">
        <v>9.20002378738558</v>
      </c>
      <c r="I1601" s="17" t="n">
        <v>342.508281561816</v>
      </c>
      <c r="J1601" s="18" t="n">
        <v>3.59898629609713E-018</v>
      </c>
      <c r="K1601" s="18" t="n">
        <v>4.83359000932138E-017</v>
      </c>
      <c r="L1601" s="16" t="n">
        <v>0.627074814877602</v>
      </c>
      <c r="M1601" s="16" t="n">
        <v>0.747876543209877</v>
      </c>
      <c r="N1601" s="16" t="n">
        <v>0.0275884624459811</v>
      </c>
      <c r="O1601" s="16" t="n">
        <v>0.160729801984804</v>
      </c>
      <c r="P1601" s="34" t="b">
        <f aca="false">TRUE()</f>
        <v>1</v>
      </c>
      <c r="Q1601" s="18" t="n">
        <v>5.61728395061729E-005</v>
      </c>
    </row>
    <row r="1602" customFormat="false" ht="22.35" hidden="false" customHeight="false" outlineLevel="0" collapsed="false">
      <c r="A1602" s="6" t="s">
        <v>3447</v>
      </c>
      <c r="B1602" s="7" t="s">
        <v>1569</v>
      </c>
      <c r="C1602" s="17" t="n">
        <v>2060</v>
      </c>
      <c r="D1602" s="16" t="n">
        <v>0.0945288288026928</v>
      </c>
      <c r="E1602" s="16" t="n">
        <v>0.0187147841289362</v>
      </c>
      <c r="F1602" s="16" t="n">
        <v>0.121691800242947</v>
      </c>
      <c r="G1602" s="16" t="n">
        <v>0.0465468457658479</v>
      </c>
      <c r="H1602" s="16" t="n">
        <v>9.20578951575698</v>
      </c>
      <c r="I1602" s="17" t="n">
        <v>341.759566513016</v>
      </c>
      <c r="J1602" s="18" t="n">
        <v>3.47767597886023E-018</v>
      </c>
      <c r="K1602" s="18" t="n">
        <v>4.70109293559282E-017</v>
      </c>
      <c r="L1602" s="16" t="n">
        <v>0.627913707689336</v>
      </c>
      <c r="M1602" s="16" t="n">
        <v>0.747925925925926</v>
      </c>
      <c r="N1602" s="16" t="n">
        <v>0.0275884624459811</v>
      </c>
      <c r="O1602" s="16" t="n">
        <v>0.161139580553548</v>
      </c>
      <c r="P1602" s="34" t="b">
        <f aca="false">TRUE()</f>
        <v>1</v>
      </c>
      <c r="Q1602" s="18" t="n">
        <v>4.67081647473805E-005</v>
      </c>
    </row>
    <row r="1603" customFormat="false" ht="22.35" hidden="false" customHeight="false" outlineLevel="0" collapsed="false">
      <c r="A1603" s="6" t="s">
        <v>3448</v>
      </c>
      <c r="B1603" s="7" t="s">
        <v>1569</v>
      </c>
      <c r="C1603" s="17" t="n">
        <v>2061</v>
      </c>
      <c r="D1603" s="16" t="n">
        <v>0.0950119320214246</v>
      </c>
      <c r="E1603" s="16" t="n">
        <v>0.0187573240902444</v>
      </c>
      <c r="F1603" s="16" t="n">
        <v>0.122228011807817</v>
      </c>
      <c r="G1603" s="16" t="n">
        <v>0.0465740649893668</v>
      </c>
      <c r="H1603" s="16" t="n">
        <v>9.21144723197051</v>
      </c>
      <c r="I1603" s="17" t="n">
        <v>341.021904770899</v>
      </c>
      <c r="J1603" s="18" t="n">
        <v>3.36291147090605E-018</v>
      </c>
      <c r="K1603" s="18" t="n">
        <v>4.62121940538414E-017</v>
      </c>
      <c r="L1603" s="16" t="n">
        <v>0.628740734915188</v>
      </c>
      <c r="M1603" s="16" t="n">
        <v>0.747901234567901</v>
      </c>
      <c r="N1603" s="16" t="n">
        <v>0.0275884624459811</v>
      </c>
      <c r="O1603" s="16" t="n">
        <v>0.161549552880587</v>
      </c>
      <c r="P1603" s="34" t="b">
        <f aca="false">TRUE()</f>
        <v>1</v>
      </c>
      <c r="Q1603" s="18" t="n">
        <v>4.68253968253968E-005</v>
      </c>
    </row>
    <row r="1604" customFormat="false" ht="22.35" hidden="false" customHeight="false" outlineLevel="0" collapsed="false">
      <c r="A1604" s="6" t="s">
        <v>3449</v>
      </c>
      <c r="B1604" s="7" t="s">
        <v>1569</v>
      </c>
      <c r="C1604" s="17" t="n">
        <v>2062</v>
      </c>
      <c r="D1604" s="16" t="n">
        <v>0.0954992334171265</v>
      </c>
      <c r="E1604" s="16" t="n">
        <v>0.0188002539983397</v>
      </c>
      <c r="F1604" s="16" t="n">
        <v>0.122768705698786</v>
      </c>
      <c r="G1604" s="16" t="n">
        <v>0.0466022722185549</v>
      </c>
      <c r="H1604" s="16" t="n">
        <v>9.21698590868776</v>
      </c>
      <c r="I1604" s="17" t="n">
        <v>340.287293255571</v>
      </c>
      <c r="J1604" s="18" t="n">
        <v>3.25488124000515E-018</v>
      </c>
      <c r="K1604" s="18" t="n">
        <v>4.54806637913177E-017</v>
      </c>
      <c r="L1604" s="16" t="n">
        <v>0.6295598774107</v>
      </c>
      <c r="M1604" s="16" t="n">
        <v>0.748123456790124</v>
      </c>
      <c r="N1604" s="16" t="n">
        <v>0.0275884624459811</v>
      </c>
      <c r="O1604" s="16" t="n">
        <v>0.161961894070933</v>
      </c>
      <c r="P1604" s="34" t="b">
        <f aca="false">TRUE()</f>
        <v>1</v>
      </c>
      <c r="Q1604" s="18" t="n">
        <v>0.000387361332624491</v>
      </c>
    </row>
    <row r="1605" customFormat="false" ht="22.35" hidden="false" customHeight="false" outlineLevel="0" collapsed="false">
      <c r="A1605" s="6" t="s">
        <v>3450</v>
      </c>
      <c r="B1605" s="7" t="s">
        <v>1569</v>
      </c>
      <c r="C1605" s="17" t="n">
        <v>2063</v>
      </c>
      <c r="D1605" s="16" t="n">
        <v>0.095991493428068</v>
      </c>
      <c r="E1605" s="16" t="n">
        <v>0.0188438273355338</v>
      </c>
      <c r="F1605" s="16" t="n">
        <v>0.123314591013909</v>
      </c>
      <c r="G1605" s="16" t="n">
        <v>0.0466318549113498</v>
      </c>
      <c r="H1605" s="16" t="n">
        <v>9.22229042616612</v>
      </c>
      <c r="I1605" s="17" t="n">
        <v>339.553528003161</v>
      </c>
      <c r="J1605" s="18" t="n">
        <v>3.1559666985903E-018</v>
      </c>
      <c r="K1605" s="18" t="n">
        <v>4.43974976242364E-017</v>
      </c>
      <c r="L1605" s="16" t="n">
        <v>0.630364574859618</v>
      </c>
      <c r="M1605" s="16" t="n">
        <v>0.748345679012346</v>
      </c>
      <c r="N1605" s="16" t="n">
        <v>0.0275884624459811</v>
      </c>
      <c r="O1605" s="16" t="n">
        <v>0.162377630904654</v>
      </c>
      <c r="P1605" s="34" t="b">
        <f aca="false">TRUE()</f>
        <v>1</v>
      </c>
      <c r="Q1605" s="18" t="n">
        <v>0.00023147953581918</v>
      </c>
    </row>
    <row r="1606" customFormat="false" ht="22.35" hidden="false" customHeight="false" outlineLevel="0" collapsed="false">
      <c r="A1606" s="6" t="s">
        <v>3451</v>
      </c>
      <c r="B1606" s="7" t="s">
        <v>1569</v>
      </c>
      <c r="C1606" s="17" t="n">
        <v>2064</v>
      </c>
      <c r="D1606" s="16" t="n">
        <v>0.0964882676150558</v>
      </c>
      <c r="E1606" s="16" t="n">
        <v>0.0188883010923937</v>
      </c>
      <c r="F1606" s="16" t="n">
        <v>0.123865734627869</v>
      </c>
      <c r="G1606" s="16" t="n">
        <v>0.0466627706245886</v>
      </c>
      <c r="H1606" s="16" t="n">
        <v>9.2274816325944</v>
      </c>
      <c r="I1606" s="17" t="n">
        <v>338.814361394697</v>
      </c>
      <c r="J1606" s="18" t="n">
        <v>3.06300811866011E-018</v>
      </c>
      <c r="K1606" s="18" t="n">
        <v>4.35324783987652E-017</v>
      </c>
      <c r="L1606" s="16" t="n">
        <v>0.631166858810861</v>
      </c>
      <c r="M1606" s="16" t="n">
        <v>0.748148148148148</v>
      </c>
      <c r="N1606" s="16" t="n">
        <v>0.0275884624459811</v>
      </c>
      <c r="O1606" s="16" t="n">
        <v>0.162797142765778</v>
      </c>
      <c r="P1606" s="34" t="b">
        <f aca="false">TRUE()</f>
        <v>1</v>
      </c>
      <c r="Q1606" s="18" t="n">
        <v>0.000103945701994483</v>
      </c>
    </row>
    <row r="1607" customFormat="false" ht="22.35" hidden="false" customHeight="false" outlineLevel="0" collapsed="false">
      <c r="A1607" s="6" t="s">
        <v>3452</v>
      </c>
      <c r="B1607" s="7" t="s">
        <v>1569</v>
      </c>
      <c r="C1607" s="17" t="n">
        <v>2065</v>
      </c>
      <c r="D1607" s="16" t="n">
        <v>0.0969890885002774</v>
      </c>
      <c r="E1607" s="16" t="n">
        <v>0.0189334749621145</v>
      </c>
      <c r="F1607" s="16" t="n">
        <v>0.124421506593324</v>
      </c>
      <c r="G1607" s="16" t="n">
        <v>0.0466950823286813</v>
      </c>
      <c r="H1607" s="16" t="n">
        <v>9.23254178299259</v>
      </c>
      <c r="I1607" s="17" t="n">
        <v>338.075131386307</v>
      </c>
      <c r="J1607" s="18" t="n">
        <v>2.97585976861118E-018</v>
      </c>
      <c r="K1607" s="18" t="n">
        <v>4.25855794473668E-017</v>
      </c>
      <c r="L1607" s="16" t="n">
        <v>0.63196230518305</v>
      </c>
      <c r="M1607" s="16" t="n">
        <v>0.748222222222222</v>
      </c>
      <c r="N1607" s="16" t="n">
        <v>0.0275884624459811</v>
      </c>
      <c r="O1607" s="16" t="n">
        <v>0.16322190157189</v>
      </c>
      <c r="P1607" s="34" t="b">
        <f aca="false">TRUE()</f>
        <v>1</v>
      </c>
      <c r="Q1607" s="18" t="n">
        <v>2.0775828460039E-005</v>
      </c>
    </row>
    <row r="1608" customFormat="false" ht="22.35" hidden="false" customHeight="false" outlineLevel="0" collapsed="false">
      <c r="A1608" s="6" t="s">
        <v>3453</v>
      </c>
      <c r="B1608" s="7" t="s">
        <v>1569</v>
      </c>
      <c r="C1608" s="17" t="n">
        <v>2066</v>
      </c>
      <c r="D1608" s="16" t="n">
        <v>0.0974924336402755</v>
      </c>
      <c r="E1608" s="16" t="n">
        <v>0.0189792640469827</v>
      </c>
      <c r="F1608" s="16" t="n">
        <v>0.124979606771934</v>
      </c>
      <c r="G1608" s="16" t="n">
        <v>0.0467285291854851</v>
      </c>
      <c r="H1608" s="16" t="n">
        <v>9.23725646665152</v>
      </c>
      <c r="I1608" s="17" t="n">
        <v>337.335447837671</v>
      </c>
      <c r="J1608" s="18" t="n">
        <v>2.89882349152969E-018</v>
      </c>
      <c r="K1608" s="18" t="n">
        <v>4.19167856789136E-017</v>
      </c>
      <c r="L1608" s="16" t="n">
        <v>0.632736464426377</v>
      </c>
      <c r="M1608" s="16" t="n">
        <v>0.748271604938272</v>
      </c>
      <c r="N1608" s="16" t="n">
        <v>0.0275884624459811</v>
      </c>
      <c r="O1608" s="16" t="n">
        <v>0.163650698525975</v>
      </c>
      <c r="P1608" s="34" t="b">
        <f aca="false">TRUE()</f>
        <v>1</v>
      </c>
      <c r="Q1608" s="18" t="n">
        <v>2.02020202020202E-005</v>
      </c>
    </row>
    <row r="1609" customFormat="false" ht="22.35" hidden="false" customHeight="false" outlineLevel="0" collapsed="false">
      <c r="A1609" s="6" t="s">
        <v>3454</v>
      </c>
      <c r="B1609" s="7" t="s">
        <v>1569</v>
      </c>
      <c r="C1609" s="17" t="n">
        <v>2067</v>
      </c>
      <c r="D1609" s="16" t="n">
        <v>0.0979986313907822</v>
      </c>
      <c r="E1609" s="16" t="n">
        <v>0.0190256444812365</v>
      </c>
      <c r="F1609" s="16" t="n">
        <v>0.125540124780849</v>
      </c>
      <c r="G1609" s="16" t="n">
        <v>0.0467629016006455</v>
      </c>
      <c r="H1609" s="16" t="n">
        <v>9.24157455172571</v>
      </c>
      <c r="I1609" s="17" t="n">
        <v>336.59399260233</v>
      </c>
      <c r="J1609" s="18" t="n">
        <v>2.83235912432334E-018</v>
      </c>
      <c r="K1609" s="18" t="n">
        <v>4.12431240910241E-017</v>
      </c>
      <c r="L1609" s="16" t="n">
        <v>0.633486610906205</v>
      </c>
      <c r="M1609" s="16" t="n">
        <v>0.748222222222222</v>
      </c>
      <c r="N1609" s="16" t="n">
        <v>0.0275884624459811</v>
      </c>
      <c r="O1609" s="16" t="n">
        <v>0.164083298858486</v>
      </c>
      <c r="P1609" s="34" t="b">
        <f aca="false">TRUE()</f>
        <v>1</v>
      </c>
      <c r="Q1609" s="18" t="n">
        <v>0.000145580414739293</v>
      </c>
    </row>
    <row r="1610" customFormat="false" ht="22.35" hidden="false" customHeight="false" outlineLevel="0" collapsed="false">
      <c r="A1610" s="6" t="s">
        <v>3455</v>
      </c>
      <c r="B1610" s="7" t="s">
        <v>1569</v>
      </c>
      <c r="C1610" s="17" t="n">
        <v>2068</v>
      </c>
      <c r="D1610" s="16" t="n">
        <v>0.0985063128010102</v>
      </c>
      <c r="E1610" s="16" t="n">
        <v>0.0190723431742593</v>
      </c>
      <c r="F1610" s="16" t="n">
        <v>0.126101250242683</v>
      </c>
      <c r="G1610" s="16" t="n">
        <v>0.0467975039316575</v>
      </c>
      <c r="H1610" s="16" t="n">
        <v>9.24548463898928</v>
      </c>
      <c r="I1610" s="17" t="n">
        <v>335.850617617139</v>
      </c>
      <c r="J1610" s="18" t="n">
        <v>2.77606371110167E-018</v>
      </c>
      <c r="K1610" s="18" t="n">
        <v>4.11452300038283E-017</v>
      </c>
      <c r="L1610" s="16" t="n">
        <v>0.634212026145899</v>
      </c>
      <c r="M1610" s="16" t="n">
        <v>0.748098765432099</v>
      </c>
      <c r="N1610" s="16" t="n">
        <v>0.0275884624459811</v>
      </c>
      <c r="O1610" s="16" t="n">
        <v>0.164515364128159</v>
      </c>
      <c r="P1610" s="34" t="b">
        <f aca="false">TRUE()</f>
        <v>1</v>
      </c>
      <c r="Q1610" s="18" t="n">
        <v>3.75816993464052E-005</v>
      </c>
    </row>
    <row r="1611" customFormat="false" ht="22.35" hidden="false" customHeight="false" outlineLevel="0" collapsed="false">
      <c r="A1611" s="6" t="s">
        <v>3456</v>
      </c>
      <c r="B1611" s="7" t="s">
        <v>1569</v>
      </c>
      <c r="C1611" s="17" t="n">
        <v>2069</v>
      </c>
      <c r="D1611" s="16" t="n">
        <v>0.0990155876692841</v>
      </c>
      <c r="E1611" s="16" t="n">
        <v>0.0191192933850255</v>
      </c>
      <c r="F1611" s="16" t="n">
        <v>0.126663103474527</v>
      </c>
      <c r="G1611" s="16" t="n">
        <v>0.0468320060850708</v>
      </c>
      <c r="H1611" s="16" t="n">
        <v>9.24904209577566</v>
      </c>
      <c r="I1611" s="17" t="n">
        <v>335.103838901364</v>
      </c>
      <c r="J1611" s="18" t="n">
        <v>2.72830773076223E-018</v>
      </c>
      <c r="K1611" s="18" t="n">
        <v>4.0728334829724E-017</v>
      </c>
      <c r="L1611" s="16" t="n">
        <v>0.634917400734624</v>
      </c>
      <c r="M1611" s="16" t="n">
        <v>0.747802469135803</v>
      </c>
      <c r="N1611" s="16" t="n">
        <v>0.0275884624459811</v>
      </c>
      <c r="O1611" s="16" t="n">
        <v>0.164948577292999</v>
      </c>
      <c r="P1611" s="34" t="b">
        <f aca="false">TRUE()</f>
        <v>1</v>
      </c>
      <c r="Q1611" s="18" t="n">
        <v>6.33333333333333E-005</v>
      </c>
    </row>
    <row r="1612" customFormat="false" ht="22.35" hidden="false" customHeight="false" outlineLevel="0" collapsed="false">
      <c r="A1612" s="6" t="s">
        <v>3457</v>
      </c>
      <c r="B1612" s="7" t="s">
        <v>1569</v>
      </c>
      <c r="C1612" s="17" t="n">
        <v>2070</v>
      </c>
      <c r="D1612" s="16" t="n">
        <v>0.0995275836785098</v>
      </c>
      <c r="E1612" s="16" t="n">
        <v>0.019166619144259</v>
      </c>
      <c r="F1612" s="16" t="n">
        <v>0.127226692642018</v>
      </c>
      <c r="G1612" s="16" t="n">
        <v>0.0468662363904055</v>
      </c>
      <c r="H1612" s="16" t="n">
        <v>9.25219958392886</v>
      </c>
      <c r="I1612" s="17" t="n">
        <v>334.349327995868</v>
      </c>
      <c r="J1612" s="18" t="n">
        <v>2.6897761031792E-018</v>
      </c>
      <c r="K1612" s="18" t="n">
        <v>4.04440972036003E-017</v>
      </c>
      <c r="L1612" s="16" t="n">
        <v>0.63560216310665</v>
      </c>
      <c r="M1612" s="16" t="n">
        <v>0.747802469135803</v>
      </c>
      <c r="N1612" s="16" t="n">
        <v>0.0275884624459811</v>
      </c>
      <c r="O1612" s="16" t="n">
        <v>0.165381596437851</v>
      </c>
      <c r="P1612" s="34" t="b">
        <f aca="false">TRUE()</f>
        <v>1</v>
      </c>
      <c r="Q1612" s="18" t="n">
        <v>9.62962962962964E-006</v>
      </c>
    </row>
    <row r="1613" customFormat="false" ht="22.35" hidden="false" customHeight="false" outlineLevel="0" collapsed="false">
      <c r="A1613" s="6" t="s">
        <v>3458</v>
      </c>
      <c r="B1613" s="7" t="s">
        <v>1569</v>
      </c>
      <c r="C1613" s="17" t="n">
        <v>2071</v>
      </c>
      <c r="D1613" s="16" t="n">
        <v>0.100043356617061</v>
      </c>
      <c r="E1613" s="16" t="n">
        <v>0.0192142052262778</v>
      </c>
      <c r="F1613" s="16" t="n">
        <v>0.12779342433114</v>
      </c>
      <c r="G1613" s="16" t="n">
        <v>0.0469001007596241</v>
      </c>
      <c r="H1613" s="16" t="n">
        <v>9.25511100919535</v>
      </c>
      <c r="I1613" s="17" t="n">
        <v>333.588910655484</v>
      </c>
      <c r="J1613" s="18" t="n">
        <v>2.65698961131574E-018</v>
      </c>
      <c r="K1613" s="18" t="n">
        <v>4.0175617660265E-017</v>
      </c>
      <c r="L1613" s="16" t="n">
        <v>0.636275770968614</v>
      </c>
      <c r="M1613" s="16" t="n">
        <v>0.747901234567901</v>
      </c>
      <c r="N1613" s="16" t="n">
        <v>0.0275884624459811</v>
      </c>
      <c r="O1613" s="16" t="n">
        <v>0.165811608851277</v>
      </c>
      <c r="P1613" s="34" t="b">
        <f aca="false">TRUE()</f>
        <v>1</v>
      </c>
      <c r="Q1613" s="18" t="n">
        <v>6.85388685388686E-005</v>
      </c>
    </row>
    <row r="1614" customFormat="false" ht="22.35" hidden="false" customHeight="false" outlineLevel="0" collapsed="false">
      <c r="A1614" s="6" t="s">
        <v>3459</v>
      </c>
      <c r="B1614" s="7" t="s">
        <v>1569</v>
      </c>
      <c r="C1614" s="17" t="n">
        <v>2072</v>
      </c>
      <c r="D1614" s="16" t="n">
        <v>0.100563657167982</v>
      </c>
      <c r="E1614" s="16" t="n">
        <v>0.0192622128425829</v>
      </c>
      <c r="F1614" s="16" t="n">
        <v>0.128364310904747</v>
      </c>
      <c r="G1614" s="16" t="n">
        <v>0.0469340378158194</v>
      </c>
      <c r="H1614" s="16" t="n">
        <v>9.25778199813557</v>
      </c>
      <c r="I1614" s="17" t="n">
        <v>332.823085197305</v>
      </c>
      <c r="J1614" s="18" t="n">
        <v>2.62962355639833E-018</v>
      </c>
      <c r="K1614" s="18" t="n">
        <v>3.99762608955459E-017</v>
      </c>
      <c r="L1614" s="16" t="n">
        <v>0.636938325333523</v>
      </c>
      <c r="M1614" s="16" t="n">
        <v>0.747827160493827</v>
      </c>
      <c r="N1614" s="16" t="n">
        <v>0.0275884624459811</v>
      </c>
      <c r="O1614" s="16" t="n">
        <v>0.16624205954944</v>
      </c>
      <c r="P1614" s="34" t="b">
        <f aca="false">TRUE()</f>
        <v>1</v>
      </c>
      <c r="Q1614" s="16" t="n">
        <v>0</v>
      </c>
    </row>
    <row r="1615" customFormat="false" ht="22.35" hidden="false" customHeight="false" outlineLevel="0" collapsed="false">
      <c r="A1615" s="6" t="s">
        <v>3460</v>
      </c>
      <c r="B1615" s="7" t="s">
        <v>1569</v>
      </c>
      <c r="C1615" s="17" t="n">
        <v>2073</v>
      </c>
      <c r="D1615" s="16" t="n">
        <v>0.101089433593547</v>
      </c>
      <c r="E1615" s="16" t="n">
        <v>0.0193107217002135</v>
      </c>
      <c r="F1615" s="16" t="n">
        <v>0.128940449715495</v>
      </c>
      <c r="G1615" s="16" t="n">
        <v>0.0469684349543724</v>
      </c>
      <c r="H1615" s="16" t="n">
        <v>9.26020401606646</v>
      </c>
      <c r="I1615" s="17" t="n">
        <v>332.053722760207</v>
      </c>
      <c r="J1615" s="18" t="n">
        <v>2.6076216046132E-018</v>
      </c>
      <c r="K1615" s="18" t="n">
        <v>3.99322127643719E-017</v>
      </c>
      <c r="L1615" s="16" t="n">
        <v>0.637588084908531</v>
      </c>
      <c r="M1615" s="16" t="n">
        <v>0.74758024691358</v>
      </c>
      <c r="N1615" s="16" t="n">
        <v>0.0275884624459811</v>
      </c>
      <c r="O1615" s="16" t="n">
        <v>0.16667623640569</v>
      </c>
      <c r="P1615" s="34" t="b">
        <f aca="false">TRUE()</f>
        <v>1</v>
      </c>
      <c r="Q1615" s="18" t="n">
        <v>0.000367501528737825</v>
      </c>
    </row>
    <row r="1616" customFormat="false" ht="22.35" hidden="false" customHeight="false" outlineLevel="0" collapsed="false">
      <c r="A1616" s="6" t="s">
        <v>3461</v>
      </c>
      <c r="B1616" s="7" t="s">
        <v>1569</v>
      </c>
      <c r="C1616" s="17" t="n">
        <v>2074</v>
      </c>
      <c r="D1616" s="16" t="n">
        <v>0.101618815166242</v>
      </c>
      <c r="E1616" s="16" t="n">
        <v>0.0193598076788279</v>
      </c>
      <c r="F1616" s="16" t="n">
        <v>0.129519823778173</v>
      </c>
      <c r="G1616" s="16" t="n">
        <v>0.047003116662135</v>
      </c>
      <c r="H1616" s="16" t="n">
        <v>9.26233142028627</v>
      </c>
      <c r="I1616" s="17" t="n">
        <v>331.277619531849</v>
      </c>
      <c r="J1616" s="18" t="n">
        <v>2.59183584789427E-018</v>
      </c>
      <c r="K1616" s="18" t="n">
        <v>3.99322127643719E-017</v>
      </c>
      <c r="L1616" s="16" t="n">
        <v>0.63822393680721</v>
      </c>
      <c r="M1616" s="16" t="n">
        <v>0.747333333333333</v>
      </c>
      <c r="N1616" s="16" t="n">
        <v>0.0275884624459811</v>
      </c>
      <c r="O1616" s="16" t="n">
        <v>0.167114768737219</v>
      </c>
      <c r="P1616" s="34" t="b">
        <f aca="false">TRUE()</f>
        <v>1</v>
      </c>
      <c r="Q1616" s="18" t="n">
        <v>1.48148148148148E-005</v>
      </c>
    </row>
    <row r="1617" customFormat="false" ht="22.35" hidden="false" customHeight="false" outlineLevel="0" collapsed="false">
      <c r="A1617" s="6" t="s">
        <v>3462</v>
      </c>
      <c r="B1617" s="7" t="s">
        <v>1569</v>
      </c>
      <c r="C1617" s="17" t="n">
        <v>2075</v>
      </c>
      <c r="D1617" s="16" t="n">
        <v>0.102150383863239</v>
      </c>
      <c r="E1617" s="16" t="n">
        <v>0.0194094146128295</v>
      </c>
      <c r="F1617" s="16" t="n">
        <v>0.130100881663499</v>
      </c>
      <c r="G1617" s="16" t="n">
        <v>0.0470383200483756</v>
      </c>
      <c r="H1617" s="16" t="n">
        <v>9.26410810244916</v>
      </c>
      <c r="I1617" s="17" t="n">
        <v>330.498311687224</v>
      </c>
      <c r="J1617" s="18" t="n">
        <v>2.58311540516916E-018</v>
      </c>
      <c r="K1617" s="18" t="n">
        <v>3.99322127643719E-017</v>
      </c>
      <c r="L1617" s="16" t="n">
        <v>0.63883979466411</v>
      </c>
      <c r="M1617" s="16" t="n">
        <v>0.747160493827161</v>
      </c>
      <c r="N1617" s="16" t="n">
        <v>0.0275884624459811</v>
      </c>
      <c r="O1617" s="16" t="n">
        <v>0.167559665071011</v>
      </c>
      <c r="P1617" s="34" t="b">
        <f aca="false">TRUE()</f>
        <v>1</v>
      </c>
      <c r="Q1617" s="18" t="n">
        <v>3.80952380952381E-005</v>
      </c>
    </row>
    <row r="1618" customFormat="false" ht="22.35" hidden="false" customHeight="false" outlineLevel="0" collapsed="false">
      <c r="A1618" s="6" t="s">
        <v>3463</v>
      </c>
      <c r="B1618" s="7" t="s">
        <v>1569</v>
      </c>
      <c r="C1618" s="17" t="n">
        <v>2076</v>
      </c>
      <c r="D1618" s="16" t="n">
        <v>0.102683163014345</v>
      </c>
      <c r="E1618" s="16" t="n">
        <v>0.0194595737793725</v>
      </c>
      <c r="F1618" s="16" t="n">
        <v>0.130682368168588</v>
      </c>
      <c r="G1618" s="16" t="n">
        <v>0.047073508330152</v>
      </c>
      <c r="H1618" s="16" t="n">
        <v>9.26549339925981</v>
      </c>
      <c r="I1618" s="17" t="n">
        <v>329.710305478655</v>
      </c>
      <c r="J1618" s="18" t="n">
        <v>2.58234511347937E-018</v>
      </c>
      <c r="K1618" s="18" t="n">
        <v>3.99322127643719E-017</v>
      </c>
      <c r="L1618" s="16" t="n">
        <v>0.639436341623559</v>
      </c>
      <c r="M1618" s="16" t="n">
        <v>0.746962962962963</v>
      </c>
      <c r="N1618" s="16" t="n">
        <v>0.0275884624459811</v>
      </c>
      <c r="O1618" s="16" t="n">
        <v>0.168009441082697</v>
      </c>
      <c r="P1618" s="34" t="b">
        <f aca="false">TRUE()</f>
        <v>1</v>
      </c>
      <c r="Q1618" s="18" t="n">
        <v>0.000767452872562048</v>
      </c>
    </row>
    <row r="1619" customFormat="false" ht="22.35" hidden="false" customHeight="false" outlineLevel="0" collapsed="false">
      <c r="A1619" s="6" t="s">
        <v>3464</v>
      </c>
      <c r="B1619" s="7" t="s">
        <v>1569</v>
      </c>
      <c r="C1619" s="17" t="n">
        <v>2077</v>
      </c>
      <c r="D1619" s="16" t="n">
        <v>0.103216411435764</v>
      </c>
      <c r="E1619" s="16" t="n">
        <v>0.0195102351574437</v>
      </c>
      <c r="F1619" s="16" t="n">
        <v>0.131263167246872</v>
      </c>
      <c r="G1619" s="16" t="n">
        <v>0.0471083068074468</v>
      </c>
      <c r="H1619" s="16" t="n">
        <v>9.26641558630981</v>
      </c>
      <c r="I1619" s="17" t="n">
        <v>328.911424232858</v>
      </c>
      <c r="J1619" s="18" t="n">
        <v>2.59096609250299E-018</v>
      </c>
      <c r="K1619" s="18" t="n">
        <v>3.99322127643719E-017</v>
      </c>
      <c r="L1619" s="16" t="n">
        <v>0.640010043200114</v>
      </c>
      <c r="M1619" s="16" t="n">
        <v>0.746938271604938</v>
      </c>
      <c r="N1619" s="16" t="n">
        <v>0.0275884624459811</v>
      </c>
      <c r="O1619" s="16" t="n">
        <v>0.168462975794049</v>
      </c>
      <c r="P1619" s="34" t="b">
        <f aca="false">TRUE()</f>
        <v>1</v>
      </c>
      <c r="Q1619" s="18" t="n">
        <v>8.10201429499675E-005</v>
      </c>
    </row>
    <row r="1620" customFormat="false" ht="22.35" hidden="false" customHeight="false" outlineLevel="0" collapsed="false">
      <c r="A1620" s="6" t="s">
        <v>3465</v>
      </c>
      <c r="B1620" s="7" t="s">
        <v>1569</v>
      </c>
      <c r="C1620" s="17" t="n">
        <v>2078</v>
      </c>
      <c r="D1620" s="16" t="n">
        <v>0.103751434688721</v>
      </c>
      <c r="E1620" s="16" t="n">
        <v>0.0195609353563731</v>
      </c>
      <c r="F1620" s="16" t="n">
        <v>0.131844469496691</v>
      </c>
      <c r="G1620" s="16" t="n">
        <v>0.0471425996747379</v>
      </c>
      <c r="H1620" s="16" t="n">
        <v>9.26695232306138</v>
      </c>
      <c r="I1620" s="17" t="n">
        <v>328.110908091058</v>
      </c>
      <c r="J1620" s="18" t="n">
        <v>2.60725236128407E-018</v>
      </c>
      <c r="K1620" s="18" t="n">
        <v>3.99322127643719E-017</v>
      </c>
      <c r="L1620" s="16" t="n">
        <v>0.640560363661921</v>
      </c>
      <c r="M1620" s="16" t="n">
        <v>0.747012345679012</v>
      </c>
      <c r="N1620" s="16" t="n">
        <v>0.0275884624459811</v>
      </c>
      <c r="O1620" s="16" t="n">
        <v>0.168921704604472</v>
      </c>
      <c r="P1620" s="34" t="b">
        <f aca="false">TRUE()</f>
        <v>1</v>
      </c>
      <c r="Q1620" s="18" t="n">
        <v>0.000259201539201539</v>
      </c>
    </row>
    <row r="1621" customFormat="false" ht="22.35" hidden="false" customHeight="false" outlineLevel="0" collapsed="false">
      <c r="A1621" s="6" t="s">
        <v>3466</v>
      </c>
      <c r="B1621" s="7" t="s">
        <v>1569</v>
      </c>
      <c r="C1621" s="17" t="n">
        <v>2079</v>
      </c>
      <c r="D1621" s="16" t="n">
        <v>0.104289374932458</v>
      </c>
      <c r="E1621" s="16" t="n">
        <v>0.0196117605847182</v>
      </c>
      <c r="F1621" s="16" t="n">
        <v>0.132427725561255</v>
      </c>
      <c r="G1621" s="16" t="n">
        <v>0.0471763931426905</v>
      </c>
      <c r="H1621" s="16" t="n">
        <v>9.26718738553912</v>
      </c>
      <c r="I1621" s="17" t="n">
        <v>327.306962376083</v>
      </c>
      <c r="J1621" s="18" t="n">
        <v>2.62976366855037E-018</v>
      </c>
      <c r="K1621" s="18" t="n">
        <v>3.99762608955459E-017</v>
      </c>
      <c r="L1621" s="16" t="n">
        <v>0.641094227288452</v>
      </c>
      <c r="M1621" s="16" t="n">
        <v>0.746864197530864</v>
      </c>
      <c r="N1621" s="16" t="n">
        <v>0.0275884624459811</v>
      </c>
      <c r="O1621" s="16" t="n">
        <v>0.169387915996706</v>
      </c>
      <c r="P1621" s="34" t="b">
        <f aca="false">TRUE()</f>
        <v>1</v>
      </c>
      <c r="Q1621" s="18" t="n">
        <v>5.66202090592335E-005</v>
      </c>
    </row>
    <row r="1622" customFormat="false" ht="22.35" hidden="false" customHeight="false" outlineLevel="0" collapsed="false">
      <c r="A1622" s="6" t="s">
        <v>3467</v>
      </c>
      <c r="B1622" s="7" t="s">
        <v>1569</v>
      </c>
      <c r="C1622" s="17" t="n">
        <v>2080</v>
      </c>
      <c r="D1622" s="16" t="n">
        <v>0.104831337267348</v>
      </c>
      <c r="E1622" s="16" t="n">
        <v>0.0196628527392038</v>
      </c>
      <c r="F1622" s="16" t="n">
        <v>0.133013580049514</v>
      </c>
      <c r="G1622" s="16" t="n">
        <v>0.0472096333226822</v>
      </c>
      <c r="H1622" s="16" t="n">
        <v>9.26694520819584</v>
      </c>
      <c r="I1622" s="17" t="n">
        <v>326.496069762227</v>
      </c>
      <c r="J1622" s="18" t="n">
        <v>2.66223972447539E-018</v>
      </c>
      <c r="K1622" s="18" t="n">
        <v>4.0175617660265E-017</v>
      </c>
      <c r="L1622" s="16" t="n">
        <v>0.641601757046215</v>
      </c>
      <c r="M1622" s="16" t="n">
        <v>0.747111111111111</v>
      </c>
      <c r="N1622" s="16" t="n">
        <v>0.0275884624459811</v>
      </c>
      <c r="O1622" s="16" t="n">
        <v>0.169862185153886</v>
      </c>
      <c r="P1622" s="34" t="b">
        <f aca="false">TRUE()</f>
        <v>1</v>
      </c>
      <c r="Q1622" s="18" t="n">
        <v>9.09563002155595E-005</v>
      </c>
    </row>
    <row r="1623" customFormat="false" ht="22.35" hidden="false" customHeight="false" outlineLevel="0" collapsed="false">
      <c r="A1623" s="6" t="s">
        <v>3468</v>
      </c>
      <c r="B1623" s="7" t="s">
        <v>1569</v>
      </c>
      <c r="C1623" s="17" t="n">
        <v>2081</v>
      </c>
      <c r="D1623" s="16" t="n">
        <v>0.105377499334933</v>
      </c>
      <c r="E1623" s="16" t="n">
        <v>0.0197140063200144</v>
      </c>
      <c r="F1623" s="16" t="n">
        <v>0.133602282921752</v>
      </c>
      <c r="G1623" s="16" t="n">
        <v>0.0472424570457739</v>
      </c>
      <c r="H1623" s="16" t="n">
        <v>9.26628211601529</v>
      </c>
      <c r="I1623" s="17" t="n">
        <v>325.684003237922</v>
      </c>
      <c r="J1623" s="18" t="n">
        <v>2.70370026900058E-018</v>
      </c>
      <c r="K1623" s="18" t="n">
        <v>4.05067007810557E-017</v>
      </c>
      <c r="L1623" s="16" t="n">
        <v>0.642083097907022</v>
      </c>
      <c r="M1623" s="16" t="n">
        <v>0.747111111111111</v>
      </c>
      <c r="N1623" s="16" t="n">
        <v>0.0275884624459811</v>
      </c>
      <c r="O1623" s="16" t="n">
        <v>0.17034358015049</v>
      </c>
      <c r="P1623" s="34" t="b">
        <f aca="false">TRUE()</f>
        <v>1</v>
      </c>
      <c r="Q1623" s="18" t="n">
        <v>0.000124410774410774</v>
      </c>
    </row>
    <row r="1624" customFormat="false" ht="22.35" hidden="false" customHeight="false" outlineLevel="0" collapsed="false">
      <c r="A1624" s="6" t="s">
        <v>3469</v>
      </c>
      <c r="B1624" s="7" t="s">
        <v>1569</v>
      </c>
      <c r="C1624" s="17" t="n">
        <v>2082</v>
      </c>
      <c r="D1624" s="16" t="n">
        <v>0.1059274782954</v>
      </c>
      <c r="E1624" s="16" t="n">
        <v>0.0197651538814028</v>
      </c>
      <c r="F1624" s="16" t="n">
        <v>0.134193758294778</v>
      </c>
      <c r="G1624" s="16" t="n">
        <v>0.04727509675264</v>
      </c>
      <c r="H1624" s="16" t="n">
        <v>9.2652910295792</v>
      </c>
      <c r="I1624" s="17" t="n">
        <v>324.874338441311</v>
      </c>
      <c r="J1624" s="18" t="n">
        <v>2.75251332558099E-018</v>
      </c>
      <c r="K1624" s="18" t="n">
        <v>4.09424025131223E-017</v>
      </c>
      <c r="L1624" s="16" t="n">
        <v>0.642542317803983</v>
      </c>
      <c r="M1624" s="16" t="n">
        <v>0.747135802469136</v>
      </c>
      <c r="N1624" s="16" t="n">
        <v>0.0275884624459811</v>
      </c>
      <c r="O1624" s="16" t="n">
        <v>0.170832052666544</v>
      </c>
      <c r="P1624" s="34" t="b">
        <f aca="false">TRUE()</f>
        <v>1</v>
      </c>
      <c r="Q1624" s="18" t="n">
        <v>6.46266956611784E-005</v>
      </c>
    </row>
    <row r="1625" customFormat="false" ht="22.35" hidden="false" customHeight="false" outlineLevel="0" collapsed="false">
      <c r="A1625" s="6" t="s">
        <v>3470</v>
      </c>
      <c r="B1625" s="7" t="s">
        <v>1569</v>
      </c>
      <c r="C1625" s="17" t="n">
        <v>2083</v>
      </c>
      <c r="D1625" s="16" t="n">
        <v>0.106479462424968</v>
      </c>
      <c r="E1625" s="16" t="n">
        <v>0.0198163580137123</v>
      </c>
      <c r="F1625" s="16" t="n">
        <v>0.134786172353814</v>
      </c>
      <c r="G1625" s="16" t="n">
        <v>0.0473071205566849</v>
      </c>
      <c r="H1625" s="16" t="n">
        <v>9.26399763095875</v>
      </c>
      <c r="I1625" s="17" t="n">
        <v>324.06185018716</v>
      </c>
      <c r="J1625" s="18" t="n">
        <v>2.80869794785212E-018</v>
      </c>
      <c r="K1625" s="18" t="n">
        <v>4.12431240910241E-017</v>
      </c>
      <c r="L1625" s="16" t="n">
        <v>0.64298457418262</v>
      </c>
      <c r="M1625" s="16" t="n">
        <v>0.747160493827161</v>
      </c>
      <c r="N1625" s="16" t="n">
        <v>0.0275884624459811</v>
      </c>
      <c r="O1625" s="16" t="n">
        <v>0.171322204206556</v>
      </c>
      <c r="P1625" s="34" t="b">
        <f aca="false">TRUE()</f>
        <v>1</v>
      </c>
      <c r="Q1625" s="18" t="n">
        <v>0.000141292255027814</v>
      </c>
    </row>
    <row r="1626" customFormat="false" ht="22.35" hidden="false" customHeight="false" outlineLevel="0" collapsed="false">
      <c r="A1626" s="6" t="s">
        <v>3471</v>
      </c>
      <c r="B1626" s="7" t="s">
        <v>1569</v>
      </c>
      <c r="C1626" s="17" t="n">
        <v>2084</v>
      </c>
      <c r="D1626" s="16" t="n">
        <v>0.107031754782027</v>
      </c>
      <c r="E1626" s="16" t="n">
        <v>0.0198679531482479</v>
      </c>
      <c r="F1626" s="16" t="n">
        <v>0.135377945872176</v>
      </c>
      <c r="G1626" s="16" t="n">
        <v>0.0473385470746953</v>
      </c>
      <c r="H1626" s="16" t="n">
        <v>9.26236666730239</v>
      </c>
      <c r="I1626" s="17" t="n">
        <v>323.239603605462</v>
      </c>
      <c r="J1626" s="18" t="n">
        <v>2.87366959601387E-018</v>
      </c>
      <c r="K1626" s="18" t="n">
        <v>4.16983525295719E-017</v>
      </c>
      <c r="L1626" s="16" t="n">
        <v>0.643411981447557</v>
      </c>
      <c r="M1626" s="16" t="n">
        <v>0.746740740740741</v>
      </c>
      <c r="N1626" s="16" t="n">
        <v>0.0275884624459811</v>
      </c>
      <c r="O1626" s="16" t="n">
        <v>0.171813778128815</v>
      </c>
      <c r="P1626" s="34" t="b">
        <f aca="false">TRUE()</f>
        <v>1</v>
      </c>
      <c r="Q1626" s="18" t="n">
        <v>7.34343434343435E-005</v>
      </c>
    </row>
    <row r="1627" customFormat="false" ht="22.35" hidden="false" customHeight="false" outlineLevel="0" collapsed="false">
      <c r="A1627" s="6" t="s">
        <v>3472</v>
      </c>
      <c r="B1627" s="7" t="s">
        <v>1569</v>
      </c>
      <c r="C1627" s="17" t="n">
        <v>2085</v>
      </c>
      <c r="D1627" s="16" t="n">
        <v>0.107582614892036</v>
      </c>
      <c r="E1627" s="16" t="n">
        <v>0.0199197061400812</v>
      </c>
      <c r="F1627" s="16" t="n">
        <v>0.135967564297306</v>
      </c>
      <c r="G1627" s="16" t="n">
        <v>0.0473694680587494</v>
      </c>
      <c r="H1627" s="16" t="n">
        <v>9.26051439855842</v>
      </c>
      <c r="I1627" s="17" t="n">
        <v>322.413508300638</v>
      </c>
      <c r="J1627" s="18" t="n">
        <v>2.94520888402599E-018</v>
      </c>
      <c r="K1627" s="18" t="n">
        <v>4.22927919332452E-017</v>
      </c>
      <c r="L1627" s="16" t="n">
        <v>0.64382875765431</v>
      </c>
      <c r="M1627" s="16" t="n">
        <v>0.746567901234568</v>
      </c>
      <c r="N1627" s="16" t="n">
        <v>0.0275884624459811</v>
      </c>
      <c r="O1627" s="16" t="n">
        <v>0.172302604628925</v>
      </c>
      <c r="P1627" s="34" t="b">
        <f aca="false">TRUE()</f>
        <v>1</v>
      </c>
      <c r="Q1627" s="18" t="n">
        <v>5.01690583411013E-005</v>
      </c>
    </row>
    <row r="1628" customFormat="false" ht="22.35" hidden="false" customHeight="false" outlineLevel="0" collapsed="false">
      <c r="A1628" s="6" t="s">
        <v>3473</v>
      </c>
      <c r="B1628" s="7" t="s">
        <v>1569</v>
      </c>
      <c r="C1628" s="17" t="n">
        <v>2086</v>
      </c>
      <c r="D1628" s="16" t="n">
        <v>0.108131816666636</v>
      </c>
      <c r="E1628" s="16" t="n">
        <v>0.0199717386175318</v>
      </c>
      <c r="F1628" s="16" t="n">
        <v>0.136554792195219</v>
      </c>
      <c r="G1628" s="16" t="n">
        <v>0.0473997291438571</v>
      </c>
      <c r="H1628" s="16" t="n">
        <v>9.25842806187145</v>
      </c>
      <c r="I1628" s="17" t="n">
        <v>321.57967372198</v>
      </c>
      <c r="J1628" s="18" t="n">
        <v>3.02416279351727E-018</v>
      </c>
      <c r="K1628" s="18" t="n">
        <v>4.3128094821638E-017</v>
      </c>
      <c r="L1628" s="16" t="n">
        <v>0.644236617520369</v>
      </c>
      <c r="M1628" s="16" t="n">
        <v>0.74641975308642</v>
      </c>
      <c r="N1628" s="16" t="n">
        <v>0.0275884624459811</v>
      </c>
      <c r="O1628" s="16" t="n">
        <v>0.172786529871742</v>
      </c>
      <c r="P1628" s="34" t="b">
        <f aca="false">TRUE()</f>
        <v>1</v>
      </c>
      <c r="Q1628" s="18" t="n">
        <v>7.34126984126984E-005</v>
      </c>
    </row>
    <row r="1629" customFormat="false" ht="22.35" hidden="false" customHeight="false" outlineLevel="0" collapsed="false">
      <c r="A1629" s="6" t="s">
        <v>3474</v>
      </c>
      <c r="B1629" s="7" t="s">
        <v>1569</v>
      </c>
      <c r="C1629" s="17" t="n">
        <v>2087</v>
      </c>
      <c r="D1629" s="16" t="n">
        <v>0.108680458005901</v>
      </c>
      <c r="E1629" s="16" t="n">
        <v>0.0200240882523247</v>
      </c>
      <c r="F1629" s="16" t="n">
        <v>0.137140861403229</v>
      </c>
      <c r="G1629" s="16" t="n">
        <v>0.0474298046753681</v>
      </c>
      <c r="H1629" s="16" t="n">
        <v>9.2560948220885</v>
      </c>
      <c r="I1629" s="17" t="n">
        <v>320.741633200667</v>
      </c>
      <c r="J1629" s="18" t="n">
        <v>3.11117103151487E-018</v>
      </c>
      <c r="K1629" s="18" t="n">
        <v>4.3916189730567E-017</v>
      </c>
      <c r="L1629" s="16" t="n">
        <v>0.64463235761221</v>
      </c>
      <c r="M1629" s="16" t="n">
        <v>0.746444444444445</v>
      </c>
      <c r="N1629" s="16" t="n">
        <v>0.0275884624459811</v>
      </c>
      <c r="O1629" s="16" t="n">
        <v>0.173270100589564</v>
      </c>
      <c r="P1629" s="34" t="b">
        <f aca="false">TRUE()</f>
        <v>1</v>
      </c>
      <c r="Q1629" s="18" t="n">
        <v>4.39955106621773E-005</v>
      </c>
    </row>
    <row r="1630" customFormat="false" ht="22.35" hidden="false" customHeight="false" outlineLevel="0" collapsed="false">
      <c r="A1630" s="6" t="s">
        <v>3475</v>
      </c>
      <c r="B1630" s="7" t="s">
        <v>1569</v>
      </c>
      <c r="C1630" s="17" t="n">
        <v>2088</v>
      </c>
      <c r="D1630" s="16" t="n">
        <v>0.109230729469292</v>
      </c>
      <c r="E1630" s="16" t="n">
        <v>0.020076476598763</v>
      </c>
      <c r="F1630" s="16" t="n">
        <v>0.137728214537124</v>
      </c>
      <c r="G1630" s="16" t="n">
        <v>0.0474602782881171</v>
      </c>
      <c r="H1630" s="16" t="n">
        <v>9.25359804733716</v>
      </c>
      <c r="I1630" s="17" t="n">
        <v>319.910499596208</v>
      </c>
      <c r="J1630" s="18" t="n">
        <v>3.20434522256811E-018</v>
      </c>
      <c r="K1630" s="18" t="n">
        <v>4.49257860596542E-017</v>
      </c>
      <c r="L1630" s="16" t="n">
        <v>0.645014356035737</v>
      </c>
      <c r="M1630" s="16" t="n">
        <v>0.746049382716049</v>
      </c>
      <c r="N1630" s="16" t="n">
        <v>0.0275884624459811</v>
      </c>
      <c r="O1630" s="16" t="n">
        <v>0.173757368889653</v>
      </c>
      <c r="P1630" s="34" t="b">
        <f aca="false">TRUE()</f>
        <v>1</v>
      </c>
      <c r="Q1630" s="18" t="n">
        <v>7.67218916175416E-005</v>
      </c>
    </row>
    <row r="1631" customFormat="false" ht="22.35" hidden="false" customHeight="false" outlineLevel="0" collapsed="false">
      <c r="A1631" s="6" t="s">
        <v>3476</v>
      </c>
      <c r="B1631" s="7" t="s">
        <v>1569</v>
      </c>
      <c r="C1631" s="17" t="n">
        <v>2089</v>
      </c>
      <c r="D1631" s="16" t="n">
        <v>0.109783066038532</v>
      </c>
      <c r="E1631" s="16" t="n">
        <v>0.0201290065199355</v>
      </c>
      <c r="F1631" s="16" t="n">
        <v>0.138317540671597</v>
      </c>
      <c r="G1631" s="16" t="n">
        <v>0.0474909267765293</v>
      </c>
      <c r="H1631" s="16" t="n">
        <v>9.25102159742244</v>
      </c>
      <c r="I1631" s="17" t="n">
        <v>319.082117680082</v>
      </c>
      <c r="J1631" s="18" t="n">
        <v>3.3022158372681E-018</v>
      </c>
      <c r="K1631" s="18" t="n">
        <v>4.58334305172663E-017</v>
      </c>
      <c r="L1631" s="16" t="n">
        <v>0.645391196138004</v>
      </c>
      <c r="M1631" s="16" t="n">
        <v>0.746024691358025</v>
      </c>
      <c r="N1631" s="16" t="n">
        <v>0.0275884624459811</v>
      </c>
      <c r="O1631" s="16" t="n">
        <v>0.174247627402018</v>
      </c>
      <c r="P1631" s="34" t="b">
        <f aca="false">TRUE()</f>
        <v>1</v>
      </c>
      <c r="Q1631" s="18" t="n">
        <v>2.96296296296296E-005</v>
      </c>
    </row>
    <row r="1632" customFormat="false" ht="22.35" hidden="false" customHeight="false" outlineLevel="0" collapsed="false">
      <c r="A1632" s="6" t="s">
        <v>3477</v>
      </c>
      <c r="B1632" s="7" t="s">
        <v>1569</v>
      </c>
      <c r="C1632" s="17" t="n">
        <v>2090</v>
      </c>
      <c r="D1632" s="16" t="n">
        <v>0.110338922360846</v>
      </c>
      <c r="E1632" s="16" t="n">
        <v>0.0201818794929277</v>
      </c>
      <c r="F1632" s="16" t="n">
        <v>0.138910184323487</v>
      </c>
      <c r="G1632" s="16" t="n">
        <v>0.0475219330156659</v>
      </c>
      <c r="H1632" s="16" t="n">
        <v>9.24826775100058</v>
      </c>
      <c r="I1632" s="17" t="n">
        <v>318.253925148904</v>
      </c>
      <c r="J1632" s="18" t="n">
        <v>3.40760753389144E-018</v>
      </c>
      <c r="K1632" s="18" t="n">
        <v>4.64894908290474E-017</v>
      </c>
      <c r="L1632" s="16" t="n">
        <v>0.645757773350259</v>
      </c>
      <c r="M1632" s="16" t="n">
        <v>0.745753086419753</v>
      </c>
      <c r="N1632" s="16" t="n">
        <v>0.0275884624459811</v>
      </c>
      <c r="O1632" s="16" t="n">
        <v>0.17474611937317</v>
      </c>
      <c r="P1632" s="34" t="b">
        <f aca="false">TRUE()</f>
        <v>1</v>
      </c>
      <c r="Q1632" s="18" t="n">
        <v>7.34722222222223E-005</v>
      </c>
    </row>
    <row r="1633" customFormat="false" ht="22.35" hidden="false" customHeight="false" outlineLevel="0" collapsed="false">
      <c r="A1633" s="6" t="s">
        <v>3478</v>
      </c>
      <c r="B1633" s="7" t="s">
        <v>1569</v>
      </c>
      <c r="C1633" s="17" t="n">
        <v>2091</v>
      </c>
      <c r="D1633" s="16" t="n">
        <v>0.110896350159582</v>
      </c>
      <c r="E1633" s="16" t="n">
        <v>0.0202344176469162</v>
      </c>
      <c r="F1633" s="16" t="n">
        <v>0.139504401389104</v>
      </c>
      <c r="G1633" s="16" t="n">
        <v>0.0475530598874205</v>
      </c>
      <c r="H1633" s="16" t="n">
        <v>9.24557471908488</v>
      </c>
      <c r="I1633" s="17" t="n">
        <v>317.437930308582</v>
      </c>
      <c r="J1633" s="18" t="n">
        <v>3.51429382885347E-018</v>
      </c>
      <c r="K1633" s="18" t="n">
        <v>4.73516863303309E-017</v>
      </c>
      <c r="L1633" s="16" t="n">
        <v>0.646122571445036</v>
      </c>
      <c r="M1633" s="16" t="n">
        <v>0.745753086419753</v>
      </c>
      <c r="N1633" s="16" t="n">
        <v>0.0275884624459811</v>
      </c>
      <c r="O1633" s="16" t="n">
        <v>0.175249540949275</v>
      </c>
      <c r="P1633" s="34" t="b">
        <f aca="false">TRUE()</f>
        <v>1</v>
      </c>
      <c r="Q1633" s="16" t="n">
        <v>0</v>
      </c>
    </row>
    <row r="1634" customFormat="false" ht="22.35" hidden="false" customHeight="false" outlineLevel="0" collapsed="false">
      <c r="A1634" s="6" t="s">
        <v>3479</v>
      </c>
      <c r="B1634" s="7" t="s">
        <v>1569</v>
      </c>
      <c r="C1634" s="17" t="n">
        <v>2092</v>
      </c>
      <c r="D1634" s="16" t="n">
        <v>0.111454114831658</v>
      </c>
      <c r="E1634" s="16" t="n">
        <v>0.0202864647994055</v>
      </c>
      <c r="F1634" s="16" t="n">
        <v>0.140098913483818</v>
      </c>
      <c r="G1634" s="16" t="n">
        <v>0.0475839827649406</v>
      </c>
      <c r="H1634" s="16" t="n">
        <v>9.24299525477863</v>
      </c>
      <c r="I1634" s="17" t="n">
        <v>316.634385741857</v>
      </c>
      <c r="J1634" s="18" t="n">
        <v>3.62076703200007E-018</v>
      </c>
      <c r="K1634" s="18" t="n">
        <v>4.84715586541945E-017</v>
      </c>
      <c r="L1634" s="16" t="n">
        <v>0.646489036701962</v>
      </c>
      <c r="M1634" s="16" t="n">
        <v>0.745728395061728</v>
      </c>
      <c r="N1634" s="16" t="n">
        <v>0.0275884624459811</v>
      </c>
      <c r="O1634" s="16" t="n">
        <v>0.175753727799801</v>
      </c>
      <c r="P1634" s="34" t="b">
        <f aca="false">TRUE()</f>
        <v>1</v>
      </c>
      <c r="Q1634" s="18" t="n">
        <v>0.00011387218713296</v>
      </c>
    </row>
    <row r="1635" customFormat="false" ht="22.35" hidden="false" customHeight="false" outlineLevel="0" collapsed="false">
      <c r="A1635" s="6" t="s">
        <v>3480</v>
      </c>
      <c r="B1635" s="7" t="s">
        <v>1569</v>
      </c>
      <c r="C1635" s="17" t="n">
        <v>2093</v>
      </c>
      <c r="D1635" s="16" t="n">
        <v>0.11201110876018</v>
      </c>
      <c r="E1635" s="16" t="n">
        <v>0.0203378000231655</v>
      </c>
      <c r="F1635" s="16" t="n">
        <v>0.140692242887764</v>
      </c>
      <c r="G1635" s="16" t="n">
        <v>0.0476146640396314</v>
      </c>
      <c r="H1635" s="16" t="n">
        <v>9.24046149431202</v>
      </c>
      <c r="I1635" s="17" t="n">
        <v>315.847364222951</v>
      </c>
      <c r="J1635" s="18" t="n">
        <v>3.72846460298512E-018</v>
      </c>
      <c r="K1635" s="18" t="n">
        <v>4.96484824150134E-017</v>
      </c>
      <c r="L1635" s="16" t="n">
        <v>0.646849564880608</v>
      </c>
      <c r="M1635" s="16" t="n">
        <v>0.745679012345679</v>
      </c>
      <c r="N1635" s="16" t="n">
        <v>0.0275884624459811</v>
      </c>
      <c r="O1635" s="16" t="n">
        <v>0.176255459635157</v>
      </c>
      <c r="P1635" s="34" t="b">
        <f aca="false">TRUE()</f>
        <v>1</v>
      </c>
      <c r="Q1635" s="18" t="n">
        <v>3.46978557504874E-005</v>
      </c>
    </row>
    <row r="1636" customFormat="false" ht="22.35" hidden="false" customHeight="false" outlineLevel="0" collapsed="false">
      <c r="A1636" s="6" t="s">
        <v>3481</v>
      </c>
      <c r="B1636" s="7" t="s">
        <v>1569</v>
      </c>
      <c r="C1636" s="17" t="n">
        <v>2094</v>
      </c>
      <c r="D1636" s="16" t="n">
        <v>0.112566693909727</v>
      </c>
      <c r="E1636" s="16" t="n">
        <v>0.0203882867634036</v>
      </c>
      <c r="F1636" s="16" t="n">
        <v>0.141283760932298</v>
      </c>
      <c r="G1636" s="16" t="n">
        <v>0.0476453646434814</v>
      </c>
      <c r="H1636" s="16" t="n">
        <v>9.23797968909081</v>
      </c>
      <c r="I1636" s="17" t="n">
        <v>315.081753318442</v>
      </c>
      <c r="J1636" s="18" t="n">
        <v>3.83686873247762E-018</v>
      </c>
      <c r="K1636" s="18" t="n">
        <v>5.07102077700068E-017</v>
      </c>
      <c r="L1636" s="16" t="n">
        <v>0.647201121571577</v>
      </c>
      <c r="M1636" s="16" t="n">
        <v>0.745456790123457</v>
      </c>
      <c r="N1636" s="16" t="n">
        <v>0.0275884624459811</v>
      </c>
      <c r="O1636" s="16" t="n">
        <v>0.176756082108928</v>
      </c>
      <c r="P1636" s="34" t="b">
        <f aca="false">TRUE()</f>
        <v>1</v>
      </c>
      <c r="Q1636" s="18" t="n">
        <v>3.96057347670251E-005</v>
      </c>
    </row>
    <row r="1637" customFormat="false" ht="22.35" hidden="false" customHeight="false" outlineLevel="0" collapsed="false">
      <c r="A1637" s="6" t="s">
        <v>3482</v>
      </c>
      <c r="B1637" s="7" t="s">
        <v>1569</v>
      </c>
      <c r="C1637" s="17" t="n">
        <v>2095</v>
      </c>
      <c r="D1637" s="16" t="n">
        <v>0.113121657655381</v>
      </c>
      <c r="E1637" s="16" t="n">
        <v>0.0204387645197678</v>
      </c>
      <c r="F1637" s="16" t="n">
        <v>0.141874173427379</v>
      </c>
      <c r="G1637" s="16" t="n">
        <v>0.0476761256771551</v>
      </c>
      <c r="H1637" s="16" t="n">
        <v>9.23533802876695</v>
      </c>
      <c r="I1637" s="17" t="n">
        <v>314.320581442027</v>
      </c>
      <c r="J1637" s="18" t="n">
        <v>3.95291095787033E-018</v>
      </c>
      <c r="K1637" s="18" t="n">
        <v>5.19132293517781E-017</v>
      </c>
      <c r="L1637" s="16" t="n">
        <v>0.647540421640736</v>
      </c>
      <c r="M1637" s="16" t="n">
        <v>0.745432098765432</v>
      </c>
      <c r="N1637" s="16" t="n">
        <v>0.0275884624459811</v>
      </c>
      <c r="O1637" s="16" t="n">
        <v>0.177252457740098</v>
      </c>
      <c r="P1637" s="34" t="b">
        <f aca="false">TRUE()</f>
        <v>1</v>
      </c>
      <c r="Q1637" s="18" t="n">
        <v>1.66666666666667E-005</v>
      </c>
    </row>
    <row r="1638" customFormat="false" ht="22.35" hidden="false" customHeight="false" outlineLevel="0" collapsed="false">
      <c r="A1638" s="6" t="s">
        <v>3483</v>
      </c>
      <c r="B1638" s="7" t="s">
        <v>1569</v>
      </c>
      <c r="C1638" s="17" t="n">
        <v>2096</v>
      </c>
      <c r="D1638" s="16" t="n">
        <v>0.11367821998379</v>
      </c>
      <c r="E1638" s="16" t="n">
        <v>0.0204898073013261</v>
      </c>
      <c r="F1638" s="16" t="n">
        <v>0.142465610353132</v>
      </c>
      <c r="G1638" s="16" t="n">
        <v>0.0477073085142457</v>
      </c>
      <c r="H1638" s="16" t="n">
        <v>9.23234796604523</v>
      </c>
      <c r="I1638" s="17" t="n">
        <v>313.555337269094</v>
      </c>
      <c r="J1638" s="18" t="n">
        <v>4.08320258561434E-018</v>
      </c>
      <c r="K1638" s="18" t="n">
        <v>5.32870777682374E-017</v>
      </c>
      <c r="L1638" s="16" t="n">
        <v>0.647860090003174</v>
      </c>
      <c r="M1638" s="16" t="n">
        <v>0.745283950617284</v>
      </c>
      <c r="N1638" s="16" t="n">
        <v>0.0275884624459811</v>
      </c>
      <c r="O1638" s="16" t="n">
        <v>0.177747262536024</v>
      </c>
      <c r="P1638" s="34" t="b">
        <f aca="false">TRUE()</f>
        <v>1</v>
      </c>
      <c r="Q1638" s="18" t="n">
        <v>5.31327160493827E-005</v>
      </c>
    </row>
    <row r="1639" customFormat="false" ht="22.35" hidden="false" customHeight="false" outlineLevel="0" collapsed="false">
      <c r="A1639" s="6" t="s">
        <v>3484</v>
      </c>
      <c r="B1639" s="7" t="s">
        <v>1569</v>
      </c>
      <c r="C1639" s="17" t="n">
        <v>2097</v>
      </c>
      <c r="D1639" s="16" t="n">
        <v>0.114236304766464</v>
      </c>
      <c r="E1639" s="16" t="n">
        <v>0.0205414763220917</v>
      </c>
      <c r="F1639" s="16" t="n">
        <v>0.143058339222915</v>
      </c>
      <c r="G1639" s="16" t="n">
        <v>0.0477391869138693</v>
      </c>
      <c r="H1639" s="16" t="n">
        <v>9.22908040152932</v>
      </c>
      <c r="I1639" s="17" t="n">
        <v>312.7872693966</v>
      </c>
      <c r="J1639" s="18" t="n">
        <v>4.22662031970314E-018</v>
      </c>
      <c r="K1639" s="18" t="n">
        <v>5.4473522753938E-017</v>
      </c>
      <c r="L1639" s="16" t="n">
        <v>0.648164231937062</v>
      </c>
      <c r="M1639" s="16" t="n">
        <v>0.744962962962963</v>
      </c>
      <c r="N1639" s="16" t="n">
        <v>0.0275884624459811</v>
      </c>
      <c r="O1639" s="16" t="n">
        <v>0.178247322875291</v>
      </c>
      <c r="P1639" s="34" t="b">
        <f aca="false">TRUE()</f>
        <v>1</v>
      </c>
      <c r="Q1639" s="16" t="n">
        <v>0</v>
      </c>
    </row>
    <row r="1640" customFormat="false" ht="22.35" hidden="false" customHeight="false" outlineLevel="0" collapsed="false">
      <c r="A1640" s="6" t="s">
        <v>3485</v>
      </c>
      <c r="B1640" s="7" t="s">
        <v>1569</v>
      </c>
      <c r="C1640" s="17" t="n">
        <v>2098</v>
      </c>
      <c r="D1640" s="16" t="n">
        <v>0.114797292156206</v>
      </c>
      <c r="E1640" s="16" t="n">
        <v>0.0205941308318321</v>
      </c>
      <c r="F1640" s="16" t="n">
        <v>0.143654184935085</v>
      </c>
      <c r="G1640" s="16" t="n">
        <v>0.0477720372948503</v>
      </c>
      <c r="H1640" s="16" t="n">
        <v>9.22557368954998</v>
      </c>
      <c r="I1640" s="17" t="n">
        <v>312.011657229953</v>
      </c>
      <c r="J1640" s="18" t="n">
        <v>4.38327191816787E-018</v>
      </c>
      <c r="K1640" s="18" t="n">
        <v>5.61437606802366E-017</v>
      </c>
      <c r="L1640" s="16" t="n">
        <v>0.648458839328388</v>
      </c>
      <c r="M1640" s="16" t="n">
        <v>0.744864197530864</v>
      </c>
      <c r="N1640" s="16" t="n">
        <v>0.0275946608882926</v>
      </c>
      <c r="O1640" s="16" t="n">
        <v>0.178753843259222</v>
      </c>
      <c r="P1640" s="34" t="b">
        <f aca="false">TRUE()</f>
        <v>1</v>
      </c>
      <c r="Q1640" s="18" t="n">
        <v>0.00020256911581254</v>
      </c>
    </row>
    <row r="1641" customFormat="false" ht="22.35" hidden="false" customHeight="false" outlineLevel="0" collapsed="false">
      <c r="A1641" s="6" t="s">
        <v>3486</v>
      </c>
      <c r="B1641" s="7" t="s">
        <v>1569</v>
      </c>
      <c r="C1641" s="17" t="n">
        <v>2099</v>
      </c>
      <c r="D1641" s="16" t="n">
        <v>0.115360886513361</v>
      </c>
      <c r="E1641" s="16" t="n">
        <v>0.0206477547417629</v>
      </c>
      <c r="F1641" s="16" t="n">
        <v>0.144252963340621</v>
      </c>
      <c r="G1641" s="16" t="n">
        <v>0.0478057530652266</v>
      </c>
      <c r="H1641" s="16" t="n">
        <v>9.22187870435994</v>
      </c>
      <c r="I1641" s="17" t="n">
        <v>311.22808432433</v>
      </c>
      <c r="J1641" s="18" t="n">
        <v>4.55256213325963E-018</v>
      </c>
      <c r="K1641" s="18" t="n">
        <v>5.79543952546855E-017</v>
      </c>
      <c r="L1641" s="16" t="n">
        <v>0.648747827911261</v>
      </c>
      <c r="M1641" s="16" t="n">
        <v>0.744938271604938</v>
      </c>
      <c r="N1641" s="16" t="n">
        <v>0.0275946608882926</v>
      </c>
      <c r="O1641" s="16" t="n">
        <v>0.179265690422591</v>
      </c>
      <c r="P1641" s="34" t="b">
        <f aca="false">TRUE()</f>
        <v>1</v>
      </c>
      <c r="Q1641" s="18" t="n">
        <v>3.33333333333333E-005</v>
      </c>
    </row>
    <row r="1642" customFormat="false" ht="22.35" hidden="false" customHeight="false" outlineLevel="0" collapsed="false">
      <c r="A1642" s="6" t="s">
        <v>3487</v>
      </c>
      <c r="B1642" s="7" t="s">
        <v>1569</v>
      </c>
      <c r="C1642" s="17" t="n">
        <v>2100</v>
      </c>
      <c r="D1642" s="16" t="n">
        <v>0.115925809119927</v>
      </c>
      <c r="E1642" s="16" t="n">
        <v>0.0207017756953536</v>
      </c>
      <c r="F1642" s="16" t="n">
        <v>0.144853530046515</v>
      </c>
      <c r="G1642" s="16" t="n">
        <v>0.0478405170500556</v>
      </c>
      <c r="H1642" s="16" t="n">
        <v>9.21814422993313</v>
      </c>
      <c r="I1642" s="17" t="n">
        <v>310.449712687283</v>
      </c>
      <c r="J1642" s="18" t="n">
        <v>4.72947059454123E-018</v>
      </c>
      <c r="K1642" s="18" t="n">
        <v>5.96180378176631E-017</v>
      </c>
      <c r="L1642" s="16" t="n">
        <v>0.649032454976009</v>
      </c>
      <c r="M1642" s="16" t="n">
        <v>0.74479012345679</v>
      </c>
      <c r="N1642" s="16" t="n">
        <v>0.0276350128120421</v>
      </c>
      <c r="O1642" s="16" t="n">
        <v>0.179783984662006</v>
      </c>
      <c r="P1642" s="34" t="b">
        <f aca="false">TRUE()</f>
        <v>1</v>
      </c>
      <c r="Q1642" s="18" t="n">
        <v>2E-005</v>
      </c>
    </row>
    <row r="1643" customFormat="false" ht="22.35" hidden="false" customHeight="false" outlineLevel="0" collapsed="false">
      <c r="A1643" s="6" t="s">
        <v>3488</v>
      </c>
      <c r="B1643" s="7" t="s">
        <v>1569</v>
      </c>
      <c r="C1643" s="17" t="n">
        <v>2101</v>
      </c>
      <c r="D1643" s="16" t="n">
        <v>0.116490493470008</v>
      </c>
      <c r="E1643" s="16" t="n">
        <v>0.0207557788511257</v>
      </c>
      <c r="F1643" s="16" t="n">
        <v>0.145454255224965</v>
      </c>
      <c r="G1643" s="16" t="n">
        <v>0.0478761354204694</v>
      </c>
      <c r="H1643" s="16" t="n">
        <v>9.2144590849666</v>
      </c>
      <c r="I1643" s="17" t="n">
        <v>309.683119492365</v>
      </c>
      <c r="J1643" s="18" t="n">
        <v>4.91072938843402E-018</v>
      </c>
      <c r="K1643" s="18" t="n">
        <v>6.13841173554253E-017</v>
      </c>
      <c r="L1643" s="16" t="n">
        <v>0.649314293636381</v>
      </c>
      <c r="M1643" s="16" t="n">
        <v>0.744716049382716</v>
      </c>
      <c r="N1643" s="16" t="n">
        <v>0.0276476227266549</v>
      </c>
      <c r="O1643" s="16" t="n">
        <v>0.180306798746675</v>
      </c>
      <c r="P1643" s="34" t="b">
        <f aca="false">TRUE()</f>
        <v>1</v>
      </c>
      <c r="Q1643" s="18" t="n">
        <v>1.44675925925926E-005</v>
      </c>
    </row>
    <row r="1644" customFormat="false" ht="22.35" hidden="false" customHeight="false" outlineLevel="0" collapsed="false">
      <c r="A1644" s="6" t="s">
        <v>3489</v>
      </c>
      <c r="B1644" s="7" t="s">
        <v>1569</v>
      </c>
      <c r="C1644" s="17" t="n">
        <v>2102</v>
      </c>
      <c r="D1644" s="16" t="n">
        <v>0.117053535060851</v>
      </c>
      <c r="E1644" s="16" t="n">
        <v>0.0208097681087228</v>
      </c>
      <c r="F1644" s="16" t="n">
        <v>0.146053560535523</v>
      </c>
      <c r="G1644" s="16" t="n">
        <v>0.0479123541925495</v>
      </c>
      <c r="H1644" s="16" t="n">
        <v>9.21079248811552</v>
      </c>
      <c r="I1644" s="17" t="n">
        <v>308.925969058533</v>
      </c>
      <c r="J1644" s="18" t="n">
        <v>5.09762588907701E-018</v>
      </c>
      <c r="K1644" s="18" t="n">
        <v>6.33387647894299E-017</v>
      </c>
      <c r="L1644" s="16" t="n">
        <v>0.649592759664441</v>
      </c>
      <c r="M1644" s="16" t="n">
        <v>0.744765432098765</v>
      </c>
      <c r="N1644" s="16" t="n">
        <v>0.0276907574221606</v>
      </c>
      <c r="O1644" s="16" t="n">
        <v>0.180836088526497</v>
      </c>
      <c r="P1644" s="34" t="b">
        <f aca="false">TRUE()</f>
        <v>1</v>
      </c>
      <c r="Q1644" s="18" t="n">
        <v>7.48148148148148E-005</v>
      </c>
    </row>
    <row r="1645" customFormat="false" ht="22.35" hidden="false" customHeight="false" outlineLevel="0" collapsed="false">
      <c r="A1645" s="6" t="s">
        <v>3490</v>
      </c>
      <c r="B1645" s="7" t="s">
        <v>1569</v>
      </c>
      <c r="C1645" s="17" t="n">
        <v>2103</v>
      </c>
      <c r="D1645" s="16" t="n">
        <v>0.117613691932772</v>
      </c>
      <c r="E1645" s="16" t="n">
        <v>0.0208631784961258</v>
      </c>
      <c r="F1645" s="16" t="n">
        <v>0.146649694607585</v>
      </c>
      <c r="G1645" s="16" t="n">
        <v>0.0479492155513153</v>
      </c>
      <c r="H1645" s="16" t="n">
        <v>9.20710018409881</v>
      </c>
      <c r="I1645" s="17" t="n">
        <v>308.189661056597</v>
      </c>
      <c r="J1645" s="18" t="n">
        <v>5.29114005034763E-018</v>
      </c>
      <c r="K1645" s="18" t="n">
        <v>6.51579561096222E-017</v>
      </c>
      <c r="L1645" s="16" t="n">
        <v>0.649856537350161</v>
      </c>
      <c r="M1645" s="16" t="n">
        <v>0.744641975308642</v>
      </c>
      <c r="N1645" s="16" t="n">
        <v>0.0276907574221606</v>
      </c>
      <c r="O1645" s="16" t="n">
        <v>0.181369900440313</v>
      </c>
      <c r="P1645" s="34" t="b">
        <f aca="false">TRUE()</f>
        <v>1</v>
      </c>
      <c r="Q1645" s="18" t="n">
        <v>0.000352592592592593</v>
      </c>
    </row>
    <row r="1646" customFormat="false" ht="22.35" hidden="false" customHeight="false" outlineLevel="0" collapsed="false">
      <c r="A1646" s="6" t="s">
        <v>3491</v>
      </c>
      <c r="B1646" s="7" t="s">
        <v>1569</v>
      </c>
      <c r="C1646" s="17" t="n">
        <v>2104</v>
      </c>
      <c r="D1646" s="16" t="n">
        <v>0.118172308623027</v>
      </c>
      <c r="E1646" s="16" t="n">
        <v>0.0209162558564923</v>
      </c>
      <c r="F1646" s="16" t="n">
        <v>0.147244648986439</v>
      </c>
      <c r="G1646" s="16" t="n">
        <v>0.0479869104632653</v>
      </c>
      <c r="H1646" s="16" t="n">
        <v>9.20351612455039</v>
      </c>
      <c r="I1646" s="17" t="n">
        <v>307.470800989972</v>
      </c>
      <c r="J1646" s="18" t="n">
        <v>5.48636659991108E-018</v>
      </c>
      <c r="K1646" s="18" t="n">
        <v>6.69659452636206E-017</v>
      </c>
      <c r="L1646" s="16" t="n">
        <v>0.650117356951151</v>
      </c>
      <c r="M1646" s="16" t="n">
        <v>0.744395061728395</v>
      </c>
      <c r="N1646" s="16" t="n">
        <v>0.0276907574221606</v>
      </c>
      <c r="O1646" s="16" t="n">
        <v>0.181911696596623</v>
      </c>
      <c r="P1646" s="34" t="b">
        <f aca="false">TRUE()</f>
        <v>1</v>
      </c>
      <c r="Q1646" s="18" t="n">
        <v>2.17592592592593E-005</v>
      </c>
    </row>
    <row r="1647" customFormat="false" ht="22.35" hidden="false" customHeight="false" outlineLevel="0" collapsed="false">
      <c r="A1647" s="6" t="s">
        <v>3492</v>
      </c>
      <c r="B1647" s="7" t="s">
        <v>1569</v>
      </c>
      <c r="C1647" s="17" t="n">
        <v>2105</v>
      </c>
      <c r="D1647" s="16" t="n">
        <v>0.118731098626021</v>
      </c>
      <c r="E1647" s="16" t="n">
        <v>0.020969904860684</v>
      </c>
      <c r="F1647" s="16" t="n">
        <v>0.147839956519264</v>
      </c>
      <c r="G1647" s="16" t="n">
        <v>0.0480253792545449</v>
      </c>
      <c r="H1647" s="16" t="n">
        <v>9.19979529289581</v>
      </c>
      <c r="I1647" s="17" t="n">
        <v>306.751099130211</v>
      </c>
      <c r="J1647" s="18" t="n">
        <v>5.69458824981894E-018</v>
      </c>
      <c r="K1647" s="18" t="n">
        <v>6.91009977682708E-017</v>
      </c>
      <c r="L1647" s="16" t="n">
        <v>0.65037093825107</v>
      </c>
      <c r="M1647" s="16" t="n">
        <v>0.743950617283951</v>
      </c>
      <c r="N1647" s="16" t="n">
        <v>0.0276907574221606</v>
      </c>
      <c r="O1647" s="16" t="n">
        <v>0.182459940669334</v>
      </c>
      <c r="P1647" s="34" t="b">
        <f aca="false">TRUE()</f>
        <v>1</v>
      </c>
      <c r="Q1647" s="18" t="n">
        <v>7E-005</v>
      </c>
    </row>
    <row r="1648" customFormat="false" ht="22.35" hidden="false" customHeight="false" outlineLevel="0" collapsed="false">
      <c r="A1648" s="6" t="s">
        <v>3493</v>
      </c>
      <c r="B1648" s="7" t="s">
        <v>1569</v>
      </c>
      <c r="C1648" s="17" t="n">
        <v>2106</v>
      </c>
      <c r="D1648" s="16" t="n">
        <v>0.119291142610357</v>
      </c>
      <c r="E1648" s="16" t="n">
        <v>0.0210242137564213</v>
      </c>
      <c r="F1648" s="16" t="n">
        <v>0.148436821435777</v>
      </c>
      <c r="G1648" s="16" t="n">
        <v>0.0480648672282844</v>
      </c>
      <c r="H1648" s="16" t="n">
        <v>9.19593464469519</v>
      </c>
      <c r="I1648" s="17" t="n">
        <v>306.031002282578</v>
      </c>
      <c r="J1648" s="18" t="n">
        <v>5.91681265073794E-018</v>
      </c>
      <c r="K1648" s="18" t="n">
        <v>7.13801526179141E-017</v>
      </c>
      <c r="L1648" s="16" t="n">
        <v>0.650616745524507</v>
      </c>
      <c r="M1648" s="16" t="n">
        <v>0.743827160493827</v>
      </c>
      <c r="N1648" s="16" t="n">
        <v>0.0276935133083472</v>
      </c>
      <c r="O1648" s="16" t="n">
        <v>0.183011807260067</v>
      </c>
      <c r="P1648" s="34" t="b">
        <f aca="false">TRUE()</f>
        <v>1</v>
      </c>
      <c r="Q1648" s="18" t="n">
        <v>0.000123111299474936</v>
      </c>
    </row>
    <row r="1649" customFormat="false" ht="22.35" hidden="false" customHeight="false" outlineLevel="0" collapsed="false">
      <c r="A1649" s="6" t="s">
        <v>3494</v>
      </c>
      <c r="B1649" s="7" t="s">
        <v>1569</v>
      </c>
      <c r="C1649" s="17" t="n">
        <v>2107</v>
      </c>
      <c r="D1649" s="16" t="n">
        <v>0.119852714389988</v>
      </c>
      <c r="E1649" s="16" t="n">
        <v>0.0210791042229583</v>
      </c>
      <c r="F1649" s="16" t="n">
        <v>0.149035937422624</v>
      </c>
      <c r="G1649" s="16" t="n">
        <v>0.0481054788474443</v>
      </c>
      <c r="H1649" s="16" t="n">
        <v>9.19207390349035</v>
      </c>
      <c r="I1649" s="17" t="n">
        <v>305.312988888376</v>
      </c>
      <c r="J1649" s="18" t="n">
        <v>6.14756707070445E-018</v>
      </c>
      <c r="K1649" s="18" t="n">
        <v>7.35227762058313E-017</v>
      </c>
      <c r="L1649" s="16" t="n">
        <v>0.650862873785484</v>
      </c>
      <c r="M1649" s="16" t="n">
        <v>0.743851851851852</v>
      </c>
      <c r="N1649" s="16" t="n">
        <v>0.0277506414637656</v>
      </c>
      <c r="O1649" s="16" t="n">
        <v>0.18356758852028</v>
      </c>
      <c r="P1649" s="34" t="b">
        <f aca="false">TRUE()</f>
        <v>1</v>
      </c>
      <c r="Q1649" s="18" t="n">
        <v>6.24767942867033E-005</v>
      </c>
    </row>
    <row r="1650" customFormat="false" ht="22.35" hidden="false" customHeight="false" outlineLevel="0" collapsed="false">
      <c r="A1650" s="6" t="s">
        <v>3495</v>
      </c>
      <c r="B1650" s="7" t="s">
        <v>1569</v>
      </c>
      <c r="C1650" s="17" t="n">
        <v>2108</v>
      </c>
      <c r="D1650" s="16" t="n">
        <v>0.12041607521129</v>
      </c>
      <c r="E1650" s="16" t="n">
        <v>0.021134498678655</v>
      </c>
      <c r="F1650" s="16" t="n">
        <v>0.149637145388122</v>
      </c>
      <c r="G1650" s="16" t="n">
        <v>0.048147462493624</v>
      </c>
      <c r="H1650" s="16" t="n">
        <v>9.18807359770147</v>
      </c>
      <c r="I1650" s="17" t="n">
        <v>304.600699235903</v>
      </c>
      <c r="J1650" s="18" t="n">
        <v>6.39332875016845E-018</v>
      </c>
      <c r="K1650" s="18" t="n">
        <v>7.58066123234259E-017</v>
      </c>
      <c r="L1650" s="16" t="n">
        <v>0.651096791114381</v>
      </c>
      <c r="M1650" s="16" t="n">
        <v>0.743679012345679</v>
      </c>
      <c r="N1650" s="16" t="n">
        <v>0.0277506414637656</v>
      </c>
      <c r="O1650" s="16" t="n">
        <v>0.184123980316538</v>
      </c>
      <c r="P1650" s="34" t="b">
        <f aca="false">TRUE()</f>
        <v>1</v>
      </c>
      <c r="Q1650" s="18" t="n">
        <v>4.57846003898636E-005</v>
      </c>
    </row>
    <row r="1651" customFormat="false" ht="22.35" hidden="false" customHeight="false" outlineLevel="0" collapsed="false">
      <c r="A1651" s="6" t="s">
        <v>3496</v>
      </c>
      <c r="B1651" s="7" t="s">
        <v>1569</v>
      </c>
      <c r="C1651" s="17" t="n">
        <v>2109</v>
      </c>
      <c r="D1651" s="16" t="n">
        <v>0.120979668081803</v>
      </c>
      <c r="E1651" s="16" t="n">
        <v>0.0211901024505133</v>
      </c>
      <c r="F1651" s="16" t="n">
        <v>0.150238409839519</v>
      </c>
      <c r="G1651" s="16" t="n">
        <v>0.0481907000440609</v>
      </c>
      <c r="H1651" s="16" t="n">
        <v>9.18385889498818</v>
      </c>
      <c r="I1651" s="17" t="n">
        <v>303.89879196608</v>
      </c>
      <c r="J1651" s="18" t="n">
        <v>6.65833266669348E-018</v>
      </c>
      <c r="K1651" s="18" t="n">
        <v>7.78368466669801E-017</v>
      </c>
      <c r="L1651" s="16" t="n">
        <v>0.651309732884414</v>
      </c>
      <c r="M1651" s="16" t="n">
        <v>0.743654320987654</v>
      </c>
      <c r="N1651" s="16" t="n">
        <v>0.0277667669588999</v>
      </c>
      <c r="O1651" s="16" t="n">
        <v>0.18467678772909</v>
      </c>
      <c r="P1651" s="34" t="b">
        <f aca="false">TRUE()</f>
        <v>1</v>
      </c>
      <c r="Q1651" s="18" t="n">
        <v>0.000331813371813372</v>
      </c>
    </row>
    <row r="1652" customFormat="false" ht="22.35" hidden="false" customHeight="false" outlineLevel="0" collapsed="false">
      <c r="A1652" s="6" t="s">
        <v>3497</v>
      </c>
      <c r="B1652" s="7" t="s">
        <v>1569</v>
      </c>
      <c r="C1652" s="17" t="n">
        <v>2110</v>
      </c>
      <c r="D1652" s="16" t="n">
        <v>0.121542422305817</v>
      </c>
      <c r="E1652" s="16" t="n">
        <v>0.0212454504519641</v>
      </c>
      <c r="F1652" s="16" t="n">
        <v>0.150838898103168</v>
      </c>
      <c r="G1652" s="16" t="n">
        <v>0.0482354991536098</v>
      </c>
      <c r="H1652" s="16" t="n">
        <v>9.17957518644866</v>
      </c>
      <c r="I1652" s="17" t="n">
        <v>303.218650642711</v>
      </c>
      <c r="J1652" s="18" t="n">
        <v>6.93565585900305E-018</v>
      </c>
      <c r="K1652" s="18" t="n">
        <v>8.08510444237715E-017</v>
      </c>
      <c r="L1652" s="16" t="n">
        <v>0.651503565158306</v>
      </c>
      <c r="M1652" s="16" t="n">
        <v>0.743703703703704</v>
      </c>
      <c r="N1652" s="16" t="n">
        <v>0.0278301262467079</v>
      </c>
      <c r="O1652" s="16" t="n">
        <v>0.185225413578398</v>
      </c>
      <c r="P1652" s="34" t="b">
        <f aca="false">TRUE()</f>
        <v>1</v>
      </c>
      <c r="Q1652" s="16" t="n">
        <v>0</v>
      </c>
    </row>
    <row r="1653" customFormat="false" ht="22.35" hidden="false" customHeight="false" outlineLevel="0" collapsed="false">
      <c r="A1653" s="6" t="s">
        <v>3498</v>
      </c>
      <c r="B1653" s="7" t="s">
        <v>1569</v>
      </c>
      <c r="C1653" s="17" t="n">
        <v>2111</v>
      </c>
      <c r="D1653" s="16" t="n">
        <v>0.12210349471805</v>
      </c>
      <c r="E1653" s="16" t="n">
        <v>0.021300504971189</v>
      </c>
      <c r="F1653" s="16" t="n">
        <v>0.151437254772652</v>
      </c>
      <c r="G1653" s="16" t="n">
        <v>0.0482816003994809</v>
      </c>
      <c r="H1653" s="16" t="n">
        <v>9.17509630148704</v>
      </c>
      <c r="I1653" s="17" t="n">
        <v>302.558625150445</v>
      </c>
      <c r="J1653" s="18" t="n">
        <v>7.23269081042889E-018</v>
      </c>
      <c r="K1653" s="18" t="n">
        <v>8.31659793870905E-017</v>
      </c>
      <c r="L1653" s="16" t="n">
        <v>0.65167036667968</v>
      </c>
      <c r="M1653" s="16" t="n">
        <v>0.743728395061728</v>
      </c>
      <c r="N1653" s="16" t="n">
        <v>0.0278912729849219</v>
      </c>
      <c r="O1653" s="16" t="n">
        <v>0.185768519995227</v>
      </c>
      <c r="P1653" s="34" t="b">
        <f aca="false">TRUE()</f>
        <v>1</v>
      </c>
      <c r="Q1653" s="18" t="n">
        <v>3.25925925925926E-005</v>
      </c>
    </row>
    <row r="1654" customFormat="false" ht="22.35" hidden="false" customHeight="false" outlineLevel="0" collapsed="false">
      <c r="A1654" s="6" t="s">
        <v>3499</v>
      </c>
      <c r="B1654" s="7" t="s">
        <v>1569</v>
      </c>
      <c r="C1654" s="17" t="n">
        <v>2112</v>
      </c>
      <c r="D1654" s="16" t="n">
        <v>0.122662601011408</v>
      </c>
      <c r="E1654" s="16" t="n">
        <v>0.0213558019615011</v>
      </c>
      <c r="F1654" s="16" t="n">
        <v>0.152033340879995</v>
      </c>
      <c r="G1654" s="16" t="n">
        <v>0.0483287790326514</v>
      </c>
      <c r="H1654" s="16" t="n">
        <v>9.17037712376314</v>
      </c>
      <c r="I1654" s="17" t="n">
        <v>301.906538523919</v>
      </c>
      <c r="J1654" s="18" t="n">
        <v>7.55471705124678E-018</v>
      </c>
      <c r="K1654" s="18" t="n">
        <v>8.61320762710828E-017</v>
      </c>
      <c r="L1654" s="16" t="n">
        <v>0.651815745929094</v>
      </c>
      <c r="M1654" s="16" t="n">
        <v>0.74362962962963</v>
      </c>
      <c r="N1654" s="16" t="n">
        <v>0.0278988245218746</v>
      </c>
      <c r="O1654" s="16" t="n">
        <v>0.186308925493521</v>
      </c>
      <c r="P1654" s="34" t="b">
        <f aca="false">TRUE()</f>
        <v>1</v>
      </c>
      <c r="Q1654" s="18" t="n">
        <v>5.96296296296296E-005</v>
      </c>
    </row>
    <row r="1655" customFormat="false" ht="22.35" hidden="false" customHeight="false" outlineLevel="0" collapsed="false">
      <c r="A1655" s="6" t="s">
        <v>3500</v>
      </c>
      <c r="B1655" s="7" t="s">
        <v>1569</v>
      </c>
      <c r="C1655" s="17" t="n">
        <v>2113</v>
      </c>
      <c r="D1655" s="16" t="n">
        <v>0.123220129429453</v>
      </c>
      <c r="E1655" s="16" t="n">
        <v>0.0214114668849049</v>
      </c>
      <c r="F1655" s="16" t="n">
        <v>0.152627655498701</v>
      </c>
      <c r="G1655" s="16" t="n">
        <v>0.0483769641800162</v>
      </c>
      <c r="H1655" s="16" t="n">
        <v>9.16543408165564</v>
      </c>
      <c r="I1655" s="17" t="n">
        <v>301.259408645646</v>
      </c>
      <c r="J1655" s="18" t="n">
        <v>7.90327878482951E-018</v>
      </c>
      <c r="K1655" s="18" t="n">
        <v>8.93695012453473E-017</v>
      </c>
      <c r="L1655" s="16" t="n">
        <v>0.651942994917349</v>
      </c>
      <c r="M1655" s="16" t="n">
        <v>0.74358024691358</v>
      </c>
      <c r="N1655" s="16" t="n">
        <v>0.0279060680585628</v>
      </c>
      <c r="O1655" s="16" t="n">
        <v>0.186846587000076</v>
      </c>
      <c r="P1655" s="34" t="b">
        <f aca="false">TRUE()</f>
        <v>1</v>
      </c>
      <c r="Q1655" s="16" t="n">
        <v>0</v>
      </c>
    </row>
    <row r="1656" customFormat="false" ht="22.35" hidden="false" customHeight="false" outlineLevel="0" collapsed="false">
      <c r="A1656" s="6" t="s">
        <v>3501</v>
      </c>
      <c r="B1656" s="7" t="s">
        <v>1569</v>
      </c>
      <c r="C1656" s="17" t="n">
        <v>2114</v>
      </c>
      <c r="D1656" s="16" t="n">
        <v>0.123776233008383</v>
      </c>
      <c r="E1656" s="16" t="n">
        <v>0.0214672902389782</v>
      </c>
      <c r="F1656" s="16" t="n">
        <v>0.153220666909552</v>
      </c>
      <c r="G1656" s="16" t="n">
        <v>0.0484260361724741</v>
      </c>
      <c r="H1656" s="16" t="n">
        <v>9.16042253568922</v>
      </c>
      <c r="I1656" s="17" t="n">
        <v>300.620164021806</v>
      </c>
      <c r="J1656" s="18" t="n">
        <v>8.27100757106458E-018</v>
      </c>
      <c r="K1656" s="18" t="n">
        <v>9.26049251686779E-017</v>
      </c>
      <c r="L1656" s="16" t="n">
        <v>0.652060934440383</v>
      </c>
      <c r="M1656" s="16" t="n">
        <v>0.743283950617284</v>
      </c>
      <c r="N1656" s="16" t="n">
        <v>0.0279626833585031</v>
      </c>
      <c r="O1656" s="16" t="n">
        <v>0.187384735429403</v>
      </c>
      <c r="P1656" s="34" t="b">
        <f aca="false">TRUE()</f>
        <v>1</v>
      </c>
      <c r="Q1656" s="18" t="n">
        <v>3.88888888888889E-005</v>
      </c>
    </row>
    <row r="1657" customFormat="false" ht="22.35" hidden="false" customHeight="false" outlineLevel="0" collapsed="false">
      <c r="A1657" s="6" t="s">
        <v>3502</v>
      </c>
      <c r="B1657" s="7" t="s">
        <v>1569</v>
      </c>
      <c r="C1657" s="17" t="n">
        <v>2115</v>
      </c>
      <c r="D1657" s="16" t="n">
        <v>0.12433174905066</v>
      </c>
      <c r="E1657" s="16" t="n">
        <v>0.0215232473175488</v>
      </c>
      <c r="F1657" s="16" t="n">
        <v>0.153812535870758</v>
      </c>
      <c r="G1657" s="16" t="n">
        <v>0.0484755056347806</v>
      </c>
      <c r="H1657" s="16" t="n">
        <v>9.15518487212567</v>
      </c>
      <c r="I1657" s="17" t="n">
        <v>299.985173753906</v>
      </c>
      <c r="J1657" s="18" t="n">
        <v>8.6693987636298E-018</v>
      </c>
      <c r="K1657" s="18" t="n">
        <v>9.59413463175031E-017</v>
      </c>
      <c r="L1657" s="16" t="n">
        <v>0.652160987676985</v>
      </c>
      <c r="M1657" s="16" t="n">
        <v>0.743259259259259</v>
      </c>
      <c r="N1657" s="16" t="n">
        <v>0.0279753825027004</v>
      </c>
      <c r="O1657" s="16" t="n">
        <v>0.18792244428015</v>
      </c>
      <c r="P1657" s="34" t="b">
        <f aca="false">TRUE()</f>
        <v>1</v>
      </c>
      <c r="Q1657" s="18" t="n">
        <v>5.50724637681159E-005</v>
      </c>
    </row>
    <row r="1658" customFormat="false" ht="22.35" hidden="false" customHeight="false" outlineLevel="0" collapsed="false">
      <c r="A1658" s="6" t="s">
        <v>3503</v>
      </c>
      <c r="B1658" s="7" t="s">
        <v>1569</v>
      </c>
      <c r="C1658" s="17" t="n">
        <v>2116</v>
      </c>
      <c r="D1658" s="16" t="n">
        <v>0.124886485106879</v>
      </c>
      <c r="E1658" s="16" t="n">
        <v>0.0215794570830269</v>
      </c>
      <c r="F1658" s="16" t="n">
        <v>0.154403172251753</v>
      </c>
      <c r="G1658" s="16" t="n">
        <v>0.0485251885012186</v>
      </c>
      <c r="H1658" s="16" t="n">
        <v>9.14974657806929</v>
      </c>
      <c r="I1658" s="17" t="n">
        <v>299.350698012782</v>
      </c>
      <c r="J1658" s="18" t="n">
        <v>9.09998210914632E-018</v>
      </c>
      <c r="K1658" s="18" t="n">
        <v>9.99072109866594E-017</v>
      </c>
      <c r="L1658" s="16" t="n">
        <v>0.652247716585392</v>
      </c>
      <c r="M1658" s="16" t="n">
        <v>0.743160493827161</v>
      </c>
      <c r="N1658" s="16" t="n">
        <v>0.028038809049597</v>
      </c>
      <c r="O1658" s="16" t="n">
        <v>0.188456611318006</v>
      </c>
      <c r="P1658" s="34" t="b">
        <f aca="false">TRUE()</f>
        <v>1</v>
      </c>
      <c r="Q1658" s="18" t="n">
        <v>8.68838145455061E-005</v>
      </c>
    </row>
    <row r="1659" customFormat="false" ht="22.35" hidden="false" customHeight="false" outlineLevel="0" collapsed="false">
      <c r="A1659" s="6" t="s">
        <v>3504</v>
      </c>
      <c r="B1659" s="7" t="s">
        <v>1569</v>
      </c>
      <c r="C1659" s="17" t="n">
        <v>2117</v>
      </c>
      <c r="D1659" s="16" t="n">
        <v>0.12543902661417</v>
      </c>
      <c r="E1659" s="16" t="n">
        <v>0.021635411849795</v>
      </c>
      <c r="F1659" s="16" t="n">
        <v>0.154991135009596</v>
      </c>
      <c r="G1659" s="16" t="n">
        <v>0.0485748447110495</v>
      </c>
      <c r="H1659" s="16" t="n">
        <v>9.14423017764342</v>
      </c>
      <c r="I1659" s="17" t="n">
        <v>298.724163813444</v>
      </c>
      <c r="J1659" s="18" t="n">
        <v>9.55609720043228E-018</v>
      </c>
      <c r="K1659" s="18" t="n">
        <v>1.03816239219356E-016</v>
      </c>
      <c r="L1659" s="16" t="n">
        <v>0.652324259049565</v>
      </c>
      <c r="M1659" s="16" t="n">
        <v>0.74283950617284</v>
      </c>
      <c r="N1659" s="16" t="n">
        <v>0.0281459330132696</v>
      </c>
      <c r="O1659" s="16" t="n">
        <v>0.18898692904662</v>
      </c>
      <c r="P1659" s="34" t="b">
        <f aca="false">TRUE()</f>
        <v>1</v>
      </c>
      <c r="Q1659" s="18" t="n">
        <v>1.48148148148148E-005</v>
      </c>
    </row>
    <row r="1660" customFormat="false" ht="22.35" hidden="false" customHeight="false" outlineLevel="0" collapsed="false">
      <c r="A1660" s="6" t="s">
        <v>3505</v>
      </c>
      <c r="B1660" s="7" t="s">
        <v>1569</v>
      </c>
      <c r="C1660" s="17" t="n">
        <v>2118</v>
      </c>
      <c r="D1660" s="16" t="n">
        <v>0.125988273529331</v>
      </c>
      <c r="E1660" s="16" t="n">
        <v>0.0216907830266683</v>
      </c>
      <c r="F1660" s="16" t="n">
        <v>0.155574754863067</v>
      </c>
      <c r="G1660" s="16" t="n">
        <v>0.04862412709226</v>
      </c>
      <c r="H1660" s="16" t="n">
        <v>9.1385620801847</v>
      </c>
      <c r="I1660" s="17" t="n">
        <v>298.108684357094</v>
      </c>
      <c r="J1660" s="18" t="n">
        <v>1.00442970487708E-017</v>
      </c>
      <c r="K1660" s="18" t="n">
        <v>1.08551647792705E-016</v>
      </c>
      <c r="L1660" s="16" t="n">
        <v>0.652382954296193</v>
      </c>
      <c r="M1660" s="16" t="n">
        <v>0.742592592592593</v>
      </c>
      <c r="N1660" s="16" t="n">
        <v>0.0281598498747643</v>
      </c>
      <c r="O1660" s="16" t="n">
        <v>0.189513137999314</v>
      </c>
      <c r="P1660" s="34" t="b">
        <f aca="false">TRUE()</f>
        <v>1</v>
      </c>
      <c r="Q1660" s="18" t="n">
        <v>5.00595238095238E-005</v>
      </c>
    </row>
    <row r="1661" customFormat="false" ht="22.35" hidden="false" customHeight="false" outlineLevel="0" collapsed="false">
      <c r="A1661" s="6" t="s">
        <v>3506</v>
      </c>
      <c r="B1661" s="7" t="s">
        <v>1569</v>
      </c>
      <c r="C1661" s="17" t="n">
        <v>2119</v>
      </c>
      <c r="D1661" s="16" t="n">
        <v>0.126532175874223</v>
      </c>
      <c r="E1661" s="16" t="n">
        <v>0.0217455166619484</v>
      </c>
      <c r="F1661" s="16" t="n">
        <v>0.156152337936927</v>
      </c>
      <c r="G1661" s="16" t="n">
        <v>0.0486730523163982</v>
      </c>
      <c r="H1661" s="16" t="n">
        <v>9.13286259421082</v>
      </c>
      <c r="I1661" s="17" t="n">
        <v>297.505249610456</v>
      </c>
      <c r="J1661" s="18" t="n">
        <v>1.05577861005934E-017</v>
      </c>
      <c r="K1661" s="18" t="n">
        <v>1.12924774014079E-016</v>
      </c>
      <c r="L1661" s="16" t="n">
        <v>0.652431553795728</v>
      </c>
      <c r="M1661" s="16" t="n">
        <v>0.742543209876543</v>
      </c>
      <c r="N1661" s="16" t="n">
        <v>0.028227948891652</v>
      </c>
      <c r="O1661" s="16" t="n">
        <v>0.190033621566098</v>
      </c>
      <c r="P1661" s="34" t="b">
        <f aca="false">TRUE()</f>
        <v>1</v>
      </c>
      <c r="Q1661" s="18" t="n">
        <v>0.000129921558622173</v>
      </c>
    </row>
    <row r="1662" customFormat="false" ht="22.35" hidden="false" customHeight="false" outlineLevel="0" collapsed="false">
      <c r="A1662" s="6" t="s">
        <v>3507</v>
      </c>
      <c r="B1662" s="7" t="s">
        <v>1569</v>
      </c>
      <c r="C1662" s="17" t="n">
        <v>2120</v>
      </c>
      <c r="D1662" s="16" t="n">
        <v>0.127068701098811</v>
      </c>
      <c r="E1662" s="16" t="n">
        <v>0.0217993173342857</v>
      </c>
      <c r="F1662" s="16" t="n">
        <v>0.156722223752523</v>
      </c>
      <c r="G1662" s="16" t="n">
        <v>0.0487215901031724</v>
      </c>
      <c r="H1662" s="16" t="n">
        <v>9.12731107015716</v>
      </c>
      <c r="I1662" s="17" t="n">
        <v>296.918852815014</v>
      </c>
      <c r="J1662" s="18" t="n">
        <v>1.10827351726757E-017</v>
      </c>
      <c r="K1662" s="18" t="n">
        <v>1.17931669145139E-016</v>
      </c>
      <c r="L1662" s="16" t="n">
        <v>0.652479007789369</v>
      </c>
      <c r="M1662" s="16" t="n">
        <v>0.742296296296296</v>
      </c>
      <c r="N1662" s="16" t="n">
        <v>0.0283019623168135</v>
      </c>
      <c r="O1662" s="16" t="n">
        <v>0.190547611406027</v>
      </c>
      <c r="P1662" s="34" t="b">
        <f aca="false">TRUE()</f>
        <v>1</v>
      </c>
      <c r="Q1662" s="18" t="n">
        <v>6.2962962962963E-005</v>
      </c>
    </row>
    <row r="1663" customFormat="false" ht="22.35" hidden="false" customHeight="false" outlineLevel="0" collapsed="false">
      <c r="A1663" s="6" t="s">
        <v>3508</v>
      </c>
      <c r="B1663" s="7" t="s">
        <v>1569</v>
      </c>
      <c r="C1663" s="17" t="n">
        <v>2121</v>
      </c>
      <c r="D1663" s="16" t="n">
        <v>0.127599434952173</v>
      </c>
      <c r="E1663" s="16" t="n">
        <v>0.0218519350543009</v>
      </c>
      <c r="F1663" s="16" t="n">
        <v>0.157285492055946</v>
      </c>
      <c r="G1663" s="16" t="n">
        <v>0.0487694692923552</v>
      </c>
      <c r="H1663" s="16" t="n">
        <v>9.12182881001374</v>
      </c>
      <c r="I1663" s="17" t="n">
        <v>296.351619630138</v>
      </c>
      <c r="J1663" s="18" t="n">
        <v>1.1624529238853E-017</v>
      </c>
      <c r="K1663" s="18" t="n">
        <v>1.22752662445904E-016</v>
      </c>
      <c r="L1663" s="16" t="n">
        <v>0.652517977702033</v>
      </c>
      <c r="M1663" s="16" t="n">
        <v>0.742222222222222</v>
      </c>
      <c r="N1663" s="16" t="n">
        <v>0.0283331938628045</v>
      </c>
      <c r="O1663" s="16" t="n">
        <v>0.191058560276768</v>
      </c>
      <c r="P1663" s="34" t="b">
        <f aca="false">TRUE()</f>
        <v>1</v>
      </c>
      <c r="Q1663" s="18" t="n">
        <v>1.48148148148148E-005</v>
      </c>
    </row>
    <row r="1664" customFormat="false" ht="22.35" hidden="false" customHeight="false" outlineLevel="0" collapsed="false">
      <c r="A1664" s="6" t="s">
        <v>3509</v>
      </c>
      <c r="B1664" s="7" t="s">
        <v>1569</v>
      </c>
      <c r="C1664" s="17" t="n">
        <v>2122</v>
      </c>
      <c r="D1664" s="16" t="n">
        <v>0.128125095170873</v>
      </c>
      <c r="E1664" s="16" t="n">
        <v>0.0219039521818162</v>
      </c>
      <c r="F1664" s="16" t="n">
        <v>0.15784301392381</v>
      </c>
      <c r="G1664" s="16" t="n">
        <v>0.0488167004319191</v>
      </c>
      <c r="H1664" s="16" t="n">
        <v>9.11633980259343</v>
      </c>
      <c r="I1664" s="17" t="n">
        <v>295.79286697823</v>
      </c>
      <c r="J1664" s="18" t="n">
        <v>1.21916684484252E-017</v>
      </c>
      <c r="K1664" s="18" t="n">
        <v>1.27766222376173E-016</v>
      </c>
      <c r="L1664" s="16" t="n">
        <v>0.652551061656195</v>
      </c>
      <c r="M1664" s="16" t="n">
        <v>0.741802469135803</v>
      </c>
      <c r="N1664" s="16" t="n">
        <v>0.0284208037388957</v>
      </c>
      <c r="O1664" s="16" t="n">
        <v>0.191569150117582</v>
      </c>
      <c r="P1664" s="34" t="b">
        <f aca="false">TRUE()</f>
        <v>1</v>
      </c>
      <c r="Q1664" s="18" t="n">
        <v>2.46153846153846E-005</v>
      </c>
    </row>
    <row r="1665" customFormat="false" ht="22.35" hidden="false" customHeight="false" outlineLevel="0" collapsed="false">
      <c r="A1665" s="6" t="s">
        <v>3510</v>
      </c>
      <c r="B1665" s="7" t="s">
        <v>1569</v>
      </c>
      <c r="C1665" s="17" t="n">
        <v>2123</v>
      </c>
      <c r="D1665" s="16" t="n">
        <v>0.128645676257573</v>
      </c>
      <c r="E1665" s="16" t="n">
        <v>0.0219552455915316</v>
      </c>
      <c r="F1665" s="16" t="n">
        <v>0.158394827096343</v>
      </c>
      <c r="G1665" s="16" t="n">
        <v>0.0488627858211215</v>
      </c>
      <c r="H1665" s="16" t="n">
        <v>9.11092900463783</v>
      </c>
      <c r="I1665" s="17" t="n">
        <v>295.24067837053</v>
      </c>
      <c r="J1665" s="18" t="n">
        <v>1.27778171953486E-017</v>
      </c>
      <c r="K1665" s="18" t="n">
        <v>1.32902108673425E-016</v>
      </c>
      <c r="L1665" s="16" t="n">
        <v>0.652585761097362</v>
      </c>
      <c r="M1665" s="16" t="n">
        <v>0.741654320987654</v>
      </c>
      <c r="N1665" s="16" t="n">
        <v>0.0285198242957217</v>
      </c>
      <c r="O1665" s="16" t="n">
        <v>0.192077516652027</v>
      </c>
      <c r="P1665" s="34" t="b">
        <f aca="false">TRUE()</f>
        <v>1</v>
      </c>
      <c r="Q1665" s="16" t="n">
        <v>0</v>
      </c>
    </row>
    <row r="1666" customFormat="false" ht="22.35" hidden="false" customHeight="false" outlineLevel="0" collapsed="false">
      <c r="A1666" s="6" t="s">
        <v>3511</v>
      </c>
      <c r="B1666" s="7" t="s">
        <v>1569</v>
      </c>
      <c r="C1666" s="17" t="n">
        <v>2124</v>
      </c>
      <c r="D1666" s="16" t="n">
        <v>0.129161076609203</v>
      </c>
      <c r="E1666" s="16" t="n">
        <v>0.0220055260800996</v>
      </c>
      <c r="F1666" s="16" t="n">
        <v>0.158940358938014</v>
      </c>
      <c r="G1666" s="16" t="n">
        <v>0.0489073552366882</v>
      </c>
      <c r="H1666" s="16" t="n">
        <v>9.10554612067021</v>
      </c>
      <c r="I1666" s="17" t="n">
        <v>294.697153859611</v>
      </c>
      <c r="J1666" s="18" t="n">
        <v>1.33875200732445E-017</v>
      </c>
      <c r="K1666" s="18" t="n">
        <v>1.3786155906691E-016</v>
      </c>
      <c r="L1666" s="16" t="n">
        <v>0.652616832617002</v>
      </c>
      <c r="M1666" s="16" t="n">
        <v>0.741432098765432</v>
      </c>
      <c r="N1666" s="16" t="n">
        <v>0.0286098360725775</v>
      </c>
      <c r="O1666" s="16" t="n">
        <v>0.192584404060235</v>
      </c>
      <c r="P1666" s="34" t="b">
        <f aca="false">TRUE()</f>
        <v>1</v>
      </c>
      <c r="Q1666" s="18" t="n">
        <v>1.48148148148148E-005</v>
      </c>
    </row>
    <row r="1667" customFormat="false" ht="22.35" hidden="false" customHeight="false" outlineLevel="0" collapsed="false">
      <c r="A1667" s="6" t="s">
        <v>3512</v>
      </c>
      <c r="B1667" s="7" t="s">
        <v>1569</v>
      </c>
      <c r="C1667" s="17" t="n">
        <v>2125</v>
      </c>
      <c r="D1667" s="16" t="n">
        <v>0.129670107065242</v>
      </c>
      <c r="E1667" s="16" t="n">
        <v>0.0220550258564122</v>
      </c>
      <c r="F1667" s="16" t="n">
        <v>0.159478332392604</v>
      </c>
      <c r="G1667" s="16" t="n">
        <v>0.0489500716939142</v>
      </c>
      <c r="H1667" s="16" t="n">
        <v>9.10014655825638</v>
      </c>
      <c r="I1667" s="17" t="n">
        <v>294.155295956149</v>
      </c>
      <c r="J1667" s="18" t="n">
        <v>1.4027391484899E-017</v>
      </c>
      <c r="K1667" s="18" t="n">
        <v>1.43737468302051E-016</v>
      </c>
      <c r="L1667" s="16" t="n">
        <v>0.65264642017013</v>
      </c>
      <c r="M1667" s="16" t="n">
        <v>0.741333333333333</v>
      </c>
      <c r="N1667" s="16" t="n">
        <v>0.0286372181068383</v>
      </c>
      <c r="O1667" s="16" t="n">
        <v>0.193089255173612</v>
      </c>
      <c r="P1667" s="34" t="b">
        <f aca="false">TRUE()</f>
        <v>1</v>
      </c>
      <c r="Q1667" s="18" t="n">
        <v>0.000110017964155895</v>
      </c>
    </row>
    <row r="1668" customFormat="false" ht="22.35" hidden="false" customHeight="false" outlineLevel="0" collapsed="false">
      <c r="A1668" s="6" t="s">
        <v>3513</v>
      </c>
      <c r="B1668" s="7" t="s">
        <v>1569</v>
      </c>
      <c r="C1668" s="17" t="n">
        <v>2126</v>
      </c>
      <c r="D1668" s="16" t="n">
        <v>0.130170445007631</v>
      </c>
      <c r="E1668" s="16" t="n">
        <v>0.0221037651215182</v>
      </c>
      <c r="F1668" s="16" t="n">
        <v>0.160006643970206</v>
      </c>
      <c r="G1668" s="16" t="n">
        <v>0.0489907774573755</v>
      </c>
      <c r="H1668" s="16" t="n">
        <v>9.09480692304593</v>
      </c>
      <c r="I1668" s="17" t="n">
        <v>293.613414401033</v>
      </c>
      <c r="J1668" s="18" t="n">
        <v>1.46912495389954E-017</v>
      </c>
      <c r="K1668" s="18" t="n">
        <v>1.49800210287054E-016</v>
      </c>
      <c r="L1668" s="16" t="n">
        <v>0.652681321410186</v>
      </c>
      <c r="M1668" s="16" t="n">
        <v>0.741259259259259</v>
      </c>
      <c r="N1668" s="16" t="n">
        <v>0.0286882430873877</v>
      </c>
      <c r="O1668" s="16" t="n">
        <v>0.193590654683838</v>
      </c>
      <c r="P1668" s="34" t="b">
        <f aca="false">TRUE()</f>
        <v>1</v>
      </c>
      <c r="Q1668" s="18" t="n">
        <v>8.51374364460184E-005</v>
      </c>
    </row>
    <row r="1669" customFormat="false" ht="22.35" hidden="false" customHeight="false" outlineLevel="0" collapsed="false">
      <c r="A1669" s="6" t="s">
        <v>3514</v>
      </c>
      <c r="B1669" s="7" t="s">
        <v>1569</v>
      </c>
      <c r="C1669" s="17" t="n">
        <v>2127</v>
      </c>
      <c r="D1669" s="16" t="n">
        <v>0.130661484948467</v>
      </c>
      <c r="E1669" s="16" t="n">
        <v>0.0221513673657335</v>
      </c>
      <c r="F1669" s="16" t="n">
        <v>0.160524210216885</v>
      </c>
      <c r="G1669" s="16" t="n">
        <v>0.0490295792503878</v>
      </c>
      <c r="H1669" s="16" t="n">
        <v>9.08944906719534</v>
      </c>
      <c r="I1669" s="17" t="n">
        <v>293.078990182113</v>
      </c>
      <c r="J1669" s="18" t="n">
        <v>1.53865793087111E-017</v>
      </c>
      <c r="K1669" s="18" t="n">
        <v>1.56122992985699E-016</v>
      </c>
      <c r="L1669" s="16" t="n">
        <v>0.652710144954028</v>
      </c>
      <c r="M1669" s="16" t="n">
        <v>0.740888888888889</v>
      </c>
      <c r="N1669" s="16" t="n">
        <v>0.028763126990033</v>
      </c>
      <c r="O1669" s="16" t="n">
        <v>0.194088348258391</v>
      </c>
      <c r="P1669" s="34" t="b">
        <f aca="false">TRUE()</f>
        <v>1</v>
      </c>
      <c r="Q1669" s="18" t="n">
        <v>9.24074074074074E-005</v>
      </c>
    </row>
    <row r="1670" customFormat="false" ht="22.35" hidden="false" customHeight="false" outlineLevel="0" collapsed="false">
      <c r="A1670" s="6" t="s">
        <v>3515</v>
      </c>
      <c r="B1670" s="7" t="s">
        <v>1569</v>
      </c>
      <c r="C1670" s="17" t="n">
        <v>2128</v>
      </c>
      <c r="D1670" s="16" t="n">
        <v>0.131142238965271</v>
      </c>
      <c r="E1670" s="16" t="n">
        <v>0.0221979293314766</v>
      </c>
      <c r="F1670" s="16" t="n">
        <v>0.161029861674034</v>
      </c>
      <c r="G1670" s="16" t="n">
        <v>0.0490663729836785</v>
      </c>
      <c r="H1670" s="16" t="n">
        <v>9.08400681365083</v>
      </c>
      <c r="I1670" s="17" t="n">
        <v>292.549351534457</v>
      </c>
      <c r="J1670" s="18" t="n">
        <v>1.61231413528849E-017</v>
      </c>
      <c r="K1670" s="18" t="n">
        <v>1.6220433336196E-016</v>
      </c>
      <c r="L1670" s="16" t="n">
        <v>0.652730166085382</v>
      </c>
      <c r="M1670" s="16" t="n">
        <v>0.740740740740741</v>
      </c>
      <c r="N1670" s="16" t="n">
        <v>0.0288604996838802</v>
      </c>
      <c r="O1670" s="16" t="n">
        <v>0.194583364529641</v>
      </c>
      <c r="P1670" s="34" t="b">
        <f aca="false">TRUE()</f>
        <v>1</v>
      </c>
      <c r="Q1670" s="18" t="n">
        <v>3.75E-005</v>
      </c>
    </row>
    <row r="1671" customFormat="false" ht="22.35" hidden="false" customHeight="false" outlineLevel="0" collapsed="false">
      <c r="A1671" s="6" t="s">
        <v>3516</v>
      </c>
      <c r="B1671" s="7" t="s">
        <v>1569</v>
      </c>
      <c r="C1671" s="17" t="n">
        <v>2129</v>
      </c>
      <c r="D1671" s="16" t="n">
        <v>0.131612074739172</v>
      </c>
      <c r="E1671" s="16" t="n">
        <v>0.0222437255877464</v>
      </c>
      <c r="F1671" s="16" t="n">
        <v>0.161523069861029</v>
      </c>
      <c r="G1671" s="16" t="n">
        <v>0.0491013499806258</v>
      </c>
      <c r="H1671" s="16" t="n">
        <v>9.07843719232163</v>
      </c>
      <c r="I1671" s="17" t="n">
        <v>292.021088634</v>
      </c>
      <c r="J1671" s="18" t="n">
        <v>1.6909710104179E-017</v>
      </c>
      <c r="K1671" s="18" t="n">
        <v>1.67812752726798E-016</v>
      </c>
      <c r="L1671" s="16" t="n">
        <v>0.652740916243438</v>
      </c>
      <c r="M1671" s="16" t="n">
        <v>0.740592592592593</v>
      </c>
      <c r="N1671" s="16" t="n">
        <v>0.0289474661941387</v>
      </c>
      <c r="O1671" s="16" t="n">
        <v>0.195074253812584</v>
      </c>
      <c r="P1671" s="34" t="b">
        <f aca="false">TRUE()</f>
        <v>1</v>
      </c>
      <c r="Q1671" s="18" t="n">
        <v>0.00010727387288216</v>
      </c>
    </row>
    <row r="1672" customFormat="false" ht="22.35" hidden="false" customHeight="false" outlineLevel="0" collapsed="false">
      <c r="A1672" s="6" t="s">
        <v>3517</v>
      </c>
      <c r="B1672" s="7" t="s">
        <v>1569</v>
      </c>
      <c r="C1672" s="17" t="n">
        <v>2130</v>
      </c>
      <c r="D1672" s="16" t="n">
        <v>0.132071802772349</v>
      </c>
      <c r="E1672" s="16" t="n">
        <v>0.0222886247948254</v>
      </c>
      <c r="F1672" s="16" t="n">
        <v>0.162004392384418</v>
      </c>
      <c r="G1672" s="16" t="n">
        <v>0.0491343845168622</v>
      </c>
      <c r="H1672" s="16" t="n">
        <v>9.07270204142488</v>
      </c>
      <c r="I1672" s="17" t="n">
        <v>291.495445795659</v>
      </c>
      <c r="J1672" s="18" t="n">
        <v>1.77546219768786E-017</v>
      </c>
      <c r="K1672" s="18" t="n">
        <v>1.74254063450145E-016</v>
      </c>
      <c r="L1672" s="16" t="n">
        <v>0.652738658353234</v>
      </c>
      <c r="M1672" s="16" t="n">
        <v>0.740271604938272</v>
      </c>
      <c r="N1672" s="16" t="n">
        <v>0.0289899254948276</v>
      </c>
      <c r="O1672" s="16" t="n">
        <v>0.195562044443926</v>
      </c>
      <c r="P1672" s="34" t="b">
        <f aca="false">TRUE()</f>
        <v>1</v>
      </c>
      <c r="Q1672" s="18" t="n">
        <v>8.45202020202021E-005</v>
      </c>
    </row>
    <row r="1673" customFormat="false" ht="22.35" hidden="false" customHeight="false" outlineLevel="0" collapsed="false">
      <c r="A1673" s="6" t="s">
        <v>3518</v>
      </c>
      <c r="B1673" s="7" t="s">
        <v>1569</v>
      </c>
      <c r="C1673" s="17" t="n">
        <v>2131</v>
      </c>
      <c r="D1673" s="16" t="n">
        <v>0.132522467227682</v>
      </c>
      <c r="E1673" s="16" t="n">
        <v>0.0223325580893841</v>
      </c>
      <c r="F1673" s="16" t="n">
        <v>0.16247442906831</v>
      </c>
      <c r="G1673" s="16" t="n">
        <v>0.0491652268094132</v>
      </c>
      <c r="H1673" s="16" t="n">
        <v>9.06670374221078</v>
      </c>
      <c r="I1673" s="17" t="n">
        <v>290.971567839757</v>
      </c>
      <c r="J1673" s="18" t="n">
        <v>1.8675961982421E-017</v>
      </c>
      <c r="K1673" s="18" t="n">
        <v>1.81937188326402E-016</v>
      </c>
      <c r="L1673" s="16" t="n">
        <v>0.652717002432799</v>
      </c>
      <c r="M1673" s="16" t="n">
        <v>0.740222222222222</v>
      </c>
      <c r="N1673" s="16" t="n">
        <v>0.0291078645895356</v>
      </c>
      <c r="O1673" s="16" t="n">
        <v>0.196050049221828</v>
      </c>
      <c r="P1673" s="34" t="b">
        <f aca="false">TRUE()</f>
        <v>1</v>
      </c>
      <c r="Q1673" s="18" t="n">
        <v>0.000113796036933292</v>
      </c>
    </row>
    <row r="1674" customFormat="false" ht="22.35" hidden="false" customHeight="false" outlineLevel="0" collapsed="false">
      <c r="A1674" s="6" t="s">
        <v>3519</v>
      </c>
      <c r="B1674" s="7" t="s">
        <v>1569</v>
      </c>
      <c r="C1674" s="17" t="n">
        <v>2132</v>
      </c>
      <c r="D1674" s="16" t="n">
        <v>0.13296380581135</v>
      </c>
      <c r="E1674" s="16" t="n">
        <v>0.0223754268042793</v>
      </c>
      <c r="F1674" s="16" t="n">
        <v>0.162933415814297</v>
      </c>
      <c r="G1674" s="16" t="n">
        <v>0.0491937746211219</v>
      </c>
      <c r="H1674" s="16" t="n">
        <v>9.06062273662716</v>
      </c>
      <c r="I1674" s="17" t="n">
        <v>290.450288379959</v>
      </c>
      <c r="J1674" s="18" t="n">
        <v>1.96554745510572E-017</v>
      </c>
      <c r="K1674" s="18" t="n">
        <v>1.90584624735718E-016</v>
      </c>
      <c r="L1674" s="16" t="n">
        <v>0.652688251332888</v>
      </c>
      <c r="M1674" s="16" t="n">
        <v>0.739950617283951</v>
      </c>
      <c r="N1674" s="16" t="n">
        <v>0.0291611506546939</v>
      </c>
      <c r="O1674" s="16" t="n">
        <v>0.196545383469526</v>
      </c>
      <c r="P1674" s="34" t="b">
        <f aca="false">TRUE()</f>
        <v>1</v>
      </c>
      <c r="Q1674" s="18" t="n">
        <v>1.7825311942959E-005</v>
      </c>
    </row>
    <row r="1675" customFormat="false" ht="22.35" hidden="false" customHeight="false" outlineLevel="0" collapsed="false">
      <c r="A1675" s="6" t="s">
        <v>3520</v>
      </c>
      <c r="B1675" s="7" t="s">
        <v>1569</v>
      </c>
      <c r="C1675" s="17" t="n">
        <v>2133</v>
      </c>
      <c r="D1675" s="16" t="n">
        <v>0.133396206346626</v>
      </c>
      <c r="E1675" s="16" t="n">
        <v>0.0224169309611545</v>
      </c>
      <c r="F1675" s="16" t="n">
        <v>0.16338181653632</v>
      </c>
      <c r="G1675" s="16" t="n">
        <v>0.0492198519532472</v>
      </c>
      <c r="H1675" s="16" t="n">
        <v>9.0545590673909</v>
      </c>
      <c r="I1675" s="17" t="n">
        <v>289.935334022634</v>
      </c>
      <c r="J1675" s="18" t="n">
        <v>2.06813278755082E-017</v>
      </c>
      <c r="K1675" s="18" t="n">
        <v>1.98215960007758E-016</v>
      </c>
      <c r="L1675" s="16" t="n">
        <v>0.652656657326235</v>
      </c>
      <c r="M1675" s="16" t="n">
        <v>0.739950617283951</v>
      </c>
      <c r="N1675" s="16" t="n">
        <v>0.029284800081721</v>
      </c>
      <c r="O1675" s="16" t="n">
        <v>0.197041995763409</v>
      </c>
      <c r="P1675" s="34" t="b">
        <f aca="false">TRUE()</f>
        <v>1</v>
      </c>
      <c r="Q1675" s="16" t="n">
        <v>0</v>
      </c>
    </row>
    <row r="1676" customFormat="false" ht="22.35" hidden="false" customHeight="false" outlineLevel="0" collapsed="false">
      <c r="A1676" s="6" t="s">
        <v>3521</v>
      </c>
      <c r="B1676" s="7" t="s">
        <v>1569</v>
      </c>
      <c r="C1676" s="17" t="n">
        <v>2134</v>
      </c>
      <c r="D1676" s="16" t="n">
        <v>0.133818848057791</v>
      </c>
      <c r="E1676" s="16" t="n">
        <v>0.0224570516863491</v>
      </c>
      <c r="F1676" s="16" t="n">
        <v>0.16381850302231</v>
      </c>
      <c r="G1676" s="16" t="n">
        <v>0.0492432196110368</v>
      </c>
      <c r="H1676" s="16" t="n">
        <v>9.04844447451648</v>
      </c>
      <c r="I1676" s="17" t="n">
        <v>289.425015268937</v>
      </c>
      <c r="J1676" s="18" t="n">
        <v>2.17665709640228E-017</v>
      </c>
      <c r="K1676" s="18" t="n">
        <v>2.0718181078141E-016</v>
      </c>
      <c r="L1676" s="16" t="n">
        <v>0.652618599942372</v>
      </c>
      <c r="M1676" s="16" t="n">
        <v>0.739876543209877</v>
      </c>
      <c r="N1676" s="16" t="n">
        <v>0.0293700828977603</v>
      </c>
      <c r="O1676" s="16" t="n">
        <v>0.197536502291286</v>
      </c>
      <c r="P1676" s="34" t="b">
        <f aca="false">TRUE()</f>
        <v>1</v>
      </c>
      <c r="Q1676" s="18" t="n">
        <v>4.16666666666667E-005</v>
      </c>
    </row>
    <row r="1677" customFormat="false" ht="22.35" hidden="false" customHeight="false" outlineLevel="0" collapsed="false">
      <c r="A1677" s="6" t="s">
        <v>3522</v>
      </c>
      <c r="B1677" s="7" t="s">
        <v>1569</v>
      </c>
      <c r="C1677" s="17" t="n">
        <v>2135</v>
      </c>
      <c r="D1677" s="16" t="n">
        <v>0.134230096853828</v>
      </c>
      <c r="E1677" s="16" t="n">
        <v>0.022495842084214</v>
      </c>
      <c r="F1677" s="16" t="n">
        <v>0.164242336875191</v>
      </c>
      <c r="G1677" s="16" t="n">
        <v>0.0492637162475204</v>
      </c>
      <c r="H1677" s="16" t="n">
        <v>9.04243109456966</v>
      </c>
      <c r="I1677" s="17" t="n">
        <v>288.917029366464</v>
      </c>
      <c r="J1677" s="18" t="n">
        <v>2.28908232826007E-017</v>
      </c>
      <c r="K1677" s="18" t="n">
        <v>2.16887937494961E-016</v>
      </c>
      <c r="L1677" s="16" t="n">
        <v>0.652586853488642</v>
      </c>
      <c r="M1677" s="16" t="n">
        <v>0.739753086419753</v>
      </c>
      <c r="N1677" s="16" t="n">
        <v>0.0294260957946805</v>
      </c>
      <c r="O1677" s="16" t="n">
        <v>0.198027163225158</v>
      </c>
      <c r="P1677" s="34" t="b">
        <f aca="false">TRUE()</f>
        <v>1</v>
      </c>
      <c r="Q1677" s="18" t="n">
        <v>7.11111111111111E-005</v>
      </c>
    </row>
    <row r="1678" customFormat="false" ht="22.35" hidden="false" customHeight="false" outlineLevel="0" collapsed="false">
      <c r="A1678" s="6" t="s">
        <v>3523</v>
      </c>
      <c r="B1678" s="7" t="s">
        <v>1569</v>
      </c>
      <c r="C1678" s="17" t="n">
        <v>2136</v>
      </c>
      <c r="D1678" s="16" t="n">
        <v>0.134630010560005</v>
      </c>
      <c r="E1678" s="16" t="n">
        <v>0.0225333718091068</v>
      </c>
      <c r="F1678" s="16" t="n">
        <v>0.164653363006508</v>
      </c>
      <c r="G1678" s="16" t="n">
        <v>0.0492812493117407</v>
      </c>
      <c r="H1678" s="16" t="n">
        <v>9.03650770311783</v>
      </c>
      <c r="I1678" s="17" t="n">
        <v>288.409354360455</v>
      </c>
      <c r="J1678" s="18" t="n">
        <v>2.40569701436464E-017</v>
      </c>
      <c r="K1678" s="18" t="n">
        <v>2.2485681553183E-016</v>
      </c>
      <c r="L1678" s="16" t="n">
        <v>0.652562219516264</v>
      </c>
      <c r="M1678" s="16" t="n">
        <v>0.739777777777778</v>
      </c>
      <c r="N1678" s="16" t="n">
        <v>0.0294710234443709</v>
      </c>
      <c r="O1678" s="16" t="n">
        <v>0.198505933449578</v>
      </c>
      <c r="P1678" s="34" t="b">
        <f aca="false">TRUE()</f>
        <v>1</v>
      </c>
      <c r="Q1678" s="18" t="n">
        <v>4.35495303916357E-005</v>
      </c>
    </row>
    <row r="1679" customFormat="false" ht="22.35" hidden="false" customHeight="false" outlineLevel="0" collapsed="false">
      <c r="A1679" s="6" t="s">
        <v>3524</v>
      </c>
      <c r="B1679" s="7" t="s">
        <v>1569</v>
      </c>
      <c r="C1679" s="17" t="n">
        <v>2137</v>
      </c>
      <c r="D1679" s="16" t="n">
        <v>0.135018557777749</v>
      </c>
      <c r="E1679" s="16" t="n">
        <v>0.0225693661072111</v>
      </c>
      <c r="F1679" s="16" t="n">
        <v>0.165051267409967</v>
      </c>
      <c r="G1679" s="16" t="n">
        <v>0.0492960945251575</v>
      </c>
      <c r="H1679" s="16" t="n">
        <v>9.03061959492524</v>
      </c>
      <c r="I1679" s="17" t="n">
        <v>287.908770863912</v>
      </c>
      <c r="J1679" s="18" t="n">
        <v>2.52728975140734E-017</v>
      </c>
      <c r="K1679" s="18" t="n">
        <v>2.3463652054453E-016</v>
      </c>
      <c r="L1679" s="16" t="n">
        <v>0.652535356887831</v>
      </c>
      <c r="M1679" s="16" t="n">
        <v>0.739530864197531</v>
      </c>
      <c r="N1679" s="16" t="n">
        <v>0.0295079237740658</v>
      </c>
      <c r="O1679" s="16" t="n">
        <v>0.198969114208704</v>
      </c>
      <c r="P1679" s="34" t="b">
        <f aca="false">TRUE()</f>
        <v>1</v>
      </c>
      <c r="Q1679" s="18" t="n">
        <v>0.00018696156499413</v>
      </c>
    </row>
    <row r="1680" customFormat="false" ht="22.35" hidden="false" customHeight="false" outlineLevel="0" collapsed="false">
      <c r="A1680" s="6" t="s">
        <v>3525</v>
      </c>
      <c r="B1680" s="7" t="s">
        <v>1569</v>
      </c>
      <c r="C1680" s="17" t="n">
        <v>2138</v>
      </c>
      <c r="D1680" s="16" t="n">
        <v>0.13539671841375</v>
      </c>
      <c r="E1680" s="16" t="n">
        <v>0.022604000059655</v>
      </c>
      <c r="F1680" s="16" t="n">
        <v>0.165437575735112</v>
      </c>
      <c r="G1680" s="16" t="n">
        <v>0.0493084849971977</v>
      </c>
      <c r="H1680" s="16" t="n">
        <v>9.02487305236698</v>
      </c>
      <c r="I1680" s="17" t="n">
        <v>287.413976307024</v>
      </c>
      <c r="J1680" s="18" t="n">
        <v>2.65206249269056E-017</v>
      </c>
      <c r="K1680" s="18" t="n">
        <v>2.44579096548129E-016</v>
      </c>
      <c r="L1680" s="16" t="n">
        <v>0.652514955402255</v>
      </c>
      <c r="M1680" s="16" t="n">
        <v>0.739358024691358</v>
      </c>
      <c r="N1680" s="16" t="n">
        <v>0.0296226076381647</v>
      </c>
      <c r="O1680" s="16" t="n">
        <v>0.199423985155633</v>
      </c>
      <c r="P1680" s="34" t="b">
        <f aca="false">TRUE()</f>
        <v>1</v>
      </c>
      <c r="Q1680" s="18" t="n">
        <v>2.92483660130719E-005</v>
      </c>
    </row>
    <row r="1681" customFormat="false" ht="22.35" hidden="false" customHeight="false" outlineLevel="0" collapsed="false">
      <c r="A1681" s="6" t="s">
        <v>3526</v>
      </c>
      <c r="B1681" s="7" t="s">
        <v>1569</v>
      </c>
      <c r="C1681" s="17" t="n">
        <v>2139</v>
      </c>
      <c r="D1681" s="16" t="n">
        <v>0.135766016782697</v>
      </c>
      <c r="E1681" s="16" t="n">
        <v>0.0226375536041816</v>
      </c>
      <c r="F1681" s="16" t="n">
        <v>0.165814114016624</v>
      </c>
      <c r="G1681" s="16" t="n">
        <v>0.0493186691740747</v>
      </c>
      <c r="H1681" s="16" t="n">
        <v>9.01927806948072</v>
      </c>
      <c r="I1681" s="17" t="n">
        <v>286.922031874168</v>
      </c>
      <c r="J1681" s="18" t="n">
        <v>2.77981499817654E-017</v>
      </c>
      <c r="K1681" s="18" t="n">
        <v>2.5522637704497E-016</v>
      </c>
      <c r="L1681" s="16" t="n">
        <v>0.652504080406006</v>
      </c>
      <c r="M1681" s="16" t="n">
        <v>0.739185185185185</v>
      </c>
      <c r="N1681" s="16" t="n">
        <v>0.0296226076381647</v>
      </c>
      <c r="O1681" s="16" t="n">
        <v>0.199871703609485</v>
      </c>
      <c r="P1681" s="34" t="b">
        <f aca="false">TRUE()</f>
        <v>1</v>
      </c>
      <c r="Q1681" s="18" t="n">
        <v>6.54970760233918E-005</v>
      </c>
    </row>
    <row r="1682" customFormat="false" ht="22.35" hidden="false" customHeight="false" outlineLevel="0" collapsed="false">
      <c r="A1682" s="6" t="s">
        <v>3527</v>
      </c>
      <c r="B1682" s="7" t="s">
        <v>1569</v>
      </c>
      <c r="C1682" s="17" t="n">
        <v>2140</v>
      </c>
      <c r="D1682" s="16" t="n">
        <v>0.13612665073581</v>
      </c>
      <c r="E1682" s="16" t="n">
        <v>0.0226692544960722</v>
      </c>
      <c r="F1682" s="16" t="n">
        <v>0.166180892889595</v>
      </c>
      <c r="G1682" s="16" t="n">
        <v>0.0493268499025542</v>
      </c>
      <c r="H1682" s="16" t="n">
        <v>9.01391706002429</v>
      </c>
      <c r="I1682" s="17" t="n">
        <v>286.447529638175</v>
      </c>
      <c r="J1682" s="18" t="n">
        <v>2.90806828350331E-017</v>
      </c>
      <c r="K1682" s="18" t="n">
        <v>2.65241392890961E-016</v>
      </c>
      <c r="L1682" s="16" t="n">
        <v>0.652496976552056</v>
      </c>
      <c r="M1682" s="16" t="n">
        <v>0.739111111111111</v>
      </c>
      <c r="N1682" s="16" t="n">
        <v>0.0296693897771558</v>
      </c>
      <c r="O1682" s="16" t="n">
        <v>0.200312149255104</v>
      </c>
      <c r="P1682" s="34" t="b">
        <f aca="false">TRUE()</f>
        <v>1</v>
      </c>
      <c r="Q1682" s="18" t="n">
        <v>7.1459694989107E-006</v>
      </c>
    </row>
    <row r="1683" customFormat="false" ht="22.35" hidden="false" customHeight="false" outlineLevel="0" collapsed="false">
      <c r="A1683" s="6" t="s">
        <v>3528</v>
      </c>
      <c r="B1683" s="7" t="s">
        <v>1569</v>
      </c>
      <c r="C1683" s="17" t="n">
        <v>2141</v>
      </c>
      <c r="D1683" s="16" t="n">
        <v>0.136478235603336</v>
      </c>
      <c r="E1683" s="16" t="n">
        <v>0.0226991341932391</v>
      </c>
      <c r="F1683" s="16" t="n">
        <v>0.166537723990726</v>
      </c>
      <c r="G1683" s="16" t="n">
        <v>0.0493331193602491</v>
      </c>
      <c r="H1683" s="16" t="n">
        <v>9.00883306495541</v>
      </c>
      <c r="I1683" s="17" t="n">
        <v>285.990450445837</v>
      </c>
      <c r="J1683" s="18" t="n">
        <v>3.03541773065077E-017</v>
      </c>
      <c r="K1683" s="18" t="n">
        <v>2.74444086758185E-016</v>
      </c>
      <c r="L1683" s="16" t="n">
        <v>0.652496699067722</v>
      </c>
      <c r="M1683" s="16" t="n">
        <v>0.738888888888889</v>
      </c>
      <c r="N1683" s="16" t="n">
        <v>0.0296693897771558</v>
      </c>
      <c r="O1683" s="16" t="n">
        <v>0.200750105933824</v>
      </c>
      <c r="P1683" s="34" t="b">
        <f aca="false">TRUE()</f>
        <v>1</v>
      </c>
      <c r="Q1683" s="18" t="n">
        <v>3.28502415458937E-005</v>
      </c>
    </row>
    <row r="1684" customFormat="false" ht="22.35" hidden="false" customHeight="false" outlineLevel="0" collapsed="false">
      <c r="A1684" s="6" t="s">
        <v>3529</v>
      </c>
      <c r="B1684" s="7" t="s">
        <v>1569</v>
      </c>
      <c r="C1684" s="17" t="n">
        <v>2142</v>
      </c>
      <c r="D1684" s="16" t="n">
        <v>0.136820405679096</v>
      </c>
      <c r="E1684" s="16" t="n">
        <v>0.0227269817852349</v>
      </c>
      <c r="F1684" s="16" t="n">
        <v>0.166884951013585</v>
      </c>
      <c r="G1684" s="16" t="n">
        <v>0.0493374838952511</v>
      </c>
      <c r="H1684" s="16" t="n">
        <v>9.00427981869537</v>
      </c>
      <c r="I1684" s="17" t="n">
        <v>285.554205905129</v>
      </c>
      <c r="J1684" s="18" t="n">
        <v>3.15540391358129E-017</v>
      </c>
      <c r="K1684" s="18" t="n">
        <v>2.84054799161873E-016</v>
      </c>
      <c r="L1684" s="16" t="n">
        <v>0.652518808699055</v>
      </c>
      <c r="M1684" s="16" t="n">
        <v>0.738493827160494</v>
      </c>
      <c r="N1684" s="16" t="n">
        <v>0.0296693897771558</v>
      </c>
      <c r="O1684" s="16" t="n">
        <v>0.201191448235802</v>
      </c>
      <c r="P1684" s="34" t="b">
        <f aca="false">TRUE()</f>
        <v>1</v>
      </c>
      <c r="Q1684" s="18" t="n">
        <v>2.66666666666667E-005</v>
      </c>
    </row>
    <row r="1685" customFormat="false" ht="22.35" hidden="false" customHeight="false" outlineLevel="0" collapsed="false">
      <c r="A1685" s="6" t="s">
        <v>3530</v>
      </c>
      <c r="B1685" s="7" t="s">
        <v>1569</v>
      </c>
      <c r="C1685" s="17" t="n">
        <v>2143</v>
      </c>
      <c r="D1685" s="16" t="n">
        <v>0.137152187936365</v>
      </c>
      <c r="E1685" s="16" t="n">
        <v>0.0227525336938491</v>
      </c>
      <c r="F1685" s="16" t="n">
        <v>0.167221380120013</v>
      </c>
      <c r="G1685" s="16" t="n">
        <v>0.049340009666673</v>
      </c>
      <c r="H1685" s="16" t="n">
        <v>9.00023755405768</v>
      </c>
      <c r="I1685" s="17" t="n">
        <v>285.143529825426</v>
      </c>
      <c r="J1685" s="18" t="n">
        <v>3.26698539308781E-017</v>
      </c>
      <c r="K1685" s="18" t="n">
        <v>2.92198047011086E-016</v>
      </c>
      <c r="L1685" s="16" t="n">
        <v>0.652557977630225</v>
      </c>
      <c r="M1685" s="16" t="n">
        <v>0.738493827160494</v>
      </c>
      <c r="N1685" s="16" t="n">
        <v>0.0296693897771558</v>
      </c>
      <c r="O1685" s="16" t="n">
        <v>0.201630193617839</v>
      </c>
      <c r="P1685" s="34" t="b">
        <f aca="false">TRUE()</f>
        <v>1</v>
      </c>
      <c r="Q1685" s="18" t="n">
        <v>9.26798328759113E-005</v>
      </c>
    </row>
    <row r="1686" customFormat="false" ht="22.35" hidden="false" customHeight="false" outlineLevel="0" collapsed="false">
      <c r="A1686" s="6" t="s">
        <v>3531</v>
      </c>
      <c r="B1686" s="7" t="s">
        <v>1569</v>
      </c>
      <c r="C1686" s="17" t="n">
        <v>2144</v>
      </c>
      <c r="D1686" s="16" t="n">
        <v>0.137472940362996</v>
      </c>
      <c r="E1686" s="16" t="n">
        <v>0.022775912115467</v>
      </c>
      <c r="F1686" s="16" t="n">
        <v>0.167546235155995</v>
      </c>
      <c r="G1686" s="16" t="n">
        <v>0.0493405159031872</v>
      </c>
      <c r="H1686" s="16" t="n">
        <v>8.99665589698914</v>
      </c>
      <c r="I1686" s="17" t="n">
        <v>284.754738552078</v>
      </c>
      <c r="J1686" s="18" t="n">
        <v>3.37035870890725E-017</v>
      </c>
      <c r="K1686" s="18" t="n">
        <v>3.00795454665916E-016</v>
      </c>
      <c r="L1686" s="16" t="n">
        <v>0.652613452139416</v>
      </c>
      <c r="M1686" s="16" t="n">
        <v>0.738345679012346</v>
      </c>
      <c r="N1686" s="16" t="n">
        <v>0.0296693897771558</v>
      </c>
      <c r="O1686" s="16" t="n">
        <v>0.202062693791122</v>
      </c>
      <c r="P1686" s="34" t="b">
        <f aca="false">TRUE()</f>
        <v>1</v>
      </c>
      <c r="Q1686" s="18" t="n">
        <v>2.10526315789474E-005</v>
      </c>
    </row>
    <row r="1687" customFormat="false" ht="22.35" hidden="false" customHeight="false" outlineLevel="0" collapsed="false">
      <c r="A1687" s="6" t="s">
        <v>3532</v>
      </c>
      <c r="B1687" s="7" t="s">
        <v>1569</v>
      </c>
      <c r="C1687" s="17" t="n">
        <v>2145</v>
      </c>
      <c r="D1687" s="16" t="n">
        <v>0.13778263310302</v>
      </c>
      <c r="E1687" s="16" t="n">
        <v>0.0227974541121976</v>
      </c>
      <c r="F1687" s="16" t="n">
        <v>0.167859690981698</v>
      </c>
      <c r="G1687" s="16" t="n">
        <v>0.049339000564644</v>
      </c>
      <c r="H1687" s="16" t="n">
        <v>8.99352648660265</v>
      </c>
      <c r="I1687" s="17" t="n">
        <v>284.381976064119</v>
      </c>
      <c r="J1687" s="18" t="n">
        <v>3.46502968733112E-017</v>
      </c>
      <c r="K1687" s="18" t="n">
        <v>3.07262247915046E-016</v>
      </c>
      <c r="L1687" s="16" t="n">
        <v>0.652689317659845</v>
      </c>
      <c r="M1687" s="16" t="n">
        <v>0.738395061728395</v>
      </c>
      <c r="N1687" s="16" t="n">
        <v>0.0297207786404886</v>
      </c>
      <c r="O1687" s="16" t="n">
        <v>0.202488810663057</v>
      </c>
      <c r="P1687" s="34" t="b">
        <f aca="false">TRUE()</f>
        <v>1</v>
      </c>
      <c r="Q1687" s="18" t="n">
        <v>0.00011570987654321</v>
      </c>
    </row>
    <row r="1688" customFormat="false" ht="22.35" hidden="false" customHeight="false" outlineLevel="0" collapsed="false">
      <c r="A1688" s="6" t="s">
        <v>3533</v>
      </c>
      <c r="B1688" s="7" t="s">
        <v>1569</v>
      </c>
      <c r="C1688" s="17" t="n">
        <v>2146</v>
      </c>
      <c r="D1688" s="16" t="n">
        <v>0.138081196258952</v>
      </c>
      <c r="E1688" s="16" t="n">
        <v>0.0228175839818968</v>
      </c>
      <c r="F1688" s="16" t="n">
        <v>0.168161747054991</v>
      </c>
      <c r="G1688" s="16" t="n">
        <v>0.0493357563941279</v>
      </c>
      <c r="H1688" s="16" t="n">
        <v>8.99075692115432</v>
      </c>
      <c r="I1688" s="17" t="n">
        <v>284.020267599407</v>
      </c>
      <c r="J1688" s="18" t="n">
        <v>3.55269275560958E-017</v>
      </c>
      <c r="K1688" s="18" t="n">
        <v>3.13695211399569E-016</v>
      </c>
      <c r="L1688" s="16" t="n">
        <v>0.652782881757514</v>
      </c>
      <c r="M1688" s="16" t="n">
        <v>0.73837037037037</v>
      </c>
      <c r="N1688" s="16" t="n">
        <v>0.0297751243073162</v>
      </c>
      <c r="O1688" s="16" t="n">
        <v>0.20290626419734</v>
      </c>
      <c r="P1688" s="34" t="b">
        <f aca="false">TRUE()</f>
        <v>1</v>
      </c>
      <c r="Q1688" s="18" t="n">
        <v>0.000298385565052232</v>
      </c>
    </row>
    <row r="1689" customFormat="false" ht="22.35" hidden="false" customHeight="false" outlineLevel="0" collapsed="false">
      <c r="A1689" s="6" t="s">
        <v>3534</v>
      </c>
      <c r="B1689" s="7" t="s">
        <v>1569</v>
      </c>
      <c r="C1689" s="17" t="n">
        <v>2147</v>
      </c>
      <c r="D1689" s="16" t="n">
        <v>0.138369314187559</v>
      </c>
      <c r="E1689" s="16" t="n">
        <v>0.0228364660324694</v>
      </c>
      <c r="F1689" s="16" t="n">
        <v>0.16845298899178</v>
      </c>
      <c r="G1689" s="16" t="n">
        <v>0.0493310326690933</v>
      </c>
      <c r="H1689" s="16" t="n">
        <v>8.98826163408065</v>
      </c>
      <c r="I1689" s="17" t="n">
        <v>283.668693005658</v>
      </c>
      <c r="J1689" s="18" t="n">
        <v>3.63495029299217E-017</v>
      </c>
      <c r="K1689" s="18" t="n">
        <v>3.18922700125106E-016</v>
      </c>
      <c r="L1689" s="16" t="n">
        <v>0.652888658882519</v>
      </c>
      <c r="M1689" s="16" t="n">
        <v>0.738395061728395</v>
      </c>
      <c r="N1689" s="16" t="n">
        <v>0.0297751243073162</v>
      </c>
      <c r="O1689" s="16" t="n">
        <v>0.203317008520692</v>
      </c>
      <c r="P1689" s="34" t="b">
        <f aca="false">TRUE()</f>
        <v>1</v>
      </c>
      <c r="Q1689" s="18" t="n">
        <v>3.66666666666667E-005</v>
      </c>
    </row>
    <row r="1690" customFormat="false" ht="22.35" hidden="false" customHeight="false" outlineLevel="0" collapsed="false">
      <c r="A1690" s="6" t="s">
        <v>3535</v>
      </c>
      <c r="B1690" s="7" t="s">
        <v>1569</v>
      </c>
      <c r="C1690" s="17" t="n">
        <v>2148</v>
      </c>
      <c r="D1690" s="16" t="n">
        <v>0.138647408782549</v>
      </c>
      <c r="E1690" s="16" t="n">
        <v>0.0228542758756662</v>
      </c>
      <c r="F1690" s="16" t="n">
        <v>0.168734294075025</v>
      </c>
      <c r="G1690" s="16" t="n">
        <v>0.0493250905299215</v>
      </c>
      <c r="H1690" s="16" t="n">
        <v>8.98611746933598</v>
      </c>
      <c r="I1690" s="17" t="n">
        <v>283.326253320707</v>
      </c>
      <c r="J1690" s="18" t="n">
        <v>3.70937340601811E-017</v>
      </c>
      <c r="K1690" s="18" t="n">
        <v>3.24001884568722E-016</v>
      </c>
      <c r="L1690" s="16" t="n">
        <v>0.653013025720489</v>
      </c>
      <c r="M1690" s="16" t="n">
        <v>0.738518518518519</v>
      </c>
      <c r="N1690" s="16" t="n">
        <v>0.0297760710045878</v>
      </c>
      <c r="O1690" s="16" t="n">
        <v>0.203728753530705</v>
      </c>
      <c r="P1690" s="34" t="b">
        <f aca="false">TRUE()</f>
        <v>1</v>
      </c>
      <c r="Q1690" s="18" t="n">
        <v>8.01709401709402E-005</v>
      </c>
    </row>
    <row r="1691" customFormat="false" ht="22.35" hidden="false" customHeight="false" outlineLevel="0" collapsed="false">
      <c r="A1691" s="6" t="s">
        <v>3536</v>
      </c>
      <c r="B1691" s="7" t="s">
        <v>1569</v>
      </c>
      <c r="C1691" s="17" t="n">
        <v>2149</v>
      </c>
      <c r="D1691" s="16" t="n">
        <v>0.138916274556971</v>
      </c>
      <c r="E1691" s="16" t="n">
        <v>0.0228711869066158</v>
      </c>
      <c r="F1691" s="16" t="n">
        <v>0.169006394966415</v>
      </c>
      <c r="G1691" s="16" t="n">
        <v>0.0493177367478018</v>
      </c>
      <c r="H1691" s="16" t="n">
        <v>8.98428716972862</v>
      </c>
      <c r="I1691" s="17" t="n">
        <v>282.98850495882</v>
      </c>
      <c r="J1691" s="18" t="n">
        <v>3.77666234411797E-017</v>
      </c>
      <c r="K1691" s="18" t="n">
        <v>3.28577541469383E-016</v>
      </c>
      <c r="L1691" s="16" t="n">
        <v>0.653156907420979</v>
      </c>
      <c r="M1691" s="16" t="n">
        <v>0.738469135802469</v>
      </c>
      <c r="N1691" s="16" t="n">
        <v>0.0298028788432326</v>
      </c>
      <c r="O1691" s="16" t="n">
        <v>0.204141685136379</v>
      </c>
      <c r="P1691" s="34" t="b">
        <f aca="false">TRUE()</f>
        <v>1</v>
      </c>
      <c r="Q1691" s="18" t="n">
        <v>0.000244939271255061</v>
      </c>
    </row>
    <row r="1692" customFormat="false" ht="22.35" hidden="false" customHeight="false" outlineLevel="0" collapsed="false">
      <c r="A1692" s="6" t="s">
        <v>3537</v>
      </c>
      <c r="B1692" s="7" t="s">
        <v>1569</v>
      </c>
      <c r="C1692" s="17" t="n">
        <v>2150</v>
      </c>
      <c r="D1692" s="16" t="n">
        <v>0.139176258294347</v>
      </c>
      <c r="E1692" s="16" t="n">
        <v>0.0228867559196153</v>
      </c>
      <c r="F1692" s="16" t="n">
        <v>0.16926905186034</v>
      </c>
      <c r="G1692" s="16" t="n">
        <v>0.0493089711672924</v>
      </c>
      <c r="H1692" s="16" t="n">
        <v>8.98268544692134</v>
      </c>
      <c r="I1692" s="17" t="n">
        <v>282.662739829593</v>
      </c>
      <c r="J1692" s="18" t="n">
        <v>3.83828277896715E-017</v>
      </c>
      <c r="K1692" s="18" t="n">
        <v>3.3324003206514E-016</v>
      </c>
      <c r="L1692" s="16" t="n">
        <v>0.653308109238504</v>
      </c>
      <c r="M1692" s="16" t="n">
        <v>0.738592592592593</v>
      </c>
      <c r="N1692" s="16" t="n">
        <v>0.0298242927874868</v>
      </c>
      <c r="O1692" s="16" t="n">
        <v>0.204550626198272</v>
      </c>
      <c r="P1692" s="34" t="b">
        <f aca="false">TRUE()</f>
        <v>1</v>
      </c>
      <c r="Q1692" s="18" t="n">
        <v>3.55555555555556E-005</v>
      </c>
    </row>
    <row r="1693" customFormat="false" ht="22.35" hidden="false" customHeight="false" outlineLevel="0" collapsed="false">
      <c r="A1693" s="6" t="s">
        <v>3538</v>
      </c>
      <c r="B1693" s="7" t="s">
        <v>1569</v>
      </c>
      <c r="C1693" s="17" t="n">
        <v>2151</v>
      </c>
      <c r="D1693" s="16" t="n">
        <v>0.139427505994409</v>
      </c>
      <c r="E1693" s="16" t="n">
        <v>0.0229012139658893</v>
      </c>
      <c r="F1693" s="16" t="n">
        <v>0.169522215501806</v>
      </c>
      <c r="G1693" s="16" t="n">
        <v>0.0492987879273777</v>
      </c>
      <c r="H1693" s="16" t="n">
        <v>8.98120729700506</v>
      </c>
      <c r="I1693" s="17" t="n">
        <v>282.344998943781</v>
      </c>
      <c r="J1693" s="18" t="n">
        <v>3.89704553602928E-017</v>
      </c>
      <c r="K1693" s="18" t="n">
        <v>3.37635469196691E-016</v>
      </c>
      <c r="L1693" s="16" t="n">
        <v>0.653462214209878</v>
      </c>
      <c r="M1693" s="16" t="n">
        <v>0.738617283950617</v>
      </c>
      <c r="N1693" s="16" t="n">
        <v>0.0298406154044553</v>
      </c>
      <c r="O1693" s="16" t="n">
        <v>0.20495274547899</v>
      </c>
      <c r="P1693" s="34" t="b">
        <f aca="false">TRUE()</f>
        <v>1</v>
      </c>
      <c r="Q1693" s="18" t="n">
        <v>6.99415204678363E-005</v>
      </c>
    </row>
    <row r="1694" customFormat="false" ht="22.35" hidden="false" customHeight="false" outlineLevel="0" collapsed="false">
      <c r="A1694" s="6" t="s">
        <v>3539</v>
      </c>
      <c r="B1694" s="7" t="s">
        <v>1569</v>
      </c>
      <c r="C1694" s="17" t="n">
        <v>2152</v>
      </c>
      <c r="D1694" s="16" t="n">
        <v>0.139669535612889</v>
      </c>
      <c r="E1694" s="16" t="n">
        <v>0.0229149608729826</v>
      </c>
      <c r="F1694" s="16" t="n">
        <v>0.169765086313298</v>
      </c>
      <c r="G1694" s="16" t="n">
        <v>0.0492872601925318</v>
      </c>
      <c r="H1694" s="16" t="n">
        <v>8.97967004350953</v>
      </c>
      <c r="I1694" s="17" t="n">
        <v>282.029172758109</v>
      </c>
      <c r="J1694" s="18" t="n">
        <v>3.95825923596875E-017</v>
      </c>
      <c r="K1694" s="18" t="n">
        <v>3.40098878452802E-016</v>
      </c>
      <c r="L1694" s="16" t="n">
        <v>0.653610943656077</v>
      </c>
      <c r="M1694" s="16" t="n">
        <v>0.738641975308642</v>
      </c>
      <c r="N1694" s="16" t="n">
        <v>0.0298792294424495</v>
      </c>
      <c r="O1694" s="16" t="n">
        <v>0.205350332893264</v>
      </c>
      <c r="P1694" s="34" t="b">
        <f aca="false">TRUE()</f>
        <v>1</v>
      </c>
      <c r="Q1694" s="18" t="n">
        <v>7.04371037704371E-005</v>
      </c>
    </row>
    <row r="1695" customFormat="false" ht="22.35" hidden="false" customHeight="false" outlineLevel="0" collapsed="false">
      <c r="A1695" s="6" t="s">
        <v>3540</v>
      </c>
      <c r="B1695" s="7" t="s">
        <v>1569</v>
      </c>
      <c r="C1695" s="17" t="n">
        <v>2153</v>
      </c>
      <c r="D1695" s="16" t="n">
        <v>0.139901760812059</v>
      </c>
      <c r="E1695" s="16" t="n">
        <v>0.022928261475191</v>
      </c>
      <c r="F1695" s="16" t="n">
        <v>0.169996462591423</v>
      </c>
      <c r="G1695" s="16" t="n">
        <v>0.0492751447894098</v>
      </c>
      <c r="H1695" s="16" t="n">
        <v>8.97776991459638</v>
      </c>
      <c r="I1695" s="17" t="n">
        <v>281.716667937346</v>
      </c>
      <c r="J1695" s="18" t="n">
        <v>4.03056443837852E-017</v>
      </c>
      <c r="K1695" s="18" t="n">
        <v>3.44883348850946E-016</v>
      </c>
      <c r="L1695" s="16" t="n">
        <v>0.653731000883926</v>
      </c>
      <c r="M1695" s="16" t="n">
        <v>0.738666666666667</v>
      </c>
      <c r="N1695" s="16" t="n">
        <v>0.0299131783119267</v>
      </c>
      <c r="O1695" s="16" t="n">
        <v>0.205746141551396</v>
      </c>
      <c r="P1695" s="34" t="b">
        <f aca="false">TRUE()</f>
        <v>1</v>
      </c>
      <c r="Q1695" s="18" t="n">
        <v>1.11111111111111E-005</v>
      </c>
    </row>
    <row r="1696" customFormat="false" ht="22.35" hidden="false" customHeight="false" outlineLevel="0" collapsed="false">
      <c r="A1696" s="6" t="s">
        <v>3541</v>
      </c>
      <c r="B1696" s="7" t="s">
        <v>1569</v>
      </c>
      <c r="C1696" s="17" t="n">
        <v>2154</v>
      </c>
      <c r="D1696" s="16" t="n">
        <v>0.14012417424998</v>
      </c>
      <c r="E1696" s="16" t="n">
        <v>0.0229413220066185</v>
      </c>
      <c r="F1696" s="16" t="n">
        <v>0.170215974611628</v>
      </c>
      <c r="G1696" s="16" t="n">
        <v>0.0492628223795514</v>
      </c>
      <c r="H1696" s="16" t="n">
        <v>8.97532372722271</v>
      </c>
      <c r="I1696" s="17" t="n">
        <v>281.406981941487</v>
      </c>
      <c r="J1696" s="18" t="n">
        <v>4.11987649586497E-017</v>
      </c>
      <c r="K1696" s="18" t="n">
        <v>3.5180015345349E-016</v>
      </c>
      <c r="L1696" s="16" t="n">
        <v>0.653809412777687</v>
      </c>
      <c r="M1696" s="16" t="n">
        <v>0.738814814814815</v>
      </c>
      <c r="N1696" s="16" t="n">
        <v>0.0299518641085846</v>
      </c>
      <c r="O1696" s="16" t="n">
        <v>0.206137939725052</v>
      </c>
      <c r="P1696" s="34" t="b">
        <f aca="false">TRUE()</f>
        <v>1</v>
      </c>
      <c r="Q1696" s="18" t="n">
        <v>3.61601307189543E-005</v>
      </c>
    </row>
    <row r="1697" customFormat="false" ht="22.35" hidden="false" customHeight="false" outlineLevel="0" collapsed="false">
      <c r="A1697" s="6" t="s">
        <v>3542</v>
      </c>
      <c r="B1697" s="7" t="s">
        <v>1569</v>
      </c>
      <c r="C1697" s="17" t="n">
        <v>2155</v>
      </c>
      <c r="D1697" s="16" t="n">
        <v>0.14033681447728</v>
      </c>
      <c r="E1697" s="16" t="n">
        <v>0.0229545400201106</v>
      </c>
      <c r="F1697" s="16" t="n">
        <v>0.170423729095094</v>
      </c>
      <c r="G1697" s="16" t="n">
        <v>0.0492507006636649</v>
      </c>
      <c r="H1697" s="16" t="n">
        <v>8.97223557292692</v>
      </c>
      <c r="I1697" s="17" t="n">
        <v>281.096688253563</v>
      </c>
      <c r="J1697" s="18" t="n">
        <v>4.23032319179498E-017</v>
      </c>
      <c r="K1697" s="18" t="n">
        <v>3.60489553304911E-016</v>
      </c>
      <c r="L1697" s="16" t="n">
        <v>0.653841978582559</v>
      </c>
      <c r="M1697" s="16" t="n">
        <v>0.73883950617284</v>
      </c>
      <c r="N1697" s="16" t="n">
        <v>0.0299747480805578</v>
      </c>
      <c r="O1697" s="16" t="n">
        <v>0.206529278527778</v>
      </c>
      <c r="P1697" s="34" t="b">
        <f aca="false">TRUE()</f>
        <v>1</v>
      </c>
      <c r="Q1697" s="18" t="n">
        <v>1.72364672364672E-005</v>
      </c>
    </row>
    <row r="1698" customFormat="false" ht="22.35" hidden="false" customHeight="false" outlineLevel="0" collapsed="false">
      <c r="A1698" s="6" t="s">
        <v>3543</v>
      </c>
      <c r="B1698" s="7" t="s">
        <v>1569</v>
      </c>
      <c r="C1698" s="17" t="n">
        <v>2156</v>
      </c>
      <c r="D1698" s="16" t="n">
        <v>0.140540334034371</v>
      </c>
      <c r="E1698" s="16" t="n">
        <v>0.0229679330450991</v>
      </c>
      <c r="F1698" s="16" t="n">
        <v>0.170620373861102</v>
      </c>
      <c r="G1698" s="16" t="n">
        <v>0.0492393667537828</v>
      </c>
      <c r="H1698" s="16" t="n">
        <v>8.96844964825177</v>
      </c>
      <c r="I1698" s="17" t="n">
        <v>280.790001378395</v>
      </c>
      <c r="J1698" s="18" t="n">
        <v>4.36490636861976E-017</v>
      </c>
      <c r="K1698" s="18" t="n">
        <v>3.70436839054643E-016</v>
      </c>
      <c r="L1698" s="16" t="n">
        <v>0.653821071572118</v>
      </c>
      <c r="M1698" s="16" t="n">
        <v>0.738814814814815</v>
      </c>
      <c r="N1698" s="16" t="n">
        <v>0.0300199087302173</v>
      </c>
      <c r="O1698" s="16" t="n">
        <v>0.206924900207908</v>
      </c>
      <c r="P1698" s="34" t="b">
        <f aca="false">TRUE()</f>
        <v>1</v>
      </c>
      <c r="Q1698" s="18" t="n">
        <v>5.49019607843137E-005</v>
      </c>
    </row>
    <row r="1699" customFormat="false" ht="22.35" hidden="false" customHeight="false" outlineLevel="0" collapsed="false">
      <c r="A1699" s="6" t="s">
        <v>3544</v>
      </c>
      <c r="B1699" s="7" t="s">
        <v>1569</v>
      </c>
      <c r="C1699" s="17" t="n">
        <v>2157</v>
      </c>
      <c r="D1699" s="16" t="n">
        <v>0.140736287871511</v>
      </c>
      <c r="E1699" s="16" t="n">
        <v>0.0229814000635806</v>
      </c>
      <c r="F1699" s="16" t="n">
        <v>0.170806931188898</v>
      </c>
      <c r="G1699" s="16" t="n">
        <v>0.0492288803046109</v>
      </c>
      <c r="H1699" s="16" t="n">
        <v>8.96382310186596</v>
      </c>
      <c r="I1699" s="17" t="n">
        <v>280.489030569785</v>
      </c>
      <c r="J1699" s="18" t="n">
        <v>4.53011340045044E-017</v>
      </c>
      <c r="K1699" s="18" t="n">
        <v>3.79031665561881E-016</v>
      </c>
      <c r="L1699" s="16" t="n">
        <v>0.653734441065138</v>
      </c>
      <c r="M1699" s="16" t="n">
        <v>0.738518518518519</v>
      </c>
      <c r="N1699" s="16" t="n">
        <v>0.0300574594774688</v>
      </c>
      <c r="O1699" s="16" t="n">
        <v>0.207319896769876</v>
      </c>
      <c r="P1699" s="34" t="b">
        <f aca="false">TRUE()</f>
        <v>1</v>
      </c>
      <c r="Q1699" s="18" t="n">
        <v>4.66666666666667E-005</v>
      </c>
    </row>
    <row r="1700" customFormat="false" ht="22.35" hidden="false" customHeight="false" outlineLevel="0" collapsed="false">
      <c r="A1700" s="6" t="s">
        <v>3545</v>
      </c>
      <c r="B1700" s="7" t="s">
        <v>1569</v>
      </c>
      <c r="C1700" s="17" t="n">
        <v>2158</v>
      </c>
      <c r="D1700" s="16" t="n">
        <v>0.140925211451757</v>
      </c>
      <c r="E1700" s="16" t="n">
        <v>0.0229949019684092</v>
      </c>
      <c r="F1700" s="16" t="n">
        <v>0.170984608319696</v>
      </c>
      <c r="G1700" s="16" t="n">
        <v>0.0492192048546229</v>
      </c>
      <c r="H1700" s="16" t="n">
        <v>8.95856799566823</v>
      </c>
      <c r="I1700" s="17" t="n">
        <v>280.194125645958</v>
      </c>
      <c r="J1700" s="18" t="n">
        <v>4.72194165114849E-017</v>
      </c>
      <c r="K1700" s="18" t="n">
        <v>3.93495137595708E-016</v>
      </c>
      <c r="L1700" s="16" t="n">
        <v>0.653597173782229</v>
      </c>
      <c r="M1700" s="16" t="n">
        <v>0.738518518518519</v>
      </c>
      <c r="N1700" s="16" t="n">
        <v>0.0301119130153446</v>
      </c>
      <c r="O1700" s="16" t="n">
        <v>0.207712258452061</v>
      </c>
      <c r="P1700" s="34" t="b">
        <f aca="false">TRUE()</f>
        <v>1</v>
      </c>
      <c r="Q1700" s="18" t="n">
        <v>5.4307500778089E-005</v>
      </c>
    </row>
    <row r="1701" customFormat="false" ht="22.35" hidden="false" customHeight="false" outlineLevel="0" collapsed="false">
      <c r="A1701" s="6" t="s">
        <v>3546</v>
      </c>
      <c r="B1701" s="7" t="s">
        <v>1569</v>
      </c>
      <c r="C1701" s="17" t="n">
        <v>2159</v>
      </c>
      <c r="D1701" s="16" t="n">
        <v>0.141107411188873</v>
      </c>
      <c r="E1701" s="16" t="n">
        <v>0.0230081262955668</v>
      </c>
      <c r="F1701" s="16" t="n">
        <v>0.171153565713067</v>
      </c>
      <c r="G1701" s="16" t="n">
        <v>0.049209931601768</v>
      </c>
      <c r="H1701" s="16" t="n">
        <v>8.95274048596909</v>
      </c>
      <c r="I1701" s="17" t="n">
        <v>279.907253650636</v>
      </c>
      <c r="J1701" s="18" t="n">
        <v>4.9410793224589E-017</v>
      </c>
      <c r="K1701" s="18" t="n">
        <v>4.10109583764089E-016</v>
      </c>
      <c r="L1701" s="16" t="n">
        <v>0.653411649357874</v>
      </c>
      <c r="M1701" s="16" t="n">
        <v>0.738197530864198</v>
      </c>
      <c r="N1701" s="16" t="n">
        <v>0.0302174713628483</v>
      </c>
      <c r="O1701" s="16" t="n">
        <v>0.208104677321721</v>
      </c>
      <c r="P1701" s="34" t="b">
        <f aca="false">TRUE()</f>
        <v>1</v>
      </c>
      <c r="Q1701" s="16" t="n">
        <v>0</v>
      </c>
    </row>
    <row r="1702" customFormat="false" ht="22.35" hidden="false" customHeight="false" outlineLevel="0" collapsed="false">
      <c r="A1702" s="6" t="s">
        <v>3547</v>
      </c>
      <c r="B1702" s="7" t="s">
        <v>1569</v>
      </c>
      <c r="C1702" s="17" t="n">
        <v>2160</v>
      </c>
      <c r="D1702" s="16" t="n">
        <v>0.141283428403527</v>
      </c>
      <c r="E1702" s="16" t="n">
        <v>0.0230207418137916</v>
      </c>
      <c r="F1702" s="16" t="n">
        <v>0.171314629605786</v>
      </c>
      <c r="G1702" s="16" t="n">
        <v>0.0492009737829877</v>
      </c>
      <c r="H1702" s="16" t="n">
        <v>8.946500677897</v>
      </c>
      <c r="I1702" s="17" t="n">
        <v>279.633121608143</v>
      </c>
      <c r="J1702" s="18" t="n">
        <v>5.18429399289287E-017</v>
      </c>
      <c r="K1702" s="18" t="n">
        <v>4.25194072539632E-016</v>
      </c>
      <c r="L1702" s="16" t="n">
        <v>0.65318554218469</v>
      </c>
      <c r="M1702" s="16" t="n">
        <v>0.738098765432099</v>
      </c>
      <c r="N1702" s="16" t="n">
        <v>0.0302409610004176</v>
      </c>
      <c r="O1702" s="16" t="n">
        <v>0.208489966727452</v>
      </c>
      <c r="P1702" s="34" t="b">
        <f aca="false">TRUE()</f>
        <v>1</v>
      </c>
      <c r="Q1702" s="18" t="n">
        <v>3.38624338624339E-005</v>
      </c>
    </row>
    <row r="1703" customFormat="false" ht="22.35" hidden="false" customHeight="false" outlineLevel="0" collapsed="false">
      <c r="A1703" s="6" t="s">
        <v>3548</v>
      </c>
      <c r="B1703" s="7" t="s">
        <v>1569</v>
      </c>
      <c r="C1703" s="17" t="n">
        <v>2161</v>
      </c>
      <c r="D1703" s="16" t="n">
        <v>0.14145284533794</v>
      </c>
      <c r="E1703" s="16" t="n">
        <v>0.0230327814922953</v>
      </c>
      <c r="F1703" s="16" t="n">
        <v>0.171467748201479</v>
      </c>
      <c r="G1703" s="16" t="n">
        <v>0.0491920406230004</v>
      </c>
      <c r="H1703" s="16" t="n">
        <v>8.93997630073091</v>
      </c>
      <c r="I1703" s="17" t="n">
        <v>279.368924776195</v>
      </c>
      <c r="J1703" s="18" t="n">
        <v>5.44941517585768E-017</v>
      </c>
      <c r="K1703" s="18" t="n">
        <v>4.45178601964752E-016</v>
      </c>
      <c r="L1703" s="16" t="n">
        <v>0.65293045981852</v>
      </c>
      <c r="M1703" s="16" t="n">
        <v>0.738148148148148</v>
      </c>
      <c r="N1703" s="16" t="n">
        <v>0.0302671009944221</v>
      </c>
      <c r="O1703" s="16" t="n">
        <v>0.208867099814525</v>
      </c>
      <c r="P1703" s="34" t="b">
        <f aca="false">TRUE()</f>
        <v>1</v>
      </c>
      <c r="Q1703" s="18" t="n">
        <v>1.66666666666667E-005</v>
      </c>
    </row>
    <row r="1704" customFormat="false" ht="22.35" hidden="false" customHeight="false" outlineLevel="0" collapsed="false">
      <c r="A1704" s="6" t="s">
        <v>3549</v>
      </c>
      <c r="B1704" s="7" t="s">
        <v>1569</v>
      </c>
      <c r="C1704" s="17" t="n">
        <v>2162</v>
      </c>
      <c r="D1704" s="16" t="n">
        <v>0.141615909027972</v>
      </c>
      <c r="E1704" s="16" t="n">
        <v>0.0230444906550704</v>
      </c>
      <c r="F1704" s="16" t="n">
        <v>0.171613543069763</v>
      </c>
      <c r="G1704" s="16" t="n">
        <v>0.0491834278856719</v>
      </c>
      <c r="H1704" s="16" t="n">
        <v>8.93320354824476</v>
      </c>
      <c r="I1704" s="17" t="n">
        <v>279.11288575191</v>
      </c>
      <c r="J1704" s="18" t="n">
        <v>5.73723015220485E-017</v>
      </c>
      <c r="K1704" s="18" t="n">
        <v>4.65939435061646E-016</v>
      </c>
      <c r="L1704" s="16" t="n">
        <v>0.652650487888265</v>
      </c>
      <c r="M1704" s="16" t="n">
        <v>0.738049382716049</v>
      </c>
      <c r="N1704" s="16" t="n">
        <v>0.0303053557516833</v>
      </c>
      <c r="O1704" s="16" t="n">
        <v>0.209238629316719</v>
      </c>
      <c r="P1704" s="34" t="b">
        <f aca="false">TRUE()</f>
        <v>1</v>
      </c>
      <c r="Q1704" s="18" t="n">
        <v>7.99699271921494E-005</v>
      </c>
    </row>
    <row r="1705" customFormat="false" ht="22.35" hidden="false" customHeight="false" outlineLevel="0" collapsed="false">
      <c r="A1705" s="6" t="s">
        <v>3550</v>
      </c>
      <c r="B1705" s="7" t="s">
        <v>1569</v>
      </c>
      <c r="C1705" s="17" t="n">
        <v>2163</v>
      </c>
      <c r="D1705" s="16" t="n">
        <v>0.141772643153191</v>
      </c>
      <c r="E1705" s="16" t="n">
        <v>0.0230562348936885</v>
      </c>
      <c r="F1705" s="16" t="n">
        <v>0.171752508018872</v>
      </c>
      <c r="G1705" s="16" t="n">
        <v>0.0491754115485278</v>
      </c>
      <c r="H1705" s="16" t="n">
        <v>8.92622456604555</v>
      </c>
      <c r="I1705" s="17" t="n">
        <v>278.861142248796</v>
      </c>
      <c r="J1705" s="18" t="n">
        <v>6.04842029691295E-017</v>
      </c>
      <c r="K1705" s="18" t="n">
        <v>4.88345218525073E-016</v>
      </c>
      <c r="L1705" s="16" t="n">
        <v>0.652351911084974</v>
      </c>
      <c r="M1705" s="16" t="n">
        <v>0.737925925925926</v>
      </c>
      <c r="N1705" s="16" t="n">
        <v>0.0303706182805686</v>
      </c>
      <c r="O1705" s="16" t="n">
        <v>0.209602783091737</v>
      </c>
      <c r="P1705" s="34" t="b">
        <f aca="false">TRUE()</f>
        <v>1</v>
      </c>
      <c r="Q1705" s="18" t="n">
        <v>3.7037037037037E-005</v>
      </c>
    </row>
    <row r="1706" customFormat="false" ht="22.35" hidden="false" customHeight="false" outlineLevel="0" collapsed="false">
      <c r="A1706" s="6" t="s">
        <v>3551</v>
      </c>
      <c r="B1706" s="7" t="s">
        <v>1569</v>
      </c>
      <c r="C1706" s="17" t="n">
        <v>2164</v>
      </c>
      <c r="D1706" s="16" t="n">
        <v>0.141924222872005</v>
      </c>
      <c r="E1706" s="16" t="n">
        <v>0.0230681661006144</v>
      </c>
      <c r="F1706" s="16" t="n">
        <v>0.171886538934852</v>
      </c>
      <c r="G1706" s="16" t="n">
        <v>0.049168127556519</v>
      </c>
      <c r="H1706" s="16" t="n">
        <v>8.91921169658283</v>
      </c>
      <c r="I1706" s="17" t="n">
        <v>278.612258314458</v>
      </c>
      <c r="J1706" s="18" t="n">
        <v>6.3775161522706E-017</v>
      </c>
      <c r="K1706" s="18" t="n">
        <v>5.11928279147446E-016</v>
      </c>
      <c r="L1706" s="16" t="n">
        <v>0.652048510661962</v>
      </c>
      <c r="M1706" s="16" t="n">
        <v>0.737654320987654</v>
      </c>
      <c r="N1706" s="16" t="n">
        <v>0.0304955478948853</v>
      </c>
      <c r="O1706" s="16" t="n">
        <v>0.209956538202863</v>
      </c>
      <c r="P1706" s="34" t="b">
        <f aca="false">TRUE()</f>
        <v>1</v>
      </c>
      <c r="Q1706" s="18" t="n">
        <v>0.000115031294860752</v>
      </c>
    </row>
    <row r="1707" customFormat="false" ht="22.35" hidden="false" customHeight="false" outlineLevel="0" collapsed="false">
      <c r="A1707" s="6" t="s">
        <v>3552</v>
      </c>
      <c r="B1707" s="7" t="s">
        <v>1569</v>
      </c>
      <c r="C1707" s="17" t="n">
        <v>2165</v>
      </c>
      <c r="D1707" s="16" t="n">
        <v>0.142071277026924</v>
      </c>
      <c r="E1707" s="16" t="n">
        <v>0.0230803917966656</v>
      </c>
      <c r="F1707" s="16" t="n">
        <v>0.172016765497041</v>
      </c>
      <c r="G1707" s="16" t="n">
        <v>0.0491619076560423</v>
      </c>
      <c r="H1707" s="16" t="n">
        <v>8.91226391232449</v>
      </c>
      <c r="I1707" s="17" t="n">
        <v>278.367014351617</v>
      </c>
      <c r="J1707" s="18" t="n">
        <v>6.72085038970856E-017</v>
      </c>
      <c r="K1707" s="18" t="n">
        <v>5.37409038868797E-016</v>
      </c>
      <c r="L1707" s="16" t="n">
        <v>0.651746858015886</v>
      </c>
      <c r="M1707" s="16" t="n">
        <v>0.737407407407407</v>
      </c>
      <c r="N1707" s="16" t="n">
        <v>0.030552741673183</v>
      </c>
      <c r="O1707" s="16" t="n">
        <v>0.210301364659491</v>
      </c>
      <c r="P1707" s="34" t="b">
        <f aca="false">TRUE()</f>
        <v>1</v>
      </c>
      <c r="Q1707" s="18" t="n">
        <v>1.11111111111111E-005</v>
      </c>
    </row>
    <row r="1708" customFormat="false" ht="22.35" hidden="false" customHeight="false" outlineLevel="0" collapsed="false">
      <c r="A1708" s="6" t="s">
        <v>3553</v>
      </c>
      <c r="B1708" s="7" t="s">
        <v>1569</v>
      </c>
      <c r="C1708" s="17" t="n">
        <v>2166</v>
      </c>
      <c r="D1708" s="16" t="n">
        <v>0.142215073630735</v>
      </c>
      <c r="E1708" s="16" t="n">
        <v>0.0230929674863541</v>
      </c>
      <c r="F1708" s="16" t="n">
        <v>0.172144710647956</v>
      </c>
      <c r="G1708" s="16" t="n">
        <v>0.0491570598054111</v>
      </c>
      <c r="H1708" s="16" t="n">
        <v>8.90541966804733</v>
      </c>
      <c r="I1708" s="17" t="n">
        <v>278.126852565532</v>
      </c>
      <c r="J1708" s="18" t="n">
        <v>7.07675096359216E-017</v>
      </c>
      <c r="K1708" s="18" t="n">
        <v>5.61539512407408E-016</v>
      </c>
      <c r="L1708" s="16" t="n">
        <v>0.651448546440535</v>
      </c>
      <c r="M1708" s="16" t="n">
        <v>0.737259259259259</v>
      </c>
      <c r="N1708" s="16" t="n">
        <v>0.0306752952724525</v>
      </c>
      <c r="O1708" s="16" t="n">
        <v>0.210634262456643</v>
      </c>
      <c r="P1708" s="34" t="b">
        <f aca="false">TRUE()</f>
        <v>1</v>
      </c>
      <c r="Q1708" s="18" t="n">
        <v>8.05982905982907E-005</v>
      </c>
    </row>
    <row r="1709" customFormat="false" ht="22.35" hidden="false" customHeight="false" outlineLevel="0" collapsed="false">
      <c r="A1709" s="6" t="s">
        <v>3554</v>
      </c>
      <c r="B1709" s="7" t="s">
        <v>1569</v>
      </c>
      <c r="C1709" s="17" t="n">
        <v>2167</v>
      </c>
      <c r="D1709" s="16" t="n">
        <v>0.142357277308327</v>
      </c>
      <c r="E1709" s="16" t="n">
        <v>0.0231056978697808</v>
      </c>
      <c r="F1709" s="16" t="n">
        <v>0.172272090944208</v>
      </c>
      <c r="G1709" s="16" t="n">
        <v>0.0491535958937774</v>
      </c>
      <c r="H1709" s="16" t="n">
        <v>8.89873328921333</v>
      </c>
      <c r="I1709" s="17" t="n">
        <v>277.895013676167</v>
      </c>
      <c r="J1709" s="18" t="n">
        <v>7.44209085464991E-017</v>
      </c>
      <c r="K1709" s="18" t="n">
        <v>5.86047002785524E-016</v>
      </c>
      <c r="L1709" s="16" t="n">
        <v>0.651154812270225</v>
      </c>
      <c r="M1709" s="16" t="n">
        <v>0.736938271604938</v>
      </c>
      <c r="N1709" s="16" t="n">
        <v>0.0306752952724525</v>
      </c>
      <c r="O1709" s="16" t="n">
        <v>0.210951520245953</v>
      </c>
      <c r="P1709" s="34" t="b">
        <f aca="false">TRUE()</f>
        <v>1</v>
      </c>
      <c r="Q1709" s="18" t="n">
        <v>6.24317246539469E-005</v>
      </c>
    </row>
    <row r="1710" customFormat="false" ht="22.35" hidden="false" customHeight="false" outlineLevel="0" collapsed="false">
      <c r="A1710" s="6" t="s">
        <v>3555</v>
      </c>
      <c r="B1710" s="7" t="s">
        <v>1569</v>
      </c>
      <c r="C1710" s="17" t="n">
        <v>2168</v>
      </c>
      <c r="D1710" s="16" t="n">
        <v>0.142498312860504</v>
      </c>
      <c r="E1710" s="16" t="n">
        <v>0.0231184711047969</v>
      </c>
      <c r="F1710" s="16" t="n">
        <v>0.17239952305042</v>
      </c>
      <c r="G1710" s="16" t="n">
        <v>0.0491516570205454</v>
      </c>
      <c r="H1710" s="16" t="n">
        <v>8.89227261618518</v>
      </c>
      <c r="I1710" s="17" t="n">
        <v>277.674354467587</v>
      </c>
      <c r="J1710" s="18" t="n">
        <v>7.8123834913934E-017</v>
      </c>
      <c r="K1710" s="18" t="n">
        <v>6.10572344430934E-016</v>
      </c>
      <c r="L1710" s="16" t="n">
        <v>0.650868199879564</v>
      </c>
      <c r="M1710" s="16" t="n">
        <v>0.736888888888889</v>
      </c>
      <c r="N1710" s="16" t="n">
        <v>0.0307718922601296</v>
      </c>
      <c r="O1710" s="16" t="n">
        <v>0.211250858181481</v>
      </c>
      <c r="P1710" s="34" t="b">
        <f aca="false">TRUE()</f>
        <v>1</v>
      </c>
      <c r="Q1710" s="18" t="n">
        <v>0.000177735726722929</v>
      </c>
    </row>
    <row r="1711" customFormat="false" ht="22.35" hidden="false" customHeight="false" outlineLevel="0" collapsed="false">
      <c r="A1711" s="6" t="s">
        <v>3556</v>
      </c>
      <c r="B1711" s="7" t="s">
        <v>1569</v>
      </c>
      <c r="C1711" s="17" t="n">
        <v>2169</v>
      </c>
      <c r="D1711" s="16" t="n">
        <v>0.142637906813716</v>
      </c>
      <c r="E1711" s="16" t="n">
        <v>0.0231311341729749</v>
      </c>
      <c r="F1711" s="16" t="n">
        <v>0.172526236638925</v>
      </c>
      <c r="G1711" s="16" t="n">
        <v>0.0491514176296066</v>
      </c>
      <c r="H1711" s="16" t="n">
        <v>8.88590609427063</v>
      </c>
      <c r="I1711" s="17" t="n">
        <v>277.468633617178</v>
      </c>
      <c r="J1711" s="18" t="n">
        <v>8.19364043259814E-017</v>
      </c>
      <c r="K1711" s="18" t="n">
        <v>6.36153607944315E-016</v>
      </c>
      <c r="L1711" s="16" t="n">
        <v>0.650575890690222</v>
      </c>
      <c r="M1711" s="16" t="n">
        <v>0.736691358024691</v>
      </c>
      <c r="N1711" s="16" t="n">
        <v>0.0308431476391977</v>
      </c>
      <c r="O1711" s="16" t="n">
        <v>0.211533625629616</v>
      </c>
      <c r="P1711" s="34" t="b">
        <f aca="false">TRUE()</f>
        <v>1</v>
      </c>
      <c r="Q1711" s="18" t="n">
        <v>2.03703703703704E-005</v>
      </c>
    </row>
    <row r="1712" customFormat="false" ht="22.35" hidden="false" customHeight="false" outlineLevel="0" collapsed="false">
      <c r="A1712" s="6" t="s">
        <v>3557</v>
      </c>
      <c r="B1712" s="7" t="s">
        <v>1569</v>
      </c>
      <c r="C1712" s="17" t="n">
        <v>2170</v>
      </c>
      <c r="D1712" s="16" t="n">
        <v>0.142775882768665</v>
      </c>
      <c r="E1712" s="16" t="n">
        <v>0.0231435311170764</v>
      </c>
      <c r="F1712" s="16" t="n">
        <v>0.172652947231337</v>
      </c>
      <c r="G1712" s="16" t="n">
        <v>0.0491530911622088</v>
      </c>
      <c r="H1712" s="16" t="n">
        <v>8.87991231778681</v>
      </c>
      <c r="I1712" s="17" t="n">
        <v>277.281935883381</v>
      </c>
      <c r="J1712" s="18" t="n">
        <v>8.56845886381495E-017</v>
      </c>
      <c r="K1712" s="18" t="n">
        <v>6.5972364164809E-016</v>
      </c>
      <c r="L1712" s="16" t="n">
        <v>0.65029480844751</v>
      </c>
      <c r="M1712" s="16" t="n">
        <v>0.736765432098765</v>
      </c>
      <c r="N1712" s="16" t="n">
        <v>0.0308973391868805</v>
      </c>
      <c r="O1712" s="16" t="n">
        <v>0.211799860638783</v>
      </c>
      <c r="P1712" s="34" t="b">
        <f aca="false">TRUE()</f>
        <v>1</v>
      </c>
      <c r="Q1712" s="18" t="n">
        <v>1.48148148148148E-005</v>
      </c>
    </row>
    <row r="1713" customFormat="false" ht="22.35" hidden="false" customHeight="false" outlineLevel="0" collapsed="false">
      <c r="A1713" s="6" t="s">
        <v>3558</v>
      </c>
      <c r="B1713" s="7" t="s">
        <v>1569</v>
      </c>
      <c r="C1713" s="17" t="n">
        <v>2171</v>
      </c>
      <c r="D1713" s="16" t="n">
        <v>0.142911043135699</v>
      </c>
      <c r="E1713" s="16" t="n">
        <v>0.0231556262734765</v>
      </c>
      <c r="F1713" s="16" t="n">
        <v>0.172778613171146</v>
      </c>
      <c r="G1713" s="16" t="n">
        <v>0.0491567031539575</v>
      </c>
      <c r="H1713" s="16" t="n">
        <v>8.87434268135295</v>
      </c>
      <c r="I1713" s="17" t="n">
        <v>277.114978729259</v>
      </c>
      <c r="J1713" s="18" t="n">
        <v>8.93104706225001E-017</v>
      </c>
      <c r="K1713" s="18" t="n">
        <v>6.83834784286671E-016</v>
      </c>
      <c r="L1713" s="16" t="n">
        <v>0.650028096730997</v>
      </c>
      <c r="M1713" s="16" t="n">
        <v>0.736518518518519</v>
      </c>
      <c r="N1713" s="16" t="n">
        <v>0.0309604152886716</v>
      </c>
      <c r="O1713" s="16" t="n">
        <v>0.212051102807808</v>
      </c>
      <c r="P1713" s="34" t="b">
        <f aca="false">TRUE()</f>
        <v>1</v>
      </c>
      <c r="Q1713" s="18" t="n">
        <v>8.88642839976654E-005</v>
      </c>
    </row>
    <row r="1714" customFormat="false" ht="22.35" hidden="false" customHeight="false" outlineLevel="0" collapsed="false">
      <c r="A1714" s="6" t="s">
        <v>3559</v>
      </c>
      <c r="B1714" s="7" t="s">
        <v>1569</v>
      </c>
      <c r="C1714" s="17" t="n">
        <v>2172</v>
      </c>
      <c r="D1714" s="16" t="n">
        <v>0.143043569612692</v>
      </c>
      <c r="E1714" s="16" t="n">
        <v>0.0231676363572691</v>
      </c>
      <c r="F1714" s="16" t="n">
        <v>0.172903419896417</v>
      </c>
      <c r="G1714" s="16" t="n">
        <v>0.049162363879216</v>
      </c>
      <c r="H1714" s="16" t="n">
        <v>8.86914517911857</v>
      </c>
      <c r="I1714" s="17" t="n">
        <v>276.965072287585</v>
      </c>
      <c r="J1714" s="18" t="n">
        <v>9.28225129433536E-017</v>
      </c>
      <c r="K1714" s="18" t="n">
        <v>7.06975555756572E-016</v>
      </c>
      <c r="L1714" s="16" t="n">
        <v>0.64977421227989</v>
      </c>
      <c r="M1714" s="16" t="n">
        <v>0.736395061728395</v>
      </c>
      <c r="N1714" s="16" t="n">
        <v>0.0309604152886716</v>
      </c>
      <c r="O1714" s="16" t="n">
        <v>0.212291568707</v>
      </c>
      <c r="P1714" s="34" t="b">
        <f aca="false">TRUE()</f>
        <v>1</v>
      </c>
      <c r="Q1714" s="18" t="n">
        <v>1.11111111111111E-005</v>
      </c>
    </row>
    <row r="1715" customFormat="false" ht="22.35" hidden="false" customHeight="false" outlineLevel="0" collapsed="false">
      <c r="A1715" s="6" t="s">
        <v>3560</v>
      </c>
      <c r="B1715" s="7" t="s">
        <v>1569</v>
      </c>
      <c r="C1715" s="17" t="n">
        <v>2173</v>
      </c>
      <c r="D1715" s="16" t="n">
        <v>0.143173496110688</v>
      </c>
      <c r="E1715" s="16" t="n">
        <v>0.0231798916089341</v>
      </c>
      <c r="F1715" s="16" t="n">
        <v>0.173027384384861</v>
      </c>
      <c r="G1715" s="16" t="n">
        <v>0.04916997475032</v>
      </c>
      <c r="H1715" s="16" t="n">
        <v>8.86425676656962</v>
      </c>
      <c r="I1715" s="17" t="n">
        <v>276.826145438701</v>
      </c>
      <c r="J1715" s="18" t="n">
        <v>9.62471113487197E-017</v>
      </c>
      <c r="K1715" s="18" t="n">
        <v>7.30211173852261E-016</v>
      </c>
      <c r="L1715" s="16" t="n">
        <v>0.649533670258128</v>
      </c>
      <c r="M1715" s="16" t="n">
        <v>0.736271604938272</v>
      </c>
      <c r="N1715" s="16" t="n">
        <v>0.0310878310044702</v>
      </c>
      <c r="O1715" s="16" t="n">
        <v>0.212523279970256</v>
      </c>
      <c r="P1715" s="34" t="b">
        <f aca="false">TRUE()</f>
        <v>1</v>
      </c>
      <c r="Q1715" s="18" t="n">
        <v>5.19191919191919E-005</v>
      </c>
    </row>
    <row r="1716" customFormat="false" ht="22.35" hidden="false" customHeight="false" outlineLevel="0" collapsed="false">
      <c r="A1716" s="6" t="s">
        <v>3561</v>
      </c>
      <c r="B1716" s="7" t="s">
        <v>1569</v>
      </c>
      <c r="C1716" s="17" t="n">
        <v>2174</v>
      </c>
      <c r="D1716" s="16" t="n">
        <v>0.143301076281337</v>
      </c>
      <c r="E1716" s="16" t="n">
        <v>0.0231920986654242</v>
      </c>
      <c r="F1716" s="16" t="n">
        <v>0.173150627129292</v>
      </c>
      <c r="G1716" s="16" t="n">
        <v>0.0491788472961113</v>
      </c>
      <c r="H1716" s="16" t="n">
        <v>8.85975575637102</v>
      </c>
      <c r="I1716" s="17" t="n">
        <v>276.697679255515</v>
      </c>
      <c r="J1716" s="18" t="n">
        <v>9.95113386627217E-017</v>
      </c>
      <c r="K1716" s="18" t="n">
        <v>7.49495563430662E-016</v>
      </c>
      <c r="L1716" s="16" t="n">
        <v>0.649312648695794</v>
      </c>
      <c r="M1716" s="16" t="n">
        <v>0.736172839506173</v>
      </c>
      <c r="N1716" s="16" t="n">
        <v>0.0310878310044702</v>
      </c>
      <c r="O1716" s="16" t="n">
        <v>0.212745295577209</v>
      </c>
      <c r="P1716" s="34" t="b">
        <f aca="false">TRUE()</f>
        <v>1</v>
      </c>
      <c r="Q1716" s="18" t="n">
        <v>2.13991769547325E-005</v>
      </c>
    </row>
    <row r="1717" customFormat="false" ht="22.35" hidden="false" customHeight="false" outlineLevel="0" collapsed="false">
      <c r="A1717" s="6" t="s">
        <v>3562</v>
      </c>
      <c r="B1717" s="7" t="s">
        <v>1569</v>
      </c>
      <c r="C1717" s="17" t="n">
        <v>2175</v>
      </c>
      <c r="D1717" s="16" t="n">
        <v>0.143426437129732</v>
      </c>
      <c r="E1717" s="16" t="n">
        <v>0.0232044016757272</v>
      </c>
      <c r="F1717" s="16" t="n">
        <v>0.173272759869244</v>
      </c>
      <c r="G1717" s="16" t="n">
        <v>0.0491888982925163</v>
      </c>
      <c r="H1717" s="16" t="n">
        <v>8.85546717896076</v>
      </c>
      <c r="I1717" s="17" t="n">
        <v>276.576719912235</v>
      </c>
      <c r="J1717" s="18" t="n">
        <v>1.02720965688996E-016</v>
      </c>
      <c r="K1717" s="18" t="n">
        <v>7.70871623163353E-016</v>
      </c>
      <c r="L1717" s="16" t="n">
        <v>0.64910082861262</v>
      </c>
      <c r="M1717" s="16" t="n">
        <v>0.736098765432099</v>
      </c>
      <c r="N1717" s="16" t="n">
        <v>0.0311401294569186</v>
      </c>
      <c r="O1717" s="16" t="n">
        <v>0.212960676743968</v>
      </c>
      <c r="P1717" s="34" t="b">
        <f aca="false">TRUE()</f>
        <v>1</v>
      </c>
      <c r="Q1717" s="16" t="n">
        <v>0</v>
      </c>
    </row>
    <row r="1718" customFormat="false" ht="22.35" hidden="false" customHeight="false" outlineLevel="0" collapsed="false">
      <c r="A1718" s="6" t="s">
        <v>3563</v>
      </c>
      <c r="B1718" s="7" t="s">
        <v>1569</v>
      </c>
      <c r="C1718" s="17" t="n">
        <v>2176</v>
      </c>
      <c r="D1718" s="16" t="n">
        <v>0.143549348701355</v>
      </c>
      <c r="E1718" s="16" t="n">
        <v>0.0232170892674958</v>
      </c>
      <c r="F1718" s="16" t="n">
        <v>0.173393615652238</v>
      </c>
      <c r="G1718" s="16" t="n">
        <v>0.0491997655579545</v>
      </c>
      <c r="H1718" s="16" t="n">
        <v>8.85138255753429</v>
      </c>
      <c r="I1718" s="17" t="n">
        <v>276.455914636389</v>
      </c>
      <c r="J1718" s="18" t="n">
        <v>1.05881692044656E-016</v>
      </c>
      <c r="K1718" s="18" t="n">
        <v>7.93157079395888E-016</v>
      </c>
      <c r="L1718" s="16" t="n">
        <v>0.648903822924013</v>
      </c>
      <c r="M1718" s="16" t="n">
        <v>0.736074074074074</v>
      </c>
      <c r="N1718" s="16" t="n">
        <v>0.0311826415147247</v>
      </c>
      <c r="O1718" s="16" t="n">
        <v>0.213170291623179</v>
      </c>
      <c r="P1718" s="34" t="b">
        <f aca="false">TRUE()</f>
        <v>1</v>
      </c>
      <c r="Q1718" s="18" t="n">
        <v>5.84126984126984E-005</v>
      </c>
    </row>
    <row r="1719" customFormat="false" ht="22.35" hidden="false" customHeight="false" outlineLevel="0" collapsed="false">
      <c r="A1719" s="6" t="s">
        <v>3564</v>
      </c>
      <c r="B1719" s="7" t="s">
        <v>1569</v>
      </c>
      <c r="C1719" s="17" t="n">
        <v>2177</v>
      </c>
      <c r="D1719" s="16" t="n">
        <v>0.143669735995623</v>
      </c>
      <c r="E1719" s="16" t="n">
        <v>0.0232299408767515</v>
      </c>
      <c r="F1719" s="16" t="n">
        <v>0.173512994144725</v>
      </c>
      <c r="G1719" s="16" t="n">
        <v>0.0492112076101662</v>
      </c>
      <c r="H1719" s="16" t="n">
        <v>8.84752950474393</v>
      </c>
      <c r="I1719" s="17" t="n">
        <v>276.336969553267</v>
      </c>
      <c r="J1719" s="18" t="n">
        <v>1.08959205129426E-016</v>
      </c>
      <c r="K1719" s="18" t="n">
        <v>8.10359679726017E-016</v>
      </c>
      <c r="L1719" s="16" t="n">
        <v>0.648722215775594</v>
      </c>
      <c r="M1719" s="16" t="n">
        <v>0.735975308641975</v>
      </c>
      <c r="N1719" s="16" t="n">
        <v>0.0312479833737042</v>
      </c>
      <c r="O1719" s="16" t="n">
        <v>0.213374678940804</v>
      </c>
      <c r="P1719" s="34" t="b">
        <f aca="false">TRUE()</f>
        <v>1</v>
      </c>
      <c r="Q1719" s="18" t="n">
        <v>3.75308641975309E-005</v>
      </c>
    </row>
    <row r="1720" customFormat="false" ht="22.35" hidden="false" customHeight="false" outlineLevel="0" collapsed="false">
      <c r="A1720" s="6" t="s">
        <v>3565</v>
      </c>
      <c r="B1720" s="7" t="s">
        <v>1569</v>
      </c>
      <c r="C1720" s="17" t="n">
        <v>2178</v>
      </c>
      <c r="D1720" s="16" t="n">
        <v>0.143787908338028</v>
      </c>
      <c r="E1720" s="16" t="n">
        <v>0.0232431265656118</v>
      </c>
      <c r="F1720" s="16" t="n">
        <v>0.173630592007421</v>
      </c>
      <c r="G1720" s="16" t="n">
        <v>0.0492236172257716</v>
      </c>
      <c r="H1720" s="16" t="n">
        <v>8.84365882079786</v>
      </c>
      <c r="I1720" s="17" t="n">
        <v>276.220128979956</v>
      </c>
      <c r="J1720" s="18" t="n">
        <v>1.12135357210141E-016</v>
      </c>
      <c r="K1720" s="18" t="n">
        <v>8.29521804673947E-016</v>
      </c>
      <c r="L1720" s="16" t="n">
        <v>0.648537530907186</v>
      </c>
      <c r="M1720" s="16" t="n">
        <v>0.735975308641975</v>
      </c>
      <c r="N1720" s="16" t="n">
        <v>0.0312811996163536</v>
      </c>
      <c r="O1720" s="16" t="n">
        <v>0.213572542566024</v>
      </c>
      <c r="P1720" s="34" t="b">
        <f aca="false">TRUE()</f>
        <v>1</v>
      </c>
      <c r="Q1720" s="18" t="n">
        <v>2.59259259259259E-005</v>
      </c>
    </row>
    <row r="1721" customFormat="false" ht="22.35" hidden="false" customHeight="false" outlineLevel="0" collapsed="false">
      <c r="A1721" s="6" t="s">
        <v>3566</v>
      </c>
      <c r="B1721" s="7" t="s">
        <v>1569</v>
      </c>
      <c r="C1721" s="17" t="n">
        <v>2179</v>
      </c>
      <c r="D1721" s="16" t="n">
        <v>0.143903714910949</v>
      </c>
      <c r="E1721" s="16" t="n">
        <v>0.0232568880622398</v>
      </c>
      <c r="F1721" s="16" t="n">
        <v>0.17374616558249</v>
      </c>
      <c r="G1721" s="16" t="n">
        <v>0.0492373575853574</v>
      </c>
      <c r="H1721" s="16" t="n">
        <v>8.83966396535209</v>
      </c>
      <c r="I1721" s="17" t="n">
        <v>276.104276147947</v>
      </c>
      <c r="J1721" s="18" t="n">
        <v>1.15501244444642E-016</v>
      </c>
      <c r="K1721" s="18" t="n">
        <v>8.51385727256243E-016</v>
      </c>
      <c r="L1721" s="16" t="n">
        <v>0.648342899500098</v>
      </c>
      <c r="M1721" s="16" t="n">
        <v>0.736024691358025</v>
      </c>
      <c r="N1721" s="16" t="n">
        <v>0.0312852912787697</v>
      </c>
      <c r="O1721" s="16" t="n">
        <v>0.213763206145674</v>
      </c>
      <c r="P1721" s="34" t="b">
        <f aca="false">TRUE()</f>
        <v>1</v>
      </c>
      <c r="Q1721" s="18" t="n">
        <v>1.77777777777778E-005</v>
      </c>
    </row>
    <row r="1722" customFormat="false" ht="22.35" hidden="false" customHeight="false" outlineLevel="0" collapsed="false">
      <c r="A1722" s="6" t="s">
        <v>3567</v>
      </c>
      <c r="B1722" s="7" t="s">
        <v>1569</v>
      </c>
      <c r="C1722" s="17" t="n">
        <v>2180</v>
      </c>
      <c r="D1722" s="16" t="n">
        <v>0.144016193814327</v>
      </c>
      <c r="E1722" s="16" t="n">
        <v>0.023271032822857</v>
      </c>
      <c r="F1722" s="16" t="n">
        <v>0.173859512549134</v>
      </c>
      <c r="G1722" s="16" t="n">
        <v>0.0492528060837176</v>
      </c>
      <c r="H1722" s="16" t="n">
        <v>8.83577687633071</v>
      </c>
      <c r="I1722" s="17" t="n">
        <v>275.995316376943</v>
      </c>
      <c r="J1722" s="18" t="n">
        <v>1.18865485319988E-016</v>
      </c>
      <c r="K1722" s="18" t="n">
        <v>8.71540219218995E-016</v>
      </c>
      <c r="L1722" s="16" t="n">
        <v>0.648150314326241</v>
      </c>
      <c r="M1722" s="16" t="n">
        <v>0.735950617283951</v>
      </c>
      <c r="N1722" s="16" t="n">
        <v>0.0312876062053388</v>
      </c>
      <c r="O1722" s="16" t="n">
        <v>0.213950475700252</v>
      </c>
      <c r="P1722" s="34" t="b">
        <f aca="false">TRUE()</f>
        <v>1</v>
      </c>
      <c r="Q1722" s="18" t="n">
        <v>6.75925925925926E-005</v>
      </c>
    </row>
    <row r="1723" customFormat="false" ht="22.35" hidden="false" customHeight="false" outlineLevel="0" collapsed="false">
      <c r="A1723" s="6" t="s">
        <v>3568</v>
      </c>
      <c r="B1723" s="7" t="s">
        <v>1569</v>
      </c>
      <c r="C1723" s="17" t="n">
        <v>2181</v>
      </c>
      <c r="D1723" s="16" t="n">
        <v>0.144125630918315</v>
      </c>
      <c r="E1723" s="16" t="n">
        <v>0.0232854943678172</v>
      </c>
      <c r="F1723" s="16" t="n">
        <v>0.173970605012351</v>
      </c>
      <c r="G1723" s="16" t="n">
        <v>0.0492703915040313</v>
      </c>
      <c r="H1723" s="16" t="n">
        <v>8.83188187202688</v>
      </c>
      <c r="I1723" s="17" t="n">
        <v>275.897516469466</v>
      </c>
      <c r="J1723" s="18" t="n">
        <v>1.22313193948245E-016</v>
      </c>
      <c r="K1723" s="18" t="n">
        <v>8.9209095761901E-016</v>
      </c>
      <c r="L1723" s="16" t="n">
        <v>0.647947659947489</v>
      </c>
      <c r="M1723" s="16" t="n">
        <v>0.735925925925926</v>
      </c>
      <c r="N1723" s="16" t="n">
        <v>0.0313847976717672</v>
      </c>
      <c r="O1723" s="16" t="n">
        <v>0.214132447912253</v>
      </c>
      <c r="P1723" s="34" t="b">
        <f aca="false">TRUE()</f>
        <v>1</v>
      </c>
      <c r="Q1723" s="18" t="n">
        <v>1.90476190476191E-005</v>
      </c>
    </row>
    <row r="1724" customFormat="false" ht="22.35" hidden="false" customHeight="false" outlineLevel="0" collapsed="false">
      <c r="A1724" s="6" t="s">
        <v>3569</v>
      </c>
      <c r="B1724" s="7" t="s">
        <v>1569</v>
      </c>
      <c r="C1724" s="17" t="n">
        <v>2182</v>
      </c>
      <c r="D1724" s="16" t="n">
        <v>0.144231779689741</v>
      </c>
      <c r="E1724" s="16" t="n">
        <v>0.023300617296706</v>
      </c>
      <c r="F1724" s="16" t="n">
        <v>0.174078792686121</v>
      </c>
      <c r="G1724" s="16" t="n">
        <v>0.0492903170314522</v>
      </c>
      <c r="H1724" s="16" t="n">
        <v>8.82777383857058</v>
      </c>
      <c r="I1724" s="17" t="n">
        <v>275.806910377204</v>
      </c>
      <c r="J1724" s="18" t="n">
        <v>1.26033349385389E-016</v>
      </c>
      <c r="K1724" s="18" t="n">
        <v>9.1440279711427E-016</v>
      </c>
      <c r="L1724" s="16" t="n">
        <v>0.647723248502436</v>
      </c>
      <c r="M1724" s="16" t="n">
        <v>0.735851851851852</v>
      </c>
      <c r="N1724" s="16" t="n">
        <v>0.0314149182322795</v>
      </c>
      <c r="O1724" s="16" t="n">
        <v>0.214313174147498</v>
      </c>
      <c r="P1724" s="34" t="b">
        <f aca="false">TRUE()</f>
        <v>1</v>
      </c>
      <c r="Q1724" s="16" t="n">
        <v>0</v>
      </c>
    </row>
    <row r="1725" customFormat="false" ht="22.35" hidden="false" customHeight="false" outlineLevel="0" collapsed="false">
      <c r="A1725" s="6" t="s">
        <v>3570</v>
      </c>
      <c r="B1725" s="7" t="s">
        <v>1569</v>
      </c>
      <c r="C1725" s="17" t="n">
        <v>2183</v>
      </c>
      <c r="D1725" s="16" t="n">
        <v>0.144334503484843</v>
      </c>
      <c r="E1725" s="16" t="n">
        <v>0.0233162793658832</v>
      </c>
      <c r="F1725" s="16" t="n">
        <v>0.174183985432854</v>
      </c>
      <c r="G1725" s="16" t="n">
        <v>0.0493124412521223</v>
      </c>
      <c r="H1725" s="16" t="n">
        <v>8.82350372036355</v>
      </c>
      <c r="I1725" s="17" t="n">
        <v>275.724367896059</v>
      </c>
      <c r="J1725" s="18" t="n">
        <v>1.29996641288596E-016</v>
      </c>
      <c r="K1725" s="18" t="n">
        <v>9.39871187016856E-016</v>
      </c>
      <c r="L1725" s="16" t="n">
        <v>0.647480069641179</v>
      </c>
      <c r="M1725" s="16" t="n">
        <v>0.735802469135803</v>
      </c>
      <c r="N1725" s="16" t="n">
        <v>0.0314577859308159</v>
      </c>
      <c r="O1725" s="16" t="n">
        <v>0.214490717888818</v>
      </c>
      <c r="P1725" s="34" t="b">
        <f aca="false">TRUE()</f>
        <v>1</v>
      </c>
      <c r="Q1725" s="18" t="n">
        <v>1.77777777777778E-005</v>
      </c>
    </row>
    <row r="1726" customFormat="false" ht="22.35" hidden="false" customHeight="false" outlineLevel="0" collapsed="false">
      <c r="A1726" s="6" t="s">
        <v>3571</v>
      </c>
      <c r="B1726" s="7" t="s">
        <v>1569</v>
      </c>
      <c r="C1726" s="17" t="n">
        <v>2184</v>
      </c>
      <c r="D1726" s="16" t="n">
        <v>0.144434414635404</v>
      </c>
      <c r="E1726" s="16" t="n">
        <v>0.0233319100726343</v>
      </c>
      <c r="F1726" s="16" t="n">
        <v>0.174286574192946</v>
      </c>
      <c r="G1726" s="16" t="n">
        <v>0.0493365385190826</v>
      </c>
      <c r="H1726" s="16" t="n">
        <v>8.81913972618753</v>
      </c>
      <c r="I1726" s="17" t="n">
        <v>275.657224393991</v>
      </c>
      <c r="J1726" s="18" t="n">
        <v>1.3414053701552E-016</v>
      </c>
      <c r="K1726" s="18" t="n">
        <v>9.6646393856668E-016</v>
      </c>
      <c r="L1726" s="16" t="n">
        <v>0.647216887708294</v>
      </c>
      <c r="M1726" s="16" t="n">
        <v>0.735728395061728</v>
      </c>
      <c r="N1726" s="16" t="n">
        <v>0.0314647684176247</v>
      </c>
      <c r="O1726" s="16" t="n">
        <v>0.214656996287083</v>
      </c>
      <c r="P1726" s="34" t="b">
        <f aca="false">TRUE()</f>
        <v>1</v>
      </c>
      <c r="Q1726" s="18" t="n">
        <v>5.4320987654321E-005</v>
      </c>
    </row>
    <row r="1727" customFormat="false" ht="22.35" hidden="false" customHeight="false" outlineLevel="0" collapsed="false">
      <c r="A1727" s="6" t="s">
        <v>3572</v>
      </c>
      <c r="B1727" s="7" t="s">
        <v>1569</v>
      </c>
      <c r="C1727" s="17" t="n">
        <v>2185</v>
      </c>
      <c r="D1727" s="16" t="n">
        <v>0.144531521483334</v>
      </c>
      <c r="E1727" s="16" t="n">
        <v>0.0233475186034546</v>
      </c>
      <c r="F1727" s="16" t="n">
        <v>0.174386356299258</v>
      </c>
      <c r="G1727" s="16" t="n">
        <v>0.0493625651710444</v>
      </c>
      <c r="H1727" s="16" t="n">
        <v>8.81462185662986</v>
      </c>
      <c r="I1727" s="17" t="n">
        <v>275.604972857575</v>
      </c>
      <c r="J1727" s="18" t="n">
        <v>1.38533218774178E-016</v>
      </c>
      <c r="K1727" s="18" t="n">
        <v>9.94658923724633E-016</v>
      </c>
      <c r="L1727" s="16" t="n">
        <v>0.646929727945411</v>
      </c>
      <c r="M1727" s="16" t="n">
        <v>0.735777777777778</v>
      </c>
      <c r="N1727" s="16" t="n">
        <v>0.0314934207636066</v>
      </c>
      <c r="O1727" s="16" t="n">
        <v>0.214810172203925</v>
      </c>
      <c r="P1727" s="34" t="b">
        <f aca="false">TRUE()</f>
        <v>1</v>
      </c>
      <c r="Q1727" s="18" t="n">
        <v>6.96296296296296E-005</v>
      </c>
    </row>
    <row r="1728" customFormat="false" ht="22.35" hidden="false" customHeight="false" outlineLevel="0" collapsed="false">
      <c r="A1728" s="6" t="s">
        <v>3573</v>
      </c>
      <c r="B1728" s="7" t="s">
        <v>1569</v>
      </c>
      <c r="C1728" s="17" t="n">
        <v>2186</v>
      </c>
      <c r="D1728" s="16" t="n">
        <v>0.144625674924589</v>
      </c>
      <c r="E1728" s="16" t="n">
        <v>0.0233629048865814</v>
      </c>
      <c r="F1728" s="16" t="n">
        <v>0.174483861617862</v>
      </c>
      <c r="G1728" s="16" t="n">
        <v>0.0493904015742322</v>
      </c>
      <c r="H1728" s="16" t="n">
        <v>8.8102009212618</v>
      </c>
      <c r="I1728" s="17" t="n">
        <v>275.569850190972</v>
      </c>
      <c r="J1728" s="18" t="n">
        <v>1.42935947815308E-016</v>
      </c>
      <c r="K1728" s="18" t="n">
        <v>1.02273135074746E-015</v>
      </c>
      <c r="L1728" s="16" t="n">
        <v>0.646635100593076</v>
      </c>
      <c r="M1728" s="16" t="n">
        <v>0.735679012345679</v>
      </c>
      <c r="N1728" s="16" t="n">
        <v>0.0314934207636066</v>
      </c>
      <c r="O1728" s="16" t="n">
        <v>0.214947081476108</v>
      </c>
      <c r="P1728" s="34" t="b">
        <f aca="false">TRUE()</f>
        <v>1</v>
      </c>
      <c r="Q1728" s="18" t="n">
        <v>0.000390113839629467</v>
      </c>
    </row>
    <row r="1729" customFormat="false" ht="22.35" hidden="false" customHeight="false" outlineLevel="0" collapsed="false">
      <c r="A1729" s="6" t="s">
        <v>3574</v>
      </c>
      <c r="B1729" s="7" t="s">
        <v>1569</v>
      </c>
      <c r="C1729" s="17" t="n">
        <v>2187</v>
      </c>
      <c r="D1729" s="16" t="n">
        <v>0.144717018082102</v>
      </c>
      <c r="E1729" s="16" t="n">
        <v>0.0233777364841799</v>
      </c>
      <c r="F1729" s="16" t="n">
        <v>0.17457934704968</v>
      </c>
      <c r="G1729" s="16" t="n">
        <v>0.0494198958482896</v>
      </c>
      <c r="H1729" s="16" t="n">
        <v>8.8059893803315</v>
      </c>
      <c r="I1729" s="17" t="n">
        <v>275.555938587762</v>
      </c>
      <c r="J1729" s="18" t="n">
        <v>1.47216922507024E-016</v>
      </c>
      <c r="K1729" s="18" t="n">
        <v>1.04614765137697E-015</v>
      </c>
      <c r="L1729" s="16" t="n">
        <v>0.64633780429076</v>
      </c>
      <c r="M1729" s="16" t="n">
        <v>0.735481481481482</v>
      </c>
      <c r="N1729" s="16" t="n">
        <v>0.0314934207636066</v>
      </c>
      <c r="O1729" s="16" t="n">
        <v>0.21506485880804</v>
      </c>
      <c r="P1729" s="34" t="b">
        <f aca="false">TRUE()</f>
        <v>1</v>
      </c>
      <c r="Q1729" s="16" t="n">
        <v>0</v>
      </c>
    </row>
    <row r="1730" customFormat="false" ht="22.35" hidden="false" customHeight="false" outlineLevel="0" collapsed="false">
      <c r="A1730" s="6" t="s">
        <v>3575</v>
      </c>
      <c r="B1730" s="7" t="s">
        <v>1569</v>
      </c>
      <c r="C1730" s="17" t="n">
        <v>2188</v>
      </c>
      <c r="D1730" s="16" t="n">
        <v>0.144805861204531</v>
      </c>
      <c r="E1730" s="16" t="n">
        <v>0.0233920783434312</v>
      </c>
      <c r="F1730" s="16" t="n">
        <v>0.174672581145636</v>
      </c>
      <c r="G1730" s="16" t="n">
        <v>0.0494508202207074</v>
      </c>
      <c r="H1730" s="16" t="n">
        <v>8.80183349229513</v>
      </c>
      <c r="I1730" s="17" t="n">
        <v>275.560467615091</v>
      </c>
      <c r="J1730" s="18" t="n">
        <v>1.51525531952078E-016</v>
      </c>
      <c r="K1730" s="18" t="n">
        <v>1.07309037133298E-015</v>
      </c>
      <c r="L1730" s="16" t="n">
        <v>0.64602892771472</v>
      </c>
      <c r="M1730" s="16" t="n">
        <v>0.735456790123457</v>
      </c>
      <c r="N1730" s="16" t="n">
        <v>0.0314934207636066</v>
      </c>
      <c r="O1730" s="16" t="n">
        <v>0.215164508904912</v>
      </c>
      <c r="P1730" s="34" t="b">
        <f aca="false">TRUE()</f>
        <v>1</v>
      </c>
      <c r="Q1730" s="16" t="n">
        <v>0</v>
      </c>
    </row>
    <row r="1731" customFormat="false" ht="22.35" hidden="false" customHeight="false" outlineLevel="0" collapsed="false">
      <c r="A1731" s="6" t="s">
        <v>3576</v>
      </c>
      <c r="B1731" s="7" t="s">
        <v>1569</v>
      </c>
      <c r="C1731" s="17" t="n">
        <v>2189</v>
      </c>
      <c r="D1731" s="16" t="n">
        <v>0.144892118895025</v>
      </c>
      <c r="E1731" s="16" t="n">
        <v>0.023406094030536</v>
      </c>
      <c r="F1731" s="16" t="n">
        <v>0.174763574618282</v>
      </c>
      <c r="G1731" s="16" t="n">
        <v>0.0494828583649409</v>
      </c>
      <c r="H1731" s="16" t="n">
        <v>8.79775557090773</v>
      </c>
      <c r="I1731" s="17" t="n">
        <v>275.578458883966</v>
      </c>
      <c r="J1731" s="18" t="n">
        <v>1.55844114753452E-016</v>
      </c>
      <c r="K1731" s="18" t="n">
        <v>1.10179399697926E-015</v>
      </c>
      <c r="L1731" s="16" t="n">
        <v>0.645714355747202</v>
      </c>
      <c r="M1731" s="16" t="n">
        <v>0.735456790123457</v>
      </c>
      <c r="N1731" s="16" t="n">
        <v>0.0315078716034952</v>
      </c>
      <c r="O1731" s="16" t="n">
        <v>0.215247434932488</v>
      </c>
      <c r="P1731" s="34" t="b">
        <f aca="false">TRUE()</f>
        <v>1</v>
      </c>
      <c r="Q1731" s="18" t="n">
        <v>3.76780626780627E-005</v>
      </c>
    </row>
    <row r="1732" customFormat="false" ht="22.35" hidden="false" customHeight="false" outlineLevel="0" collapsed="false">
      <c r="A1732" s="6" t="s">
        <v>3577</v>
      </c>
      <c r="B1732" s="7" t="s">
        <v>1569</v>
      </c>
      <c r="C1732" s="17" t="n">
        <v>2190</v>
      </c>
      <c r="D1732" s="16" t="n">
        <v>0.144975538199907</v>
      </c>
      <c r="E1732" s="16" t="n">
        <v>0.0234197850329209</v>
      </c>
      <c r="F1732" s="16" t="n">
        <v>0.174852633526971</v>
      </c>
      <c r="G1732" s="16" t="n">
        <v>0.0495156106740389</v>
      </c>
      <c r="H1732" s="16" t="n">
        <v>8.79395324161721</v>
      </c>
      <c r="I1732" s="17" t="n">
        <v>275.606883534238</v>
      </c>
      <c r="J1732" s="18" t="n">
        <v>1.59953738018642E-016</v>
      </c>
      <c r="K1732" s="18" t="n">
        <v>1.12892519179824E-015</v>
      </c>
      <c r="L1732" s="16" t="n">
        <v>0.645411180594791</v>
      </c>
      <c r="M1732" s="16" t="n">
        <v>0.735555555555556</v>
      </c>
      <c r="N1732" s="16" t="n">
        <v>0.0315136586063102</v>
      </c>
      <c r="O1732" s="16" t="n">
        <v>0.215316938834396</v>
      </c>
      <c r="P1732" s="34" t="b">
        <f aca="false">TRUE()</f>
        <v>1</v>
      </c>
      <c r="Q1732" s="18" t="n">
        <v>8.99118165784833E-005</v>
      </c>
    </row>
    <row r="1733" customFormat="false" ht="22.35" hidden="false" customHeight="false" outlineLevel="0" collapsed="false">
      <c r="A1733" s="6" t="s">
        <v>3578</v>
      </c>
      <c r="B1733" s="7" t="s">
        <v>1569</v>
      </c>
      <c r="C1733" s="17" t="n">
        <v>2191</v>
      </c>
      <c r="D1733" s="16" t="n">
        <v>0.145055804031018</v>
      </c>
      <c r="E1733" s="16" t="n">
        <v>0.0234331774488896</v>
      </c>
      <c r="F1733" s="16" t="n">
        <v>0.174939233358468</v>
      </c>
      <c r="G1733" s="16" t="n">
        <v>0.0495484553654413</v>
      </c>
      <c r="H1733" s="16" t="n">
        <v>8.79041127351381</v>
      </c>
      <c r="I1733" s="17" t="n">
        <v>275.64067506225</v>
      </c>
      <c r="J1733" s="18" t="n">
        <v>1.63861324517417E-016</v>
      </c>
      <c r="K1733" s="18" t="n">
        <v>1.152583892792E-015</v>
      </c>
      <c r="L1733" s="16" t="n">
        <v>0.645122591963909</v>
      </c>
      <c r="M1733" s="16" t="n">
        <v>0.735481481481482</v>
      </c>
      <c r="N1733" s="16" t="n">
        <v>0.0315411851773977</v>
      </c>
      <c r="O1733" s="16" t="n">
        <v>0.215375148898306</v>
      </c>
      <c r="P1733" s="34" t="b">
        <f aca="false">TRUE()</f>
        <v>1</v>
      </c>
      <c r="Q1733" s="18" t="n">
        <v>4.07407407407408E-005</v>
      </c>
    </row>
    <row r="1734" customFormat="false" ht="22.35" hidden="false" customHeight="false" outlineLevel="0" collapsed="false">
      <c r="A1734" s="6" t="s">
        <v>3579</v>
      </c>
      <c r="B1734" s="7" t="s">
        <v>1569</v>
      </c>
      <c r="C1734" s="17" t="n">
        <v>2192</v>
      </c>
      <c r="D1734" s="16" t="n">
        <v>0.145131874005047</v>
      </c>
      <c r="E1734" s="16" t="n">
        <v>0.0234467216816381</v>
      </c>
      <c r="F1734" s="16" t="n">
        <v>0.175022321411734</v>
      </c>
      <c r="G1734" s="16" t="n">
        <v>0.0495810456028284</v>
      </c>
      <c r="H1734" s="16" t="n">
        <v>8.78706599676298</v>
      </c>
      <c r="I1734" s="17" t="n">
        <v>275.67013823977</v>
      </c>
      <c r="J1734" s="18" t="n">
        <v>1.67644872680382E-016</v>
      </c>
      <c r="K1734" s="18" t="n">
        <v>1.17720172863551E-015</v>
      </c>
      <c r="L1734" s="16" t="n">
        <v>0.644852133091785</v>
      </c>
      <c r="M1734" s="16" t="n">
        <v>0.735530864197531</v>
      </c>
      <c r="N1734" s="16" t="n">
        <v>0.0315892703515053</v>
      </c>
      <c r="O1734" s="16" t="n">
        <v>0.215426235458236</v>
      </c>
      <c r="P1734" s="34" t="b">
        <f aca="false">TRUE()</f>
        <v>1</v>
      </c>
      <c r="Q1734" s="18" t="n">
        <v>1E-005</v>
      </c>
    </row>
    <row r="1735" customFormat="false" ht="22.35" hidden="false" customHeight="false" outlineLevel="0" collapsed="false">
      <c r="A1735" s="6" t="s">
        <v>3580</v>
      </c>
      <c r="B1735" s="7" t="s">
        <v>1569</v>
      </c>
      <c r="C1735" s="17" t="n">
        <v>2193</v>
      </c>
      <c r="D1735" s="16" t="n">
        <v>0.145202972801956</v>
      </c>
      <c r="E1735" s="16" t="n">
        <v>0.0234602685017898</v>
      </c>
      <c r="F1735" s="16" t="n">
        <v>0.175101745324304</v>
      </c>
      <c r="G1735" s="16" t="n">
        <v>0.0496134932821134</v>
      </c>
      <c r="H1735" s="16" t="n">
        <v>8.78412022640213</v>
      </c>
      <c r="I1735" s="17" t="n">
        <v>275.698465230217</v>
      </c>
      <c r="J1735" s="18" t="n">
        <v>1.71042450363741E-016</v>
      </c>
      <c r="K1735" s="18" t="n">
        <v>1.1929851579992E-015</v>
      </c>
      <c r="L1735" s="16" t="n">
        <v>0.644611977511528</v>
      </c>
      <c r="M1735" s="16" t="n">
        <v>0.735555555555556</v>
      </c>
      <c r="N1735" s="16" t="n">
        <v>0.0316315907523469</v>
      </c>
      <c r="O1735" s="16" t="n">
        <v>0.215473295714061</v>
      </c>
      <c r="P1735" s="34" t="b">
        <f aca="false">TRUE()</f>
        <v>1</v>
      </c>
      <c r="Q1735" s="18" t="n">
        <v>1.85185185185185E-005</v>
      </c>
    </row>
    <row r="1736" customFormat="false" ht="22.35" hidden="false" customHeight="false" outlineLevel="0" collapsed="false">
      <c r="A1736" s="6" t="s">
        <v>3581</v>
      </c>
      <c r="B1736" s="7" t="s">
        <v>1569</v>
      </c>
      <c r="C1736" s="17" t="n">
        <v>2194</v>
      </c>
      <c r="D1736" s="16" t="n">
        <v>0.145269010895524</v>
      </c>
      <c r="E1736" s="16" t="n">
        <v>0.0234736062584902</v>
      </c>
      <c r="F1736" s="16" t="n">
        <v>0.175177406750406</v>
      </c>
      <c r="G1736" s="16" t="n">
        <v>0.0496461699729332</v>
      </c>
      <c r="H1736" s="16" t="n">
        <v>8.78158138536082</v>
      </c>
      <c r="I1736" s="17" t="n">
        <v>275.731759454427</v>
      </c>
      <c r="J1736" s="18" t="n">
        <v>1.74003217997469E-016</v>
      </c>
      <c r="K1736" s="18" t="n">
        <v>1.2115995884052E-015</v>
      </c>
      <c r="L1736" s="16" t="n">
        <v>0.644397502383586</v>
      </c>
      <c r="M1736" s="16" t="n">
        <v>0.735777777777778</v>
      </c>
      <c r="N1736" s="16" t="n">
        <v>0.0316315907523469</v>
      </c>
      <c r="O1736" s="16" t="n">
        <v>0.215515146429375</v>
      </c>
      <c r="P1736" s="34" t="b">
        <f aca="false">TRUE()</f>
        <v>1</v>
      </c>
      <c r="Q1736" s="18" t="n">
        <v>0.000154675925925926</v>
      </c>
    </row>
    <row r="1737" customFormat="false" ht="22.35" hidden="false" customHeight="false" outlineLevel="0" collapsed="false">
      <c r="A1737" s="6" t="s">
        <v>3582</v>
      </c>
      <c r="B1737" s="7" t="s">
        <v>1569</v>
      </c>
      <c r="C1737" s="17" t="n">
        <v>2195</v>
      </c>
      <c r="D1737" s="16" t="n">
        <v>0.145329819186708</v>
      </c>
      <c r="E1737" s="16" t="n">
        <v>0.0234870812492178</v>
      </c>
      <c r="F1737" s="16" t="n">
        <v>0.175249313682249</v>
      </c>
      <c r="G1737" s="16" t="n">
        <v>0.0496792467988458</v>
      </c>
      <c r="H1737" s="16" t="n">
        <v>8.77941806857896</v>
      </c>
      <c r="I1737" s="17" t="n">
        <v>275.765834955123</v>
      </c>
      <c r="J1737" s="18" t="n">
        <v>1.76551707731108E-016</v>
      </c>
      <c r="K1737" s="18" t="n">
        <v>1.22728574050938E-015</v>
      </c>
      <c r="L1737" s="16" t="n">
        <v>0.644209945014913</v>
      </c>
      <c r="M1737" s="16" t="n">
        <v>0.735703703703704</v>
      </c>
      <c r="N1737" s="16" t="n">
        <v>0.0316315907523469</v>
      </c>
      <c r="O1737" s="16" t="n">
        <v>0.215553350201232</v>
      </c>
      <c r="P1737" s="34" t="b">
        <f aca="false">TRUE()</f>
        <v>1</v>
      </c>
      <c r="Q1737" s="18" t="n">
        <v>4.98039215686275E-005</v>
      </c>
    </row>
    <row r="1738" customFormat="false" ht="22.35" hidden="false" customHeight="false" outlineLevel="0" collapsed="false">
      <c r="A1738" s="6" t="s">
        <v>3583</v>
      </c>
      <c r="B1738" s="7" t="s">
        <v>1569</v>
      </c>
      <c r="C1738" s="17" t="n">
        <v>2196</v>
      </c>
      <c r="D1738" s="16" t="n">
        <v>0.145385499880841</v>
      </c>
      <c r="E1738" s="16" t="n">
        <v>0.0235004540296883</v>
      </c>
      <c r="F1738" s="16" t="n">
        <v>0.175317895554896</v>
      </c>
      <c r="G1738" s="16" t="n">
        <v>0.0497132522325607</v>
      </c>
      <c r="H1738" s="16" t="n">
        <v>8.77772871103908</v>
      </c>
      <c r="I1738" s="17" t="n">
        <v>275.808390536681</v>
      </c>
      <c r="J1738" s="18" t="n">
        <v>1.78526665086849E-016</v>
      </c>
      <c r="K1738" s="18" t="n">
        <v>1.23893923095388E-015</v>
      </c>
      <c r="L1738" s="16" t="n">
        <v>0.644050019628678</v>
      </c>
      <c r="M1738" s="16" t="n">
        <v>0.735777777777778</v>
      </c>
      <c r="N1738" s="16" t="n">
        <v>0.0316315907523469</v>
      </c>
      <c r="O1738" s="16" t="n">
        <v>0.215587517465387</v>
      </c>
      <c r="P1738" s="34" t="b">
        <f aca="false">TRUE()</f>
        <v>1</v>
      </c>
      <c r="Q1738" s="18" t="n">
        <v>5.39033919951512E-005</v>
      </c>
    </row>
    <row r="1739" customFormat="false" ht="22.35" hidden="false" customHeight="false" outlineLevel="0" collapsed="false">
      <c r="A1739" s="6" t="s">
        <v>3584</v>
      </c>
      <c r="B1739" s="7" t="s">
        <v>1569</v>
      </c>
      <c r="C1739" s="17" t="n">
        <v>2197</v>
      </c>
      <c r="D1739" s="16" t="n">
        <v>0.145436526075319</v>
      </c>
      <c r="E1739" s="16" t="n">
        <v>0.0235137990923415</v>
      </c>
      <c r="F1739" s="16" t="n">
        <v>0.175383145144623</v>
      </c>
      <c r="G1739" s="16" t="n">
        <v>0.0497480381488894</v>
      </c>
      <c r="H1739" s="16" t="n">
        <v>8.77636934959736</v>
      </c>
      <c r="I1739" s="17" t="n">
        <v>275.857139927348</v>
      </c>
      <c r="J1739" s="18" t="n">
        <v>1.80094255428909E-016</v>
      </c>
      <c r="K1739" s="18" t="n">
        <v>1.24565193338328E-015</v>
      </c>
      <c r="L1739" s="16" t="n">
        <v>0.643909099894335</v>
      </c>
      <c r="M1739" s="16" t="n">
        <v>0.735925925925926</v>
      </c>
      <c r="N1739" s="16" t="n">
        <v>0.0316315907523469</v>
      </c>
      <c r="O1739" s="16" t="n">
        <v>0.215614251875224</v>
      </c>
      <c r="P1739" s="34" t="b">
        <f aca="false">TRUE()</f>
        <v>1</v>
      </c>
      <c r="Q1739" s="18" t="n">
        <v>0.000256489663898529</v>
      </c>
    </row>
    <row r="1740" customFormat="false" ht="22.35" hidden="false" customHeight="false" outlineLevel="0" collapsed="false">
      <c r="A1740" s="6" t="s">
        <v>3585</v>
      </c>
      <c r="B1740" s="7" t="s">
        <v>1569</v>
      </c>
      <c r="C1740" s="17" t="n">
        <v>2198</v>
      </c>
      <c r="D1740" s="16" t="n">
        <v>0.145483590211393</v>
      </c>
      <c r="E1740" s="16" t="n">
        <v>0.0235272212613625</v>
      </c>
      <c r="F1740" s="16" t="n">
        <v>0.175445107818268</v>
      </c>
      <c r="G1740" s="16" t="n">
        <v>0.0497834948029854</v>
      </c>
      <c r="H1740" s="16" t="n">
        <v>8.77513837123851</v>
      </c>
      <c r="I1740" s="17" t="n">
        <v>275.909609417011</v>
      </c>
      <c r="J1740" s="18" t="n">
        <v>1.8150398073916E-016</v>
      </c>
      <c r="K1740" s="18" t="n">
        <v>1.25015403564156E-015</v>
      </c>
      <c r="L1740" s="16" t="n">
        <v>0.643774486368294</v>
      </c>
      <c r="M1740" s="16" t="n">
        <v>0.736074074074074</v>
      </c>
      <c r="N1740" s="16" t="n">
        <v>0.0316315907523469</v>
      </c>
      <c r="O1740" s="16" t="n">
        <v>0.215633881462949</v>
      </c>
      <c r="P1740" s="34" t="b">
        <f aca="false">TRUE()</f>
        <v>1</v>
      </c>
      <c r="Q1740" s="16" t="n">
        <v>0</v>
      </c>
    </row>
    <row r="1741" customFormat="false" ht="22.35" hidden="false" customHeight="false" outlineLevel="0" collapsed="false">
      <c r="A1741" s="6" t="s">
        <v>3586</v>
      </c>
      <c r="B1741" s="7" t="s">
        <v>1569</v>
      </c>
      <c r="C1741" s="17" t="n">
        <v>2199</v>
      </c>
      <c r="D1741" s="16" t="n">
        <v>0.145527180471328</v>
      </c>
      <c r="E1741" s="16" t="n">
        <v>0.0235403616715041</v>
      </c>
      <c r="F1741" s="16" t="n">
        <v>0.175503826429655</v>
      </c>
      <c r="G1741" s="16" t="n">
        <v>0.0498199431577708</v>
      </c>
      <c r="H1741" s="16" t="n">
        <v>8.77394905210787</v>
      </c>
      <c r="I1741" s="17" t="n">
        <v>275.973819458729</v>
      </c>
      <c r="J1741" s="18" t="n">
        <v>1.82841044496268E-016</v>
      </c>
      <c r="K1741" s="18" t="n">
        <v>1.25117652371298E-015</v>
      </c>
      <c r="L1741" s="16" t="n">
        <v>0.643633054049348</v>
      </c>
      <c r="M1741" s="16" t="n">
        <v>0.736172839506173</v>
      </c>
      <c r="N1741" s="16" t="n">
        <v>0.0316315907523469</v>
      </c>
      <c r="O1741" s="16" t="n">
        <v>0.215644659144234</v>
      </c>
      <c r="P1741" s="34" t="b">
        <f aca="false">TRUE()</f>
        <v>1</v>
      </c>
      <c r="Q1741" s="18" t="n">
        <v>9.4378317285477E-005</v>
      </c>
    </row>
    <row r="1742" customFormat="false" ht="22.35" hidden="false" customHeight="false" outlineLevel="0" collapsed="false">
      <c r="A1742" s="6" t="s">
        <v>3587</v>
      </c>
      <c r="B1742" s="7" t="s">
        <v>1569</v>
      </c>
      <c r="C1742" s="17" t="n">
        <v>2200</v>
      </c>
      <c r="D1742" s="16" t="n">
        <v>0.145567324446779</v>
      </c>
      <c r="E1742" s="16" t="n">
        <v>0.0235531677488755</v>
      </c>
      <c r="F1742" s="16" t="n">
        <v>0.17555928343675</v>
      </c>
      <c r="G1742" s="16" t="n">
        <v>0.0498572531049583</v>
      </c>
      <c r="H1742" s="16" t="n">
        <v>8.77280923252017</v>
      </c>
      <c r="I1742" s="17" t="n">
        <v>276.049615489052</v>
      </c>
      <c r="J1742" s="18" t="n">
        <v>1.8409414760928E-016</v>
      </c>
      <c r="K1742" s="18" t="n">
        <v>1.25362263233305E-015</v>
      </c>
      <c r="L1742" s="16" t="n">
        <v>0.643485525780882</v>
      </c>
      <c r="M1742" s="16" t="n">
        <v>0.736074074074074</v>
      </c>
      <c r="N1742" s="16" t="n">
        <v>0.0316315907523469</v>
      </c>
      <c r="O1742" s="16" t="n">
        <v>0.21564735519573</v>
      </c>
      <c r="P1742" s="34" t="b">
        <f aca="false">TRUE()</f>
        <v>1</v>
      </c>
      <c r="Q1742" s="18" t="n">
        <v>1.66666666666667E-005</v>
      </c>
    </row>
    <row r="1743" customFormat="false" ht="22.35" hidden="false" customHeight="false" outlineLevel="0" collapsed="false">
      <c r="A1743" s="6" t="s">
        <v>3588</v>
      </c>
      <c r="B1743" s="7" t="s">
        <v>1569</v>
      </c>
      <c r="C1743" s="17" t="n">
        <v>2201</v>
      </c>
      <c r="D1743" s="16" t="n">
        <v>0.145604850314259</v>
      </c>
      <c r="E1743" s="16" t="n">
        <v>0.0235651566893304</v>
      </c>
      <c r="F1743" s="16" t="n">
        <v>0.175611756998536</v>
      </c>
      <c r="G1743" s="16" t="n">
        <v>0.0498951018444058</v>
      </c>
      <c r="H1743" s="16" t="n">
        <v>8.77167957958216</v>
      </c>
      <c r="I1743" s="17" t="n">
        <v>276.142176518627</v>
      </c>
      <c r="J1743" s="18" t="n">
        <v>1.85298392063408E-016</v>
      </c>
      <c r="K1743" s="18" t="n">
        <v>1.25533168086091E-015</v>
      </c>
      <c r="L1743" s="16" t="n">
        <v>0.64332467364064</v>
      </c>
      <c r="M1743" s="16" t="n">
        <v>0.736246913580247</v>
      </c>
      <c r="N1743" s="16" t="n">
        <v>0.0316315907523469</v>
      </c>
      <c r="O1743" s="16" t="n">
        <v>0.215643650166132</v>
      </c>
      <c r="P1743" s="34" t="b">
        <f aca="false">TRUE()</f>
        <v>1</v>
      </c>
      <c r="Q1743" s="18" t="n">
        <v>0.000266153846153846</v>
      </c>
    </row>
    <row r="1744" customFormat="false" ht="22.35" hidden="false" customHeight="false" outlineLevel="0" collapsed="false">
      <c r="A1744" s="6" t="s">
        <v>3589</v>
      </c>
      <c r="B1744" s="7" t="s">
        <v>1569</v>
      </c>
      <c r="C1744" s="17" t="n">
        <v>2202</v>
      </c>
      <c r="D1744" s="16" t="n">
        <v>0.145639411966995</v>
      </c>
      <c r="E1744" s="16" t="n">
        <v>0.0235761819637994</v>
      </c>
      <c r="F1744" s="16" t="n">
        <v>0.175661138121451</v>
      </c>
      <c r="G1744" s="16" t="n">
        <v>0.0499336095440288</v>
      </c>
      <c r="H1744" s="16" t="n">
        <v>8.77064797769914</v>
      </c>
      <c r="I1744" s="17" t="n">
        <v>276.254686235298</v>
      </c>
      <c r="J1744" s="18" t="n">
        <v>1.86330555511152E-016</v>
      </c>
      <c r="K1744" s="18" t="n">
        <v>1.25533168086091E-015</v>
      </c>
      <c r="L1744" s="16" t="n">
        <v>0.643154297445999</v>
      </c>
      <c r="M1744" s="16" t="n">
        <v>0.736197530864198</v>
      </c>
      <c r="N1744" s="16" t="n">
        <v>0.0316315907523469</v>
      </c>
      <c r="O1744" s="16" t="n">
        <v>0.215634686653286</v>
      </c>
      <c r="P1744" s="34" t="b">
        <f aca="false">TRUE()</f>
        <v>1</v>
      </c>
      <c r="Q1744" s="18" t="n">
        <v>0.000134462081128748</v>
      </c>
    </row>
    <row r="1745" customFormat="false" ht="22.35" hidden="false" customHeight="false" outlineLevel="0" collapsed="false">
      <c r="A1745" s="6" t="s">
        <v>3590</v>
      </c>
      <c r="B1745" s="7" t="s">
        <v>1569</v>
      </c>
      <c r="C1745" s="17" t="n">
        <v>2203</v>
      </c>
      <c r="D1745" s="16" t="n">
        <v>0.145670083840835</v>
      </c>
      <c r="E1745" s="16" t="n">
        <v>0.0235865387596553</v>
      </c>
      <c r="F1745" s="16" t="n">
        <v>0.175707347146343</v>
      </c>
      <c r="G1745" s="16" t="n">
        <v>0.0499726114669505</v>
      </c>
      <c r="H1745" s="16" t="n">
        <v>8.76991691333453</v>
      </c>
      <c r="I1745" s="17" t="n">
        <v>276.381276539193</v>
      </c>
      <c r="J1745" s="18" t="n">
        <v>1.86940399523607E-016</v>
      </c>
      <c r="K1745" s="18" t="n">
        <v>1.25533168086091E-015</v>
      </c>
      <c r="L1745" s="16" t="n">
        <v>0.642994220703619</v>
      </c>
      <c r="M1745" s="16" t="n">
        <v>0.736271604938272</v>
      </c>
      <c r="N1745" s="16" t="n">
        <v>0.0316315907523469</v>
      </c>
      <c r="O1745" s="16" t="n">
        <v>0.215627181736232</v>
      </c>
      <c r="P1745" s="34" t="b">
        <f aca="false">TRUE()</f>
        <v>1</v>
      </c>
      <c r="Q1745" s="18" t="n">
        <v>4.01196065280572E-005</v>
      </c>
    </row>
    <row r="1746" customFormat="false" ht="22.35" hidden="false" customHeight="false" outlineLevel="0" collapsed="false">
      <c r="A1746" s="6" t="s">
        <v>3591</v>
      </c>
      <c r="B1746" s="7" t="s">
        <v>1569</v>
      </c>
      <c r="C1746" s="17" t="n">
        <v>2204</v>
      </c>
      <c r="D1746" s="16" t="n">
        <v>0.145696808310046</v>
      </c>
      <c r="E1746" s="16" t="n">
        <v>0.0235965401344808</v>
      </c>
      <c r="F1746" s="16" t="n">
        <v>0.175750215714135</v>
      </c>
      <c r="G1746" s="16" t="n">
        <v>0.0500118976669203</v>
      </c>
      <c r="H1746" s="16" t="n">
        <v>8.76940956323195</v>
      </c>
      <c r="I1746" s="17" t="n">
        <v>276.515467923053</v>
      </c>
      <c r="J1746" s="18" t="n">
        <v>1.87241038663351E-016</v>
      </c>
      <c r="K1746" s="18" t="n">
        <v>1.25533168086091E-015</v>
      </c>
      <c r="L1746" s="16" t="n">
        <v>0.642844278268575</v>
      </c>
      <c r="M1746" s="16" t="n">
        <v>0.736320987654321</v>
      </c>
      <c r="N1746" s="16" t="n">
        <v>0.0316315907523469</v>
      </c>
      <c r="O1746" s="16" t="n">
        <v>0.215622423588463</v>
      </c>
      <c r="P1746" s="34" t="b">
        <f aca="false">TRUE()</f>
        <v>1</v>
      </c>
      <c r="Q1746" s="18" t="n">
        <v>0.000102097162097162</v>
      </c>
    </row>
    <row r="1747" customFormat="false" ht="22.35" hidden="false" customHeight="false" outlineLevel="0" collapsed="false">
      <c r="A1747" s="6" t="s">
        <v>3592</v>
      </c>
      <c r="B1747" s="7" t="s">
        <v>1569</v>
      </c>
      <c r="C1747" s="17" t="n">
        <v>2205</v>
      </c>
      <c r="D1747" s="16" t="n">
        <v>0.145718497786111</v>
      </c>
      <c r="E1747" s="16" t="n">
        <v>0.0236067043861864</v>
      </c>
      <c r="F1747" s="16" t="n">
        <v>0.175790006130803</v>
      </c>
      <c r="G1747" s="16" t="n">
        <v>0.0500523003273129</v>
      </c>
      <c r="H1747" s="16" t="n">
        <v>8.76934871736036</v>
      </c>
      <c r="I1747" s="17" t="n">
        <v>276.655282479232</v>
      </c>
      <c r="J1747" s="18" t="n">
        <v>1.86946636944256E-016</v>
      </c>
      <c r="K1747" s="18" t="n">
        <v>1.25533168086091E-015</v>
      </c>
      <c r="L1747" s="16" t="n">
        <v>0.642722469379308</v>
      </c>
      <c r="M1747" s="16" t="n">
        <v>0.73641975308642</v>
      </c>
      <c r="N1747" s="16" t="n">
        <v>0.0316315907523469</v>
      </c>
      <c r="O1747" s="16" t="n">
        <v>0.21562594700397</v>
      </c>
      <c r="P1747" s="34" t="b">
        <f aca="false">TRUE()</f>
        <v>1</v>
      </c>
      <c r="Q1747" s="18" t="n">
        <v>2.02454654067557E-005</v>
      </c>
    </row>
    <row r="1748" customFormat="false" ht="22.35" hidden="false" customHeight="false" outlineLevel="0" collapsed="false">
      <c r="A1748" s="6" t="s">
        <v>3593</v>
      </c>
      <c r="B1748" s="7" t="s">
        <v>1569</v>
      </c>
      <c r="C1748" s="17" t="n">
        <v>2206</v>
      </c>
      <c r="D1748" s="16" t="n">
        <v>0.145734671580378</v>
      </c>
      <c r="E1748" s="16" t="n">
        <v>0.0236172469418205</v>
      </c>
      <c r="F1748" s="16" t="n">
        <v>0.175826360486705</v>
      </c>
      <c r="G1748" s="16" t="n">
        <v>0.0500938535181009</v>
      </c>
      <c r="H1748" s="16" t="n">
        <v>8.76972437600205</v>
      </c>
      <c r="I1748" s="17" t="n">
        <v>276.797578386707</v>
      </c>
      <c r="J1748" s="18" t="n">
        <v>1.86081120951434E-016</v>
      </c>
      <c r="K1748" s="18" t="n">
        <v>1.25533168086091E-015</v>
      </c>
      <c r="L1748" s="16" t="n">
        <v>0.642630690819961</v>
      </c>
      <c r="M1748" s="16" t="n">
        <v>0.73637037037037</v>
      </c>
      <c r="N1748" s="16" t="n">
        <v>0.0316315907523469</v>
      </c>
      <c r="O1748" s="16" t="n">
        <v>0.215638549443278</v>
      </c>
      <c r="P1748" s="34" t="b">
        <f aca="false">TRUE()</f>
        <v>1</v>
      </c>
      <c r="Q1748" s="18" t="n">
        <v>3.37621832358675E-005</v>
      </c>
    </row>
    <row r="1749" customFormat="false" ht="22.35" hidden="false" customHeight="false" outlineLevel="0" collapsed="false">
      <c r="A1749" s="6" t="s">
        <v>3594</v>
      </c>
      <c r="B1749" s="7" t="s">
        <v>1569</v>
      </c>
      <c r="C1749" s="17" t="n">
        <v>2207</v>
      </c>
      <c r="D1749" s="16" t="n">
        <v>0.145745239597749</v>
      </c>
      <c r="E1749" s="16" t="n">
        <v>0.0236284750271788</v>
      </c>
      <c r="F1749" s="16" t="n">
        <v>0.17585881029929</v>
      </c>
      <c r="G1749" s="16" t="n">
        <v>0.0501363516738293</v>
      </c>
      <c r="H1749" s="16" t="n">
        <v>8.77038250942846</v>
      </c>
      <c r="I1749" s="17" t="n">
        <v>276.935993307742</v>
      </c>
      <c r="J1749" s="18" t="n">
        <v>1.84866763486476E-016</v>
      </c>
      <c r="K1749" s="18" t="n">
        <v>1.25533168086091E-015</v>
      </c>
      <c r="L1749" s="16" t="n">
        <v>0.642562972588066</v>
      </c>
      <c r="M1749" s="16" t="n">
        <v>0.73637037037037</v>
      </c>
      <c r="N1749" s="16" t="n">
        <v>0.0316315907523469</v>
      </c>
      <c r="O1749" s="16" t="n">
        <v>0.215656301184662</v>
      </c>
      <c r="P1749" s="34" t="b">
        <f aca="false">TRUE()</f>
        <v>1</v>
      </c>
      <c r="Q1749" s="18" t="n">
        <v>4.93827160493827E-005</v>
      </c>
    </row>
    <row r="1750" customFormat="false" ht="22.35" hidden="false" customHeight="false" outlineLevel="0" collapsed="false">
      <c r="A1750" s="6" t="s">
        <v>3595</v>
      </c>
      <c r="B1750" s="7" t="s">
        <v>1569</v>
      </c>
      <c r="C1750" s="17" t="n">
        <v>2208</v>
      </c>
      <c r="D1750" s="16" t="n">
        <v>0.145750846114108</v>
      </c>
      <c r="E1750" s="16" t="n">
        <v>0.0236401567218724</v>
      </c>
      <c r="F1750" s="16" t="n">
        <v>0.17588730166352</v>
      </c>
      <c r="G1750" s="16" t="n">
        <v>0.0501799683389451</v>
      </c>
      <c r="H1750" s="16" t="n">
        <v>8.77115022346176</v>
      </c>
      <c r="I1750" s="17" t="n">
        <v>277.075450525215</v>
      </c>
      <c r="J1750" s="18" t="n">
        <v>1.83517849598491E-016</v>
      </c>
      <c r="K1750" s="18" t="n">
        <v>1.25263005893707E-015</v>
      </c>
      <c r="L1750" s="16" t="n">
        <v>0.642502510985964</v>
      </c>
      <c r="M1750" s="16" t="n">
        <v>0.736395061728395</v>
      </c>
      <c r="N1750" s="16" t="n">
        <v>0.0316315907523469</v>
      </c>
      <c r="O1750" s="16" t="n">
        <v>0.215674998263841</v>
      </c>
      <c r="P1750" s="34" t="b">
        <f aca="false">TRUE()</f>
        <v>1</v>
      </c>
      <c r="Q1750" s="18" t="n">
        <v>1.66666666666667E-005</v>
      </c>
    </row>
    <row r="1751" customFormat="false" ht="22.35" hidden="false" customHeight="false" outlineLevel="0" collapsed="false">
      <c r="A1751" s="6" t="s">
        <v>3596</v>
      </c>
      <c r="B1751" s="7" t="s">
        <v>1569</v>
      </c>
      <c r="C1751" s="17" t="n">
        <v>2209</v>
      </c>
      <c r="D1751" s="16" t="n">
        <v>0.145751646050778</v>
      </c>
      <c r="E1751" s="16" t="n">
        <v>0.0236522466995751</v>
      </c>
      <c r="F1751" s="16" t="n">
        <v>0.175911112330262</v>
      </c>
      <c r="G1751" s="16" t="n">
        <v>0.0502245284699949</v>
      </c>
      <c r="H1751" s="16" t="n">
        <v>8.77179545634593</v>
      </c>
      <c r="I1751" s="17" t="n">
        <v>277.215357477632</v>
      </c>
      <c r="J1751" s="18" t="n">
        <v>1.82332864129231E-016</v>
      </c>
      <c r="K1751" s="18" t="n">
        <v>1.25071303493605E-015</v>
      </c>
      <c r="L1751" s="16" t="n">
        <v>0.642432803238642</v>
      </c>
      <c r="M1751" s="16" t="n">
        <v>0.736345679012346</v>
      </c>
      <c r="N1751" s="16" t="n">
        <v>0.0316315907523469</v>
      </c>
      <c r="O1751" s="16" t="n">
        <v>0.215690833768532</v>
      </c>
      <c r="P1751" s="34" t="b">
        <f aca="false">TRUE()</f>
        <v>1</v>
      </c>
      <c r="Q1751" s="18" t="n">
        <v>3.24444444444445E-005</v>
      </c>
    </row>
    <row r="1752" customFormat="false" ht="22.35" hidden="false" customHeight="false" outlineLevel="0" collapsed="false">
      <c r="A1752" s="6" t="s">
        <v>3597</v>
      </c>
      <c r="B1752" s="7" t="s">
        <v>1569</v>
      </c>
      <c r="C1752" s="17" t="n">
        <v>2210</v>
      </c>
      <c r="D1752" s="16" t="n">
        <v>0.145747604002355</v>
      </c>
      <c r="E1752" s="16" t="n">
        <v>0.023665217452489</v>
      </c>
      <c r="F1752" s="16" t="n">
        <v>0.175929514244643</v>
      </c>
      <c r="G1752" s="16" t="n">
        <v>0.0502694571398801</v>
      </c>
      <c r="H1752" s="16" t="n">
        <v>8.77207264058021</v>
      </c>
      <c r="I1752" s="17" t="n">
        <v>277.344022767409</v>
      </c>
      <c r="J1752" s="18" t="n">
        <v>1.816488875884E-016</v>
      </c>
      <c r="K1752" s="18" t="n">
        <v>1.25015403564156E-015</v>
      </c>
      <c r="L1752" s="16" t="n">
        <v>0.642345633796693</v>
      </c>
      <c r="M1752" s="16" t="n">
        <v>0.736444444444445</v>
      </c>
      <c r="N1752" s="16" t="n">
        <v>0.0316315907523469</v>
      </c>
      <c r="O1752" s="16" t="n">
        <v>0.215702367352905</v>
      </c>
      <c r="P1752" s="34" t="b">
        <f aca="false">TRUE()</f>
        <v>1</v>
      </c>
      <c r="Q1752" s="16" t="n">
        <v>0</v>
      </c>
    </row>
    <row r="1753" customFormat="false" ht="22.35" hidden="false" customHeight="false" outlineLevel="0" collapsed="false">
      <c r="A1753" s="6" t="s">
        <v>3598</v>
      </c>
      <c r="B1753" s="7" t="s">
        <v>1569</v>
      </c>
      <c r="C1753" s="17" t="n">
        <v>2211</v>
      </c>
      <c r="D1753" s="16" t="n">
        <v>0.145739450528466</v>
      </c>
      <c r="E1753" s="16" t="n">
        <v>0.0236785847644197</v>
      </c>
      <c r="F1753" s="16" t="n">
        <v>0.175942467067085</v>
      </c>
      <c r="G1753" s="16" t="n">
        <v>0.0503147682595527</v>
      </c>
      <c r="H1753" s="16" t="n">
        <v>8.77185182961793</v>
      </c>
      <c r="I1753" s="17" t="n">
        <v>277.469160323891</v>
      </c>
      <c r="J1753" s="18" t="n">
        <v>1.81604560551264E-016</v>
      </c>
      <c r="K1753" s="18" t="n">
        <v>1.25015403564156E-015</v>
      </c>
      <c r="L1753" s="16" t="n">
        <v>0.642225041857999</v>
      </c>
      <c r="M1753" s="16" t="n">
        <v>0.73641975308642</v>
      </c>
      <c r="N1753" s="16" t="n">
        <v>0.0316315907523469</v>
      </c>
      <c r="O1753" s="16" t="n">
        <v>0.215708247325803</v>
      </c>
      <c r="P1753" s="34" t="b">
        <f aca="false">TRUE()</f>
        <v>1</v>
      </c>
      <c r="Q1753" s="18" t="n">
        <v>3.80952380952381E-005</v>
      </c>
    </row>
    <row r="1754" customFormat="false" ht="22.35" hidden="false" customHeight="false" outlineLevel="0" collapsed="false">
      <c r="A1754" s="6" t="s">
        <v>3599</v>
      </c>
      <c r="B1754" s="7" t="s">
        <v>1569</v>
      </c>
      <c r="C1754" s="17" t="n">
        <v>2212</v>
      </c>
      <c r="D1754" s="16" t="n">
        <v>0.145726470049762</v>
      </c>
      <c r="E1754" s="16" t="n">
        <v>0.0236923599268738</v>
      </c>
      <c r="F1754" s="16" t="n">
        <v>0.175949423962949</v>
      </c>
      <c r="G1754" s="16" t="n">
        <v>0.0503602658208518</v>
      </c>
      <c r="H1754" s="16" t="n">
        <v>8.7711971147826</v>
      </c>
      <c r="I1754" s="17" t="n">
        <v>277.589141498651</v>
      </c>
      <c r="J1754" s="18" t="n">
        <v>1.82122572748863E-016</v>
      </c>
      <c r="K1754" s="18" t="n">
        <v>1.25071303493605E-015</v>
      </c>
      <c r="L1754" s="16" t="n">
        <v>0.642077085413203</v>
      </c>
      <c r="M1754" s="16" t="n">
        <v>0.736518518518519</v>
      </c>
      <c r="N1754" s="16" t="n">
        <v>0.0316316386252759</v>
      </c>
      <c r="O1754" s="16" t="n">
        <v>0.215710655972231</v>
      </c>
      <c r="P1754" s="34" t="b">
        <f aca="false">TRUE()</f>
        <v>1</v>
      </c>
      <c r="Q1754" s="18" t="n">
        <v>0.000270129583677971</v>
      </c>
    </row>
    <row r="1755" customFormat="false" ht="22.35" hidden="false" customHeight="false" outlineLevel="0" collapsed="false">
      <c r="A1755" s="6" t="s">
        <v>3600</v>
      </c>
      <c r="B1755" s="7" t="s">
        <v>1569</v>
      </c>
      <c r="C1755" s="17" t="n">
        <v>2213</v>
      </c>
      <c r="D1755" s="16" t="n">
        <v>0.145708034740686</v>
      </c>
      <c r="E1755" s="16" t="n">
        <v>0.0237064455183205</v>
      </c>
      <c r="F1755" s="16" t="n">
        <v>0.175950122692562</v>
      </c>
      <c r="G1755" s="16" t="n">
        <v>0.0504054846095363</v>
      </c>
      <c r="H1755" s="16" t="n">
        <v>8.77027288433757</v>
      </c>
      <c r="I1755" s="17" t="n">
        <v>277.702059640615</v>
      </c>
      <c r="J1755" s="18" t="n">
        <v>1.83003409612959E-016</v>
      </c>
      <c r="K1755" s="18" t="n">
        <v>1.25117652371298E-015</v>
      </c>
      <c r="L1755" s="16" t="n">
        <v>0.64191538592888</v>
      </c>
      <c r="M1755" s="16" t="n">
        <v>0.736641975308642</v>
      </c>
      <c r="N1755" s="16" t="n">
        <v>0.0316324612401623</v>
      </c>
      <c r="O1755" s="16" t="n">
        <v>0.215710487561963</v>
      </c>
      <c r="P1755" s="34" t="b">
        <f aca="false">TRUE()</f>
        <v>1</v>
      </c>
      <c r="Q1755" s="16" t="n">
        <v>0</v>
      </c>
    </row>
    <row r="1756" customFormat="false" ht="22.35" hidden="false" customHeight="false" outlineLevel="0" collapsed="false">
      <c r="A1756" s="6" t="s">
        <v>3601</v>
      </c>
      <c r="B1756" s="7" t="s">
        <v>1569</v>
      </c>
      <c r="C1756" s="17" t="n">
        <v>2214</v>
      </c>
      <c r="D1756" s="16" t="n">
        <v>0.145683641338736</v>
      </c>
      <c r="E1756" s="16" t="n">
        <v>0.0237204385736777</v>
      </c>
      <c r="F1756" s="16" t="n">
        <v>0.175943755482692</v>
      </c>
      <c r="G1756" s="16" t="n">
        <v>0.0504506517114999</v>
      </c>
      <c r="H1756" s="16" t="n">
        <v>8.76905100276143</v>
      </c>
      <c r="I1756" s="17" t="n">
        <v>277.815929388725</v>
      </c>
      <c r="J1756" s="18" t="n">
        <v>1.84267423065822E-016</v>
      </c>
      <c r="K1756" s="18" t="n">
        <v>1.25362263233305E-015</v>
      </c>
      <c r="L1756" s="16" t="n">
        <v>0.641731210518555</v>
      </c>
      <c r="M1756" s="16" t="n">
        <v>0.736666666666667</v>
      </c>
      <c r="N1756" s="16" t="n">
        <v>0.0316501536434031</v>
      </c>
      <c r="O1756" s="16" t="n">
        <v>0.215711269329738</v>
      </c>
      <c r="P1756" s="34" t="b">
        <f aca="false">TRUE()</f>
        <v>1</v>
      </c>
      <c r="Q1756" s="18" t="n">
        <v>5.10288065843621E-005</v>
      </c>
    </row>
    <row r="1757" customFormat="false" ht="22.35" hidden="false" customHeight="false" outlineLevel="0" collapsed="false">
      <c r="A1757" s="6" t="s">
        <v>3602</v>
      </c>
      <c r="B1757" s="7" t="s">
        <v>1569</v>
      </c>
      <c r="C1757" s="17" t="n">
        <v>2215</v>
      </c>
      <c r="D1757" s="16" t="n">
        <v>0.145652031288983</v>
      </c>
      <c r="E1757" s="16" t="n">
        <v>0.0237340315674533</v>
      </c>
      <c r="F1757" s="16" t="n">
        <v>0.175930111991776</v>
      </c>
      <c r="G1757" s="16" t="n">
        <v>0.0504963814466359</v>
      </c>
      <c r="H1757" s="16" t="n">
        <v>8.76784459276789</v>
      </c>
      <c r="I1757" s="17" t="n">
        <v>277.940118385879</v>
      </c>
      <c r="J1757" s="18" t="n">
        <v>1.85493483918322E-016</v>
      </c>
      <c r="K1757" s="18" t="n">
        <v>1.25533168086091E-015</v>
      </c>
      <c r="L1757" s="16" t="n">
        <v>0.64153969935064</v>
      </c>
      <c r="M1757" s="16" t="n">
        <v>0.736691358024691</v>
      </c>
      <c r="N1757" s="16" t="n">
        <v>0.031684141717373</v>
      </c>
      <c r="O1757" s="16" t="n">
        <v>0.21571841858062</v>
      </c>
      <c r="P1757" s="34" t="b">
        <f aca="false">TRUE()</f>
        <v>1</v>
      </c>
      <c r="Q1757" s="18" t="n">
        <v>7.84761904761905E-005</v>
      </c>
    </row>
    <row r="1758" customFormat="false" ht="22.35" hidden="false" customHeight="false" outlineLevel="0" collapsed="false">
      <c r="A1758" s="6" t="s">
        <v>3603</v>
      </c>
      <c r="B1758" s="7" t="s">
        <v>1569</v>
      </c>
      <c r="C1758" s="17" t="n">
        <v>2216</v>
      </c>
      <c r="D1758" s="16" t="n">
        <v>0.14561251771833</v>
      </c>
      <c r="E1758" s="16" t="n">
        <v>0.0237472671188081</v>
      </c>
      <c r="F1758" s="16" t="n">
        <v>0.175907995888983</v>
      </c>
      <c r="G1758" s="16" t="n">
        <v>0.0505425596854766</v>
      </c>
      <c r="H1758" s="16" t="n">
        <v>8.7665072817779</v>
      </c>
      <c r="I1758" s="17" t="n">
        <v>278.073107258723</v>
      </c>
      <c r="J1758" s="18" t="n">
        <v>1.86874971506264E-016</v>
      </c>
      <c r="K1758" s="18" t="n">
        <v>1.25533168086091E-015</v>
      </c>
      <c r="L1758" s="16" t="n">
        <v>0.641331431456518</v>
      </c>
      <c r="M1758" s="16" t="n">
        <v>0.73679012345679</v>
      </c>
      <c r="N1758" s="16" t="n">
        <v>0.0317219728954898</v>
      </c>
      <c r="O1758" s="16" t="n">
        <v>0.215732728139927</v>
      </c>
      <c r="P1758" s="34" t="b">
        <f aca="false">TRUE()</f>
        <v>1</v>
      </c>
      <c r="Q1758" s="18" t="n">
        <v>1.01010101010101E-005</v>
      </c>
    </row>
    <row r="1759" customFormat="false" ht="22.35" hidden="false" customHeight="false" outlineLevel="0" collapsed="false">
      <c r="A1759" s="6" t="s">
        <v>3604</v>
      </c>
      <c r="B1759" s="7" t="s">
        <v>1569</v>
      </c>
      <c r="C1759" s="17" t="n">
        <v>2217</v>
      </c>
      <c r="D1759" s="16" t="n">
        <v>0.145564993742108</v>
      </c>
      <c r="E1759" s="16" t="n">
        <v>0.0237600240351741</v>
      </c>
      <c r="F1759" s="16" t="n">
        <v>0.175877079302183</v>
      </c>
      <c r="G1759" s="16" t="n">
        <v>0.0505893505207995</v>
      </c>
      <c r="H1759" s="16" t="n">
        <v>8.76498531323913</v>
      </c>
      <c r="I1759" s="17" t="n">
        <v>278.218005620167</v>
      </c>
      <c r="J1759" s="18" t="n">
        <v>1.88477520345674E-016</v>
      </c>
      <c r="K1759" s="18" t="n">
        <v>1.26158340231379E-015</v>
      </c>
      <c r="L1759" s="16" t="n">
        <v>0.641099926959778</v>
      </c>
      <c r="M1759" s="16" t="n">
        <v>0.736888888888889</v>
      </c>
      <c r="N1759" s="16" t="n">
        <v>0.0317219728954898</v>
      </c>
      <c r="O1759" s="16" t="n">
        <v>0.215754855207591</v>
      </c>
      <c r="P1759" s="34" t="b">
        <f aca="false">TRUE()</f>
        <v>1</v>
      </c>
      <c r="Q1759" s="18" t="n">
        <v>3.14814814814815E-005</v>
      </c>
    </row>
    <row r="1760" customFormat="false" ht="22.35" hidden="false" customHeight="false" outlineLevel="0" collapsed="false">
      <c r="A1760" s="6" t="s">
        <v>3605</v>
      </c>
      <c r="B1760" s="7" t="s">
        <v>1569</v>
      </c>
      <c r="C1760" s="17" t="n">
        <v>2218</v>
      </c>
      <c r="D1760" s="16" t="n">
        <v>0.145509700803321</v>
      </c>
      <c r="E1760" s="16" t="n">
        <v>0.0237720391049037</v>
      </c>
      <c r="F1760" s="16" t="n">
        <v>0.175837688821758</v>
      </c>
      <c r="G1760" s="16" t="n">
        <v>0.0506368886954946</v>
      </c>
      <c r="H1760" s="16" t="n">
        <v>8.76334336174154</v>
      </c>
      <c r="I1760" s="17" t="n">
        <v>278.379937665848</v>
      </c>
      <c r="J1760" s="18" t="n">
        <v>1.9020746604857E-016</v>
      </c>
      <c r="K1760" s="18" t="n">
        <v>1.27111269581573E-015</v>
      </c>
      <c r="L1760" s="16" t="n">
        <v>0.640845717985261</v>
      </c>
      <c r="M1760" s="16" t="n">
        <v>0.736987654320988</v>
      </c>
      <c r="N1760" s="16" t="n">
        <v>0.0317580489330068</v>
      </c>
      <c r="O1760" s="16" t="n">
        <v>0.215784003498051</v>
      </c>
      <c r="P1760" s="34" t="b">
        <f aca="false">TRUE()</f>
        <v>1</v>
      </c>
      <c r="Q1760" s="18" t="n">
        <v>4.87731966767606E-005</v>
      </c>
    </row>
    <row r="1761" customFormat="false" ht="22.35" hidden="false" customHeight="false" outlineLevel="0" collapsed="false">
      <c r="A1761" s="6" t="s">
        <v>3606</v>
      </c>
      <c r="B1761" s="7" t="s">
        <v>1569</v>
      </c>
      <c r="C1761" s="17" t="n">
        <v>2219</v>
      </c>
      <c r="D1761" s="16" t="n">
        <v>0.145446503179636</v>
      </c>
      <c r="E1761" s="16" t="n">
        <v>0.0237837762852331</v>
      </c>
      <c r="F1761" s="16" t="n">
        <v>0.175789445748998</v>
      </c>
      <c r="G1761" s="16" t="n">
        <v>0.0506848079231668</v>
      </c>
      <c r="H1761" s="16" t="n">
        <v>8.76145192262558</v>
      </c>
      <c r="I1761" s="17" t="n">
        <v>278.548909739027</v>
      </c>
      <c r="J1761" s="18" t="n">
        <v>1.92268395474186E-016</v>
      </c>
      <c r="K1761" s="18" t="n">
        <v>1.28243627654388E-015</v>
      </c>
      <c r="L1761" s="16" t="n">
        <v>0.640567659040988</v>
      </c>
      <c r="M1761" s="16" t="n">
        <v>0.736913580246914</v>
      </c>
      <c r="N1761" s="16" t="n">
        <v>0.0317763936617162</v>
      </c>
      <c r="O1761" s="16" t="n">
        <v>0.215819483404435</v>
      </c>
      <c r="P1761" s="34" t="b">
        <f aca="false">TRUE()</f>
        <v>1</v>
      </c>
      <c r="Q1761" s="18" t="n">
        <v>0.000142939454133484</v>
      </c>
    </row>
    <row r="1762" customFormat="false" ht="22.35" hidden="false" customHeight="false" outlineLevel="0" collapsed="false">
      <c r="A1762" s="6" t="s">
        <v>3607</v>
      </c>
      <c r="B1762" s="7" t="s">
        <v>1569</v>
      </c>
      <c r="C1762" s="17" t="n">
        <v>2220</v>
      </c>
      <c r="D1762" s="16" t="n">
        <v>0.145375810246785</v>
      </c>
      <c r="E1762" s="16" t="n">
        <v>0.0237958644433925</v>
      </c>
      <c r="F1762" s="16" t="n">
        <v>0.175732918994681</v>
      </c>
      <c r="G1762" s="16" t="n">
        <v>0.0507326613915613</v>
      </c>
      <c r="H1762" s="16" t="n">
        <v>8.75927296901009</v>
      </c>
      <c r="I1762" s="17" t="n">
        <v>278.711744262953</v>
      </c>
      <c r="J1762" s="18" t="n">
        <v>1.94758330407213E-016</v>
      </c>
      <c r="K1762" s="18" t="n">
        <v>1.29526774229156E-015</v>
      </c>
      <c r="L1762" s="16" t="n">
        <v>0.640273882401575</v>
      </c>
      <c r="M1762" s="16" t="n">
        <v>0.73683950617284</v>
      </c>
      <c r="N1762" s="16" t="n">
        <v>0.0318597040722656</v>
      </c>
      <c r="O1762" s="16" t="n">
        <v>0.215861945346328</v>
      </c>
      <c r="P1762" s="34" t="b">
        <f aca="false">TRUE()</f>
        <v>1</v>
      </c>
      <c r="Q1762" s="18" t="n">
        <v>2.06349206349206E-005</v>
      </c>
    </row>
    <row r="1763" customFormat="false" ht="22.35" hidden="false" customHeight="false" outlineLevel="0" collapsed="false">
      <c r="A1763" s="6" t="s">
        <v>3608</v>
      </c>
      <c r="B1763" s="7" t="s">
        <v>1569</v>
      </c>
      <c r="C1763" s="17" t="n">
        <v>2221</v>
      </c>
      <c r="D1763" s="16" t="n">
        <v>0.14529762156769</v>
      </c>
      <c r="E1763" s="16" t="n">
        <v>0.0238083399652645</v>
      </c>
      <c r="F1763" s="16" t="n">
        <v>0.17566825511993</v>
      </c>
      <c r="G1763" s="16" t="n">
        <v>0.0507807813740145</v>
      </c>
      <c r="H1763" s="16" t="n">
        <v>8.75681529089113</v>
      </c>
      <c r="I1763" s="17" t="n">
        <v>278.870316669818</v>
      </c>
      <c r="J1763" s="18" t="n">
        <v>1.97675927290543E-016</v>
      </c>
      <c r="K1763" s="18" t="n">
        <v>1.30838133693103E-015</v>
      </c>
      <c r="L1763" s="16" t="n">
        <v>0.639963475696181</v>
      </c>
      <c r="M1763" s="16" t="n">
        <v>0.736814814814815</v>
      </c>
      <c r="N1763" s="16" t="n">
        <v>0.0318695253143827</v>
      </c>
      <c r="O1763" s="16" t="n">
        <v>0.215912561095141</v>
      </c>
      <c r="P1763" s="34" t="b">
        <f aca="false">TRUE()</f>
        <v>1</v>
      </c>
      <c r="Q1763" s="18" t="n">
        <v>6.10859728506787E-005</v>
      </c>
    </row>
    <row r="1764" customFormat="false" ht="22.35" hidden="false" customHeight="false" outlineLevel="0" collapsed="false">
      <c r="A1764" s="6" t="s">
        <v>3609</v>
      </c>
      <c r="B1764" s="7" t="s">
        <v>1569</v>
      </c>
      <c r="C1764" s="17" t="n">
        <v>2222</v>
      </c>
      <c r="D1764" s="16" t="n">
        <v>0.145211868301957</v>
      </c>
      <c r="E1764" s="16" t="n">
        <v>0.0238211392556754</v>
      </c>
      <c r="F1764" s="16" t="n">
        <v>0.175595360178114</v>
      </c>
      <c r="G1764" s="16" t="n">
        <v>0.0508289898735272</v>
      </c>
      <c r="H1764" s="16" t="n">
        <v>8.75409921684114</v>
      </c>
      <c r="I1764" s="17" t="n">
        <v>279.024312178651</v>
      </c>
      <c r="J1764" s="18" t="n">
        <v>2.01011733446702E-016</v>
      </c>
      <c r="K1764" s="18" t="n">
        <v>1.3241249107997E-015</v>
      </c>
      <c r="L1764" s="16" t="n">
        <v>0.639638180146444</v>
      </c>
      <c r="M1764" s="16" t="n">
        <v>0.73683950617284</v>
      </c>
      <c r="N1764" s="16" t="n">
        <v>0.0319293471213334</v>
      </c>
      <c r="O1764" s="16" t="n">
        <v>0.215968533339328</v>
      </c>
      <c r="P1764" s="34" t="b">
        <f aca="false">TRUE()</f>
        <v>1</v>
      </c>
      <c r="Q1764" s="18" t="n">
        <v>4.93421052631579E-005</v>
      </c>
    </row>
    <row r="1765" customFormat="false" ht="22.35" hidden="false" customHeight="false" outlineLevel="0" collapsed="false">
      <c r="A1765" s="6" t="s">
        <v>3610</v>
      </c>
      <c r="B1765" s="7" t="s">
        <v>1569</v>
      </c>
      <c r="C1765" s="17" t="n">
        <v>2223</v>
      </c>
      <c r="D1765" s="16" t="n">
        <v>0.145118901493505</v>
      </c>
      <c r="E1765" s="16" t="n">
        <v>0.0238341023087506</v>
      </c>
      <c r="F1765" s="16" t="n">
        <v>0.175514255513439</v>
      </c>
      <c r="G1765" s="16" t="n">
        <v>0.0508773014671324</v>
      </c>
      <c r="H1765" s="16" t="n">
        <v>8.75106003112818</v>
      </c>
      <c r="I1765" s="17" t="n">
        <v>279.176351742677</v>
      </c>
      <c r="J1765" s="18" t="n">
        <v>2.04869918179854E-016</v>
      </c>
      <c r="K1765" s="18" t="n">
        <v>1.34740120514484E-015</v>
      </c>
      <c r="L1765" s="16" t="n">
        <v>0.639291108846868</v>
      </c>
      <c r="M1765" s="16" t="n">
        <v>0.736888888888889</v>
      </c>
      <c r="N1765" s="16" t="n">
        <v>0.0319962565609505</v>
      </c>
      <c r="O1765" s="16" t="n">
        <v>0.216027460401075</v>
      </c>
      <c r="P1765" s="34" t="b">
        <f aca="false">TRUE()</f>
        <v>1</v>
      </c>
      <c r="Q1765" s="18" t="n">
        <v>5.22222222222222E-005</v>
      </c>
    </row>
    <row r="1766" customFormat="false" ht="22.35" hidden="false" customHeight="false" outlineLevel="0" collapsed="false">
      <c r="A1766" s="6" t="s">
        <v>3611</v>
      </c>
      <c r="B1766" s="7" t="s">
        <v>1569</v>
      </c>
      <c r="C1766" s="17" t="n">
        <v>2224</v>
      </c>
      <c r="D1766" s="16" t="n">
        <v>0.145018012511842</v>
      </c>
      <c r="E1766" s="16" t="n">
        <v>0.0238467124262768</v>
      </c>
      <c r="F1766" s="16" t="n">
        <v>0.175423487921441</v>
      </c>
      <c r="G1766" s="16" t="n">
        <v>0.0509261046187021</v>
      </c>
      <c r="H1766" s="16" t="n">
        <v>8.74755158835781</v>
      </c>
      <c r="I1766" s="17" t="n">
        <v>279.337414694104</v>
      </c>
      <c r="J1766" s="18" t="n">
        <v>2.09458892114631E-016</v>
      </c>
      <c r="K1766" s="18" t="n">
        <v>1.37475674587493E-015</v>
      </c>
      <c r="L1766" s="16" t="n">
        <v>0.638902585562568</v>
      </c>
      <c r="M1766" s="16" t="n">
        <v>0.736913580246914</v>
      </c>
      <c r="N1766" s="16" t="n">
        <v>0.0320685328811506</v>
      </c>
      <c r="O1766" s="16" t="n">
        <v>0.216090045380997</v>
      </c>
      <c r="P1766" s="34" t="b">
        <f aca="false">TRUE()</f>
        <v>1</v>
      </c>
      <c r="Q1766" s="18" t="n">
        <v>1.9835390946502E-005</v>
      </c>
    </row>
    <row r="1767" customFormat="false" ht="22.35" hidden="false" customHeight="false" outlineLevel="0" collapsed="false">
      <c r="A1767" s="6" t="s">
        <v>3612</v>
      </c>
      <c r="B1767" s="7" t="s">
        <v>1569</v>
      </c>
      <c r="C1767" s="17" t="n">
        <v>2225</v>
      </c>
      <c r="D1767" s="16" t="n">
        <v>0.144908923427928</v>
      </c>
      <c r="E1767" s="16" t="n">
        <v>0.0238590502462959</v>
      </c>
      <c r="F1767" s="16" t="n">
        <v>0.175322404850204</v>
      </c>
      <c r="G1767" s="16" t="n">
        <v>0.0509755735403778</v>
      </c>
      <c r="H1767" s="16" t="n">
        <v>8.74343741258504</v>
      </c>
      <c r="I1767" s="17" t="n">
        <v>279.507512379908</v>
      </c>
      <c r="J1767" s="18" t="n">
        <v>2.15028103952699E-016</v>
      </c>
      <c r="K1767" s="18" t="n">
        <v>1.40309218774167E-015</v>
      </c>
      <c r="L1767" s="16" t="n">
        <v>0.63846269102034</v>
      </c>
      <c r="M1767" s="16" t="n">
        <v>0.736814814814815</v>
      </c>
      <c r="N1767" s="16" t="n">
        <v>0.0321919985433168</v>
      </c>
      <c r="O1767" s="16" t="n">
        <v>0.216156408018905</v>
      </c>
      <c r="P1767" s="34" t="b">
        <f aca="false">TRUE()</f>
        <v>1</v>
      </c>
      <c r="Q1767" s="18" t="n">
        <v>0.000162315215648549</v>
      </c>
    </row>
    <row r="1768" customFormat="false" ht="22.35" hidden="false" customHeight="false" outlineLevel="0" collapsed="false">
      <c r="A1768" s="6" t="s">
        <v>3613</v>
      </c>
      <c r="B1768" s="7" t="s">
        <v>1569</v>
      </c>
      <c r="C1768" s="17" t="n">
        <v>2226</v>
      </c>
      <c r="D1768" s="16" t="n">
        <v>0.14479139343209</v>
      </c>
      <c r="E1768" s="16" t="n">
        <v>0.0238712023494429</v>
      </c>
      <c r="F1768" s="16" t="n">
        <v>0.175210578578977</v>
      </c>
      <c r="G1768" s="16" t="n">
        <v>0.0510255937379257</v>
      </c>
      <c r="H1768" s="16" t="n">
        <v>8.73865787455574</v>
      </c>
      <c r="I1768" s="17" t="n">
        <v>279.684437815936</v>
      </c>
      <c r="J1768" s="18" t="n">
        <v>2.21748392533195E-016</v>
      </c>
      <c r="K1768" s="18" t="n">
        <v>1.4424072555059E-015</v>
      </c>
      <c r="L1768" s="16" t="n">
        <v>0.637968942562945</v>
      </c>
      <c r="M1768" s="16" t="n">
        <v>0.736666666666667</v>
      </c>
      <c r="N1768" s="16" t="n">
        <v>0.0322365627264647</v>
      </c>
      <c r="O1768" s="16" t="n">
        <v>0.216224624082239</v>
      </c>
      <c r="P1768" s="34" t="b">
        <f aca="false">TRUE()</f>
        <v>1</v>
      </c>
      <c r="Q1768" s="18" t="n">
        <v>4.68442932728647E-005</v>
      </c>
    </row>
    <row r="1769" customFormat="false" ht="22.35" hidden="false" customHeight="false" outlineLevel="0" collapsed="false">
      <c r="A1769" s="6" t="s">
        <v>3614</v>
      </c>
      <c r="B1769" s="7" t="s">
        <v>1569</v>
      </c>
      <c r="C1769" s="17" t="n">
        <v>2227</v>
      </c>
      <c r="D1769" s="16" t="n">
        <v>0.144665035131959</v>
      </c>
      <c r="E1769" s="16" t="n">
        <v>0.0238833466298889</v>
      </c>
      <c r="F1769" s="16" t="n">
        <v>0.175087748704736</v>
      </c>
      <c r="G1769" s="16" t="n">
        <v>0.0510766778129162</v>
      </c>
      <c r="H1769" s="16" t="n">
        <v>8.73317500816512</v>
      </c>
      <c r="I1769" s="17" t="n">
        <v>279.869159951247</v>
      </c>
      <c r="J1769" s="18" t="n">
        <v>2.29774969196938E-016</v>
      </c>
      <c r="K1769" s="18" t="n">
        <v>1.48530548624189E-015</v>
      </c>
      <c r="L1769" s="16" t="n">
        <v>0.637417841541726</v>
      </c>
      <c r="M1769" s="16" t="n">
        <v>0.736617283950617</v>
      </c>
      <c r="N1769" s="16" t="n">
        <v>0.0323458599886486</v>
      </c>
      <c r="O1769" s="16" t="n">
        <v>0.216300204392915</v>
      </c>
      <c r="P1769" s="34" t="b">
        <f aca="false">TRUE()</f>
        <v>1</v>
      </c>
      <c r="Q1769" s="18" t="n">
        <v>6.41738328839038E-005</v>
      </c>
    </row>
    <row r="1770" customFormat="false" ht="22.35" hidden="false" customHeight="false" outlineLevel="0" collapsed="false">
      <c r="A1770" s="6" t="s">
        <v>3615</v>
      </c>
      <c r="B1770" s="7" t="s">
        <v>1569</v>
      </c>
      <c r="C1770" s="17" t="n">
        <v>2228</v>
      </c>
      <c r="D1770" s="16" t="n">
        <v>0.14453032521437</v>
      </c>
      <c r="E1770" s="16" t="n">
        <v>0.0238960106137791</v>
      </c>
      <c r="F1770" s="16" t="n">
        <v>0.174954128870227</v>
      </c>
      <c r="G1770" s="16" t="n">
        <v>0.0511280624716049</v>
      </c>
      <c r="H1770" s="16" t="n">
        <v>8.72687672345074</v>
      </c>
      <c r="I1770" s="17" t="n">
        <v>280.047764414387</v>
      </c>
      <c r="J1770" s="18" t="n">
        <v>2.3946520863511E-016</v>
      </c>
      <c r="K1770" s="18" t="n">
        <v>1.54313760222936E-015</v>
      </c>
      <c r="L1770" s="16" t="n">
        <v>0.636812611657467</v>
      </c>
      <c r="M1770" s="16" t="n">
        <v>0.736666666666667</v>
      </c>
      <c r="N1770" s="16" t="n">
        <v>0.0324659947460457</v>
      </c>
      <c r="O1770" s="16" t="n">
        <v>0.216377505245008</v>
      </c>
      <c r="P1770" s="34" t="b">
        <f aca="false">TRUE()</f>
        <v>1</v>
      </c>
      <c r="Q1770" s="18" t="n">
        <v>0.000105595338492425</v>
      </c>
    </row>
    <row r="1771" customFormat="false" ht="22.35" hidden="false" customHeight="false" outlineLevel="0" collapsed="false">
      <c r="A1771" s="6" t="s">
        <v>3616</v>
      </c>
      <c r="B1771" s="7" t="s">
        <v>1569</v>
      </c>
      <c r="C1771" s="17" t="n">
        <v>2229</v>
      </c>
      <c r="D1771" s="16" t="n">
        <v>0.144387549906468</v>
      </c>
      <c r="E1771" s="16" t="n">
        <v>0.0239096500634308</v>
      </c>
      <c r="F1771" s="16" t="n">
        <v>0.174810013687887</v>
      </c>
      <c r="G1771" s="16" t="n">
        <v>0.0511798883794045</v>
      </c>
      <c r="H1771" s="16" t="n">
        <v>8.71966940001282</v>
      </c>
      <c r="I1771" s="17" t="n">
        <v>280.214111468162</v>
      </c>
      <c r="J1771" s="18" t="n">
        <v>2.51186461217182E-016</v>
      </c>
      <c r="K1771" s="18" t="n">
        <v>1.60083746762254E-015</v>
      </c>
      <c r="L1771" s="16" t="n">
        <v>0.636151421790728</v>
      </c>
      <c r="M1771" s="16" t="n">
        <v>0.736666666666667</v>
      </c>
      <c r="N1771" s="16" t="n">
        <v>0.0326454922053559</v>
      </c>
      <c r="O1771" s="16" t="n">
        <v>0.216459861606153</v>
      </c>
      <c r="P1771" s="34" t="b">
        <f aca="false">TRUE()</f>
        <v>1</v>
      </c>
      <c r="Q1771" s="18" t="n">
        <v>0.000108075894635035</v>
      </c>
    </row>
    <row r="1772" customFormat="false" ht="22.35" hidden="false" customHeight="false" outlineLevel="0" collapsed="false">
      <c r="A1772" s="6" t="s">
        <v>3617</v>
      </c>
      <c r="B1772" s="7" t="s">
        <v>1569</v>
      </c>
      <c r="C1772" s="17" t="n">
        <v>2230</v>
      </c>
      <c r="D1772" s="16" t="n">
        <v>0.144236040889824</v>
      </c>
      <c r="E1772" s="16" t="n">
        <v>0.0239251141236704</v>
      </c>
      <c r="F1772" s="16" t="n">
        <v>0.174655102986927</v>
      </c>
      <c r="G1772" s="16" t="n">
        <v>0.0512326826365624</v>
      </c>
      <c r="H1772" s="16" t="n">
        <v>8.71145708838327</v>
      </c>
      <c r="I1772" s="17" t="n">
        <v>280.35871304018</v>
      </c>
      <c r="J1772" s="18" t="n">
        <v>2.65403179338265E-016</v>
      </c>
      <c r="K1772" s="18" t="n">
        <v>1.68156212863175E-015</v>
      </c>
      <c r="L1772" s="16" t="n">
        <v>0.635434948730344</v>
      </c>
      <c r="M1772" s="16" t="n">
        <v>0.736444444444445</v>
      </c>
      <c r="N1772" s="16" t="n">
        <v>0.0328002176318061</v>
      </c>
      <c r="O1772" s="16" t="n">
        <v>0.216561553864137</v>
      </c>
      <c r="P1772" s="34" t="b">
        <f aca="false">TRUE()</f>
        <v>1</v>
      </c>
      <c r="Q1772" s="18" t="n">
        <v>5E-005</v>
      </c>
    </row>
    <row r="1773" customFormat="false" ht="22.35" hidden="false" customHeight="false" outlineLevel="0" collapsed="false">
      <c r="A1773" s="6" t="s">
        <v>3618</v>
      </c>
      <c r="B1773" s="7" t="s">
        <v>1569</v>
      </c>
      <c r="C1773" s="17" t="n">
        <v>2231</v>
      </c>
      <c r="D1773" s="16" t="n">
        <v>0.144075292094991</v>
      </c>
      <c r="E1773" s="16" t="n">
        <v>0.023942437330193</v>
      </c>
      <c r="F1773" s="16" t="n">
        <v>0.174488831423889</v>
      </c>
      <c r="G1773" s="16" t="n">
        <v>0.0512870730137384</v>
      </c>
      <c r="H1773" s="16" t="n">
        <v>8.70216915695116</v>
      </c>
      <c r="I1773" s="17" t="n">
        <v>280.48563318011</v>
      </c>
      <c r="J1773" s="18" t="n">
        <v>2.8258928390674E-016</v>
      </c>
      <c r="K1773" s="18" t="n">
        <v>1.77151892479301E-015</v>
      </c>
      <c r="L1773" s="16" t="n">
        <v>0.634654686338947</v>
      </c>
      <c r="M1773" s="16" t="n">
        <v>0.736148148148148</v>
      </c>
      <c r="N1773" s="16" t="n">
        <v>0.0329368419491228</v>
      </c>
      <c r="O1773" s="16" t="n">
        <v>0.216687820212798</v>
      </c>
      <c r="P1773" s="34" t="b">
        <f aca="false">TRUE()</f>
        <v>1</v>
      </c>
      <c r="Q1773" s="16" t="n">
        <v>0</v>
      </c>
    </row>
    <row r="1774" customFormat="false" ht="22.35" hidden="false" customHeight="false" outlineLevel="0" collapsed="false">
      <c r="A1774" s="6" t="s">
        <v>3619</v>
      </c>
      <c r="B1774" s="7" t="s">
        <v>1569</v>
      </c>
      <c r="C1774" s="17" t="n">
        <v>2232</v>
      </c>
      <c r="D1774" s="16" t="n">
        <v>0.14390512350911</v>
      </c>
      <c r="E1774" s="16" t="n">
        <v>0.0239614563644341</v>
      </c>
      <c r="F1774" s="16" t="n">
        <v>0.174311168413881</v>
      </c>
      <c r="G1774" s="16" t="n">
        <v>0.0513434853333992</v>
      </c>
      <c r="H1774" s="16" t="n">
        <v>8.69184919453342</v>
      </c>
      <c r="I1774" s="17" t="n">
        <v>280.600563586337</v>
      </c>
      <c r="J1774" s="18" t="n">
        <v>3.03091683434789E-016</v>
      </c>
      <c r="K1774" s="18" t="n">
        <v>1.89432302146743E-015</v>
      </c>
      <c r="L1774" s="16" t="n">
        <v>0.633809167713639</v>
      </c>
      <c r="M1774" s="16" t="n">
        <v>0.735975308641975</v>
      </c>
      <c r="N1774" s="16" t="n">
        <v>0.0331639268815117</v>
      </c>
      <c r="O1774" s="16" t="n">
        <v>0.216846289598176</v>
      </c>
      <c r="P1774" s="34" t="b">
        <f aca="false">TRUE()</f>
        <v>1</v>
      </c>
      <c r="Q1774" s="18" t="n">
        <v>0.000130121381886088</v>
      </c>
    </row>
    <row r="1775" customFormat="false" ht="22.35" hidden="false" customHeight="false" outlineLevel="0" collapsed="false">
      <c r="A1775" s="6" t="s">
        <v>3620</v>
      </c>
      <c r="B1775" s="7" t="s">
        <v>1569</v>
      </c>
      <c r="C1775" s="17" t="n">
        <v>2233</v>
      </c>
      <c r="D1775" s="16" t="n">
        <v>0.143724601221105</v>
      </c>
      <c r="E1775" s="16" t="n">
        <v>0.0239826982452337</v>
      </c>
      <c r="F1775" s="16" t="n">
        <v>0.174121751346349</v>
      </c>
      <c r="G1775" s="16" t="n">
        <v>0.0514033304621619</v>
      </c>
      <c r="H1775" s="16" t="n">
        <v>8.6804515421664</v>
      </c>
      <c r="I1775" s="17" t="n">
        <v>280.705565708155</v>
      </c>
      <c r="J1775" s="18" t="n">
        <v>3.27551938025153E-016</v>
      </c>
      <c r="K1775" s="18" t="n">
        <v>2.03189916712165E-015</v>
      </c>
      <c r="L1775" s="16" t="n">
        <v>0.632893376078131</v>
      </c>
      <c r="M1775" s="16" t="n">
        <v>0.735703703703704</v>
      </c>
      <c r="N1775" s="16" t="n">
        <v>0.0334351509633019</v>
      </c>
      <c r="O1775" s="16" t="n">
        <v>0.217047438897293</v>
      </c>
      <c r="P1775" s="34" t="b">
        <f aca="false">TRUE()</f>
        <v>1</v>
      </c>
      <c r="Q1775" s="18" t="n">
        <v>0.000281689914040728</v>
      </c>
    </row>
    <row r="1776" customFormat="false" ht="22.35" hidden="false" customHeight="false" outlineLevel="0" collapsed="false">
      <c r="A1776" s="6" t="s">
        <v>3621</v>
      </c>
      <c r="B1776" s="7" t="s">
        <v>1569</v>
      </c>
      <c r="C1776" s="17" t="n">
        <v>2234</v>
      </c>
      <c r="D1776" s="16" t="n">
        <v>0.14353389403265</v>
      </c>
      <c r="E1776" s="16" t="n">
        <v>0.0240055788828499</v>
      </c>
      <c r="F1776" s="16" t="n">
        <v>0.17392111628279</v>
      </c>
      <c r="G1776" s="16" t="n">
        <v>0.0514672324359862</v>
      </c>
      <c r="H1776" s="16" t="n">
        <v>8.66814659018042</v>
      </c>
      <c r="I1776" s="17" t="n">
        <v>280.814371753873</v>
      </c>
      <c r="J1776" s="18" t="n">
        <v>3.56184128933775E-016</v>
      </c>
      <c r="K1776" s="18" t="n">
        <v>2.20621512697786E-015</v>
      </c>
      <c r="L1776" s="16" t="n">
        <v>0.631908668683173</v>
      </c>
      <c r="M1776" s="16" t="n">
        <v>0.735555555555556</v>
      </c>
      <c r="N1776" s="16" t="n">
        <v>0.0337113566844618</v>
      </c>
      <c r="O1776" s="16" t="n">
        <v>0.217287890457055</v>
      </c>
      <c r="P1776" s="34" t="b">
        <f aca="false">TRUE()</f>
        <v>1</v>
      </c>
      <c r="Q1776" s="16" t="n">
        <v>0</v>
      </c>
    </row>
    <row r="1777" customFormat="false" ht="22.35" hidden="false" customHeight="false" outlineLevel="0" collapsed="false">
      <c r="A1777" s="6" t="s">
        <v>3622</v>
      </c>
      <c r="B1777" s="7" t="s">
        <v>1569</v>
      </c>
      <c r="C1777" s="17" t="n">
        <v>2235</v>
      </c>
      <c r="D1777" s="16" t="n">
        <v>0.143333907473724</v>
      </c>
      <c r="E1777" s="16" t="n">
        <v>0.0240305593494668</v>
      </c>
      <c r="F1777" s="16" t="n">
        <v>0.173710395608332</v>
      </c>
      <c r="G1777" s="16" t="n">
        <v>0.051535359111487</v>
      </c>
      <c r="H1777" s="16" t="n">
        <v>8.65490462262682</v>
      </c>
      <c r="I1777" s="17" t="n">
        <v>280.920944225792</v>
      </c>
      <c r="J1777" s="18" t="n">
        <v>3.89830582415724E-016</v>
      </c>
      <c r="K1777" s="18" t="n">
        <v>2.39673617337075E-015</v>
      </c>
      <c r="L1777" s="16" t="n">
        <v>0.63085777181631</v>
      </c>
      <c r="M1777" s="16" t="n">
        <v>0.735283950617284</v>
      </c>
      <c r="N1777" s="16" t="n">
        <v>0.0340200423616261</v>
      </c>
      <c r="O1777" s="16" t="n">
        <v>0.217563562750737</v>
      </c>
      <c r="P1777" s="34" t="b">
        <f aca="false">TRUE()</f>
        <v>1</v>
      </c>
      <c r="Q1777" s="16" t="n">
        <v>0</v>
      </c>
    </row>
    <row r="1778" customFormat="false" ht="22.35" hidden="false" customHeight="false" outlineLevel="0" collapsed="false">
      <c r="A1778" s="6" t="s">
        <v>3623</v>
      </c>
      <c r="B1778" s="7" t="s">
        <v>1569</v>
      </c>
      <c r="C1778" s="17" t="n">
        <v>2236</v>
      </c>
      <c r="D1778" s="16" t="n">
        <v>0.143125454485456</v>
      </c>
      <c r="E1778" s="16" t="n">
        <v>0.0240583072311498</v>
      </c>
      <c r="F1778" s="16" t="n">
        <v>0.173490177680293</v>
      </c>
      <c r="G1778" s="16" t="n">
        <v>0.0516080232868391</v>
      </c>
      <c r="H1778" s="16" t="n">
        <v>8.640518448114</v>
      </c>
      <c r="I1778" s="17" t="n">
        <v>281.017082286437</v>
      </c>
      <c r="J1778" s="18" t="n">
        <v>4.3007750582458E-016</v>
      </c>
      <c r="K1778" s="18" t="n">
        <v>2.63636875800888E-015</v>
      </c>
      <c r="L1778" s="16" t="n">
        <v>0.629732165683912</v>
      </c>
      <c r="M1778" s="16" t="n">
        <v>0.735086419753086</v>
      </c>
      <c r="N1778" s="16" t="n">
        <v>0.034301788759365</v>
      </c>
      <c r="O1778" s="16" t="n">
        <v>0.217869618529663</v>
      </c>
      <c r="P1778" s="34" t="b">
        <f aca="false">TRUE()</f>
        <v>1</v>
      </c>
      <c r="Q1778" s="18" t="n">
        <v>0.000191617564534231</v>
      </c>
    </row>
    <row r="1779" customFormat="false" ht="22.35" hidden="false" customHeight="false" outlineLevel="0" collapsed="false">
      <c r="A1779" s="6" t="s">
        <v>3624</v>
      </c>
      <c r="B1779" s="7" t="s">
        <v>1569</v>
      </c>
      <c r="C1779" s="17" t="n">
        <v>2237</v>
      </c>
      <c r="D1779" s="16" t="n">
        <v>0.142910375139915</v>
      </c>
      <c r="E1779" s="16" t="n">
        <v>0.0240891820364531</v>
      </c>
      <c r="F1779" s="16" t="n">
        <v>0.173262007492051</v>
      </c>
      <c r="G1779" s="16" t="n">
        <v>0.0516855660688146</v>
      </c>
      <c r="H1779" s="16" t="n">
        <v>8.62481872889305</v>
      </c>
      <c r="I1779" s="17" t="n">
        <v>281.099645644812</v>
      </c>
      <c r="J1779" s="18" t="n">
        <v>4.78853865435795E-016</v>
      </c>
      <c r="K1779" s="18" t="n">
        <v>2.90958058793346E-015</v>
      </c>
      <c r="L1779" s="16" t="n">
        <v>0.628521989227664</v>
      </c>
      <c r="M1779" s="16" t="n">
        <v>0.73483950617284</v>
      </c>
      <c r="N1779" s="16" t="n">
        <v>0.0345991267110015</v>
      </c>
      <c r="O1779" s="16" t="n">
        <v>0.218200900861503</v>
      </c>
      <c r="P1779" s="34" t="b">
        <f aca="false">TRUE()</f>
        <v>1</v>
      </c>
      <c r="Q1779" s="18" t="n">
        <v>8.96927973943297E-005</v>
      </c>
    </row>
    <row r="1780" customFormat="false" ht="22.35" hidden="false" customHeight="false" outlineLevel="0" collapsed="false">
      <c r="A1780" s="6" t="s">
        <v>3625</v>
      </c>
      <c r="B1780" s="7" t="s">
        <v>1569</v>
      </c>
      <c r="C1780" s="17" t="n">
        <v>2238</v>
      </c>
      <c r="D1780" s="16" t="n">
        <v>0.142689397356897</v>
      </c>
      <c r="E1780" s="16" t="n">
        <v>0.0241233323708085</v>
      </c>
      <c r="F1780" s="16" t="n">
        <v>0.173026438165872</v>
      </c>
      <c r="G1780" s="16" t="n">
        <v>0.0517677318692684</v>
      </c>
      <c r="H1780" s="16" t="n">
        <v>8.60775945386508</v>
      </c>
      <c r="I1780" s="17" t="n">
        <v>281.164463728433</v>
      </c>
      <c r="J1780" s="18" t="n">
        <v>5.38261464573473E-016</v>
      </c>
      <c r="K1780" s="18" t="n">
        <v>3.24206832798246E-015</v>
      </c>
      <c r="L1780" s="16" t="n">
        <v>0.627227163755688</v>
      </c>
      <c r="M1780" s="16" t="n">
        <v>0.734345679012346</v>
      </c>
      <c r="N1780" s="16" t="n">
        <v>0.0348490581555353</v>
      </c>
      <c r="O1780" s="16" t="n">
        <v>0.218549734329025</v>
      </c>
      <c r="P1780" s="34" t="b">
        <f aca="false">TRUE()</f>
        <v>1</v>
      </c>
      <c r="Q1780" s="16" t="n">
        <v>0</v>
      </c>
    </row>
    <row r="1781" customFormat="false" ht="22.35" hidden="false" customHeight="false" outlineLevel="0" collapsed="false">
      <c r="A1781" s="6" t="s">
        <v>3626</v>
      </c>
      <c r="B1781" s="7" t="s">
        <v>1569</v>
      </c>
      <c r="C1781" s="17" t="n">
        <v>2239</v>
      </c>
      <c r="D1781" s="16" t="n">
        <v>0.142462263449166</v>
      </c>
      <c r="E1781" s="16" t="n">
        <v>0.0241604439659144</v>
      </c>
      <c r="F1781" s="16" t="n">
        <v>0.172783013135659</v>
      </c>
      <c r="G1781" s="16" t="n">
        <v>0.051855511817694</v>
      </c>
      <c r="H1781" s="16" t="n">
        <v>8.58927566368517</v>
      </c>
      <c r="I1781" s="17" t="n">
        <v>281.223704494628</v>
      </c>
      <c r="J1781" s="18" t="n">
        <v>6.10982037161123E-016</v>
      </c>
      <c r="K1781" s="18" t="n">
        <v>3.63784139773122E-015</v>
      </c>
      <c r="L1781" s="16" t="n">
        <v>0.625833206590478</v>
      </c>
      <c r="M1781" s="16" t="n">
        <v>0.734098765432099</v>
      </c>
      <c r="N1781" s="16" t="n">
        <v>0.0352680024131963</v>
      </c>
      <c r="O1781" s="16" t="n">
        <v>0.218923267366102</v>
      </c>
      <c r="P1781" s="34" t="b">
        <f aca="false">TRUE()</f>
        <v>1</v>
      </c>
      <c r="Q1781" s="18" t="n">
        <v>3.4161220043573E-005</v>
      </c>
    </row>
    <row r="1782" customFormat="false" ht="22.35" hidden="false" customHeight="false" outlineLevel="0" collapsed="false">
      <c r="A1782" s="6" t="s">
        <v>3627</v>
      </c>
      <c r="B1782" s="7" t="s">
        <v>1569</v>
      </c>
      <c r="C1782" s="17" t="n">
        <v>2240</v>
      </c>
      <c r="D1782" s="16" t="n">
        <v>0.142228785552291</v>
      </c>
      <c r="E1782" s="16" t="n">
        <v>0.0242010944174543</v>
      </c>
      <c r="F1782" s="16" t="n">
        <v>0.172531166813074</v>
      </c>
      <c r="G1782" s="16" t="n">
        <v>0.0519499872834349</v>
      </c>
      <c r="H1782" s="16" t="n">
        <v>8.56908185481183</v>
      </c>
      <c r="I1782" s="17" t="n">
        <v>281.276219237239</v>
      </c>
      <c r="J1782" s="18" t="n">
        <v>7.0170204513882E-016</v>
      </c>
      <c r="K1782" s="18" t="n">
        <v>4.15415618734109E-015</v>
      </c>
      <c r="L1782" s="16" t="n">
        <v>0.624320216077591</v>
      </c>
      <c r="M1782" s="16" t="n">
        <v>0.733728395061728</v>
      </c>
      <c r="N1782" s="16" t="n">
        <v>0.0356639028228328</v>
      </c>
      <c r="O1782" s="16" t="n">
        <v>0.219328063932708</v>
      </c>
      <c r="P1782" s="34" t="b">
        <f aca="false">TRUE()</f>
        <v>1</v>
      </c>
      <c r="Q1782" s="18" t="n">
        <v>3.42592592592593E-005</v>
      </c>
    </row>
    <row r="1783" customFormat="false" ht="22.35" hidden="false" customHeight="false" outlineLevel="0" collapsed="false">
      <c r="A1783" s="6" t="s">
        <v>3628</v>
      </c>
      <c r="B1783" s="7" t="s">
        <v>1569</v>
      </c>
      <c r="C1783" s="17" t="n">
        <v>2241</v>
      </c>
      <c r="D1783" s="16" t="n">
        <v>0.14198879100886</v>
      </c>
      <c r="E1783" s="16" t="n">
        <v>0.0242454918588995</v>
      </c>
      <c r="F1783" s="16" t="n">
        <v>0.172270391321776</v>
      </c>
      <c r="G1783" s="16" t="n">
        <v>0.0520518213668713</v>
      </c>
      <c r="H1783" s="16" t="n">
        <v>8.54701030194091</v>
      </c>
      <c r="I1783" s="17" t="n">
        <v>281.323586420727</v>
      </c>
      <c r="J1783" s="18" t="n">
        <v>8.16276643654455E-016</v>
      </c>
      <c r="K1783" s="18" t="n">
        <v>4.78467241690112E-015</v>
      </c>
      <c r="L1783" s="16" t="n">
        <v>0.622674706672394</v>
      </c>
      <c r="M1783" s="16" t="n">
        <v>0.733382716049383</v>
      </c>
      <c r="N1783" s="16" t="n">
        <v>0.0361627430268544</v>
      </c>
      <c r="O1783" s="16" t="n">
        <v>0.219764664600296</v>
      </c>
      <c r="P1783" s="34" t="b">
        <f aca="false">TRUE()</f>
        <v>1</v>
      </c>
      <c r="Q1783" s="18" t="n">
        <v>6.48506027816372E-005</v>
      </c>
    </row>
    <row r="1784" customFormat="false" ht="22.35" hidden="false" customHeight="false" outlineLevel="0" collapsed="false">
      <c r="A1784" s="6" t="s">
        <v>3629</v>
      </c>
      <c r="B1784" s="7" t="s">
        <v>1569</v>
      </c>
      <c r="C1784" s="17" t="n">
        <v>2242</v>
      </c>
      <c r="D1784" s="16" t="n">
        <v>0.14174187394864</v>
      </c>
      <c r="E1784" s="16" t="n">
        <v>0.0242936022431242</v>
      </c>
      <c r="F1784" s="16" t="n">
        <v>0.172000940143522</v>
      </c>
      <c r="G1784" s="16" t="n">
        <v>0.0521619544675499</v>
      </c>
      <c r="H1784" s="16" t="n">
        <v>8.52319966735637</v>
      </c>
      <c r="I1784" s="17" t="n">
        <v>281.373148542458</v>
      </c>
      <c r="J1784" s="18" t="n">
        <v>9.60735442023858E-016</v>
      </c>
      <c r="K1784" s="18" t="n">
        <v>5.55299733203205E-015</v>
      </c>
      <c r="L1784" s="16" t="n">
        <v>0.620900984764284</v>
      </c>
      <c r="M1784" s="16" t="n">
        <v>0.73283950617284</v>
      </c>
      <c r="N1784" s="16" t="n">
        <v>0.0368303198859407</v>
      </c>
      <c r="O1784" s="16" t="n">
        <v>0.220240907990604</v>
      </c>
      <c r="P1784" s="34" t="b">
        <f aca="false">TRUE()</f>
        <v>1</v>
      </c>
      <c r="Q1784" s="18" t="n">
        <v>6.5406162464986E-005</v>
      </c>
    </row>
    <row r="1785" customFormat="false" ht="22.35" hidden="false" customHeight="false" outlineLevel="0" collapsed="false">
      <c r="A1785" s="6" t="s">
        <v>3630</v>
      </c>
      <c r="B1785" s="7" t="s">
        <v>1569</v>
      </c>
      <c r="C1785" s="17" t="n">
        <v>2243</v>
      </c>
      <c r="D1785" s="16" t="n">
        <v>0.141488992414792</v>
      </c>
      <c r="E1785" s="16" t="n">
        <v>0.024346482986436</v>
      </c>
      <c r="F1785" s="16" t="n">
        <v>0.171723911106024</v>
      </c>
      <c r="G1785" s="16" t="n">
        <v>0.0522815463510422</v>
      </c>
      <c r="H1785" s="16" t="n">
        <v>8.49742853820508</v>
      </c>
      <c r="I1785" s="17" t="n">
        <v>281.416844815006</v>
      </c>
      <c r="J1785" s="18" t="n">
        <v>1.1458575127135E-015</v>
      </c>
      <c r="K1785" s="18" t="n">
        <v>6.57719042567222E-015</v>
      </c>
      <c r="L1785" s="16" t="n">
        <v>0.618989290161254</v>
      </c>
      <c r="M1785" s="16" t="n">
        <v>0.732197530864198</v>
      </c>
      <c r="N1785" s="16" t="n">
        <v>0.0373988131638749</v>
      </c>
      <c r="O1785" s="16" t="n">
        <v>0.220756340841214</v>
      </c>
      <c r="P1785" s="34" t="b">
        <f aca="false">TRUE()</f>
        <v>1</v>
      </c>
      <c r="Q1785" s="18" t="n">
        <v>3.95061728395062E-005</v>
      </c>
    </row>
    <row r="1786" customFormat="false" ht="22.35" hidden="false" customHeight="false" outlineLevel="0" collapsed="false">
      <c r="A1786" s="6" t="s">
        <v>3631</v>
      </c>
      <c r="B1786" s="7" t="s">
        <v>1569</v>
      </c>
      <c r="C1786" s="17" t="n">
        <v>2244</v>
      </c>
      <c r="D1786" s="16" t="n">
        <v>0.141231271661693</v>
      </c>
      <c r="E1786" s="16" t="n">
        <v>0.0244046715067653</v>
      </c>
      <c r="F1786" s="16" t="n">
        <v>0.171440820037447</v>
      </c>
      <c r="G1786" s="16" t="n">
        <v>0.0524107762350538</v>
      </c>
      <c r="H1786" s="16" t="n">
        <v>8.46972313830102</v>
      </c>
      <c r="I1786" s="17" t="n">
        <v>281.447660832966</v>
      </c>
      <c r="J1786" s="18" t="n">
        <v>1.38467019323144E-015</v>
      </c>
      <c r="K1786" s="18" t="n">
        <v>7.86098673311966E-015</v>
      </c>
      <c r="L1786" s="16" t="n">
        <v>0.61694699798733</v>
      </c>
      <c r="M1786" s="16" t="n">
        <v>0.731679012345679</v>
      </c>
      <c r="N1786" s="16" t="n">
        <v>0.0378976310174518</v>
      </c>
      <c r="O1786" s="16" t="n">
        <v>0.221304603501977</v>
      </c>
      <c r="P1786" s="34" t="b">
        <f aca="false">TRUE()</f>
        <v>1</v>
      </c>
      <c r="Q1786" s="18" t="n">
        <v>0.000239178980086235</v>
      </c>
    </row>
    <row r="1787" customFormat="false" ht="22.35" hidden="false" customHeight="false" outlineLevel="0" collapsed="false">
      <c r="A1787" s="6" t="s">
        <v>3632</v>
      </c>
      <c r="B1787" s="7" t="s">
        <v>1569</v>
      </c>
      <c r="C1787" s="17" t="n">
        <v>2245</v>
      </c>
      <c r="D1787" s="16" t="n">
        <v>0.140968612368144</v>
      </c>
      <c r="E1787" s="16" t="n">
        <v>0.0244688342703007</v>
      </c>
      <c r="F1787" s="16" t="n">
        <v>0.171152108072563</v>
      </c>
      <c r="G1787" s="16" t="n">
        <v>0.0525497546045579</v>
      </c>
      <c r="H1787" s="16" t="n">
        <v>8.44013723685331</v>
      </c>
      <c r="I1787" s="17" t="n">
        <v>281.456173040935</v>
      </c>
      <c r="J1787" s="18" t="n">
        <v>1.69475420221332E-015</v>
      </c>
      <c r="K1787" s="18" t="n">
        <v>9.50436478268279E-015</v>
      </c>
      <c r="L1787" s="16" t="n">
        <v>0.614785281689058</v>
      </c>
      <c r="M1787" s="16" t="n">
        <v>0.731037037037037</v>
      </c>
      <c r="N1787" s="16" t="n">
        <v>0.0386207221525393</v>
      </c>
      <c r="O1787" s="16" t="n">
        <v>0.221886292711633</v>
      </c>
      <c r="P1787" s="34" t="b">
        <f aca="false">TRUE()</f>
        <v>1</v>
      </c>
      <c r="Q1787" s="18" t="n">
        <v>0.000188060991900861</v>
      </c>
    </row>
    <row r="1788" customFormat="false" ht="22.35" hidden="false" customHeight="false" outlineLevel="0" collapsed="false">
      <c r="A1788" s="6" t="s">
        <v>3633</v>
      </c>
      <c r="B1788" s="7" t="s">
        <v>1569</v>
      </c>
      <c r="C1788" s="17" t="n">
        <v>2246</v>
      </c>
      <c r="D1788" s="16" t="n">
        <v>0.140701498622353</v>
      </c>
      <c r="E1788" s="16" t="n">
        <v>0.0245393919296631</v>
      </c>
      <c r="F1788" s="16" t="n">
        <v>0.170858563272617</v>
      </c>
      <c r="G1788" s="16" t="n">
        <v>0.0526990639464168</v>
      </c>
      <c r="H1788" s="16" t="n">
        <v>8.40866995401691</v>
      </c>
      <c r="I1788" s="17" t="n">
        <v>281.440249839393</v>
      </c>
      <c r="J1788" s="18" t="n">
        <v>2.10081147797212E-015</v>
      </c>
      <c r="K1788" s="18" t="n">
        <v>1.17025068907172E-014</v>
      </c>
      <c r="L1788" s="16" t="n">
        <v>0.612505551252131</v>
      </c>
      <c r="M1788" s="16" t="n">
        <v>0.730493827160494</v>
      </c>
      <c r="N1788" s="16" t="n">
        <v>0.0394695724260251</v>
      </c>
      <c r="O1788" s="16" t="n">
        <v>0.222500121956226</v>
      </c>
      <c r="P1788" s="34" t="b">
        <f aca="false">TRUE()</f>
        <v>1</v>
      </c>
      <c r="Q1788" s="18" t="n">
        <v>0.000195155806011593</v>
      </c>
    </row>
    <row r="1789" customFormat="false" ht="22.35" hidden="false" customHeight="false" outlineLevel="0" collapsed="false">
      <c r="A1789" s="6" t="s">
        <v>3634</v>
      </c>
      <c r="B1789" s="7" t="s">
        <v>1569</v>
      </c>
      <c r="C1789" s="17" t="n">
        <v>2247</v>
      </c>
      <c r="D1789" s="16" t="n">
        <v>0.14042959640327</v>
      </c>
      <c r="E1789" s="16" t="n">
        <v>0.0246171669209917</v>
      </c>
      <c r="F1789" s="16" t="n">
        <v>0.170560314876294</v>
      </c>
      <c r="G1789" s="16" t="n">
        <v>0.0528593955048298</v>
      </c>
      <c r="H1789" s="16" t="n">
        <v>8.37528960074366</v>
      </c>
      <c r="I1789" s="17" t="n">
        <v>281.392436489312</v>
      </c>
      <c r="J1789" s="18" t="n">
        <v>2.63801715371003E-015</v>
      </c>
      <c r="K1789" s="18" t="n">
        <v>1.45388727594909E-014</v>
      </c>
      <c r="L1789" s="16" t="n">
        <v>0.610111052687206</v>
      </c>
      <c r="M1789" s="16" t="n">
        <v>0.730074074074074</v>
      </c>
      <c r="N1789" s="16" t="n">
        <v>0.0403927155246338</v>
      </c>
      <c r="O1789" s="16" t="n">
        <v>0.223151378316023</v>
      </c>
      <c r="P1789" s="34" t="b">
        <f aca="false">TRUE()</f>
        <v>1</v>
      </c>
      <c r="Q1789" s="18" t="n">
        <v>0.000200506467275791</v>
      </c>
    </row>
    <row r="1790" customFormat="false" ht="22.35" hidden="false" customHeight="false" outlineLevel="0" collapsed="false">
      <c r="A1790" s="6" t="s">
        <v>3635</v>
      </c>
      <c r="B1790" s="7" t="s">
        <v>1569</v>
      </c>
      <c r="C1790" s="17" t="n">
        <v>2248</v>
      </c>
      <c r="D1790" s="16" t="n">
        <v>0.140151841216479</v>
      </c>
      <c r="E1790" s="16" t="n">
        <v>0.0247021231520506</v>
      </c>
      <c r="F1790" s="16" t="n">
        <v>0.170257167287733</v>
      </c>
      <c r="G1790" s="16" t="n">
        <v>0.0530313555813299</v>
      </c>
      <c r="H1790" s="16" t="n">
        <v>8.34024036556872</v>
      </c>
      <c r="I1790" s="17" t="n">
        <v>281.317948326771</v>
      </c>
      <c r="J1790" s="18" t="n">
        <v>3.34954476579902E-015</v>
      </c>
      <c r="K1790" s="18" t="n">
        <v>1.82422713622912E-014</v>
      </c>
      <c r="L1790" s="16" t="n">
        <v>0.607615259339532</v>
      </c>
      <c r="M1790" s="16" t="n">
        <v>0.729160493827161</v>
      </c>
      <c r="N1790" s="16" t="n">
        <v>0.041416390778916</v>
      </c>
      <c r="O1790" s="16" t="n">
        <v>0.223841789118133</v>
      </c>
      <c r="P1790" s="34" t="b">
        <f aca="false">TRUE()</f>
        <v>1</v>
      </c>
      <c r="Q1790" s="18" t="n">
        <v>4.57142857142857E-005</v>
      </c>
    </row>
    <row r="1791" customFormat="false" ht="22.35" hidden="false" customHeight="false" outlineLevel="0" collapsed="false">
      <c r="A1791" s="6" t="s">
        <v>3636</v>
      </c>
      <c r="B1791" s="7" t="s">
        <v>1569</v>
      </c>
      <c r="C1791" s="17" t="n">
        <v>2249</v>
      </c>
      <c r="D1791" s="16" t="n">
        <v>0.139868257276655</v>
      </c>
      <c r="E1791" s="16" t="n">
        <v>0.0247931292714439</v>
      </c>
      <c r="F1791" s="16" t="n">
        <v>0.169949342520072</v>
      </c>
      <c r="G1791" s="16" t="n">
        <v>0.0532157999020067</v>
      </c>
      <c r="H1791" s="16" t="n">
        <v>8.30375349452609</v>
      </c>
      <c r="I1791" s="17" t="n">
        <v>281.240420446891</v>
      </c>
      <c r="J1791" s="18" t="n">
        <v>4.29210798102983E-015</v>
      </c>
      <c r="K1791" s="18" t="n">
        <v>2.31930314079086E-014</v>
      </c>
      <c r="L1791" s="16" t="n">
        <v>0.605016602335344</v>
      </c>
      <c r="M1791" s="16" t="n">
        <v>0.728518518518519</v>
      </c>
      <c r="N1791" s="16" t="n">
        <v>0.0424940029915599</v>
      </c>
      <c r="O1791" s="16" t="n">
        <v>0.224569179627173</v>
      </c>
      <c r="P1791" s="34" t="b">
        <f aca="false">TRUE()</f>
        <v>1</v>
      </c>
      <c r="Q1791" s="18" t="n">
        <v>0.000136046102329627</v>
      </c>
    </row>
    <row r="1792" customFormat="false" ht="22.35" hidden="false" customHeight="false" outlineLevel="0" collapsed="false">
      <c r="A1792" s="6" t="s">
        <v>3637</v>
      </c>
      <c r="B1792" s="7" t="s">
        <v>1569</v>
      </c>
      <c r="C1792" s="17" t="n">
        <v>2250</v>
      </c>
      <c r="D1792" s="16" t="n">
        <v>0.139579461554779</v>
      </c>
      <c r="E1792" s="16" t="n">
        <v>0.0248902843587033</v>
      </c>
      <c r="F1792" s="16" t="n">
        <v>0.169637810683095</v>
      </c>
      <c r="G1792" s="16" t="n">
        <v>0.053413367372901</v>
      </c>
      <c r="H1792" s="16" t="n">
        <v>8.26590302254206</v>
      </c>
      <c r="I1792" s="17" t="n">
        <v>281.162954840858</v>
      </c>
      <c r="J1792" s="18" t="n">
        <v>5.54708704911123E-015</v>
      </c>
      <c r="K1792" s="18" t="n">
        <v>2.96272989109545E-014</v>
      </c>
      <c r="L1792" s="16" t="n">
        <v>0.60231804495613</v>
      </c>
      <c r="M1792" s="16" t="n">
        <v>0.727851851851852</v>
      </c>
      <c r="N1792" s="16" t="n">
        <v>0.0437542474209094</v>
      </c>
      <c r="O1792" s="16" t="n">
        <v>0.225328063007215</v>
      </c>
      <c r="P1792" s="34" t="b">
        <f aca="false">TRUE()</f>
        <v>1</v>
      </c>
      <c r="Q1792" s="18" t="n">
        <v>3.33333333333334E-005</v>
      </c>
    </row>
    <row r="1793" customFormat="false" ht="22.35" hidden="false" customHeight="false" outlineLevel="0" collapsed="false">
      <c r="A1793" s="6" t="s">
        <v>3638</v>
      </c>
      <c r="B1793" s="7" t="s">
        <v>1569</v>
      </c>
      <c r="C1793" s="17" t="n">
        <v>2251</v>
      </c>
      <c r="D1793" s="16" t="n">
        <v>0.139285458464661</v>
      </c>
      <c r="E1793" s="16" t="n">
        <v>0.0249940046383782</v>
      </c>
      <c r="F1793" s="16" t="n">
        <v>0.169322549697071</v>
      </c>
      <c r="G1793" s="16" t="n">
        <v>0.0536241200399149</v>
      </c>
      <c r="H1793" s="16" t="n">
        <v>8.22664916983733</v>
      </c>
      <c r="I1793" s="17" t="n">
        <v>281.079762693651</v>
      </c>
      <c r="J1793" s="18" t="n">
        <v>7.23234131850053E-015</v>
      </c>
      <c r="K1793" s="18" t="n">
        <v>3.82346706646843E-014</v>
      </c>
      <c r="L1793" s="16" t="n">
        <v>0.599521069545944</v>
      </c>
      <c r="M1793" s="16" t="n">
        <v>0.727061728395062</v>
      </c>
      <c r="N1793" s="16" t="n">
        <v>0.0451075445969585</v>
      </c>
      <c r="O1793" s="16" t="n">
        <v>0.226114484747611</v>
      </c>
      <c r="P1793" s="34" t="b">
        <f aca="false">TRUE()</f>
        <v>1</v>
      </c>
      <c r="Q1793" s="18" t="n">
        <v>1.48148148148148E-005</v>
      </c>
    </row>
    <row r="1794" customFormat="false" ht="22.35" hidden="false" customHeight="false" outlineLevel="0" collapsed="false">
      <c r="A1794" s="6" t="s">
        <v>3639</v>
      </c>
      <c r="B1794" s="7" t="s">
        <v>1569</v>
      </c>
      <c r="C1794" s="17" t="n">
        <v>2252</v>
      </c>
      <c r="D1794" s="16" t="n">
        <v>0.13898731484029</v>
      </c>
      <c r="E1794" s="16" t="n">
        <v>0.0251040940043413</v>
      </c>
      <c r="F1794" s="16" t="n">
        <v>0.169005076230862</v>
      </c>
      <c r="G1794" s="16" t="n">
        <v>0.0538483751519264</v>
      </c>
      <c r="H1794" s="16" t="n">
        <v>8.18617159294876</v>
      </c>
      <c r="I1794" s="17" t="n">
        <v>280.996149076888</v>
      </c>
      <c r="J1794" s="18" t="n">
        <v>9.50004760877943E-015</v>
      </c>
      <c r="K1794" s="18" t="n">
        <v>4.94669982138452E-014</v>
      </c>
      <c r="L1794" s="16" t="n">
        <v>0.596634658035836</v>
      </c>
      <c r="M1794" s="16" t="n">
        <v>0.726345679012346</v>
      </c>
      <c r="N1794" s="16" t="n">
        <v>0.0464148768345815</v>
      </c>
      <c r="O1794" s="16" t="n">
        <v>0.226920395338744</v>
      </c>
      <c r="P1794" s="34" t="b">
        <f aca="false">TRUE()</f>
        <v>1</v>
      </c>
      <c r="Q1794" s="18" t="n">
        <v>6.05413105413106E-005</v>
      </c>
    </row>
    <row r="1795" customFormat="false" ht="22.35" hidden="false" customHeight="false" outlineLevel="0" collapsed="false">
      <c r="A1795" s="6" t="s">
        <v>3640</v>
      </c>
      <c r="B1795" s="7" t="s">
        <v>1569</v>
      </c>
      <c r="C1795" s="17" t="n">
        <v>2253</v>
      </c>
      <c r="D1795" s="16" t="n">
        <v>0.138687093387735</v>
      </c>
      <c r="E1795" s="16" t="n">
        <v>0.0252212671478993</v>
      </c>
      <c r="F1795" s="16" t="n">
        <v>0.168686815207022</v>
      </c>
      <c r="G1795" s="16" t="n">
        <v>0.0540864171443599</v>
      </c>
      <c r="H1795" s="16" t="n">
        <v>8.14420254738927</v>
      </c>
      <c r="I1795" s="17" t="n">
        <v>280.903483092025</v>
      </c>
      <c r="J1795" s="18" t="n">
        <v>1.25947520393017E-014</v>
      </c>
      <c r="K1795" s="18" t="n">
        <v>6.47685513793087E-014</v>
      </c>
      <c r="L1795" s="16" t="n">
        <v>0.59364577926657</v>
      </c>
      <c r="M1795" s="16" t="n">
        <v>0.725456790123457</v>
      </c>
      <c r="N1795" s="16" t="n">
        <v>0.0477440005234525</v>
      </c>
      <c r="O1795" s="16" t="n">
        <v>0.227739423007502</v>
      </c>
      <c r="P1795" s="34" t="b">
        <f aca="false">TRUE()</f>
        <v>1</v>
      </c>
      <c r="Q1795" s="18" t="n">
        <v>0.000138328725799507</v>
      </c>
    </row>
    <row r="1796" customFormat="false" ht="22.35" hidden="false" customHeight="false" outlineLevel="0" collapsed="false">
      <c r="A1796" s="6" t="s">
        <v>3641</v>
      </c>
      <c r="B1796" s="7" t="s">
        <v>1569</v>
      </c>
      <c r="C1796" s="17" t="n">
        <v>2254</v>
      </c>
      <c r="D1796" s="16" t="n">
        <v>0.138385376861849</v>
      </c>
      <c r="E1796" s="16" t="n">
        <v>0.0253456911258279</v>
      </c>
      <c r="F1796" s="16" t="n">
        <v>0.168368484451615</v>
      </c>
      <c r="G1796" s="16" t="n">
        <v>0.054338126916238</v>
      </c>
      <c r="H1796" s="16" t="n">
        <v>8.10081297714402</v>
      </c>
      <c r="I1796" s="17" t="n">
        <v>280.798660815636</v>
      </c>
      <c r="J1796" s="18" t="n">
        <v>1.68435929094118E-014</v>
      </c>
      <c r="K1796" s="18" t="n">
        <v>8.55694330222831E-014</v>
      </c>
      <c r="L1796" s="16" t="n">
        <v>0.590561807548943</v>
      </c>
      <c r="M1796" s="16" t="n">
        <v>0.724740740740741</v>
      </c>
      <c r="N1796" s="16" t="n">
        <v>0.0492659175925599</v>
      </c>
      <c r="O1796" s="16" t="n">
        <v>0.228566765033791</v>
      </c>
      <c r="P1796" s="34" t="b">
        <f aca="false">TRUE()</f>
        <v>1</v>
      </c>
      <c r="Q1796" s="18" t="n">
        <v>3.77777777777778E-005</v>
      </c>
    </row>
    <row r="1797" customFormat="false" ht="22.35" hidden="false" customHeight="false" outlineLevel="0" collapsed="false">
      <c r="A1797" s="6" t="s">
        <v>3642</v>
      </c>
      <c r="B1797" s="7" t="s">
        <v>1569</v>
      </c>
      <c r="C1797" s="17" t="n">
        <v>2255</v>
      </c>
      <c r="D1797" s="16" t="n">
        <v>0.138081496934552</v>
      </c>
      <c r="E1797" s="16" t="n">
        <v>0.0254778517178921</v>
      </c>
      <c r="F1797" s="16" t="n">
        <v>0.168050239095607</v>
      </c>
      <c r="G1797" s="16" t="n">
        <v>0.0546040718977111</v>
      </c>
      <c r="H1797" s="16" t="n">
        <v>8.05615921059939</v>
      </c>
      <c r="I1797" s="17" t="n">
        <v>280.678686036157</v>
      </c>
      <c r="J1797" s="18" t="n">
        <v>2.26975184240949E-014</v>
      </c>
      <c r="K1797" s="18" t="n">
        <v>1.13487592120474E-013</v>
      </c>
      <c r="L1797" s="16" t="n">
        <v>0.587396214816434</v>
      </c>
      <c r="M1797" s="16" t="n">
        <v>0.724024691358025</v>
      </c>
      <c r="N1797" s="16" t="n">
        <v>0.0506607740032365</v>
      </c>
      <c r="O1797" s="16" t="n">
        <v>0.22940315217935</v>
      </c>
      <c r="P1797" s="34" t="b">
        <f aca="false">TRUE()</f>
        <v>1</v>
      </c>
      <c r="Q1797" s="18" t="n">
        <v>3.64197530864198E-005</v>
      </c>
    </row>
    <row r="1798" customFormat="false" ht="22.35" hidden="false" customHeight="false" outlineLevel="0" collapsed="false">
      <c r="A1798" s="6" t="s">
        <v>3643</v>
      </c>
      <c r="B1798" s="7" t="s">
        <v>1569</v>
      </c>
      <c r="C1798" s="17" t="n">
        <v>2256</v>
      </c>
      <c r="D1798" s="16" t="n">
        <v>0.137775787149871</v>
      </c>
      <c r="E1798" s="16" t="n">
        <v>0.0256177509148154</v>
      </c>
      <c r="F1798" s="16" t="n">
        <v>0.167732849531349</v>
      </c>
      <c r="G1798" s="16" t="n">
        <v>0.0548850379050977</v>
      </c>
      <c r="H1798" s="16" t="n">
        <v>8.01035948451508</v>
      </c>
      <c r="I1798" s="17" t="n">
        <v>280.549268484079</v>
      </c>
      <c r="J1798" s="18" t="n">
        <v>3.07901560364626E-014</v>
      </c>
      <c r="K1798" s="18" t="n">
        <v>1.5211803279919E-013</v>
      </c>
      <c r="L1798" s="16" t="n">
        <v>0.584153168914685</v>
      </c>
      <c r="M1798" s="16" t="n">
        <v>0.72362962962963</v>
      </c>
      <c r="N1798" s="16" t="n">
        <v>0.0521715124033804</v>
      </c>
      <c r="O1798" s="16" t="n">
        <v>0.230242635549815</v>
      </c>
      <c r="P1798" s="34" t="b">
        <f aca="false">TRUE()</f>
        <v>1</v>
      </c>
      <c r="Q1798" s="18" t="n">
        <v>1.90476190476191E-005</v>
      </c>
    </row>
    <row r="1799" customFormat="false" ht="22.35" hidden="false" customHeight="false" outlineLevel="0" collapsed="false">
      <c r="A1799" s="6" t="s">
        <v>3644</v>
      </c>
      <c r="B1799" s="7" t="s">
        <v>1569</v>
      </c>
      <c r="C1799" s="17" t="n">
        <v>2257</v>
      </c>
      <c r="D1799" s="16" t="n">
        <v>0.137468364574932</v>
      </c>
      <c r="E1799" s="16" t="n">
        <v>0.0257658898498989</v>
      </c>
      <c r="F1799" s="16" t="n">
        <v>0.167415780513954</v>
      </c>
      <c r="G1799" s="16" t="n">
        <v>0.0551806444604287</v>
      </c>
      <c r="H1799" s="16" t="n">
        <v>7.96324330997545</v>
      </c>
      <c r="I1799" s="17" t="n">
        <v>280.400769143111</v>
      </c>
      <c r="J1799" s="18" t="n">
        <v>4.20945199563701E-014</v>
      </c>
      <c r="K1799" s="18" t="n">
        <v>2.05520303316395E-013</v>
      </c>
      <c r="L1799" s="16" t="n">
        <v>0.580827234860802</v>
      </c>
      <c r="M1799" s="16" t="n">
        <v>0.722641975308642</v>
      </c>
      <c r="N1799" s="16" t="n">
        <v>0.0535114902132418</v>
      </c>
      <c r="O1799" s="16" t="n">
        <v>0.231083246209605</v>
      </c>
      <c r="P1799" s="34" t="b">
        <f aca="false">TRUE()</f>
        <v>1</v>
      </c>
      <c r="Q1799" s="18" t="n">
        <v>5.4320987654321E-005</v>
      </c>
    </row>
    <row r="1800" customFormat="false" ht="22.35" hidden="false" customHeight="false" outlineLevel="0" collapsed="false">
      <c r="A1800" s="6" t="s">
        <v>3645</v>
      </c>
      <c r="B1800" s="7" t="s">
        <v>1569</v>
      </c>
      <c r="C1800" s="17" t="n">
        <v>2258</v>
      </c>
      <c r="D1800" s="16" t="n">
        <v>0.137159614518799</v>
      </c>
      <c r="E1800" s="16" t="n">
        <v>0.0259229833224095</v>
      </c>
      <c r="F1800" s="16" t="n">
        <v>0.167099704162325</v>
      </c>
      <c r="G1800" s="16" t="n">
        <v>0.0554917153161822</v>
      </c>
      <c r="H1800" s="16" t="n">
        <v>7.91477943830495</v>
      </c>
      <c r="I1800" s="17" t="n">
        <v>280.228878390514</v>
      </c>
      <c r="J1800" s="18" t="n">
        <v>5.80066268427953E-014</v>
      </c>
      <c r="K1800" s="18" t="n">
        <v>2.80241561580443E-013</v>
      </c>
      <c r="L1800" s="16" t="n">
        <v>0.577419049791858</v>
      </c>
      <c r="M1800" s="16" t="n">
        <v>0.721827160493827</v>
      </c>
      <c r="N1800" s="16" t="n">
        <v>0.0551702832658839</v>
      </c>
      <c r="O1800" s="16" t="n">
        <v>0.23192115710432</v>
      </c>
      <c r="P1800" s="34" t="b">
        <f aca="false">TRUE()</f>
        <v>1</v>
      </c>
      <c r="Q1800" s="18" t="n">
        <v>4.2449494949495E-005</v>
      </c>
    </row>
    <row r="1801" customFormat="false" ht="22.35" hidden="false" customHeight="false" outlineLevel="0" collapsed="false">
      <c r="A1801" s="6" t="s">
        <v>3646</v>
      </c>
      <c r="B1801" s="7" t="s">
        <v>1569</v>
      </c>
      <c r="C1801" s="17" t="n">
        <v>2259</v>
      </c>
      <c r="D1801" s="16" t="n">
        <v>0.136850727656806</v>
      </c>
      <c r="E1801" s="16" t="n">
        <v>0.0260877510964685</v>
      </c>
      <c r="F1801" s="16" t="n">
        <v>0.166785515315042</v>
      </c>
      <c r="G1801" s="16" t="n">
        <v>0.0558177960729007</v>
      </c>
      <c r="H1801" s="16" t="n">
        <v>7.86519084839752</v>
      </c>
      <c r="I1801" s="17" t="n">
        <v>280.04959002216</v>
      </c>
      <c r="J1801" s="18" t="n">
        <v>8.04292635371298E-014</v>
      </c>
      <c r="K1801" s="18" t="n">
        <v>3.83614447601806E-013</v>
      </c>
      <c r="L1801" s="16" t="n">
        <v>0.573932827512779</v>
      </c>
      <c r="M1801" s="16" t="n">
        <v>0.721111111111111</v>
      </c>
      <c r="N1801" s="16" t="n">
        <v>0.0568859130098959</v>
      </c>
      <c r="O1801" s="16" t="n">
        <v>0.232750825625048</v>
      </c>
      <c r="P1801" s="34" t="b">
        <f aca="false">TRUE()</f>
        <v>1</v>
      </c>
      <c r="Q1801" s="18" t="n">
        <v>0.000131325353456501</v>
      </c>
    </row>
    <row r="1802" customFormat="false" ht="22.35" hidden="false" customHeight="false" outlineLevel="0" collapsed="false">
      <c r="A1802" s="6" t="s">
        <v>3647</v>
      </c>
      <c r="B1802" s="7" t="s">
        <v>1569</v>
      </c>
      <c r="C1802" s="17" t="n">
        <v>2260</v>
      </c>
      <c r="D1802" s="16" t="n">
        <v>0.136543256403583</v>
      </c>
      <c r="E1802" s="16" t="n">
        <v>0.0262598144283098</v>
      </c>
      <c r="F1802" s="16" t="n">
        <v>0.166474006837227</v>
      </c>
      <c r="G1802" s="16" t="n">
        <v>0.0561576093160612</v>
      </c>
      <c r="H1802" s="16" t="n">
        <v>7.81448507858111</v>
      </c>
      <c r="I1802" s="17" t="n">
        <v>279.860079104566</v>
      </c>
      <c r="J1802" s="18" t="n">
        <v>1.12197164437369E-013</v>
      </c>
      <c r="K1802" s="18" t="n">
        <v>5.29111627744412E-013</v>
      </c>
      <c r="L1802" s="16" t="n">
        <v>0.570371040229191</v>
      </c>
      <c r="M1802" s="16" t="n">
        <v>0.720271604938272</v>
      </c>
      <c r="N1802" s="16" t="n">
        <v>0.0585869792952802</v>
      </c>
      <c r="O1802" s="16" t="n">
        <v>0.23356654125111</v>
      </c>
      <c r="P1802" s="34" t="b">
        <f aca="false">TRUE()</f>
        <v>1</v>
      </c>
      <c r="Q1802" s="18" t="n">
        <v>0.000153695378695379</v>
      </c>
    </row>
    <row r="1803" customFormat="false" ht="22.35" hidden="false" customHeight="false" outlineLevel="0" collapsed="false">
      <c r="A1803" s="6" t="s">
        <v>3648</v>
      </c>
      <c r="B1803" s="7" t="s">
        <v>1569</v>
      </c>
      <c r="C1803" s="17" t="n">
        <v>2261</v>
      </c>
      <c r="D1803" s="16" t="n">
        <v>0.136237200561721</v>
      </c>
      <c r="E1803" s="16" t="n">
        <v>0.0264394350198381</v>
      </c>
      <c r="F1803" s="16" t="n">
        <v>0.166165562394608</v>
      </c>
      <c r="G1803" s="16" t="n">
        <v>0.0565100854478471</v>
      </c>
      <c r="H1803" s="16" t="n">
        <v>7.76285221649955</v>
      </c>
      <c r="I1803" s="17" t="n">
        <v>279.649891564695</v>
      </c>
      <c r="J1803" s="18" t="n">
        <v>1.57268594959056E-013</v>
      </c>
      <c r="K1803" s="18" t="n">
        <v>7.32508046105594E-013</v>
      </c>
      <c r="L1803" s="16" t="n">
        <v>0.566754982879803</v>
      </c>
      <c r="M1803" s="16" t="n">
        <v>0.719506172839506</v>
      </c>
      <c r="N1803" s="16" t="n">
        <v>0.0601255625196683</v>
      </c>
      <c r="O1803" s="16" t="n">
        <v>0.234364476959651</v>
      </c>
      <c r="P1803" s="34" t="b">
        <f aca="false">TRUE()</f>
        <v>1</v>
      </c>
      <c r="Q1803" s="16" t="n">
        <v>0</v>
      </c>
    </row>
    <row r="1804" customFormat="false" ht="22.35" hidden="false" customHeight="false" outlineLevel="0" collapsed="false">
      <c r="A1804" s="6" t="s">
        <v>3649</v>
      </c>
      <c r="B1804" s="7" t="s">
        <v>1569</v>
      </c>
      <c r="C1804" s="17" t="n">
        <v>2262</v>
      </c>
      <c r="D1804" s="16" t="n">
        <v>0.135932945269311</v>
      </c>
      <c r="E1804" s="16" t="n">
        <v>0.0266248179294022</v>
      </c>
      <c r="F1804" s="16" t="n">
        <v>0.16586136729409</v>
      </c>
      <c r="G1804" s="16" t="n">
        <v>0.0568737546262038</v>
      </c>
      <c r="H1804" s="16" t="n">
        <v>7.71092257888898</v>
      </c>
      <c r="I1804" s="17" t="n">
        <v>279.43522529785</v>
      </c>
      <c r="J1804" s="18" t="n">
        <v>2.20556435514948E-013</v>
      </c>
      <c r="K1804" s="18" t="n">
        <v>1.01927528662253E-012</v>
      </c>
      <c r="L1804" s="16" t="n">
        <v>0.56311869156264</v>
      </c>
      <c r="M1804" s="16" t="n">
        <v>0.718716049382716</v>
      </c>
      <c r="N1804" s="16" t="n">
        <v>0.0617611666946684</v>
      </c>
      <c r="O1804" s="16" t="n">
        <v>0.23513833277646</v>
      </c>
      <c r="P1804" s="34" t="b">
        <f aca="false">TRUE()</f>
        <v>1</v>
      </c>
      <c r="Q1804" s="18" t="n">
        <v>0.000155541636909562</v>
      </c>
    </row>
    <row r="1805" customFormat="false" ht="22.35" hidden="false" customHeight="false" outlineLevel="0" collapsed="false">
      <c r="A1805" s="6" t="s">
        <v>3650</v>
      </c>
      <c r="B1805" s="7" t="s">
        <v>1569</v>
      </c>
      <c r="C1805" s="17" t="n">
        <v>2263</v>
      </c>
      <c r="D1805" s="16" t="n">
        <v>0.135629441832144</v>
      </c>
      <c r="E1805" s="16" t="n">
        <v>0.026815540003979</v>
      </c>
      <c r="F1805" s="16" t="n">
        <v>0.165560503722326</v>
      </c>
      <c r="G1805" s="16" t="n">
        <v>0.0572482110295148</v>
      </c>
      <c r="H1805" s="16" t="n">
        <v>7.65885668397068</v>
      </c>
      <c r="I1805" s="17" t="n">
        <v>279.219571884234</v>
      </c>
      <c r="J1805" s="18" t="n">
        <v>3.09127151289435E-013</v>
      </c>
      <c r="K1805" s="18" t="n">
        <v>1.41754439541564E-012</v>
      </c>
      <c r="L1805" s="16" t="n">
        <v>0.559471309511409</v>
      </c>
      <c r="M1805" s="16" t="n">
        <v>0.718148148148148</v>
      </c>
      <c r="N1805" s="16" t="n">
        <v>0.0632978195029439</v>
      </c>
      <c r="O1805" s="16" t="n">
        <v>0.235891664731116</v>
      </c>
      <c r="P1805" s="34" t="b">
        <f aca="false">TRUE()</f>
        <v>1</v>
      </c>
      <c r="Q1805" s="16" t="n">
        <v>0</v>
      </c>
    </row>
    <row r="1806" customFormat="false" ht="22.35" hidden="false" customHeight="false" outlineLevel="0" collapsed="false">
      <c r="A1806" s="6" t="s">
        <v>3651</v>
      </c>
      <c r="B1806" s="7" t="s">
        <v>1569</v>
      </c>
      <c r="C1806" s="17" t="n">
        <v>2264</v>
      </c>
      <c r="D1806" s="16" t="n">
        <v>0.135325396019533</v>
      </c>
      <c r="E1806" s="16" t="n">
        <v>0.0270109202757584</v>
      </c>
      <c r="F1806" s="16" t="n">
        <v>0.16526226666721</v>
      </c>
      <c r="G1806" s="16" t="n">
        <v>0.0576323485788717</v>
      </c>
      <c r="H1806" s="16" t="n">
        <v>7.60700706437359</v>
      </c>
      <c r="I1806" s="17" t="n">
        <v>279.005335203205</v>
      </c>
      <c r="J1806" s="18" t="n">
        <v>4.32011379553972E-013</v>
      </c>
      <c r="K1806" s="18" t="n">
        <v>1.95512238293237E-012</v>
      </c>
      <c r="L1806" s="16" t="n">
        <v>0.555836853157161</v>
      </c>
      <c r="M1806" s="16" t="n">
        <v>0.71720987654321</v>
      </c>
      <c r="N1806" s="16" t="n">
        <v>0.0653115397855539</v>
      </c>
      <c r="O1806" s="16" t="n">
        <v>0.236623001535414</v>
      </c>
      <c r="P1806" s="34" t="b">
        <f aca="false">TRUE()</f>
        <v>1</v>
      </c>
      <c r="Q1806" s="18" t="n">
        <v>0.000122233519992141</v>
      </c>
    </row>
    <row r="1807" customFormat="false" ht="22.35" hidden="false" customHeight="false" outlineLevel="0" collapsed="false">
      <c r="A1807" s="6" t="s">
        <v>3652</v>
      </c>
      <c r="B1807" s="7" t="s">
        <v>1569</v>
      </c>
      <c r="C1807" s="17" t="n">
        <v>2265</v>
      </c>
      <c r="D1807" s="16" t="n">
        <v>0.135019640109563</v>
      </c>
      <c r="E1807" s="16" t="n">
        <v>0.0272096247639707</v>
      </c>
      <c r="F1807" s="16" t="n">
        <v>0.164966268430903</v>
      </c>
      <c r="G1807" s="16" t="n">
        <v>0.0580259396655297</v>
      </c>
      <c r="H1807" s="16" t="n">
        <v>7.55580045426764</v>
      </c>
      <c r="I1807" s="17" t="n">
        <v>278.809466998327</v>
      </c>
      <c r="J1807" s="18" t="n">
        <v>6.00279859607151E-013</v>
      </c>
      <c r="K1807" s="18" t="n">
        <v>2.67005510972098E-012</v>
      </c>
      <c r="L1807" s="16" t="n">
        <v>0.552234476597265</v>
      </c>
      <c r="M1807" s="16" t="n">
        <v>0.716222222222222</v>
      </c>
      <c r="N1807" s="16" t="n">
        <v>0.0671971893777181</v>
      </c>
      <c r="O1807" s="16" t="n">
        <v>0.237332146488013</v>
      </c>
      <c r="P1807" s="34" t="b">
        <f aca="false">TRUE()</f>
        <v>1</v>
      </c>
      <c r="Q1807" s="18" t="n">
        <v>0.000102248883698159</v>
      </c>
    </row>
    <row r="1808" customFormat="false" ht="22.35" hidden="false" customHeight="false" outlineLevel="0" collapsed="false">
      <c r="A1808" s="6" t="s">
        <v>3653</v>
      </c>
      <c r="B1808" s="7" t="s">
        <v>1569</v>
      </c>
      <c r="C1808" s="17" t="n">
        <v>2266</v>
      </c>
      <c r="D1808" s="16" t="n">
        <v>0.134712118301613</v>
      </c>
      <c r="E1808" s="16" t="n">
        <v>0.0274107550025262</v>
      </c>
      <c r="F1808" s="16" t="n">
        <v>0.16467173486593</v>
      </c>
      <c r="G1808" s="16" t="n">
        <v>0.05842759627762</v>
      </c>
      <c r="H1808" s="16" t="n">
        <v>7.50527889181624</v>
      </c>
      <c r="I1808" s="17" t="n">
        <v>278.635001969822</v>
      </c>
      <c r="J1808" s="18" t="n">
        <v>8.29105580635846E-013</v>
      </c>
      <c r="K1808" s="18" t="n">
        <v>3.61807377459386E-012</v>
      </c>
      <c r="L1808" s="16" t="n">
        <v>0.548665347001871</v>
      </c>
      <c r="M1808" s="16" t="n">
        <v>0.715456790123457</v>
      </c>
      <c r="N1808" s="16" t="n">
        <v>0.0690738201508247</v>
      </c>
      <c r="O1808" s="16" t="n">
        <v>0.238014537716445</v>
      </c>
      <c r="P1808" s="34" t="b">
        <f aca="false">TRUE()</f>
        <v>1</v>
      </c>
      <c r="Q1808" s="18" t="n">
        <v>9.86614610001707E-005</v>
      </c>
    </row>
    <row r="1809" customFormat="false" ht="22.35" hidden="false" customHeight="false" outlineLevel="0" collapsed="false">
      <c r="A1809" s="6" t="s">
        <v>3654</v>
      </c>
      <c r="B1809" s="7" t="s">
        <v>1569</v>
      </c>
      <c r="C1809" s="17" t="n">
        <v>2267</v>
      </c>
      <c r="D1809" s="16" t="n">
        <v>0.134404015541926</v>
      </c>
      <c r="E1809" s="16" t="n">
        <v>0.0276127235964625</v>
      </c>
      <c r="F1809" s="16" t="n">
        <v>0.164379170340822</v>
      </c>
      <c r="G1809" s="16" t="n">
        <v>0.058833459858713</v>
      </c>
      <c r="H1809" s="16" t="n">
        <v>7.4557329106126</v>
      </c>
      <c r="I1809" s="17" t="n">
        <v>278.478482974428</v>
      </c>
      <c r="J1809" s="18" t="n">
        <v>1.13632766696177E-012</v>
      </c>
      <c r="K1809" s="18" t="n">
        <v>4.8867977387475E-012</v>
      </c>
      <c r="L1809" s="16" t="n">
        <v>0.545153418853316</v>
      </c>
      <c r="M1809" s="16" t="n">
        <v>0.714592592592593</v>
      </c>
      <c r="N1809" s="16" t="n">
        <v>0.0710808933440444</v>
      </c>
      <c r="O1809" s="16" t="n">
        <v>0.238662062626039</v>
      </c>
      <c r="P1809" s="34" t="b">
        <f aca="false">TRUE()</f>
        <v>1</v>
      </c>
      <c r="Q1809" s="18" t="n">
        <v>4.05797101449275E-005</v>
      </c>
    </row>
    <row r="1810" customFormat="false" ht="22.35" hidden="false" customHeight="false" outlineLevel="0" collapsed="false">
      <c r="A1810" s="6" t="s">
        <v>3655</v>
      </c>
      <c r="B1810" s="7" t="s">
        <v>1569</v>
      </c>
      <c r="C1810" s="17" t="n">
        <v>2268</v>
      </c>
      <c r="D1810" s="16" t="n">
        <v>0.134094367576592</v>
      </c>
      <c r="E1810" s="16" t="n">
        <v>0.0278144521231717</v>
      </c>
      <c r="F1810" s="16" t="n">
        <v>0.164088164426809</v>
      </c>
      <c r="G1810" s="16" t="n">
        <v>0.0592416014691756</v>
      </c>
      <c r="H1810" s="16" t="n">
        <v>7.40755139251939</v>
      </c>
      <c r="I1810" s="17" t="n">
        <v>278.341844886862</v>
      </c>
      <c r="J1810" s="18" t="n">
        <v>1.54170028683354E-012</v>
      </c>
      <c r="K1810" s="18" t="n">
        <v>6.54867573219978E-012</v>
      </c>
      <c r="L1810" s="16" t="n">
        <v>0.541726026655703</v>
      </c>
      <c r="M1810" s="16" t="n">
        <v>0.714098765432099</v>
      </c>
      <c r="N1810" s="16" t="n">
        <v>0.0733141285840054</v>
      </c>
      <c r="O1810" s="16" t="n">
        <v>0.239273333593791</v>
      </c>
      <c r="P1810" s="34" t="b">
        <f aca="false">TRUE()</f>
        <v>1</v>
      </c>
      <c r="Q1810" s="18" t="n">
        <v>1.85185185185185E-005</v>
      </c>
    </row>
    <row r="1811" customFormat="false" ht="22.35" hidden="false" customHeight="false" outlineLevel="0" collapsed="false">
      <c r="A1811" s="6" t="s">
        <v>3656</v>
      </c>
      <c r="B1811" s="7" t="s">
        <v>1569</v>
      </c>
      <c r="C1811" s="17" t="n">
        <v>2269</v>
      </c>
      <c r="D1811" s="16" t="n">
        <v>0.133784172408856</v>
      </c>
      <c r="E1811" s="16" t="n">
        <v>0.0280139316068973</v>
      </c>
      <c r="F1811" s="16" t="n">
        <v>0.163798428526223</v>
      </c>
      <c r="G1811" s="16" t="n">
        <v>0.0596481680270855</v>
      </c>
      <c r="H1811" s="16" t="n">
        <v>7.36089505925017</v>
      </c>
      <c r="I1811" s="17" t="n">
        <v>278.227303240882</v>
      </c>
      <c r="J1811" s="18" t="n">
        <v>2.06872100583964E-012</v>
      </c>
      <c r="K1811" s="18" t="n">
        <v>8.68946576339526E-012</v>
      </c>
      <c r="L1811" s="16" t="n">
        <v>0.538393664468283</v>
      </c>
      <c r="M1811" s="16" t="n">
        <v>0.713358024691358</v>
      </c>
      <c r="N1811" s="16" t="n">
        <v>0.0755568443408072</v>
      </c>
      <c r="O1811" s="16" t="n">
        <v>0.239842469576166</v>
      </c>
      <c r="P1811" s="34" t="b">
        <f aca="false">TRUE()</f>
        <v>1</v>
      </c>
      <c r="Q1811" s="18" t="n">
        <v>2.96296296296296E-005</v>
      </c>
    </row>
    <row r="1812" customFormat="false" ht="22.35" hidden="false" customHeight="false" outlineLevel="0" collapsed="false">
      <c r="A1812" s="6" t="s">
        <v>3657</v>
      </c>
      <c r="B1812" s="7" t="s">
        <v>1569</v>
      </c>
      <c r="C1812" s="17" t="n">
        <v>2270</v>
      </c>
      <c r="D1812" s="16" t="n">
        <v>0.133474859656355</v>
      </c>
      <c r="E1812" s="16" t="n">
        <v>0.0282098917767691</v>
      </c>
      <c r="F1812" s="16" t="n">
        <v>0.163509752822028</v>
      </c>
      <c r="G1812" s="16" t="n">
        <v>0.0600480809458373</v>
      </c>
      <c r="H1812" s="16" t="n">
        <v>7.31579234312927</v>
      </c>
      <c r="I1812" s="17" t="n">
        <v>278.119599095477</v>
      </c>
      <c r="J1812" s="18" t="n">
        <v>2.74558865724352E-012</v>
      </c>
      <c r="K1812" s="18" t="n">
        <v>1.14170269815237E-011</v>
      </c>
      <c r="L1812" s="16" t="n">
        <v>0.535169277123714</v>
      </c>
      <c r="M1812" s="16" t="n">
        <v>0.712864197530864</v>
      </c>
      <c r="N1812" s="16" t="n">
        <v>0.0778318847171205</v>
      </c>
      <c r="O1812" s="16" t="n">
        <v>0.240361952337755</v>
      </c>
      <c r="P1812" s="34" t="b">
        <f aca="false">TRUE()</f>
        <v>1</v>
      </c>
      <c r="Q1812" s="18" t="n">
        <v>7.94973544973545E-005</v>
      </c>
    </row>
    <row r="1813" customFormat="false" ht="22.35" hidden="false" customHeight="false" outlineLevel="0" collapsed="false">
      <c r="A1813" s="6" t="s">
        <v>3658</v>
      </c>
      <c r="B1813" s="7" t="s">
        <v>1569</v>
      </c>
      <c r="C1813" s="17" t="n">
        <v>2271</v>
      </c>
      <c r="D1813" s="16" t="n">
        <v>0.133165650639439</v>
      </c>
      <c r="E1813" s="16" t="n">
        <v>0.0284015168691737</v>
      </c>
      <c r="F1813" s="16" t="n">
        <v>0.163221557414369</v>
      </c>
      <c r="G1813" s="16" t="n">
        <v>0.0604391203602896</v>
      </c>
      <c r="H1813" s="16" t="n">
        <v>7.27248051008689</v>
      </c>
      <c r="I1813" s="17" t="n">
        <v>278.015562704552</v>
      </c>
      <c r="J1813" s="18" t="n">
        <v>3.59930808303708E-012</v>
      </c>
      <c r="K1813" s="18" t="n">
        <v>1.47746078581641E-011</v>
      </c>
      <c r="L1813" s="16" t="n">
        <v>0.532072529313149</v>
      </c>
      <c r="M1813" s="16" t="n">
        <v>0.712148148148148</v>
      </c>
      <c r="N1813" s="16" t="n">
        <v>0.0801717684584906</v>
      </c>
      <c r="O1813" s="16" t="n">
        <v>0.24083052021219</v>
      </c>
      <c r="P1813" s="34" t="b">
        <f aca="false">TRUE()</f>
        <v>1</v>
      </c>
      <c r="Q1813" s="16" t="n">
        <v>0</v>
      </c>
    </row>
    <row r="1814" customFormat="false" ht="22.35" hidden="false" customHeight="false" outlineLevel="0" collapsed="false">
      <c r="A1814" s="6" t="s">
        <v>3659</v>
      </c>
      <c r="B1814" s="7" t="s">
        <v>1569</v>
      </c>
      <c r="C1814" s="17" t="n">
        <v>2272</v>
      </c>
      <c r="D1814" s="16" t="n">
        <v>0.132854961442249</v>
      </c>
      <c r="E1814" s="16" t="n">
        <v>0.0285864926154595</v>
      </c>
      <c r="F1814" s="16" t="n">
        <v>0.162931444153433</v>
      </c>
      <c r="G1814" s="16" t="n">
        <v>0.0608187306197054</v>
      </c>
      <c r="H1814" s="16" t="n">
        <v>7.23116076859223</v>
      </c>
      <c r="I1814" s="17" t="n">
        <v>277.929588745871</v>
      </c>
      <c r="J1814" s="18" t="n">
        <v>4.65500298311796E-012</v>
      </c>
      <c r="K1814" s="18" t="n">
        <v>1.8927198194802E-011</v>
      </c>
      <c r="L1814" s="16" t="n">
        <v>0.529108370684701</v>
      </c>
      <c r="M1814" s="16" t="n">
        <v>0.711703703703704</v>
      </c>
      <c r="N1814" s="16" t="n">
        <v>0.0819913614569563</v>
      </c>
      <c r="O1814" s="16" t="n">
        <v>0.241244058695953</v>
      </c>
      <c r="P1814" s="34" t="b">
        <f aca="false">TRUE()</f>
        <v>1</v>
      </c>
      <c r="Q1814" s="18" t="n">
        <v>9.68253968253969E-005</v>
      </c>
    </row>
    <row r="1815" customFormat="false" ht="22.35" hidden="false" customHeight="false" outlineLevel="0" collapsed="false">
      <c r="A1815" s="6" t="s">
        <v>3660</v>
      </c>
      <c r="B1815" s="7" t="s">
        <v>1569</v>
      </c>
      <c r="C1815" s="17" t="n">
        <v>2273</v>
      </c>
      <c r="D1815" s="16" t="n">
        <v>0.132541917389198</v>
      </c>
      <c r="E1815" s="16" t="n">
        <v>0.0287658829027775</v>
      </c>
      <c r="F1815" s="16" t="n">
        <v>0.162637892349247</v>
      </c>
      <c r="G1815" s="16" t="n">
        <v>0.0611876413645454</v>
      </c>
      <c r="H1815" s="16" t="n">
        <v>7.19143461416021</v>
      </c>
      <c r="I1815" s="17" t="n">
        <v>277.851922854416</v>
      </c>
      <c r="J1815" s="18" t="n">
        <v>5.95523196583699E-012</v>
      </c>
      <c r="K1815" s="18" t="n">
        <v>2.3924697636228E-011</v>
      </c>
      <c r="L1815" s="16" t="n">
        <v>0.526254527515909</v>
      </c>
      <c r="M1815" s="16" t="n">
        <v>0.711358024691358</v>
      </c>
      <c r="N1815" s="16" t="n">
        <v>0.0839988870284645</v>
      </c>
      <c r="O1815" s="16" t="n">
        <v>0.241608470813916</v>
      </c>
      <c r="P1815" s="34" t="b">
        <f aca="false">TRUE()</f>
        <v>1</v>
      </c>
      <c r="Q1815" s="18" t="n">
        <v>3.14814814814815E-005</v>
      </c>
    </row>
    <row r="1816" customFormat="false" ht="22.35" hidden="false" customHeight="false" outlineLevel="0" collapsed="false">
      <c r="A1816" s="6" t="s">
        <v>3661</v>
      </c>
      <c r="B1816" s="7" t="s">
        <v>1569</v>
      </c>
      <c r="C1816" s="17" t="n">
        <v>2274</v>
      </c>
      <c r="D1816" s="16" t="n">
        <v>0.132224974742759</v>
      </c>
      <c r="E1816" s="16" t="n">
        <v>0.0289386834834377</v>
      </c>
      <c r="F1816" s="16" t="n">
        <v>0.162339355982291</v>
      </c>
      <c r="G1816" s="16" t="n">
        <v>0.0615458118290671</v>
      </c>
      <c r="H1816" s="16" t="n">
        <v>7.15338302654944</v>
      </c>
      <c r="I1816" s="17" t="n">
        <v>277.795049275215</v>
      </c>
      <c r="J1816" s="18" t="n">
        <v>7.5326282953127E-012</v>
      </c>
      <c r="K1816" s="18" t="n">
        <v>2.99716274453957E-011</v>
      </c>
      <c r="L1816" s="16" t="n">
        <v>0.523508573508619</v>
      </c>
      <c r="M1816" s="16" t="n">
        <v>0.710987654320988</v>
      </c>
      <c r="N1816" s="16" t="n">
        <v>0.0858647432877177</v>
      </c>
      <c r="O1816" s="16" t="n">
        <v>0.241926507890989</v>
      </c>
      <c r="P1816" s="34" t="b">
        <f aca="false">TRUE()</f>
        <v>1</v>
      </c>
      <c r="Q1816" s="18" t="n">
        <v>4.62962962962963E-005</v>
      </c>
    </row>
    <row r="1817" customFormat="false" ht="22.35" hidden="false" customHeight="false" outlineLevel="0" collapsed="false">
      <c r="A1817" s="6" t="s">
        <v>3662</v>
      </c>
      <c r="B1817" s="7" t="s">
        <v>1569</v>
      </c>
      <c r="C1817" s="17" t="n">
        <v>2275</v>
      </c>
      <c r="D1817" s="16" t="n">
        <v>0.131904156719757</v>
      </c>
      <c r="E1817" s="16" t="n">
        <v>0.0291052221473246</v>
      </c>
      <c r="F1817" s="16" t="n">
        <v>0.162036115727688</v>
      </c>
      <c r="G1817" s="16" t="n">
        <v>0.0618960101630634</v>
      </c>
      <c r="H1817" s="16" t="n">
        <v>7.11682116267065</v>
      </c>
      <c r="I1817" s="17" t="n">
        <v>277.771024337264</v>
      </c>
      <c r="J1817" s="18" t="n">
        <v>9.4312287993653E-012</v>
      </c>
      <c r="K1817" s="18" t="n">
        <v>3.70991464619583E-011</v>
      </c>
      <c r="L1817" s="16" t="n">
        <v>0.520849073914779</v>
      </c>
      <c r="M1817" s="16" t="n">
        <v>0.710617283950617</v>
      </c>
      <c r="N1817" s="16" t="n">
        <v>0.0879163415173591</v>
      </c>
      <c r="O1817" s="16" t="n">
        <v>0.242205463699144</v>
      </c>
      <c r="P1817" s="34" t="b">
        <f aca="false">TRUE()</f>
        <v>1</v>
      </c>
      <c r="Q1817" s="18" t="n">
        <v>7.61784511784512E-005</v>
      </c>
    </row>
    <row r="1818" customFormat="false" ht="22.35" hidden="false" customHeight="false" outlineLevel="0" collapsed="false">
      <c r="A1818" s="6" t="s">
        <v>3663</v>
      </c>
      <c r="B1818" s="7" t="s">
        <v>1569</v>
      </c>
      <c r="C1818" s="17" t="n">
        <v>2276</v>
      </c>
      <c r="D1818" s="16" t="n">
        <v>0.131580599651061</v>
      </c>
      <c r="E1818" s="16" t="n">
        <v>0.029266801968369</v>
      </c>
      <c r="F1818" s="16" t="n">
        <v>0.16172866058555</v>
      </c>
      <c r="G1818" s="16" t="n">
        <v>0.0622377937217654</v>
      </c>
      <c r="H1818" s="16" t="n">
        <v>7.08141107030405</v>
      </c>
      <c r="I1818" s="17" t="n">
        <v>277.760027086417</v>
      </c>
      <c r="J1818" s="18" t="n">
        <v>1.17155688209626E-011</v>
      </c>
      <c r="K1818" s="18" t="n">
        <v>4.55239799690963E-011</v>
      </c>
      <c r="L1818" s="16" t="n">
        <v>0.518264952567733</v>
      </c>
      <c r="M1818" s="16" t="n">
        <v>0.710246913580247</v>
      </c>
      <c r="N1818" s="16" t="n">
        <v>0.089790419652352</v>
      </c>
      <c r="O1818" s="16" t="n">
        <v>0.242449173574454</v>
      </c>
      <c r="P1818" s="34" t="b">
        <f aca="false">TRUE()</f>
        <v>1</v>
      </c>
      <c r="Q1818" s="18" t="n">
        <v>7.19444444444445E-005</v>
      </c>
    </row>
    <row r="1819" customFormat="false" ht="22.35" hidden="false" customHeight="false" outlineLevel="0" collapsed="false">
      <c r="A1819" s="6" t="s">
        <v>3664</v>
      </c>
      <c r="B1819" s="7" t="s">
        <v>1569</v>
      </c>
      <c r="C1819" s="17" t="n">
        <v>2277</v>
      </c>
      <c r="D1819" s="16" t="n">
        <v>0.131255710688327</v>
      </c>
      <c r="E1819" s="16" t="n">
        <v>0.0294248233967039</v>
      </c>
      <c r="F1819" s="16" t="n">
        <v>0.161419365638566</v>
      </c>
      <c r="G1819" s="16" t="n">
        <v>0.062573713628469</v>
      </c>
      <c r="H1819" s="16" t="n">
        <v>7.04703121441838</v>
      </c>
      <c r="I1819" s="17" t="n">
        <v>277.759293829378</v>
      </c>
      <c r="J1819" s="18" t="n">
        <v>1.44508065272066E-011</v>
      </c>
      <c r="K1819" s="18" t="n">
        <v>5.48179589468989E-011</v>
      </c>
      <c r="L1819" s="16" t="n">
        <v>0.515749295405346</v>
      </c>
      <c r="M1819" s="16" t="n">
        <v>0.71</v>
      </c>
      <c r="N1819" s="16" t="n">
        <v>0.0913585731211279</v>
      </c>
      <c r="O1819" s="16" t="n">
        <v>0.242661855455646</v>
      </c>
      <c r="P1819" s="34" t="b">
        <f aca="false">TRUE()</f>
        <v>1</v>
      </c>
      <c r="Q1819" s="16" t="n">
        <v>0</v>
      </c>
    </row>
    <row r="1820" customFormat="false" ht="22.35" hidden="false" customHeight="false" outlineLevel="0" collapsed="false">
      <c r="A1820" s="6" t="s">
        <v>3665</v>
      </c>
      <c r="B1820" s="7" t="s">
        <v>1569</v>
      </c>
      <c r="C1820" s="17" t="n">
        <v>2278</v>
      </c>
      <c r="D1820" s="16" t="n">
        <v>0.130929690025626</v>
      </c>
      <c r="E1820" s="16" t="n">
        <v>0.0295794676876046</v>
      </c>
      <c r="F1820" s="16" t="n">
        <v>0.16110944896018</v>
      </c>
      <c r="G1820" s="16" t="n">
        <v>0.0629044169099597</v>
      </c>
      <c r="H1820" s="16" t="n">
        <v>7.01383373440461</v>
      </c>
      <c r="I1820" s="17" t="n">
        <v>277.770209293515</v>
      </c>
      <c r="J1820" s="18" t="n">
        <v>1.76837945350038E-011</v>
      </c>
      <c r="K1820" s="18" t="n">
        <v>6.55247743930945E-011</v>
      </c>
      <c r="L1820" s="16" t="n">
        <v>0.513312415968342</v>
      </c>
      <c r="M1820" s="16" t="n">
        <v>0.70958024691358</v>
      </c>
      <c r="N1820" s="16" t="n">
        <v>0.0931835801976564</v>
      </c>
      <c r="O1820" s="16" t="n">
        <v>0.24284941965791</v>
      </c>
      <c r="P1820" s="34" t="b">
        <f aca="false">TRUE()</f>
        <v>1</v>
      </c>
      <c r="Q1820" s="18" t="n">
        <v>9.15055617577038E-005</v>
      </c>
    </row>
    <row r="1821" customFormat="false" ht="22.35" hidden="false" customHeight="false" outlineLevel="0" collapsed="false">
      <c r="A1821" s="6" t="s">
        <v>3666</v>
      </c>
      <c r="B1821" s="7" t="s">
        <v>1569</v>
      </c>
      <c r="C1821" s="17" t="n">
        <v>2279</v>
      </c>
      <c r="D1821" s="16" t="n">
        <v>0.130603626022389</v>
      </c>
      <c r="E1821" s="16" t="n">
        <v>0.0297333386496607</v>
      </c>
      <c r="F1821" s="16" t="n">
        <v>0.16080033001841</v>
      </c>
      <c r="G1821" s="16" t="n">
        <v>0.0632335210541211</v>
      </c>
      <c r="H1821" s="16" t="n">
        <v>6.98135611149638</v>
      </c>
      <c r="I1821" s="17" t="n">
        <v>277.78127943468</v>
      </c>
      <c r="J1821" s="18" t="n">
        <v>2.1532366425585E-011</v>
      </c>
      <c r="K1821" s="18" t="n">
        <v>7.78391295001548E-011</v>
      </c>
      <c r="L1821" s="16" t="n">
        <v>0.510928185940857</v>
      </c>
      <c r="M1821" s="16" t="n">
        <v>0.709283950617284</v>
      </c>
      <c r="N1821" s="16" t="n">
        <v>0.0947490535299398</v>
      </c>
      <c r="O1821" s="16" t="n">
        <v>0.243019927455066</v>
      </c>
      <c r="P1821" s="34" t="b">
        <f aca="false">TRUE()</f>
        <v>1</v>
      </c>
      <c r="Q1821" s="18" t="n">
        <v>1.48148148148148E-005</v>
      </c>
    </row>
    <row r="1822" customFormat="false" ht="22.35" hidden="false" customHeight="false" outlineLevel="0" collapsed="false">
      <c r="A1822" s="6" t="s">
        <v>3667</v>
      </c>
      <c r="B1822" s="7" t="s">
        <v>1569</v>
      </c>
      <c r="C1822" s="17" t="n">
        <v>2280</v>
      </c>
      <c r="D1822" s="16" t="n">
        <v>0.130277961808508</v>
      </c>
      <c r="E1822" s="16" t="n">
        <v>0.0298874446669834</v>
      </c>
      <c r="F1822" s="16" t="n">
        <v>0.16049273924232</v>
      </c>
      <c r="G1822" s="16" t="n">
        <v>0.0635621828695422</v>
      </c>
      <c r="H1822" s="16" t="n">
        <v>6.94946760630753</v>
      </c>
      <c r="I1822" s="17" t="n">
        <v>277.786711344105</v>
      </c>
      <c r="J1822" s="18" t="n">
        <v>2.61105514175984E-011</v>
      </c>
      <c r="K1822" s="18" t="n">
        <v>9.21418268563209E-011</v>
      </c>
      <c r="L1822" s="16" t="n">
        <v>0.508590855415805</v>
      </c>
      <c r="M1822" s="16" t="n">
        <v>0.70883950617284</v>
      </c>
      <c r="N1822" s="16" t="n">
        <v>0.0963868932118071</v>
      </c>
      <c r="O1822" s="16" t="n">
        <v>0.2431705602427</v>
      </c>
      <c r="P1822" s="34" t="b">
        <f aca="false">TRUE()</f>
        <v>1</v>
      </c>
      <c r="Q1822" s="18" t="n">
        <v>2.02020202020202E-005</v>
      </c>
    </row>
    <row r="1823" customFormat="false" ht="22.35" hidden="false" customHeight="false" outlineLevel="0" collapsed="false">
      <c r="A1823" s="6" t="s">
        <v>3668</v>
      </c>
      <c r="B1823" s="7" t="s">
        <v>1569</v>
      </c>
      <c r="C1823" s="17" t="n">
        <v>2281</v>
      </c>
      <c r="D1823" s="16" t="n">
        <v>0.129953113296194</v>
      </c>
      <c r="E1823" s="16" t="n">
        <v>0.0300442642743406</v>
      </c>
      <c r="F1823" s="16" t="n">
        <v>0.160187666570584</v>
      </c>
      <c r="G1823" s="16" t="n">
        <v>0.0638956790061235</v>
      </c>
      <c r="H1823" s="16" t="n">
        <v>6.91771955425688</v>
      </c>
      <c r="I1823" s="17" t="n">
        <v>277.786623677864</v>
      </c>
      <c r="J1823" s="18" t="n">
        <v>3.16178995505774E-011</v>
      </c>
      <c r="K1823" s="18" t="n">
        <v>1.09527782249496E-010</v>
      </c>
      <c r="L1823" s="16" t="n">
        <v>0.506267458853308</v>
      </c>
      <c r="M1823" s="16" t="n">
        <v>0.708543209876543</v>
      </c>
      <c r="N1823" s="16" t="n">
        <v>0.097975977608158</v>
      </c>
      <c r="O1823" s="16" t="n">
        <v>0.243308668190881</v>
      </c>
      <c r="P1823" s="34" t="b">
        <f aca="false">TRUE()</f>
        <v>1</v>
      </c>
      <c r="Q1823" s="18" t="n">
        <v>8.57748049052397E-005</v>
      </c>
    </row>
    <row r="1824" customFormat="false" ht="22.35" hidden="false" customHeight="false" outlineLevel="0" collapsed="false">
      <c r="A1824" s="6" t="s">
        <v>3669</v>
      </c>
      <c r="B1824" s="7" t="s">
        <v>1569</v>
      </c>
      <c r="C1824" s="17" t="n">
        <v>2282</v>
      </c>
      <c r="D1824" s="16" t="n">
        <v>0.129626917725854</v>
      </c>
      <c r="E1824" s="16" t="n">
        <v>0.0302046194640244</v>
      </c>
      <c r="F1824" s="16" t="n">
        <v>0.1598835152586</v>
      </c>
      <c r="G1824" s="16" t="n">
        <v>0.0642374721627022</v>
      </c>
      <c r="H1824" s="16" t="n">
        <v>6.88597178854932</v>
      </c>
      <c r="I1824" s="17" t="n">
        <v>277.79104952902</v>
      </c>
      <c r="J1824" s="18" t="n">
        <v>3.82633177922652E-011</v>
      </c>
      <c r="K1824" s="18" t="n">
        <v>1.30874016025826E-010</v>
      </c>
      <c r="L1824" s="16" t="n">
        <v>0.503941134414708</v>
      </c>
      <c r="M1824" s="16" t="n">
        <v>0.708320987654321</v>
      </c>
      <c r="N1824" s="16" t="n">
        <v>0.0992678934348535</v>
      </c>
      <c r="O1824" s="16" t="n">
        <v>0.243435020015019</v>
      </c>
      <c r="P1824" s="34" t="b">
        <f aca="false">TRUE()</f>
        <v>1</v>
      </c>
      <c r="Q1824" s="18" t="n">
        <v>9.29674613885141E-005</v>
      </c>
    </row>
    <row r="1825" customFormat="false" ht="22.35" hidden="false" customHeight="false" outlineLevel="0" collapsed="false">
      <c r="A1825" s="6" t="s">
        <v>3670</v>
      </c>
      <c r="B1825" s="7" t="s">
        <v>1569</v>
      </c>
      <c r="C1825" s="17" t="n">
        <v>2283</v>
      </c>
      <c r="D1825" s="16" t="n">
        <v>0.129300045565223</v>
      </c>
      <c r="E1825" s="16" t="n">
        <v>0.0303714574411592</v>
      </c>
      <c r="F1825" s="16" t="n">
        <v>0.159581990230697</v>
      </c>
      <c r="G1825" s="16" t="n">
        <v>0.0645937425344689</v>
      </c>
      <c r="H1825" s="16" t="n">
        <v>6.85380937298589</v>
      </c>
      <c r="I1825" s="17" t="n">
        <v>277.79940874468</v>
      </c>
      <c r="J1825" s="18" t="n">
        <v>4.63920748132576E-011</v>
      </c>
      <c r="K1825" s="18" t="n">
        <v>1.56908810493088E-010</v>
      </c>
      <c r="L1825" s="16" t="n">
        <v>0.501581934102254</v>
      </c>
      <c r="M1825" s="16" t="n">
        <v>0.708123456790124</v>
      </c>
      <c r="N1825" s="16" t="n">
        <v>0.100173027754026</v>
      </c>
      <c r="O1825" s="16" t="n">
        <v>0.243556448762373</v>
      </c>
      <c r="P1825" s="34" t="b">
        <f aca="false">TRUE()</f>
        <v>1</v>
      </c>
      <c r="Q1825" s="16" t="n">
        <v>0</v>
      </c>
    </row>
    <row r="1826" customFormat="false" ht="22.35" hidden="false" customHeight="false" outlineLevel="0" collapsed="false">
      <c r="A1826" s="6" t="s">
        <v>3671</v>
      </c>
      <c r="B1826" s="7" t="s">
        <v>1569</v>
      </c>
      <c r="C1826" s="17" t="n">
        <v>2284</v>
      </c>
      <c r="D1826" s="16" t="n">
        <v>0.128973096852722</v>
      </c>
      <c r="E1826" s="16" t="n">
        <v>0.0305453631557807</v>
      </c>
      <c r="F1826" s="16" t="n">
        <v>0.159283167910264</v>
      </c>
      <c r="G1826" s="16" t="n">
        <v>0.0649652649826181</v>
      </c>
      <c r="H1826" s="16" t="n">
        <v>6.82103501663096</v>
      </c>
      <c r="I1826" s="17" t="n">
        <v>277.808939631052</v>
      </c>
      <c r="J1826" s="18" t="n">
        <v>5.64187824718001E-011</v>
      </c>
      <c r="K1826" s="18" t="n">
        <v>1.88668772971773E-010</v>
      </c>
      <c r="L1826" s="16" t="n">
        <v>0.49917724395807</v>
      </c>
      <c r="M1826" s="16" t="n">
        <v>0.707950617283951</v>
      </c>
      <c r="N1826" s="16" t="n">
        <v>0.100552480076975</v>
      </c>
      <c r="O1826" s="16" t="n">
        <v>0.243676408173788</v>
      </c>
      <c r="P1826" s="34" t="b">
        <f aca="false">TRUE()</f>
        <v>1</v>
      </c>
      <c r="Q1826" s="16" t="n">
        <v>0</v>
      </c>
    </row>
    <row r="1827" customFormat="false" ht="22.35" hidden="false" customHeight="false" outlineLevel="0" collapsed="false">
      <c r="A1827" s="6" t="s">
        <v>3672</v>
      </c>
      <c r="B1827" s="7" t="s">
        <v>1569</v>
      </c>
      <c r="C1827" s="17" t="n">
        <v>2285</v>
      </c>
      <c r="D1827" s="16" t="n">
        <v>0.128647368099947</v>
      </c>
      <c r="E1827" s="16" t="n">
        <v>0.0307298595151266</v>
      </c>
      <c r="F1827" s="16" t="n">
        <v>0.158988585125687</v>
      </c>
      <c r="G1827" s="16" t="n">
        <v>0.0653574226132729</v>
      </c>
      <c r="H1827" s="16" t="n">
        <v>6.7870615762296</v>
      </c>
      <c r="I1827" s="17" t="n">
        <v>277.807584718165</v>
      </c>
      <c r="J1827" s="18" t="n">
        <v>6.90640181825051E-011</v>
      </c>
      <c r="K1827" s="18" t="n">
        <v>2.28170920278883E-010</v>
      </c>
      <c r="L1827" s="16" t="n">
        <v>0.49669187056418</v>
      </c>
      <c r="M1827" s="16" t="n">
        <v>0.707753086419753</v>
      </c>
      <c r="N1827" s="16" t="n">
        <v>0.101118532725182</v>
      </c>
      <c r="O1827" s="16" t="n">
        <v>0.243803000540504</v>
      </c>
      <c r="P1827" s="34" t="b">
        <f aca="false">TRUE()</f>
        <v>1</v>
      </c>
      <c r="Q1827" s="18" t="n">
        <v>1.48148148148148E-005</v>
      </c>
    </row>
    <row r="1828" customFormat="false" ht="22.35" hidden="false" customHeight="false" outlineLevel="0" collapsed="false">
      <c r="A1828" s="6" t="s">
        <v>3673</v>
      </c>
      <c r="B1828" s="7" t="s">
        <v>1569</v>
      </c>
      <c r="C1828" s="17" t="n">
        <v>2286</v>
      </c>
      <c r="D1828" s="16" t="n">
        <v>0.128324226441354</v>
      </c>
      <c r="E1828" s="16" t="n">
        <v>0.0309268184172293</v>
      </c>
      <c r="F1828" s="16" t="n">
        <v>0.15869995001992</v>
      </c>
      <c r="G1828" s="16" t="n">
        <v>0.0657728123074054</v>
      </c>
      <c r="H1828" s="16" t="n">
        <v>6.75167862988453</v>
      </c>
      <c r="I1828" s="17" t="n">
        <v>277.787697268889</v>
      </c>
      <c r="J1828" s="18" t="n">
        <v>8.52028549735557E-011</v>
      </c>
      <c r="K1828" s="18" t="n">
        <v>2.77762645828952E-010</v>
      </c>
      <c r="L1828" s="16" t="n">
        <v>0.494115206518953</v>
      </c>
      <c r="M1828" s="16" t="n">
        <v>0.707456790123457</v>
      </c>
      <c r="N1828" s="16" t="n">
        <v>0.101787467631511</v>
      </c>
      <c r="O1828" s="16" t="n">
        <v>0.243940548915485</v>
      </c>
      <c r="P1828" s="34" t="b">
        <f aca="false">TRUE()</f>
        <v>1</v>
      </c>
      <c r="Q1828" s="18" t="n">
        <v>1.66666666666667E-005</v>
      </c>
    </row>
    <row r="1829" customFormat="false" ht="22.35" hidden="false" customHeight="false" outlineLevel="0" collapsed="false">
      <c r="A1829" s="6" t="s">
        <v>3674</v>
      </c>
      <c r="B1829" s="7" t="s">
        <v>1569</v>
      </c>
      <c r="C1829" s="17" t="n">
        <v>2287</v>
      </c>
      <c r="D1829" s="16" t="n">
        <v>0.128005936539481</v>
      </c>
      <c r="E1829" s="16" t="n">
        <v>0.0311383990205416</v>
      </c>
      <c r="F1829" s="16" t="n">
        <v>0.15841958919721</v>
      </c>
      <c r="G1829" s="16" t="n">
        <v>0.0662161548274689</v>
      </c>
      <c r="H1829" s="16" t="n">
        <v>6.71449463486374</v>
      </c>
      <c r="I1829" s="17" t="n">
        <v>277.750381605645</v>
      </c>
      <c r="J1829" s="18" t="n">
        <v>1.06166680366844E-010</v>
      </c>
      <c r="K1829" s="18" t="n">
        <v>3.41279414037492E-010</v>
      </c>
      <c r="L1829" s="16" t="n">
        <v>0.491417702721584</v>
      </c>
      <c r="M1829" s="16" t="n">
        <v>0.707358024691358</v>
      </c>
      <c r="N1829" s="16" t="n">
        <v>0.10282227013615</v>
      </c>
      <c r="O1829" s="16" t="n">
        <v>0.244090063316914</v>
      </c>
      <c r="P1829" s="34" t="b">
        <f aca="false">TRUE()</f>
        <v>1</v>
      </c>
      <c r="Q1829" s="18" t="n">
        <v>1.48148148148148E-005</v>
      </c>
    </row>
    <row r="1830" customFormat="false" ht="22.35" hidden="false" customHeight="false" outlineLevel="0" collapsed="false">
      <c r="A1830" s="6" t="s">
        <v>3675</v>
      </c>
      <c r="B1830" s="7" t="s">
        <v>1569</v>
      </c>
      <c r="C1830" s="17" t="n">
        <v>2288</v>
      </c>
      <c r="D1830" s="16" t="n">
        <v>0.127692993985105</v>
      </c>
      <c r="E1830" s="16" t="n">
        <v>0.0313675722158949</v>
      </c>
      <c r="F1830" s="16" t="n">
        <v>0.158147644717763</v>
      </c>
      <c r="G1830" s="16" t="n">
        <v>0.0666908628320969</v>
      </c>
      <c r="H1830" s="16" t="n">
        <v>6.67502354219267</v>
      </c>
      <c r="I1830" s="17" t="n">
        <v>277.679823205599</v>
      </c>
      <c r="J1830" s="18" t="n">
        <v>1.33991005467124E-010</v>
      </c>
      <c r="K1830" s="18" t="n">
        <v>4.25775400220952E-010</v>
      </c>
      <c r="L1830" s="16" t="n">
        <v>0.488573610678587</v>
      </c>
      <c r="M1830" s="16" t="n">
        <v>0.707037037037037</v>
      </c>
      <c r="N1830" s="16" t="n">
        <v>0.103381308202225</v>
      </c>
      <c r="O1830" s="16" t="n">
        <v>0.244258481674172</v>
      </c>
      <c r="P1830" s="34" t="b">
        <f aca="false">TRUE()</f>
        <v>1</v>
      </c>
      <c r="Q1830" s="18" t="n">
        <v>7.77777777777778E-005</v>
      </c>
    </row>
    <row r="1831" customFormat="false" ht="22.35" hidden="false" customHeight="false" outlineLevel="0" collapsed="false">
      <c r="A1831" s="6" t="s">
        <v>3676</v>
      </c>
      <c r="B1831" s="7" t="s">
        <v>1569</v>
      </c>
      <c r="C1831" s="17" t="n">
        <v>2289</v>
      </c>
      <c r="D1831" s="16" t="n">
        <v>0.127385523596582</v>
      </c>
      <c r="E1831" s="16" t="n">
        <v>0.0316189289474958</v>
      </c>
      <c r="F1831" s="16" t="n">
        <v>0.15788526146014</v>
      </c>
      <c r="G1831" s="16" t="n">
        <v>0.0672045966580405</v>
      </c>
      <c r="H1831" s="16" t="n">
        <v>6.63273221745869</v>
      </c>
      <c r="I1831" s="17" t="n">
        <v>277.565246871481</v>
      </c>
      <c r="J1831" s="18" t="n">
        <v>1.7179791127535E-010</v>
      </c>
      <c r="K1831" s="18" t="n">
        <v>5.39713347307116E-010</v>
      </c>
      <c r="L1831" s="16" t="n">
        <v>0.485550306290244</v>
      </c>
      <c r="M1831" s="16" t="n">
        <v>0.706765432098765</v>
      </c>
      <c r="N1831" s="16" t="n">
        <v>0.104195149932225</v>
      </c>
      <c r="O1831" s="16" t="n">
        <v>0.244454103425289</v>
      </c>
      <c r="P1831" s="34" t="b">
        <f aca="false">TRUE()</f>
        <v>1</v>
      </c>
      <c r="Q1831" s="18" t="n">
        <v>1.85185185185185E-005</v>
      </c>
    </row>
    <row r="1832" customFormat="false" ht="22.35" hidden="false" customHeight="false" outlineLevel="0" collapsed="false">
      <c r="A1832" s="6" t="s">
        <v>3677</v>
      </c>
      <c r="B1832" s="7" t="s">
        <v>1569</v>
      </c>
      <c r="C1832" s="17" t="n">
        <v>2290</v>
      </c>
      <c r="D1832" s="16" t="n">
        <v>0.127083557163248</v>
      </c>
      <c r="E1832" s="16" t="n">
        <v>0.031894889536839</v>
      </c>
      <c r="F1832" s="16" t="n">
        <v>0.15763304111702</v>
      </c>
      <c r="G1832" s="16" t="n">
        <v>0.0677607118316157</v>
      </c>
      <c r="H1832" s="16" t="n">
        <v>6.58747239375758</v>
      </c>
      <c r="I1832" s="17" t="n">
        <v>277.398137038416</v>
      </c>
      <c r="J1832" s="18" t="n">
        <v>2.23926315320976E-010</v>
      </c>
      <c r="K1832" s="18" t="n">
        <v>6.89899189741685E-010</v>
      </c>
      <c r="L1832" s="16" t="n">
        <v>0.482341716845353</v>
      </c>
      <c r="M1832" s="16" t="n">
        <v>0.706395061728395</v>
      </c>
      <c r="N1832" s="16" t="n">
        <v>0.105943259481311</v>
      </c>
      <c r="O1832" s="16" t="n">
        <v>0.244673434994991</v>
      </c>
      <c r="P1832" s="34" t="b">
        <f aca="false">TRUE()</f>
        <v>1</v>
      </c>
      <c r="Q1832" s="18" t="n">
        <v>1.66666666666667E-005</v>
      </c>
    </row>
    <row r="1833" customFormat="false" ht="22.35" hidden="false" customHeight="false" outlineLevel="0" collapsed="false">
      <c r="A1833" s="6" t="s">
        <v>3678</v>
      </c>
      <c r="B1833" s="7" t="s">
        <v>1569</v>
      </c>
      <c r="C1833" s="17" t="n">
        <v>2291</v>
      </c>
      <c r="D1833" s="16" t="n">
        <v>0.12678753128546</v>
      </c>
      <c r="E1833" s="16" t="n">
        <v>0.0322000457511506</v>
      </c>
      <c r="F1833" s="16" t="n">
        <v>0.15739132652356</v>
      </c>
      <c r="G1833" s="16" t="n">
        <v>0.0683652196389655</v>
      </c>
      <c r="H1833" s="16" t="n">
        <v>6.53862967725482</v>
      </c>
      <c r="I1833" s="17" t="n">
        <v>277.159926235128</v>
      </c>
      <c r="J1833" s="18" t="n">
        <v>2.97717807153968E-010</v>
      </c>
      <c r="K1833" s="18" t="n">
        <v>8.97913444541402E-010</v>
      </c>
      <c r="L1833" s="16" t="n">
        <v>0.478913712535655</v>
      </c>
      <c r="M1833" s="16" t="n">
        <v>0.706123456790123</v>
      </c>
      <c r="N1833" s="16" t="n">
        <v>0.108241657786477</v>
      </c>
      <c r="O1833" s="16" t="n">
        <v>0.244919971969422</v>
      </c>
      <c r="P1833" s="34" t="b">
        <f aca="false">TRUE()</f>
        <v>1</v>
      </c>
      <c r="Q1833" s="18" t="n">
        <v>3.14814814814815E-005</v>
      </c>
    </row>
    <row r="1834" customFormat="false" ht="22.35" hidden="false" customHeight="false" outlineLevel="0" collapsed="false">
      <c r="A1834" s="6" t="s">
        <v>3679</v>
      </c>
      <c r="B1834" s="7" t="s">
        <v>1569</v>
      </c>
      <c r="C1834" s="17" t="n">
        <v>2292</v>
      </c>
      <c r="D1834" s="16" t="n">
        <v>0.126497460531698</v>
      </c>
      <c r="E1834" s="16" t="n">
        <v>0.0325342980672584</v>
      </c>
      <c r="F1834" s="16" t="n">
        <v>0.157160244687092</v>
      </c>
      <c r="G1834" s="16" t="n">
        <v>0.0690185788839955</v>
      </c>
      <c r="H1834" s="16" t="n">
        <v>6.48643280361384</v>
      </c>
      <c r="I1834" s="17" t="n">
        <v>276.856916263435</v>
      </c>
      <c r="J1834" s="18" t="n">
        <v>4.03063586756666E-010</v>
      </c>
      <c r="K1834" s="18" t="n">
        <v>1.19139165601151E-009</v>
      </c>
      <c r="L1834" s="16" t="n">
        <v>0.475278142756941</v>
      </c>
      <c r="M1834" s="16" t="n">
        <v>0.705703703703704</v>
      </c>
      <c r="N1834" s="16" t="n">
        <v>0.110427887840167</v>
      </c>
      <c r="O1834" s="16" t="n">
        <v>0.245187587288199</v>
      </c>
      <c r="P1834" s="34" t="b">
        <f aca="false">TRUE()</f>
        <v>1</v>
      </c>
      <c r="Q1834" s="16" t="n">
        <v>0</v>
      </c>
    </row>
    <row r="1835" customFormat="false" ht="22.35" hidden="false" customHeight="false" outlineLevel="0" collapsed="false">
      <c r="A1835" s="6" t="s">
        <v>3680</v>
      </c>
      <c r="B1835" s="7" t="s">
        <v>1569</v>
      </c>
      <c r="C1835" s="17" t="n">
        <v>2293</v>
      </c>
      <c r="D1835" s="16" t="n">
        <v>0.126214764066981</v>
      </c>
      <c r="E1835" s="16" t="n">
        <v>0.0328979366839651</v>
      </c>
      <c r="F1835" s="16" t="n">
        <v>0.156941191406409</v>
      </c>
      <c r="G1835" s="16" t="n">
        <v>0.0697218504084017</v>
      </c>
      <c r="H1835" s="16" t="n">
        <v>6.43102336322554</v>
      </c>
      <c r="I1835" s="17" t="n">
        <v>276.494323228029</v>
      </c>
      <c r="J1835" s="18" t="n">
        <v>5.54995390652711E-010</v>
      </c>
      <c r="K1835" s="18" t="n">
        <v>1.60840144637483E-009</v>
      </c>
      <c r="L1835" s="16" t="n">
        <v>0.471441177830995</v>
      </c>
      <c r="M1835" s="16" t="n">
        <v>0.705333333333333</v>
      </c>
      <c r="N1835" s="16" t="n">
        <v>0.111747448530474</v>
      </c>
      <c r="O1835" s="16" t="n">
        <v>0.245469926951187</v>
      </c>
      <c r="P1835" s="34" t="b">
        <f aca="false">TRUE()</f>
        <v>1</v>
      </c>
      <c r="Q1835" s="18" t="n">
        <v>7.01484674329502E-005</v>
      </c>
    </row>
    <row r="1836" customFormat="false" ht="22.35" hidden="false" customHeight="false" outlineLevel="0" collapsed="false">
      <c r="A1836" s="6" t="s">
        <v>3681</v>
      </c>
      <c r="B1836" s="7" t="s">
        <v>1569</v>
      </c>
      <c r="C1836" s="17" t="n">
        <v>2294</v>
      </c>
      <c r="D1836" s="16" t="n">
        <v>0.125940737663249</v>
      </c>
      <c r="E1836" s="16" t="n">
        <v>0.0332893407689273</v>
      </c>
      <c r="F1836" s="16" t="n">
        <v>0.156733979288932</v>
      </c>
      <c r="G1836" s="16" t="n">
        <v>0.0704713209087671</v>
      </c>
      <c r="H1836" s="16" t="n">
        <v>6.37264999172852</v>
      </c>
      <c r="I1836" s="17" t="n">
        <v>276.073652211262</v>
      </c>
      <c r="J1836" s="18" t="n">
        <v>7.75840325952271E-010</v>
      </c>
      <c r="K1836" s="18" t="n">
        <v>2.2068110710774E-009</v>
      </c>
      <c r="L1836" s="16" t="n">
        <v>0.467419136164788</v>
      </c>
      <c r="M1836" s="16" t="n">
        <v>0.705086419753086</v>
      </c>
      <c r="N1836" s="16" t="n">
        <v>0.114868583562588</v>
      </c>
      <c r="O1836" s="16" t="n">
        <v>0.245758612116332</v>
      </c>
      <c r="P1836" s="34" t="b">
        <f aca="false">TRUE()</f>
        <v>1</v>
      </c>
      <c r="Q1836" s="18" t="n">
        <v>1.77777777777778E-005</v>
      </c>
    </row>
    <row r="1837" customFormat="false" ht="22.35" hidden="false" customHeight="false" outlineLevel="0" collapsed="false">
      <c r="A1837" s="6" t="s">
        <v>3682</v>
      </c>
      <c r="B1837" s="7" t="s">
        <v>1569</v>
      </c>
      <c r="C1837" s="17" t="n">
        <v>2295</v>
      </c>
      <c r="D1837" s="16" t="n">
        <v>0.125675769327481</v>
      </c>
      <c r="E1837" s="16" t="n">
        <v>0.0337050208987755</v>
      </c>
      <c r="F1837" s="16" t="n">
        <v>0.156537996134867</v>
      </c>
      <c r="G1837" s="16" t="n">
        <v>0.0712614211282569</v>
      </c>
      <c r="H1837" s="16" t="n">
        <v>6.31191349193583</v>
      </c>
      <c r="I1837" s="17" t="n">
        <v>275.607430845331</v>
      </c>
      <c r="J1837" s="18" t="n">
        <v>1.09689158148535E-009</v>
      </c>
      <c r="K1837" s="18" t="n">
        <v>3.05715249373015E-009</v>
      </c>
      <c r="L1837" s="16" t="n">
        <v>0.463247472191375</v>
      </c>
      <c r="M1837" s="16" t="n">
        <v>0.704765432098765</v>
      </c>
      <c r="N1837" s="16" t="n">
        <v>0.118787415282442</v>
      </c>
      <c r="O1837" s="16" t="n">
        <v>0.246050042337399</v>
      </c>
      <c r="P1837" s="34" t="b">
        <f aca="false">TRUE()</f>
        <v>1</v>
      </c>
      <c r="Q1837" s="18" t="n">
        <v>7.08333333333333E-005</v>
      </c>
    </row>
    <row r="1838" customFormat="false" ht="22.35" hidden="false" customHeight="false" outlineLevel="0" collapsed="false">
      <c r="A1838" s="6" t="s">
        <v>3683</v>
      </c>
      <c r="B1838" s="7" t="s">
        <v>1569</v>
      </c>
      <c r="C1838" s="17" t="n">
        <v>2296</v>
      </c>
      <c r="D1838" s="16" t="n">
        <v>0.125416574059134</v>
      </c>
      <c r="E1838" s="16" t="n">
        <v>0.0341399336111255</v>
      </c>
      <c r="F1838" s="16" t="n">
        <v>0.156350647947643</v>
      </c>
      <c r="G1838" s="16" t="n">
        <v>0.0720850124928672</v>
      </c>
      <c r="H1838" s="16" t="n">
        <v>6.24993158081773</v>
      </c>
      <c r="I1838" s="17" t="n">
        <v>275.116360054153</v>
      </c>
      <c r="J1838" s="18" t="n">
        <v>1.55799912599992E-009</v>
      </c>
      <c r="K1838" s="18" t="n">
        <v>4.23702252483595E-009</v>
      </c>
      <c r="L1838" s="16" t="n">
        <v>0.458994904270913</v>
      </c>
      <c r="M1838" s="16" t="n">
        <v>0.704641975308642</v>
      </c>
      <c r="N1838" s="16" t="n">
        <v>0.123167481879464</v>
      </c>
      <c r="O1838" s="16" t="n">
        <v>0.246336891397043</v>
      </c>
      <c r="P1838" s="34" t="b">
        <f aca="false">TRUE()</f>
        <v>1</v>
      </c>
      <c r="Q1838" s="18" t="n">
        <v>9.63212169094523E-005</v>
      </c>
    </row>
    <row r="1839" customFormat="false" ht="22.35" hidden="false" customHeight="false" outlineLevel="0" collapsed="false">
      <c r="A1839" s="6" t="s">
        <v>3684</v>
      </c>
      <c r="B1839" s="7" t="s">
        <v>1569</v>
      </c>
      <c r="C1839" s="17" t="n">
        <v>2297</v>
      </c>
      <c r="D1839" s="16" t="n">
        <v>0.125160694266541</v>
      </c>
      <c r="E1839" s="16" t="n">
        <v>0.034587465589896</v>
      </c>
      <c r="F1839" s="16" t="n">
        <v>0.156168698065332</v>
      </c>
      <c r="G1839" s="16" t="n">
        <v>0.0729317888551156</v>
      </c>
      <c r="H1839" s="16" t="n">
        <v>6.18772564079162</v>
      </c>
      <c r="I1839" s="17" t="n">
        <v>274.620616643951</v>
      </c>
      <c r="J1839" s="18" t="n">
        <v>2.21004184010638E-009</v>
      </c>
      <c r="K1839" s="18" t="n">
        <v>5.81221396479182E-009</v>
      </c>
      <c r="L1839" s="16" t="n">
        <v>0.454723884817312</v>
      </c>
      <c r="M1839" s="16" t="n">
        <v>0.704296296296296</v>
      </c>
      <c r="N1839" s="16" t="n">
        <v>0.127392029903472</v>
      </c>
      <c r="O1839" s="16" t="n">
        <v>0.246602633214171</v>
      </c>
      <c r="P1839" s="34" t="b">
        <f aca="false">TRUE()</f>
        <v>1</v>
      </c>
      <c r="Q1839" s="18" t="n">
        <v>0.000180582502006651</v>
      </c>
    </row>
    <row r="1840" customFormat="false" ht="22.35" hidden="false" customHeight="false" outlineLevel="0" collapsed="false">
      <c r="A1840" s="6" t="s">
        <v>3685</v>
      </c>
      <c r="B1840" s="7" t="s">
        <v>1569</v>
      </c>
      <c r="C1840" s="17" t="n">
        <v>2298</v>
      </c>
      <c r="D1840" s="16" t="n">
        <v>0.124903783714585</v>
      </c>
      <c r="E1840" s="16" t="n">
        <v>0.0350390049111126</v>
      </c>
      <c r="F1840" s="16" t="n">
        <v>0.15598556909825</v>
      </c>
      <c r="G1840" s="16" t="n">
        <v>0.0737878315498898</v>
      </c>
      <c r="H1840" s="16" t="n">
        <v>6.12626809227231</v>
      </c>
      <c r="I1840" s="17" t="n">
        <v>274.141935097582</v>
      </c>
      <c r="J1840" s="18" t="n">
        <v>3.11366836900766E-009</v>
      </c>
      <c r="K1840" s="18" t="n">
        <v>8.03589784289912E-009</v>
      </c>
      <c r="L1840" s="16" t="n">
        <v>0.450492831244678</v>
      </c>
      <c r="M1840" s="16" t="n">
        <v>0.704024691358025</v>
      </c>
      <c r="N1840" s="16" t="n">
        <v>0.131784738496024</v>
      </c>
      <c r="O1840" s="16" t="n">
        <v>0.246838756684823</v>
      </c>
      <c r="P1840" s="34" t="b">
        <f aca="false">TRUE()</f>
        <v>1</v>
      </c>
      <c r="Q1840" s="18" t="n">
        <v>2E-005</v>
      </c>
    </row>
    <row r="1841" customFormat="false" ht="22.35" hidden="false" customHeight="false" outlineLevel="0" collapsed="false">
      <c r="A1841" s="6" t="s">
        <v>3686</v>
      </c>
      <c r="B1841" s="7" t="s">
        <v>1569</v>
      </c>
      <c r="C1841" s="17" t="n">
        <v>2299</v>
      </c>
      <c r="D1841" s="16" t="n">
        <v>0.124639360694357</v>
      </c>
      <c r="E1841" s="16" t="n">
        <v>0.0354844201018039</v>
      </c>
      <c r="F1841" s="16" t="n">
        <v>0.155794480651177</v>
      </c>
      <c r="G1841" s="16" t="n">
        <v>0.0746383621790513</v>
      </c>
      <c r="H1841" s="16" t="n">
        <v>6.06697818096681</v>
      </c>
      <c r="I1841" s="17" t="n">
        <v>273.711912679219</v>
      </c>
      <c r="J1841" s="18" t="n">
        <v>4.32298133213643E-009</v>
      </c>
      <c r="K1841" s="18" t="n">
        <v>1.10674722568576E-008</v>
      </c>
      <c r="L1841" s="16" t="n">
        <v>0.446387697668421</v>
      </c>
      <c r="M1841" s="16" t="n">
        <v>0.70362962962963</v>
      </c>
      <c r="N1841" s="16" t="n">
        <v>0.136207904360381</v>
      </c>
      <c r="O1841" s="16" t="n">
        <v>0.247032666371498</v>
      </c>
      <c r="P1841" s="34" t="b">
        <f aca="false">TRUE()</f>
        <v>1</v>
      </c>
      <c r="Q1841" s="18" t="n">
        <v>0.000131827160493827</v>
      </c>
    </row>
    <row r="1842" customFormat="false" ht="22.35" hidden="false" customHeight="false" outlineLevel="0" collapsed="false">
      <c r="A1842" s="6" t="s">
        <v>3687</v>
      </c>
      <c r="B1842" s="7" t="s">
        <v>1569</v>
      </c>
      <c r="C1842" s="17" t="n">
        <v>2300</v>
      </c>
      <c r="D1842" s="16" t="n">
        <v>0.124363273998611</v>
      </c>
      <c r="E1842" s="16" t="n">
        <v>0.0359127905463522</v>
      </c>
      <c r="F1842" s="16" t="n">
        <v>0.155588805283507</v>
      </c>
      <c r="G1842" s="16" t="n">
        <v>0.0754619482308209</v>
      </c>
      <c r="H1842" s="16" t="n">
        <v>6.01105144168635</v>
      </c>
      <c r="I1842" s="17" t="n">
        <v>273.335808914912</v>
      </c>
      <c r="J1842" s="18" t="n">
        <v>5.87772999377222E-009</v>
      </c>
      <c r="K1842" s="18" t="n">
        <v>1.4919008852694E-008</v>
      </c>
      <c r="L1842" s="16" t="n">
        <v>0.442494207557682</v>
      </c>
      <c r="M1842" s="16" t="n">
        <v>0.703160493827161</v>
      </c>
      <c r="N1842" s="16" t="n">
        <v>0.140391057478537</v>
      </c>
      <c r="O1842" s="16" t="n">
        <v>0.247171263174835</v>
      </c>
      <c r="P1842" s="34" t="b">
        <f aca="false">TRUE()</f>
        <v>1</v>
      </c>
      <c r="Q1842" s="16" t="n">
        <v>0</v>
      </c>
    </row>
    <row r="1843" customFormat="false" ht="22.35" hidden="false" customHeight="false" outlineLevel="0" collapsed="false">
      <c r="A1843" s="6" t="s">
        <v>3688</v>
      </c>
      <c r="B1843" s="7" t="s">
        <v>1569</v>
      </c>
      <c r="C1843" s="17" t="n">
        <v>2301</v>
      </c>
      <c r="D1843" s="16" t="n">
        <v>0.124070707519757</v>
      </c>
      <c r="E1843" s="16" t="n">
        <v>0.0363101265310201</v>
      </c>
      <c r="F1843" s="16" t="n">
        <v>0.155358921309513</v>
      </c>
      <c r="G1843" s="16" t="n">
        <v>0.0762326759310767</v>
      </c>
      <c r="H1843" s="16" t="n">
        <v>5.95955830965374</v>
      </c>
      <c r="I1843" s="17" t="n">
        <v>273.027713108705</v>
      </c>
      <c r="J1843" s="18" t="n">
        <v>7.78355393650546E-009</v>
      </c>
      <c r="K1843" s="18" t="n">
        <v>1.95768174766653E-008</v>
      </c>
      <c r="L1843" s="16" t="n">
        <v>0.438883908747147</v>
      </c>
      <c r="M1843" s="16" t="n">
        <v>0.703111111111111</v>
      </c>
      <c r="N1843" s="16" t="n">
        <v>0.144566045216298</v>
      </c>
      <c r="O1843" s="16" t="n">
        <v>0.247242692403974</v>
      </c>
      <c r="P1843" s="34" t="b">
        <f aca="false">TRUE()</f>
        <v>1</v>
      </c>
      <c r="Q1843" s="18" t="n">
        <v>8.05555555555556E-005</v>
      </c>
    </row>
    <row r="1844" customFormat="false" ht="22.35" hidden="false" customHeight="false" outlineLevel="0" collapsed="false">
      <c r="A1844" s="6" t="s">
        <v>3689</v>
      </c>
      <c r="B1844" s="7" t="s">
        <v>1569</v>
      </c>
      <c r="C1844" s="17" t="n">
        <v>2302</v>
      </c>
      <c r="D1844" s="16" t="n">
        <v>0.123757527038104</v>
      </c>
      <c r="E1844" s="16" t="n">
        <v>0.0366583232380312</v>
      </c>
      <c r="F1844" s="16" t="n">
        <v>0.155097696885903</v>
      </c>
      <c r="G1844" s="16" t="n">
        <v>0.0769213647570496</v>
      </c>
      <c r="H1844" s="16" t="n">
        <v>5.9142784634091</v>
      </c>
      <c r="I1844" s="17" t="n">
        <v>272.826414323798</v>
      </c>
      <c r="J1844" s="18" t="n">
        <v>9.94648492288671E-009</v>
      </c>
      <c r="K1844" s="18" t="n">
        <v>2.48362890673766E-008</v>
      </c>
      <c r="L1844" s="16" t="n">
        <v>0.435666459018015</v>
      </c>
      <c r="M1844" s="16" t="n">
        <v>0.703037037037037</v>
      </c>
      <c r="N1844" s="16" t="n">
        <v>0.148326772857037</v>
      </c>
      <c r="O1844" s="16" t="n">
        <v>0.247229028251294</v>
      </c>
      <c r="P1844" s="34" t="b">
        <f aca="false">TRUE()</f>
        <v>1</v>
      </c>
      <c r="Q1844" s="18" t="n">
        <v>5.47619047619048E-005</v>
      </c>
    </row>
    <row r="1845" customFormat="false" ht="22.35" hidden="false" customHeight="false" outlineLevel="0" collapsed="false">
      <c r="A1845" s="6" t="s">
        <v>3690</v>
      </c>
      <c r="B1845" s="7" t="s">
        <v>1569</v>
      </c>
      <c r="C1845" s="17" t="n">
        <v>2303</v>
      </c>
      <c r="D1845" s="16" t="n">
        <v>0.123419725459472</v>
      </c>
      <c r="E1845" s="16" t="n">
        <v>0.0369410673624846</v>
      </c>
      <c r="F1845" s="16" t="n">
        <v>0.154799038926707</v>
      </c>
      <c r="G1845" s="16" t="n">
        <v>0.0775003169859386</v>
      </c>
      <c r="H1845" s="16" t="n">
        <v>5.87685040156853</v>
      </c>
      <c r="I1845" s="17" t="n">
        <v>272.758784021528</v>
      </c>
      <c r="J1845" s="18" t="n">
        <v>1.21642294722623E-008</v>
      </c>
      <c r="K1845" s="18" t="n">
        <v>3.02647196102448E-008</v>
      </c>
      <c r="L1845" s="16" t="n">
        <v>0.432948518637302</v>
      </c>
      <c r="M1845" s="16" t="n">
        <v>0.702962962962963</v>
      </c>
      <c r="N1845" s="16" t="n">
        <v>0.151551681911075</v>
      </c>
      <c r="O1845" s="16" t="n">
        <v>0.247116816920215</v>
      </c>
      <c r="P1845" s="34" t="b">
        <f aca="false">TRUE()</f>
        <v>1</v>
      </c>
      <c r="Q1845" s="18" t="n">
        <v>5.64509564509565E-005</v>
      </c>
    </row>
    <row r="1846" customFormat="false" ht="22.35" hidden="false" customHeight="false" outlineLevel="0" collapsed="false">
      <c r="A1846" s="6" t="s">
        <v>3691</v>
      </c>
      <c r="B1846" s="7" t="s">
        <v>1569</v>
      </c>
      <c r="C1846" s="17" t="n">
        <v>2304</v>
      </c>
      <c r="D1846" s="16" t="n">
        <v>0.123052043731435</v>
      </c>
      <c r="E1846" s="16" t="n">
        <v>0.037142490932331</v>
      </c>
      <c r="F1846" s="16" t="n">
        <v>0.154454299528939</v>
      </c>
      <c r="G1846" s="16" t="n">
        <v>0.0779430229132544</v>
      </c>
      <c r="H1846" s="16" t="n">
        <v>5.84854630686178</v>
      </c>
      <c r="I1846" s="17" t="n">
        <v>272.853215941364</v>
      </c>
      <c r="J1846" s="18" t="n">
        <v>1.41480056536462E-008</v>
      </c>
      <c r="K1846" s="18" t="n">
        <v>3.50114630069359E-008</v>
      </c>
      <c r="L1846" s="16" t="n">
        <v>0.430808966785703</v>
      </c>
      <c r="M1846" s="16" t="n">
        <v>0.70279012345679</v>
      </c>
      <c r="N1846" s="16" t="n">
        <v>0.153703508160392</v>
      </c>
      <c r="O1846" s="16" t="n">
        <v>0.246894121935939</v>
      </c>
      <c r="P1846" s="34" t="b">
        <f aca="false">TRUE()</f>
        <v>1</v>
      </c>
      <c r="Q1846" s="18" t="n">
        <v>8.78084750846827E-005</v>
      </c>
    </row>
    <row r="1847" customFormat="false" ht="22.35" hidden="false" customHeight="false" outlineLevel="0" collapsed="false">
      <c r="A1847" s="6" t="s">
        <v>3692</v>
      </c>
      <c r="B1847" s="7" t="s">
        <v>1569</v>
      </c>
      <c r="C1847" s="17" t="n">
        <v>2305</v>
      </c>
      <c r="D1847" s="16" t="n">
        <v>0.122649705882472</v>
      </c>
      <c r="E1847" s="16" t="n">
        <v>0.0372441079439107</v>
      </c>
      <c r="F1847" s="16" t="n">
        <v>0.154055536610495</v>
      </c>
      <c r="G1847" s="16" t="n">
        <v>0.078218344811036</v>
      </c>
      <c r="H1847" s="16" t="n">
        <v>5.83108367867522</v>
      </c>
      <c r="I1847" s="17" t="n">
        <v>273.143707181707</v>
      </c>
      <c r="J1847" s="18" t="n">
        <v>1.55134329210113E-008</v>
      </c>
      <c r="K1847" s="18" t="n">
        <v>3.82081582327577E-008</v>
      </c>
      <c r="L1847" s="16" t="n">
        <v>0.42935610053098</v>
      </c>
      <c r="M1847" s="16" t="n">
        <v>0.702716049382716</v>
      </c>
      <c r="N1847" s="16" t="n">
        <v>0.15519878152341</v>
      </c>
      <c r="O1847" s="16" t="n">
        <v>0.246552966341999</v>
      </c>
      <c r="P1847" s="34" t="b">
        <f aca="false">TRUE()</f>
        <v>1</v>
      </c>
      <c r="Q1847" s="16" t="n">
        <v>0</v>
      </c>
    </row>
    <row r="1848" customFormat="false" ht="22.35" hidden="false" customHeight="false" outlineLevel="0" collapsed="false">
      <c r="A1848" s="6" t="s">
        <v>3693</v>
      </c>
      <c r="B1848" s="7" t="s">
        <v>1569</v>
      </c>
      <c r="C1848" s="17" t="n">
        <v>2306</v>
      </c>
      <c r="D1848" s="16" t="n">
        <v>0.122209872799282</v>
      </c>
      <c r="E1848" s="16" t="n">
        <v>0.0372394024564706</v>
      </c>
      <c r="F1848" s="16" t="n">
        <v>0.153600888018919</v>
      </c>
      <c r="G1848" s="16" t="n">
        <v>0.0783167917466516</v>
      </c>
      <c r="H1848" s="16" t="n">
        <v>5.82528622487752</v>
      </c>
      <c r="I1848" s="17" t="n">
        <v>273.650921994144</v>
      </c>
      <c r="J1848" s="18" t="n">
        <v>1.59717289991422E-008</v>
      </c>
      <c r="K1848" s="18" t="n">
        <v>3.93135678211389E-008</v>
      </c>
      <c r="L1848" s="16" t="n">
        <v>0.428639576132646</v>
      </c>
      <c r="M1848" s="16" t="n">
        <v>0.702543209876543</v>
      </c>
      <c r="N1848" s="16" t="n">
        <v>0.155596302933819</v>
      </c>
      <c r="O1848" s="16" t="n">
        <v>0.246090276503147</v>
      </c>
      <c r="P1848" s="34" t="b">
        <f aca="false">TRUE()</f>
        <v>1</v>
      </c>
      <c r="Q1848" s="18" t="n">
        <v>4.21502474134053E-005</v>
      </c>
    </row>
    <row r="1849" customFormat="false" ht="22.35" hidden="false" customHeight="false" outlineLevel="0" collapsed="false">
      <c r="A1849" s="6" t="s">
        <v>3694</v>
      </c>
      <c r="B1849" s="7" t="s">
        <v>1569</v>
      </c>
      <c r="C1849" s="17" t="n">
        <v>2307</v>
      </c>
      <c r="D1849" s="16" t="n">
        <v>0.121727793843087</v>
      </c>
      <c r="E1849" s="16" t="n">
        <v>0.0371143630892839</v>
      </c>
      <c r="F1849" s="16" t="n">
        <v>0.153082811253865</v>
      </c>
      <c r="G1849" s="16" t="n">
        <v>0.0782130942928042</v>
      </c>
      <c r="H1849" s="16" t="n">
        <v>5.83261984046583</v>
      </c>
      <c r="I1849" s="17" t="n">
        <v>274.399715445894</v>
      </c>
      <c r="J1849" s="18" t="n">
        <v>1.53194671149913E-008</v>
      </c>
      <c r="K1849" s="18" t="n">
        <v>3.77528435434762E-008</v>
      </c>
      <c r="L1849" s="16" t="n">
        <v>0.428753097871734</v>
      </c>
      <c r="M1849" s="16" t="n">
        <v>0.702740740740741</v>
      </c>
      <c r="N1849" s="16" t="n">
        <v>0.15520952279097</v>
      </c>
      <c r="O1849" s="16" t="n">
        <v>0.245499530503797</v>
      </c>
      <c r="P1849" s="34" t="b">
        <f aca="false">TRUE()</f>
        <v>1</v>
      </c>
      <c r="Q1849" s="18" t="n">
        <v>3.40610405126534E-005</v>
      </c>
    </row>
    <row r="1850" customFormat="false" ht="22.35" hidden="false" customHeight="false" outlineLevel="0" collapsed="false">
      <c r="A1850" s="6" t="s">
        <v>3695</v>
      </c>
      <c r="B1850" s="7" t="s">
        <v>1569</v>
      </c>
      <c r="C1850" s="17" t="n">
        <v>2308</v>
      </c>
      <c r="D1850" s="16" t="n">
        <v>0.12120631913402</v>
      </c>
      <c r="E1850" s="16" t="n">
        <v>0.0368719567717143</v>
      </c>
      <c r="F1850" s="16" t="n">
        <v>0.152504472481876</v>
      </c>
      <c r="G1850" s="16" t="n">
        <v>0.0779134619585414</v>
      </c>
      <c r="H1850" s="16" t="n">
        <v>5.85282907824553</v>
      </c>
      <c r="I1850" s="17" t="n">
        <v>275.400233120967</v>
      </c>
      <c r="J1850" s="18" t="n">
        <v>1.37041018093236E-008</v>
      </c>
      <c r="K1850" s="18" t="n">
        <v>3.39331876543514E-008</v>
      </c>
      <c r="L1850" s="16" t="n">
        <v>0.429671099810642</v>
      </c>
      <c r="M1850" s="16" t="n">
        <v>0.702864197530864</v>
      </c>
      <c r="N1850" s="16" t="n">
        <v>0.153703508160392</v>
      </c>
      <c r="O1850" s="16" t="n">
        <v>0.244785922226558</v>
      </c>
      <c r="P1850" s="34" t="b">
        <f aca="false">TRUE()</f>
        <v>1</v>
      </c>
      <c r="Q1850" s="18" t="n">
        <v>1.77777777777778E-005</v>
      </c>
    </row>
    <row r="1851" customFormat="false" ht="22.35" hidden="false" customHeight="false" outlineLevel="0" collapsed="false">
      <c r="A1851" s="6" t="s">
        <v>3696</v>
      </c>
      <c r="B1851" s="7" t="s">
        <v>1569</v>
      </c>
      <c r="C1851" s="17" t="n">
        <v>2309</v>
      </c>
      <c r="D1851" s="16" t="n">
        <v>0.120646114740671</v>
      </c>
      <c r="E1851" s="16" t="n">
        <v>0.0365109390156275</v>
      </c>
      <c r="F1851" s="16" t="n">
        <v>0.151867808694321</v>
      </c>
      <c r="G1851" s="16" t="n">
        <v>0.0774168810548701</v>
      </c>
      <c r="H1851" s="16" t="n">
        <v>5.88666867129373</v>
      </c>
      <c r="I1851" s="17" t="n">
        <v>276.675779638671</v>
      </c>
      <c r="J1851" s="18" t="n">
        <v>1.13790869545533E-008</v>
      </c>
      <c r="K1851" s="18" t="n">
        <v>2.83423439043122E-008</v>
      </c>
      <c r="L1851" s="16" t="n">
        <v>0.431433751263758</v>
      </c>
      <c r="M1851" s="16" t="n">
        <v>0.703234567901235</v>
      </c>
      <c r="N1851" s="16" t="n">
        <v>0.151475573733339</v>
      </c>
      <c r="O1851" s="16" t="n">
        <v>0.243936905943499</v>
      </c>
      <c r="P1851" s="34" t="b">
        <f aca="false">TRUE()</f>
        <v>1</v>
      </c>
      <c r="Q1851" s="18" t="n">
        <v>4.66666666666667E-005</v>
      </c>
    </row>
    <row r="1852" customFormat="false" ht="22.35" hidden="false" customHeight="false" outlineLevel="0" collapsed="false">
      <c r="A1852" s="6" t="s">
        <v>3697</v>
      </c>
      <c r="B1852" s="7" t="s">
        <v>1569</v>
      </c>
      <c r="C1852" s="17" t="n">
        <v>2310</v>
      </c>
      <c r="D1852" s="16" t="n">
        <v>0.120055018891498</v>
      </c>
      <c r="E1852" s="16" t="n">
        <v>0.0360493708896202</v>
      </c>
      <c r="F1852" s="16" t="n">
        <v>0.151183427952132</v>
      </c>
      <c r="G1852" s="16" t="n">
        <v>0.0767510887298372</v>
      </c>
      <c r="H1852" s="16" t="n">
        <v>5.93271588321459</v>
      </c>
      <c r="I1852" s="17" t="n">
        <v>278.196198302145</v>
      </c>
      <c r="J1852" s="18" t="n">
        <v>8.82958145219324E-009</v>
      </c>
      <c r="K1852" s="18" t="n">
        <v>2.21139185435136E-008</v>
      </c>
      <c r="L1852" s="16" t="n">
        <v>0.433950637093733</v>
      </c>
      <c r="M1852" s="16" t="n">
        <v>0.703456790123457</v>
      </c>
      <c r="N1852" s="16" t="n">
        <v>0.147813374863633</v>
      </c>
      <c r="O1852" s="16" t="n">
        <v>0.242964789004325</v>
      </c>
      <c r="P1852" s="34" t="b">
        <f aca="false">TRUE()</f>
        <v>1</v>
      </c>
      <c r="Q1852" s="18" t="n">
        <v>1.77777777777778E-005</v>
      </c>
    </row>
    <row r="1853" customFormat="false" ht="22.35" hidden="false" customHeight="false" outlineLevel="0" collapsed="false">
      <c r="A1853" s="6" t="s">
        <v>3698</v>
      </c>
      <c r="B1853" s="7" t="s">
        <v>1569</v>
      </c>
      <c r="C1853" s="17" t="n">
        <v>2311</v>
      </c>
      <c r="D1853" s="16" t="n">
        <v>0.119438796221894</v>
      </c>
      <c r="E1853" s="16" t="n">
        <v>0.0354954978973714</v>
      </c>
      <c r="F1853" s="16" t="n">
        <v>0.150457838310213</v>
      </c>
      <c r="G1853" s="16" t="n">
        <v>0.0759291381207507</v>
      </c>
      <c r="H1853" s="16" t="n">
        <v>5.99063735094353</v>
      </c>
      <c r="I1853" s="17" t="n">
        <v>279.962341541476</v>
      </c>
      <c r="J1853" s="18" t="n">
        <v>6.4058879204014E-009</v>
      </c>
      <c r="K1853" s="18" t="n">
        <v>1.6219911451901E-008</v>
      </c>
      <c r="L1853" s="16" t="n">
        <v>0.43719309548175</v>
      </c>
      <c r="M1853" s="16" t="n">
        <v>0.70358024691358</v>
      </c>
      <c r="N1853" s="16" t="n">
        <v>0.14331472103102</v>
      </c>
      <c r="O1853" s="16" t="n">
        <v>0.241868972924034</v>
      </c>
      <c r="P1853" s="34" t="b">
        <f aca="false">TRUE()</f>
        <v>1</v>
      </c>
      <c r="Q1853" s="18" t="n">
        <v>1.77777777777778E-005</v>
      </c>
    </row>
    <row r="1854" customFormat="false" ht="22.35" hidden="false" customHeight="false" outlineLevel="0" collapsed="false">
      <c r="A1854" s="6" t="s">
        <v>3699</v>
      </c>
      <c r="B1854" s="7" t="s">
        <v>1569</v>
      </c>
      <c r="C1854" s="17" t="n">
        <v>2312</v>
      </c>
      <c r="D1854" s="16" t="n">
        <v>0.118806969842449</v>
      </c>
      <c r="E1854" s="16" t="n">
        <v>0.0348765914033649</v>
      </c>
      <c r="F1854" s="16" t="n">
        <v>0.149706277836291</v>
      </c>
      <c r="G1854" s="16" t="n">
        <v>0.0749954321332381</v>
      </c>
      <c r="H1854" s="16" t="n">
        <v>6.05824842058542</v>
      </c>
      <c r="I1854" s="17" t="n">
        <v>281.929158587498</v>
      </c>
      <c r="J1854" s="18" t="n">
        <v>4.39178313517724E-009</v>
      </c>
      <c r="K1854" s="18" t="n">
        <v>1.12366831140478E-008</v>
      </c>
      <c r="L1854" s="16" t="n">
        <v>0.441022677855234</v>
      </c>
      <c r="M1854" s="16" t="n">
        <v>0.703827160493827</v>
      </c>
      <c r="N1854" s="16" t="n">
        <v>0.138221994229971</v>
      </c>
      <c r="O1854" s="16" t="n">
        <v>0.240664576120433</v>
      </c>
      <c r="P1854" s="34" t="b">
        <f aca="false">TRUE()</f>
        <v>1</v>
      </c>
      <c r="Q1854" s="18" t="n">
        <v>5.86080586080586E-005</v>
      </c>
    </row>
    <row r="1855" customFormat="false" ht="22.35" hidden="false" customHeight="false" outlineLevel="0" collapsed="false">
      <c r="A1855" s="6" t="s">
        <v>3700</v>
      </c>
      <c r="B1855" s="7" t="s">
        <v>1569</v>
      </c>
      <c r="C1855" s="17" t="n">
        <v>2313</v>
      </c>
      <c r="D1855" s="16" t="n">
        <v>0.118164244489916</v>
      </c>
      <c r="E1855" s="16" t="n">
        <v>0.0342079639640254</v>
      </c>
      <c r="F1855" s="16" t="n">
        <v>0.14893659127813</v>
      </c>
      <c r="G1855" s="16" t="n">
        <v>0.0739747394975112</v>
      </c>
      <c r="H1855" s="16" t="n">
        <v>6.1345477721654</v>
      </c>
      <c r="I1855" s="17" t="n">
        <v>284.076518625055</v>
      </c>
      <c r="J1855" s="18" t="n">
        <v>2.85716417353254E-009</v>
      </c>
      <c r="K1855" s="18" t="n">
        <v>7.39690038687463E-009</v>
      </c>
      <c r="L1855" s="16" t="n">
        <v>0.445373675520912</v>
      </c>
      <c r="M1855" s="16" t="n">
        <v>0.704024691358025</v>
      </c>
      <c r="N1855" s="16" t="n">
        <v>0.132950604153154</v>
      </c>
      <c r="O1855" s="16" t="n">
        <v>0.239358962124822</v>
      </c>
      <c r="P1855" s="34" t="b">
        <f aca="false">TRUE()</f>
        <v>1</v>
      </c>
      <c r="Q1855" s="18" t="n">
        <v>9.17107583774251E-005</v>
      </c>
    </row>
    <row r="1856" customFormat="false" ht="22.35" hidden="false" customHeight="false" outlineLevel="0" collapsed="false">
      <c r="A1856" s="6" t="s">
        <v>3701</v>
      </c>
      <c r="B1856" s="7" t="s">
        <v>1569</v>
      </c>
      <c r="C1856" s="17" t="n">
        <v>2314</v>
      </c>
      <c r="D1856" s="16" t="n">
        <v>0.117517674389829</v>
      </c>
      <c r="E1856" s="16" t="n">
        <v>0.033516148192361</v>
      </c>
      <c r="F1856" s="16" t="n">
        <v>0.148160208926682</v>
      </c>
      <c r="G1856" s="16" t="n">
        <v>0.0729119571924609</v>
      </c>
      <c r="H1856" s="16" t="n">
        <v>6.21677217943631</v>
      </c>
      <c r="I1856" s="17" t="n">
        <v>286.357722595922</v>
      </c>
      <c r="J1856" s="18" t="n">
        <v>1.78911622044992E-009</v>
      </c>
      <c r="K1856" s="18" t="n">
        <v>4.81506635205394E-009</v>
      </c>
      <c r="L1856" s="16" t="n">
        <v>0.450067810696701</v>
      </c>
      <c r="M1856" s="16" t="n">
        <v>0.704222222222222</v>
      </c>
      <c r="N1856" s="16" t="n">
        <v>0.127371886208128</v>
      </c>
      <c r="O1856" s="16" t="n">
        <v>0.237976588393048</v>
      </c>
      <c r="P1856" s="34" t="b">
        <f aca="false">TRUE()</f>
        <v>1</v>
      </c>
      <c r="Q1856" s="18" t="n">
        <v>3.96049990877577E-005</v>
      </c>
    </row>
    <row r="1857" customFormat="false" ht="22.35" hidden="false" customHeight="false" outlineLevel="0" collapsed="false">
      <c r="A1857" s="6" t="s">
        <v>3702</v>
      </c>
      <c r="B1857" s="7" t="s">
        <v>1569</v>
      </c>
      <c r="C1857" s="17" t="n">
        <v>2315</v>
      </c>
      <c r="D1857" s="16" t="n">
        <v>0.116872746302184</v>
      </c>
      <c r="E1857" s="16" t="n">
        <v>0.03282036221989</v>
      </c>
      <c r="F1857" s="16" t="n">
        <v>0.147386658056293</v>
      </c>
      <c r="G1857" s="16" t="n">
        <v>0.0718380164469182</v>
      </c>
      <c r="H1857" s="16" t="n">
        <v>6.30301421413041</v>
      </c>
      <c r="I1857" s="17" t="n">
        <v>288.726166329413</v>
      </c>
      <c r="J1857" s="18" t="n">
        <v>1.08909904072796E-009</v>
      </c>
      <c r="K1857" s="18" t="n">
        <v>3.03747380310553E-009</v>
      </c>
      <c r="L1857" s="16" t="n">
        <v>0.454990298948477</v>
      </c>
      <c r="M1857" s="16" t="n">
        <v>0.704567901234568</v>
      </c>
      <c r="N1857" s="16" t="n">
        <v>0.121772218924522</v>
      </c>
      <c r="O1857" s="16" t="n">
        <v>0.23653753081651</v>
      </c>
      <c r="P1857" s="34" t="b">
        <f aca="false">TRUE()</f>
        <v>1</v>
      </c>
      <c r="Q1857" s="18" t="n">
        <v>3.55555555555556E-005</v>
      </c>
    </row>
    <row r="1858" customFormat="false" ht="22.35" hidden="false" customHeight="false" outlineLevel="0" collapsed="false">
      <c r="A1858" s="6" t="s">
        <v>3703</v>
      </c>
      <c r="B1858" s="7" t="s">
        <v>1569</v>
      </c>
      <c r="C1858" s="17" t="n">
        <v>2316</v>
      </c>
      <c r="D1858" s="16" t="n">
        <v>0.1162363162169</v>
      </c>
      <c r="E1858" s="16" t="n">
        <v>0.0321446559497349</v>
      </c>
      <c r="F1858" s="16" t="n">
        <v>0.146626958545858</v>
      </c>
      <c r="G1858" s="16" t="n">
        <v>0.0707934618659188</v>
      </c>
      <c r="H1858" s="16" t="n">
        <v>6.39017265235358</v>
      </c>
      <c r="I1858" s="17" t="n">
        <v>291.119644094692</v>
      </c>
      <c r="J1858" s="18" t="n">
        <v>6.5574626445586E-010</v>
      </c>
      <c r="K1858" s="18" t="n">
        <v>1.88198270919213E-009</v>
      </c>
      <c r="L1858" s="16" t="n">
        <v>0.459950293742119</v>
      </c>
      <c r="M1858" s="16" t="n">
        <v>0.705185185185185</v>
      </c>
      <c r="N1858" s="16" t="n">
        <v>0.116145673864981</v>
      </c>
      <c r="O1858" s="16" t="n">
        <v>0.235074714564103</v>
      </c>
      <c r="P1858" s="34" t="b">
        <f aca="false">TRUE()</f>
        <v>1</v>
      </c>
      <c r="Q1858" s="18" t="n">
        <v>0.000110777593917726</v>
      </c>
    </row>
    <row r="1859" customFormat="false" ht="22.35" hidden="false" customHeight="false" outlineLevel="0" collapsed="false">
      <c r="A1859" s="6" t="s">
        <v>3704</v>
      </c>
      <c r="B1859" s="7" t="s">
        <v>1569</v>
      </c>
      <c r="C1859" s="17" t="n">
        <v>2317</v>
      </c>
      <c r="D1859" s="16" t="n">
        <v>0.115610424435045</v>
      </c>
      <c r="E1859" s="16" t="n">
        <v>0.0315014482479061</v>
      </c>
      <c r="F1859" s="16" t="n">
        <v>0.145884612015695</v>
      </c>
      <c r="G1859" s="16" t="n">
        <v>0.069795275784125</v>
      </c>
      <c r="H1859" s="16" t="n">
        <v>6.47640231746234</v>
      </c>
      <c r="I1859" s="17" t="n">
        <v>293.475237810014</v>
      </c>
      <c r="J1859" s="18" t="n">
        <v>3.94767131543814E-010</v>
      </c>
      <c r="K1859" s="18" t="n">
        <v>1.16936730614335E-009</v>
      </c>
      <c r="L1859" s="16" t="n">
        <v>0.464849717734239</v>
      </c>
      <c r="M1859" s="16" t="n">
        <v>0.705827160493827</v>
      </c>
      <c r="N1859" s="16" t="n">
        <v>0.111645023334165</v>
      </c>
      <c r="O1859" s="16" t="n">
        <v>0.233619867845304</v>
      </c>
      <c r="P1859" s="34" t="b">
        <f aca="false">TRUE()</f>
        <v>1</v>
      </c>
      <c r="Q1859" s="16" t="n">
        <v>0</v>
      </c>
    </row>
    <row r="1860" customFormat="false" ht="22.35" hidden="false" customHeight="false" outlineLevel="0" collapsed="false">
      <c r="A1860" s="6" t="s">
        <v>3705</v>
      </c>
      <c r="B1860" s="7" t="s">
        <v>1569</v>
      </c>
      <c r="C1860" s="17" t="n">
        <v>2318</v>
      </c>
      <c r="D1860" s="16" t="n">
        <v>0.115000973560324</v>
      </c>
      <c r="E1860" s="16" t="n">
        <v>0.0309097720979542</v>
      </c>
      <c r="F1860" s="16" t="n">
        <v>0.145168723625953</v>
      </c>
      <c r="G1860" s="16" t="n">
        <v>0.0688759689863307</v>
      </c>
      <c r="H1860" s="16" t="n">
        <v>6.55856155667331</v>
      </c>
      <c r="I1860" s="17" t="n">
        <v>295.725371695</v>
      </c>
      <c r="J1860" s="18" t="n">
        <v>2.42155207707093E-010</v>
      </c>
      <c r="K1860" s="18" t="n">
        <v>7.42203923179052E-010</v>
      </c>
      <c r="L1860" s="16" t="n">
        <v>0.469501397966754</v>
      </c>
      <c r="M1860" s="16" t="n">
        <v>0.706617283950617</v>
      </c>
      <c r="N1860" s="16" t="n">
        <v>0.109538489129194</v>
      </c>
      <c r="O1860" s="16" t="n">
        <v>0.232208749433383</v>
      </c>
      <c r="P1860" s="34" t="b">
        <f aca="false">TRUE()</f>
        <v>1</v>
      </c>
      <c r="Q1860" s="16" t="n">
        <v>0</v>
      </c>
    </row>
    <row r="1861" customFormat="false" ht="22.35" hidden="false" customHeight="false" outlineLevel="0" collapsed="false">
      <c r="A1861" s="6" t="s">
        <v>3706</v>
      </c>
      <c r="B1861" s="7" t="s">
        <v>1569</v>
      </c>
      <c r="C1861" s="17" t="n">
        <v>2319</v>
      </c>
      <c r="D1861" s="16" t="n">
        <v>0.114410043281152</v>
      </c>
      <c r="E1861" s="16" t="n">
        <v>0.0303705441300981</v>
      </c>
      <c r="F1861" s="16" t="n">
        <v>0.144481850465834</v>
      </c>
      <c r="G1861" s="16" t="n">
        <v>0.068041402664006</v>
      </c>
      <c r="H1861" s="16" t="n">
        <v>6.63582567692505</v>
      </c>
      <c r="I1861" s="17" t="n">
        <v>297.873781052271</v>
      </c>
      <c r="J1861" s="18" t="n">
        <v>1.52206484275478E-010</v>
      </c>
      <c r="K1861" s="18" t="n">
        <v>4.80347459880785E-010</v>
      </c>
      <c r="L1861" s="16" t="n">
        <v>0.473846479404385</v>
      </c>
      <c r="M1861" s="16" t="n">
        <v>0.707259259259259</v>
      </c>
      <c r="N1861" s="16" t="n">
        <v>0.105943259481311</v>
      </c>
      <c r="O1861" s="16" t="n">
        <v>0.230843680095317</v>
      </c>
      <c r="P1861" s="34" t="b">
        <f aca="false">TRUE()</f>
        <v>1</v>
      </c>
      <c r="Q1861" s="18" t="n">
        <v>5.88570222556196E-005</v>
      </c>
    </row>
    <row r="1862" customFormat="false" ht="22.35" hidden="false" customHeight="false" outlineLevel="0" collapsed="false">
      <c r="A1862" s="6" t="s">
        <v>3707</v>
      </c>
      <c r="B1862" s="7" t="s">
        <v>1569</v>
      </c>
      <c r="C1862" s="17" t="n">
        <v>2320</v>
      </c>
      <c r="D1862" s="16" t="n">
        <v>0.113840591963926</v>
      </c>
      <c r="E1862" s="16" t="n">
        <v>0.0298932216582295</v>
      </c>
      <c r="F1862" s="16" t="n">
        <v>0.143828210373388</v>
      </c>
      <c r="G1862" s="16" t="n">
        <v>0.0673097376392509</v>
      </c>
      <c r="H1862" s="16" t="n">
        <v>6.70594786995938</v>
      </c>
      <c r="I1862" s="17" t="n">
        <v>299.884204906059</v>
      </c>
      <c r="J1862" s="18" t="n">
        <v>9.94522355290169E-011</v>
      </c>
      <c r="K1862" s="18" t="n">
        <v>3.20440044600481E-010</v>
      </c>
      <c r="L1862" s="16" t="n">
        <v>0.477747097185007</v>
      </c>
      <c r="M1862" s="16" t="n">
        <v>0.707901234567901</v>
      </c>
      <c r="N1862" s="16" t="n">
        <v>0.103603769395093</v>
      </c>
      <c r="O1862" s="16" t="n">
        <v>0.229553581714929</v>
      </c>
      <c r="P1862" s="34" t="b">
        <f aca="false">TRUE()</f>
        <v>1</v>
      </c>
      <c r="Q1862" s="18" t="n">
        <v>0.000155377832044499</v>
      </c>
    </row>
    <row r="1863" customFormat="false" ht="22.35" hidden="false" customHeight="false" outlineLevel="0" collapsed="false">
      <c r="A1863" s="6" t="s">
        <v>3708</v>
      </c>
      <c r="B1863" s="7" t="s">
        <v>1569</v>
      </c>
      <c r="C1863" s="17" t="n">
        <v>2321</v>
      </c>
      <c r="D1863" s="16" t="n">
        <v>0.113290572095508</v>
      </c>
      <c r="E1863" s="16" t="n">
        <v>0.0294721212265337</v>
      </c>
      <c r="F1863" s="16" t="n">
        <v>0.143203346793885</v>
      </c>
      <c r="G1863" s="16" t="n">
        <v>0.0666732986633972</v>
      </c>
      <c r="H1863" s="16" t="n">
        <v>6.76875939690434</v>
      </c>
      <c r="I1863" s="17" t="n">
        <v>301.767886500803</v>
      </c>
      <c r="J1863" s="18" t="n">
        <v>6.76914558582463E-011</v>
      </c>
      <c r="K1863" s="18" t="n">
        <v>2.24197559307041E-010</v>
      </c>
      <c r="L1863" s="16" t="n">
        <v>0.48118820474696</v>
      </c>
      <c r="M1863" s="16" t="n">
        <v>0.708320987654321</v>
      </c>
      <c r="N1863" s="16" t="n">
        <v>0.103025390613032</v>
      </c>
      <c r="O1863" s="16" t="n">
        <v>0.228337962398427</v>
      </c>
      <c r="P1863" s="34" t="b">
        <f aca="false">TRUE()</f>
        <v>1</v>
      </c>
      <c r="Q1863" s="16" t="n">
        <v>0</v>
      </c>
    </row>
    <row r="1864" customFormat="false" ht="22.35" hidden="false" customHeight="false" outlineLevel="0" collapsed="false">
      <c r="A1864" s="6" t="s">
        <v>3709</v>
      </c>
      <c r="B1864" s="7" t="s">
        <v>1569</v>
      </c>
      <c r="C1864" s="17" t="n">
        <v>2322</v>
      </c>
      <c r="D1864" s="16" t="n">
        <v>0.112760721787799</v>
      </c>
      <c r="E1864" s="16" t="n">
        <v>0.0291101313771919</v>
      </c>
      <c r="F1864" s="16" t="n">
        <v>0.142608292755748</v>
      </c>
      <c r="G1864" s="16" t="n">
        <v>0.0661393039532527</v>
      </c>
      <c r="H1864" s="16" t="n">
        <v>6.82304461178315</v>
      </c>
      <c r="I1864" s="17" t="n">
        <v>303.511891605192</v>
      </c>
      <c r="J1864" s="18" t="n">
        <v>4.8399968586562E-011</v>
      </c>
      <c r="K1864" s="18" t="n">
        <v>1.63300707019701E-010</v>
      </c>
      <c r="L1864" s="16" t="n">
        <v>0.484093452901403</v>
      </c>
      <c r="M1864" s="16" t="n">
        <v>0.708691358024691</v>
      </c>
      <c r="N1864" s="16" t="n">
        <v>0.101584981376195</v>
      </c>
      <c r="O1864" s="16" t="n">
        <v>0.227211659417328</v>
      </c>
      <c r="P1864" s="34" t="b">
        <f aca="false">TRUE()</f>
        <v>1</v>
      </c>
      <c r="Q1864" s="18" t="n">
        <v>8.58528152349991E-005</v>
      </c>
    </row>
    <row r="1865" customFormat="false" ht="22.35" hidden="false" customHeight="false" outlineLevel="0" collapsed="false">
      <c r="A1865" s="6" t="s">
        <v>3710</v>
      </c>
      <c r="B1865" s="7" t="s">
        <v>1569</v>
      </c>
      <c r="C1865" s="17" t="n">
        <v>2323</v>
      </c>
      <c r="D1865" s="16" t="n">
        <v>0.112247301326943</v>
      </c>
      <c r="E1865" s="16" t="n">
        <v>0.0287971273475187</v>
      </c>
      <c r="F1865" s="16" t="n">
        <v>0.142036886089818</v>
      </c>
      <c r="G1865" s="16" t="n">
        <v>0.0656923116886743</v>
      </c>
      <c r="H1865" s="16" t="n">
        <v>6.86970329746245</v>
      </c>
      <c r="I1865" s="17" t="n">
        <v>305.147171509694</v>
      </c>
      <c r="J1865" s="18" t="n">
        <v>3.61866375795433E-011</v>
      </c>
      <c r="K1865" s="18" t="n">
        <v>1.24111195004219E-010</v>
      </c>
      <c r="L1865" s="16" t="n">
        <v>0.486512720026339</v>
      </c>
      <c r="M1865" s="16" t="n">
        <v>0.709160493827161</v>
      </c>
      <c r="N1865" s="16" t="n">
        <v>0.100903317596368</v>
      </c>
      <c r="O1865" s="16" t="n">
        <v>0.226165081515976</v>
      </c>
      <c r="P1865" s="34" t="b">
        <f aca="false">TRUE()</f>
        <v>1</v>
      </c>
      <c r="Q1865" s="18" t="n">
        <v>2.22222222222222E-005</v>
      </c>
    </row>
    <row r="1866" customFormat="false" ht="22.35" hidden="false" customHeight="false" outlineLevel="0" collapsed="false">
      <c r="A1866" s="6" t="s">
        <v>3711</v>
      </c>
      <c r="B1866" s="7" t="s">
        <v>1569</v>
      </c>
      <c r="C1866" s="17" t="n">
        <v>2324</v>
      </c>
      <c r="D1866" s="16" t="n">
        <v>0.111749978473778</v>
      </c>
      <c r="E1866" s="16" t="n">
        <v>0.0285355951602449</v>
      </c>
      <c r="F1866" s="16" t="n">
        <v>0.141488961968297</v>
      </c>
      <c r="G1866" s="16" t="n">
        <v>0.0653343525963455</v>
      </c>
      <c r="H1866" s="16" t="n">
        <v>6.90796150878293</v>
      </c>
      <c r="I1866" s="17" t="n">
        <v>306.638548585684</v>
      </c>
      <c r="J1866" s="18" t="n">
        <v>2.84519382048144E-011</v>
      </c>
      <c r="K1866" s="18" t="n">
        <v>9.94739204296374E-011</v>
      </c>
      <c r="L1866" s="16" t="n">
        <v>0.488412681943048</v>
      </c>
      <c r="M1866" s="16" t="n">
        <v>0.709481481481482</v>
      </c>
      <c r="N1866" s="16" t="n">
        <v>0.100404862439268</v>
      </c>
      <c r="O1866" s="16" t="n">
        <v>0.22521125168176</v>
      </c>
      <c r="P1866" s="34" t="b">
        <f aca="false">TRUE()</f>
        <v>1</v>
      </c>
      <c r="Q1866" s="18" t="n">
        <v>2.96296296296296E-005</v>
      </c>
    </row>
    <row r="1867" customFormat="false" ht="22.35" hidden="false" customHeight="false" outlineLevel="0" collapsed="false">
      <c r="A1867" s="6" t="s">
        <v>3712</v>
      </c>
      <c r="B1867" s="7" t="s">
        <v>1569</v>
      </c>
      <c r="C1867" s="17" t="n">
        <v>2325</v>
      </c>
      <c r="D1867" s="16" t="n">
        <v>0.111267722501938</v>
      </c>
      <c r="E1867" s="16" t="n">
        <v>0.0283195291110853</v>
      </c>
      <c r="F1867" s="16" t="n">
        <v>0.14096360596018</v>
      </c>
      <c r="G1867" s="16" t="n">
        <v>0.0650555125511982</v>
      </c>
      <c r="H1867" s="16" t="n">
        <v>6.93874577604979</v>
      </c>
      <c r="I1867" s="17" t="n">
        <v>307.998111351136</v>
      </c>
      <c r="J1867" s="18" t="n">
        <v>2.3407611961927E-011</v>
      </c>
      <c r="K1867" s="18" t="n">
        <v>8.38150040051743E-011</v>
      </c>
      <c r="L1867" s="16" t="n">
        <v>0.489854355637808</v>
      </c>
      <c r="M1867" s="16" t="n">
        <v>0.709802469135803</v>
      </c>
      <c r="N1867" s="16" t="n">
        <v>0.0999198137490601</v>
      </c>
      <c r="O1867" s="16" t="n">
        <v>0.224342659391882</v>
      </c>
      <c r="P1867" s="34" t="b">
        <f aca="false">TRUE()</f>
        <v>1</v>
      </c>
      <c r="Q1867" s="18" t="n">
        <v>3.71212121212121E-005</v>
      </c>
    </row>
    <row r="1868" customFormat="false" ht="22.35" hidden="false" customHeight="false" outlineLevel="0" collapsed="false">
      <c r="A1868" s="6" t="s">
        <v>3713</v>
      </c>
      <c r="B1868" s="7" t="s">
        <v>1569</v>
      </c>
      <c r="C1868" s="17" t="n">
        <v>2326</v>
      </c>
      <c r="D1868" s="16" t="n">
        <v>0.110800915733694</v>
      </c>
      <c r="E1868" s="16" t="n">
        <v>0.028147288124981</v>
      </c>
      <c r="F1868" s="16" t="n">
        <v>0.140461190994448</v>
      </c>
      <c r="G1868" s="16" t="n">
        <v>0.0648551744733997</v>
      </c>
      <c r="H1868" s="16" t="n">
        <v>6.96202734212774</v>
      </c>
      <c r="I1868" s="17" t="n">
        <v>309.236124663869</v>
      </c>
      <c r="J1868" s="18" t="n">
        <v>2.01633671199393E-011</v>
      </c>
      <c r="K1868" s="18" t="n">
        <v>7.35954032961724E-011</v>
      </c>
      <c r="L1868" s="16" t="n">
        <v>0.490831762606817</v>
      </c>
      <c r="M1868" s="16" t="n">
        <v>0.709827160493827</v>
      </c>
      <c r="N1868" s="16" t="n">
        <v>0.0993389015222646</v>
      </c>
      <c r="O1868" s="16" t="n">
        <v>0.223562326404795</v>
      </c>
      <c r="P1868" s="34" t="b">
        <f aca="false">TRUE()</f>
        <v>1</v>
      </c>
      <c r="Q1868" s="18" t="n">
        <v>4.15924219150026E-005</v>
      </c>
    </row>
    <row r="1869" customFormat="false" ht="22.35" hidden="false" customHeight="false" outlineLevel="0" collapsed="false">
      <c r="A1869" s="6" t="s">
        <v>3714</v>
      </c>
      <c r="B1869" s="7" t="s">
        <v>1569</v>
      </c>
      <c r="C1869" s="17" t="n">
        <v>2327</v>
      </c>
      <c r="D1869" s="16" t="n">
        <v>0.110349769217692</v>
      </c>
      <c r="E1869" s="16" t="n">
        <v>0.0280175189422357</v>
      </c>
      <c r="F1869" s="16" t="n">
        <v>0.139982637110939</v>
      </c>
      <c r="G1869" s="16" t="n">
        <v>0.0647304682470332</v>
      </c>
      <c r="H1869" s="16" t="n">
        <v>6.97810139493665</v>
      </c>
      <c r="I1869" s="17" t="n">
        <v>310.346058708399</v>
      </c>
      <c r="J1869" s="18" t="n">
        <v>1.81606571643992E-011</v>
      </c>
      <c r="K1869" s="18" t="n">
        <v>6.70522484272746E-011</v>
      </c>
      <c r="L1869" s="16" t="n">
        <v>0.49137050906196</v>
      </c>
      <c r="M1869" s="16" t="n">
        <v>0.710049382716049</v>
      </c>
      <c r="N1869" s="16" t="n">
        <v>0.0990571593248136</v>
      </c>
      <c r="O1869" s="16" t="n">
        <v>0.222875979002441</v>
      </c>
      <c r="P1869" s="34" t="b">
        <f aca="false">TRUE()</f>
        <v>1</v>
      </c>
      <c r="Q1869" s="18" t="n">
        <v>5.50505050505051E-005</v>
      </c>
    </row>
    <row r="1870" customFormat="false" ht="22.35" hidden="false" customHeight="false" outlineLevel="0" collapsed="false">
      <c r="A1870" s="6" t="s">
        <v>3715</v>
      </c>
      <c r="B1870" s="7" t="s">
        <v>1569</v>
      </c>
      <c r="C1870" s="17" t="n">
        <v>2328</v>
      </c>
      <c r="D1870" s="16" t="n">
        <v>0.109915080123987</v>
      </c>
      <c r="E1870" s="16" t="n">
        <v>0.0279267977188727</v>
      </c>
      <c r="F1870" s="16" t="n">
        <v>0.139528197792992</v>
      </c>
      <c r="G1870" s="16" t="n">
        <v>0.064677950835967</v>
      </c>
      <c r="H1870" s="16" t="n">
        <v>6.98731538753663</v>
      </c>
      <c r="I1870" s="17" t="n">
        <v>311.349651640776</v>
      </c>
      <c r="J1870" s="18" t="n">
        <v>1.70688842319875E-011</v>
      </c>
      <c r="K1870" s="18" t="n">
        <v>6.3529927858967E-011</v>
      </c>
      <c r="L1870" s="16" t="n">
        <v>0.491484419912383</v>
      </c>
      <c r="M1870" s="16" t="n">
        <v>0.710049382716049</v>
      </c>
      <c r="N1870" s="16" t="n">
        <v>0.0987509318679588</v>
      </c>
      <c r="O1870" s="16" t="n">
        <v>0.222276271180318</v>
      </c>
      <c r="P1870" s="34" t="b">
        <f aca="false">TRUE()</f>
        <v>1</v>
      </c>
      <c r="Q1870" s="18" t="n">
        <v>5.61287477954145E-005</v>
      </c>
    </row>
    <row r="1871" customFormat="false" ht="22.35" hidden="false" customHeight="false" outlineLevel="0" collapsed="false">
      <c r="A1871" s="6" t="s">
        <v>3716</v>
      </c>
      <c r="B1871" s="7" t="s">
        <v>1569</v>
      </c>
      <c r="C1871" s="17" t="n">
        <v>2329</v>
      </c>
      <c r="D1871" s="16" t="n">
        <v>0.109496381759675</v>
      </c>
      <c r="E1871" s="16" t="n">
        <v>0.027872765954074</v>
      </c>
      <c r="F1871" s="16" t="n">
        <v>0.139097459972893</v>
      </c>
      <c r="G1871" s="16" t="n">
        <v>0.0646958770213632</v>
      </c>
      <c r="H1871" s="16" t="n">
        <v>6.98999233320699</v>
      </c>
      <c r="I1871" s="17" t="n">
        <v>312.265473744776</v>
      </c>
      <c r="J1871" s="18" t="n">
        <v>1.67089961530162E-011</v>
      </c>
      <c r="K1871" s="18" t="n">
        <v>6.2414342065722E-011</v>
      </c>
      <c r="L1871" s="16" t="n">
        <v>0.491187143436774</v>
      </c>
      <c r="M1871" s="16" t="n">
        <v>0.710098765432099</v>
      </c>
      <c r="N1871" s="16" t="n">
        <v>0.0987462132610133</v>
      </c>
      <c r="O1871" s="16" t="n">
        <v>0.221754173559306</v>
      </c>
      <c r="P1871" s="34" t="b">
        <f aca="false">TRUE()</f>
        <v>1</v>
      </c>
      <c r="Q1871" s="18" t="n">
        <v>7.3314929836669E-005</v>
      </c>
    </row>
    <row r="1872" customFormat="false" ht="22.35" hidden="false" customHeight="false" outlineLevel="0" collapsed="false">
      <c r="A1872" s="6" t="s">
        <v>3717</v>
      </c>
      <c r="B1872" s="7" t="s">
        <v>1569</v>
      </c>
      <c r="C1872" s="17" t="n">
        <v>2330</v>
      </c>
      <c r="D1872" s="16" t="n">
        <v>0.109092485644647</v>
      </c>
      <c r="E1872" s="16" t="n">
        <v>0.0278554759466332</v>
      </c>
      <c r="F1872" s="16" t="n">
        <v>0.138689070717678</v>
      </c>
      <c r="G1872" s="16" t="n">
        <v>0.0647816020318124</v>
      </c>
      <c r="H1872" s="16" t="n">
        <v>6.9862127962671</v>
      </c>
      <c r="I1872" s="17" t="n">
        <v>313.07164968667</v>
      </c>
      <c r="J1872" s="18" t="n">
        <v>1.70307396419745E-011</v>
      </c>
      <c r="K1872" s="18" t="n">
        <v>6.34939477482178E-011</v>
      </c>
      <c r="L1872" s="16" t="n">
        <v>0.490496484861093</v>
      </c>
      <c r="M1872" s="16" t="n">
        <v>0.710148148148148</v>
      </c>
      <c r="N1872" s="16" t="n">
        <v>0.0989160223275919</v>
      </c>
      <c r="O1872" s="16" t="n">
        <v>0.221309599938985</v>
      </c>
      <c r="P1872" s="34" t="b">
        <f aca="false">TRUE()</f>
        <v>1</v>
      </c>
      <c r="Q1872" s="16" t="n">
        <v>0</v>
      </c>
    </row>
    <row r="1873" customFormat="false" ht="22.35" hidden="false" customHeight="false" outlineLevel="0" collapsed="false">
      <c r="A1873" s="6" t="s">
        <v>3718</v>
      </c>
      <c r="B1873" s="7" t="s">
        <v>1569</v>
      </c>
      <c r="C1873" s="17" t="n">
        <v>2331</v>
      </c>
      <c r="D1873" s="16" t="n">
        <v>0.108702660328913</v>
      </c>
      <c r="E1873" s="16" t="n">
        <v>0.0278738477018578</v>
      </c>
      <c r="F1873" s="16" t="n">
        <v>0.138301189821933</v>
      </c>
      <c r="G1873" s="16" t="n">
        <v>0.0649344435074645</v>
      </c>
      <c r="H1873" s="16" t="n">
        <v>6.97590684933973</v>
      </c>
      <c r="I1873" s="17" t="n">
        <v>313.776512459789</v>
      </c>
      <c r="J1873" s="18" t="n">
        <v>1.80807507850335E-011</v>
      </c>
      <c r="K1873" s="18" t="n">
        <v>6.68166658574257E-011</v>
      </c>
      <c r="L1873" s="16" t="n">
        <v>0.489403428628735</v>
      </c>
      <c r="M1873" s="16" t="n">
        <v>0.710271604938272</v>
      </c>
      <c r="N1873" s="16" t="n">
        <v>0.0992324725385365</v>
      </c>
      <c r="O1873" s="16" t="n">
        <v>0.220937818718069</v>
      </c>
      <c r="P1873" s="34" t="b">
        <f aca="false">TRUE()</f>
        <v>1</v>
      </c>
      <c r="Q1873" s="16" t="n">
        <v>0</v>
      </c>
    </row>
    <row r="1874" customFormat="false" ht="22.35" hidden="false" customHeight="false" outlineLevel="0" collapsed="false">
      <c r="A1874" s="6" t="s">
        <v>3719</v>
      </c>
      <c r="B1874" s="7" t="s">
        <v>1569</v>
      </c>
      <c r="C1874" s="17" t="n">
        <v>2332</v>
      </c>
      <c r="D1874" s="16" t="n">
        <v>0.108326101051738</v>
      </c>
      <c r="E1874" s="16" t="n">
        <v>0.0279270183897973</v>
      </c>
      <c r="F1874" s="16" t="n">
        <v>0.137933563393452</v>
      </c>
      <c r="G1874" s="16" t="n">
        <v>0.0651540368140003</v>
      </c>
      <c r="H1874" s="16" t="n">
        <v>6.9593950220858</v>
      </c>
      <c r="I1874" s="17" t="n">
        <v>314.38809015011</v>
      </c>
      <c r="J1874" s="18" t="n">
        <v>1.99517462281366E-011</v>
      </c>
      <c r="K1874" s="18" t="n">
        <v>7.29513188077242E-011</v>
      </c>
      <c r="L1874" s="16" t="n">
        <v>0.487926405188295</v>
      </c>
      <c r="M1874" s="16" t="n">
        <v>0.710172839506173</v>
      </c>
      <c r="N1874" s="16" t="n">
        <v>0.0996932913349632</v>
      </c>
      <c r="O1874" s="16" t="n">
        <v>0.220631437499204</v>
      </c>
      <c r="P1874" s="34" t="b">
        <f aca="false">TRUE()</f>
        <v>1</v>
      </c>
      <c r="Q1874" s="18" t="n">
        <v>7.60052910052911E-005</v>
      </c>
    </row>
    <row r="1875" customFormat="false" ht="22.35" hidden="false" customHeight="false" outlineLevel="0" collapsed="false">
      <c r="A1875" s="6" t="s">
        <v>3720</v>
      </c>
      <c r="B1875" s="7" t="s">
        <v>1569</v>
      </c>
      <c r="C1875" s="17" t="n">
        <v>2333</v>
      </c>
      <c r="D1875" s="16" t="n">
        <v>0.107962649353688</v>
      </c>
      <c r="E1875" s="16" t="n">
        <v>0.0280147433283414</v>
      </c>
      <c r="F1875" s="16" t="n">
        <v>0.137586693241286</v>
      </c>
      <c r="G1875" s="16" t="n">
        <v>0.065439907551026</v>
      </c>
      <c r="H1875" s="16" t="n">
        <v>6.93699415841423</v>
      </c>
      <c r="I1875" s="17" t="n">
        <v>314.905256879255</v>
      </c>
      <c r="J1875" s="18" t="n">
        <v>2.28353615809325E-011</v>
      </c>
      <c r="K1875" s="18" t="n">
        <v>8.20491346847358E-011</v>
      </c>
      <c r="L1875" s="16" t="n">
        <v>0.486088175188172</v>
      </c>
      <c r="M1875" s="16" t="n">
        <v>0.710246913580247</v>
      </c>
      <c r="N1875" s="16" t="n">
        <v>0.100197847492446</v>
      </c>
      <c r="O1875" s="16" t="n">
        <v>0.220391541406789</v>
      </c>
      <c r="P1875" s="34" t="b">
        <f aca="false">TRUE()</f>
        <v>1</v>
      </c>
      <c r="Q1875" s="18" t="n">
        <v>0.000202043309218766</v>
      </c>
    </row>
    <row r="1876" customFormat="false" ht="22.35" hidden="false" customHeight="false" outlineLevel="0" collapsed="false">
      <c r="A1876" s="6" t="s">
        <v>3721</v>
      </c>
      <c r="B1876" s="7" t="s">
        <v>1569</v>
      </c>
      <c r="C1876" s="17" t="n">
        <v>2334</v>
      </c>
      <c r="D1876" s="16" t="n">
        <v>0.10761075533145</v>
      </c>
      <c r="E1876" s="16" t="n">
        <v>0.0281358564098406</v>
      </c>
      <c r="F1876" s="16" t="n">
        <v>0.13725971724565</v>
      </c>
      <c r="G1876" s="16" t="n">
        <v>0.0657903167076424</v>
      </c>
      <c r="H1876" s="16" t="n">
        <v>6.90923935403838</v>
      </c>
      <c r="I1876" s="17" t="n">
        <v>315.333259777977</v>
      </c>
      <c r="J1876" s="18" t="n">
        <v>2.70120978276932E-011</v>
      </c>
      <c r="K1876" s="18" t="n">
        <v>9.50001745634973E-011</v>
      </c>
      <c r="L1876" s="16" t="n">
        <v>0.483923283196782</v>
      </c>
      <c r="M1876" s="16" t="n">
        <v>0.710049382716049</v>
      </c>
      <c r="N1876" s="16" t="n">
        <v>0.100600404986978</v>
      </c>
      <c r="O1876" s="16" t="n">
        <v>0.220215027146112</v>
      </c>
      <c r="P1876" s="34" t="b">
        <f aca="false">TRUE()</f>
        <v>1</v>
      </c>
      <c r="Q1876" s="18" t="n">
        <v>2.57575757575758E-005</v>
      </c>
    </row>
    <row r="1877" customFormat="false" ht="22.35" hidden="false" customHeight="false" outlineLevel="0" collapsed="false">
      <c r="A1877" s="6" t="s">
        <v>3722</v>
      </c>
      <c r="B1877" s="7" t="s">
        <v>1569</v>
      </c>
      <c r="C1877" s="17" t="n">
        <v>2335</v>
      </c>
      <c r="D1877" s="16" t="n">
        <v>0.107270484712034</v>
      </c>
      <c r="E1877" s="16" t="n">
        <v>0.0282878348970715</v>
      </c>
      <c r="F1877" s="16" t="n">
        <v>0.136953346418018</v>
      </c>
      <c r="G1877" s="16" t="n">
        <v>0.0662026364903515</v>
      </c>
      <c r="H1877" s="16" t="n">
        <v>6.87688316769833</v>
      </c>
      <c r="I1877" s="17" t="n">
        <v>315.69239571614</v>
      </c>
      <c r="J1877" s="18" t="n">
        <v>3.28603529242748E-011</v>
      </c>
      <c r="K1877" s="18" t="n">
        <v>1.13452965587139E-010</v>
      </c>
      <c r="L1877" s="16" t="n">
        <v>0.481473679043837</v>
      </c>
      <c r="M1877" s="16" t="n">
        <v>0.710148148148148</v>
      </c>
      <c r="N1877" s="16" t="n">
        <v>0.101118532725182</v>
      </c>
      <c r="O1877" s="16" t="n">
        <v>0.220091847272549</v>
      </c>
      <c r="P1877" s="34" t="b">
        <f aca="false">TRUE()</f>
        <v>1</v>
      </c>
      <c r="Q1877" s="18" t="n">
        <v>6.56084656084656E-005</v>
      </c>
    </row>
    <row r="1878" customFormat="false" ht="22.35" hidden="false" customHeight="false" outlineLevel="0" collapsed="false">
      <c r="A1878" s="6" t="s">
        <v>3723</v>
      </c>
      <c r="B1878" s="7" t="s">
        <v>1569</v>
      </c>
      <c r="C1878" s="17" t="n">
        <v>2336</v>
      </c>
      <c r="D1878" s="16" t="n">
        <v>0.106942083311534</v>
      </c>
      <c r="E1878" s="16" t="n">
        <v>0.0284685807278271</v>
      </c>
      <c r="F1878" s="16" t="n">
        <v>0.136666298014679</v>
      </c>
      <c r="G1878" s="16" t="n">
        <v>0.0666715985882731</v>
      </c>
      <c r="H1878" s="16" t="n">
        <v>6.84027483246102</v>
      </c>
      <c r="I1878" s="17" t="n">
        <v>315.980382636174</v>
      </c>
      <c r="J1878" s="18" t="n">
        <v>4.10116582571965E-011</v>
      </c>
      <c r="K1878" s="18" t="n">
        <v>1.3962131400112E-010</v>
      </c>
      <c r="L1878" s="16" t="n">
        <v>0.478764610847794</v>
      </c>
      <c r="M1878" s="16" t="n">
        <v>0.709851851851852</v>
      </c>
      <c r="N1878" s="16" t="n">
        <v>0.101787467631511</v>
      </c>
      <c r="O1878" s="16" t="n">
        <v>0.2200204910274</v>
      </c>
      <c r="P1878" s="34" t="b">
        <f aca="false">TRUE()</f>
        <v>1</v>
      </c>
      <c r="Q1878" s="18" t="n">
        <v>6.06575963718821E-005</v>
      </c>
    </row>
    <row r="1879" customFormat="false" ht="22.35" hidden="false" customHeight="false" outlineLevel="0" collapsed="false">
      <c r="A1879" s="6" t="s">
        <v>3724</v>
      </c>
      <c r="B1879" s="7" t="s">
        <v>1569</v>
      </c>
      <c r="C1879" s="17" t="n">
        <v>2337</v>
      </c>
      <c r="D1879" s="16" t="n">
        <v>0.106624060670921</v>
      </c>
      <c r="E1879" s="16" t="n">
        <v>0.0286752693911529</v>
      </c>
      <c r="F1879" s="16" t="n">
        <v>0.136393971221493</v>
      </c>
      <c r="G1879" s="16" t="n">
        <v>0.0671912817730143</v>
      </c>
      <c r="H1879" s="16" t="n">
        <v>6.79952324184881</v>
      </c>
      <c r="I1879" s="17" t="n">
        <v>316.202041297976</v>
      </c>
      <c r="J1879" s="18" t="n">
        <v>5.24606495355881E-011</v>
      </c>
      <c r="K1879" s="18" t="n">
        <v>1.76284773743069E-010</v>
      </c>
      <c r="L1879" s="16" t="n">
        <v>0.475800785240019</v>
      </c>
      <c r="M1879" s="16" t="n">
        <v>0.709654320987654</v>
      </c>
      <c r="N1879" s="16" t="n">
        <v>0.103025390613032</v>
      </c>
      <c r="O1879" s="16" t="n">
        <v>0.219994222215312</v>
      </c>
      <c r="P1879" s="34" t="b">
        <f aca="false">TRUE()</f>
        <v>1</v>
      </c>
      <c r="Q1879" s="18" t="n">
        <v>9.94460006224712E-005</v>
      </c>
    </row>
    <row r="1880" customFormat="false" ht="22.35" hidden="false" customHeight="false" outlineLevel="0" collapsed="false">
      <c r="A1880" s="6" t="s">
        <v>3725</v>
      </c>
      <c r="B1880" s="7" t="s">
        <v>1569</v>
      </c>
      <c r="C1880" s="17" t="n">
        <v>2338</v>
      </c>
      <c r="D1880" s="16" t="n">
        <v>0.106314682666887</v>
      </c>
      <c r="E1880" s="16" t="n">
        <v>0.0289011777214044</v>
      </c>
      <c r="F1880" s="16" t="n">
        <v>0.136131578842707</v>
      </c>
      <c r="G1880" s="16" t="n">
        <v>0.0677497293270198</v>
      </c>
      <c r="H1880" s="16" t="n">
        <v>6.75550231802109</v>
      </c>
      <c r="I1880" s="17" t="n">
        <v>316.38167309727</v>
      </c>
      <c r="J1880" s="18" t="n">
        <v>6.83862698546592E-011</v>
      </c>
      <c r="K1880" s="18" t="n">
        <v>2.26318197684877E-010</v>
      </c>
      <c r="L1880" s="16" t="n">
        <v>0.472630689813069</v>
      </c>
      <c r="M1880" s="16" t="n">
        <v>0.709407407407407</v>
      </c>
      <c r="N1880" s="16" t="n">
        <v>0.103381308202225</v>
      </c>
      <c r="O1880" s="16" t="n">
        <v>0.219988491125234</v>
      </c>
      <c r="P1880" s="34" t="b">
        <f aca="false">TRUE()</f>
        <v>1</v>
      </c>
      <c r="Q1880" s="18" t="n">
        <v>0.000136936026936027</v>
      </c>
    </row>
    <row r="1881" customFormat="false" ht="22.35" hidden="false" customHeight="false" outlineLevel="0" collapsed="false">
      <c r="A1881" s="6" t="s">
        <v>3726</v>
      </c>
      <c r="B1881" s="7" t="s">
        <v>1569</v>
      </c>
      <c r="C1881" s="17" t="n">
        <v>2339</v>
      </c>
      <c r="D1881" s="16" t="n">
        <v>0.106008859037489</v>
      </c>
      <c r="E1881" s="16" t="n">
        <v>0.0291397186758386</v>
      </c>
      <c r="F1881" s="16" t="n">
        <v>0.135872428836646</v>
      </c>
      <c r="G1881" s="16" t="n">
        <v>0.0683300302576424</v>
      </c>
      <c r="H1881" s="16" t="n">
        <v>6.70960303480424</v>
      </c>
      <c r="I1881" s="17" t="n">
        <v>316.510936917012</v>
      </c>
      <c r="J1881" s="18" t="n">
        <v>9.00699564370934E-011</v>
      </c>
      <c r="K1881" s="18" t="n">
        <v>2.92252008767739E-010</v>
      </c>
      <c r="L1881" s="16" t="n">
        <v>0.469355411811608</v>
      </c>
      <c r="M1881" s="16" t="n">
        <v>0.709506172839506</v>
      </c>
      <c r="N1881" s="16" t="n">
        <v>0.104421649422801</v>
      </c>
      <c r="O1881" s="16" t="n">
        <v>0.219988630228656</v>
      </c>
      <c r="P1881" s="34" t="b">
        <f aca="false">TRUE()</f>
        <v>1</v>
      </c>
      <c r="Q1881" s="18" t="n">
        <v>1.82314662774432E-005</v>
      </c>
    </row>
    <row r="1882" customFormat="false" ht="22.35" hidden="false" customHeight="false" outlineLevel="0" collapsed="false">
      <c r="A1882" s="6" t="s">
        <v>3727</v>
      </c>
      <c r="B1882" s="7" t="s">
        <v>1569</v>
      </c>
      <c r="C1882" s="17" t="n">
        <v>2340</v>
      </c>
      <c r="D1882" s="16" t="n">
        <v>0.105700111364055</v>
      </c>
      <c r="E1882" s="16" t="n">
        <v>0.029382361995585</v>
      </c>
      <c r="F1882" s="16" t="n">
        <v>0.135608703594687</v>
      </c>
      <c r="G1882" s="16" t="n">
        <v>0.0689132939647434</v>
      </c>
      <c r="H1882" s="16" t="n">
        <v>6.6635024428985</v>
      </c>
      <c r="I1882" s="17" t="n">
        <v>316.597669343128</v>
      </c>
      <c r="J1882" s="18" t="n">
        <v>1.18637881026777E-010</v>
      </c>
      <c r="K1882" s="18" t="n">
        <v>3.79604630887527E-010</v>
      </c>
      <c r="L1882" s="16" t="n">
        <v>0.466087887841569</v>
      </c>
      <c r="M1882" s="16" t="n">
        <v>0.709407407407407</v>
      </c>
      <c r="N1882" s="16" t="n">
        <v>0.106589698745022</v>
      </c>
      <c r="O1882" s="16" t="n">
        <v>0.219981025497101</v>
      </c>
      <c r="P1882" s="34" t="b">
        <f aca="false">TRUE()</f>
        <v>1</v>
      </c>
      <c r="Q1882" s="18" t="n">
        <v>0.000386609000653945</v>
      </c>
    </row>
    <row r="1883" customFormat="false" ht="22.35" hidden="false" customHeight="false" outlineLevel="0" collapsed="false">
      <c r="A1883" s="6" t="s">
        <v>3728</v>
      </c>
      <c r="B1883" s="7" t="s">
        <v>1569</v>
      </c>
      <c r="C1883" s="17" t="n">
        <v>2341</v>
      </c>
      <c r="D1883" s="16" t="n">
        <v>0.10538437939943</v>
      </c>
      <c r="E1883" s="16" t="n">
        <v>0.0296175222072875</v>
      </c>
      <c r="F1883" s="16" t="n">
        <v>0.135334064623477</v>
      </c>
      <c r="G1883" s="16" t="n">
        <v>0.0694781597746355</v>
      </c>
      <c r="H1883" s="16" t="n">
        <v>6.61901253904222</v>
      </c>
      <c r="I1883" s="17" t="n">
        <v>316.677900260366</v>
      </c>
      <c r="J1883" s="18" t="n">
        <v>1.54575734321748E-010</v>
      </c>
      <c r="K1883" s="18" t="n">
        <v>4.87453873431044E-010</v>
      </c>
      <c r="L1883" s="16" t="n">
        <v>0.462936800501046</v>
      </c>
      <c r="M1883" s="16" t="n">
        <v>0.70920987654321</v>
      </c>
      <c r="N1883" s="16" t="n">
        <v>0.108752872470897</v>
      </c>
      <c r="O1883" s="16" t="n">
        <v>0.219943824589669</v>
      </c>
      <c r="P1883" s="34" t="b">
        <f aca="false">TRUE()</f>
        <v>1</v>
      </c>
      <c r="Q1883" s="18" t="n">
        <v>3.54626403406891E-005</v>
      </c>
    </row>
    <row r="1884" customFormat="false" ht="22.35" hidden="false" customHeight="false" outlineLevel="0" collapsed="false">
      <c r="A1884" s="6" t="s">
        <v>3729</v>
      </c>
      <c r="B1884" s="7" t="s">
        <v>1569</v>
      </c>
      <c r="C1884" s="17" t="n">
        <v>2342</v>
      </c>
      <c r="D1884" s="16" t="n">
        <v>0.105056096448109</v>
      </c>
      <c r="E1884" s="16" t="n">
        <v>0.0298313017961798</v>
      </c>
      <c r="F1884" s="16" t="n">
        <v>0.135040324525462</v>
      </c>
      <c r="G1884" s="16" t="n">
        <v>0.0699980313803381</v>
      </c>
      <c r="H1884" s="16" t="n">
        <v>6.57825304053151</v>
      </c>
      <c r="I1884" s="17" t="n">
        <v>316.787784445574</v>
      </c>
      <c r="J1884" s="18" t="n">
        <v>1.96734250972241E-010</v>
      </c>
      <c r="K1884" s="18" t="n">
        <v>6.11570892535431E-010</v>
      </c>
      <c r="L1884" s="16" t="n">
        <v>0.460032761093995</v>
      </c>
      <c r="M1884" s="16" t="n">
        <v>0.708567901234568</v>
      </c>
      <c r="N1884" s="16" t="n">
        <v>0.110427887840167</v>
      </c>
      <c r="O1884" s="16" t="n">
        <v>0.219855818149927</v>
      </c>
      <c r="P1884" s="34" t="b">
        <f aca="false">TRUE()</f>
        <v>1</v>
      </c>
      <c r="Q1884" s="18" t="n">
        <v>4.82142857142857E-005</v>
      </c>
    </row>
    <row r="1885" customFormat="false" ht="22.35" hidden="false" customHeight="false" outlineLevel="0" collapsed="false">
      <c r="A1885" s="6" t="s">
        <v>3730</v>
      </c>
      <c r="B1885" s="7" t="s">
        <v>1569</v>
      </c>
      <c r="C1885" s="17" t="n">
        <v>2343</v>
      </c>
      <c r="D1885" s="16" t="n">
        <v>0.104710955710373</v>
      </c>
      <c r="E1885" s="16" t="n">
        <v>0.0300091465690091</v>
      </c>
      <c r="F1885" s="16" t="n">
        <v>0.134720677487732</v>
      </c>
      <c r="G1885" s="16" t="n">
        <v>0.070448470555822</v>
      </c>
      <c r="H1885" s="16" t="n">
        <v>6.54321420091945</v>
      </c>
      <c r="I1885" s="17" t="n">
        <v>316.984717751345</v>
      </c>
      <c r="J1885" s="18" t="n">
        <v>2.41753933770548E-010</v>
      </c>
      <c r="K1885" s="18" t="n">
        <v>7.41521674166871E-010</v>
      </c>
      <c r="L1885" s="16" t="n">
        <v>0.457487477377973</v>
      </c>
      <c r="M1885" s="16" t="n">
        <v>0.70837037037037</v>
      </c>
      <c r="N1885" s="16" t="n">
        <v>0.110706781216772</v>
      </c>
      <c r="O1885" s="16" t="n">
        <v>0.21970057244199</v>
      </c>
      <c r="P1885" s="34" t="b">
        <f aca="false">TRUE()</f>
        <v>1</v>
      </c>
      <c r="Q1885" s="16" t="n">
        <v>0</v>
      </c>
    </row>
    <row r="1886" customFormat="false" ht="22.35" hidden="false" customHeight="false" outlineLevel="0" collapsed="false">
      <c r="A1886" s="6" t="s">
        <v>3731</v>
      </c>
      <c r="B1886" s="7" t="s">
        <v>1569</v>
      </c>
      <c r="C1886" s="17" t="n">
        <v>2344</v>
      </c>
      <c r="D1886" s="16" t="n">
        <v>0.104346377361133</v>
      </c>
      <c r="E1886" s="16" t="n">
        <v>0.0301370905788922</v>
      </c>
      <c r="F1886" s="16" t="n">
        <v>0.134369317338863</v>
      </c>
      <c r="G1886" s="16" t="n">
        <v>0.0708051090184046</v>
      </c>
      <c r="H1886" s="16" t="n">
        <v>6.5155873232329</v>
      </c>
      <c r="I1886" s="17" t="n">
        <v>317.317804116715</v>
      </c>
      <c r="J1886" s="18" t="n">
        <v>2.84050495053928E-010</v>
      </c>
      <c r="K1886" s="18" t="n">
        <v>8.59817326384977E-010</v>
      </c>
      <c r="L1886" s="16" t="n">
        <v>0.455396211869173</v>
      </c>
      <c r="M1886" s="16" t="n">
        <v>0.708197530864198</v>
      </c>
      <c r="N1886" s="16" t="n">
        <v>0.11213203688687</v>
      </c>
      <c r="O1886" s="16" t="n">
        <v>0.219460762044324</v>
      </c>
      <c r="P1886" s="34" t="b">
        <f aca="false">TRUE()</f>
        <v>1</v>
      </c>
      <c r="Q1886" s="18" t="n">
        <v>7.88359788359789E-005</v>
      </c>
    </row>
    <row r="1887" customFormat="false" ht="22.35" hidden="false" customHeight="false" outlineLevel="0" collapsed="false">
      <c r="A1887" s="6" t="s">
        <v>3732</v>
      </c>
      <c r="B1887" s="7" t="s">
        <v>1569</v>
      </c>
      <c r="C1887" s="17" t="n">
        <v>2345</v>
      </c>
      <c r="D1887" s="16" t="n">
        <v>0.103958123973466</v>
      </c>
      <c r="E1887" s="16" t="n">
        <v>0.0302030215418501</v>
      </c>
      <c r="F1887" s="16" t="n">
        <v>0.133979322701438</v>
      </c>
      <c r="G1887" s="16" t="n">
        <v>0.0710442718114439</v>
      </c>
      <c r="H1887" s="16" t="n">
        <v>6.49693802380664</v>
      </c>
      <c r="I1887" s="17" t="n">
        <v>317.815366178096</v>
      </c>
      <c r="J1887" s="18" t="n">
        <v>3.16291880391372E-010</v>
      </c>
      <c r="K1887" s="18" t="n">
        <v>9.50478858525846E-010</v>
      </c>
      <c r="L1887" s="16" t="n">
        <v>0.453855496894775</v>
      </c>
      <c r="M1887" s="16" t="n">
        <v>0.707851851851852</v>
      </c>
      <c r="N1887" s="16" t="n">
        <v>0.113272015160633</v>
      </c>
      <c r="O1887" s="16" t="n">
        <v>0.219117100922761</v>
      </c>
      <c r="P1887" s="34" t="b">
        <f aca="false">TRUE()</f>
        <v>1</v>
      </c>
      <c r="Q1887" s="18" t="n">
        <v>3.76068376068376E-005</v>
      </c>
    </row>
    <row r="1888" customFormat="false" ht="22.35" hidden="false" customHeight="false" outlineLevel="0" collapsed="false">
      <c r="A1888" s="6" t="s">
        <v>3733</v>
      </c>
      <c r="B1888" s="7" t="s">
        <v>1569</v>
      </c>
      <c r="C1888" s="17" t="n">
        <v>2346</v>
      </c>
      <c r="D1888" s="16" t="n">
        <v>0.103543855094136</v>
      </c>
      <c r="E1888" s="16" t="n">
        <v>0.030198527774168</v>
      </c>
      <c r="F1888" s="16" t="n">
        <v>0.133545563272</v>
      </c>
      <c r="G1888" s="16" t="n">
        <v>0.0711485905130862</v>
      </c>
      <c r="H1888" s="16" t="n">
        <v>6.48817165661481</v>
      </c>
      <c r="I1888" s="17" t="n">
        <v>318.493806336347</v>
      </c>
      <c r="J1888" s="18" t="n">
        <v>3.32092776189356E-010</v>
      </c>
      <c r="K1888" s="18" t="n">
        <v>9.9364457187154E-010</v>
      </c>
      <c r="L1888" s="16" t="n">
        <v>0.452921102309813</v>
      </c>
      <c r="M1888" s="16" t="n">
        <v>0.707876543209877</v>
      </c>
      <c r="N1888" s="16" t="n">
        <v>0.113679138282048</v>
      </c>
      <c r="O1888" s="16" t="n">
        <v>0.21866227767545</v>
      </c>
      <c r="P1888" s="34" t="b">
        <f aca="false">TRUE()</f>
        <v>1</v>
      </c>
      <c r="Q1888" s="18" t="n">
        <v>0.000168619220285887</v>
      </c>
    </row>
    <row r="1889" customFormat="false" ht="22.35" hidden="false" customHeight="false" outlineLevel="0" collapsed="false">
      <c r="A1889" s="6" t="s">
        <v>3734</v>
      </c>
      <c r="B1889" s="7" t="s">
        <v>1569</v>
      </c>
      <c r="C1889" s="17" t="n">
        <v>2347</v>
      </c>
      <c r="D1889" s="16" t="n">
        <v>0.10310306860148</v>
      </c>
      <c r="E1889" s="16" t="n">
        <v>0.0301201419483766</v>
      </c>
      <c r="F1889" s="16" t="n">
        <v>0.133065953775295</v>
      </c>
      <c r="G1889" s="16" t="n">
        <v>0.0711118624091534</v>
      </c>
      <c r="H1889" s="16" t="n">
        <v>6.48951736790845</v>
      </c>
      <c r="I1889" s="17" t="n">
        <v>319.369622149954</v>
      </c>
      <c r="J1889" s="18" t="n">
        <v>3.28368373849713E-010</v>
      </c>
      <c r="K1889" s="18" t="n">
        <v>9.83919676156178E-010</v>
      </c>
      <c r="L1889" s="16" t="n">
        <v>0.452601067958162</v>
      </c>
      <c r="M1889" s="16" t="n">
        <v>0.707975308641975</v>
      </c>
      <c r="N1889" s="16" t="n">
        <v>0.113677511904087</v>
      </c>
      <c r="O1889" s="16" t="n">
        <v>0.218091160291497</v>
      </c>
      <c r="P1889" s="34" t="b">
        <f aca="false">TRUE()</f>
        <v>1</v>
      </c>
      <c r="Q1889" s="18" t="n">
        <v>9.6608187134503E-005</v>
      </c>
    </row>
    <row r="1890" customFormat="false" ht="22.35" hidden="false" customHeight="false" outlineLevel="0" collapsed="false">
      <c r="A1890" s="6" t="s">
        <v>3735</v>
      </c>
      <c r="B1890" s="7" t="s">
        <v>1569</v>
      </c>
      <c r="C1890" s="17" t="n">
        <v>2348</v>
      </c>
      <c r="D1890" s="16" t="n">
        <v>0.102634503219496</v>
      </c>
      <c r="E1890" s="16" t="n">
        <v>0.0299655931025917</v>
      </c>
      <c r="F1890" s="16" t="n">
        <v>0.132539692558223</v>
      </c>
      <c r="G1890" s="16" t="n">
        <v>0.0709304729553756</v>
      </c>
      <c r="H1890" s="16" t="n">
        <v>6.50153239512409</v>
      </c>
      <c r="I1890" s="17" t="n">
        <v>320.461181089233</v>
      </c>
      <c r="J1890" s="18" t="n">
        <v>3.04725970697892E-010</v>
      </c>
      <c r="K1890" s="18" t="n">
        <v>9.18382555117104E-010</v>
      </c>
      <c r="L1890" s="16" t="n">
        <v>0.452924936156772</v>
      </c>
      <c r="M1890" s="16" t="n">
        <v>0.707950617283951</v>
      </c>
      <c r="N1890" s="16" t="n">
        <v>0.113119259146663</v>
      </c>
      <c r="O1890" s="16" t="n">
        <v>0.217387693312257</v>
      </c>
      <c r="P1890" s="34" t="b">
        <f aca="false">TRUE()</f>
        <v>1</v>
      </c>
      <c r="Q1890" s="18" t="n">
        <v>0.000139642155418018</v>
      </c>
    </row>
    <row r="1891" customFormat="false" ht="22.35" hidden="false" customHeight="false" outlineLevel="0" collapsed="false">
      <c r="A1891" s="6" t="s">
        <v>3736</v>
      </c>
      <c r="B1891" s="7" t="s">
        <v>1569</v>
      </c>
      <c r="C1891" s="17" t="n">
        <v>2349</v>
      </c>
      <c r="D1891" s="16" t="n">
        <v>0.102140795762785</v>
      </c>
      <c r="E1891" s="16" t="n">
        <v>0.0297407510164379</v>
      </c>
      <c r="F1891" s="16" t="n">
        <v>0.131971786715606</v>
      </c>
      <c r="G1891" s="16" t="n">
        <v>0.0706144649111414</v>
      </c>
      <c r="H1891" s="16" t="n">
        <v>6.5238359798776</v>
      </c>
      <c r="I1891" s="17" t="n">
        <v>321.756686447589</v>
      </c>
      <c r="J1891" s="18" t="n">
        <v>2.65922869992901E-010</v>
      </c>
      <c r="K1891" s="18" t="n">
        <v>8.09076180696876E-010</v>
      </c>
      <c r="L1891" s="16" t="n">
        <v>0.453870450497087</v>
      </c>
      <c r="M1891" s="16" t="n">
        <v>0.708074074074074</v>
      </c>
      <c r="N1891" s="16" t="n">
        <v>0.111842212745512</v>
      </c>
      <c r="O1891" s="16" t="n">
        <v>0.216562190332922</v>
      </c>
      <c r="P1891" s="34" t="b">
        <f aca="false">TRUE()</f>
        <v>1</v>
      </c>
      <c r="Q1891" s="18" t="n">
        <v>0.000112380952380952</v>
      </c>
    </row>
    <row r="1892" customFormat="false" ht="22.35" hidden="false" customHeight="false" outlineLevel="0" collapsed="false">
      <c r="A1892" s="6" t="s">
        <v>3737</v>
      </c>
      <c r="B1892" s="7" t="s">
        <v>1569</v>
      </c>
      <c r="C1892" s="17" t="n">
        <v>2350</v>
      </c>
      <c r="D1892" s="16" t="n">
        <v>0.10162479491327</v>
      </c>
      <c r="E1892" s="16" t="n">
        <v>0.0294561097370674</v>
      </c>
      <c r="F1892" s="16" t="n">
        <v>0.13136858188822</v>
      </c>
      <c r="G1892" s="16" t="n">
        <v>0.0701837416908547</v>
      </c>
      <c r="H1892" s="16" t="n">
        <v>6.55543649032449</v>
      </c>
      <c r="I1892" s="17" t="n">
        <v>323.238950650383</v>
      </c>
      <c r="J1892" s="18" t="n">
        <v>2.19401103232049E-010</v>
      </c>
      <c r="K1892" s="18" t="n">
        <v>6.76459567914565E-010</v>
      </c>
      <c r="L1892" s="16" t="n">
        <v>0.45537488996993</v>
      </c>
      <c r="M1892" s="16" t="n">
        <v>0.708197530864198</v>
      </c>
      <c r="N1892" s="16" t="n">
        <v>0.110432558997032</v>
      </c>
      <c r="O1892" s="16" t="n">
        <v>0.21563753357492</v>
      </c>
      <c r="P1892" s="34" t="b">
        <f aca="false">TRUE()</f>
        <v>1</v>
      </c>
      <c r="Q1892" s="18" t="n">
        <v>2.59259259259259E-005</v>
      </c>
    </row>
    <row r="1893" customFormat="false" ht="22.35" hidden="false" customHeight="false" outlineLevel="0" collapsed="false">
      <c r="A1893" s="6" t="s">
        <v>3738</v>
      </c>
      <c r="B1893" s="7" t="s">
        <v>1569</v>
      </c>
      <c r="C1893" s="17" t="n">
        <v>2351</v>
      </c>
      <c r="D1893" s="16" t="n">
        <v>0.101092181205673</v>
      </c>
      <c r="E1893" s="16" t="n">
        <v>0.0291248198793446</v>
      </c>
      <c r="F1893" s="16" t="n">
        <v>0.130738614847958</v>
      </c>
      <c r="G1893" s="16" t="n">
        <v>0.0696599037260314</v>
      </c>
      <c r="H1893" s="16" t="n">
        <v>6.59487462021275</v>
      </c>
      <c r="I1893" s="17" t="n">
        <v>324.861983278693</v>
      </c>
      <c r="J1893" s="18" t="n">
        <v>1.72547436885408E-010</v>
      </c>
      <c r="K1893" s="18" t="n">
        <v>5.41657990222725E-010</v>
      </c>
      <c r="L1893" s="16" t="n">
        <v>0.457356304448514</v>
      </c>
      <c r="M1893" s="16" t="n">
        <v>0.708666666666667</v>
      </c>
      <c r="N1893" s="16" t="n">
        <v>0.110311817285419</v>
      </c>
      <c r="O1893" s="16" t="n">
        <v>0.214623808547405</v>
      </c>
      <c r="P1893" s="34" t="b">
        <f aca="false">TRUE()</f>
        <v>1</v>
      </c>
      <c r="Q1893" s="18" t="n">
        <v>1.77777777777778E-005</v>
      </c>
    </row>
    <row r="1894" customFormat="false" ht="22.35" hidden="false" customHeight="false" outlineLevel="0" collapsed="false">
      <c r="A1894" s="6" t="s">
        <v>3739</v>
      </c>
      <c r="B1894" s="7" t="s">
        <v>1569</v>
      </c>
      <c r="C1894" s="17" t="n">
        <v>2352</v>
      </c>
      <c r="D1894" s="16" t="n">
        <v>0.100551300048732</v>
      </c>
      <c r="E1894" s="16" t="n">
        <v>0.0287637550794934</v>
      </c>
      <c r="F1894" s="16" t="n">
        <v>0.130093274273942</v>
      </c>
      <c r="G1894" s="16" t="n">
        <v>0.0690733568922493</v>
      </c>
      <c r="H1894" s="16" t="n">
        <v>6.63984874964175</v>
      </c>
      <c r="I1894" s="17" t="n">
        <v>326.575603473277</v>
      </c>
      <c r="J1894" s="18" t="n">
        <v>1.31075291993857E-010</v>
      </c>
      <c r="K1894" s="18" t="n">
        <v>4.17149127127688E-010</v>
      </c>
      <c r="L1894" s="16" t="n">
        <v>0.45967645590652</v>
      </c>
      <c r="M1894" s="16" t="n">
        <v>0.708987654320988</v>
      </c>
      <c r="N1894" s="16" t="n">
        <v>0.108079561072009</v>
      </c>
      <c r="O1894" s="16" t="n">
        <v>0.213546363293219</v>
      </c>
      <c r="P1894" s="34" t="b">
        <f aca="false">TRUE()</f>
        <v>1</v>
      </c>
      <c r="Q1894" s="18" t="n">
        <v>4.37220021772868E-005</v>
      </c>
    </row>
    <row r="1895" customFormat="false" ht="22.35" hidden="false" customHeight="false" outlineLevel="0" collapsed="false">
      <c r="A1895" s="6" t="s">
        <v>3740</v>
      </c>
      <c r="B1895" s="7" t="s">
        <v>1569</v>
      </c>
      <c r="C1895" s="17" t="n">
        <v>2353</v>
      </c>
      <c r="D1895" s="16" t="n">
        <v>0.100008095788122</v>
      </c>
      <c r="E1895" s="16" t="n">
        <v>0.028389136780873</v>
      </c>
      <c r="F1895" s="16" t="n">
        <v>0.129441443192692</v>
      </c>
      <c r="G1895" s="16" t="n">
        <v>0.0684554887873826</v>
      </c>
      <c r="H1895" s="16" t="n">
        <v>6.68791210487058</v>
      </c>
      <c r="I1895" s="17" t="n">
        <v>328.339942598568</v>
      </c>
      <c r="J1895" s="18" t="n">
        <v>9.75644913259188E-011</v>
      </c>
      <c r="K1895" s="18" t="n">
        <v>3.14846531106192E-010</v>
      </c>
      <c r="L1895" s="16" t="n">
        <v>0.462183004579779</v>
      </c>
      <c r="M1895" s="16" t="n">
        <v>0.708962962962963</v>
      </c>
      <c r="N1895" s="16" t="n">
        <v>0.105904354641877</v>
      </c>
      <c r="O1895" s="16" t="n">
        <v>0.212434283981991</v>
      </c>
      <c r="P1895" s="34" t="b">
        <f aca="false">TRUE()</f>
        <v>1</v>
      </c>
      <c r="Q1895" s="18" t="n">
        <v>4.74074074074074E-005</v>
      </c>
    </row>
    <row r="1896" customFormat="false" ht="22.35" hidden="false" customHeight="false" outlineLevel="0" collapsed="false">
      <c r="A1896" s="6" t="s">
        <v>3741</v>
      </c>
      <c r="B1896" s="7" t="s">
        <v>1569</v>
      </c>
      <c r="C1896" s="17" t="n">
        <v>2354</v>
      </c>
      <c r="D1896" s="16" t="n">
        <v>0.0994700974434602</v>
      </c>
      <c r="E1896" s="16" t="n">
        <v>0.0280160874872849</v>
      </c>
      <c r="F1896" s="16" t="n">
        <v>0.128792898073982</v>
      </c>
      <c r="G1896" s="16" t="n">
        <v>0.0678335471610081</v>
      </c>
      <c r="H1896" s="16" t="n">
        <v>6.73661443169873</v>
      </c>
      <c r="I1896" s="17" t="n">
        <v>330.099953275736</v>
      </c>
      <c r="J1896" s="18" t="n">
        <v>7.22124996150823E-011</v>
      </c>
      <c r="K1896" s="18" t="n">
        <v>2.37465826784938E-010</v>
      </c>
      <c r="L1896" s="16" t="n">
        <v>0.464731371304202</v>
      </c>
      <c r="M1896" s="16" t="n">
        <v>0.709358024691358</v>
      </c>
      <c r="N1896" s="16" t="n">
        <v>0.104001143885878</v>
      </c>
      <c r="O1896" s="16" t="n">
        <v>0.211304225739398</v>
      </c>
      <c r="P1896" s="34" t="b">
        <f aca="false">TRUE()</f>
        <v>1</v>
      </c>
      <c r="Q1896" s="18" t="n">
        <v>3.92239858906525E-005</v>
      </c>
    </row>
    <row r="1897" customFormat="false" ht="22.35" hidden="false" customHeight="false" outlineLevel="0" collapsed="false">
      <c r="A1897" s="6" t="s">
        <v>3742</v>
      </c>
      <c r="B1897" s="7" t="s">
        <v>1569</v>
      </c>
      <c r="C1897" s="17" t="n">
        <v>2355</v>
      </c>
      <c r="D1897" s="16" t="n">
        <v>0.0989409720366239</v>
      </c>
      <c r="E1897" s="16" t="n">
        <v>0.0276567657507188</v>
      </c>
      <c r="F1897" s="16" t="n">
        <v>0.128155409304961</v>
      </c>
      <c r="G1897" s="16" t="n">
        <v>0.067234331507964</v>
      </c>
      <c r="H1897" s="16" t="n">
        <v>6.7840994288691</v>
      </c>
      <c r="I1897" s="17" t="n">
        <v>331.837368610836</v>
      </c>
      <c r="J1897" s="18" t="n">
        <v>5.3751610056859E-011</v>
      </c>
      <c r="K1897" s="18" t="n">
        <v>1.80330785558581E-010</v>
      </c>
      <c r="L1897" s="16" t="n">
        <v>0.467201903836521</v>
      </c>
      <c r="M1897" s="16" t="n">
        <v>0.70958024691358</v>
      </c>
      <c r="N1897" s="16" t="n">
        <v>0.103381308202225</v>
      </c>
      <c r="O1897" s="16" t="n">
        <v>0.21017985182086</v>
      </c>
      <c r="P1897" s="34" t="b">
        <f aca="false">TRUE()</f>
        <v>1</v>
      </c>
      <c r="Q1897" s="16" t="n">
        <v>0</v>
      </c>
    </row>
    <row r="1898" customFormat="false" ht="22.35" hidden="false" customHeight="false" outlineLevel="0" collapsed="false">
      <c r="A1898" s="6" t="s">
        <v>3743</v>
      </c>
      <c r="B1898" s="7" t="s">
        <v>1569</v>
      </c>
      <c r="C1898" s="17" t="n">
        <v>2356</v>
      </c>
      <c r="D1898" s="16" t="n">
        <v>0.0984220186161878</v>
      </c>
      <c r="E1898" s="16" t="n">
        <v>0.0273203257256289</v>
      </c>
      <c r="F1898" s="16" t="n">
        <v>0.127534193887176</v>
      </c>
      <c r="G1898" s="16" t="n">
        <v>0.0666781613132273</v>
      </c>
      <c r="H1898" s="16" t="n">
        <v>6.82901301320521</v>
      </c>
      <c r="I1898" s="17" t="n">
        <v>333.535534573756</v>
      </c>
      <c r="J1898" s="18" t="n">
        <v>4.0580132970255E-011</v>
      </c>
      <c r="K1898" s="18" t="n">
        <v>1.38265641893726E-010</v>
      </c>
      <c r="L1898" s="16" t="n">
        <v>0.46950954955095</v>
      </c>
      <c r="M1898" s="16" t="n">
        <v>0.709827160493827</v>
      </c>
      <c r="N1898" s="16" t="n">
        <v>0.102540308818176</v>
      </c>
      <c r="O1898" s="16" t="n">
        <v>0.209084243278761</v>
      </c>
      <c r="P1898" s="34" t="b">
        <f aca="false">TRUE()</f>
        <v>1</v>
      </c>
      <c r="Q1898" s="18" t="n">
        <v>7.90316962730756E-005</v>
      </c>
    </row>
    <row r="1899" customFormat="false" ht="22.35" hidden="false" customHeight="false" outlineLevel="0" collapsed="false">
      <c r="A1899" s="6" t="s">
        <v>3744</v>
      </c>
      <c r="B1899" s="7" t="s">
        <v>1569</v>
      </c>
      <c r="C1899" s="17" t="n">
        <v>2357</v>
      </c>
      <c r="D1899" s="16" t="n">
        <v>0.0979170459194358</v>
      </c>
      <c r="E1899" s="16" t="n">
        <v>0.027013337551732</v>
      </c>
      <c r="F1899" s="16" t="n">
        <v>0.126935357117755</v>
      </c>
      <c r="G1899" s="16" t="n">
        <v>0.0661807286308507</v>
      </c>
      <c r="H1899" s="16" t="n">
        <v>6.87007426562229</v>
      </c>
      <c r="I1899" s="17" t="n">
        <v>335.186067555698</v>
      </c>
      <c r="J1899" s="18" t="n">
        <v>3.13274937049533E-011</v>
      </c>
      <c r="K1899" s="18" t="n">
        <v>1.08794225000465E-010</v>
      </c>
      <c r="L1899" s="16" t="n">
        <v>0.47157101084609</v>
      </c>
      <c r="M1899" s="16" t="n">
        <v>0.709851851851852</v>
      </c>
      <c r="N1899" s="16" t="n">
        <v>0.10150699057755</v>
      </c>
      <c r="O1899" s="16" t="n">
        <v>0.208032415958109</v>
      </c>
      <c r="P1899" s="34" t="b">
        <f aca="false">TRUE()</f>
        <v>1</v>
      </c>
      <c r="Q1899" s="18" t="n">
        <v>7.62962962962963E-005</v>
      </c>
    </row>
    <row r="1900" customFormat="false" ht="22.35" hidden="false" customHeight="false" outlineLevel="0" collapsed="false">
      <c r="A1900" s="6" t="s">
        <v>3745</v>
      </c>
      <c r="B1900" s="7" t="s">
        <v>1569</v>
      </c>
      <c r="C1900" s="17" t="n">
        <v>2358</v>
      </c>
      <c r="D1900" s="16" t="n">
        <v>0.0974256443421605</v>
      </c>
      <c r="E1900" s="16" t="n">
        <v>0.0267373147235341</v>
      </c>
      <c r="F1900" s="16" t="n">
        <v>0.126360357194615</v>
      </c>
      <c r="G1900" s="16" t="n">
        <v>0.0657508399397396</v>
      </c>
      <c r="H1900" s="16" t="n">
        <v>6.9068187734112</v>
      </c>
      <c r="I1900" s="17" t="n">
        <v>336.815582564757</v>
      </c>
      <c r="J1900" s="18" t="n">
        <v>2.4807139964474E-011</v>
      </c>
      <c r="K1900" s="18" t="n">
        <v>8.8141807236787E-011</v>
      </c>
      <c r="L1900" s="16" t="n">
        <v>0.473343381417162</v>
      </c>
      <c r="M1900" s="16" t="n">
        <v>0.710172839506173</v>
      </c>
      <c r="N1900" s="16" t="n">
        <v>0.100903317596368</v>
      </c>
      <c r="O1900" s="16" t="n">
        <v>0.207027691248063</v>
      </c>
      <c r="P1900" s="34" t="b">
        <f aca="false">TRUE()</f>
        <v>1</v>
      </c>
      <c r="Q1900" s="18" t="n">
        <v>3E-005</v>
      </c>
    </row>
    <row r="1901" customFormat="false" ht="22.35" hidden="false" customHeight="false" outlineLevel="0" collapsed="false">
      <c r="A1901" s="6" t="s">
        <v>3746</v>
      </c>
      <c r="B1901" s="7" t="s">
        <v>1569</v>
      </c>
      <c r="C1901" s="17" t="n">
        <v>2359</v>
      </c>
      <c r="D1901" s="16" t="n">
        <v>0.0969504960213025</v>
      </c>
      <c r="E1901" s="16" t="n">
        <v>0.0264968685311327</v>
      </c>
      <c r="F1901" s="16" t="n">
        <v>0.125811356628491</v>
      </c>
      <c r="G1901" s="16" t="n">
        <v>0.065394501634311</v>
      </c>
      <c r="H1901" s="16" t="n">
        <v>6.93800041471309</v>
      </c>
      <c r="I1901" s="17" t="n">
        <v>338.381906350488</v>
      </c>
      <c r="J1901" s="18" t="n">
        <v>2.03167679832786E-011</v>
      </c>
      <c r="K1901" s="18" t="n">
        <v>7.40250984465375E-011</v>
      </c>
      <c r="L1901" s="16" t="n">
        <v>0.474761964546241</v>
      </c>
      <c r="M1901" s="16" t="n">
        <v>0.710345679012346</v>
      </c>
      <c r="N1901" s="16" t="n">
        <v>0.100405481493849</v>
      </c>
      <c r="O1901" s="16" t="n">
        <v>0.206086944179859</v>
      </c>
      <c r="P1901" s="34" t="b">
        <f aca="false">TRUE()</f>
        <v>1</v>
      </c>
      <c r="Q1901" s="18" t="n">
        <v>1.94444444444445E-005</v>
      </c>
    </row>
    <row r="1902" customFormat="false" ht="22.35" hidden="false" customHeight="false" outlineLevel="0" collapsed="false">
      <c r="A1902" s="6" t="s">
        <v>3747</v>
      </c>
      <c r="B1902" s="7" t="s">
        <v>1569</v>
      </c>
      <c r="C1902" s="17" t="n">
        <v>2360</v>
      </c>
      <c r="D1902" s="16" t="n">
        <v>0.0964938495040708</v>
      </c>
      <c r="E1902" s="16" t="n">
        <v>0.0262933669447999</v>
      </c>
      <c r="F1902" s="16" t="n">
        <v>0.12528877212783</v>
      </c>
      <c r="G1902" s="16" t="n">
        <v>0.0651106575588982</v>
      </c>
      <c r="H1902" s="16" t="n">
        <v>6.96284494831575</v>
      </c>
      <c r="I1902" s="17" t="n">
        <v>339.847328016029</v>
      </c>
      <c r="J1902" s="18" t="n">
        <v>1.73019286809782E-011</v>
      </c>
      <c r="K1902" s="18" t="n">
        <v>6.42820089758814E-011</v>
      </c>
      <c r="L1902" s="16" t="n">
        <v>0.475792453862439</v>
      </c>
      <c r="M1902" s="16" t="n">
        <v>0.71037037037037</v>
      </c>
      <c r="N1902" s="16" t="n">
        <v>0.100173027754026</v>
      </c>
      <c r="O1902" s="16" t="n">
        <v>0.205222765621877</v>
      </c>
      <c r="P1902" s="34" t="b">
        <f aca="false">TRUE()</f>
        <v>1</v>
      </c>
      <c r="Q1902" s="18" t="n">
        <v>6.04288499025341E-005</v>
      </c>
    </row>
    <row r="1903" customFormat="false" ht="22.35" hidden="false" customHeight="false" outlineLevel="0" collapsed="false">
      <c r="A1903" s="6" t="s">
        <v>3748</v>
      </c>
      <c r="B1903" s="7" t="s">
        <v>1569</v>
      </c>
      <c r="C1903" s="17" t="n">
        <v>2361</v>
      </c>
      <c r="D1903" s="16" t="n">
        <v>0.0960526731588689</v>
      </c>
      <c r="E1903" s="16" t="n">
        <v>0.0261233676237823</v>
      </c>
      <c r="F1903" s="16" t="n">
        <v>0.124789011272409</v>
      </c>
      <c r="G1903" s="16" t="n">
        <v>0.0648915367265105</v>
      </c>
      <c r="H1903" s="16" t="n">
        <v>6.98188869658841</v>
      </c>
      <c r="I1903" s="17" t="n">
        <v>341.208860312568</v>
      </c>
      <c r="J1903" s="18" t="n">
        <v>1.52760987573708E-011</v>
      </c>
      <c r="K1903" s="18" t="n">
        <v>5.76325544028079E-011</v>
      </c>
      <c r="L1903" s="16" t="n">
        <v>0.476474123465289</v>
      </c>
      <c r="M1903" s="16" t="n">
        <v>0.710543209876543</v>
      </c>
      <c r="N1903" s="16" t="n">
        <v>0.0996932913349632</v>
      </c>
      <c r="O1903" s="16" t="n">
        <v>0.204428825800196</v>
      </c>
      <c r="P1903" s="34" t="b">
        <f aca="false">TRUE()</f>
        <v>1</v>
      </c>
      <c r="Q1903" s="18" t="n">
        <v>2.04536106704272E-005</v>
      </c>
    </row>
    <row r="1904" customFormat="false" ht="22.35" hidden="false" customHeight="false" outlineLevel="0" collapsed="false">
      <c r="A1904" s="6" t="s">
        <v>3749</v>
      </c>
      <c r="B1904" s="7" t="s">
        <v>1569</v>
      </c>
      <c r="C1904" s="17" t="n">
        <v>2362</v>
      </c>
      <c r="D1904" s="16" t="n">
        <v>0.0956269260675174</v>
      </c>
      <c r="E1904" s="16" t="n">
        <v>0.0259868803224368</v>
      </c>
      <c r="F1904" s="16" t="n">
        <v>0.124310517120172</v>
      </c>
      <c r="G1904" s="16" t="n">
        <v>0.0647311985322518</v>
      </c>
      <c r="H1904" s="16" t="n">
        <v>6.99497247776439</v>
      </c>
      <c r="I1904" s="17" t="n">
        <v>342.419163529445</v>
      </c>
      <c r="J1904" s="18" t="n">
        <v>1.40038635148476E-011</v>
      </c>
      <c r="K1904" s="18" t="n">
        <v>5.33227243200686E-011</v>
      </c>
      <c r="L1904" s="16" t="n">
        <v>0.476818497852528</v>
      </c>
      <c r="M1904" s="16" t="n">
        <v>0.71079012345679</v>
      </c>
      <c r="N1904" s="16" t="n">
        <v>0.0993389015222646</v>
      </c>
      <c r="O1904" s="16" t="n">
        <v>0.203712587174378</v>
      </c>
      <c r="P1904" s="34" t="b">
        <f aca="false">TRUE()</f>
        <v>1</v>
      </c>
      <c r="Q1904" s="18" t="n">
        <v>0.000119047619047619</v>
      </c>
    </row>
    <row r="1905" customFormat="false" ht="22.35" hidden="false" customHeight="false" outlineLevel="0" collapsed="false">
      <c r="A1905" s="6" t="s">
        <v>3750</v>
      </c>
      <c r="B1905" s="7" t="s">
        <v>1569</v>
      </c>
      <c r="C1905" s="17" t="n">
        <v>2363</v>
      </c>
      <c r="D1905" s="16" t="n">
        <v>0.0952128575807279</v>
      </c>
      <c r="E1905" s="16" t="n">
        <v>0.0258780978160731</v>
      </c>
      <c r="F1905" s="16" t="n">
        <v>0.12384854925274</v>
      </c>
      <c r="G1905" s="16" t="n">
        <v>0.064618654944716</v>
      </c>
      <c r="H1905" s="16" t="n">
        <v>7.00311044252356</v>
      </c>
      <c r="I1905" s="17" t="n">
        <v>343.495478196639</v>
      </c>
      <c r="J1905" s="18" t="n">
        <v>1.32465298492618E-011</v>
      </c>
      <c r="K1905" s="18" t="n">
        <v>5.08069305678709E-011</v>
      </c>
      <c r="L1905" s="16" t="n">
        <v>0.476887467682674</v>
      </c>
      <c r="M1905" s="16" t="n">
        <v>0.710691358024691</v>
      </c>
      <c r="N1905" s="16" t="n">
        <v>0.0991557423001011</v>
      </c>
      <c r="O1905" s="16" t="n">
        <v>0.203061329227611</v>
      </c>
      <c r="P1905" s="34" t="b">
        <f aca="false">TRUE()</f>
        <v>1</v>
      </c>
      <c r="Q1905" s="18" t="n">
        <v>5.4320987654321E-005</v>
      </c>
    </row>
    <row r="1906" customFormat="false" ht="22.35" hidden="false" customHeight="false" outlineLevel="0" collapsed="false">
      <c r="A1906" s="6" t="s">
        <v>3751</v>
      </c>
      <c r="B1906" s="7" t="s">
        <v>1569</v>
      </c>
      <c r="C1906" s="17" t="n">
        <v>2364</v>
      </c>
      <c r="D1906" s="16" t="n">
        <v>0.0948070885331152</v>
      </c>
      <c r="E1906" s="16" t="n">
        <v>0.0257901258887874</v>
      </c>
      <c r="F1906" s="16" t="n">
        <v>0.12339836848825</v>
      </c>
      <c r="G1906" s="16" t="n">
        <v>0.0645442202391933</v>
      </c>
      <c r="H1906" s="16" t="n">
        <v>7.00732553754084</v>
      </c>
      <c r="I1906" s="17" t="n">
        <v>344.48454303442</v>
      </c>
      <c r="J1906" s="18" t="n">
        <v>1.28456351335281E-011</v>
      </c>
      <c r="K1906" s="18" t="n">
        <v>4.94521204120052E-011</v>
      </c>
      <c r="L1906" s="16" t="n">
        <v>0.476729978414872</v>
      </c>
      <c r="M1906" s="16" t="n">
        <v>0.710666666666667</v>
      </c>
      <c r="N1906" s="16" t="n">
        <v>0.0990679190071504</v>
      </c>
      <c r="O1906" s="16" t="n">
        <v>0.202451799620252</v>
      </c>
      <c r="P1906" s="34" t="b">
        <f aca="false">TRUE()</f>
        <v>1</v>
      </c>
      <c r="Q1906" s="18" t="n">
        <v>0.000185562285916893</v>
      </c>
    </row>
    <row r="1907" customFormat="false" ht="22.35" hidden="false" customHeight="false" outlineLevel="0" collapsed="false">
      <c r="A1907" s="6" t="s">
        <v>3752</v>
      </c>
      <c r="B1907" s="7" t="s">
        <v>1569</v>
      </c>
      <c r="C1907" s="17" t="n">
        <v>2365</v>
      </c>
      <c r="D1907" s="16" t="n">
        <v>0.0944095872676235</v>
      </c>
      <c r="E1907" s="16" t="n">
        <v>0.0257182780563805</v>
      </c>
      <c r="F1907" s="16" t="n">
        <v>0.122958026528668</v>
      </c>
      <c r="G1907" s="16" t="n">
        <v>0.0644988356660022</v>
      </c>
      <c r="H1907" s="16" t="n">
        <v>7.0082294552259</v>
      </c>
      <c r="I1907" s="17" t="n">
        <v>345.401675122704</v>
      </c>
      <c r="J1907" s="18" t="n">
        <v>1.27215723916158E-011</v>
      </c>
      <c r="K1907" s="18" t="n">
        <v>4.91569138037297E-011</v>
      </c>
      <c r="L1907" s="16" t="n">
        <v>0.476381029079833</v>
      </c>
      <c r="M1907" s="16" t="n">
        <v>0.710592592592593</v>
      </c>
      <c r="N1907" s="16" t="n">
        <v>0.0990679190071504</v>
      </c>
      <c r="O1907" s="16" t="n">
        <v>0.201875853211643</v>
      </c>
      <c r="P1907" s="34" t="b">
        <f aca="false">TRUE()</f>
        <v>1</v>
      </c>
      <c r="Q1907" s="18" t="n">
        <v>7.14111979783622E-005</v>
      </c>
    </row>
    <row r="1908" customFormat="false" ht="22.35" hidden="false" customHeight="false" outlineLevel="0" collapsed="false">
      <c r="A1908" s="6" t="s">
        <v>3753</v>
      </c>
      <c r="B1908" s="7" t="s">
        <v>1569</v>
      </c>
      <c r="C1908" s="17" t="n">
        <v>2366</v>
      </c>
      <c r="D1908" s="16" t="n">
        <v>0.094016363481376</v>
      </c>
      <c r="E1908" s="16" t="n">
        <v>0.0256564523939531</v>
      </c>
      <c r="F1908" s="16" t="n">
        <v>0.122524689436152</v>
      </c>
      <c r="G1908" s="16" t="n">
        <v>0.0644742747579341</v>
      </c>
      <c r="H1908" s="16" t="n">
        <v>7.0073258297818</v>
      </c>
      <c r="I1908" s="17" t="n">
        <v>346.293259511906</v>
      </c>
      <c r="J1908" s="18" t="n">
        <v>1.27436402265469E-011</v>
      </c>
      <c r="K1908" s="18" t="n">
        <v>4.91963785489949E-011</v>
      </c>
      <c r="L1908" s="16" t="n">
        <v>0.475922286471725</v>
      </c>
      <c r="M1908" s="16" t="n">
        <v>0.710641975308642</v>
      </c>
      <c r="N1908" s="16" t="n">
        <v>0.0990679190071504</v>
      </c>
      <c r="O1908" s="16" t="n">
        <v>0.201324752772068</v>
      </c>
      <c r="P1908" s="34" t="b">
        <f aca="false">TRUE()</f>
        <v>1</v>
      </c>
      <c r="Q1908" s="18" t="n">
        <v>0.000116712255831753</v>
      </c>
    </row>
    <row r="1909" customFormat="false" ht="22.35" hidden="false" customHeight="false" outlineLevel="0" collapsed="false">
      <c r="A1909" s="6" t="s">
        <v>3754</v>
      </c>
      <c r="B1909" s="7" t="s">
        <v>1569</v>
      </c>
      <c r="C1909" s="17" t="n">
        <v>2367</v>
      </c>
      <c r="D1909" s="16" t="n">
        <v>0.0936265611196434</v>
      </c>
      <c r="E1909" s="16" t="n">
        <v>0.0255993124601339</v>
      </c>
      <c r="F1909" s="16" t="n">
        <v>0.122096707012772</v>
      </c>
      <c r="G1909" s="16" t="n">
        <v>0.0644637799074423</v>
      </c>
      <c r="H1909" s="16" t="n">
        <v>7.00546827198843</v>
      </c>
      <c r="I1909" s="17" t="n">
        <v>347.20379168414</v>
      </c>
      <c r="J1909" s="18" t="n">
        <v>1.28413973132296E-011</v>
      </c>
      <c r="K1909" s="18" t="n">
        <v>4.94521204120052E-011</v>
      </c>
      <c r="L1909" s="16" t="n">
        <v>0.475392121089777</v>
      </c>
      <c r="M1909" s="16" t="n">
        <v>0.710716049382716</v>
      </c>
      <c r="N1909" s="16" t="n">
        <v>0.099111879702825</v>
      </c>
      <c r="O1909" s="16" t="n">
        <v>0.200782628651896</v>
      </c>
      <c r="P1909" s="34" t="b">
        <f aca="false">TRUE()</f>
        <v>1</v>
      </c>
      <c r="Q1909" s="18" t="n">
        <v>4.14278531925591E-005</v>
      </c>
    </row>
    <row r="1910" customFormat="false" ht="22.35" hidden="false" customHeight="false" outlineLevel="0" collapsed="false">
      <c r="A1910" s="6" t="s">
        <v>3755</v>
      </c>
      <c r="B1910" s="7" t="s">
        <v>1569</v>
      </c>
      <c r="C1910" s="17" t="n">
        <v>2368</v>
      </c>
      <c r="D1910" s="16" t="n">
        <v>0.093240307874783</v>
      </c>
      <c r="E1910" s="16" t="n">
        <v>0.0255444523550163</v>
      </c>
      <c r="F1910" s="16" t="n">
        <v>0.121673765200287</v>
      </c>
      <c r="G1910" s="16" t="n">
        <v>0.0644621157610955</v>
      </c>
      <c r="H1910" s="16" t="n">
        <v>7.00315430222344</v>
      </c>
      <c r="I1910" s="17" t="n">
        <v>348.13854404747</v>
      </c>
      <c r="J1910" s="18" t="n">
        <v>1.29758739241771E-011</v>
      </c>
      <c r="K1910" s="18" t="n">
        <v>4.9907207400681E-011</v>
      </c>
      <c r="L1910" s="16" t="n">
        <v>0.474822196538185</v>
      </c>
      <c r="M1910" s="16" t="n">
        <v>0.710617283950617</v>
      </c>
      <c r="N1910" s="16" t="n">
        <v>0.0991557423001011</v>
      </c>
      <c r="O1910" s="16" t="n">
        <v>0.200243583031555</v>
      </c>
      <c r="P1910" s="34" t="b">
        <f aca="false">TRUE()</f>
        <v>1</v>
      </c>
      <c r="Q1910" s="18" t="n">
        <v>0.000136848558544865</v>
      </c>
    </row>
    <row r="1911" customFormat="false" ht="22.35" hidden="false" customHeight="false" outlineLevel="0" collapsed="false">
      <c r="A1911" s="6" t="s">
        <v>3756</v>
      </c>
      <c r="B1911" s="7" t="s">
        <v>1569</v>
      </c>
      <c r="C1911" s="17" t="n">
        <v>2369</v>
      </c>
      <c r="D1911" s="16" t="n">
        <v>0.0928584192295333</v>
      </c>
      <c r="E1911" s="16" t="n">
        <v>0.0254920755825911</v>
      </c>
      <c r="F1911" s="16" t="n">
        <v>0.121254866572743</v>
      </c>
      <c r="G1911" s="16" t="n">
        <v>0.0644636789263691</v>
      </c>
      <c r="H1911" s="16" t="n">
        <v>7.00025292849971</v>
      </c>
      <c r="I1911" s="17" t="n">
        <v>349.055404071178</v>
      </c>
      <c r="J1911" s="18" t="n">
        <v>1.31614093059091E-011</v>
      </c>
      <c r="K1911" s="18" t="n">
        <v>5.05739339069655E-011</v>
      </c>
      <c r="L1911" s="16" t="n">
        <v>0.474222321185939</v>
      </c>
      <c r="M1911" s="16" t="n">
        <v>0.710691358024691</v>
      </c>
      <c r="N1911" s="16" t="n">
        <v>0.0992324725385365</v>
      </c>
      <c r="O1911" s="16" t="n">
        <v>0.199707961456969</v>
      </c>
      <c r="P1911" s="34" t="b">
        <f aca="false">TRUE()</f>
        <v>1</v>
      </c>
      <c r="Q1911" s="18" t="n">
        <v>7.38940107377805E-005</v>
      </c>
    </row>
    <row r="1912" customFormat="false" ht="22.35" hidden="false" customHeight="false" outlineLevel="0" collapsed="false">
      <c r="A1912" s="6" t="s">
        <v>3757</v>
      </c>
      <c r="B1912" s="7" t="s">
        <v>1569</v>
      </c>
      <c r="C1912" s="17" t="n">
        <v>2370</v>
      </c>
      <c r="D1912" s="16" t="n">
        <v>0.0924798029085166</v>
      </c>
      <c r="E1912" s="16" t="n">
        <v>0.0254399257202098</v>
      </c>
      <c r="F1912" s="16" t="n">
        <v>0.120837963831179</v>
      </c>
      <c r="G1912" s="16" t="n">
        <v>0.0644654578574863</v>
      </c>
      <c r="H1912" s="16" t="n">
        <v>6.99698350741889</v>
      </c>
      <c r="I1912" s="17" t="n">
        <v>349.972589455981</v>
      </c>
      <c r="J1912" s="18" t="n">
        <v>1.33807039788355E-011</v>
      </c>
      <c r="K1912" s="18" t="n">
        <v>5.12741657545404E-011</v>
      </c>
      <c r="L1912" s="16" t="n">
        <v>0.473599358593401</v>
      </c>
      <c r="M1912" s="16" t="n">
        <v>0.710567901234568</v>
      </c>
      <c r="N1912" s="16" t="n">
        <v>0.0993389015222646</v>
      </c>
      <c r="O1912" s="16" t="n">
        <v>0.199167102090647</v>
      </c>
      <c r="P1912" s="34" t="b">
        <f aca="false">TRUE()</f>
        <v>1</v>
      </c>
      <c r="Q1912" s="18" t="n">
        <v>3.25925925925926E-005</v>
      </c>
    </row>
    <row r="1913" customFormat="false" ht="22.35" hidden="false" customHeight="false" outlineLevel="0" collapsed="false">
      <c r="A1913" s="6" t="s">
        <v>3758</v>
      </c>
      <c r="B1913" s="7" t="s">
        <v>1569</v>
      </c>
      <c r="C1913" s="17" t="n">
        <v>2371</v>
      </c>
      <c r="D1913" s="16" t="n">
        <v>0.0921021195877578</v>
      </c>
      <c r="E1913" s="16" t="n">
        <v>0.0253866200691606</v>
      </c>
      <c r="F1913" s="16" t="n">
        <v>0.120421135136827</v>
      </c>
      <c r="G1913" s="16" t="n">
        <v>0.0644647400689023</v>
      </c>
      <c r="H1913" s="16" t="n">
        <v>6.99378037363268</v>
      </c>
      <c r="I1913" s="17" t="n">
        <v>350.895538418409</v>
      </c>
      <c r="J1913" s="18" t="n">
        <v>1.35980197444238E-011</v>
      </c>
      <c r="K1913" s="18" t="n">
        <v>5.20588394274528E-011</v>
      </c>
      <c r="L1913" s="16" t="n">
        <v>0.47298036163397</v>
      </c>
      <c r="M1913" s="16" t="n">
        <v>0.710518518518519</v>
      </c>
      <c r="N1913" s="16" t="n">
        <v>0.0993696098021117</v>
      </c>
      <c r="O1913" s="16" t="n">
        <v>0.198622190864046</v>
      </c>
      <c r="P1913" s="34" t="b">
        <f aca="false">TRUE()</f>
        <v>1</v>
      </c>
      <c r="Q1913" s="18" t="n">
        <v>6.02832244008715E-005</v>
      </c>
    </row>
    <row r="1914" customFormat="false" ht="22.35" hidden="false" customHeight="false" outlineLevel="0" collapsed="false">
      <c r="A1914" s="6" t="s">
        <v>3759</v>
      </c>
      <c r="B1914" s="7" t="s">
        <v>1569</v>
      </c>
      <c r="C1914" s="17" t="n">
        <v>2372</v>
      </c>
      <c r="D1914" s="16" t="n">
        <v>0.0917259670717597</v>
      </c>
      <c r="E1914" s="16" t="n">
        <v>0.0253341954732437</v>
      </c>
      <c r="F1914" s="16" t="n">
        <v>0.12000278949946</v>
      </c>
      <c r="G1914" s="16" t="n">
        <v>0.0644592368331587</v>
      </c>
      <c r="H1914" s="16" t="n">
        <v>6.98999729407895</v>
      </c>
      <c r="I1914" s="17" t="n">
        <v>351.773028065306</v>
      </c>
      <c r="J1914" s="18" t="n">
        <v>1.38721227413016E-011</v>
      </c>
      <c r="K1914" s="18" t="n">
        <v>5.29129681768396E-011</v>
      </c>
      <c r="L1914" s="16" t="n">
        <v>0.472343841889057</v>
      </c>
      <c r="M1914" s="16" t="n">
        <v>0.710395061728395</v>
      </c>
      <c r="N1914" s="16" t="n">
        <v>0.0995026340262597</v>
      </c>
      <c r="O1914" s="16" t="n">
        <v>0.198083159118545</v>
      </c>
      <c r="P1914" s="34" t="b">
        <f aca="false">TRUE()</f>
        <v>1</v>
      </c>
      <c r="Q1914" s="18" t="n">
        <v>0.000246307868648294</v>
      </c>
    </row>
    <row r="1915" customFormat="false" ht="22.35" hidden="false" customHeight="false" outlineLevel="0" collapsed="false">
      <c r="A1915" s="6" t="s">
        <v>3760</v>
      </c>
      <c r="B1915" s="7" t="s">
        <v>1569</v>
      </c>
      <c r="C1915" s="17" t="n">
        <v>2373</v>
      </c>
      <c r="D1915" s="16" t="n">
        <v>0.0913499264839951</v>
      </c>
      <c r="E1915" s="16" t="n">
        <v>0.0252807182617518</v>
      </c>
      <c r="F1915" s="16" t="n">
        <v>0.119582130555985</v>
      </c>
      <c r="G1915" s="16" t="n">
        <v>0.064449489544942</v>
      </c>
      <c r="H1915" s="16" t="n">
        <v>6.98598662492508</v>
      </c>
      <c r="I1915" s="17" t="n">
        <v>352.64244849802</v>
      </c>
      <c r="J1915" s="18" t="n">
        <v>1.41727127153771E-011</v>
      </c>
      <c r="K1915" s="18" t="n">
        <v>5.38614997882919E-011</v>
      </c>
      <c r="L1915" s="16" t="n">
        <v>0.471697288794296</v>
      </c>
      <c r="M1915" s="16" t="n">
        <v>0.710271604938272</v>
      </c>
      <c r="N1915" s="16" t="n">
        <v>0.0996461380446995</v>
      </c>
      <c r="O1915" s="16" t="n">
        <v>0.19754909388692</v>
      </c>
      <c r="P1915" s="34" t="b">
        <f aca="false">TRUE()</f>
        <v>1</v>
      </c>
      <c r="Q1915" s="18" t="n">
        <v>3.94152046783626E-005</v>
      </c>
    </row>
    <row r="1916" customFormat="false" ht="22.35" hidden="false" customHeight="false" outlineLevel="0" collapsed="false">
      <c r="A1916" s="6" t="s">
        <v>3761</v>
      </c>
      <c r="B1916" s="7" t="s">
        <v>1569</v>
      </c>
      <c r="C1916" s="17" t="n">
        <v>2374</v>
      </c>
      <c r="D1916" s="16" t="n">
        <v>0.0909740834737215</v>
      </c>
      <c r="E1916" s="16" t="n">
        <v>0.0252240366437596</v>
      </c>
      <c r="F1916" s="16" t="n">
        <v>0.119159102264722</v>
      </c>
      <c r="G1916" s="16" t="n">
        <v>0.0644358212312469</v>
      </c>
      <c r="H1916" s="16" t="n">
        <v>6.98195071677307</v>
      </c>
      <c r="I1916" s="17" t="n">
        <v>353.54394198687</v>
      </c>
      <c r="J1916" s="18" t="n">
        <v>1.4480474365841E-011</v>
      </c>
      <c r="K1916" s="18" t="n">
        <v>5.48803366376624E-011</v>
      </c>
      <c r="L1916" s="16" t="n">
        <v>0.471037096662851</v>
      </c>
      <c r="M1916" s="16" t="n">
        <v>0.710098765432099</v>
      </c>
      <c r="N1916" s="16" t="n">
        <v>0.0996932913349632</v>
      </c>
      <c r="O1916" s="16" t="n">
        <v>0.197016388359614</v>
      </c>
      <c r="P1916" s="34" t="b">
        <f aca="false">TRUE()</f>
        <v>1</v>
      </c>
      <c r="Q1916" s="18" t="n">
        <v>0.000142171717171717</v>
      </c>
    </row>
    <row r="1917" customFormat="false" ht="22.35" hidden="false" customHeight="false" outlineLevel="0" collapsed="false">
      <c r="A1917" s="6" t="s">
        <v>3762</v>
      </c>
      <c r="B1917" s="7" t="s">
        <v>1569</v>
      </c>
      <c r="C1917" s="17" t="n">
        <v>2375</v>
      </c>
      <c r="D1917" s="16" t="n">
        <v>0.0906011945088546</v>
      </c>
      <c r="E1917" s="16" t="n">
        <v>0.0251662339920648</v>
      </c>
      <c r="F1917" s="16" t="n">
        <v>0.118735141516257</v>
      </c>
      <c r="G1917" s="16" t="n">
        <v>0.0644175201150054</v>
      </c>
      <c r="H1917" s="16" t="n">
        <v>6.97735414640041</v>
      </c>
      <c r="I1917" s="17" t="n">
        <v>354.436263289316</v>
      </c>
      <c r="J1917" s="18" t="n">
        <v>1.48478007436237E-011</v>
      </c>
      <c r="K1917" s="18" t="n">
        <v>5.61187368725305E-011</v>
      </c>
      <c r="L1917" s="16" t="n">
        <v>0.47034496515406</v>
      </c>
      <c r="M1917" s="16" t="n">
        <v>0.709925925925926</v>
      </c>
      <c r="N1917" s="16" t="n">
        <v>0.0999122352014668</v>
      </c>
      <c r="O1917" s="16" t="n">
        <v>0.196486939449964</v>
      </c>
      <c r="P1917" s="34" t="b">
        <f aca="false">TRUE()</f>
        <v>1</v>
      </c>
      <c r="Q1917" s="18" t="n">
        <v>5.35416216438723E-005</v>
      </c>
    </row>
    <row r="1918" customFormat="false" ht="22.35" hidden="false" customHeight="false" outlineLevel="0" collapsed="false">
      <c r="A1918" s="6" t="s">
        <v>3763</v>
      </c>
      <c r="B1918" s="7" t="s">
        <v>1569</v>
      </c>
      <c r="C1918" s="17" t="n">
        <v>2376</v>
      </c>
      <c r="D1918" s="16" t="n">
        <v>0.0902305226835549</v>
      </c>
      <c r="E1918" s="16" t="n">
        <v>0.0251073881087917</v>
      </c>
      <c r="F1918" s="16" t="n">
        <v>0.118311534914169</v>
      </c>
      <c r="G1918" s="16" t="n">
        <v>0.0643948445011625</v>
      </c>
      <c r="H1918" s="16" t="n">
        <v>6.97267164048317</v>
      </c>
      <c r="I1918" s="17" t="n">
        <v>355.319888618239</v>
      </c>
      <c r="J1918" s="18" t="n">
        <v>1.52334930428225E-011</v>
      </c>
      <c r="K1918" s="18" t="n">
        <v>5.75241093063814E-011</v>
      </c>
      <c r="L1918" s="16" t="n">
        <v>0.469652687843551</v>
      </c>
      <c r="M1918" s="16" t="n">
        <v>0.709827160493827</v>
      </c>
      <c r="N1918" s="16" t="n">
        <v>0.0999198137490601</v>
      </c>
      <c r="O1918" s="16" t="n">
        <v>0.195968513318072</v>
      </c>
      <c r="P1918" s="34" t="b">
        <f aca="false">TRUE()</f>
        <v>1</v>
      </c>
      <c r="Q1918" s="16" t="n">
        <v>0</v>
      </c>
    </row>
    <row r="1919" customFormat="false" ht="22.35" hidden="false" customHeight="false" outlineLevel="0" collapsed="false">
      <c r="A1919" s="6" t="s">
        <v>3764</v>
      </c>
      <c r="B1919" s="7" t="s">
        <v>1569</v>
      </c>
      <c r="C1919" s="17" t="n">
        <v>2377</v>
      </c>
      <c r="D1919" s="16" t="n">
        <v>0.089862510219209</v>
      </c>
      <c r="E1919" s="16" t="n">
        <v>0.0250473245915047</v>
      </c>
      <c r="F1919" s="16" t="n">
        <v>0.117889057868189</v>
      </c>
      <c r="G1919" s="16" t="n">
        <v>0.0643678314832369</v>
      </c>
      <c r="H1919" s="16" t="n">
        <v>6.96800380781568</v>
      </c>
      <c r="I1919" s="17" t="n">
        <v>356.19823425594</v>
      </c>
      <c r="J1919" s="18" t="n">
        <v>1.56284188222649E-011</v>
      </c>
      <c r="K1919" s="18" t="n">
        <v>5.87481323481876E-011</v>
      </c>
      <c r="L1919" s="16" t="n">
        <v>0.468965535268377</v>
      </c>
      <c r="M1919" s="16" t="n">
        <v>0.709703703703704</v>
      </c>
      <c r="N1919" s="16" t="n">
        <v>0.100090155697153</v>
      </c>
      <c r="O1919" s="16" t="n">
        <v>0.195458248341366</v>
      </c>
      <c r="P1919" s="34" t="b">
        <f aca="false">TRUE()</f>
        <v>1</v>
      </c>
      <c r="Q1919" s="18" t="n">
        <v>0.000119697855750487</v>
      </c>
    </row>
    <row r="1920" customFormat="false" ht="22.35" hidden="false" customHeight="false" outlineLevel="0" collapsed="false">
      <c r="A1920" s="6" t="s">
        <v>3765</v>
      </c>
      <c r="B1920" s="7" t="s">
        <v>1569</v>
      </c>
      <c r="C1920" s="17" t="n">
        <v>2378</v>
      </c>
      <c r="D1920" s="16" t="n">
        <v>0.0894968233725488</v>
      </c>
      <c r="E1920" s="16" t="n">
        <v>0.0249880782191897</v>
      </c>
      <c r="F1920" s="16" t="n">
        <v>0.117466848484576</v>
      </c>
      <c r="G1920" s="16" t="n">
        <v>0.0643335607693956</v>
      </c>
      <c r="H1920" s="16" t="n">
        <v>6.96315494759289</v>
      </c>
      <c r="I1920" s="17" t="n">
        <v>357.014945068878</v>
      </c>
      <c r="J1920" s="18" t="n">
        <v>1.60560608711449E-011</v>
      </c>
      <c r="K1920" s="18" t="n">
        <v>6.01377731184577E-011</v>
      </c>
      <c r="L1920" s="16" t="n">
        <v>0.46829406834118</v>
      </c>
      <c r="M1920" s="16" t="n">
        <v>0.709827160493827</v>
      </c>
      <c r="N1920" s="16" t="n">
        <v>0.100173027754026</v>
      </c>
      <c r="O1920" s="16" t="n">
        <v>0.194957926119011</v>
      </c>
      <c r="P1920" s="34" t="b">
        <f aca="false">TRUE()</f>
        <v>1</v>
      </c>
      <c r="Q1920" s="18" t="n">
        <v>1.90476190476191E-005</v>
      </c>
    </row>
    <row r="1921" customFormat="false" ht="22.35" hidden="false" customHeight="false" outlineLevel="0" collapsed="false">
      <c r="A1921" s="6" t="s">
        <v>3766</v>
      </c>
      <c r="B1921" s="7" t="s">
        <v>1569</v>
      </c>
      <c r="C1921" s="17" t="n">
        <v>2379</v>
      </c>
      <c r="D1921" s="16" t="n">
        <v>0.0891328200200811</v>
      </c>
      <c r="E1921" s="16" t="n">
        <v>0.0249301017285688</v>
      </c>
      <c r="F1921" s="16" t="n">
        <v>0.117044704924479</v>
      </c>
      <c r="G1921" s="16" t="n">
        <v>0.0642917403936519</v>
      </c>
      <c r="H1921" s="16" t="n">
        <v>6.95819853639029</v>
      </c>
      <c r="I1921" s="17" t="n">
        <v>357.759594222345</v>
      </c>
      <c r="J1921" s="18" t="n">
        <v>1.65115389114345E-011</v>
      </c>
      <c r="K1921" s="18" t="n">
        <v>6.17879950247549E-011</v>
      </c>
      <c r="L1921" s="16" t="n">
        <v>0.467647299638912</v>
      </c>
      <c r="M1921" s="16" t="n">
        <v>0.709604938271605</v>
      </c>
      <c r="N1921" s="16" t="n">
        <v>0.100197847492446</v>
      </c>
      <c r="O1921" s="16" t="n">
        <v>0.194470034631066</v>
      </c>
      <c r="P1921" s="34" t="b">
        <f aca="false">TRUE()</f>
        <v>1</v>
      </c>
      <c r="Q1921" s="18" t="n">
        <v>4.14814814814815E-005</v>
      </c>
    </row>
    <row r="1922" customFormat="false" ht="22.35" hidden="false" customHeight="false" outlineLevel="0" collapsed="false">
      <c r="A1922" s="6" t="s">
        <v>3767</v>
      </c>
      <c r="B1922" s="7" t="s">
        <v>1569</v>
      </c>
      <c r="C1922" s="17" t="n">
        <v>2380</v>
      </c>
      <c r="D1922" s="16" t="n">
        <v>0.0887676812716872</v>
      </c>
      <c r="E1922" s="16" t="n">
        <v>0.0248697694659282</v>
      </c>
      <c r="F1922" s="16" t="n">
        <v>0.116621436740653</v>
      </c>
      <c r="G1922" s="16" t="n">
        <v>0.0642436628866612</v>
      </c>
      <c r="H1922" s="16" t="n">
        <v>6.95389569453404</v>
      </c>
      <c r="I1922" s="17" t="n">
        <v>358.505708063427</v>
      </c>
      <c r="J1922" s="18" t="n">
        <v>1.69108211330632E-011</v>
      </c>
      <c r="K1922" s="18" t="n">
        <v>6.31114277897593E-011</v>
      </c>
      <c r="L1922" s="16" t="n">
        <v>0.467045218188691</v>
      </c>
      <c r="M1922" s="16" t="n">
        <v>0.709679012345679</v>
      </c>
      <c r="N1922" s="16" t="n">
        <v>0.100197847492446</v>
      </c>
      <c r="O1922" s="16" t="n">
        <v>0.193977420177666</v>
      </c>
      <c r="P1922" s="34" t="b">
        <f aca="false">TRUE()</f>
        <v>1</v>
      </c>
      <c r="Q1922" s="18" t="n">
        <v>7.36507936507937E-005</v>
      </c>
    </row>
    <row r="1923" customFormat="false" ht="22.35" hidden="false" customHeight="false" outlineLevel="0" collapsed="false">
      <c r="A1923" s="6" t="s">
        <v>3768</v>
      </c>
      <c r="B1923" s="7" t="s">
        <v>1569</v>
      </c>
      <c r="C1923" s="17" t="n">
        <v>2381</v>
      </c>
      <c r="D1923" s="16" t="n">
        <v>0.0884015389369373</v>
      </c>
      <c r="E1923" s="16" t="n">
        <v>0.0248071915478274</v>
      </c>
      <c r="F1923" s="16" t="n">
        <v>0.116197236121392</v>
      </c>
      <c r="G1923" s="16" t="n">
        <v>0.0641893434185987</v>
      </c>
      <c r="H1923" s="16" t="n">
        <v>6.95024903800757</v>
      </c>
      <c r="I1923" s="17" t="n">
        <v>359.251621538283</v>
      </c>
      <c r="J1923" s="18" t="n">
        <v>1.7249132201287E-011</v>
      </c>
      <c r="K1923" s="18" t="n">
        <v>6.41432783470797E-011</v>
      </c>
      <c r="L1923" s="16" t="n">
        <v>0.466488601904888</v>
      </c>
      <c r="M1923" s="16" t="n">
        <v>0.709654320987654</v>
      </c>
      <c r="N1923" s="16" t="n">
        <v>0.100233716956794</v>
      </c>
      <c r="O1923" s="16" t="n">
        <v>0.193479550048177</v>
      </c>
      <c r="P1923" s="34" t="b">
        <f aca="false">TRUE()</f>
        <v>1</v>
      </c>
      <c r="Q1923" s="18" t="n">
        <v>4.14814814814815E-005</v>
      </c>
    </row>
    <row r="1924" customFormat="false" ht="22.35" hidden="false" customHeight="false" outlineLevel="0" collapsed="false">
      <c r="A1924" s="6" t="s">
        <v>3769</v>
      </c>
      <c r="B1924" s="7" t="s">
        <v>1569</v>
      </c>
      <c r="C1924" s="17" t="n">
        <v>2382</v>
      </c>
      <c r="D1924" s="16" t="n">
        <v>0.0880374559387086</v>
      </c>
      <c r="E1924" s="16" t="n">
        <v>0.0247445283823336</v>
      </c>
      <c r="F1924" s="16" t="n">
        <v>0.11577406968274</v>
      </c>
      <c r="G1924" s="16" t="n">
        <v>0.0641313781102314</v>
      </c>
      <c r="H1924" s="16" t="n">
        <v>6.94656603596107</v>
      </c>
      <c r="I1924" s="17" t="n">
        <v>359.976637700072</v>
      </c>
      <c r="J1924" s="18" t="n">
        <v>1.75999068630668E-011</v>
      </c>
      <c r="K1924" s="18" t="n">
        <v>6.53306023986825E-011</v>
      </c>
      <c r="L1924" s="16" t="n">
        <v>0.465939505820415</v>
      </c>
      <c r="M1924" s="16" t="n">
        <v>0.709851851851852</v>
      </c>
      <c r="N1924" s="16" t="n">
        <v>0.100233716956794</v>
      </c>
      <c r="O1924" s="16" t="n">
        <v>0.192983263052992</v>
      </c>
      <c r="P1924" s="34" t="b">
        <f aca="false">TRUE()</f>
        <v>1</v>
      </c>
      <c r="Q1924" s="18" t="n">
        <v>2.94444444444445E-005</v>
      </c>
    </row>
    <row r="1925" customFormat="false" ht="22.35" hidden="false" customHeight="false" outlineLevel="0" collapsed="false">
      <c r="A1925" s="6" t="s">
        <v>3770</v>
      </c>
      <c r="B1925" s="7" t="s">
        <v>1569</v>
      </c>
      <c r="C1925" s="17" t="n">
        <v>2383</v>
      </c>
      <c r="D1925" s="16" t="n">
        <v>0.0876756752576857</v>
      </c>
      <c r="E1925" s="16" t="n">
        <v>0.0246818106843048</v>
      </c>
      <c r="F1925" s="16" t="n">
        <v>0.115352583261614</v>
      </c>
      <c r="G1925" s="16" t="n">
        <v>0.0640714662871955</v>
      </c>
      <c r="H1925" s="16" t="n">
        <v>6.94283823704434</v>
      </c>
      <c r="I1925" s="17" t="n">
        <v>360.691947927134</v>
      </c>
      <c r="J1925" s="18" t="n">
        <v>1.79637554745429E-011</v>
      </c>
      <c r="K1925" s="18" t="n">
        <v>6.64434805876587E-011</v>
      </c>
      <c r="L1925" s="16" t="n">
        <v>0.465392630425275</v>
      </c>
      <c r="M1925" s="16" t="n">
        <v>0.709827160493827</v>
      </c>
      <c r="N1925" s="16" t="n">
        <v>0.10026888121084</v>
      </c>
      <c r="O1925" s="16" t="n">
        <v>0.192487741721334</v>
      </c>
      <c r="P1925" s="34" t="b">
        <f aca="false">TRUE()</f>
        <v>1</v>
      </c>
      <c r="Q1925" s="18" t="n">
        <v>1.11111111111111E-005</v>
      </c>
    </row>
    <row r="1926" customFormat="false" ht="22.35" hidden="false" customHeight="false" outlineLevel="0" collapsed="false">
      <c r="A1926" s="6" t="s">
        <v>3771</v>
      </c>
      <c r="B1926" s="7" t="s">
        <v>1569</v>
      </c>
      <c r="C1926" s="17" t="n">
        <v>2384</v>
      </c>
      <c r="D1926" s="16" t="n">
        <v>0.0873170233256414</v>
      </c>
      <c r="E1926" s="16" t="n">
        <v>0.0246197323913581</v>
      </c>
      <c r="F1926" s="16" t="n">
        <v>0.114934320457355</v>
      </c>
      <c r="G1926" s="16" t="n">
        <v>0.0640095109550096</v>
      </c>
      <c r="H1926" s="16" t="n">
        <v>6.93916851536332</v>
      </c>
      <c r="I1926" s="17" t="n">
        <v>361.384245772497</v>
      </c>
      <c r="J1926" s="18" t="n">
        <v>1.83303499890759E-011</v>
      </c>
      <c r="K1926" s="18" t="n">
        <v>6.76069391571774E-011</v>
      </c>
      <c r="L1926" s="16" t="n">
        <v>0.464860318050425</v>
      </c>
      <c r="M1926" s="16" t="n">
        <v>0.709654320987654</v>
      </c>
      <c r="N1926" s="16" t="n">
        <v>0.100377670684437</v>
      </c>
      <c r="O1926" s="16" t="n">
        <v>0.192003545060467</v>
      </c>
      <c r="P1926" s="34" t="b">
        <f aca="false">TRUE()</f>
        <v>1</v>
      </c>
      <c r="Q1926" s="18" t="n">
        <v>4.14814814814815E-005</v>
      </c>
    </row>
    <row r="1927" customFormat="false" ht="22.35" hidden="false" customHeight="false" outlineLevel="0" collapsed="false">
      <c r="A1927" s="6" t="s">
        <v>3772</v>
      </c>
      <c r="B1927" s="7" t="s">
        <v>1569</v>
      </c>
      <c r="C1927" s="17" t="n">
        <v>2385</v>
      </c>
      <c r="D1927" s="16" t="n">
        <v>0.0869622203588057</v>
      </c>
      <c r="E1927" s="16" t="n">
        <v>0.024558983297454</v>
      </c>
      <c r="F1927" s="16" t="n">
        <v>0.114519490792506</v>
      </c>
      <c r="G1927" s="16" t="n">
        <v>0.0639457485565082</v>
      </c>
      <c r="H1927" s="16" t="n">
        <v>6.93533154820074</v>
      </c>
      <c r="I1927" s="17" t="n">
        <v>362.04247708507</v>
      </c>
      <c r="J1927" s="18" t="n">
        <v>1.87266596659144E-011</v>
      </c>
      <c r="K1927" s="18" t="n">
        <v>6.89579748123734E-011</v>
      </c>
      <c r="L1927" s="16" t="n">
        <v>0.464331924374341</v>
      </c>
      <c r="M1927" s="16" t="n">
        <v>0.709555555555556</v>
      </c>
      <c r="N1927" s="16" t="n">
        <v>0.100404862439268</v>
      </c>
      <c r="O1927" s="16" t="n">
        <v>0.191534773371764</v>
      </c>
      <c r="P1927" s="34" t="b">
        <f aca="false">TRUE()</f>
        <v>1</v>
      </c>
      <c r="Q1927" s="18" t="n">
        <v>2.09435626102293E-005</v>
      </c>
    </row>
    <row r="1928" customFormat="false" ht="22.35" hidden="false" customHeight="false" outlineLevel="0" collapsed="false">
      <c r="A1928" s="6" t="s">
        <v>3773</v>
      </c>
      <c r="B1928" s="7" t="s">
        <v>1569</v>
      </c>
      <c r="C1928" s="17" t="n">
        <v>2386</v>
      </c>
      <c r="D1928" s="16" t="n">
        <v>0.0866096061777459</v>
      </c>
      <c r="E1928" s="16" t="n">
        <v>0.0244990474420534</v>
      </c>
      <c r="F1928" s="16" t="n">
        <v>0.114106563105852</v>
      </c>
      <c r="G1928" s="16" t="n">
        <v>0.0638787067566897</v>
      </c>
      <c r="H1928" s="16" t="n">
        <v>6.93151364533434</v>
      </c>
      <c r="I1928" s="17" t="n">
        <v>362.66549556487</v>
      </c>
      <c r="J1928" s="18" t="n">
        <v>1.91320455031427E-011</v>
      </c>
      <c r="K1928" s="18" t="n">
        <v>7.02637069363206E-011</v>
      </c>
      <c r="L1928" s="16" t="n">
        <v>0.463820265604418</v>
      </c>
      <c r="M1928" s="16" t="n">
        <v>0.70920987654321</v>
      </c>
      <c r="N1928" s="16" t="n">
        <v>0.100405481493849</v>
      </c>
      <c r="O1928" s="16" t="n">
        <v>0.191091957044586</v>
      </c>
      <c r="P1928" s="34" t="b">
        <f aca="false">TRUE()</f>
        <v>1</v>
      </c>
      <c r="Q1928" s="18" t="n">
        <v>6.98653198653199E-005</v>
      </c>
    </row>
    <row r="1929" customFormat="false" ht="22.35" hidden="false" customHeight="false" outlineLevel="0" collapsed="false">
      <c r="A1929" s="6" t="s">
        <v>3774</v>
      </c>
      <c r="B1929" s="7" t="s">
        <v>1569</v>
      </c>
      <c r="C1929" s="17" t="n">
        <v>2387</v>
      </c>
      <c r="D1929" s="16" t="n">
        <v>0.086258705957115</v>
      </c>
      <c r="E1929" s="16" t="n">
        <v>0.0244395927077676</v>
      </c>
      <c r="F1929" s="16" t="n">
        <v>0.113694123864325</v>
      </c>
      <c r="G1929" s="16" t="n">
        <v>0.0638075768530953</v>
      </c>
      <c r="H1929" s="16" t="n">
        <v>6.92756876941285</v>
      </c>
      <c r="I1929" s="17" t="n">
        <v>363.253492022674</v>
      </c>
      <c r="J1929" s="18" t="n">
        <v>1.95644933976397E-011</v>
      </c>
      <c r="K1929" s="18" t="n">
        <v>7.16616483673474E-011</v>
      </c>
      <c r="L1929" s="16" t="n">
        <v>0.46331535758968</v>
      </c>
      <c r="M1929" s="16" t="n">
        <v>0.709037037037037</v>
      </c>
      <c r="N1929" s="16" t="n">
        <v>0.100405481493849</v>
      </c>
      <c r="O1929" s="16" t="n">
        <v>0.19066763554215</v>
      </c>
      <c r="P1929" s="34" t="b">
        <f aca="false">TRUE()</f>
        <v>1</v>
      </c>
      <c r="Q1929" s="16" t="n">
        <v>0</v>
      </c>
    </row>
    <row r="1930" customFormat="false" ht="22.35" hidden="false" customHeight="false" outlineLevel="0" collapsed="false">
      <c r="A1930" s="6" t="s">
        <v>3775</v>
      </c>
      <c r="B1930" s="7" t="s">
        <v>1569</v>
      </c>
      <c r="C1930" s="17" t="n">
        <v>2388</v>
      </c>
      <c r="D1930" s="16" t="n">
        <v>0.0859091137168796</v>
      </c>
      <c r="E1930" s="16" t="n">
        <v>0.0243805438915078</v>
      </c>
      <c r="F1930" s="16" t="n">
        <v>0.113281058519153</v>
      </c>
      <c r="G1930" s="16" t="n">
        <v>0.0637326532677543</v>
      </c>
      <c r="H1930" s="16" t="n">
        <v>6.92330782594792</v>
      </c>
      <c r="I1930" s="17" t="n">
        <v>363.809718989992</v>
      </c>
      <c r="J1930" s="18" t="n">
        <v>2.00487709259993E-011</v>
      </c>
      <c r="K1930" s="18" t="n">
        <v>7.32415487173391E-011</v>
      </c>
      <c r="L1930" s="16" t="n">
        <v>0.462803116358918</v>
      </c>
      <c r="M1930" s="16" t="n">
        <v>0.709111111111111</v>
      </c>
      <c r="N1930" s="16" t="n">
        <v>0.100466584087437</v>
      </c>
      <c r="O1930" s="16" t="n">
        <v>0.190256451611297</v>
      </c>
      <c r="P1930" s="34" t="b">
        <f aca="false">TRUE()</f>
        <v>1</v>
      </c>
      <c r="Q1930" s="18" t="n">
        <v>9.31216931216931E-005</v>
      </c>
    </row>
    <row r="1931" customFormat="false" ht="22.35" hidden="false" customHeight="false" outlineLevel="0" collapsed="false">
      <c r="A1931" s="6" t="s">
        <v>3776</v>
      </c>
      <c r="B1931" s="7" t="s">
        <v>1569</v>
      </c>
      <c r="C1931" s="17" t="n">
        <v>2389</v>
      </c>
      <c r="D1931" s="16" t="n">
        <v>0.0855606816717535</v>
      </c>
      <c r="E1931" s="16" t="n">
        <v>0.0243215963735656</v>
      </c>
      <c r="F1931" s="16" t="n">
        <v>0.112867963374148</v>
      </c>
      <c r="G1931" s="16" t="n">
        <v>0.0636558285504755</v>
      </c>
      <c r="H1931" s="16" t="n">
        <v>6.91883550774435</v>
      </c>
      <c r="I1931" s="17" t="n">
        <v>364.35290349654</v>
      </c>
      <c r="J1931" s="18" t="n">
        <v>2.05732390183981E-011</v>
      </c>
      <c r="K1931" s="18" t="n">
        <v>7.48281699617458E-011</v>
      </c>
      <c r="L1931" s="16" t="n">
        <v>0.462282832426621</v>
      </c>
      <c r="M1931" s="16" t="n">
        <v>0.70920987654321</v>
      </c>
      <c r="N1931" s="16" t="n">
        <v>0.100512101455863</v>
      </c>
      <c r="O1931" s="16" t="n">
        <v>0.189859472426359</v>
      </c>
      <c r="P1931" s="34" t="b">
        <f aca="false">TRUE()</f>
        <v>1</v>
      </c>
      <c r="Q1931" s="18" t="n">
        <v>5E-005</v>
      </c>
    </row>
    <row r="1932" customFormat="false" ht="22.35" hidden="false" customHeight="false" outlineLevel="0" collapsed="false">
      <c r="A1932" s="6" t="s">
        <v>3777</v>
      </c>
      <c r="B1932" s="7" t="s">
        <v>1569</v>
      </c>
      <c r="C1932" s="17" t="n">
        <v>2390</v>
      </c>
      <c r="D1932" s="16" t="n">
        <v>0.0852141310260711</v>
      </c>
      <c r="E1932" s="16" t="n">
        <v>0.0242610255265519</v>
      </c>
      <c r="F1932" s="16" t="n">
        <v>0.112456677105067</v>
      </c>
      <c r="G1932" s="16" t="n">
        <v>0.0635783501466268</v>
      </c>
      <c r="H1932" s="16" t="n">
        <v>6.9145629275989</v>
      </c>
      <c r="I1932" s="17" t="n">
        <v>364.923559578544</v>
      </c>
      <c r="J1932" s="18" t="n">
        <v>2.10829961072285E-011</v>
      </c>
      <c r="K1932" s="18" t="n">
        <v>7.64143527030552E-011</v>
      </c>
      <c r="L1932" s="16" t="n">
        <v>0.461765488665032</v>
      </c>
      <c r="M1932" s="16" t="n">
        <v>0.709037037037037</v>
      </c>
      <c r="N1932" s="16" t="n">
        <v>0.100552480076975</v>
      </c>
      <c r="O1932" s="16" t="n">
        <v>0.189457903753</v>
      </c>
      <c r="P1932" s="34" t="b">
        <f aca="false">TRUE()</f>
        <v>1</v>
      </c>
      <c r="Q1932" s="18" t="n">
        <v>0.000144030113506387</v>
      </c>
    </row>
    <row r="1933" customFormat="false" ht="22.35" hidden="false" customHeight="false" outlineLevel="0" collapsed="false">
      <c r="A1933" s="6" t="s">
        <v>3778</v>
      </c>
      <c r="B1933" s="7" t="s">
        <v>1569</v>
      </c>
      <c r="C1933" s="17" t="n">
        <v>2391</v>
      </c>
      <c r="D1933" s="16" t="n">
        <v>0.0848704361710464</v>
      </c>
      <c r="E1933" s="16" t="n">
        <v>0.024199871051019</v>
      </c>
      <c r="F1933" s="16" t="n">
        <v>0.112047813188105</v>
      </c>
      <c r="G1933" s="16" t="n">
        <v>0.0635006977269153</v>
      </c>
      <c r="H1933" s="16" t="n">
        <v>6.91024341995896</v>
      </c>
      <c r="I1933" s="17" t="n">
        <v>365.506076419577</v>
      </c>
      <c r="J1933" s="18" t="n">
        <v>2.16108216251314E-011</v>
      </c>
      <c r="K1933" s="18" t="n">
        <v>7.80547517356791E-011</v>
      </c>
      <c r="L1933" s="16" t="n">
        <v>0.461241008480558</v>
      </c>
      <c r="M1933" s="16" t="n">
        <v>0.708987654320988</v>
      </c>
      <c r="N1933" s="16" t="n">
        <v>0.100600404986978</v>
      </c>
      <c r="O1933" s="16" t="n">
        <v>0.189055077738206</v>
      </c>
      <c r="P1933" s="34" t="b">
        <f aca="false">TRUE()</f>
        <v>1</v>
      </c>
      <c r="Q1933" s="18" t="n">
        <v>0.000156660739274169</v>
      </c>
    </row>
    <row r="1934" customFormat="false" ht="22.35" hidden="false" customHeight="false" outlineLevel="0" collapsed="false">
      <c r="A1934" s="6" t="s">
        <v>3779</v>
      </c>
      <c r="B1934" s="7" t="s">
        <v>1569</v>
      </c>
      <c r="C1934" s="17" t="n">
        <v>2392</v>
      </c>
      <c r="D1934" s="16" t="n">
        <v>0.0845322357370345</v>
      </c>
      <c r="E1934" s="16" t="n">
        <v>0.0241401328195244</v>
      </c>
      <c r="F1934" s="16" t="n">
        <v>0.111643236303667</v>
      </c>
      <c r="G1934" s="16" t="n">
        <v>0.0634248746669503</v>
      </c>
      <c r="H1934" s="16" t="n">
        <v>6.90531247898222</v>
      </c>
      <c r="I1934" s="17" t="n">
        <v>366.077598789398</v>
      </c>
      <c r="J1934" s="18" t="n">
        <v>2.22374454288207E-011</v>
      </c>
      <c r="K1934" s="18" t="n">
        <v>8.01088528902831E-011</v>
      </c>
      <c r="L1934" s="16" t="n">
        <v>0.46068099590263</v>
      </c>
      <c r="M1934" s="16" t="n">
        <v>0.709185185185185</v>
      </c>
      <c r="N1934" s="16" t="n">
        <v>0.10066961749928</v>
      </c>
      <c r="O1934" s="16" t="n">
        <v>0.188660430120168</v>
      </c>
      <c r="P1934" s="34" t="b">
        <f aca="false">TRUE()</f>
        <v>1</v>
      </c>
      <c r="Q1934" s="18" t="n">
        <v>0.000195379625534424</v>
      </c>
    </row>
    <row r="1935" customFormat="false" ht="22.35" hidden="false" customHeight="false" outlineLevel="0" collapsed="false">
      <c r="A1935" s="6" t="s">
        <v>3780</v>
      </c>
      <c r="B1935" s="7" t="s">
        <v>1569</v>
      </c>
      <c r="C1935" s="17" t="n">
        <v>2393</v>
      </c>
      <c r="D1935" s="16" t="n">
        <v>0.0841986922226219</v>
      </c>
      <c r="E1935" s="16" t="n">
        <v>0.0240817690619964</v>
      </c>
      <c r="F1935" s="16" t="n">
        <v>0.111242455772996</v>
      </c>
      <c r="G1935" s="16" t="n">
        <v>0.0633503037962621</v>
      </c>
      <c r="H1935" s="16" t="n">
        <v>6.89989771957595</v>
      </c>
      <c r="I1935" s="17" t="n">
        <v>366.634671197005</v>
      </c>
      <c r="J1935" s="18" t="n">
        <v>2.29525785482553E-011</v>
      </c>
      <c r="K1935" s="18" t="n">
        <v>8.23277450088671E-011</v>
      </c>
      <c r="L1935" s="16" t="n">
        <v>0.460095368603069</v>
      </c>
      <c r="M1935" s="16" t="n">
        <v>0.709012345679012</v>
      </c>
      <c r="N1935" s="16" t="n">
        <v>0.10066961749928</v>
      </c>
      <c r="O1935" s="16" t="n">
        <v>0.188266474256804</v>
      </c>
      <c r="P1935" s="34" t="b">
        <f aca="false">TRUE()</f>
        <v>1</v>
      </c>
      <c r="Q1935" s="18" t="n">
        <v>0.000119689469258889</v>
      </c>
    </row>
    <row r="1936" customFormat="false" ht="22.35" hidden="false" customHeight="false" outlineLevel="0" collapsed="false">
      <c r="A1936" s="6" t="s">
        <v>3781</v>
      </c>
      <c r="B1936" s="7" t="s">
        <v>1569</v>
      </c>
      <c r="C1936" s="17" t="n">
        <v>2394</v>
      </c>
      <c r="D1936" s="16" t="n">
        <v>0.0838681047635937</v>
      </c>
      <c r="E1936" s="16" t="n">
        <v>0.0240259270613848</v>
      </c>
      <c r="F1936" s="16" t="n">
        <v>0.110843338091906</v>
      </c>
      <c r="G1936" s="16" t="n">
        <v>0.0632739871042528</v>
      </c>
      <c r="H1936" s="16" t="n">
        <v>6.89393881805483</v>
      </c>
      <c r="I1936" s="17" t="n">
        <v>367.13452330395</v>
      </c>
      <c r="J1936" s="18" t="n">
        <v>2.37761275986995E-011</v>
      </c>
      <c r="K1936" s="18" t="n">
        <v>8.4987880736092E-011</v>
      </c>
      <c r="L1936" s="16" t="n">
        <v>0.45949725857733</v>
      </c>
      <c r="M1936" s="16" t="n">
        <v>0.70879012345679</v>
      </c>
      <c r="N1936" s="16" t="n">
        <v>0.100865149029204</v>
      </c>
      <c r="O1936" s="16" t="n">
        <v>0.187879977180663</v>
      </c>
      <c r="P1936" s="34" t="b">
        <f aca="false">TRUE()</f>
        <v>1</v>
      </c>
      <c r="Q1936" s="18" t="n">
        <v>0.000143965247298581</v>
      </c>
    </row>
    <row r="1937" customFormat="false" ht="22.35" hidden="false" customHeight="false" outlineLevel="0" collapsed="false">
      <c r="A1937" s="6" t="s">
        <v>3782</v>
      </c>
      <c r="B1937" s="7" t="s">
        <v>1569</v>
      </c>
      <c r="C1937" s="17" t="n">
        <v>2395</v>
      </c>
      <c r="D1937" s="16" t="n">
        <v>0.0835395285199073</v>
      </c>
      <c r="E1937" s="16" t="n">
        <v>0.0239718002574153</v>
      </c>
      <c r="F1937" s="16" t="n">
        <v>0.110445588987608</v>
      </c>
      <c r="G1937" s="16" t="n">
        <v>0.0631951795663308</v>
      </c>
      <c r="H1937" s="16" t="n">
        <v>6.8877450045029</v>
      </c>
      <c r="I1937" s="17" t="n">
        <v>367.586541193797</v>
      </c>
      <c r="J1937" s="18" t="n">
        <v>2.46694387445609E-011</v>
      </c>
      <c r="K1937" s="18" t="n">
        <v>8.77276527762878E-011</v>
      </c>
      <c r="L1937" s="16" t="n">
        <v>0.45890336600602</v>
      </c>
      <c r="M1937" s="16" t="n">
        <v>0.708641975308642</v>
      </c>
      <c r="N1937" s="16" t="n">
        <v>0.100903317596368</v>
      </c>
      <c r="O1937" s="16" t="n">
        <v>0.18750040019651</v>
      </c>
      <c r="P1937" s="34" t="b">
        <f aca="false">TRUE()</f>
        <v>1</v>
      </c>
      <c r="Q1937" s="18" t="n">
        <v>0.000149982363315697</v>
      </c>
    </row>
    <row r="1938" customFormat="false" ht="22.35" hidden="false" customHeight="false" outlineLevel="0" collapsed="false">
      <c r="A1938" s="6" t="s">
        <v>3783</v>
      </c>
      <c r="B1938" s="7" t="s">
        <v>1569</v>
      </c>
      <c r="C1938" s="17" t="n">
        <v>2396</v>
      </c>
      <c r="D1938" s="16" t="n">
        <v>0.0832093458340767</v>
      </c>
      <c r="E1938" s="16" t="n">
        <v>0.0239175765866454</v>
      </c>
      <c r="F1938" s="16" t="n">
        <v>0.11004775027216</v>
      </c>
      <c r="G1938" s="16" t="n">
        <v>0.0631111213742646</v>
      </c>
      <c r="H1938" s="16" t="n">
        <v>6.88226260072493</v>
      </c>
      <c r="I1938" s="17" t="n">
        <v>368.004771336671</v>
      </c>
      <c r="J1938" s="18" t="n">
        <v>2.54861809642246E-011</v>
      </c>
      <c r="K1938" s="18" t="n">
        <v>9.00150221289633E-011</v>
      </c>
      <c r="L1938" s="16" t="n">
        <v>0.458370975948178</v>
      </c>
      <c r="M1938" s="16" t="n">
        <v>0.708493827160494</v>
      </c>
      <c r="N1938" s="16" t="n">
        <v>0.100903317596368</v>
      </c>
      <c r="O1938" s="16" t="n">
        <v>0.187128030553533</v>
      </c>
      <c r="P1938" s="34" t="b">
        <f aca="false">TRUE()</f>
        <v>1</v>
      </c>
      <c r="Q1938" s="18" t="n">
        <v>1.77777777777778E-005</v>
      </c>
    </row>
    <row r="1939" customFormat="false" ht="22.35" hidden="false" customHeight="false" outlineLevel="0" collapsed="false">
      <c r="A1939" s="6" t="s">
        <v>3784</v>
      </c>
      <c r="B1939" s="7" t="s">
        <v>1569</v>
      </c>
      <c r="C1939" s="17" t="n">
        <v>2397</v>
      </c>
      <c r="D1939" s="16" t="n">
        <v>0.0828788124153968</v>
      </c>
      <c r="E1939" s="16" t="n">
        <v>0.0238632663224268</v>
      </c>
      <c r="F1939" s="16" t="n">
        <v>0.10964834799566</v>
      </c>
      <c r="G1939" s="16" t="n">
        <v>0.063020067973749</v>
      </c>
      <c r="H1939" s="16" t="n">
        <v>6.87690325523541</v>
      </c>
      <c r="I1939" s="17" t="n">
        <v>368.376467513365</v>
      </c>
      <c r="J1939" s="18" t="n">
        <v>2.63140953656282E-011</v>
      </c>
      <c r="K1939" s="18" t="n">
        <v>9.2702458206585E-011</v>
      </c>
      <c r="L1939" s="16" t="n">
        <v>0.457865844480545</v>
      </c>
      <c r="M1939" s="16" t="n">
        <v>0.70837037037037</v>
      </c>
      <c r="N1939" s="16" t="n">
        <v>0.100926613800894</v>
      </c>
      <c r="O1939" s="16" t="n">
        <v>0.18674871081468</v>
      </c>
      <c r="P1939" s="34" t="b">
        <f aca="false">TRUE()</f>
        <v>1</v>
      </c>
      <c r="Q1939" s="16" t="n">
        <v>0</v>
      </c>
    </row>
    <row r="1940" customFormat="false" ht="22.35" hidden="false" customHeight="false" outlineLevel="0" collapsed="false">
      <c r="A1940" s="6" t="s">
        <v>3785</v>
      </c>
      <c r="B1940" s="7" t="s">
        <v>1569</v>
      </c>
      <c r="C1940" s="17" t="n">
        <v>2398</v>
      </c>
      <c r="D1940" s="16" t="n">
        <v>0.0825501001298207</v>
      </c>
      <c r="E1940" s="16" t="n">
        <v>0.0238076742082528</v>
      </c>
      <c r="F1940" s="16" t="n">
        <v>0.109249156334743</v>
      </c>
      <c r="G1940" s="16" t="n">
        <v>0.0629236954930561</v>
      </c>
      <c r="H1940" s="16" t="n">
        <v>6.87160189761108</v>
      </c>
      <c r="I1940" s="17" t="n">
        <v>368.735849306674</v>
      </c>
      <c r="J1940" s="18" t="n">
        <v>2.71600912684343E-011</v>
      </c>
      <c r="K1940" s="18" t="n">
        <v>9.53294711480807E-011</v>
      </c>
      <c r="L1940" s="16" t="n">
        <v>0.45736990467715</v>
      </c>
      <c r="M1940" s="16" t="n">
        <v>0.708444444444444</v>
      </c>
      <c r="N1940" s="16" t="n">
        <v>0.10105307965382</v>
      </c>
      <c r="O1940" s="16" t="n">
        <v>0.186367529687661</v>
      </c>
      <c r="P1940" s="34" t="b">
        <f aca="false">TRUE()</f>
        <v>1</v>
      </c>
      <c r="Q1940" s="18" t="n">
        <v>9.24219203529548E-005</v>
      </c>
    </row>
    <row r="1941" customFormat="false" ht="22.35" hidden="false" customHeight="false" outlineLevel="0" collapsed="false">
      <c r="A1941" s="6" t="s">
        <v>3786</v>
      </c>
      <c r="B1941" s="7" t="s">
        <v>1569</v>
      </c>
      <c r="C1941" s="17" t="n">
        <v>2399</v>
      </c>
      <c r="D1941" s="16" t="n">
        <v>0.0822208332322682</v>
      </c>
      <c r="E1941" s="16" t="n">
        <v>0.023749222709359</v>
      </c>
      <c r="F1941" s="16" t="n">
        <v>0.108849629828602</v>
      </c>
      <c r="G1941" s="16" t="n">
        <v>0.0628201881172329</v>
      </c>
      <c r="H1941" s="16" t="n">
        <v>6.86713567608535</v>
      </c>
      <c r="I1941" s="17" t="n">
        <v>369.09972988937</v>
      </c>
      <c r="J1941" s="18" t="n">
        <v>2.78875134159987E-011</v>
      </c>
      <c r="K1941" s="18" t="n">
        <v>9.77476188145226E-011</v>
      </c>
      <c r="L1941" s="16" t="n">
        <v>0.456928160255567</v>
      </c>
      <c r="M1941" s="16" t="n">
        <v>0.708296296296296</v>
      </c>
      <c r="N1941" s="16" t="n">
        <v>0.101072012141281</v>
      </c>
      <c r="O1941" s="16" t="n">
        <v>0.185991465701527</v>
      </c>
      <c r="P1941" s="34" t="b">
        <f aca="false">TRUE()</f>
        <v>1</v>
      </c>
      <c r="Q1941" s="18" t="n">
        <v>9.11730859136189E-005</v>
      </c>
    </row>
    <row r="1942" customFormat="false" ht="22.35" hidden="false" customHeight="false" outlineLevel="0" collapsed="false">
      <c r="A1942" s="6" t="s">
        <v>3787</v>
      </c>
      <c r="B1942" s="7" t="s">
        <v>1569</v>
      </c>
      <c r="C1942" s="17" t="n">
        <v>2400</v>
      </c>
      <c r="D1942" s="16" t="n">
        <v>0.0818925363804335</v>
      </c>
      <c r="E1942" s="16" t="n">
        <v>0.023688489407006</v>
      </c>
      <c r="F1942" s="16" t="n">
        <v>0.108450360149474</v>
      </c>
      <c r="G1942" s="16" t="n">
        <v>0.0627090055104732</v>
      </c>
      <c r="H1942" s="16" t="n">
        <v>6.86323170834943</v>
      </c>
      <c r="I1942" s="17" t="n">
        <v>369.453471394489</v>
      </c>
      <c r="J1942" s="18" t="n">
        <v>2.85355146359274E-011</v>
      </c>
      <c r="K1942" s="18" t="n">
        <v>9.96821428780292E-011</v>
      </c>
      <c r="L1942" s="16" t="n">
        <v>0.456528213401705</v>
      </c>
      <c r="M1942" s="16" t="n">
        <v>0.707975308641975</v>
      </c>
      <c r="N1942" s="16" t="n">
        <v>0.101090532369754</v>
      </c>
      <c r="O1942" s="16" t="n">
        <v>0.18561040198091</v>
      </c>
      <c r="P1942" s="34" t="b">
        <f aca="false">TRUE()</f>
        <v>1</v>
      </c>
      <c r="Q1942" s="18" t="n">
        <v>8.96749365430279E-005</v>
      </c>
    </row>
    <row r="1943" customFormat="false" ht="22.35" hidden="false" customHeight="false" outlineLevel="0" collapsed="false">
      <c r="A1943" s="6" t="s">
        <v>3788</v>
      </c>
      <c r="B1943" s="7" t="s">
        <v>1569</v>
      </c>
      <c r="C1943" s="17" t="n">
        <v>2401</v>
      </c>
      <c r="D1943" s="16" t="n">
        <v>0.0815681598386645</v>
      </c>
      <c r="E1943" s="16" t="n">
        <v>0.0236267845277349</v>
      </c>
      <c r="F1943" s="16" t="n">
        <v>0.108052019796932</v>
      </c>
      <c r="G1943" s="16" t="n">
        <v>0.062590355881749</v>
      </c>
      <c r="H1943" s="16" t="n">
        <v>6.85913081865236</v>
      </c>
      <c r="I1943" s="17" t="n">
        <v>369.773745934062</v>
      </c>
      <c r="J1943" s="18" t="n">
        <v>2.92377377773387E-011</v>
      </c>
      <c r="K1943" s="18" t="n">
        <v>1.02049295017624E-010</v>
      </c>
      <c r="L1943" s="16" t="n">
        <v>0.456128743709225</v>
      </c>
      <c r="M1943" s="16" t="n">
        <v>0.707876543209877</v>
      </c>
      <c r="N1943" s="16" t="n">
        <v>0.101117152770458</v>
      </c>
      <c r="O1943" s="16" t="n">
        <v>0.185240746741438</v>
      </c>
      <c r="P1943" s="34" t="b">
        <f aca="false">TRUE()</f>
        <v>1</v>
      </c>
      <c r="Q1943" s="18" t="n">
        <v>1.48148148148148E-005</v>
      </c>
    </row>
    <row r="1944" customFormat="false" ht="22.35" hidden="false" customHeight="false" outlineLevel="0" collapsed="false">
      <c r="A1944" s="6" t="s">
        <v>3789</v>
      </c>
      <c r="B1944" s="7" t="s">
        <v>1569</v>
      </c>
      <c r="C1944" s="17" t="n">
        <v>2402</v>
      </c>
      <c r="D1944" s="16" t="n">
        <v>0.0812457126971049</v>
      </c>
      <c r="E1944" s="16" t="n">
        <v>0.0235634373667278</v>
      </c>
      <c r="F1944" s="16" t="n">
        <v>0.107652199111013</v>
      </c>
      <c r="G1944" s="16" t="n">
        <v>0.0624622934253087</v>
      </c>
      <c r="H1944" s="16" t="n">
        <v>6.85492808932303</v>
      </c>
      <c r="I1944" s="17" t="n">
        <v>370.059186314458</v>
      </c>
      <c r="J1944" s="18" t="n">
        <v>2.99797949961727E-011</v>
      </c>
      <c r="K1944" s="18" t="n">
        <v>1.04551385911023E-010</v>
      </c>
      <c r="L1944" s="16" t="n">
        <v>0.455736551410487</v>
      </c>
      <c r="M1944" s="16" t="n">
        <v>0.707802469135803</v>
      </c>
      <c r="N1944" s="16" t="n">
        <v>0.101118532725182</v>
      </c>
      <c r="O1944" s="16" t="n">
        <v>0.184888665672846</v>
      </c>
      <c r="P1944" s="34" t="b">
        <f aca="false">TRUE()</f>
        <v>1</v>
      </c>
      <c r="Q1944" s="16" t="n">
        <v>0</v>
      </c>
    </row>
    <row r="1945" customFormat="false" ht="22.35" hidden="false" customHeight="false" outlineLevel="0" collapsed="false">
      <c r="A1945" s="6" t="s">
        <v>3790</v>
      </c>
      <c r="B1945" s="7" t="s">
        <v>1569</v>
      </c>
      <c r="C1945" s="17" t="n">
        <v>2403</v>
      </c>
      <c r="D1945" s="16" t="n">
        <v>0.0809235890595233</v>
      </c>
      <c r="E1945" s="16" t="n">
        <v>0.0234975545733588</v>
      </c>
      <c r="F1945" s="16" t="n">
        <v>0.107250687956243</v>
      </c>
      <c r="G1945" s="16" t="n">
        <v>0.0623291150911263</v>
      </c>
      <c r="H1945" s="16" t="n">
        <v>6.85081690844173</v>
      </c>
      <c r="I1945" s="17" t="n">
        <v>370.35759187058</v>
      </c>
      <c r="J1945" s="18" t="n">
        <v>3.07216302803483E-011</v>
      </c>
      <c r="K1945" s="18" t="n">
        <v>1.06943612002175E-010</v>
      </c>
      <c r="L1945" s="16" t="n">
        <v>0.455345591931708</v>
      </c>
      <c r="M1945" s="16" t="n">
        <v>0.707679012345679</v>
      </c>
      <c r="N1945" s="16" t="n">
        <v>0.101118532725182</v>
      </c>
      <c r="O1945" s="16" t="n">
        <v>0.18454504535369</v>
      </c>
      <c r="P1945" s="34" t="b">
        <f aca="false">TRUE()</f>
        <v>1</v>
      </c>
      <c r="Q1945" s="16" t="n">
        <v>0</v>
      </c>
    </row>
    <row r="1946" customFormat="false" ht="22.35" hidden="false" customHeight="false" outlineLevel="0" collapsed="false">
      <c r="A1946" s="6" t="s">
        <v>3791</v>
      </c>
      <c r="B1946" s="7" t="s">
        <v>1569</v>
      </c>
      <c r="C1946" s="17" t="n">
        <v>2404</v>
      </c>
      <c r="D1946" s="16" t="n">
        <v>0.0806035529287394</v>
      </c>
      <c r="E1946" s="16" t="n">
        <v>0.0234307338691605</v>
      </c>
      <c r="F1946" s="16" t="n">
        <v>0.106847462797974</v>
      </c>
      <c r="G1946" s="16" t="n">
        <v>0.0621927096506167</v>
      </c>
      <c r="H1946" s="16" t="n">
        <v>6.84601498467587</v>
      </c>
      <c r="I1946" s="17" t="n">
        <v>370.652184931106</v>
      </c>
      <c r="J1946" s="18" t="n">
        <v>3.1617243665183E-011</v>
      </c>
      <c r="K1946" s="18" t="n">
        <v>1.09527782249496E-010</v>
      </c>
      <c r="L1946" s="16" t="n">
        <v>0.454910502538444</v>
      </c>
      <c r="M1946" s="16" t="n">
        <v>0.707308641975309</v>
      </c>
      <c r="N1946" s="16" t="n">
        <v>0.101118532725182</v>
      </c>
      <c r="O1946" s="16" t="n">
        <v>0.184213410007975</v>
      </c>
      <c r="P1946" s="34" t="b">
        <f aca="false">TRUE()</f>
        <v>1</v>
      </c>
      <c r="Q1946" s="18" t="n">
        <v>8.82433862433863E-005</v>
      </c>
    </row>
    <row r="1947" customFormat="false" ht="22.35" hidden="false" customHeight="false" outlineLevel="0" collapsed="false">
      <c r="A1947" s="6" t="s">
        <v>3792</v>
      </c>
      <c r="B1947" s="7" t="s">
        <v>1569</v>
      </c>
      <c r="C1947" s="17" t="n">
        <v>2405</v>
      </c>
      <c r="D1947" s="16" t="n">
        <v>0.0802829504103568</v>
      </c>
      <c r="E1947" s="16" t="n">
        <v>0.0233624644525203</v>
      </c>
      <c r="F1947" s="16" t="n">
        <v>0.106441982434578</v>
      </c>
      <c r="G1947" s="16" t="n">
        <v>0.0620498704009057</v>
      </c>
      <c r="H1947" s="16" t="n">
        <v>6.84133799704397</v>
      </c>
      <c r="I1947" s="17" t="n">
        <v>370.929603218668</v>
      </c>
      <c r="J1947" s="18" t="n">
        <v>3.25154771190003E-011</v>
      </c>
      <c r="K1947" s="18" t="n">
        <v>1.12543144323479E-010</v>
      </c>
      <c r="L1947" s="16" t="n">
        <v>0.454490743274257</v>
      </c>
      <c r="M1947" s="16" t="n">
        <v>0.707086419753086</v>
      </c>
      <c r="N1947" s="16" t="n">
        <v>0.101118532725182</v>
      </c>
      <c r="O1947" s="16" t="n">
        <v>0.183893880608748</v>
      </c>
      <c r="P1947" s="34" t="b">
        <f aca="false">TRUE()</f>
        <v>1</v>
      </c>
      <c r="Q1947" s="18" t="n">
        <v>0.000219743396278484</v>
      </c>
    </row>
    <row r="1948" customFormat="false" ht="22.35" hidden="false" customHeight="false" outlineLevel="0" collapsed="false">
      <c r="A1948" s="6" t="s">
        <v>3793</v>
      </c>
      <c r="B1948" s="7" t="s">
        <v>1569</v>
      </c>
      <c r="C1948" s="17" t="n">
        <v>2406</v>
      </c>
      <c r="D1948" s="16" t="n">
        <v>0.0799610137346845</v>
      </c>
      <c r="E1948" s="16" t="n">
        <v>0.0232921221183594</v>
      </c>
      <c r="F1948" s="16" t="n">
        <v>0.106036770991215</v>
      </c>
      <c r="G1948" s="16" t="n">
        <v>0.0619036062065078</v>
      </c>
      <c r="H1948" s="16" t="n">
        <v>6.8375303826189</v>
      </c>
      <c r="I1948" s="17" t="n">
        <v>371.223598347218</v>
      </c>
      <c r="J1948" s="18" t="n">
        <v>3.32573433102638E-011</v>
      </c>
      <c r="K1948" s="18" t="n">
        <v>1.14728158551617E-010</v>
      </c>
      <c r="L1948" s="16" t="n">
        <v>0.454122486051901</v>
      </c>
      <c r="M1948" s="16" t="n">
        <v>0.706864197530864</v>
      </c>
      <c r="N1948" s="16" t="n">
        <v>0.101118532725182</v>
      </c>
      <c r="O1948" s="16" t="n">
        <v>0.183583725262143</v>
      </c>
      <c r="P1948" s="34" t="b">
        <f aca="false">TRUE()</f>
        <v>1</v>
      </c>
      <c r="Q1948" s="18" t="n">
        <v>3.66402116402117E-005</v>
      </c>
    </row>
    <row r="1949" customFormat="false" ht="22.35" hidden="false" customHeight="false" outlineLevel="0" collapsed="false">
      <c r="A1949" s="6" t="s">
        <v>3794</v>
      </c>
      <c r="B1949" s="7" t="s">
        <v>1569</v>
      </c>
      <c r="C1949" s="17" t="n">
        <v>2407</v>
      </c>
      <c r="D1949" s="16" t="n">
        <v>0.0796421148387366</v>
      </c>
      <c r="E1949" s="16" t="n">
        <v>0.0232231469156981</v>
      </c>
      <c r="F1949" s="16" t="n">
        <v>0.105632510206565</v>
      </c>
      <c r="G1949" s="16" t="n">
        <v>0.0617550663670473</v>
      </c>
      <c r="H1949" s="16" t="n">
        <v>6.83313409395707</v>
      </c>
      <c r="I1949" s="17" t="n">
        <v>371.47626664467</v>
      </c>
      <c r="J1949" s="18" t="n">
        <v>3.414523778417E-011</v>
      </c>
      <c r="K1949" s="18" t="n">
        <v>1.17595632202743E-010</v>
      </c>
      <c r="L1949" s="16" t="n">
        <v>0.453731566087766</v>
      </c>
      <c r="M1949" s="16" t="n">
        <v>0.706666666666667</v>
      </c>
      <c r="N1949" s="16" t="n">
        <v>0.101118532725182</v>
      </c>
      <c r="O1949" s="16" t="n">
        <v>0.183272960018031</v>
      </c>
      <c r="P1949" s="34" t="b">
        <f aca="false">TRUE()</f>
        <v>1</v>
      </c>
      <c r="Q1949" s="16" t="n">
        <v>0</v>
      </c>
    </row>
    <row r="1950" customFormat="false" ht="22.35" hidden="false" customHeight="false" outlineLevel="0" collapsed="false">
      <c r="A1950" s="6" t="s">
        <v>3795</v>
      </c>
      <c r="B1950" s="7" t="s">
        <v>1569</v>
      </c>
      <c r="C1950" s="17" t="n">
        <v>2408</v>
      </c>
      <c r="D1950" s="16" t="n">
        <v>0.079326061103392</v>
      </c>
      <c r="E1950" s="16" t="n">
        <v>0.0231559575396715</v>
      </c>
      <c r="F1950" s="16" t="n">
        <v>0.105229866761474</v>
      </c>
      <c r="G1950" s="16" t="n">
        <v>0.0616045872897095</v>
      </c>
      <c r="H1950" s="16" t="n">
        <v>6.82829831171474</v>
      </c>
      <c r="I1950" s="17" t="n">
        <v>371.681594426982</v>
      </c>
      <c r="J1950" s="18" t="n">
        <v>3.51579320543088E-011</v>
      </c>
      <c r="K1950" s="18" t="n">
        <v>1.20982933686054E-010</v>
      </c>
      <c r="L1950" s="16" t="n">
        <v>0.453330186964819</v>
      </c>
      <c r="M1950" s="16" t="n">
        <v>0.706740740740741</v>
      </c>
      <c r="N1950" s="16" t="n">
        <v>0.101151388270269</v>
      </c>
      <c r="O1950" s="16" t="n">
        <v>0.182963305744097</v>
      </c>
      <c r="P1950" s="34" t="b">
        <f aca="false">TRUE()</f>
        <v>1</v>
      </c>
      <c r="Q1950" s="16" t="n">
        <v>0</v>
      </c>
    </row>
    <row r="1951" customFormat="false" ht="22.35" hidden="false" customHeight="false" outlineLevel="0" collapsed="false">
      <c r="A1951" s="6" t="s">
        <v>3796</v>
      </c>
      <c r="B1951" s="7" t="s">
        <v>1569</v>
      </c>
      <c r="C1951" s="17" t="n">
        <v>2409</v>
      </c>
      <c r="D1951" s="16" t="n">
        <v>0.0790116666592381</v>
      </c>
      <c r="E1951" s="16" t="n">
        <v>0.0230877548272127</v>
      </c>
      <c r="F1951" s="16" t="n">
        <v>0.104830548036415</v>
      </c>
      <c r="G1951" s="16" t="n">
        <v>0.0614549675474858</v>
      </c>
      <c r="H1951" s="16" t="n">
        <v>6.8239447951201</v>
      </c>
      <c r="I1951" s="17" t="n">
        <v>371.913996993301</v>
      </c>
      <c r="J1951" s="18" t="n">
        <v>3.60889535829889E-011</v>
      </c>
      <c r="K1951" s="18" t="n">
        <v>1.23878542075603E-010</v>
      </c>
      <c r="L1951" s="16" t="n">
        <v>0.452950426848665</v>
      </c>
      <c r="M1951" s="16" t="n">
        <v>0.706543209876543</v>
      </c>
      <c r="N1951" s="16" t="n">
        <v>0.101209079651928</v>
      </c>
      <c r="O1951" s="16" t="n">
        <v>0.182651577632286</v>
      </c>
      <c r="P1951" s="34" t="b">
        <f aca="false">TRUE()</f>
        <v>1</v>
      </c>
      <c r="Q1951" s="18" t="n">
        <v>5.17460317460318E-005</v>
      </c>
    </row>
    <row r="1952" customFormat="false" ht="22.35" hidden="false" customHeight="false" outlineLevel="0" collapsed="false">
      <c r="A1952" s="6" t="s">
        <v>3797</v>
      </c>
      <c r="B1952" s="7" t="s">
        <v>1569</v>
      </c>
      <c r="C1952" s="17" t="n">
        <v>2410</v>
      </c>
      <c r="D1952" s="16" t="n">
        <v>0.0786998723066788</v>
      </c>
      <c r="E1952" s="16" t="n">
        <v>0.0230213149980843</v>
      </c>
      <c r="F1952" s="16" t="n">
        <v>0.104432953354401</v>
      </c>
      <c r="G1952" s="16" t="n">
        <v>0.0613055793287917</v>
      </c>
      <c r="H1952" s="16" t="n">
        <v>6.81910450925883</v>
      </c>
      <c r="I1952" s="17" t="n">
        <v>372.115006043469</v>
      </c>
      <c r="J1952" s="18" t="n">
        <v>3.71601178969651E-011</v>
      </c>
      <c r="K1952" s="18" t="n">
        <v>1.2734474754121E-010</v>
      </c>
      <c r="L1952" s="16" t="n">
        <v>0.452550787563709</v>
      </c>
      <c r="M1952" s="16" t="n">
        <v>0.706345679012346</v>
      </c>
      <c r="N1952" s="16" t="n">
        <v>0.101274347954159</v>
      </c>
      <c r="O1952" s="16" t="n">
        <v>0.182326012059044</v>
      </c>
      <c r="P1952" s="34" t="b">
        <f aca="false">TRUE()</f>
        <v>1</v>
      </c>
      <c r="Q1952" s="18" t="n">
        <v>0.000342874779541446</v>
      </c>
    </row>
    <row r="1953" customFormat="false" ht="22.35" hidden="false" customHeight="false" outlineLevel="0" collapsed="false">
      <c r="A1953" s="6" t="s">
        <v>3798</v>
      </c>
      <c r="B1953" s="7" t="s">
        <v>1569</v>
      </c>
      <c r="C1953" s="17" t="n">
        <v>2411</v>
      </c>
      <c r="D1953" s="16" t="n">
        <v>0.0783913839087221</v>
      </c>
      <c r="E1953" s="16" t="n">
        <v>0.0229590781591759</v>
      </c>
      <c r="F1953" s="16" t="n">
        <v>0.104036298103436</v>
      </c>
      <c r="G1953" s="16" t="n">
        <v>0.0611543146857261</v>
      </c>
      <c r="H1953" s="16" t="n">
        <v>6.81321670376887</v>
      </c>
      <c r="I1953" s="17" t="n">
        <v>372.221188813366</v>
      </c>
      <c r="J1953" s="18" t="n">
        <v>3.8523933894258E-011</v>
      </c>
      <c r="K1953" s="18" t="n">
        <v>1.31475596760831E-010</v>
      </c>
      <c r="L1953" s="16" t="n">
        <v>0.452118708951949</v>
      </c>
      <c r="M1953" s="16" t="n">
        <v>0.706271604938272</v>
      </c>
      <c r="N1953" s="16" t="n">
        <v>0.101277896457249</v>
      </c>
      <c r="O1953" s="16" t="n">
        <v>0.182000120712919</v>
      </c>
      <c r="P1953" s="34" t="b">
        <f aca="false">TRUE()</f>
        <v>1</v>
      </c>
      <c r="Q1953" s="18" t="n">
        <v>4.41366727002692E-005</v>
      </c>
    </row>
    <row r="1954" customFormat="false" ht="22.35" hidden="false" customHeight="false" outlineLevel="0" collapsed="false">
      <c r="A1954" s="6" t="s">
        <v>3799</v>
      </c>
      <c r="B1954" s="7" t="s">
        <v>1569</v>
      </c>
      <c r="C1954" s="17" t="n">
        <v>2412</v>
      </c>
      <c r="D1954" s="16" t="n">
        <v>0.0780843571288482</v>
      </c>
      <c r="E1954" s="16" t="n">
        <v>0.0228982863180484</v>
      </c>
      <c r="F1954" s="16" t="n">
        <v>0.10364005171712</v>
      </c>
      <c r="G1954" s="16" t="n">
        <v>0.0609993540379202</v>
      </c>
      <c r="H1954" s="16" t="n">
        <v>6.80708245467765</v>
      </c>
      <c r="I1954" s="17" t="n">
        <v>372.272427375017</v>
      </c>
      <c r="J1954" s="18" t="n">
        <v>4.00054295558183E-011</v>
      </c>
      <c r="K1954" s="18" t="n">
        <v>1.36419500950407E-010</v>
      </c>
      <c r="L1954" s="16" t="n">
        <v>0.451691723941185</v>
      </c>
      <c r="M1954" s="16" t="n">
        <v>0.706345679012346</v>
      </c>
      <c r="N1954" s="16" t="n">
        <v>0.101277896457249</v>
      </c>
      <c r="O1954" s="16" t="n">
        <v>0.181682482246422</v>
      </c>
      <c r="P1954" s="34" t="b">
        <f aca="false">TRUE()</f>
        <v>1</v>
      </c>
      <c r="Q1954" s="18" t="n">
        <v>0.000372910394265233</v>
      </c>
    </row>
    <row r="1955" customFormat="false" ht="22.35" hidden="false" customHeight="false" outlineLevel="0" collapsed="false">
      <c r="A1955" s="6" t="s">
        <v>3800</v>
      </c>
      <c r="B1955" s="7" t="s">
        <v>1569</v>
      </c>
      <c r="C1955" s="17" t="n">
        <v>2413</v>
      </c>
      <c r="D1955" s="16" t="n">
        <v>0.0777786795503196</v>
      </c>
      <c r="E1955" s="16" t="n">
        <v>0.0228377051321821</v>
      </c>
      <c r="F1955" s="16" t="n">
        <v>0.103244194219965</v>
      </c>
      <c r="G1955" s="16" t="n">
        <v>0.0608453294512488</v>
      </c>
      <c r="H1955" s="16" t="n">
        <v>6.80057259037529</v>
      </c>
      <c r="I1955" s="17" t="n">
        <v>372.326697441873</v>
      </c>
      <c r="J1955" s="18" t="n">
        <v>4.16389215432489E-011</v>
      </c>
      <c r="K1955" s="18" t="n">
        <v>1.41524590011862E-010</v>
      </c>
      <c r="L1955" s="16" t="n">
        <v>0.451238678010166</v>
      </c>
      <c r="M1955" s="16" t="n">
        <v>0.706024691358025</v>
      </c>
      <c r="N1955" s="16" t="n">
        <v>0.101351172015983</v>
      </c>
      <c r="O1955" s="16" t="n">
        <v>0.18137797151817</v>
      </c>
      <c r="P1955" s="34" t="b">
        <f aca="false">TRUE()</f>
        <v>1</v>
      </c>
      <c r="Q1955" s="18" t="n">
        <v>0.000443077412525359</v>
      </c>
    </row>
    <row r="1956" customFormat="false" ht="22.35" hidden="false" customHeight="false" outlineLevel="0" collapsed="false">
      <c r="A1956" s="6" t="s">
        <v>3801</v>
      </c>
      <c r="B1956" s="7" t="s">
        <v>1569</v>
      </c>
      <c r="C1956" s="17" t="n">
        <v>2414</v>
      </c>
      <c r="D1956" s="16" t="n">
        <v>0.0774765619989106</v>
      </c>
      <c r="E1956" s="16" t="n">
        <v>0.0227763615704501</v>
      </c>
      <c r="F1956" s="16" t="n">
        <v>0.102849729448766</v>
      </c>
      <c r="G1956" s="16" t="n">
        <v>0.0606931628609406</v>
      </c>
      <c r="H1956" s="16" t="n">
        <v>6.79342065131459</v>
      </c>
      <c r="I1956" s="17" t="n">
        <v>372.410004065151</v>
      </c>
      <c r="J1956" s="18" t="n">
        <v>4.35056247471623E-011</v>
      </c>
      <c r="K1956" s="18" t="n">
        <v>1.4762742657459E-010</v>
      </c>
      <c r="L1956" s="16" t="n">
        <v>0.450731813942386</v>
      </c>
      <c r="M1956" s="16" t="n">
        <v>0.705753086419753</v>
      </c>
      <c r="N1956" s="16" t="n">
        <v>0.101503900680951</v>
      </c>
      <c r="O1956" s="16" t="n">
        <v>0.181088752250799</v>
      </c>
      <c r="P1956" s="34" t="b">
        <f aca="false">TRUE()</f>
        <v>1</v>
      </c>
      <c r="Q1956" s="18" t="n">
        <v>2.1505376344086E-005</v>
      </c>
    </row>
    <row r="1957" customFormat="false" ht="22.35" hidden="false" customHeight="false" outlineLevel="0" collapsed="false">
      <c r="A1957" s="6" t="s">
        <v>3802</v>
      </c>
      <c r="B1957" s="7" t="s">
        <v>1569</v>
      </c>
      <c r="C1957" s="17" t="n">
        <v>2415</v>
      </c>
      <c r="D1957" s="16" t="n">
        <v>0.0771757692118689</v>
      </c>
      <c r="E1957" s="16" t="n">
        <v>0.0227115404424207</v>
      </c>
      <c r="F1957" s="16" t="n">
        <v>0.102455739447453</v>
      </c>
      <c r="G1957" s="16" t="n">
        <v>0.0605366331326754</v>
      </c>
      <c r="H1957" s="16" t="n">
        <v>6.78671970415356</v>
      </c>
      <c r="I1957" s="17" t="n">
        <v>372.53010675629</v>
      </c>
      <c r="J1957" s="18" t="n">
        <v>4.53226517681502E-011</v>
      </c>
      <c r="K1957" s="18" t="n">
        <v>1.53416806556136E-010</v>
      </c>
      <c r="L1957" s="16" t="n">
        <v>0.450240697706535</v>
      </c>
      <c r="M1957" s="16" t="n">
        <v>0.705481481481482</v>
      </c>
      <c r="N1957" s="16" t="n">
        <v>0.101509035587395</v>
      </c>
      <c r="O1957" s="16" t="n">
        <v>0.180810711044584</v>
      </c>
      <c r="P1957" s="34" t="b">
        <f aca="false">TRUE()</f>
        <v>1</v>
      </c>
      <c r="Q1957" s="18" t="n">
        <v>9.28219584033538E-005</v>
      </c>
    </row>
    <row r="1958" customFormat="false" ht="22.35" hidden="false" customHeight="false" outlineLevel="0" collapsed="false">
      <c r="A1958" s="6" t="s">
        <v>3803</v>
      </c>
      <c r="B1958" s="7" t="s">
        <v>1569</v>
      </c>
      <c r="C1958" s="17" t="n">
        <v>2416</v>
      </c>
      <c r="D1958" s="16" t="n">
        <v>0.0768770530595858</v>
      </c>
      <c r="E1958" s="16" t="n">
        <v>0.0226445855798835</v>
      </c>
      <c r="F1958" s="16" t="n">
        <v>0.102064464383293</v>
      </c>
      <c r="G1958" s="16" t="n">
        <v>0.0603785620967474</v>
      </c>
      <c r="H1958" s="16" t="n">
        <v>6.78051963513314</v>
      </c>
      <c r="I1958" s="17" t="n">
        <v>372.681692262345</v>
      </c>
      <c r="J1958" s="18" t="n">
        <v>4.70637717318663E-011</v>
      </c>
      <c r="K1958" s="18" t="n">
        <v>1.5905102010362E-010</v>
      </c>
      <c r="L1958" s="16" t="n">
        <v>0.449770744201834</v>
      </c>
      <c r="M1958" s="16" t="n">
        <v>0.70520987654321</v>
      </c>
      <c r="N1958" s="16" t="n">
        <v>0.101538794628396</v>
      </c>
      <c r="O1958" s="16" t="n">
        <v>0.180551764273126</v>
      </c>
      <c r="P1958" s="34" t="b">
        <f aca="false">TRUE()</f>
        <v>1</v>
      </c>
      <c r="Q1958" s="18" t="n">
        <v>8.37029256146903E-005</v>
      </c>
    </row>
    <row r="1959" customFormat="false" ht="22.35" hidden="false" customHeight="false" outlineLevel="0" collapsed="false">
      <c r="A1959" s="6" t="s">
        <v>3804</v>
      </c>
      <c r="B1959" s="7" t="s">
        <v>1569</v>
      </c>
      <c r="C1959" s="17" t="n">
        <v>2417</v>
      </c>
      <c r="D1959" s="16" t="n">
        <v>0.076581224732659</v>
      </c>
      <c r="E1959" s="16" t="n">
        <v>0.0225811964997578</v>
      </c>
      <c r="F1959" s="16" t="n">
        <v>0.101677066342444</v>
      </c>
      <c r="G1959" s="16" t="n">
        <v>0.0602194955610818</v>
      </c>
      <c r="H1959" s="16" t="n">
        <v>6.77417627899277</v>
      </c>
      <c r="I1959" s="17" t="n">
        <v>372.755849533577</v>
      </c>
      <c r="J1959" s="18" t="n">
        <v>4.89266692899266E-011</v>
      </c>
      <c r="K1959" s="18" t="n">
        <v>1.64943686070833E-010</v>
      </c>
      <c r="L1959" s="16" t="n">
        <v>0.449321326707465</v>
      </c>
      <c r="M1959" s="16" t="n">
        <v>0.705037037037037</v>
      </c>
      <c r="N1959" s="16" t="n">
        <v>0.101584981376195</v>
      </c>
      <c r="O1959" s="16" t="n">
        <v>0.180312319686363</v>
      </c>
      <c r="P1959" s="34" t="b">
        <f aca="false">TRUE()</f>
        <v>1</v>
      </c>
      <c r="Q1959" s="18" t="n">
        <v>0.000112610229276896</v>
      </c>
    </row>
    <row r="1960" customFormat="false" ht="22.35" hidden="false" customHeight="false" outlineLevel="0" collapsed="false">
      <c r="A1960" s="6" t="s">
        <v>3805</v>
      </c>
      <c r="B1960" s="7" t="s">
        <v>1569</v>
      </c>
      <c r="C1960" s="17" t="n">
        <v>2418</v>
      </c>
      <c r="D1960" s="16" t="n">
        <v>0.076285797100118</v>
      </c>
      <c r="E1960" s="16" t="n">
        <v>0.0225217255050579</v>
      </c>
      <c r="F1960" s="16" t="n">
        <v>0.101291654508323</v>
      </c>
      <c r="G1960" s="16" t="n">
        <v>0.0600580115761756</v>
      </c>
      <c r="H1960" s="16" t="n">
        <v>6.76790144015708</v>
      </c>
      <c r="I1960" s="17" t="n">
        <v>372.734281337489</v>
      </c>
      <c r="J1960" s="18" t="n">
        <v>5.08570149004359E-011</v>
      </c>
      <c r="K1960" s="18" t="n">
        <v>1.71312184932475E-010</v>
      </c>
      <c r="L1960" s="16" t="n">
        <v>0.448913448444036</v>
      </c>
      <c r="M1960" s="16" t="n">
        <v>0.70479012345679</v>
      </c>
      <c r="N1960" s="16" t="n">
        <v>0.101706574282248</v>
      </c>
      <c r="O1960" s="16" t="n">
        <v>0.180090196673705</v>
      </c>
      <c r="P1960" s="34" t="b">
        <f aca="false">TRUE()</f>
        <v>1</v>
      </c>
      <c r="Q1960" s="18" t="n">
        <v>0.000122558922558923</v>
      </c>
    </row>
    <row r="1961" customFormat="false" ht="22.35" hidden="false" customHeight="false" outlineLevel="0" collapsed="false">
      <c r="A1961" s="6" t="s">
        <v>3806</v>
      </c>
      <c r="B1961" s="7" t="s">
        <v>1569</v>
      </c>
      <c r="C1961" s="17" t="n">
        <v>2419</v>
      </c>
      <c r="D1961" s="16" t="n">
        <v>0.0759925948495781</v>
      </c>
      <c r="E1961" s="16" t="n">
        <v>0.0224657897585341</v>
      </c>
      <c r="F1961" s="16" t="n">
        <v>0.100910072800287</v>
      </c>
      <c r="G1961" s="16" t="n">
        <v>0.0598992502523501</v>
      </c>
      <c r="H1961" s="16" t="n">
        <v>6.76140868740096</v>
      </c>
      <c r="I1961" s="17" t="n">
        <v>372.662378791404</v>
      </c>
      <c r="J1961" s="18" t="n">
        <v>5.29419379187616E-011</v>
      </c>
      <c r="K1961" s="18" t="n">
        <v>1.77758124889046E-010</v>
      </c>
      <c r="L1961" s="16" t="n">
        <v>0.448510509309818</v>
      </c>
      <c r="M1961" s="16" t="n">
        <v>0.704296296296296</v>
      </c>
      <c r="N1961" s="16" t="n">
        <v>0.101787467631511</v>
      </c>
      <c r="O1961" s="16" t="n">
        <v>0.179882011337973</v>
      </c>
      <c r="P1961" s="34" t="b">
        <f aca="false">TRUE()</f>
        <v>1</v>
      </c>
      <c r="Q1961" s="18" t="n">
        <v>6.40490114174325E-005</v>
      </c>
    </row>
    <row r="1962" customFormat="false" ht="22.35" hidden="false" customHeight="false" outlineLevel="0" collapsed="false">
      <c r="A1962" s="6" t="s">
        <v>3807</v>
      </c>
      <c r="B1962" s="7" t="s">
        <v>1569</v>
      </c>
      <c r="C1962" s="17" t="n">
        <v>2420</v>
      </c>
      <c r="D1962" s="16" t="n">
        <v>0.0757011414168377</v>
      </c>
      <c r="E1962" s="16" t="n">
        <v>0.0224161896617183</v>
      </c>
      <c r="F1962" s="16" t="n">
        <v>0.100530317593825</v>
      </c>
      <c r="G1962" s="16" t="n">
        <v>0.0597422641856461</v>
      </c>
      <c r="H1962" s="16" t="n">
        <v>6.75399690832789</v>
      </c>
      <c r="I1962" s="17" t="n">
        <v>372.476604167708</v>
      </c>
      <c r="J1962" s="18" t="n">
        <v>5.54439071718223E-011</v>
      </c>
      <c r="K1962" s="18" t="n">
        <v>1.85708002230075E-010</v>
      </c>
      <c r="L1962" s="16" t="n">
        <v>0.448090441600546</v>
      </c>
      <c r="M1962" s="16" t="n">
        <v>0.704024691358025</v>
      </c>
      <c r="N1962" s="16" t="n">
        <v>0.101787467631511</v>
      </c>
      <c r="O1962" s="16" t="n">
        <v>0.179679606481073</v>
      </c>
      <c r="P1962" s="34" t="b">
        <f aca="false">TRUE()</f>
        <v>1</v>
      </c>
      <c r="Q1962" s="18" t="n">
        <v>4.39488017429194E-005</v>
      </c>
    </row>
    <row r="1963" customFormat="false" ht="22.35" hidden="false" customHeight="false" outlineLevel="0" collapsed="false">
      <c r="A1963" s="6" t="s">
        <v>3808</v>
      </c>
      <c r="B1963" s="7" t="s">
        <v>1569</v>
      </c>
      <c r="C1963" s="17" t="n">
        <v>2421</v>
      </c>
      <c r="D1963" s="16" t="n">
        <v>0.0754102196636845</v>
      </c>
      <c r="E1963" s="16" t="n">
        <v>0.0223697503525479</v>
      </c>
      <c r="F1963" s="16" t="n">
        <v>0.100149622261833</v>
      </c>
      <c r="G1963" s="16" t="n">
        <v>0.0595836522328022</v>
      </c>
      <c r="H1963" s="16" t="n">
        <v>6.74586094537987</v>
      </c>
      <c r="I1963" s="17" t="n">
        <v>372.214293604442</v>
      </c>
      <c r="J1963" s="18" t="n">
        <v>5.83352880428068E-011</v>
      </c>
      <c r="K1963" s="18" t="n">
        <v>1.94763833771237E-010</v>
      </c>
      <c r="L1963" s="16" t="n">
        <v>0.447651700694659</v>
      </c>
      <c r="M1963" s="16" t="n">
        <v>0.703950617283951</v>
      </c>
      <c r="N1963" s="16" t="n">
        <v>0.101969666140469</v>
      </c>
      <c r="O1963" s="16" t="n">
        <v>0.179488355189828</v>
      </c>
      <c r="P1963" s="34" t="b">
        <f aca="false">TRUE()</f>
        <v>1</v>
      </c>
      <c r="Q1963" s="18" t="n">
        <v>0.000230218885447644</v>
      </c>
    </row>
    <row r="1964" customFormat="false" ht="22.35" hidden="false" customHeight="false" outlineLevel="0" collapsed="false">
      <c r="A1964" s="6" t="s">
        <v>3809</v>
      </c>
      <c r="B1964" s="7" t="s">
        <v>1569</v>
      </c>
      <c r="C1964" s="17" t="n">
        <v>2422</v>
      </c>
      <c r="D1964" s="16" t="n">
        <v>0.0751208027284735</v>
      </c>
      <c r="E1964" s="16" t="n">
        <v>0.0223220485509267</v>
      </c>
      <c r="F1964" s="16" t="n">
        <v>0.0997709491926523</v>
      </c>
      <c r="G1964" s="16" t="n">
        <v>0.0594227944418436</v>
      </c>
      <c r="H1964" s="16" t="n">
        <v>6.73813333930132</v>
      </c>
      <c r="I1964" s="17" t="n">
        <v>371.959171729413</v>
      </c>
      <c r="J1964" s="18" t="n">
        <v>6.1219364268354E-011</v>
      </c>
      <c r="K1964" s="18" t="n">
        <v>2.0406454756118E-010</v>
      </c>
      <c r="L1964" s="16" t="n">
        <v>0.447237146177903</v>
      </c>
      <c r="M1964" s="16" t="n">
        <v>0.70362962962963</v>
      </c>
      <c r="N1964" s="16" t="n">
        <v>0.102044311351512</v>
      </c>
      <c r="O1964" s="16" t="n">
        <v>0.179313449002212</v>
      </c>
      <c r="P1964" s="34" t="b">
        <f aca="false">TRUE()</f>
        <v>1</v>
      </c>
      <c r="Q1964" s="18" t="n">
        <v>7.28395061728395E-005</v>
      </c>
    </row>
    <row r="1965" customFormat="false" ht="22.35" hidden="false" customHeight="false" outlineLevel="0" collapsed="false">
      <c r="A1965" s="6" t="s">
        <v>3810</v>
      </c>
      <c r="B1965" s="7" t="s">
        <v>1569</v>
      </c>
      <c r="C1965" s="17" t="n">
        <v>2423</v>
      </c>
      <c r="D1965" s="16" t="n">
        <v>0.0748315340926214</v>
      </c>
      <c r="E1965" s="16" t="n">
        <v>0.0222717483140544</v>
      </c>
      <c r="F1965" s="16" t="n">
        <v>0.0993942229971544</v>
      </c>
      <c r="G1965" s="16" t="n">
        <v>0.0592609044907076</v>
      </c>
      <c r="H1965" s="16" t="n">
        <v>6.73125352791979</v>
      </c>
      <c r="I1965" s="17" t="n">
        <v>371.74734983402</v>
      </c>
      <c r="J1965" s="18" t="n">
        <v>6.39010467920029E-011</v>
      </c>
      <c r="K1965" s="18" t="n">
        <v>2.12661863822624E-010</v>
      </c>
      <c r="L1965" s="16" t="n">
        <v>0.446862061427313</v>
      </c>
      <c r="M1965" s="16" t="n">
        <v>0.703456790123457</v>
      </c>
      <c r="N1965" s="16" t="n">
        <v>0.102198407047968</v>
      </c>
      <c r="O1965" s="16" t="n">
        <v>0.17915376561559</v>
      </c>
      <c r="P1965" s="34" t="b">
        <f aca="false">TRUE()</f>
        <v>1</v>
      </c>
      <c r="Q1965" s="18" t="n">
        <v>5.9528427069511E-005</v>
      </c>
    </row>
    <row r="1966" customFormat="false" ht="22.35" hidden="false" customHeight="false" outlineLevel="0" collapsed="false">
      <c r="A1966" s="6" t="s">
        <v>3811</v>
      </c>
      <c r="B1966" s="7" t="s">
        <v>1569</v>
      </c>
      <c r="C1966" s="17" t="n">
        <v>2424</v>
      </c>
      <c r="D1966" s="16" t="n">
        <v>0.0745434580367217</v>
      </c>
      <c r="E1966" s="16" t="n">
        <v>0.0222178668346084</v>
      </c>
      <c r="F1966" s="16" t="n">
        <v>0.0990185440913505</v>
      </c>
      <c r="G1966" s="16" t="n">
        <v>0.059097118445423</v>
      </c>
      <c r="H1966" s="16" t="n">
        <v>6.72487368202856</v>
      </c>
      <c r="I1966" s="17" t="n">
        <v>371.592388449008</v>
      </c>
      <c r="J1966" s="18" t="n">
        <v>6.64813924935762E-011</v>
      </c>
      <c r="K1966" s="18" t="n">
        <v>2.20541789646955E-010</v>
      </c>
      <c r="L1966" s="16" t="n">
        <v>0.446498174503159</v>
      </c>
      <c r="M1966" s="16" t="n">
        <v>0.703086419753086</v>
      </c>
      <c r="N1966" s="16" t="n">
        <v>0.102268689900782</v>
      </c>
      <c r="O1966" s="16" t="n">
        <v>0.178998050085984</v>
      </c>
      <c r="P1966" s="34" t="b">
        <f aca="false">TRUE()</f>
        <v>1</v>
      </c>
      <c r="Q1966" s="18" t="n">
        <v>0.000118835978835979</v>
      </c>
    </row>
    <row r="1967" customFormat="false" ht="22.35" hidden="false" customHeight="false" outlineLevel="0" collapsed="false">
      <c r="A1967" s="6" t="s">
        <v>3812</v>
      </c>
      <c r="B1967" s="7" t="s">
        <v>1569</v>
      </c>
      <c r="C1967" s="17" t="n">
        <v>2425</v>
      </c>
      <c r="D1967" s="16" t="n">
        <v>0.0742602060763209</v>
      </c>
      <c r="E1967" s="16" t="n">
        <v>0.022160943093686</v>
      </c>
      <c r="F1967" s="16" t="n">
        <v>0.0986456095978593</v>
      </c>
      <c r="G1967" s="16" t="n">
        <v>0.0589282797054748</v>
      </c>
      <c r="H1967" s="16" t="n">
        <v>6.71860651737157</v>
      </c>
      <c r="I1967" s="17" t="n">
        <v>371.459741777547</v>
      </c>
      <c r="J1967" s="18" t="n">
        <v>6.9111047419411E-011</v>
      </c>
      <c r="K1967" s="18" t="n">
        <v>2.28170920278883E-010</v>
      </c>
      <c r="L1967" s="16" t="n">
        <v>0.446133102228851</v>
      </c>
      <c r="M1967" s="16" t="n">
        <v>0.702814814814815</v>
      </c>
      <c r="N1967" s="16" t="n">
        <v>0.102268689900782</v>
      </c>
      <c r="O1967" s="16" t="n">
        <v>0.178841219255952</v>
      </c>
      <c r="P1967" s="34" t="b">
        <f aca="false">TRUE()</f>
        <v>1</v>
      </c>
      <c r="Q1967" s="18" t="n">
        <v>4.34954551621218E-005</v>
      </c>
    </row>
    <row r="1968" customFormat="false" ht="22.35" hidden="false" customHeight="false" outlineLevel="0" collapsed="false">
      <c r="A1968" s="6" t="s">
        <v>3813</v>
      </c>
      <c r="B1968" s="7" t="s">
        <v>1569</v>
      </c>
      <c r="C1968" s="17" t="n">
        <v>2426</v>
      </c>
      <c r="D1968" s="16" t="n">
        <v>0.0739815654748621</v>
      </c>
      <c r="E1968" s="16" t="n">
        <v>0.0221039597974952</v>
      </c>
      <c r="F1968" s="16" t="n">
        <v>0.0982754729418013</v>
      </c>
      <c r="G1968" s="16" t="n">
        <v>0.0587579005914053</v>
      </c>
      <c r="H1968" s="16" t="n">
        <v>6.71191424679275</v>
      </c>
      <c r="I1968" s="17" t="n">
        <v>371.315826665135</v>
      </c>
      <c r="J1968" s="18" t="n">
        <v>7.20322256884734E-011</v>
      </c>
      <c r="K1968" s="18" t="n">
        <v>2.37060853772533E-010</v>
      </c>
      <c r="L1968" s="16" t="n">
        <v>0.445744062345128</v>
      </c>
      <c r="M1968" s="16" t="n">
        <v>0.702518518518519</v>
      </c>
      <c r="N1968" s="16" t="n">
        <v>0.102456837156609</v>
      </c>
      <c r="O1968" s="16" t="n">
        <v>0.178689979247877</v>
      </c>
      <c r="P1968" s="34" t="b">
        <f aca="false">TRUE()</f>
        <v>1</v>
      </c>
      <c r="Q1968" s="18" t="n">
        <v>1.81216931216931E-005</v>
      </c>
    </row>
    <row r="1969" customFormat="false" ht="22.35" hidden="false" customHeight="false" outlineLevel="0" collapsed="false">
      <c r="A1969" s="6" t="s">
        <v>3814</v>
      </c>
      <c r="B1969" s="7" t="s">
        <v>1569</v>
      </c>
      <c r="C1969" s="17" t="n">
        <v>2427</v>
      </c>
      <c r="D1969" s="16" t="n">
        <v>0.0737042868993572</v>
      </c>
      <c r="E1969" s="16" t="n">
        <v>0.0220493232782852</v>
      </c>
      <c r="F1969" s="16" t="n">
        <v>0.0979060643302542</v>
      </c>
      <c r="G1969" s="16" t="n">
        <v>0.0585864925015856</v>
      </c>
      <c r="H1969" s="16" t="n">
        <v>6.70478211863893</v>
      </c>
      <c r="I1969" s="17" t="n">
        <v>371.115507550718</v>
      </c>
      <c r="J1969" s="18" t="n">
        <v>7.52902995419542E-011</v>
      </c>
      <c r="K1969" s="18" t="n">
        <v>2.4719520814803E-010</v>
      </c>
      <c r="L1969" s="16" t="n">
        <v>0.445347413084703</v>
      </c>
      <c r="M1969" s="16" t="n">
        <v>0.702246913580247</v>
      </c>
      <c r="N1969" s="16" t="n">
        <v>0.102540308818176</v>
      </c>
      <c r="O1969" s="16" t="n">
        <v>0.178544004956743</v>
      </c>
      <c r="P1969" s="34" t="b">
        <f aca="false">TRUE()</f>
        <v>1</v>
      </c>
      <c r="Q1969" s="18" t="n">
        <v>6.29819563152897E-005</v>
      </c>
    </row>
    <row r="1970" customFormat="false" ht="22.35" hidden="false" customHeight="false" outlineLevel="0" collapsed="false">
      <c r="A1970" s="6" t="s">
        <v>3815</v>
      </c>
      <c r="B1970" s="7" t="s">
        <v>1569</v>
      </c>
      <c r="C1970" s="17" t="n">
        <v>2428</v>
      </c>
      <c r="D1970" s="16" t="n">
        <v>0.0734277530353373</v>
      </c>
      <c r="E1970" s="16" t="n">
        <v>0.021997852289608</v>
      </c>
      <c r="F1970" s="16" t="n">
        <v>0.0975366721335271</v>
      </c>
      <c r="G1970" s="16" t="n">
        <v>0.058413381788081</v>
      </c>
      <c r="H1970" s="16" t="n">
        <v>6.69712253316098</v>
      </c>
      <c r="I1970" s="17" t="n">
        <v>370.836497146019</v>
      </c>
      <c r="J1970" s="18" t="n">
        <v>7.89667537139246E-011</v>
      </c>
      <c r="K1970" s="18" t="n">
        <v>2.58447971540053E-010</v>
      </c>
      <c r="L1970" s="16" t="n">
        <v>0.444945866360119</v>
      </c>
      <c r="M1970" s="16" t="n">
        <v>0.701975308641975</v>
      </c>
      <c r="N1970" s="16" t="n">
        <v>0.102612767666499</v>
      </c>
      <c r="O1970" s="16" t="n">
        <v>0.178410250707122</v>
      </c>
      <c r="P1970" s="34" t="b">
        <f aca="false">TRUE()</f>
        <v>1</v>
      </c>
      <c r="Q1970" s="18" t="n">
        <v>0.000139109811565952</v>
      </c>
    </row>
    <row r="1971" customFormat="false" ht="22.35" hidden="false" customHeight="false" outlineLevel="0" collapsed="false">
      <c r="A1971" s="6" t="s">
        <v>3816</v>
      </c>
      <c r="B1971" s="7" t="s">
        <v>1569</v>
      </c>
      <c r="C1971" s="17" t="n">
        <v>2429</v>
      </c>
      <c r="D1971" s="16" t="n">
        <v>0.0731536631678456</v>
      </c>
      <c r="E1971" s="16" t="n">
        <v>0.0219516106068474</v>
      </c>
      <c r="F1971" s="16" t="n">
        <v>0.0971691855964223</v>
      </c>
      <c r="G1971" s="16" t="n">
        <v>0.0582435873573507</v>
      </c>
      <c r="H1971" s="16" t="n">
        <v>6.68838637540301</v>
      </c>
      <c r="I1971" s="17" t="n">
        <v>370.474718073621</v>
      </c>
      <c r="J1971" s="18" t="n">
        <v>8.33867749450283E-011</v>
      </c>
      <c r="K1971" s="18" t="n">
        <v>2.72269957530974E-010</v>
      </c>
      <c r="L1971" s="16" t="n">
        <v>0.444504459484417</v>
      </c>
      <c r="M1971" s="16" t="n">
        <v>0.70162962962963</v>
      </c>
      <c r="N1971" s="16" t="n">
        <v>0.102759453984061</v>
      </c>
      <c r="O1971" s="16" t="n">
        <v>0.178281672196213</v>
      </c>
      <c r="P1971" s="34" t="b">
        <f aca="false">TRUE()</f>
        <v>1</v>
      </c>
      <c r="Q1971" s="18" t="n">
        <v>5.23809523809524E-005</v>
      </c>
    </row>
    <row r="1972" customFormat="false" ht="22.35" hidden="false" customHeight="false" outlineLevel="0" collapsed="false">
      <c r="A1972" s="6" t="s">
        <v>3817</v>
      </c>
      <c r="B1972" s="7" t="s">
        <v>1569</v>
      </c>
      <c r="C1972" s="17" t="n">
        <v>2430</v>
      </c>
      <c r="D1972" s="16" t="n">
        <v>0.0728819960939883</v>
      </c>
      <c r="E1972" s="16" t="n">
        <v>0.0219089395132176</v>
      </c>
      <c r="F1972" s="16" t="n">
        <v>0.096802902787816</v>
      </c>
      <c r="G1972" s="16" t="n">
        <v>0.0580765639212544</v>
      </c>
      <c r="H1972" s="16" t="n">
        <v>6.67862484203815</v>
      </c>
      <c r="I1972" s="17" t="n">
        <v>370.059470691762</v>
      </c>
      <c r="J1972" s="18" t="n">
        <v>8.86156816237601E-011</v>
      </c>
      <c r="K1972" s="18" t="n">
        <v>2.88209309356273E-010</v>
      </c>
      <c r="L1972" s="16" t="n">
        <v>0.444015263828346</v>
      </c>
      <c r="M1972" s="16" t="n">
        <v>0.701407407407407</v>
      </c>
      <c r="N1972" s="16" t="n">
        <v>0.10282227013615</v>
      </c>
      <c r="O1972" s="16" t="n">
        <v>0.17814926756838</v>
      </c>
      <c r="P1972" s="34" t="b">
        <f aca="false">TRUE()</f>
        <v>1</v>
      </c>
      <c r="Q1972" s="18" t="n">
        <v>0.000123174603174603</v>
      </c>
    </row>
    <row r="1973" customFormat="false" ht="22.35" hidden="false" customHeight="false" outlineLevel="0" collapsed="false">
      <c r="A1973" s="6" t="s">
        <v>3818</v>
      </c>
      <c r="B1973" s="7" t="s">
        <v>1569</v>
      </c>
      <c r="C1973" s="17" t="n">
        <v>2431</v>
      </c>
      <c r="D1973" s="16" t="n">
        <v>0.0726127039661214</v>
      </c>
      <c r="E1973" s="16" t="n">
        <v>0.0218685818173033</v>
      </c>
      <c r="F1973" s="16" t="n">
        <v>0.0964370939969765</v>
      </c>
      <c r="G1973" s="16" t="n">
        <v>0.0579107425480241</v>
      </c>
      <c r="H1973" s="16" t="n">
        <v>6.66790670586463</v>
      </c>
      <c r="I1973" s="17" t="n">
        <v>369.604148887901</v>
      </c>
      <c r="J1973" s="18" t="n">
        <v>9.47269236044143E-011</v>
      </c>
      <c r="K1973" s="18" t="n">
        <v>3.06404312516227E-010</v>
      </c>
      <c r="L1973" s="16" t="n">
        <v>0.443477633469982</v>
      </c>
      <c r="M1973" s="16" t="n">
        <v>0.70083950617284</v>
      </c>
      <c r="N1973" s="16" t="n">
        <v>0.103025390613032</v>
      </c>
      <c r="O1973" s="16" t="n">
        <v>0.178024228721019</v>
      </c>
      <c r="P1973" s="34" t="b">
        <f aca="false">TRUE()</f>
        <v>1</v>
      </c>
      <c r="Q1973" s="18" t="n">
        <v>0.000148235186932214</v>
      </c>
    </row>
    <row r="1974" customFormat="false" ht="22.35" hidden="false" customHeight="false" outlineLevel="0" collapsed="false">
      <c r="A1974" s="6" t="s">
        <v>3819</v>
      </c>
      <c r="B1974" s="7" t="s">
        <v>1569</v>
      </c>
      <c r="C1974" s="17" t="n">
        <v>2432</v>
      </c>
      <c r="D1974" s="16" t="n">
        <v>0.0723474750944919</v>
      </c>
      <c r="E1974" s="16" t="n">
        <v>0.0218289626635719</v>
      </c>
      <c r="F1974" s="16" t="n">
        <v>0.0960751113222037</v>
      </c>
      <c r="G1974" s="16" t="n">
        <v>0.0577472447783419</v>
      </c>
      <c r="H1974" s="16" t="n">
        <v>6.65681783136608</v>
      </c>
      <c r="I1974" s="17" t="n">
        <v>369.149620178135</v>
      </c>
      <c r="J1974" s="18" t="n">
        <v>1.01478219072105E-010</v>
      </c>
      <c r="K1974" s="18" t="n">
        <v>3.26714204149913E-010</v>
      </c>
      <c r="L1974" s="16" t="n">
        <v>0.442914762176089</v>
      </c>
      <c r="M1974" s="16" t="n">
        <v>0.700271604938272</v>
      </c>
      <c r="N1974" s="16" t="n">
        <v>0.103173495268344</v>
      </c>
      <c r="O1974" s="16" t="n">
        <v>0.177910207522946</v>
      </c>
      <c r="P1974" s="34" t="b">
        <f aca="false">TRUE()</f>
        <v>1</v>
      </c>
      <c r="Q1974" s="18" t="n">
        <v>0.000161869523923853</v>
      </c>
    </row>
    <row r="1975" customFormat="false" ht="22.35" hidden="false" customHeight="false" outlineLevel="0" collapsed="false">
      <c r="A1975" s="6" t="s">
        <v>3820</v>
      </c>
      <c r="B1975" s="7" t="s">
        <v>1569</v>
      </c>
      <c r="C1975" s="17" t="n">
        <v>2433</v>
      </c>
      <c r="D1975" s="16" t="n">
        <v>0.0720856225239905</v>
      </c>
      <c r="E1975" s="16" t="n">
        <v>0.0217882076839801</v>
      </c>
      <c r="F1975" s="16" t="n">
        <v>0.0957174637278256</v>
      </c>
      <c r="G1975" s="16" t="n">
        <v>0.0575864300187522</v>
      </c>
      <c r="H1975" s="16" t="n">
        <v>6.64590746097525</v>
      </c>
      <c r="I1975" s="17" t="n">
        <v>368.737293902288</v>
      </c>
      <c r="J1975" s="18" t="n">
        <v>1.08567671160688E-010</v>
      </c>
      <c r="K1975" s="18" t="n">
        <v>3.48727426715831E-010</v>
      </c>
      <c r="L1975" s="16" t="n">
        <v>0.442347256188146</v>
      </c>
      <c r="M1975" s="16" t="n">
        <v>0.699851851851852</v>
      </c>
      <c r="N1975" s="16" t="n">
        <v>0.103376187034581</v>
      </c>
      <c r="O1975" s="16" t="n">
        <v>0.177805356765936</v>
      </c>
      <c r="P1975" s="34" t="b">
        <f aca="false">TRUE()</f>
        <v>1</v>
      </c>
      <c r="Q1975" s="18" t="n">
        <v>0.000372762804771807</v>
      </c>
    </row>
    <row r="1976" customFormat="false" ht="22.35" hidden="false" customHeight="false" outlineLevel="0" collapsed="false">
      <c r="A1976" s="6" t="s">
        <v>3821</v>
      </c>
      <c r="B1976" s="7" t="s">
        <v>1569</v>
      </c>
      <c r="C1976" s="17" t="n">
        <v>2434</v>
      </c>
      <c r="D1976" s="16" t="n">
        <v>0.071826899782908</v>
      </c>
      <c r="E1976" s="16" t="n">
        <v>0.0217510668672799</v>
      </c>
      <c r="F1976" s="16" t="n">
        <v>0.0953629613669466</v>
      </c>
      <c r="G1976" s="16" t="n">
        <v>0.0574270916210939</v>
      </c>
      <c r="H1976" s="16" t="n">
        <v>6.63438758814418</v>
      </c>
      <c r="I1976" s="17" t="n">
        <v>368.260161469291</v>
      </c>
      <c r="J1976" s="18" t="n">
        <v>1.16595168268318E-010</v>
      </c>
      <c r="K1976" s="18" t="n">
        <v>3.73356441599939E-010</v>
      </c>
      <c r="L1976" s="16" t="n">
        <v>0.441763806852188</v>
      </c>
      <c r="M1976" s="16" t="n">
        <v>0.69962962962963</v>
      </c>
      <c r="N1976" s="16" t="n">
        <v>0.103381308202225</v>
      </c>
      <c r="O1976" s="16" t="n">
        <v>0.177705708238115</v>
      </c>
      <c r="P1976" s="34" t="b">
        <f aca="false">TRUE()</f>
        <v>1</v>
      </c>
      <c r="Q1976" s="18" t="n">
        <v>0.000147789987789988</v>
      </c>
    </row>
    <row r="1977" customFormat="false" ht="22.35" hidden="false" customHeight="false" outlineLevel="0" collapsed="false">
      <c r="A1977" s="6" t="s">
        <v>3822</v>
      </c>
      <c r="B1977" s="7" t="s">
        <v>1569</v>
      </c>
      <c r="C1977" s="17" t="n">
        <v>2435</v>
      </c>
      <c r="D1977" s="16" t="n">
        <v>0.0715738571735285</v>
      </c>
      <c r="E1977" s="16" t="n">
        <v>0.0217154465666193</v>
      </c>
      <c r="F1977" s="16" t="n">
        <v>0.0950136898668923</v>
      </c>
      <c r="G1977" s="16" t="n">
        <v>0.0572692620921149</v>
      </c>
      <c r="H1977" s="16" t="n">
        <v>6.62238970201057</v>
      </c>
      <c r="I1977" s="17" t="n">
        <v>367.761408694662</v>
      </c>
      <c r="J1977" s="18" t="n">
        <v>1.25573996208038E-010</v>
      </c>
      <c r="K1977" s="18" t="n">
        <v>4.00870834048737E-010</v>
      </c>
      <c r="L1977" s="16" t="n">
        <v>0.441156518677159</v>
      </c>
      <c r="M1977" s="16" t="n">
        <v>0.699185185185185</v>
      </c>
      <c r="N1977" s="16" t="n">
        <v>0.103381308202225</v>
      </c>
      <c r="O1977" s="16" t="n">
        <v>0.177617971832059</v>
      </c>
      <c r="P1977" s="34" t="b">
        <f aca="false">TRUE()</f>
        <v>1</v>
      </c>
      <c r="Q1977" s="18" t="n">
        <v>1.90476190476191E-005</v>
      </c>
    </row>
    <row r="1978" customFormat="false" ht="22.35" hidden="false" customHeight="false" outlineLevel="0" collapsed="false">
      <c r="A1978" s="6" t="s">
        <v>3823</v>
      </c>
      <c r="B1978" s="7" t="s">
        <v>1569</v>
      </c>
      <c r="C1978" s="17" t="n">
        <v>2436</v>
      </c>
      <c r="D1978" s="16" t="n">
        <v>0.0713245210735233</v>
      </c>
      <c r="E1978" s="16" t="n">
        <v>0.0216785177796225</v>
      </c>
      <c r="F1978" s="16" t="n">
        <v>0.0946690202663214</v>
      </c>
      <c r="G1978" s="16" t="n">
        <v>0.0571146093017594</v>
      </c>
      <c r="H1978" s="16" t="n">
        <v>6.61054165176687</v>
      </c>
      <c r="I1978" s="17" t="n">
        <v>367.312510665189</v>
      </c>
      <c r="J1978" s="18" t="n">
        <v>1.35084995269633E-010</v>
      </c>
      <c r="K1978" s="18" t="n">
        <v>4.2859535960931E-010</v>
      </c>
      <c r="L1978" s="16" t="n">
        <v>0.440539709322578</v>
      </c>
      <c r="M1978" s="16" t="n">
        <v>0.698592592592593</v>
      </c>
      <c r="N1978" s="16" t="n">
        <v>0.103381308202225</v>
      </c>
      <c r="O1978" s="16" t="n">
        <v>0.17754179448801</v>
      </c>
      <c r="P1978" s="34" t="b">
        <f aca="false">TRUE()</f>
        <v>1</v>
      </c>
      <c r="Q1978" s="18" t="n">
        <v>0.000296900691141615</v>
      </c>
    </row>
    <row r="1979" customFormat="false" ht="22.35" hidden="false" customHeight="false" outlineLevel="0" collapsed="false">
      <c r="A1979" s="6" t="s">
        <v>3824</v>
      </c>
      <c r="B1979" s="7" t="s">
        <v>1569</v>
      </c>
      <c r="C1979" s="17" t="n">
        <v>2437</v>
      </c>
      <c r="D1979" s="16" t="n">
        <v>0.0710727383902242</v>
      </c>
      <c r="E1979" s="16" t="n">
        <v>0.021639235579764</v>
      </c>
      <c r="F1979" s="16" t="n">
        <v>0.0943263547700041</v>
      </c>
      <c r="G1979" s="16" t="n">
        <v>0.0569609994343306</v>
      </c>
      <c r="H1979" s="16" t="n">
        <v>6.60013153609681</v>
      </c>
      <c r="I1979" s="17" t="n">
        <v>366.918617953003</v>
      </c>
      <c r="J1979" s="18" t="n">
        <v>1.44021004125453E-010</v>
      </c>
      <c r="K1979" s="18" t="n">
        <v>4.55901729306352E-010</v>
      </c>
      <c r="L1979" s="16" t="n">
        <v>0.439997287606186</v>
      </c>
      <c r="M1979" s="16" t="n">
        <v>0.69837037037037</v>
      </c>
      <c r="N1979" s="16" t="n">
        <v>0.103381308202225</v>
      </c>
      <c r="O1979" s="16" t="n">
        <v>0.177475025230797</v>
      </c>
      <c r="P1979" s="34" t="b">
        <f aca="false">TRUE()</f>
        <v>1</v>
      </c>
      <c r="Q1979" s="18" t="n">
        <v>3.70028011204482E-005</v>
      </c>
    </row>
    <row r="1980" customFormat="false" ht="22.35" hidden="false" customHeight="false" outlineLevel="0" collapsed="false">
      <c r="A1980" s="6" t="s">
        <v>3825</v>
      </c>
      <c r="B1980" s="7" t="s">
        <v>1569</v>
      </c>
      <c r="C1980" s="17" t="n">
        <v>2438</v>
      </c>
      <c r="D1980" s="16" t="n">
        <v>0.0708172380245744</v>
      </c>
      <c r="E1980" s="16" t="n">
        <v>0.0215952510129438</v>
      </c>
      <c r="F1980" s="16" t="n">
        <v>0.0939864458940101</v>
      </c>
      <c r="G1980" s="16" t="n">
        <v>0.056807314901373</v>
      </c>
      <c r="H1980" s="16" t="n">
        <v>6.59212063966795</v>
      </c>
      <c r="I1980" s="17" t="n">
        <v>366.61991762524</v>
      </c>
      <c r="J1980" s="18" t="n">
        <v>1.51287053259342E-010</v>
      </c>
      <c r="K1980" s="18" t="n">
        <v>4.77809186473568E-010</v>
      </c>
      <c r="L1980" s="16" t="n">
        <v>0.439578010198059</v>
      </c>
      <c r="M1980" s="16" t="n">
        <v>0.698246913580247</v>
      </c>
      <c r="N1980" s="16" t="n">
        <v>0.103381308202225</v>
      </c>
      <c r="O1980" s="16" t="n">
        <v>0.177434905857611</v>
      </c>
      <c r="P1980" s="34" t="b">
        <f aca="false">TRUE()</f>
        <v>1</v>
      </c>
      <c r="Q1980" s="18" t="n">
        <v>6.64550264550265E-005</v>
      </c>
    </row>
    <row r="1981" customFormat="false" ht="22.35" hidden="false" customHeight="false" outlineLevel="0" collapsed="false">
      <c r="A1981" s="6" t="s">
        <v>3826</v>
      </c>
      <c r="B1981" s="7" t="s">
        <v>1569</v>
      </c>
      <c r="C1981" s="17" t="n">
        <v>2439</v>
      </c>
      <c r="D1981" s="16" t="n">
        <v>0.0705604602356546</v>
      </c>
      <c r="E1981" s="16" t="n">
        <v>0.021550508306143</v>
      </c>
      <c r="F1981" s="16" t="n">
        <v>0.0936483814647413</v>
      </c>
      <c r="G1981" s="16" t="n">
        <v>0.0566537878786558</v>
      </c>
      <c r="H1981" s="16" t="n">
        <v>6.58504709728272</v>
      </c>
      <c r="I1981" s="17" t="n">
        <v>366.336833711962</v>
      </c>
      <c r="J1981" s="18" t="n">
        <v>1.58010051167823E-010</v>
      </c>
      <c r="K1981" s="18" t="n">
        <v>4.97905628205364E-010</v>
      </c>
      <c r="L1981" s="16" t="n">
        <v>0.439215101423931</v>
      </c>
      <c r="M1981" s="16" t="n">
        <v>0.698197530864198</v>
      </c>
      <c r="N1981" s="16" t="n">
        <v>0.103381308202225</v>
      </c>
      <c r="O1981" s="16" t="n">
        <v>0.177413719319556</v>
      </c>
      <c r="P1981" s="34" t="b">
        <f aca="false">TRUE()</f>
        <v>1</v>
      </c>
      <c r="Q1981" s="18" t="n">
        <v>0.000229726752806941</v>
      </c>
    </row>
    <row r="1982" customFormat="false" ht="22.35" hidden="false" customHeight="false" outlineLevel="0" collapsed="false">
      <c r="A1982" s="6" t="s">
        <v>3827</v>
      </c>
      <c r="B1982" s="7" t="s">
        <v>1569</v>
      </c>
      <c r="C1982" s="17" t="n">
        <v>2440</v>
      </c>
      <c r="D1982" s="16" t="n">
        <v>0.0703021481775795</v>
      </c>
      <c r="E1982" s="16" t="n">
        <v>0.0215074281174969</v>
      </c>
      <c r="F1982" s="16" t="n">
        <v>0.0933110211907515</v>
      </c>
      <c r="G1982" s="16" t="n">
        <v>0.0565006718763295</v>
      </c>
      <c r="H1982" s="16" t="n">
        <v>6.5783368606655</v>
      </c>
      <c r="I1982" s="17" t="n">
        <v>366.021080048276</v>
      </c>
      <c r="J1982" s="18" t="n">
        <v>1.64682112408341E-010</v>
      </c>
      <c r="K1982" s="18" t="n">
        <v>5.18143113339358E-010</v>
      </c>
      <c r="L1982" s="16" t="n">
        <v>0.438888875491898</v>
      </c>
      <c r="M1982" s="16" t="n">
        <v>0.698197530864198</v>
      </c>
      <c r="N1982" s="16" t="n">
        <v>0.103381308202225</v>
      </c>
      <c r="O1982" s="16" t="n">
        <v>0.177414130749507</v>
      </c>
      <c r="P1982" s="34" t="b">
        <f aca="false">TRUE()</f>
        <v>1</v>
      </c>
      <c r="Q1982" s="18" t="n">
        <v>0.000282127857522595</v>
      </c>
    </row>
    <row r="1983" customFormat="false" ht="22.35" hidden="false" customHeight="false" outlineLevel="0" collapsed="false">
      <c r="A1983" s="6" t="s">
        <v>3828</v>
      </c>
      <c r="B1983" s="7" t="s">
        <v>1569</v>
      </c>
      <c r="C1983" s="17" t="n">
        <v>2441</v>
      </c>
      <c r="D1983" s="16" t="n">
        <v>0.0700486185300565</v>
      </c>
      <c r="E1983" s="16" t="n">
        <v>0.0214692262213734</v>
      </c>
      <c r="F1983" s="16" t="n">
        <v>0.0929757733303236</v>
      </c>
      <c r="G1983" s="16" t="n">
        <v>0.0563485207676057</v>
      </c>
      <c r="H1983" s="16" t="n">
        <v>6.57013506080422</v>
      </c>
      <c r="I1983" s="17" t="n">
        <v>365.609834288641</v>
      </c>
      <c r="J1983" s="18" t="n">
        <v>1.73226255409027E-010</v>
      </c>
      <c r="K1983" s="18" t="n">
        <v>5.4337789867533E-010</v>
      </c>
      <c r="L1983" s="16" t="n">
        <v>0.438499731132592</v>
      </c>
      <c r="M1983" s="16" t="n">
        <v>0.698024691358025</v>
      </c>
      <c r="N1983" s="16" t="n">
        <v>0.10341794683547</v>
      </c>
      <c r="O1983" s="16" t="n">
        <v>0.177442086577514</v>
      </c>
      <c r="P1983" s="34" t="b">
        <f aca="false">TRUE()</f>
        <v>1</v>
      </c>
      <c r="Q1983" s="18" t="n">
        <v>4.90740740740741E-005</v>
      </c>
    </row>
    <row r="1984" customFormat="false" ht="22.35" hidden="false" customHeight="false" outlineLevel="0" collapsed="false">
      <c r="A1984" s="6" t="s">
        <v>3829</v>
      </c>
      <c r="B1984" s="7" t="s">
        <v>1569</v>
      </c>
      <c r="C1984" s="17" t="n">
        <v>2442</v>
      </c>
      <c r="D1984" s="16" t="n">
        <v>0.0698038045610059</v>
      </c>
      <c r="E1984" s="16" t="n">
        <v>0.0214358429227669</v>
      </c>
      <c r="F1984" s="16" t="n">
        <v>0.0926425328138495</v>
      </c>
      <c r="G1984" s="16" t="n">
        <v>0.0561985918698235</v>
      </c>
      <c r="H1984" s="16" t="n">
        <v>6.55919592371174</v>
      </c>
      <c r="I1984" s="17" t="n">
        <v>365.113921214509</v>
      </c>
      <c r="J1984" s="18" t="n">
        <v>1.85269464440732E-010</v>
      </c>
      <c r="K1984" s="18" t="n">
        <v>5.78531435236295E-010</v>
      </c>
      <c r="L1984" s="16" t="n">
        <v>0.437960250704229</v>
      </c>
      <c r="M1984" s="16" t="n">
        <v>0.697555555555556</v>
      </c>
      <c r="N1984" s="16" t="n">
        <v>0.103701899761329</v>
      </c>
      <c r="O1984" s="16" t="n">
        <v>0.177483652024253</v>
      </c>
      <c r="P1984" s="34" t="b">
        <f aca="false">TRUE()</f>
        <v>1</v>
      </c>
      <c r="Q1984" s="18" t="n">
        <v>8.32939322301025E-005</v>
      </c>
    </row>
    <row r="1985" customFormat="false" ht="22.35" hidden="false" customHeight="false" outlineLevel="0" collapsed="false">
      <c r="A1985" s="6" t="s">
        <v>3830</v>
      </c>
      <c r="B1985" s="7" t="s">
        <v>1569</v>
      </c>
      <c r="C1985" s="17" t="n">
        <v>2443</v>
      </c>
      <c r="D1985" s="16" t="n">
        <v>0.0695654284204964</v>
      </c>
      <c r="E1985" s="16" t="n">
        <v>0.0214074837714308</v>
      </c>
      <c r="F1985" s="16" t="n">
        <v>0.0923129588940609</v>
      </c>
      <c r="G1985" s="16" t="n">
        <v>0.05605149020979</v>
      </c>
      <c r="H1985" s="16" t="n">
        <v>6.54656992418227</v>
      </c>
      <c r="I1985" s="17" t="n">
        <v>364.533600837073</v>
      </c>
      <c r="J1985" s="18" t="n">
        <v>2.00195252644228E-010</v>
      </c>
      <c r="K1985" s="18" t="n">
        <v>6.20934453268719E-010</v>
      </c>
      <c r="L1985" s="16" t="n">
        <v>0.437340295887238</v>
      </c>
      <c r="M1985" s="16" t="n">
        <v>0.696938271604938</v>
      </c>
      <c r="N1985" s="16" t="n">
        <v>0.103975818317649</v>
      </c>
      <c r="O1985" s="16" t="n">
        <v>0.177533845670959</v>
      </c>
      <c r="P1985" s="34" t="b">
        <f aca="false">TRUE()</f>
        <v>1</v>
      </c>
      <c r="Q1985" s="18" t="n">
        <v>0.000254746475750354</v>
      </c>
    </row>
    <row r="1986" customFormat="false" ht="22.35" hidden="false" customHeight="false" outlineLevel="0" collapsed="false">
      <c r="A1986" s="6" t="s">
        <v>3831</v>
      </c>
      <c r="B1986" s="7" t="s">
        <v>1569</v>
      </c>
      <c r="C1986" s="17" t="n">
        <v>2444</v>
      </c>
      <c r="D1986" s="16" t="n">
        <v>0.0693325673403234</v>
      </c>
      <c r="E1986" s="16" t="n">
        <v>0.0213875502691055</v>
      </c>
      <c r="F1986" s="16" t="n">
        <v>0.0919880613443637</v>
      </c>
      <c r="G1986" s="16" t="n">
        <v>0.0559068321324722</v>
      </c>
      <c r="H1986" s="16" t="n">
        <v>6.53239439009801</v>
      </c>
      <c r="I1986" s="17" t="n">
        <v>363.794513737048</v>
      </c>
      <c r="J1986" s="18" t="n">
        <v>2.184161572759E-010</v>
      </c>
      <c r="K1986" s="18" t="n">
        <v>6.73923459252777E-010</v>
      </c>
      <c r="L1986" s="16" t="n">
        <v>0.436677538861134</v>
      </c>
      <c r="M1986" s="16" t="n">
        <v>0.696543209876543</v>
      </c>
      <c r="N1986" s="16" t="n">
        <v>0.104299484593311</v>
      </c>
      <c r="O1986" s="16" t="n">
        <v>0.177591007069114</v>
      </c>
      <c r="P1986" s="34" t="b">
        <f aca="false">TRUE()</f>
        <v>1</v>
      </c>
      <c r="Q1986" s="18" t="n">
        <v>0.000138363858363858</v>
      </c>
    </row>
    <row r="1987" customFormat="false" ht="22.35" hidden="false" customHeight="false" outlineLevel="0" collapsed="false">
      <c r="A1987" s="6" t="s">
        <v>3832</v>
      </c>
      <c r="B1987" s="7" t="s">
        <v>1569</v>
      </c>
      <c r="C1987" s="17" t="n">
        <v>2445</v>
      </c>
      <c r="D1987" s="16" t="n">
        <v>0.0691055787688935</v>
      </c>
      <c r="E1987" s="16" t="n">
        <v>0.0213701519224777</v>
      </c>
      <c r="F1987" s="16" t="n">
        <v>0.0916678010052321</v>
      </c>
      <c r="G1987" s="16" t="n">
        <v>0.0557670896623339</v>
      </c>
      <c r="H1987" s="16" t="n">
        <v>6.51714536140409</v>
      </c>
      <c r="I1987" s="17" t="n">
        <v>363.039501376532</v>
      </c>
      <c r="J1987" s="18" t="n">
        <v>2.39798695086003E-010</v>
      </c>
      <c r="K1987" s="18" t="n">
        <v>7.36068479738839E-010</v>
      </c>
      <c r="L1987" s="16" t="n">
        <v>0.435948695688311</v>
      </c>
      <c r="M1987" s="16" t="n">
        <v>0.696</v>
      </c>
      <c r="N1987" s="16" t="n">
        <v>0.104421649422801</v>
      </c>
      <c r="O1987" s="16" t="n">
        <v>0.17763695418648</v>
      </c>
      <c r="P1987" s="34" t="b">
        <f aca="false">TRUE()</f>
        <v>1</v>
      </c>
      <c r="Q1987" s="18" t="n">
        <v>3.45679012345679E-005</v>
      </c>
    </row>
    <row r="1988" customFormat="false" ht="22.35" hidden="false" customHeight="false" outlineLevel="0" collapsed="false">
      <c r="A1988" s="6" t="s">
        <v>3833</v>
      </c>
      <c r="B1988" s="7" t="s">
        <v>1569</v>
      </c>
      <c r="C1988" s="17" t="n">
        <v>2446</v>
      </c>
      <c r="D1988" s="16" t="n">
        <v>0.0688811919337435</v>
      </c>
      <c r="E1988" s="16" t="n">
        <v>0.0213534412477661</v>
      </c>
      <c r="F1988" s="16" t="n">
        <v>0.0913519158272804</v>
      </c>
      <c r="G1988" s="16" t="n">
        <v>0.0556331899178016</v>
      </c>
      <c r="H1988" s="16" t="n">
        <v>6.50186821954666</v>
      </c>
      <c r="I1988" s="17" t="n">
        <v>362.314848973332</v>
      </c>
      <c r="J1988" s="18" t="n">
        <v>2.63244002534614E-010</v>
      </c>
      <c r="K1988" s="18" t="n">
        <v>8.0210176983748E-010</v>
      </c>
      <c r="L1988" s="16" t="n">
        <v>0.435205765299743</v>
      </c>
      <c r="M1988" s="16" t="n">
        <v>0.695679012345679</v>
      </c>
      <c r="N1988" s="16" t="n">
        <v>0.104998884813394</v>
      </c>
      <c r="O1988" s="16" t="n">
        <v>0.17766786564844</v>
      </c>
      <c r="P1988" s="34" t="b">
        <f aca="false">TRUE()</f>
        <v>1</v>
      </c>
      <c r="Q1988" s="18" t="n">
        <v>6.95310245310246E-005</v>
      </c>
    </row>
    <row r="1989" customFormat="false" ht="22.35" hidden="false" customHeight="false" outlineLevel="0" collapsed="false">
      <c r="A1989" s="6" t="s">
        <v>3834</v>
      </c>
      <c r="B1989" s="7" t="s">
        <v>1569</v>
      </c>
      <c r="C1989" s="17" t="n">
        <v>2447</v>
      </c>
      <c r="D1989" s="16" t="n">
        <v>0.0686577970951574</v>
      </c>
      <c r="E1989" s="16" t="n">
        <v>0.0213363290249385</v>
      </c>
      <c r="F1989" s="16" t="n">
        <v>0.0910401430507227</v>
      </c>
      <c r="G1989" s="16" t="n">
        <v>0.0555044758360311</v>
      </c>
      <c r="H1989" s="16" t="n">
        <v>6.48714205869598</v>
      </c>
      <c r="I1989" s="17" t="n">
        <v>361.638333342291</v>
      </c>
      <c r="J1989" s="18" t="n">
        <v>2.87939860633437E-010</v>
      </c>
      <c r="K1989" s="18" t="n">
        <v>8.70955117805222E-010</v>
      </c>
      <c r="L1989" s="16" t="n">
        <v>0.434480656933903</v>
      </c>
      <c r="M1989" s="16" t="n">
        <v>0.695432098765432</v>
      </c>
      <c r="N1989" s="16" t="n">
        <v>0.105578891870957</v>
      </c>
      <c r="O1989" s="16" t="n">
        <v>0.177693285241245</v>
      </c>
      <c r="P1989" s="34" t="b">
        <f aca="false">TRUE()</f>
        <v>1</v>
      </c>
      <c r="Q1989" s="18" t="n">
        <v>0.000285925925925926</v>
      </c>
    </row>
    <row r="1990" customFormat="false" ht="22.35" hidden="false" customHeight="false" outlineLevel="0" collapsed="false">
      <c r="A1990" s="6" t="s">
        <v>3835</v>
      </c>
      <c r="B1990" s="7" t="s">
        <v>1569</v>
      </c>
      <c r="C1990" s="17" t="n">
        <v>2448</v>
      </c>
      <c r="D1990" s="16" t="n">
        <v>0.0684364161182104</v>
      </c>
      <c r="E1990" s="16" t="n">
        <v>0.0213147811351538</v>
      </c>
      <c r="F1990" s="16" t="n">
        <v>0.090731853998038</v>
      </c>
      <c r="G1990" s="16" t="n">
        <v>0.0553794717641696</v>
      </c>
      <c r="H1990" s="16" t="n">
        <v>6.4731136906821</v>
      </c>
      <c r="I1990" s="17" t="n">
        <v>361.082787849731</v>
      </c>
      <c r="J1990" s="18" t="n">
        <v>3.13480878728707E-010</v>
      </c>
      <c r="K1990" s="18" t="n">
        <v>9.43397858393136E-010</v>
      </c>
      <c r="L1990" s="16" t="n">
        <v>0.433755155009855</v>
      </c>
      <c r="M1990" s="16" t="n">
        <v>0.695012345679012</v>
      </c>
      <c r="N1990" s="16" t="n">
        <v>0.105943259481311</v>
      </c>
      <c r="O1990" s="16" t="n">
        <v>0.177716499237784</v>
      </c>
      <c r="P1990" s="34" t="b">
        <f aca="false">TRUE()</f>
        <v>1</v>
      </c>
      <c r="Q1990" s="18" t="n">
        <v>1.48148148148148E-005</v>
      </c>
    </row>
    <row r="1991" customFormat="false" ht="22.35" hidden="false" customHeight="false" outlineLevel="0" collapsed="false">
      <c r="A1991" s="6" t="s">
        <v>3836</v>
      </c>
      <c r="B1991" s="7" t="s">
        <v>1569</v>
      </c>
      <c r="C1991" s="17" t="n">
        <v>2449</v>
      </c>
      <c r="D1991" s="16" t="n">
        <v>0.0682154614632535</v>
      </c>
      <c r="E1991" s="16" t="n">
        <v>0.0212959017553888</v>
      </c>
      <c r="F1991" s="16" t="n">
        <v>0.0904255606675399</v>
      </c>
      <c r="G1991" s="16" t="n">
        <v>0.0552549077551795</v>
      </c>
      <c r="H1991" s="16" t="n">
        <v>6.45911629609083</v>
      </c>
      <c r="I1991" s="17" t="n">
        <v>360.473263368655</v>
      </c>
      <c r="J1991" s="18" t="n">
        <v>3.41227189133691E-010</v>
      </c>
      <c r="K1991" s="18" t="n">
        <v>1.02023979460001E-009</v>
      </c>
      <c r="L1991" s="16" t="n">
        <v>0.433052101717991</v>
      </c>
      <c r="M1991" s="16" t="n">
        <v>0.694197530864198</v>
      </c>
      <c r="N1991" s="16" t="n">
        <v>0.106462104130776</v>
      </c>
      <c r="O1991" s="16" t="n">
        <v>0.17775214352838</v>
      </c>
      <c r="P1991" s="34" t="b">
        <f aca="false">TRUE()</f>
        <v>1</v>
      </c>
      <c r="Q1991" s="18" t="n">
        <v>3.119825708061E-005</v>
      </c>
    </row>
    <row r="1992" customFormat="false" ht="22.35" hidden="false" customHeight="false" outlineLevel="0" collapsed="false">
      <c r="A1992" s="6" t="s">
        <v>3837</v>
      </c>
      <c r="B1992" s="7" t="s">
        <v>1569</v>
      </c>
      <c r="C1992" s="17" t="n">
        <v>2450</v>
      </c>
      <c r="D1992" s="16" t="n">
        <v>0.0679936571669331</v>
      </c>
      <c r="E1992" s="16" t="n">
        <v>0.0212812383073436</v>
      </c>
      <c r="F1992" s="16" t="n">
        <v>0.0901208253303239</v>
      </c>
      <c r="G1992" s="16" t="n">
        <v>0.0551297423854607</v>
      </c>
      <c r="H1992" s="16" t="n">
        <v>6.44526555969991</v>
      </c>
      <c r="I1992" s="17" t="n">
        <v>359.76884337472</v>
      </c>
      <c r="J1992" s="18" t="n">
        <v>3.71155279679826E-010</v>
      </c>
      <c r="K1992" s="18" t="n">
        <v>1.10257294965732E-009</v>
      </c>
      <c r="L1992" s="16" t="n">
        <v>0.432395076339468</v>
      </c>
      <c r="M1992" s="16" t="n">
        <v>0.69362962962963</v>
      </c>
      <c r="N1992" s="16" t="n">
        <v>0.106915827015961</v>
      </c>
      <c r="O1992" s="16" t="n">
        <v>0.177812366103829</v>
      </c>
      <c r="P1992" s="34" t="b">
        <f aca="false">TRUE()</f>
        <v>1</v>
      </c>
      <c r="Q1992" s="16" t="n">
        <v>0</v>
      </c>
    </row>
    <row r="1993" customFormat="false" ht="22.35" hidden="false" customHeight="false" outlineLevel="0" collapsed="false">
      <c r="A1993" s="6" t="s">
        <v>3838</v>
      </c>
      <c r="B1993" s="7" t="s">
        <v>1569</v>
      </c>
      <c r="C1993" s="17" t="n">
        <v>2451</v>
      </c>
      <c r="D1993" s="16" t="n">
        <v>0.067775044964578</v>
      </c>
      <c r="E1993" s="16" t="n">
        <v>0.0212691348998969</v>
      </c>
      <c r="F1993" s="16" t="n">
        <v>0.0898183907160519</v>
      </c>
      <c r="G1993" s="16" t="n">
        <v>0.0550040705902868</v>
      </c>
      <c r="H1993" s="16" t="n">
        <v>6.43080930843453</v>
      </c>
      <c r="I1993" s="17" t="n">
        <v>359.004926872935</v>
      </c>
      <c r="J1993" s="18" t="n">
        <v>4.05161766723695E-010</v>
      </c>
      <c r="K1993" s="18" t="n">
        <v>1.19674116149704E-009</v>
      </c>
      <c r="L1993" s="16" t="n">
        <v>0.431719997776157</v>
      </c>
      <c r="M1993" s="16" t="n">
        <v>0.693456790123457</v>
      </c>
      <c r="N1993" s="16" t="n">
        <v>0.107396626629701</v>
      </c>
      <c r="O1993" s="16" t="n">
        <v>0.177876566882603</v>
      </c>
      <c r="P1993" s="34" t="b">
        <f aca="false">TRUE()</f>
        <v>1</v>
      </c>
      <c r="Q1993" s="18" t="n">
        <v>5.74635241301908E-005</v>
      </c>
    </row>
    <row r="1994" customFormat="false" ht="22.35" hidden="false" customHeight="false" outlineLevel="0" collapsed="false">
      <c r="A1994" s="6" t="s">
        <v>3839</v>
      </c>
      <c r="B1994" s="7" t="s">
        <v>1569</v>
      </c>
      <c r="C1994" s="17" t="n">
        <v>2452</v>
      </c>
      <c r="D1994" s="16" t="n">
        <v>0.0675562281509667</v>
      </c>
      <c r="E1994" s="16" t="n">
        <v>0.0212557693168323</v>
      </c>
      <c r="F1994" s="16" t="n">
        <v>0.0895178399022745</v>
      </c>
      <c r="G1994" s="16" t="n">
        <v>0.0548783320796672</v>
      </c>
      <c r="H1994" s="16" t="n">
        <v>6.41708149268406</v>
      </c>
      <c r="I1994" s="17" t="n">
        <v>358.265170780781</v>
      </c>
      <c r="J1994" s="18" t="n">
        <v>4.40283316420248E-010</v>
      </c>
      <c r="K1994" s="18" t="n">
        <v>1.29678904410506E-009</v>
      </c>
      <c r="L1994" s="16" t="n">
        <v>0.431084100172568</v>
      </c>
      <c r="M1994" s="16" t="n">
        <v>0.692962962962963</v>
      </c>
      <c r="N1994" s="16" t="n">
        <v>0.107892522108399</v>
      </c>
      <c r="O1994" s="16" t="n">
        <v>0.177926944821187</v>
      </c>
      <c r="P1994" s="34" t="b">
        <f aca="false">TRUE()</f>
        <v>1</v>
      </c>
      <c r="Q1994" s="18" t="n">
        <v>3.93521744741257E-005</v>
      </c>
    </row>
    <row r="1995" customFormat="false" ht="22.35" hidden="false" customHeight="false" outlineLevel="0" collapsed="false">
      <c r="A1995" s="6" t="s">
        <v>3840</v>
      </c>
      <c r="B1995" s="7" t="s">
        <v>1569</v>
      </c>
      <c r="C1995" s="17" t="n">
        <v>2453</v>
      </c>
      <c r="D1995" s="16" t="n">
        <v>0.067338028430005</v>
      </c>
      <c r="E1995" s="16" t="n">
        <v>0.0212407417341556</v>
      </c>
      <c r="F1995" s="16" t="n">
        <v>0.0892206556618997</v>
      </c>
      <c r="G1995" s="16" t="n">
        <v>0.0547500495691353</v>
      </c>
      <c r="H1995" s="16" t="n">
        <v>6.40449553619772</v>
      </c>
      <c r="I1995" s="17" t="n">
        <v>357.537820539967</v>
      </c>
      <c r="J1995" s="18" t="n">
        <v>4.75157128370758E-010</v>
      </c>
      <c r="K1995" s="18" t="n">
        <v>1.39062206116971E-009</v>
      </c>
      <c r="L1995" s="16" t="n">
        <v>0.430519800416635</v>
      </c>
      <c r="M1995" s="16" t="n">
        <v>0.692765432098765</v>
      </c>
      <c r="N1995" s="16" t="n">
        <v>0.108232490343202</v>
      </c>
      <c r="O1995" s="16" t="n">
        <v>0.177986979371857</v>
      </c>
      <c r="P1995" s="34" t="b">
        <f aca="false">TRUE()</f>
        <v>1</v>
      </c>
      <c r="Q1995" s="18" t="n">
        <v>4.81481481481482E-005</v>
      </c>
    </row>
    <row r="1996" customFormat="false" ht="22.35" hidden="false" customHeight="false" outlineLevel="0" collapsed="false">
      <c r="A1996" s="6" t="s">
        <v>3841</v>
      </c>
      <c r="B1996" s="7" t="s">
        <v>1569</v>
      </c>
      <c r="C1996" s="17" t="n">
        <v>2454</v>
      </c>
      <c r="D1996" s="16" t="n">
        <v>0.0671224587816508</v>
      </c>
      <c r="E1996" s="16" t="n">
        <v>0.0212235584083238</v>
      </c>
      <c r="F1996" s="16" t="n">
        <v>0.0889263895832486</v>
      </c>
      <c r="G1996" s="16" t="n">
        <v>0.0546186148862488</v>
      </c>
      <c r="H1996" s="16" t="n">
        <v>6.3924379633168</v>
      </c>
      <c r="I1996" s="17" t="n">
        <v>356.828184542292</v>
      </c>
      <c r="J1996" s="18" t="n">
        <v>5.11111080970448E-010</v>
      </c>
      <c r="K1996" s="18" t="n">
        <v>1.49268894160968E-009</v>
      </c>
      <c r="L1996" s="16" t="n">
        <v>0.429983914224787</v>
      </c>
      <c r="M1996" s="16" t="n">
        <v>0.692493827160494</v>
      </c>
      <c r="N1996" s="16" t="n">
        <v>0.1084863157835</v>
      </c>
      <c r="O1996" s="16" t="n">
        <v>0.178044185782976</v>
      </c>
      <c r="P1996" s="34" t="b">
        <f aca="false">TRUE()</f>
        <v>1</v>
      </c>
      <c r="Q1996" s="18" t="n">
        <v>3.80952380952381E-005</v>
      </c>
    </row>
    <row r="1997" customFormat="false" ht="22.35" hidden="false" customHeight="false" outlineLevel="0" collapsed="false">
      <c r="A1997" s="6" t="s">
        <v>3842</v>
      </c>
      <c r="B1997" s="7" t="s">
        <v>1569</v>
      </c>
      <c r="C1997" s="17" t="n">
        <v>2455</v>
      </c>
      <c r="D1997" s="16" t="n">
        <v>0.0669063335904317</v>
      </c>
      <c r="E1997" s="16" t="n">
        <v>0.0212000307885096</v>
      </c>
      <c r="F1997" s="16" t="n">
        <v>0.0886344008711578</v>
      </c>
      <c r="G1997" s="16" t="n">
        <v>0.0544874414048102</v>
      </c>
      <c r="H1997" s="16" t="n">
        <v>6.38197219651763</v>
      </c>
      <c r="I1997" s="17" t="n">
        <v>356.251888559788</v>
      </c>
      <c r="J1997" s="18" t="n">
        <v>5.44399147378085E-010</v>
      </c>
      <c r="K1997" s="18" t="n">
        <v>1.58322106630627E-009</v>
      </c>
      <c r="L1997" s="16" t="n">
        <v>0.429503206247631</v>
      </c>
      <c r="M1997" s="16" t="n">
        <v>0.692049382716049</v>
      </c>
      <c r="N1997" s="16" t="n">
        <v>0.108871597088854</v>
      </c>
      <c r="O1997" s="16" t="n">
        <v>0.178073530923884</v>
      </c>
      <c r="P1997" s="34" t="b">
        <f aca="false">TRUE()</f>
        <v>1</v>
      </c>
      <c r="Q1997" s="18" t="n">
        <v>7.75803825803826E-005</v>
      </c>
    </row>
    <row r="1998" customFormat="false" ht="22.35" hidden="false" customHeight="false" outlineLevel="0" collapsed="false">
      <c r="A1998" s="6" t="s">
        <v>3843</v>
      </c>
      <c r="B1998" s="7" t="s">
        <v>1569</v>
      </c>
      <c r="C1998" s="17" t="n">
        <v>2456</v>
      </c>
      <c r="D1998" s="16" t="n">
        <v>0.0666916260324331</v>
      </c>
      <c r="E1998" s="16" t="n">
        <v>0.0211734383823605</v>
      </c>
      <c r="F1998" s="16" t="n">
        <v>0.0883455784472006</v>
      </c>
      <c r="G1998" s="16" t="n">
        <v>0.0543570034254713</v>
      </c>
      <c r="H1998" s="16" t="n">
        <v>6.3723284630621</v>
      </c>
      <c r="I1998" s="17" t="n">
        <v>355.74420541986</v>
      </c>
      <c r="J1998" s="18" t="n">
        <v>5.76902412901064E-010</v>
      </c>
      <c r="K1998" s="18" t="n">
        <v>1.66839373765813E-009</v>
      </c>
      <c r="L1998" s="16" t="n">
        <v>0.42905101973632</v>
      </c>
      <c r="M1998" s="16" t="n">
        <v>0.691703703703704</v>
      </c>
      <c r="N1998" s="16" t="n">
        <v>0.109170989616404</v>
      </c>
      <c r="O1998" s="16" t="n">
        <v>0.178095999622379</v>
      </c>
      <c r="P1998" s="34" t="b">
        <f aca="false">TRUE()</f>
        <v>1</v>
      </c>
      <c r="Q1998" s="18" t="n">
        <v>0.00014362305494162</v>
      </c>
    </row>
    <row r="1999" customFormat="false" ht="22.35" hidden="false" customHeight="false" outlineLevel="0" collapsed="false">
      <c r="A1999" s="6" t="s">
        <v>3844</v>
      </c>
      <c r="B1999" s="7" t="s">
        <v>1569</v>
      </c>
      <c r="C1999" s="17" t="n">
        <v>2457</v>
      </c>
      <c r="D1999" s="16" t="n">
        <v>0.0664828910708538</v>
      </c>
      <c r="E1999" s="16" t="n">
        <v>0.0211438335217555</v>
      </c>
      <c r="F1999" s="16" t="n">
        <v>0.0880601648481919</v>
      </c>
      <c r="G1999" s="16" t="n">
        <v>0.0542291768460719</v>
      </c>
      <c r="H1999" s="16" t="n">
        <v>6.36210734049101</v>
      </c>
      <c r="I1999" s="17" t="n">
        <v>355.319600748472</v>
      </c>
      <c r="J1999" s="18" t="n">
        <v>6.13215833570501E-010</v>
      </c>
      <c r="K1999" s="18" t="n">
        <v>1.76848207735759E-009</v>
      </c>
      <c r="L1999" s="16" t="n">
        <v>0.428527506535021</v>
      </c>
      <c r="M1999" s="16" t="n">
        <v>0.69120987654321</v>
      </c>
      <c r="N1999" s="16" t="n">
        <v>0.109538489129194</v>
      </c>
      <c r="O1999" s="16" t="n">
        <v>0.178098780949351</v>
      </c>
      <c r="P1999" s="34" t="b">
        <f aca="false">TRUE()</f>
        <v>1</v>
      </c>
      <c r="Q1999" s="18" t="n">
        <v>0.00020116237945428</v>
      </c>
    </row>
    <row r="2000" customFormat="false" ht="22.35" hidden="false" customHeight="false" outlineLevel="0" collapsed="false">
      <c r="A2000" s="6" t="s">
        <v>3845</v>
      </c>
      <c r="B2000" s="7" t="s">
        <v>1569</v>
      </c>
      <c r="C2000" s="17" t="n">
        <v>2458</v>
      </c>
      <c r="D2000" s="16" t="n">
        <v>0.0662792444413222</v>
      </c>
      <c r="E2000" s="16" t="n">
        <v>0.0211127001613479</v>
      </c>
      <c r="F2000" s="16" t="n">
        <v>0.0877770342901872</v>
      </c>
      <c r="G2000" s="16" t="n">
        <v>0.0541031199859526</v>
      </c>
      <c r="H2000" s="16" t="n">
        <v>6.35109703639462</v>
      </c>
      <c r="I2000" s="17" t="n">
        <v>354.940251980175</v>
      </c>
      <c r="J2000" s="18" t="n">
        <v>6.546828019516E-010</v>
      </c>
      <c r="K2000" s="18" t="n">
        <v>1.88023088449767E-009</v>
      </c>
      <c r="L2000" s="16" t="n">
        <v>0.427933014104463</v>
      </c>
      <c r="M2000" s="16" t="n">
        <v>0.690962962962963</v>
      </c>
      <c r="N2000" s="16" t="n">
        <v>0.110028621405318</v>
      </c>
      <c r="O2000" s="16" t="n">
        <v>0.178075189494455</v>
      </c>
      <c r="P2000" s="34" t="b">
        <f aca="false">TRUE()</f>
        <v>1</v>
      </c>
      <c r="Q2000" s="18" t="n">
        <v>4.25272331154685E-005</v>
      </c>
    </row>
    <row r="2001" customFormat="false" ht="22.35" hidden="false" customHeight="false" outlineLevel="0" collapsed="false">
      <c r="A2001" s="6" t="s">
        <v>3846</v>
      </c>
      <c r="B2001" s="7" t="s">
        <v>1569</v>
      </c>
      <c r="C2001" s="17" t="n">
        <v>2459</v>
      </c>
      <c r="D2001" s="16" t="n">
        <v>0.0660783503992678</v>
      </c>
      <c r="E2001" s="16" t="n">
        <v>0.0210870716368882</v>
      </c>
      <c r="F2001" s="16" t="n">
        <v>0.0874946638549265</v>
      </c>
      <c r="G2001" s="16" t="n">
        <v>0.0539714345372475</v>
      </c>
      <c r="H2001" s="16" t="n">
        <v>6.33911123088388</v>
      </c>
      <c r="I2001" s="17" t="n">
        <v>354.397321589289</v>
      </c>
      <c r="J2001" s="18" t="n">
        <v>7.03208584647982E-010</v>
      </c>
      <c r="K2001" s="18" t="n">
        <v>2.01402044602424E-009</v>
      </c>
      <c r="L2001" s="16" t="n">
        <v>0.427335990400441</v>
      </c>
      <c r="M2001" s="16" t="n">
        <v>0.690617283950617</v>
      </c>
      <c r="N2001" s="16" t="n">
        <v>0.110365618578342</v>
      </c>
      <c r="O2001" s="16" t="n">
        <v>0.178052594939053</v>
      </c>
      <c r="P2001" s="34" t="b">
        <f aca="false">TRUE()</f>
        <v>1</v>
      </c>
      <c r="Q2001" s="18" t="n">
        <v>0.000214016357658969</v>
      </c>
    </row>
    <row r="2002" customFormat="false" ht="22.35" hidden="false" customHeight="false" outlineLevel="0" collapsed="false">
      <c r="A2002" s="6" t="s">
        <v>3847</v>
      </c>
      <c r="B2002" s="7" t="s">
        <v>1569</v>
      </c>
      <c r="C2002" s="17" t="n">
        <v>2460</v>
      </c>
      <c r="D2002" s="16" t="n">
        <v>0.0658799273249974</v>
      </c>
      <c r="E2002" s="16" t="n">
        <v>0.0210637494320842</v>
      </c>
      <c r="F2002" s="16" t="n">
        <v>0.0872116118061656</v>
      </c>
      <c r="G2002" s="16" t="n">
        <v>0.0538280635216168</v>
      </c>
      <c r="H2002" s="16" t="n">
        <v>6.32661982489596</v>
      </c>
      <c r="I2002" s="17" t="n">
        <v>353.707733158327</v>
      </c>
      <c r="J2002" s="18" t="n">
        <v>7.5779207821103E-010</v>
      </c>
      <c r="K2002" s="18" t="n">
        <v>2.15695276034004E-009</v>
      </c>
      <c r="L2002" s="16" t="n">
        <v>0.426761536081083</v>
      </c>
      <c r="M2002" s="16" t="n">
        <v>0.69037037037037</v>
      </c>
      <c r="N2002" s="16" t="n">
        <v>0.110427887840167</v>
      </c>
      <c r="O2002" s="16" t="n">
        <v>0.178019231861454</v>
      </c>
      <c r="P2002" s="34" t="b">
        <f aca="false">TRUE()</f>
        <v>1</v>
      </c>
      <c r="Q2002" s="18" t="n">
        <v>0.000117826394501586</v>
      </c>
    </row>
    <row r="2003" customFormat="false" ht="22.35" hidden="false" customHeight="false" outlineLevel="0" collapsed="false">
      <c r="A2003" s="6" t="s">
        <v>3848</v>
      </c>
      <c r="B2003" s="7" t="s">
        <v>1569</v>
      </c>
      <c r="C2003" s="17" t="n">
        <v>2461</v>
      </c>
      <c r="D2003" s="16" t="n">
        <v>0.0656812410229302</v>
      </c>
      <c r="E2003" s="16" t="n">
        <v>0.0210369342301827</v>
      </c>
      <c r="F2003" s="16" t="n">
        <v>0.0869281475152557</v>
      </c>
      <c r="G2003" s="16" t="n">
        <v>0.0536731291830524</v>
      </c>
      <c r="H2003" s="16" t="n">
        <v>6.31525538051866</v>
      </c>
      <c r="I2003" s="17" t="n">
        <v>352.994079690127</v>
      </c>
      <c r="J2003" s="18" t="n">
        <v>8.11235555955767E-010</v>
      </c>
      <c r="K2003" s="18" t="n">
        <v>2.30275482709742E-009</v>
      </c>
      <c r="L2003" s="16" t="n">
        <v>0.426272242000345</v>
      </c>
      <c r="M2003" s="16" t="n">
        <v>0.690197530864198</v>
      </c>
      <c r="N2003" s="16" t="n">
        <v>0.110427887840167</v>
      </c>
      <c r="O2003" s="16" t="n">
        <v>0.177946381475847</v>
      </c>
      <c r="P2003" s="34" t="b">
        <f aca="false">TRUE()</f>
        <v>1</v>
      </c>
      <c r="Q2003" s="18" t="n">
        <v>2.53968253968254E-005</v>
      </c>
    </row>
    <row r="2004" customFormat="false" ht="22.35" hidden="false" customHeight="false" outlineLevel="0" collapsed="false">
      <c r="A2004" s="6" t="s">
        <v>3849</v>
      </c>
      <c r="B2004" s="7" t="s">
        <v>1569</v>
      </c>
      <c r="C2004" s="17" t="n">
        <v>2462</v>
      </c>
      <c r="D2004" s="16" t="n">
        <v>0.065478963715171</v>
      </c>
      <c r="E2004" s="16" t="n">
        <v>0.0210021983476479</v>
      </c>
      <c r="F2004" s="16" t="n">
        <v>0.0866440717487319</v>
      </c>
      <c r="G2004" s="16" t="n">
        <v>0.0535062952828862</v>
      </c>
      <c r="H2004" s="16" t="n">
        <v>6.30655132665235</v>
      </c>
      <c r="I2004" s="17" t="n">
        <v>352.346500522541</v>
      </c>
      <c r="J2004" s="18" t="n">
        <v>8.54890858831379E-010</v>
      </c>
      <c r="K2004" s="18" t="n">
        <v>2.42170448064862E-009</v>
      </c>
      <c r="L2004" s="16" t="n">
        <v>0.425936735669081</v>
      </c>
      <c r="M2004" s="16" t="n">
        <v>0.690049382716049</v>
      </c>
      <c r="N2004" s="16" t="n">
        <v>0.110427887840167</v>
      </c>
      <c r="O2004" s="16" t="n">
        <v>0.177849827678248</v>
      </c>
      <c r="P2004" s="34" t="b">
        <f aca="false">TRUE()</f>
        <v>1</v>
      </c>
      <c r="Q2004" s="18" t="n">
        <v>9.32678062678062E-005</v>
      </c>
    </row>
    <row r="2005" customFormat="false" ht="22.35" hidden="false" customHeight="false" outlineLevel="0" collapsed="false">
      <c r="A2005" s="6" t="s">
        <v>3850</v>
      </c>
      <c r="B2005" s="7" t="s">
        <v>1569</v>
      </c>
      <c r="C2005" s="17" t="n">
        <v>2463</v>
      </c>
      <c r="D2005" s="16" t="n">
        <v>0.0652787485289757</v>
      </c>
      <c r="E2005" s="16" t="n">
        <v>0.0209623719762099</v>
      </c>
      <c r="F2005" s="16" t="n">
        <v>0.086359216955637</v>
      </c>
      <c r="G2005" s="16" t="n">
        <v>0.0533253722532762</v>
      </c>
      <c r="H2005" s="16" t="n">
        <v>6.29855703073408</v>
      </c>
      <c r="I2005" s="17" t="n">
        <v>351.686773247713</v>
      </c>
      <c r="J2005" s="18" t="n">
        <v>8.97170739097708E-010</v>
      </c>
      <c r="K2005" s="18" t="n">
        <v>2.53110711574133E-009</v>
      </c>
      <c r="L2005" s="16" t="n">
        <v>0.425653942931085</v>
      </c>
      <c r="M2005" s="16" t="n">
        <v>0.689876543209877</v>
      </c>
      <c r="N2005" s="16" t="n">
        <v>0.110427887840167</v>
      </c>
      <c r="O2005" s="16" t="n">
        <v>0.177769873274657</v>
      </c>
      <c r="P2005" s="34" t="b">
        <f aca="false">TRUE()</f>
        <v>1</v>
      </c>
      <c r="Q2005" s="18" t="n">
        <v>8.93800752624282E-005</v>
      </c>
    </row>
    <row r="2006" customFormat="false" ht="22.35" hidden="false" customHeight="false" outlineLevel="0" collapsed="false">
      <c r="A2006" s="6" t="s">
        <v>3851</v>
      </c>
      <c r="B2006" s="7" t="s">
        <v>1569</v>
      </c>
      <c r="C2006" s="17" t="n">
        <v>2464</v>
      </c>
      <c r="D2006" s="16" t="n">
        <v>0.0650816543497933</v>
      </c>
      <c r="E2006" s="16" t="n">
        <v>0.0209172984232929</v>
      </c>
      <c r="F2006" s="16" t="n">
        <v>0.0860745589034883</v>
      </c>
      <c r="G2006" s="16" t="n">
        <v>0.0531341279423839</v>
      </c>
      <c r="H2006" s="16" t="n">
        <v>6.29101637133202</v>
      </c>
      <c r="I2006" s="17" t="n">
        <v>351.049033974964</v>
      </c>
      <c r="J2006" s="18" t="n">
        <v>9.38960589243925E-010</v>
      </c>
      <c r="K2006" s="18" t="n">
        <v>2.64540831321269E-009</v>
      </c>
      <c r="L2006" s="16" t="n">
        <v>0.425393311589341</v>
      </c>
      <c r="M2006" s="16" t="n">
        <v>0.689604938271605</v>
      </c>
      <c r="N2006" s="16" t="n">
        <v>0.110427887840167</v>
      </c>
      <c r="O2006" s="16" t="n">
        <v>0.177699043401343</v>
      </c>
      <c r="P2006" s="34" t="b">
        <f aca="false">TRUE()</f>
        <v>1</v>
      </c>
      <c r="Q2006" s="18" t="n">
        <v>9.87654320987655E-005</v>
      </c>
    </row>
    <row r="2007" customFormat="false" ht="22.35" hidden="false" customHeight="false" outlineLevel="0" collapsed="false">
      <c r="A2007" s="6" t="s">
        <v>3852</v>
      </c>
      <c r="B2007" s="7" t="s">
        <v>1569</v>
      </c>
      <c r="C2007" s="17" t="n">
        <v>2465</v>
      </c>
      <c r="D2007" s="16" t="n">
        <v>0.0648841512678987</v>
      </c>
      <c r="E2007" s="16" t="n">
        <v>0.0208667324579238</v>
      </c>
      <c r="F2007" s="16" t="n">
        <v>0.085791714315131</v>
      </c>
      <c r="G2007" s="16" t="n">
        <v>0.0529386240362838</v>
      </c>
      <c r="H2007" s="16" t="n">
        <v>6.28510329449825</v>
      </c>
      <c r="I2007" s="17" t="n">
        <v>350.48886408475</v>
      </c>
      <c r="J2007" s="18" t="n">
        <v>9.73223418542873E-010</v>
      </c>
      <c r="K2007" s="18" t="n">
        <v>2.73451400606156E-009</v>
      </c>
      <c r="L2007" s="16" t="n">
        <v>0.42521252073719</v>
      </c>
      <c r="M2007" s="16" t="n">
        <v>0.689160493827161</v>
      </c>
      <c r="N2007" s="16" t="n">
        <v>0.110427887840167</v>
      </c>
      <c r="O2007" s="16" t="n">
        <v>0.17763727141079</v>
      </c>
      <c r="P2007" s="34" t="b">
        <f aca="false">TRUE()</f>
        <v>1</v>
      </c>
      <c r="Q2007" s="18" t="n">
        <v>7.46438746438746E-005</v>
      </c>
    </row>
    <row r="2008" customFormat="false" ht="22.35" hidden="false" customHeight="false" outlineLevel="0" collapsed="false">
      <c r="A2008" s="6" t="s">
        <v>3853</v>
      </c>
      <c r="B2008" s="7" t="s">
        <v>1569</v>
      </c>
      <c r="C2008" s="17" t="n">
        <v>2466</v>
      </c>
      <c r="D2008" s="16" t="n">
        <v>0.0646897232606508</v>
      </c>
      <c r="E2008" s="16" t="n">
        <v>0.020814538892886</v>
      </c>
      <c r="F2008" s="16" t="n">
        <v>0.0855132536597435</v>
      </c>
      <c r="G2008" s="16" t="n">
        <v>0.0527429137540473</v>
      </c>
      <c r="H2008" s="16" t="n">
        <v>6.27977397886318</v>
      </c>
      <c r="I2008" s="17" t="n">
        <v>349.958429651378</v>
      </c>
      <c r="J2008" s="18" t="n">
        <v>1.00522176948211E-009</v>
      </c>
      <c r="K2008" s="18" t="n">
        <v>2.82060199009517E-009</v>
      </c>
      <c r="L2008" s="16" t="n">
        <v>0.425059709110407</v>
      </c>
      <c r="M2008" s="16" t="n">
        <v>0.688888888888889</v>
      </c>
      <c r="N2008" s="16" t="n">
        <v>0.110427887840167</v>
      </c>
      <c r="O2008" s="16" t="n">
        <v>0.177592577797744</v>
      </c>
      <c r="P2008" s="34" t="b">
        <f aca="false">TRUE()</f>
        <v>1</v>
      </c>
      <c r="Q2008" s="18" t="n">
        <v>7.67460317460318E-005</v>
      </c>
    </row>
    <row r="2009" customFormat="false" ht="22.35" hidden="false" customHeight="false" outlineLevel="0" collapsed="false">
      <c r="A2009" s="6" t="s">
        <v>3854</v>
      </c>
      <c r="B2009" s="7" t="s">
        <v>1569</v>
      </c>
      <c r="C2009" s="17" t="n">
        <v>2467</v>
      </c>
      <c r="D2009" s="16" t="n">
        <v>0.0645015901821333</v>
      </c>
      <c r="E2009" s="16" t="n">
        <v>0.0207589909722536</v>
      </c>
      <c r="F2009" s="16" t="n">
        <v>0.0852401755831037</v>
      </c>
      <c r="G2009" s="16" t="n">
        <v>0.0525514252796793</v>
      </c>
      <c r="H2009" s="16" t="n">
        <v>6.27429358793096</v>
      </c>
      <c r="I2009" s="17" t="n">
        <v>349.531892628772</v>
      </c>
      <c r="J2009" s="18" t="n">
        <v>1.03884041294633E-009</v>
      </c>
      <c r="K2009" s="18" t="n">
        <v>2.91296467143733E-009</v>
      </c>
      <c r="L2009" s="16" t="n">
        <v>0.424856010640256</v>
      </c>
      <c r="M2009" s="16" t="n">
        <v>0.688592592592593</v>
      </c>
      <c r="N2009" s="16" t="n">
        <v>0.110427887840167</v>
      </c>
      <c r="O2009" s="16" t="n">
        <v>0.177542338477334</v>
      </c>
      <c r="P2009" s="34" t="b">
        <f aca="false">TRUE()</f>
        <v>1</v>
      </c>
      <c r="Q2009" s="18" t="n">
        <v>6.50266101879006E-005</v>
      </c>
    </row>
    <row r="2010" customFormat="false" ht="22.35" hidden="false" customHeight="false" outlineLevel="0" collapsed="false">
      <c r="A2010" s="6" t="s">
        <v>3855</v>
      </c>
      <c r="B2010" s="7" t="s">
        <v>1569</v>
      </c>
      <c r="C2010" s="17" t="n">
        <v>2468</v>
      </c>
      <c r="D2010" s="16" t="n">
        <v>0.0643178627489591</v>
      </c>
      <c r="E2010" s="16" t="n">
        <v>0.0207052319464138</v>
      </c>
      <c r="F2010" s="16" t="n">
        <v>0.0849713685116532</v>
      </c>
      <c r="G2010" s="16" t="n">
        <v>0.0523626510229912</v>
      </c>
      <c r="H2010" s="16" t="n">
        <v>6.26831547080033</v>
      </c>
      <c r="I2010" s="17" t="n">
        <v>349.087581155763</v>
      </c>
      <c r="J2010" s="18" t="n">
        <v>1.07669880319083E-009</v>
      </c>
      <c r="K2010" s="18" t="n">
        <v>3.00895625134138E-009</v>
      </c>
      <c r="L2010" s="16" t="n">
        <v>0.424625601432099</v>
      </c>
      <c r="M2010" s="16" t="n">
        <v>0.688123456790123</v>
      </c>
      <c r="N2010" s="16" t="n">
        <v>0.110427887840167</v>
      </c>
      <c r="O2010" s="16" t="n">
        <v>0.177481644044168</v>
      </c>
      <c r="P2010" s="34" t="b">
        <f aca="false">TRUE()</f>
        <v>1</v>
      </c>
      <c r="Q2010" s="18" t="n">
        <v>8.95926527176527E-005</v>
      </c>
    </row>
    <row r="2011" customFormat="false" ht="22.35" hidden="false" customHeight="false" outlineLevel="0" collapsed="false">
      <c r="A2011" s="6" t="s">
        <v>3856</v>
      </c>
      <c r="B2011" s="7" t="s">
        <v>1569</v>
      </c>
      <c r="C2011" s="17" t="n">
        <v>2469</v>
      </c>
      <c r="D2011" s="16" t="n">
        <v>0.0641386308914791</v>
      </c>
      <c r="E2011" s="16" t="n">
        <v>0.0206563801402332</v>
      </c>
      <c r="F2011" s="16" t="n">
        <v>0.0847083947190819</v>
      </c>
      <c r="G2011" s="16" t="n">
        <v>0.0521737184028742</v>
      </c>
      <c r="H2011" s="16" t="n">
        <v>6.26206211676229</v>
      </c>
      <c r="I2011" s="17" t="n">
        <v>348.534491654991</v>
      </c>
      <c r="J2011" s="18" t="n">
        <v>1.11802581387678E-009</v>
      </c>
      <c r="K2011" s="18" t="n">
        <v>3.11396451516016E-009</v>
      </c>
      <c r="L2011" s="16" t="n">
        <v>0.424419338934419</v>
      </c>
      <c r="M2011" s="16" t="n">
        <v>0.687876543209877</v>
      </c>
      <c r="N2011" s="16" t="n">
        <v>0.110427887840167</v>
      </c>
      <c r="O2011" s="16" t="n">
        <v>0.177429371522366</v>
      </c>
      <c r="P2011" s="34" t="b">
        <f aca="false">TRUE()</f>
        <v>1</v>
      </c>
      <c r="Q2011" s="18" t="n">
        <v>0.000124681836681837</v>
      </c>
    </row>
    <row r="2012" customFormat="false" ht="22.35" hidden="false" customHeight="false" outlineLevel="0" collapsed="false">
      <c r="A2012" s="6" t="s">
        <v>3857</v>
      </c>
      <c r="B2012" s="7" t="s">
        <v>1569</v>
      </c>
      <c r="C2012" s="17" t="n">
        <v>2470</v>
      </c>
      <c r="D2012" s="16" t="n">
        <v>0.0639675002948719</v>
      </c>
      <c r="E2012" s="16" t="n">
        <v>0.0206072433188617</v>
      </c>
      <c r="F2012" s="16" t="n">
        <v>0.0844501340788702</v>
      </c>
      <c r="G2012" s="16" t="n">
        <v>0.0519814929099679</v>
      </c>
      <c r="H2012" s="16" t="n">
        <v>6.25499313744682</v>
      </c>
      <c r="I2012" s="17" t="n">
        <v>347.956581119473</v>
      </c>
      <c r="J2012" s="18" t="n">
        <v>1.16644946486704E-009</v>
      </c>
      <c r="K2012" s="18" t="n">
        <v>3.24230762170008E-009</v>
      </c>
      <c r="L2012" s="16" t="n">
        <v>0.424167648066017</v>
      </c>
      <c r="M2012" s="16" t="n">
        <v>0.687654320987654</v>
      </c>
      <c r="N2012" s="16" t="n">
        <v>0.110427887840167</v>
      </c>
      <c r="O2012" s="16" t="n">
        <v>0.177349467671777</v>
      </c>
      <c r="P2012" s="34" t="b">
        <f aca="false">TRUE()</f>
        <v>1</v>
      </c>
      <c r="Q2012" s="18" t="n">
        <v>0.000141867978522958</v>
      </c>
    </row>
    <row r="2013" customFormat="false" ht="22.35" hidden="false" customHeight="false" outlineLevel="0" collapsed="false">
      <c r="A2013" s="6" t="s">
        <v>3858</v>
      </c>
      <c r="B2013" s="7" t="s">
        <v>1569</v>
      </c>
      <c r="C2013" s="17" t="n">
        <v>2471</v>
      </c>
      <c r="D2013" s="16" t="n">
        <v>0.063801110362795</v>
      </c>
      <c r="E2013" s="16" t="n">
        <v>0.0205581956237892</v>
      </c>
      <c r="F2013" s="16" t="n">
        <v>0.0841925202434168</v>
      </c>
      <c r="G2013" s="16" t="n">
        <v>0.0517839516885235</v>
      </c>
      <c r="H2013" s="16" t="n">
        <v>6.24696983967046</v>
      </c>
      <c r="I2013" s="17" t="n">
        <v>347.328363292554</v>
      </c>
      <c r="J2013" s="18" t="n">
        <v>1.22379472815921E-009</v>
      </c>
      <c r="K2013" s="18" t="n">
        <v>3.397155934355E-009</v>
      </c>
      <c r="L2013" s="16" t="n">
        <v>0.423871131128983</v>
      </c>
      <c r="M2013" s="16" t="n">
        <v>0.687308641975309</v>
      </c>
      <c r="N2013" s="16" t="n">
        <v>0.110427887840167</v>
      </c>
      <c r="O2013" s="16" t="n">
        <v>0.177216167381344</v>
      </c>
      <c r="P2013" s="34" t="b">
        <f aca="false">TRUE()</f>
        <v>1</v>
      </c>
      <c r="Q2013" s="18" t="n">
        <v>4.21399176954733E-005</v>
      </c>
    </row>
    <row r="2014" customFormat="false" ht="22.35" hidden="false" customHeight="false" outlineLevel="0" collapsed="false">
      <c r="A2014" s="6" t="s">
        <v>3859</v>
      </c>
      <c r="B2014" s="7" t="s">
        <v>1569</v>
      </c>
      <c r="C2014" s="17" t="n">
        <v>2472</v>
      </c>
      <c r="D2014" s="16" t="n">
        <v>0.0636364099477044</v>
      </c>
      <c r="E2014" s="16" t="n">
        <v>0.0205115578146149</v>
      </c>
      <c r="F2014" s="16" t="n">
        <v>0.0839367869033026</v>
      </c>
      <c r="G2014" s="16" t="n">
        <v>0.0515863643118411</v>
      </c>
      <c r="H2014" s="16" t="n">
        <v>6.23863031972039</v>
      </c>
      <c r="I2014" s="17" t="n">
        <v>346.644547051011</v>
      </c>
      <c r="J2014" s="18" t="n">
        <v>1.2864287307126E-009</v>
      </c>
      <c r="K2014" s="18" t="n">
        <v>3.55911948830487E-009</v>
      </c>
      <c r="L2014" s="16" t="n">
        <v>0.423575183852017</v>
      </c>
      <c r="M2014" s="16" t="n">
        <v>0.68679012345679</v>
      </c>
      <c r="N2014" s="16" t="n">
        <v>0.110427887840167</v>
      </c>
      <c r="O2014" s="16" t="n">
        <v>0.177067651503313</v>
      </c>
      <c r="P2014" s="34" t="b">
        <f aca="false">TRUE()</f>
        <v>1</v>
      </c>
      <c r="Q2014" s="18" t="n">
        <v>0.000149881232944361</v>
      </c>
    </row>
    <row r="2015" customFormat="false" ht="22.35" hidden="false" customHeight="false" outlineLevel="0" collapsed="false">
      <c r="A2015" s="6" t="s">
        <v>3860</v>
      </c>
      <c r="B2015" s="7" t="s">
        <v>1569</v>
      </c>
      <c r="C2015" s="17" t="n">
        <v>2473</v>
      </c>
      <c r="D2015" s="16" t="n">
        <v>0.0634768178704159</v>
      </c>
      <c r="E2015" s="16" t="n">
        <v>0.0204653621104534</v>
      </c>
      <c r="F2015" s="16" t="n">
        <v>0.0836841248155292</v>
      </c>
      <c r="G2015" s="16" t="n">
        <v>0.0513899578447471</v>
      </c>
      <c r="H2015" s="16" t="n">
        <v>6.22946711112593</v>
      </c>
      <c r="I2015" s="17" t="n">
        <v>345.957707856517</v>
      </c>
      <c r="J2015" s="18" t="n">
        <v>1.358605452185E-009</v>
      </c>
      <c r="K2015" s="18" t="n">
        <v>3.74881158681366E-009</v>
      </c>
      <c r="L2015" s="16" t="n">
        <v>0.423224584750628</v>
      </c>
      <c r="M2015" s="16" t="n">
        <v>0.686296296296296</v>
      </c>
      <c r="N2015" s="16" t="n">
        <v>0.110427887840167</v>
      </c>
      <c r="O2015" s="16" t="n">
        <v>0.176899725476458</v>
      </c>
      <c r="P2015" s="34" t="b">
        <f aca="false">TRUE()</f>
        <v>1</v>
      </c>
      <c r="Q2015" s="18" t="n">
        <v>0.000138848278102664</v>
      </c>
    </row>
    <row r="2016" customFormat="false" ht="22.35" hidden="false" customHeight="false" outlineLevel="0" collapsed="false">
      <c r="A2016" s="6" t="s">
        <v>3861</v>
      </c>
      <c r="B2016" s="7" t="s">
        <v>1569</v>
      </c>
      <c r="C2016" s="17" t="n">
        <v>2474</v>
      </c>
      <c r="D2016" s="16" t="n">
        <v>0.0633176206795434</v>
      </c>
      <c r="E2016" s="16" t="n">
        <v>0.0204200312090324</v>
      </c>
      <c r="F2016" s="16" t="n">
        <v>0.083435002100982</v>
      </c>
      <c r="G2016" s="16" t="n">
        <v>0.0511966333692942</v>
      </c>
      <c r="H2016" s="16" t="n">
        <v>6.22088969023875</v>
      </c>
      <c r="I2016" s="17" t="n">
        <v>345.275104439889</v>
      </c>
      <c r="J2016" s="18" t="n">
        <v>1.42990267181935E-009</v>
      </c>
      <c r="K2016" s="18" t="n">
        <v>3.93507698146572E-009</v>
      </c>
      <c r="L2016" s="16" t="n">
        <v>0.422912176803526</v>
      </c>
      <c r="M2016" s="16" t="n">
        <v>0.686074074074074</v>
      </c>
      <c r="N2016" s="16" t="n">
        <v>0.110427887840167</v>
      </c>
      <c r="O2016" s="16" t="n">
        <v>0.176731158992399</v>
      </c>
      <c r="P2016" s="34" t="b">
        <f aca="false">TRUE()</f>
        <v>1</v>
      </c>
      <c r="Q2016" s="18" t="n">
        <v>2.13333333333333E-005</v>
      </c>
    </row>
    <row r="2017" customFormat="false" ht="22.35" hidden="false" customHeight="false" outlineLevel="0" collapsed="false">
      <c r="A2017" s="6" t="s">
        <v>3862</v>
      </c>
      <c r="B2017" s="7" t="s">
        <v>1569</v>
      </c>
      <c r="C2017" s="17" t="n">
        <v>2475</v>
      </c>
      <c r="D2017" s="16" t="n">
        <v>0.0631520286825534</v>
      </c>
      <c r="E2017" s="16" t="n">
        <v>0.0203762352837177</v>
      </c>
      <c r="F2017" s="16" t="n">
        <v>0.0831914209817799</v>
      </c>
      <c r="G2017" s="16" t="n">
        <v>0.0510112290207182</v>
      </c>
      <c r="H2017" s="16" t="n">
        <v>6.21521332168133</v>
      </c>
      <c r="I2017" s="17" t="n">
        <v>344.624100267352</v>
      </c>
      <c r="J2017" s="18" t="n">
        <v>1.47992496892429E-009</v>
      </c>
      <c r="K2017" s="18" t="n">
        <v>4.04857522810533E-009</v>
      </c>
      <c r="L2017" s="16" t="n">
        <v>0.422784652487649</v>
      </c>
      <c r="M2017" s="16" t="n">
        <v>0.685753086419753</v>
      </c>
      <c r="N2017" s="16" t="n">
        <v>0.110427887840167</v>
      </c>
      <c r="O2017" s="16" t="n">
        <v>0.176584942342053</v>
      </c>
      <c r="P2017" s="34" t="b">
        <f aca="false">TRUE()</f>
        <v>1</v>
      </c>
      <c r="Q2017" s="16" t="n">
        <v>0</v>
      </c>
    </row>
    <row r="2018" customFormat="false" ht="22.35" hidden="false" customHeight="false" outlineLevel="0" collapsed="false">
      <c r="A2018" s="6" t="s">
        <v>3863</v>
      </c>
      <c r="B2018" s="7" t="s">
        <v>1569</v>
      </c>
      <c r="C2018" s="17" t="n">
        <v>2476</v>
      </c>
      <c r="D2018" s="16" t="n">
        <v>0.0629836561029302</v>
      </c>
      <c r="E2018" s="16" t="n">
        <v>0.0203275148104539</v>
      </c>
      <c r="F2018" s="16" t="n">
        <v>0.0829552356093329</v>
      </c>
      <c r="G2018" s="16" t="n">
        <v>0.0508347359042443</v>
      </c>
      <c r="H2018" s="16" t="n">
        <v>6.2127289017575</v>
      </c>
      <c r="I2018" s="17" t="n">
        <v>344.15319931989</v>
      </c>
      <c r="J2018" s="18" t="n">
        <v>1.50315456700184E-009</v>
      </c>
      <c r="K2018" s="18" t="n">
        <v>4.10400753490634E-009</v>
      </c>
      <c r="L2018" s="16" t="n">
        <v>0.422802949004511</v>
      </c>
      <c r="M2018" s="16" t="n">
        <v>0.685358024691358</v>
      </c>
      <c r="N2018" s="16" t="n">
        <v>0.110427887840167</v>
      </c>
      <c r="O2018" s="16" t="n">
        <v>0.176439255586258</v>
      </c>
      <c r="P2018" s="34" t="b">
        <f aca="false">TRUE()</f>
        <v>1</v>
      </c>
      <c r="Q2018" s="18" t="n">
        <v>9.25925925925926E-006</v>
      </c>
    </row>
    <row r="2019" customFormat="false" ht="22.35" hidden="false" customHeight="false" outlineLevel="0" collapsed="false">
      <c r="A2019" s="6" t="s">
        <v>3864</v>
      </c>
      <c r="B2019" s="7" t="s">
        <v>1569</v>
      </c>
      <c r="C2019" s="17" t="n">
        <v>2477</v>
      </c>
      <c r="D2019" s="16" t="n">
        <v>0.0628170331763779</v>
      </c>
      <c r="E2019" s="16" t="n">
        <v>0.020273736536085</v>
      </c>
      <c r="F2019" s="16" t="n">
        <v>0.0827255675489386</v>
      </c>
      <c r="G2019" s="16" t="n">
        <v>0.0506667915833762</v>
      </c>
      <c r="H2019" s="16" t="n">
        <v>6.21182240724233</v>
      </c>
      <c r="I2019" s="17" t="n">
        <v>343.863367387461</v>
      </c>
      <c r="J2019" s="18" t="n">
        <v>1.5122319415795E-009</v>
      </c>
      <c r="K2019" s="18" t="n">
        <v>4.11795443409117E-009</v>
      </c>
      <c r="L2019" s="16" t="n">
        <v>0.422856721596945</v>
      </c>
      <c r="M2019" s="16" t="n">
        <v>0.685333333333333</v>
      </c>
      <c r="N2019" s="16" t="n">
        <v>0.110427887840167</v>
      </c>
      <c r="O2019" s="16" t="n">
        <v>0.176307721709581</v>
      </c>
      <c r="P2019" s="34" t="b">
        <f aca="false">TRUE()</f>
        <v>1</v>
      </c>
      <c r="Q2019" s="18" t="n">
        <v>0.000120394693200663</v>
      </c>
    </row>
    <row r="2020" customFormat="false" ht="22.35" hidden="false" customHeight="false" outlineLevel="0" collapsed="false">
      <c r="A2020" s="6" t="s">
        <v>3865</v>
      </c>
      <c r="B2020" s="7" t="s">
        <v>1569</v>
      </c>
      <c r="C2020" s="17" t="n">
        <v>2478</v>
      </c>
      <c r="D2020" s="16" t="n">
        <v>0.0626560628773371</v>
      </c>
      <c r="E2020" s="16" t="n">
        <v>0.020224658467253</v>
      </c>
      <c r="F2020" s="16" t="n">
        <v>0.0825011420425159</v>
      </c>
      <c r="G2020" s="16" t="n">
        <v>0.0505034847831225</v>
      </c>
      <c r="H2020" s="16" t="n">
        <v>6.20982258408306</v>
      </c>
      <c r="I2020" s="17" t="n">
        <v>343.510214683818</v>
      </c>
      <c r="J2020" s="18" t="n">
        <v>1.53118856269585E-009</v>
      </c>
      <c r="K2020" s="18" t="n">
        <v>4.16684100668052E-009</v>
      </c>
      <c r="L2020" s="16" t="n">
        <v>0.422861440639019</v>
      </c>
      <c r="M2020" s="16" t="n">
        <v>0.684987654320988</v>
      </c>
      <c r="N2020" s="16" t="n">
        <v>0.110427887840167</v>
      </c>
      <c r="O2020" s="16" t="n">
        <v>0.176206608825022</v>
      </c>
      <c r="P2020" s="34" t="b">
        <f aca="false">TRUE()</f>
        <v>1</v>
      </c>
      <c r="Q2020" s="18" t="n">
        <v>0.000113982893362738</v>
      </c>
    </row>
    <row r="2021" customFormat="false" ht="22.35" hidden="false" customHeight="false" outlineLevel="0" collapsed="false">
      <c r="A2021" s="6" t="s">
        <v>3866</v>
      </c>
      <c r="B2021" s="7" t="s">
        <v>1569</v>
      </c>
      <c r="C2021" s="17" t="n">
        <v>2479</v>
      </c>
      <c r="D2021" s="16" t="n">
        <v>0.0625066342542221</v>
      </c>
      <c r="E2021" s="16" t="n">
        <v>0.0201800767363308</v>
      </c>
      <c r="F2021" s="16" t="n">
        <v>0.0822857571279015</v>
      </c>
      <c r="G2021" s="16" t="n">
        <v>0.0503445088584124</v>
      </c>
      <c r="H2021" s="16" t="n">
        <v>6.2061131750942</v>
      </c>
      <c r="I2021" s="17" t="n">
        <v>343.095220848687</v>
      </c>
      <c r="J2021" s="18" t="n">
        <v>1.56588601432247E-009</v>
      </c>
      <c r="K2021" s="18" t="n">
        <v>4.24733788198578E-009</v>
      </c>
      <c r="L2021" s="16" t="n">
        <v>0.422774559507324</v>
      </c>
      <c r="M2021" s="16" t="n">
        <v>0.684666666666667</v>
      </c>
      <c r="N2021" s="16" t="n">
        <v>0.110427887840167</v>
      </c>
      <c r="O2021" s="16" t="n">
        <v>0.176145166787927</v>
      </c>
      <c r="P2021" s="34" t="b">
        <f aca="false">TRUE()</f>
        <v>1</v>
      </c>
      <c r="Q2021" s="18" t="n">
        <v>8.24491785018101E-005</v>
      </c>
    </row>
    <row r="2022" customFormat="false" ht="22.35" hidden="false" customHeight="false" outlineLevel="0" collapsed="false">
      <c r="A2022" s="6" t="s">
        <v>3867</v>
      </c>
      <c r="B2022" s="7" t="s">
        <v>1569</v>
      </c>
      <c r="C2022" s="17" t="n">
        <v>2480</v>
      </c>
      <c r="D2022" s="16" t="n">
        <v>0.0623702836330096</v>
      </c>
      <c r="E2022" s="16" t="n">
        <v>0.0201365570034264</v>
      </c>
      <c r="F2022" s="16" t="n">
        <v>0.0820784366272472</v>
      </c>
      <c r="G2022" s="16" t="n">
        <v>0.0501899258247866</v>
      </c>
      <c r="H2022" s="16" t="n">
        <v>6.20035806326708</v>
      </c>
      <c r="I2022" s="17" t="n">
        <v>342.693469067978</v>
      </c>
      <c r="J2022" s="18" t="n">
        <v>1.62011443366655E-009</v>
      </c>
      <c r="K2022" s="18" t="n">
        <v>4.38582837554872E-009</v>
      </c>
      <c r="L2022" s="16" t="n">
        <v>0.422543089041347</v>
      </c>
      <c r="M2022" s="16" t="n">
        <v>0.684444444444444</v>
      </c>
      <c r="N2022" s="16" t="n">
        <v>0.110427887840167</v>
      </c>
      <c r="O2022" s="16" t="n">
        <v>0.176094816372953</v>
      </c>
      <c r="P2022" s="34" t="b">
        <f aca="false">TRUE()</f>
        <v>1</v>
      </c>
      <c r="Q2022" s="18" t="n">
        <v>0.000115631998815407</v>
      </c>
    </row>
    <row r="2023" customFormat="false" ht="22.35" hidden="false" customHeight="false" outlineLevel="0" collapsed="false">
      <c r="A2023" s="6" t="s">
        <v>3868</v>
      </c>
      <c r="B2023" s="7" t="s">
        <v>1569</v>
      </c>
      <c r="C2023" s="17" t="n">
        <v>2481</v>
      </c>
      <c r="D2023" s="16" t="n">
        <v>0.0622432539327619</v>
      </c>
      <c r="E2023" s="16" t="n">
        <v>0.0201001471814818</v>
      </c>
      <c r="F2023" s="16" t="n">
        <v>0.0818750267788844</v>
      </c>
      <c r="G2023" s="16" t="n">
        <v>0.0500380685763534</v>
      </c>
      <c r="H2023" s="16" t="n">
        <v>6.19169935148372</v>
      </c>
      <c r="I2023" s="17" t="n">
        <v>342.158709332584</v>
      </c>
      <c r="J2023" s="18" t="n">
        <v>1.70482978851341E-009</v>
      </c>
      <c r="K2023" s="18" t="n">
        <v>4.60315134829581E-009</v>
      </c>
      <c r="L2023" s="16" t="n">
        <v>0.422166925694256</v>
      </c>
      <c r="M2023" s="16" t="n">
        <v>0.684345679012346</v>
      </c>
      <c r="N2023" s="16" t="n">
        <v>0.110427887840167</v>
      </c>
      <c r="O2023" s="16" t="n">
        <v>0.176025956267192</v>
      </c>
      <c r="P2023" s="34" t="b">
        <f aca="false">TRUE()</f>
        <v>1</v>
      </c>
      <c r="Q2023" s="18" t="n">
        <v>4.81481481481482E-005</v>
      </c>
    </row>
    <row r="2024" customFormat="false" ht="22.35" hidden="false" customHeight="false" outlineLevel="0" collapsed="false">
      <c r="A2024" s="6" t="s">
        <v>3869</v>
      </c>
      <c r="B2024" s="7" t="s">
        <v>1569</v>
      </c>
      <c r="C2024" s="17" t="n">
        <v>2482</v>
      </c>
      <c r="D2024" s="16" t="n">
        <v>0.0621184132838654</v>
      </c>
      <c r="E2024" s="16" t="n">
        <v>0.0200668116958953</v>
      </c>
      <c r="F2024" s="16" t="n">
        <v>0.0816756263849799</v>
      </c>
      <c r="G2024" s="16" t="n">
        <v>0.0498915664151911</v>
      </c>
      <c r="H2024" s="16" t="n">
        <v>6.18278016899604</v>
      </c>
      <c r="I2024" s="17" t="n">
        <v>341.601658821123</v>
      </c>
      <c r="J2024" s="18" t="n">
        <v>1.79664097325211E-009</v>
      </c>
      <c r="K2024" s="18" t="n">
        <v>4.83218408230476E-009</v>
      </c>
      <c r="L2024" s="16" t="n">
        <v>0.421781868135413</v>
      </c>
      <c r="M2024" s="16" t="n">
        <v>0.684123456790123</v>
      </c>
      <c r="N2024" s="16" t="n">
        <v>0.110427887840167</v>
      </c>
      <c r="O2024" s="16" t="n">
        <v>0.175930032491697</v>
      </c>
      <c r="P2024" s="34" t="b">
        <f aca="false">TRUE()</f>
        <v>1</v>
      </c>
      <c r="Q2024" s="18" t="n">
        <v>0.000404016767687541</v>
      </c>
    </row>
    <row r="2025" customFormat="false" ht="22.35" hidden="false" customHeight="false" outlineLevel="0" collapsed="false">
      <c r="A2025" s="6" t="s">
        <v>3870</v>
      </c>
      <c r="B2025" s="7" t="s">
        <v>1569</v>
      </c>
      <c r="C2025" s="17" t="n">
        <v>2483</v>
      </c>
      <c r="D2025" s="16" t="n">
        <v>0.0619930221322455</v>
      </c>
      <c r="E2025" s="16" t="n">
        <v>0.0200294041533032</v>
      </c>
      <c r="F2025" s="16" t="n">
        <v>0.0814800854744351</v>
      </c>
      <c r="G2025" s="16" t="n">
        <v>0.0497496859965338</v>
      </c>
      <c r="H2025" s="16" t="n">
        <v>6.1754588549532</v>
      </c>
      <c r="I2025" s="17" t="n">
        <v>341.172013363487</v>
      </c>
      <c r="J2025" s="18" t="n">
        <v>1.875445709993E-009</v>
      </c>
      <c r="K2025" s="18" t="n">
        <v>5.03434650483245E-009</v>
      </c>
      <c r="L2025" s="16" t="n">
        <v>0.421454667604545</v>
      </c>
      <c r="M2025" s="16" t="n">
        <v>0.683728395061728</v>
      </c>
      <c r="N2025" s="16" t="n">
        <v>0.110443354852303</v>
      </c>
      <c r="O2025" s="16" t="n">
        <v>0.175790015986928</v>
      </c>
      <c r="P2025" s="34" t="b">
        <f aca="false">TRUE()</f>
        <v>1</v>
      </c>
      <c r="Q2025" s="18" t="n">
        <v>0.000190204882293708</v>
      </c>
    </row>
    <row r="2026" customFormat="false" ht="22.35" hidden="false" customHeight="false" outlineLevel="0" collapsed="false">
      <c r="A2026" s="6" t="s">
        <v>3871</v>
      </c>
      <c r="B2026" s="7" t="s">
        <v>1569</v>
      </c>
      <c r="C2026" s="17" t="n">
        <v>2484</v>
      </c>
      <c r="D2026" s="16" t="n">
        <v>0.0618650016428969</v>
      </c>
      <c r="E2026" s="16" t="n">
        <v>0.0199915622426133</v>
      </c>
      <c r="F2026" s="16" t="n">
        <v>0.08128922574637</v>
      </c>
      <c r="G2026" s="16" t="n">
        <v>0.0496124179440552</v>
      </c>
      <c r="H2026" s="16" t="n">
        <v>6.17016644653051</v>
      </c>
      <c r="I2026" s="17" t="n">
        <v>340.790735012729</v>
      </c>
      <c r="J2026" s="18" t="n">
        <v>1.93489179098142E-009</v>
      </c>
      <c r="K2026" s="18" t="n">
        <v>5.1755817337115E-009</v>
      </c>
      <c r="L2026" s="16" t="n">
        <v>0.421246499022504</v>
      </c>
      <c r="M2026" s="16" t="n">
        <v>0.683481481481482</v>
      </c>
      <c r="N2026" s="16" t="n">
        <v>0.110443354852303</v>
      </c>
      <c r="O2026" s="16" t="n">
        <v>0.175623026381461</v>
      </c>
      <c r="P2026" s="34" t="b">
        <f aca="false">TRUE()</f>
        <v>1</v>
      </c>
      <c r="Q2026" s="18" t="n">
        <v>0.000127365921115921</v>
      </c>
    </row>
    <row r="2027" customFormat="false" ht="22.35" hidden="false" customHeight="false" outlineLevel="0" collapsed="false">
      <c r="A2027" s="6" t="s">
        <v>3872</v>
      </c>
      <c r="B2027" s="7" t="s">
        <v>1569</v>
      </c>
      <c r="C2027" s="17" t="n">
        <v>2485</v>
      </c>
      <c r="D2027" s="16" t="n">
        <v>0.0617315169969252</v>
      </c>
      <c r="E2027" s="16" t="n">
        <v>0.0199511923221597</v>
      </c>
      <c r="F2027" s="16" t="n">
        <v>0.0811026333344823</v>
      </c>
      <c r="G2027" s="16" t="n">
        <v>0.0494782759048744</v>
      </c>
      <c r="H2027" s="16" t="n">
        <v>6.1680818040613</v>
      </c>
      <c r="I2027" s="17" t="n">
        <v>340.490854661533</v>
      </c>
      <c r="J2027" s="18" t="n">
        <v>1.95964510238178E-009</v>
      </c>
      <c r="K2027" s="18" t="n">
        <v>5.23328647032457E-009</v>
      </c>
      <c r="L2027" s="16" t="n">
        <v>0.421224683342995</v>
      </c>
      <c r="M2027" s="16" t="n">
        <v>0.683382716049383</v>
      </c>
      <c r="N2027" s="16" t="n">
        <v>0.110427887840167</v>
      </c>
      <c r="O2027" s="16" t="n">
        <v>0.175428885069152</v>
      </c>
      <c r="P2027" s="34" t="b">
        <f aca="false">TRUE()</f>
        <v>1</v>
      </c>
      <c r="Q2027" s="18" t="n">
        <v>1.90476190476191E-005</v>
      </c>
    </row>
    <row r="2028" customFormat="false" ht="22.35" hidden="false" customHeight="false" outlineLevel="0" collapsed="false">
      <c r="A2028" s="6" t="s">
        <v>3873</v>
      </c>
      <c r="B2028" s="7" t="s">
        <v>1569</v>
      </c>
      <c r="C2028" s="17" t="n">
        <v>2486</v>
      </c>
      <c r="D2028" s="16" t="n">
        <v>0.0615954711951552</v>
      </c>
      <c r="E2028" s="16" t="n">
        <v>0.0199050112861711</v>
      </c>
      <c r="F2028" s="16" t="n">
        <v>0.0809219024934376</v>
      </c>
      <c r="G2028" s="16" t="n">
        <v>0.0493485580938609</v>
      </c>
      <c r="H2028" s="16" t="n">
        <v>6.16917777649976</v>
      </c>
      <c r="I2028" s="17" t="n">
        <v>340.35636938168</v>
      </c>
      <c r="J2028" s="18" t="n">
        <v>1.94821786068224E-009</v>
      </c>
      <c r="K2028" s="18" t="n">
        <v>5.20611984663959E-009</v>
      </c>
      <c r="L2028" s="16" t="n">
        <v>0.42135363614632</v>
      </c>
      <c r="M2028" s="16" t="n">
        <v>0.683358024691358</v>
      </c>
      <c r="N2028" s="16" t="n">
        <v>0.110427887840167</v>
      </c>
      <c r="O2028" s="16" t="n">
        <v>0.175206029329396</v>
      </c>
      <c r="P2028" s="34" t="b">
        <f aca="false">TRUE()</f>
        <v>1</v>
      </c>
      <c r="Q2028" s="18" t="n">
        <v>4.71167369901547E-005</v>
      </c>
    </row>
    <row r="2029" customFormat="false" ht="22.35" hidden="false" customHeight="false" outlineLevel="0" collapsed="false">
      <c r="A2029" s="6" t="s">
        <v>3874</v>
      </c>
      <c r="B2029" s="7" t="s">
        <v>1569</v>
      </c>
      <c r="C2029" s="17" t="n">
        <v>2487</v>
      </c>
      <c r="D2029" s="16" t="n">
        <v>0.0614615881025149</v>
      </c>
      <c r="E2029" s="16" t="n">
        <v>0.0198594073073474</v>
      </c>
      <c r="F2029" s="16" t="n">
        <v>0.0807480256609106</v>
      </c>
      <c r="G2029" s="16" t="n">
        <v>0.0492261110514898</v>
      </c>
      <c r="H2029" s="16" t="n">
        <v>6.17119728571884</v>
      </c>
      <c r="I2029" s="17" t="n">
        <v>340.273077647881</v>
      </c>
      <c r="J2029" s="18" t="n">
        <v>1.92642727361654E-009</v>
      </c>
      <c r="K2029" s="18" t="n">
        <v>5.16118346385322E-009</v>
      </c>
      <c r="L2029" s="16" t="n">
        <v>0.421525107432944</v>
      </c>
      <c r="M2029" s="16" t="n">
        <v>0.683456790123457</v>
      </c>
      <c r="N2029" s="16" t="n">
        <v>0.110427887840167</v>
      </c>
      <c r="O2029" s="16" t="n">
        <v>0.174997965330981</v>
      </c>
      <c r="P2029" s="34" t="b">
        <f aca="false">TRUE()</f>
        <v>1</v>
      </c>
      <c r="Q2029" s="18" t="n">
        <v>0.000303666583775319</v>
      </c>
    </row>
    <row r="2030" customFormat="false" ht="22.35" hidden="false" customHeight="false" outlineLevel="0" collapsed="false">
      <c r="A2030" s="6" t="s">
        <v>3875</v>
      </c>
      <c r="B2030" s="7" t="s">
        <v>1569</v>
      </c>
      <c r="C2030" s="17" t="n">
        <v>2488</v>
      </c>
      <c r="D2030" s="16" t="n">
        <v>0.061337382873712</v>
      </c>
      <c r="E2030" s="16" t="n">
        <v>0.0198216461476975</v>
      </c>
      <c r="F2030" s="16" t="n">
        <v>0.0805788759064203</v>
      </c>
      <c r="G2030" s="16" t="n">
        <v>0.0491043713570445</v>
      </c>
      <c r="H2030" s="16" t="n">
        <v>6.17049333106871</v>
      </c>
      <c r="I2030" s="17" t="n">
        <v>340.02283767525</v>
      </c>
      <c r="J2030" s="18" t="n">
        <v>1.93554285559524E-009</v>
      </c>
      <c r="K2030" s="18" t="n">
        <v>5.1755817337115E-009</v>
      </c>
      <c r="L2030" s="16" t="n">
        <v>0.421577856447936</v>
      </c>
      <c r="M2030" s="16" t="n">
        <v>0.683111111111111</v>
      </c>
      <c r="N2030" s="16" t="n">
        <v>0.110427887840167</v>
      </c>
      <c r="O2030" s="16" t="n">
        <v>0.174830184483652</v>
      </c>
      <c r="P2030" s="34" t="b">
        <f aca="false">TRUE()</f>
        <v>1</v>
      </c>
      <c r="Q2030" s="18" t="n">
        <v>0.000137435508825108</v>
      </c>
    </row>
    <row r="2031" customFormat="false" ht="22.35" hidden="false" customHeight="false" outlineLevel="0" collapsed="false">
      <c r="A2031" s="6" t="s">
        <v>3876</v>
      </c>
      <c r="B2031" s="7" t="s">
        <v>1569</v>
      </c>
      <c r="C2031" s="17" t="n">
        <v>2489</v>
      </c>
      <c r="D2031" s="16" t="n">
        <v>0.0612235705432917</v>
      </c>
      <c r="E2031" s="16" t="n">
        <v>0.0197899047510176</v>
      </c>
      <c r="F2031" s="16" t="n">
        <v>0.0804174624634506</v>
      </c>
      <c r="G2031" s="16" t="n">
        <v>0.0489840099162659</v>
      </c>
      <c r="H2031" s="16" t="n">
        <v>6.16799314994177</v>
      </c>
      <c r="I2031" s="17" t="n">
        <v>339.651066526278</v>
      </c>
      <c r="J2031" s="18" t="n">
        <v>1.96534911302226E-009</v>
      </c>
      <c r="K2031" s="18" t="n">
        <v>5.24514393507548E-009</v>
      </c>
      <c r="L2031" s="16" t="n">
        <v>0.421557004231072</v>
      </c>
      <c r="M2031" s="16" t="n">
        <v>0.68283950617284</v>
      </c>
      <c r="N2031" s="16" t="n">
        <v>0.110427887840167</v>
      </c>
      <c r="O2031" s="16" t="n">
        <v>0.174714891474819</v>
      </c>
      <c r="P2031" s="34" t="b">
        <f aca="false">TRUE()</f>
        <v>1</v>
      </c>
      <c r="Q2031" s="18" t="n">
        <v>8.36720481164926E-005</v>
      </c>
    </row>
    <row r="2032" customFormat="false" ht="22.35" hidden="false" customHeight="false" outlineLevel="0" collapsed="false">
      <c r="A2032" s="6" t="s">
        <v>3877</v>
      </c>
      <c r="B2032" s="7" t="s">
        <v>1569</v>
      </c>
      <c r="C2032" s="17" t="n">
        <v>2490</v>
      </c>
      <c r="D2032" s="16" t="n">
        <v>0.0611174924987834</v>
      </c>
      <c r="E2032" s="16" t="n">
        <v>0.0197638878380908</v>
      </c>
      <c r="F2032" s="16" t="n">
        <v>0.0802654634168718</v>
      </c>
      <c r="G2032" s="16" t="n">
        <v>0.0488684499994998</v>
      </c>
      <c r="H2032" s="16" t="n">
        <v>6.16488576290864</v>
      </c>
      <c r="I2032" s="17" t="n">
        <v>339.194476217619</v>
      </c>
      <c r="J2032" s="18" t="n">
        <v>2.00298858339165E-009</v>
      </c>
      <c r="K2032" s="18" t="n">
        <v>5.3353033511395E-009</v>
      </c>
      <c r="L2032" s="16" t="n">
        <v>0.421529076583122</v>
      </c>
      <c r="M2032" s="16" t="n">
        <v>0.682864197530864</v>
      </c>
      <c r="N2032" s="16" t="n">
        <v>0.110427887840167</v>
      </c>
      <c r="O2032" s="16" t="n">
        <v>0.17466366949688</v>
      </c>
      <c r="P2032" s="34" t="b">
        <f aca="false">TRUE()</f>
        <v>1</v>
      </c>
      <c r="Q2032" s="18" t="n">
        <v>3.33333333333333E-005</v>
      </c>
    </row>
    <row r="2033" customFormat="false" ht="22.35" hidden="false" customHeight="false" outlineLevel="0" collapsed="false">
      <c r="A2033" s="6" t="s">
        <v>3878</v>
      </c>
      <c r="B2033" s="7" t="s">
        <v>1569</v>
      </c>
      <c r="C2033" s="17" t="n">
        <v>2491</v>
      </c>
      <c r="D2033" s="16" t="n">
        <v>0.0610198947077157</v>
      </c>
      <c r="E2033" s="16" t="n">
        <v>0.0197433437887736</v>
      </c>
      <c r="F2033" s="16" t="n">
        <v>0.0801203119723918</v>
      </c>
      <c r="G2033" s="16" t="n">
        <v>0.0487558521081806</v>
      </c>
      <c r="H2033" s="16" t="n">
        <v>6.16026318434736</v>
      </c>
      <c r="I2033" s="17" t="n">
        <v>338.642144231325</v>
      </c>
      <c r="J2033" s="18" t="n">
        <v>2.0595375992826E-009</v>
      </c>
      <c r="K2033" s="18" t="n">
        <v>5.47188286621177E-009</v>
      </c>
      <c r="L2033" s="16" t="n">
        <v>0.421436502158018</v>
      </c>
      <c r="M2033" s="16" t="n">
        <v>0.682592592592593</v>
      </c>
      <c r="N2033" s="16" t="n">
        <v>0.110427887840167</v>
      </c>
      <c r="O2033" s="16" t="n">
        <v>0.174633661021067</v>
      </c>
      <c r="P2033" s="34" t="b">
        <f aca="false">TRUE()</f>
        <v>1</v>
      </c>
      <c r="Q2033" s="18" t="n">
        <v>0.000207669567712962</v>
      </c>
    </row>
    <row r="2034" customFormat="false" ht="22.35" hidden="false" customHeight="false" outlineLevel="0" collapsed="false">
      <c r="A2034" s="6" t="s">
        <v>3879</v>
      </c>
      <c r="B2034" s="7" t="s">
        <v>1569</v>
      </c>
      <c r="C2034" s="17" t="n">
        <v>2492</v>
      </c>
      <c r="D2034" s="16" t="n">
        <v>0.0609245230283661</v>
      </c>
      <c r="E2034" s="16" t="n">
        <v>0.0197187009339098</v>
      </c>
      <c r="F2034" s="16" t="n">
        <v>0.0799800578931654</v>
      </c>
      <c r="G2034" s="16" t="n">
        <v>0.0486478161321935</v>
      </c>
      <c r="H2034" s="16" t="n">
        <v>6.15674534970582</v>
      </c>
      <c r="I2034" s="17" t="n">
        <v>338.219774741949</v>
      </c>
      <c r="J2034" s="18" t="n">
        <v>2.10362550062002E-009</v>
      </c>
      <c r="K2034" s="18" t="n">
        <v>5.57946783570963E-009</v>
      </c>
      <c r="L2034" s="16" t="n">
        <v>0.421367052016215</v>
      </c>
      <c r="M2034" s="16" t="n">
        <v>0.682222222222222</v>
      </c>
      <c r="N2034" s="16" t="n">
        <v>0.110427887840167</v>
      </c>
      <c r="O2034" s="16" t="n">
        <v>0.174597022560473</v>
      </c>
      <c r="P2034" s="34" t="b">
        <f aca="false">TRUE()</f>
        <v>1</v>
      </c>
      <c r="Q2034" s="18" t="n">
        <v>4.59498207885304E-005</v>
      </c>
    </row>
    <row r="2035" customFormat="false" ht="22.35" hidden="false" customHeight="false" outlineLevel="0" collapsed="false">
      <c r="A2035" s="6" t="s">
        <v>3880</v>
      </c>
      <c r="B2035" s="7" t="s">
        <v>1569</v>
      </c>
      <c r="C2035" s="17" t="n">
        <v>2493</v>
      </c>
      <c r="D2035" s="16" t="n">
        <v>0.0608289749710419</v>
      </c>
      <c r="E2035" s="16" t="n">
        <v>0.0196852073661002</v>
      </c>
      <c r="F2035" s="16" t="n">
        <v>0.079846000163663</v>
      </c>
      <c r="G2035" s="16" t="n">
        <v>0.0485447016110796</v>
      </c>
      <c r="H2035" s="16" t="n">
        <v>6.15618266321165</v>
      </c>
      <c r="I2035" s="17" t="n">
        <v>338.036051944231</v>
      </c>
      <c r="J2035" s="18" t="n">
        <v>2.11146669294224E-009</v>
      </c>
      <c r="K2035" s="18" t="n">
        <v>5.59195071838564E-009</v>
      </c>
      <c r="L2035" s="16" t="n">
        <v>0.421403117936633</v>
      </c>
      <c r="M2035" s="16" t="n">
        <v>0.682074074074074</v>
      </c>
      <c r="N2035" s="16" t="n">
        <v>0.110427887840167</v>
      </c>
      <c r="O2035" s="16" t="n">
        <v>0.174558747538086</v>
      </c>
      <c r="P2035" s="34" t="b">
        <f aca="false">TRUE()</f>
        <v>1</v>
      </c>
      <c r="Q2035" s="18" t="n">
        <v>9.98095883831963E-005</v>
      </c>
    </row>
    <row r="2036" customFormat="false" ht="22.35" hidden="false" customHeight="false" outlineLevel="0" collapsed="false">
      <c r="A2036" s="6" t="s">
        <v>3881</v>
      </c>
      <c r="B2036" s="7" t="s">
        <v>1569</v>
      </c>
      <c r="C2036" s="17" t="n">
        <v>2494</v>
      </c>
      <c r="D2036" s="16" t="n">
        <v>0.0607369404191883</v>
      </c>
      <c r="E2036" s="16" t="n">
        <v>0.0196432027064834</v>
      </c>
      <c r="F2036" s="16" t="n">
        <v>0.0797155551454337</v>
      </c>
      <c r="G2036" s="16" t="n">
        <v>0.0484441392124708</v>
      </c>
      <c r="H2036" s="16" t="n">
        <v>6.15667525365481</v>
      </c>
      <c r="I2036" s="17" t="n">
        <v>338.063228356669</v>
      </c>
      <c r="J2036" s="18" t="n">
        <v>2.10540882667983E-009</v>
      </c>
      <c r="K2036" s="18" t="n">
        <v>5.57946783570963E-009</v>
      </c>
      <c r="L2036" s="16" t="n">
        <v>0.421425800339528</v>
      </c>
      <c r="M2036" s="16" t="n">
        <v>0.681777777777778</v>
      </c>
      <c r="N2036" s="16" t="n">
        <v>0.110427887840167</v>
      </c>
      <c r="O2036" s="16" t="n">
        <v>0.174466685926824</v>
      </c>
      <c r="P2036" s="34" t="b">
        <f aca="false">TRUE()</f>
        <v>1</v>
      </c>
      <c r="Q2036" s="18" t="n">
        <v>4.44973544973545E-005</v>
      </c>
    </row>
    <row r="2037" customFormat="false" ht="22.35" hidden="false" customHeight="false" outlineLevel="0" collapsed="false">
      <c r="A2037" s="6" t="s">
        <v>3882</v>
      </c>
      <c r="B2037" s="7" t="s">
        <v>1569</v>
      </c>
      <c r="C2037" s="17" t="n">
        <v>2495</v>
      </c>
      <c r="D2037" s="16" t="n">
        <v>0.0606469873459354</v>
      </c>
      <c r="E2037" s="16" t="n">
        <v>0.0195980025931289</v>
      </c>
      <c r="F2037" s="16" t="n">
        <v>0.0795839562037239</v>
      </c>
      <c r="G2037" s="16" t="n">
        <v>0.0483411782667814</v>
      </c>
      <c r="H2037" s="16" t="n">
        <v>6.15673859194089</v>
      </c>
      <c r="I2037" s="17" t="n">
        <v>338.13991650266</v>
      </c>
      <c r="J2037" s="18" t="n">
        <v>2.10418863904445E-009</v>
      </c>
      <c r="K2037" s="18" t="n">
        <v>5.57946783570963E-009</v>
      </c>
      <c r="L2037" s="16" t="n">
        <v>0.421399000103724</v>
      </c>
      <c r="M2037" s="16" t="n">
        <v>0.681308641975309</v>
      </c>
      <c r="N2037" s="16" t="n">
        <v>0.110427887840167</v>
      </c>
      <c r="O2037" s="16" t="n">
        <v>0.174309860931195</v>
      </c>
      <c r="P2037" s="34" t="b">
        <f aca="false">TRUE()</f>
        <v>1</v>
      </c>
      <c r="Q2037" s="18" t="n">
        <v>7.50847917514584E-005</v>
      </c>
    </row>
    <row r="2038" customFormat="false" ht="22.35" hidden="false" customHeight="false" outlineLevel="0" collapsed="false">
      <c r="A2038" s="6" t="s">
        <v>3883</v>
      </c>
      <c r="B2038" s="7" t="s">
        <v>1569</v>
      </c>
      <c r="C2038" s="17" t="n">
        <v>2496</v>
      </c>
      <c r="D2038" s="16" t="n">
        <v>0.0605619895076913</v>
      </c>
      <c r="E2038" s="16" t="n">
        <v>0.0195613604242425</v>
      </c>
      <c r="F2038" s="16" t="n">
        <v>0.0794568404138505</v>
      </c>
      <c r="G2038" s="16" t="n">
        <v>0.0482375535765012</v>
      </c>
      <c r="H2038" s="16" t="n">
        <v>6.15547961920387</v>
      </c>
      <c r="I2038" s="17" t="n">
        <v>338.02038713412</v>
      </c>
      <c r="J2038" s="18" t="n">
        <v>2.12000138153276E-009</v>
      </c>
      <c r="K2038" s="18" t="n">
        <v>5.61097304423531E-009</v>
      </c>
      <c r="L2038" s="16" t="n">
        <v>0.421361354095873</v>
      </c>
      <c r="M2038" s="16" t="n">
        <v>0.681086419753086</v>
      </c>
      <c r="N2038" s="16" t="n">
        <v>0.110427887840167</v>
      </c>
      <c r="O2038" s="16" t="n">
        <v>0.174131137390497</v>
      </c>
      <c r="P2038" s="34" t="b">
        <f aca="false">TRUE()</f>
        <v>1</v>
      </c>
      <c r="Q2038" s="18" t="n">
        <v>0.000173597379692618</v>
      </c>
    </row>
    <row r="2039" customFormat="false" ht="22.35" hidden="false" customHeight="false" outlineLevel="0" collapsed="false">
      <c r="A2039" s="6" t="s">
        <v>3884</v>
      </c>
      <c r="B2039" s="7" t="s">
        <v>1569</v>
      </c>
      <c r="C2039" s="17" t="n">
        <v>2497</v>
      </c>
      <c r="D2039" s="16" t="n">
        <v>0.0604800323203759</v>
      </c>
      <c r="E2039" s="16" t="n">
        <v>0.0195247742522129</v>
      </c>
      <c r="F2039" s="16" t="n">
        <v>0.0793328663308489</v>
      </c>
      <c r="G2039" s="16" t="n">
        <v>0.0481342864085621</v>
      </c>
      <c r="H2039" s="16" t="n">
        <v>6.15421536657964</v>
      </c>
      <c r="I2039" s="17" t="n">
        <v>337.902382656177</v>
      </c>
      <c r="J2039" s="18" t="n">
        <v>2.13598462274302E-009</v>
      </c>
      <c r="K2039" s="18" t="n">
        <v>5.64967252032093E-009</v>
      </c>
      <c r="L2039" s="16" t="n">
        <v>0.421322735324121</v>
      </c>
      <c r="M2039" s="16" t="n">
        <v>0.680666666666667</v>
      </c>
      <c r="N2039" s="16" t="n">
        <v>0.110427887840167</v>
      </c>
      <c r="O2039" s="16" t="n">
        <v>0.17391571339293</v>
      </c>
      <c r="P2039" s="34" t="b">
        <f aca="false">TRUE()</f>
        <v>1</v>
      </c>
      <c r="Q2039" s="16" t="n">
        <v>0</v>
      </c>
    </row>
    <row r="2040" customFormat="false" ht="22.35" hidden="false" customHeight="false" outlineLevel="0" collapsed="false">
      <c r="A2040" s="6" t="s">
        <v>3885</v>
      </c>
      <c r="B2040" s="7" t="s">
        <v>1569</v>
      </c>
      <c r="C2040" s="17" t="n">
        <v>2498</v>
      </c>
      <c r="D2040" s="16" t="n">
        <v>0.0604011157839889</v>
      </c>
      <c r="E2040" s="16" t="n">
        <v>0.0194883561790475</v>
      </c>
      <c r="F2040" s="16" t="n">
        <v>0.0792120339547189</v>
      </c>
      <c r="G2040" s="16" t="n">
        <v>0.0480314299664706</v>
      </c>
      <c r="H2040" s="16" t="n">
        <v>6.15292610924103</v>
      </c>
      <c r="I2040" s="17" t="n">
        <v>337.783891461804</v>
      </c>
      <c r="J2040" s="18" t="n">
        <v>2.15239358904826E-009</v>
      </c>
      <c r="K2040" s="18" t="n">
        <v>5.68944802200654E-009</v>
      </c>
      <c r="L2040" s="16" t="n">
        <v>0.421282609947163</v>
      </c>
      <c r="M2040" s="16" t="n">
        <v>0.680567901234568</v>
      </c>
      <c r="N2040" s="16" t="n">
        <v>0.110427887840167</v>
      </c>
      <c r="O2040" s="16" t="n">
        <v>0.173663127957512</v>
      </c>
      <c r="P2040" s="34" t="b">
        <f aca="false">TRUE()</f>
        <v>1</v>
      </c>
      <c r="Q2040" s="18" t="n">
        <v>3.82905982905983E-005</v>
      </c>
    </row>
    <row r="2041" customFormat="false" ht="22.35" hidden="false" customHeight="false" outlineLevel="0" collapsed="false">
      <c r="A2041" s="6" t="s">
        <v>3886</v>
      </c>
      <c r="B2041" s="7" t="s">
        <v>1569</v>
      </c>
      <c r="C2041" s="17" t="n">
        <v>2499</v>
      </c>
      <c r="D2041" s="16" t="n">
        <v>0.0603252398985303</v>
      </c>
      <c r="E2041" s="16" t="n">
        <v>0.0194522792847847</v>
      </c>
      <c r="F2041" s="16" t="n">
        <v>0.0790943432854605</v>
      </c>
      <c r="G2041" s="16" t="n">
        <v>0.0479290678370311</v>
      </c>
      <c r="H2041" s="16" t="n">
        <v>6.15158112496634</v>
      </c>
      <c r="I2041" s="17" t="n">
        <v>337.661800447138</v>
      </c>
      <c r="J2041" s="18" t="n">
        <v>2.16963335455957E-009</v>
      </c>
      <c r="K2041" s="18" t="n">
        <v>5.72408036962632E-009</v>
      </c>
      <c r="L2041" s="16" t="n">
        <v>0.421240139420341</v>
      </c>
      <c r="M2041" s="16" t="n">
        <v>0.680395061728395</v>
      </c>
      <c r="N2041" s="16" t="n">
        <v>0.110427887840167</v>
      </c>
      <c r="O2041" s="16" t="n">
        <v>0.17337238190608</v>
      </c>
      <c r="P2041" s="34" t="b">
        <f aca="false">TRUE()</f>
        <v>1</v>
      </c>
      <c r="Q2041" s="18" t="n">
        <v>9.4177330052878E-005</v>
      </c>
    </row>
    <row r="2042" customFormat="false" ht="22.35" hidden="false" customHeight="false" outlineLevel="0" collapsed="false">
      <c r="A2042" s="6" t="s">
        <v>3887</v>
      </c>
      <c r="B2042" s="7" t="s">
        <v>1569</v>
      </c>
      <c r="C2042" s="17" t="n">
        <v>2500</v>
      </c>
      <c r="D2042" s="16" t="n">
        <v>0.0602524046640003</v>
      </c>
      <c r="E2042" s="16" t="n">
        <v>0.0194167781739296</v>
      </c>
      <c r="F2042" s="16" t="n">
        <v>0.0789797943230738</v>
      </c>
      <c r="G2042" s="16" t="n">
        <v>0.0478273143088793</v>
      </c>
      <c r="H2042" s="16" t="n">
        <v>6.15013849359349</v>
      </c>
      <c r="I2042" s="17" t="n">
        <v>337.531877315871</v>
      </c>
      <c r="J2042" s="18" t="n">
        <v>2.1882679487649E-009</v>
      </c>
      <c r="K2042" s="18" t="n">
        <v>5.7659123729361E-009</v>
      </c>
      <c r="L2042" s="16" t="n">
        <v>0.421194174359164</v>
      </c>
      <c r="M2042" s="16" t="n">
        <v>0.680345679012346</v>
      </c>
      <c r="N2042" s="16" t="n">
        <v>0.110311817285419</v>
      </c>
      <c r="O2042" s="16" t="n">
        <v>0.173042605040785</v>
      </c>
      <c r="P2042" s="34" t="b">
        <f aca="false">TRUE()</f>
        <v>1</v>
      </c>
      <c r="Q2042" s="18" t="n">
        <v>4.86311679236208E-005</v>
      </c>
    </row>
    <row r="2043" customFormat="false" ht="22.35" hidden="false" customHeight="false" outlineLevel="0" collapsed="false">
      <c r="A2043" s="6" t="s">
        <v>1206</v>
      </c>
      <c r="B2043" s="7" t="s">
        <v>1651</v>
      </c>
      <c r="C2043" s="16"/>
      <c r="D2043" s="16" t="n">
        <v>0.351593451322236</v>
      </c>
      <c r="E2043" s="16" t="n">
        <v>0.0700548883459674</v>
      </c>
      <c r="F2043" s="16" t="n">
        <v>0.310409334288507</v>
      </c>
      <c r="G2043" s="16" t="n">
        <v>0.0677326338854805</v>
      </c>
      <c r="H2043" s="16" t="n">
        <v>-5.11911045844514</v>
      </c>
      <c r="I2043" s="17" t="n">
        <v>124.527029575381</v>
      </c>
      <c r="J2043" s="18" t="n">
        <v>1.1324339637593E-006</v>
      </c>
      <c r="K2043" s="18" t="n">
        <v>2.51047059273563E-006</v>
      </c>
      <c r="L2043" s="16" t="n">
        <v>-0.603718598521781</v>
      </c>
      <c r="M2043" s="16" t="n">
        <v>0.653358024691358</v>
      </c>
      <c r="N2043" s="16" t="n">
        <v>0.0229852123098654</v>
      </c>
      <c r="O2043" s="16" t="n">
        <v>0.174442045830752</v>
      </c>
      <c r="P2043" s="34" t="b">
        <f aca="false">TRUE()</f>
        <v>1</v>
      </c>
      <c r="Q2043" s="18" t="n">
        <v>0.000428388694535474</v>
      </c>
    </row>
    <row r="2044" customFormat="false" ht="22.35" hidden="false" customHeight="false" outlineLevel="0" collapsed="false">
      <c r="A2044" s="6" t="s">
        <v>1214</v>
      </c>
      <c r="B2044" s="7" t="s">
        <v>1651</v>
      </c>
      <c r="C2044" s="16"/>
      <c r="D2044" s="17" t="n">
        <v>493.911111111111</v>
      </c>
      <c r="E2044" s="16" t="n">
        <v>2.57753668854083</v>
      </c>
      <c r="F2044" s="17" t="n">
        <v>492.84</v>
      </c>
      <c r="G2044" s="16" t="n">
        <v>3.63614617693576</v>
      </c>
      <c r="H2044" s="16" t="n">
        <v>-3.33422196226174</v>
      </c>
      <c r="I2044" s="17" t="n">
        <v>168.65061744022</v>
      </c>
      <c r="J2044" s="16" t="n">
        <v>0.00105169095143095</v>
      </c>
      <c r="K2044" s="16" t="n">
        <v>0.00180875153271382</v>
      </c>
      <c r="L2044" s="16" t="n">
        <v>-0.307069826690122</v>
      </c>
      <c r="M2044" s="16" t="n">
        <v>0.595296296296296</v>
      </c>
      <c r="N2044" s="16" t="n">
        <v>0.128928678786523</v>
      </c>
      <c r="O2044" s="16" t="n">
        <v>0.0826828483406304</v>
      </c>
      <c r="P2044" s="34" t="b">
        <f aca="false">TRUE()</f>
        <v>1</v>
      </c>
      <c r="Q2044" s="18" t="n">
        <v>0.000309680089885116</v>
      </c>
    </row>
    <row r="2045" customFormat="false" ht="22.35" hidden="false" customHeight="false" outlineLevel="0" collapsed="false">
      <c r="A2045" s="6" t="s">
        <v>1210</v>
      </c>
      <c r="B2045" s="7" t="s">
        <v>1651</v>
      </c>
      <c r="C2045" s="16"/>
      <c r="D2045" s="17" t="n">
        <v>27.3282120304302</v>
      </c>
      <c r="E2045" s="16" t="n">
        <v>6.22868317211375</v>
      </c>
      <c r="F2045" s="17" t="n">
        <v>24.1960634677022</v>
      </c>
      <c r="G2045" s="16" t="n">
        <v>6.08410137948758</v>
      </c>
      <c r="H2045" s="16" t="n">
        <v>-4.3716339078192</v>
      </c>
      <c r="I2045" s="17" t="n">
        <v>125.302848171524</v>
      </c>
      <c r="J2045" s="18" t="n">
        <v>2.56346421862933E-005</v>
      </c>
      <c r="K2045" s="18" t="n">
        <v>5.32184917824499E-005</v>
      </c>
      <c r="L2045" s="16" t="n">
        <v>-0.512057852039013</v>
      </c>
      <c r="M2045" s="16" t="n">
        <v>0.63083950617284</v>
      </c>
      <c r="N2045" s="16" t="n">
        <v>0.049715162287463</v>
      </c>
      <c r="O2045" s="16" t="n">
        <v>0.212278001107811</v>
      </c>
      <c r="P2045" s="34" t="b">
        <f aca="false">TRUE()</f>
        <v>1</v>
      </c>
      <c r="Q2045" s="18" t="n">
        <v>0.000665031619229476</v>
      </c>
    </row>
    <row r="2046" customFormat="false" ht="22.35" hidden="false" customHeight="false" outlineLevel="0" collapsed="false">
      <c r="A2046" s="6" t="s">
        <v>1218</v>
      </c>
      <c r="B2046" s="7" t="s">
        <v>1651</v>
      </c>
      <c r="C2046" s="16"/>
      <c r="D2046" s="17" t="n">
        <v>81.0111111111111</v>
      </c>
      <c r="E2046" s="16" t="n">
        <v>4.28347869876769</v>
      </c>
      <c r="F2046" s="17" t="n">
        <v>81.2155555555556</v>
      </c>
      <c r="G2046" s="16" t="n">
        <v>6.45320505495652</v>
      </c>
      <c r="H2046" s="16" t="n">
        <v>0.375515953592757</v>
      </c>
      <c r="I2046" s="17" t="n">
        <v>180.755275500997</v>
      </c>
      <c r="J2046" s="16" t="n">
        <v>0.707717083994355</v>
      </c>
      <c r="K2046" s="16" t="n">
        <v>0.753083563737583</v>
      </c>
      <c r="L2046" s="16" t="n">
        <v>0.0332108578248131</v>
      </c>
      <c r="M2046" s="16" t="n">
        <v>0.531296296296296</v>
      </c>
      <c r="N2046" s="16" t="n">
        <v>0.95056853640172</v>
      </c>
      <c r="O2046" s="16" t="n">
        <v>0.294269009961396</v>
      </c>
      <c r="P2046" s="34" t="b">
        <f aca="false">FALSE()</f>
        <v>0</v>
      </c>
      <c r="Q2046" s="16"/>
    </row>
    <row r="2047" customFormat="false" ht="22.35" hidden="false" customHeight="false" outlineLevel="0" collapsed="false">
      <c r="A2047" s="6" t="s">
        <v>1216</v>
      </c>
      <c r="B2047" s="7" t="s">
        <v>1651</v>
      </c>
      <c r="C2047" s="16"/>
      <c r="D2047" s="16" t="n">
        <v>0.682696507184423</v>
      </c>
      <c r="E2047" s="16" t="n">
        <v>0.018754420699786</v>
      </c>
      <c r="F2047" s="16" t="n">
        <v>0.676690967321353</v>
      </c>
      <c r="G2047" s="16" t="n">
        <v>0.0256343543463017</v>
      </c>
      <c r="H2047" s="16" t="n">
        <v>-2.59197777875402</v>
      </c>
      <c r="I2047" s="17" t="n">
        <v>163.413519025986</v>
      </c>
      <c r="J2047" s="16" t="n">
        <v>0.0104069778611157</v>
      </c>
      <c r="K2047" s="16" t="n">
        <v>0.01652849526354</v>
      </c>
      <c r="L2047" s="16" t="n">
        <v>-0.243497635694113</v>
      </c>
      <c r="M2047" s="16" t="n">
        <v>0.570296296296296</v>
      </c>
      <c r="N2047" s="16" t="n">
        <v>0.111556505504433</v>
      </c>
      <c r="O2047" s="16" t="n">
        <v>0.0135573118808294</v>
      </c>
      <c r="P2047" s="34" t="b">
        <f aca="false">TRUE()</f>
        <v>1</v>
      </c>
      <c r="Q2047" s="18" t="n">
        <v>0.000598968774972673</v>
      </c>
    </row>
    <row r="2048" customFormat="false" ht="22.35" hidden="false" customHeight="false" outlineLevel="0" collapsed="false">
      <c r="A2048" s="6" t="s">
        <v>1198</v>
      </c>
      <c r="B2048" s="7" t="s">
        <v>1651</v>
      </c>
      <c r="C2048" s="16"/>
      <c r="D2048" s="16" t="n">
        <v>0.743209261279728</v>
      </c>
      <c r="E2048" s="16" t="n">
        <v>0.0533077996411072</v>
      </c>
      <c r="F2048" s="16" t="n">
        <v>0.698144587526272</v>
      </c>
      <c r="G2048" s="16" t="n">
        <v>0.0840614024468254</v>
      </c>
      <c r="H2048" s="16" t="n">
        <v>-6.55403037798252</v>
      </c>
      <c r="I2048" s="17" t="n">
        <v>190.211530090272</v>
      </c>
      <c r="J2048" s="18" t="n">
        <v>5.12137205770921E-010</v>
      </c>
      <c r="K2048" s="18" t="n">
        <v>1.49463389869854E-009</v>
      </c>
      <c r="L2048" s="16" t="n">
        <v>-0.563958526047853</v>
      </c>
      <c r="M2048" s="16" t="n">
        <v>0.667135802469136</v>
      </c>
      <c r="N2048" s="16" t="n">
        <v>0.0294710234443709</v>
      </c>
      <c r="O2048" s="16" t="n">
        <v>0.137376366000619</v>
      </c>
      <c r="P2048" s="34" t="b">
        <f aca="false">TRUE()</f>
        <v>1</v>
      </c>
      <c r="Q2048" s="18" t="n">
        <v>0.000546156241307232</v>
      </c>
    </row>
    <row r="2049" customFormat="false" ht="22.35" hidden="false" customHeight="false" outlineLevel="0" collapsed="false">
      <c r="A2049" s="6" t="s">
        <v>1221</v>
      </c>
      <c r="B2049" s="7" t="s">
        <v>1651</v>
      </c>
      <c r="C2049" s="16"/>
      <c r="D2049" s="17" t="n">
        <v>676.755555555556</v>
      </c>
      <c r="E2049" s="16" t="n">
        <v>1.93321709582124</v>
      </c>
      <c r="F2049" s="17" t="n">
        <v>676.624444444444</v>
      </c>
      <c r="G2049" s="16" t="n">
        <v>2.08906960840354</v>
      </c>
      <c r="H2049" s="16" t="n">
        <v>-0.579298293586068</v>
      </c>
      <c r="I2049" s="17" t="n">
        <v>133.977313332025</v>
      </c>
      <c r="J2049" s="16" t="n">
        <v>0.563360679441728</v>
      </c>
      <c r="K2049" s="16" t="n">
        <v>0.623144696656719</v>
      </c>
      <c r="L2049" s="16" t="n">
        <v>-0.0634311622665492</v>
      </c>
      <c r="M2049" s="16" t="n">
        <v>0.512074074074074</v>
      </c>
      <c r="N2049" s="16" t="n">
        <v>0.712971804718862</v>
      </c>
      <c r="O2049" s="16" t="n">
        <v>0.351848712273603</v>
      </c>
      <c r="P2049" s="34" t="b">
        <f aca="false">FALSE()</f>
        <v>0</v>
      </c>
      <c r="Q2049" s="16"/>
    </row>
    <row r="2050" customFormat="false" ht="22.35" hidden="false" customHeight="false" outlineLevel="0" collapsed="false">
      <c r="A2050" s="6" t="s">
        <v>1207</v>
      </c>
      <c r="B2050" s="7" t="s">
        <v>1651</v>
      </c>
      <c r="C2050" s="16"/>
      <c r="D2050" s="17" t="n">
        <v>85.2104195961437</v>
      </c>
      <c r="E2050" s="16" t="n">
        <v>9.37019229434737</v>
      </c>
      <c r="F2050" s="17" t="n">
        <v>78.2197388558861</v>
      </c>
      <c r="G2050" s="17" t="n">
        <v>13.348122530678</v>
      </c>
      <c r="H2050" s="16" t="n">
        <v>-5.9692751821879</v>
      </c>
      <c r="I2050" s="17" t="n">
        <v>170.340966922521</v>
      </c>
      <c r="J2050" s="18" t="n">
        <v>1.34728231400209E-008</v>
      </c>
      <c r="K2050" s="18" t="n">
        <v>3.34003679994544E-008</v>
      </c>
      <c r="L2050" s="16" t="n">
        <v>-0.546416091184305</v>
      </c>
      <c r="M2050" s="16" t="n">
        <v>0.648888888888889</v>
      </c>
      <c r="N2050" s="16" t="n">
        <v>0.0322365627264647</v>
      </c>
      <c r="O2050" s="16" t="n">
        <v>0.128624047085039</v>
      </c>
      <c r="P2050" s="34" t="b">
        <f aca="false">TRUE()</f>
        <v>1</v>
      </c>
      <c r="Q2050" s="18" t="n">
        <v>3.79077691958201E-005</v>
      </c>
    </row>
    <row r="2051" customFormat="false" ht="22.35" hidden="false" customHeight="false" outlineLevel="0" collapsed="false">
      <c r="A2051" s="6" t="s">
        <v>1215</v>
      </c>
      <c r="B2051" s="7" t="s">
        <v>1651</v>
      </c>
      <c r="C2051" s="16"/>
      <c r="D2051" s="17" t="n">
        <v>123.688888888889</v>
      </c>
      <c r="E2051" s="16" t="n">
        <v>8.08889437653297</v>
      </c>
      <c r="F2051" s="17" t="n">
        <v>119.788888888889</v>
      </c>
      <c r="G2051" s="17" t="n">
        <v>11.3877737396238</v>
      </c>
      <c r="H2051" s="16" t="n">
        <v>-3.87072564906179</v>
      </c>
      <c r="I2051" s="17" t="n">
        <v>168.301145471401</v>
      </c>
      <c r="J2051" s="18" t="n">
        <v>0.000155000594927497</v>
      </c>
      <c r="K2051" s="18" t="n">
        <v>0.000306895261903203</v>
      </c>
      <c r="L2051" s="16" t="n">
        <v>-0.356935096741416</v>
      </c>
      <c r="M2051" s="16" t="n">
        <v>0.594185185185185</v>
      </c>
      <c r="N2051" s="16" t="n">
        <v>0.151879844011337</v>
      </c>
      <c r="O2051" s="16" t="n">
        <v>0.117215028457209</v>
      </c>
      <c r="P2051" s="34" t="b">
        <f aca="false">TRUE()</f>
        <v>1</v>
      </c>
      <c r="Q2051" s="18" t="n">
        <v>0.000220552454044822</v>
      </c>
    </row>
    <row r="2052" customFormat="false" ht="22.35" hidden="false" customHeight="false" outlineLevel="0" collapsed="false">
      <c r="A2052" s="6" t="s">
        <v>1220</v>
      </c>
      <c r="B2052" s="7" t="s">
        <v>1651</v>
      </c>
      <c r="C2052" s="16"/>
      <c r="D2052" s="16" t="n">
        <v>0.728629903160661</v>
      </c>
      <c r="E2052" s="16" t="n">
        <v>0.013708783390434</v>
      </c>
      <c r="F2052" s="16" t="n">
        <v>0.728216017647943</v>
      </c>
      <c r="G2052" s="16" t="n">
        <v>0.0160110311617349</v>
      </c>
      <c r="H2052" s="16" t="n">
        <v>-0.253874833843021</v>
      </c>
      <c r="I2052" s="17" t="n">
        <v>142.089257555466</v>
      </c>
      <c r="J2052" s="16" t="n">
        <v>0.799959256594689</v>
      </c>
      <c r="K2052" s="16" t="n">
        <v>0.834547741294108</v>
      </c>
      <c r="L2052" s="16" t="n">
        <v>-0.0264034550928285</v>
      </c>
      <c r="M2052" s="16" t="n">
        <v>0.51279012345679</v>
      </c>
      <c r="N2052" s="16" t="n">
        <v>0.712971804718862</v>
      </c>
      <c r="O2052" s="16" t="n">
        <v>0.318187312680419</v>
      </c>
      <c r="P2052" s="34" t="b">
        <f aca="false">FALSE()</f>
        <v>0</v>
      </c>
      <c r="Q2052" s="16"/>
    </row>
    <row r="2053" customFormat="false" ht="22.35" hidden="false" customHeight="false" outlineLevel="0" collapsed="false">
      <c r="A2053" s="7" t="s">
        <v>1194</v>
      </c>
      <c r="B2053" s="7" t="s">
        <v>1651</v>
      </c>
      <c r="C2053" s="16"/>
      <c r="D2053" s="16" t="n">
        <v>0.0392846070574084</v>
      </c>
      <c r="E2053" s="16" t="n">
        <v>0.00804555677312645</v>
      </c>
      <c r="F2053" s="16" t="n">
        <v>0.0329929369554225</v>
      </c>
      <c r="G2053" s="16" t="n">
        <v>0.0085009814455062</v>
      </c>
      <c r="H2053" s="16" t="n">
        <v>-6.70760684428725</v>
      </c>
      <c r="I2053" s="17" t="n">
        <v>131.878272221757</v>
      </c>
      <c r="J2053" s="18" t="n">
        <v>5.28714743956152E-010</v>
      </c>
      <c r="K2053" s="18" t="n">
        <v>1.54084704172615E-009</v>
      </c>
      <c r="L2053" s="16" t="n">
        <v>-0.745537085633884</v>
      </c>
      <c r="M2053" s="16" t="n">
        <v>0.70120987654321</v>
      </c>
      <c r="N2053" s="16" t="n">
        <v>0.00583559062496975</v>
      </c>
      <c r="O2053" s="16" t="n">
        <v>0.0965362177540319</v>
      </c>
      <c r="P2053" s="34" t="b">
        <f aca="false">TRUE()</f>
        <v>1</v>
      </c>
      <c r="Q2053" s="18" t="n">
        <v>8.94334334334334E-005</v>
      </c>
    </row>
    <row r="2054" customFormat="false" ht="22.35" hidden="false" customHeight="false" outlineLevel="0" collapsed="false">
      <c r="A2054" s="7" t="s">
        <v>1219</v>
      </c>
      <c r="B2054" s="7" t="s">
        <v>1651</v>
      </c>
      <c r="C2054" s="16"/>
      <c r="D2054" s="17" t="n">
        <v>971.866666666667</v>
      </c>
      <c r="E2054" s="16" t="n">
        <v>1.0933917952763</v>
      </c>
      <c r="F2054" s="17" t="n">
        <v>971.58</v>
      </c>
      <c r="G2054" s="16" t="n">
        <v>2.09656628811147</v>
      </c>
      <c r="H2054" s="16" t="n">
        <v>-1.88811650306038</v>
      </c>
      <c r="I2054" s="17" t="n">
        <v>242.072327461347</v>
      </c>
      <c r="J2054" s="16" t="n">
        <v>0.0602062139516792</v>
      </c>
      <c r="K2054" s="16" t="n">
        <v>0.0834800494151248</v>
      </c>
      <c r="L2054" s="16" t="n">
        <v>-0.145588960624926</v>
      </c>
      <c r="M2054" s="16" t="n">
        <v>0.513888888888889</v>
      </c>
      <c r="N2054" s="16" t="n">
        <v>0.675206450543017</v>
      </c>
      <c r="O2054" s="16" t="n">
        <v>0.121418346957912</v>
      </c>
      <c r="P2054" s="34" t="b">
        <f aca="false">FALSE()</f>
        <v>0</v>
      </c>
      <c r="Q2054" s="16"/>
    </row>
    <row r="2055" customFormat="false" ht="22.35" hidden="false" customHeight="false" outlineLevel="0" collapsed="false">
      <c r="A2055" s="6" t="s">
        <v>1193</v>
      </c>
      <c r="B2055" s="7" t="s">
        <v>1651</v>
      </c>
      <c r="C2055" s="16"/>
      <c r="D2055" s="16" t="n">
        <v>2.64574379674653</v>
      </c>
      <c r="E2055" s="16" t="n">
        <v>0.567759037510557</v>
      </c>
      <c r="F2055" s="16" t="n">
        <v>2.11973961558838</v>
      </c>
      <c r="G2055" s="16" t="n">
        <v>0.614136438667349</v>
      </c>
      <c r="H2055" s="16" t="n">
        <v>-7.91201899172163</v>
      </c>
      <c r="I2055" s="17" t="n">
        <v>134.071875704682</v>
      </c>
      <c r="J2055" s="18" t="n">
        <v>8.40161235926369E-013</v>
      </c>
      <c r="K2055" s="18" t="n">
        <v>3.66246757257818E-012</v>
      </c>
      <c r="L2055" s="16" t="n">
        <v>-0.865770023991771</v>
      </c>
      <c r="M2055" s="16" t="n">
        <v>0.735703703703704</v>
      </c>
      <c r="N2055" s="16" t="n">
        <v>0.00583559062496975</v>
      </c>
      <c r="O2055" s="16" t="n">
        <v>0.12305648969274</v>
      </c>
      <c r="P2055" s="34" t="b">
        <f aca="false">TRUE()</f>
        <v>1</v>
      </c>
      <c r="Q2055" s="18" t="n">
        <v>0.000615492495963603</v>
      </c>
    </row>
    <row r="2056" customFormat="false" ht="22.35" hidden="false" customHeight="false" outlineLevel="0" collapsed="false">
      <c r="A2056" s="7" t="s">
        <v>1190</v>
      </c>
      <c r="B2056" s="7" t="s">
        <v>1651</v>
      </c>
      <c r="C2056" s="16"/>
      <c r="D2056" s="17" t="n">
        <v>64.2111111111111</v>
      </c>
      <c r="E2056" s="16" t="n">
        <v>1.46490360494651</v>
      </c>
      <c r="F2056" s="17" t="n">
        <v>60.8244444444445</v>
      </c>
      <c r="G2056" s="16" t="n">
        <v>3.71870942694229</v>
      </c>
      <c r="H2056" s="17" t="n">
        <v>-14.4969846676438</v>
      </c>
      <c r="I2056" s="17" t="n">
        <v>350.758835306404</v>
      </c>
      <c r="J2056" s="18" t="n">
        <v>1.20660305187381E-037</v>
      </c>
      <c r="K2056" s="18" t="n">
        <v>5.00740266527631E-034</v>
      </c>
      <c r="L2056" s="16" t="n">
        <v>-0.980535674851031</v>
      </c>
      <c r="M2056" s="16" t="n">
        <v>0.845987654320988</v>
      </c>
      <c r="N2056" s="16" t="n">
        <v>0.00624317830076826</v>
      </c>
      <c r="O2056" s="16" t="n">
        <v>0.291874942009275</v>
      </c>
      <c r="P2056" s="34" t="b">
        <f aca="false">TRUE()</f>
        <v>1</v>
      </c>
      <c r="Q2056" s="16" t="n">
        <v>0.00960273554439206</v>
      </c>
    </row>
    <row r="2057" customFormat="false" ht="22.35" hidden="false" customHeight="false" outlineLevel="0" collapsed="false">
      <c r="A2057" s="7" t="s">
        <v>1202</v>
      </c>
      <c r="B2057" s="7" t="s">
        <v>1651</v>
      </c>
      <c r="C2057" s="16"/>
      <c r="D2057" s="16" t="n">
        <v>0.384923485283928</v>
      </c>
      <c r="E2057" s="16" t="n">
        <v>0.0157864913749866</v>
      </c>
      <c r="F2057" s="16" t="n">
        <v>0.39607774435379</v>
      </c>
      <c r="G2057" s="16" t="n">
        <v>0.0215577356279254</v>
      </c>
      <c r="H2057" s="16" t="n">
        <v>5.72067195121678</v>
      </c>
      <c r="I2057" s="17" t="n">
        <v>163.265672821485</v>
      </c>
      <c r="J2057" s="18" t="n">
        <v>4.94604574068072E-008</v>
      </c>
      <c r="K2057" s="18" t="n">
        <v>1.18101782645713E-007</v>
      </c>
      <c r="L2057" s="16" t="n">
        <v>0.53772985270574</v>
      </c>
      <c r="M2057" s="16" t="n">
        <v>0.665604938271605</v>
      </c>
      <c r="N2057" s="16" t="n">
        <v>0.00583559062496975</v>
      </c>
      <c r="O2057" s="16" t="n">
        <v>0.0201298473955183</v>
      </c>
      <c r="P2057" s="34" t="b">
        <f aca="false">TRUE()</f>
        <v>1</v>
      </c>
      <c r="Q2057" s="16" t="n">
        <v>0.0013050474997115</v>
      </c>
    </row>
    <row r="2058" customFormat="false" ht="22.35" hidden="false" customHeight="false" outlineLevel="0" collapsed="false">
      <c r="A2058" s="7" t="s">
        <v>1199</v>
      </c>
      <c r="B2058" s="7" t="s">
        <v>1651</v>
      </c>
      <c r="C2058" s="16"/>
      <c r="D2058" s="16" t="n">
        <v>0.0711612911622962</v>
      </c>
      <c r="E2058" s="16" t="n">
        <v>0.0121161966837385</v>
      </c>
      <c r="F2058" s="16" t="n">
        <v>0.0630764161900807</v>
      </c>
      <c r="G2058" s="16" t="n">
        <v>0.0134284690634167</v>
      </c>
      <c r="H2058" s="16" t="n">
        <v>-5.67187849304676</v>
      </c>
      <c r="I2058" s="17" t="n">
        <v>136.467941530686</v>
      </c>
      <c r="J2058" s="18" t="n">
        <v>8.10092270382456E-008</v>
      </c>
      <c r="K2058" s="18" t="n">
        <v>1.90799257780204E-007</v>
      </c>
      <c r="L2058" s="16" t="n">
        <v>-0.610693508331457</v>
      </c>
      <c r="M2058" s="16" t="n">
        <v>0.667086419753086</v>
      </c>
      <c r="N2058" s="16" t="n">
        <v>0.0178031293498513</v>
      </c>
      <c r="O2058" s="16" t="n">
        <v>0.0992534559490531</v>
      </c>
      <c r="P2058" s="34" t="b">
        <f aca="false">TRUE()</f>
        <v>1</v>
      </c>
      <c r="Q2058" s="18" t="n">
        <v>0.000216949003987691</v>
      </c>
    </row>
    <row r="2059" customFormat="false" ht="22.35" hidden="false" customHeight="false" outlineLevel="0" collapsed="false">
      <c r="A2059" s="7" t="s">
        <v>1204</v>
      </c>
      <c r="B2059" s="7" t="s">
        <v>1651</v>
      </c>
      <c r="C2059" s="16"/>
      <c r="D2059" s="17" t="n">
        <v>1161.26666666667</v>
      </c>
      <c r="E2059" s="16" t="n">
        <v>0.761429760975283</v>
      </c>
      <c r="F2059" s="17" t="n">
        <v>1161.74888888889</v>
      </c>
      <c r="G2059" s="16" t="n">
        <v>1.15658706554589</v>
      </c>
      <c r="H2059" s="16" t="n">
        <v>4.96988433443461</v>
      </c>
      <c r="I2059" s="17" t="n">
        <v>182.391617033874</v>
      </c>
      <c r="J2059" s="18" t="n">
        <v>1.53653501051474E-006</v>
      </c>
      <c r="K2059" s="18" t="n">
        <v>3.39543146625993E-006</v>
      </c>
      <c r="L2059" s="16" t="n">
        <v>0.437354590019593</v>
      </c>
      <c r="M2059" s="16" t="n">
        <v>0.660975308641975</v>
      </c>
      <c r="N2059" s="16" t="n">
        <v>0.0615606591860838</v>
      </c>
      <c r="O2059" s="16" t="n">
        <v>0.173481196739037</v>
      </c>
      <c r="P2059" s="34" t="b">
        <f aca="false">TRUE()</f>
        <v>1</v>
      </c>
      <c r="Q2059" s="16" t="n">
        <v>0.00102375278120263</v>
      </c>
    </row>
    <row r="2060" customFormat="false" ht="22.35" hidden="false" customHeight="false" outlineLevel="0" collapsed="false">
      <c r="A2060" s="7" t="s">
        <v>1205</v>
      </c>
      <c r="B2060" s="7" t="s">
        <v>1651</v>
      </c>
      <c r="C2060" s="16"/>
      <c r="D2060" s="16" t="n">
        <v>5.48428600751585</v>
      </c>
      <c r="E2060" s="16" t="n">
        <v>0.914316162419574</v>
      </c>
      <c r="F2060" s="16" t="n">
        <v>4.8818724501347</v>
      </c>
      <c r="G2060" s="16" t="n">
        <v>1.10847251222164</v>
      </c>
      <c r="H2060" s="16" t="n">
        <v>-5.49489380334688</v>
      </c>
      <c r="I2060" s="17" t="n">
        <v>146.505987919368</v>
      </c>
      <c r="J2060" s="18" t="n">
        <v>1.68790041932826E-007</v>
      </c>
      <c r="K2060" s="18" t="n">
        <v>3.89154818900683E-007</v>
      </c>
      <c r="L2060" s="16" t="n">
        <v>-0.557648186015888</v>
      </c>
      <c r="M2060" s="16" t="n">
        <v>0.657506172839506</v>
      </c>
      <c r="N2060" s="16" t="n">
        <v>0.0371409497241949</v>
      </c>
      <c r="O2060" s="16" t="n">
        <v>0.14273894801621</v>
      </c>
      <c r="P2060" s="34" t="b">
        <f aca="false">TRUE()</f>
        <v>1</v>
      </c>
      <c r="Q2060" s="18" t="n">
        <v>4.03907554769624E-005</v>
      </c>
    </row>
    <row r="2061" customFormat="false" ht="22.35" hidden="false" customHeight="false" outlineLevel="0" collapsed="false">
      <c r="A2061" s="7" t="s">
        <v>1209</v>
      </c>
      <c r="B2061" s="7" t="s">
        <v>1651</v>
      </c>
      <c r="C2061" s="16"/>
      <c r="D2061" s="17" t="n">
        <v>77.9555555555556</v>
      </c>
      <c r="E2061" s="16" t="n">
        <v>4.96258158421853</v>
      </c>
      <c r="F2061" s="17" t="n">
        <v>77.9533333333333</v>
      </c>
      <c r="G2061" s="16" t="n">
        <v>6.76984338888446</v>
      </c>
      <c r="H2061" s="16" t="n">
        <v>-0.00362654421822517</v>
      </c>
      <c r="I2061" s="17" t="n">
        <v>163.101459853662</v>
      </c>
      <c r="J2061" s="16" t="n">
        <v>0.997110874526109</v>
      </c>
      <c r="K2061" s="16" t="n">
        <v>0.997351200116499</v>
      </c>
      <c r="L2061" s="18" t="n">
        <v>-0.000341108451640015</v>
      </c>
      <c r="M2061" s="16" t="n">
        <v>0.633716049382716</v>
      </c>
      <c r="N2061" s="16" t="n">
        <v>0.918951795639255</v>
      </c>
      <c r="O2061" s="16" t="n">
        <v>0.286986492021922</v>
      </c>
      <c r="P2061" s="34" t="b">
        <f aca="false">FALSE()</f>
        <v>0</v>
      </c>
      <c r="Q2061" s="16"/>
    </row>
    <row r="2062" customFormat="false" ht="22.35" hidden="false" customHeight="false" outlineLevel="0" collapsed="false">
      <c r="A2062" s="7" t="s">
        <v>1213</v>
      </c>
      <c r="B2062" s="7" t="s">
        <v>1651</v>
      </c>
      <c r="C2062" s="16"/>
      <c r="D2062" s="16" t="n">
        <v>0.281762633183509</v>
      </c>
      <c r="E2062" s="16" t="n">
        <v>0.00850577377398777</v>
      </c>
      <c r="F2062" s="16" t="n">
        <v>0.285461011298704</v>
      </c>
      <c r="G2062" s="16" t="n">
        <v>0.0161608211955139</v>
      </c>
      <c r="H2062" s="16" t="n">
        <v>3.14343035401886</v>
      </c>
      <c r="I2062" s="17" t="n">
        <v>239.19188595875</v>
      </c>
      <c r="J2062" s="16" t="n">
        <v>0.00188082043276476</v>
      </c>
      <c r="K2062" s="16" t="n">
        <v>0.00315242520031251</v>
      </c>
      <c r="L2062" s="16" t="n">
        <v>0.243557886156147</v>
      </c>
      <c r="M2062" s="16" t="n">
        <v>0.597901234567901</v>
      </c>
      <c r="N2062" s="16" t="n">
        <v>0.428282433951824</v>
      </c>
      <c r="O2062" s="16" t="n">
        <v>0.174890131486559</v>
      </c>
      <c r="P2062" s="34" t="b">
        <f aca="false">TRUE()</f>
        <v>1</v>
      </c>
      <c r="Q2062" s="18" t="n">
        <v>0.000738304879613302</v>
      </c>
    </row>
    <row r="2063" customFormat="false" ht="22.35" hidden="false" customHeight="false" outlineLevel="0" collapsed="false">
      <c r="A2063" s="7" t="s">
        <v>1195</v>
      </c>
      <c r="B2063" s="7" t="s">
        <v>1651</v>
      </c>
      <c r="C2063" s="16"/>
      <c r="D2063" s="16" t="n">
        <v>0.702083850930673</v>
      </c>
      <c r="E2063" s="16" t="n">
        <v>0.0492834277079574</v>
      </c>
      <c r="F2063" s="16" t="n">
        <v>0.653803331244801</v>
      </c>
      <c r="G2063" s="16" t="n">
        <v>0.0761372901732759</v>
      </c>
      <c r="H2063" s="16" t="n">
        <v>-7.64632642490435</v>
      </c>
      <c r="I2063" s="17" t="n">
        <v>185.850393186168</v>
      </c>
      <c r="J2063" s="18" t="n">
        <v>1.07567177483272E-012</v>
      </c>
      <c r="K2063" s="18" t="n">
        <v>4.64037200161723E-012</v>
      </c>
      <c r="L2063" s="16" t="n">
        <v>-0.666057432642986</v>
      </c>
      <c r="M2063" s="16" t="n">
        <v>0.700740740740741</v>
      </c>
      <c r="N2063" s="16" t="n">
        <v>0.01080398669658</v>
      </c>
      <c r="O2063" s="16" t="n">
        <v>0.0995192448934419</v>
      </c>
      <c r="P2063" s="34" t="b">
        <f aca="false">TRUE()</f>
        <v>1</v>
      </c>
      <c r="Q2063" s="18" t="n">
        <v>0.000238767247613511</v>
      </c>
    </row>
    <row r="2064" customFormat="false" ht="22.35" hidden="false" customHeight="false" outlineLevel="0" collapsed="false">
      <c r="A2064" s="7" t="s">
        <v>1217</v>
      </c>
      <c r="B2064" s="7" t="s">
        <v>1651</v>
      </c>
      <c r="C2064" s="16"/>
      <c r="D2064" s="17" t="n">
        <v>1438.32222222222</v>
      </c>
      <c r="E2064" s="16" t="n">
        <v>1.88922300048672</v>
      </c>
      <c r="F2064" s="17" t="n">
        <v>1438.54</v>
      </c>
      <c r="G2064" s="16" t="n">
        <v>2.22747572532324</v>
      </c>
      <c r="H2064" s="16" t="n">
        <v>0.967344801977085</v>
      </c>
      <c r="I2064" s="17" t="n">
        <v>143.17502288614</v>
      </c>
      <c r="J2064" s="16" t="n">
        <v>0.335002886349175</v>
      </c>
      <c r="K2064" s="16" t="n">
        <v>0.398908514157243</v>
      </c>
      <c r="L2064" s="16" t="n">
        <v>0.0999810085370829</v>
      </c>
      <c r="M2064" s="16" t="n">
        <v>0.532617283950617</v>
      </c>
      <c r="N2064" s="16" t="n">
        <v>0.799701585875199</v>
      </c>
      <c r="O2064" s="16" t="n">
        <v>0.19296810719543</v>
      </c>
      <c r="P2064" s="34" t="b">
        <f aca="false">FALSE()</f>
        <v>0</v>
      </c>
      <c r="Q2064" s="16"/>
    </row>
    <row r="2065" customFormat="false" ht="22.35" hidden="false" customHeight="false" outlineLevel="0" collapsed="false">
      <c r="A2065" s="7" t="s">
        <v>1196</v>
      </c>
      <c r="B2065" s="7" t="s">
        <v>1651</v>
      </c>
      <c r="C2065" s="16"/>
      <c r="D2065" s="17" t="n">
        <v>128.270429070855</v>
      </c>
      <c r="E2065" s="17" t="n">
        <v>14.59300012472</v>
      </c>
      <c r="F2065" s="17" t="n">
        <v>117.18717013034</v>
      </c>
      <c r="G2065" s="17" t="n">
        <v>16.5217513387452</v>
      </c>
      <c r="H2065" s="16" t="n">
        <v>-6.4281621030724</v>
      </c>
      <c r="I2065" s="17" t="n">
        <v>138.675018328478</v>
      </c>
      <c r="J2065" s="18" t="n">
        <v>1.93354891941093E-009</v>
      </c>
      <c r="K2065" s="18" t="n">
        <v>5.1755817337115E-009</v>
      </c>
      <c r="L2065" s="16" t="n">
        <v>-0.682417273258166</v>
      </c>
      <c r="M2065" s="16" t="n">
        <v>0.674148148148148</v>
      </c>
      <c r="N2065" s="16" t="n">
        <v>0.00583559062496975</v>
      </c>
      <c r="O2065" s="16" t="n">
        <v>0.0754771432633292</v>
      </c>
      <c r="P2065" s="34" t="b">
        <f aca="false">TRUE()</f>
        <v>1</v>
      </c>
      <c r="Q2065" s="18" t="n">
        <v>0.00012107125263988</v>
      </c>
    </row>
    <row r="2066" customFormat="false" ht="22.35" hidden="false" customHeight="false" outlineLevel="0" collapsed="false">
      <c r="A2066" s="7" t="s">
        <v>1212</v>
      </c>
      <c r="B2066" s="7" t="s">
        <v>1651</v>
      </c>
      <c r="C2066" s="16"/>
      <c r="D2066" s="17" t="n">
        <v>169.166666666667</v>
      </c>
      <c r="E2066" s="16" t="n">
        <v>8.65733435892638</v>
      </c>
      <c r="F2066" s="17" t="n">
        <v>166.002222222222</v>
      </c>
      <c r="G2066" s="16" t="n">
        <v>9.9310538333069</v>
      </c>
      <c r="H2066" s="16" t="n">
        <v>-3.08533255059485</v>
      </c>
      <c r="I2066" s="17" t="n">
        <v>140.087131551928</v>
      </c>
      <c r="J2066" s="16" t="n">
        <v>0.00245054210531665</v>
      </c>
      <c r="K2066" s="16" t="n">
        <v>0.00406789989482564</v>
      </c>
      <c r="L2066" s="16" t="n">
        <v>-0.324709861868033</v>
      </c>
      <c r="M2066" s="16" t="n">
        <v>0.603024691358025</v>
      </c>
      <c r="N2066" s="16" t="n">
        <v>0.110427887840167</v>
      </c>
      <c r="O2066" s="16" t="n">
        <v>0.0787072120982305</v>
      </c>
      <c r="P2066" s="34" t="b">
        <f aca="false">TRUE()</f>
        <v>1</v>
      </c>
      <c r="Q2066" s="18" t="n">
        <v>0.0001942536797917</v>
      </c>
    </row>
    <row r="2067" customFormat="false" ht="22.35" hidden="false" customHeight="false" outlineLevel="0" collapsed="false">
      <c r="A2067" s="7" t="s">
        <v>1222</v>
      </c>
      <c r="B2067" s="7" t="s">
        <v>1651</v>
      </c>
      <c r="C2067" s="16"/>
      <c r="D2067" s="16" t="n">
        <v>0.344902522368061</v>
      </c>
      <c r="E2067" s="16" t="n">
        <v>0.00576359867245998</v>
      </c>
      <c r="F2067" s="16" t="n">
        <v>0.344702875432551</v>
      </c>
      <c r="G2067" s="16" t="n">
        <v>0.0071703452665426</v>
      </c>
      <c r="H2067" s="16" t="n">
        <v>-0.287164063513648</v>
      </c>
      <c r="I2067" s="17" t="n">
        <v>149.781857496626</v>
      </c>
      <c r="J2067" s="16" t="n">
        <v>0.774383589594568</v>
      </c>
      <c r="K2067" s="16" t="n">
        <v>0.812564322836272</v>
      </c>
      <c r="L2067" s="16" t="n">
        <v>-0.0286560407215878</v>
      </c>
      <c r="M2067" s="16" t="n">
        <v>0.50758024691358</v>
      </c>
      <c r="N2067" s="16" t="n">
        <v>0.953203214250677</v>
      </c>
      <c r="O2067" s="16" t="n">
        <v>0.233767443034612</v>
      </c>
      <c r="P2067" s="34" t="b">
        <f aca="false">FALSE()</f>
        <v>0</v>
      </c>
      <c r="Q2067" s="16"/>
    </row>
    <row r="2068" customFormat="false" ht="22.35" hidden="false" customHeight="false" outlineLevel="0" collapsed="false">
      <c r="A2068" s="7" t="s">
        <v>1208</v>
      </c>
      <c r="B2068" s="7" t="s">
        <v>1651</v>
      </c>
      <c r="C2068" s="16"/>
      <c r="D2068" s="16" t="n">
        <v>0.749647534832331</v>
      </c>
      <c r="E2068" s="16" t="n">
        <v>0.0548837285474698</v>
      </c>
      <c r="F2068" s="16" t="n">
        <v>0.717493498453516</v>
      </c>
      <c r="G2068" s="16" t="n">
        <v>0.0609645001495537</v>
      </c>
      <c r="H2068" s="16" t="n">
        <v>-4.97759472162588</v>
      </c>
      <c r="I2068" s="17" t="n">
        <v>136.695288962899</v>
      </c>
      <c r="J2068" s="18" t="n">
        <v>1.90538824687068E-006</v>
      </c>
      <c r="K2068" s="18" t="n">
        <v>4.19044050053701E-006</v>
      </c>
      <c r="L2068" s="16" t="n">
        <v>-0.535143119950806</v>
      </c>
      <c r="M2068" s="16" t="n">
        <v>0.648</v>
      </c>
      <c r="N2068" s="16" t="n">
        <v>0.0347853502423779</v>
      </c>
      <c r="O2068" s="16" t="n">
        <v>0.167928469679295</v>
      </c>
      <c r="P2068" s="34" t="b">
        <f aca="false">TRUE()</f>
        <v>1</v>
      </c>
      <c r="Q2068" s="18" t="n">
        <v>0.000127620461893142</v>
      </c>
    </row>
    <row r="2069" customFormat="false" ht="22.35" hidden="false" customHeight="false" outlineLevel="0" collapsed="false">
      <c r="A2069" s="7" t="s">
        <v>1200</v>
      </c>
      <c r="B2069" s="7" t="s">
        <v>1651</v>
      </c>
      <c r="C2069" s="16"/>
      <c r="D2069" s="17" t="n">
        <v>1918.3</v>
      </c>
      <c r="E2069" s="16" t="n">
        <v>4.54552502498985</v>
      </c>
      <c r="F2069" s="17" t="n">
        <v>1920.59555555556</v>
      </c>
      <c r="G2069" s="16" t="n">
        <v>3.57870188080752</v>
      </c>
      <c r="H2069" s="16" t="n">
        <v>4.51905734002025</v>
      </c>
      <c r="I2069" s="17" t="n">
        <v>112.092786622647</v>
      </c>
      <c r="J2069" s="18" t="n">
        <v>1.54739062549821E-005</v>
      </c>
      <c r="K2069" s="18" t="n">
        <v>3.24490707216653E-005</v>
      </c>
      <c r="L2069" s="16" t="n">
        <v>0.610340524098326</v>
      </c>
      <c r="M2069" s="16" t="n">
        <v>0.666950617283951</v>
      </c>
      <c r="N2069" s="16" t="n">
        <v>0.029675884334339</v>
      </c>
      <c r="O2069" s="16" t="n">
        <v>0.134829640101805</v>
      </c>
      <c r="P2069" s="34" t="b">
        <f aca="false">TRUE()</f>
        <v>1</v>
      </c>
      <c r="Q2069" s="18" t="n">
        <v>0.0002109277553722</v>
      </c>
    </row>
    <row r="2070" customFormat="false" ht="22.35" hidden="false" customHeight="false" outlineLevel="0" collapsed="false">
      <c r="A2070" s="7" t="s">
        <v>1197</v>
      </c>
      <c r="B2070" s="7" t="s">
        <v>1651</v>
      </c>
      <c r="C2070" s="16"/>
      <c r="D2070" s="17" t="n">
        <v>183.593954755714</v>
      </c>
      <c r="E2070" s="17" t="n">
        <v>26.180577405763</v>
      </c>
      <c r="F2070" s="17" t="n">
        <v>168.910302953353</v>
      </c>
      <c r="G2070" s="17" t="n">
        <v>25.2170416640102</v>
      </c>
      <c r="H2070" s="16" t="n">
        <v>-4.88670657908215</v>
      </c>
      <c r="I2070" s="17" t="n">
        <v>124.244072353235</v>
      </c>
      <c r="J2070" s="18" t="n">
        <v>3.0964037265653E-006</v>
      </c>
      <c r="K2070" s="18" t="n">
        <v>6.73484039059013E-006</v>
      </c>
      <c r="L2070" s="16" t="n">
        <v>-0.577768795556071</v>
      </c>
      <c r="M2070" s="16" t="n">
        <v>0.670567901234568</v>
      </c>
      <c r="N2070" s="16" t="n">
        <v>0.0275884624459811</v>
      </c>
      <c r="O2070" s="16" t="n">
        <v>0.151621932885024</v>
      </c>
      <c r="P2070" s="34" t="b">
        <f aca="false">TRUE()</f>
        <v>1</v>
      </c>
      <c r="Q2070" s="18" t="n">
        <v>0.000111560154926168</v>
      </c>
    </row>
    <row r="2071" customFormat="false" ht="22.35" hidden="false" customHeight="false" outlineLevel="0" collapsed="false">
      <c r="A2071" s="7" t="s">
        <v>1203</v>
      </c>
      <c r="B2071" s="7" t="s">
        <v>1651</v>
      </c>
      <c r="C2071" s="16"/>
      <c r="D2071" s="17" t="n">
        <v>232.366666666667</v>
      </c>
      <c r="E2071" s="17" t="n">
        <v>20.0776302375319</v>
      </c>
      <c r="F2071" s="17" t="n">
        <v>223.875555555556</v>
      </c>
      <c r="G2071" s="17" t="n">
        <v>23.8371904926218</v>
      </c>
      <c r="H2071" s="16" t="n">
        <v>-3.54359465109086</v>
      </c>
      <c r="I2071" s="17" t="n">
        <v>143.985541007793</v>
      </c>
      <c r="J2071" s="18" t="n">
        <v>0.000532590081558431</v>
      </c>
      <c r="K2071" s="18" t="n">
        <v>0.000957646810427854</v>
      </c>
      <c r="L2071" s="16" t="n">
        <v>-0.36458609454674</v>
      </c>
      <c r="M2071" s="16" t="n">
        <v>0.663222222222222</v>
      </c>
      <c r="N2071" s="16" t="n">
        <v>0.118300979941646</v>
      </c>
      <c r="O2071" s="16" t="n">
        <v>0.169788188730898</v>
      </c>
      <c r="P2071" s="34" t="b">
        <f aca="false">TRUE()</f>
        <v>1</v>
      </c>
      <c r="Q2071" s="18" t="n">
        <v>5.12820512820513E-005</v>
      </c>
    </row>
    <row r="2072" customFormat="false" ht="22.35" hidden="false" customHeight="false" outlineLevel="0" collapsed="false">
      <c r="A2072" s="7" t="s">
        <v>1211</v>
      </c>
      <c r="B2072" s="7" t="s">
        <v>1651</v>
      </c>
      <c r="C2072" s="16"/>
      <c r="D2072" s="16" t="n">
        <v>0.267781874166768</v>
      </c>
      <c r="E2072" s="16" t="n">
        <v>0.0175801810085531</v>
      </c>
      <c r="F2072" s="16" t="n">
        <v>0.27311786485775</v>
      </c>
      <c r="G2072" s="16" t="n">
        <v>0.0148127330280584</v>
      </c>
      <c r="H2072" s="16" t="n">
        <v>2.69452413144521</v>
      </c>
      <c r="I2072" s="17" t="n">
        <v>115.606303609493</v>
      </c>
      <c r="J2072" s="16" t="n">
        <v>0.00809944479227101</v>
      </c>
      <c r="K2072" s="16" t="n">
        <v>0.0129578627170103</v>
      </c>
      <c r="L2072" s="16" t="n">
        <v>0.348154473815581</v>
      </c>
      <c r="M2072" s="16" t="n">
        <v>0.608913580246914</v>
      </c>
      <c r="N2072" s="16" t="n">
        <v>0.191147101981167</v>
      </c>
      <c r="O2072" s="16" t="n">
        <v>0.174276479552123</v>
      </c>
      <c r="P2072" s="34" t="b">
        <f aca="false">TRUE()</f>
        <v>1</v>
      </c>
      <c r="Q2072" s="18" t="n">
        <v>0.000543584019812242</v>
      </c>
    </row>
    <row r="2073" customFormat="false" ht="22.35" hidden="false" customHeight="false" outlineLevel="0" collapsed="false">
      <c r="A2073" s="6" t="s">
        <v>1234</v>
      </c>
      <c r="B2073" s="7" t="s">
        <v>1652</v>
      </c>
      <c r="C2073" s="16"/>
      <c r="D2073" s="16" t="n">
        <v>1.04615693095281</v>
      </c>
      <c r="E2073" s="16" t="n">
        <v>0.0103270717763787</v>
      </c>
      <c r="F2073" s="16" t="n">
        <v>1.03466321178835</v>
      </c>
      <c r="G2073" s="16" t="n">
        <v>0.0140873771830191</v>
      </c>
      <c r="H2073" s="16" t="n">
        <v>-9.01366519943398</v>
      </c>
      <c r="I2073" s="17" t="n">
        <v>163.094842891803</v>
      </c>
      <c r="J2073" s="18" t="n">
        <v>5.162627415374E-016</v>
      </c>
      <c r="K2073" s="18" t="n">
        <v>3.12316381542305E-015</v>
      </c>
      <c r="L2073" s="16" t="n">
        <v>-0.847836911793143</v>
      </c>
      <c r="M2073" s="16" t="n">
        <v>0.74237037037037</v>
      </c>
      <c r="N2073" s="16" t="n">
        <v>0.00599068675055932</v>
      </c>
      <c r="O2073" s="16" t="n">
        <v>0.166418318496964</v>
      </c>
      <c r="P2073" s="34" t="b">
        <f aca="false">TRUE()</f>
        <v>1</v>
      </c>
      <c r="Q2073" s="18" t="n">
        <v>0.000467757760111854</v>
      </c>
    </row>
    <row r="2074" customFormat="false" ht="22.35" hidden="false" customHeight="false" outlineLevel="0" collapsed="false">
      <c r="A2074" s="6" t="s">
        <v>1238</v>
      </c>
      <c r="B2074" s="7" t="s">
        <v>1652</v>
      </c>
      <c r="C2074" s="16"/>
      <c r="D2074" s="16" t="n">
        <v>0.644496539778228</v>
      </c>
      <c r="E2074" s="16" t="n">
        <v>0.09875513808863</v>
      </c>
      <c r="F2074" s="16" t="n">
        <v>0.600398507367437</v>
      </c>
      <c r="G2074" s="16" t="n">
        <v>0.0946281423623244</v>
      </c>
      <c r="H2074" s="16" t="n">
        <v>-3.89378704315033</v>
      </c>
      <c r="I2074" s="17" t="n">
        <v>123.859995390154</v>
      </c>
      <c r="J2074" s="18" t="n">
        <v>0.000160405853514629</v>
      </c>
      <c r="K2074" s="18" t="n">
        <v>0.000317143540774517</v>
      </c>
      <c r="L2074" s="16" t="n">
        <v>-0.461970755604099</v>
      </c>
      <c r="M2074" s="16" t="n">
        <v>0.601358024691358</v>
      </c>
      <c r="N2074" s="16" t="n">
        <v>0.037673615681919</v>
      </c>
      <c r="O2074" s="16" t="n">
        <v>0.0832794104506597</v>
      </c>
      <c r="P2074" s="34" t="b">
        <f aca="false">TRUE()</f>
        <v>1</v>
      </c>
      <c r="Q2074" s="18" t="n">
        <v>0.000103200812488738</v>
      </c>
    </row>
    <row r="2075" customFormat="false" ht="22.35" hidden="false" customHeight="false" outlineLevel="0" collapsed="false">
      <c r="A2075" s="6" t="s">
        <v>1245</v>
      </c>
      <c r="B2075" s="7" t="s">
        <v>1652</v>
      </c>
      <c r="C2075" s="16"/>
      <c r="D2075" s="16" t="n">
        <v>0.544545465523555</v>
      </c>
      <c r="E2075" s="16" t="n">
        <v>0.0747675760859571</v>
      </c>
      <c r="F2075" s="16" t="n">
        <v>0.49760843671955</v>
      </c>
      <c r="G2075" s="16" t="n">
        <v>0.0851766923252203</v>
      </c>
      <c r="H2075" s="16" t="n">
        <v>-5.30656366562157</v>
      </c>
      <c r="I2075" s="17" t="n">
        <v>139.337881706384</v>
      </c>
      <c r="J2075" s="18" t="n">
        <v>4.29505297326569E-007</v>
      </c>
      <c r="K2075" s="18" t="n">
        <v>9.72420613150716E-007</v>
      </c>
      <c r="L2075" s="16" t="n">
        <v>-0.561038377195903</v>
      </c>
      <c r="M2075" s="16" t="n">
        <v>0.643530864197531</v>
      </c>
      <c r="N2075" s="16" t="n">
        <v>0.0202219306896677</v>
      </c>
      <c r="O2075" s="16" t="n">
        <v>0.0895602777619579</v>
      </c>
      <c r="P2075" s="34" t="b">
        <f aca="false">TRUE()</f>
        <v>1</v>
      </c>
      <c r="Q2075" s="18" t="n">
        <v>0.000640899886065594</v>
      </c>
    </row>
    <row r="2076" customFormat="false" ht="22.35" hidden="false" customHeight="false" outlineLevel="0" collapsed="false">
      <c r="A2076" s="6" t="s">
        <v>1248</v>
      </c>
      <c r="B2076" s="7" t="s">
        <v>1652</v>
      </c>
      <c r="C2076" s="16"/>
      <c r="D2076" s="16" t="n">
        <v>5.12170020651156</v>
      </c>
      <c r="E2076" s="16" t="n">
        <v>1.11551144447338</v>
      </c>
      <c r="F2076" s="16" t="n">
        <v>4.52277160192113</v>
      </c>
      <c r="G2076" s="16" t="n">
        <v>1.02979453598588</v>
      </c>
      <c r="H2076" s="16" t="n">
        <v>-4.70811279776705</v>
      </c>
      <c r="I2076" s="17" t="n">
        <v>121.226613874894</v>
      </c>
      <c r="J2076" s="18" t="n">
        <v>6.70848250441865E-006</v>
      </c>
      <c r="K2076" s="18" t="n">
        <v>1.42550959515296E-005</v>
      </c>
      <c r="L2076" s="16" t="n">
        <v>-0.572633869116529</v>
      </c>
      <c r="M2076" s="16" t="n">
        <v>0.637555555555556</v>
      </c>
      <c r="N2076" s="16" t="n">
        <v>0.0360194588433738</v>
      </c>
      <c r="O2076" s="16" t="n">
        <v>0.182438297505946</v>
      </c>
      <c r="P2076" s="34" t="b">
        <f aca="false">TRUE()</f>
        <v>1</v>
      </c>
      <c r="Q2076" s="18" t="n">
        <v>0.000263948587837477</v>
      </c>
    </row>
    <row r="2077" customFormat="false" ht="22.35" hidden="false" customHeight="false" outlineLevel="0" collapsed="false">
      <c r="A2077" s="6" t="s">
        <v>1252</v>
      </c>
      <c r="B2077" s="7" t="s">
        <v>1652</v>
      </c>
      <c r="C2077" s="16"/>
      <c r="D2077" s="16" t="n">
        <v>5.13540055650427</v>
      </c>
      <c r="E2077" s="16" t="n">
        <v>1.12820542554176</v>
      </c>
      <c r="F2077" s="16" t="n">
        <v>4.51603447537113</v>
      </c>
      <c r="G2077" s="16" t="n">
        <v>1.04241186253695</v>
      </c>
      <c r="H2077" s="16" t="n">
        <v>-4.81338362509369</v>
      </c>
      <c r="I2077" s="17" t="n">
        <v>121.285183253675</v>
      </c>
      <c r="J2077" s="18" t="n">
        <v>4.32176650534024E-006</v>
      </c>
      <c r="K2077" s="18" t="n">
        <v>9.29773509443339E-006</v>
      </c>
      <c r="L2077" s="16" t="n">
        <v>-0.585101580659549</v>
      </c>
      <c r="M2077" s="16" t="n">
        <v>0.640913580246914</v>
      </c>
      <c r="N2077" s="16" t="n">
        <v>0.0337113566844618</v>
      </c>
      <c r="O2077" s="16" t="n">
        <v>0.183867727761193</v>
      </c>
      <c r="P2077" s="34" t="b">
        <f aca="false">TRUE()</f>
        <v>1</v>
      </c>
      <c r="Q2077" s="18" t="n">
        <v>0.00022757104393864</v>
      </c>
    </row>
    <row r="2078" customFormat="false" ht="22.35" hidden="false" customHeight="false" outlineLevel="0" collapsed="false">
      <c r="A2078" s="6" t="s">
        <v>1255</v>
      </c>
      <c r="B2078" s="7" t="s">
        <v>1652</v>
      </c>
      <c r="C2078" s="16"/>
      <c r="D2078" s="16" t="n">
        <v>0.512949529183289</v>
      </c>
      <c r="E2078" s="16" t="n">
        <v>0.0612194346878185</v>
      </c>
      <c r="F2078" s="16" t="n">
        <v>0.503478986874262</v>
      </c>
      <c r="G2078" s="16" t="n">
        <v>0.0729577071649143</v>
      </c>
      <c r="H2078" s="16" t="n">
        <v>-1.29513768268107</v>
      </c>
      <c r="I2078" s="17" t="n">
        <v>144.431748141999</v>
      </c>
      <c r="J2078" s="16" t="n">
        <v>0.197339122813146</v>
      </c>
      <c r="K2078" s="16" t="n">
        <v>0.249834459937326</v>
      </c>
      <c r="L2078" s="16" t="n">
        <v>-0.132921656526747</v>
      </c>
      <c r="M2078" s="16" t="n">
        <v>0.53120987654321</v>
      </c>
      <c r="N2078" s="16" t="n">
        <v>0.868979153887533</v>
      </c>
      <c r="O2078" s="16" t="n">
        <v>0.209768237336099</v>
      </c>
      <c r="P2078" s="34" t="b">
        <f aca="false">FALSE()</f>
        <v>0</v>
      </c>
      <c r="Q2078" s="16"/>
    </row>
    <row r="2079" customFormat="false" ht="22.35" hidden="false" customHeight="false" outlineLevel="0" collapsed="false">
      <c r="A2079" s="6" t="s">
        <v>1259</v>
      </c>
      <c r="B2079" s="7" t="s">
        <v>1652</v>
      </c>
      <c r="C2079" s="16"/>
      <c r="D2079" s="16" t="n">
        <v>0.0143329572264473</v>
      </c>
      <c r="E2079" s="16" t="n">
        <v>0.0251531645799301</v>
      </c>
      <c r="F2079" s="16" t="n">
        <v>0.00257531672246431</v>
      </c>
      <c r="G2079" s="16" t="n">
        <v>0.0246390828046072</v>
      </c>
      <c r="H2079" s="16" t="n">
        <v>-4.06188266414491</v>
      </c>
      <c r="I2079" s="17" t="n">
        <v>125.521122628414</v>
      </c>
      <c r="J2079" s="18" t="n">
        <v>8.5161469743303E-005</v>
      </c>
      <c r="K2079" s="18" t="n">
        <v>0.000171563155065392</v>
      </c>
      <c r="L2079" s="16" t="n">
        <v>-0.474875904247903</v>
      </c>
      <c r="M2079" s="16" t="n">
        <v>0.64762962962963</v>
      </c>
      <c r="N2079" s="16" t="n">
        <v>0.0702118125681025</v>
      </c>
      <c r="O2079" s="16" t="n">
        <v>0.163935095113121</v>
      </c>
      <c r="P2079" s="34" t="b">
        <f aca="false">TRUE()</f>
        <v>1</v>
      </c>
      <c r="Q2079" s="18" t="n">
        <v>0.000314262838819504</v>
      </c>
    </row>
    <row r="2080" customFormat="false" ht="22.35" hidden="false" customHeight="false" outlineLevel="0" collapsed="false">
      <c r="A2080" s="6" t="s">
        <v>1263</v>
      </c>
      <c r="B2080" s="7" t="s">
        <v>1652</v>
      </c>
      <c r="C2080" s="16"/>
      <c r="D2080" s="16" t="n">
        <v>0.500399140692609</v>
      </c>
      <c r="E2080" s="16" t="n">
        <v>0.0805118057400191</v>
      </c>
      <c r="F2080" s="16" t="n">
        <v>0.527847664653179</v>
      </c>
      <c r="G2080" s="16" t="n">
        <v>0.0780161535561853</v>
      </c>
      <c r="H2080" s="16" t="n">
        <v>2.96763346705132</v>
      </c>
      <c r="I2080" s="17" t="n">
        <v>124.694229684578</v>
      </c>
      <c r="J2080" s="16" t="n">
        <v>0.00359883306700542</v>
      </c>
      <c r="K2080" s="16" t="n">
        <v>0.00588925758204751</v>
      </c>
      <c r="L2080" s="16" t="n">
        <v>0.349466711799445</v>
      </c>
      <c r="M2080" s="16" t="n">
        <v>0.578172839506173</v>
      </c>
      <c r="N2080" s="16" t="n">
        <v>0.110427887840167</v>
      </c>
      <c r="O2080" s="16" t="n">
        <v>0.150694455985284</v>
      </c>
      <c r="P2080" s="34" t="b">
        <f aca="false">TRUE()</f>
        <v>1</v>
      </c>
      <c r="Q2080" s="18" t="n">
        <v>0.000635879413227489</v>
      </c>
    </row>
    <row r="2081" customFormat="false" ht="22.35" hidden="false" customHeight="false" outlineLevel="0" collapsed="false">
      <c r="A2081" s="6" t="s">
        <v>1267</v>
      </c>
      <c r="B2081" s="7" t="s">
        <v>1652</v>
      </c>
      <c r="C2081" s="16"/>
      <c r="D2081" s="16" t="n">
        <v>4.53990697621198</v>
      </c>
      <c r="E2081" s="16" t="n">
        <v>0.831453304715759</v>
      </c>
      <c r="F2081" s="16" t="n">
        <v>4.22480391799306</v>
      </c>
      <c r="G2081" s="16" t="n">
        <v>0.911437349435254</v>
      </c>
      <c r="H2081" s="16" t="n">
        <v>-3.22825172959099</v>
      </c>
      <c r="I2081" s="17" t="n">
        <v>135.369422328663</v>
      </c>
      <c r="J2081" s="16" t="n">
        <v>0.00156274242719094</v>
      </c>
      <c r="K2081" s="16" t="n">
        <v>0.00263633376944814</v>
      </c>
      <c r="L2081" s="16" t="n">
        <v>-0.350132993692476</v>
      </c>
      <c r="M2081" s="16" t="n">
        <v>0.607358024691358</v>
      </c>
      <c r="N2081" s="16" t="n">
        <v>0.196922203039489</v>
      </c>
      <c r="O2081" s="16" t="n">
        <v>0.14098235892744</v>
      </c>
      <c r="P2081" s="34" t="b">
        <f aca="false">TRUE()</f>
        <v>1</v>
      </c>
      <c r="Q2081" s="18" t="n">
        <v>0.000228562253680054</v>
      </c>
    </row>
    <row r="2082" customFormat="false" ht="22.35" hidden="false" customHeight="false" outlineLevel="0" collapsed="false">
      <c r="A2082" s="6" t="s">
        <v>1270</v>
      </c>
      <c r="B2082" s="7" t="s">
        <v>1652</v>
      </c>
      <c r="C2082" s="16"/>
      <c r="D2082" s="16" t="n">
        <v>2.54832594414206</v>
      </c>
      <c r="E2082" s="16" t="n">
        <v>0.473274762081577</v>
      </c>
      <c r="F2082" s="16" t="n">
        <v>2.32827316804128</v>
      </c>
      <c r="G2082" s="16" t="n">
        <v>0.464009321513424</v>
      </c>
      <c r="H2082" s="16" t="n">
        <v>-4.03972565032307</v>
      </c>
      <c r="I2082" s="17" t="n">
        <v>125.588996328157</v>
      </c>
      <c r="J2082" s="18" t="n">
        <v>9.25706173487755E-005</v>
      </c>
      <c r="K2082" s="18" t="n">
        <v>0.000185779988596089</v>
      </c>
      <c r="L2082" s="16" t="n">
        <v>-0.472008588212684</v>
      </c>
      <c r="M2082" s="16" t="n">
        <v>0.622543209876543</v>
      </c>
      <c r="N2082" s="16" t="n">
        <v>0.0650241879242994</v>
      </c>
      <c r="O2082" s="16" t="n">
        <v>0.114247077316936</v>
      </c>
      <c r="P2082" s="34" t="b">
        <f aca="false">TRUE()</f>
        <v>1</v>
      </c>
      <c r="Q2082" s="18" t="n">
        <v>0.000186220780816954</v>
      </c>
    </row>
    <row r="2083" customFormat="false" ht="22.35" hidden="false" customHeight="false" outlineLevel="0" collapsed="false">
      <c r="A2083" s="6" t="s">
        <v>1273</v>
      </c>
      <c r="B2083" s="7" t="s">
        <v>1652</v>
      </c>
      <c r="C2083" s="16"/>
      <c r="D2083" s="16" t="n">
        <v>5.13782791203201</v>
      </c>
      <c r="E2083" s="16" t="n">
        <v>1.14413313849362</v>
      </c>
      <c r="F2083" s="16" t="n">
        <v>4.48844604126937</v>
      </c>
      <c r="G2083" s="16" t="n">
        <v>1.05492272465225</v>
      </c>
      <c r="H2083" s="16" t="n">
        <v>-4.97790825994141</v>
      </c>
      <c r="I2083" s="17" t="n">
        <v>121.143551993685</v>
      </c>
      <c r="J2083" s="18" t="n">
        <v>2.15253925430142E-006</v>
      </c>
      <c r="K2083" s="18" t="n">
        <v>4.7164930862465E-006</v>
      </c>
      <c r="L2083" s="16" t="n">
        <v>-0.605942611433817</v>
      </c>
      <c r="M2083" s="16" t="n">
        <v>0.646123456790124</v>
      </c>
      <c r="N2083" s="16" t="n">
        <v>0.0308973391868805</v>
      </c>
      <c r="O2083" s="16" t="n">
        <v>0.182826950425792</v>
      </c>
      <c r="P2083" s="34" t="b">
        <f aca="false">TRUE()</f>
        <v>1</v>
      </c>
      <c r="Q2083" s="18" t="n">
        <v>0.000661585092197154</v>
      </c>
    </row>
    <row r="2084" customFormat="false" ht="22.35" hidden="false" customHeight="false" outlineLevel="0" collapsed="false">
      <c r="A2084" s="6" t="s">
        <v>1277</v>
      </c>
      <c r="B2084" s="7" t="s">
        <v>1652</v>
      </c>
      <c r="C2084" s="16"/>
      <c r="D2084" s="16" t="n">
        <v>0.669970099548764</v>
      </c>
      <c r="E2084" s="16" t="n">
        <v>0.0609987768181728</v>
      </c>
      <c r="F2084" s="16" t="n">
        <v>0.627009266515135</v>
      </c>
      <c r="G2084" s="16" t="n">
        <v>0.0846555499392361</v>
      </c>
      <c r="H2084" s="16" t="n">
        <v>-5.67694734120525</v>
      </c>
      <c r="I2084" s="17" t="n">
        <v>165.894557935019</v>
      </c>
      <c r="J2084" s="18" t="n">
        <v>5.9972797257768E-008</v>
      </c>
      <c r="K2084" s="18" t="n">
        <v>1.42628715541397E-007</v>
      </c>
      <c r="L2084" s="16" t="n">
        <v>-0.528211972040514</v>
      </c>
      <c r="M2084" s="16" t="n">
        <v>0.646320987654321</v>
      </c>
      <c r="N2084" s="16" t="n">
        <v>0.0480319138553638</v>
      </c>
      <c r="O2084" s="16" t="n">
        <v>0.16413324325268</v>
      </c>
      <c r="P2084" s="34" t="b">
        <f aca="false">TRUE()</f>
        <v>1</v>
      </c>
      <c r="Q2084" s="18" t="n">
        <v>0.000386721795713289</v>
      </c>
    </row>
    <row r="2085" customFormat="false" ht="22.35" hidden="false" customHeight="false" outlineLevel="0" collapsed="false">
      <c r="A2085" s="6" t="s">
        <v>1281</v>
      </c>
      <c r="B2085" s="7" t="s">
        <v>1652</v>
      </c>
      <c r="C2085" s="16"/>
      <c r="D2085" s="16" t="n">
        <v>0.987949827604898</v>
      </c>
      <c r="E2085" s="16" t="n">
        <v>0.0788137166878753</v>
      </c>
      <c r="F2085" s="16" t="n">
        <v>1.02145321942641</v>
      </c>
      <c r="G2085" s="16" t="n">
        <v>0.131832912921847</v>
      </c>
      <c r="H2085" s="16" t="n">
        <v>3.22925440635013</v>
      </c>
      <c r="I2085" s="17" t="n">
        <v>203.826254557602</v>
      </c>
      <c r="J2085" s="16" t="n">
        <v>0.00144671602624826</v>
      </c>
      <c r="K2085" s="16" t="n">
        <v>0.00244856097427825</v>
      </c>
      <c r="L2085" s="16" t="n">
        <v>0.268450225930889</v>
      </c>
      <c r="M2085" s="16" t="n">
        <v>0.700098765432099</v>
      </c>
      <c r="N2085" s="16" t="n">
        <v>0.226344027897188</v>
      </c>
      <c r="O2085" s="16" t="n">
        <v>0.182661337548233</v>
      </c>
      <c r="P2085" s="34" t="b">
        <f aca="false">TRUE()</f>
        <v>1</v>
      </c>
      <c r="Q2085" s="18" t="n">
        <v>0.000957846322815483</v>
      </c>
    </row>
    <row r="2086" customFormat="false" ht="22.35" hidden="false" customHeight="false" outlineLevel="0" collapsed="false">
      <c r="A2086" s="6" t="s">
        <v>1285</v>
      </c>
      <c r="B2086" s="7" t="s">
        <v>1652</v>
      </c>
      <c r="C2086" s="16"/>
      <c r="D2086" s="16" t="n">
        <v>-0.0343572656127938</v>
      </c>
      <c r="E2086" s="16" t="n">
        <v>0.116128308029003</v>
      </c>
      <c r="F2086" s="16" t="n">
        <v>0.0178128568780282</v>
      </c>
      <c r="G2086" s="16" t="n">
        <v>0.124223164849724</v>
      </c>
      <c r="H2086" s="16" t="n">
        <v>3.84463243136311</v>
      </c>
      <c r="I2086" s="17" t="n">
        <v>133.016450764855</v>
      </c>
      <c r="J2086" s="18" t="n">
        <v>0.000186345577669231</v>
      </c>
      <c r="K2086" s="18" t="n">
        <v>0.000366682857907685</v>
      </c>
      <c r="L2086" s="16" t="n">
        <v>0.423828485952697</v>
      </c>
      <c r="M2086" s="16" t="n">
        <v>0.711308641975309</v>
      </c>
      <c r="N2086" s="16" t="n">
        <v>0.100552480076975</v>
      </c>
      <c r="O2086" s="16" t="n">
        <v>0.212840367981574</v>
      </c>
      <c r="P2086" s="34" t="b">
        <f aca="false">TRUE()</f>
        <v>1</v>
      </c>
      <c r="Q2086" s="18" t="n">
        <v>0.00060122004741045</v>
      </c>
    </row>
    <row r="2087" customFormat="false" ht="22.35" hidden="false" customHeight="false" outlineLevel="0" collapsed="false">
      <c r="A2087" s="6" t="s">
        <v>1289</v>
      </c>
      <c r="B2087" s="7" t="s">
        <v>1652</v>
      </c>
      <c r="C2087" s="16"/>
      <c r="D2087" s="16" t="n">
        <v>-0.00174315167813909</v>
      </c>
      <c r="E2087" s="16" t="n">
        <v>0.0279220586111082</v>
      </c>
      <c r="F2087" s="16" t="n">
        <v>-0.00187262455743148</v>
      </c>
      <c r="G2087" s="16" t="n">
        <v>0.0256374436598659</v>
      </c>
      <c r="H2087" s="16" t="n">
        <v>-0.040692815390153</v>
      </c>
      <c r="I2087" s="17" t="n">
        <v>120.861804544038</v>
      </c>
      <c r="J2087" s="16" t="n">
        <v>0.967607934265013</v>
      </c>
      <c r="K2087" s="16" t="n">
        <v>0.974329819040447</v>
      </c>
      <c r="L2087" s="16" t="n">
        <v>-0.0049671970561842</v>
      </c>
      <c r="M2087" s="16" t="n">
        <v>0.516716049382716</v>
      </c>
      <c r="N2087" s="16" t="n">
        <v>0.972898843628029</v>
      </c>
      <c r="O2087" s="16" t="n">
        <v>0.322197595590162</v>
      </c>
      <c r="P2087" s="34" t="b">
        <f aca="false">FALSE()</f>
        <v>0</v>
      </c>
      <c r="Q2087" s="16"/>
    </row>
    <row r="2088" customFormat="false" ht="22.35" hidden="false" customHeight="false" outlineLevel="0" collapsed="false">
      <c r="A2088" s="6" t="s">
        <v>1293</v>
      </c>
      <c r="B2088" s="7" t="s">
        <v>1652</v>
      </c>
      <c r="C2088" s="16"/>
      <c r="D2088" s="16" t="n">
        <v>-0.0200177435951017</v>
      </c>
      <c r="E2088" s="16" t="n">
        <v>0.030434280930624</v>
      </c>
      <c r="F2088" s="18" t="n">
        <v>0.000750521845994765</v>
      </c>
      <c r="G2088" s="16" t="n">
        <v>0.049817394637462</v>
      </c>
      <c r="H2088" s="16" t="n">
        <v>5.22372223476885</v>
      </c>
      <c r="I2088" s="17" t="n">
        <v>198.637278738115</v>
      </c>
      <c r="J2088" s="18" t="n">
        <v>4.41207399745386E-007</v>
      </c>
      <c r="K2088" s="18" t="n">
        <v>9.97825999424171E-007</v>
      </c>
      <c r="L2088" s="16" t="n">
        <v>0.439727046775369</v>
      </c>
      <c r="M2088" s="16" t="n">
        <v>0.762296296296296</v>
      </c>
      <c r="N2088" s="16" t="n">
        <v>0.055297943213585</v>
      </c>
      <c r="O2088" s="16" t="n">
        <v>0.161521045321676</v>
      </c>
      <c r="P2088" s="34" t="b">
        <f aca="false">TRUE()</f>
        <v>1</v>
      </c>
      <c r="Q2088" s="16" t="n">
        <v>0.00540681156008157</v>
      </c>
    </row>
    <row r="2089" customFormat="false" ht="22.35" hidden="false" customHeight="false" outlineLevel="0" collapsed="false">
      <c r="A2089" s="6" t="s">
        <v>1297</v>
      </c>
      <c r="B2089" s="7" t="s">
        <v>1652</v>
      </c>
      <c r="C2089" s="16"/>
      <c r="D2089" s="16" t="n">
        <v>1.59001669253575</v>
      </c>
      <c r="E2089" s="16" t="n">
        <v>0.137286153352074</v>
      </c>
      <c r="F2089" s="16" t="n">
        <v>1.69341264816707</v>
      </c>
      <c r="G2089" s="16" t="n">
        <v>0.297657541811286</v>
      </c>
      <c r="H2089" s="16" t="n">
        <v>5.12952591836875</v>
      </c>
      <c r="I2089" s="17" t="n">
        <v>285.073658911605</v>
      </c>
      <c r="J2089" s="18" t="n">
        <v>5.37632301165964E-007</v>
      </c>
      <c r="K2089" s="18" t="n">
        <v>1.21127798579737E-006</v>
      </c>
      <c r="L2089" s="16" t="n">
        <v>0.371946113539169</v>
      </c>
      <c r="M2089" s="16" t="n">
        <v>0.613086419753086</v>
      </c>
      <c r="N2089" s="16" t="n">
        <v>0.111678197063104</v>
      </c>
      <c r="O2089" s="16" t="n">
        <v>0.130307004873921</v>
      </c>
      <c r="P2089" s="34" t="b">
        <f aca="false">TRUE()</f>
        <v>1</v>
      </c>
      <c r="Q2089" s="18" t="n">
        <v>0.000345701026245639</v>
      </c>
    </row>
    <row r="2090" customFormat="false" ht="22.35" hidden="false" customHeight="false" outlineLevel="0" collapsed="false">
      <c r="A2090" s="6" t="s">
        <v>1300</v>
      </c>
      <c r="B2090" s="7" t="s">
        <v>1652</v>
      </c>
      <c r="C2090" s="16"/>
      <c r="D2090" s="16" t="n">
        <v>0.306934903203403</v>
      </c>
      <c r="E2090" s="16" t="n">
        <v>0.0869747704941507</v>
      </c>
      <c r="F2090" s="16" t="n">
        <v>0.290163641670268</v>
      </c>
      <c r="G2090" s="16" t="n">
        <v>0.0752094012143332</v>
      </c>
      <c r="H2090" s="16" t="n">
        <v>-1.70619898809045</v>
      </c>
      <c r="I2090" s="17" t="n">
        <v>117.091400011974</v>
      </c>
      <c r="J2090" s="16" t="n">
        <v>0.0906220641022403</v>
      </c>
      <c r="K2090" s="16" t="n">
        <v>0.121199344513148</v>
      </c>
      <c r="L2090" s="16" t="n">
        <v>-0.216718254407191</v>
      </c>
      <c r="M2090" s="16" t="n">
        <v>0.563160493827161</v>
      </c>
      <c r="N2090" s="16" t="n">
        <v>0.24806542304068</v>
      </c>
      <c r="O2090" s="16" t="n">
        <v>0.134831265541005</v>
      </c>
      <c r="P2090" s="34" t="b">
        <f aca="false">FALSE()</f>
        <v>0</v>
      </c>
      <c r="Q2090" s="16"/>
    </row>
    <row r="2091" customFormat="false" ht="22.35" hidden="false" customHeight="false" outlineLevel="0" collapsed="false">
      <c r="A2091" s="6" t="s">
        <v>1304</v>
      </c>
      <c r="B2091" s="7" t="s">
        <v>1652</v>
      </c>
      <c r="C2091" s="16"/>
      <c r="D2091" s="16" t="n">
        <v>0.427799001524088</v>
      </c>
      <c r="E2091" s="16" t="n">
        <v>0.0573061249485285</v>
      </c>
      <c r="F2091" s="16" t="n">
        <v>0.433904777345446</v>
      </c>
      <c r="G2091" s="16" t="n">
        <v>0.0717350797593017</v>
      </c>
      <c r="H2091" s="16" t="n">
        <v>0.881989682698554</v>
      </c>
      <c r="I2091" s="17" t="n">
        <v>150.593619449674</v>
      </c>
      <c r="J2091" s="16" t="n">
        <v>0.379188005097602</v>
      </c>
      <c r="K2091" s="16" t="n">
        <v>0.444026586104697</v>
      </c>
      <c r="L2091" s="16" t="n">
        <v>0.0876609052839564</v>
      </c>
      <c r="M2091" s="16" t="n">
        <v>0.542666666666667</v>
      </c>
      <c r="N2091" s="16" t="n">
        <v>0.553251664778658</v>
      </c>
      <c r="O2091" s="16" t="n">
        <v>0.266024092998564</v>
      </c>
      <c r="P2091" s="34" t="b">
        <f aca="false">FALSE()</f>
        <v>0</v>
      </c>
      <c r="Q2091" s="16"/>
    </row>
    <row r="2092" customFormat="false" ht="22.35" hidden="false" customHeight="false" outlineLevel="0" collapsed="false">
      <c r="A2092" s="6" t="s">
        <v>1308</v>
      </c>
      <c r="B2092" s="7" t="s">
        <v>1652</v>
      </c>
      <c r="C2092" s="16"/>
      <c r="D2092" s="16" t="n">
        <v>0.613187771477917</v>
      </c>
      <c r="E2092" s="16" t="n">
        <v>0.0653344375464768</v>
      </c>
      <c r="F2092" s="16" t="n">
        <v>0.628468862614758</v>
      </c>
      <c r="G2092" s="16" t="n">
        <v>0.055601607734579</v>
      </c>
      <c r="H2092" s="16" t="n">
        <v>2.07376266138923</v>
      </c>
      <c r="I2092" s="17" t="n">
        <v>116.167647154426</v>
      </c>
      <c r="J2092" s="16" t="n">
        <v>0.0403116155440372</v>
      </c>
      <c r="K2092" s="16" t="n">
        <v>0.0575286122791453</v>
      </c>
      <c r="L2092" s="16" t="n">
        <v>0.26619358658691</v>
      </c>
      <c r="M2092" s="16" t="n">
        <v>0.581654320987654</v>
      </c>
      <c r="N2092" s="16" t="n">
        <v>0.328224003497408</v>
      </c>
      <c r="O2092" s="16" t="n">
        <v>0.294909511036826</v>
      </c>
      <c r="P2092" s="34" t="b">
        <f aca="false">FALSE()</f>
        <v>0</v>
      </c>
      <c r="Q2092" s="16"/>
    </row>
    <row r="2093" customFormat="false" ht="22.35" hidden="false" customHeight="false" outlineLevel="0" collapsed="false">
      <c r="A2093" s="6" t="s">
        <v>1312</v>
      </c>
      <c r="B2093" s="7" t="s">
        <v>1652</v>
      </c>
      <c r="C2093" s="16"/>
      <c r="D2093" s="16" t="n">
        <v>-1.59375803645173</v>
      </c>
      <c r="E2093" s="16" t="n">
        <v>0.162365730112945</v>
      </c>
      <c r="F2093" s="16" t="n">
        <v>-1.75301543973408</v>
      </c>
      <c r="G2093" s="16" t="n">
        <v>0.418151379638181</v>
      </c>
      <c r="H2093" s="16" t="n">
        <v>-6.10062993905903</v>
      </c>
      <c r="I2093" s="17" t="n">
        <v>357.152720523837</v>
      </c>
      <c r="J2093" s="18" t="n">
        <v>2.74847495440382E-009</v>
      </c>
      <c r="K2093" s="18" t="n">
        <v>7.13777913690604E-009</v>
      </c>
      <c r="L2093" s="16" t="n">
        <v>-0.410235640656867</v>
      </c>
      <c r="M2093" s="16" t="n">
        <v>0.645111111111111</v>
      </c>
      <c r="N2093" s="16" t="n">
        <v>0.0882890289368559</v>
      </c>
      <c r="O2093" s="16" t="n">
        <v>0.114058019707398</v>
      </c>
      <c r="P2093" s="34" t="b">
        <f aca="false">TRUE()</f>
        <v>1</v>
      </c>
      <c r="Q2093" s="18" t="n">
        <v>0.000148635639228421</v>
      </c>
    </row>
    <row r="2094" customFormat="false" ht="22.35" hidden="false" customHeight="false" outlineLevel="0" collapsed="false">
      <c r="A2094" s="6" t="s">
        <v>1315</v>
      </c>
      <c r="B2094" s="7" t="s">
        <v>1652</v>
      </c>
      <c r="C2094" s="16"/>
      <c r="D2094" s="17" t="n">
        <v>25.6012766175754</v>
      </c>
      <c r="E2094" s="16" t="n">
        <v>3.88329219649084</v>
      </c>
      <c r="F2094" s="17" t="n">
        <v>24.0186841843183</v>
      </c>
      <c r="G2094" s="16" t="n">
        <v>3.66037087105701</v>
      </c>
      <c r="H2094" s="16" t="n">
        <v>-3.56265271492352</v>
      </c>
      <c r="I2094" s="17" t="n">
        <v>122.672539572505</v>
      </c>
      <c r="J2094" s="18" t="n">
        <v>0.00052373762810972</v>
      </c>
      <c r="K2094" s="18" t="n">
        <v>0.000943364217298323</v>
      </c>
      <c r="L2094" s="16" t="n">
        <v>-0.42734181230827</v>
      </c>
      <c r="M2094" s="16" t="n">
        <v>0.591481481481482</v>
      </c>
      <c r="N2094" s="16" t="n">
        <v>0.0574037526614131</v>
      </c>
      <c r="O2094" s="16" t="n">
        <v>0.0823185027743774</v>
      </c>
      <c r="P2094" s="34" t="b">
        <f aca="false">TRUE()</f>
        <v>1</v>
      </c>
      <c r="Q2094" s="18" t="n">
        <v>0.00036230015532074</v>
      </c>
    </row>
    <row r="2095" customFormat="false" ht="22.35" hidden="false" customHeight="false" outlineLevel="0" collapsed="false">
      <c r="A2095" s="6" t="s">
        <v>1319</v>
      </c>
      <c r="B2095" s="7" t="s">
        <v>1652</v>
      </c>
      <c r="C2095" s="16"/>
      <c r="D2095" s="16" t="n">
        <v>0.499544999626005</v>
      </c>
      <c r="E2095" s="16" t="n">
        <v>0.0578820116915593</v>
      </c>
      <c r="F2095" s="16" t="n">
        <v>0.470204419593473</v>
      </c>
      <c r="G2095" s="16" t="n">
        <v>0.0667795683333675</v>
      </c>
      <c r="H2095" s="16" t="n">
        <v>-4.27359019008851</v>
      </c>
      <c r="I2095" s="17" t="n">
        <v>140.716648350298</v>
      </c>
      <c r="J2095" s="18" t="n">
        <v>3.52467478677608E-005</v>
      </c>
      <c r="K2095" s="18" t="n">
        <v>7.26286016143035E-005</v>
      </c>
      <c r="L2095" s="16" t="n">
        <v>-0.448066662641544</v>
      </c>
      <c r="M2095" s="16" t="n">
        <v>0.610987654320988</v>
      </c>
      <c r="N2095" s="16" t="n">
        <v>0.0645918723927704</v>
      </c>
      <c r="O2095" s="16" t="n">
        <v>0.102638183968321</v>
      </c>
      <c r="P2095" s="34" t="b">
        <f aca="false">TRUE()</f>
        <v>1</v>
      </c>
      <c r="Q2095" s="18" t="n">
        <v>0.000602067993813283</v>
      </c>
    </row>
    <row r="2096" customFormat="false" ht="22.35" hidden="false" customHeight="false" outlineLevel="0" collapsed="false">
      <c r="A2096" s="6" t="s">
        <v>1323</v>
      </c>
      <c r="B2096" s="7" t="s">
        <v>1652</v>
      </c>
      <c r="C2096" s="16"/>
      <c r="D2096" s="16" t="n">
        <v>0.63752587899005</v>
      </c>
      <c r="E2096" s="16" t="n">
        <v>0.0603871853617735</v>
      </c>
      <c r="F2096" s="16" t="n">
        <v>0.59894265430859</v>
      </c>
      <c r="G2096" s="16" t="n">
        <v>0.0821427842883811</v>
      </c>
      <c r="H2096" s="16" t="n">
        <v>-5.17850302984892</v>
      </c>
      <c r="I2096" s="17" t="n">
        <v>162.645084157342</v>
      </c>
      <c r="J2096" s="18" t="n">
        <v>6.53591062932694E-007</v>
      </c>
      <c r="K2096" s="18" t="n">
        <v>1.46379002221839E-006</v>
      </c>
      <c r="L2096" s="16" t="n">
        <v>-0.487969227300732</v>
      </c>
      <c r="M2096" s="16" t="n">
        <v>0.631753086419753</v>
      </c>
      <c r="N2096" s="16" t="n">
        <v>0.0675700832151156</v>
      </c>
      <c r="O2096" s="16" t="n">
        <v>0.158895407739106</v>
      </c>
      <c r="P2096" s="34" t="b">
        <f aca="false">TRUE()</f>
        <v>1</v>
      </c>
      <c r="Q2096" s="18" t="n">
        <v>0.000215118697000469</v>
      </c>
    </row>
    <row r="2097" customFormat="false" ht="22.35" hidden="false" customHeight="false" outlineLevel="0" collapsed="false">
      <c r="A2097" s="6" t="s">
        <v>1326</v>
      </c>
      <c r="B2097" s="7" t="s">
        <v>1652</v>
      </c>
      <c r="C2097" s="16"/>
      <c r="D2097" s="16" t="n">
        <v>4.66642625776561</v>
      </c>
      <c r="E2097" s="16" t="n">
        <v>1.00610785977701</v>
      </c>
      <c r="F2097" s="16" t="n">
        <v>4.11370078870974</v>
      </c>
      <c r="G2097" s="16" t="n">
        <v>1.00241905126421</v>
      </c>
      <c r="H2097" s="16" t="n">
        <v>-4.76058831184465</v>
      </c>
      <c r="I2097" s="17" t="n">
        <v>126.856366523402</v>
      </c>
      <c r="J2097" s="18" t="n">
        <v>5.17686646941384E-006</v>
      </c>
      <c r="K2097" s="18" t="n">
        <v>1.10799359711539E-005</v>
      </c>
      <c r="L2097" s="16" t="n">
        <v>-0.550287092829359</v>
      </c>
      <c r="M2097" s="16" t="n">
        <v>0.642864197530864</v>
      </c>
      <c r="N2097" s="16" t="n">
        <v>0.0464215425497876</v>
      </c>
      <c r="O2097" s="16" t="n">
        <v>0.165920295932768</v>
      </c>
      <c r="P2097" s="34" t="b">
        <f aca="false">TRUE()</f>
        <v>1</v>
      </c>
      <c r="Q2097" s="18" t="n">
        <v>0.000288847721681026</v>
      </c>
    </row>
    <row r="2098" customFormat="false" ht="22.35" hidden="false" customHeight="false" outlineLevel="0" collapsed="false">
      <c r="A2098" s="6" t="s">
        <v>1329</v>
      </c>
      <c r="B2098" s="7" t="s">
        <v>1652</v>
      </c>
      <c r="C2098" s="16"/>
      <c r="D2098" s="16" t="n">
        <v>0.636279767618263</v>
      </c>
      <c r="E2098" s="16" t="n">
        <v>0.0624489349000105</v>
      </c>
      <c r="F2098" s="16" t="n">
        <v>0.592624400371585</v>
      </c>
      <c r="G2098" s="16" t="n">
        <v>0.0873548962545574</v>
      </c>
      <c r="H2098" s="16" t="n">
        <v>-5.62234126844172</v>
      </c>
      <c r="I2098" s="17" t="n">
        <v>167.212644323699</v>
      </c>
      <c r="J2098" s="18" t="n">
        <v>7.74922328519059E-008</v>
      </c>
      <c r="K2098" s="18" t="n">
        <v>1.82723162690574E-007</v>
      </c>
      <c r="L2098" s="16" t="n">
        <v>-0.520545813495528</v>
      </c>
      <c r="M2098" s="16" t="n">
        <v>0.642864197530864</v>
      </c>
      <c r="N2098" s="16" t="n">
        <v>0.0514231959199096</v>
      </c>
      <c r="O2098" s="16" t="n">
        <v>0.155530003794696</v>
      </c>
      <c r="P2098" s="34" t="b">
        <f aca="false">TRUE()</f>
        <v>1</v>
      </c>
      <c r="Q2098" s="18" t="n">
        <v>0.000104441223832528</v>
      </c>
    </row>
    <row r="2099" customFormat="false" ht="22.35" hidden="false" customHeight="false" outlineLevel="0" collapsed="false">
      <c r="A2099" s="6" t="s">
        <v>1332</v>
      </c>
      <c r="B2099" s="7" t="s">
        <v>1652</v>
      </c>
      <c r="C2099" s="16"/>
      <c r="D2099" s="16" t="n">
        <v>1.95287210545452</v>
      </c>
      <c r="E2099" s="16" t="n">
        <v>0.410221588508589</v>
      </c>
      <c r="F2099" s="16" t="n">
        <v>1.83235271011942</v>
      </c>
      <c r="G2099" s="16" t="n">
        <v>0.339537186424452</v>
      </c>
      <c r="H2099" s="16" t="n">
        <v>-2.61382565908093</v>
      </c>
      <c r="I2099" s="17" t="n">
        <v>114.632880006422</v>
      </c>
      <c r="J2099" s="16" t="n">
        <v>0.0101550630106488</v>
      </c>
      <c r="K2099" s="16" t="n">
        <v>0.0161469392698055</v>
      </c>
      <c r="L2099" s="16" t="n">
        <v>-0.341702363282183</v>
      </c>
      <c r="M2099" s="16" t="n">
        <v>0.588469135802469</v>
      </c>
      <c r="N2099" s="16" t="n">
        <v>0.173830236966332</v>
      </c>
      <c r="O2099" s="16" t="n">
        <v>0.276322442879618</v>
      </c>
      <c r="P2099" s="34" t="b">
        <f aca="false">TRUE()</f>
        <v>1</v>
      </c>
      <c r="Q2099" s="18" t="n">
        <v>9.28092726873215E-005</v>
      </c>
    </row>
    <row r="2100" customFormat="false" ht="22.35" hidden="false" customHeight="false" outlineLevel="0" collapsed="false">
      <c r="A2100" s="6" t="s">
        <v>1336</v>
      </c>
      <c r="B2100" s="7" t="s">
        <v>1652</v>
      </c>
      <c r="C2100" s="16"/>
      <c r="D2100" s="16" t="n">
        <v>-0.0236597872495407</v>
      </c>
      <c r="E2100" s="16" t="n">
        <v>0.00622980670224165</v>
      </c>
      <c r="F2100" s="16" t="n">
        <v>-0.0157958810057881</v>
      </c>
      <c r="G2100" s="16" t="n">
        <v>0.00983780139418741</v>
      </c>
      <c r="H2100" s="16" t="n">
        <v>9.78185910053867</v>
      </c>
      <c r="I2100" s="17" t="n">
        <v>190.52079398459</v>
      </c>
      <c r="J2100" s="18" t="n">
        <v>1.44219085239067E-018</v>
      </c>
      <c r="K2100" s="18" t="n">
        <v>2.46300083844496E-017</v>
      </c>
      <c r="L2100" s="16" t="n">
        <v>0.84099493423826</v>
      </c>
      <c r="M2100" s="16" t="n">
        <v>0.747160493827161</v>
      </c>
      <c r="N2100" s="16" t="n">
        <v>0.0101407611216782</v>
      </c>
      <c r="O2100" s="16" t="n">
        <v>0.202373854214791</v>
      </c>
      <c r="P2100" s="34" t="b">
        <f aca="false">TRUE()</f>
        <v>1</v>
      </c>
      <c r="Q2100" s="18" t="n">
        <v>0.000611528241722511</v>
      </c>
    </row>
    <row r="2101" customFormat="false" ht="22.35" hidden="false" customHeight="false" outlineLevel="0" collapsed="false">
      <c r="A2101" s="6" t="s">
        <v>1340</v>
      </c>
      <c r="B2101" s="7" t="s">
        <v>1652</v>
      </c>
      <c r="C2101" s="16"/>
      <c r="D2101" s="16" t="n">
        <v>0.291416722352688</v>
      </c>
      <c r="E2101" s="16" t="n">
        <v>0.0734876880531673</v>
      </c>
      <c r="F2101" s="16" t="n">
        <v>0.229617892000129</v>
      </c>
      <c r="G2101" s="16" t="n">
        <v>0.0776091022833914</v>
      </c>
      <c r="H2101" s="16" t="n">
        <v>-7.21377576542044</v>
      </c>
      <c r="I2101" s="17" t="n">
        <v>131.833208590254</v>
      </c>
      <c r="J2101" s="18" t="n">
        <v>3.82845916759885E-011</v>
      </c>
      <c r="K2101" s="18" t="n">
        <v>1.30874016025826E-010</v>
      </c>
      <c r="L2101" s="16" t="n">
        <v>-0.802061293793382</v>
      </c>
      <c r="M2101" s="16" t="n">
        <v>0.711308641975309</v>
      </c>
      <c r="N2101" s="16" t="n">
        <v>0.00580704118399521</v>
      </c>
      <c r="O2101" s="16" t="n">
        <v>0.134792577212981</v>
      </c>
      <c r="P2101" s="34" t="b">
        <f aca="false">TRUE()</f>
        <v>1</v>
      </c>
      <c r="Q2101" s="18" t="n">
        <v>0.000655986932832792</v>
      </c>
    </row>
    <row r="2102" customFormat="false" ht="22.35" hidden="false" customHeight="false" outlineLevel="0" collapsed="false">
      <c r="A2102" s="6" t="s">
        <v>1344</v>
      </c>
      <c r="B2102" s="7" t="s">
        <v>1652</v>
      </c>
      <c r="C2102" s="16"/>
      <c r="D2102" s="16" t="n">
        <v>-0.0497998207814493</v>
      </c>
      <c r="E2102" s="16" t="n">
        <v>0.486307961943038</v>
      </c>
      <c r="F2102" s="16" t="n">
        <v>0.484544213505473</v>
      </c>
      <c r="G2102" s="16" t="n">
        <v>0.61066983519286</v>
      </c>
      <c r="H2102" s="16" t="n">
        <v>9.08880735415488</v>
      </c>
      <c r="I2102" s="17" t="n">
        <v>151.010523081141</v>
      </c>
      <c r="J2102" s="18" t="n">
        <v>5.30137724447768E-016</v>
      </c>
      <c r="K2102" s="18" t="n">
        <v>3.19777842508465E-015</v>
      </c>
      <c r="L2102" s="16" t="n">
        <v>0.901496367577364</v>
      </c>
      <c r="M2102" s="16" t="n">
        <v>0.765876543209877</v>
      </c>
      <c r="N2102" s="16" t="n">
        <v>0.00286769169509104</v>
      </c>
      <c r="O2102" s="16" t="n">
        <v>0.119595186748944</v>
      </c>
      <c r="P2102" s="34" t="b">
        <f aca="false">TRUE()</f>
        <v>1</v>
      </c>
      <c r="Q2102" s="16" t="n">
        <v>0.00463545815942115</v>
      </c>
    </row>
    <row r="2103" customFormat="false" ht="22.35" hidden="false" customHeight="false" outlineLevel="0" collapsed="false">
      <c r="A2103" s="6" t="s">
        <v>3888</v>
      </c>
      <c r="B2103" s="7" t="s">
        <v>1654</v>
      </c>
      <c r="C2103" s="17" t="n">
        <v>400</v>
      </c>
      <c r="D2103" s="18" t="n">
        <v>0.000202896084399679</v>
      </c>
      <c r="E2103" s="18" t="n">
        <v>0.000486252249259324</v>
      </c>
      <c r="F2103" s="18" t="n">
        <v>0.000144570723264446</v>
      </c>
      <c r="G2103" s="18" t="n">
        <v>0.00047097894902086</v>
      </c>
      <c r="H2103" s="16" t="n">
        <v>-1.04418126974217</v>
      </c>
      <c r="I2103" s="17" t="n">
        <v>124.662111441283</v>
      </c>
      <c r="J2103" s="16" t="n">
        <v>0.298422118677059</v>
      </c>
      <c r="K2103" s="16" t="n">
        <v>0.36095942655488</v>
      </c>
      <c r="L2103" s="16" t="n">
        <v>-0.122997141558993</v>
      </c>
      <c r="M2103" s="16" t="n">
        <v>0.576049382716049</v>
      </c>
      <c r="N2103" s="16" t="n">
        <v>0.68659056656731</v>
      </c>
      <c r="O2103" s="16" t="n">
        <v>0.265258773295428</v>
      </c>
      <c r="P2103" s="34" t="b">
        <f aca="false">FALSE()</f>
        <v>0</v>
      </c>
      <c r="Q2103" s="16"/>
    </row>
    <row r="2104" customFormat="false" ht="22.35" hidden="false" customHeight="false" outlineLevel="0" collapsed="false">
      <c r="A2104" s="6" t="s">
        <v>3889</v>
      </c>
      <c r="B2104" s="7" t="s">
        <v>1654</v>
      </c>
      <c r="C2104" s="17" t="n">
        <v>401</v>
      </c>
      <c r="D2104" s="18" t="n">
        <v>0.00020570177170941</v>
      </c>
      <c r="E2104" s="18" t="n">
        <v>0.000508634253773699</v>
      </c>
      <c r="F2104" s="18" t="n">
        <v>0.000146776527313942</v>
      </c>
      <c r="G2104" s="18" t="n">
        <v>0.000471909274610795</v>
      </c>
      <c r="H2104" s="16" t="n">
        <v>-1.01513390469662</v>
      </c>
      <c r="I2104" s="17" t="n">
        <v>121.568424489575</v>
      </c>
      <c r="J2104" s="16" t="n">
        <v>0.312058098613109</v>
      </c>
      <c r="K2104" s="16" t="n">
        <v>0.375282067449404</v>
      </c>
      <c r="L2104" s="16" t="n">
        <v>-0.123056469522541</v>
      </c>
      <c r="M2104" s="16" t="n">
        <v>0.58558024691358</v>
      </c>
      <c r="N2104" s="16" t="n">
        <v>0.675041264482028</v>
      </c>
      <c r="O2104" s="16" t="n">
        <v>0.273547303207238</v>
      </c>
      <c r="P2104" s="34" t="b">
        <f aca="false">FALSE()</f>
        <v>0</v>
      </c>
      <c r="Q2104" s="16"/>
    </row>
    <row r="2105" customFormat="false" ht="22.35" hidden="false" customHeight="false" outlineLevel="0" collapsed="false">
      <c r="A2105" s="6" t="s">
        <v>3890</v>
      </c>
      <c r="B2105" s="7" t="s">
        <v>1654</v>
      </c>
      <c r="C2105" s="17" t="n">
        <v>402</v>
      </c>
      <c r="D2105" s="18" t="n">
        <v>0.000217507949305659</v>
      </c>
      <c r="E2105" s="18" t="n">
        <v>0.000549760320835138</v>
      </c>
      <c r="F2105" s="18" t="n">
        <v>0.000165426622602893</v>
      </c>
      <c r="G2105" s="18" t="n">
        <v>0.000472276366622964</v>
      </c>
      <c r="H2105" s="16" t="n">
        <v>-0.838948538199834</v>
      </c>
      <c r="I2105" s="17" t="n">
        <v>116.707033339858</v>
      </c>
      <c r="J2105" s="16" t="n">
        <v>0.403213303937151</v>
      </c>
      <c r="K2105" s="16" t="n">
        <v>0.468984083895509</v>
      </c>
      <c r="L2105" s="16" t="n">
        <v>-0.107025225446777</v>
      </c>
      <c r="M2105" s="16" t="n">
        <v>0.588172839506173</v>
      </c>
      <c r="N2105" s="16" t="n">
        <v>0.702453015806521</v>
      </c>
      <c r="O2105" s="16" t="n">
        <v>0.298937301846406</v>
      </c>
      <c r="P2105" s="34" t="b">
        <f aca="false">FALSE()</f>
        <v>0</v>
      </c>
      <c r="Q2105" s="16"/>
    </row>
    <row r="2106" customFormat="false" ht="22.35" hidden="false" customHeight="false" outlineLevel="0" collapsed="false">
      <c r="A2106" s="6" t="s">
        <v>3891</v>
      </c>
      <c r="B2106" s="7" t="s">
        <v>1654</v>
      </c>
      <c r="C2106" s="17" t="n">
        <v>403</v>
      </c>
      <c r="D2106" s="18" t="n">
        <v>0.000243401667250753</v>
      </c>
      <c r="E2106" s="18" t="n">
        <v>0.000590246018120669</v>
      </c>
      <c r="F2106" s="18" t="n">
        <v>0.000182843774202069</v>
      </c>
      <c r="G2106" s="18" t="n">
        <v>0.000505655055309949</v>
      </c>
      <c r="H2106" s="16" t="n">
        <v>-0.908905070726039</v>
      </c>
      <c r="I2106" s="17" t="n">
        <v>116.546955829872</v>
      </c>
      <c r="J2106" s="16" t="n">
        <v>0.365275946882611</v>
      </c>
      <c r="K2106" s="16" t="n">
        <v>0.429919222791502</v>
      </c>
      <c r="L2106" s="16" t="n">
        <v>-0.116161383830595</v>
      </c>
      <c r="M2106" s="16" t="n">
        <v>0.600666666666667</v>
      </c>
      <c r="N2106" s="16" t="n">
        <v>0.691805817775386</v>
      </c>
      <c r="O2106" s="16" t="n">
        <v>0.331093582409725</v>
      </c>
      <c r="P2106" s="34" t="b">
        <f aca="false">FALSE()</f>
        <v>0</v>
      </c>
      <c r="Q2106" s="16"/>
    </row>
    <row r="2107" customFormat="false" ht="22.35" hidden="false" customHeight="false" outlineLevel="0" collapsed="false">
      <c r="A2107" s="6" t="s">
        <v>3892</v>
      </c>
      <c r="B2107" s="7" t="s">
        <v>1654</v>
      </c>
      <c r="C2107" s="17" t="n">
        <v>404</v>
      </c>
      <c r="D2107" s="18" t="n">
        <v>0.000267082087192734</v>
      </c>
      <c r="E2107" s="18" t="n">
        <v>0.000604498908708384</v>
      </c>
      <c r="F2107" s="18" t="n">
        <v>0.000197940130673448</v>
      </c>
      <c r="G2107" s="18" t="n">
        <v>0.000538195399040261</v>
      </c>
      <c r="H2107" s="16" t="n">
        <v>-1.00812235668056</v>
      </c>
      <c r="I2107" s="17" t="n">
        <v>118.863480364233</v>
      </c>
      <c r="J2107" s="16" t="n">
        <v>0.315443550589289</v>
      </c>
      <c r="K2107" s="16" t="n">
        <v>0.378787828398597</v>
      </c>
      <c r="L2107" s="16" t="n">
        <v>-0.125602139270245</v>
      </c>
      <c r="M2107" s="16" t="n">
        <v>0.60558024691358</v>
      </c>
      <c r="N2107" s="16" t="n">
        <v>0.68659056656731</v>
      </c>
      <c r="O2107" s="16" t="n">
        <v>0.345855434911376</v>
      </c>
      <c r="P2107" s="34" t="b">
        <f aca="false">FALSE()</f>
        <v>0</v>
      </c>
      <c r="Q2107" s="16"/>
    </row>
    <row r="2108" customFormat="false" ht="22.35" hidden="false" customHeight="false" outlineLevel="0" collapsed="false">
      <c r="A2108" s="6" t="s">
        <v>3893</v>
      </c>
      <c r="B2108" s="7" t="s">
        <v>1654</v>
      </c>
      <c r="C2108" s="17" t="n">
        <v>405</v>
      </c>
      <c r="D2108" s="18" t="n">
        <v>0.000267531192669073</v>
      </c>
      <c r="E2108" s="18" t="n">
        <v>0.00059453643396054</v>
      </c>
      <c r="F2108" s="18" t="n">
        <v>0.000200144368060978</v>
      </c>
      <c r="G2108" s="18" t="n">
        <v>0.000547518976805737</v>
      </c>
      <c r="H2108" s="16" t="n">
        <v>-0.994250436335437</v>
      </c>
      <c r="I2108" s="17" t="n">
        <v>121.062123533173</v>
      </c>
      <c r="J2108" s="16" t="n">
        <v>0.32208407258579</v>
      </c>
      <c r="K2108" s="16" t="n">
        <v>0.38520141245851</v>
      </c>
      <c r="L2108" s="16" t="n">
        <v>-0.121123592260202</v>
      </c>
      <c r="M2108" s="16" t="n">
        <v>0.596148148148148</v>
      </c>
      <c r="N2108" s="16" t="n">
        <v>0.703639993431177</v>
      </c>
      <c r="O2108" s="16" t="n">
        <v>0.340302562007369</v>
      </c>
      <c r="P2108" s="34" t="b">
        <f aca="false">FALSE()</f>
        <v>0</v>
      </c>
      <c r="Q2108" s="16"/>
    </row>
    <row r="2109" customFormat="false" ht="22.35" hidden="false" customHeight="false" outlineLevel="0" collapsed="false">
      <c r="A2109" s="6" t="s">
        <v>1761</v>
      </c>
      <c r="B2109" s="7" t="s">
        <v>1654</v>
      </c>
      <c r="C2109" s="17" t="n">
        <v>406</v>
      </c>
      <c r="D2109" s="18" t="n">
        <v>0.000247389636785728</v>
      </c>
      <c r="E2109" s="18" t="n">
        <v>0.000588723723116253</v>
      </c>
      <c r="F2109" s="18" t="n">
        <v>0.000186284599736786</v>
      </c>
      <c r="G2109" s="18" t="n">
        <v>0.000540030724934016</v>
      </c>
      <c r="H2109" s="16" t="n">
        <v>-0.910987548432949</v>
      </c>
      <c r="I2109" s="17" t="n">
        <v>120.796981165774</v>
      </c>
      <c r="J2109" s="16" t="n">
        <v>0.364116242912382</v>
      </c>
      <c r="K2109" s="16" t="n">
        <v>0.428675860450038</v>
      </c>
      <c r="L2109" s="16" t="n">
        <v>-0.111271966342021</v>
      </c>
      <c r="M2109" s="16" t="n">
        <v>0.591135802469136</v>
      </c>
      <c r="N2109" s="16" t="n">
        <v>0.715629849612912</v>
      </c>
      <c r="O2109" s="16" t="n">
        <v>0.334038954359966</v>
      </c>
      <c r="P2109" s="34" t="b">
        <f aca="false">FALSE()</f>
        <v>0</v>
      </c>
      <c r="Q2109" s="16"/>
    </row>
    <row r="2110" customFormat="false" ht="22.35" hidden="false" customHeight="false" outlineLevel="0" collapsed="false">
      <c r="A2110" s="6" t="s">
        <v>3894</v>
      </c>
      <c r="B2110" s="7" t="s">
        <v>1654</v>
      </c>
      <c r="C2110" s="17" t="n">
        <v>407</v>
      </c>
      <c r="D2110" s="18" t="n">
        <v>0.000218175813880694</v>
      </c>
      <c r="E2110" s="18" t="n">
        <v>0.000587812217086145</v>
      </c>
      <c r="F2110" s="18" t="n">
        <v>0.000165900893745657</v>
      </c>
      <c r="G2110" s="18" t="n">
        <v>0.00053892458420145</v>
      </c>
      <c r="H2110" s="16" t="n">
        <v>-0.780608108588993</v>
      </c>
      <c r="I2110" s="17" t="n">
        <v>120.763486410068</v>
      </c>
      <c r="J2110" s="16" t="n">
        <v>0.436560461918268</v>
      </c>
      <c r="K2110" s="16" t="n">
        <v>0.502419832767835</v>
      </c>
      <c r="L2110" s="16" t="n">
        <v>-0.0953786363692392</v>
      </c>
      <c r="M2110" s="16" t="n">
        <v>0.584197530864198</v>
      </c>
      <c r="N2110" s="16" t="n">
        <v>0.75587485198068</v>
      </c>
      <c r="O2110" s="16" t="n">
        <v>0.321692651030101</v>
      </c>
      <c r="P2110" s="34" t="b">
        <f aca="false">FALSE()</f>
        <v>0</v>
      </c>
      <c r="Q2110" s="16"/>
    </row>
    <row r="2111" customFormat="false" ht="22.35" hidden="false" customHeight="false" outlineLevel="0" collapsed="false">
      <c r="A2111" s="6" t="s">
        <v>3895</v>
      </c>
      <c r="B2111" s="7" t="s">
        <v>1654</v>
      </c>
      <c r="C2111" s="17" t="n">
        <v>408</v>
      </c>
      <c r="D2111" s="18" t="n">
        <v>0.000174503617786688</v>
      </c>
      <c r="E2111" s="18" t="n">
        <v>0.000591869082087195</v>
      </c>
      <c r="F2111" s="18" t="n">
        <v>0.000136609457728624</v>
      </c>
      <c r="G2111" s="18" t="n">
        <v>0.00054281859024412</v>
      </c>
      <c r="H2111" s="16" t="n">
        <v>-0.561959234776834</v>
      </c>
      <c r="I2111" s="17" t="n">
        <v>120.784986944009</v>
      </c>
      <c r="J2111" s="16" t="n">
        <v>0.575185133688194</v>
      </c>
      <c r="K2111" s="16" t="n">
        <v>0.633665597240776</v>
      </c>
      <c r="L2111" s="16" t="n">
        <v>-0.0686483247197204</v>
      </c>
      <c r="M2111" s="16" t="n">
        <v>0.565308641975309</v>
      </c>
      <c r="N2111" s="16" t="n">
        <v>0.826491945641508</v>
      </c>
      <c r="O2111" s="16" t="n">
        <v>0.311853606525823</v>
      </c>
      <c r="P2111" s="34" t="b">
        <f aca="false">FALSE()</f>
        <v>0</v>
      </c>
      <c r="Q2111" s="16"/>
    </row>
    <row r="2112" customFormat="false" ht="22.35" hidden="false" customHeight="false" outlineLevel="0" collapsed="false">
      <c r="A2112" s="6" t="s">
        <v>3896</v>
      </c>
      <c r="B2112" s="7" t="s">
        <v>1654</v>
      </c>
      <c r="C2112" s="17" t="n">
        <v>409</v>
      </c>
      <c r="D2112" s="18" t="n">
        <v>0.000118711958565161</v>
      </c>
      <c r="E2112" s="18" t="n">
        <v>0.000603272611362342</v>
      </c>
      <c r="F2112" s="18" t="n">
        <v>9.95716130033147E-005</v>
      </c>
      <c r="G2112" s="18" t="n">
        <v>0.000538920367685299</v>
      </c>
      <c r="H2112" s="16" t="n">
        <v>-0.279512994838963</v>
      </c>
      <c r="I2112" s="17" t="n">
        <v>119.075996831081</v>
      </c>
      <c r="J2112" s="16" t="n">
        <v>0.780336091528459</v>
      </c>
      <c r="K2112" s="16" t="n">
        <v>0.816951256267181</v>
      </c>
      <c r="L2112" s="16" t="n">
        <v>-0.034746663289892</v>
      </c>
      <c r="M2112" s="16" t="n">
        <v>0.546888888888889</v>
      </c>
      <c r="N2112" s="16" t="n">
        <v>0.897353523642257</v>
      </c>
      <c r="O2112" s="16" t="n">
        <v>0.310728511779792</v>
      </c>
      <c r="P2112" s="34" t="b">
        <f aca="false">FALSE()</f>
        <v>0</v>
      </c>
      <c r="Q2112" s="16"/>
    </row>
    <row r="2113" customFormat="false" ht="22.35" hidden="false" customHeight="false" outlineLevel="0" collapsed="false">
      <c r="A2113" s="6" t="s">
        <v>3897</v>
      </c>
      <c r="B2113" s="7" t="s">
        <v>1654</v>
      </c>
      <c r="C2113" s="17" t="n">
        <v>410</v>
      </c>
      <c r="D2113" s="18" t="n">
        <v>7.50134625129629E-005</v>
      </c>
      <c r="E2113" s="18" t="n">
        <v>0.000615700665470604</v>
      </c>
      <c r="F2113" s="18" t="n">
        <v>7.40903716472661E-005</v>
      </c>
      <c r="G2113" s="18" t="n">
        <v>0.000537359394772477</v>
      </c>
      <c r="H2113" s="16" t="n">
        <v>-0.0132496784127317</v>
      </c>
      <c r="I2113" s="17" t="n">
        <v>117.641269207531</v>
      </c>
      <c r="J2113" s="16" t="n">
        <v>0.989451039308481</v>
      </c>
      <c r="K2113" s="16" t="n">
        <v>0.991601500393672</v>
      </c>
      <c r="L2113" s="16" t="n">
        <v>-0.00167269578324206</v>
      </c>
      <c r="M2113" s="16" t="n">
        <v>0.533777777777778</v>
      </c>
      <c r="N2113" s="16" t="n">
        <v>0.960011236957508</v>
      </c>
      <c r="O2113" s="16" t="n">
        <v>0.305170659285879</v>
      </c>
      <c r="P2113" s="34" t="b">
        <f aca="false">FALSE()</f>
        <v>0</v>
      </c>
      <c r="Q2113" s="16"/>
    </row>
    <row r="2114" customFormat="false" ht="22.35" hidden="false" customHeight="false" outlineLevel="0" collapsed="false">
      <c r="A2114" s="6" t="s">
        <v>3898</v>
      </c>
      <c r="B2114" s="7" t="s">
        <v>1654</v>
      </c>
      <c r="C2114" s="17" t="n">
        <v>411</v>
      </c>
      <c r="D2114" s="18" t="n">
        <v>4.82659402581784E-005</v>
      </c>
      <c r="E2114" s="18" t="n">
        <v>0.000613594767257236</v>
      </c>
      <c r="F2114" s="18" t="n">
        <v>5.91655799613839E-005</v>
      </c>
      <c r="G2114" s="18" t="n">
        <v>0.000538058751319371</v>
      </c>
      <c r="H2114" s="16" t="n">
        <v>0.156887555942627</v>
      </c>
      <c r="I2114" s="17" t="n">
        <v>117.926595772009</v>
      </c>
      <c r="J2114" s="16" t="n">
        <v>0.875601753808024</v>
      </c>
      <c r="K2114" s="16" t="n">
        <v>0.89921981645714</v>
      </c>
      <c r="L2114" s="16" t="n">
        <v>0.0197443165081265</v>
      </c>
      <c r="M2114" s="16" t="n">
        <v>0.520888888888889</v>
      </c>
      <c r="N2114" s="16" t="n">
        <v>0.993423464860341</v>
      </c>
      <c r="O2114" s="16" t="n">
        <v>0.298493035911304</v>
      </c>
      <c r="P2114" s="34" t="b">
        <f aca="false">FALSE()</f>
        <v>0</v>
      </c>
      <c r="Q2114" s="16"/>
    </row>
    <row r="2115" customFormat="false" ht="22.35" hidden="false" customHeight="false" outlineLevel="0" collapsed="false">
      <c r="A2115" s="6" t="s">
        <v>3899</v>
      </c>
      <c r="B2115" s="7" t="s">
        <v>1654</v>
      </c>
      <c r="C2115" s="17" t="n">
        <v>412</v>
      </c>
      <c r="D2115" s="18" t="n">
        <v>3.48601544953406E-005</v>
      </c>
      <c r="E2115" s="18" t="n">
        <v>0.000601912092563666</v>
      </c>
      <c r="F2115" s="18" t="n">
        <v>5.05200294509071E-005</v>
      </c>
      <c r="G2115" s="18" t="n">
        <v>0.000534287787769829</v>
      </c>
      <c r="H2115" s="16" t="n">
        <v>0.229403514125897</v>
      </c>
      <c r="I2115" s="17" t="n">
        <v>118.676065853997</v>
      </c>
      <c r="J2115" s="16" t="n">
        <v>0.818950201524159</v>
      </c>
      <c r="K2115" s="16" t="n">
        <v>0.849236215973329</v>
      </c>
      <c r="L2115" s="16" t="n">
        <v>0.0286383015645734</v>
      </c>
      <c r="M2115" s="16" t="n">
        <v>0.51520987654321</v>
      </c>
      <c r="N2115" s="16" t="n">
        <v>0.972635370838482</v>
      </c>
      <c r="O2115" s="16" t="n">
        <v>0.293628398921666</v>
      </c>
      <c r="P2115" s="34" t="b">
        <f aca="false">FALSE()</f>
        <v>0</v>
      </c>
      <c r="Q2115" s="16"/>
    </row>
    <row r="2116" customFormat="false" ht="22.35" hidden="false" customHeight="false" outlineLevel="0" collapsed="false">
      <c r="A2116" s="6" t="s">
        <v>3900</v>
      </c>
      <c r="B2116" s="7" t="s">
        <v>1654</v>
      </c>
      <c r="C2116" s="17" t="n">
        <v>413</v>
      </c>
      <c r="D2116" s="18" t="n">
        <v>3.46457369859612E-005</v>
      </c>
      <c r="E2116" s="18" t="n">
        <v>0.000596405048858951</v>
      </c>
      <c r="F2116" s="18" t="n">
        <v>5.36744208737744E-005</v>
      </c>
      <c r="G2116" s="18" t="n">
        <v>0.000520620317771761</v>
      </c>
      <c r="H2116" s="16" t="n">
        <v>0.281959520822352</v>
      </c>
      <c r="I2116" s="17" t="n">
        <v>117.652967321882</v>
      </c>
      <c r="J2116" s="16" t="n">
        <v>0.778469917882694</v>
      </c>
      <c r="K2116" s="16" t="n">
        <v>0.815859941325094</v>
      </c>
      <c r="L2116" s="16" t="n">
        <v>0.0355911856109909</v>
      </c>
      <c r="M2116" s="16" t="n">
        <v>0.513160493827161</v>
      </c>
      <c r="N2116" s="16" t="n">
        <v>0.96492863292311</v>
      </c>
      <c r="O2116" s="16" t="n">
        <v>0.290475629441546</v>
      </c>
      <c r="P2116" s="34" t="b">
        <f aca="false">FALSE()</f>
        <v>0</v>
      </c>
      <c r="Q2116" s="16"/>
    </row>
    <row r="2117" customFormat="false" ht="22.35" hidden="false" customHeight="false" outlineLevel="0" collapsed="false">
      <c r="A2117" s="6" t="s">
        <v>3901</v>
      </c>
      <c r="B2117" s="7" t="s">
        <v>1654</v>
      </c>
      <c r="C2117" s="17" t="n">
        <v>414</v>
      </c>
      <c r="D2117" s="18" t="n">
        <v>2.88163534998768E-005</v>
      </c>
      <c r="E2117" s="18" t="n">
        <v>0.000595852035584824</v>
      </c>
      <c r="F2117" s="18" t="n">
        <v>4.25714436797644E-005</v>
      </c>
      <c r="G2117" s="18" t="n">
        <v>0.000532117483991332</v>
      </c>
      <c r="H2117" s="16" t="n">
        <v>0.20338099901062</v>
      </c>
      <c r="I2117" s="17" t="n">
        <v>119.055367712848</v>
      </c>
      <c r="J2117" s="16" t="n">
        <v>0.839184456078844</v>
      </c>
      <c r="K2117" s="16" t="n">
        <v>0.866537818543718</v>
      </c>
      <c r="L2117" s="16" t="n">
        <v>0.025288065294322</v>
      </c>
      <c r="M2117" s="16" t="n">
        <v>0.513901234567901</v>
      </c>
      <c r="N2117" s="16" t="n">
        <v>0.980492767054121</v>
      </c>
      <c r="O2117" s="16" t="n">
        <v>0.289411095377434</v>
      </c>
      <c r="P2117" s="34" t="b">
        <f aca="false">FALSE()</f>
        <v>0</v>
      </c>
      <c r="Q2117" s="16"/>
    </row>
    <row r="2118" customFormat="false" ht="22.35" hidden="false" customHeight="false" outlineLevel="0" collapsed="false">
      <c r="A2118" s="6" t="s">
        <v>3902</v>
      </c>
      <c r="B2118" s="7" t="s">
        <v>1654</v>
      </c>
      <c r="C2118" s="17" t="n">
        <v>415</v>
      </c>
      <c r="D2118" s="18" t="n">
        <v>4.58814721115579E-006</v>
      </c>
      <c r="E2118" s="18" t="n">
        <v>0.000595709291707954</v>
      </c>
      <c r="F2118" s="18" t="n">
        <v>1.32122555419808E-005</v>
      </c>
      <c r="G2118" s="18" t="n">
        <v>0.000545961706682447</v>
      </c>
      <c r="H2118" s="16" t="n">
        <v>0.127081216811997</v>
      </c>
      <c r="I2118" s="17" t="n">
        <v>120.7386323618</v>
      </c>
      <c r="J2118" s="16" t="n">
        <v>0.899087518479371</v>
      </c>
      <c r="K2118" s="16" t="n">
        <v>0.919018029972756</v>
      </c>
      <c r="L2118" s="16" t="n">
        <v>0.0155312677221638</v>
      </c>
      <c r="M2118" s="16" t="n">
        <v>0.512814814814815</v>
      </c>
      <c r="N2118" s="16" t="n">
        <v>0.989582404751475</v>
      </c>
      <c r="O2118" s="16" t="n">
        <v>0.285588637426073</v>
      </c>
      <c r="P2118" s="34" t="b">
        <f aca="false">FALSE()</f>
        <v>0</v>
      </c>
      <c r="Q2118" s="16"/>
    </row>
    <row r="2119" customFormat="false" ht="22.35" hidden="false" customHeight="false" outlineLevel="0" collapsed="false">
      <c r="A2119" s="6" t="s">
        <v>3903</v>
      </c>
      <c r="B2119" s="7" t="s">
        <v>1654</v>
      </c>
      <c r="C2119" s="17" t="n">
        <v>416</v>
      </c>
      <c r="D2119" s="18" t="n">
        <v>-3.02101177949415E-005</v>
      </c>
      <c r="E2119" s="18" t="n">
        <v>0.000594028777626386</v>
      </c>
      <c r="F2119" s="18" t="n">
        <v>-2.1671341555009E-005</v>
      </c>
      <c r="G2119" s="18" t="n">
        <v>0.00054484472687456</v>
      </c>
      <c r="H2119" s="16" t="n">
        <v>0.126165645794218</v>
      </c>
      <c r="I2119" s="17" t="n">
        <v>120.790563190155</v>
      </c>
      <c r="J2119" s="16" t="n">
        <v>0.899810568739949</v>
      </c>
      <c r="K2119" s="16" t="n">
        <v>0.919304249205019</v>
      </c>
      <c r="L2119" s="16" t="n">
        <v>0.0154114022787007</v>
      </c>
      <c r="M2119" s="16" t="n">
        <v>0.510320987654321</v>
      </c>
      <c r="N2119" s="16" t="n">
        <v>0.990074337452927</v>
      </c>
      <c r="O2119" s="16" t="n">
        <v>0.281607600840516</v>
      </c>
      <c r="P2119" s="34" t="b">
        <f aca="false">FALSE()</f>
        <v>0</v>
      </c>
      <c r="Q2119" s="16"/>
    </row>
    <row r="2120" customFormat="false" ht="22.35" hidden="false" customHeight="false" outlineLevel="0" collapsed="false">
      <c r="A2120" s="6" t="s">
        <v>3904</v>
      </c>
      <c r="B2120" s="7" t="s">
        <v>1654</v>
      </c>
      <c r="C2120" s="17" t="n">
        <v>417</v>
      </c>
      <c r="D2120" s="18" t="n">
        <v>-5.0385547358616E-005</v>
      </c>
      <c r="E2120" s="18" t="n">
        <v>0.000609652793599413</v>
      </c>
      <c r="F2120" s="18" t="n">
        <v>-4.29220740641623E-005</v>
      </c>
      <c r="G2120" s="18" t="n">
        <v>0.000556661860781474</v>
      </c>
      <c r="H2120" s="16" t="n">
        <v>0.10752069295579</v>
      </c>
      <c r="I2120" s="17" t="n">
        <v>120.490717969267</v>
      </c>
      <c r="J2120" s="16" t="n">
        <v>0.914554740185058</v>
      </c>
      <c r="K2120" s="16" t="n">
        <v>0.931387036016685</v>
      </c>
      <c r="L2120" s="16" t="n">
        <v>0.0131732935475446</v>
      </c>
      <c r="M2120" s="16" t="n">
        <v>0.514444444444445</v>
      </c>
      <c r="N2120" s="16" t="n">
        <v>0.993337387675435</v>
      </c>
      <c r="O2120" s="16" t="n">
        <v>0.290412169741618</v>
      </c>
      <c r="P2120" s="34" t="b">
        <f aca="false">FALSE()</f>
        <v>0</v>
      </c>
      <c r="Q2120" s="16"/>
    </row>
    <row r="2121" customFormat="false" ht="22.35" hidden="false" customHeight="false" outlineLevel="0" collapsed="false">
      <c r="A2121" s="6" t="s">
        <v>3905</v>
      </c>
      <c r="B2121" s="7" t="s">
        <v>1654</v>
      </c>
      <c r="C2121" s="17" t="n">
        <v>418</v>
      </c>
      <c r="D2121" s="18" t="n">
        <v>-4.64590414178424E-005</v>
      </c>
      <c r="E2121" s="18" t="n">
        <v>0.000635441577880904</v>
      </c>
      <c r="F2121" s="18" t="n">
        <v>-4.30728203604846E-005</v>
      </c>
      <c r="G2121" s="18" t="n">
        <v>0.000582157468876891</v>
      </c>
      <c r="H2121" s="16" t="n">
        <v>0.0467804768981881</v>
      </c>
      <c r="I2121" s="17" t="n">
        <v>120.713585743612</v>
      </c>
      <c r="J2121" s="16" t="n">
        <v>0.962765494155795</v>
      </c>
      <c r="K2121" s="16" t="n">
        <v>0.97095426506599</v>
      </c>
      <c r="L2121" s="16" t="n">
        <v>0.00571871684979836</v>
      </c>
      <c r="M2121" s="16" t="n">
        <v>0.52158024691358</v>
      </c>
      <c r="N2121" s="16" t="n">
        <v>0.995906482133344</v>
      </c>
      <c r="O2121" s="16" t="n">
        <v>0.304959690188774</v>
      </c>
      <c r="P2121" s="34" t="b">
        <f aca="false">FALSE()</f>
        <v>0</v>
      </c>
      <c r="Q2121" s="16"/>
    </row>
    <row r="2122" customFormat="false" ht="22.35" hidden="false" customHeight="false" outlineLevel="0" collapsed="false">
      <c r="A2122" s="6" t="s">
        <v>3906</v>
      </c>
      <c r="B2122" s="7" t="s">
        <v>1654</v>
      </c>
      <c r="C2122" s="17" t="n">
        <v>419</v>
      </c>
      <c r="D2122" s="18" t="n">
        <v>-3.40580340063437E-005</v>
      </c>
      <c r="E2122" s="18" t="n">
        <v>0.000651321996797667</v>
      </c>
      <c r="F2122" s="18" t="n">
        <v>-3.57048179483825E-005</v>
      </c>
      <c r="G2122" s="18" t="n">
        <v>0.000606342365845946</v>
      </c>
      <c r="H2122" s="16" t="n">
        <v>-0.0221437923933268</v>
      </c>
      <c r="I2122" s="17" t="n">
        <v>121.801297956297</v>
      </c>
      <c r="J2122" s="16" t="n">
        <v>0.982369489391362</v>
      </c>
      <c r="K2122" s="16" t="n">
        <v>0.985694724606904</v>
      </c>
      <c r="L2122" s="16" t="n">
        <v>-0.00267827105522777</v>
      </c>
      <c r="M2122" s="16" t="n">
        <v>0.526345679012346</v>
      </c>
      <c r="N2122" s="16" t="n">
        <v>0.98562639664234</v>
      </c>
      <c r="O2122" s="16" t="n">
        <v>0.315313745123585</v>
      </c>
      <c r="P2122" s="34" t="b">
        <f aca="false">FALSE()</f>
        <v>0</v>
      </c>
      <c r="Q2122" s="16"/>
    </row>
    <row r="2123" customFormat="false" ht="22.35" hidden="false" customHeight="false" outlineLevel="0" collapsed="false">
      <c r="A2123" s="6" t="s">
        <v>3907</v>
      </c>
      <c r="B2123" s="7" t="s">
        <v>1654</v>
      </c>
      <c r="C2123" s="17" t="n">
        <v>420</v>
      </c>
      <c r="D2123" s="18" t="n">
        <v>-3.6775795299633E-005</v>
      </c>
      <c r="E2123" s="18" t="n">
        <v>0.00064105974224889</v>
      </c>
      <c r="F2123" s="18" t="n">
        <v>-4.09374016206634E-005</v>
      </c>
      <c r="G2123" s="18" t="n">
        <v>0.000608849903224553</v>
      </c>
      <c r="H2123" s="16" t="n">
        <v>-0.056684960721143</v>
      </c>
      <c r="I2123" s="17" t="n">
        <v>123.214210402674</v>
      </c>
      <c r="J2123" s="16" t="n">
        <v>0.954887974170037</v>
      </c>
      <c r="K2123" s="16" t="n">
        <v>0.964181287787264</v>
      </c>
      <c r="L2123" s="16" t="n">
        <v>-0.00676515819761542</v>
      </c>
      <c r="M2123" s="16" t="n">
        <v>0.525950617283951</v>
      </c>
      <c r="N2123" s="16" t="n">
        <v>0.983214554758347</v>
      </c>
      <c r="O2123" s="16" t="n">
        <v>0.316872577391005</v>
      </c>
      <c r="P2123" s="34" t="b">
        <f aca="false">FALSE()</f>
        <v>0</v>
      </c>
      <c r="Q2123" s="16"/>
    </row>
    <row r="2124" customFormat="false" ht="22.35" hidden="false" customHeight="false" outlineLevel="0" collapsed="false">
      <c r="A2124" s="6" t="s">
        <v>3908</v>
      </c>
      <c r="B2124" s="7" t="s">
        <v>1654</v>
      </c>
      <c r="C2124" s="17" t="n">
        <v>421</v>
      </c>
      <c r="D2124" s="18" t="n">
        <v>-3.51458209909284E-005</v>
      </c>
      <c r="E2124" s="18" t="n">
        <v>0.000636417656033818</v>
      </c>
      <c r="F2124" s="18" t="n">
        <v>-3.950894656543E-005</v>
      </c>
      <c r="G2124" s="18" t="n">
        <v>0.000597014493405534</v>
      </c>
      <c r="H2124" s="16" t="n">
        <v>-0.0599753635699289</v>
      </c>
      <c r="I2124" s="17" t="n">
        <v>122.33394707297</v>
      </c>
      <c r="J2124" s="16" t="n">
        <v>0.952273123023026</v>
      </c>
      <c r="K2124" s="16" t="n">
        <v>0.962280168280916</v>
      </c>
      <c r="L2124" s="16" t="n">
        <v>-0.00721710308889457</v>
      </c>
      <c r="M2124" s="16" t="n">
        <v>0.52841975308642</v>
      </c>
      <c r="N2124" s="16" t="n">
        <v>0.977311592569362</v>
      </c>
      <c r="O2124" s="16" t="n">
        <v>0.31870878620411</v>
      </c>
      <c r="P2124" s="34" t="b">
        <f aca="false">FALSE()</f>
        <v>0</v>
      </c>
      <c r="Q2124" s="16"/>
    </row>
    <row r="2125" customFormat="false" ht="22.35" hidden="false" customHeight="false" outlineLevel="0" collapsed="false">
      <c r="A2125" s="6" t="s">
        <v>3909</v>
      </c>
      <c r="B2125" s="7" t="s">
        <v>1654</v>
      </c>
      <c r="C2125" s="17" t="n">
        <v>422</v>
      </c>
      <c r="D2125" s="18" t="n">
        <v>-4.60672144972749E-005</v>
      </c>
      <c r="E2125" s="18" t="n">
        <v>0.000639119966872768</v>
      </c>
      <c r="F2125" s="18" t="n">
        <v>-4.69146251444519E-005</v>
      </c>
      <c r="G2125" s="18" t="n">
        <v>0.000590800263124702</v>
      </c>
      <c r="H2125" s="16" t="n">
        <v>-0.0116244537100847</v>
      </c>
      <c r="I2125" s="17" t="n">
        <v>121.317615446225</v>
      </c>
      <c r="J2125" s="16" t="n">
        <v>0.990744331125357</v>
      </c>
      <c r="K2125" s="16" t="n">
        <v>0.99217880650826</v>
      </c>
      <c r="L2125" s="16" t="n">
        <v>-0.00141258779923887</v>
      </c>
      <c r="M2125" s="16" t="n">
        <v>0.526123456790123</v>
      </c>
      <c r="N2125" s="16" t="n">
        <v>0.984984823149952</v>
      </c>
      <c r="O2125" s="16" t="n">
        <v>0.318361801889117</v>
      </c>
      <c r="P2125" s="34" t="b">
        <f aca="false">FALSE()</f>
        <v>0</v>
      </c>
      <c r="Q2125" s="16"/>
    </row>
    <row r="2126" customFormat="false" ht="22.35" hidden="false" customHeight="false" outlineLevel="0" collapsed="false">
      <c r="A2126" s="6" t="s">
        <v>3910</v>
      </c>
      <c r="B2126" s="7" t="s">
        <v>1654</v>
      </c>
      <c r="C2126" s="17" t="n">
        <v>423</v>
      </c>
      <c r="D2126" s="18" t="n">
        <v>-8.0201939369491E-005</v>
      </c>
      <c r="E2126" s="18" t="n">
        <v>0.000642909320995858</v>
      </c>
      <c r="F2126" s="18" t="n">
        <v>-7.57665091921149E-005</v>
      </c>
      <c r="G2126" s="18" t="n">
        <v>0.000592263891393407</v>
      </c>
      <c r="H2126" s="16" t="n">
        <v>0.0605151741404495</v>
      </c>
      <c r="I2126" s="17" t="n">
        <v>121.084635246757</v>
      </c>
      <c r="J2126" s="16" t="n">
        <v>0.951845099259055</v>
      </c>
      <c r="K2126" s="16" t="n">
        <v>0.962279454792955</v>
      </c>
      <c r="L2126" s="16" t="n">
        <v>0.00737056614717312</v>
      </c>
      <c r="M2126" s="16" t="n">
        <v>0.520197530864198</v>
      </c>
      <c r="N2126" s="16" t="n">
        <v>0.999538419800132</v>
      </c>
      <c r="O2126" s="16" t="n">
        <v>0.315064857307404</v>
      </c>
      <c r="P2126" s="34" t="b">
        <f aca="false">FALSE()</f>
        <v>0</v>
      </c>
      <c r="Q2126" s="16"/>
    </row>
    <row r="2127" customFormat="false" ht="22.35" hidden="false" customHeight="false" outlineLevel="0" collapsed="false">
      <c r="A2127" s="6" t="s">
        <v>3911</v>
      </c>
      <c r="B2127" s="7" t="s">
        <v>1654</v>
      </c>
      <c r="C2127" s="17" t="n">
        <v>424</v>
      </c>
      <c r="D2127" s="18" t="n">
        <v>-0.000112407839162496</v>
      </c>
      <c r="E2127" s="18" t="n">
        <v>0.000655828524460943</v>
      </c>
      <c r="F2127" s="18" t="n">
        <v>-0.000102140071077737</v>
      </c>
      <c r="G2127" s="18" t="n">
        <v>0.000593500023943851</v>
      </c>
      <c r="H2127" s="16" t="n">
        <v>0.137679553052666</v>
      </c>
      <c r="I2127" s="17" t="n">
        <v>119.904889767674</v>
      </c>
      <c r="J2127" s="16" t="n">
        <v>0.890724613916512</v>
      </c>
      <c r="K2127" s="16" t="n">
        <v>0.911592391554507</v>
      </c>
      <c r="L2127" s="16" t="n">
        <v>0.0169687471054735</v>
      </c>
      <c r="M2127" s="16" t="n">
        <v>0.517481481481481</v>
      </c>
      <c r="N2127" s="16" t="n">
        <v>0.988162172741502</v>
      </c>
      <c r="O2127" s="16" t="n">
        <v>0.317108645132976</v>
      </c>
      <c r="P2127" s="34" t="b">
        <f aca="false">FALSE()</f>
        <v>0</v>
      </c>
      <c r="Q2127" s="16"/>
    </row>
    <row r="2128" customFormat="false" ht="22.35" hidden="false" customHeight="false" outlineLevel="0" collapsed="false">
      <c r="A2128" s="6" t="s">
        <v>3912</v>
      </c>
      <c r="B2128" s="7" t="s">
        <v>1654</v>
      </c>
      <c r="C2128" s="17" t="n">
        <v>425</v>
      </c>
      <c r="D2128" s="18" t="n">
        <v>-0.000128147778737179</v>
      </c>
      <c r="E2128" s="18" t="n">
        <v>0.000659856667480887</v>
      </c>
      <c r="F2128" s="18" t="n">
        <v>-0.000110365366179102</v>
      </c>
      <c r="G2128" s="18" t="n">
        <v>0.00059040137793016</v>
      </c>
      <c r="H2128" s="16" t="n">
        <v>0.237362581097435</v>
      </c>
      <c r="I2128" s="17" t="n">
        <v>119.17605322322</v>
      </c>
      <c r="J2128" s="16" t="n">
        <v>0.812783078088257</v>
      </c>
      <c r="K2128" s="16" t="n">
        <v>0.844317840817588</v>
      </c>
      <c r="L2128" s="16" t="n">
        <v>0.0294759435753161</v>
      </c>
      <c r="M2128" s="16" t="n">
        <v>0.510913580246914</v>
      </c>
      <c r="N2128" s="16" t="n">
        <v>0.964840050284584</v>
      </c>
      <c r="O2128" s="16" t="n">
        <v>0.316227604564079</v>
      </c>
      <c r="P2128" s="34" t="b">
        <f aca="false">FALSE()</f>
        <v>0</v>
      </c>
      <c r="Q2128" s="16"/>
    </row>
    <row r="2129" customFormat="false" ht="22.35" hidden="false" customHeight="false" outlineLevel="0" collapsed="false">
      <c r="A2129" s="6" t="s">
        <v>3913</v>
      </c>
      <c r="B2129" s="7" t="s">
        <v>1654</v>
      </c>
      <c r="C2129" s="17" t="n">
        <v>426</v>
      </c>
      <c r="D2129" s="18" t="n">
        <v>-0.000141151488300602</v>
      </c>
      <c r="E2129" s="18" t="n">
        <v>0.000653560370623318</v>
      </c>
      <c r="F2129" s="18" t="n">
        <v>-0.000115624123593191</v>
      </c>
      <c r="G2129" s="18" t="n">
        <v>0.000583498190171265</v>
      </c>
      <c r="H2129" s="16" t="n">
        <v>0.344129173447872</v>
      </c>
      <c r="I2129" s="17" t="n">
        <v>119.038615081454</v>
      </c>
      <c r="J2129" s="16" t="n">
        <v>0.731356298701639</v>
      </c>
      <c r="K2129" s="16" t="n">
        <v>0.774070043257282</v>
      </c>
      <c r="L2129" s="16" t="n">
        <v>0.0427960024581156</v>
      </c>
      <c r="M2129" s="16" t="n">
        <v>0.500888888888889</v>
      </c>
      <c r="N2129" s="16" t="n">
        <v>0.938434280735838</v>
      </c>
      <c r="O2129" s="16" t="n">
        <v>0.31120242777003</v>
      </c>
      <c r="P2129" s="34" t="b">
        <f aca="false">FALSE()</f>
        <v>0</v>
      </c>
      <c r="Q2129" s="16"/>
    </row>
    <row r="2130" customFormat="false" ht="22.35" hidden="false" customHeight="false" outlineLevel="0" collapsed="false">
      <c r="A2130" s="6" t="s">
        <v>3914</v>
      </c>
      <c r="B2130" s="7" t="s">
        <v>1654</v>
      </c>
      <c r="C2130" s="17" t="n">
        <v>427</v>
      </c>
      <c r="D2130" s="18" t="n">
        <v>-0.00016183303343896</v>
      </c>
      <c r="E2130" s="18" t="n">
        <v>0.000648268649491402</v>
      </c>
      <c r="F2130" s="18" t="n">
        <v>-0.000129228331828894</v>
      </c>
      <c r="G2130" s="18" t="n">
        <v>0.000576742556177221</v>
      </c>
      <c r="H2130" s="16" t="n">
        <v>0.443338787835491</v>
      </c>
      <c r="I2130" s="17" t="n">
        <v>118.817678431992</v>
      </c>
      <c r="J2130" s="16" t="n">
        <v>0.658326903235361</v>
      </c>
      <c r="K2130" s="16" t="n">
        <v>0.709072579399623</v>
      </c>
      <c r="L2130" s="16" t="n">
        <v>0.0552624376285945</v>
      </c>
      <c r="M2130" s="16" t="n">
        <v>0.506938271604938</v>
      </c>
      <c r="N2130" s="16" t="n">
        <v>0.914814270797652</v>
      </c>
      <c r="O2130" s="16" t="n">
        <v>0.306850251082239</v>
      </c>
      <c r="P2130" s="34" t="b">
        <f aca="false">FALSE()</f>
        <v>0</v>
      </c>
      <c r="Q2130" s="16"/>
    </row>
    <row r="2131" customFormat="false" ht="22.35" hidden="false" customHeight="false" outlineLevel="0" collapsed="false">
      <c r="A2131" s="6" t="s">
        <v>3915</v>
      </c>
      <c r="B2131" s="7" t="s">
        <v>1654</v>
      </c>
      <c r="C2131" s="17" t="n">
        <v>428</v>
      </c>
      <c r="D2131" s="18" t="n">
        <v>-0.000169517683190732</v>
      </c>
      <c r="E2131" s="18" t="n">
        <v>0.000642147897199342</v>
      </c>
      <c r="F2131" s="18" t="n">
        <v>-0.00013210969811538</v>
      </c>
      <c r="G2131" s="18" t="n">
        <v>0.000566603166865134</v>
      </c>
      <c r="H2131" s="16" t="n">
        <v>0.514074402305554</v>
      </c>
      <c r="I2131" s="17" t="n">
        <v>118.305767038826</v>
      </c>
      <c r="J2131" s="16" t="n">
        <v>0.60815887755469</v>
      </c>
      <c r="K2131" s="16" t="n">
        <v>0.659850714253573</v>
      </c>
      <c r="L2131" s="16" t="n">
        <v>0.0644309855964065</v>
      </c>
      <c r="M2131" s="16" t="n">
        <v>0.516962962962963</v>
      </c>
      <c r="N2131" s="16" t="n">
        <v>0.894392062125871</v>
      </c>
      <c r="O2131" s="16" t="n">
        <v>0.303982360949188</v>
      </c>
      <c r="P2131" s="34" t="b">
        <f aca="false">FALSE()</f>
        <v>0</v>
      </c>
      <c r="Q2131" s="16"/>
    </row>
    <row r="2132" customFormat="false" ht="22.35" hidden="false" customHeight="false" outlineLevel="0" collapsed="false">
      <c r="A2132" s="6" t="s">
        <v>3916</v>
      </c>
      <c r="B2132" s="7" t="s">
        <v>1654</v>
      </c>
      <c r="C2132" s="17" t="n">
        <v>429</v>
      </c>
      <c r="D2132" s="18" t="n">
        <v>-0.000171203491913903</v>
      </c>
      <c r="E2132" s="18" t="n">
        <v>0.000638955636352349</v>
      </c>
      <c r="F2132" s="18" t="n">
        <v>-0.000132355408831977</v>
      </c>
      <c r="G2132" s="18" t="n">
        <v>0.000561273803823011</v>
      </c>
      <c r="H2132" s="16" t="n">
        <v>0.53685372268796</v>
      </c>
      <c r="I2132" s="17" t="n">
        <v>118.032414041737</v>
      </c>
      <c r="J2132" s="16" t="n">
        <v>0.592379177687284</v>
      </c>
      <c r="K2132" s="16" t="n">
        <v>0.646770215049258</v>
      </c>
      <c r="L2132" s="16" t="n">
        <v>0.0674853044927729</v>
      </c>
      <c r="M2132" s="16" t="n">
        <v>0.517925925925926</v>
      </c>
      <c r="N2132" s="16" t="n">
        <v>0.889235039687234</v>
      </c>
      <c r="O2132" s="16" t="n">
        <v>0.301274340768244</v>
      </c>
      <c r="P2132" s="34" t="b">
        <f aca="false">FALSE()</f>
        <v>0</v>
      </c>
      <c r="Q2132" s="16"/>
    </row>
    <row r="2133" customFormat="false" ht="22.35" hidden="false" customHeight="false" outlineLevel="0" collapsed="false">
      <c r="A2133" s="6" t="s">
        <v>3917</v>
      </c>
      <c r="B2133" s="7" t="s">
        <v>1654</v>
      </c>
      <c r="C2133" s="17" t="n">
        <v>430</v>
      </c>
      <c r="D2133" s="18" t="n">
        <v>-0.000175596325850684</v>
      </c>
      <c r="E2133" s="18" t="n">
        <v>0.000635564001984342</v>
      </c>
      <c r="F2133" s="18" t="n">
        <v>-0.000137717910613824</v>
      </c>
      <c r="G2133" s="18" t="n">
        <v>0.000558937572830489</v>
      </c>
      <c r="H2133" s="16" t="n">
        <v>0.526165882236228</v>
      </c>
      <c r="I2133" s="17" t="n">
        <v>118.102610265504</v>
      </c>
      <c r="J2133" s="16" t="n">
        <v>0.599759642693777</v>
      </c>
      <c r="K2133" s="16" t="n">
        <v>0.652767510406288</v>
      </c>
      <c r="L2133" s="16" t="n">
        <v>0.0660914032381984</v>
      </c>
      <c r="M2133" s="16" t="n">
        <v>0.514345679012346</v>
      </c>
      <c r="N2133" s="16" t="n">
        <v>0.893543045643292</v>
      </c>
      <c r="O2133" s="16" t="n">
        <v>0.298948548960092</v>
      </c>
      <c r="P2133" s="34" t="b">
        <f aca="false">FALSE()</f>
        <v>0</v>
      </c>
      <c r="Q2133" s="16"/>
    </row>
    <row r="2134" customFormat="false" ht="22.35" hidden="false" customHeight="false" outlineLevel="0" collapsed="false">
      <c r="A2134" s="6" t="s">
        <v>3918</v>
      </c>
      <c r="B2134" s="7" t="s">
        <v>1654</v>
      </c>
      <c r="C2134" s="17" t="n">
        <v>431</v>
      </c>
      <c r="D2134" s="18" t="n">
        <v>-0.000179705618777453</v>
      </c>
      <c r="E2134" s="18" t="n">
        <v>0.000624944979601695</v>
      </c>
      <c r="F2134" s="18" t="n">
        <v>-0.000147214284344344</v>
      </c>
      <c r="G2134" s="18" t="n">
        <v>0.000554184744654703</v>
      </c>
      <c r="H2134" s="16" t="n">
        <v>0.458489099246561</v>
      </c>
      <c r="I2134" s="17" t="n">
        <v>118.614537060432</v>
      </c>
      <c r="J2134" s="16" t="n">
        <v>0.647440040488506</v>
      </c>
      <c r="K2134" s="16" t="n">
        <v>0.698434148174499</v>
      </c>
      <c r="L2134" s="16" t="n">
        <v>0.0572744357133829</v>
      </c>
      <c r="M2134" s="16" t="n">
        <v>0.501012345679012</v>
      </c>
      <c r="N2134" s="16" t="n">
        <v>0.916528231507536</v>
      </c>
      <c r="O2134" s="16" t="n">
        <v>0.298488323670438</v>
      </c>
      <c r="P2134" s="34" t="b">
        <f aca="false">FALSE()</f>
        <v>0</v>
      </c>
      <c r="Q2134" s="16"/>
    </row>
    <row r="2135" customFormat="false" ht="22.35" hidden="false" customHeight="false" outlineLevel="0" collapsed="false">
      <c r="A2135" s="6" t="s">
        <v>3919</v>
      </c>
      <c r="B2135" s="7" t="s">
        <v>1654</v>
      </c>
      <c r="C2135" s="17" t="n">
        <v>432</v>
      </c>
      <c r="D2135" s="18" t="n">
        <v>-0.000180129861784604</v>
      </c>
      <c r="E2135" s="18" t="n">
        <v>0.000615679362119062</v>
      </c>
      <c r="F2135" s="18" t="n">
        <v>-0.000151396748329221</v>
      </c>
      <c r="G2135" s="18" t="n">
        <v>0.000549806051927811</v>
      </c>
      <c r="H2135" s="16" t="n">
        <v>0.411164304474418</v>
      </c>
      <c r="I2135" s="17" t="n">
        <v>119.053306626106</v>
      </c>
      <c r="J2135" s="16" t="n">
        <v>0.68169124140807</v>
      </c>
      <c r="K2135" s="16" t="n">
        <v>0.730823728195167</v>
      </c>
      <c r="L2135" s="16" t="n">
        <v>0.0511246137208697</v>
      </c>
      <c r="M2135" s="16" t="n">
        <v>0.502197530864198</v>
      </c>
      <c r="N2135" s="16" t="n">
        <v>0.92634926103624</v>
      </c>
      <c r="O2135" s="16" t="n">
        <v>0.300171676398644</v>
      </c>
      <c r="P2135" s="34" t="b">
        <f aca="false">FALSE()</f>
        <v>0</v>
      </c>
      <c r="Q2135" s="16"/>
    </row>
    <row r="2136" customFormat="false" ht="22.35" hidden="false" customHeight="false" outlineLevel="0" collapsed="false">
      <c r="A2136" s="6" t="s">
        <v>3920</v>
      </c>
      <c r="B2136" s="7" t="s">
        <v>1654</v>
      </c>
      <c r="C2136" s="17" t="n">
        <v>433</v>
      </c>
      <c r="D2136" s="18" t="n">
        <v>-0.00016880974779669</v>
      </c>
      <c r="E2136" s="18" t="n">
        <v>0.000610173021683008</v>
      </c>
      <c r="F2136" s="18" t="n">
        <v>-0.000141237736132901</v>
      </c>
      <c r="G2136" s="18" t="n">
        <v>0.000547495813625928</v>
      </c>
      <c r="H2136" s="16" t="n">
        <v>0.397847337047162</v>
      </c>
      <c r="I2136" s="17" t="n">
        <v>119.356122415598</v>
      </c>
      <c r="J2136" s="16" t="n">
        <v>0.69145340046518</v>
      </c>
      <c r="K2136" s="16" t="n">
        <v>0.738805125961964</v>
      </c>
      <c r="L2136" s="16" t="n">
        <v>0.0493123398181356</v>
      </c>
      <c r="M2136" s="16" t="n">
        <v>0.500222222222222</v>
      </c>
      <c r="N2136" s="16" t="n">
        <v>0.926169616135562</v>
      </c>
      <c r="O2136" s="16" t="n">
        <v>0.3027014091973</v>
      </c>
      <c r="P2136" s="34" t="b">
        <f aca="false">FALSE()</f>
        <v>0</v>
      </c>
      <c r="Q2136" s="16"/>
    </row>
    <row r="2137" customFormat="false" ht="22.35" hidden="false" customHeight="false" outlineLevel="0" collapsed="false">
      <c r="A2137" s="6" t="s">
        <v>3921</v>
      </c>
      <c r="B2137" s="7" t="s">
        <v>1654</v>
      </c>
      <c r="C2137" s="17" t="n">
        <v>434</v>
      </c>
      <c r="D2137" s="18" t="n">
        <v>-0.000145408837568436</v>
      </c>
      <c r="E2137" s="18" t="n">
        <v>0.000606378568390003</v>
      </c>
      <c r="F2137" s="18" t="n">
        <v>-0.000118197441190027</v>
      </c>
      <c r="G2137" s="18" t="n">
        <v>0.000546309685301605</v>
      </c>
      <c r="H2137" s="16" t="n">
        <v>0.394877171814806</v>
      </c>
      <c r="I2137" s="17" t="n">
        <v>119.616780066736</v>
      </c>
      <c r="J2137" s="16" t="n">
        <v>0.693636774747454</v>
      </c>
      <c r="K2137" s="16" t="n">
        <v>0.740503566266357</v>
      </c>
      <c r="L2137" s="16" t="n">
        <v>0.0488121446371602</v>
      </c>
      <c r="M2137" s="16" t="n">
        <v>0.502148148148148</v>
      </c>
      <c r="N2137" s="16" t="n">
        <v>0.926264931221912</v>
      </c>
      <c r="O2137" s="16" t="n">
        <v>0.305654434613155</v>
      </c>
      <c r="P2137" s="34" t="b">
        <f aca="false">FALSE()</f>
        <v>0</v>
      </c>
      <c r="Q2137" s="16"/>
    </row>
    <row r="2138" customFormat="false" ht="22.35" hidden="false" customHeight="false" outlineLevel="0" collapsed="false">
      <c r="A2138" s="6" t="s">
        <v>3922</v>
      </c>
      <c r="B2138" s="7" t="s">
        <v>1654</v>
      </c>
      <c r="C2138" s="17" t="n">
        <v>435</v>
      </c>
      <c r="D2138" s="18" t="n">
        <v>-0.000132736587778924</v>
      </c>
      <c r="E2138" s="18" t="n">
        <v>0.000587444295891958</v>
      </c>
      <c r="F2138" s="18" t="n">
        <v>-0.000102936871143107</v>
      </c>
      <c r="G2138" s="18" t="n">
        <v>0.00053364361347173</v>
      </c>
      <c r="H2138" s="16" t="n">
        <v>0.445856979197256</v>
      </c>
      <c r="I2138" s="17" t="n">
        <v>120.153359409124</v>
      </c>
      <c r="J2138" s="16" t="n">
        <v>0.656502936107981</v>
      </c>
      <c r="K2138" s="16" t="n">
        <v>0.70747524924646</v>
      </c>
      <c r="L2138" s="16" t="n">
        <v>0.0548121265622716</v>
      </c>
      <c r="M2138" s="16" t="n">
        <v>0.513950617283951</v>
      </c>
      <c r="N2138" s="16" t="n">
        <v>0.91013345810079</v>
      </c>
      <c r="O2138" s="16" t="n">
        <v>0.303816064235877</v>
      </c>
      <c r="P2138" s="34" t="b">
        <f aca="false">FALSE()</f>
        <v>0</v>
      </c>
      <c r="Q2138" s="16"/>
    </row>
    <row r="2139" customFormat="false" ht="22.35" hidden="false" customHeight="false" outlineLevel="0" collapsed="false">
      <c r="A2139" s="6" t="s">
        <v>3923</v>
      </c>
      <c r="B2139" s="7" t="s">
        <v>1654</v>
      </c>
      <c r="C2139" s="17" t="n">
        <v>436</v>
      </c>
      <c r="D2139" s="18" t="n">
        <v>-0.00012300805602661</v>
      </c>
      <c r="E2139" s="18" t="n">
        <v>0.000573512741122706</v>
      </c>
      <c r="F2139" s="18" t="n">
        <v>-8.69954184055039E-005</v>
      </c>
      <c r="G2139" s="18" t="n">
        <v>0.000522683635229562</v>
      </c>
      <c r="H2139" s="16" t="n">
        <v>0.551647318861268</v>
      </c>
      <c r="I2139" s="17" t="n">
        <v>120.366963455304</v>
      </c>
      <c r="J2139" s="16" t="n">
        <v>0.58221270340161</v>
      </c>
      <c r="K2139" s="16" t="n">
        <v>0.639047439594613</v>
      </c>
      <c r="L2139" s="16" t="n">
        <v>0.0676712919089253</v>
      </c>
      <c r="M2139" s="16" t="n">
        <v>0.530592592592593</v>
      </c>
      <c r="N2139" s="16" t="n">
        <v>0.874543871014709</v>
      </c>
      <c r="O2139" s="16" t="n">
        <v>0.302294561312511</v>
      </c>
      <c r="P2139" s="34" t="b">
        <f aca="false">FALSE()</f>
        <v>0</v>
      </c>
      <c r="Q2139" s="16"/>
    </row>
    <row r="2140" customFormat="false" ht="22.35" hidden="false" customHeight="false" outlineLevel="0" collapsed="false">
      <c r="A2140" s="6" t="s">
        <v>3924</v>
      </c>
      <c r="B2140" s="7" t="s">
        <v>1654</v>
      </c>
      <c r="C2140" s="17" t="n">
        <v>437</v>
      </c>
      <c r="D2140" s="18" t="n">
        <v>-0.000116381073843873</v>
      </c>
      <c r="E2140" s="18" t="n">
        <v>0.000566419742862114</v>
      </c>
      <c r="F2140" s="18" t="n">
        <v>-7.40447073940903E-005</v>
      </c>
      <c r="G2140" s="18" t="n">
        <v>0.00051642380645122</v>
      </c>
      <c r="H2140" s="16" t="n">
        <v>0.656599177343472</v>
      </c>
      <c r="I2140" s="17" t="n">
        <v>120.393107126046</v>
      </c>
      <c r="J2140" s="16" t="n">
        <v>0.512691767314935</v>
      </c>
      <c r="K2140" s="16" t="n">
        <v>0.578328576884202</v>
      </c>
      <c r="L2140" s="16" t="n">
        <v>0.0805246604924221</v>
      </c>
      <c r="M2140" s="16" t="n">
        <v>0.546987654320988</v>
      </c>
      <c r="N2140" s="16" t="n">
        <v>0.841052061726826</v>
      </c>
      <c r="O2140" s="16" t="n">
        <v>0.301268437814563</v>
      </c>
      <c r="P2140" s="34" t="b">
        <f aca="false">FALSE()</f>
        <v>0</v>
      </c>
      <c r="Q2140" s="16"/>
    </row>
    <row r="2141" customFormat="false" ht="22.35" hidden="false" customHeight="false" outlineLevel="0" collapsed="false">
      <c r="A2141" s="6" t="s">
        <v>3925</v>
      </c>
      <c r="B2141" s="7" t="s">
        <v>1654</v>
      </c>
      <c r="C2141" s="17" t="n">
        <v>438</v>
      </c>
      <c r="D2141" s="18" t="n">
        <v>-0.000119005813160119</v>
      </c>
      <c r="E2141" s="18" t="n">
        <v>0.000553683751476088</v>
      </c>
      <c r="F2141" s="18" t="n">
        <v>-7.39091950811267E-005</v>
      </c>
      <c r="G2141" s="18" t="n">
        <v>0.000509334055204191</v>
      </c>
      <c r="H2141" s="16" t="n">
        <v>0.714580198321637</v>
      </c>
      <c r="I2141" s="17" t="n">
        <v>120.98766799425</v>
      </c>
      <c r="J2141" s="16" t="n">
        <v>0.476244968973079</v>
      </c>
      <c r="K2141" s="16" t="n">
        <v>0.541603569461185</v>
      </c>
      <c r="L2141" s="16" t="n">
        <v>0.0871170608622093</v>
      </c>
      <c r="M2141" s="16" t="n">
        <v>0.555975308641975</v>
      </c>
      <c r="N2141" s="16" t="n">
        <v>0.820792527345849</v>
      </c>
      <c r="O2141" s="16" t="n">
        <v>0.295988927411202</v>
      </c>
      <c r="P2141" s="34" t="b">
        <f aca="false">FALSE()</f>
        <v>0</v>
      </c>
      <c r="Q2141" s="16"/>
    </row>
    <row r="2142" customFormat="false" ht="22.35" hidden="false" customHeight="false" outlineLevel="0" collapsed="false">
      <c r="A2142" s="6" t="s">
        <v>3926</v>
      </c>
      <c r="B2142" s="7" t="s">
        <v>1654</v>
      </c>
      <c r="C2142" s="17" t="n">
        <v>439</v>
      </c>
      <c r="D2142" s="18" t="n">
        <v>-0.000108049763810311</v>
      </c>
      <c r="E2142" s="18" t="n">
        <v>0.00054558009538795</v>
      </c>
      <c r="F2142" s="18" t="n">
        <v>-6.36360332490612E-005</v>
      </c>
      <c r="G2142" s="18" t="n">
        <v>0.000505813726291438</v>
      </c>
      <c r="H2142" s="16" t="n">
        <v>0.713400437211034</v>
      </c>
      <c r="I2142" s="17" t="n">
        <v>121.517803859544</v>
      </c>
      <c r="J2142" s="16" t="n">
        <v>0.476965857915395</v>
      </c>
      <c r="K2142" s="16" t="n">
        <v>0.541877814555805</v>
      </c>
      <c r="L2142" s="16" t="n">
        <v>0.0865223150282898</v>
      </c>
      <c r="M2142" s="16" t="n">
        <v>0.557308641975309</v>
      </c>
      <c r="N2142" s="16" t="n">
        <v>0.820517954106332</v>
      </c>
      <c r="O2142" s="16" t="n">
        <v>0.294600164230337</v>
      </c>
      <c r="P2142" s="34" t="b">
        <f aca="false">FALSE()</f>
        <v>0</v>
      </c>
      <c r="Q2142" s="16"/>
    </row>
    <row r="2143" customFormat="false" ht="22.35" hidden="false" customHeight="false" outlineLevel="0" collapsed="false">
      <c r="A2143" s="6" t="s">
        <v>3927</v>
      </c>
      <c r="B2143" s="7" t="s">
        <v>1654</v>
      </c>
      <c r="C2143" s="17" t="n">
        <v>440</v>
      </c>
      <c r="D2143" s="18" t="n">
        <v>-8.97227400650169E-005</v>
      </c>
      <c r="E2143" s="18" t="n">
        <v>0.000536788119573783</v>
      </c>
      <c r="F2143" s="18" t="n">
        <v>-4.71753549306337E-005</v>
      </c>
      <c r="G2143" s="18" t="n">
        <v>0.000501044754911328</v>
      </c>
      <c r="H2143" s="16" t="n">
        <v>0.693921939556886</v>
      </c>
      <c r="I2143" s="17" t="n">
        <v>121.985003018781</v>
      </c>
      <c r="J2143" s="16" t="n">
        <v>0.489050507078622</v>
      </c>
      <c r="K2143" s="16" t="n">
        <v>0.553315050266162</v>
      </c>
      <c r="L2143" s="16" t="n">
        <v>0.0837810977562124</v>
      </c>
      <c r="M2143" s="16" t="n">
        <v>0.556617283950617</v>
      </c>
      <c r="N2143" s="16" t="n">
        <v>0.823634493787703</v>
      </c>
      <c r="O2143" s="16" t="n">
        <v>0.293549907839525</v>
      </c>
      <c r="P2143" s="34" t="b">
        <f aca="false">FALSE()</f>
        <v>0</v>
      </c>
      <c r="Q2143" s="16"/>
    </row>
    <row r="2144" customFormat="false" ht="22.35" hidden="false" customHeight="false" outlineLevel="0" collapsed="false">
      <c r="A2144" s="6" t="s">
        <v>3928</v>
      </c>
      <c r="B2144" s="7" t="s">
        <v>1654</v>
      </c>
      <c r="C2144" s="17" t="n">
        <v>441</v>
      </c>
      <c r="D2144" s="18" t="n">
        <v>-7.5461471542248E-005</v>
      </c>
      <c r="E2144" s="18" t="n">
        <v>0.000526328268513906</v>
      </c>
      <c r="F2144" s="18" t="n">
        <v>-3.28008596093109E-005</v>
      </c>
      <c r="G2144" s="18" t="n">
        <v>0.000492208931084696</v>
      </c>
      <c r="H2144" s="16" t="n">
        <v>0.709396871825047</v>
      </c>
      <c r="I2144" s="17" t="n">
        <v>122.116341484941</v>
      </c>
      <c r="J2144" s="16" t="n">
        <v>0.479430496596122</v>
      </c>
      <c r="K2144" s="16" t="n">
        <v>0.544211313149318</v>
      </c>
      <c r="L2144" s="16" t="n">
        <v>0.0855418967722481</v>
      </c>
      <c r="M2144" s="16" t="n">
        <v>0.559876543209877</v>
      </c>
      <c r="N2144" s="16" t="n">
        <v>0.81812395833644</v>
      </c>
      <c r="O2144" s="16" t="n">
        <v>0.289989001627697</v>
      </c>
      <c r="P2144" s="34" t="b">
        <f aca="false">FALSE()</f>
        <v>0</v>
      </c>
      <c r="Q2144" s="16"/>
    </row>
    <row r="2145" customFormat="false" ht="22.35" hidden="false" customHeight="false" outlineLevel="0" collapsed="false">
      <c r="A2145" s="6" t="s">
        <v>3929</v>
      </c>
      <c r="B2145" s="7" t="s">
        <v>1654</v>
      </c>
      <c r="C2145" s="17" t="n">
        <v>442</v>
      </c>
      <c r="D2145" s="18" t="n">
        <v>-7.34032668353112E-005</v>
      </c>
      <c r="E2145" s="18" t="n">
        <v>0.000519944023738905</v>
      </c>
      <c r="F2145" s="18" t="n">
        <v>-2.73420143106318E-005</v>
      </c>
      <c r="G2145" s="18" t="n">
        <v>0.000483520170690086</v>
      </c>
      <c r="H2145" s="16" t="n">
        <v>0.775994748059351</v>
      </c>
      <c r="I2145" s="17" t="n">
        <v>121.727544046115</v>
      </c>
      <c r="J2145" s="16" t="n">
        <v>0.439257180045099</v>
      </c>
      <c r="K2145" s="16" t="n">
        <v>0.505103157990347</v>
      </c>
      <c r="L2145" s="16" t="n">
        <v>0.093922682891067</v>
      </c>
      <c r="M2145" s="16" t="n">
        <v>0.569259259259259</v>
      </c>
      <c r="N2145" s="16" t="n">
        <v>0.800483969504831</v>
      </c>
      <c r="O2145" s="16" t="n">
        <v>0.285040220352056</v>
      </c>
      <c r="P2145" s="34" t="b">
        <f aca="false">FALSE()</f>
        <v>0</v>
      </c>
      <c r="Q2145" s="16"/>
    </row>
    <row r="2146" customFormat="false" ht="22.35" hidden="false" customHeight="false" outlineLevel="0" collapsed="false">
      <c r="A2146" s="6" t="s">
        <v>3930</v>
      </c>
      <c r="B2146" s="7" t="s">
        <v>1654</v>
      </c>
      <c r="C2146" s="17" t="n">
        <v>443</v>
      </c>
      <c r="D2146" s="18" t="n">
        <v>-5.99057344160431E-005</v>
      </c>
      <c r="E2146" s="18" t="n">
        <v>0.00051310095765492</v>
      </c>
      <c r="F2146" s="18" t="n">
        <v>-1.49231577915494E-005</v>
      </c>
      <c r="G2146" s="18" t="n">
        <v>0.000476927026068226</v>
      </c>
      <c r="H2146" s="16" t="n">
        <v>0.767983559551088</v>
      </c>
      <c r="I2146" s="17" t="n">
        <v>121.694406969295</v>
      </c>
      <c r="J2146" s="16" t="n">
        <v>0.443984601807723</v>
      </c>
      <c r="K2146" s="16" t="n">
        <v>0.509269236457172</v>
      </c>
      <c r="L2146" s="16" t="n">
        <v>0.0929828320316173</v>
      </c>
      <c r="M2146" s="16" t="n">
        <v>0.571012345679012</v>
      </c>
      <c r="N2146" s="16" t="n">
        <v>0.801214158101022</v>
      </c>
      <c r="O2146" s="16" t="n">
        <v>0.280544982127963</v>
      </c>
      <c r="P2146" s="34" t="b">
        <f aca="false">FALSE()</f>
        <v>0</v>
      </c>
      <c r="Q2146" s="16"/>
    </row>
    <row r="2147" customFormat="false" ht="22.35" hidden="false" customHeight="false" outlineLevel="0" collapsed="false">
      <c r="A2147" s="6" t="s">
        <v>3931</v>
      </c>
      <c r="B2147" s="7" t="s">
        <v>1654</v>
      </c>
      <c r="C2147" s="17" t="n">
        <v>444</v>
      </c>
      <c r="D2147" s="18" t="n">
        <v>-3.44038952794863E-005</v>
      </c>
      <c r="E2147" s="18" t="n">
        <v>0.000506777932454498</v>
      </c>
      <c r="F2147" s="18" t="n">
        <v>5.9089928508118E-006</v>
      </c>
      <c r="G2147" s="18" t="n">
        <v>0.000472350544391574</v>
      </c>
      <c r="H2147" s="16" t="n">
        <v>0.696561988633944</v>
      </c>
      <c r="I2147" s="17" t="n">
        <v>121.884854982914</v>
      </c>
      <c r="J2147" s="16" t="n">
        <v>0.487403241998127</v>
      </c>
      <c r="K2147" s="16" t="n">
        <v>0.551951399642418</v>
      </c>
      <c r="L2147" s="16" t="n">
        <v>0.0841807630644243</v>
      </c>
      <c r="M2147" s="16" t="n">
        <v>0.564024691358025</v>
      </c>
      <c r="N2147" s="16" t="n">
        <v>0.820792527345849</v>
      </c>
      <c r="O2147" s="16" t="n">
        <v>0.277750654899989</v>
      </c>
      <c r="P2147" s="34" t="b">
        <f aca="false">FALSE()</f>
        <v>0</v>
      </c>
      <c r="Q2147" s="16"/>
    </row>
    <row r="2148" customFormat="false" ht="22.35" hidden="false" customHeight="false" outlineLevel="0" collapsed="false">
      <c r="A2148" s="6" t="s">
        <v>3932</v>
      </c>
      <c r="B2148" s="7" t="s">
        <v>1654</v>
      </c>
      <c r="C2148" s="17" t="n">
        <v>445</v>
      </c>
      <c r="D2148" s="18" t="n">
        <v>-1.24888907056053E-005</v>
      </c>
      <c r="E2148" s="18" t="n">
        <v>0.000503334006256907</v>
      </c>
      <c r="F2148" s="18" t="n">
        <v>2.34685985161986E-005</v>
      </c>
      <c r="G2148" s="18" t="n">
        <v>0.000469906488015361</v>
      </c>
      <c r="H2148" s="16" t="n">
        <v>0.625405394190914</v>
      </c>
      <c r="I2148" s="17" t="n">
        <v>121.998052807873</v>
      </c>
      <c r="J2148" s="16" t="n">
        <v>0.532873167866615</v>
      </c>
      <c r="K2148" s="16" t="n">
        <v>0.596392569214254</v>
      </c>
      <c r="L2148" s="16" t="n">
        <v>0.0754992644848433</v>
      </c>
      <c r="M2148" s="16" t="n">
        <v>0.555728395061728</v>
      </c>
      <c r="N2148" s="16" t="n">
        <v>0.843460734162319</v>
      </c>
      <c r="O2148" s="16" t="n">
        <v>0.276190436044506</v>
      </c>
      <c r="P2148" s="34" t="b">
        <f aca="false">FALSE()</f>
        <v>0</v>
      </c>
      <c r="Q2148" s="16"/>
    </row>
    <row r="2149" customFormat="false" ht="22.35" hidden="false" customHeight="false" outlineLevel="0" collapsed="false">
      <c r="A2149" s="6" t="s">
        <v>3933</v>
      </c>
      <c r="B2149" s="7" t="s">
        <v>1654</v>
      </c>
      <c r="C2149" s="17" t="n">
        <v>446</v>
      </c>
      <c r="D2149" s="18" t="n">
        <v>4.81884394349006E-006</v>
      </c>
      <c r="E2149" s="18" t="n">
        <v>0.000502970470788061</v>
      </c>
      <c r="F2149" s="18" t="n">
        <v>3.46776816459245E-005</v>
      </c>
      <c r="G2149" s="18" t="n">
        <v>0.000471579426337266</v>
      </c>
      <c r="H2149" s="16" t="n">
        <v>0.519376453450866</v>
      </c>
      <c r="I2149" s="17" t="n">
        <v>122.296718115394</v>
      </c>
      <c r="J2149" s="16" t="n">
        <v>0.604436949164355</v>
      </c>
      <c r="K2149" s="16" t="n">
        <v>0.656503105963213</v>
      </c>
      <c r="L2149" s="16" t="n">
        <v>0.0625209781597458</v>
      </c>
      <c r="M2149" s="16" t="n">
        <v>0.545604938271605</v>
      </c>
      <c r="N2149" s="16" t="n">
        <v>0.876736981786047</v>
      </c>
      <c r="O2149" s="16" t="n">
        <v>0.277549871826482</v>
      </c>
      <c r="P2149" s="34" t="b">
        <f aca="false">FALSE()</f>
        <v>0</v>
      </c>
      <c r="Q2149" s="16"/>
    </row>
    <row r="2150" customFormat="false" ht="22.35" hidden="false" customHeight="false" outlineLevel="0" collapsed="false">
      <c r="A2150" s="6" t="s">
        <v>3934</v>
      </c>
      <c r="B2150" s="7" t="s">
        <v>1654</v>
      </c>
      <c r="C2150" s="17" t="n">
        <v>447</v>
      </c>
      <c r="D2150" s="18" t="n">
        <v>1.55748592480252E-005</v>
      </c>
      <c r="E2150" s="18" t="n">
        <v>0.000499963667933165</v>
      </c>
      <c r="F2150" s="18" t="n">
        <v>4.05376923401044E-005</v>
      </c>
      <c r="G2150" s="18" t="n">
        <v>0.000472585618071249</v>
      </c>
      <c r="H2150" s="16" t="n">
        <v>0.4362905759839</v>
      </c>
      <c r="I2150" s="17" t="n">
        <v>122.872073376641</v>
      </c>
      <c r="J2150" s="16" t="n">
        <v>0.663391552911579</v>
      </c>
      <c r="K2150" s="16" t="n">
        <v>0.713786607358842</v>
      </c>
      <c r="L2150" s="16" t="n">
        <v>0.0522355592057417</v>
      </c>
      <c r="M2150" s="16" t="n">
        <v>0.537555555555556</v>
      </c>
      <c r="N2150" s="16" t="n">
        <v>0.896906070847566</v>
      </c>
      <c r="O2150" s="16" t="n">
        <v>0.278432620438755</v>
      </c>
      <c r="P2150" s="34" t="b">
        <f aca="false">FALSE()</f>
        <v>0</v>
      </c>
      <c r="Q2150" s="16"/>
    </row>
    <row r="2151" customFormat="false" ht="22.35" hidden="false" customHeight="false" outlineLevel="0" collapsed="false">
      <c r="A2151" s="6" t="s">
        <v>3935</v>
      </c>
      <c r="B2151" s="7" t="s">
        <v>1654</v>
      </c>
      <c r="C2151" s="17" t="n">
        <v>448</v>
      </c>
      <c r="D2151" s="18" t="n">
        <v>2.17425332417023E-005</v>
      </c>
      <c r="E2151" s="18" t="n">
        <v>0.000495182700556113</v>
      </c>
      <c r="F2151" s="18" t="n">
        <v>4.35670655336487E-005</v>
      </c>
      <c r="G2151" s="18" t="n">
        <v>0.000472669479474988</v>
      </c>
      <c r="H2151" s="16" t="n">
        <v>0.384547671965199</v>
      </c>
      <c r="I2151" s="17" t="n">
        <v>123.578509412166</v>
      </c>
      <c r="J2151" s="16" t="n">
        <v>0.701233524988277</v>
      </c>
      <c r="K2151" s="16" t="n">
        <v>0.746950495046548</v>
      </c>
      <c r="L2151" s="16" t="n">
        <v>0.0457410133616469</v>
      </c>
      <c r="M2151" s="16" t="n">
        <v>0.534543209876543</v>
      </c>
      <c r="N2151" s="16" t="n">
        <v>0.907809612142371</v>
      </c>
      <c r="O2151" s="16" t="n">
        <v>0.278798016340844</v>
      </c>
      <c r="P2151" s="34" t="b">
        <f aca="false">FALSE()</f>
        <v>0</v>
      </c>
      <c r="Q2151" s="16"/>
    </row>
    <row r="2152" customFormat="false" ht="22.35" hidden="false" customHeight="false" outlineLevel="0" collapsed="false">
      <c r="A2152" s="6" t="s">
        <v>3936</v>
      </c>
      <c r="B2152" s="7" t="s">
        <v>1654</v>
      </c>
      <c r="C2152" s="17" t="n">
        <v>449</v>
      </c>
      <c r="D2152" s="18" t="n">
        <v>2.50723430263548E-005</v>
      </c>
      <c r="E2152" s="18" t="n">
        <v>0.000490958199825419</v>
      </c>
      <c r="F2152" s="18" t="n">
        <v>4.3608201046532E-005</v>
      </c>
      <c r="G2152" s="18" t="n">
        <v>0.000470940396684538</v>
      </c>
      <c r="H2152" s="16" t="n">
        <v>0.329161705476022</v>
      </c>
      <c r="I2152" s="17" t="n">
        <v>123.938153228834</v>
      </c>
      <c r="J2152" s="16" t="n">
        <v>0.742589052709581</v>
      </c>
      <c r="K2152" s="16" t="n">
        <v>0.784558189598972</v>
      </c>
      <c r="L2152" s="16" t="n">
        <v>0.0390251052503189</v>
      </c>
      <c r="M2152" s="16" t="n">
        <v>0.529160493827161</v>
      </c>
      <c r="N2152" s="16" t="n">
        <v>0.923451559497945</v>
      </c>
      <c r="O2152" s="16" t="n">
        <v>0.278214445450091</v>
      </c>
      <c r="P2152" s="34" t="b">
        <f aca="false">FALSE()</f>
        <v>0</v>
      </c>
      <c r="Q2152" s="16"/>
    </row>
    <row r="2153" customFormat="false" ht="22.35" hidden="false" customHeight="false" outlineLevel="0" collapsed="false">
      <c r="A2153" s="6" t="s">
        <v>3937</v>
      </c>
      <c r="B2153" s="7" t="s">
        <v>1654</v>
      </c>
      <c r="C2153" s="17" t="n">
        <v>450</v>
      </c>
      <c r="D2153" s="18" t="n">
        <v>2.43483996755472E-005</v>
      </c>
      <c r="E2153" s="18" t="n">
        <v>0.000488238506418799</v>
      </c>
      <c r="F2153" s="18" t="n">
        <v>4.10059828545194E-005</v>
      </c>
      <c r="G2153" s="18" t="n">
        <v>0.000469785605843464</v>
      </c>
      <c r="H2153" s="16" t="n">
        <v>0.297311223536342</v>
      </c>
      <c r="I2153" s="17" t="n">
        <v>124.167527813114</v>
      </c>
      <c r="J2153" s="16" t="n">
        <v>0.766725737848295</v>
      </c>
      <c r="K2153" s="16" t="n">
        <v>0.805343409787503</v>
      </c>
      <c r="L2153" s="16" t="n">
        <v>0.035176095030586</v>
      </c>
      <c r="M2153" s="16" t="n">
        <v>0.526271604938272</v>
      </c>
      <c r="N2153" s="16" t="n">
        <v>0.931251922655925</v>
      </c>
      <c r="O2153" s="16" t="n">
        <v>0.277779229084755</v>
      </c>
      <c r="P2153" s="34" t="b">
        <f aca="false">FALSE()</f>
        <v>0</v>
      </c>
      <c r="Q2153" s="16"/>
    </row>
    <row r="2154" customFormat="false" ht="22.35" hidden="false" customHeight="false" outlineLevel="0" collapsed="false">
      <c r="A2154" s="6" t="s">
        <v>3938</v>
      </c>
      <c r="B2154" s="7" t="s">
        <v>1654</v>
      </c>
      <c r="C2154" s="17" t="n">
        <v>451</v>
      </c>
      <c r="D2154" s="18" t="n">
        <v>2.37627330396306E-005</v>
      </c>
      <c r="E2154" s="18" t="n">
        <v>0.000490205453998758</v>
      </c>
      <c r="F2154" s="18" t="n">
        <v>3.97946721620326E-005</v>
      </c>
      <c r="G2154" s="18" t="n">
        <v>0.000471700387300786</v>
      </c>
      <c r="H2154" s="16" t="n">
        <v>0.284994230576187</v>
      </c>
      <c r="I2154" s="17" t="n">
        <v>124.171018326238</v>
      </c>
      <c r="J2154" s="16" t="n">
        <v>0.776123354849198</v>
      </c>
      <c r="K2154" s="16" t="n">
        <v>0.814184004707829</v>
      </c>
      <c r="L2154" s="16" t="n">
        <v>0.0337177637677567</v>
      </c>
      <c r="M2154" s="16" t="n">
        <v>0.524716049382716</v>
      </c>
      <c r="N2154" s="16" t="n">
        <v>0.931864325854337</v>
      </c>
      <c r="O2154" s="16" t="n">
        <v>0.280545209156354</v>
      </c>
      <c r="P2154" s="34" t="b">
        <f aca="false">FALSE()</f>
        <v>0</v>
      </c>
      <c r="Q2154" s="16"/>
    </row>
    <row r="2155" customFormat="false" ht="22.35" hidden="false" customHeight="false" outlineLevel="0" collapsed="false">
      <c r="A2155" s="6" t="s">
        <v>3939</v>
      </c>
      <c r="B2155" s="7" t="s">
        <v>1654</v>
      </c>
      <c r="C2155" s="17" t="n">
        <v>452</v>
      </c>
      <c r="D2155" s="18" t="n">
        <v>2.09149959243405E-005</v>
      </c>
      <c r="E2155" s="18" t="n">
        <v>0.000493190323992949</v>
      </c>
      <c r="F2155" s="18" t="n">
        <v>3.68699050905028E-005</v>
      </c>
      <c r="G2155" s="18" t="n">
        <v>0.000474916583518574</v>
      </c>
      <c r="H2155" s="16" t="n">
        <v>0.281876415211868</v>
      </c>
      <c r="I2155" s="17" t="n">
        <v>124.224865537572</v>
      </c>
      <c r="J2155" s="16" t="n">
        <v>0.778507317505391</v>
      </c>
      <c r="K2155" s="16" t="n">
        <v>0.815859941325094</v>
      </c>
      <c r="L2155" s="16" t="n">
        <v>0.0333327694687669</v>
      </c>
      <c r="M2155" s="16" t="n">
        <v>0.525703703703704</v>
      </c>
      <c r="N2155" s="16" t="n">
        <v>0.931864325854337</v>
      </c>
      <c r="O2155" s="16" t="n">
        <v>0.284601746015452</v>
      </c>
      <c r="P2155" s="34" t="b">
        <f aca="false">FALSE()</f>
        <v>0</v>
      </c>
      <c r="Q2155" s="16"/>
    </row>
    <row r="2156" customFormat="false" ht="22.35" hidden="false" customHeight="false" outlineLevel="0" collapsed="false">
      <c r="A2156" s="6" t="s">
        <v>3940</v>
      </c>
      <c r="B2156" s="7" t="s">
        <v>1654</v>
      </c>
      <c r="C2156" s="17" t="n">
        <v>453</v>
      </c>
      <c r="D2156" s="18" t="n">
        <v>1.10114543208459E-005</v>
      </c>
      <c r="E2156" s="18" t="n">
        <v>0.000492383528060781</v>
      </c>
      <c r="F2156" s="18" t="n">
        <v>2.97607305560598E-005</v>
      </c>
      <c r="G2156" s="18" t="n">
        <v>0.000476174814402698</v>
      </c>
      <c r="H2156" s="16" t="n">
        <v>0.331564397127817</v>
      </c>
      <c r="I2156" s="17" t="n">
        <v>124.544895674095</v>
      </c>
      <c r="J2156" s="16" t="n">
        <v>0.740775480089179</v>
      </c>
      <c r="K2156" s="16" t="n">
        <v>0.782841416442601</v>
      </c>
      <c r="L2156" s="16" t="n">
        <v>0.0390965945065248</v>
      </c>
      <c r="M2156" s="16" t="n">
        <v>0.531703703703704</v>
      </c>
      <c r="N2156" s="16" t="n">
        <v>0.917786733798284</v>
      </c>
      <c r="O2156" s="16" t="n">
        <v>0.286902389124876</v>
      </c>
      <c r="P2156" s="34" t="b">
        <f aca="false">FALSE()</f>
        <v>0</v>
      </c>
      <c r="Q2156" s="16"/>
    </row>
    <row r="2157" customFormat="false" ht="22.35" hidden="false" customHeight="false" outlineLevel="0" collapsed="false">
      <c r="A2157" s="6" t="s">
        <v>3941</v>
      </c>
      <c r="B2157" s="7" t="s">
        <v>1654</v>
      </c>
      <c r="C2157" s="17" t="n">
        <v>454</v>
      </c>
      <c r="D2157" s="18" t="n">
        <v>-6.80661080281684E-006</v>
      </c>
      <c r="E2157" s="18" t="n">
        <v>0.00048926506538809</v>
      </c>
      <c r="F2157" s="18" t="n">
        <v>1.66938999399112E-005</v>
      </c>
      <c r="G2157" s="18" t="n">
        <v>0.000476776487177158</v>
      </c>
      <c r="H2157" s="16" t="n">
        <v>0.417729766668529</v>
      </c>
      <c r="I2157" s="17" t="n">
        <v>125.121427621877</v>
      </c>
      <c r="J2157" s="16" t="n">
        <v>0.676860683352188</v>
      </c>
      <c r="K2157" s="16" t="n">
        <v>0.726020117837058</v>
      </c>
      <c r="L2157" s="16" t="n">
        <v>0.0490070024887892</v>
      </c>
      <c r="M2157" s="16" t="n">
        <v>0.541728395061728</v>
      </c>
      <c r="N2157" s="16" t="n">
        <v>0.892156197760677</v>
      </c>
      <c r="O2157" s="16" t="n">
        <v>0.287223902423258</v>
      </c>
      <c r="P2157" s="34" t="b">
        <f aca="false">FALSE()</f>
        <v>0</v>
      </c>
      <c r="Q2157" s="16"/>
    </row>
    <row r="2158" customFormat="false" ht="22.35" hidden="false" customHeight="false" outlineLevel="0" collapsed="false">
      <c r="A2158" s="6" t="s">
        <v>3942</v>
      </c>
      <c r="B2158" s="7" t="s">
        <v>1654</v>
      </c>
      <c r="C2158" s="17" t="n">
        <v>455</v>
      </c>
      <c r="D2158" s="18" t="n">
        <v>-2.96303731879619E-005</v>
      </c>
      <c r="E2158" s="18" t="n">
        <v>0.000486126787861704</v>
      </c>
      <c r="F2158" s="18" t="n">
        <v>-4.78864780750048E-007</v>
      </c>
      <c r="G2158" s="18" t="n">
        <v>0.000476770797985291</v>
      </c>
      <c r="H2158" s="16" t="n">
        <v>0.520986148753946</v>
      </c>
      <c r="I2158" s="17" t="n">
        <v>125.615140054661</v>
      </c>
      <c r="J2158" s="16" t="n">
        <v>0.60329362662325</v>
      </c>
      <c r="K2158" s="16" t="n">
        <v>0.655925740237487</v>
      </c>
      <c r="L2158" s="16" t="n">
        <v>0.0608591969123408</v>
      </c>
      <c r="M2158" s="16" t="n">
        <v>0.552592592592593</v>
      </c>
      <c r="N2158" s="16" t="n">
        <v>0.861358087767228</v>
      </c>
      <c r="O2158" s="16" t="n">
        <v>0.285690074247115</v>
      </c>
      <c r="P2158" s="34" t="b">
        <f aca="false">FALSE()</f>
        <v>0</v>
      </c>
      <c r="Q2158" s="16"/>
    </row>
    <row r="2159" customFormat="false" ht="22.35" hidden="false" customHeight="false" outlineLevel="0" collapsed="false">
      <c r="A2159" s="6" t="s">
        <v>3943</v>
      </c>
      <c r="B2159" s="7" t="s">
        <v>1654</v>
      </c>
      <c r="C2159" s="17" t="n">
        <v>456</v>
      </c>
      <c r="D2159" s="18" t="n">
        <v>-4.95608427401647E-005</v>
      </c>
      <c r="E2159" s="18" t="n">
        <v>0.000484440313219457</v>
      </c>
      <c r="F2159" s="18" t="n">
        <v>-1.42679155052844E-005</v>
      </c>
      <c r="G2159" s="18" t="n">
        <v>0.000475668173237282</v>
      </c>
      <c r="H2159" s="16" t="n">
        <v>0.632820812860224</v>
      </c>
      <c r="I2159" s="17" t="n">
        <v>125.705035734049</v>
      </c>
      <c r="J2159" s="16" t="n">
        <v>0.528000158789342</v>
      </c>
      <c r="K2159" s="16" t="n">
        <v>0.592216394317775</v>
      </c>
      <c r="L2159" s="16" t="n">
        <v>0.0738659699163358</v>
      </c>
      <c r="M2159" s="16" t="n">
        <v>0.56520987654321</v>
      </c>
      <c r="N2159" s="16" t="n">
        <v>0.830019419581069</v>
      </c>
      <c r="O2159" s="16" t="n">
        <v>0.284521360132072</v>
      </c>
      <c r="P2159" s="34" t="b">
        <f aca="false">FALSE()</f>
        <v>0</v>
      </c>
      <c r="Q2159" s="16"/>
    </row>
    <row r="2160" customFormat="false" ht="22.35" hidden="false" customHeight="false" outlineLevel="0" collapsed="false">
      <c r="A2160" s="6" t="s">
        <v>3944</v>
      </c>
      <c r="B2160" s="7" t="s">
        <v>1654</v>
      </c>
      <c r="C2160" s="17" t="n">
        <v>457</v>
      </c>
      <c r="D2160" s="18" t="n">
        <v>-7.01627223976609E-005</v>
      </c>
      <c r="E2160" s="18" t="n">
        <v>0.000482269289042621</v>
      </c>
      <c r="F2160" s="18" t="n">
        <v>-2.91422754824352E-005</v>
      </c>
      <c r="G2160" s="18" t="n">
        <v>0.000474355979561082</v>
      </c>
      <c r="H2160" s="16" t="n">
        <v>0.738622547332591</v>
      </c>
      <c r="I2160" s="17" t="n">
        <v>125.839476585153</v>
      </c>
      <c r="J2160" s="16" t="n">
        <v>0.461511601931386</v>
      </c>
      <c r="K2160" s="16" t="n">
        <v>0.526607959311315</v>
      </c>
      <c r="L2160" s="16" t="n">
        <v>0.0861161700920192</v>
      </c>
      <c r="M2160" s="16" t="n">
        <v>0.579802469135803</v>
      </c>
      <c r="N2160" s="16" t="n">
        <v>0.800271791443221</v>
      </c>
      <c r="O2160" s="16" t="n">
        <v>0.282674914836685</v>
      </c>
      <c r="P2160" s="34" t="b">
        <f aca="false">FALSE()</f>
        <v>0</v>
      </c>
      <c r="Q2160" s="16"/>
    </row>
    <row r="2161" customFormat="false" ht="22.35" hidden="false" customHeight="false" outlineLevel="0" collapsed="false">
      <c r="A2161" s="6" t="s">
        <v>3945</v>
      </c>
      <c r="B2161" s="7" t="s">
        <v>1654</v>
      </c>
      <c r="C2161" s="17" t="n">
        <v>458</v>
      </c>
      <c r="D2161" s="18" t="n">
        <v>-8.68019822336902E-005</v>
      </c>
      <c r="E2161" s="18" t="n">
        <v>0.00047950016261117</v>
      </c>
      <c r="F2161" s="18" t="n">
        <v>-4.06825090095828E-005</v>
      </c>
      <c r="G2161" s="18" t="n">
        <v>0.000472870831750909</v>
      </c>
      <c r="H2161" s="16" t="n">
        <v>0.834876617110611</v>
      </c>
      <c r="I2161" s="17" t="n">
        <v>126.044359021871</v>
      </c>
      <c r="J2161" s="16" t="n">
        <v>0.405366816975484</v>
      </c>
      <c r="K2161" s="16" t="n">
        <v>0.471224731217999</v>
      </c>
      <c r="L2161" s="16" t="n">
        <v>0.0971681136624854</v>
      </c>
      <c r="M2161" s="16" t="n">
        <v>0.594864197530864</v>
      </c>
      <c r="N2161" s="16" t="n">
        <v>0.768279296381056</v>
      </c>
      <c r="O2161" s="16" t="n">
        <v>0.281344915139555</v>
      </c>
      <c r="P2161" s="34" t="b">
        <f aca="false">FALSE()</f>
        <v>0</v>
      </c>
      <c r="Q2161" s="16"/>
    </row>
    <row r="2162" customFormat="false" ht="22.35" hidden="false" customHeight="false" outlineLevel="0" collapsed="false">
      <c r="A2162" s="6" t="s">
        <v>3946</v>
      </c>
      <c r="B2162" s="7" t="s">
        <v>1654</v>
      </c>
      <c r="C2162" s="17" t="n">
        <v>459</v>
      </c>
      <c r="D2162" s="18" t="n">
        <v>-9.73434588090811E-005</v>
      </c>
      <c r="E2162" s="18" t="n">
        <v>0.000477243142473092</v>
      </c>
      <c r="F2162" s="18" t="n">
        <v>-4.58693534197504E-005</v>
      </c>
      <c r="G2162" s="18" t="n">
        <v>0.000470659484206995</v>
      </c>
      <c r="H2162" s="16" t="n">
        <v>0.936210817744214</v>
      </c>
      <c r="I2162" s="17" t="n">
        <v>126.046767480444</v>
      </c>
      <c r="J2162" s="16" t="n">
        <v>0.350954918144584</v>
      </c>
      <c r="K2162" s="16" t="n">
        <v>0.414946698091175</v>
      </c>
      <c r="L2162" s="16" t="n">
        <v>0.10895977879992</v>
      </c>
      <c r="M2162" s="16" t="n">
        <v>0.612049382716049</v>
      </c>
      <c r="N2162" s="16" t="n">
        <v>0.73402298089947</v>
      </c>
      <c r="O2162" s="16" t="n">
        <v>0.28064221115967</v>
      </c>
      <c r="P2162" s="34" t="b">
        <f aca="false">FALSE()</f>
        <v>0</v>
      </c>
      <c r="Q2162" s="16"/>
    </row>
    <row r="2163" customFormat="false" ht="22.35" hidden="false" customHeight="false" outlineLevel="0" collapsed="false">
      <c r="A2163" s="6" t="s">
        <v>3947</v>
      </c>
      <c r="B2163" s="7" t="s">
        <v>1654</v>
      </c>
      <c r="C2163" s="17" t="n">
        <v>460</v>
      </c>
      <c r="D2163" s="18" t="n">
        <v>-0.000107146010157849</v>
      </c>
      <c r="E2163" s="18" t="n">
        <v>0.000475274473144351</v>
      </c>
      <c r="F2163" s="18" t="n">
        <v>-5.16230446244701E-005</v>
      </c>
      <c r="G2163" s="18" t="n">
        <v>0.000467746286888338</v>
      </c>
      <c r="H2163" s="16" t="n">
        <v>1.01437659214684</v>
      </c>
      <c r="I2163" s="17" t="n">
        <v>125.884541254087</v>
      </c>
      <c r="J2163" s="16" t="n">
        <v>0.312348772113637</v>
      </c>
      <c r="K2163" s="16" t="n">
        <v>0.375397452728524</v>
      </c>
      <c r="L2163" s="16" t="n">
        <v>0.11822074183587</v>
      </c>
      <c r="M2163" s="16" t="n">
        <v>0.624543209876543</v>
      </c>
      <c r="N2163" s="16" t="n">
        <v>0.712971804718862</v>
      </c>
      <c r="O2163" s="16" t="n">
        <v>0.280785719305643</v>
      </c>
      <c r="P2163" s="34" t="b">
        <f aca="false">FALSE()</f>
        <v>0</v>
      </c>
      <c r="Q2163" s="16"/>
    </row>
    <row r="2164" customFormat="false" ht="22.35" hidden="false" customHeight="false" outlineLevel="0" collapsed="false">
      <c r="A2164" s="6" t="s">
        <v>3948</v>
      </c>
      <c r="B2164" s="7" t="s">
        <v>1654</v>
      </c>
      <c r="C2164" s="17" t="n">
        <v>461</v>
      </c>
      <c r="D2164" s="18" t="n">
        <v>-0.000116321028225247</v>
      </c>
      <c r="E2164" s="18" t="n">
        <v>0.000472534107796822</v>
      </c>
      <c r="F2164" s="18" t="n">
        <v>-5.76263269382515E-005</v>
      </c>
      <c r="G2164" s="18" t="n">
        <v>0.00046364822107875</v>
      </c>
      <c r="H2164" s="16" t="n">
        <v>1.07906822896894</v>
      </c>
      <c r="I2164" s="17" t="n">
        <v>125.649974251236</v>
      </c>
      <c r="J2164" s="16" t="n">
        <v>0.282624372237503</v>
      </c>
      <c r="K2164" s="16" t="n">
        <v>0.343956347444468</v>
      </c>
      <c r="L2164" s="16" t="n">
        <v>0.126013912564471</v>
      </c>
      <c r="M2164" s="16" t="n">
        <v>0.63162962962963</v>
      </c>
      <c r="N2164" s="16" t="n">
        <v>0.697148022099202</v>
      </c>
      <c r="O2164" s="16" t="n">
        <v>0.280878174332347</v>
      </c>
      <c r="P2164" s="34" t="b">
        <f aca="false">FALSE()</f>
        <v>0</v>
      </c>
      <c r="Q2164" s="16"/>
    </row>
    <row r="2165" customFormat="false" ht="22.35" hidden="false" customHeight="false" outlineLevel="0" collapsed="false">
      <c r="A2165" s="6" t="s">
        <v>3949</v>
      </c>
      <c r="B2165" s="7" t="s">
        <v>1654</v>
      </c>
      <c r="C2165" s="17" t="n">
        <v>462</v>
      </c>
      <c r="D2165" s="18" t="n">
        <v>-0.000124207908169622</v>
      </c>
      <c r="E2165" s="18" t="n">
        <v>0.000469653000859057</v>
      </c>
      <c r="F2165" s="18" t="n">
        <v>-6.27511224105893E-005</v>
      </c>
      <c r="G2165" s="18" t="n">
        <v>0.000460326692559339</v>
      </c>
      <c r="H2165" s="16" t="n">
        <v>1.13697560192615</v>
      </c>
      <c r="I2165" s="17" t="n">
        <v>125.566864433219</v>
      </c>
      <c r="J2165" s="16" t="n">
        <v>0.257713557097993</v>
      </c>
      <c r="K2165" s="16" t="n">
        <v>0.31689222576494</v>
      </c>
      <c r="L2165" s="16" t="n">
        <v>0.132871605387564</v>
      </c>
      <c r="M2165" s="16" t="n">
        <v>0.638913580246914</v>
      </c>
      <c r="N2165" s="16" t="n">
        <v>0.680158188221247</v>
      </c>
      <c r="O2165" s="16" t="n">
        <v>0.281451257081946</v>
      </c>
      <c r="P2165" s="34" t="b">
        <f aca="false">FALSE()</f>
        <v>0</v>
      </c>
      <c r="Q2165" s="16"/>
    </row>
    <row r="2166" customFormat="false" ht="22.35" hidden="false" customHeight="false" outlineLevel="0" collapsed="false">
      <c r="A2166" s="6" t="s">
        <v>3950</v>
      </c>
      <c r="B2166" s="7" t="s">
        <v>1654</v>
      </c>
      <c r="C2166" s="17" t="n">
        <v>463</v>
      </c>
      <c r="D2166" s="18" t="n">
        <v>-0.000127537859426609</v>
      </c>
      <c r="E2166" s="18" t="n">
        <v>0.000466913274364565</v>
      </c>
      <c r="F2166" s="18" t="n">
        <v>-6.5027408154255E-005</v>
      </c>
      <c r="G2166" s="18" t="n">
        <v>0.000458761256041944</v>
      </c>
      <c r="H2166" s="16" t="n">
        <v>1.16279563380704</v>
      </c>
      <c r="I2166" s="17" t="n">
        <v>125.756301677693</v>
      </c>
      <c r="J2166" s="16" t="n">
        <v>0.247114224040978</v>
      </c>
      <c r="K2166" s="16" t="n">
        <v>0.304761970213985</v>
      </c>
      <c r="L2166" s="16" t="n">
        <v>0.135667425527824</v>
      </c>
      <c r="M2166" s="16" t="n">
        <v>0.643382716049383</v>
      </c>
      <c r="N2166" s="16" t="n">
        <v>0.671443797855255</v>
      </c>
      <c r="O2166" s="16" t="n">
        <v>0.284305499710899</v>
      </c>
      <c r="P2166" s="34" t="b">
        <f aca="false">FALSE()</f>
        <v>0</v>
      </c>
      <c r="Q2166" s="16"/>
    </row>
    <row r="2167" customFormat="false" ht="22.35" hidden="false" customHeight="false" outlineLevel="0" collapsed="false">
      <c r="A2167" s="6" t="s">
        <v>3951</v>
      </c>
      <c r="B2167" s="7" t="s">
        <v>1654</v>
      </c>
      <c r="C2167" s="17" t="n">
        <v>464</v>
      </c>
      <c r="D2167" s="18" t="n">
        <v>-0.000131626105202337</v>
      </c>
      <c r="E2167" s="18" t="n">
        <v>0.000461283124530149</v>
      </c>
      <c r="F2167" s="18" t="n">
        <v>-6.87963662760294E-005</v>
      </c>
      <c r="G2167" s="18" t="n">
        <v>0.000453549527747582</v>
      </c>
      <c r="H2167" s="16" t="n">
        <v>1.18286454442766</v>
      </c>
      <c r="I2167" s="17" t="n">
        <v>125.811216225382</v>
      </c>
      <c r="J2167" s="16" t="n">
        <v>0.239093329189633</v>
      </c>
      <c r="K2167" s="16" t="n">
        <v>0.296013519133944</v>
      </c>
      <c r="L2167" s="16" t="n">
        <v>0.137943875712832</v>
      </c>
      <c r="M2167" s="16" t="n">
        <v>0.647901234567901</v>
      </c>
      <c r="N2167" s="16" t="n">
        <v>0.665214757059123</v>
      </c>
      <c r="O2167" s="16" t="n">
        <v>0.284627005051992</v>
      </c>
      <c r="P2167" s="34" t="b">
        <f aca="false">FALSE()</f>
        <v>0</v>
      </c>
      <c r="Q2167" s="16"/>
    </row>
    <row r="2168" customFormat="false" ht="22.35" hidden="false" customHeight="false" outlineLevel="0" collapsed="false">
      <c r="A2168" s="6" t="s">
        <v>3952</v>
      </c>
      <c r="B2168" s="7" t="s">
        <v>1654</v>
      </c>
      <c r="C2168" s="17" t="n">
        <v>465</v>
      </c>
      <c r="D2168" s="18" t="n">
        <v>-0.000132429352887809</v>
      </c>
      <c r="E2168" s="18" t="n">
        <v>0.000457147013938655</v>
      </c>
      <c r="F2168" s="18" t="n">
        <v>-6.92441017620782E-005</v>
      </c>
      <c r="G2168" s="18" t="n">
        <v>0.0004474442371489</v>
      </c>
      <c r="H2168" s="16" t="n">
        <v>1.20120129427975</v>
      </c>
      <c r="I2168" s="17" t="n">
        <v>125.459160268093</v>
      </c>
      <c r="J2168" s="16" t="n">
        <v>0.231935920555928</v>
      </c>
      <c r="K2168" s="16" t="n">
        <v>0.288183853385359</v>
      </c>
      <c r="L2168" s="16" t="n">
        <v>0.14050815156088</v>
      </c>
      <c r="M2168" s="16" t="n">
        <v>0.652641975308642</v>
      </c>
      <c r="N2168" s="16" t="n">
        <v>0.658436905100336</v>
      </c>
      <c r="O2168" s="16" t="n">
        <v>0.28479908201095</v>
      </c>
      <c r="P2168" s="34" t="b">
        <f aca="false">FALSE()</f>
        <v>0</v>
      </c>
      <c r="Q2168" s="16"/>
    </row>
    <row r="2169" customFormat="false" ht="22.35" hidden="false" customHeight="false" outlineLevel="0" collapsed="false">
      <c r="A2169" s="6" t="s">
        <v>3953</v>
      </c>
      <c r="B2169" s="7" t="s">
        <v>1654</v>
      </c>
      <c r="C2169" s="17" t="n">
        <v>466</v>
      </c>
      <c r="D2169" s="18" t="n">
        <v>-0.000128574764119735</v>
      </c>
      <c r="E2169" s="18" t="n">
        <v>0.000454039109151312</v>
      </c>
      <c r="F2169" s="18" t="n">
        <v>-6.56631159051699E-005</v>
      </c>
      <c r="G2169" s="18" t="n">
        <v>0.000442410911054718</v>
      </c>
      <c r="H2169" s="16" t="n">
        <v>1.20505315385218</v>
      </c>
      <c r="I2169" s="17" t="n">
        <v>125.114739856532</v>
      </c>
      <c r="J2169" s="16" t="n">
        <v>0.23045713963147</v>
      </c>
      <c r="K2169" s="16" t="n">
        <v>0.286775750965697</v>
      </c>
      <c r="L2169" s="16" t="n">
        <v>0.141382068021787</v>
      </c>
      <c r="M2169" s="16" t="n">
        <v>0.654444444444445</v>
      </c>
      <c r="N2169" s="16" t="n">
        <v>0.655172148900477</v>
      </c>
      <c r="O2169" s="16" t="n">
        <v>0.285868039684346</v>
      </c>
      <c r="P2169" s="34" t="b">
        <f aca="false">FALSE()</f>
        <v>0</v>
      </c>
      <c r="Q2169" s="16"/>
    </row>
    <row r="2170" customFormat="false" ht="22.35" hidden="false" customHeight="false" outlineLevel="0" collapsed="false">
      <c r="A2170" s="6" t="s">
        <v>3954</v>
      </c>
      <c r="B2170" s="7" t="s">
        <v>1654</v>
      </c>
      <c r="C2170" s="17" t="n">
        <v>467</v>
      </c>
      <c r="D2170" s="18" t="n">
        <v>-0.000124288490633649</v>
      </c>
      <c r="E2170" s="18" t="n">
        <v>0.000446910475785394</v>
      </c>
      <c r="F2170" s="18" t="n">
        <v>-6.37760863361068E-005</v>
      </c>
      <c r="G2170" s="18" t="n">
        <v>0.000436149622647023</v>
      </c>
      <c r="H2170" s="16" t="n">
        <v>1.17728939835611</v>
      </c>
      <c r="I2170" s="17" t="n">
        <v>125.234856450764</v>
      </c>
      <c r="J2170" s="16" t="n">
        <v>0.241312604018223</v>
      </c>
      <c r="K2170" s="16" t="n">
        <v>0.298200497400227</v>
      </c>
      <c r="L2170" s="16" t="n">
        <v>0.137979863811248</v>
      </c>
      <c r="M2170" s="16" t="n">
        <v>0.649555555555556</v>
      </c>
      <c r="N2170" s="16" t="n">
        <v>0.662702923642452</v>
      </c>
      <c r="O2170" s="16" t="n">
        <v>0.285350958693191</v>
      </c>
      <c r="P2170" s="34" t="b">
        <f aca="false">FALSE()</f>
        <v>0</v>
      </c>
      <c r="Q2170" s="16"/>
    </row>
    <row r="2171" customFormat="false" ht="22.35" hidden="false" customHeight="false" outlineLevel="0" collapsed="false">
      <c r="A2171" s="6" t="s">
        <v>3955</v>
      </c>
      <c r="B2171" s="7" t="s">
        <v>1654</v>
      </c>
      <c r="C2171" s="17" t="n">
        <v>468</v>
      </c>
      <c r="D2171" s="18" t="n">
        <v>-0.000117934115586068</v>
      </c>
      <c r="E2171" s="18" t="n">
        <v>0.000438374668718518</v>
      </c>
      <c r="F2171" s="18" t="n">
        <v>-6.0946709639276E-005</v>
      </c>
      <c r="G2171" s="18" t="n">
        <v>0.000430058508490459</v>
      </c>
      <c r="H2171" s="16" t="n">
        <v>1.12934972027245</v>
      </c>
      <c r="I2171" s="17" t="n">
        <v>125.636891522294</v>
      </c>
      <c r="J2171" s="16" t="n">
        <v>0.260902009058393</v>
      </c>
      <c r="K2171" s="16" t="n">
        <v>0.320393386924647</v>
      </c>
      <c r="L2171" s="16" t="n">
        <v>0.131900674751095</v>
      </c>
      <c r="M2171" s="16" t="n">
        <v>0.644864197530864</v>
      </c>
      <c r="N2171" s="16" t="n">
        <v>0.676750937641427</v>
      </c>
      <c r="O2171" s="16" t="n">
        <v>0.286774163941179</v>
      </c>
      <c r="P2171" s="34" t="b">
        <f aca="false">FALSE()</f>
        <v>0</v>
      </c>
      <c r="Q2171" s="16"/>
    </row>
    <row r="2172" customFormat="false" ht="22.35" hidden="false" customHeight="false" outlineLevel="0" collapsed="false">
      <c r="A2172" s="6" t="s">
        <v>3956</v>
      </c>
      <c r="B2172" s="7" t="s">
        <v>1654</v>
      </c>
      <c r="C2172" s="17" t="n">
        <v>469</v>
      </c>
      <c r="D2172" s="18" t="n">
        <v>-0.000112716619309929</v>
      </c>
      <c r="E2172" s="18" t="n">
        <v>0.000429479862006565</v>
      </c>
      <c r="F2172" s="18" t="n">
        <v>-5.88349227219506E-005</v>
      </c>
      <c r="G2172" s="18" t="n">
        <v>0.000423463923715796</v>
      </c>
      <c r="H2172" s="16" t="n">
        <v>1.08902594235928</v>
      </c>
      <c r="I2172" s="17" t="n">
        <v>126.029902294279</v>
      </c>
      <c r="J2172" s="16" t="n">
        <v>0.278220478309519</v>
      </c>
      <c r="K2172" s="16" t="n">
        <v>0.33909397503216</v>
      </c>
      <c r="L2172" s="16" t="n">
        <v>0.126763210985404</v>
      </c>
      <c r="M2172" s="16" t="n">
        <v>0.64320987654321</v>
      </c>
      <c r="N2172" s="16" t="n">
        <v>0.687575613511441</v>
      </c>
      <c r="O2172" s="16" t="n">
        <v>0.288824454739711</v>
      </c>
      <c r="P2172" s="34" t="b">
        <f aca="false">FALSE()</f>
        <v>0</v>
      </c>
      <c r="Q2172" s="16"/>
    </row>
    <row r="2173" customFormat="false" ht="22.35" hidden="false" customHeight="false" outlineLevel="0" collapsed="false">
      <c r="A2173" s="6" t="s">
        <v>3957</v>
      </c>
      <c r="B2173" s="7" t="s">
        <v>1654</v>
      </c>
      <c r="C2173" s="17" t="n">
        <v>470</v>
      </c>
      <c r="D2173" s="18" t="n">
        <v>-0.000113585821190528</v>
      </c>
      <c r="E2173" s="18" t="n">
        <v>0.000418430880462061</v>
      </c>
      <c r="F2173" s="18" t="n">
        <v>-6.01523982452177E-005</v>
      </c>
      <c r="G2173" s="18" t="n">
        <v>0.000412727228666997</v>
      </c>
      <c r="H2173" s="16" t="n">
        <v>1.10841409771438</v>
      </c>
      <c r="I2173" s="17" t="n">
        <v>126.059808908451</v>
      </c>
      <c r="J2173" s="16" t="n">
        <v>0.26979328931545</v>
      </c>
      <c r="K2173" s="16" t="n">
        <v>0.330083181208466</v>
      </c>
      <c r="L2173" s="16" t="n">
        <v>0.128987114980983</v>
      </c>
      <c r="M2173" s="16" t="n">
        <v>0.642716049382716</v>
      </c>
      <c r="N2173" s="16" t="n">
        <v>0.682032977135733</v>
      </c>
      <c r="O2173" s="16" t="n">
        <v>0.286708695568476</v>
      </c>
      <c r="P2173" s="34" t="b">
        <f aca="false">FALSE()</f>
        <v>0</v>
      </c>
      <c r="Q2173" s="16"/>
    </row>
    <row r="2174" customFormat="false" ht="22.35" hidden="false" customHeight="false" outlineLevel="0" collapsed="false">
      <c r="A2174" s="6" t="s">
        <v>3958</v>
      </c>
      <c r="B2174" s="7" t="s">
        <v>1654</v>
      </c>
      <c r="C2174" s="17" t="n">
        <v>471</v>
      </c>
      <c r="D2174" s="18" t="n">
        <v>-0.00011314297863676</v>
      </c>
      <c r="E2174" s="18" t="n">
        <v>0.000409145238115235</v>
      </c>
      <c r="F2174" s="18" t="n">
        <v>-6.06510061773188E-005</v>
      </c>
      <c r="G2174" s="18" t="n">
        <v>0.000401301535408475</v>
      </c>
      <c r="H2174" s="16" t="n">
        <v>1.11461460405336</v>
      </c>
      <c r="I2174" s="17" t="n">
        <v>125.621062736202</v>
      </c>
      <c r="J2174" s="16" t="n">
        <v>0.267143525458337</v>
      </c>
      <c r="K2174" s="16" t="n">
        <v>0.327227163710773</v>
      </c>
      <c r="L2174" s="16" t="n">
        <v>0.130197480604635</v>
      </c>
      <c r="M2174" s="16" t="n">
        <v>0.635283950617284</v>
      </c>
      <c r="N2174" s="16" t="n">
        <v>0.682338304306086</v>
      </c>
      <c r="O2174" s="16" t="n">
        <v>0.285117782457843</v>
      </c>
      <c r="P2174" s="34" t="b">
        <f aca="false">FALSE()</f>
        <v>0</v>
      </c>
      <c r="Q2174" s="16"/>
    </row>
    <row r="2175" customFormat="false" ht="22.35" hidden="false" customHeight="false" outlineLevel="0" collapsed="false">
      <c r="A2175" s="6" t="s">
        <v>3959</v>
      </c>
      <c r="B2175" s="7" t="s">
        <v>1654</v>
      </c>
      <c r="C2175" s="17" t="n">
        <v>472</v>
      </c>
      <c r="D2175" s="18" t="n">
        <v>-0.000111247110846029</v>
      </c>
      <c r="E2175" s="18" t="n">
        <v>0.000400011821316874</v>
      </c>
      <c r="F2175" s="18" t="n">
        <v>-6.10074349755481E-005</v>
      </c>
      <c r="G2175" s="18" t="n">
        <v>0.000390768508089422</v>
      </c>
      <c r="H2175" s="16" t="n">
        <v>1.09185311993704</v>
      </c>
      <c r="I2175" s="17" t="n">
        <v>125.311069248466</v>
      </c>
      <c r="J2175" s="16" t="n">
        <v>0.276992456782113</v>
      </c>
      <c r="K2175" s="16" t="n">
        <v>0.337894972265071</v>
      </c>
      <c r="L2175" s="16" t="n">
        <v>0.127881697989151</v>
      </c>
      <c r="M2175" s="16" t="n">
        <v>0.624197530864198</v>
      </c>
      <c r="N2175" s="16" t="n">
        <v>0.691202295736221</v>
      </c>
      <c r="O2175" s="16" t="n">
        <v>0.284050290593812</v>
      </c>
      <c r="P2175" s="34" t="b">
        <f aca="false">FALSE()</f>
        <v>0</v>
      </c>
      <c r="Q2175" s="16"/>
    </row>
    <row r="2176" customFormat="false" ht="22.35" hidden="false" customHeight="false" outlineLevel="0" collapsed="false">
      <c r="A2176" s="6" t="s">
        <v>3960</v>
      </c>
      <c r="B2176" s="7" t="s">
        <v>1654</v>
      </c>
      <c r="C2176" s="17" t="n">
        <v>473</v>
      </c>
      <c r="D2176" s="18" t="n">
        <v>-0.000109167559043049</v>
      </c>
      <c r="E2176" s="18" t="n">
        <v>0.000388666595572833</v>
      </c>
      <c r="F2176" s="18" t="n">
        <v>-6.03282936215547E-005</v>
      </c>
      <c r="G2176" s="18" t="n">
        <v>0.000380633641582902</v>
      </c>
      <c r="H2176" s="16" t="n">
        <v>1.09196356496399</v>
      </c>
      <c r="I2176" s="17" t="n">
        <v>125.503004156263</v>
      </c>
      <c r="J2176" s="16" t="n">
        <v>0.276940899130896</v>
      </c>
      <c r="K2176" s="16" t="n">
        <v>0.337894972265071</v>
      </c>
      <c r="L2176" s="16" t="n">
        <v>0.12768179759579</v>
      </c>
      <c r="M2176" s="16" t="n">
        <v>0.619358024691358</v>
      </c>
      <c r="N2176" s="16" t="n">
        <v>0.691120369699901</v>
      </c>
      <c r="O2176" s="16" t="n">
        <v>0.280695672007501</v>
      </c>
      <c r="P2176" s="34" t="b">
        <f aca="false">FALSE()</f>
        <v>0</v>
      </c>
      <c r="Q2176" s="16"/>
    </row>
    <row r="2177" customFormat="false" ht="22.35" hidden="false" customHeight="false" outlineLevel="0" collapsed="false">
      <c r="A2177" s="6" t="s">
        <v>3961</v>
      </c>
      <c r="B2177" s="7" t="s">
        <v>1654</v>
      </c>
      <c r="C2177" s="17" t="n">
        <v>474</v>
      </c>
      <c r="D2177" s="18" t="n">
        <v>-0.000105166059756329</v>
      </c>
      <c r="E2177" s="18" t="n">
        <v>0.000378433397408334</v>
      </c>
      <c r="F2177" s="18" t="n">
        <v>-5.6547694292821E-005</v>
      </c>
      <c r="G2177" s="18" t="n">
        <v>0.000371195974984909</v>
      </c>
      <c r="H2177" s="16" t="n">
        <v>1.11613552143645</v>
      </c>
      <c r="I2177" s="17" t="n">
        <v>125.624714036505</v>
      </c>
      <c r="J2177" s="16" t="n">
        <v>0.2664944917849</v>
      </c>
      <c r="K2177" s="16" t="n">
        <v>0.326528532892629</v>
      </c>
      <c r="L2177" s="16" t="n">
        <v>0.130371032192892</v>
      </c>
      <c r="M2177" s="16" t="n">
        <v>0.620024691358025</v>
      </c>
      <c r="N2177" s="16" t="n">
        <v>0.682338304306086</v>
      </c>
      <c r="O2177" s="16" t="n">
        <v>0.276134993147683</v>
      </c>
      <c r="P2177" s="34" t="b">
        <f aca="false">FALSE()</f>
        <v>0</v>
      </c>
      <c r="Q2177" s="16"/>
    </row>
    <row r="2178" customFormat="false" ht="22.35" hidden="false" customHeight="false" outlineLevel="0" collapsed="false">
      <c r="A2178" s="6" t="s">
        <v>3962</v>
      </c>
      <c r="B2178" s="7" t="s">
        <v>1654</v>
      </c>
      <c r="C2178" s="17" t="n">
        <v>475</v>
      </c>
      <c r="D2178" s="18" t="n">
        <v>-9.71352257250821E-005</v>
      </c>
      <c r="E2178" s="18" t="n">
        <v>0.000371360864265251</v>
      </c>
      <c r="F2178" s="18" t="n">
        <v>-5.08537140219128E-005</v>
      </c>
      <c r="G2178" s="18" t="n">
        <v>0.000363984503645877</v>
      </c>
      <c r="H2178" s="16" t="n">
        <v>1.08285467712383</v>
      </c>
      <c r="I2178" s="17" t="n">
        <v>125.566455655031</v>
      </c>
      <c r="J2178" s="16" t="n">
        <v>0.280947953834418</v>
      </c>
      <c r="K2178" s="16" t="n">
        <v>0.342116786506114</v>
      </c>
      <c r="L2178" s="16" t="n">
        <v>0.126547260295465</v>
      </c>
      <c r="M2178" s="16" t="n">
        <v>0.612098765432099</v>
      </c>
      <c r="N2178" s="16" t="n">
        <v>0.692820461214114</v>
      </c>
      <c r="O2178" s="16" t="n">
        <v>0.27509356191469</v>
      </c>
      <c r="P2178" s="34" t="b">
        <f aca="false">FALSE()</f>
        <v>0</v>
      </c>
      <c r="Q2178" s="16"/>
    </row>
    <row r="2179" customFormat="false" ht="22.35" hidden="false" customHeight="false" outlineLevel="0" collapsed="false">
      <c r="A2179" s="6" t="s">
        <v>3963</v>
      </c>
      <c r="B2179" s="7" t="s">
        <v>1654</v>
      </c>
      <c r="C2179" s="17" t="n">
        <v>476</v>
      </c>
      <c r="D2179" s="18" t="n">
        <v>-8.88792361829985E-005</v>
      </c>
      <c r="E2179" s="18" t="n">
        <v>0.000365907876881822</v>
      </c>
      <c r="F2179" s="18" t="n">
        <v>-4.55403335335845E-005</v>
      </c>
      <c r="G2179" s="18" t="n">
        <v>0.000358712146110402</v>
      </c>
      <c r="H2179" s="16" t="n">
        <v>1.0290839667143</v>
      </c>
      <c r="I2179" s="17" t="n">
        <v>125.582044568284</v>
      </c>
      <c r="J2179" s="16" t="n">
        <v>0.305418182841059</v>
      </c>
      <c r="K2179" s="16" t="n">
        <v>0.368134028112226</v>
      </c>
      <c r="L2179" s="16" t="n">
        <v>0.120247182289063</v>
      </c>
      <c r="M2179" s="16" t="n">
        <v>0.602172839506173</v>
      </c>
      <c r="N2179" s="16" t="n">
        <v>0.708242894436108</v>
      </c>
      <c r="O2179" s="16" t="n">
        <v>0.276277810226612</v>
      </c>
      <c r="P2179" s="34" t="b">
        <f aca="false">FALSE()</f>
        <v>0</v>
      </c>
      <c r="Q2179" s="16"/>
    </row>
    <row r="2180" customFormat="false" ht="22.35" hidden="false" customHeight="false" outlineLevel="0" collapsed="false">
      <c r="A2180" s="6" t="s">
        <v>3964</v>
      </c>
      <c r="B2180" s="7" t="s">
        <v>1654</v>
      </c>
      <c r="C2180" s="17" t="n">
        <v>477</v>
      </c>
      <c r="D2180" s="18" t="n">
        <v>-8.3888198825813E-005</v>
      </c>
      <c r="E2180" s="18" t="n">
        <v>0.000358219988996175</v>
      </c>
      <c r="F2180" s="18" t="n">
        <v>-4.06490980635224E-005</v>
      </c>
      <c r="G2180" s="18" t="n">
        <v>0.000352893947921655</v>
      </c>
      <c r="H2180" s="16" t="n">
        <v>1.04792039170841</v>
      </c>
      <c r="I2180" s="17" t="n">
        <v>125.961585597941</v>
      </c>
      <c r="J2180" s="16" t="n">
        <v>0.29668187101214</v>
      </c>
      <c r="K2180" s="16" t="n">
        <v>0.359063798396145</v>
      </c>
      <c r="L2180" s="16" t="n">
        <v>0.122049655836129</v>
      </c>
      <c r="M2180" s="16" t="n">
        <v>0.60320987654321</v>
      </c>
      <c r="N2180" s="16" t="n">
        <v>0.703062025852578</v>
      </c>
      <c r="O2180" s="16" t="n">
        <v>0.275589085890146</v>
      </c>
      <c r="P2180" s="34" t="b">
        <f aca="false">FALSE()</f>
        <v>0</v>
      </c>
      <c r="Q2180" s="16"/>
    </row>
    <row r="2181" customFormat="false" ht="22.35" hidden="false" customHeight="false" outlineLevel="0" collapsed="false">
      <c r="A2181" s="6" t="s">
        <v>3965</v>
      </c>
      <c r="B2181" s="7" t="s">
        <v>1654</v>
      </c>
      <c r="C2181" s="17" t="n">
        <v>478</v>
      </c>
      <c r="D2181" s="18" t="n">
        <v>-7.47661662127764E-005</v>
      </c>
      <c r="E2181" s="18" t="n">
        <v>0.00034928126492157</v>
      </c>
      <c r="F2181" s="18" t="n">
        <v>-3.25413863990183E-005</v>
      </c>
      <c r="G2181" s="18" t="n">
        <v>0.000347008753027298</v>
      </c>
      <c r="H2181" s="16" t="n">
        <v>1.04807569167671</v>
      </c>
      <c r="I2181" s="17" t="n">
        <v>126.628386034076</v>
      </c>
      <c r="J2181" s="16" t="n">
        <v>0.296600055058979</v>
      </c>
      <c r="K2181" s="16" t="n">
        <v>0.359063798396145</v>
      </c>
      <c r="L2181" s="16" t="n">
        <v>0.121380606795812</v>
      </c>
      <c r="M2181" s="16" t="n">
        <v>0.599876543209877</v>
      </c>
      <c r="N2181" s="16" t="n">
        <v>0.703639993431177</v>
      </c>
      <c r="O2181" s="16" t="n">
        <v>0.274144357018237</v>
      </c>
      <c r="P2181" s="34" t="b">
        <f aca="false">FALSE()</f>
        <v>0</v>
      </c>
      <c r="Q2181" s="16"/>
    </row>
    <row r="2182" customFormat="false" ht="22.35" hidden="false" customHeight="false" outlineLevel="0" collapsed="false">
      <c r="A2182" s="6" t="s">
        <v>3966</v>
      </c>
      <c r="B2182" s="7" t="s">
        <v>1654</v>
      </c>
      <c r="C2182" s="17" t="n">
        <v>479</v>
      </c>
      <c r="D2182" s="18" t="n">
        <v>-6.03542366023095E-005</v>
      </c>
      <c r="E2182" s="18" t="n">
        <v>0.000343725766517952</v>
      </c>
      <c r="F2182" s="18" t="n">
        <v>-2.01238851464606E-005</v>
      </c>
      <c r="G2182" s="18" t="n">
        <v>0.000341992483143204</v>
      </c>
      <c r="H2182" s="16" t="n">
        <v>1.01446426293762</v>
      </c>
      <c r="I2182" s="17" t="n">
        <v>126.745787921236</v>
      </c>
      <c r="J2182" s="16" t="n">
        <v>0.312293926101417</v>
      </c>
      <c r="K2182" s="16" t="n">
        <v>0.375397452728524</v>
      </c>
      <c r="L2182" s="16" t="n">
        <v>0.117372511089186</v>
      </c>
      <c r="M2182" s="16" t="n">
        <v>0.590641975308642</v>
      </c>
      <c r="N2182" s="16" t="n">
        <v>0.712971804718862</v>
      </c>
      <c r="O2182" s="16" t="n">
        <v>0.273242235711054</v>
      </c>
      <c r="P2182" s="34" t="b">
        <f aca="false">FALSE()</f>
        <v>0</v>
      </c>
      <c r="Q2182" s="16"/>
    </row>
    <row r="2183" customFormat="false" ht="22.35" hidden="false" customHeight="false" outlineLevel="0" collapsed="false">
      <c r="A2183" s="6" t="s">
        <v>3967</v>
      </c>
      <c r="B2183" s="7" t="s">
        <v>1654</v>
      </c>
      <c r="C2183" s="17" t="n">
        <v>480</v>
      </c>
      <c r="D2183" s="18" t="n">
        <v>-4.27773476595459E-005</v>
      </c>
      <c r="E2183" s="18" t="n">
        <v>0.000342134495001715</v>
      </c>
      <c r="F2183" s="18" t="n">
        <v>-4.23746508763442E-006</v>
      </c>
      <c r="G2183" s="18" t="n">
        <v>0.000337904961059272</v>
      </c>
      <c r="H2183" s="16" t="n">
        <v>0.977541617984017</v>
      </c>
      <c r="I2183" s="17" t="n">
        <v>126.160711319914</v>
      </c>
      <c r="J2183" s="16" t="n">
        <v>0.330171835030619</v>
      </c>
      <c r="K2183" s="16" t="n">
        <v>0.393513243933678</v>
      </c>
      <c r="L2183" s="16" t="n">
        <v>0.11365974256874</v>
      </c>
      <c r="M2183" s="16" t="n">
        <v>0.581703703703704</v>
      </c>
      <c r="N2183" s="16" t="n">
        <v>0.723947387165542</v>
      </c>
      <c r="O2183" s="16" t="n">
        <v>0.272870008501444</v>
      </c>
      <c r="P2183" s="34" t="b">
        <f aca="false">FALSE()</f>
        <v>0</v>
      </c>
      <c r="Q2183" s="16"/>
    </row>
    <row r="2184" customFormat="false" ht="22.35" hidden="false" customHeight="false" outlineLevel="0" collapsed="false">
      <c r="A2184" s="6" t="s">
        <v>3968</v>
      </c>
      <c r="B2184" s="7" t="s">
        <v>1654</v>
      </c>
      <c r="C2184" s="17" t="n">
        <v>481</v>
      </c>
      <c r="D2184" s="18" t="n">
        <v>-2.63427325068506E-005</v>
      </c>
      <c r="E2184" s="18" t="n">
        <v>0.000338109989479516</v>
      </c>
      <c r="F2184" s="18" t="n">
        <v>1.22174874300382E-005</v>
      </c>
      <c r="G2184" s="18" t="n">
        <v>0.000333097305348284</v>
      </c>
      <c r="H2184" s="16" t="n">
        <v>0.990101938712215</v>
      </c>
      <c r="I2184" s="17" t="n">
        <v>125.964955524469</v>
      </c>
      <c r="J2184" s="16" t="n">
        <v>0.324022371864542</v>
      </c>
      <c r="K2184" s="16" t="n">
        <v>0.387073357293567</v>
      </c>
      <c r="L2184" s="16" t="n">
        <v>0.115312310564503</v>
      </c>
      <c r="M2184" s="16" t="n">
        <v>0.580888888888889</v>
      </c>
      <c r="N2184" s="16" t="n">
        <v>0.719473610970423</v>
      </c>
      <c r="O2184" s="16" t="n">
        <v>0.269279122344289</v>
      </c>
      <c r="P2184" s="34" t="b">
        <f aca="false">FALSE()</f>
        <v>0</v>
      </c>
      <c r="Q2184" s="16"/>
    </row>
    <row r="2185" customFormat="false" ht="22.35" hidden="false" customHeight="false" outlineLevel="0" collapsed="false">
      <c r="A2185" s="6" t="s">
        <v>3969</v>
      </c>
      <c r="B2185" s="7" t="s">
        <v>1654</v>
      </c>
      <c r="C2185" s="17" t="n">
        <v>482</v>
      </c>
      <c r="D2185" s="18" t="n">
        <v>-7.83826963674639E-006</v>
      </c>
      <c r="E2185" s="18" t="n">
        <v>0.00033196740179728</v>
      </c>
      <c r="F2185" s="18" t="n">
        <v>3.08213905384475E-005</v>
      </c>
      <c r="G2185" s="18" t="n">
        <v>0.000326410315776725</v>
      </c>
      <c r="H2185" s="16" t="n">
        <v>1.01134210956963</v>
      </c>
      <c r="I2185" s="17" t="n">
        <v>125.813238620324</v>
      </c>
      <c r="J2185" s="16" t="n">
        <v>0.313793761329424</v>
      </c>
      <c r="K2185" s="16" t="n">
        <v>0.377024930375538</v>
      </c>
      <c r="L2185" s="16" t="n">
        <v>0.117939142094967</v>
      </c>
      <c r="M2185" s="16" t="n">
        <v>0.577061728395062</v>
      </c>
      <c r="N2185" s="16" t="n">
        <v>0.712971804718862</v>
      </c>
      <c r="O2185" s="16" t="n">
        <v>0.263234508901265</v>
      </c>
      <c r="P2185" s="34" t="b">
        <f aca="false">FALSE()</f>
        <v>0</v>
      </c>
      <c r="Q2185" s="16"/>
    </row>
    <row r="2186" customFormat="false" ht="22.35" hidden="false" customHeight="false" outlineLevel="0" collapsed="false">
      <c r="A2186" s="6" t="s">
        <v>3970</v>
      </c>
      <c r="B2186" s="7" t="s">
        <v>1654</v>
      </c>
      <c r="C2186" s="17" t="n">
        <v>483</v>
      </c>
      <c r="D2186" s="18" t="n">
        <v>1.41834767739924E-005</v>
      </c>
      <c r="E2186" s="18" t="n">
        <v>0.000325980215255605</v>
      </c>
      <c r="F2186" s="18" t="n">
        <v>5.22716283381787E-005</v>
      </c>
      <c r="G2186" s="18" t="n">
        <v>0.000319972469670167</v>
      </c>
      <c r="H2186" s="16" t="n">
        <v>1.01497425097124</v>
      </c>
      <c r="I2186" s="17" t="n">
        <v>125.679591305921</v>
      </c>
      <c r="J2186" s="16" t="n">
        <v>0.312068080570037</v>
      </c>
      <c r="K2186" s="16" t="n">
        <v>0.375282067449404</v>
      </c>
      <c r="L2186" s="16" t="n">
        <v>0.118498759113967</v>
      </c>
      <c r="M2186" s="16" t="n">
        <v>0.573308641975309</v>
      </c>
      <c r="N2186" s="16" t="n">
        <v>0.71178167036463</v>
      </c>
      <c r="O2186" s="16" t="n">
        <v>0.2574698845137</v>
      </c>
      <c r="P2186" s="34" t="b">
        <f aca="false">FALSE()</f>
        <v>0</v>
      </c>
      <c r="Q2186" s="16"/>
    </row>
    <row r="2187" customFormat="false" ht="22.35" hidden="false" customHeight="false" outlineLevel="0" collapsed="false">
      <c r="A2187" s="6" t="s">
        <v>3971</v>
      </c>
      <c r="B2187" s="7" t="s">
        <v>1654</v>
      </c>
      <c r="C2187" s="17" t="n">
        <v>484</v>
      </c>
      <c r="D2187" s="18" t="n">
        <v>3.64158249324762E-005</v>
      </c>
      <c r="E2187" s="18" t="n">
        <v>0.000320031807505405</v>
      </c>
      <c r="F2187" s="18" t="n">
        <v>7.51268399788126E-005</v>
      </c>
      <c r="G2187" s="18" t="n">
        <v>0.000314544084926289</v>
      </c>
      <c r="H2187" s="16" t="n">
        <v>1.05052423820618</v>
      </c>
      <c r="I2187" s="17" t="n">
        <v>125.780980905402</v>
      </c>
      <c r="J2187" s="16" t="n">
        <v>0.295491336135107</v>
      </c>
      <c r="K2187" s="16" t="n">
        <v>0.358040597068816</v>
      </c>
      <c r="L2187" s="16" t="n">
        <v>0.12254234826569</v>
      </c>
      <c r="M2187" s="16" t="n">
        <v>0.574320987654321</v>
      </c>
      <c r="N2187" s="16" t="n">
        <v>0.697512135006858</v>
      </c>
      <c r="O2187" s="16" t="n">
        <v>0.251181585517768</v>
      </c>
      <c r="P2187" s="34" t="b">
        <f aca="false">FALSE()</f>
        <v>0</v>
      </c>
      <c r="Q2187" s="16"/>
    </row>
    <row r="2188" customFormat="false" ht="22.35" hidden="false" customHeight="false" outlineLevel="0" collapsed="false">
      <c r="A2188" s="6" t="s">
        <v>3972</v>
      </c>
      <c r="B2188" s="7" t="s">
        <v>1654</v>
      </c>
      <c r="C2188" s="17" t="n">
        <v>485</v>
      </c>
      <c r="D2188" s="18" t="n">
        <v>6.15159046671225E-005</v>
      </c>
      <c r="E2188" s="18" t="n">
        <v>0.000314542639183799</v>
      </c>
      <c r="F2188" s="18" t="n">
        <v>0.000102622965853114</v>
      </c>
      <c r="G2188" s="18" t="n">
        <v>0.000308868033921832</v>
      </c>
      <c r="H2188" s="16" t="n">
        <v>1.13518191720606</v>
      </c>
      <c r="I2188" s="17" t="n">
        <v>125.710328796041</v>
      </c>
      <c r="J2188" s="16" t="n">
        <v>0.25845885955782</v>
      </c>
      <c r="K2188" s="16" t="n">
        <v>0.317620452225334</v>
      </c>
      <c r="L2188" s="16" t="n">
        <v>0.132498003623664</v>
      </c>
      <c r="M2188" s="16" t="n">
        <v>0.580074074074074</v>
      </c>
      <c r="N2188" s="16" t="n">
        <v>0.66783806387049</v>
      </c>
      <c r="O2188" s="16" t="n">
        <v>0.242075399901131</v>
      </c>
      <c r="P2188" s="34" t="b">
        <f aca="false">FALSE()</f>
        <v>0</v>
      </c>
      <c r="Q2188" s="16"/>
    </row>
    <row r="2189" customFormat="false" ht="22.35" hidden="false" customHeight="false" outlineLevel="0" collapsed="false">
      <c r="A2189" s="6" t="s">
        <v>3973</v>
      </c>
      <c r="B2189" s="7" t="s">
        <v>1654</v>
      </c>
      <c r="C2189" s="17" t="n">
        <v>486</v>
      </c>
      <c r="D2189" s="18" t="n">
        <v>9.19287818821662E-005</v>
      </c>
      <c r="E2189" s="18" t="n">
        <v>0.000311803598955886</v>
      </c>
      <c r="F2189" s="18" t="n">
        <v>0.000133645219314178</v>
      </c>
      <c r="G2189" s="18" t="n">
        <v>0.000303812542287085</v>
      </c>
      <c r="H2189" s="16" t="n">
        <v>1.16357871318762</v>
      </c>
      <c r="I2189" s="17" t="n">
        <v>125.113335675436</v>
      </c>
      <c r="J2189" s="16" t="n">
        <v>0.246809055125672</v>
      </c>
      <c r="K2189" s="16" t="n">
        <v>0.304476093570612</v>
      </c>
      <c r="L2189" s="16" t="n">
        <v>0.136517783817653</v>
      </c>
      <c r="M2189" s="16" t="n">
        <v>0.577135802469136</v>
      </c>
      <c r="N2189" s="16" t="n">
        <v>0.655498319199594</v>
      </c>
      <c r="O2189" s="16" t="n">
        <v>0.232253908963826</v>
      </c>
      <c r="P2189" s="34" t="b">
        <f aca="false">FALSE()</f>
        <v>0</v>
      </c>
      <c r="Q2189" s="16"/>
    </row>
    <row r="2190" customFormat="false" ht="22.35" hidden="false" customHeight="false" outlineLevel="0" collapsed="false">
      <c r="A2190" s="6" t="s">
        <v>3974</v>
      </c>
      <c r="B2190" s="7" t="s">
        <v>1654</v>
      </c>
      <c r="C2190" s="17" t="n">
        <v>487</v>
      </c>
      <c r="D2190" s="18" t="n">
        <v>0.000127155621875847</v>
      </c>
      <c r="E2190" s="18" t="n">
        <v>0.000310292079890621</v>
      </c>
      <c r="F2190" s="18" t="n">
        <v>0.000167601316930503</v>
      </c>
      <c r="G2190" s="18" t="n">
        <v>0.000298962240198357</v>
      </c>
      <c r="H2190" s="16" t="n">
        <v>1.13564489334645</v>
      </c>
      <c r="I2190" s="17" t="n">
        <v>124.266479790419</v>
      </c>
      <c r="J2190" s="16" t="n">
        <v>0.258290752797762</v>
      </c>
      <c r="K2190" s="16" t="n">
        <v>0.317507886288718</v>
      </c>
      <c r="L2190" s="16" t="n">
        <v>0.134243452855504</v>
      </c>
      <c r="M2190" s="16" t="n">
        <v>0.571135802469136</v>
      </c>
      <c r="N2190" s="16" t="n">
        <v>0.659364767379063</v>
      </c>
      <c r="O2190" s="16" t="n">
        <v>0.219634462172253</v>
      </c>
      <c r="P2190" s="34" t="b">
        <f aca="false">FALSE()</f>
        <v>0</v>
      </c>
      <c r="Q2190" s="16"/>
    </row>
    <row r="2191" customFormat="false" ht="22.35" hidden="false" customHeight="false" outlineLevel="0" collapsed="false">
      <c r="A2191" s="6" t="s">
        <v>3975</v>
      </c>
      <c r="B2191" s="7" t="s">
        <v>1654</v>
      </c>
      <c r="C2191" s="17" t="n">
        <v>488</v>
      </c>
      <c r="D2191" s="18" t="n">
        <v>0.000169064740517075</v>
      </c>
      <c r="E2191" s="18" t="n">
        <v>0.000309851915734149</v>
      </c>
      <c r="F2191" s="18" t="n">
        <v>0.000207975591547416</v>
      </c>
      <c r="G2191" s="18" t="n">
        <v>0.000295931451536825</v>
      </c>
      <c r="H2191" s="16" t="n">
        <v>1.09559361154947</v>
      </c>
      <c r="I2191" s="17" t="n">
        <v>123.61966779034</v>
      </c>
      <c r="J2191" s="16" t="n">
        <v>0.275386538485099</v>
      </c>
      <c r="K2191" s="16" t="n">
        <v>0.336331411039777</v>
      </c>
      <c r="L2191" s="16" t="n">
        <v>0.130269195179134</v>
      </c>
      <c r="M2191" s="16" t="n">
        <v>0.562617283950617</v>
      </c>
      <c r="N2191" s="16" t="n">
        <v>0.665449605729322</v>
      </c>
      <c r="O2191" s="16" t="n">
        <v>0.204132711960434</v>
      </c>
      <c r="P2191" s="34" t="b">
        <f aca="false">FALSE()</f>
        <v>0</v>
      </c>
      <c r="Q2191" s="16"/>
    </row>
    <row r="2192" customFormat="false" ht="22.35" hidden="false" customHeight="false" outlineLevel="0" collapsed="false">
      <c r="A2192" s="6" t="s">
        <v>3976</v>
      </c>
      <c r="B2192" s="7" t="s">
        <v>1654</v>
      </c>
      <c r="C2192" s="17" t="n">
        <v>489</v>
      </c>
      <c r="D2192" s="18" t="n">
        <v>0.000211731130404842</v>
      </c>
      <c r="E2192" s="18" t="n">
        <v>0.000310525665345743</v>
      </c>
      <c r="F2192" s="18" t="n">
        <v>0.000249991747594761</v>
      </c>
      <c r="G2192" s="18" t="n">
        <v>0.000293417056135131</v>
      </c>
      <c r="H2192" s="16" t="n">
        <v>1.07670875832854</v>
      </c>
      <c r="I2192" s="17" t="n">
        <v>122.846724564986</v>
      </c>
      <c r="J2192" s="16" t="n">
        <v>0.283720308853127</v>
      </c>
      <c r="K2192" s="16" t="n">
        <v>0.344963011259335</v>
      </c>
      <c r="L2192" s="16" t="n">
        <v>0.128941134197333</v>
      </c>
      <c r="M2192" s="16" t="n">
        <v>0.553753086419753</v>
      </c>
      <c r="N2192" s="16" t="n">
        <v>0.662221596219644</v>
      </c>
      <c r="O2192" s="16" t="n">
        <v>0.184155499358294</v>
      </c>
      <c r="P2192" s="34" t="b">
        <f aca="false">FALSE()</f>
        <v>0</v>
      </c>
      <c r="Q2192" s="16"/>
    </row>
    <row r="2193" customFormat="false" ht="22.35" hidden="false" customHeight="false" outlineLevel="0" collapsed="false">
      <c r="A2193" s="6" t="s">
        <v>3977</v>
      </c>
      <c r="B2193" s="7" t="s">
        <v>1654</v>
      </c>
      <c r="C2193" s="17" t="n">
        <v>490</v>
      </c>
      <c r="D2193" s="18" t="n">
        <v>0.000254320960402961</v>
      </c>
      <c r="E2193" s="18" t="n">
        <v>0.000313694179504502</v>
      </c>
      <c r="F2193" s="18" t="n">
        <v>0.000291330920709486</v>
      </c>
      <c r="G2193" s="18" t="n">
        <v>0.000292325336900804</v>
      </c>
      <c r="H2193" s="16" t="n">
        <v>1.03313850497059</v>
      </c>
      <c r="I2193" s="17" t="n">
        <v>121.871025074359</v>
      </c>
      <c r="J2193" s="16" t="n">
        <v>0.303584910420268</v>
      </c>
      <c r="K2193" s="16" t="n">
        <v>0.366243423908172</v>
      </c>
      <c r="L2193" s="16" t="n">
        <v>0.124873248843608</v>
      </c>
      <c r="M2193" s="16" t="n">
        <v>0.549234567901235</v>
      </c>
      <c r="N2193" s="16" t="n">
        <v>0.66417789101653</v>
      </c>
      <c r="O2193" s="16" t="n">
        <v>0.162621800464439</v>
      </c>
      <c r="P2193" s="34" t="b">
        <f aca="false">FALSE()</f>
        <v>0</v>
      </c>
      <c r="Q2193" s="16"/>
    </row>
    <row r="2194" customFormat="false" ht="22.35" hidden="false" customHeight="false" outlineLevel="0" collapsed="false">
      <c r="A2194" s="6" t="s">
        <v>3978</v>
      </c>
      <c r="B2194" s="7" t="s">
        <v>1654</v>
      </c>
      <c r="C2194" s="17" t="n">
        <v>491</v>
      </c>
      <c r="D2194" s="18" t="n">
        <v>0.000299628630339389</v>
      </c>
      <c r="E2194" s="18" t="n">
        <v>0.000320564821430001</v>
      </c>
      <c r="F2194" s="18" t="n">
        <v>0.000333704234647592</v>
      </c>
      <c r="G2194" s="18" t="n">
        <v>0.000293671465787266</v>
      </c>
      <c r="H2194" s="16" t="n">
        <v>0.933158457171412</v>
      </c>
      <c r="I2194" s="17" t="n">
        <v>120.71067358081</v>
      </c>
      <c r="J2194" s="16" t="n">
        <v>0.352600962772569</v>
      </c>
      <c r="K2194" s="16" t="n">
        <v>0.416418325414388</v>
      </c>
      <c r="L2194" s="16" t="n">
        <v>0.114078014941903</v>
      </c>
      <c r="M2194" s="16" t="n">
        <v>0.542518518518519</v>
      </c>
      <c r="N2194" s="16" t="n">
        <v>0.687720490040959</v>
      </c>
      <c r="O2194" s="16" t="n">
        <v>0.143393602929529</v>
      </c>
      <c r="P2194" s="34" t="b">
        <f aca="false">FALSE()</f>
        <v>0</v>
      </c>
      <c r="Q2194" s="16"/>
    </row>
    <row r="2195" customFormat="false" ht="22.35" hidden="false" customHeight="false" outlineLevel="0" collapsed="false">
      <c r="A2195" s="6" t="s">
        <v>3979</v>
      </c>
      <c r="B2195" s="7" t="s">
        <v>1654</v>
      </c>
      <c r="C2195" s="17" t="n">
        <v>492</v>
      </c>
      <c r="D2195" s="18" t="n">
        <v>0.000345477719037067</v>
      </c>
      <c r="E2195" s="18" t="n">
        <v>0.000329856862768418</v>
      </c>
      <c r="F2195" s="18" t="n">
        <v>0.000377719334489041</v>
      </c>
      <c r="G2195" s="18" t="n">
        <v>0.000296768042903608</v>
      </c>
      <c r="H2195" s="16" t="n">
        <v>0.860261509723248</v>
      </c>
      <c r="I2195" s="17" t="n">
        <v>119.527516740865</v>
      </c>
      <c r="J2195" s="16" t="n">
        <v>0.391367134570904</v>
      </c>
      <c r="K2195" s="16" t="n">
        <v>0.45712738769188</v>
      </c>
      <c r="L2195" s="16" t="n">
        <v>0.106438084150376</v>
      </c>
      <c r="M2195" s="16" t="n">
        <v>0.537728395061728</v>
      </c>
      <c r="N2195" s="16" t="n">
        <v>0.699955134790376</v>
      </c>
      <c r="O2195" s="16" t="n">
        <v>0.123630607854594</v>
      </c>
      <c r="P2195" s="34" t="b">
        <f aca="false">FALSE()</f>
        <v>0</v>
      </c>
      <c r="Q2195" s="16"/>
    </row>
    <row r="2196" customFormat="false" ht="22.35" hidden="false" customHeight="false" outlineLevel="0" collapsed="false">
      <c r="A2196" s="6" t="s">
        <v>3980</v>
      </c>
      <c r="B2196" s="7" t="s">
        <v>1654</v>
      </c>
      <c r="C2196" s="17" t="n">
        <v>493</v>
      </c>
      <c r="D2196" s="18" t="n">
        <v>0.000396132160657925</v>
      </c>
      <c r="E2196" s="18" t="n">
        <v>0.000341124533224926</v>
      </c>
      <c r="F2196" s="18" t="n">
        <v>0.000425531154261675</v>
      </c>
      <c r="G2196" s="18" t="n">
        <v>0.000301189445312319</v>
      </c>
      <c r="H2196" s="16" t="n">
        <v>0.760463029457541</v>
      </c>
      <c r="I2196" s="17" t="n">
        <v>118.345847522638</v>
      </c>
      <c r="J2196" s="16" t="n">
        <v>0.448490285692897</v>
      </c>
      <c r="K2196" s="16" t="n">
        <v>0.513302450531033</v>
      </c>
      <c r="L2196" s="16" t="n">
        <v>0.0952707410030585</v>
      </c>
      <c r="M2196" s="16" t="n">
        <v>0.532</v>
      </c>
      <c r="N2196" s="16" t="n">
        <v>0.722105718877222</v>
      </c>
      <c r="O2196" s="16" t="n">
        <v>0.10274021990575</v>
      </c>
      <c r="P2196" s="34" t="b">
        <f aca="false">FALSE()</f>
        <v>0</v>
      </c>
      <c r="Q2196" s="16"/>
    </row>
    <row r="2197" customFormat="false" ht="22.35" hidden="false" customHeight="false" outlineLevel="0" collapsed="false">
      <c r="A2197" s="6" t="s">
        <v>3981</v>
      </c>
      <c r="B2197" s="7" t="s">
        <v>1654</v>
      </c>
      <c r="C2197" s="17" t="n">
        <v>494</v>
      </c>
      <c r="D2197" s="18" t="n">
        <v>0.000453584533598446</v>
      </c>
      <c r="E2197" s="18" t="n">
        <v>0.000355084096993882</v>
      </c>
      <c r="F2197" s="18" t="n">
        <v>0.000478592255108156</v>
      </c>
      <c r="G2197" s="18" t="n">
        <v>0.000307018288800216</v>
      </c>
      <c r="H2197" s="16" t="n">
        <v>0.623169374549769</v>
      </c>
      <c r="I2197" s="17" t="n">
        <v>117.085190912975</v>
      </c>
      <c r="J2197" s="16" t="n">
        <v>0.534385220274589</v>
      </c>
      <c r="K2197" s="16" t="n">
        <v>0.597601364629357</v>
      </c>
      <c r="L2197" s="16" t="n">
        <v>0.0791593410301553</v>
      </c>
      <c r="M2197" s="16" t="n">
        <v>0.526320987654321</v>
      </c>
      <c r="N2197" s="16" t="n">
        <v>0.767948831038314</v>
      </c>
      <c r="O2197" s="16" t="n">
        <v>0.0825487075724512</v>
      </c>
      <c r="P2197" s="34" t="b">
        <f aca="false">FALSE()</f>
        <v>0</v>
      </c>
      <c r="Q2197" s="16"/>
    </row>
    <row r="2198" customFormat="false" ht="22.35" hidden="false" customHeight="false" outlineLevel="0" collapsed="false">
      <c r="A2198" s="6" t="s">
        <v>3982</v>
      </c>
      <c r="B2198" s="7" t="s">
        <v>1654</v>
      </c>
      <c r="C2198" s="17" t="n">
        <v>495</v>
      </c>
      <c r="D2198" s="18" t="n">
        <v>0.000516008160387233</v>
      </c>
      <c r="E2198" s="18" t="n">
        <v>0.000372900885693601</v>
      </c>
      <c r="F2198" s="18" t="n">
        <v>0.000536105425643757</v>
      </c>
      <c r="G2198" s="18" t="n">
        <v>0.000314789902651624</v>
      </c>
      <c r="H2198" s="16" t="n">
        <v>0.478335200227483</v>
      </c>
      <c r="I2198" s="17" t="n">
        <v>115.71102529957</v>
      </c>
      <c r="J2198" s="16" t="n">
        <v>0.633314177661468</v>
      </c>
      <c r="K2198" s="16" t="n">
        <v>0.684668980066192</v>
      </c>
      <c r="L2198" s="16" t="n">
        <v>0.0617285423858418</v>
      </c>
      <c r="M2198" s="16" t="n">
        <v>0.522197530864198</v>
      </c>
      <c r="N2198" s="16" t="n">
        <v>0.822043837065423</v>
      </c>
      <c r="O2198" s="16" t="n">
        <v>0.0653430533883891</v>
      </c>
      <c r="P2198" s="34" t="b">
        <f aca="false">FALSE()</f>
        <v>0</v>
      </c>
      <c r="Q2198" s="16"/>
    </row>
    <row r="2199" customFormat="false" ht="22.35" hidden="false" customHeight="false" outlineLevel="0" collapsed="false">
      <c r="A2199" s="6" t="s">
        <v>3983</v>
      </c>
      <c r="B2199" s="7" t="s">
        <v>1654</v>
      </c>
      <c r="C2199" s="17" t="n">
        <v>496</v>
      </c>
      <c r="D2199" s="18" t="n">
        <v>0.000580047105276151</v>
      </c>
      <c r="E2199" s="18" t="n">
        <v>0.000393001694016036</v>
      </c>
      <c r="F2199" s="18" t="n">
        <v>0.00059526251776798</v>
      </c>
      <c r="G2199" s="18" t="n">
        <v>0.000324174403952187</v>
      </c>
      <c r="H2199" s="16" t="n">
        <v>0.344592522079588</v>
      </c>
      <c r="I2199" s="17" t="n">
        <v>114.450487557912</v>
      </c>
      <c r="J2199" s="16" t="n">
        <v>0.731033122622872</v>
      </c>
      <c r="K2199" s="16" t="n">
        <v>0.77392537216452</v>
      </c>
      <c r="L2199" s="16" t="n">
        <v>0.045149128030149</v>
      </c>
      <c r="M2199" s="16" t="n">
        <v>0.518987654320988</v>
      </c>
      <c r="N2199" s="16" t="n">
        <v>0.87738178792509</v>
      </c>
      <c r="O2199" s="16" t="n">
        <v>0.0496045647822706</v>
      </c>
      <c r="P2199" s="34" t="b">
        <f aca="false">FALSE()</f>
        <v>0</v>
      </c>
      <c r="Q2199" s="16"/>
    </row>
    <row r="2200" customFormat="false" ht="22.35" hidden="false" customHeight="false" outlineLevel="0" collapsed="false">
      <c r="A2200" s="6" t="s">
        <v>3984</v>
      </c>
      <c r="B2200" s="7" t="s">
        <v>1654</v>
      </c>
      <c r="C2200" s="17" t="n">
        <v>497</v>
      </c>
      <c r="D2200" s="18" t="n">
        <v>0.00064865448852119</v>
      </c>
      <c r="E2200" s="18" t="n">
        <v>0.000414702147891521</v>
      </c>
      <c r="F2200" s="18" t="n">
        <v>0.000657713053777317</v>
      </c>
      <c r="G2200" s="18" t="n">
        <v>0.000335150391972495</v>
      </c>
      <c r="H2200" s="16" t="n">
        <v>0.194887723946237</v>
      </c>
      <c r="I2200" s="17" t="n">
        <v>113.38697460106</v>
      </c>
      <c r="J2200" s="16" t="n">
        <v>0.845829620316951</v>
      </c>
      <c r="K2200" s="16" t="n">
        <v>0.872748116438426</v>
      </c>
      <c r="L2200" s="16" t="n">
        <v>0.0258778716228406</v>
      </c>
      <c r="M2200" s="16" t="n">
        <v>0.514123456790124</v>
      </c>
      <c r="N2200" s="16" t="n">
        <v>0.941423789918575</v>
      </c>
      <c r="O2200" s="16" t="n">
        <v>0.0360546376718681</v>
      </c>
      <c r="P2200" s="34" t="b">
        <f aca="false">FALSE()</f>
        <v>0</v>
      </c>
      <c r="Q2200" s="16"/>
    </row>
    <row r="2201" customFormat="false" ht="22.35" hidden="false" customHeight="false" outlineLevel="0" collapsed="false">
      <c r="A2201" s="6" t="s">
        <v>3985</v>
      </c>
      <c r="B2201" s="7" t="s">
        <v>1654</v>
      </c>
      <c r="C2201" s="17" t="n">
        <v>498</v>
      </c>
      <c r="D2201" s="18" t="n">
        <v>0.000722147255012192</v>
      </c>
      <c r="E2201" s="18" t="n">
        <v>0.000437357300148687</v>
      </c>
      <c r="F2201" s="18" t="n">
        <v>0.000724129449457613</v>
      </c>
      <c r="G2201" s="18" t="n">
        <v>0.000347634268657875</v>
      </c>
      <c r="H2201" s="16" t="n">
        <v>0.040512862025312</v>
      </c>
      <c r="I2201" s="17" t="n">
        <v>112.556487932751</v>
      </c>
      <c r="J2201" s="16" t="n">
        <v>0.967756027490295</v>
      </c>
      <c r="K2201" s="16" t="n">
        <v>0.974329819040447</v>
      </c>
      <c r="L2201" s="16" t="n">
        <v>0.005437892679357</v>
      </c>
      <c r="M2201" s="16" t="n">
        <v>0.509481481481482</v>
      </c>
      <c r="N2201" s="16" t="n">
        <v>0.989582404751475</v>
      </c>
      <c r="O2201" s="16" t="n">
        <v>0.0271608450168776</v>
      </c>
      <c r="P2201" s="34" t="b">
        <f aca="false">FALSE()</f>
        <v>0</v>
      </c>
      <c r="Q2201" s="16"/>
    </row>
    <row r="2202" customFormat="false" ht="22.35" hidden="false" customHeight="false" outlineLevel="0" collapsed="false">
      <c r="A2202" s="6" t="s">
        <v>3986</v>
      </c>
      <c r="B2202" s="7" t="s">
        <v>1654</v>
      </c>
      <c r="C2202" s="17" t="n">
        <v>499</v>
      </c>
      <c r="D2202" s="18" t="n">
        <v>0.000800093906000009</v>
      </c>
      <c r="E2202" s="18" t="n">
        <v>0.000461754649281369</v>
      </c>
      <c r="F2202" s="18" t="n">
        <v>0.000794846579905276</v>
      </c>
      <c r="G2202" s="18" t="n">
        <v>0.000362124618620454</v>
      </c>
      <c r="H2202" s="16" t="n">
        <v>-0.101731897371306</v>
      </c>
      <c r="I2202" s="17" t="n">
        <v>111.905907669585</v>
      </c>
      <c r="J2202" s="16" t="n">
        <v>0.919151542925128</v>
      </c>
      <c r="K2202" s="16" t="n">
        <v>0.935838788797665</v>
      </c>
      <c r="L2202" s="16" t="n">
        <v>-0.0137745709387927</v>
      </c>
      <c r="M2202" s="16" t="n">
        <v>0.506444444444445</v>
      </c>
      <c r="N2202" s="16" t="n">
        <v>0.919973521676066</v>
      </c>
      <c r="O2202" s="16" t="n">
        <v>0.0211279358706411</v>
      </c>
      <c r="P2202" s="34" t="b">
        <f aca="false">FALSE()</f>
        <v>0</v>
      </c>
      <c r="Q2202" s="16"/>
    </row>
    <row r="2203" customFormat="false" ht="22.35" hidden="false" customHeight="false" outlineLevel="0" collapsed="false">
      <c r="A2203" s="6" t="s">
        <v>3987</v>
      </c>
      <c r="B2203" s="7" t="s">
        <v>1654</v>
      </c>
      <c r="C2203" s="17" t="n">
        <v>500</v>
      </c>
      <c r="D2203" s="18" t="n">
        <v>0.000882895091725708</v>
      </c>
      <c r="E2203" s="18" t="n">
        <v>0.000488218236955858</v>
      </c>
      <c r="F2203" s="18" t="n">
        <v>0.000869633459086664</v>
      </c>
      <c r="G2203" s="18" t="n">
        <v>0.000378712685875011</v>
      </c>
      <c r="H2203" s="16" t="n">
        <v>-0.2434606071048</v>
      </c>
      <c r="I2203" s="17" t="n">
        <v>111.390271623022</v>
      </c>
      <c r="J2203" s="16" t="n">
        <v>0.808096397741745</v>
      </c>
      <c r="K2203" s="16" t="n">
        <v>0.84092278100006</v>
      </c>
      <c r="L2203" s="16" t="n">
        <v>-0.0331984359235482</v>
      </c>
      <c r="M2203" s="16" t="n">
        <v>0.503975308641975</v>
      </c>
      <c r="N2203" s="16" t="n">
        <v>0.832680822901988</v>
      </c>
      <c r="O2203" s="16" t="n">
        <v>0.0189611219481363</v>
      </c>
      <c r="P2203" s="34" t="b">
        <f aca="false">FALSE()</f>
        <v>0</v>
      </c>
      <c r="Q2203" s="16"/>
    </row>
    <row r="2204" customFormat="false" ht="22.35" hidden="false" customHeight="false" outlineLevel="0" collapsed="false">
      <c r="A2204" s="6" t="s">
        <v>3988</v>
      </c>
      <c r="B2204" s="7" t="s">
        <v>1654</v>
      </c>
      <c r="C2204" s="17" t="n">
        <v>501</v>
      </c>
      <c r="D2204" s="18" t="n">
        <v>0.000970163200020776</v>
      </c>
      <c r="E2204" s="18" t="n">
        <v>0.000516262709549085</v>
      </c>
      <c r="F2204" s="18" t="n">
        <v>0.000947675310902857</v>
      </c>
      <c r="G2204" s="18" t="n">
        <v>0.000397078752060882</v>
      </c>
      <c r="H2204" s="16" t="n">
        <v>-0.390766216676648</v>
      </c>
      <c r="I2204" s="17" t="n">
        <v>110.998043791149</v>
      </c>
      <c r="J2204" s="16" t="n">
        <v>0.696719046023873</v>
      </c>
      <c r="K2204" s="16" t="n">
        <v>0.743095358776426</v>
      </c>
      <c r="L2204" s="16" t="n">
        <v>-0.0535774843467245</v>
      </c>
      <c r="M2204" s="16" t="n">
        <v>0.500716049382716</v>
      </c>
      <c r="N2204" s="16" t="n">
        <v>0.732287706390946</v>
      </c>
      <c r="O2204" s="16" t="n">
        <v>0.0198076738838834</v>
      </c>
      <c r="P2204" s="34" t="b">
        <f aca="false">FALSE()</f>
        <v>0</v>
      </c>
      <c r="Q2204" s="16"/>
    </row>
    <row r="2205" customFormat="false" ht="22.35" hidden="false" customHeight="false" outlineLevel="0" collapsed="false">
      <c r="A2205" s="6" t="s">
        <v>3989</v>
      </c>
      <c r="B2205" s="7" t="s">
        <v>1654</v>
      </c>
      <c r="C2205" s="17" t="n">
        <v>502</v>
      </c>
      <c r="D2205" s="16" t="n">
        <v>0.00106897842567684</v>
      </c>
      <c r="E2205" s="18" t="n">
        <v>0.000545534400494264</v>
      </c>
      <c r="F2205" s="16" t="n">
        <v>0.00103474770232062</v>
      </c>
      <c r="G2205" s="18" t="n">
        <v>0.000416894584763993</v>
      </c>
      <c r="H2205" s="16" t="n">
        <v>-0.563284406538272</v>
      </c>
      <c r="I2205" s="17" t="n">
        <v>110.704956768382</v>
      </c>
      <c r="J2205" s="16" t="n">
        <v>0.574380366652049</v>
      </c>
      <c r="K2205" s="16" t="n">
        <v>0.633283347929331</v>
      </c>
      <c r="L2205" s="16" t="n">
        <v>-0.0775520922284117</v>
      </c>
      <c r="M2205" s="16" t="n">
        <v>0.503654320987654</v>
      </c>
      <c r="N2205" s="16" t="n">
        <v>0.622317868452895</v>
      </c>
      <c r="O2205" s="16" t="n">
        <v>0.022258614148642</v>
      </c>
      <c r="P2205" s="34" t="b">
        <f aca="false">FALSE()</f>
        <v>0</v>
      </c>
      <c r="Q2205" s="16"/>
    </row>
    <row r="2206" customFormat="false" ht="22.35" hidden="false" customHeight="false" outlineLevel="0" collapsed="false">
      <c r="A2206" s="6" t="s">
        <v>3990</v>
      </c>
      <c r="B2206" s="7" t="s">
        <v>1654</v>
      </c>
      <c r="C2206" s="17" t="n">
        <v>503</v>
      </c>
      <c r="D2206" s="16" t="n">
        <v>0.00118017001254902</v>
      </c>
      <c r="E2206" s="18" t="n">
        <v>0.000574621176724058</v>
      </c>
      <c r="F2206" s="16" t="n">
        <v>0.00113157561817549</v>
      </c>
      <c r="G2206" s="18" t="n">
        <v>0.00043808033614915</v>
      </c>
      <c r="H2206" s="16" t="n">
        <v>-0.759357067378354</v>
      </c>
      <c r="I2206" s="17" t="n">
        <v>110.598019818355</v>
      </c>
      <c r="J2206" s="16" t="n">
        <v>0.449254456329116</v>
      </c>
      <c r="K2206" s="16" t="n">
        <v>0.513893603573823</v>
      </c>
      <c r="L2206" s="16" t="n">
        <v>-0.104706618634887</v>
      </c>
      <c r="M2206" s="16" t="n">
        <v>0.509851851851852</v>
      </c>
      <c r="N2206" s="16" t="n">
        <v>0.493320331587485</v>
      </c>
      <c r="O2206" s="16" t="n">
        <v>0.0268025716255979</v>
      </c>
      <c r="P2206" s="34" t="b">
        <f aca="false">FALSE()</f>
        <v>0</v>
      </c>
      <c r="Q2206" s="16"/>
    </row>
    <row r="2207" customFormat="false" ht="22.35" hidden="false" customHeight="false" outlineLevel="0" collapsed="false">
      <c r="A2207" s="6" t="s">
        <v>3991</v>
      </c>
      <c r="B2207" s="7" t="s">
        <v>1654</v>
      </c>
      <c r="C2207" s="17" t="n">
        <v>504</v>
      </c>
      <c r="D2207" s="16" t="n">
        <v>0.00129494119258128</v>
      </c>
      <c r="E2207" s="18" t="n">
        <v>0.000603203726503477</v>
      </c>
      <c r="F2207" s="16" t="n">
        <v>0.00123142254169234</v>
      </c>
      <c r="G2207" s="18" t="n">
        <v>0.000460333464931538</v>
      </c>
      <c r="H2207" s="16" t="n">
        <v>-0.945438436961321</v>
      </c>
      <c r="I2207" s="17" t="n">
        <v>110.643174558127</v>
      </c>
      <c r="J2207" s="16" t="n">
        <v>0.34649520151581</v>
      </c>
      <c r="K2207" s="16" t="n">
        <v>0.410609676268021</v>
      </c>
      <c r="L2207" s="16" t="n">
        <v>-0.13028107529589</v>
      </c>
      <c r="M2207" s="16" t="n">
        <v>0.516641975308642</v>
      </c>
      <c r="N2207" s="16" t="n">
        <v>0.395766084871163</v>
      </c>
      <c r="O2207" s="16" t="n">
        <v>0.033086301926845</v>
      </c>
      <c r="P2207" s="34" t="b">
        <f aca="false">FALSE()</f>
        <v>0</v>
      </c>
      <c r="Q2207" s="16"/>
    </row>
    <row r="2208" customFormat="false" ht="22.35" hidden="false" customHeight="false" outlineLevel="0" collapsed="false">
      <c r="A2208" s="6" t="s">
        <v>3992</v>
      </c>
      <c r="B2208" s="7" t="s">
        <v>1654</v>
      </c>
      <c r="C2208" s="17" t="n">
        <v>505</v>
      </c>
      <c r="D2208" s="16" t="n">
        <v>0.00141025955892245</v>
      </c>
      <c r="E2208" s="18" t="n">
        <v>0.000631319409828034</v>
      </c>
      <c r="F2208" s="16" t="n">
        <v>0.00133155586848392</v>
      </c>
      <c r="G2208" s="18" t="n">
        <v>0.000483890068856172</v>
      </c>
      <c r="H2208" s="16" t="n">
        <v>-1.11877850467415</v>
      </c>
      <c r="I2208" s="17" t="n">
        <v>110.839758869267</v>
      </c>
      <c r="J2208" s="16" t="n">
        <v>0.265653414735101</v>
      </c>
      <c r="K2208" s="16" t="n">
        <v>0.32559411433865</v>
      </c>
      <c r="L2208" s="16" t="n">
        <v>-0.153737256637982</v>
      </c>
      <c r="M2208" s="16" t="n">
        <v>0.523950617283951</v>
      </c>
      <c r="N2208" s="16" t="n">
        <v>0.318774923620296</v>
      </c>
      <c r="O2208" s="16" t="n">
        <v>0.0411089932220808</v>
      </c>
      <c r="P2208" s="34" t="b">
        <f aca="false">FALSE()</f>
        <v>0</v>
      </c>
      <c r="Q2208" s="16"/>
    </row>
    <row r="2209" customFormat="false" ht="22.35" hidden="false" customHeight="false" outlineLevel="0" collapsed="false">
      <c r="A2209" s="6" t="s">
        <v>3993</v>
      </c>
      <c r="B2209" s="7" t="s">
        <v>1654</v>
      </c>
      <c r="C2209" s="17" t="n">
        <v>506</v>
      </c>
      <c r="D2209" s="16" t="n">
        <v>0.00153010899526233</v>
      </c>
      <c r="E2209" s="18" t="n">
        <v>0.000658862753517338</v>
      </c>
      <c r="F2209" s="16" t="n">
        <v>0.0014350113051512</v>
      </c>
      <c r="G2209" s="18" t="n">
        <v>0.000508344901237255</v>
      </c>
      <c r="H2209" s="16" t="n">
        <v>-1.29440460904382</v>
      </c>
      <c r="I2209" s="17" t="n">
        <v>111.141524088629</v>
      </c>
      <c r="J2209" s="16" t="n">
        <v>0.19820867816917</v>
      </c>
      <c r="K2209" s="16" t="n">
        <v>0.250705886742473</v>
      </c>
      <c r="L2209" s="16" t="n">
        <v>-0.177117593430299</v>
      </c>
      <c r="M2209" s="16" t="n">
        <v>0.532864197530864</v>
      </c>
      <c r="N2209" s="16" t="n">
        <v>0.257372953720687</v>
      </c>
      <c r="O2209" s="16" t="n">
        <v>0.0490919052417502</v>
      </c>
      <c r="P2209" s="34" t="b">
        <f aca="false">FALSE()</f>
        <v>0</v>
      </c>
      <c r="Q2209" s="16"/>
    </row>
    <row r="2210" customFormat="false" ht="22.35" hidden="false" customHeight="false" outlineLevel="0" collapsed="false">
      <c r="A2210" s="6" t="s">
        <v>3994</v>
      </c>
      <c r="B2210" s="7" t="s">
        <v>1654</v>
      </c>
      <c r="C2210" s="17" t="n">
        <v>507</v>
      </c>
      <c r="D2210" s="16" t="n">
        <v>0.00165547760499112</v>
      </c>
      <c r="E2210" s="18" t="n">
        <v>0.000687427030994408</v>
      </c>
      <c r="F2210" s="16" t="n">
        <v>0.00154195992843707</v>
      </c>
      <c r="G2210" s="18" t="n">
        <v>0.000532845203695179</v>
      </c>
      <c r="H2210" s="16" t="n">
        <v>-1.48018873353852</v>
      </c>
      <c r="I2210" s="17" t="n">
        <v>111.355823605673</v>
      </c>
      <c r="J2210" s="16" t="n">
        <v>0.141646618114859</v>
      </c>
      <c r="K2210" s="16" t="n">
        <v>0.183734634690189</v>
      </c>
      <c r="L2210" s="16" t="n">
        <v>-0.201935758824949</v>
      </c>
      <c r="M2210" s="16" t="n">
        <v>0.542691358024691</v>
      </c>
      <c r="N2210" s="16" t="n">
        <v>0.20706699213458</v>
      </c>
      <c r="O2210" s="16" t="n">
        <v>0.0560325648095798</v>
      </c>
      <c r="P2210" s="34" t="b">
        <f aca="false">FALSE()</f>
        <v>0</v>
      </c>
      <c r="Q2210" s="16"/>
    </row>
    <row r="2211" customFormat="false" ht="22.35" hidden="false" customHeight="false" outlineLevel="0" collapsed="false">
      <c r="A2211" s="6" t="s">
        <v>3995</v>
      </c>
      <c r="B2211" s="7" t="s">
        <v>1654</v>
      </c>
      <c r="C2211" s="17" t="n">
        <v>508</v>
      </c>
      <c r="D2211" s="16" t="n">
        <v>0.00178722353356435</v>
      </c>
      <c r="E2211" s="18" t="n">
        <v>0.000715434863658922</v>
      </c>
      <c r="F2211" s="16" t="n">
        <v>0.00165302525170947</v>
      </c>
      <c r="G2211" s="18" t="n">
        <v>0.000557552679359102</v>
      </c>
      <c r="H2211" s="16" t="n">
        <v>-1.68036908216376</v>
      </c>
      <c r="I2211" s="17" t="n">
        <v>111.608028034432</v>
      </c>
      <c r="J2211" s="16" t="n">
        <v>0.0956824161555589</v>
      </c>
      <c r="K2211" s="16" t="n">
        <v>0.12743325643311</v>
      </c>
      <c r="L2211" s="16" t="n">
        <v>-0.228449553368589</v>
      </c>
      <c r="M2211" s="16" t="n">
        <v>0.554641975308642</v>
      </c>
      <c r="N2211" s="16" t="n">
        <v>0.16270729475139</v>
      </c>
      <c r="O2211" s="16" t="n">
        <v>0.0627597140740675</v>
      </c>
      <c r="P2211" s="34" t="b">
        <f aca="false">FALSE()</f>
        <v>0</v>
      </c>
      <c r="Q2211" s="16"/>
    </row>
    <row r="2212" customFormat="false" ht="22.35" hidden="false" customHeight="false" outlineLevel="0" collapsed="false">
      <c r="A2212" s="6" t="s">
        <v>3996</v>
      </c>
      <c r="B2212" s="7" t="s">
        <v>1654</v>
      </c>
      <c r="C2212" s="17" t="n">
        <v>509</v>
      </c>
      <c r="D2212" s="16" t="n">
        <v>0.00192449725425168</v>
      </c>
      <c r="E2212" s="18" t="n">
        <v>0.000740763650353577</v>
      </c>
      <c r="F2212" s="16" t="n">
        <v>0.00176823863079595</v>
      </c>
      <c r="G2212" s="18" t="n">
        <v>0.000582178442622754</v>
      </c>
      <c r="H2212" s="16" t="n">
        <v>-1.88795949957285</v>
      </c>
      <c r="I2212" s="17" t="n">
        <v>112.008232785743</v>
      </c>
      <c r="J2212" s="16" t="n">
        <v>0.0616189498799004</v>
      </c>
      <c r="K2212" s="16" t="n">
        <v>0.0853533518029328</v>
      </c>
      <c r="L2212" s="16" t="n">
        <v>-0.255277291218706</v>
      </c>
      <c r="M2212" s="16" t="n">
        <v>0.566938271604938</v>
      </c>
      <c r="N2212" s="16" t="n">
        <v>0.12612818594618</v>
      </c>
      <c r="O2212" s="16" t="n">
        <v>0.0699603927466976</v>
      </c>
      <c r="P2212" s="34" t="b">
        <f aca="false">FALSE()</f>
        <v>0</v>
      </c>
      <c r="Q2212" s="16"/>
    </row>
    <row r="2213" customFormat="false" ht="22.35" hidden="false" customHeight="false" outlineLevel="0" collapsed="false">
      <c r="A2213" s="6" t="s">
        <v>3997</v>
      </c>
      <c r="B2213" s="7" t="s">
        <v>1654</v>
      </c>
      <c r="C2213" s="17" t="n">
        <v>510</v>
      </c>
      <c r="D2213" s="16" t="n">
        <v>0.00206541524401705</v>
      </c>
      <c r="E2213" s="18" t="n">
        <v>0.000763742838545165</v>
      </c>
      <c r="F2213" s="16" t="n">
        <v>0.00188728980518967</v>
      </c>
      <c r="G2213" s="18" t="n">
        <v>0.000605541620192295</v>
      </c>
      <c r="H2213" s="16" t="n">
        <v>-2.08537316788092</v>
      </c>
      <c r="I2213" s="17" t="n">
        <v>112.433692120226</v>
      </c>
      <c r="J2213" s="16" t="n">
        <v>0.0392985706697454</v>
      </c>
      <c r="K2213" s="16" t="n">
        <v>0.0562570087200563</v>
      </c>
      <c r="L2213" s="16" t="n">
        <v>-0.280367879078498</v>
      </c>
      <c r="M2213" s="16" t="n">
        <v>0.577876543209877</v>
      </c>
      <c r="N2213" s="16" t="n">
        <v>0.104421649422801</v>
      </c>
      <c r="O2213" s="16" t="n">
        <v>0.0765036050917863</v>
      </c>
      <c r="P2213" s="34" t="b">
        <f aca="false">FALSE()</f>
        <v>0</v>
      </c>
      <c r="Q2213" s="16"/>
    </row>
    <row r="2214" customFormat="false" ht="22.35" hidden="false" customHeight="false" outlineLevel="0" collapsed="false">
      <c r="A2214" s="6" t="s">
        <v>3998</v>
      </c>
      <c r="B2214" s="7" t="s">
        <v>1654</v>
      </c>
      <c r="C2214" s="17" t="n">
        <v>511</v>
      </c>
      <c r="D2214" s="16" t="n">
        <v>0.00220785301592586</v>
      </c>
      <c r="E2214" s="18" t="n">
        <v>0.000783856397417063</v>
      </c>
      <c r="F2214" s="16" t="n">
        <v>0.0020067087100254</v>
      </c>
      <c r="G2214" s="18" t="n">
        <v>0.000628071582826185</v>
      </c>
      <c r="H2214" s="16" t="n">
        <v>-2.29171374070423</v>
      </c>
      <c r="I2214" s="17" t="n">
        <v>112.953968379197</v>
      </c>
      <c r="J2214" s="16" t="n">
        <v>0.0237756595620771</v>
      </c>
      <c r="K2214" s="16" t="n">
        <v>0.0356978969546381</v>
      </c>
      <c r="L2214" s="16" t="n">
        <v>-0.306008222872103</v>
      </c>
      <c r="M2214" s="16" t="n">
        <v>0.587876543209877</v>
      </c>
      <c r="N2214" s="16" t="n">
        <v>0.0934753615599169</v>
      </c>
      <c r="O2214" s="16" t="n">
        <v>0.0829892762251314</v>
      </c>
      <c r="P2214" s="34" t="b">
        <f aca="false">TRUE()</f>
        <v>1</v>
      </c>
      <c r="Q2214" s="18" t="n">
        <v>0.000135754426381931</v>
      </c>
    </row>
    <row r="2215" customFormat="false" ht="22.35" hidden="false" customHeight="false" outlineLevel="0" collapsed="false">
      <c r="A2215" s="6" t="s">
        <v>3999</v>
      </c>
      <c r="B2215" s="7" t="s">
        <v>1654</v>
      </c>
      <c r="C2215" s="17" t="n">
        <v>512</v>
      </c>
      <c r="D2215" s="16" t="n">
        <v>0.00234944128091344</v>
      </c>
      <c r="E2215" s="18" t="n">
        <v>0.000800660552162517</v>
      </c>
      <c r="F2215" s="16" t="n">
        <v>0.00212327889577707</v>
      </c>
      <c r="G2215" s="18" t="n">
        <v>0.000649393383597192</v>
      </c>
      <c r="H2215" s="16" t="n">
        <v>-2.51914376280937</v>
      </c>
      <c r="I2215" s="17" t="n">
        <v>113.5699425808</v>
      </c>
      <c r="J2215" s="16" t="n">
        <v>0.013155200632619</v>
      </c>
      <c r="K2215" s="16" t="n">
        <v>0.0207266828494187</v>
      </c>
      <c r="L2215" s="16" t="n">
        <v>-0.333720328494239</v>
      </c>
      <c r="M2215" s="16" t="n">
        <v>0.597703703703704</v>
      </c>
      <c r="N2215" s="16" t="n">
        <v>0.073272053751874</v>
      </c>
      <c r="O2215" s="16" t="n">
        <v>0.0895198780704759</v>
      </c>
      <c r="P2215" s="34" t="b">
        <f aca="false">TRUE()</f>
        <v>1</v>
      </c>
      <c r="Q2215" s="18" t="n">
        <v>0.000390284744848328</v>
      </c>
    </row>
    <row r="2216" customFormat="false" ht="22.35" hidden="false" customHeight="false" outlineLevel="0" collapsed="false">
      <c r="A2216" s="6" t="s">
        <v>4000</v>
      </c>
      <c r="B2216" s="7" t="s">
        <v>1654</v>
      </c>
      <c r="C2216" s="17" t="n">
        <v>513</v>
      </c>
      <c r="D2216" s="16" t="n">
        <v>0.00248963554079304</v>
      </c>
      <c r="E2216" s="18" t="n">
        <v>0.000813957743593408</v>
      </c>
      <c r="F2216" s="16" t="n">
        <v>0.00223736863896693</v>
      </c>
      <c r="G2216" s="18" t="n">
        <v>0.000668096064564077</v>
      </c>
      <c r="H2216" s="16" t="n">
        <v>-2.76013953669862</v>
      </c>
      <c r="I2216" s="17" t="n">
        <v>114.189039066573</v>
      </c>
      <c r="J2216" s="16" t="n">
        <v>0.00673262404015045</v>
      </c>
      <c r="K2216" s="16" t="n">
        <v>0.0108254125403427</v>
      </c>
      <c r="L2216" s="16" t="n">
        <v>-0.362810159646513</v>
      </c>
      <c r="M2216" s="16" t="n">
        <v>0.608938271604938</v>
      </c>
      <c r="N2216" s="16" t="n">
        <v>0.0585951819219907</v>
      </c>
      <c r="O2216" s="16" t="n">
        <v>0.0953357706094709</v>
      </c>
      <c r="P2216" s="34" t="b">
        <f aca="false">TRUE()</f>
        <v>1</v>
      </c>
      <c r="Q2216" s="18" t="n">
        <v>0.000131886540902934</v>
      </c>
    </row>
    <row r="2217" customFormat="false" ht="22.35" hidden="false" customHeight="false" outlineLevel="0" collapsed="false">
      <c r="A2217" s="6" t="s">
        <v>4001</v>
      </c>
      <c r="B2217" s="7" t="s">
        <v>1654</v>
      </c>
      <c r="C2217" s="17" t="n">
        <v>514</v>
      </c>
      <c r="D2217" s="16" t="n">
        <v>0.00262768158097795</v>
      </c>
      <c r="E2217" s="18" t="n">
        <v>0.000823085887548346</v>
      </c>
      <c r="F2217" s="16" t="n">
        <v>0.00234888017668343</v>
      </c>
      <c r="G2217" s="18" t="n">
        <v>0.000683274373078688</v>
      </c>
      <c r="H2217" s="16" t="n">
        <v>-3.0125426375136</v>
      </c>
      <c r="I2217" s="17" t="n">
        <v>114.791367359173</v>
      </c>
      <c r="J2217" s="16" t="n">
        <v>0.00318770053263397</v>
      </c>
      <c r="K2217" s="16" t="n">
        <v>0.00524542316036121</v>
      </c>
      <c r="L2217" s="16" t="n">
        <v>-0.393065612244819</v>
      </c>
      <c r="M2217" s="16" t="n">
        <v>0.619654320987654</v>
      </c>
      <c r="N2217" s="16" t="n">
        <v>0.0456987444581727</v>
      </c>
      <c r="O2217" s="16" t="n">
        <v>0.0997610637284876</v>
      </c>
      <c r="P2217" s="34" t="b">
        <f aca="false">TRUE()</f>
        <v>1</v>
      </c>
      <c r="Q2217" s="18" t="n">
        <v>0.000346998376223554</v>
      </c>
    </row>
    <row r="2218" customFormat="false" ht="22.35" hidden="false" customHeight="false" outlineLevel="0" collapsed="false">
      <c r="A2218" s="6" t="s">
        <v>4002</v>
      </c>
      <c r="B2218" s="7" t="s">
        <v>1654</v>
      </c>
      <c r="C2218" s="17" t="n">
        <v>515</v>
      </c>
      <c r="D2218" s="16" t="n">
        <v>0.0027553207048818</v>
      </c>
      <c r="E2218" s="18" t="n">
        <v>0.000828086958096879</v>
      </c>
      <c r="F2218" s="16" t="n">
        <v>0.00245068469815043</v>
      </c>
      <c r="G2218" s="18" t="n">
        <v>0.000695552738200149</v>
      </c>
      <c r="H2218" s="16" t="n">
        <v>-3.26711180819544</v>
      </c>
      <c r="I2218" s="17" t="n">
        <v>115.432895882951</v>
      </c>
      <c r="J2218" s="16" t="n">
        <v>0.00143118804617497</v>
      </c>
      <c r="K2218" s="16" t="n">
        <v>0.00242326821363775</v>
      </c>
      <c r="L2218" s="16" t="n">
        <v>-0.423005694090636</v>
      </c>
      <c r="M2218" s="16" t="n">
        <v>0.629777777777778</v>
      </c>
      <c r="N2218" s="16" t="n">
        <v>0.0354798813699972</v>
      </c>
      <c r="O2218" s="16" t="n">
        <v>0.103660359686869</v>
      </c>
      <c r="P2218" s="34" t="b">
        <f aca="false">TRUE()</f>
        <v>1</v>
      </c>
      <c r="Q2218" s="18" t="n">
        <v>0.000142134941753015</v>
      </c>
    </row>
    <row r="2219" customFormat="false" ht="22.35" hidden="false" customHeight="false" outlineLevel="0" collapsed="false">
      <c r="A2219" s="6" t="s">
        <v>4003</v>
      </c>
      <c r="B2219" s="7" t="s">
        <v>1654</v>
      </c>
      <c r="C2219" s="17" t="n">
        <v>516</v>
      </c>
      <c r="D2219" s="16" t="n">
        <v>0.00286938869438679</v>
      </c>
      <c r="E2219" s="18" t="n">
        <v>0.000829227446131653</v>
      </c>
      <c r="F2219" s="16" t="n">
        <v>0.00253950565237342</v>
      </c>
      <c r="G2219" s="18" t="n">
        <v>0.000704920177230485</v>
      </c>
      <c r="H2219" s="16" t="n">
        <v>-3.527716694287</v>
      </c>
      <c r="I2219" s="17" t="n">
        <v>116.105011313164</v>
      </c>
      <c r="J2219" s="18" t="n">
        <v>0.000601414445187958</v>
      </c>
      <c r="K2219" s="16" t="n">
        <v>0.00106843747753854</v>
      </c>
      <c r="L2219" s="16" t="n">
        <v>-0.453155882864515</v>
      </c>
      <c r="M2219" s="16" t="n">
        <v>0.639283950617284</v>
      </c>
      <c r="N2219" s="16" t="n">
        <v>0.0306201748308782</v>
      </c>
      <c r="O2219" s="16" t="n">
        <v>0.106987407600913</v>
      </c>
      <c r="P2219" s="34" t="b">
        <f aca="false">TRUE()</f>
        <v>1</v>
      </c>
      <c r="Q2219" s="18" t="n">
        <v>0.000248817516137709</v>
      </c>
    </row>
    <row r="2220" customFormat="false" ht="22.35" hidden="false" customHeight="false" outlineLevel="0" collapsed="false">
      <c r="A2220" s="6" t="s">
        <v>4004</v>
      </c>
      <c r="B2220" s="7" t="s">
        <v>1654</v>
      </c>
      <c r="C2220" s="17" t="n">
        <v>517</v>
      </c>
      <c r="D2220" s="16" t="n">
        <v>0.00297153804392064</v>
      </c>
      <c r="E2220" s="18" t="n">
        <v>0.00082568345600326</v>
      </c>
      <c r="F2220" s="16" t="n">
        <v>0.00261797690746297</v>
      </c>
      <c r="G2220" s="18" t="n">
        <v>0.00071015501409325</v>
      </c>
      <c r="H2220" s="16" t="n">
        <v>-3.79150019079428</v>
      </c>
      <c r="I2220" s="17" t="n">
        <v>116.77617410454</v>
      </c>
      <c r="J2220" s="18" t="n">
        <v>0.000238589760035997</v>
      </c>
      <c r="K2220" s="18" t="n">
        <v>0.000466171141313271</v>
      </c>
      <c r="L2220" s="16" t="n">
        <v>-0.483304676058007</v>
      </c>
      <c r="M2220" s="16" t="n">
        <v>0.647679012345679</v>
      </c>
      <c r="N2220" s="16" t="n">
        <v>0.0275884624459811</v>
      </c>
      <c r="O2220" s="16" t="n">
        <v>0.109173662624124</v>
      </c>
      <c r="P2220" s="34" t="b">
        <f aca="false">TRUE()</f>
        <v>1</v>
      </c>
      <c r="Q2220" s="18" t="n">
        <v>0.000275453974939927</v>
      </c>
    </row>
    <row r="2221" customFormat="false" ht="22.35" hidden="false" customHeight="false" outlineLevel="0" collapsed="false">
      <c r="A2221" s="6" t="s">
        <v>4005</v>
      </c>
      <c r="B2221" s="7" t="s">
        <v>1654</v>
      </c>
      <c r="C2221" s="17" t="n">
        <v>518</v>
      </c>
      <c r="D2221" s="16" t="n">
        <v>0.00305630596206742</v>
      </c>
      <c r="E2221" s="18" t="n">
        <v>0.00081627000557693</v>
      </c>
      <c r="F2221" s="16" t="n">
        <v>0.00268164661165944</v>
      </c>
      <c r="G2221" s="18" t="n">
        <v>0.000710763952796387</v>
      </c>
      <c r="H2221" s="16" t="n">
        <v>-4.05756668243176</v>
      </c>
      <c r="I2221" s="17" t="n">
        <v>117.502827092209</v>
      </c>
      <c r="J2221" s="18" t="n">
        <v>8.96390848764558E-005</v>
      </c>
      <c r="K2221" s="18" t="n">
        <v>0.0001801463449091</v>
      </c>
      <c r="L2221" s="16" t="n">
        <v>-0.513027808295833</v>
      </c>
      <c r="M2221" s="16" t="n">
        <v>0.654864197530864</v>
      </c>
      <c r="N2221" s="16" t="n">
        <v>0.0218409437378076</v>
      </c>
      <c r="O2221" s="16" t="n">
        <v>0.110494740954192</v>
      </c>
      <c r="P2221" s="34" t="b">
        <f aca="false">TRUE()</f>
        <v>1</v>
      </c>
      <c r="Q2221" s="18" t="n">
        <v>0.00015392275110206</v>
      </c>
    </row>
    <row r="2222" customFormat="false" ht="22.35" hidden="false" customHeight="false" outlineLevel="0" collapsed="false">
      <c r="A2222" s="6" t="s">
        <v>4006</v>
      </c>
      <c r="B2222" s="7" t="s">
        <v>1654</v>
      </c>
      <c r="C2222" s="17" t="n">
        <v>519</v>
      </c>
      <c r="D2222" s="16" t="n">
        <v>0.00311929165459545</v>
      </c>
      <c r="E2222" s="18" t="n">
        <v>0.000800833336416527</v>
      </c>
      <c r="F2222" s="16" t="n">
        <v>0.00272634030328586</v>
      </c>
      <c r="G2222" s="18" t="n">
        <v>0.000706708252972014</v>
      </c>
      <c r="H2222" s="16" t="n">
        <v>-4.32998192139965</v>
      </c>
      <c r="I2222" s="17" t="n">
        <v>118.313426596532</v>
      </c>
      <c r="J2222" s="18" t="n">
        <v>3.14005422924394E-005</v>
      </c>
      <c r="K2222" s="18" t="n">
        <v>6.49288741971219E-005</v>
      </c>
      <c r="L2222" s="16" t="n">
        <v>-0.542649059381995</v>
      </c>
      <c r="M2222" s="16" t="n">
        <v>0.66158024691358</v>
      </c>
      <c r="N2222" s="16" t="n">
        <v>0.0178031293498513</v>
      </c>
      <c r="O2222" s="16" t="n">
        <v>0.111154718343557</v>
      </c>
      <c r="P2222" s="34" t="b">
        <f aca="false">TRUE()</f>
        <v>1</v>
      </c>
      <c r="Q2222" s="18" t="n">
        <v>0.000490199013040444</v>
      </c>
    </row>
    <row r="2223" customFormat="false" ht="22.35" hidden="false" customHeight="false" outlineLevel="0" collapsed="false">
      <c r="A2223" s="6" t="s">
        <v>4007</v>
      </c>
      <c r="B2223" s="7" t="s">
        <v>1654</v>
      </c>
      <c r="C2223" s="17" t="n">
        <v>520</v>
      </c>
      <c r="D2223" s="16" t="n">
        <v>0.00315745119892382</v>
      </c>
      <c r="E2223" s="18" t="n">
        <v>0.00078022560170526</v>
      </c>
      <c r="F2223" s="16" t="n">
        <v>0.00274932041143342</v>
      </c>
      <c r="G2223" s="18" t="n">
        <v>0.000698352605992942</v>
      </c>
      <c r="H2223" s="16" t="n">
        <v>-4.60711120468318</v>
      </c>
      <c r="I2223" s="17" t="n">
        <v>119.198947189571</v>
      </c>
      <c r="J2223" s="18" t="n">
        <v>1.03098234306183E-005</v>
      </c>
      <c r="K2223" s="18" t="n">
        <v>2.17628521043062E-005</v>
      </c>
      <c r="L2223" s="16" t="n">
        <v>-0.571979030576372</v>
      </c>
      <c r="M2223" s="16" t="n">
        <v>0.667975308641975</v>
      </c>
      <c r="N2223" s="16" t="n">
        <v>0.0159295362142976</v>
      </c>
      <c r="O2223" s="16" t="n">
        <v>0.111614657886597</v>
      </c>
      <c r="P2223" s="34" t="b">
        <f aca="false">TRUE()</f>
        <v>1</v>
      </c>
      <c r="Q2223" s="18" t="n">
        <v>0.000372299868280654</v>
      </c>
    </row>
    <row r="2224" customFormat="false" ht="22.35" hidden="false" customHeight="false" outlineLevel="0" collapsed="false">
      <c r="A2224" s="6" t="s">
        <v>4008</v>
      </c>
      <c r="B2224" s="7" t="s">
        <v>1654</v>
      </c>
      <c r="C2224" s="17" t="n">
        <v>521</v>
      </c>
      <c r="D2224" s="16" t="n">
        <v>0.00316757154222247</v>
      </c>
      <c r="E2224" s="18" t="n">
        <v>0.000754097379618608</v>
      </c>
      <c r="F2224" s="16" t="n">
        <v>0.00274903521793194</v>
      </c>
      <c r="G2224" s="18" t="n">
        <v>0.000685142043281771</v>
      </c>
      <c r="H2224" s="16" t="n">
        <v>-4.87804874952249</v>
      </c>
      <c r="I2224" s="17" t="n">
        <v>120.16370227422</v>
      </c>
      <c r="J2224" s="18" t="n">
        <v>3.32079698050525E-006</v>
      </c>
      <c r="K2224" s="18" t="n">
        <v>7.20026513536927E-006</v>
      </c>
      <c r="L2224" s="16" t="n">
        <v>-0.599627646586546</v>
      </c>
      <c r="M2224" s="16" t="n">
        <v>0.674493827160494</v>
      </c>
      <c r="N2224" s="16" t="n">
        <v>0.0118320391931473</v>
      </c>
      <c r="O2224" s="16" t="n">
        <v>0.111583264725503</v>
      </c>
      <c r="P2224" s="34" t="b">
        <f aca="false">TRUE()</f>
        <v>1</v>
      </c>
      <c r="Q2224" s="18" t="n">
        <v>0.000268137623981984</v>
      </c>
    </row>
    <row r="2225" customFormat="false" ht="22.35" hidden="false" customHeight="false" outlineLevel="0" collapsed="false">
      <c r="A2225" s="6" t="s">
        <v>4009</v>
      </c>
      <c r="B2225" s="7" t="s">
        <v>1654</v>
      </c>
      <c r="C2225" s="17" t="n">
        <v>522</v>
      </c>
      <c r="D2225" s="16" t="n">
        <v>0.00314965225608304</v>
      </c>
      <c r="E2225" s="18" t="n">
        <v>0.000723132983561384</v>
      </c>
      <c r="F2225" s="16" t="n">
        <v>0.00272515838374422</v>
      </c>
      <c r="G2225" s="18" t="n">
        <v>0.000667210454053805</v>
      </c>
      <c r="H2225" s="16" t="n">
        <v>-5.14793246303783</v>
      </c>
      <c r="I2225" s="17" t="n">
        <v>121.190414589435</v>
      </c>
      <c r="J2225" s="18" t="n">
        <v>1.03065944074494E-006</v>
      </c>
      <c r="K2225" s="18" t="n">
        <v>2.29342449281046E-006</v>
      </c>
      <c r="L2225" s="16" t="n">
        <v>-0.626350411792652</v>
      </c>
      <c r="M2225" s="16" t="n">
        <v>0.680098765432099</v>
      </c>
      <c r="N2225" s="16" t="n">
        <v>0.00891944401853528</v>
      </c>
      <c r="O2225" s="16" t="n">
        <v>0.11046023748691</v>
      </c>
      <c r="P2225" s="34" t="b">
        <f aca="false">TRUE()</f>
        <v>1</v>
      </c>
      <c r="Q2225" s="18" t="n">
        <v>0.000572939827948119</v>
      </c>
    </row>
    <row r="2226" customFormat="false" ht="22.35" hidden="false" customHeight="false" outlineLevel="0" collapsed="false">
      <c r="A2226" s="6" t="s">
        <v>4010</v>
      </c>
      <c r="B2226" s="7" t="s">
        <v>1654</v>
      </c>
      <c r="C2226" s="17" t="n">
        <v>523</v>
      </c>
      <c r="D2226" s="16" t="n">
        <v>0.00310522607217197</v>
      </c>
      <c r="E2226" s="18" t="n">
        <v>0.000688249037890362</v>
      </c>
      <c r="F2226" s="16" t="n">
        <v>0.0026786400947184</v>
      </c>
      <c r="G2226" s="18" t="n">
        <v>0.000644488820434705</v>
      </c>
      <c r="H2226" s="16" t="n">
        <v>-5.42367744816355</v>
      </c>
      <c r="I2226" s="17" t="n">
        <v>122.209174133548</v>
      </c>
      <c r="J2226" s="18" t="n">
        <v>2.99597953859427E-007</v>
      </c>
      <c r="K2226" s="18" t="n">
        <v>6.84277109805516E-007</v>
      </c>
      <c r="L2226" s="16" t="n">
        <v>-0.653429845098268</v>
      </c>
      <c r="M2226" s="16" t="n">
        <v>0.685950617283951</v>
      </c>
      <c r="N2226" s="16" t="n">
        <v>0.00637808005645706</v>
      </c>
      <c r="O2226" s="16" t="n">
        <v>0.107658069064619</v>
      </c>
      <c r="P2226" s="34" t="b">
        <f aca="false">TRUE()</f>
        <v>1</v>
      </c>
      <c r="Q2226" s="18" t="n">
        <v>0.000313318892620902</v>
      </c>
    </row>
    <row r="2227" customFormat="false" ht="22.35" hidden="false" customHeight="false" outlineLevel="0" collapsed="false">
      <c r="A2227" s="6" t="s">
        <v>4011</v>
      </c>
      <c r="B2227" s="7" t="s">
        <v>1654</v>
      </c>
      <c r="C2227" s="17" t="n">
        <v>524</v>
      </c>
      <c r="D2227" s="16" t="n">
        <v>0.00303386776220194</v>
      </c>
      <c r="E2227" s="18" t="n">
        <v>0.000649037165884269</v>
      </c>
      <c r="F2227" s="16" t="n">
        <v>0.00261010260495601</v>
      </c>
      <c r="G2227" s="18" t="n">
        <v>0.000617274062168992</v>
      </c>
      <c r="H2227" s="16" t="n">
        <v>-5.69993275958805</v>
      </c>
      <c r="I2227" s="17" t="n">
        <v>123.313516391239</v>
      </c>
      <c r="J2227" s="18" t="n">
        <v>8.34725432404592E-008</v>
      </c>
      <c r="K2227" s="18" t="n">
        <v>1.96266886372751E-007</v>
      </c>
      <c r="L2227" s="16" t="n">
        <v>-0.67964449517195</v>
      </c>
      <c r="M2227" s="16" t="n">
        <v>0.691160493827161</v>
      </c>
      <c r="N2227" s="16" t="n">
        <v>0.00583559062496975</v>
      </c>
      <c r="O2227" s="16" t="n">
        <v>0.104062735448691</v>
      </c>
      <c r="P2227" s="34" t="b">
        <f aca="false">TRUE()</f>
        <v>1</v>
      </c>
      <c r="Q2227" s="18" t="n">
        <v>0.000514678938663897</v>
      </c>
    </row>
    <row r="2228" customFormat="false" ht="22.35" hidden="false" customHeight="false" outlineLevel="0" collapsed="false">
      <c r="A2228" s="6" t="s">
        <v>4012</v>
      </c>
      <c r="B2228" s="7" t="s">
        <v>1654</v>
      </c>
      <c r="C2228" s="17" t="n">
        <v>525</v>
      </c>
      <c r="D2228" s="16" t="n">
        <v>0.0029377555391851</v>
      </c>
      <c r="E2228" s="18" t="n">
        <v>0.000605711380283889</v>
      </c>
      <c r="F2228" s="16" t="n">
        <v>0.00252261181630984</v>
      </c>
      <c r="G2228" s="18" t="n">
        <v>0.000586498655827366</v>
      </c>
      <c r="H2228" s="16" t="n">
        <v>-5.96670706540748</v>
      </c>
      <c r="I2228" s="17" t="n">
        <v>124.638083161428</v>
      </c>
      <c r="J2228" s="18" t="n">
        <v>2.33561444352263E-008</v>
      </c>
      <c r="K2228" s="18" t="n">
        <v>5.69829508560782E-008</v>
      </c>
      <c r="L2228" s="16" t="n">
        <v>-0.702985477295648</v>
      </c>
      <c r="M2228" s="16" t="n">
        <v>0.696765432098766</v>
      </c>
      <c r="N2228" s="16" t="n">
        <v>0.00583559062496975</v>
      </c>
      <c r="O2228" s="16" t="n">
        <v>0.0995545365344796</v>
      </c>
      <c r="P2228" s="34" t="b">
        <f aca="false">TRUE()</f>
        <v>1</v>
      </c>
      <c r="Q2228" s="18" t="n">
        <v>0.000311961755951105</v>
      </c>
    </row>
    <row r="2229" customFormat="false" ht="22.35" hidden="false" customHeight="false" outlineLevel="0" collapsed="false">
      <c r="A2229" s="6" t="s">
        <v>4013</v>
      </c>
      <c r="B2229" s="7" t="s">
        <v>1654</v>
      </c>
      <c r="C2229" s="17" t="n">
        <v>526</v>
      </c>
      <c r="D2229" s="16" t="n">
        <v>0.00281856305158053</v>
      </c>
      <c r="E2229" s="18" t="n">
        <v>0.000559799814428654</v>
      </c>
      <c r="F2229" s="16" t="n">
        <v>0.00241696237607096</v>
      </c>
      <c r="G2229" s="18" t="n">
        <v>0.000553403360575856</v>
      </c>
      <c r="H2229" s="16" t="n">
        <v>-6.22466834644673</v>
      </c>
      <c r="I2229" s="17" t="n">
        <v>126.235232976348</v>
      </c>
      <c r="J2229" s="18" t="n">
        <v>6.56022661291921E-009</v>
      </c>
      <c r="K2229" s="18" t="n">
        <v>1.65803534979383E-008</v>
      </c>
      <c r="L2229" s="16" t="n">
        <v>-0.723290745008603</v>
      </c>
      <c r="M2229" s="16" t="n">
        <v>0.702197530864198</v>
      </c>
      <c r="N2229" s="16" t="n">
        <v>0.00576435496463658</v>
      </c>
      <c r="O2229" s="16" t="n">
        <v>0.0944023266324069</v>
      </c>
      <c r="P2229" s="34" t="b">
        <f aca="false">TRUE()</f>
        <v>1</v>
      </c>
      <c r="Q2229" s="18" t="n">
        <v>0.000267133755836928</v>
      </c>
    </row>
    <row r="2230" customFormat="false" ht="22.35" hidden="false" customHeight="false" outlineLevel="0" collapsed="false">
      <c r="A2230" s="6" t="s">
        <v>4014</v>
      </c>
      <c r="B2230" s="7" t="s">
        <v>1654</v>
      </c>
      <c r="C2230" s="17" t="n">
        <v>527</v>
      </c>
      <c r="D2230" s="16" t="n">
        <v>0.00267841741797431</v>
      </c>
      <c r="E2230" s="18" t="n">
        <v>0.000513013749213876</v>
      </c>
      <c r="F2230" s="16" t="n">
        <v>0.00229389721527657</v>
      </c>
      <c r="G2230" s="18" t="n">
        <v>0.000519159472574057</v>
      </c>
      <c r="H2230" s="16" t="n">
        <v>-6.47813847816979</v>
      </c>
      <c r="I2230" s="17" t="n">
        <v>128.126299855608</v>
      </c>
      <c r="J2230" s="18" t="n">
        <v>1.81435733816112E-009</v>
      </c>
      <c r="K2230" s="18" t="n">
        <v>4.87667289725949E-009</v>
      </c>
      <c r="L2230" s="16" t="n">
        <v>-0.741070188852097</v>
      </c>
      <c r="M2230" s="16" t="n">
        <v>0.70720987654321</v>
      </c>
      <c r="N2230" s="16" t="n">
        <v>0.00404565621224845</v>
      </c>
      <c r="O2230" s="16" t="n">
        <v>0.0890975497495431</v>
      </c>
      <c r="P2230" s="34" t="b">
        <f aca="false">TRUE()</f>
        <v>1</v>
      </c>
      <c r="Q2230" s="18" t="n">
        <v>0.000815473745975014</v>
      </c>
    </row>
    <row r="2231" customFormat="false" ht="22.35" hidden="false" customHeight="false" outlineLevel="0" collapsed="false">
      <c r="A2231" s="6" t="s">
        <v>4015</v>
      </c>
      <c r="B2231" s="7" t="s">
        <v>1654</v>
      </c>
      <c r="C2231" s="17" t="n">
        <v>528</v>
      </c>
      <c r="D2231" s="16" t="n">
        <v>0.00252420335978467</v>
      </c>
      <c r="E2231" s="18" t="n">
        <v>0.000465565446153266</v>
      </c>
      <c r="F2231" s="16" t="n">
        <v>0.00215967609810175</v>
      </c>
      <c r="G2231" s="18" t="n">
        <v>0.000483865819172208</v>
      </c>
      <c r="H2231" s="16" t="n">
        <v>-6.73593671083579</v>
      </c>
      <c r="I2231" s="17" t="n">
        <v>130.401027540627</v>
      </c>
      <c r="J2231" s="18" t="n">
        <v>4.71856469550502E-010</v>
      </c>
      <c r="K2231" s="18" t="n">
        <v>1.38388999903504E-009</v>
      </c>
      <c r="L2231" s="16" t="n">
        <v>-0.7569745601333</v>
      </c>
      <c r="M2231" s="16" t="n">
        <v>0.710962962962963</v>
      </c>
      <c r="N2231" s="16" t="n">
        <v>0.00286769169509104</v>
      </c>
      <c r="O2231" s="16" t="n">
        <v>0.0827273256089405</v>
      </c>
      <c r="P2231" s="34" t="b">
        <f aca="false">TRUE()</f>
        <v>1</v>
      </c>
      <c r="Q2231" s="18" t="n">
        <v>0.00041971547510227</v>
      </c>
    </row>
    <row r="2232" customFormat="false" ht="22.35" hidden="false" customHeight="false" outlineLevel="0" collapsed="false">
      <c r="A2232" s="6" t="s">
        <v>4016</v>
      </c>
      <c r="B2232" s="7" t="s">
        <v>1654</v>
      </c>
      <c r="C2232" s="17" t="n">
        <v>529</v>
      </c>
      <c r="D2232" s="16" t="n">
        <v>0.00235821441022846</v>
      </c>
      <c r="E2232" s="18" t="n">
        <v>0.000419079387457475</v>
      </c>
      <c r="F2232" s="16" t="n">
        <v>0.00201718665635735</v>
      </c>
      <c r="G2232" s="18" t="n">
        <v>0.000448578563074211</v>
      </c>
      <c r="H2232" s="16" t="n">
        <v>-6.96326210570123</v>
      </c>
      <c r="I2232" s="17" t="n">
        <v>133.076362304072</v>
      </c>
      <c r="J2232" s="18" t="n">
        <v>1.37890272740118E-010</v>
      </c>
      <c r="K2232" s="18" t="n">
        <v>4.37161674462559E-010</v>
      </c>
      <c r="L2232" s="16" t="n">
        <v>-0.767296237611742</v>
      </c>
      <c r="M2232" s="16" t="n">
        <v>0.714320987654321</v>
      </c>
      <c r="N2232" s="16" t="n">
        <v>0.00286769169509104</v>
      </c>
      <c r="O2232" s="16" t="n">
        <v>0.0760395602763642</v>
      </c>
      <c r="P2232" s="34" t="b">
        <f aca="false">TRUE()</f>
        <v>1</v>
      </c>
      <c r="Q2232" s="16" t="n">
        <v>0.00121245173597381</v>
      </c>
    </row>
    <row r="2233" customFormat="false" ht="22.35" hidden="false" customHeight="false" outlineLevel="0" collapsed="false">
      <c r="A2233" s="6" t="s">
        <v>4017</v>
      </c>
      <c r="B2233" s="7" t="s">
        <v>1654</v>
      </c>
      <c r="C2233" s="17" t="n">
        <v>530</v>
      </c>
      <c r="D2233" s="16" t="n">
        <v>0.0021836380237739</v>
      </c>
      <c r="E2233" s="18" t="n">
        <v>0.000375491719750961</v>
      </c>
      <c r="F2233" s="16" t="n">
        <v>0.00186897517421376</v>
      </c>
      <c r="G2233" s="18" t="n">
        <v>0.0004145182642556</v>
      </c>
      <c r="H2233" s="16" t="n">
        <v>-7.12857231850938</v>
      </c>
      <c r="I2233" s="17" t="n">
        <v>136.06959223796</v>
      </c>
      <c r="J2233" s="18" t="n">
        <v>5.40393308402113E-011</v>
      </c>
      <c r="K2233" s="18" t="n">
        <v>1.81149614690531E-010</v>
      </c>
      <c r="L2233" s="16" t="n">
        <v>-0.769553694579072</v>
      </c>
      <c r="M2233" s="16" t="n">
        <v>0.716098765432099</v>
      </c>
      <c r="N2233" s="16" t="n">
        <v>0.00286769169509104</v>
      </c>
      <c r="O2233" s="16" t="n">
        <v>0.0699306271325328</v>
      </c>
      <c r="P2233" s="34" t="b">
        <f aca="false">TRUE()</f>
        <v>1</v>
      </c>
      <c r="Q2233" s="18" t="n">
        <v>0.00039316009192813</v>
      </c>
    </row>
    <row r="2234" customFormat="false" ht="22.35" hidden="false" customHeight="false" outlineLevel="0" collapsed="false">
      <c r="A2234" s="6" t="s">
        <v>4018</v>
      </c>
      <c r="B2234" s="7" t="s">
        <v>1654</v>
      </c>
      <c r="C2234" s="17" t="n">
        <v>531</v>
      </c>
      <c r="D2234" s="16" t="n">
        <v>0.00200763301894264</v>
      </c>
      <c r="E2234" s="18" t="n">
        <v>0.000336270051476478</v>
      </c>
      <c r="F2234" s="16" t="n">
        <v>0.00171950010748332</v>
      </c>
      <c r="G2234" s="18" t="n">
        <v>0.00038270397009234</v>
      </c>
      <c r="H2234" s="16" t="n">
        <v>-7.24444066270046</v>
      </c>
      <c r="I2234" s="17" t="n">
        <v>139.23088461034</v>
      </c>
      <c r="J2234" s="18" t="n">
        <v>2.70479968349539E-011</v>
      </c>
      <c r="K2234" s="18" t="n">
        <v>9.50458821888727E-011</v>
      </c>
      <c r="L2234" s="16" t="n">
        <v>-0.766426066714416</v>
      </c>
      <c r="M2234" s="16" t="n">
        <v>0.715901234567901</v>
      </c>
      <c r="N2234" s="16" t="n">
        <v>0.00286769169509104</v>
      </c>
      <c r="O2234" s="16" t="n">
        <v>0.0637265206061766</v>
      </c>
      <c r="P2234" s="34" t="b">
        <f aca="false">TRUE()</f>
        <v>1</v>
      </c>
      <c r="Q2234" s="18" t="n">
        <v>0.000873169681608496</v>
      </c>
    </row>
    <row r="2235" customFormat="false" ht="22.35" hidden="false" customHeight="false" outlineLevel="0" collapsed="false">
      <c r="A2235" s="6" t="s">
        <v>4019</v>
      </c>
      <c r="B2235" s="7" t="s">
        <v>1654</v>
      </c>
      <c r="C2235" s="17" t="n">
        <v>532</v>
      </c>
      <c r="D2235" s="16" t="n">
        <v>0.00183092619336745</v>
      </c>
      <c r="E2235" s="18" t="n">
        <v>0.000302791188846411</v>
      </c>
      <c r="F2235" s="16" t="n">
        <v>0.00157049749637839</v>
      </c>
      <c r="G2235" s="18" t="n">
        <v>0.000354106823200112</v>
      </c>
      <c r="H2235" s="16" t="n">
        <v>-7.2303863042501</v>
      </c>
      <c r="I2235" s="17" t="n">
        <v>142.238692507538</v>
      </c>
      <c r="J2235" s="18" t="n">
        <v>2.71746420164288E-011</v>
      </c>
      <c r="K2235" s="18" t="n">
        <v>9.53294711480807E-011</v>
      </c>
      <c r="L2235" s="16" t="n">
        <v>-0.751323034029383</v>
      </c>
      <c r="M2235" s="16" t="n">
        <v>0.712716049382716</v>
      </c>
      <c r="N2235" s="16" t="n">
        <v>0.00286769169509104</v>
      </c>
      <c r="O2235" s="16" t="n">
        <v>0.06059600714007</v>
      </c>
      <c r="P2235" s="34" t="b">
        <f aca="false">TRUE()</f>
        <v>1</v>
      </c>
      <c r="Q2235" s="18" t="n">
        <v>0.000962909861576543</v>
      </c>
    </row>
    <row r="2236" customFormat="false" ht="22.35" hidden="false" customHeight="false" outlineLevel="0" collapsed="false">
      <c r="A2236" s="6" t="s">
        <v>4020</v>
      </c>
      <c r="B2236" s="7" t="s">
        <v>1654</v>
      </c>
      <c r="C2236" s="17" t="n">
        <v>533</v>
      </c>
      <c r="D2236" s="16" t="n">
        <v>0.00165659171691684</v>
      </c>
      <c r="E2236" s="18" t="n">
        <v>0.000276182568774068</v>
      </c>
      <c r="F2236" s="16" t="n">
        <v>0.00142483336472517</v>
      </c>
      <c r="G2236" s="18" t="n">
        <v>0.000329249928992915</v>
      </c>
      <c r="H2236" s="16" t="n">
        <v>-7.02484722846574</v>
      </c>
      <c r="I2236" s="17" t="n">
        <v>144.472097079881</v>
      </c>
      <c r="J2236" s="18" t="n">
        <v>7.79114666375855E-011</v>
      </c>
      <c r="K2236" s="18" t="n">
        <v>2.551954116385E-010</v>
      </c>
      <c r="L2236" s="16" t="n">
        <v>-0.720808409683785</v>
      </c>
      <c r="M2236" s="16" t="n">
        <v>0.705012345679012</v>
      </c>
      <c r="N2236" s="16" t="n">
        <v>0.00286769169509104</v>
      </c>
      <c r="O2236" s="16" t="n">
        <v>0.0624047329116798</v>
      </c>
      <c r="P2236" s="34" t="b">
        <f aca="false">TRUE()</f>
        <v>1</v>
      </c>
      <c r="Q2236" s="16" t="n">
        <v>0.00105403104877128</v>
      </c>
    </row>
    <row r="2237" customFormat="false" ht="22.35" hidden="false" customHeight="false" outlineLevel="0" collapsed="false">
      <c r="A2237" s="6" t="s">
        <v>4021</v>
      </c>
      <c r="B2237" s="7" t="s">
        <v>1654</v>
      </c>
      <c r="C2237" s="17" t="n">
        <v>534</v>
      </c>
      <c r="D2237" s="16" t="n">
        <v>0.0014896294471641</v>
      </c>
      <c r="E2237" s="18" t="n">
        <v>0.000257693969716492</v>
      </c>
      <c r="F2237" s="16" t="n">
        <v>0.00128610131416487</v>
      </c>
      <c r="G2237" s="18" t="n">
        <v>0.000308779232290198</v>
      </c>
      <c r="H2237" s="16" t="n">
        <v>-6.60428615305698</v>
      </c>
      <c r="I2237" s="17" t="n">
        <v>145.081223438315</v>
      </c>
      <c r="J2237" s="18" t="n">
        <v>7.05008925115685E-010</v>
      </c>
      <c r="K2237" s="18" t="n">
        <v>2.01778416498627E-009</v>
      </c>
      <c r="L2237" s="16" t="n">
        <v>-0.675392664269169</v>
      </c>
      <c r="M2237" s="16" t="n">
        <v>0.693604938271605</v>
      </c>
      <c r="N2237" s="16" t="n">
        <v>0.00514809418194985</v>
      </c>
      <c r="O2237" s="16" t="n">
        <v>0.069754385011457</v>
      </c>
      <c r="P2237" s="34" t="b">
        <f aca="false">TRUE()</f>
        <v>1</v>
      </c>
      <c r="Q2237" s="18" t="n">
        <v>0.000629656002873911</v>
      </c>
    </row>
    <row r="2238" customFormat="false" ht="22.35" hidden="false" customHeight="false" outlineLevel="0" collapsed="false">
      <c r="A2238" s="6" t="s">
        <v>4022</v>
      </c>
      <c r="B2238" s="7" t="s">
        <v>1654</v>
      </c>
      <c r="C2238" s="17" t="n">
        <v>535</v>
      </c>
      <c r="D2238" s="16" t="n">
        <v>0.00133396823313932</v>
      </c>
      <c r="E2238" s="18" t="n">
        <v>0.000247461108164108</v>
      </c>
      <c r="F2238" s="16" t="n">
        <v>0.00115680944056223</v>
      </c>
      <c r="G2238" s="18" t="n">
        <v>0.000292259895479287</v>
      </c>
      <c r="H2238" s="16" t="n">
        <v>-6.0054721523993</v>
      </c>
      <c r="I2238" s="17" t="n">
        <v>143.370948459149</v>
      </c>
      <c r="J2238" s="18" t="n">
        <v>1.49432999089696E-008</v>
      </c>
      <c r="K2238" s="18" t="n">
        <v>3.68696163033436E-008</v>
      </c>
      <c r="L2238" s="16" t="n">
        <v>-0.620014287124153</v>
      </c>
      <c r="M2238" s="16" t="n">
        <v>0.678716049382716</v>
      </c>
      <c r="N2238" s="16" t="n">
        <v>0.00583559062496975</v>
      </c>
      <c r="O2238" s="16" t="n">
        <v>0.0818788259472173</v>
      </c>
      <c r="P2238" s="34" t="b">
        <f aca="false">TRUE()</f>
        <v>1</v>
      </c>
      <c r="Q2238" s="18" t="n">
        <v>0.000652921784084688</v>
      </c>
    </row>
    <row r="2239" customFormat="false" ht="22.35" hidden="false" customHeight="false" outlineLevel="0" collapsed="false">
      <c r="A2239" s="6" t="s">
        <v>4023</v>
      </c>
      <c r="B2239" s="7" t="s">
        <v>1654</v>
      </c>
      <c r="C2239" s="17" t="n">
        <v>536</v>
      </c>
      <c r="D2239" s="16" t="n">
        <v>0.00119017132631801</v>
      </c>
      <c r="E2239" s="18" t="n">
        <v>0.000242844584229401</v>
      </c>
      <c r="F2239" s="16" t="n">
        <v>0.00103804507762861</v>
      </c>
      <c r="G2239" s="18" t="n">
        <v>0.000279517335604981</v>
      </c>
      <c r="H2239" s="16" t="n">
        <v>-5.28393552740253</v>
      </c>
      <c r="I2239" s="17" t="n">
        <v>140.457779681393</v>
      </c>
      <c r="J2239" s="18" t="n">
        <v>4.71676724716629E-007</v>
      </c>
      <c r="K2239" s="18" t="n">
        <v>1.06383609107283E-006</v>
      </c>
      <c r="L2239" s="16" t="n">
        <v>-0.554856296270581</v>
      </c>
      <c r="M2239" s="16" t="n">
        <v>0.664395061728395</v>
      </c>
      <c r="N2239" s="16" t="n">
        <v>0.0132623070563103</v>
      </c>
      <c r="O2239" s="16" t="n">
        <v>0.0966305682512523</v>
      </c>
      <c r="P2239" s="34" t="b">
        <f aca="false">TRUE()</f>
        <v>1</v>
      </c>
      <c r="Q2239" s="18" t="n">
        <v>0.000460773340390167</v>
      </c>
    </row>
    <row r="2240" customFormat="false" ht="22.35" hidden="false" customHeight="false" outlineLevel="0" collapsed="false">
      <c r="A2240" s="6" t="s">
        <v>4024</v>
      </c>
      <c r="B2240" s="7" t="s">
        <v>1654</v>
      </c>
      <c r="C2240" s="17" t="n">
        <v>537</v>
      </c>
      <c r="D2240" s="16" t="n">
        <v>0.00105970638966707</v>
      </c>
      <c r="E2240" s="18" t="n">
        <v>0.00024222739657205</v>
      </c>
      <c r="F2240" s="18" t="n">
        <v>0.000931385071859051</v>
      </c>
      <c r="G2240" s="18" t="n">
        <v>0.000270002291952725</v>
      </c>
      <c r="H2240" s="16" t="n">
        <v>-4.49783302533594</v>
      </c>
      <c r="I2240" s="17" t="n">
        <v>137.05043711189</v>
      </c>
      <c r="J2240" s="18" t="n">
        <v>1.45029421778983E-005</v>
      </c>
      <c r="K2240" s="18" t="n">
        <v>3.04437076571968E-005</v>
      </c>
      <c r="L2240" s="16" t="n">
        <v>-0.482448888951381</v>
      </c>
      <c r="M2240" s="16" t="n">
        <v>0.652592592592593</v>
      </c>
      <c r="N2240" s="16" t="n">
        <v>0.0265628483366448</v>
      </c>
      <c r="O2240" s="16" t="n">
        <v>0.111909591672727</v>
      </c>
      <c r="P2240" s="34" t="b">
        <f aca="false">TRUE()</f>
        <v>1</v>
      </c>
      <c r="Q2240" s="18" t="n">
        <v>0.000408080797428197</v>
      </c>
    </row>
    <row r="2241" customFormat="false" ht="22.35" hidden="false" customHeight="false" outlineLevel="0" collapsed="false">
      <c r="A2241" s="6" t="s">
        <v>4025</v>
      </c>
      <c r="B2241" s="7" t="s">
        <v>1654</v>
      </c>
      <c r="C2241" s="17" t="n">
        <v>538</v>
      </c>
      <c r="D2241" s="18" t="n">
        <v>0.000945618209384306</v>
      </c>
      <c r="E2241" s="18" t="n">
        <v>0.000245329951873643</v>
      </c>
      <c r="F2241" s="18" t="n">
        <v>0.000837948700383117</v>
      </c>
      <c r="G2241" s="18" t="n">
        <v>0.000262975483590074</v>
      </c>
      <c r="H2241" s="16" t="n">
        <v>-3.75444110308125</v>
      </c>
      <c r="I2241" s="17" t="n">
        <v>133.210950401161</v>
      </c>
      <c r="J2241" s="18" t="n">
        <v>0.000258556117681156</v>
      </c>
      <c r="K2241" s="18" t="n">
        <v>0.000503523176150539</v>
      </c>
      <c r="L2241" s="16" t="n">
        <v>-0.413314865369102</v>
      </c>
      <c r="M2241" s="16" t="n">
        <v>0.642543209876543</v>
      </c>
      <c r="N2241" s="16" t="n">
        <v>0.0420295534266964</v>
      </c>
      <c r="O2241" s="16" t="n">
        <v>0.126902133624466</v>
      </c>
      <c r="P2241" s="34" t="b">
        <f aca="false">TRUE()</f>
        <v>1</v>
      </c>
      <c r="Q2241" s="18" t="n">
        <v>0.000662462108874278</v>
      </c>
    </row>
    <row r="2242" customFormat="false" ht="22.35" hidden="false" customHeight="false" outlineLevel="0" collapsed="false">
      <c r="A2242" s="6" t="s">
        <v>4026</v>
      </c>
      <c r="B2242" s="7" t="s">
        <v>1654</v>
      </c>
      <c r="C2242" s="17" t="n">
        <v>539</v>
      </c>
      <c r="D2242" s="18" t="n">
        <v>0.000848302737705805</v>
      </c>
      <c r="E2242" s="18" t="n">
        <v>0.000248663715009265</v>
      </c>
      <c r="F2242" s="18" t="n">
        <v>0.00075847573915365</v>
      </c>
      <c r="G2242" s="18" t="n">
        <v>0.000257616888183517</v>
      </c>
      <c r="H2242" s="16" t="n">
        <v>-3.10948253934673</v>
      </c>
      <c r="I2242" s="17" t="n">
        <v>130.122281153732</v>
      </c>
      <c r="J2242" s="16" t="n">
        <v>0.00230287717823689</v>
      </c>
      <c r="K2242" s="16" t="n">
        <v>0.00382583678530148</v>
      </c>
      <c r="L2242" s="16" t="n">
        <v>-0.350182038194052</v>
      </c>
      <c r="M2242" s="16" t="n">
        <v>0.634197530864198</v>
      </c>
      <c r="N2242" s="16" t="n">
        <v>0.0817600112405444</v>
      </c>
      <c r="O2242" s="16" t="n">
        <v>0.140952194246885</v>
      </c>
      <c r="P2242" s="34" t="b">
        <f aca="false">TRUE()</f>
        <v>1</v>
      </c>
      <c r="Q2242" s="18" t="n">
        <v>0.000567375247643617</v>
      </c>
    </row>
    <row r="2243" customFormat="false" ht="22.35" hidden="false" customHeight="false" outlineLevel="0" collapsed="false">
      <c r="A2243" s="6" t="s">
        <v>4027</v>
      </c>
      <c r="B2243" s="7" t="s">
        <v>1654</v>
      </c>
      <c r="C2243" s="17" t="n">
        <v>540</v>
      </c>
      <c r="D2243" s="18" t="n">
        <v>0.000766219857429266</v>
      </c>
      <c r="E2243" s="18" t="n">
        <v>0.000251157823343526</v>
      </c>
      <c r="F2243" s="18" t="n">
        <v>0.000691819414436861</v>
      </c>
      <c r="G2243" s="18" t="n">
        <v>0.000253258165487119</v>
      </c>
      <c r="H2243" s="16" t="n">
        <v>-2.56184265657897</v>
      </c>
      <c r="I2243" s="17" t="n">
        <v>127.830630054716</v>
      </c>
      <c r="J2243" s="16" t="n">
        <v>0.0115723879607627</v>
      </c>
      <c r="K2243" s="16" t="n">
        <v>0.0183233155426041</v>
      </c>
      <c r="L2243" s="16" t="n">
        <v>-0.293765031305528</v>
      </c>
      <c r="M2243" s="16" t="n">
        <v>0.624962962962963</v>
      </c>
      <c r="N2243" s="16" t="n">
        <v>0.125983051682909</v>
      </c>
      <c r="O2243" s="16" t="n">
        <v>0.153431454268962</v>
      </c>
      <c r="P2243" s="34" t="b">
        <f aca="false">TRUE()</f>
        <v>1</v>
      </c>
      <c r="Q2243" s="18" t="n">
        <v>0.000282437169597925</v>
      </c>
    </row>
    <row r="2244" customFormat="false" ht="22.35" hidden="false" customHeight="false" outlineLevel="0" collapsed="false">
      <c r="A2244" s="6" t="s">
        <v>4028</v>
      </c>
      <c r="B2244" s="7" t="s">
        <v>1654</v>
      </c>
      <c r="C2244" s="17" t="n">
        <v>541</v>
      </c>
      <c r="D2244" s="18" t="n">
        <v>0.000695486880601908</v>
      </c>
      <c r="E2244" s="18" t="n">
        <v>0.000252641630278694</v>
      </c>
      <c r="F2244" s="18" t="n">
        <v>0.000634617457491108</v>
      </c>
      <c r="G2244" s="18" t="n">
        <v>0.00024926491142053</v>
      </c>
      <c r="H2244" s="16" t="n">
        <v>-2.09116358466981</v>
      </c>
      <c r="I2244" s="17" t="n">
        <v>126.080901628448</v>
      </c>
      <c r="J2244" s="16" t="n">
        <v>0.0385208742010975</v>
      </c>
      <c r="K2244" s="16" t="n">
        <v>0.0552580808622726</v>
      </c>
      <c r="L2244" s="16" t="n">
        <v>-0.243306809166556</v>
      </c>
      <c r="M2244" s="16" t="n">
        <v>0.616296296296296</v>
      </c>
      <c r="N2244" s="16" t="n">
        <v>0.203325609089165</v>
      </c>
      <c r="O2244" s="16" t="n">
        <v>0.16356086290023</v>
      </c>
      <c r="P2244" s="34" t="b">
        <f aca="false">FALSE()</f>
        <v>0</v>
      </c>
      <c r="Q2244" s="16"/>
    </row>
    <row r="2245" customFormat="false" ht="22.35" hidden="false" customHeight="false" outlineLevel="0" collapsed="false">
      <c r="A2245" s="6" t="s">
        <v>4029</v>
      </c>
      <c r="B2245" s="7" t="s">
        <v>1654</v>
      </c>
      <c r="C2245" s="17" t="n">
        <v>542</v>
      </c>
      <c r="D2245" s="18" t="n">
        <v>0.000635359302044422</v>
      </c>
      <c r="E2245" s="18" t="n">
        <v>0.000252366174568479</v>
      </c>
      <c r="F2245" s="18" t="n">
        <v>0.00058652201933477</v>
      </c>
      <c r="G2245" s="18" t="n">
        <v>0.000245463354553318</v>
      </c>
      <c r="H2245" s="16" t="n">
        <v>-1.68349785880313</v>
      </c>
      <c r="I2245" s="17" t="n">
        <v>124.978464588255</v>
      </c>
      <c r="J2245" s="16" t="n">
        <v>0.0947750189077011</v>
      </c>
      <c r="K2245" s="16" t="n">
        <v>0.126326221963236</v>
      </c>
      <c r="L2245" s="16" t="n">
        <v>-0.197751376618377</v>
      </c>
      <c r="M2245" s="16" t="n">
        <v>0.608222222222222</v>
      </c>
      <c r="N2245" s="16" t="n">
        <v>0.292175823875268</v>
      </c>
      <c r="O2245" s="16" t="n">
        <v>0.170459640356008</v>
      </c>
      <c r="P2245" s="34" t="b">
        <f aca="false">FALSE()</f>
        <v>0</v>
      </c>
      <c r="Q2245" s="16"/>
    </row>
    <row r="2246" customFormat="false" ht="22.35" hidden="false" customHeight="false" outlineLevel="0" collapsed="false">
      <c r="A2246" s="6" t="s">
        <v>4030</v>
      </c>
      <c r="B2246" s="7" t="s">
        <v>1654</v>
      </c>
      <c r="C2246" s="17" t="n">
        <v>543</v>
      </c>
      <c r="D2246" s="18" t="n">
        <v>0.000584133168652451</v>
      </c>
      <c r="E2246" s="18" t="n">
        <v>0.000251448930349459</v>
      </c>
      <c r="F2246" s="18" t="n">
        <v>0.000546178516591393</v>
      </c>
      <c r="G2246" s="18" t="n">
        <v>0.000241675030488113</v>
      </c>
      <c r="H2246" s="16" t="n">
        <v>-1.31559548743626</v>
      </c>
      <c r="I2246" s="17" t="n">
        <v>124.08459716304</v>
      </c>
      <c r="J2246" s="16" t="n">
        <v>0.190735468331077</v>
      </c>
      <c r="K2246" s="16" t="n">
        <v>0.242213033529366</v>
      </c>
      <c r="L2246" s="16" t="n">
        <v>-0.155769651282343</v>
      </c>
      <c r="M2246" s="16" t="n">
        <v>0.59962962962963</v>
      </c>
      <c r="N2246" s="16" t="n">
        <v>0.399585575150951</v>
      </c>
      <c r="O2246" s="16" t="n">
        <v>0.175972756675375</v>
      </c>
      <c r="P2246" s="34" t="b">
        <f aca="false">FALSE()</f>
        <v>0</v>
      </c>
      <c r="Q2246" s="16"/>
    </row>
    <row r="2247" customFormat="false" ht="22.35" hidden="false" customHeight="false" outlineLevel="0" collapsed="false">
      <c r="A2247" s="6" t="s">
        <v>4031</v>
      </c>
      <c r="B2247" s="7" t="s">
        <v>1654</v>
      </c>
      <c r="C2247" s="17" t="n">
        <v>544</v>
      </c>
      <c r="D2247" s="18" t="n">
        <v>0.000537385640754146</v>
      </c>
      <c r="E2247" s="18" t="n">
        <v>0.000250024314773002</v>
      </c>
      <c r="F2247" s="18" t="n">
        <v>0.000509843412372368</v>
      </c>
      <c r="G2247" s="18" t="n">
        <v>0.000237650324904343</v>
      </c>
      <c r="H2247" s="16" t="n">
        <v>-0.961766206854012</v>
      </c>
      <c r="I2247" s="17" t="n">
        <v>123.271493557235</v>
      </c>
      <c r="J2247" s="16" t="n">
        <v>0.338049825726532</v>
      </c>
      <c r="K2247" s="16" t="n">
        <v>0.402094232377503</v>
      </c>
      <c r="L2247" s="16" t="n">
        <v>-0.114722836788932</v>
      </c>
      <c r="M2247" s="16" t="n">
        <v>0.589604938271605</v>
      </c>
      <c r="N2247" s="16" t="n">
        <v>0.513665334083023</v>
      </c>
      <c r="O2247" s="16" t="n">
        <v>0.180804246200307</v>
      </c>
      <c r="P2247" s="34" t="b">
        <f aca="false">FALSE()</f>
        <v>0</v>
      </c>
      <c r="Q2247" s="16"/>
    </row>
    <row r="2248" customFormat="false" ht="22.35" hidden="false" customHeight="false" outlineLevel="0" collapsed="false">
      <c r="A2248" s="6" t="s">
        <v>4032</v>
      </c>
      <c r="B2248" s="7" t="s">
        <v>1654</v>
      </c>
      <c r="C2248" s="17" t="n">
        <v>545</v>
      </c>
      <c r="D2248" s="18" t="n">
        <v>0.00049181466892554</v>
      </c>
      <c r="E2248" s="18" t="n">
        <v>0.00024740227656526</v>
      </c>
      <c r="F2248" s="18" t="n">
        <v>0.000474715856864376</v>
      </c>
      <c r="G2248" s="18" t="n">
        <v>0.000233752973914618</v>
      </c>
      <c r="H2248" s="16" t="n">
        <v>-0.60396425268092</v>
      </c>
      <c r="I2248" s="17" t="n">
        <v>122.841072077043</v>
      </c>
      <c r="J2248" s="16" t="n">
        <v>0.546981163475718</v>
      </c>
      <c r="K2248" s="16" t="n">
        <v>0.608734735431545</v>
      </c>
      <c r="L2248" s="16" t="n">
        <v>-0.0723314903927791</v>
      </c>
      <c r="M2248" s="16" t="n">
        <v>0.578296296296296</v>
      </c>
      <c r="N2248" s="16" t="n">
        <v>0.650576914637257</v>
      </c>
      <c r="O2248" s="16" t="n">
        <v>0.184190121232654</v>
      </c>
      <c r="P2248" s="34" t="b">
        <f aca="false">FALSE()</f>
        <v>0</v>
      </c>
      <c r="Q2248" s="16"/>
    </row>
    <row r="2249" customFormat="false" ht="22.35" hidden="false" customHeight="false" outlineLevel="0" collapsed="false">
      <c r="A2249" s="6" t="s">
        <v>4033</v>
      </c>
      <c r="B2249" s="7" t="s">
        <v>1654</v>
      </c>
      <c r="C2249" s="17" t="n">
        <v>546</v>
      </c>
      <c r="D2249" s="18" t="n">
        <v>0.00044412920576668</v>
      </c>
      <c r="E2249" s="18" t="n">
        <v>0.000246025754546879</v>
      </c>
      <c r="F2249" s="18" t="n">
        <v>0.000437725510861701</v>
      </c>
      <c r="G2249" s="18" t="n">
        <v>0.000231438829153251</v>
      </c>
      <c r="H2249" s="16" t="n">
        <v>-0.227606933110848</v>
      </c>
      <c r="I2249" s="17" t="n">
        <v>122.530749976447</v>
      </c>
      <c r="J2249" s="16" t="n">
        <v>0.820331180910163</v>
      </c>
      <c r="K2249" s="16" t="n">
        <v>0.850455758375512</v>
      </c>
      <c r="L2249" s="16" t="n">
        <v>-0.0273380143009654</v>
      </c>
      <c r="M2249" s="16" t="n">
        <v>0.567160493827161</v>
      </c>
      <c r="N2249" s="16" t="n">
        <v>0.788353251481448</v>
      </c>
      <c r="O2249" s="16" t="n">
        <v>0.187480641615766</v>
      </c>
      <c r="P2249" s="34" t="b">
        <f aca="false">FALSE()</f>
        <v>0</v>
      </c>
      <c r="Q2249" s="16"/>
    </row>
    <row r="2250" customFormat="false" ht="22.35" hidden="false" customHeight="false" outlineLevel="0" collapsed="false">
      <c r="A2250" s="6" t="s">
        <v>4034</v>
      </c>
      <c r="B2250" s="7" t="s">
        <v>1654</v>
      </c>
      <c r="C2250" s="17" t="n">
        <v>547</v>
      </c>
      <c r="D2250" s="18" t="n">
        <v>0.000389337524298192</v>
      </c>
      <c r="E2250" s="18" t="n">
        <v>0.00024665211086657</v>
      </c>
      <c r="F2250" s="18" t="n">
        <v>0.000395265053425078</v>
      </c>
      <c r="G2250" s="18" t="n">
        <v>0.000231046910844531</v>
      </c>
      <c r="H2250" s="16" t="n">
        <v>0.210280996915161</v>
      </c>
      <c r="I2250" s="17" t="n">
        <v>122.232635352355</v>
      </c>
      <c r="J2250" s="16" t="n">
        <v>0.833798487747244</v>
      </c>
      <c r="K2250" s="16" t="n">
        <v>0.862263574420897</v>
      </c>
      <c r="L2250" s="16" t="n">
        <v>0.0253284223260253</v>
      </c>
      <c r="M2250" s="16" t="n">
        <v>0.553037037037037</v>
      </c>
      <c r="N2250" s="16" t="n">
        <v>0.938434280735838</v>
      </c>
      <c r="O2250" s="16" t="n">
        <v>0.190730005374826</v>
      </c>
      <c r="P2250" s="34" t="b">
        <f aca="false">FALSE()</f>
        <v>0</v>
      </c>
      <c r="Q2250" s="16"/>
    </row>
    <row r="2251" customFormat="false" ht="22.35" hidden="false" customHeight="false" outlineLevel="0" collapsed="false">
      <c r="A2251" s="6" t="s">
        <v>4035</v>
      </c>
      <c r="B2251" s="7" t="s">
        <v>1654</v>
      </c>
      <c r="C2251" s="17" t="n">
        <v>548</v>
      </c>
      <c r="D2251" s="18" t="n">
        <v>0.000323743235969854</v>
      </c>
      <c r="E2251" s="18" t="n">
        <v>0.00024999665022114</v>
      </c>
      <c r="F2251" s="18" t="n">
        <v>0.000344631832210824</v>
      </c>
      <c r="G2251" s="18" t="n">
        <v>0.000232953248801482</v>
      </c>
      <c r="H2251" s="16" t="n">
        <v>0.731686793006299</v>
      </c>
      <c r="I2251" s="17" t="n">
        <v>121.866973202392</v>
      </c>
      <c r="J2251" s="16" t="n">
        <v>0.465764435145836</v>
      </c>
      <c r="K2251" s="16" t="n">
        <v>0.531314570053661</v>
      </c>
      <c r="L2251" s="16" t="n">
        <v>0.0884408709668877</v>
      </c>
      <c r="M2251" s="16" t="n">
        <v>0.532740740740741</v>
      </c>
      <c r="N2251" s="16" t="n">
        <v>0.907190638267985</v>
      </c>
      <c r="O2251" s="16" t="n">
        <v>0.193274196015726</v>
      </c>
      <c r="P2251" s="34" t="b">
        <f aca="false">FALSE()</f>
        <v>0</v>
      </c>
      <c r="Q2251" s="16"/>
    </row>
    <row r="2252" customFormat="false" ht="22.35" hidden="false" customHeight="false" outlineLevel="0" collapsed="false">
      <c r="A2252" s="6" t="s">
        <v>4036</v>
      </c>
      <c r="B2252" s="7" t="s">
        <v>1654</v>
      </c>
      <c r="C2252" s="17" t="n">
        <v>549</v>
      </c>
      <c r="D2252" s="18" t="n">
        <v>0.000247473434677699</v>
      </c>
      <c r="E2252" s="18" t="n">
        <v>0.00025809201822551</v>
      </c>
      <c r="F2252" s="18" t="n">
        <v>0.000285750952681886</v>
      </c>
      <c r="G2252" s="18" t="n">
        <v>0.000238296439865043</v>
      </c>
      <c r="H2252" s="16" t="n">
        <v>1.30048502343941</v>
      </c>
      <c r="I2252" s="17" t="n">
        <v>121.23699167931</v>
      </c>
      <c r="J2252" s="16" t="n">
        <v>0.195901450973232</v>
      </c>
      <c r="K2252" s="16" t="n">
        <v>0.248317355387572</v>
      </c>
      <c r="L2252" s="16" t="n">
        <v>0.158158052226061</v>
      </c>
      <c r="M2252" s="16" t="n">
        <v>0.504716049382716</v>
      </c>
      <c r="N2252" s="16" t="n">
        <v>0.703399489477939</v>
      </c>
      <c r="O2252" s="16" t="n">
        <v>0.19524233896282</v>
      </c>
      <c r="P2252" s="34" t="b">
        <f aca="false">FALSE()</f>
        <v>0</v>
      </c>
      <c r="Q2252" s="16"/>
    </row>
    <row r="2253" customFormat="false" ht="22.35" hidden="false" customHeight="false" outlineLevel="0" collapsed="false">
      <c r="A2253" s="6" t="s">
        <v>4037</v>
      </c>
      <c r="B2253" s="7" t="s">
        <v>1654</v>
      </c>
      <c r="C2253" s="17" t="n">
        <v>550</v>
      </c>
      <c r="D2253" s="18" t="n">
        <v>0.000157984038075309</v>
      </c>
      <c r="E2253" s="18" t="n">
        <v>0.000270050068721741</v>
      </c>
      <c r="F2253" s="18" t="n">
        <v>0.000216030061658447</v>
      </c>
      <c r="G2253" s="18" t="n">
        <v>0.000247611477389741</v>
      </c>
      <c r="H2253" s="16" t="n">
        <v>1.88669253689981</v>
      </c>
      <c r="I2253" s="17" t="n">
        <v>120.769194771525</v>
      </c>
      <c r="J2253" s="16" t="n">
        <v>0.0616027720852329</v>
      </c>
      <c r="K2253" s="16" t="n">
        <v>0.0853533518029328</v>
      </c>
      <c r="L2253" s="16" t="n">
        <v>0.230512513430017</v>
      </c>
      <c r="M2253" s="16" t="n">
        <v>0.532567901234568</v>
      </c>
      <c r="N2253" s="16" t="n">
        <v>0.478784002188246</v>
      </c>
      <c r="O2253" s="16" t="n">
        <v>0.195557474988002</v>
      </c>
      <c r="P2253" s="34" t="b">
        <f aca="false">FALSE()</f>
        <v>0</v>
      </c>
      <c r="Q2253" s="16"/>
    </row>
    <row r="2254" customFormat="false" ht="22.35" hidden="false" customHeight="false" outlineLevel="0" collapsed="false">
      <c r="A2254" s="6" t="s">
        <v>4038</v>
      </c>
      <c r="B2254" s="7" t="s">
        <v>1654</v>
      </c>
      <c r="C2254" s="17" t="n">
        <v>551</v>
      </c>
      <c r="D2254" s="18" t="n">
        <v>5.34739918884084E-005</v>
      </c>
      <c r="E2254" s="18" t="n">
        <v>0.000285192199539258</v>
      </c>
      <c r="F2254" s="18" t="n">
        <v>0.000134360470527729</v>
      </c>
      <c r="G2254" s="18" t="n">
        <v>0.00026089402972817</v>
      </c>
      <c r="H2254" s="16" t="n">
        <v>2.49031848067677</v>
      </c>
      <c r="I2254" s="17" t="n">
        <v>120.615671278102</v>
      </c>
      <c r="J2254" s="16" t="n">
        <v>0.0141238195980891</v>
      </c>
      <c r="K2254" s="16" t="n">
        <v>0.0222022164136628</v>
      </c>
      <c r="L2254" s="16" t="n">
        <v>0.304728764484865</v>
      </c>
      <c r="M2254" s="16" t="n">
        <v>0.581111111111111</v>
      </c>
      <c r="N2254" s="16" t="n">
        <v>0.289342163797744</v>
      </c>
      <c r="O2254" s="16" t="n">
        <v>0.193345934983733</v>
      </c>
      <c r="P2254" s="34" t="b">
        <f aca="false">TRUE()</f>
        <v>1</v>
      </c>
      <c r="Q2254" s="18" t="n">
        <v>0.000150777795953235</v>
      </c>
    </row>
    <row r="2255" customFormat="false" ht="22.35" hidden="false" customHeight="false" outlineLevel="0" collapsed="false">
      <c r="A2255" s="6" t="s">
        <v>4039</v>
      </c>
      <c r="B2255" s="7" t="s">
        <v>1654</v>
      </c>
      <c r="C2255" s="17" t="n">
        <v>552</v>
      </c>
      <c r="D2255" s="18" t="n">
        <v>-6.39712674518168E-005</v>
      </c>
      <c r="E2255" s="18" t="n">
        <v>0.00030372290866167</v>
      </c>
      <c r="F2255" s="18" t="n">
        <v>4.27780680590546E-005</v>
      </c>
      <c r="G2255" s="18" t="n">
        <v>0.000277873550071137</v>
      </c>
      <c r="H2255" s="16" t="n">
        <v>3.08601509780782</v>
      </c>
      <c r="I2255" s="17" t="n">
        <v>120.622281786917</v>
      </c>
      <c r="J2255" s="16" t="n">
        <v>0.00251651713605974</v>
      </c>
      <c r="K2255" s="16" t="n">
        <v>0.00417241155199677</v>
      </c>
      <c r="L2255" s="16" t="n">
        <v>0.377596446143874</v>
      </c>
      <c r="M2255" s="16" t="n">
        <v>0.629234567901235</v>
      </c>
      <c r="N2255" s="16" t="n">
        <v>0.161970277215852</v>
      </c>
      <c r="O2255" s="16" t="n">
        <v>0.188719307369709</v>
      </c>
      <c r="P2255" s="34" t="b">
        <f aca="false">TRUE()</f>
        <v>1</v>
      </c>
      <c r="Q2255" s="18" t="n">
        <v>0.00044898232396149</v>
      </c>
    </row>
    <row r="2256" customFormat="false" ht="22.35" hidden="false" customHeight="false" outlineLevel="0" collapsed="false">
      <c r="A2256" s="6" t="s">
        <v>4040</v>
      </c>
      <c r="B2256" s="7" t="s">
        <v>1654</v>
      </c>
      <c r="C2256" s="17" t="n">
        <v>553</v>
      </c>
      <c r="D2256" s="18" t="n">
        <v>-0.000191424939604479</v>
      </c>
      <c r="E2256" s="18" t="n">
        <v>0.000325420921303496</v>
      </c>
      <c r="F2256" s="18" t="n">
        <v>-5.72712913987781E-005</v>
      </c>
      <c r="G2256" s="18" t="n">
        <v>0.000298682325878092</v>
      </c>
      <c r="H2256" s="16" t="n">
        <v>3.61798637750384</v>
      </c>
      <c r="I2256" s="17" t="n">
        <v>120.836616210737</v>
      </c>
      <c r="J2256" s="18" t="n">
        <v>0.000434577862282541</v>
      </c>
      <c r="K2256" s="18" t="n">
        <v>0.000810925417478663</v>
      </c>
      <c r="L2256" s="16" t="n">
        <v>0.441742498119383</v>
      </c>
      <c r="M2256" s="16" t="n">
        <v>0.664716049382716</v>
      </c>
      <c r="N2256" s="16" t="n">
        <v>0.0999198137490601</v>
      </c>
      <c r="O2256" s="16" t="n">
        <v>0.183068550618786</v>
      </c>
      <c r="P2256" s="34" t="b">
        <f aca="false">TRUE()</f>
        <v>1</v>
      </c>
      <c r="Q2256" s="18" t="n">
        <v>0.000308232836039854</v>
      </c>
    </row>
    <row r="2257" customFormat="false" ht="22.35" hidden="false" customHeight="false" outlineLevel="0" collapsed="false">
      <c r="A2257" s="6" t="s">
        <v>4041</v>
      </c>
      <c r="B2257" s="7" t="s">
        <v>1654</v>
      </c>
      <c r="C2257" s="17" t="n">
        <v>554</v>
      </c>
      <c r="D2257" s="18" t="n">
        <v>-0.000326520576482229</v>
      </c>
      <c r="E2257" s="18" t="n">
        <v>0.000349242610023896</v>
      </c>
      <c r="F2257" s="18" t="n">
        <v>-0.000163674630639064</v>
      </c>
      <c r="G2257" s="18" t="n">
        <v>0.00032276727997439</v>
      </c>
      <c r="H2257" s="16" t="n">
        <v>4.08813058032764</v>
      </c>
      <c r="I2257" s="17" t="n">
        <v>121.302577226331</v>
      </c>
      <c r="J2257" s="18" t="n">
        <v>7.85166878396972E-005</v>
      </c>
      <c r="K2257" s="18" t="n">
        <v>0.000158484559598611</v>
      </c>
      <c r="L2257" s="16" t="n">
        <v>0.496857192278763</v>
      </c>
      <c r="M2257" s="16" t="n">
        <v>0.686938271604938</v>
      </c>
      <c r="N2257" s="16" t="n">
        <v>0.059748944703117</v>
      </c>
      <c r="O2257" s="16" t="n">
        <v>0.176983253742695</v>
      </c>
      <c r="P2257" s="34" t="b">
        <f aca="false">TRUE()</f>
        <v>1</v>
      </c>
      <c r="Q2257" s="18" t="n">
        <v>0.000425621146450238</v>
      </c>
    </row>
    <row r="2258" customFormat="false" ht="22.35" hidden="false" customHeight="false" outlineLevel="0" collapsed="false">
      <c r="A2258" s="6" t="s">
        <v>4042</v>
      </c>
      <c r="B2258" s="7" t="s">
        <v>1654</v>
      </c>
      <c r="C2258" s="17" t="n">
        <v>555</v>
      </c>
      <c r="D2258" s="18" t="n">
        <v>-0.000468575996421134</v>
      </c>
      <c r="E2258" s="18" t="n">
        <v>0.000373614055867668</v>
      </c>
      <c r="F2258" s="18" t="n">
        <v>-0.000275670649986858</v>
      </c>
      <c r="G2258" s="18" t="n">
        <v>0.000348990091272688</v>
      </c>
      <c r="H2258" s="16" t="n">
        <v>4.51975336104606</v>
      </c>
      <c r="I2258" s="17" t="n">
        <v>122.0356462954</v>
      </c>
      <c r="J2258" s="18" t="n">
        <v>1.44270234550179E-005</v>
      </c>
      <c r="K2258" s="18" t="n">
        <v>3.03150113105439E-005</v>
      </c>
      <c r="L2258" s="16" t="n">
        <v>0.545430528510375</v>
      </c>
      <c r="M2258" s="16" t="n">
        <v>0.701333333333333</v>
      </c>
      <c r="N2258" s="16" t="n">
        <v>0.036703977535103</v>
      </c>
      <c r="O2258" s="16" t="n">
        <v>0.170497719152352</v>
      </c>
      <c r="P2258" s="34" t="b">
        <f aca="false">TRUE()</f>
        <v>1</v>
      </c>
      <c r="Q2258" s="18" t="n">
        <v>0.000813373777186533</v>
      </c>
    </row>
    <row r="2259" customFormat="false" ht="22.35" hidden="false" customHeight="false" outlineLevel="0" collapsed="false">
      <c r="A2259" s="6" t="s">
        <v>4043</v>
      </c>
      <c r="B2259" s="7" t="s">
        <v>1654</v>
      </c>
      <c r="C2259" s="17" t="n">
        <v>556</v>
      </c>
      <c r="D2259" s="18" t="n">
        <v>-0.000614696893664082</v>
      </c>
      <c r="E2259" s="18" t="n">
        <v>0.000397684366017471</v>
      </c>
      <c r="F2259" s="18" t="n">
        <v>-0.000391255553161779</v>
      </c>
      <c r="G2259" s="18" t="n">
        <v>0.000376222217344072</v>
      </c>
      <c r="H2259" s="16" t="n">
        <v>4.90896812352931</v>
      </c>
      <c r="I2259" s="17" t="n">
        <v>122.93196639304</v>
      </c>
      <c r="J2259" s="18" t="n">
        <v>2.84631520933355E-006</v>
      </c>
      <c r="K2259" s="18" t="n">
        <v>6.2006341830626E-006</v>
      </c>
      <c r="L2259" s="16" t="n">
        <v>0.587405471006857</v>
      </c>
      <c r="M2259" s="16" t="n">
        <v>0.71041975308642</v>
      </c>
      <c r="N2259" s="16" t="n">
        <v>0.0285198242957217</v>
      </c>
      <c r="O2259" s="16" t="n">
        <v>0.164253561055296</v>
      </c>
      <c r="P2259" s="34" t="b">
        <f aca="false">TRUE()</f>
        <v>1</v>
      </c>
      <c r="Q2259" s="18" t="n">
        <v>0.000448145182876825</v>
      </c>
    </row>
    <row r="2260" customFormat="false" ht="22.35" hidden="false" customHeight="false" outlineLevel="0" collapsed="false">
      <c r="A2260" s="6" t="s">
        <v>4044</v>
      </c>
      <c r="B2260" s="7" t="s">
        <v>1654</v>
      </c>
      <c r="C2260" s="17" t="n">
        <v>557</v>
      </c>
      <c r="D2260" s="18" t="n">
        <v>-0.000760034179640641</v>
      </c>
      <c r="E2260" s="18" t="n">
        <v>0.000421562788528557</v>
      </c>
      <c r="F2260" s="18" t="n">
        <v>-0.000506113622042359</v>
      </c>
      <c r="G2260" s="18" t="n">
        <v>0.000404152833301191</v>
      </c>
      <c r="H2260" s="16" t="n">
        <v>5.25186683805054</v>
      </c>
      <c r="I2260" s="17" t="n">
        <v>123.897752258509</v>
      </c>
      <c r="J2260" s="18" t="n">
        <v>6.34543493717842E-007</v>
      </c>
      <c r="K2260" s="18" t="n">
        <v>1.42343540482651E-006</v>
      </c>
      <c r="L2260" s="16" t="n">
        <v>0.622884256591616</v>
      </c>
      <c r="M2260" s="16" t="n">
        <v>0.718246913580247</v>
      </c>
      <c r="N2260" s="16" t="n">
        <v>0.0215627879221984</v>
      </c>
      <c r="O2260" s="16" t="n">
        <v>0.158856150237565</v>
      </c>
      <c r="P2260" s="34" t="b">
        <f aca="false">TRUE()</f>
        <v>1</v>
      </c>
      <c r="Q2260" s="16" t="n">
        <v>0.00125196062087698</v>
      </c>
    </row>
    <row r="2261" customFormat="false" ht="22.35" hidden="false" customHeight="false" outlineLevel="0" collapsed="false">
      <c r="A2261" s="6" t="s">
        <v>4045</v>
      </c>
      <c r="B2261" s="7" t="s">
        <v>1654</v>
      </c>
      <c r="C2261" s="17" t="n">
        <v>558</v>
      </c>
      <c r="D2261" s="18" t="n">
        <v>-0.000902954545168146</v>
      </c>
      <c r="E2261" s="18" t="n">
        <v>0.000444740489630953</v>
      </c>
      <c r="F2261" s="18" t="n">
        <v>-0.000618919695654049</v>
      </c>
      <c r="G2261" s="18" t="n">
        <v>0.000431935397341149</v>
      </c>
      <c r="H2261" s="16" t="n">
        <v>5.55724341127259</v>
      </c>
      <c r="I2261" s="17" t="n">
        <v>124.866030940893</v>
      </c>
      <c r="J2261" s="18" t="n">
        <v>1.58098789386113E-007</v>
      </c>
      <c r="K2261" s="18" t="n">
        <v>3.6531735854809E-007</v>
      </c>
      <c r="L2261" s="16" t="n">
        <v>0.653425277143325</v>
      </c>
      <c r="M2261" s="16" t="n">
        <v>0.722987654320988</v>
      </c>
      <c r="N2261" s="16" t="n">
        <v>0.0174827127307399</v>
      </c>
      <c r="O2261" s="16" t="n">
        <v>0.154678967709221</v>
      </c>
      <c r="P2261" s="34" t="b">
        <f aca="false">TRUE()</f>
        <v>1</v>
      </c>
      <c r="Q2261" s="16" t="n">
        <v>0.0014179741291263</v>
      </c>
    </row>
    <row r="2262" customFormat="false" ht="22.35" hidden="false" customHeight="false" outlineLevel="0" collapsed="false">
      <c r="A2262" s="6" t="s">
        <v>4046</v>
      </c>
      <c r="B2262" s="7" t="s">
        <v>1654</v>
      </c>
      <c r="C2262" s="17" t="n">
        <v>559</v>
      </c>
      <c r="D2262" s="16" t="n">
        <v>-0.00104222111817907</v>
      </c>
      <c r="E2262" s="18" t="n">
        <v>0.000466173014016791</v>
      </c>
      <c r="F2262" s="18" t="n">
        <v>-0.000728964515740398</v>
      </c>
      <c r="G2262" s="18" t="n">
        <v>0.00045851954414381</v>
      </c>
      <c r="H2262" s="16" t="n">
        <v>5.83533160309764</v>
      </c>
      <c r="I2262" s="17" t="n">
        <v>125.838750166858</v>
      </c>
      <c r="J2262" s="18" t="n">
        <v>4.27783988216535E-008</v>
      </c>
      <c r="K2262" s="18" t="n">
        <v>1.02856520921125E-007</v>
      </c>
      <c r="L2262" s="16" t="n">
        <v>0.680346870379291</v>
      </c>
      <c r="M2262" s="16" t="n">
        <v>0.726641975308642</v>
      </c>
      <c r="N2262" s="16" t="n">
        <v>0.0143596955047963</v>
      </c>
      <c r="O2262" s="16" t="n">
        <v>0.151663623374617</v>
      </c>
      <c r="P2262" s="34" t="b">
        <f aca="false">TRUE()</f>
        <v>1</v>
      </c>
      <c r="Q2262" s="16" t="n">
        <v>0.00260995011570567</v>
      </c>
    </row>
    <row r="2263" customFormat="false" ht="22.35" hidden="false" customHeight="false" outlineLevel="0" collapsed="false">
      <c r="A2263" s="6" t="s">
        <v>4047</v>
      </c>
      <c r="B2263" s="7" t="s">
        <v>1654</v>
      </c>
      <c r="C2263" s="17" t="n">
        <v>560</v>
      </c>
      <c r="D2263" s="16" t="n">
        <v>-0.0011752624833399</v>
      </c>
      <c r="E2263" s="18" t="n">
        <v>0.000485770480253767</v>
      </c>
      <c r="F2263" s="18" t="n">
        <v>-0.000834754331658719</v>
      </c>
      <c r="G2263" s="18" t="n">
        <v>0.000483567226871722</v>
      </c>
      <c r="H2263" s="16" t="n">
        <v>6.07511949433092</v>
      </c>
      <c r="I2263" s="17" t="n">
        <v>126.786507971464</v>
      </c>
      <c r="J2263" s="18" t="n">
        <v>1.34298752997588E-008</v>
      </c>
      <c r="K2263" s="18" t="n">
        <v>3.33137970675428E-008</v>
      </c>
      <c r="L2263" s="16" t="n">
        <v>0.702646167715476</v>
      </c>
      <c r="M2263" s="16" t="n">
        <v>0.73037037037037</v>
      </c>
      <c r="N2263" s="16" t="n">
        <v>0.0109840201775552</v>
      </c>
      <c r="O2263" s="16" t="n">
        <v>0.149204262997656</v>
      </c>
      <c r="P2263" s="34" t="b">
        <f aca="false">TRUE()</f>
        <v>1</v>
      </c>
      <c r="Q2263" s="16" t="n">
        <v>0.00227807496576267</v>
      </c>
    </row>
    <row r="2264" customFormat="false" ht="22.35" hidden="false" customHeight="false" outlineLevel="0" collapsed="false">
      <c r="A2264" s="6" t="s">
        <v>1687</v>
      </c>
      <c r="B2264" s="7" t="s">
        <v>1654</v>
      </c>
      <c r="C2264" s="17" t="n">
        <v>561</v>
      </c>
      <c r="D2264" s="16" t="n">
        <v>-0.00130117037644033</v>
      </c>
      <c r="E2264" s="18" t="n">
        <v>0.000503661433672276</v>
      </c>
      <c r="F2264" s="18" t="n">
        <v>-0.000935709846162094</v>
      </c>
      <c r="G2264" s="18" t="n">
        <v>0.000506951836202865</v>
      </c>
      <c r="H2264" s="16" t="n">
        <v>6.27709231131164</v>
      </c>
      <c r="I2264" s="17" t="n">
        <v>127.681543959847</v>
      </c>
      <c r="J2264" s="18" t="n">
        <v>4.94926853575037E-009</v>
      </c>
      <c r="K2264" s="18" t="n">
        <v>1.26008984192418E-008</v>
      </c>
      <c r="L2264" s="16" t="n">
        <v>0.720664187230423</v>
      </c>
      <c r="M2264" s="16" t="n">
        <v>0.732617283950617</v>
      </c>
      <c r="N2264" s="16" t="n">
        <v>0.00891944401853528</v>
      </c>
      <c r="O2264" s="16" t="n">
        <v>0.147435835725103</v>
      </c>
      <c r="P2264" s="34" t="b">
        <f aca="false">TRUE()</f>
        <v>1</v>
      </c>
      <c r="Q2264" s="16" t="n">
        <v>0.00328988842779766</v>
      </c>
    </row>
    <row r="2265" customFormat="false" ht="22.35" hidden="false" customHeight="false" outlineLevel="0" collapsed="false">
      <c r="A2265" s="6" t="s">
        <v>4048</v>
      </c>
      <c r="B2265" s="7" t="s">
        <v>1654</v>
      </c>
      <c r="C2265" s="17" t="n">
        <v>562</v>
      </c>
      <c r="D2265" s="16" t="n">
        <v>-0.00141910020498572</v>
      </c>
      <c r="E2265" s="18" t="n">
        <v>0.000519587786637021</v>
      </c>
      <c r="F2265" s="16" t="n">
        <v>-0.00103112556885912</v>
      </c>
      <c r="G2265" s="18" t="n">
        <v>0.000528279687339217</v>
      </c>
      <c r="H2265" s="16" t="n">
        <v>6.44848179718638</v>
      </c>
      <c r="I2265" s="17" t="n">
        <v>128.516400586532</v>
      </c>
      <c r="J2265" s="18" t="n">
        <v>2.08791852241918E-009</v>
      </c>
      <c r="K2265" s="18" t="n">
        <v>5.5437375995135E-009</v>
      </c>
      <c r="L2265" s="16" t="n">
        <v>0.735374912672632</v>
      </c>
      <c r="M2265" s="16" t="n">
        <v>0.735185185185185</v>
      </c>
      <c r="N2265" s="16" t="n">
        <v>0.00723915245046732</v>
      </c>
      <c r="O2265" s="16" t="n">
        <v>0.14631874549708</v>
      </c>
      <c r="P2265" s="34" t="b">
        <f aca="false">TRUE()</f>
        <v>1</v>
      </c>
      <c r="Q2265" s="16" t="n">
        <v>0.00196404285344789</v>
      </c>
    </row>
    <row r="2266" customFormat="false" ht="22.35" hidden="false" customHeight="false" outlineLevel="0" collapsed="false">
      <c r="A2266" s="6" t="s">
        <v>4049</v>
      </c>
      <c r="B2266" s="7" t="s">
        <v>1654</v>
      </c>
      <c r="C2266" s="17" t="n">
        <v>563</v>
      </c>
      <c r="D2266" s="16" t="n">
        <v>-0.00152831859709294</v>
      </c>
      <c r="E2266" s="18" t="n">
        <v>0.000533499747904148</v>
      </c>
      <c r="F2266" s="16" t="n">
        <v>-0.00112011599345619</v>
      </c>
      <c r="G2266" s="18" t="n">
        <v>0.000547019807884265</v>
      </c>
      <c r="H2266" s="16" t="n">
        <v>6.5981549598352</v>
      </c>
      <c r="I2266" s="17" t="n">
        <v>129.229545715386</v>
      </c>
      <c r="J2266" s="18" t="n">
        <v>9.72370908581673E-010</v>
      </c>
      <c r="K2266" s="18" t="n">
        <v>2.7339696955379E-009</v>
      </c>
      <c r="L2266" s="16" t="n">
        <v>0.748216795440887</v>
      </c>
      <c r="M2266" s="16" t="n">
        <v>0.736913580246914</v>
      </c>
      <c r="N2266" s="16" t="n">
        <v>0.00637318537271939</v>
      </c>
      <c r="O2266" s="16" t="n">
        <v>0.145345734258426</v>
      </c>
      <c r="P2266" s="34" t="b">
        <f aca="false">TRUE()</f>
        <v>1</v>
      </c>
      <c r="Q2266" s="16" t="n">
        <v>0.00110620225842505</v>
      </c>
    </row>
    <row r="2267" customFormat="false" ht="22.35" hidden="false" customHeight="false" outlineLevel="0" collapsed="false">
      <c r="A2267" s="6" t="s">
        <v>4050</v>
      </c>
      <c r="B2267" s="7" t="s">
        <v>1654</v>
      </c>
      <c r="C2267" s="17" t="n">
        <v>564</v>
      </c>
      <c r="D2267" s="16" t="n">
        <v>-0.00162642173705635</v>
      </c>
      <c r="E2267" s="18" t="n">
        <v>0.000546011231202218</v>
      </c>
      <c r="F2267" s="16" t="n">
        <v>-0.00120113134431503</v>
      </c>
      <c r="G2267" s="18" t="n">
        <v>0.00056337275747526</v>
      </c>
      <c r="H2267" s="16" t="n">
        <v>6.70948197445005</v>
      </c>
      <c r="I2267" s="17" t="n">
        <v>129.768648151294</v>
      </c>
      <c r="J2267" s="18" t="n">
        <v>5.47196479743106E-010</v>
      </c>
      <c r="K2267" s="18" t="n">
        <v>1.58948652419465E-009</v>
      </c>
      <c r="L2267" s="16" t="n">
        <v>0.757660297553015</v>
      </c>
      <c r="M2267" s="16" t="n">
        <v>0.737728395061728</v>
      </c>
      <c r="N2267" s="16" t="n">
        <v>0.00583559062496975</v>
      </c>
      <c r="O2267" s="16" t="n">
        <v>0.144720642380677</v>
      </c>
      <c r="P2267" s="34" t="b">
        <f aca="false">TRUE()</f>
        <v>1</v>
      </c>
      <c r="Q2267" s="16" t="n">
        <v>0.00148637412363766</v>
      </c>
    </row>
    <row r="2268" customFormat="false" ht="22.35" hidden="false" customHeight="false" outlineLevel="0" collapsed="false">
      <c r="A2268" s="6" t="s">
        <v>4051</v>
      </c>
      <c r="B2268" s="7" t="s">
        <v>1654</v>
      </c>
      <c r="C2268" s="17" t="n">
        <v>565</v>
      </c>
      <c r="D2268" s="16" t="n">
        <v>-0.00171375169315314</v>
      </c>
      <c r="E2268" s="18" t="n">
        <v>0.000556794971904984</v>
      </c>
      <c r="F2268" s="16" t="n">
        <v>-0.00127470057043807</v>
      </c>
      <c r="G2268" s="18" t="n">
        <v>0.000577089399875576</v>
      </c>
      <c r="H2268" s="16" t="n">
        <v>6.78704263847396</v>
      </c>
      <c r="I2268" s="17" t="n">
        <v>130.159651750991</v>
      </c>
      <c r="J2268" s="18" t="n">
        <v>3.65320188665261E-010</v>
      </c>
      <c r="K2268" s="18" t="n">
        <v>1.08835519236241E-009</v>
      </c>
      <c r="L2268" s="16" t="n">
        <v>0.764121234901815</v>
      </c>
      <c r="M2268" s="16" t="n">
        <v>0.737950617283951</v>
      </c>
      <c r="N2268" s="16" t="n">
        <v>0.00583559062496975</v>
      </c>
      <c r="O2268" s="16" t="n">
        <v>0.14430435320817</v>
      </c>
      <c r="P2268" s="34" t="b">
        <f aca="false">TRUE()</f>
        <v>1</v>
      </c>
      <c r="Q2268" s="16" t="n">
        <v>0.00188584482073792</v>
      </c>
    </row>
    <row r="2269" customFormat="false" ht="22.35" hidden="false" customHeight="false" outlineLevel="0" collapsed="false">
      <c r="A2269" s="6" t="s">
        <v>4052</v>
      </c>
      <c r="B2269" s="7" t="s">
        <v>1654</v>
      </c>
      <c r="C2269" s="17" t="n">
        <v>566</v>
      </c>
      <c r="D2269" s="16" t="n">
        <v>-0.00179035658962948</v>
      </c>
      <c r="E2269" s="18" t="n">
        <v>0.00056521368652517</v>
      </c>
      <c r="F2269" s="16" t="n">
        <v>-0.00134080445293438</v>
      </c>
      <c r="G2269" s="18" t="n">
        <v>0.000587554994876952</v>
      </c>
      <c r="H2269" s="16" t="n">
        <v>6.84226415489491</v>
      </c>
      <c r="I2269" s="17" t="n">
        <v>130.419577830674</v>
      </c>
      <c r="J2269" s="18" t="n">
        <v>2.73678608573499E-010</v>
      </c>
      <c r="K2269" s="18" t="n">
        <v>8.30238468991244E-010</v>
      </c>
      <c r="L2269" s="16" t="n">
        <v>0.768815210199868</v>
      </c>
      <c r="M2269" s="16" t="n">
        <v>0.738148148148148</v>
      </c>
      <c r="N2269" s="16" t="n">
        <v>0.00583559062496975</v>
      </c>
      <c r="O2269" s="16" t="n">
        <v>0.143733730072591</v>
      </c>
      <c r="P2269" s="34" t="b">
        <f aca="false">TRUE()</f>
        <v>1</v>
      </c>
      <c r="Q2269" s="16" t="n">
        <v>0.00249646264306524</v>
      </c>
    </row>
    <row r="2270" customFormat="false" ht="22.35" hidden="false" customHeight="false" outlineLevel="0" collapsed="false">
      <c r="A2270" s="6" t="s">
        <v>4053</v>
      </c>
      <c r="B2270" s="7" t="s">
        <v>1654</v>
      </c>
      <c r="C2270" s="17" t="n">
        <v>567</v>
      </c>
      <c r="D2270" s="16" t="n">
        <v>-0.00185348564167622</v>
      </c>
      <c r="E2270" s="18" t="n">
        <v>0.000571211369749052</v>
      </c>
      <c r="F2270" s="16" t="n">
        <v>-0.00139737422764343</v>
      </c>
      <c r="G2270" s="18" t="n">
        <v>0.000594663050837074</v>
      </c>
      <c r="H2270" s="16" t="n">
        <v>6.86740992914253</v>
      </c>
      <c r="I2270" s="17" t="n">
        <v>130.549003728895</v>
      </c>
      <c r="J2270" s="18" t="n">
        <v>2.39790468572925E-010</v>
      </c>
      <c r="K2270" s="18" t="n">
        <v>7.36068479738839E-010</v>
      </c>
      <c r="L2270" s="16" t="n">
        <v>0.770884326496457</v>
      </c>
      <c r="M2270" s="16" t="n">
        <v>0.738543209876543</v>
      </c>
      <c r="N2270" s="16" t="n">
        <v>0.00583559062496975</v>
      </c>
      <c r="O2270" s="16" t="n">
        <v>0.142889366465752</v>
      </c>
      <c r="P2270" s="34" t="b">
        <f aca="false">TRUE()</f>
        <v>1</v>
      </c>
      <c r="Q2270" s="16" t="n">
        <v>0.00293978647550799</v>
      </c>
    </row>
    <row r="2271" customFormat="false" ht="22.35" hidden="false" customHeight="false" outlineLevel="0" collapsed="false">
      <c r="A2271" s="6" t="s">
        <v>4054</v>
      </c>
      <c r="B2271" s="7" t="s">
        <v>1654</v>
      </c>
      <c r="C2271" s="17" t="n">
        <v>568</v>
      </c>
      <c r="D2271" s="16" t="n">
        <v>-0.00190095590102334</v>
      </c>
      <c r="E2271" s="18" t="n">
        <v>0.000574718475271237</v>
      </c>
      <c r="F2271" s="16" t="n">
        <v>-0.00144257144996613</v>
      </c>
      <c r="G2271" s="18" t="n">
        <v>0.000598439795411023</v>
      </c>
      <c r="H2271" s="16" t="n">
        <v>6.85926126173893</v>
      </c>
      <c r="I2271" s="17" t="n">
        <v>130.567530518739</v>
      </c>
      <c r="J2271" s="18" t="n">
        <v>2.49953559654734E-010</v>
      </c>
      <c r="K2271" s="18" t="n">
        <v>7.63849243422052E-010</v>
      </c>
      <c r="L2271" s="16" t="n">
        <v>0.769861744160897</v>
      </c>
      <c r="M2271" s="16" t="n">
        <v>0.738</v>
      </c>
      <c r="N2271" s="16" t="n">
        <v>0.00583559062496975</v>
      </c>
      <c r="O2271" s="16" t="n">
        <v>0.142300797135488</v>
      </c>
      <c r="P2271" s="34" t="b">
        <f aca="false">TRUE()</f>
        <v>1</v>
      </c>
      <c r="Q2271" s="16" t="n">
        <v>0.00150076047443439</v>
      </c>
    </row>
    <row r="2272" customFormat="false" ht="22.35" hidden="false" customHeight="false" outlineLevel="0" collapsed="false">
      <c r="A2272" s="6" t="s">
        <v>4055</v>
      </c>
      <c r="B2272" s="7" t="s">
        <v>1654</v>
      </c>
      <c r="C2272" s="17" t="n">
        <v>569</v>
      </c>
      <c r="D2272" s="16" t="n">
        <v>-0.00193226942349088</v>
      </c>
      <c r="E2272" s="18" t="n">
        <v>0.000575072369628469</v>
      </c>
      <c r="F2272" s="16" t="n">
        <v>-0.00147558579481588</v>
      </c>
      <c r="G2272" s="18" t="n">
        <v>0.00059870407299358</v>
      </c>
      <c r="H2272" s="16" t="n">
        <v>6.82981653023322</v>
      </c>
      <c r="I2272" s="17" t="n">
        <v>130.552172262546</v>
      </c>
      <c r="J2272" s="18" t="n">
        <v>2.90887009177547E-010</v>
      </c>
      <c r="K2272" s="18" t="n">
        <v>8.7794988224496E-010</v>
      </c>
      <c r="L2272" s="16" t="n">
        <v>0.766645996861642</v>
      </c>
      <c r="M2272" s="16" t="n">
        <v>0.73641975308642</v>
      </c>
      <c r="N2272" s="16" t="n">
        <v>0.00583559062496975</v>
      </c>
      <c r="O2272" s="16" t="n">
        <v>0.142125696485512</v>
      </c>
      <c r="P2272" s="34" t="b">
        <f aca="false">TRUE()</f>
        <v>1</v>
      </c>
      <c r="Q2272" s="16" t="n">
        <v>0.00210771152728233</v>
      </c>
    </row>
    <row r="2273" customFormat="false" ht="22.35" hidden="false" customHeight="false" outlineLevel="0" collapsed="false">
      <c r="A2273" s="6" t="s">
        <v>4056</v>
      </c>
      <c r="B2273" s="7" t="s">
        <v>1654</v>
      </c>
      <c r="C2273" s="17" t="n">
        <v>570</v>
      </c>
      <c r="D2273" s="16" t="n">
        <v>-0.00194765138957275</v>
      </c>
      <c r="E2273" s="18" t="n">
        <v>0.000571511685624943</v>
      </c>
      <c r="F2273" s="16" t="n">
        <v>-0.00149549899752928</v>
      </c>
      <c r="G2273" s="18" t="n">
        <v>0.000594992458466996</v>
      </c>
      <c r="H2273" s="16" t="n">
        <v>6.80418970088625</v>
      </c>
      <c r="I2273" s="17" t="n">
        <v>130.551488816547</v>
      </c>
      <c r="J2273" s="18" t="n">
        <v>3.31760860999286E-010</v>
      </c>
      <c r="K2273" s="18" t="n">
        <v>9.93367657393244E-010</v>
      </c>
      <c r="L2273" s="16" t="n">
        <v>0.763773336978292</v>
      </c>
      <c r="M2273" s="16" t="n">
        <v>0.735679012345679</v>
      </c>
      <c r="N2273" s="16" t="n">
        <v>0.00583559062496975</v>
      </c>
      <c r="O2273" s="16" t="n">
        <v>0.141740378760116</v>
      </c>
      <c r="P2273" s="34" t="b">
        <f aca="false">TRUE()</f>
        <v>1</v>
      </c>
      <c r="Q2273" s="16" t="n">
        <v>0.00116124769126736</v>
      </c>
    </row>
    <row r="2274" customFormat="false" ht="22.35" hidden="false" customHeight="false" outlineLevel="0" collapsed="false">
      <c r="A2274" s="6" t="s">
        <v>4057</v>
      </c>
      <c r="B2274" s="7" t="s">
        <v>1654</v>
      </c>
      <c r="C2274" s="17" t="n">
        <v>571</v>
      </c>
      <c r="D2274" s="16" t="n">
        <v>-0.00194440532091394</v>
      </c>
      <c r="E2274" s="18" t="n">
        <v>0.000564274950248732</v>
      </c>
      <c r="F2274" s="16" t="n">
        <v>-0.00149990250377232</v>
      </c>
      <c r="G2274" s="18" t="n">
        <v>0.00058756633705997</v>
      </c>
      <c r="H2274" s="16" t="n">
        <v>6.77464004833011</v>
      </c>
      <c r="I2274" s="17" t="n">
        <v>130.567698707068</v>
      </c>
      <c r="J2274" s="18" t="n">
        <v>3.85825179441898E-010</v>
      </c>
      <c r="K2274" s="18" t="n">
        <v>1.14502515186455E-009</v>
      </c>
      <c r="L2274" s="16" t="n">
        <v>0.760363160458117</v>
      </c>
      <c r="M2274" s="16" t="n">
        <v>0.734469135802469</v>
      </c>
      <c r="N2274" s="16" t="n">
        <v>0.00583559062496975</v>
      </c>
      <c r="O2274" s="16" t="n">
        <v>0.141127078871145</v>
      </c>
      <c r="P2274" s="34" t="b">
        <f aca="false">TRUE()</f>
        <v>1</v>
      </c>
      <c r="Q2274" s="16" t="n">
        <v>0.00116126722492179</v>
      </c>
    </row>
    <row r="2275" customFormat="false" ht="22.35" hidden="false" customHeight="false" outlineLevel="0" collapsed="false">
      <c r="A2275" s="6" t="s">
        <v>4058</v>
      </c>
      <c r="B2275" s="7" t="s">
        <v>1654</v>
      </c>
      <c r="C2275" s="17" t="n">
        <v>572</v>
      </c>
      <c r="D2275" s="16" t="n">
        <v>-0.00192320033434876</v>
      </c>
      <c r="E2275" s="18" t="n">
        <v>0.000553788688208409</v>
      </c>
      <c r="F2275" s="16" t="n">
        <v>-0.00148924680326233</v>
      </c>
      <c r="G2275" s="18" t="n">
        <v>0.000576882378446983</v>
      </c>
      <c r="H2275" s="16" t="n">
        <v>6.73860595007986</v>
      </c>
      <c r="I2275" s="17" t="n">
        <v>130.603693086091</v>
      </c>
      <c r="J2275" s="18" t="n">
        <v>4.63478273946332E-010</v>
      </c>
      <c r="K2275" s="18" t="n">
        <v>1.36220597512555E-009</v>
      </c>
      <c r="L2275" s="16" t="n">
        <v>0.75611310520008</v>
      </c>
      <c r="M2275" s="16" t="n">
        <v>0.733382716049383</v>
      </c>
      <c r="N2275" s="16" t="n">
        <v>0.00583559062496975</v>
      </c>
      <c r="O2275" s="16" t="n">
        <v>0.140577629148365</v>
      </c>
      <c r="P2275" s="34" t="b">
        <f aca="false">TRUE()</f>
        <v>1</v>
      </c>
      <c r="Q2275" s="16" t="n">
        <v>0.00109549097860579</v>
      </c>
    </row>
    <row r="2276" customFormat="false" ht="22.35" hidden="false" customHeight="false" outlineLevel="0" collapsed="false">
      <c r="A2276" s="6" t="s">
        <v>4059</v>
      </c>
      <c r="B2276" s="7" t="s">
        <v>1654</v>
      </c>
      <c r="C2276" s="17" t="n">
        <v>573</v>
      </c>
      <c r="D2276" s="16" t="n">
        <v>-0.00188635600316894</v>
      </c>
      <c r="E2276" s="18" t="n">
        <v>0.000540782295694215</v>
      </c>
      <c r="F2276" s="16" t="n">
        <v>-0.00146540460948473</v>
      </c>
      <c r="G2276" s="18" t="n">
        <v>0.000563465252433812</v>
      </c>
      <c r="H2276" s="16" t="n">
        <v>6.69363923078936</v>
      </c>
      <c r="I2276" s="17" t="n">
        <v>130.624337988404</v>
      </c>
      <c r="J2276" s="18" t="n">
        <v>5.82610092520241E-010</v>
      </c>
      <c r="K2276" s="18" t="n">
        <v>1.68255524283855E-009</v>
      </c>
      <c r="L2276" s="16" t="n">
        <v>0.750950473434731</v>
      </c>
      <c r="M2276" s="16" t="n">
        <v>0.731679012345679</v>
      </c>
      <c r="N2276" s="16" t="n">
        <v>0.00583559062496975</v>
      </c>
      <c r="O2276" s="16" t="n">
        <v>0.140540495300402</v>
      </c>
      <c r="P2276" s="34" t="b">
        <f aca="false">TRUE()</f>
        <v>1</v>
      </c>
      <c r="Q2276" s="18" t="n">
        <v>0.000402812771395801</v>
      </c>
    </row>
    <row r="2277" customFormat="false" ht="22.35" hidden="false" customHeight="false" outlineLevel="0" collapsed="false">
      <c r="A2277" s="6" t="s">
        <v>4060</v>
      </c>
      <c r="B2277" s="7" t="s">
        <v>1654</v>
      </c>
      <c r="C2277" s="17" t="n">
        <v>574</v>
      </c>
      <c r="D2277" s="16" t="n">
        <v>-0.00183455436002678</v>
      </c>
      <c r="E2277" s="18" t="n">
        <v>0.000525244897352889</v>
      </c>
      <c r="F2277" s="16" t="n">
        <v>-0.00142834561140804</v>
      </c>
      <c r="G2277" s="18" t="n">
        <v>0.000547627944641653</v>
      </c>
      <c r="H2277" s="16" t="n">
        <v>6.64952206860298</v>
      </c>
      <c r="I2277" s="17" t="n">
        <v>130.681168246778</v>
      </c>
      <c r="J2277" s="18" t="n">
        <v>7.28188661007274E-010</v>
      </c>
      <c r="K2277" s="18" t="n">
        <v>2.07696422211697E-009</v>
      </c>
      <c r="L2277" s="16" t="n">
        <v>0.745681243596153</v>
      </c>
      <c r="M2277" s="16" t="n">
        <v>0.730543209876543</v>
      </c>
      <c r="N2277" s="16" t="n">
        <v>0.00583559062496975</v>
      </c>
      <c r="O2277" s="16" t="n">
        <v>0.140921873754568</v>
      </c>
      <c r="P2277" s="34" t="b">
        <f aca="false">TRUE()</f>
        <v>1</v>
      </c>
      <c r="Q2277" s="16" t="n">
        <v>0.00108140526328442</v>
      </c>
    </row>
    <row r="2278" customFormat="false" ht="22.35" hidden="false" customHeight="false" outlineLevel="0" collapsed="false">
      <c r="A2278" s="6" t="s">
        <v>4061</v>
      </c>
      <c r="B2278" s="7" t="s">
        <v>1654</v>
      </c>
      <c r="C2278" s="17" t="n">
        <v>575</v>
      </c>
      <c r="D2278" s="16" t="n">
        <v>-0.00177131618949667</v>
      </c>
      <c r="E2278" s="18" t="n">
        <v>0.000507690245155415</v>
      </c>
      <c r="F2278" s="16" t="n">
        <v>-0.00138096257790016</v>
      </c>
      <c r="G2278" s="18" t="n">
        <v>0.00053001493596954</v>
      </c>
      <c r="H2278" s="16" t="n">
        <v>6.60938851863465</v>
      </c>
      <c r="I2278" s="17" t="n">
        <v>130.796573252148</v>
      </c>
      <c r="J2278" s="18" t="n">
        <v>8.90386283249303E-010</v>
      </c>
      <c r="K2278" s="18" t="n">
        <v>2.51710018765981E-009</v>
      </c>
      <c r="L2278" s="16" t="n">
        <v>0.74053700238969</v>
      </c>
      <c r="M2278" s="16" t="n">
        <v>0.730098765432099</v>
      </c>
      <c r="N2278" s="16" t="n">
        <v>0.00583559062496975</v>
      </c>
      <c r="O2278" s="16" t="n">
        <v>0.141226430233226</v>
      </c>
      <c r="P2278" s="34" t="b">
        <f aca="false">TRUE()</f>
        <v>1</v>
      </c>
      <c r="Q2278" s="16" t="n">
        <v>0.00112537418079719</v>
      </c>
    </row>
    <row r="2279" customFormat="false" ht="22.35" hidden="false" customHeight="false" outlineLevel="0" collapsed="false">
      <c r="A2279" s="6" t="s">
        <v>4062</v>
      </c>
      <c r="B2279" s="7" t="s">
        <v>1654</v>
      </c>
      <c r="C2279" s="17" t="n">
        <v>576</v>
      </c>
      <c r="D2279" s="16" t="n">
        <v>-0.00170013872729208</v>
      </c>
      <c r="E2279" s="18" t="n">
        <v>0.000488613030826067</v>
      </c>
      <c r="F2279" s="16" t="n">
        <v>-0.00132630044044522</v>
      </c>
      <c r="G2279" s="18" t="n">
        <v>0.00051114855343606</v>
      </c>
      <c r="H2279" s="16" t="n">
        <v>6.57446746781131</v>
      </c>
      <c r="I2279" s="17" t="n">
        <v>130.979435157264</v>
      </c>
      <c r="J2279" s="18" t="n">
        <v>1.0585369387124E-009</v>
      </c>
      <c r="K2279" s="18" t="n">
        <v>2.96250444221079E-009</v>
      </c>
      <c r="L2279" s="16" t="n">
        <v>0.735614805437137</v>
      </c>
      <c r="M2279" s="16" t="n">
        <v>0.729555555555556</v>
      </c>
      <c r="N2279" s="16" t="n">
        <v>0.00583559062496975</v>
      </c>
      <c r="O2279" s="16" t="n">
        <v>0.141297864509666</v>
      </c>
      <c r="P2279" s="34" t="b">
        <f aca="false">TRUE()</f>
        <v>1</v>
      </c>
      <c r="Q2279" s="18" t="n">
        <v>0.000352917881070616</v>
      </c>
    </row>
    <row r="2280" customFormat="false" ht="22.35" hidden="false" customHeight="false" outlineLevel="0" collapsed="false">
      <c r="A2280" s="6" t="s">
        <v>4063</v>
      </c>
      <c r="B2280" s="7" t="s">
        <v>1654</v>
      </c>
      <c r="C2280" s="17" t="n">
        <v>577</v>
      </c>
      <c r="D2280" s="16" t="n">
        <v>-0.00162284151784048</v>
      </c>
      <c r="E2280" s="18" t="n">
        <v>0.000468738188853715</v>
      </c>
      <c r="F2280" s="16" t="n">
        <v>-0.00126599382431773</v>
      </c>
      <c r="G2280" s="18" t="n">
        <v>0.000491349540740733</v>
      </c>
      <c r="H2280" s="16" t="n">
        <v>6.5393782255957</v>
      </c>
      <c r="I2280" s="17" t="n">
        <v>131.160097213778</v>
      </c>
      <c r="J2280" s="18" t="n">
        <v>1.25918195250589E-009</v>
      </c>
      <c r="K2280" s="18" t="n">
        <v>3.49071817160952E-009</v>
      </c>
      <c r="L2280" s="16" t="n">
        <v>0.730702493804478</v>
      </c>
      <c r="M2280" s="16" t="n">
        <v>0.729283950617284</v>
      </c>
      <c r="N2280" s="16" t="n">
        <v>0.00583559062496975</v>
      </c>
      <c r="O2280" s="16" t="n">
        <v>0.141582928819007</v>
      </c>
      <c r="P2280" s="34" t="b">
        <f aca="false">TRUE()</f>
        <v>1</v>
      </c>
      <c r="Q2280" s="18" t="n">
        <v>0.000424782680527645</v>
      </c>
    </row>
    <row r="2281" customFormat="false" ht="22.35" hidden="false" customHeight="false" outlineLevel="0" collapsed="false">
      <c r="A2281" s="6" t="s">
        <v>4064</v>
      </c>
      <c r="B2281" s="7" t="s">
        <v>1654</v>
      </c>
      <c r="C2281" s="17" t="n">
        <v>578</v>
      </c>
      <c r="D2281" s="16" t="n">
        <v>-0.00154170425224436</v>
      </c>
      <c r="E2281" s="18" t="n">
        <v>0.000448531240376204</v>
      </c>
      <c r="F2281" s="16" t="n">
        <v>-0.00120154155412402</v>
      </c>
      <c r="G2281" s="18" t="n">
        <v>0.000471241869053669</v>
      </c>
      <c r="H2281" s="16" t="n">
        <v>6.51176949389541</v>
      </c>
      <c r="I2281" s="17" t="n">
        <v>131.364937055231</v>
      </c>
      <c r="J2281" s="18" t="n">
        <v>1.44142836069666E-009</v>
      </c>
      <c r="K2281" s="18" t="n">
        <v>3.96416679714455E-009</v>
      </c>
      <c r="L2281" s="16" t="n">
        <v>0.726511040853883</v>
      </c>
      <c r="M2281" s="16" t="n">
        <v>0.729283950617284</v>
      </c>
      <c r="N2281" s="16" t="n">
        <v>0.00596418939782976</v>
      </c>
      <c r="O2281" s="16" t="n">
        <v>0.142043226497602</v>
      </c>
      <c r="P2281" s="34" t="b">
        <f aca="false">TRUE()</f>
        <v>1</v>
      </c>
      <c r="Q2281" s="18" t="n">
        <v>0.000813825261301031</v>
      </c>
    </row>
    <row r="2282" customFormat="false" ht="22.35" hidden="false" customHeight="false" outlineLevel="0" collapsed="false">
      <c r="A2282" s="6" t="s">
        <v>4065</v>
      </c>
      <c r="B2282" s="7" t="s">
        <v>1654</v>
      </c>
      <c r="C2282" s="17" t="n">
        <v>579</v>
      </c>
      <c r="D2282" s="16" t="n">
        <v>-0.00145943186970257</v>
      </c>
      <c r="E2282" s="18" t="n">
        <v>0.00042836959749883</v>
      </c>
      <c r="F2282" s="16" t="n">
        <v>-0.00113543558404597</v>
      </c>
      <c r="G2282" s="18" t="n">
        <v>0.000451569921862587</v>
      </c>
      <c r="H2282" s="16" t="n">
        <v>6.49026658639057</v>
      </c>
      <c r="I2282" s="17" t="n">
        <v>131.667603679962</v>
      </c>
      <c r="J2282" s="18" t="n">
        <v>1.59703754836306E-009</v>
      </c>
      <c r="K2282" s="18" t="n">
        <v>4.32617873740646E-009</v>
      </c>
      <c r="L2282" s="16" t="n">
        <v>0.722495804807235</v>
      </c>
      <c r="M2282" s="16" t="n">
        <v>0.729358024691358</v>
      </c>
      <c r="N2282" s="16" t="n">
        <v>0.00614565427297555</v>
      </c>
      <c r="O2282" s="16" t="n">
        <v>0.142653453519885</v>
      </c>
      <c r="P2282" s="34" t="b">
        <f aca="false">TRUE()</f>
        <v>1</v>
      </c>
      <c r="Q2282" s="16" t="n">
        <v>0.00140953627471838</v>
      </c>
    </row>
    <row r="2283" customFormat="false" ht="22.35" hidden="false" customHeight="false" outlineLevel="0" collapsed="false">
      <c r="A2283" s="6" t="s">
        <v>4066</v>
      </c>
      <c r="B2283" s="7" t="s">
        <v>1654</v>
      </c>
      <c r="C2283" s="17" t="n">
        <v>580</v>
      </c>
      <c r="D2283" s="16" t="n">
        <v>-0.00137833109716847</v>
      </c>
      <c r="E2283" s="18" t="n">
        <v>0.000408756625511626</v>
      </c>
      <c r="F2283" s="16" t="n">
        <v>-0.00106987930887549</v>
      </c>
      <c r="G2283" s="18" t="n">
        <v>0.000432740512328564</v>
      </c>
      <c r="H2283" s="16" t="n">
        <v>6.47030703703009</v>
      </c>
      <c r="I2283" s="17" t="n">
        <v>132.056957697273</v>
      </c>
      <c r="J2283" s="18" t="n">
        <v>1.75296061761729E-009</v>
      </c>
      <c r="K2283" s="18" t="n">
        <v>4.72695683113174E-009</v>
      </c>
      <c r="L2283" s="16" t="n">
        <v>0.718224195016543</v>
      </c>
      <c r="M2283" s="16" t="n">
        <v>0.73</v>
      </c>
      <c r="N2283" s="16" t="n">
        <v>0.00637808005645706</v>
      </c>
      <c r="O2283" s="16" t="n">
        <v>0.143389256779619</v>
      </c>
      <c r="P2283" s="34" t="b">
        <f aca="false">TRUE()</f>
        <v>1</v>
      </c>
      <c r="Q2283" s="18" t="n">
        <v>0.000599394511486118</v>
      </c>
    </row>
    <row r="2284" customFormat="false" ht="22.35" hidden="false" customHeight="false" outlineLevel="0" collapsed="false">
      <c r="A2284" s="6" t="s">
        <v>4067</v>
      </c>
      <c r="B2284" s="7" t="s">
        <v>1654</v>
      </c>
      <c r="C2284" s="17" t="n">
        <v>581</v>
      </c>
      <c r="D2284" s="16" t="n">
        <v>-0.00129859314521899</v>
      </c>
      <c r="E2284" s="18" t="n">
        <v>0.000389988014304234</v>
      </c>
      <c r="F2284" s="16" t="n">
        <v>-0.00100521657929335</v>
      </c>
      <c r="G2284" s="18" t="n">
        <v>0.000414752330544823</v>
      </c>
      <c r="H2284" s="16" t="n">
        <v>6.4448617035009</v>
      </c>
      <c r="I2284" s="17" t="n">
        <v>132.475182176717</v>
      </c>
      <c r="J2284" s="18" t="n">
        <v>1.97685461041163E-009</v>
      </c>
      <c r="K2284" s="18" t="n">
        <v>5.26907298215046E-009</v>
      </c>
      <c r="L2284" s="16" t="n">
        <v>0.713234771489458</v>
      </c>
      <c r="M2284" s="16" t="n">
        <v>0.730691358024691</v>
      </c>
      <c r="N2284" s="16" t="n">
        <v>0.00672935179682186</v>
      </c>
      <c r="O2284" s="16" t="n">
        <v>0.144564834226776</v>
      </c>
      <c r="P2284" s="34" t="b">
        <f aca="false">TRUE()</f>
        <v>1</v>
      </c>
      <c r="Q2284" s="16" t="n">
        <v>0.00140195907700226</v>
      </c>
    </row>
    <row r="2285" customFormat="false" ht="22.35" hidden="false" customHeight="false" outlineLevel="0" collapsed="false">
      <c r="A2285" s="6" t="s">
        <v>4068</v>
      </c>
      <c r="B2285" s="7" t="s">
        <v>1654</v>
      </c>
      <c r="C2285" s="17" t="n">
        <v>582</v>
      </c>
      <c r="D2285" s="16" t="n">
        <v>-0.00122192384379523</v>
      </c>
      <c r="E2285" s="18" t="n">
        <v>0.000371893245530934</v>
      </c>
      <c r="F2285" s="18" t="n">
        <v>-0.000942755562564108</v>
      </c>
      <c r="G2285" s="18" t="n">
        <v>0.000397524826990464</v>
      </c>
      <c r="H2285" s="16" t="n">
        <v>6.42507399989452</v>
      </c>
      <c r="I2285" s="17" t="n">
        <v>132.947841028836</v>
      </c>
      <c r="J2285" s="18" t="n">
        <v>2.16490344941817E-009</v>
      </c>
      <c r="K2285" s="18" t="n">
        <v>5.71523493326044E-009</v>
      </c>
      <c r="L2285" s="16" t="n">
        <v>0.70863994946197</v>
      </c>
      <c r="M2285" s="16" t="n">
        <v>0.731160493827161</v>
      </c>
      <c r="N2285" s="16" t="n">
        <v>0.00701893761354266</v>
      </c>
      <c r="O2285" s="16" t="n">
        <v>0.145767871920573</v>
      </c>
      <c r="P2285" s="34" t="b">
        <f aca="false">TRUE()</f>
        <v>1</v>
      </c>
      <c r="Q2285" s="16" t="n">
        <v>0.00147812308461518</v>
      </c>
    </row>
    <row r="2286" customFormat="false" ht="22.35" hidden="false" customHeight="false" outlineLevel="0" collapsed="false">
      <c r="A2286" s="6" t="s">
        <v>4069</v>
      </c>
      <c r="B2286" s="7" t="s">
        <v>1654</v>
      </c>
      <c r="C2286" s="17" t="n">
        <v>583</v>
      </c>
      <c r="D2286" s="16" t="n">
        <v>-0.00114910723966774</v>
      </c>
      <c r="E2286" s="18" t="n">
        <v>0.000354393893083586</v>
      </c>
      <c r="F2286" s="18" t="n">
        <v>-0.00088327357693361</v>
      </c>
      <c r="G2286" s="18" t="n">
        <v>0.000381108410503127</v>
      </c>
      <c r="H2286" s="16" t="n">
        <v>6.41305605235031</v>
      </c>
      <c r="I2286" s="17" t="n">
        <v>133.51468292582</v>
      </c>
      <c r="J2286" s="18" t="n">
        <v>2.27669724430979E-009</v>
      </c>
      <c r="K2286" s="18" t="n">
        <v>5.97615026178723E-009</v>
      </c>
      <c r="L2286" s="16" t="n">
        <v>0.704482263090727</v>
      </c>
      <c r="M2286" s="16" t="n">
        <v>0.732395061728395</v>
      </c>
      <c r="N2286" s="16" t="n">
        <v>0.00735051036081434</v>
      </c>
      <c r="O2286" s="16" t="n">
        <v>0.146975175530356</v>
      </c>
      <c r="P2286" s="34" t="b">
        <f aca="false">TRUE()</f>
        <v>1</v>
      </c>
      <c r="Q2286" s="18" t="n">
        <v>0.000974327171827729</v>
      </c>
    </row>
    <row r="2287" customFormat="false" ht="22.35" hidden="false" customHeight="false" outlineLevel="0" collapsed="false">
      <c r="A2287" s="6" t="s">
        <v>4070</v>
      </c>
      <c r="B2287" s="7" t="s">
        <v>1654</v>
      </c>
      <c r="C2287" s="17" t="n">
        <v>584</v>
      </c>
      <c r="D2287" s="16" t="n">
        <v>-0.00107834751614301</v>
      </c>
      <c r="E2287" s="18" t="n">
        <v>0.00033801211933837</v>
      </c>
      <c r="F2287" s="18" t="n">
        <v>-0.000825664386804036</v>
      </c>
      <c r="G2287" s="18" t="n">
        <v>0.000365890187670939</v>
      </c>
      <c r="H2287" s="16" t="n">
        <v>6.38330913168241</v>
      </c>
      <c r="I2287" s="17" t="n">
        <v>134.142110273132</v>
      </c>
      <c r="J2287" s="18" t="n">
        <v>2.61442890095635E-009</v>
      </c>
      <c r="K2287" s="18" t="n">
        <v>6.81097296859314E-009</v>
      </c>
      <c r="L2287" s="16" t="n">
        <v>0.698151526467798</v>
      </c>
      <c r="M2287" s="16" t="n">
        <v>0.732320987654321</v>
      </c>
      <c r="N2287" s="16" t="n">
        <v>0.00821354482236821</v>
      </c>
      <c r="O2287" s="16" t="n">
        <v>0.149290165911915</v>
      </c>
      <c r="P2287" s="34" t="b">
        <f aca="false">TRUE()</f>
        <v>1</v>
      </c>
      <c r="Q2287" s="18" t="n">
        <v>0.00060042223894633</v>
      </c>
    </row>
    <row r="2288" customFormat="false" ht="22.35" hidden="false" customHeight="false" outlineLevel="0" collapsed="false">
      <c r="A2288" s="6" t="s">
        <v>4071</v>
      </c>
      <c r="B2288" s="7" t="s">
        <v>1654</v>
      </c>
      <c r="C2288" s="17" t="n">
        <v>585</v>
      </c>
      <c r="D2288" s="16" t="n">
        <v>-0.00100989160172321</v>
      </c>
      <c r="E2288" s="18" t="n">
        <v>0.000322204634014339</v>
      </c>
      <c r="F2288" s="18" t="n">
        <v>-0.00076952946919334</v>
      </c>
      <c r="G2288" s="18" t="n">
        <v>0.000351363286892244</v>
      </c>
      <c r="H2288" s="16" t="n">
        <v>6.36097681402108</v>
      </c>
      <c r="I2288" s="17" t="n">
        <v>134.857286002628</v>
      </c>
      <c r="J2288" s="18" t="n">
        <v>2.88886685483564E-009</v>
      </c>
      <c r="K2288" s="18" t="n">
        <v>7.474312623172E-009</v>
      </c>
      <c r="L2288" s="16" t="n">
        <v>0.692300811634593</v>
      </c>
      <c r="M2288" s="16" t="n">
        <v>0.73320987654321</v>
      </c>
      <c r="N2288" s="16" t="n">
        <v>0.00891944401853528</v>
      </c>
      <c r="O2288" s="16" t="n">
        <v>0.151704423780232</v>
      </c>
      <c r="P2288" s="34" t="b">
        <f aca="false">TRUE()</f>
        <v>1</v>
      </c>
      <c r="Q2288" s="16" t="n">
        <v>0.0025612172732706</v>
      </c>
    </row>
    <row r="2289" customFormat="false" ht="22.35" hidden="false" customHeight="false" outlineLevel="0" collapsed="false">
      <c r="A2289" s="6" t="s">
        <v>4072</v>
      </c>
      <c r="B2289" s="7" t="s">
        <v>1654</v>
      </c>
      <c r="C2289" s="17" t="n">
        <v>586</v>
      </c>
      <c r="D2289" s="18" t="n">
        <v>-0.000943105573810627</v>
      </c>
      <c r="E2289" s="18" t="n">
        <v>0.000306553162063365</v>
      </c>
      <c r="F2289" s="18" t="n">
        <v>-0.000714016956883653</v>
      </c>
      <c r="G2289" s="18" t="n">
        <v>0.000337360436370593</v>
      </c>
      <c r="H2289" s="16" t="n">
        <v>6.36092138925055</v>
      </c>
      <c r="I2289" s="17" t="n">
        <v>135.757650350623</v>
      </c>
      <c r="J2289" s="18" t="n">
        <v>2.84692615952488E-009</v>
      </c>
      <c r="K2289" s="18" t="n">
        <v>7.37499598129104E-009</v>
      </c>
      <c r="L2289" s="16" t="n">
        <v>0.68810771037466</v>
      </c>
      <c r="M2289" s="16" t="n">
        <v>0.734074074074074</v>
      </c>
      <c r="N2289" s="16" t="n">
        <v>0.00964087903428817</v>
      </c>
      <c r="O2289" s="16" t="n">
        <v>0.15395224681357</v>
      </c>
      <c r="P2289" s="34" t="b">
        <f aca="false">TRUE()</f>
        <v>1</v>
      </c>
      <c r="Q2289" s="16" t="n">
        <v>0.00137418460227646</v>
      </c>
    </row>
    <row r="2290" customFormat="false" ht="22.35" hidden="false" customHeight="false" outlineLevel="0" collapsed="false">
      <c r="A2290" s="6" t="s">
        <v>4073</v>
      </c>
      <c r="B2290" s="7" t="s">
        <v>1654</v>
      </c>
      <c r="C2290" s="17" t="n">
        <v>587</v>
      </c>
      <c r="D2290" s="18" t="n">
        <v>-0.000876964190531688</v>
      </c>
      <c r="E2290" s="18" t="n">
        <v>0.000291401171087011</v>
      </c>
      <c r="F2290" s="18" t="n">
        <v>-0.00065838867627002</v>
      </c>
      <c r="G2290" s="18" t="n">
        <v>0.000324063074761997</v>
      </c>
      <c r="H2290" s="16" t="n">
        <v>6.37144357383874</v>
      </c>
      <c r="I2290" s="17" t="n">
        <v>136.813664228669</v>
      </c>
      <c r="J2290" s="18" t="n">
        <v>2.6540657643183E-009</v>
      </c>
      <c r="K2290" s="18" t="n">
        <v>6.90556296045201E-009</v>
      </c>
      <c r="L2290" s="16" t="n">
        <v>0.684468131747012</v>
      </c>
      <c r="M2290" s="16" t="n">
        <v>0.735086419753086</v>
      </c>
      <c r="N2290" s="16" t="n">
        <v>0.010205196126933</v>
      </c>
      <c r="O2290" s="16" t="n">
        <v>0.156787088505238</v>
      </c>
      <c r="P2290" s="34" t="b">
        <f aca="false">TRUE()</f>
        <v>1</v>
      </c>
      <c r="Q2290" s="16" t="n">
        <v>0.00188200051759026</v>
      </c>
    </row>
    <row r="2291" customFormat="false" ht="22.35" hidden="false" customHeight="false" outlineLevel="0" collapsed="false">
      <c r="A2291" s="6" t="s">
        <v>4074</v>
      </c>
      <c r="B2291" s="7" t="s">
        <v>1654</v>
      </c>
      <c r="C2291" s="17" t="n">
        <v>588</v>
      </c>
      <c r="D2291" s="18" t="n">
        <v>-0.00081277724828546</v>
      </c>
      <c r="E2291" s="18" t="n">
        <v>0.000277049733218673</v>
      </c>
      <c r="F2291" s="18" t="n">
        <v>-0.000604566288727977</v>
      </c>
      <c r="G2291" s="18" t="n">
        <v>0.000311587031889608</v>
      </c>
      <c r="H2291" s="16" t="n">
        <v>6.36936795508116</v>
      </c>
      <c r="I2291" s="17" t="n">
        <v>137.974457354819</v>
      </c>
      <c r="J2291" s="18" t="n">
        <v>2.63194822199247E-009</v>
      </c>
      <c r="K2291" s="18" t="n">
        <v>6.85231187030661E-009</v>
      </c>
      <c r="L2291" s="16" t="n">
        <v>0.679162269758926</v>
      </c>
      <c r="M2291" s="16" t="n">
        <v>0.735975308641975</v>
      </c>
      <c r="N2291" s="16" t="n">
        <v>0.0110039659416395</v>
      </c>
      <c r="O2291" s="16" t="n">
        <v>0.160119447909964</v>
      </c>
      <c r="P2291" s="34" t="b">
        <f aca="false">TRUE()</f>
        <v>1</v>
      </c>
      <c r="Q2291" s="16" t="n">
        <v>0.0014007068643891</v>
      </c>
    </row>
    <row r="2292" customFormat="false" ht="22.35" hidden="false" customHeight="false" outlineLevel="0" collapsed="false">
      <c r="A2292" s="6" t="s">
        <v>4075</v>
      </c>
      <c r="B2292" s="7" t="s">
        <v>1654</v>
      </c>
      <c r="C2292" s="17" t="n">
        <v>589</v>
      </c>
      <c r="D2292" s="18" t="n">
        <v>-0.000750712001371343</v>
      </c>
      <c r="E2292" s="18" t="n">
        <v>0.000263297972997006</v>
      </c>
      <c r="F2292" s="18" t="n">
        <v>-0.000552355740515373</v>
      </c>
      <c r="G2292" s="18" t="n">
        <v>0.000299905224003732</v>
      </c>
      <c r="H2292" s="16" t="n">
        <v>6.36830863826807</v>
      </c>
      <c r="I2292" s="17" t="n">
        <v>139.320319820793</v>
      </c>
      <c r="J2292" s="18" t="n">
        <v>2.58985802483755E-009</v>
      </c>
      <c r="K2292" s="18" t="n">
        <v>6.75120025318832E-009</v>
      </c>
      <c r="L2292" s="16" t="n">
        <v>0.673364514658018</v>
      </c>
      <c r="M2292" s="16" t="n">
        <v>0.735925925925926</v>
      </c>
      <c r="N2292" s="16" t="n">
        <v>0.0119510569112401</v>
      </c>
      <c r="O2292" s="16" t="n">
        <v>0.163396466691787</v>
      </c>
      <c r="P2292" s="34" t="b">
        <f aca="false">TRUE()</f>
        <v>1</v>
      </c>
      <c r="Q2292" s="16" t="n">
        <v>0.0016556240810833</v>
      </c>
    </row>
    <row r="2293" customFormat="false" ht="22.35" hidden="false" customHeight="false" outlineLevel="0" collapsed="false">
      <c r="A2293" s="6" t="s">
        <v>4076</v>
      </c>
      <c r="B2293" s="7" t="s">
        <v>1654</v>
      </c>
      <c r="C2293" s="17" t="n">
        <v>590</v>
      </c>
      <c r="D2293" s="18" t="n">
        <v>-0.000691806210412253</v>
      </c>
      <c r="E2293" s="18" t="n">
        <v>0.000250177501034006</v>
      </c>
      <c r="F2293" s="18" t="n">
        <v>-0.000502400622067829</v>
      </c>
      <c r="G2293" s="18" t="n">
        <v>0.000289176847894889</v>
      </c>
      <c r="H2293" s="16" t="n">
        <v>6.38029372035283</v>
      </c>
      <c r="I2293" s="17" t="n">
        <v>140.924591428778</v>
      </c>
      <c r="J2293" s="18" t="n">
        <v>2.37691943843545E-009</v>
      </c>
      <c r="K2293" s="18" t="n">
        <v>6.22740888226459E-009</v>
      </c>
      <c r="L2293" s="16" t="n">
        <v>0.668116678829314</v>
      </c>
      <c r="M2293" s="16" t="n">
        <v>0.736543209876543</v>
      </c>
      <c r="N2293" s="16" t="n">
        <v>0.0130359287005383</v>
      </c>
      <c r="O2293" s="16" t="n">
        <v>0.166361993114117</v>
      </c>
      <c r="P2293" s="34" t="b">
        <f aca="false">TRUE()</f>
        <v>1</v>
      </c>
      <c r="Q2293" s="16" t="n">
        <v>0.00117064677570988</v>
      </c>
    </row>
    <row r="2294" customFormat="false" ht="22.35" hidden="false" customHeight="false" outlineLevel="0" collapsed="false">
      <c r="A2294" s="6" t="s">
        <v>1611</v>
      </c>
      <c r="B2294" s="7" t="s">
        <v>1654</v>
      </c>
      <c r="C2294" s="17" t="n">
        <v>591</v>
      </c>
      <c r="D2294" s="18" t="n">
        <v>-0.000636751253808635</v>
      </c>
      <c r="E2294" s="18" t="n">
        <v>0.00023824299142985</v>
      </c>
      <c r="F2294" s="18" t="n">
        <v>-0.000455658808587448</v>
      </c>
      <c r="G2294" s="18" t="n">
        <v>0.000279833067278203</v>
      </c>
      <c r="H2294" s="16" t="n">
        <v>6.38394641134604</v>
      </c>
      <c r="I2294" s="17" t="n">
        <v>142.736122983345</v>
      </c>
      <c r="J2294" s="18" t="n">
        <v>2.26888132286443E-009</v>
      </c>
      <c r="K2294" s="18" t="n">
        <v>5.95940347461226E-009</v>
      </c>
      <c r="L2294" s="16" t="n">
        <v>0.661472094457386</v>
      </c>
      <c r="M2294" s="16" t="n">
        <v>0.737259259259259</v>
      </c>
      <c r="N2294" s="16" t="n">
        <v>0.0143596955047963</v>
      </c>
      <c r="O2294" s="16" t="n">
        <v>0.16921203958162</v>
      </c>
      <c r="P2294" s="34" t="b">
        <f aca="false">TRUE()</f>
        <v>1</v>
      </c>
      <c r="Q2294" s="16" t="n">
        <v>0.00265080923394269</v>
      </c>
    </row>
    <row r="2295" customFormat="false" ht="22.35" hidden="false" customHeight="false" outlineLevel="0" collapsed="false">
      <c r="A2295" s="6" t="s">
        <v>4077</v>
      </c>
      <c r="B2295" s="7" t="s">
        <v>1654</v>
      </c>
      <c r="C2295" s="17" t="n">
        <v>592</v>
      </c>
      <c r="D2295" s="18" t="n">
        <v>-0.000587802539387724</v>
      </c>
      <c r="E2295" s="18" t="n">
        <v>0.000227697811009576</v>
      </c>
      <c r="F2295" s="18" t="n">
        <v>-0.000414061142693794</v>
      </c>
      <c r="G2295" s="18" t="n">
        <v>0.000271811080925424</v>
      </c>
      <c r="H2295" s="16" t="n">
        <v>6.38577997841978</v>
      </c>
      <c r="I2295" s="17" t="n">
        <v>144.630673400175</v>
      </c>
      <c r="J2295" s="18" t="n">
        <v>2.18427548696141E-009</v>
      </c>
      <c r="K2295" s="18" t="n">
        <v>5.75904909205199E-009</v>
      </c>
      <c r="L2295" s="16" t="n">
        <v>0.654661894635816</v>
      </c>
      <c r="M2295" s="16" t="n">
        <v>0.73720987654321</v>
      </c>
      <c r="N2295" s="16" t="n">
        <v>0.0159295362142976</v>
      </c>
      <c r="O2295" s="16" t="n">
        <v>0.172266682264667</v>
      </c>
      <c r="P2295" s="34" t="b">
        <f aca="false">TRUE()</f>
        <v>1</v>
      </c>
      <c r="Q2295" s="16" t="n">
        <v>0.00226188696199743</v>
      </c>
    </row>
    <row r="2296" customFormat="false" ht="22.35" hidden="false" customHeight="false" outlineLevel="0" collapsed="false">
      <c r="A2296" s="6" t="s">
        <v>4078</v>
      </c>
      <c r="B2296" s="7" t="s">
        <v>1654</v>
      </c>
      <c r="C2296" s="17" t="n">
        <v>593</v>
      </c>
      <c r="D2296" s="18" t="n">
        <v>-0.000546790178392471</v>
      </c>
      <c r="E2296" s="18" t="n">
        <v>0.000218211293523199</v>
      </c>
      <c r="F2296" s="18" t="n">
        <v>-0.000379017580537452</v>
      </c>
      <c r="G2296" s="18" t="n">
        <v>0.000265227099297878</v>
      </c>
      <c r="H2296" s="16" t="n">
        <v>6.40842955009568</v>
      </c>
      <c r="I2296" s="17" t="n">
        <v>146.82252920726</v>
      </c>
      <c r="J2296" s="18" t="n">
        <v>1.88317841077789E-009</v>
      </c>
      <c r="K2296" s="18" t="n">
        <v>5.04857261287353E-009</v>
      </c>
      <c r="L2296" s="16" t="n">
        <v>0.649270217196587</v>
      </c>
      <c r="M2296" s="16" t="n">
        <v>0.736913580246914</v>
      </c>
      <c r="N2296" s="16" t="n">
        <v>0.0169135233474384</v>
      </c>
      <c r="O2296" s="16" t="n">
        <v>0.174781470288946</v>
      </c>
      <c r="P2296" s="34" t="b">
        <f aca="false">TRUE()</f>
        <v>1</v>
      </c>
      <c r="Q2296" s="16" t="n">
        <v>0.00284087194774496</v>
      </c>
    </row>
    <row r="2297" customFormat="false" ht="22.35" hidden="false" customHeight="false" outlineLevel="0" collapsed="false">
      <c r="A2297" s="6" t="s">
        <v>4079</v>
      </c>
      <c r="B2297" s="7" t="s">
        <v>1654</v>
      </c>
      <c r="C2297" s="17" t="n">
        <v>594</v>
      </c>
      <c r="D2297" s="18" t="n">
        <v>-0.000514749341482064</v>
      </c>
      <c r="E2297" s="18" t="n">
        <v>0.000209796857731449</v>
      </c>
      <c r="F2297" s="18" t="n">
        <v>-0.000351309686071698</v>
      </c>
      <c r="G2297" s="18" t="n">
        <v>0.000260227569938794</v>
      </c>
      <c r="H2297" s="16" t="n">
        <v>6.46285391648612</v>
      </c>
      <c r="I2297" s="17" t="n">
        <v>149.395031138199</v>
      </c>
      <c r="J2297" s="18" t="n">
        <v>1.37032730613435E-009</v>
      </c>
      <c r="K2297" s="18" t="n">
        <v>3.77864340229739E-009</v>
      </c>
      <c r="L2297" s="16" t="n">
        <v>0.646175766867895</v>
      </c>
      <c r="M2297" s="16" t="n">
        <v>0.737283950617284</v>
      </c>
      <c r="N2297" s="16" t="n">
        <v>0.0174827127307399</v>
      </c>
      <c r="O2297" s="16" t="n">
        <v>0.175987921941287</v>
      </c>
      <c r="P2297" s="34" t="b">
        <f aca="false">TRUE()</f>
        <v>1</v>
      </c>
      <c r="Q2297" s="16" t="n">
        <v>0.00140942497459656</v>
      </c>
    </row>
    <row r="2298" customFormat="false" ht="22.35" hidden="false" customHeight="false" outlineLevel="0" collapsed="false">
      <c r="A2298" s="6" t="s">
        <v>1614</v>
      </c>
      <c r="B2298" s="7" t="s">
        <v>1654</v>
      </c>
      <c r="C2298" s="17" t="n">
        <v>595</v>
      </c>
      <c r="D2298" s="18" t="n">
        <v>-0.000492241258718522</v>
      </c>
      <c r="E2298" s="18" t="n">
        <v>0.000203163327173946</v>
      </c>
      <c r="F2298" s="18" t="n">
        <v>-0.000331724679718769</v>
      </c>
      <c r="G2298" s="18" t="n">
        <v>0.000257199786308741</v>
      </c>
      <c r="H2298" s="16" t="n">
        <v>6.52259262206766</v>
      </c>
      <c r="I2298" s="17" t="n">
        <v>152.102502894316</v>
      </c>
      <c r="J2298" s="18" t="n">
        <v>9.65830931428993E-010</v>
      </c>
      <c r="K2298" s="18" t="n">
        <v>2.71926619092966E-009</v>
      </c>
      <c r="L2298" s="16" t="n">
        <v>0.64356164285678</v>
      </c>
      <c r="M2298" s="16" t="n">
        <v>0.736987654320988</v>
      </c>
      <c r="N2298" s="16" t="n">
        <v>0.0174827127307399</v>
      </c>
      <c r="O2298" s="16" t="n">
        <v>0.17658948575514</v>
      </c>
      <c r="P2298" s="34" t="b">
        <f aca="false">TRUE()</f>
        <v>1</v>
      </c>
      <c r="Q2298" s="16" t="n">
        <v>0.00318352404017392</v>
      </c>
    </row>
    <row r="2299" customFormat="false" ht="22.35" hidden="false" customHeight="false" outlineLevel="0" collapsed="false">
      <c r="A2299" s="6" t="s">
        <v>1616</v>
      </c>
      <c r="B2299" s="7" t="s">
        <v>1654</v>
      </c>
      <c r="C2299" s="17" t="n">
        <v>596</v>
      </c>
      <c r="D2299" s="18" t="n">
        <v>-0.000479069792089337</v>
      </c>
      <c r="E2299" s="18" t="n">
        <v>0.000198657757259329</v>
      </c>
      <c r="F2299" s="18" t="n">
        <v>-0.00032015382569496</v>
      </c>
      <c r="G2299" s="18" t="n">
        <v>0.000256076515026555</v>
      </c>
      <c r="H2299" s="16" t="n">
        <v>6.57474239589679</v>
      </c>
      <c r="I2299" s="17" t="n">
        <v>154.597908386171</v>
      </c>
      <c r="J2299" s="18" t="n">
        <v>7.08722047063897E-010</v>
      </c>
      <c r="K2299" s="18" t="n">
        <v>2.02561742101596E-009</v>
      </c>
      <c r="L2299" s="16" t="n">
        <v>0.641191429484987</v>
      </c>
      <c r="M2299" s="16" t="n">
        <v>0.736864197530864</v>
      </c>
      <c r="N2299" s="16" t="n">
        <v>0.0174827127307399</v>
      </c>
      <c r="O2299" s="16" t="n">
        <v>0.177109921039676</v>
      </c>
      <c r="P2299" s="34" t="b">
        <f aca="false">TRUE()</f>
        <v>1</v>
      </c>
      <c r="Q2299" s="16" t="n">
        <v>0.00308903858077405</v>
      </c>
    </row>
    <row r="2300" customFormat="false" ht="22.35" hidden="false" customHeight="false" outlineLevel="0" collapsed="false">
      <c r="A2300" s="6" t="s">
        <v>1602</v>
      </c>
      <c r="B2300" s="7" t="s">
        <v>1654</v>
      </c>
      <c r="C2300" s="17" t="n">
        <v>597</v>
      </c>
      <c r="D2300" s="18" t="n">
        <v>-0.000476501472590317</v>
      </c>
      <c r="E2300" s="18" t="n">
        <v>0.000196059555366541</v>
      </c>
      <c r="F2300" s="18" t="n">
        <v>-0.000317359531742119</v>
      </c>
      <c r="G2300" s="18" t="n">
        <v>0.000256489074918888</v>
      </c>
      <c r="H2300" s="16" t="n">
        <v>6.64653097471265</v>
      </c>
      <c r="I2300" s="17" t="n">
        <v>156.715137619531</v>
      </c>
      <c r="J2300" s="18" t="n">
        <v>4.70371602675886E-010</v>
      </c>
      <c r="K2300" s="18" t="n">
        <v>1.38051071506713E-009</v>
      </c>
      <c r="L2300" s="16" t="n">
        <v>0.642067409010879</v>
      </c>
      <c r="M2300" s="16" t="n">
        <v>0.736222222222222</v>
      </c>
      <c r="N2300" s="16" t="n">
        <v>0.0174827127307399</v>
      </c>
      <c r="O2300" s="16" t="n">
        <v>0.176555930662219</v>
      </c>
      <c r="P2300" s="34" t="b">
        <f aca="false">TRUE()</f>
        <v>1</v>
      </c>
      <c r="Q2300" s="16" t="n">
        <v>0.0017681672652282</v>
      </c>
    </row>
    <row r="2301" customFormat="false" ht="22.35" hidden="false" customHeight="false" outlineLevel="0" collapsed="false">
      <c r="A2301" s="6" t="s">
        <v>4080</v>
      </c>
      <c r="B2301" s="7" t="s">
        <v>1654</v>
      </c>
      <c r="C2301" s="17" t="n">
        <v>598</v>
      </c>
      <c r="D2301" s="18" t="n">
        <v>-0.000484979455137864</v>
      </c>
      <c r="E2301" s="18" t="n">
        <v>0.000195310904546488</v>
      </c>
      <c r="F2301" s="18" t="n">
        <v>-0.00032364476152864</v>
      </c>
      <c r="G2301" s="18" t="n">
        <v>0.000258316025060551</v>
      </c>
      <c r="H2301" s="16" t="n">
        <v>6.74497054344467</v>
      </c>
      <c r="I2301" s="17" t="n">
        <v>158.324965209497</v>
      </c>
      <c r="J2301" s="18" t="n">
        <v>2.71834209414341E-010</v>
      </c>
      <c r="K2301" s="18" t="n">
        <v>8.25246502611205E-010</v>
      </c>
      <c r="L2301" s="16" t="n">
        <v>0.647036663369787</v>
      </c>
      <c r="M2301" s="16" t="n">
        <v>0.736345679012346</v>
      </c>
      <c r="N2301" s="16" t="n">
        <v>0.0172601891307016</v>
      </c>
      <c r="O2301" s="16" t="n">
        <v>0.174613872618082</v>
      </c>
      <c r="P2301" s="34" t="b">
        <f aca="false">TRUE()</f>
        <v>1</v>
      </c>
      <c r="Q2301" s="16" t="n">
        <v>0.00317607369773835</v>
      </c>
    </row>
    <row r="2302" customFormat="false" ht="22.35" hidden="false" customHeight="false" outlineLevel="0" collapsed="false">
      <c r="A2302" s="6" t="s">
        <v>4081</v>
      </c>
      <c r="B2302" s="7" t="s">
        <v>1654</v>
      </c>
      <c r="C2302" s="17" t="n">
        <v>599</v>
      </c>
      <c r="D2302" s="18" t="n">
        <v>-0.000502812687071398</v>
      </c>
      <c r="E2302" s="18" t="n">
        <v>0.000197189416684101</v>
      </c>
      <c r="F2302" s="18" t="n">
        <v>-0.000338006344402471</v>
      </c>
      <c r="G2302" s="18" t="n">
        <v>0.00026192939487677</v>
      </c>
      <c r="H2302" s="16" t="n">
        <v>6.81681306771305</v>
      </c>
      <c r="I2302" s="17" t="n">
        <v>158.972144900551</v>
      </c>
      <c r="J2302" s="18" t="n">
        <v>1.83021399572366E-010</v>
      </c>
      <c r="K2302" s="18" t="n">
        <v>5.72372877336337E-010</v>
      </c>
      <c r="L2302" s="16" t="n">
        <v>0.652127231997114</v>
      </c>
      <c r="M2302" s="16" t="n">
        <v>0.736691358024691</v>
      </c>
      <c r="N2302" s="16" t="n">
        <v>0.0159893444771893</v>
      </c>
      <c r="O2302" s="16" t="n">
        <v>0.172147259311031</v>
      </c>
      <c r="P2302" s="34" t="b">
        <f aca="false">TRUE()</f>
        <v>1</v>
      </c>
      <c r="Q2302" s="16" t="n">
        <v>0.00294581191144908</v>
      </c>
    </row>
    <row r="2303" customFormat="false" ht="22.35" hidden="false" customHeight="false" outlineLevel="0" collapsed="false">
      <c r="A2303" s="6" t="s">
        <v>4082</v>
      </c>
      <c r="B2303" s="7" t="s">
        <v>1654</v>
      </c>
      <c r="C2303" s="17" t="n">
        <v>600</v>
      </c>
      <c r="D2303" s="18" t="n">
        <v>-0.000530504523702885</v>
      </c>
      <c r="E2303" s="18" t="n">
        <v>0.000201075947793079</v>
      </c>
      <c r="F2303" s="18" t="n">
        <v>-0.000360851598756058</v>
      </c>
      <c r="G2303" s="18" t="n">
        <v>0.00026693137358617</v>
      </c>
      <c r="H2303" s="16" t="n">
        <v>6.88272436602694</v>
      </c>
      <c r="I2303" s="17" t="n">
        <v>158.881681073103</v>
      </c>
      <c r="J2303" s="18" t="n">
        <v>1.28435718496129E-010</v>
      </c>
      <c r="K2303" s="18" t="n">
        <v>4.09376522088277E-010</v>
      </c>
      <c r="L2303" s="16" t="n">
        <v>0.658685337365206</v>
      </c>
      <c r="M2303" s="16" t="n">
        <v>0.736543209876543</v>
      </c>
      <c r="N2303" s="16" t="n">
        <v>0.0145074441126327</v>
      </c>
      <c r="O2303" s="16" t="n">
        <v>0.168536212854806</v>
      </c>
      <c r="P2303" s="34" t="b">
        <f aca="false">TRUE()</f>
        <v>1</v>
      </c>
      <c r="Q2303" s="16" t="n">
        <v>0.00249943381208191</v>
      </c>
    </row>
    <row r="2304" customFormat="false" ht="22.35" hidden="false" customHeight="false" outlineLevel="0" collapsed="false">
      <c r="A2304" s="6" t="s">
        <v>1685</v>
      </c>
      <c r="B2304" s="7" t="s">
        <v>1654</v>
      </c>
      <c r="C2304" s="17" t="n">
        <v>601</v>
      </c>
      <c r="D2304" s="18" t="n">
        <v>-0.000567106492226414</v>
      </c>
      <c r="E2304" s="18" t="n">
        <v>0.000206597988543683</v>
      </c>
      <c r="F2304" s="18" t="n">
        <v>-0.000391189975102618</v>
      </c>
      <c r="G2304" s="18" t="n">
        <v>0.000272940801671448</v>
      </c>
      <c r="H2304" s="16" t="n">
        <v>6.95479374174925</v>
      </c>
      <c r="I2304" s="17" t="n">
        <v>158.159481802759</v>
      </c>
      <c r="J2304" s="18" t="n">
        <v>8.79615978348448E-011</v>
      </c>
      <c r="K2304" s="18" t="n">
        <v>2.86306377266358E-010</v>
      </c>
      <c r="L2304" s="16" t="n">
        <v>0.667638646666404</v>
      </c>
      <c r="M2304" s="16" t="n">
        <v>0.736814814814815</v>
      </c>
      <c r="N2304" s="16" t="n">
        <v>0.0125812985327081</v>
      </c>
      <c r="O2304" s="16" t="n">
        <v>0.164097736680999</v>
      </c>
      <c r="P2304" s="34" t="b">
        <f aca="false">TRUE()</f>
        <v>1</v>
      </c>
      <c r="Q2304" s="16" t="n">
        <v>0.0035224542811308</v>
      </c>
    </row>
    <row r="2305" customFormat="false" ht="22.35" hidden="false" customHeight="false" outlineLevel="0" collapsed="false">
      <c r="A2305" s="6" t="s">
        <v>4083</v>
      </c>
      <c r="B2305" s="7" t="s">
        <v>1654</v>
      </c>
      <c r="C2305" s="17" t="n">
        <v>602</v>
      </c>
      <c r="D2305" s="18" t="n">
        <v>-0.00061019835461496</v>
      </c>
      <c r="E2305" s="18" t="n">
        <v>0.000213832748095998</v>
      </c>
      <c r="F2305" s="18" t="n">
        <v>-0.000427039111713443</v>
      </c>
      <c r="G2305" s="18" t="n">
        <v>0.000279738360913703</v>
      </c>
      <c r="H2305" s="16" t="n">
        <v>7.01380675538345</v>
      </c>
      <c r="I2305" s="17" t="n">
        <v>156.714115157854</v>
      </c>
      <c r="J2305" s="18" t="n">
        <v>6.54494604007959E-011</v>
      </c>
      <c r="K2305" s="18" t="n">
        <v>2.17466181475823E-010</v>
      </c>
      <c r="L2305" s="16" t="n">
        <v>0.677549991439933</v>
      </c>
      <c r="M2305" s="16" t="n">
        <v>0.736395061728395</v>
      </c>
      <c r="N2305" s="16" t="n">
        <v>0.0109412080614911</v>
      </c>
      <c r="O2305" s="16" t="n">
        <v>0.159781889491954</v>
      </c>
      <c r="P2305" s="34" t="b">
        <f aca="false">TRUE()</f>
        <v>1</v>
      </c>
      <c r="Q2305" s="16" t="n">
        <v>0.00201315513641654</v>
      </c>
    </row>
    <row r="2306" customFormat="false" ht="22.35" hidden="false" customHeight="false" outlineLevel="0" collapsed="false">
      <c r="A2306" s="6" t="s">
        <v>4084</v>
      </c>
      <c r="B2306" s="7" t="s">
        <v>1654</v>
      </c>
      <c r="C2306" s="17" t="n">
        <v>603</v>
      </c>
      <c r="D2306" s="18" t="n">
        <v>-0.000656920121835191</v>
      </c>
      <c r="E2306" s="18" t="n">
        <v>0.00022252365186813</v>
      </c>
      <c r="F2306" s="18" t="n">
        <v>-0.000466630442393552</v>
      </c>
      <c r="G2306" s="18" t="n">
        <v>0.000287088571564507</v>
      </c>
      <c r="H2306" s="16" t="n">
        <v>7.02687243701044</v>
      </c>
      <c r="I2306" s="17" t="n">
        <v>154.719935057251</v>
      </c>
      <c r="J2306" s="18" t="n">
        <v>6.31965242384586E-011</v>
      </c>
      <c r="K2306" s="18" t="n">
        <v>2.10486015721993E-010</v>
      </c>
      <c r="L2306" s="16" t="n">
        <v>0.684903280209313</v>
      </c>
      <c r="M2306" s="16" t="n">
        <v>0.735111111111111</v>
      </c>
      <c r="N2306" s="16" t="n">
        <v>0.00964257296248677</v>
      </c>
      <c r="O2306" s="16" t="n">
        <v>0.155350192707939</v>
      </c>
      <c r="P2306" s="34" t="b">
        <f aca="false">TRUE()</f>
        <v>1</v>
      </c>
      <c r="Q2306" s="16" t="n">
        <v>0.00188029572016949</v>
      </c>
    </row>
    <row r="2307" customFormat="false" ht="22.35" hidden="false" customHeight="false" outlineLevel="0" collapsed="false">
      <c r="A2307" s="6" t="s">
        <v>4085</v>
      </c>
      <c r="B2307" s="7" t="s">
        <v>1654</v>
      </c>
      <c r="C2307" s="17" t="n">
        <v>604</v>
      </c>
      <c r="D2307" s="18" t="n">
        <v>-0.000705659106847164</v>
      </c>
      <c r="E2307" s="18" t="n">
        <v>0.000232069771083777</v>
      </c>
      <c r="F2307" s="18" t="n">
        <v>-0.000508451381195979</v>
      </c>
      <c r="G2307" s="18" t="n">
        <v>0.000294567135898563</v>
      </c>
      <c r="H2307" s="16" t="n">
        <v>7.01089810423566</v>
      </c>
      <c r="I2307" s="17" t="n">
        <v>152.459442532675</v>
      </c>
      <c r="J2307" s="18" t="n">
        <v>7.18441328635616E-011</v>
      </c>
      <c r="K2307" s="18" t="n">
        <v>2.36629485225223E-010</v>
      </c>
      <c r="L2307" s="16" t="n">
        <v>0.690566841728458</v>
      </c>
      <c r="M2307" s="16" t="n">
        <v>0.73283950617284</v>
      </c>
      <c r="N2307" s="16" t="n">
        <v>0.00851382970281741</v>
      </c>
      <c r="O2307" s="16" t="n">
        <v>0.150916708732523</v>
      </c>
      <c r="P2307" s="34" t="b">
        <f aca="false">TRUE()</f>
        <v>1</v>
      </c>
      <c r="Q2307" s="16" t="n">
        <v>0.00133335709272207</v>
      </c>
    </row>
    <row r="2308" customFormat="false" ht="22.35" hidden="false" customHeight="false" outlineLevel="0" collapsed="false">
      <c r="A2308" s="6" t="s">
        <v>4086</v>
      </c>
      <c r="B2308" s="7" t="s">
        <v>1654</v>
      </c>
      <c r="C2308" s="17" t="n">
        <v>605</v>
      </c>
      <c r="D2308" s="18" t="n">
        <v>-0.000755517196265327</v>
      </c>
      <c r="E2308" s="18" t="n">
        <v>0.000241725127934152</v>
      </c>
      <c r="F2308" s="18" t="n">
        <v>-0.000551385199267112</v>
      </c>
      <c r="G2308" s="18" t="n">
        <v>0.000301659486284855</v>
      </c>
      <c r="H2308" s="16" t="n">
        <v>6.99569500724602</v>
      </c>
      <c r="I2308" s="17" t="n">
        <v>150.188404534227</v>
      </c>
      <c r="J2308" s="18" t="n">
        <v>8.13795807106104E-011</v>
      </c>
      <c r="K2308" s="18" t="n">
        <v>2.66134956618624E-010</v>
      </c>
      <c r="L2308" s="16" t="n">
        <v>0.696691349955791</v>
      </c>
      <c r="M2308" s="16" t="n">
        <v>0.731382716049383</v>
      </c>
      <c r="N2308" s="16" t="n">
        <v>0.00723915245046732</v>
      </c>
      <c r="O2308" s="16" t="n">
        <v>0.146572661597008</v>
      </c>
      <c r="P2308" s="34" t="b">
        <f aca="false">TRUE()</f>
        <v>1</v>
      </c>
      <c r="Q2308" s="18" t="n">
        <v>0.000975978330907167</v>
      </c>
    </row>
    <row r="2309" customFormat="false" ht="22.35" hidden="false" customHeight="false" outlineLevel="0" collapsed="false">
      <c r="A2309" s="6" t="s">
        <v>4087</v>
      </c>
      <c r="B2309" s="7" t="s">
        <v>1654</v>
      </c>
      <c r="C2309" s="17" t="n">
        <v>606</v>
      </c>
      <c r="D2309" s="18" t="n">
        <v>-0.000803062870566655</v>
      </c>
      <c r="E2309" s="18" t="n">
        <v>0.000251175641599992</v>
      </c>
      <c r="F2309" s="18" t="n">
        <v>-0.000592669669302555</v>
      </c>
      <c r="G2309" s="18" t="n">
        <v>0.000308235615845638</v>
      </c>
      <c r="H2309" s="16" t="n">
        <v>6.96634650730868</v>
      </c>
      <c r="I2309" s="17" t="n">
        <v>148.023815463467</v>
      </c>
      <c r="J2309" s="18" t="n">
        <v>9.92648141831723E-011</v>
      </c>
      <c r="K2309" s="18" t="n">
        <v>3.20084676659025E-010</v>
      </c>
      <c r="L2309" s="16" t="n">
        <v>0.701390306167541</v>
      </c>
      <c r="M2309" s="16" t="n">
        <v>0.729037037037037</v>
      </c>
      <c r="N2309" s="16" t="n">
        <v>0.00654388479158936</v>
      </c>
      <c r="O2309" s="16" t="n">
        <v>0.142749192266558</v>
      </c>
      <c r="P2309" s="34" t="b">
        <f aca="false">TRUE()</f>
        <v>1</v>
      </c>
      <c r="Q2309" s="16" t="n">
        <v>0.0020247533502739</v>
      </c>
    </row>
    <row r="2310" customFormat="false" ht="22.35" hidden="false" customHeight="false" outlineLevel="0" collapsed="false">
      <c r="A2310" s="6" t="s">
        <v>4088</v>
      </c>
      <c r="B2310" s="7" t="s">
        <v>1654</v>
      </c>
      <c r="C2310" s="17" t="n">
        <v>607</v>
      </c>
      <c r="D2310" s="18" t="n">
        <v>-0.000846480167515539</v>
      </c>
      <c r="E2310" s="18" t="n">
        <v>0.000260056027829379</v>
      </c>
      <c r="F2310" s="18" t="n">
        <v>-0.000630900402391112</v>
      </c>
      <c r="G2310" s="18" t="n">
        <v>0.000313982140251396</v>
      </c>
      <c r="H2310" s="16" t="n">
        <v>6.92002245285414</v>
      </c>
      <c r="I2310" s="17" t="n">
        <v>146.000091796597</v>
      </c>
      <c r="J2310" s="18" t="n">
        <v>1.32100497753585E-010</v>
      </c>
      <c r="K2310" s="18" t="n">
        <v>4.20089705499905E-010</v>
      </c>
      <c r="L2310" s="16" t="n">
        <v>0.704173997104038</v>
      </c>
      <c r="M2310" s="16" t="n">
        <v>0.727160493827161</v>
      </c>
      <c r="N2310" s="16" t="n">
        <v>0.00609804273265895</v>
      </c>
      <c r="O2310" s="16" t="n">
        <v>0.139712670771536</v>
      </c>
      <c r="P2310" s="34" t="b">
        <f aca="false">TRUE()</f>
        <v>1</v>
      </c>
      <c r="Q2310" s="16" t="n">
        <v>0.00110802257436088</v>
      </c>
    </row>
    <row r="2311" customFormat="false" ht="22.35" hidden="false" customHeight="false" outlineLevel="0" collapsed="false">
      <c r="A2311" s="6" t="s">
        <v>4089</v>
      </c>
      <c r="B2311" s="7" t="s">
        <v>1654</v>
      </c>
      <c r="C2311" s="17" t="n">
        <v>608</v>
      </c>
      <c r="D2311" s="18" t="n">
        <v>-0.000883723351631689</v>
      </c>
      <c r="E2311" s="18" t="n">
        <v>0.000267807467999806</v>
      </c>
      <c r="F2311" s="18" t="n">
        <v>-0.000664395951444538</v>
      </c>
      <c r="G2311" s="18" t="n">
        <v>0.000318505494707679</v>
      </c>
      <c r="H2311" s="16" t="n">
        <v>6.859566232831</v>
      </c>
      <c r="I2311" s="17" t="n">
        <v>144.189677301098</v>
      </c>
      <c r="J2311" s="18" t="n">
        <v>1.88345932917013E-010</v>
      </c>
      <c r="K2311" s="18" t="n">
        <v>5.86813529733938E-010</v>
      </c>
      <c r="L2311" s="16" t="n">
        <v>0.704951324571265</v>
      </c>
      <c r="M2311" s="16" t="n">
        <v>0.725259259259259</v>
      </c>
      <c r="N2311" s="16" t="n">
        <v>0.00583559062496975</v>
      </c>
      <c r="O2311" s="16" t="n">
        <v>0.137229295304015</v>
      </c>
      <c r="P2311" s="34" t="b">
        <f aca="false">TRUE()</f>
        <v>1</v>
      </c>
      <c r="Q2311" s="18" t="n">
        <v>0.000549616408068742</v>
      </c>
    </row>
    <row r="2312" customFormat="false" ht="22.35" hidden="false" customHeight="false" outlineLevel="0" collapsed="false">
      <c r="A2312" s="6" t="s">
        <v>4090</v>
      </c>
      <c r="B2312" s="7" t="s">
        <v>1654</v>
      </c>
      <c r="C2312" s="17" t="n">
        <v>609</v>
      </c>
      <c r="D2312" s="18" t="n">
        <v>-0.000913182449128259</v>
      </c>
      <c r="E2312" s="18" t="n">
        <v>0.000273352416873732</v>
      </c>
      <c r="F2312" s="18" t="n">
        <v>-0.00069150498497615</v>
      </c>
      <c r="G2312" s="18" t="n">
        <v>0.000321413481319153</v>
      </c>
      <c r="H2312" s="16" t="n">
        <v>6.809380595315</v>
      </c>
      <c r="I2312" s="17" t="n">
        <v>142.858653969906</v>
      </c>
      <c r="J2312" s="18" t="n">
        <v>2.51523703559865E-010</v>
      </c>
      <c r="K2312" s="18" t="n">
        <v>7.68081949796497E-010</v>
      </c>
      <c r="L2312" s="16" t="n">
        <v>0.705059393295074</v>
      </c>
      <c r="M2312" s="16" t="n">
        <v>0.723654320987654</v>
      </c>
      <c r="N2312" s="16" t="n">
        <v>0.00583559062496975</v>
      </c>
      <c r="O2312" s="16" t="n">
        <v>0.134853352012407</v>
      </c>
      <c r="P2312" s="34" t="b">
        <f aca="false">TRUE()</f>
        <v>1</v>
      </c>
      <c r="Q2312" s="18" t="n">
        <v>0.000837779739736497</v>
      </c>
    </row>
    <row r="2313" customFormat="false" ht="22.35" hidden="false" customHeight="false" outlineLevel="0" collapsed="false">
      <c r="A2313" s="6" t="s">
        <v>4091</v>
      </c>
      <c r="B2313" s="7" t="s">
        <v>1654</v>
      </c>
      <c r="C2313" s="17" t="n">
        <v>610</v>
      </c>
      <c r="D2313" s="18" t="n">
        <v>-0.000932591713019144</v>
      </c>
      <c r="E2313" s="18" t="n">
        <v>0.000276946052208099</v>
      </c>
      <c r="F2313" s="18" t="n">
        <v>-0.00071034838957007</v>
      </c>
      <c r="G2313" s="18" t="n">
        <v>0.000322788859464055</v>
      </c>
      <c r="H2313" s="16" t="n">
        <v>6.75093371763281</v>
      </c>
      <c r="I2313" s="17" t="n">
        <v>141.855234534081</v>
      </c>
      <c r="J2313" s="18" t="n">
        <v>3.47946468031292E-010</v>
      </c>
      <c r="K2313" s="18" t="n">
        <v>1.03883298009343E-009</v>
      </c>
      <c r="L2313" s="16" t="n">
        <v>0.703065857010344</v>
      </c>
      <c r="M2313" s="16" t="n">
        <v>0.722493827160494</v>
      </c>
      <c r="N2313" s="16" t="n">
        <v>0.00583559062496975</v>
      </c>
      <c r="O2313" s="16" t="n">
        <v>0.133343993536734</v>
      </c>
      <c r="P2313" s="34" t="b">
        <f aca="false">TRUE()</f>
        <v>1</v>
      </c>
      <c r="Q2313" s="18" t="n">
        <v>0.0006305186387771</v>
      </c>
    </row>
    <row r="2314" customFormat="false" ht="22.35" hidden="false" customHeight="false" outlineLevel="0" collapsed="false">
      <c r="A2314" s="6" t="s">
        <v>4092</v>
      </c>
      <c r="B2314" s="7" t="s">
        <v>1654</v>
      </c>
      <c r="C2314" s="17" t="n">
        <v>611</v>
      </c>
      <c r="D2314" s="18" t="n">
        <v>-0.0009412707663366</v>
      </c>
      <c r="E2314" s="18" t="n">
        <v>0.000278441986670094</v>
      </c>
      <c r="F2314" s="18" t="n">
        <v>-0.000720003587327172</v>
      </c>
      <c r="G2314" s="18" t="n">
        <v>0.000322429414460634</v>
      </c>
      <c r="H2314" s="16" t="n">
        <v>6.69441625457883</v>
      </c>
      <c r="I2314" s="17" t="n">
        <v>141.125537383528</v>
      </c>
      <c r="J2314" s="18" t="n">
        <v>4.73180690339576E-010</v>
      </c>
      <c r="K2314" s="18" t="n">
        <v>1.38679368990765E-009</v>
      </c>
      <c r="L2314" s="16" t="n">
        <v>0.700175002337566</v>
      </c>
      <c r="M2314" s="16" t="n">
        <v>0.72079012345679</v>
      </c>
      <c r="N2314" s="16" t="n">
        <v>0.00583559062496975</v>
      </c>
      <c r="O2314" s="16" t="n">
        <v>0.132526594936001</v>
      </c>
      <c r="P2314" s="34" t="b">
        <f aca="false">TRUE()</f>
        <v>1</v>
      </c>
      <c r="Q2314" s="18" t="n">
        <v>0.000704414282765984</v>
      </c>
    </row>
    <row r="2315" customFormat="false" ht="22.35" hidden="false" customHeight="false" outlineLevel="0" collapsed="false">
      <c r="A2315" s="6" t="s">
        <v>4093</v>
      </c>
      <c r="B2315" s="7" t="s">
        <v>1654</v>
      </c>
      <c r="C2315" s="17" t="n">
        <v>612</v>
      </c>
      <c r="D2315" s="18" t="n">
        <v>-0.000939227752387827</v>
      </c>
      <c r="E2315" s="18" t="n">
        <v>0.000277550437685069</v>
      </c>
      <c r="F2315" s="18" t="n">
        <v>-0.000720193558565071</v>
      </c>
      <c r="G2315" s="18" t="n">
        <v>0.000320148883427604</v>
      </c>
      <c r="H2315" s="16" t="n">
        <v>6.65360015364954</v>
      </c>
      <c r="I2315" s="17" t="n">
        <v>140.69376711739</v>
      </c>
      <c r="J2315" s="18" t="n">
        <v>5.89142761903538E-010</v>
      </c>
      <c r="K2315" s="18" t="n">
        <v>1.70023815152968E-009</v>
      </c>
      <c r="L2315" s="16" t="n">
        <v>0.697695328838673</v>
      </c>
      <c r="M2315" s="16" t="n">
        <v>0.718987654320988</v>
      </c>
      <c r="N2315" s="16" t="n">
        <v>0.00583559062496975</v>
      </c>
      <c r="O2315" s="16" t="n">
        <v>0.132072068576789</v>
      </c>
      <c r="P2315" s="34" t="b">
        <f aca="false">TRUE()</f>
        <v>1</v>
      </c>
      <c r="Q2315" s="18" t="n">
        <v>0.000569340034635205</v>
      </c>
    </row>
    <row r="2316" customFormat="false" ht="22.35" hidden="false" customHeight="false" outlineLevel="0" collapsed="false">
      <c r="A2316" s="6" t="s">
        <v>4094</v>
      </c>
      <c r="B2316" s="7" t="s">
        <v>1654</v>
      </c>
      <c r="C2316" s="17" t="n">
        <v>613</v>
      </c>
      <c r="D2316" s="18" t="n">
        <v>-0.000925679205370155</v>
      </c>
      <c r="E2316" s="18" t="n">
        <v>0.000274064314621576</v>
      </c>
      <c r="F2316" s="18" t="n">
        <v>-0.000710089580407553</v>
      </c>
      <c r="G2316" s="18" t="n">
        <v>0.000316009824340103</v>
      </c>
      <c r="H2316" s="16" t="n">
        <v>6.63278770635738</v>
      </c>
      <c r="I2316" s="17" t="n">
        <v>140.652573437076</v>
      </c>
      <c r="J2316" s="18" t="n">
        <v>6.56489431861678E-010</v>
      </c>
      <c r="K2316" s="18" t="n">
        <v>1.8828135053393E-009</v>
      </c>
      <c r="L2316" s="16" t="n">
        <v>0.695684217887727</v>
      </c>
      <c r="M2316" s="16" t="n">
        <v>0.71841975308642</v>
      </c>
      <c r="N2316" s="16" t="n">
        <v>0.00583559062496975</v>
      </c>
      <c r="O2316" s="16" t="n">
        <v>0.132257936885529</v>
      </c>
      <c r="P2316" s="34" t="b">
        <f aca="false">TRUE()</f>
        <v>1</v>
      </c>
      <c r="Q2316" s="18" t="n">
        <v>0.000936254193671394</v>
      </c>
    </row>
    <row r="2317" customFormat="false" ht="22.35" hidden="false" customHeight="false" outlineLevel="0" collapsed="false">
      <c r="A2317" s="6" t="s">
        <v>4095</v>
      </c>
      <c r="B2317" s="7" t="s">
        <v>1654</v>
      </c>
      <c r="C2317" s="17" t="n">
        <v>614</v>
      </c>
      <c r="D2317" s="18" t="n">
        <v>-0.000901308728766645</v>
      </c>
      <c r="E2317" s="18" t="n">
        <v>0.000267889019590802</v>
      </c>
      <c r="F2317" s="18" t="n">
        <v>-0.000690426146523206</v>
      </c>
      <c r="G2317" s="18" t="n">
        <v>0.000310051188210086</v>
      </c>
      <c r="H2317" s="16" t="n">
        <v>6.6322829440312</v>
      </c>
      <c r="I2317" s="17" t="n">
        <v>141.068746468562</v>
      </c>
      <c r="J2317" s="18" t="n">
        <v>6.53362308855589E-010</v>
      </c>
      <c r="K2317" s="18" t="n">
        <v>1.87773793750048E-009</v>
      </c>
      <c r="L2317" s="16" t="n">
        <v>0.693909824653207</v>
      </c>
      <c r="M2317" s="16" t="n">
        <v>0.717975308641975</v>
      </c>
      <c r="N2317" s="16" t="n">
        <v>0.00583559062496975</v>
      </c>
      <c r="O2317" s="16" t="n">
        <v>0.132803096825394</v>
      </c>
      <c r="P2317" s="34" t="b">
        <f aca="false">TRUE()</f>
        <v>1</v>
      </c>
      <c r="Q2317" s="16" t="n">
        <v>0.00103262125610496</v>
      </c>
    </row>
    <row r="2318" customFormat="false" ht="22.35" hidden="false" customHeight="false" outlineLevel="0" collapsed="false">
      <c r="A2318" s="6" t="s">
        <v>4096</v>
      </c>
      <c r="B2318" s="7" t="s">
        <v>1654</v>
      </c>
      <c r="C2318" s="17" t="n">
        <v>615</v>
      </c>
      <c r="D2318" s="18" t="n">
        <v>-0.000867261624644024</v>
      </c>
      <c r="E2318" s="18" t="n">
        <v>0.000259069870269094</v>
      </c>
      <c r="F2318" s="18" t="n">
        <v>-0.00066206395176701</v>
      </c>
      <c r="G2318" s="18" t="n">
        <v>0.000302291147886374</v>
      </c>
      <c r="H2318" s="16" t="n">
        <v>6.6616541065487</v>
      </c>
      <c r="I2318" s="17" t="n">
        <v>141.981675235436</v>
      </c>
      <c r="J2318" s="18" t="n">
        <v>5.52240413096458E-010</v>
      </c>
      <c r="K2318" s="18" t="n">
        <v>1.60153578920357E-009</v>
      </c>
      <c r="L2318" s="16" t="n">
        <v>0.693257443600516</v>
      </c>
      <c r="M2318" s="16" t="n">
        <v>0.717654320987654</v>
      </c>
      <c r="N2318" s="16" t="n">
        <v>0.00583559062496975</v>
      </c>
      <c r="O2318" s="16" t="n">
        <v>0.133350605202365</v>
      </c>
      <c r="P2318" s="34" t="b">
        <f aca="false">TRUE()</f>
        <v>1</v>
      </c>
      <c r="Q2318" s="18" t="n">
        <v>0.000497077696945673</v>
      </c>
    </row>
    <row r="2319" customFormat="false" ht="22.35" hidden="false" customHeight="false" outlineLevel="0" collapsed="false">
      <c r="A2319" s="6" t="s">
        <v>4097</v>
      </c>
      <c r="B2319" s="7" t="s">
        <v>1654</v>
      </c>
      <c r="C2319" s="17" t="n">
        <v>616</v>
      </c>
      <c r="D2319" s="18" t="n">
        <v>-0.000824620397909588</v>
      </c>
      <c r="E2319" s="18" t="n">
        <v>0.000247768328679088</v>
      </c>
      <c r="F2319" s="18" t="n">
        <v>-0.000625445768828758</v>
      </c>
      <c r="G2319" s="18" t="n">
        <v>0.00029302490029001</v>
      </c>
      <c r="H2319" s="16" t="n">
        <v>6.74138894583756</v>
      </c>
      <c r="I2319" s="17" t="n">
        <v>143.531021765165</v>
      </c>
      <c r="J2319" s="18" t="n">
        <v>3.54654756224905E-010</v>
      </c>
      <c r="K2319" s="18" t="n">
        <v>1.05733997006707E-009</v>
      </c>
      <c r="L2319" s="16" t="n">
        <v>0.695363398064677</v>
      </c>
      <c r="M2319" s="16" t="n">
        <v>0.719111111111111</v>
      </c>
      <c r="N2319" s="16" t="n">
        <v>0.00583559062496975</v>
      </c>
      <c r="O2319" s="16" t="n">
        <v>0.133870814102454</v>
      </c>
      <c r="P2319" s="34" t="b">
        <f aca="false">TRUE()</f>
        <v>1</v>
      </c>
      <c r="Q2319" s="16" t="n">
        <v>0.00105878176978508</v>
      </c>
    </row>
    <row r="2320" customFormat="false" ht="22.35" hidden="false" customHeight="false" outlineLevel="0" collapsed="false">
      <c r="A2320" s="6" t="s">
        <v>4098</v>
      </c>
      <c r="B2320" s="7" t="s">
        <v>1654</v>
      </c>
      <c r="C2320" s="17" t="n">
        <v>617</v>
      </c>
      <c r="D2320" s="18" t="n">
        <v>-0.00077454571863518</v>
      </c>
      <c r="E2320" s="18" t="n">
        <v>0.00023436801604255</v>
      </c>
      <c r="F2320" s="18" t="n">
        <v>-0.000581616656766379</v>
      </c>
      <c r="G2320" s="18" t="n">
        <v>0.000282327012454807</v>
      </c>
      <c r="H2320" s="16" t="n">
        <v>6.87523361961723</v>
      </c>
      <c r="I2320" s="17" t="n">
        <v>145.724032785391</v>
      </c>
      <c r="J2320" s="18" t="n">
        <v>1.68411970374595E-010</v>
      </c>
      <c r="K2320" s="18" t="n">
        <v>5.29477028071643E-010</v>
      </c>
      <c r="L2320" s="16" t="n">
        <v>0.700654865485595</v>
      </c>
      <c r="M2320" s="16" t="n">
        <v>0.722246913580247</v>
      </c>
      <c r="N2320" s="16" t="n">
        <v>0.00583559062496975</v>
      </c>
      <c r="O2320" s="16" t="n">
        <v>0.134243162735587</v>
      </c>
      <c r="P2320" s="34" t="b">
        <f aca="false">TRUE()</f>
        <v>1</v>
      </c>
      <c r="Q2320" s="18" t="n">
        <v>0.000597138499478222</v>
      </c>
    </row>
    <row r="2321" customFormat="false" ht="22.35" hidden="false" customHeight="false" outlineLevel="0" collapsed="false">
      <c r="A2321" s="6" t="s">
        <v>4099</v>
      </c>
      <c r="B2321" s="7" t="s">
        <v>1654</v>
      </c>
      <c r="C2321" s="17" t="n">
        <v>618</v>
      </c>
      <c r="D2321" s="18" t="n">
        <v>-0.000716679446872559</v>
      </c>
      <c r="E2321" s="18" t="n">
        <v>0.0002194831001226</v>
      </c>
      <c r="F2321" s="18" t="n">
        <v>-0.000530770570335732</v>
      </c>
      <c r="G2321" s="18" t="n">
        <v>0.000270777114612459</v>
      </c>
      <c r="H2321" s="16" t="n">
        <v>7.03580951747087</v>
      </c>
      <c r="I2321" s="17" t="n">
        <v>148.699811088439</v>
      </c>
      <c r="J2321" s="18" t="n">
        <v>6.74942419005727E-011</v>
      </c>
      <c r="K2321" s="18" t="n">
        <v>2.23722926427617E-010</v>
      </c>
      <c r="L2321" s="16" t="n">
        <v>0.705937027341022</v>
      </c>
      <c r="M2321" s="16" t="n">
        <v>0.725604938271605</v>
      </c>
      <c r="N2321" s="16" t="n">
        <v>0.00583559062496975</v>
      </c>
      <c r="O2321" s="16" t="n">
        <v>0.135035941678089</v>
      </c>
      <c r="P2321" s="34" t="b">
        <f aca="false">TRUE()</f>
        <v>1</v>
      </c>
      <c r="Q2321" s="18" t="n">
        <v>0.000422272135286311</v>
      </c>
    </row>
    <row r="2322" customFormat="false" ht="22.35" hidden="false" customHeight="false" outlineLevel="0" collapsed="false">
      <c r="A2322" s="6" t="s">
        <v>4100</v>
      </c>
      <c r="B2322" s="7" t="s">
        <v>1654</v>
      </c>
      <c r="C2322" s="17" t="n">
        <v>619</v>
      </c>
      <c r="D2322" s="18" t="n">
        <v>-0.000652237862999296</v>
      </c>
      <c r="E2322" s="18" t="n">
        <v>0.00020357172689156</v>
      </c>
      <c r="F2322" s="18" t="n">
        <v>-0.000474278656736577</v>
      </c>
      <c r="G2322" s="18" t="n">
        <v>0.000258936009879222</v>
      </c>
      <c r="H2322" s="16" t="n">
        <v>7.2085740313077</v>
      </c>
      <c r="I2322" s="17" t="n">
        <v>152.745506705528</v>
      </c>
      <c r="J2322" s="18" t="n">
        <v>2.43698934982104E-011</v>
      </c>
      <c r="K2322" s="18" t="n">
        <v>8.6960497005652E-011</v>
      </c>
      <c r="L2322" s="16" t="n">
        <v>0.709077206138718</v>
      </c>
      <c r="M2322" s="16" t="n">
        <v>0.72920987654321</v>
      </c>
      <c r="N2322" s="16" t="n">
        <v>0.00583559062496975</v>
      </c>
      <c r="O2322" s="16" t="n">
        <v>0.136618192319355</v>
      </c>
      <c r="P2322" s="34" t="b">
        <f aca="false">TRUE()</f>
        <v>1</v>
      </c>
      <c r="Q2322" s="16" t="n">
        <v>0.00161641097466883</v>
      </c>
    </row>
    <row r="2323" customFormat="false" ht="22.35" hidden="false" customHeight="false" outlineLevel="0" collapsed="false">
      <c r="A2323" s="6" t="s">
        <v>4101</v>
      </c>
      <c r="B2323" s="7" t="s">
        <v>1654</v>
      </c>
      <c r="C2323" s="17" t="n">
        <v>620</v>
      </c>
      <c r="D2323" s="18" t="n">
        <v>-0.000586312082670329</v>
      </c>
      <c r="E2323" s="18" t="n">
        <v>0.000186683708879983</v>
      </c>
      <c r="F2323" s="18" t="n">
        <v>-0.000415762669274108</v>
      </c>
      <c r="G2323" s="18" t="n">
        <v>0.000246895777099563</v>
      </c>
      <c r="H2323" s="16" t="n">
        <v>7.45979950499115</v>
      </c>
      <c r="I2323" s="17" t="n">
        <v>158.318916016936</v>
      </c>
      <c r="J2323" s="18" t="n">
        <v>5.3862950386386E-012</v>
      </c>
      <c r="K2323" s="18" t="n">
        <v>2.17231529741013E-011</v>
      </c>
      <c r="L2323" s="16" t="n">
        <v>0.715627869744164</v>
      </c>
      <c r="M2323" s="16" t="n">
        <v>0.734049382716049</v>
      </c>
      <c r="N2323" s="16" t="n">
        <v>0.00583559062496975</v>
      </c>
      <c r="O2323" s="16" t="n">
        <v>0.137523261863687</v>
      </c>
      <c r="P2323" s="34" t="b">
        <f aca="false">TRUE()</f>
        <v>1</v>
      </c>
      <c r="Q2323" s="16" t="n">
        <v>0.00173093595832385</v>
      </c>
    </row>
    <row r="2324" customFormat="false" ht="22.35" hidden="false" customHeight="false" outlineLevel="0" collapsed="false">
      <c r="A2324" s="6" t="s">
        <v>4102</v>
      </c>
      <c r="B2324" s="7" t="s">
        <v>1654</v>
      </c>
      <c r="C2324" s="17" t="n">
        <v>621</v>
      </c>
      <c r="D2324" s="18" t="n">
        <v>-0.000519893168220737</v>
      </c>
      <c r="E2324" s="18" t="n">
        <v>0.000169570294135688</v>
      </c>
      <c r="F2324" s="18" t="n">
        <v>-0.000356093943001108</v>
      </c>
      <c r="G2324" s="18" t="n">
        <v>0.000235195399012198</v>
      </c>
      <c r="H2324" s="16" t="n">
        <v>7.7874688555449</v>
      </c>
      <c r="I2324" s="17" t="n">
        <v>165.797302546462</v>
      </c>
      <c r="J2324" s="18" t="n">
        <v>7.04678785233229E-013</v>
      </c>
      <c r="K2324" s="18" t="n">
        <v>3.11108187097649E-012</v>
      </c>
      <c r="L2324" s="16" t="n">
        <v>0.724853385877093</v>
      </c>
      <c r="M2324" s="16" t="n">
        <v>0.740172839506173</v>
      </c>
      <c r="N2324" s="16" t="n">
        <v>0.00583559062496975</v>
      </c>
      <c r="O2324" s="16" t="n">
        <v>0.138172803173634</v>
      </c>
      <c r="P2324" s="34" t="b">
        <f aca="false">TRUE()</f>
        <v>1</v>
      </c>
      <c r="Q2324" s="16" t="n">
        <v>0.00250264408145618</v>
      </c>
    </row>
    <row r="2325" customFormat="false" ht="22.35" hidden="false" customHeight="false" outlineLevel="0" collapsed="false">
      <c r="A2325" s="6" t="s">
        <v>4103</v>
      </c>
      <c r="B2325" s="7" t="s">
        <v>1654</v>
      </c>
      <c r="C2325" s="17" t="n">
        <v>622</v>
      </c>
      <c r="D2325" s="18" t="n">
        <v>-0.000453710632605977</v>
      </c>
      <c r="E2325" s="18" t="n">
        <v>0.000153218152077611</v>
      </c>
      <c r="F2325" s="18" t="n">
        <v>-0.000296459256124724</v>
      </c>
      <c r="G2325" s="18" t="n">
        <v>0.000224373303008264</v>
      </c>
      <c r="H2325" s="16" t="n">
        <v>8.14526450145557</v>
      </c>
      <c r="I2325" s="17" t="n">
        <v>175.322465725245</v>
      </c>
      <c r="J2325" s="18" t="n">
        <v>6.84742165849614E-014</v>
      </c>
      <c r="K2325" s="18" t="n">
        <v>3.29279257042398E-013</v>
      </c>
      <c r="L2325" s="16" t="n">
        <v>0.732972916160672</v>
      </c>
      <c r="M2325" s="16" t="n">
        <v>0.746567901234568</v>
      </c>
      <c r="N2325" s="16" t="n">
        <v>0.00583559062496975</v>
      </c>
      <c r="O2325" s="16" t="n">
        <v>0.1391649575829</v>
      </c>
      <c r="P2325" s="34" t="b">
        <f aca="false">TRUE()</f>
        <v>1</v>
      </c>
      <c r="Q2325" s="16" t="n">
        <v>0.00261610034392279</v>
      </c>
    </row>
    <row r="2326" customFormat="false" ht="22.35" hidden="false" customHeight="false" outlineLevel="0" collapsed="false">
      <c r="A2326" s="6" t="s">
        <v>1763</v>
      </c>
      <c r="B2326" s="7" t="s">
        <v>1654</v>
      </c>
      <c r="C2326" s="17" t="n">
        <v>623</v>
      </c>
      <c r="D2326" s="18" t="n">
        <v>-0.000390860501617959</v>
      </c>
      <c r="E2326" s="18" t="n">
        <v>0.000138019982542424</v>
      </c>
      <c r="F2326" s="18" t="n">
        <v>-0.000239917840395031</v>
      </c>
      <c r="G2326" s="18" t="n">
        <v>0.000214792175997406</v>
      </c>
      <c r="H2326" s="16" t="n">
        <v>8.51567873583201</v>
      </c>
      <c r="I2326" s="17" t="n">
        <v>187.385653546244</v>
      </c>
      <c r="J2326" s="18" t="n">
        <v>5.31036301135766E-015</v>
      </c>
      <c r="K2326" s="18" t="n">
        <v>2.83994929086782E-014</v>
      </c>
      <c r="L2326" s="16" t="n">
        <v>0.738538114361608</v>
      </c>
      <c r="M2326" s="16" t="n">
        <v>0.752592592592593</v>
      </c>
      <c r="N2326" s="16" t="n">
        <v>0.00583559062496975</v>
      </c>
      <c r="O2326" s="16" t="n">
        <v>0.139932338381836</v>
      </c>
      <c r="P2326" s="34" t="b">
        <f aca="false">TRUE()</f>
        <v>1</v>
      </c>
      <c r="Q2326" s="16" t="n">
        <v>0.00356760595865139</v>
      </c>
    </row>
    <row r="2327" customFormat="false" ht="22.35" hidden="false" customHeight="false" outlineLevel="0" collapsed="false">
      <c r="A2327" s="6" t="s">
        <v>1610</v>
      </c>
      <c r="B2327" s="7" t="s">
        <v>1654</v>
      </c>
      <c r="C2327" s="17" t="n">
        <v>624</v>
      </c>
      <c r="D2327" s="18" t="n">
        <v>-0.000334154581503552</v>
      </c>
      <c r="E2327" s="18" t="n">
        <v>0.000124734703041651</v>
      </c>
      <c r="F2327" s="18" t="n">
        <v>-0.000189315252834218</v>
      </c>
      <c r="G2327" s="18" t="n">
        <v>0.000206905518409092</v>
      </c>
      <c r="H2327" s="16" t="n">
        <v>8.8473372134624</v>
      </c>
      <c r="I2327" s="17" t="n">
        <v>201.79240590753</v>
      </c>
      <c r="J2327" s="18" t="n">
        <v>4.53964136281684E-016</v>
      </c>
      <c r="K2327" s="18" t="n">
        <v>2.76644811390454E-015</v>
      </c>
      <c r="L2327" s="16" t="n">
        <v>0.739044781027563</v>
      </c>
      <c r="M2327" s="16" t="n">
        <v>0.759456790123457</v>
      </c>
      <c r="N2327" s="16" t="n">
        <v>0.00583559062496975</v>
      </c>
      <c r="O2327" s="16" t="n">
        <v>0.140713044740557</v>
      </c>
      <c r="P2327" s="34" t="b">
        <f aca="false">TRUE()</f>
        <v>1</v>
      </c>
      <c r="Q2327" s="16" t="n">
        <v>0.00328900086882551</v>
      </c>
    </row>
    <row r="2328" customFormat="false" ht="22.35" hidden="false" customHeight="false" outlineLevel="0" collapsed="false">
      <c r="A2328" s="6" t="s">
        <v>1612</v>
      </c>
      <c r="B2328" s="7" t="s">
        <v>1654</v>
      </c>
      <c r="C2328" s="17" t="n">
        <v>625</v>
      </c>
      <c r="D2328" s="18" t="n">
        <v>-0.000285243077706539</v>
      </c>
      <c r="E2328" s="18" t="n">
        <v>0.000114253407262962</v>
      </c>
      <c r="F2328" s="18" t="n">
        <v>-0.000146362564275511</v>
      </c>
      <c r="G2328" s="18" t="n">
        <v>0.00020069508071219</v>
      </c>
      <c r="H2328" s="16" t="n">
        <v>9.06824281657182</v>
      </c>
      <c r="I2328" s="17" t="n">
        <v>216.404250371682</v>
      </c>
      <c r="J2328" s="18" t="n">
        <v>7.47561527837126E-017</v>
      </c>
      <c r="K2328" s="18" t="n">
        <v>5.87572034190166E-016</v>
      </c>
      <c r="L2328" s="16" t="n">
        <v>0.733240661065499</v>
      </c>
      <c r="M2328" s="16" t="n">
        <v>0.762913580246914</v>
      </c>
      <c r="N2328" s="16" t="n">
        <v>0.00583559062496975</v>
      </c>
      <c r="O2328" s="16" t="n">
        <v>0.142178053057942</v>
      </c>
      <c r="P2328" s="34" t="b">
        <f aca="false">TRUE()</f>
        <v>1</v>
      </c>
      <c r="Q2328" s="16" t="n">
        <v>0.00448825996050204</v>
      </c>
    </row>
    <row r="2329" customFormat="false" ht="22.35" hidden="false" customHeight="false" outlineLevel="0" collapsed="false">
      <c r="A2329" s="6" t="s">
        <v>1623</v>
      </c>
      <c r="B2329" s="7" t="s">
        <v>1654</v>
      </c>
      <c r="C2329" s="17" t="n">
        <v>626</v>
      </c>
      <c r="D2329" s="18" t="n">
        <v>-0.000246326841177737</v>
      </c>
      <c r="E2329" s="18" t="n">
        <v>0.000106790197238008</v>
      </c>
      <c r="F2329" s="18" t="n">
        <v>-0.000113215228217784</v>
      </c>
      <c r="G2329" s="18" t="n">
        <v>0.000195913256312683</v>
      </c>
      <c r="H2329" s="16" t="n">
        <v>9.1420120617851</v>
      </c>
      <c r="I2329" s="17" t="n">
        <v>228.609666199095</v>
      </c>
      <c r="J2329" s="18" t="n">
        <v>3.43138828422803E-017</v>
      </c>
      <c r="K2329" s="18" t="n">
        <v>3.04930650525617E-016</v>
      </c>
      <c r="L2329" s="16" t="n">
        <v>0.721751171801755</v>
      </c>
      <c r="M2329" s="16" t="n">
        <v>0.763432098765432</v>
      </c>
      <c r="N2329" s="16" t="n">
        <v>0.00583559062496975</v>
      </c>
      <c r="O2329" s="16" t="n">
        <v>0.144691681518147</v>
      </c>
      <c r="P2329" s="34" t="b">
        <f aca="false">TRUE()</f>
        <v>1</v>
      </c>
      <c r="Q2329" s="16" t="n">
        <v>0.00426011047592291</v>
      </c>
    </row>
    <row r="2330" customFormat="false" ht="22.35" hidden="false" customHeight="false" outlineLevel="0" collapsed="false">
      <c r="A2330" s="6" t="s">
        <v>1615</v>
      </c>
      <c r="B2330" s="7" t="s">
        <v>1654</v>
      </c>
      <c r="C2330" s="17" t="n">
        <v>627</v>
      </c>
      <c r="D2330" s="18" t="n">
        <v>-0.000221859181211394</v>
      </c>
      <c r="E2330" s="18" t="n">
        <v>0.000102203612744005</v>
      </c>
      <c r="F2330" s="18" t="n">
        <v>-9.3938166719429E-005</v>
      </c>
      <c r="G2330" s="18" t="n">
        <v>0.000192583254486205</v>
      </c>
      <c r="H2330" s="16" t="n">
        <v>9.07994102504785</v>
      </c>
      <c r="I2330" s="17" t="n">
        <v>236.63001840184</v>
      </c>
      <c r="J2330" s="18" t="n">
        <v>4.39718949718346E-017</v>
      </c>
      <c r="K2330" s="18" t="n">
        <v>3.72415028843089E-016</v>
      </c>
      <c r="L2330" s="16" t="n">
        <v>0.706624940992912</v>
      </c>
      <c r="M2330" s="16" t="n">
        <v>0.761506172839506</v>
      </c>
      <c r="N2330" s="16" t="n">
        <v>0.00668850642975544</v>
      </c>
      <c r="O2330" s="16" t="n">
        <v>0.148333421782777</v>
      </c>
      <c r="P2330" s="34" t="b">
        <f aca="false">TRUE()</f>
        <v>1</v>
      </c>
      <c r="Q2330" s="16" t="n">
        <v>0.00296223028089465</v>
      </c>
    </row>
    <row r="2331" customFormat="false" ht="22.35" hidden="false" customHeight="false" outlineLevel="0" collapsed="false">
      <c r="A2331" s="6" t="s">
        <v>4104</v>
      </c>
      <c r="B2331" s="7" t="s">
        <v>1654</v>
      </c>
      <c r="C2331" s="17" t="n">
        <v>628</v>
      </c>
      <c r="D2331" s="18" t="n">
        <v>-0.000212880932681902</v>
      </c>
      <c r="E2331" s="18" t="n">
        <v>0.000101058935877336</v>
      </c>
      <c r="F2331" s="18" t="n">
        <v>-8.98843396990444E-005</v>
      </c>
      <c r="G2331" s="18" t="n">
        <v>0.000190771561242198</v>
      </c>
      <c r="H2331" s="16" t="n">
        <v>8.82264379511702</v>
      </c>
      <c r="I2331" s="17" t="n">
        <v>237.187030873531</v>
      </c>
      <c r="J2331" s="18" t="n">
        <v>2.48217653712169E-016</v>
      </c>
      <c r="K2331" s="18" t="n">
        <v>1.58721612158012E-015</v>
      </c>
      <c r="L2331" s="16" t="n">
        <v>0.685940678130729</v>
      </c>
      <c r="M2331" s="16" t="n">
        <v>0.755111111111111</v>
      </c>
      <c r="N2331" s="16" t="n">
        <v>0.00891944401853528</v>
      </c>
      <c r="O2331" s="16" t="n">
        <v>0.154790366629831</v>
      </c>
      <c r="P2331" s="34" t="b">
        <f aca="false">TRUE()</f>
        <v>1</v>
      </c>
      <c r="Q2331" s="16" t="n">
        <v>0.00398530405066387</v>
      </c>
    </row>
    <row r="2332" customFormat="false" ht="22.35" hidden="false" customHeight="false" outlineLevel="0" collapsed="false">
      <c r="A2332" s="6" t="s">
        <v>1604</v>
      </c>
      <c r="B2332" s="7" t="s">
        <v>1654</v>
      </c>
      <c r="C2332" s="17" t="n">
        <v>629</v>
      </c>
      <c r="D2332" s="18" t="n">
        <v>-0.000220895327391416</v>
      </c>
      <c r="E2332" s="18" t="n">
        <v>0.000104117079806631</v>
      </c>
      <c r="F2332" s="18" t="n">
        <v>-0.000102746902714021</v>
      </c>
      <c r="G2332" s="18" t="n">
        <v>0.000190602932846206</v>
      </c>
      <c r="H2332" s="16" t="n">
        <v>8.32980416112368</v>
      </c>
      <c r="I2332" s="17" t="n">
        <v>227.987930993064</v>
      </c>
      <c r="J2332" s="18" t="n">
        <v>7.56316588366986E-015</v>
      </c>
      <c r="K2332" s="18" t="n">
        <v>3.98820056127445E-014</v>
      </c>
      <c r="L2332" s="16" t="n">
        <v>0.658388428059648</v>
      </c>
      <c r="M2332" s="16" t="n">
        <v>0.743358024691358</v>
      </c>
      <c r="N2332" s="16" t="n">
        <v>0.0125908735136706</v>
      </c>
      <c r="O2332" s="16" t="n">
        <v>0.164540071321862</v>
      </c>
      <c r="P2332" s="34" t="b">
        <f aca="false">TRUE()</f>
        <v>1</v>
      </c>
      <c r="Q2332" s="16" t="n">
        <v>0.00309726977674556</v>
      </c>
    </row>
    <row r="2333" customFormat="false" ht="22.35" hidden="false" customHeight="false" outlineLevel="0" collapsed="false">
      <c r="A2333" s="6" t="s">
        <v>4105</v>
      </c>
      <c r="B2333" s="7" t="s">
        <v>1654</v>
      </c>
      <c r="C2333" s="17" t="n">
        <v>630</v>
      </c>
      <c r="D2333" s="18" t="n">
        <v>-0.000247803241428685</v>
      </c>
      <c r="E2333" s="18" t="n">
        <v>0.000112059678744505</v>
      </c>
      <c r="F2333" s="18" t="n">
        <v>-0.000134131709675788</v>
      </c>
      <c r="G2333" s="18" t="n">
        <v>0.000192592231539983</v>
      </c>
      <c r="H2333" s="16" t="n">
        <v>7.62994997010978</v>
      </c>
      <c r="I2333" s="17" t="n">
        <v>210.64349193206</v>
      </c>
      <c r="J2333" s="18" t="n">
        <v>7.99925079166088E-013</v>
      </c>
      <c r="K2333" s="18" t="n">
        <v>3.50547949159373E-012</v>
      </c>
      <c r="L2333" s="16" t="n">
        <v>0.624555286943972</v>
      </c>
      <c r="M2333" s="16" t="n">
        <v>0.728888888888889</v>
      </c>
      <c r="N2333" s="16" t="n">
        <v>0.0174827127307399</v>
      </c>
      <c r="O2333" s="16" t="n">
        <v>0.175914062233078</v>
      </c>
      <c r="P2333" s="34" t="b">
        <f aca="false">TRUE()</f>
        <v>1</v>
      </c>
      <c r="Q2333" s="16" t="n">
        <v>0.00233189860600758</v>
      </c>
    </row>
    <row r="2334" customFormat="false" ht="22.35" hidden="false" customHeight="false" outlineLevel="0" collapsed="false">
      <c r="A2334" s="6" t="s">
        <v>4106</v>
      </c>
      <c r="B2334" s="7" t="s">
        <v>1654</v>
      </c>
      <c r="C2334" s="17" t="n">
        <v>631</v>
      </c>
      <c r="D2334" s="18" t="n">
        <v>-0.000293134662603856</v>
      </c>
      <c r="E2334" s="18" t="n">
        <v>0.000125900900014713</v>
      </c>
      <c r="F2334" s="18" t="n">
        <v>-0.000183739314595233</v>
      </c>
      <c r="G2334" s="18" t="n">
        <v>0.000197966344612774</v>
      </c>
      <c r="H2334" s="16" t="n">
        <v>6.74287601772283</v>
      </c>
      <c r="I2334" s="17" t="n">
        <v>189.591685457828</v>
      </c>
      <c r="J2334" s="18" t="n">
        <v>1.82163523269474E-010</v>
      </c>
      <c r="K2334" s="18" t="n">
        <v>5.70119624108836E-010</v>
      </c>
      <c r="L2334" s="16" t="n">
        <v>0.581196538404431</v>
      </c>
      <c r="M2334" s="16" t="n">
        <v>0.711654320987654</v>
      </c>
      <c r="N2334" s="16" t="n">
        <v>0.0229715579620858</v>
      </c>
      <c r="O2334" s="16" t="n">
        <v>0.187125758545272</v>
      </c>
      <c r="P2334" s="34" t="b">
        <f aca="false">TRUE()</f>
        <v>1</v>
      </c>
      <c r="Q2334" s="16" t="n">
        <v>0.00266623437999062</v>
      </c>
    </row>
    <row r="2335" customFormat="false" ht="22.35" hidden="false" customHeight="false" outlineLevel="0" collapsed="false">
      <c r="A2335" s="6" t="s">
        <v>4107</v>
      </c>
      <c r="B2335" s="7" t="s">
        <v>1654</v>
      </c>
      <c r="C2335" s="17" t="n">
        <v>632</v>
      </c>
      <c r="D2335" s="18" t="n">
        <v>-0.0003548251083567</v>
      </c>
      <c r="E2335" s="18" t="n">
        <v>0.000146388492123702</v>
      </c>
      <c r="F2335" s="18" t="n">
        <v>-0.000249886899477281</v>
      </c>
      <c r="G2335" s="18" t="n">
        <v>0.000207891553921632</v>
      </c>
      <c r="H2335" s="16" t="n">
        <v>5.74068677315804</v>
      </c>
      <c r="I2335" s="17" t="n">
        <v>169.801596529712</v>
      </c>
      <c r="J2335" s="18" t="n">
        <v>4.25016642121189E-008</v>
      </c>
      <c r="K2335" s="18" t="n">
        <v>1.02250380568286E-007</v>
      </c>
      <c r="L2335" s="16" t="n">
        <v>0.52650349865359</v>
      </c>
      <c r="M2335" s="16" t="n">
        <v>0.690888888888889</v>
      </c>
      <c r="N2335" s="16" t="n">
        <v>0.0306752952724525</v>
      </c>
      <c r="O2335" s="16" t="n">
        <v>0.1954079882197</v>
      </c>
      <c r="P2335" s="34" t="b">
        <f aca="false">TRUE()</f>
        <v>1</v>
      </c>
      <c r="Q2335" s="16" t="n">
        <v>0.00137748390385401</v>
      </c>
    </row>
    <row r="2336" customFormat="false" ht="22.35" hidden="false" customHeight="false" outlineLevel="0" collapsed="false">
      <c r="A2336" s="6" t="s">
        <v>4108</v>
      </c>
      <c r="B2336" s="7" t="s">
        <v>1654</v>
      </c>
      <c r="C2336" s="17" t="n">
        <v>633</v>
      </c>
      <c r="D2336" s="18" t="n">
        <v>-0.00042959680839928</v>
      </c>
      <c r="E2336" s="18" t="n">
        <v>0.000173460394900846</v>
      </c>
      <c r="F2336" s="18" t="n">
        <v>-0.000329899379126456</v>
      </c>
      <c r="G2336" s="18" t="n">
        <v>0.000223380617713517</v>
      </c>
      <c r="H2336" s="16" t="n">
        <v>4.72503269279233</v>
      </c>
      <c r="I2336" s="17" t="n">
        <v>154.461997354969</v>
      </c>
      <c r="J2336" s="18" t="n">
        <v>5.13525076144301E-006</v>
      </c>
      <c r="K2336" s="18" t="n">
        <v>1.099653800825E-005</v>
      </c>
      <c r="L2336" s="16" t="n">
        <v>0.461087869364253</v>
      </c>
      <c r="M2336" s="16" t="n">
        <v>0.669432098765432</v>
      </c>
      <c r="N2336" s="16" t="n">
        <v>0.0471032088296387</v>
      </c>
      <c r="O2336" s="16" t="n">
        <v>0.199372787187504</v>
      </c>
      <c r="P2336" s="34" t="b">
        <f aca="false">TRUE()</f>
        <v>1</v>
      </c>
      <c r="Q2336" s="16" t="n">
        <v>0.00120054096118727</v>
      </c>
    </row>
    <row r="2337" customFormat="false" ht="22.35" hidden="false" customHeight="false" outlineLevel="0" collapsed="false">
      <c r="A2337" s="6" t="s">
        <v>4109</v>
      </c>
      <c r="B2337" s="7" t="s">
        <v>1654</v>
      </c>
      <c r="C2337" s="17" t="n">
        <v>634</v>
      </c>
      <c r="D2337" s="18" t="n">
        <v>-0.000513581980670535</v>
      </c>
      <c r="E2337" s="18" t="n">
        <v>0.000205978381914279</v>
      </c>
      <c r="F2337" s="18" t="n">
        <v>-0.000420561084317155</v>
      </c>
      <c r="G2337" s="18" t="n">
        <v>0.000244740300271358</v>
      </c>
      <c r="H2337" s="16" t="n">
        <v>3.78334333617505</v>
      </c>
      <c r="I2337" s="17" t="n">
        <v>144.078120198545</v>
      </c>
      <c r="J2337" s="18" t="n">
        <v>0.000226231810070412</v>
      </c>
      <c r="K2337" s="18" t="n">
        <v>0.000442859439524626</v>
      </c>
      <c r="L2337" s="16" t="n">
        <v>0.389052056651323</v>
      </c>
      <c r="M2337" s="16" t="n">
        <v>0.643407407407407</v>
      </c>
      <c r="N2337" s="16" t="n">
        <v>0.0816578626208521</v>
      </c>
      <c r="O2337" s="16" t="n">
        <v>0.199398174000135</v>
      </c>
      <c r="P2337" s="34" t="b">
        <f aca="false">TRUE()</f>
        <v>1</v>
      </c>
      <c r="Q2337" s="18" t="n">
        <v>0.000521809280309152</v>
      </c>
    </row>
    <row r="2338" customFormat="false" ht="22.35" hidden="false" customHeight="false" outlineLevel="0" collapsed="false">
      <c r="A2338" s="6" t="s">
        <v>4110</v>
      </c>
      <c r="B2338" s="7" t="s">
        <v>1654</v>
      </c>
      <c r="C2338" s="17" t="n">
        <v>635</v>
      </c>
      <c r="D2338" s="18" t="n">
        <v>-0.000605384224937354</v>
      </c>
      <c r="E2338" s="18" t="n">
        <v>0.000241626991608661</v>
      </c>
      <c r="F2338" s="18" t="n">
        <v>-0.000519332138260051</v>
      </c>
      <c r="G2338" s="18" t="n">
        <v>0.00027082045088473</v>
      </c>
      <c r="H2338" s="16" t="n">
        <v>3.02040774922833</v>
      </c>
      <c r="I2338" s="17" t="n">
        <v>137.618278616858</v>
      </c>
      <c r="J2338" s="16" t="n">
        <v>0.00301007687186494</v>
      </c>
      <c r="K2338" s="16" t="n">
        <v>0.00496100834719599</v>
      </c>
      <c r="L2338" s="16" t="n">
        <v>0.322795461320464</v>
      </c>
      <c r="M2338" s="16" t="n">
        <v>0.621358024691358</v>
      </c>
      <c r="N2338" s="16" t="n">
        <v>0.117464457151715</v>
      </c>
      <c r="O2338" s="16" t="n">
        <v>0.194750002609406</v>
      </c>
      <c r="P2338" s="34" t="b">
        <f aca="false">TRUE()</f>
        <v>1</v>
      </c>
      <c r="Q2338" s="18" t="n">
        <v>0.00049384668052435</v>
      </c>
    </row>
    <row r="2339" customFormat="false" ht="22.35" hidden="false" customHeight="false" outlineLevel="0" collapsed="false">
      <c r="A2339" s="6" t="s">
        <v>1682</v>
      </c>
      <c r="B2339" s="7" t="s">
        <v>1654</v>
      </c>
      <c r="C2339" s="17" t="n">
        <v>636</v>
      </c>
      <c r="D2339" s="18" t="n">
        <v>-0.000699729063208419</v>
      </c>
      <c r="E2339" s="18" t="n">
        <v>0.000278991836115626</v>
      </c>
      <c r="F2339" s="18" t="n">
        <v>-0.000621053433607812</v>
      </c>
      <c r="G2339" s="18" t="n">
        <v>0.000300098342638195</v>
      </c>
      <c r="H2339" s="16" t="n">
        <v>2.41084557625487</v>
      </c>
      <c r="I2339" s="17" t="n">
        <v>133.538635550347</v>
      </c>
      <c r="J2339" s="16" t="n">
        <v>0.0172765614475301</v>
      </c>
      <c r="K2339" s="16" t="n">
        <v>0.0266732626515067</v>
      </c>
      <c r="L2339" s="16" t="n">
        <v>0.264789837968842</v>
      </c>
      <c r="M2339" s="16" t="n">
        <v>0.600074074074074</v>
      </c>
      <c r="N2339" s="16" t="n">
        <v>0.18534425632309</v>
      </c>
      <c r="O2339" s="16" t="n">
        <v>0.187484475002712</v>
      </c>
      <c r="P2339" s="34" t="b">
        <f aca="false">TRUE()</f>
        <v>1</v>
      </c>
      <c r="Q2339" s="18" t="n">
        <v>0.000555190321422019</v>
      </c>
    </row>
    <row r="2340" customFormat="false" ht="22.35" hidden="false" customHeight="false" outlineLevel="0" collapsed="false">
      <c r="A2340" s="6" t="s">
        <v>4111</v>
      </c>
      <c r="B2340" s="7" t="s">
        <v>1654</v>
      </c>
      <c r="C2340" s="17" t="n">
        <v>637</v>
      </c>
      <c r="D2340" s="18" t="n">
        <v>-0.000791006549779189</v>
      </c>
      <c r="E2340" s="18" t="n">
        <v>0.00031678505932266</v>
      </c>
      <c r="F2340" s="18" t="n">
        <v>-0.000720468448090964</v>
      </c>
      <c r="G2340" s="18" t="n">
        <v>0.000330726378749397</v>
      </c>
      <c r="H2340" s="16" t="n">
        <v>1.91407220709593</v>
      </c>
      <c r="I2340" s="17" t="n">
        <v>130.799609214361</v>
      </c>
      <c r="J2340" s="16" t="n">
        <v>0.0577953042344101</v>
      </c>
      <c r="K2340" s="16" t="n">
        <v>0.0804058037454918</v>
      </c>
      <c r="L2340" s="16" t="n">
        <v>0.21445387026423</v>
      </c>
      <c r="M2340" s="16" t="n">
        <v>0.581555555555556</v>
      </c>
      <c r="N2340" s="16" t="n">
        <v>0.257848032948126</v>
      </c>
      <c r="O2340" s="16" t="n">
        <v>0.179193037933496</v>
      </c>
      <c r="P2340" s="34" t="b">
        <f aca="false">FALSE()</f>
        <v>0</v>
      </c>
      <c r="Q2340" s="16"/>
    </row>
    <row r="2341" customFormat="false" ht="22.35" hidden="false" customHeight="false" outlineLevel="0" collapsed="false">
      <c r="A2341" s="6" t="s">
        <v>4112</v>
      </c>
      <c r="B2341" s="7" t="s">
        <v>1654</v>
      </c>
      <c r="C2341" s="17" t="n">
        <v>638</v>
      </c>
      <c r="D2341" s="18" t="n">
        <v>-0.000876627721424888</v>
      </c>
      <c r="E2341" s="18" t="n">
        <v>0.000352437742427035</v>
      </c>
      <c r="F2341" s="18" t="n">
        <v>-0.00081454514351424</v>
      </c>
      <c r="G2341" s="18" t="n">
        <v>0.000360663767335042</v>
      </c>
      <c r="H2341" s="16" t="n">
        <v>1.51955179060785</v>
      </c>
      <c r="I2341" s="17" t="n">
        <v>129.063171286276</v>
      </c>
      <c r="J2341" s="16" t="n">
        <v>0.131069655816551</v>
      </c>
      <c r="K2341" s="16" t="n">
        <v>0.170942511514358</v>
      </c>
      <c r="L2341" s="16" t="n">
        <v>0.172538931695789</v>
      </c>
      <c r="M2341" s="16" t="n">
        <v>0.564938271604938</v>
      </c>
      <c r="N2341" s="16" t="n">
        <v>0.341284667568278</v>
      </c>
      <c r="O2341" s="16" t="n">
        <v>0.170419876063208</v>
      </c>
      <c r="P2341" s="34" t="b">
        <f aca="false">FALSE()</f>
        <v>0</v>
      </c>
      <c r="Q2341" s="16"/>
    </row>
    <row r="2342" customFormat="false" ht="22.35" hidden="false" customHeight="false" outlineLevel="0" collapsed="false">
      <c r="A2342" s="6" t="s">
        <v>4113</v>
      </c>
      <c r="B2342" s="7" t="s">
        <v>1654</v>
      </c>
      <c r="C2342" s="17" t="n">
        <v>639</v>
      </c>
      <c r="D2342" s="18" t="n">
        <v>-0.000952385117314909</v>
      </c>
      <c r="E2342" s="18" t="n">
        <v>0.000384439828479824</v>
      </c>
      <c r="F2342" s="18" t="n">
        <v>-0.000899155864226279</v>
      </c>
      <c r="G2342" s="18" t="n">
        <v>0.000388122718085824</v>
      </c>
      <c r="H2342" s="16" t="n">
        <v>1.19717325975011</v>
      </c>
      <c r="I2342" s="17" t="n">
        <v>127.929992526164</v>
      </c>
      <c r="J2342" s="16" t="n">
        <v>0.233452690926834</v>
      </c>
      <c r="K2342" s="16" t="n">
        <v>0.289894873532723</v>
      </c>
      <c r="L2342" s="16" t="n">
        <v>0.137168607974263</v>
      </c>
      <c r="M2342" s="16" t="n">
        <v>0.550074074074074</v>
      </c>
      <c r="N2342" s="16" t="n">
        <v>0.426759553487759</v>
      </c>
      <c r="O2342" s="16" t="n">
        <v>0.162053496123264</v>
      </c>
      <c r="P2342" s="34" t="b">
        <f aca="false">FALSE()</f>
        <v>0</v>
      </c>
      <c r="Q2342" s="16"/>
    </row>
    <row r="2343" customFormat="false" ht="22.35" hidden="false" customHeight="false" outlineLevel="0" collapsed="false">
      <c r="A2343" s="6" t="s">
        <v>4114</v>
      </c>
      <c r="B2343" s="7" t="s">
        <v>1654</v>
      </c>
      <c r="C2343" s="17" t="n">
        <v>640</v>
      </c>
      <c r="D2343" s="16" t="n">
        <v>-0.00101383220936598</v>
      </c>
      <c r="E2343" s="18" t="n">
        <v>0.000411340834678341</v>
      </c>
      <c r="F2343" s="18" t="n">
        <v>-0.000969707996067383</v>
      </c>
      <c r="G2343" s="18" t="n">
        <v>0.000411311634555043</v>
      </c>
      <c r="H2343" s="16" t="n">
        <v>0.928989745580396</v>
      </c>
      <c r="I2343" s="17" t="n">
        <v>127.146114049611</v>
      </c>
      <c r="J2343" s="16" t="n">
        <v>0.354654718199792</v>
      </c>
      <c r="K2343" s="16" t="n">
        <v>0.418367561264678</v>
      </c>
      <c r="L2343" s="16" t="n">
        <v>0.107125964992758</v>
      </c>
      <c r="M2343" s="16" t="n">
        <v>0.537604938271605</v>
      </c>
      <c r="N2343" s="16" t="n">
        <v>0.50720314604508</v>
      </c>
      <c r="O2343" s="16" t="n">
        <v>0.154177120063018</v>
      </c>
      <c r="P2343" s="34" t="b">
        <f aca="false">FALSE()</f>
        <v>0</v>
      </c>
      <c r="Q2343" s="16"/>
    </row>
    <row r="2344" customFormat="false" ht="22.35" hidden="false" customHeight="false" outlineLevel="0" collapsed="false">
      <c r="A2344" s="6" t="s">
        <v>4115</v>
      </c>
      <c r="B2344" s="7" t="s">
        <v>1654</v>
      </c>
      <c r="C2344" s="17" t="n">
        <v>641</v>
      </c>
      <c r="D2344" s="16" t="n">
        <v>-0.00105794545558737</v>
      </c>
      <c r="E2344" s="18" t="n">
        <v>0.000431635246699504</v>
      </c>
      <c r="F2344" s="16" t="n">
        <v>-0.00102238462392331</v>
      </c>
      <c r="G2344" s="18" t="n">
        <v>0.000428637620200752</v>
      </c>
      <c r="H2344" s="16" t="n">
        <v>0.714310699317515</v>
      </c>
      <c r="I2344" s="17" t="n">
        <v>126.593247375302</v>
      </c>
      <c r="J2344" s="16" t="n">
        <v>0.476350127357428</v>
      </c>
      <c r="K2344" s="16" t="n">
        <v>0.541603569461185</v>
      </c>
      <c r="L2344" s="16" t="n">
        <v>0.0827507396190541</v>
      </c>
      <c r="M2344" s="16" t="n">
        <v>0.52679012345679</v>
      </c>
      <c r="N2344" s="16" t="n">
        <v>0.583616887279907</v>
      </c>
      <c r="O2344" s="16" t="n">
        <v>0.146552462201432</v>
      </c>
      <c r="P2344" s="34" t="b">
        <f aca="false">FALSE()</f>
        <v>0</v>
      </c>
      <c r="Q2344" s="16"/>
    </row>
    <row r="2345" customFormat="false" ht="22.35" hidden="false" customHeight="false" outlineLevel="0" collapsed="false">
      <c r="A2345" s="6" t="s">
        <v>4116</v>
      </c>
      <c r="B2345" s="7" t="s">
        <v>1654</v>
      </c>
      <c r="C2345" s="17" t="n">
        <v>642</v>
      </c>
      <c r="D2345" s="16" t="n">
        <v>-0.00108471631205534</v>
      </c>
      <c r="E2345" s="18" t="n">
        <v>0.00044403233469242</v>
      </c>
      <c r="F2345" s="16" t="n">
        <v>-0.00105668657444566</v>
      </c>
      <c r="G2345" s="18" t="n">
        <v>0.000438514685960892</v>
      </c>
      <c r="H2345" s="16" t="n">
        <v>0.547811019710857</v>
      </c>
      <c r="I2345" s="17" t="n">
        <v>126.155615397933</v>
      </c>
      <c r="J2345" s="16" t="n">
        <v>0.584789623538607</v>
      </c>
      <c r="K2345" s="16" t="n">
        <v>0.641182810484866</v>
      </c>
      <c r="L2345" s="16" t="n">
        <v>0.0636972939639344</v>
      </c>
      <c r="M2345" s="16" t="n">
        <v>0.517827160493827</v>
      </c>
      <c r="N2345" s="16" t="n">
        <v>0.642281171711544</v>
      </c>
      <c r="O2345" s="16" t="n">
        <v>0.138507173415124</v>
      </c>
      <c r="P2345" s="34" t="b">
        <f aca="false">FALSE()</f>
        <v>0</v>
      </c>
      <c r="Q2345" s="16"/>
    </row>
    <row r="2346" customFormat="false" ht="22.35" hidden="false" customHeight="false" outlineLevel="0" collapsed="false">
      <c r="A2346" s="6" t="s">
        <v>4117</v>
      </c>
      <c r="B2346" s="7" t="s">
        <v>1654</v>
      </c>
      <c r="C2346" s="17" t="n">
        <v>643</v>
      </c>
      <c r="D2346" s="16" t="n">
        <v>-0.00109274299460534</v>
      </c>
      <c r="E2346" s="18" t="n">
        <v>0.000448265608968974</v>
      </c>
      <c r="F2346" s="16" t="n">
        <v>-0.0010711381977634</v>
      </c>
      <c r="G2346" s="18" t="n">
        <v>0.000440556894626897</v>
      </c>
      <c r="H2346" s="16" t="n">
        <v>0.418584321469078</v>
      </c>
      <c r="I2346" s="17" t="n">
        <v>125.777077927074</v>
      </c>
      <c r="J2346" s="16" t="n">
        <v>0.676233834866466</v>
      </c>
      <c r="K2346" s="16" t="n">
        <v>0.725535267501508</v>
      </c>
      <c r="L2346" s="16" t="n">
        <v>0.0488289780716563</v>
      </c>
      <c r="M2346" s="16" t="n">
        <v>0.511925925925926</v>
      </c>
      <c r="N2346" s="16" t="n">
        <v>0.689210482959696</v>
      </c>
      <c r="O2346" s="16" t="n">
        <v>0.130552801823255</v>
      </c>
      <c r="P2346" s="34" t="b">
        <f aca="false">FALSE()</f>
        <v>0</v>
      </c>
      <c r="Q2346" s="16"/>
    </row>
    <row r="2347" customFormat="false" ht="22.35" hidden="false" customHeight="false" outlineLevel="0" collapsed="false">
      <c r="A2347" s="6" t="s">
        <v>4118</v>
      </c>
      <c r="B2347" s="7" t="s">
        <v>1654</v>
      </c>
      <c r="C2347" s="17" t="n">
        <v>644</v>
      </c>
      <c r="D2347" s="16" t="n">
        <v>-0.00108187221611566</v>
      </c>
      <c r="E2347" s="18" t="n">
        <v>0.000444599990187963</v>
      </c>
      <c r="F2347" s="16" t="n">
        <v>-0.00106517125145814</v>
      </c>
      <c r="G2347" s="18" t="n">
        <v>0.000434952681730304</v>
      </c>
      <c r="H2347" s="16" t="n">
        <v>0.326483997177807</v>
      </c>
      <c r="I2347" s="17" t="n">
        <v>125.421832269381</v>
      </c>
      <c r="J2347" s="16" t="n">
        <v>0.744602366024261</v>
      </c>
      <c r="K2347" s="16" t="n">
        <v>0.786084919613504</v>
      </c>
      <c r="L2347" s="16" t="n">
        <v>0.0382021821825341</v>
      </c>
      <c r="M2347" s="16" t="n">
        <v>0.506641975308642</v>
      </c>
      <c r="N2347" s="16" t="n">
        <v>0.719627560436858</v>
      </c>
      <c r="O2347" s="16" t="n">
        <v>0.123046799486631</v>
      </c>
      <c r="P2347" s="34" t="b">
        <f aca="false">FALSE()</f>
        <v>0</v>
      </c>
      <c r="Q2347" s="16"/>
    </row>
    <row r="2348" customFormat="false" ht="22.35" hidden="false" customHeight="false" outlineLevel="0" collapsed="false">
      <c r="A2348" s="6" t="s">
        <v>4119</v>
      </c>
      <c r="B2348" s="7" t="s">
        <v>1654</v>
      </c>
      <c r="C2348" s="17" t="n">
        <v>645</v>
      </c>
      <c r="D2348" s="16" t="n">
        <v>-0.00105497035981433</v>
      </c>
      <c r="E2348" s="18" t="n">
        <v>0.00043334023709094</v>
      </c>
      <c r="F2348" s="16" t="n">
        <v>-0.00104140071056458</v>
      </c>
      <c r="G2348" s="18" t="n">
        <v>0.00042186947525989</v>
      </c>
      <c r="H2348" s="16" t="n">
        <v>0.272376202526591</v>
      </c>
      <c r="I2348" s="17" t="n">
        <v>125.047420038856</v>
      </c>
      <c r="J2348" s="16" t="n">
        <v>0.785782012291014</v>
      </c>
      <c r="K2348" s="16" t="n">
        <v>0.822237859558171</v>
      </c>
      <c r="L2348" s="16" t="n">
        <v>0.0319752047055024</v>
      </c>
      <c r="M2348" s="16" t="n">
        <v>0.503111111111111</v>
      </c>
      <c r="N2348" s="16" t="n">
        <v>0.740025359764576</v>
      </c>
      <c r="O2348" s="16" t="n">
        <v>0.115324296540191</v>
      </c>
      <c r="P2348" s="34" t="b">
        <f aca="false">FALSE()</f>
        <v>0</v>
      </c>
      <c r="Q2348" s="16"/>
    </row>
    <row r="2349" customFormat="false" ht="22.35" hidden="false" customHeight="false" outlineLevel="0" collapsed="false">
      <c r="A2349" s="6" t="s">
        <v>4120</v>
      </c>
      <c r="B2349" s="7" t="s">
        <v>1654</v>
      </c>
      <c r="C2349" s="17" t="n">
        <v>646</v>
      </c>
      <c r="D2349" s="16" t="n">
        <v>-0.00101479473863828</v>
      </c>
      <c r="E2349" s="18" t="n">
        <v>0.000415658572724102</v>
      </c>
      <c r="F2349" s="16" t="n">
        <v>-0.0010030165280381</v>
      </c>
      <c r="G2349" s="18" t="n">
        <v>0.000402659714005593</v>
      </c>
      <c r="H2349" s="16" t="n">
        <v>0.246668067271768</v>
      </c>
      <c r="I2349" s="17" t="n">
        <v>124.672791244015</v>
      </c>
      <c r="J2349" s="16" t="n">
        <v>0.805570817923091</v>
      </c>
      <c r="K2349" s="16" t="n">
        <v>0.839282738516406</v>
      </c>
      <c r="L2349" s="16" t="n">
        <v>0.0290529977609461</v>
      </c>
      <c r="M2349" s="16" t="n">
        <v>0.500864197530864</v>
      </c>
      <c r="N2349" s="16" t="n">
        <v>0.751723798861734</v>
      </c>
      <c r="O2349" s="16" t="n">
        <v>0.107246196241384</v>
      </c>
      <c r="P2349" s="34" t="b">
        <f aca="false">FALSE()</f>
        <v>0</v>
      </c>
      <c r="Q2349" s="16"/>
    </row>
    <row r="2350" customFormat="false" ht="22.35" hidden="false" customHeight="false" outlineLevel="0" collapsed="false">
      <c r="A2350" s="6" t="s">
        <v>4121</v>
      </c>
      <c r="B2350" s="7" t="s">
        <v>1654</v>
      </c>
      <c r="C2350" s="17" t="n">
        <v>647</v>
      </c>
      <c r="D2350" s="18" t="n">
        <v>-0.000964887234426935</v>
      </c>
      <c r="E2350" s="18" t="n">
        <v>0.000393544600744254</v>
      </c>
      <c r="F2350" s="18" t="n">
        <v>-0.000953986756030823</v>
      </c>
      <c r="G2350" s="18" t="n">
        <v>0.000379308770897432</v>
      </c>
      <c r="H2350" s="16" t="n">
        <v>0.241306228015891</v>
      </c>
      <c r="I2350" s="17" t="n">
        <v>124.292770132302</v>
      </c>
      <c r="J2350" s="16" t="n">
        <v>0.809715412888848</v>
      </c>
      <c r="K2350" s="16" t="n">
        <v>0.842185203881885</v>
      </c>
      <c r="L2350" s="16" t="n">
        <v>0.0285178503506014</v>
      </c>
      <c r="M2350" s="16" t="n">
        <v>0.500024691358025</v>
      </c>
      <c r="N2350" s="16" t="n">
        <v>0.75587485198068</v>
      </c>
      <c r="O2350" s="16" t="n">
        <v>0.0989715322534173</v>
      </c>
      <c r="P2350" s="34" t="b">
        <f aca="false">FALSE()</f>
        <v>0</v>
      </c>
      <c r="Q2350" s="16"/>
    </row>
    <row r="2351" customFormat="false" ht="22.35" hidden="false" customHeight="false" outlineLevel="0" collapsed="false">
      <c r="A2351" s="6" t="s">
        <v>4122</v>
      </c>
      <c r="B2351" s="7" t="s">
        <v>1654</v>
      </c>
      <c r="C2351" s="17" t="n">
        <v>648</v>
      </c>
      <c r="D2351" s="18" t="n">
        <v>-0.000909530056256404</v>
      </c>
      <c r="E2351" s="18" t="n">
        <v>0.000369443044347083</v>
      </c>
      <c r="F2351" s="18" t="n">
        <v>-0.000899086175693696</v>
      </c>
      <c r="G2351" s="18" t="n">
        <v>0.000354156407363474</v>
      </c>
      <c r="H2351" s="16" t="n">
        <v>0.246489296022973</v>
      </c>
      <c r="I2351" s="17" t="n">
        <v>123.89168952421</v>
      </c>
      <c r="J2351" s="16" t="n">
        <v>0.80571142897575</v>
      </c>
      <c r="K2351" s="16" t="n">
        <v>0.839282738516406</v>
      </c>
      <c r="L2351" s="16" t="n">
        <v>0.0292358395227508</v>
      </c>
      <c r="M2351" s="16" t="n">
        <v>0.500518518518519</v>
      </c>
      <c r="N2351" s="16" t="n">
        <v>0.75587485198068</v>
      </c>
      <c r="O2351" s="16" t="n">
        <v>0.0907824717560455</v>
      </c>
      <c r="P2351" s="34" t="b">
        <f aca="false">FALSE()</f>
        <v>0</v>
      </c>
      <c r="Q2351" s="16"/>
    </row>
    <row r="2352" customFormat="false" ht="22.35" hidden="false" customHeight="false" outlineLevel="0" collapsed="false">
      <c r="A2352" s="6" t="s">
        <v>4123</v>
      </c>
      <c r="B2352" s="7" t="s">
        <v>1654</v>
      </c>
      <c r="C2352" s="17" t="n">
        <v>649</v>
      </c>
      <c r="D2352" s="18" t="n">
        <v>-0.000853633435354597</v>
      </c>
      <c r="E2352" s="18" t="n">
        <v>0.00034537235452839</v>
      </c>
      <c r="F2352" s="18" t="n">
        <v>-0.000843553938504065</v>
      </c>
      <c r="G2352" s="18" t="n">
        <v>0.000329771248775108</v>
      </c>
      <c r="H2352" s="16" t="n">
        <v>0.254625246700247</v>
      </c>
      <c r="I2352" s="17" t="n">
        <v>123.600880984878</v>
      </c>
      <c r="J2352" s="16" t="n">
        <v>0.799435711195051</v>
      </c>
      <c r="K2352" s="16" t="n">
        <v>0.834414528241964</v>
      </c>
      <c r="L2352" s="16" t="n">
        <v>0.0302808625308905</v>
      </c>
      <c r="M2352" s="16" t="n">
        <v>0.500543209876543</v>
      </c>
      <c r="N2352" s="16" t="n">
        <v>0.75587485198068</v>
      </c>
      <c r="O2352" s="16" t="n">
        <v>0.0834313803588493</v>
      </c>
      <c r="P2352" s="34" t="b">
        <f aca="false">FALSE()</f>
        <v>0</v>
      </c>
      <c r="Q2352" s="16"/>
    </row>
    <row r="2353" customFormat="false" ht="22.35" hidden="false" customHeight="false" outlineLevel="0" collapsed="false">
      <c r="A2353" s="6" t="s">
        <v>4124</v>
      </c>
      <c r="B2353" s="7" t="s">
        <v>1654</v>
      </c>
      <c r="C2353" s="17" t="n">
        <v>650</v>
      </c>
      <c r="D2353" s="18" t="n">
        <v>-0.000802448508699511</v>
      </c>
      <c r="E2353" s="18" t="n">
        <v>0.000323188574316788</v>
      </c>
      <c r="F2353" s="18" t="n">
        <v>-0.000792737315690047</v>
      </c>
      <c r="G2353" s="18" t="n">
        <v>0.000308452362772722</v>
      </c>
      <c r="H2353" s="16" t="n">
        <v>0.262178176468882</v>
      </c>
      <c r="I2353" s="17" t="n">
        <v>123.568432032533</v>
      </c>
      <c r="J2353" s="16" t="n">
        <v>0.793620640727459</v>
      </c>
      <c r="K2353" s="16" t="n">
        <v>0.829185714758045</v>
      </c>
      <c r="L2353" s="16" t="n">
        <v>0.0311883328641633</v>
      </c>
      <c r="M2353" s="16" t="n">
        <v>0.500074074074074</v>
      </c>
      <c r="N2353" s="16" t="n">
        <v>0.757146941492717</v>
      </c>
      <c r="O2353" s="16" t="n">
        <v>0.0769981350819862</v>
      </c>
      <c r="P2353" s="34" t="b">
        <f aca="false">FALSE()</f>
        <v>0</v>
      </c>
      <c r="Q2353" s="16"/>
    </row>
    <row r="2354" customFormat="false" ht="22.35" hidden="false" customHeight="false" outlineLevel="0" collapsed="false">
      <c r="A2354" s="6" t="s">
        <v>4125</v>
      </c>
      <c r="B2354" s="7" t="s">
        <v>1654</v>
      </c>
      <c r="C2354" s="17" t="n">
        <v>651</v>
      </c>
      <c r="D2354" s="18" t="n">
        <v>-0.000760035395533804</v>
      </c>
      <c r="E2354" s="18" t="n">
        <v>0.000304923659290054</v>
      </c>
      <c r="F2354" s="18" t="n">
        <v>-0.000751039161450618</v>
      </c>
      <c r="G2354" s="18" t="n">
        <v>0.00029202711876288</v>
      </c>
      <c r="H2354" s="16" t="n">
        <v>0.257286945531015</v>
      </c>
      <c r="I2354" s="17" t="n">
        <v>123.821297888609</v>
      </c>
      <c r="J2354" s="16" t="n">
        <v>0.797384340454036</v>
      </c>
      <c r="K2354" s="16" t="n">
        <v>0.832908384818588</v>
      </c>
      <c r="L2354" s="16" t="n">
        <v>0.0305360284762503</v>
      </c>
      <c r="M2354" s="16" t="n">
        <v>0.50079012345679</v>
      </c>
      <c r="N2354" s="16" t="n">
        <v>0.765961118472007</v>
      </c>
      <c r="O2354" s="16" t="n">
        <v>0.0713604175679929</v>
      </c>
      <c r="P2354" s="34" t="b">
        <f aca="false">FALSE()</f>
        <v>0</v>
      </c>
      <c r="Q2354" s="16"/>
    </row>
    <row r="2355" customFormat="false" ht="22.35" hidden="false" customHeight="false" outlineLevel="0" collapsed="false">
      <c r="A2355" s="6" t="s">
        <v>4126</v>
      </c>
      <c r="B2355" s="7" t="s">
        <v>1654</v>
      </c>
      <c r="C2355" s="17" t="n">
        <v>652</v>
      </c>
      <c r="D2355" s="18" t="n">
        <v>-0.000728679362329944</v>
      </c>
      <c r="E2355" s="18" t="n">
        <v>0.000292607996979189</v>
      </c>
      <c r="F2355" s="18" t="n">
        <v>-0.000721159125663742</v>
      </c>
      <c r="G2355" s="18" t="n">
        <v>0.00028171892479214</v>
      </c>
      <c r="H2355" s="16" t="n">
        <v>0.223942065729952</v>
      </c>
      <c r="I2355" s="17" t="n">
        <v>124.212374376422</v>
      </c>
      <c r="J2355" s="16" t="n">
        <v>0.823170304048729</v>
      </c>
      <c r="K2355" s="16" t="n">
        <v>0.852756027042273</v>
      </c>
      <c r="L2355" s="16" t="n">
        <v>0.0264848204465109</v>
      </c>
      <c r="M2355" s="16" t="n">
        <v>0.501802469135803</v>
      </c>
      <c r="N2355" s="16" t="n">
        <v>0.788353251481448</v>
      </c>
      <c r="O2355" s="16" t="n">
        <v>0.0669128943280125</v>
      </c>
      <c r="P2355" s="34" t="b">
        <f aca="false">FALSE()</f>
        <v>0</v>
      </c>
      <c r="Q2355" s="16"/>
    </row>
    <row r="2356" customFormat="false" ht="22.35" hidden="false" customHeight="false" outlineLevel="0" collapsed="false">
      <c r="A2356" s="6" t="s">
        <v>4127</v>
      </c>
      <c r="B2356" s="7" t="s">
        <v>1654</v>
      </c>
      <c r="C2356" s="17" t="n">
        <v>653</v>
      </c>
      <c r="D2356" s="18" t="n">
        <v>-0.000710174615480368</v>
      </c>
      <c r="E2356" s="18" t="n">
        <v>0.00028662208048803</v>
      </c>
      <c r="F2356" s="18" t="n">
        <v>-0.000705514657533166</v>
      </c>
      <c r="G2356" s="18" t="n">
        <v>0.000278236140757849</v>
      </c>
      <c r="H2356" s="16" t="n">
        <v>0.141481562862149</v>
      </c>
      <c r="I2356" s="17" t="n">
        <v>124.829720507166</v>
      </c>
      <c r="J2356" s="16" t="n">
        <v>0.887717598992325</v>
      </c>
      <c r="K2356" s="16" t="n">
        <v>0.909355196587651</v>
      </c>
      <c r="L2356" s="16" t="n">
        <v>0.0166408452031747</v>
      </c>
      <c r="M2356" s="16" t="n">
        <v>0.503753086419753</v>
      </c>
      <c r="N2356" s="16" t="n">
        <v>0.83031138996042</v>
      </c>
      <c r="O2356" s="16" t="n">
        <v>0.0643069425254655</v>
      </c>
      <c r="P2356" s="34" t="b">
        <f aca="false">FALSE()</f>
        <v>0</v>
      </c>
      <c r="Q2356" s="16"/>
    </row>
    <row r="2357" customFormat="false" ht="22.35" hidden="false" customHeight="false" outlineLevel="0" collapsed="false">
      <c r="A2357" s="6" t="s">
        <v>4128</v>
      </c>
      <c r="B2357" s="7" t="s">
        <v>1654</v>
      </c>
      <c r="C2357" s="17" t="n">
        <v>654</v>
      </c>
      <c r="D2357" s="18" t="n">
        <v>-0.000704101760029325</v>
      </c>
      <c r="E2357" s="18" t="n">
        <v>0.000286940179586738</v>
      </c>
      <c r="F2357" s="18" t="n">
        <v>-0.000704229548869432</v>
      </c>
      <c r="G2357" s="18" t="n">
        <v>0.000281413553458654</v>
      </c>
      <c r="H2357" s="16" t="n">
        <v>-0.00386916545597206</v>
      </c>
      <c r="I2357" s="17" t="n">
        <v>125.613990547252</v>
      </c>
      <c r="J2357" s="16" t="n">
        <v>0.996918998308551</v>
      </c>
      <c r="K2357" s="16" t="n">
        <v>0.997351200116499</v>
      </c>
      <c r="L2357" s="18" t="n">
        <v>-0.000451982529985447</v>
      </c>
      <c r="M2357" s="16" t="n">
        <v>0.508987654320988</v>
      </c>
      <c r="N2357" s="16" t="n">
        <v>0.896762796575618</v>
      </c>
      <c r="O2357" s="16" t="n">
        <v>0.0631772151787198</v>
      </c>
      <c r="P2357" s="34" t="b">
        <f aca="false">FALSE()</f>
        <v>0</v>
      </c>
      <c r="Q2357" s="16"/>
    </row>
    <row r="2358" customFormat="false" ht="22.35" hidden="false" customHeight="false" outlineLevel="0" collapsed="false">
      <c r="A2358" s="6" t="s">
        <v>4129</v>
      </c>
      <c r="B2358" s="7" t="s">
        <v>1654</v>
      </c>
      <c r="C2358" s="17" t="n">
        <v>655</v>
      </c>
      <c r="D2358" s="18" t="n">
        <v>-0.000708409772506076</v>
      </c>
      <c r="E2358" s="18" t="n">
        <v>0.000293089116004343</v>
      </c>
      <c r="F2358" s="18" t="n">
        <v>-0.000715173091917091</v>
      </c>
      <c r="G2358" s="18" t="n">
        <v>0.00029051064767389</v>
      </c>
      <c r="H2358" s="16" t="n">
        <v>-0.200136247974533</v>
      </c>
      <c r="I2358" s="17" t="n">
        <v>126.445004255306</v>
      </c>
      <c r="J2358" s="16" t="n">
        <v>0.84169555118963</v>
      </c>
      <c r="K2358" s="16" t="n">
        <v>0.868914561551484</v>
      </c>
      <c r="L2358" s="16" t="n">
        <v>-0.0232141164898166</v>
      </c>
      <c r="M2358" s="16" t="n">
        <v>0.515234567901235</v>
      </c>
      <c r="N2358" s="16" t="n">
        <v>0.973062391619712</v>
      </c>
      <c r="O2358" s="16" t="n">
        <v>0.0626831447117193</v>
      </c>
      <c r="P2358" s="34" t="b">
        <f aca="false">FALSE()</f>
        <v>0</v>
      </c>
      <c r="Q2358" s="16"/>
    </row>
    <row r="2359" customFormat="false" ht="22.35" hidden="false" customHeight="false" outlineLevel="0" collapsed="false">
      <c r="A2359" s="6" t="s">
        <v>4130</v>
      </c>
      <c r="B2359" s="7" t="s">
        <v>1654</v>
      </c>
      <c r="C2359" s="17" t="n">
        <v>656</v>
      </c>
      <c r="D2359" s="18" t="n">
        <v>-0.000721321672733579</v>
      </c>
      <c r="E2359" s="18" t="n">
        <v>0.000303521432128266</v>
      </c>
      <c r="F2359" s="18" t="n">
        <v>-0.00073540234577589</v>
      </c>
      <c r="G2359" s="18" t="n">
        <v>0.000304341673101942</v>
      </c>
      <c r="H2359" s="16" t="n">
        <v>-0.401577063605076</v>
      </c>
      <c r="I2359" s="17" t="n">
        <v>127.370463689755</v>
      </c>
      <c r="J2359" s="16" t="n">
        <v>0.688668293764953</v>
      </c>
      <c r="K2359" s="16" t="n">
        <v>0.736401293255489</v>
      </c>
      <c r="L2359" s="16" t="n">
        <v>-0.046222061594505</v>
      </c>
      <c r="M2359" s="16" t="n">
        <v>0.521037037037037</v>
      </c>
      <c r="N2359" s="16" t="n">
        <v>0.9541318466899</v>
      </c>
      <c r="O2359" s="16" t="n">
        <v>0.0623726236593834</v>
      </c>
      <c r="P2359" s="34" t="b">
        <f aca="false">FALSE()</f>
        <v>0</v>
      </c>
      <c r="Q2359" s="16"/>
    </row>
    <row r="2360" customFormat="false" ht="22.35" hidden="false" customHeight="false" outlineLevel="0" collapsed="false">
      <c r="A2360" s="6" t="s">
        <v>4131</v>
      </c>
      <c r="B2360" s="7" t="s">
        <v>1654</v>
      </c>
      <c r="C2360" s="17" t="n">
        <v>657</v>
      </c>
      <c r="D2360" s="18" t="n">
        <v>-0.000739379541741713</v>
      </c>
      <c r="E2360" s="18" t="n">
        <v>0.000316881641615502</v>
      </c>
      <c r="F2360" s="18" t="n">
        <v>-0.000761404104708483</v>
      </c>
      <c r="G2360" s="18" t="n">
        <v>0.000321232164389311</v>
      </c>
      <c r="H2360" s="16" t="n">
        <v>-0.600540882325114</v>
      </c>
      <c r="I2360" s="17" t="n">
        <v>128.269765562227</v>
      </c>
      <c r="J2360" s="16" t="n">
        <v>0.549205441485994</v>
      </c>
      <c r="K2360" s="16" t="n">
        <v>0.611046268677446</v>
      </c>
      <c r="L2360" s="16" t="n">
        <v>-0.068620000038094</v>
      </c>
      <c r="M2360" s="16" t="n">
        <v>0.527012345679012</v>
      </c>
      <c r="N2360" s="16" t="n">
        <v>0.883188051978266</v>
      </c>
      <c r="O2360" s="16" t="n">
        <v>0.0621203715666061</v>
      </c>
      <c r="P2360" s="34" t="b">
        <f aca="false">FALSE()</f>
        <v>0</v>
      </c>
      <c r="Q2360" s="16"/>
    </row>
    <row r="2361" customFormat="false" ht="22.35" hidden="false" customHeight="false" outlineLevel="0" collapsed="false">
      <c r="A2361" s="6" t="s">
        <v>4132</v>
      </c>
      <c r="B2361" s="7" t="s">
        <v>1654</v>
      </c>
      <c r="C2361" s="17" t="n">
        <v>658</v>
      </c>
      <c r="D2361" s="18" t="n">
        <v>-0.000757683288631457</v>
      </c>
      <c r="E2361" s="18" t="n">
        <v>0.000331661731339244</v>
      </c>
      <c r="F2361" s="18" t="n">
        <v>-0.000788010109097987</v>
      </c>
      <c r="G2361" s="18" t="n">
        <v>0.000339338250394552</v>
      </c>
      <c r="H2361" s="16" t="n">
        <v>-0.788812897088456</v>
      </c>
      <c r="I2361" s="17" t="n">
        <v>129.04700737606</v>
      </c>
      <c r="J2361" s="16" t="n">
        <v>0.43166814240629</v>
      </c>
      <c r="K2361" s="16" t="n">
        <v>0.498032468998083</v>
      </c>
      <c r="L2361" s="16" t="n">
        <v>-0.0895778809937912</v>
      </c>
      <c r="M2361" s="16" t="n">
        <v>0.53437037037037</v>
      </c>
      <c r="N2361" s="16" t="n">
        <v>0.805901722896758</v>
      </c>
      <c r="O2361" s="16" t="n">
        <v>0.0619464298458353</v>
      </c>
      <c r="P2361" s="34" t="b">
        <f aca="false">FALSE()</f>
        <v>0</v>
      </c>
      <c r="Q2361" s="16"/>
    </row>
    <row r="2362" customFormat="false" ht="22.35" hidden="false" customHeight="false" outlineLevel="0" collapsed="false">
      <c r="A2362" s="6" t="s">
        <v>4133</v>
      </c>
      <c r="B2362" s="7" t="s">
        <v>1654</v>
      </c>
      <c r="C2362" s="17" t="n">
        <v>659</v>
      </c>
      <c r="D2362" s="18" t="n">
        <v>-0.000770792329447608</v>
      </c>
      <c r="E2362" s="18" t="n">
        <v>0.000345617620266788</v>
      </c>
      <c r="F2362" s="18" t="n">
        <v>-0.000808804015673616</v>
      </c>
      <c r="G2362" s="18" t="n">
        <v>0.000356696367841237</v>
      </c>
      <c r="H2362" s="16" t="n">
        <v>-0.947342881380917</v>
      </c>
      <c r="I2362" s="17" t="n">
        <v>129.790272759486</v>
      </c>
      <c r="J2362" s="16" t="n">
        <v>0.345224560630972</v>
      </c>
      <c r="K2362" s="16" t="n">
        <v>0.409337693319581</v>
      </c>
      <c r="L2362" s="16" t="n">
        <v>-0.106959726352919</v>
      </c>
      <c r="M2362" s="16" t="n">
        <v>0.539753086419753</v>
      </c>
      <c r="N2362" s="16" t="n">
        <v>0.739971218528313</v>
      </c>
      <c r="O2362" s="16" t="n">
        <v>0.0620037278283409</v>
      </c>
      <c r="P2362" s="34" t="b">
        <f aca="false">FALSE()</f>
        <v>0</v>
      </c>
      <c r="Q2362" s="16"/>
    </row>
    <row r="2363" customFormat="false" ht="22.35" hidden="false" customHeight="false" outlineLevel="0" collapsed="false">
      <c r="A2363" s="6" t="s">
        <v>4134</v>
      </c>
      <c r="B2363" s="7" t="s">
        <v>1654</v>
      </c>
      <c r="C2363" s="17" t="n">
        <v>660</v>
      </c>
      <c r="D2363" s="18" t="n">
        <v>-0.000774684534777957</v>
      </c>
      <c r="E2363" s="18" t="n">
        <v>0.000356571759505904</v>
      </c>
      <c r="F2363" s="18" t="n">
        <v>-0.000819391900999004</v>
      </c>
      <c r="G2363" s="18" t="n">
        <v>0.000371129875099594</v>
      </c>
      <c r="H2363" s="16" t="n">
        <v>-1.07837040917617</v>
      </c>
      <c r="I2363" s="17" t="n">
        <v>130.529684819325</v>
      </c>
      <c r="J2363" s="16" t="n">
        <v>0.282857254284825</v>
      </c>
      <c r="K2363" s="16" t="n">
        <v>0.344138846462041</v>
      </c>
      <c r="L2363" s="16" t="n">
        <v>-0.121067531477528</v>
      </c>
      <c r="M2363" s="16" t="n">
        <v>0.543234567901235</v>
      </c>
      <c r="N2363" s="16" t="n">
        <v>0.692820461214114</v>
      </c>
      <c r="O2363" s="16" t="n">
        <v>0.062515903573118</v>
      </c>
      <c r="P2363" s="34" t="b">
        <f aca="false">FALSE()</f>
        <v>0</v>
      </c>
      <c r="Q2363" s="16"/>
    </row>
    <row r="2364" customFormat="false" ht="22.35" hidden="false" customHeight="false" outlineLevel="0" collapsed="false">
      <c r="A2364" s="6" t="s">
        <v>4135</v>
      </c>
      <c r="B2364" s="7" t="s">
        <v>1654</v>
      </c>
      <c r="C2364" s="17" t="n">
        <v>661</v>
      </c>
      <c r="D2364" s="18" t="n">
        <v>-0.000766153077018633</v>
      </c>
      <c r="E2364" s="18" t="n">
        <v>0.000362832818720171</v>
      </c>
      <c r="F2364" s="18" t="n">
        <v>-0.000816183091984178</v>
      </c>
      <c r="G2364" s="18" t="n">
        <v>0.000380822610880385</v>
      </c>
      <c r="H2364" s="16" t="n">
        <v>-1.18415267949944</v>
      </c>
      <c r="I2364" s="17" t="n">
        <v>131.274890337884</v>
      </c>
      <c r="J2364" s="16" t="n">
        <v>0.2384922645486</v>
      </c>
      <c r="K2364" s="16" t="n">
        <v>0.295357474746848</v>
      </c>
      <c r="L2364" s="16" t="n">
        <v>-0.132202913827023</v>
      </c>
      <c r="M2364" s="16" t="n">
        <v>0.546246913580247</v>
      </c>
      <c r="N2364" s="16" t="n">
        <v>0.655498319199594</v>
      </c>
      <c r="O2364" s="16" t="n">
        <v>0.0636362060068566</v>
      </c>
      <c r="P2364" s="34" t="b">
        <f aca="false">FALSE()</f>
        <v>0</v>
      </c>
      <c r="Q2364" s="16"/>
    </row>
    <row r="2365" customFormat="false" ht="22.35" hidden="false" customHeight="false" outlineLevel="0" collapsed="false">
      <c r="A2365" s="6" t="s">
        <v>4136</v>
      </c>
      <c r="B2365" s="7" t="s">
        <v>1654</v>
      </c>
      <c r="C2365" s="17" t="n">
        <v>662</v>
      </c>
      <c r="D2365" s="18" t="n">
        <v>-0.000743034741738006</v>
      </c>
      <c r="E2365" s="18" t="n">
        <v>0.00036327611053404</v>
      </c>
      <c r="F2365" s="18" t="n">
        <v>-0.000796748835002414</v>
      </c>
      <c r="G2365" s="18" t="n">
        <v>0.000384422123404105</v>
      </c>
      <c r="H2365" s="16" t="n">
        <v>-1.2679111286095</v>
      </c>
      <c r="I2365" s="17" t="n">
        <v>132.016683628086</v>
      </c>
      <c r="J2365" s="16" t="n">
        <v>0.207061295070991</v>
      </c>
      <c r="K2365" s="16" t="n">
        <v>0.260632203380228</v>
      </c>
      <c r="L2365" s="16" t="n">
        <v>-0.140783391453333</v>
      </c>
      <c r="M2365" s="16" t="n">
        <v>0.548765432098765</v>
      </c>
      <c r="N2365" s="16" t="n">
        <v>0.628456344213315</v>
      </c>
      <c r="O2365" s="16" t="n">
        <v>0.0654062196326606</v>
      </c>
      <c r="P2365" s="34" t="b">
        <f aca="false">FALSE()</f>
        <v>0</v>
      </c>
      <c r="Q2365" s="16"/>
    </row>
    <row r="2366" customFormat="false" ht="22.35" hidden="false" customHeight="false" outlineLevel="0" collapsed="false">
      <c r="A2366" s="6" t="s">
        <v>4137</v>
      </c>
      <c r="B2366" s="7" t="s">
        <v>1654</v>
      </c>
      <c r="C2366" s="17" t="n">
        <v>663</v>
      </c>
      <c r="D2366" s="18" t="n">
        <v>-0.000703944378340518</v>
      </c>
      <c r="E2366" s="18" t="n">
        <v>0.000357319889312879</v>
      </c>
      <c r="F2366" s="18" t="n">
        <v>-0.000759622303089246</v>
      </c>
      <c r="G2366" s="18" t="n">
        <v>0.000381424938987258</v>
      </c>
      <c r="H2366" s="16" t="n">
        <v>-1.33403302830139</v>
      </c>
      <c r="I2366" s="17" t="n">
        <v>132.820173505045</v>
      </c>
      <c r="J2366" s="16" t="n">
        <v>0.184475916107068</v>
      </c>
      <c r="K2366" s="16" t="n">
        <v>0.23476695855392</v>
      </c>
      <c r="L2366" s="16" t="n">
        <v>-0.147268493434556</v>
      </c>
      <c r="M2366" s="16" t="n">
        <v>0.55041975308642</v>
      </c>
      <c r="N2366" s="16" t="n">
        <v>0.613735602301991</v>
      </c>
      <c r="O2366" s="16" t="n">
        <v>0.0680733768904705</v>
      </c>
      <c r="P2366" s="34" t="b">
        <f aca="false">FALSE()</f>
        <v>0</v>
      </c>
      <c r="Q2366" s="16"/>
    </row>
    <row r="2367" customFormat="false" ht="22.35" hidden="false" customHeight="false" outlineLevel="0" collapsed="false">
      <c r="A2367" s="6" t="s">
        <v>4138</v>
      </c>
      <c r="B2367" s="7" t="s">
        <v>1654</v>
      </c>
      <c r="C2367" s="17" t="n">
        <v>664</v>
      </c>
      <c r="D2367" s="18" t="n">
        <v>-0.000649925343515134</v>
      </c>
      <c r="E2367" s="18" t="n">
        <v>0.000344896693869386</v>
      </c>
      <c r="F2367" s="18" t="n">
        <v>-0.000705306238421163</v>
      </c>
      <c r="G2367" s="18" t="n">
        <v>0.000371722745648227</v>
      </c>
      <c r="H2367" s="16" t="n">
        <v>-1.37224009368064</v>
      </c>
      <c r="I2367" s="17" t="n">
        <v>133.726268648829</v>
      </c>
      <c r="J2367" s="16" t="n">
        <v>0.172286109361036</v>
      </c>
      <c r="K2367" s="16" t="n">
        <v>0.220335085931679</v>
      </c>
      <c r="L2367" s="16" t="n">
        <v>-0.150518817123613</v>
      </c>
      <c r="M2367" s="16" t="n">
        <v>0.549333333333333</v>
      </c>
      <c r="N2367" s="16" t="n">
        <v>0.614888244462983</v>
      </c>
      <c r="O2367" s="16" t="n">
        <v>0.0720262243755985</v>
      </c>
      <c r="P2367" s="34" t="b">
        <f aca="false">FALSE()</f>
        <v>0</v>
      </c>
      <c r="Q2367" s="16"/>
    </row>
    <row r="2368" customFormat="false" ht="22.35" hidden="false" customHeight="false" outlineLevel="0" collapsed="false">
      <c r="A2368" s="6" t="s">
        <v>4139</v>
      </c>
      <c r="B2368" s="7" t="s">
        <v>1654</v>
      </c>
      <c r="C2368" s="17" t="n">
        <v>665</v>
      </c>
      <c r="D2368" s="18" t="n">
        <v>-0.000583428190429993</v>
      </c>
      <c r="E2368" s="18" t="n">
        <v>0.000326486599811187</v>
      </c>
      <c r="F2368" s="18" t="n">
        <v>-0.000635987495501153</v>
      </c>
      <c r="G2368" s="18" t="n">
        <v>0.000355659129078871</v>
      </c>
      <c r="H2368" s="16" t="n">
        <v>-1.37297092617401</v>
      </c>
      <c r="I2368" s="17" t="n">
        <v>134.754859052936</v>
      </c>
      <c r="J2368" s="16" t="n">
        <v>0.17204179925507</v>
      </c>
      <c r="K2368" s="16" t="n">
        <v>0.220090464521745</v>
      </c>
      <c r="L2368" s="16" t="n">
        <v>-0.149532508834235</v>
      </c>
      <c r="M2368" s="16" t="n">
        <v>0.547037037037037</v>
      </c>
      <c r="N2368" s="16" t="n">
        <v>0.635713230112619</v>
      </c>
      <c r="O2368" s="16" t="n">
        <v>0.0774064866653364</v>
      </c>
      <c r="P2368" s="34" t="b">
        <f aca="false">FALSE()</f>
        <v>0</v>
      </c>
      <c r="Q2368" s="16"/>
    </row>
    <row r="2369" customFormat="false" ht="22.35" hidden="false" customHeight="false" outlineLevel="0" collapsed="false">
      <c r="A2369" s="6" t="s">
        <v>4140</v>
      </c>
      <c r="B2369" s="7" t="s">
        <v>1654</v>
      </c>
      <c r="C2369" s="17" t="n">
        <v>666</v>
      </c>
      <c r="D2369" s="18" t="n">
        <v>-0.000507703958493363</v>
      </c>
      <c r="E2369" s="18" t="n">
        <v>0.000303023696468024</v>
      </c>
      <c r="F2369" s="18" t="n">
        <v>-0.000555003240290876</v>
      </c>
      <c r="G2369" s="18" t="n">
        <v>0.000334135395435015</v>
      </c>
      <c r="H2369" s="16" t="n">
        <v>-1.32810617581874</v>
      </c>
      <c r="I2369" s="17" t="n">
        <v>135.954827586929</v>
      </c>
      <c r="J2369" s="16" t="n">
        <v>0.186368337758014</v>
      </c>
      <c r="K2369" s="16" t="n">
        <v>0.236957292186201</v>
      </c>
      <c r="L2369" s="16" t="n">
        <v>-0.14348269812273</v>
      </c>
      <c r="M2369" s="16" t="n">
        <v>0.54158024691358</v>
      </c>
      <c r="N2369" s="16" t="n">
        <v>0.678999955208747</v>
      </c>
      <c r="O2369" s="16" t="n">
        <v>0.0844606521309941</v>
      </c>
      <c r="P2369" s="34" t="b">
        <f aca="false">FALSE()</f>
        <v>0</v>
      </c>
      <c r="Q2369" s="16"/>
    </row>
    <row r="2370" customFormat="false" ht="22.35" hidden="false" customHeight="false" outlineLevel="0" collapsed="false">
      <c r="A2370" s="6" t="s">
        <v>4141</v>
      </c>
      <c r="B2370" s="7" t="s">
        <v>1654</v>
      </c>
      <c r="C2370" s="17" t="n">
        <v>667</v>
      </c>
      <c r="D2370" s="18" t="n">
        <v>-0.000425782749754792</v>
      </c>
      <c r="E2370" s="18" t="n">
        <v>0.000276299392915882</v>
      </c>
      <c r="F2370" s="18" t="n">
        <v>-0.000465435679943102</v>
      </c>
      <c r="G2370" s="18" t="n">
        <v>0.000308656382190838</v>
      </c>
      <c r="H2370" s="16" t="n">
        <v>-1.21796130387199</v>
      </c>
      <c r="I2370" s="17" t="n">
        <v>137.275424520322</v>
      </c>
      <c r="J2370" s="16" t="n">
        <v>0.225327963303843</v>
      </c>
      <c r="K2370" s="16" t="n">
        <v>0.281067342263586</v>
      </c>
      <c r="L2370" s="16" t="n">
        <v>-0.130451954504742</v>
      </c>
      <c r="M2370" s="16" t="n">
        <v>0.535481481481481</v>
      </c>
      <c r="N2370" s="16" t="n">
        <v>0.744287718155649</v>
      </c>
      <c r="O2370" s="16" t="n">
        <v>0.0945157210888372</v>
      </c>
      <c r="P2370" s="34" t="b">
        <f aca="false">FALSE()</f>
        <v>0</v>
      </c>
      <c r="Q2370" s="16"/>
    </row>
    <row r="2371" customFormat="false" ht="22.35" hidden="false" customHeight="false" outlineLevel="0" collapsed="false">
      <c r="A2371" s="6" t="s">
        <v>4142</v>
      </c>
      <c r="B2371" s="7" t="s">
        <v>1654</v>
      </c>
      <c r="C2371" s="17" t="n">
        <v>668</v>
      </c>
      <c r="D2371" s="18" t="n">
        <v>-0.000339853227996148</v>
      </c>
      <c r="E2371" s="18" t="n">
        <v>0.000247608598647937</v>
      </c>
      <c r="F2371" s="18" t="n">
        <v>-0.00037022676366215</v>
      </c>
      <c r="G2371" s="18" t="n">
        <v>0.000280993918049725</v>
      </c>
      <c r="H2371" s="16" t="n">
        <v>-1.03773172332252</v>
      </c>
      <c r="I2371" s="17" t="n">
        <v>138.924671113892</v>
      </c>
      <c r="J2371" s="16" t="n">
        <v>0.301197798589783</v>
      </c>
      <c r="K2371" s="16" t="n">
        <v>0.363843703939162</v>
      </c>
      <c r="L2371" s="16" t="n">
        <v>-0.109995098358502</v>
      </c>
      <c r="M2371" s="16" t="n">
        <v>0.526691358024691</v>
      </c>
      <c r="N2371" s="16" t="n">
        <v>0.843849966722331</v>
      </c>
      <c r="O2371" s="16" t="n">
        <v>0.109665061647925</v>
      </c>
      <c r="P2371" s="34" t="b">
        <f aca="false">FALSE()</f>
        <v>0</v>
      </c>
      <c r="Q2371" s="16"/>
    </row>
    <row r="2372" customFormat="false" ht="22.35" hidden="false" customHeight="false" outlineLevel="0" collapsed="false">
      <c r="A2372" s="6" t="s">
        <v>4143</v>
      </c>
      <c r="B2372" s="7" t="s">
        <v>1654</v>
      </c>
      <c r="C2372" s="17" t="n">
        <v>669</v>
      </c>
      <c r="D2372" s="18" t="n">
        <v>-0.000251336628719202</v>
      </c>
      <c r="E2372" s="18" t="n">
        <v>0.000218367399481958</v>
      </c>
      <c r="F2372" s="18" t="n">
        <v>-0.000271606088749258</v>
      </c>
      <c r="G2372" s="18" t="n">
        <v>0.0002530951350839</v>
      </c>
      <c r="H2372" s="16" t="n">
        <v>-0.781809600524105</v>
      </c>
      <c r="I2372" s="17" t="n">
        <v>141.227270014899</v>
      </c>
      <c r="J2372" s="16" t="n">
        <v>0.435635224661621</v>
      </c>
      <c r="K2372" s="16" t="n">
        <v>0.501494086642366</v>
      </c>
      <c r="L2372" s="16" t="n">
        <v>-0.0817209875596806</v>
      </c>
      <c r="M2372" s="16" t="n">
        <v>0.515530864197531</v>
      </c>
      <c r="N2372" s="16" t="n">
        <v>0.952272357287857</v>
      </c>
      <c r="O2372" s="16" t="n">
        <v>0.132448512119214</v>
      </c>
      <c r="P2372" s="34" t="b">
        <f aca="false">FALSE()</f>
        <v>0</v>
      </c>
      <c r="Q2372" s="16"/>
    </row>
    <row r="2373" customFormat="false" ht="22.35" hidden="false" customHeight="false" outlineLevel="0" collapsed="false">
      <c r="A2373" s="6" t="s">
        <v>4144</v>
      </c>
      <c r="B2373" s="7" t="s">
        <v>1654</v>
      </c>
      <c r="C2373" s="17" t="n">
        <v>670</v>
      </c>
      <c r="D2373" s="18" t="n">
        <v>-0.000162631081979173</v>
      </c>
      <c r="E2373" s="18" t="n">
        <v>0.000190526830410249</v>
      </c>
      <c r="F2373" s="18" t="n">
        <v>-0.000171863185153378</v>
      </c>
      <c r="G2373" s="18" t="n">
        <v>0.000227088054128647</v>
      </c>
      <c r="H2373" s="16" t="n">
        <v>-0.405660256106126</v>
      </c>
      <c r="I2373" s="17" t="n">
        <v>144.447134662923</v>
      </c>
      <c r="J2373" s="16" t="n">
        <v>0.685592493307677</v>
      </c>
      <c r="K2373" s="16" t="n">
        <v>0.734213895521343</v>
      </c>
      <c r="L2373" s="16" t="n">
        <v>-0.0416298960369581</v>
      </c>
      <c r="M2373" s="16" t="n">
        <v>0.502271604938272</v>
      </c>
      <c r="N2373" s="16" t="n">
        <v>0.929542950628092</v>
      </c>
      <c r="O2373" s="16" t="n">
        <v>0.164929295191802</v>
      </c>
      <c r="P2373" s="34" t="b">
        <f aca="false">FALSE()</f>
        <v>0</v>
      </c>
      <c r="Q2373" s="16"/>
    </row>
    <row r="2374" customFormat="false" ht="22.35" hidden="false" customHeight="false" outlineLevel="0" collapsed="false">
      <c r="A2374" s="6" t="s">
        <v>4145</v>
      </c>
      <c r="B2374" s="7" t="s">
        <v>1654</v>
      </c>
      <c r="C2374" s="17" t="n">
        <v>671</v>
      </c>
      <c r="D2374" s="18" t="n">
        <v>-7.50480765212932E-005</v>
      </c>
      <c r="E2374" s="18" t="n">
        <v>0.000165277776200993</v>
      </c>
      <c r="F2374" s="18" t="n">
        <v>-7.22223608387567E-005</v>
      </c>
      <c r="G2374" s="18" t="n">
        <v>0.000204900696270045</v>
      </c>
      <c r="H2374" s="16" t="n">
        <v>0.141851158542081</v>
      </c>
      <c r="I2374" s="17" t="n">
        <v>149.327818556737</v>
      </c>
      <c r="J2374" s="16" t="n">
        <v>0.887388771797511</v>
      </c>
      <c r="K2374" s="16" t="n">
        <v>0.909299605669055</v>
      </c>
      <c r="L2374" s="16" t="n">
        <v>0.0141874985837222</v>
      </c>
      <c r="M2374" s="16" t="n">
        <v>0.516567901234568</v>
      </c>
      <c r="N2374" s="16" t="n">
        <v>0.765827853765505</v>
      </c>
      <c r="O2374" s="16" t="n">
        <v>0.208936558171624</v>
      </c>
      <c r="P2374" s="34" t="b">
        <f aca="false">FALSE()</f>
        <v>0</v>
      </c>
      <c r="Q2374" s="16"/>
    </row>
    <row r="2375" customFormat="false" ht="22.35" hidden="false" customHeight="false" outlineLevel="0" collapsed="false">
      <c r="A2375" s="6" t="s">
        <v>4146</v>
      </c>
      <c r="B2375" s="7" t="s">
        <v>1654</v>
      </c>
      <c r="C2375" s="17" t="n">
        <v>672</v>
      </c>
      <c r="D2375" s="18" t="n">
        <v>1.13368610893621E-005</v>
      </c>
      <c r="E2375" s="18" t="n">
        <v>0.000144247765870123</v>
      </c>
      <c r="F2375" s="18" t="n">
        <v>2.69032704330905E-005</v>
      </c>
      <c r="G2375" s="18" t="n">
        <v>0.000188163347913896</v>
      </c>
      <c r="H2375" s="16" t="n">
        <v>0.884294794391619</v>
      </c>
      <c r="I2375" s="17" t="n">
        <v>156.295671899311</v>
      </c>
      <c r="J2375" s="16" t="n">
        <v>0.377895388267517</v>
      </c>
      <c r="K2375" s="16" t="n">
        <v>0.442762806694013</v>
      </c>
      <c r="L2375" s="16" t="n">
        <v>0.085583031520546</v>
      </c>
      <c r="M2375" s="16" t="n">
        <v>0.534197530864198</v>
      </c>
      <c r="N2375" s="16" t="n">
        <v>0.588014559257762</v>
      </c>
      <c r="O2375" s="16" t="n">
        <v>0.261194681912037</v>
      </c>
      <c r="P2375" s="34" t="b">
        <f aca="false">FALSE()</f>
        <v>0</v>
      </c>
      <c r="Q2375" s="16"/>
    </row>
    <row r="2376" customFormat="false" ht="22.35" hidden="false" customHeight="false" outlineLevel="0" collapsed="false">
      <c r="A2376" s="6" t="s">
        <v>4147</v>
      </c>
      <c r="B2376" s="7" t="s">
        <v>1654</v>
      </c>
      <c r="C2376" s="17" t="n">
        <v>673</v>
      </c>
      <c r="D2376" s="18" t="n">
        <v>9.70712969343522E-005</v>
      </c>
      <c r="E2376" s="18" t="n">
        <v>0.000129470284365327</v>
      </c>
      <c r="F2376" s="18" t="n">
        <v>0.000125841474426388</v>
      </c>
      <c r="G2376" s="18" t="n">
        <v>0.000178254267952816</v>
      </c>
      <c r="H2376" s="16" t="n">
        <v>1.79512060510193</v>
      </c>
      <c r="I2376" s="17" t="n">
        <v>164.585072607391</v>
      </c>
      <c r="J2376" s="16" t="n">
        <v>0.0744693816553694</v>
      </c>
      <c r="K2376" s="16" t="n">
        <v>0.101293980291637</v>
      </c>
      <c r="L2376" s="16" t="n">
        <v>0.167868018345758</v>
      </c>
      <c r="M2376" s="16" t="n">
        <v>0.555407407407408</v>
      </c>
      <c r="N2376" s="16" t="n">
        <v>0.419615430753027</v>
      </c>
      <c r="O2376" s="16" t="n">
        <v>0.310469271352821</v>
      </c>
      <c r="P2376" s="34" t="b">
        <f aca="false">FALSE()</f>
        <v>0</v>
      </c>
      <c r="Q2376" s="16"/>
    </row>
    <row r="2377" customFormat="false" ht="22.35" hidden="false" customHeight="false" outlineLevel="0" collapsed="false">
      <c r="A2377" s="6" t="s">
        <v>4148</v>
      </c>
      <c r="B2377" s="7" t="s">
        <v>1654</v>
      </c>
      <c r="C2377" s="17" t="n">
        <v>674</v>
      </c>
      <c r="D2377" s="18" t="n">
        <v>0.00018368833461784</v>
      </c>
      <c r="E2377" s="18" t="n">
        <v>0.000122799075183825</v>
      </c>
      <c r="F2377" s="18" t="n">
        <v>0.000226528877480853</v>
      </c>
      <c r="G2377" s="18" t="n">
        <v>0.000176532996951838</v>
      </c>
      <c r="H2377" s="16" t="n">
        <v>2.78394156750892</v>
      </c>
      <c r="I2377" s="17" t="n">
        <v>171.953492537626</v>
      </c>
      <c r="J2377" s="16" t="n">
        <v>0.00597172330241527</v>
      </c>
      <c r="K2377" s="16" t="n">
        <v>0.0096280698154714</v>
      </c>
      <c r="L2377" s="16" t="n">
        <v>0.253397697806487</v>
      </c>
      <c r="M2377" s="16" t="n">
        <v>0.579037037037037</v>
      </c>
      <c r="N2377" s="16" t="n">
        <v>0.285735510035982</v>
      </c>
      <c r="O2377" s="16" t="n">
        <v>0.339255984322284</v>
      </c>
      <c r="P2377" s="34" t="b">
        <f aca="false">TRUE()</f>
        <v>1</v>
      </c>
      <c r="Q2377" s="18" t="n">
        <v>0.000623454731295993</v>
      </c>
    </row>
    <row r="2378" customFormat="false" ht="22.35" hidden="false" customHeight="false" outlineLevel="0" collapsed="false">
      <c r="A2378" s="6" t="s">
        <v>4149</v>
      </c>
      <c r="B2378" s="7" t="s">
        <v>1654</v>
      </c>
      <c r="C2378" s="17" t="n">
        <v>675</v>
      </c>
      <c r="D2378" s="18" t="n">
        <v>0.000272519944294593</v>
      </c>
      <c r="E2378" s="18" t="n">
        <v>0.000126161068359053</v>
      </c>
      <c r="F2378" s="18" t="n">
        <v>0.000330929708326836</v>
      </c>
      <c r="G2378" s="18" t="n">
        <v>0.000184116741021088</v>
      </c>
      <c r="H2378" s="16" t="n">
        <v>3.67813886855354</v>
      </c>
      <c r="I2378" s="17" t="n">
        <v>174.685956865107</v>
      </c>
      <c r="J2378" s="18" t="n">
        <v>0.000312592308270149</v>
      </c>
      <c r="K2378" s="18" t="n">
        <v>0.00060141774655592</v>
      </c>
      <c r="L2378" s="16" t="n">
        <v>0.331688259706656</v>
      </c>
      <c r="M2378" s="16" t="n">
        <v>0.597876543209877</v>
      </c>
      <c r="N2378" s="16" t="n">
        <v>0.193495000915558</v>
      </c>
      <c r="O2378" s="16" t="n">
        <v>0.332374204204676</v>
      </c>
      <c r="P2378" s="34" t="b">
        <f aca="false">TRUE()</f>
        <v>1</v>
      </c>
      <c r="Q2378" s="16" t="n">
        <v>0.00112613461436759</v>
      </c>
    </row>
    <row r="2379" customFormat="false" ht="22.35" hidden="false" customHeight="false" outlineLevel="0" collapsed="false">
      <c r="A2379" s="6" t="s">
        <v>4150</v>
      </c>
      <c r="B2379" s="7" t="s">
        <v>1654</v>
      </c>
      <c r="C2379" s="17" t="n">
        <v>676</v>
      </c>
      <c r="D2379" s="18" t="n">
        <v>0.000365271025174446</v>
      </c>
      <c r="E2379" s="18" t="n">
        <v>0.000141263436861091</v>
      </c>
      <c r="F2379" s="18" t="n">
        <v>0.000441413536371909</v>
      </c>
      <c r="G2379" s="18" t="n">
        <v>0.00020232548326391</v>
      </c>
      <c r="H2379" s="16" t="n">
        <v>4.30593308514248</v>
      </c>
      <c r="I2379" s="17" t="n">
        <v>171.293947414825</v>
      </c>
      <c r="J2379" s="18" t="n">
        <v>2.79301856941008E-005</v>
      </c>
      <c r="K2379" s="18" t="n">
        <v>5.7897238077182E-005</v>
      </c>
      <c r="L2379" s="16" t="n">
        <v>0.392833775116471</v>
      </c>
      <c r="M2379" s="16" t="n">
        <v>0.612592592592593</v>
      </c>
      <c r="N2379" s="16" t="n">
        <v>0.123315145095046</v>
      </c>
      <c r="O2379" s="16" t="n">
        <v>0.29128068268018</v>
      </c>
      <c r="P2379" s="34" t="b">
        <f aca="false">TRUE()</f>
        <v>1</v>
      </c>
      <c r="Q2379" s="18" t="n">
        <v>0.000839145723545222</v>
      </c>
    </row>
    <row r="2380" customFormat="false" ht="22.35" hidden="false" customHeight="false" outlineLevel="0" collapsed="false">
      <c r="A2380" s="6" t="s">
        <v>1755</v>
      </c>
      <c r="B2380" s="7" t="s">
        <v>1654</v>
      </c>
      <c r="C2380" s="17" t="n">
        <v>677</v>
      </c>
      <c r="D2380" s="18" t="n">
        <v>0.00046514089500125</v>
      </c>
      <c r="E2380" s="18" t="n">
        <v>0.000169547944428337</v>
      </c>
      <c r="F2380" s="18" t="n">
        <v>0.000561551976534797</v>
      </c>
      <c r="G2380" s="18" t="n">
        <v>0.000232960408347466</v>
      </c>
      <c r="H2380" s="16" t="n">
        <v>4.59618223338882</v>
      </c>
      <c r="I2380" s="17" t="n">
        <v>164.2559489681</v>
      </c>
      <c r="J2380" s="18" t="n">
        <v>8.54021252488343E-006</v>
      </c>
      <c r="K2380" s="18" t="n">
        <v>1.80825928460542E-005</v>
      </c>
      <c r="L2380" s="16" t="n">
        <v>0.430354857939369</v>
      </c>
      <c r="M2380" s="16" t="n">
        <v>0.626320987654321</v>
      </c>
      <c r="N2380" s="16" t="n">
        <v>0.0942105546991517</v>
      </c>
      <c r="O2380" s="16" t="n">
        <v>0.23212864392487</v>
      </c>
      <c r="P2380" s="34" t="b">
        <f aca="false">TRUE()</f>
        <v>1</v>
      </c>
      <c r="Q2380" s="18" t="n">
        <v>0.000910730924297408</v>
      </c>
    </row>
    <row r="2381" customFormat="false" ht="22.35" hidden="false" customHeight="false" outlineLevel="0" collapsed="false">
      <c r="A2381" s="6" t="s">
        <v>4151</v>
      </c>
      <c r="B2381" s="7" t="s">
        <v>1654</v>
      </c>
      <c r="C2381" s="17" t="n">
        <v>678</v>
      </c>
      <c r="D2381" s="18" t="n">
        <v>0.000575809265590154</v>
      </c>
      <c r="E2381" s="18" t="n">
        <v>0.00021187810554332</v>
      </c>
      <c r="F2381" s="18" t="n">
        <v>0.000695432407810788</v>
      </c>
      <c r="G2381" s="18" t="n">
        <v>0.000278004966709901</v>
      </c>
      <c r="H2381" s="16" t="n">
        <v>4.61954243584505</v>
      </c>
      <c r="I2381" s="17" t="n">
        <v>157.147615589633</v>
      </c>
      <c r="J2381" s="18" t="n">
        <v>7.960056686134E-006</v>
      </c>
      <c r="K2381" s="18" t="n">
        <v>1.68800384504119E-005</v>
      </c>
      <c r="L2381" s="16" t="n">
        <v>0.445410641404372</v>
      </c>
      <c r="M2381" s="16" t="n">
        <v>0.636666666666667</v>
      </c>
      <c r="N2381" s="16" t="n">
        <v>0.066942965168993</v>
      </c>
      <c r="O2381" s="16" t="n">
        <v>0.174258587577218</v>
      </c>
      <c r="P2381" s="34" t="b">
        <f aca="false">TRUE()</f>
        <v>1</v>
      </c>
      <c r="Q2381" s="18" t="n">
        <v>0.000774745247837116</v>
      </c>
    </row>
    <row r="2382" customFormat="false" ht="22.35" hidden="false" customHeight="false" outlineLevel="0" collapsed="false">
      <c r="A2382" s="6" t="s">
        <v>4152</v>
      </c>
      <c r="B2382" s="7" t="s">
        <v>1654</v>
      </c>
      <c r="C2382" s="17" t="n">
        <v>679</v>
      </c>
      <c r="D2382" s="18" t="n">
        <v>0.000702498478164288</v>
      </c>
      <c r="E2382" s="18" t="n">
        <v>0.00026972633920601</v>
      </c>
      <c r="F2382" s="18" t="n">
        <v>0.000848471991067107</v>
      </c>
      <c r="G2382" s="18" t="n">
        <v>0.000339157674299134</v>
      </c>
      <c r="H2382" s="16" t="n">
        <v>4.47515461573386</v>
      </c>
      <c r="I2382" s="17" t="n">
        <v>151.189584003762</v>
      </c>
      <c r="J2382" s="18" t="n">
        <v>1.49355877558396E-005</v>
      </c>
      <c r="K2382" s="18" t="n">
        <v>3.13360410448606E-005</v>
      </c>
      <c r="L2382" s="16" t="n">
        <v>0.443493176855394</v>
      </c>
      <c r="M2382" s="16" t="n">
        <v>0.64120987654321</v>
      </c>
      <c r="N2382" s="16" t="n">
        <v>0.0554184423864767</v>
      </c>
      <c r="O2382" s="16" t="n">
        <v>0.130220494677731</v>
      </c>
      <c r="P2382" s="34" t="b">
        <f aca="false">TRUE()</f>
        <v>1</v>
      </c>
      <c r="Q2382" s="18" t="n">
        <v>0.000724352331527351</v>
      </c>
    </row>
    <row r="2383" customFormat="false" ht="22.35" hidden="false" customHeight="false" outlineLevel="0" collapsed="false">
      <c r="A2383" s="6" t="s">
        <v>4153</v>
      </c>
      <c r="B2383" s="7" t="s">
        <v>1654</v>
      </c>
      <c r="C2383" s="17" t="n">
        <v>680</v>
      </c>
      <c r="D2383" s="18" t="n">
        <v>0.000851888708060471</v>
      </c>
      <c r="E2383" s="18" t="n">
        <v>0.000344539345317755</v>
      </c>
      <c r="F2383" s="16" t="n">
        <v>0.00102704285138393</v>
      </c>
      <c r="G2383" s="18" t="n">
        <v>0.000417469916910508</v>
      </c>
      <c r="H2383" s="16" t="n">
        <v>4.24030939549658</v>
      </c>
      <c r="I2383" s="17" t="n">
        <v>146.437296399167</v>
      </c>
      <c r="J2383" s="18" t="n">
        <v>3.93620084084122E-005</v>
      </c>
      <c r="K2383" s="18" t="n">
        <v>8.08674925222329E-005</v>
      </c>
      <c r="L2383" s="16" t="n">
        <v>0.430483908322436</v>
      </c>
      <c r="M2383" s="16" t="n">
        <v>0.641654320987654</v>
      </c>
      <c r="N2383" s="16" t="n">
        <v>0.0527296459791502</v>
      </c>
      <c r="O2383" s="16" t="n">
        <v>0.101952019022651</v>
      </c>
      <c r="P2383" s="34" t="b">
        <f aca="false">TRUE()</f>
        <v>1</v>
      </c>
      <c r="Q2383" s="18" t="n">
        <v>0.000966862894668924</v>
      </c>
    </row>
    <row r="2384" customFormat="false" ht="22.35" hidden="false" customHeight="false" outlineLevel="0" collapsed="false">
      <c r="A2384" s="6" t="s">
        <v>4154</v>
      </c>
      <c r="B2384" s="7" t="s">
        <v>1654</v>
      </c>
      <c r="C2384" s="17" t="n">
        <v>681</v>
      </c>
      <c r="D2384" s="16" t="n">
        <v>0.00102955131761944</v>
      </c>
      <c r="E2384" s="18" t="n">
        <v>0.00043719921071949</v>
      </c>
      <c r="F2384" s="16" t="n">
        <v>0.00123562610326752</v>
      </c>
      <c r="G2384" s="18" t="n">
        <v>0.000513440858552392</v>
      </c>
      <c r="H2384" s="16" t="n">
        <v>3.95885130927618</v>
      </c>
      <c r="I2384" s="17" t="n">
        <v>142.718164540231</v>
      </c>
      <c r="J2384" s="18" t="n">
        <v>0.000118359420863299</v>
      </c>
      <c r="K2384" s="18" t="n">
        <v>0.000236149806049371</v>
      </c>
      <c r="L2384" s="16" t="n">
        <v>0.41023823412201</v>
      </c>
      <c r="M2384" s="16" t="n">
        <v>0.638469135802469</v>
      </c>
      <c r="N2384" s="16" t="n">
        <v>0.0583615813242037</v>
      </c>
      <c r="O2384" s="16" t="n">
        <v>0.0863946639570407</v>
      </c>
      <c r="P2384" s="34" t="b">
        <f aca="false">TRUE()</f>
        <v>1</v>
      </c>
      <c r="Q2384" s="18" t="n">
        <v>0.000637753400564313</v>
      </c>
    </row>
    <row r="2385" customFormat="false" ht="22.35" hidden="false" customHeight="false" outlineLevel="0" collapsed="false">
      <c r="A2385" s="6" t="s">
        <v>4155</v>
      </c>
      <c r="B2385" s="7" t="s">
        <v>1654</v>
      </c>
      <c r="C2385" s="17" t="n">
        <v>682</v>
      </c>
      <c r="D2385" s="16" t="n">
        <v>0.00124151595513358</v>
      </c>
      <c r="E2385" s="18" t="n">
        <v>0.000547863234870049</v>
      </c>
      <c r="F2385" s="16" t="n">
        <v>0.00147933065264444</v>
      </c>
      <c r="G2385" s="18" t="n">
        <v>0.000626132444527041</v>
      </c>
      <c r="H2385" s="16" t="n">
        <v>3.66683320536941</v>
      </c>
      <c r="I2385" s="17" t="n">
        <v>139.682341286588</v>
      </c>
      <c r="J2385" s="18" t="n">
        <v>0.000348149433571954</v>
      </c>
      <c r="K2385" s="18" t="n">
        <v>0.000663370132839122</v>
      </c>
      <c r="L2385" s="16" t="n">
        <v>0.386859652067863</v>
      </c>
      <c r="M2385" s="16" t="n">
        <v>0.632271604938272</v>
      </c>
      <c r="N2385" s="16" t="n">
        <v>0.0706660016053031</v>
      </c>
      <c r="O2385" s="16" t="n">
        <v>0.0791308659150653</v>
      </c>
      <c r="P2385" s="34" t="b">
        <f aca="false">TRUE()</f>
        <v>1</v>
      </c>
      <c r="Q2385" s="18" t="n">
        <v>0.000509833827955473</v>
      </c>
    </row>
    <row r="2386" customFormat="false" ht="22.35" hidden="false" customHeight="false" outlineLevel="0" collapsed="false">
      <c r="A2386" s="6" t="s">
        <v>4156</v>
      </c>
      <c r="B2386" s="7" t="s">
        <v>1654</v>
      </c>
      <c r="C2386" s="17" t="n">
        <v>683</v>
      </c>
      <c r="D2386" s="16" t="n">
        <v>0.00149493136324912</v>
      </c>
      <c r="E2386" s="18" t="n">
        <v>0.000675591146339188</v>
      </c>
      <c r="F2386" s="16" t="n">
        <v>0.00176361087697812</v>
      </c>
      <c r="G2386" s="18" t="n">
        <v>0.000753179304057151</v>
      </c>
      <c r="H2386" s="16" t="n">
        <v>3.37648171054616</v>
      </c>
      <c r="I2386" s="17" t="n">
        <v>137.067014799101</v>
      </c>
      <c r="J2386" s="18" t="n">
        <v>0.000955616358121414</v>
      </c>
      <c r="K2386" s="16" t="n">
        <v>0.00165379811768301</v>
      </c>
      <c r="L2386" s="16" t="n">
        <v>0.362131070573855</v>
      </c>
      <c r="M2386" s="16" t="n">
        <v>0.624641975308642</v>
      </c>
      <c r="N2386" s="16" t="n">
        <v>0.0938020076415393</v>
      </c>
      <c r="O2386" s="16" t="n">
        <v>0.0763236891773969</v>
      </c>
      <c r="P2386" s="34" t="b">
        <f aca="false">TRUE()</f>
        <v>1</v>
      </c>
      <c r="Q2386" s="18" t="n">
        <v>0.000501700081292342</v>
      </c>
    </row>
    <row r="2387" customFormat="false" ht="22.35" hidden="false" customHeight="false" outlineLevel="0" collapsed="false">
      <c r="A2387" s="6" t="s">
        <v>4157</v>
      </c>
      <c r="B2387" s="7" t="s">
        <v>1654</v>
      </c>
      <c r="C2387" s="17" t="n">
        <v>684</v>
      </c>
      <c r="D2387" s="16" t="n">
        <v>0.00179742470753193</v>
      </c>
      <c r="E2387" s="18" t="n">
        <v>0.000818167101916909</v>
      </c>
      <c r="F2387" s="16" t="n">
        <v>0.00209327175278958</v>
      </c>
      <c r="G2387" s="18" t="n">
        <v>0.000891094840769454</v>
      </c>
      <c r="H2387" s="16" t="n">
        <v>3.08403242173898</v>
      </c>
      <c r="I2387" s="17" t="n">
        <v>134.735414890326</v>
      </c>
      <c r="J2387" s="16" t="n">
        <v>0.00247808406230674</v>
      </c>
      <c r="K2387" s="16" t="n">
        <v>0.00411033127840646</v>
      </c>
      <c r="L2387" s="16" t="n">
        <v>0.335931604471733</v>
      </c>
      <c r="M2387" s="16" t="n">
        <v>0.616716049382716</v>
      </c>
      <c r="N2387" s="16" t="n">
        <v>0.110427887840167</v>
      </c>
      <c r="O2387" s="16" t="n">
        <v>0.0754495224534371</v>
      </c>
      <c r="P2387" s="34" t="b">
        <f aca="false">TRUE()</f>
        <v>1</v>
      </c>
      <c r="Q2387" s="18" t="n">
        <v>0.000237001652254379</v>
      </c>
    </row>
    <row r="2388" customFormat="false" ht="22.35" hidden="false" customHeight="false" outlineLevel="0" collapsed="false">
      <c r="A2388" s="6" t="s">
        <v>4158</v>
      </c>
      <c r="B2388" s="7" t="s">
        <v>1654</v>
      </c>
      <c r="C2388" s="17" t="n">
        <v>685</v>
      </c>
      <c r="D2388" s="16" t="n">
        <v>0.00215274114073009</v>
      </c>
      <c r="E2388" s="18" t="n">
        <v>0.000971345381895326</v>
      </c>
      <c r="F2388" s="16" t="n">
        <v>0.00247016367233434</v>
      </c>
      <c r="G2388" s="16" t="n">
        <v>0.00103540890799715</v>
      </c>
      <c r="H2388" s="16" t="n">
        <v>2.79845656521516</v>
      </c>
      <c r="I2388" s="17" t="n">
        <v>132.68869465005</v>
      </c>
      <c r="J2388" s="16" t="n">
        <v>0.00590036769499765</v>
      </c>
      <c r="K2388" s="16" t="n">
        <v>0.00951672208870589</v>
      </c>
      <c r="L2388" s="16" t="n">
        <v>0.309222224297412</v>
      </c>
      <c r="M2388" s="16" t="n">
        <v>0.607728395061728</v>
      </c>
      <c r="N2388" s="16" t="n">
        <v>0.151829330507522</v>
      </c>
      <c r="O2388" s="16" t="n">
        <v>0.0759231056255576</v>
      </c>
      <c r="P2388" s="34" t="b">
        <f aca="false">TRUE()</f>
        <v>1</v>
      </c>
      <c r="Q2388" s="18" t="n">
        <v>0.000179467095271693</v>
      </c>
    </row>
    <row r="2389" customFormat="false" ht="22.35" hidden="false" customHeight="false" outlineLevel="0" collapsed="false">
      <c r="A2389" s="6" t="s">
        <v>4159</v>
      </c>
      <c r="B2389" s="7" t="s">
        <v>1654</v>
      </c>
      <c r="C2389" s="17" t="n">
        <v>686</v>
      </c>
      <c r="D2389" s="16" t="n">
        <v>0.00256326548089914</v>
      </c>
      <c r="E2389" s="16" t="n">
        <v>0.00112990179834627</v>
      </c>
      <c r="F2389" s="16" t="n">
        <v>0.00289456669921175</v>
      </c>
      <c r="G2389" s="16" t="n">
        <v>0.00118073931664683</v>
      </c>
      <c r="H2389" s="16" t="n">
        <v>2.52004492533518</v>
      </c>
      <c r="I2389" s="17" t="n">
        <v>130.8833205859</v>
      </c>
      <c r="J2389" s="16" t="n">
        <v>0.0129362010573945</v>
      </c>
      <c r="K2389" s="16" t="n">
        <v>0.0204048781407021</v>
      </c>
      <c r="L2389" s="16" t="n">
        <v>0.282170025226475</v>
      </c>
      <c r="M2389" s="16" t="n">
        <v>0.599185185185185</v>
      </c>
      <c r="N2389" s="16" t="n">
        <v>0.204618622885718</v>
      </c>
      <c r="O2389" s="16" t="n">
        <v>0.0770850747177986</v>
      </c>
      <c r="P2389" s="34" t="b">
        <f aca="false">TRUE()</f>
        <v>1</v>
      </c>
      <c r="Q2389" s="18" t="n">
        <v>0.000405550965841223</v>
      </c>
    </row>
    <row r="2390" customFormat="false" ht="22.35" hidden="false" customHeight="false" outlineLevel="0" collapsed="false">
      <c r="A2390" s="6" t="s">
        <v>4160</v>
      </c>
      <c r="B2390" s="7" t="s">
        <v>1654</v>
      </c>
      <c r="C2390" s="17" t="n">
        <v>687</v>
      </c>
      <c r="D2390" s="16" t="n">
        <v>0.00302882316640539</v>
      </c>
      <c r="E2390" s="16" t="n">
        <v>0.00128790722255359</v>
      </c>
      <c r="F2390" s="16" t="n">
        <v>0.00336433877618511</v>
      </c>
      <c r="G2390" s="16" t="n">
        <v>0.00132142581186153</v>
      </c>
      <c r="H2390" s="16" t="n">
        <v>2.24625371718453</v>
      </c>
      <c r="I2390" s="17" t="n">
        <v>129.286433815918</v>
      </c>
      <c r="J2390" s="16" t="n">
        <v>0.0263845083663944</v>
      </c>
      <c r="K2390" s="16" t="n">
        <v>0.0392036196636366</v>
      </c>
      <c r="L2390" s="16" t="n">
        <v>0.254607127833396</v>
      </c>
      <c r="M2390" s="16" t="n">
        <v>0.590296296296296</v>
      </c>
      <c r="N2390" s="16" t="n">
        <v>0.269214018686324</v>
      </c>
      <c r="O2390" s="16" t="n">
        <v>0.0786043295510087</v>
      </c>
      <c r="P2390" s="34" t="b">
        <f aca="false">TRUE()</f>
        <v>1</v>
      </c>
      <c r="Q2390" s="18" t="n">
        <v>0.000284205274740997</v>
      </c>
    </row>
    <row r="2391" customFormat="false" ht="22.35" hidden="false" customHeight="false" outlineLevel="0" collapsed="false">
      <c r="A2391" s="6" t="s">
        <v>4161</v>
      </c>
      <c r="B2391" s="7" t="s">
        <v>1654</v>
      </c>
      <c r="C2391" s="17" t="n">
        <v>688</v>
      </c>
      <c r="D2391" s="16" t="n">
        <v>0.00354663070971269</v>
      </c>
      <c r="E2391" s="16" t="n">
        <v>0.00143903915866925</v>
      </c>
      <c r="F2391" s="16" t="n">
        <v>0.00387489664406737</v>
      </c>
      <c r="G2391" s="16" t="n">
        <v>0.00145196968086532</v>
      </c>
      <c r="H2391" s="16" t="n">
        <v>1.97256580783767</v>
      </c>
      <c r="I2391" s="17" t="n">
        <v>127.881457731228</v>
      </c>
      <c r="J2391" s="16" t="n">
        <v>0.0507024660903038</v>
      </c>
      <c r="K2391" s="16" t="n">
        <v>0.0711342915060043</v>
      </c>
      <c r="L2391" s="16" t="n">
        <v>0.226099723709609</v>
      </c>
      <c r="M2391" s="16" t="n">
        <v>0.581061728395062</v>
      </c>
      <c r="N2391" s="16" t="n">
        <v>0.352452722660613</v>
      </c>
      <c r="O2391" s="16" t="n">
        <v>0.0803894607460988</v>
      </c>
      <c r="P2391" s="34" t="b">
        <f aca="false">FALSE()</f>
        <v>0</v>
      </c>
      <c r="Q2391" s="16"/>
    </row>
    <row r="2392" customFormat="false" ht="22.35" hidden="false" customHeight="false" outlineLevel="0" collapsed="false">
      <c r="A2392" s="6" t="s">
        <v>4162</v>
      </c>
      <c r="B2392" s="7" t="s">
        <v>1654</v>
      </c>
      <c r="C2392" s="17" t="n">
        <v>689</v>
      </c>
      <c r="D2392" s="16" t="n">
        <v>0.0041105750182434</v>
      </c>
      <c r="E2392" s="16" t="n">
        <v>0.00157690222143113</v>
      </c>
      <c r="F2392" s="16" t="n">
        <v>0.00441882419793112</v>
      </c>
      <c r="G2392" s="16" t="n">
        <v>0.00156707955181117</v>
      </c>
      <c r="H2392" s="16" t="n">
        <v>1.69464109774935</v>
      </c>
      <c r="I2392" s="17" t="n">
        <v>126.650602224021</v>
      </c>
      <c r="J2392" s="16" t="n">
        <v>0.0926010404071767</v>
      </c>
      <c r="K2392" s="16" t="n">
        <v>0.123686616572186</v>
      </c>
      <c r="L2392" s="16" t="n">
        <v>0.196224612752819</v>
      </c>
      <c r="M2392" s="16" t="n">
        <v>0.57079012345679</v>
      </c>
      <c r="N2392" s="16" t="n">
        <v>0.450047462059001</v>
      </c>
      <c r="O2392" s="16" t="n">
        <v>0.0822158729683993</v>
      </c>
      <c r="P2392" s="34" t="b">
        <f aca="false">FALSE()</f>
        <v>0</v>
      </c>
      <c r="Q2392" s="16"/>
    </row>
    <row r="2393" customFormat="false" ht="22.35" hidden="false" customHeight="false" outlineLevel="0" collapsed="false">
      <c r="A2393" s="6" t="s">
        <v>4163</v>
      </c>
      <c r="B2393" s="7" t="s">
        <v>1654</v>
      </c>
      <c r="C2393" s="17" t="n">
        <v>690</v>
      </c>
      <c r="D2393" s="16" t="n">
        <v>0.00471071428900174</v>
      </c>
      <c r="E2393" s="16" t="n">
        <v>0.00169523566155473</v>
      </c>
      <c r="F2393" s="16" t="n">
        <v>0.00498599301296299</v>
      </c>
      <c r="G2393" s="16" t="n">
        <v>0.00166238512013402</v>
      </c>
      <c r="H2393" s="16" t="n">
        <v>1.41080408212798</v>
      </c>
      <c r="I2393" s="17" t="n">
        <v>125.604709310293</v>
      </c>
      <c r="J2393" s="16" t="n">
        <v>0.160774335180388</v>
      </c>
      <c r="K2393" s="16" t="n">
        <v>0.207016286378719</v>
      </c>
      <c r="L2393" s="16" t="n">
        <v>0.164818453336338</v>
      </c>
      <c r="M2393" s="16" t="n">
        <v>0.559827160493827</v>
      </c>
      <c r="N2393" s="16" t="n">
        <v>0.569186986913008</v>
      </c>
      <c r="O2393" s="16" t="n">
        <v>0.0841292714475469</v>
      </c>
      <c r="P2393" s="34" t="b">
        <f aca="false">FALSE()</f>
        <v>0</v>
      </c>
      <c r="Q2393" s="16"/>
    </row>
    <row r="2394" customFormat="false" ht="22.35" hidden="false" customHeight="false" outlineLevel="0" collapsed="false">
      <c r="A2394" s="6" t="s">
        <v>4164</v>
      </c>
      <c r="B2394" s="7" t="s">
        <v>1654</v>
      </c>
      <c r="C2394" s="17" t="n">
        <v>691</v>
      </c>
      <c r="D2394" s="16" t="n">
        <v>0.00533400676878408</v>
      </c>
      <c r="E2394" s="16" t="n">
        <v>0.00178863655786531</v>
      </c>
      <c r="F2394" s="16" t="n">
        <v>0.00556435472973486</v>
      </c>
      <c r="G2394" s="16" t="n">
        <v>0.00173492419281547</v>
      </c>
      <c r="H2394" s="16" t="n">
        <v>1.1208423106012</v>
      </c>
      <c r="I2394" s="17" t="n">
        <v>124.769557636466</v>
      </c>
      <c r="J2394" s="16" t="n">
        <v>0.264507697427581</v>
      </c>
      <c r="K2394" s="16" t="n">
        <v>0.324285655634996</v>
      </c>
      <c r="L2394" s="16" t="n">
        <v>0.131901796185369</v>
      </c>
      <c r="M2394" s="16" t="n">
        <v>0.550074074074074</v>
      </c>
      <c r="N2394" s="16" t="n">
        <v>0.693864473020634</v>
      </c>
      <c r="O2394" s="16" t="n">
        <v>0.0863218569305509</v>
      </c>
      <c r="P2394" s="34" t="b">
        <f aca="false">FALSE()</f>
        <v>0</v>
      </c>
      <c r="Q2394" s="16"/>
    </row>
    <row r="2395" customFormat="false" ht="22.35" hidden="false" customHeight="false" outlineLevel="0" collapsed="false">
      <c r="A2395" s="6" t="s">
        <v>4165</v>
      </c>
      <c r="B2395" s="7" t="s">
        <v>1654</v>
      </c>
      <c r="C2395" s="17" t="n">
        <v>692</v>
      </c>
      <c r="D2395" s="16" t="n">
        <v>0.00596640142922571</v>
      </c>
      <c r="E2395" s="16" t="n">
        <v>0.00185376193211652</v>
      </c>
      <c r="F2395" s="16" t="n">
        <v>0.00614105992657764</v>
      </c>
      <c r="G2395" s="16" t="n">
        <v>0.00178304059837565</v>
      </c>
      <c r="H2395" s="16" t="n">
        <v>0.821092632844247</v>
      </c>
      <c r="I2395" s="17" t="n">
        <v>124.140116429703</v>
      </c>
      <c r="J2395" s="16" t="n">
        <v>0.413167532398257</v>
      </c>
      <c r="K2395" s="16" t="n">
        <v>0.478817441902475</v>
      </c>
      <c r="L2395" s="16" t="n">
        <v>0.0971707453766403</v>
      </c>
      <c r="M2395" s="16" t="n">
        <v>0.539827160493827</v>
      </c>
      <c r="N2395" s="16" t="n">
        <v>0.818115194658213</v>
      </c>
      <c r="O2395" s="16" t="n">
        <v>0.088624302407048</v>
      </c>
      <c r="P2395" s="34" t="b">
        <f aca="false">FALSE()</f>
        <v>0</v>
      </c>
      <c r="Q2395" s="16"/>
    </row>
    <row r="2396" customFormat="false" ht="22.35" hidden="false" customHeight="false" outlineLevel="0" collapsed="false">
      <c r="A2396" s="6" t="s">
        <v>4166</v>
      </c>
      <c r="B2396" s="7" t="s">
        <v>1654</v>
      </c>
      <c r="C2396" s="17" t="n">
        <v>693</v>
      </c>
      <c r="D2396" s="16" t="n">
        <v>0.00659150762379967</v>
      </c>
      <c r="E2396" s="16" t="n">
        <v>0.00188863152080714</v>
      </c>
      <c r="F2396" s="16" t="n">
        <v>0.00670161829675912</v>
      </c>
      <c r="G2396" s="16" t="n">
        <v>0.00180655613573577</v>
      </c>
      <c r="H2396" s="16" t="n">
        <v>0.508524689392976</v>
      </c>
      <c r="I2396" s="17" t="n">
        <v>123.732097420876</v>
      </c>
      <c r="J2396" s="16" t="n">
        <v>0.611990935850849</v>
      </c>
      <c r="K2396" s="16" t="n">
        <v>0.663816618865923</v>
      </c>
      <c r="L2396" s="16" t="n">
        <v>0.0604030752838703</v>
      </c>
      <c r="M2396" s="16" t="n">
        <v>0.528814814814815</v>
      </c>
      <c r="N2396" s="16" t="n">
        <v>0.938138059966628</v>
      </c>
      <c r="O2396" s="16" t="n">
        <v>0.0910704634414586</v>
      </c>
      <c r="P2396" s="34" t="b">
        <f aca="false">FALSE()</f>
        <v>0</v>
      </c>
      <c r="Q2396" s="16"/>
    </row>
    <row r="2397" customFormat="false" ht="22.35" hidden="false" customHeight="false" outlineLevel="0" collapsed="false">
      <c r="A2397" s="6" t="s">
        <v>4167</v>
      </c>
      <c r="B2397" s="7" t="s">
        <v>1654</v>
      </c>
      <c r="C2397" s="17" t="n">
        <v>694</v>
      </c>
      <c r="D2397" s="16" t="n">
        <v>0.00719350528962405</v>
      </c>
      <c r="E2397" s="16" t="n">
        <v>0.00189310559070556</v>
      </c>
      <c r="F2397" s="16" t="n">
        <v>0.00723245086154258</v>
      </c>
      <c r="G2397" s="16" t="n">
        <v>0.00180676173749015</v>
      </c>
      <c r="H2397" s="16" t="n">
        <v>0.179499867568109</v>
      </c>
      <c r="I2397" s="17" t="n">
        <v>123.567414982296</v>
      </c>
      <c r="J2397" s="16" t="n">
        <v>0.857839231250987</v>
      </c>
      <c r="K2397" s="16" t="n">
        <v>0.883382831188981</v>
      </c>
      <c r="L2397" s="16" t="n">
        <v>0.0213532406719976</v>
      </c>
      <c r="M2397" s="16" t="n">
        <v>0.517604938271605</v>
      </c>
      <c r="N2397" s="16" t="n">
        <v>0.954091189344137</v>
      </c>
      <c r="O2397" s="16" t="n">
        <v>0.0936198918453668</v>
      </c>
      <c r="P2397" s="34" t="b">
        <f aca="false">FALSE()</f>
        <v>0</v>
      </c>
      <c r="Q2397" s="16"/>
    </row>
    <row r="2398" customFormat="false" ht="22.35" hidden="false" customHeight="false" outlineLevel="0" collapsed="false">
      <c r="A2398" s="6" t="s">
        <v>4168</v>
      </c>
      <c r="B2398" s="7" t="s">
        <v>1654</v>
      </c>
      <c r="C2398" s="17" t="n">
        <v>695</v>
      </c>
      <c r="D2398" s="16" t="n">
        <v>0.00775847387810514</v>
      </c>
      <c r="E2398" s="16" t="n">
        <v>0.00186895107944781</v>
      </c>
      <c r="F2398" s="16" t="n">
        <v>0.00772207298833424</v>
      </c>
      <c r="G2398" s="16" t="n">
        <v>0.00178668756575589</v>
      </c>
      <c r="H2398" s="16" t="n">
        <v>-0.169895989390368</v>
      </c>
      <c r="I2398" s="17" t="n">
        <v>123.689333744505</v>
      </c>
      <c r="J2398" s="16" t="n">
        <v>0.865369502909038</v>
      </c>
      <c r="K2398" s="16" t="n">
        <v>0.890253702794375</v>
      </c>
      <c r="L2398" s="16" t="n">
        <v>-0.0201882795643965</v>
      </c>
      <c r="M2398" s="16" t="n">
        <v>0.504864197530864</v>
      </c>
      <c r="N2398" s="16" t="n">
        <v>0.829953825559367</v>
      </c>
      <c r="O2398" s="16" t="n">
        <v>0.0961267989082896</v>
      </c>
      <c r="P2398" s="34" t="b">
        <f aca="false">FALSE()</f>
        <v>0</v>
      </c>
      <c r="Q2398" s="16"/>
    </row>
    <row r="2399" customFormat="false" ht="22.35" hidden="false" customHeight="false" outlineLevel="0" collapsed="false">
      <c r="A2399" s="6" t="s">
        <v>4169</v>
      </c>
      <c r="B2399" s="7" t="s">
        <v>1654</v>
      </c>
      <c r="C2399" s="17" t="n">
        <v>696</v>
      </c>
      <c r="D2399" s="16" t="n">
        <v>0.00827281475451458</v>
      </c>
      <c r="E2399" s="16" t="n">
        <v>0.00182016661016852</v>
      </c>
      <c r="F2399" s="16" t="n">
        <v>0.00815919330455914</v>
      </c>
      <c r="G2399" s="16" t="n">
        <v>0.00175069968225279</v>
      </c>
      <c r="H2399" s="16" t="n">
        <v>-0.54400968976475</v>
      </c>
      <c r="I2399" s="17" t="n">
        <v>124.138961253851</v>
      </c>
      <c r="J2399" s="16" t="n">
        <v>0.587410544310201</v>
      </c>
      <c r="K2399" s="16" t="n">
        <v>0.642553463057894</v>
      </c>
      <c r="L2399" s="16" t="n">
        <v>-0.0643805270072951</v>
      </c>
      <c r="M2399" s="16" t="n">
        <v>0.51</v>
      </c>
      <c r="N2399" s="16" t="n">
        <v>0.689246913807719</v>
      </c>
      <c r="O2399" s="16" t="n">
        <v>0.0984189465733265</v>
      </c>
      <c r="P2399" s="34" t="b">
        <f aca="false">FALSE()</f>
        <v>0</v>
      </c>
      <c r="Q2399" s="16"/>
    </row>
    <row r="2400" customFormat="false" ht="22.35" hidden="false" customHeight="false" outlineLevel="0" collapsed="false">
      <c r="A2400" s="6" t="s">
        <v>4170</v>
      </c>
      <c r="B2400" s="7" t="s">
        <v>1654</v>
      </c>
      <c r="C2400" s="17" t="n">
        <v>697</v>
      </c>
      <c r="D2400" s="16" t="n">
        <v>0.00872574164014686</v>
      </c>
      <c r="E2400" s="16" t="n">
        <v>0.00175248816838439</v>
      </c>
      <c r="F2400" s="16" t="n">
        <v>0.00853562577139722</v>
      </c>
      <c r="G2400" s="16" t="n">
        <v>0.00170383281535951</v>
      </c>
      <c r="H2400" s="16" t="n">
        <v>-0.943810276889782</v>
      </c>
      <c r="I2400" s="17" t="n">
        <v>124.94633682975</v>
      </c>
      <c r="J2400" s="16" t="n">
        <v>0.34708805103757</v>
      </c>
      <c r="K2400" s="16" t="n">
        <v>0.411083103592932</v>
      </c>
      <c r="L2400" s="16" t="n">
        <v>-0.1108955850589</v>
      </c>
      <c r="M2400" s="16" t="n">
        <v>0.523086419753087</v>
      </c>
      <c r="N2400" s="16" t="n">
        <v>0.537682863127369</v>
      </c>
      <c r="O2400" s="16" t="n">
        <v>0.100348222384372</v>
      </c>
      <c r="P2400" s="34" t="b">
        <f aca="false">FALSE()</f>
        <v>0</v>
      </c>
      <c r="Q2400" s="16"/>
    </row>
    <row r="2401" customFormat="false" ht="22.35" hidden="false" customHeight="false" outlineLevel="0" collapsed="false">
      <c r="A2401" s="6" t="s">
        <v>4171</v>
      </c>
      <c r="B2401" s="7" t="s">
        <v>1654</v>
      </c>
      <c r="C2401" s="17" t="n">
        <v>698</v>
      </c>
      <c r="D2401" s="16" t="n">
        <v>0.00911008298663116</v>
      </c>
      <c r="E2401" s="16" t="n">
        <v>0.00167295220233603</v>
      </c>
      <c r="F2401" s="16" t="n">
        <v>0.00884639797962803</v>
      </c>
      <c r="G2401" s="16" t="n">
        <v>0.00165164097208414</v>
      </c>
      <c r="H2401" s="16" t="n">
        <v>-1.36788837390472</v>
      </c>
      <c r="I2401" s="17" t="n">
        <v>126.130755036633</v>
      </c>
      <c r="J2401" s="16" t="n">
        <v>0.173779166563159</v>
      </c>
      <c r="K2401" s="16" t="n">
        <v>0.22210765051959</v>
      </c>
      <c r="L2401" s="16" t="n">
        <v>-0.159086256495623</v>
      </c>
      <c r="M2401" s="16" t="n">
        <v>0.534814814814815</v>
      </c>
      <c r="N2401" s="16" t="n">
        <v>0.400706711867539</v>
      </c>
      <c r="O2401" s="16" t="n">
        <v>0.101784021166251</v>
      </c>
      <c r="P2401" s="34" t="b">
        <f aca="false">FALSE()</f>
        <v>0</v>
      </c>
      <c r="Q2401" s="16"/>
    </row>
    <row r="2402" customFormat="false" ht="22.35" hidden="false" customHeight="false" outlineLevel="0" collapsed="false">
      <c r="A2402" s="6" t="s">
        <v>4172</v>
      </c>
      <c r="B2402" s="7" t="s">
        <v>1654</v>
      </c>
      <c r="C2402" s="17" t="n">
        <v>699</v>
      </c>
      <c r="D2402" s="16" t="n">
        <v>0.00942341410274028</v>
      </c>
      <c r="E2402" s="16" t="n">
        <v>0.0015893154068249</v>
      </c>
      <c r="F2402" s="16" t="n">
        <v>0.00909052708786349</v>
      </c>
      <c r="G2402" s="16" t="n">
        <v>0.00160002808840795</v>
      </c>
      <c r="H2402" s="16" t="n">
        <v>-1.81187574160818</v>
      </c>
      <c r="I2402" s="17" t="n">
        <v>127.69843314442</v>
      </c>
      <c r="J2402" s="16" t="n">
        <v>0.0723552430338946</v>
      </c>
      <c r="K2402" s="16" t="n">
        <v>0.0987419462646046</v>
      </c>
      <c r="L2402" s="16" t="n">
        <v>-0.207990286789653</v>
      </c>
      <c r="M2402" s="16" t="n">
        <v>0.548962962962963</v>
      </c>
      <c r="N2402" s="16" t="n">
        <v>0.282895604921833</v>
      </c>
      <c r="O2402" s="16" t="n">
        <v>0.102341682608943</v>
      </c>
      <c r="P2402" s="34" t="b">
        <f aca="false">FALSE()</f>
        <v>0</v>
      </c>
      <c r="Q2402" s="16"/>
    </row>
    <row r="2403" customFormat="false" ht="22.35" hidden="false" customHeight="false" outlineLevel="0" collapsed="false">
      <c r="A2403" s="6" t="s">
        <v>4173</v>
      </c>
      <c r="B2403" s="7" t="s">
        <v>1654</v>
      </c>
      <c r="C2403" s="17" t="n">
        <v>700</v>
      </c>
      <c r="D2403" s="16" t="n">
        <v>0.00966587346579303</v>
      </c>
      <c r="E2403" s="16" t="n">
        <v>0.00150911401017857</v>
      </c>
      <c r="F2403" s="16" t="n">
        <v>0.00926911473971936</v>
      </c>
      <c r="G2403" s="16" t="n">
        <v>0.00155404119969397</v>
      </c>
      <c r="H2403" s="16" t="n">
        <v>-2.26547391133211</v>
      </c>
      <c r="I2403" s="17" t="n">
        <v>129.598966797495</v>
      </c>
      <c r="J2403" s="16" t="n">
        <v>0.0251426627853611</v>
      </c>
      <c r="K2403" s="16" t="n">
        <v>0.0375325851454767</v>
      </c>
      <c r="L2403" s="16" t="n">
        <v>-0.25616189211505</v>
      </c>
      <c r="M2403" s="16" t="n">
        <v>0.56362962962963</v>
      </c>
      <c r="N2403" s="16" t="n">
        <v>0.199509198001018</v>
      </c>
      <c r="O2403" s="16" t="n">
        <v>0.101788044927057</v>
      </c>
      <c r="P2403" s="34" t="b">
        <f aca="false">TRUE()</f>
        <v>1</v>
      </c>
      <c r="Q2403" s="18" t="n">
        <v>0.000356288257501283</v>
      </c>
    </row>
    <row r="2404" customFormat="false" ht="22.35" hidden="false" customHeight="false" outlineLevel="0" collapsed="false">
      <c r="A2404" s="6" t="s">
        <v>4174</v>
      </c>
      <c r="B2404" s="7" t="s">
        <v>1654</v>
      </c>
      <c r="C2404" s="17" t="n">
        <v>701</v>
      </c>
      <c r="D2404" s="16" t="n">
        <v>0.00984018576641831</v>
      </c>
      <c r="E2404" s="16" t="n">
        <v>0.00143960751334285</v>
      </c>
      <c r="F2404" s="16" t="n">
        <v>0.00938554032614019</v>
      </c>
      <c r="G2404" s="16" t="n">
        <v>0.0015176222529684</v>
      </c>
      <c r="H2404" s="16" t="n">
        <v>-2.70998868007856</v>
      </c>
      <c r="I2404" s="17" t="n">
        <v>131.670362464934</v>
      </c>
      <c r="J2404" s="16" t="n">
        <v>0.00762467605350342</v>
      </c>
      <c r="K2404" s="16" t="n">
        <v>0.0122124298039518</v>
      </c>
      <c r="L2404" s="16" t="n">
        <v>-0.30166953869518</v>
      </c>
      <c r="M2404" s="16" t="n">
        <v>0.575876543209877</v>
      </c>
      <c r="N2404" s="16" t="n">
        <v>0.136176364704173</v>
      </c>
      <c r="O2404" s="16" t="n">
        <v>0.100080575123461</v>
      </c>
      <c r="P2404" s="34" t="b">
        <f aca="false">TRUE()</f>
        <v>1</v>
      </c>
      <c r="Q2404" s="18" t="n">
        <v>0.000162650629588614</v>
      </c>
    </row>
    <row r="2405" customFormat="false" ht="22.35" hidden="false" customHeight="false" outlineLevel="0" collapsed="false">
      <c r="A2405" s="6" t="s">
        <v>4175</v>
      </c>
      <c r="B2405" s="7" t="s">
        <v>1654</v>
      </c>
      <c r="C2405" s="17" t="n">
        <v>702</v>
      </c>
      <c r="D2405" s="16" t="n">
        <v>0.00995188910691462</v>
      </c>
      <c r="E2405" s="16" t="n">
        <v>0.00138706740716288</v>
      </c>
      <c r="F2405" s="16" t="n">
        <v>0.00944586065872742</v>
      </c>
      <c r="G2405" s="16" t="n">
        <v>0.00149326790669649</v>
      </c>
      <c r="H2405" s="16" t="n">
        <v>-3.1183783972357</v>
      </c>
      <c r="I2405" s="17" t="n">
        <v>133.619025919596</v>
      </c>
      <c r="J2405" s="16" t="n">
        <v>0.00222758735755008</v>
      </c>
      <c r="K2405" s="16" t="n">
        <v>0.00370966594455572</v>
      </c>
      <c r="L2405" s="16" t="n">
        <v>-0.342306920289444</v>
      </c>
      <c r="M2405" s="16" t="n">
        <v>0.586518518518518</v>
      </c>
      <c r="N2405" s="16" t="n">
        <v>0.10282227013615</v>
      </c>
      <c r="O2405" s="16" t="n">
        <v>0.0973729427386721</v>
      </c>
      <c r="P2405" s="34" t="b">
        <f aca="false">TRUE()</f>
        <v>1</v>
      </c>
      <c r="Q2405" s="18" t="n">
        <v>0.000173947410614077</v>
      </c>
    </row>
    <row r="2406" customFormat="false" ht="22.35" hidden="false" customHeight="false" outlineLevel="0" collapsed="false">
      <c r="A2406" s="6" t="s">
        <v>4176</v>
      </c>
      <c r="B2406" s="7" t="s">
        <v>1654</v>
      </c>
      <c r="C2406" s="17" t="n">
        <v>703</v>
      </c>
      <c r="D2406" s="16" t="n">
        <v>0.0100096226728975</v>
      </c>
      <c r="E2406" s="16" t="n">
        <v>0.00135500698906498</v>
      </c>
      <c r="F2406" s="16" t="n">
        <v>0.00945854833591971</v>
      </c>
      <c r="G2406" s="16" t="n">
        <v>0.00148189944368974</v>
      </c>
      <c r="H2406" s="16" t="n">
        <v>-3.46590745956991</v>
      </c>
      <c r="I2406" s="17" t="n">
        <v>135.139865138966</v>
      </c>
      <c r="J2406" s="18" t="n">
        <v>0.000708775667199824</v>
      </c>
      <c r="K2406" s="16" t="n">
        <v>0.00124372897204198</v>
      </c>
      <c r="L2406" s="16" t="n">
        <v>-0.376491471308543</v>
      </c>
      <c r="M2406" s="16" t="n">
        <v>0.593950617283951</v>
      </c>
      <c r="N2406" s="16" t="n">
        <v>0.0819301375666886</v>
      </c>
      <c r="O2406" s="16" t="n">
        <v>0.0939557478615482</v>
      </c>
      <c r="P2406" s="34" t="b">
        <f aca="false">TRUE()</f>
        <v>1</v>
      </c>
      <c r="Q2406" s="18" t="n">
        <v>0.000283228211035229</v>
      </c>
    </row>
    <row r="2407" customFormat="false" ht="22.35" hidden="false" customHeight="false" outlineLevel="0" collapsed="false">
      <c r="A2407" s="6" t="s">
        <v>4177</v>
      </c>
      <c r="B2407" s="7" t="s">
        <v>1654</v>
      </c>
      <c r="C2407" s="17" t="n">
        <v>704</v>
      </c>
      <c r="D2407" s="16" t="n">
        <v>0.0100214740557088</v>
      </c>
      <c r="E2407" s="16" t="n">
        <v>0.00134456909857032</v>
      </c>
      <c r="F2407" s="16" t="n">
        <v>0.00943100873901201</v>
      </c>
      <c r="G2407" s="16" t="n">
        <v>0.00148292435712914</v>
      </c>
      <c r="H2407" s="16" t="n">
        <v>-3.73635819574766</v>
      </c>
      <c r="I2407" s="17" t="n">
        <v>135.975566779988</v>
      </c>
      <c r="J2407" s="18" t="n">
        <v>0.000273904815513875</v>
      </c>
      <c r="K2407" s="18" t="n">
        <v>0.000532165254860758</v>
      </c>
      <c r="L2407" s="16" t="n">
        <v>-0.403604013861169</v>
      </c>
      <c r="M2407" s="16" t="n">
        <v>0.600172839506173</v>
      </c>
      <c r="N2407" s="16" t="n">
        <v>0.0641864305236315</v>
      </c>
      <c r="O2407" s="16" t="n">
        <v>0.0903411145490029</v>
      </c>
      <c r="P2407" s="34" t="b">
        <f aca="false">TRUE()</f>
        <v>1</v>
      </c>
      <c r="Q2407" s="18" t="n">
        <v>0.000101693640383296</v>
      </c>
    </row>
    <row r="2408" customFormat="false" ht="22.35" hidden="false" customHeight="false" outlineLevel="0" collapsed="false">
      <c r="A2408" s="6" t="s">
        <v>4178</v>
      </c>
      <c r="B2408" s="7" t="s">
        <v>1654</v>
      </c>
      <c r="C2408" s="17" t="n">
        <v>705</v>
      </c>
      <c r="D2408" s="16" t="n">
        <v>0.00999478646243557</v>
      </c>
      <c r="E2408" s="16" t="n">
        <v>0.0013547290124475</v>
      </c>
      <c r="F2408" s="16" t="n">
        <v>0.00936995604876665</v>
      </c>
      <c r="G2408" s="16" t="n">
        <v>0.00149484234708379</v>
      </c>
      <c r="H2408" s="16" t="n">
        <v>-3.92379608250472</v>
      </c>
      <c r="I2408" s="17" t="n">
        <v>136.023333282501</v>
      </c>
      <c r="J2408" s="18" t="n">
        <v>0.000137766703239891</v>
      </c>
      <c r="K2408" s="18" t="n">
        <v>0.000273686844636452</v>
      </c>
      <c r="L2408" s="16" t="n">
        <v>-0.423716968721944</v>
      </c>
      <c r="M2408" s="16" t="n">
        <v>0.602666666666667</v>
      </c>
      <c r="N2408" s="16" t="n">
        <v>0.0550094096636085</v>
      </c>
      <c r="O2408" s="16" t="n">
        <v>0.0871409397990989</v>
      </c>
      <c r="P2408" s="34" t="b">
        <f aca="false">TRUE()</f>
        <v>1</v>
      </c>
      <c r="Q2408" s="18" t="n">
        <v>0.000305278334024285</v>
      </c>
    </row>
    <row r="2409" customFormat="false" ht="22.35" hidden="false" customHeight="false" outlineLevel="0" collapsed="false">
      <c r="A2409" s="6" t="s">
        <v>4179</v>
      </c>
      <c r="B2409" s="7" t="s">
        <v>1654</v>
      </c>
      <c r="C2409" s="17" t="n">
        <v>706</v>
      </c>
      <c r="D2409" s="16" t="n">
        <v>0.009937869902877</v>
      </c>
      <c r="E2409" s="16" t="n">
        <v>0.0013820600316124</v>
      </c>
      <c r="F2409" s="16" t="n">
        <v>0.0092837504165034</v>
      </c>
      <c r="G2409" s="16" t="n">
        <v>0.00151572108327772</v>
      </c>
      <c r="H2409" s="16" t="n">
        <v>-4.03128391824646</v>
      </c>
      <c r="I2409" s="17" t="n">
        <v>135.415719658735</v>
      </c>
      <c r="J2409" s="18" t="n">
        <v>9.21216409237829E-005</v>
      </c>
      <c r="K2409" s="18" t="n">
        <v>0.00018504589052938</v>
      </c>
      <c r="L2409" s="16" t="n">
        <v>-0.437092977386111</v>
      </c>
      <c r="M2409" s="16" t="n">
        <v>0.605827160493827</v>
      </c>
      <c r="N2409" s="16" t="n">
        <v>0.0495643277642727</v>
      </c>
      <c r="O2409" s="16" t="n">
        <v>0.084690000448827</v>
      </c>
      <c r="P2409" s="34" t="b">
        <f aca="false">TRUE()</f>
        <v>1</v>
      </c>
      <c r="Q2409" s="18" t="n">
        <v>0.000254008470022591</v>
      </c>
    </row>
    <row r="2410" customFormat="false" ht="22.35" hidden="false" customHeight="false" outlineLevel="0" collapsed="false">
      <c r="A2410" s="6" t="s">
        <v>4180</v>
      </c>
      <c r="B2410" s="7" t="s">
        <v>1654</v>
      </c>
      <c r="C2410" s="17" t="n">
        <v>707</v>
      </c>
      <c r="D2410" s="16" t="n">
        <v>0.00985771803273981</v>
      </c>
      <c r="E2410" s="16" t="n">
        <v>0.00142267542448559</v>
      </c>
      <c r="F2410" s="16" t="n">
        <v>0.00917869027313668</v>
      </c>
      <c r="G2410" s="16" t="n">
        <v>0.00154319558801552</v>
      </c>
      <c r="H2410" s="16" t="n">
        <v>-4.07392547961168</v>
      </c>
      <c r="I2410" s="17" t="n">
        <v>134.340956930947</v>
      </c>
      <c r="J2410" s="18" t="n">
        <v>7.86112052549633E-005</v>
      </c>
      <c r="K2410" s="18" t="n">
        <v>0.000158598202142974</v>
      </c>
      <c r="L2410" s="16" t="n">
        <v>-0.444959281190659</v>
      </c>
      <c r="M2410" s="16" t="n">
        <v>0.607259259259259</v>
      </c>
      <c r="N2410" s="16" t="n">
        <v>0.0469593574468803</v>
      </c>
      <c r="O2410" s="16" t="n">
        <v>0.0830526026665915</v>
      </c>
      <c r="P2410" s="34" t="b">
        <f aca="false">TRUE()</f>
        <v>1</v>
      </c>
      <c r="Q2410" s="18" t="n">
        <v>0.000138040574218022</v>
      </c>
    </row>
    <row r="2411" customFormat="false" ht="22.35" hidden="false" customHeight="false" outlineLevel="0" collapsed="false">
      <c r="A2411" s="6" t="s">
        <v>4181</v>
      </c>
      <c r="B2411" s="7" t="s">
        <v>1654</v>
      </c>
      <c r="C2411" s="17" t="n">
        <v>708</v>
      </c>
      <c r="D2411" s="16" t="n">
        <v>0.00975973626391694</v>
      </c>
      <c r="E2411" s="16" t="n">
        <v>0.00147255176863248</v>
      </c>
      <c r="F2411" s="16" t="n">
        <v>0.00905948659600181</v>
      </c>
      <c r="G2411" s="16" t="n">
        <v>0.00157497370624832</v>
      </c>
      <c r="H2411" s="16" t="n">
        <v>-4.0697235249461</v>
      </c>
      <c r="I2411" s="17" t="n">
        <v>133.00314017909</v>
      </c>
      <c r="J2411" s="18" t="n">
        <v>8.02780218451156E-005</v>
      </c>
      <c r="K2411" s="18" t="n">
        <v>0.000161882308385437</v>
      </c>
      <c r="L2411" s="16" t="n">
        <v>-0.44868480333787</v>
      </c>
      <c r="M2411" s="16" t="n">
        <v>0.607358024691358</v>
      </c>
      <c r="N2411" s="16" t="n">
        <v>0.0466675478448394</v>
      </c>
      <c r="O2411" s="16" t="n">
        <v>0.0822223388976812</v>
      </c>
      <c r="P2411" s="34" t="b">
        <f aca="false">TRUE()</f>
        <v>1</v>
      </c>
      <c r="Q2411" s="18" t="n">
        <v>8.08395061728395E-005</v>
      </c>
    </row>
    <row r="2412" customFormat="false" ht="22.35" hidden="false" customHeight="false" outlineLevel="0" collapsed="false">
      <c r="A2412" s="6" t="s">
        <v>4182</v>
      </c>
      <c r="B2412" s="7" t="s">
        <v>1654</v>
      </c>
      <c r="C2412" s="17" t="n">
        <v>709</v>
      </c>
      <c r="D2412" s="16" t="n">
        <v>0.00964768839260824</v>
      </c>
      <c r="E2412" s="16" t="n">
        <v>0.00152789906531928</v>
      </c>
      <c r="F2412" s="16" t="n">
        <v>0.00892961437562562</v>
      </c>
      <c r="G2412" s="16" t="n">
        <v>0.00160906452616017</v>
      </c>
      <c r="H2412" s="16" t="n">
        <v>-4.03360509992518</v>
      </c>
      <c r="I2412" s="17" t="n">
        <v>131.578441931659</v>
      </c>
      <c r="J2412" s="18" t="n">
        <v>9.25766304618581E-005</v>
      </c>
      <c r="K2412" s="18" t="n">
        <v>0.000185779988596089</v>
      </c>
      <c r="L2412" s="16" t="n">
        <v>-0.449315375405312</v>
      </c>
      <c r="M2412" s="16" t="n">
        <v>0.605975308641975</v>
      </c>
      <c r="N2412" s="16" t="n">
        <v>0.0482092047065481</v>
      </c>
      <c r="O2412" s="16" t="n">
        <v>0.0821216947481147</v>
      </c>
      <c r="P2412" s="34" t="b">
        <f aca="false">TRUE()</f>
        <v>1</v>
      </c>
      <c r="Q2412" s="18" t="n">
        <v>0.000244882579031094</v>
      </c>
    </row>
    <row r="2413" customFormat="false" ht="22.35" hidden="false" customHeight="false" outlineLevel="0" collapsed="false">
      <c r="A2413" s="6" t="s">
        <v>4183</v>
      </c>
      <c r="B2413" s="7" t="s">
        <v>1654</v>
      </c>
      <c r="C2413" s="17" t="n">
        <v>710</v>
      </c>
      <c r="D2413" s="16" t="n">
        <v>0.00952418784891737</v>
      </c>
      <c r="E2413" s="16" t="n">
        <v>0.00158631106841337</v>
      </c>
      <c r="F2413" s="16" t="n">
        <v>0.00879144726338771</v>
      </c>
      <c r="G2413" s="16" t="n">
        <v>0.0016437702003548</v>
      </c>
      <c r="H2413" s="16" t="n">
        <v>-3.97593694713255</v>
      </c>
      <c r="I2413" s="17" t="n">
        <v>130.140539082524</v>
      </c>
      <c r="J2413" s="18" t="n">
        <v>0.000115632688116226</v>
      </c>
      <c r="K2413" s="18" t="n">
        <v>0.000231042684488367</v>
      </c>
      <c r="L2413" s="16" t="n">
        <v>-0.447697438734488</v>
      </c>
      <c r="M2413" s="16" t="n">
        <v>0.603358024691358</v>
      </c>
      <c r="N2413" s="16" t="n">
        <v>0.0510402497435245</v>
      </c>
      <c r="O2413" s="16" t="n">
        <v>0.0825339799682832</v>
      </c>
      <c r="P2413" s="34" t="b">
        <f aca="false">TRUE()</f>
        <v>1</v>
      </c>
      <c r="Q2413" s="18" t="n">
        <v>0.000193458487572713</v>
      </c>
    </row>
    <row r="2414" customFormat="false" ht="22.35" hidden="false" customHeight="false" outlineLevel="0" collapsed="false">
      <c r="A2414" s="6" t="s">
        <v>4184</v>
      </c>
      <c r="B2414" s="7" t="s">
        <v>1654</v>
      </c>
      <c r="C2414" s="17" t="n">
        <v>711</v>
      </c>
      <c r="D2414" s="16" t="n">
        <v>0.00939128628444036</v>
      </c>
      <c r="E2414" s="16" t="n">
        <v>0.00164482987857324</v>
      </c>
      <c r="F2414" s="16" t="n">
        <v>0.00864663425844743</v>
      </c>
      <c r="G2414" s="16" t="n">
        <v>0.00167762966868874</v>
      </c>
      <c r="H2414" s="16" t="n">
        <v>-3.90760010534961</v>
      </c>
      <c r="I2414" s="17" t="n">
        <v>128.781546505989</v>
      </c>
      <c r="J2414" s="18" t="n">
        <v>0.000149820604287256</v>
      </c>
      <c r="K2414" s="18" t="n">
        <v>0.00029706426554807</v>
      </c>
      <c r="L2414" s="16" t="n">
        <v>-0.444678910557882</v>
      </c>
      <c r="M2414" s="16" t="n">
        <v>0.601876543209877</v>
      </c>
      <c r="N2414" s="16" t="n">
        <v>0.0545803226761173</v>
      </c>
      <c r="O2414" s="16" t="n">
        <v>0.0833035318151238</v>
      </c>
      <c r="P2414" s="34" t="b">
        <f aca="false">TRUE()</f>
        <v>1</v>
      </c>
      <c r="Q2414" s="18" t="n">
        <v>0.000167967021499596</v>
      </c>
    </row>
    <row r="2415" customFormat="false" ht="22.35" hidden="false" customHeight="false" outlineLevel="0" collapsed="false">
      <c r="A2415" s="6" t="s">
        <v>4185</v>
      </c>
      <c r="B2415" s="7" t="s">
        <v>1654</v>
      </c>
      <c r="C2415" s="17" t="n">
        <v>712</v>
      </c>
      <c r="D2415" s="16" t="n">
        <v>0.00925006128906661</v>
      </c>
      <c r="E2415" s="16" t="n">
        <v>0.00170101819665654</v>
      </c>
      <c r="F2415" s="16" t="n">
        <v>0.00849586011209112</v>
      </c>
      <c r="G2415" s="16" t="n">
        <v>0.0017095161863462</v>
      </c>
      <c r="H2415" s="16" t="n">
        <v>-3.83660127777625</v>
      </c>
      <c r="I2415" s="17" t="n">
        <v>127.556542961113</v>
      </c>
      <c r="J2415" s="18" t="n">
        <v>0.000195236690435666</v>
      </c>
      <c r="K2415" s="18" t="n">
        <v>0.0003832697565317</v>
      </c>
      <c r="L2415" s="16" t="n">
        <v>-0.440924668707019</v>
      </c>
      <c r="M2415" s="16" t="n">
        <v>0.599407407407407</v>
      </c>
      <c r="N2415" s="16" t="n">
        <v>0.0585951819219907</v>
      </c>
      <c r="O2415" s="16" t="n">
        <v>0.0843817838546197</v>
      </c>
      <c r="P2415" s="34" t="b">
        <f aca="false">TRUE()</f>
        <v>1</v>
      </c>
      <c r="Q2415" s="18" t="n">
        <v>0.000292915165068805</v>
      </c>
    </row>
    <row r="2416" customFormat="false" ht="22.35" hidden="false" customHeight="false" outlineLevel="0" collapsed="false">
      <c r="A2416" s="6" t="s">
        <v>4186</v>
      </c>
      <c r="B2416" s="7" t="s">
        <v>1654</v>
      </c>
      <c r="C2416" s="17" t="n">
        <v>713</v>
      </c>
      <c r="D2416" s="16" t="n">
        <v>0.00909840383522495</v>
      </c>
      <c r="E2416" s="16" t="n">
        <v>0.00175405399532961</v>
      </c>
      <c r="F2416" s="16" t="n">
        <v>0.00833763090059795</v>
      </c>
      <c r="G2416" s="16" t="n">
        <v>0.00173828417127322</v>
      </c>
      <c r="H2416" s="16" t="n">
        <v>-3.76176381266008</v>
      </c>
      <c r="I2416" s="17" t="n">
        <v>126.42958520022</v>
      </c>
      <c r="J2416" s="18" t="n">
        <v>0.00025691114164547</v>
      </c>
      <c r="K2416" s="18" t="n">
        <v>0.000500608299936307</v>
      </c>
      <c r="L2416" s="16" t="n">
        <v>-0.436389605831777</v>
      </c>
      <c r="M2416" s="16" t="n">
        <v>0.596518518518518</v>
      </c>
      <c r="N2416" s="16" t="n">
        <v>0.0628496500886523</v>
      </c>
      <c r="O2416" s="16" t="n">
        <v>0.0856421125307554</v>
      </c>
      <c r="P2416" s="34" t="b">
        <f aca="false">TRUE()</f>
        <v>1</v>
      </c>
      <c r="Q2416" s="18" t="n">
        <v>0.00056779698689225</v>
      </c>
    </row>
    <row r="2417" customFormat="false" ht="22.35" hidden="false" customHeight="false" outlineLevel="0" collapsed="false">
      <c r="A2417" s="6" t="s">
        <v>4187</v>
      </c>
      <c r="B2417" s="7" t="s">
        <v>1654</v>
      </c>
      <c r="C2417" s="17" t="n">
        <v>714</v>
      </c>
      <c r="D2417" s="16" t="n">
        <v>0.00893621470542581</v>
      </c>
      <c r="E2417" s="16" t="n">
        <v>0.00180213113189868</v>
      </c>
      <c r="F2417" s="16" t="n">
        <v>0.00817183721905113</v>
      </c>
      <c r="G2417" s="16" t="n">
        <v>0.00176290575882936</v>
      </c>
      <c r="H2417" s="16" t="n">
        <v>-3.68651567750122</v>
      </c>
      <c r="I2417" s="17" t="n">
        <v>125.416540141617</v>
      </c>
      <c r="J2417" s="18" t="n">
        <v>0.000337051519896531</v>
      </c>
      <c r="K2417" s="18" t="n">
        <v>0.000643998069783888</v>
      </c>
      <c r="L2417" s="16" t="n">
        <v>-0.431382273424876</v>
      </c>
      <c r="M2417" s="16" t="n">
        <v>0.594666666666667</v>
      </c>
      <c r="N2417" s="16" t="n">
        <v>0.0683393693717083</v>
      </c>
      <c r="O2417" s="16" t="n">
        <v>0.0869771263867742</v>
      </c>
      <c r="P2417" s="34" t="b">
        <f aca="false">TRUE()</f>
        <v>1</v>
      </c>
      <c r="Q2417" s="18" t="n">
        <v>0.000285450739827933</v>
      </c>
    </row>
    <row r="2418" customFormat="false" ht="22.35" hidden="false" customHeight="false" outlineLevel="0" collapsed="false">
      <c r="A2418" s="6" t="s">
        <v>4188</v>
      </c>
      <c r="B2418" s="7" t="s">
        <v>1654</v>
      </c>
      <c r="C2418" s="17" t="n">
        <v>715</v>
      </c>
      <c r="D2418" s="16" t="n">
        <v>0.00876247325172897</v>
      </c>
      <c r="E2418" s="16" t="n">
        <v>0.00184410423634968</v>
      </c>
      <c r="F2418" s="16" t="n">
        <v>0.00799753568262257</v>
      </c>
      <c r="G2418" s="16" t="n">
        <v>0.00178260377195416</v>
      </c>
      <c r="H2418" s="16" t="n">
        <v>-3.61208458475074</v>
      </c>
      <c r="I2418" s="17" t="n">
        <v>124.511456135543</v>
      </c>
      <c r="J2418" s="18" t="n">
        <v>0.000438971843367819</v>
      </c>
      <c r="K2418" s="18" t="n">
        <v>0.000818021171969667</v>
      </c>
      <c r="L2418" s="16" t="n">
        <v>-0.426047629908654</v>
      </c>
      <c r="M2418" s="16" t="n">
        <v>0.593160493827161</v>
      </c>
      <c r="N2418" s="16" t="n">
        <v>0.0748962011375325</v>
      </c>
      <c r="O2418" s="16" t="n">
        <v>0.0883003885236588</v>
      </c>
      <c r="P2418" s="34" t="b">
        <f aca="false">TRUE()</f>
        <v>1</v>
      </c>
      <c r="Q2418" s="18" t="n">
        <v>0.000313991378991379</v>
      </c>
    </row>
    <row r="2419" customFormat="false" ht="22.35" hidden="false" customHeight="false" outlineLevel="0" collapsed="false">
      <c r="A2419" s="6" t="s">
        <v>4189</v>
      </c>
      <c r="B2419" s="7" t="s">
        <v>1654</v>
      </c>
      <c r="C2419" s="17" t="n">
        <v>716</v>
      </c>
      <c r="D2419" s="16" t="n">
        <v>0.00857533006027026</v>
      </c>
      <c r="E2419" s="16" t="n">
        <v>0.00187940254605304</v>
      </c>
      <c r="F2419" s="16" t="n">
        <v>0.00781330825352873</v>
      </c>
      <c r="G2419" s="16" t="n">
        <v>0.00179671908048445</v>
      </c>
      <c r="H2419" s="16" t="n">
        <v>-3.53683787620129</v>
      </c>
      <c r="I2419" s="17" t="n">
        <v>123.690966695251</v>
      </c>
      <c r="J2419" s="18" t="n">
        <v>0.000570869564197414</v>
      </c>
      <c r="K2419" s="16" t="n">
        <v>0.00101940993606681</v>
      </c>
      <c r="L2419" s="16" t="n">
        <v>-0.420266595706276</v>
      </c>
      <c r="M2419" s="16" t="n">
        <v>0.591481481481482</v>
      </c>
      <c r="N2419" s="16" t="n">
        <v>0.0822801819666902</v>
      </c>
      <c r="O2419" s="16" t="n">
        <v>0.0895751723245649</v>
      </c>
      <c r="P2419" s="34" t="b">
        <f aca="false">TRUE()</f>
        <v>1</v>
      </c>
      <c r="Q2419" s="18" t="n">
        <v>0.000220075877094133</v>
      </c>
    </row>
    <row r="2420" customFormat="false" ht="22.35" hidden="false" customHeight="false" outlineLevel="0" collapsed="false">
      <c r="A2420" s="6" t="s">
        <v>4190</v>
      </c>
      <c r="B2420" s="7" t="s">
        <v>1654</v>
      </c>
      <c r="C2420" s="17" t="n">
        <v>717</v>
      </c>
      <c r="D2420" s="16" t="n">
        <v>0.00837345138783413</v>
      </c>
      <c r="E2420" s="16" t="n">
        <v>0.00190725841655526</v>
      </c>
      <c r="F2420" s="16" t="n">
        <v>0.00761724622192756</v>
      </c>
      <c r="G2420" s="16" t="n">
        <v>0.00180449670326466</v>
      </c>
      <c r="H2420" s="16" t="n">
        <v>-3.46408972550728</v>
      </c>
      <c r="I2420" s="17" t="n">
        <v>122.938661346475</v>
      </c>
      <c r="J2420" s="18" t="n">
        <v>0.000732988222500367</v>
      </c>
      <c r="K2420" s="16" t="n">
        <v>0.00128350258370318</v>
      </c>
      <c r="L2420" s="16" t="n">
        <v>-0.414485947884147</v>
      </c>
      <c r="M2420" s="16" t="n">
        <v>0.590024691358025</v>
      </c>
      <c r="N2420" s="16" t="n">
        <v>0.0900664198305369</v>
      </c>
      <c r="O2420" s="16" t="n">
        <v>0.0908365281388304</v>
      </c>
      <c r="P2420" s="34" t="b">
        <f aca="false">TRUE()</f>
        <v>1</v>
      </c>
      <c r="Q2420" s="18" t="n">
        <v>0.000210956958187948</v>
      </c>
    </row>
    <row r="2421" customFormat="false" ht="22.35" hidden="false" customHeight="false" outlineLevel="0" collapsed="false">
      <c r="A2421" s="6" t="s">
        <v>4191</v>
      </c>
      <c r="B2421" s="7" t="s">
        <v>1654</v>
      </c>
      <c r="C2421" s="17" t="n">
        <v>718</v>
      </c>
      <c r="D2421" s="16" t="n">
        <v>0.00815765627378901</v>
      </c>
      <c r="E2421" s="16" t="n">
        <v>0.0019265465134309</v>
      </c>
      <c r="F2421" s="16" t="n">
        <v>0.00741032505579327</v>
      </c>
      <c r="G2421" s="16" t="n">
        <v>0.00180552493145675</v>
      </c>
      <c r="H2421" s="16" t="n">
        <v>-3.39401398964045</v>
      </c>
      <c r="I2421" s="17" t="n">
        <v>122.266298339705</v>
      </c>
      <c r="J2421" s="18" t="n">
        <v>0.00092902139693961</v>
      </c>
      <c r="K2421" s="16" t="n">
        <v>0.00161382955098342</v>
      </c>
      <c r="L2421" s="16" t="n">
        <v>-0.408679335322359</v>
      </c>
      <c r="M2421" s="16" t="n">
        <v>0.588567901234568</v>
      </c>
      <c r="N2421" s="16" t="n">
        <v>0.0976739194869565</v>
      </c>
      <c r="O2421" s="16" t="n">
        <v>0.0920832612222486</v>
      </c>
      <c r="P2421" s="34" t="b">
        <f aca="false">TRUE()</f>
        <v>1</v>
      </c>
      <c r="Q2421" s="18" t="n">
        <v>0.000459533206762892</v>
      </c>
    </row>
    <row r="2422" customFormat="false" ht="22.35" hidden="false" customHeight="false" outlineLevel="0" collapsed="false">
      <c r="A2422" s="6" t="s">
        <v>4192</v>
      </c>
      <c r="B2422" s="7" t="s">
        <v>1654</v>
      </c>
      <c r="C2422" s="17" t="n">
        <v>719</v>
      </c>
      <c r="D2422" s="16" t="n">
        <v>0.0079283270103819</v>
      </c>
      <c r="E2422" s="16" t="n">
        <v>0.00193671382575484</v>
      </c>
      <c r="F2422" s="16" t="n">
        <v>0.00719314038481419</v>
      </c>
      <c r="G2422" s="16" t="n">
        <v>0.00179950590907777</v>
      </c>
      <c r="H2422" s="16" t="n">
        <v>-3.32557173306189</v>
      </c>
      <c r="I2422" s="17" t="n">
        <v>121.668846433191</v>
      </c>
      <c r="J2422" s="16" t="n">
        <v>0.00116678420595217</v>
      </c>
      <c r="K2422" s="16" t="n">
        <v>0.0019984128991752</v>
      </c>
      <c r="L2422" s="16" t="n">
        <v>-0.402739835585342</v>
      </c>
      <c r="M2422" s="16" t="n">
        <v>0.587308641975309</v>
      </c>
      <c r="N2422" s="16" t="n">
        <v>0.101277896457249</v>
      </c>
      <c r="O2422" s="16" t="n">
        <v>0.0933069131507567</v>
      </c>
      <c r="P2422" s="34" t="b">
        <f aca="false">TRUE()</f>
        <v>1</v>
      </c>
      <c r="Q2422" s="18" t="n">
        <v>0.000277660519571261</v>
      </c>
    </row>
    <row r="2423" customFormat="false" ht="22.35" hidden="false" customHeight="false" outlineLevel="0" collapsed="false">
      <c r="A2423" s="6" t="s">
        <v>4193</v>
      </c>
      <c r="B2423" s="7" t="s">
        <v>1654</v>
      </c>
      <c r="C2423" s="17" t="n">
        <v>720</v>
      </c>
      <c r="D2423" s="16" t="n">
        <v>0.00768485741364492</v>
      </c>
      <c r="E2423" s="16" t="n">
        <v>0.00193793354443327</v>
      </c>
      <c r="F2423" s="16" t="n">
        <v>0.00696481849264918</v>
      </c>
      <c r="G2423" s="16" t="n">
        <v>0.00178615049672019</v>
      </c>
      <c r="H2423" s="16" t="n">
        <v>-3.25884978928428</v>
      </c>
      <c r="I2423" s="17" t="n">
        <v>121.117871262751</v>
      </c>
      <c r="J2423" s="16" t="n">
        <v>0.00145212464086727</v>
      </c>
      <c r="K2423" s="16" t="n">
        <v>0.00245571200472664</v>
      </c>
      <c r="L2423" s="16" t="n">
        <v>-0.39678816947739</v>
      </c>
      <c r="M2423" s="16" t="n">
        <v>0.585111111111111</v>
      </c>
      <c r="N2423" s="16" t="n">
        <v>0.104312655519533</v>
      </c>
      <c r="O2423" s="16" t="n">
        <v>0.094482795983793</v>
      </c>
      <c r="P2423" s="34" t="b">
        <f aca="false">TRUE()</f>
        <v>1</v>
      </c>
      <c r="Q2423" s="18" t="n">
        <v>0.000162570717895795</v>
      </c>
    </row>
    <row r="2424" customFormat="false" ht="22.35" hidden="false" customHeight="false" outlineLevel="0" collapsed="false">
      <c r="A2424" s="6" t="s">
        <v>4194</v>
      </c>
      <c r="B2424" s="7" t="s">
        <v>1654</v>
      </c>
      <c r="C2424" s="17" t="n">
        <v>721</v>
      </c>
      <c r="D2424" s="16" t="n">
        <v>0.00742770031922307</v>
      </c>
      <c r="E2424" s="16" t="n">
        <v>0.00192969011581377</v>
      </c>
      <c r="F2424" s="16" t="n">
        <v>0.00672614226785828</v>
      </c>
      <c r="G2424" s="16" t="n">
        <v>0.00176536620189517</v>
      </c>
      <c r="H2424" s="16" t="n">
        <v>-3.19219690865037</v>
      </c>
      <c r="I2424" s="17" t="n">
        <v>120.618847192875</v>
      </c>
      <c r="J2424" s="16" t="n">
        <v>0.00180076285604696</v>
      </c>
      <c r="K2424" s="16" t="n">
        <v>0.00302312534490084</v>
      </c>
      <c r="L2424" s="16" t="n">
        <v>-0.3906019788487</v>
      </c>
      <c r="M2424" s="16" t="n">
        <v>0.583283950617284</v>
      </c>
      <c r="N2424" s="16" t="n">
        <v>0.110427887840167</v>
      </c>
      <c r="O2424" s="16" t="n">
        <v>0.0955217170488447</v>
      </c>
      <c r="P2424" s="34" t="b">
        <f aca="false">TRUE()</f>
        <v>1</v>
      </c>
      <c r="Q2424" s="18" t="n">
        <v>0.000270338929317931</v>
      </c>
    </row>
    <row r="2425" customFormat="false" ht="22.35" hidden="false" customHeight="false" outlineLevel="0" collapsed="false">
      <c r="A2425" s="6" t="s">
        <v>4195</v>
      </c>
      <c r="B2425" s="7" t="s">
        <v>1654</v>
      </c>
      <c r="C2425" s="17" t="n">
        <v>722</v>
      </c>
      <c r="D2425" s="16" t="n">
        <v>0.00715863828384598</v>
      </c>
      <c r="E2425" s="16" t="n">
        <v>0.00191201270506932</v>
      </c>
      <c r="F2425" s="16" t="n">
        <v>0.00647845438229097</v>
      </c>
      <c r="G2425" s="16" t="n">
        <v>0.00173729309241964</v>
      </c>
      <c r="H2425" s="16" t="n">
        <v>-3.12659665419394</v>
      </c>
      <c r="I2425" s="17" t="n">
        <v>120.16809808726</v>
      </c>
      <c r="J2425" s="16" t="n">
        <v>0.00221826976686188</v>
      </c>
      <c r="K2425" s="16" t="n">
        <v>0.00369563208850935</v>
      </c>
      <c r="L2425" s="16" t="n">
        <v>-0.384315594725533</v>
      </c>
      <c r="M2425" s="16" t="n">
        <v>0.582148148148148</v>
      </c>
      <c r="N2425" s="16" t="n">
        <v>0.118300979941646</v>
      </c>
      <c r="O2425" s="16" t="n">
        <v>0.0964164800129565</v>
      </c>
      <c r="P2425" s="34" t="b">
        <f aca="false">TRUE()</f>
        <v>1</v>
      </c>
      <c r="Q2425" s="18" t="n">
        <v>0.000129893038742605</v>
      </c>
    </row>
    <row r="2426" customFormat="false" ht="22.35" hidden="false" customHeight="false" outlineLevel="0" collapsed="false">
      <c r="A2426" s="6" t="s">
        <v>4196</v>
      </c>
      <c r="B2426" s="7" t="s">
        <v>1654</v>
      </c>
      <c r="C2426" s="17" t="n">
        <v>723</v>
      </c>
      <c r="D2426" s="16" t="n">
        <v>0.00688005697395976</v>
      </c>
      <c r="E2426" s="16" t="n">
        <v>0.00188514606993767</v>
      </c>
      <c r="F2426" s="16" t="n">
        <v>0.0062235740392445</v>
      </c>
      <c r="G2426" s="16" t="n">
        <v>0.00170228762444244</v>
      </c>
      <c r="H2426" s="16" t="n">
        <v>-3.06333528219316</v>
      </c>
      <c r="I2426" s="17" t="n">
        <v>119.764236063008</v>
      </c>
      <c r="J2426" s="16" t="n">
        <v>0.00270404723599628</v>
      </c>
      <c r="K2426" s="16" t="n">
        <v>0.00446549782307383</v>
      </c>
      <c r="L2426" s="16" t="n">
        <v>-0.378095038233463</v>
      </c>
      <c r="M2426" s="16" t="n">
        <v>0.580814814814815</v>
      </c>
      <c r="N2426" s="16" t="n">
        <v>0.128293391629482</v>
      </c>
      <c r="O2426" s="16" t="n">
        <v>0.0972200607776712</v>
      </c>
      <c r="P2426" s="34" t="b">
        <f aca="false">TRUE()</f>
        <v>1</v>
      </c>
      <c r="Q2426" s="18" t="n">
        <v>0.000130778295778296</v>
      </c>
    </row>
    <row r="2427" customFormat="false" ht="22.35" hidden="false" customHeight="false" outlineLevel="0" collapsed="false">
      <c r="A2427" s="6" t="s">
        <v>4197</v>
      </c>
      <c r="B2427" s="7" t="s">
        <v>1654</v>
      </c>
      <c r="C2427" s="17" t="n">
        <v>724</v>
      </c>
      <c r="D2427" s="16" t="n">
        <v>0.00659205587728537</v>
      </c>
      <c r="E2427" s="16" t="n">
        <v>0.00184953472986299</v>
      </c>
      <c r="F2427" s="16" t="n">
        <v>0.00596171037024829</v>
      </c>
      <c r="G2427" s="16" t="n">
        <v>0.00166066005768366</v>
      </c>
      <c r="H2427" s="16" t="n">
        <v>-3.00038419506266</v>
      </c>
      <c r="I2427" s="17" t="n">
        <v>119.398803528047</v>
      </c>
      <c r="J2427" s="16" t="n">
        <v>0.00328314519433705</v>
      </c>
      <c r="K2427" s="16" t="n">
        <v>0.00538965686570361</v>
      </c>
      <c r="L2427" s="16" t="n">
        <v>-0.371726250325982</v>
      </c>
      <c r="M2427" s="16" t="n">
        <v>0.579456790123457</v>
      </c>
      <c r="N2427" s="16" t="n">
        <v>0.139092709524142</v>
      </c>
      <c r="O2427" s="16" t="n">
        <v>0.0979831407397873</v>
      </c>
      <c r="P2427" s="34" t="b">
        <f aca="false">TRUE()</f>
        <v>1</v>
      </c>
      <c r="Q2427" s="18" t="n">
        <v>0.000317631140301647</v>
      </c>
    </row>
    <row r="2428" customFormat="false" ht="22.35" hidden="false" customHeight="false" outlineLevel="0" collapsed="false">
      <c r="A2428" s="6" t="s">
        <v>4198</v>
      </c>
      <c r="B2428" s="7" t="s">
        <v>1654</v>
      </c>
      <c r="C2428" s="17" t="n">
        <v>725</v>
      </c>
      <c r="D2428" s="16" t="n">
        <v>0.00629636322695019</v>
      </c>
      <c r="E2428" s="16" t="n">
        <v>0.00180621532114221</v>
      </c>
      <c r="F2428" s="16" t="n">
        <v>0.0056945784557897</v>
      </c>
      <c r="G2428" s="16" t="n">
        <v>0.00161288459713952</v>
      </c>
      <c r="H2428" s="16" t="n">
        <v>-2.93536351948588</v>
      </c>
      <c r="I2428" s="17" t="n">
        <v>119.050233468456</v>
      </c>
      <c r="J2428" s="16" t="n">
        <v>0.00399923436425383</v>
      </c>
      <c r="K2428" s="16" t="n">
        <v>0.00652647369707172</v>
      </c>
      <c r="L2428" s="16" t="n">
        <v>-0.364998060346748</v>
      </c>
      <c r="M2428" s="16" t="n">
        <v>0.578024691358025</v>
      </c>
      <c r="N2428" s="16" t="n">
        <v>0.151551681911075</v>
      </c>
      <c r="O2428" s="16" t="n">
        <v>0.0985787644795774</v>
      </c>
      <c r="P2428" s="34" t="b">
        <f aca="false">TRUE()</f>
        <v>1</v>
      </c>
      <c r="Q2428" s="18" t="n">
        <v>0.000348144615379814</v>
      </c>
    </row>
    <row r="2429" customFormat="false" ht="22.35" hidden="false" customHeight="false" outlineLevel="0" collapsed="false">
      <c r="A2429" s="6" t="s">
        <v>4199</v>
      </c>
      <c r="B2429" s="7" t="s">
        <v>1654</v>
      </c>
      <c r="C2429" s="17" t="n">
        <v>726</v>
      </c>
      <c r="D2429" s="16" t="n">
        <v>0.00599594603100372</v>
      </c>
      <c r="E2429" s="16" t="n">
        <v>0.00175561832511405</v>
      </c>
      <c r="F2429" s="16" t="n">
        <v>0.00542448989171735</v>
      </c>
      <c r="G2429" s="16" t="n">
        <v>0.00155968322241964</v>
      </c>
      <c r="H2429" s="16" t="n">
        <v>-2.86977625951623</v>
      </c>
      <c r="I2429" s="17" t="n">
        <v>118.728344023876</v>
      </c>
      <c r="J2429" s="16" t="n">
        <v>0.00486415138444042</v>
      </c>
      <c r="K2429" s="16" t="n">
        <v>0.00788524540837021</v>
      </c>
      <c r="L2429" s="16" t="n">
        <v>-0.358058392584342</v>
      </c>
      <c r="M2429" s="16" t="n">
        <v>0.576148148148148</v>
      </c>
      <c r="N2429" s="16" t="n">
        <v>0.163969773467152</v>
      </c>
      <c r="O2429" s="16" t="n">
        <v>0.0990455796655259</v>
      </c>
      <c r="P2429" s="34" t="b">
        <f aca="false">TRUE()</f>
        <v>1</v>
      </c>
      <c r="Q2429" s="18" t="n">
        <v>0.00022138472131717</v>
      </c>
    </row>
    <row r="2430" customFormat="false" ht="22.35" hidden="false" customHeight="false" outlineLevel="0" collapsed="false">
      <c r="A2430" s="6" t="s">
        <v>4200</v>
      </c>
      <c r="B2430" s="7" t="s">
        <v>1654</v>
      </c>
      <c r="C2430" s="17" t="n">
        <v>727</v>
      </c>
      <c r="D2430" s="16" t="n">
        <v>0.00569369309596503</v>
      </c>
      <c r="E2430" s="16" t="n">
        <v>0.00169814102083755</v>
      </c>
      <c r="F2430" s="16" t="n">
        <v>0.00515345232638006</v>
      </c>
      <c r="G2430" s="16" t="n">
        <v>0.00150187920358764</v>
      </c>
      <c r="H2430" s="16" t="n">
        <v>-2.80655131527706</v>
      </c>
      <c r="I2430" s="17" t="n">
        <v>118.450182050664</v>
      </c>
      <c r="J2430" s="16" t="n">
        <v>0.0058564592202849</v>
      </c>
      <c r="K2430" s="16" t="n">
        <v>0.00945692831291141</v>
      </c>
      <c r="L2430" s="16" t="n">
        <v>-0.351210805622844</v>
      </c>
      <c r="M2430" s="16" t="n">
        <v>0.574469135802469</v>
      </c>
      <c r="N2430" s="16" t="n">
        <v>0.177975947504041</v>
      </c>
      <c r="O2430" s="16" t="n">
        <v>0.0995494837735844</v>
      </c>
      <c r="P2430" s="34" t="b">
        <f aca="false">TRUE()</f>
        <v>1</v>
      </c>
      <c r="Q2430" s="18" t="n">
        <v>0.00017389804134288</v>
      </c>
    </row>
    <row r="2431" customFormat="false" ht="22.35" hidden="false" customHeight="false" outlineLevel="0" collapsed="false">
      <c r="A2431" s="6" t="s">
        <v>4201</v>
      </c>
      <c r="B2431" s="7" t="s">
        <v>1654</v>
      </c>
      <c r="C2431" s="17" t="n">
        <v>728</v>
      </c>
      <c r="D2431" s="16" t="n">
        <v>0.00539014699794847</v>
      </c>
      <c r="E2431" s="16" t="n">
        <v>0.00163537787302336</v>
      </c>
      <c r="F2431" s="16" t="n">
        <v>0.00488238027597133</v>
      </c>
      <c r="G2431" s="16" t="n">
        <v>0.00144009072152466</v>
      </c>
      <c r="H2431" s="16" t="n">
        <v>-2.74069150409345</v>
      </c>
      <c r="I2431" s="17" t="n">
        <v>118.182535224839</v>
      </c>
      <c r="J2431" s="16" t="n">
        <v>0.00708316914205393</v>
      </c>
      <c r="K2431" s="16" t="n">
        <v>0.0113714320849222</v>
      </c>
      <c r="L2431" s="16" t="n">
        <v>-0.34395890516744</v>
      </c>
      <c r="M2431" s="16" t="n">
        <v>0.573160493827161</v>
      </c>
      <c r="N2431" s="16" t="n">
        <v>0.191509198101044</v>
      </c>
      <c r="O2431" s="16" t="n">
        <v>0.0999352144761324</v>
      </c>
      <c r="P2431" s="34" t="b">
        <f aca="false">TRUE()</f>
        <v>1</v>
      </c>
      <c r="Q2431" s="18" t="n">
        <v>0.000285907902937478</v>
      </c>
    </row>
    <row r="2432" customFormat="false" ht="22.35" hidden="false" customHeight="false" outlineLevel="0" collapsed="false">
      <c r="A2432" s="6" t="s">
        <v>4202</v>
      </c>
      <c r="B2432" s="7" t="s">
        <v>1654</v>
      </c>
      <c r="C2432" s="17" t="n">
        <v>729</v>
      </c>
      <c r="D2432" s="16" t="n">
        <v>0.00508825624745892</v>
      </c>
      <c r="E2432" s="16" t="n">
        <v>0.00156819629956233</v>
      </c>
      <c r="F2432" s="16" t="n">
        <v>0.00461341445408072</v>
      </c>
      <c r="G2432" s="16" t="n">
        <v>0.00137525290209943</v>
      </c>
      <c r="H2432" s="16" t="n">
        <v>-2.67424978610232</v>
      </c>
      <c r="I2432" s="17" t="n">
        <v>117.931359158616</v>
      </c>
      <c r="J2432" s="16" t="n">
        <v>0.00855271176645213</v>
      </c>
      <c r="K2432" s="16" t="n">
        <v>0.0136514437810678</v>
      </c>
      <c r="L2432" s="16" t="n">
        <v>-0.336537151812602</v>
      </c>
      <c r="M2432" s="16" t="n">
        <v>0.571555555555556</v>
      </c>
      <c r="N2432" s="16" t="n">
        <v>0.204539775049249</v>
      </c>
      <c r="O2432" s="16" t="n">
        <v>0.100173382275315</v>
      </c>
      <c r="P2432" s="34" t="b">
        <f aca="false">TRUE()</f>
        <v>1</v>
      </c>
      <c r="Q2432" s="18" t="n">
        <v>0.000661793027215913</v>
      </c>
    </row>
    <row r="2433" customFormat="false" ht="22.35" hidden="false" customHeight="false" outlineLevel="0" collapsed="false">
      <c r="A2433" s="6" t="s">
        <v>4203</v>
      </c>
      <c r="B2433" s="7" t="s">
        <v>1654</v>
      </c>
      <c r="C2433" s="17" t="n">
        <v>730</v>
      </c>
      <c r="D2433" s="16" t="n">
        <v>0.00479099198939209</v>
      </c>
      <c r="E2433" s="16" t="n">
        <v>0.00149741240146215</v>
      </c>
      <c r="F2433" s="16" t="n">
        <v>0.00434909788932966</v>
      </c>
      <c r="G2433" s="16" t="n">
        <v>0.00130832089501907</v>
      </c>
      <c r="H2433" s="16" t="n">
        <v>-2.6076186626749</v>
      </c>
      <c r="I2433" s="17" t="n">
        <v>117.707395211412</v>
      </c>
      <c r="J2433" s="16" t="n">
        <v>0.0102978280205733</v>
      </c>
      <c r="K2433" s="16" t="n">
        <v>0.0163614036314621</v>
      </c>
      <c r="L2433" s="16" t="n">
        <v>-0.328957521672945</v>
      </c>
      <c r="M2433" s="16" t="n">
        <v>0.570024691358025</v>
      </c>
      <c r="N2433" s="16" t="n">
        <v>0.217908441420334</v>
      </c>
      <c r="O2433" s="16" t="n">
        <v>0.100286719501129</v>
      </c>
      <c r="P2433" s="34" t="b">
        <f aca="false">TRUE()</f>
        <v>1</v>
      </c>
      <c r="Q2433" s="18" t="n">
        <v>0.000245010896296008</v>
      </c>
    </row>
    <row r="2434" customFormat="false" ht="22.35" hidden="false" customHeight="false" outlineLevel="0" collapsed="false">
      <c r="A2434" s="6" t="s">
        <v>4204</v>
      </c>
      <c r="B2434" s="7" t="s">
        <v>1654</v>
      </c>
      <c r="C2434" s="17" t="n">
        <v>731</v>
      </c>
      <c r="D2434" s="16" t="n">
        <v>0.0045004485157264</v>
      </c>
      <c r="E2434" s="16" t="n">
        <v>0.00142404800218014</v>
      </c>
      <c r="F2434" s="16" t="n">
        <v>0.00409197266021318</v>
      </c>
      <c r="G2434" s="16" t="n">
        <v>0.00124004182755788</v>
      </c>
      <c r="H2434" s="16" t="n">
        <v>-2.53572432718024</v>
      </c>
      <c r="I2434" s="17" t="n">
        <v>117.505599700447</v>
      </c>
      <c r="J2434" s="16" t="n">
        <v>0.0125343065659371</v>
      </c>
      <c r="K2434" s="16" t="n">
        <v>0.0197935206425566</v>
      </c>
      <c r="L2434" s="16" t="n">
        <v>-0.320600324070539</v>
      </c>
      <c r="M2434" s="16" t="n">
        <v>0.568271604938272</v>
      </c>
      <c r="N2434" s="16" t="n">
        <v>0.233738924672789</v>
      </c>
      <c r="O2434" s="16" t="n">
        <v>0.100242256496967</v>
      </c>
      <c r="P2434" s="34" t="b">
        <f aca="false">TRUE()</f>
        <v>1</v>
      </c>
      <c r="Q2434" s="18" t="n">
        <v>0.000272519507589037</v>
      </c>
    </row>
    <row r="2435" customFormat="false" ht="22.35" hidden="false" customHeight="false" outlineLevel="0" collapsed="false">
      <c r="A2435" s="6" t="s">
        <v>4205</v>
      </c>
      <c r="B2435" s="7" t="s">
        <v>1654</v>
      </c>
      <c r="C2435" s="17" t="n">
        <v>732</v>
      </c>
      <c r="D2435" s="16" t="n">
        <v>0.00421668900856795</v>
      </c>
      <c r="E2435" s="16" t="n">
        <v>0.00134921021335846</v>
      </c>
      <c r="F2435" s="16" t="n">
        <v>0.00384120363517312</v>
      </c>
      <c r="G2435" s="16" t="n">
        <v>0.00117092762738469</v>
      </c>
      <c r="H2435" s="16" t="n">
        <v>-2.46130562042853</v>
      </c>
      <c r="I2435" s="17" t="n">
        <v>117.305251505151</v>
      </c>
      <c r="J2435" s="16" t="n">
        <v>0.0152984774278752</v>
      </c>
      <c r="K2435" s="16" t="n">
        <v>0.0238858846221528</v>
      </c>
      <c r="L2435" s="16" t="n">
        <v>-0.311884100210128</v>
      </c>
      <c r="M2435" s="16" t="n">
        <v>0.566222222222222</v>
      </c>
      <c r="N2435" s="16" t="n">
        <v>0.253417196314525</v>
      </c>
      <c r="O2435" s="16" t="n">
        <v>0.0999968497942389</v>
      </c>
      <c r="P2435" s="34" t="b">
        <f aca="false">TRUE()</f>
        <v>1</v>
      </c>
      <c r="Q2435" s="18" t="n">
        <v>0.000149559540200337</v>
      </c>
    </row>
    <row r="2436" customFormat="false" ht="22.35" hidden="false" customHeight="false" outlineLevel="0" collapsed="false">
      <c r="A2436" s="6" t="s">
        <v>4206</v>
      </c>
      <c r="B2436" s="7" t="s">
        <v>1654</v>
      </c>
      <c r="C2436" s="17" t="n">
        <v>733</v>
      </c>
      <c r="D2436" s="16" t="n">
        <v>0.00394150663344531</v>
      </c>
      <c r="E2436" s="16" t="n">
        <v>0.00127356792408668</v>
      </c>
      <c r="F2436" s="16" t="n">
        <v>0.00359818061949613</v>
      </c>
      <c r="G2436" s="16" t="n">
        <v>0.00110174632293318</v>
      </c>
      <c r="H2436" s="16" t="n">
        <v>-2.38516445048064</v>
      </c>
      <c r="I2436" s="17" t="n">
        <v>117.115897549052</v>
      </c>
      <c r="J2436" s="16" t="n">
        <v>0.0186762233436206</v>
      </c>
      <c r="K2436" s="16" t="n">
        <v>0.0286847989918672</v>
      </c>
      <c r="L2436" s="16" t="n">
        <v>-0.302875983666397</v>
      </c>
      <c r="M2436" s="16" t="n">
        <v>0.564271604938272</v>
      </c>
      <c r="N2436" s="16" t="n">
        <v>0.27408828787764</v>
      </c>
      <c r="O2436" s="16" t="n">
        <v>0.0995917691410916</v>
      </c>
      <c r="P2436" s="34" t="b">
        <f aca="false">TRUE()</f>
        <v>1</v>
      </c>
      <c r="Q2436" s="18" t="n">
        <v>0.000400050241609565</v>
      </c>
    </row>
    <row r="2437" customFormat="false" ht="22.35" hidden="false" customHeight="false" outlineLevel="0" collapsed="false">
      <c r="A2437" s="6" t="s">
        <v>4207</v>
      </c>
      <c r="B2437" s="7" t="s">
        <v>1654</v>
      </c>
      <c r="C2437" s="17" t="n">
        <v>734</v>
      </c>
      <c r="D2437" s="16" t="n">
        <v>0.0036774915882509</v>
      </c>
      <c r="E2437" s="16" t="n">
        <v>0.00119763927992126</v>
      </c>
      <c r="F2437" s="16" t="n">
        <v>0.00336530061822932</v>
      </c>
      <c r="G2437" s="16" t="n">
        <v>0.00103335886815888</v>
      </c>
      <c r="H2437" s="16" t="n">
        <v>-2.30714760457643</v>
      </c>
      <c r="I2437" s="17" t="n">
        <v>116.962441189246</v>
      </c>
      <c r="J2437" s="16" t="n">
        <v>0.0228057684094082</v>
      </c>
      <c r="K2437" s="16" t="n">
        <v>0.0343659908856369</v>
      </c>
      <c r="L2437" s="16" t="n">
        <v>-0.293474840090464</v>
      </c>
      <c r="M2437" s="16" t="n">
        <v>0.562395061728395</v>
      </c>
      <c r="N2437" s="16" t="n">
        <v>0.295729543658293</v>
      </c>
      <c r="O2437" s="16" t="n">
        <v>0.0991466968016772</v>
      </c>
      <c r="P2437" s="34" t="b">
        <f aca="false">TRUE()</f>
        <v>1</v>
      </c>
      <c r="Q2437" s="18" t="n">
        <v>0.000138538999729481</v>
      </c>
    </row>
    <row r="2438" customFormat="false" ht="22.35" hidden="false" customHeight="false" outlineLevel="0" collapsed="false">
      <c r="A2438" s="6" t="s">
        <v>4208</v>
      </c>
      <c r="B2438" s="7" t="s">
        <v>1654</v>
      </c>
      <c r="C2438" s="17" t="n">
        <v>735</v>
      </c>
      <c r="D2438" s="16" t="n">
        <v>0.00342371714848271</v>
      </c>
      <c r="E2438" s="16" t="n">
        <v>0.00112256675354134</v>
      </c>
      <c r="F2438" s="16" t="n">
        <v>0.00314174961901743</v>
      </c>
      <c r="G2438" s="18" t="n">
        <v>0.000966065622665151</v>
      </c>
      <c r="H2438" s="16" t="n">
        <v>-2.22389460703991</v>
      </c>
      <c r="I2438" s="17" t="n">
        <v>116.810341897068</v>
      </c>
      <c r="J2438" s="16" t="n">
        <v>0.0280782848842694</v>
      </c>
      <c r="K2438" s="16" t="n">
        <v>0.0414089844597435</v>
      </c>
      <c r="L2438" s="16" t="n">
        <v>-0.283371352398339</v>
      </c>
      <c r="M2438" s="16" t="n">
        <v>0.56037037037037</v>
      </c>
      <c r="N2438" s="16" t="n">
        <v>0.32135761586305</v>
      </c>
      <c r="O2438" s="16" t="n">
        <v>0.0986451106054564</v>
      </c>
      <c r="P2438" s="34" t="b">
        <f aca="false">TRUE()</f>
        <v>1</v>
      </c>
      <c r="Q2438" s="18" t="n">
        <v>0.000148836280034348</v>
      </c>
    </row>
    <row r="2439" customFormat="false" ht="22.35" hidden="false" customHeight="false" outlineLevel="0" collapsed="false">
      <c r="A2439" s="6" t="s">
        <v>4209</v>
      </c>
      <c r="B2439" s="7" t="s">
        <v>1654</v>
      </c>
      <c r="C2439" s="17" t="n">
        <v>736</v>
      </c>
      <c r="D2439" s="16" t="n">
        <v>0.00317868538437277</v>
      </c>
      <c r="E2439" s="16" t="n">
        <v>0.00104888747725884</v>
      </c>
      <c r="F2439" s="16" t="n">
        <v>0.00292603493919344</v>
      </c>
      <c r="G2439" s="18" t="n">
        <v>0.000899993507441158</v>
      </c>
      <c r="H2439" s="16" t="n">
        <v>-2.13345589206184</v>
      </c>
      <c r="I2439" s="17" t="n">
        <v>116.6386576016</v>
      </c>
      <c r="J2439" s="16" t="n">
        <v>0.0349824714573593</v>
      </c>
      <c r="K2439" s="16" t="n">
        <v>0.0503912726650612</v>
      </c>
      <c r="L2439" s="16" t="n">
        <v>-0.272378258764975</v>
      </c>
      <c r="M2439" s="16" t="n">
        <v>0.557777777777778</v>
      </c>
      <c r="N2439" s="16" t="n">
        <v>0.349766385614199</v>
      </c>
      <c r="O2439" s="16" t="n">
        <v>0.0978971443206256</v>
      </c>
      <c r="P2439" s="34" t="b">
        <f aca="false">FALSE()</f>
        <v>0</v>
      </c>
      <c r="Q2439" s="16"/>
    </row>
    <row r="2440" customFormat="false" ht="22.35" hidden="false" customHeight="false" outlineLevel="0" collapsed="false">
      <c r="A2440" s="6" t="s">
        <v>4210</v>
      </c>
      <c r="B2440" s="7" t="s">
        <v>1654</v>
      </c>
      <c r="C2440" s="17" t="n">
        <v>737</v>
      </c>
      <c r="D2440" s="16" t="n">
        <v>0.0029431293502676</v>
      </c>
      <c r="E2440" s="18" t="n">
        <v>0.000976817071993486</v>
      </c>
      <c r="F2440" s="16" t="n">
        <v>0.00271866789956783</v>
      </c>
      <c r="G2440" s="18" t="n">
        <v>0.000835508470475505</v>
      </c>
      <c r="H2440" s="16" t="n">
        <v>-2.03608894602055</v>
      </c>
      <c r="I2440" s="17" t="n">
        <v>116.456298460167</v>
      </c>
      <c r="J2440" s="16" t="n">
        <v>0.0440101201863229</v>
      </c>
      <c r="K2440" s="16" t="n">
        <v>0.0623990429700171</v>
      </c>
      <c r="L2440" s="16" t="n">
        <v>-0.260489797574916</v>
      </c>
      <c r="M2440" s="16" t="n">
        <v>0.55479012345679</v>
      </c>
      <c r="N2440" s="16" t="n">
        <v>0.382816152488226</v>
      </c>
      <c r="O2440" s="16" t="n">
        <v>0.0968068127863078</v>
      </c>
      <c r="P2440" s="34" t="b">
        <f aca="false">FALSE()</f>
        <v>0</v>
      </c>
      <c r="Q2440" s="16"/>
    </row>
    <row r="2441" customFormat="false" ht="22.35" hidden="false" customHeight="false" outlineLevel="0" collapsed="false">
      <c r="A2441" s="6" t="s">
        <v>4211</v>
      </c>
      <c r="B2441" s="7" t="s">
        <v>1654</v>
      </c>
      <c r="C2441" s="17" t="n">
        <v>738</v>
      </c>
      <c r="D2441" s="16" t="n">
        <v>0.00271943306875501</v>
      </c>
      <c r="E2441" s="18" t="n">
        <v>0.000906532020133677</v>
      </c>
      <c r="F2441" s="16" t="n">
        <v>0.0025218880673239</v>
      </c>
      <c r="G2441" s="18" t="n">
        <v>0.000773251417050731</v>
      </c>
      <c r="H2441" s="16" t="n">
        <v>-1.9315409815111</v>
      </c>
      <c r="I2441" s="17" t="n">
        <v>116.297912829834</v>
      </c>
      <c r="J2441" s="16" t="n">
        <v>0.0558493403567684</v>
      </c>
      <c r="K2441" s="16" t="n">
        <v>0.0778813045969721</v>
      </c>
      <c r="L2441" s="16" t="n">
        <v>-0.247564717776763</v>
      </c>
      <c r="M2441" s="16" t="n">
        <v>0.551308641975309</v>
      </c>
      <c r="N2441" s="16" t="n">
        <v>0.418688355637679</v>
      </c>
      <c r="O2441" s="16" t="n">
        <v>0.0955766132660914</v>
      </c>
      <c r="P2441" s="34" t="b">
        <f aca="false">FALSE()</f>
        <v>0</v>
      </c>
      <c r="Q2441" s="16"/>
    </row>
    <row r="2442" customFormat="false" ht="22.35" hidden="false" customHeight="false" outlineLevel="0" collapsed="false">
      <c r="A2442" s="6" t="s">
        <v>4212</v>
      </c>
      <c r="B2442" s="7" t="s">
        <v>1654</v>
      </c>
      <c r="C2442" s="17" t="n">
        <v>739</v>
      </c>
      <c r="D2442" s="16" t="n">
        <v>0.00250566242824365</v>
      </c>
      <c r="E2442" s="18" t="n">
        <v>0.000838677018989635</v>
      </c>
      <c r="F2442" s="16" t="n">
        <v>0.00233395243116682</v>
      </c>
      <c r="G2442" s="18" t="n">
        <v>0.000713259410971187</v>
      </c>
      <c r="H2442" s="16" t="n">
        <v>-1.81545152154612</v>
      </c>
      <c r="I2442" s="17" t="n">
        <v>116.12938435791</v>
      </c>
      <c r="J2442" s="16" t="n">
        <v>0.0720349558319997</v>
      </c>
      <c r="K2442" s="16" t="n">
        <v>0.0984343321378989</v>
      </c>
      <c r="L2442" s="16" t="n">
        <v>-0.233139452841049</v>
      </c>
      <c r="M2442" s="16" t="n">
        <v>0.547950617283951</v>
      </c>
      <c r="N2442" s="16" t="n">
        <v>0.457312682502126</v>
      </c>
      <c r="O2442" s="16" t="n">
        <v>0.0943518794133658</v>
      </c>
      <c r="P2442" s="34" t="b">
        <f aca="false">FALSE()</f>
        <v>0</v>
      </c>
      <c r="Q2442" s="16"/>
    </row>
    <row r="2443" customFormat="false" ht="22.35" hidden="false" customHeight="false" outlineLevel="0" collapsed="false">
      <c r="A2443" s="6" t="s">
        <v>4213</v>
      </c>
      <c r="B2443" s="7" t="s">
        <v>1654</v>
      </c>
      <c r="C2443" s="17" t="n">
        <v>740</v>
      </c>
      <c r="D2443" s="16" t="n">
        <v>0.00230118640358379</v>
      </c>
      <c r="E2443" s="18" t="n">
        <v>0.000773623321552089</v>
      </c>
      <c r="F2443" s="16" t="n">
        <v>0.00215429118795894</v>
      </c>
      <c r="G2443" s="18" t="n">
        <v>0.000655661994201965</v>
      </c>
      <c r="H2443" s="16" t="n">
        <v>-1.68442313435401</v>
      </c>
      <c r="I2443" s="17" t="n">
        <v>115.933687382558</v>
      </c>
      <c r="J2443" s="16" t="n">
        <v>0.0947903265526549</v>
      </c>
      <c r="K2443" s="16" t="n">
        <v>0.126326221963236</v>
      </c>
      <c r="L2443" s="16" t="n">
        <v>-0.216806006903797</v>
      </c>
      <c r="M2443" s="16" t="n">
        <v>0.543851851851852</v>
      </c>
      <c r="N2443" s="16" t="n">
        <v>0.508544110824122</v>
      </c>
      <c r="O2443" s="16" t="n">
        <v>0.0928144760154206</v>
      </c>
      <c r="P2443" s="34" t="b">
        <f aca="false">FALSE()</f>
        <v>0</v>
      </c>
      <c r="Q2443" s="16"/>
    </row>
    <row r="2444" customFormat="false" ht="22.35" hidden="false" customHeight="false" outlineLevel="0" collapsed="false">
      <c r="A2444" s="6" t="s">
        <v>4214</v>
      </c>
      <c r="B2444" s="7" t="s">
        <v>1654</v>
      </c>
      <c r="C2444" s="17" t="n">
        <v>741</v>
      </c>
      <c r="D2444" s="16" t="n">
        <v>0.00210631793689999</v>
      </c>
      <c r="E2444" s="18" t="n">
        <v>0.000711449981855435</v>
      </c>
      <c r="F2444" s="16" t="n">
        <v>0.00198304821337866</v>
      </c>
      <c r="G2444" s="18" t="n">
        <v>0.00060065955777319</v>
      </c>
      <c r="H2444" s="16" t="n">
        <v>-1.53777846386081</v>
      </c>
      <c r="I2444" s="17" t="n">
        <v>115.71831435601</v>
      </c>
      <c r="J2444" s="16" t="n">
        <v>0.126832725853218</v>
      </c>
      <c r="K2444" s="16" t="n">
        <v>0.165833589253577</v>
      </c>
      <c r="L2444" s="16" t="n">
        <v>-0.198431312794171</v>
      </c>
      <c r="M2444" s="16" t="n">
        <v>0.538691358024691</v>
      </c>
      <c r="N2444" s="16" t="n">
        <v>0.568352444298867</v>
      </c>
      <c r="O2444" s="16" t="n">
        <v>0.0906623391677013</v>
      </c>
      <c r="P2444" s="34" t="b">
        <f aca="false">FALSE()</f>
        <v>0</v>
      </c>
      <c r="Q2444" s="16"/>
    </row>
    <row r="2445" customFormat="false" ht="22.35" hidden="false" customHeight="false" outlineLevel="0" collapsed="false">
      <c r="A2445" s="6" t="s">
        <v>4215</v>
      </c>
      <c r="B2445" s="7" t="s">
        <v>1654</v>
      </c>
      <c r="C2445" s="17" t="n">
        <v>742</v>
      </c>
      <c r="D2445" s="16" t="n">
        <v>0.00192250035821338</v>
      </c>
      <c r="E2445" s="18" t="n">
        <v>0.000651763218589705</v>
      </c>
      <c r="F2445" s="16" t="n">
        <v>0.00182128525158609</v>
      </c>
      <c r="G2445" s="18" t="n">
        <v>0.000548611900473869</v>
      </c>
      <c r="H2445" s="16" t="n">
        <v>-1.37879616537263</v>
      </c>
      <c r="I2445" s="17" t="n">
        <v>115.550429703193</v>
      </c>
      <c r="J2445" s="16" t="n">
        <v>0.170620924313476</v>
      </c>
      <c r="K2445" s="16" t="n">
        <v>0.218542233302754</v>
      </c>
      <c r="L2445" s="16" t="n">
        <v>-0.178269433211432</v>
      </c>
      <c r="M2445" s="16" t="n">
        <v>0.534320987654321</v>
      </c>
      <c r="N2445" s="16" t="n">
        <v>0.635625741315804</v>
      </c>
      <c r="O2445" s="16" t="n">
        <v>0.0888651965327566</v>
      </c>
      <c r="P2445" s="34" t="b">
        <f aca="false">FALSE()</f>
        <v>0</v>
      </c>
      <c r="Q2445" s="16"/>
    </row>
    <row r="2446" customFormat="false" ht="22.35" hidden="false" customHeight="false" outlineLevel="0" collapsed="false">
      <c r="A2446" s="6" t="s">
        <v>4216</v>
      </c>
      <c r="B2446" s="7" t="s">
        <v>1654</v>
      </c>
      <c r="C2446" s="17" t="n">
        <v>743</v>
      </c>
      <c r="D2446" s="16" t="n">
        <v>0.0017487089016597</v>
      </c>
      <c r="E2446" s="18" t="n">
        <v>0.000595247455033666</v>
      </c>
      <c r="F2446" s="16" t="n">
        <v>0.00166807673942368</v>
      </c>
      <c r="G2446" s="18" t="n">
        <v>0.000499514788697971</v>
      </c>
      <c r="H2446" s="16" t="n">
        <v>-1.2031486793846</v>
      </c>
      <c r="I2446" s="17" t="n">
        <v>115.381609896945</v>
      </c>
      <c r="J2446" s="16" t="n">
        <v>0.231381693707499</v>
      </c>
      <c r="K2446" s="16" t="n">
        <v>0.287753679618256</v>
      </c>
      <c r="L2446" s="16" t="n">
        <v>-0.155871414078907</v>
      </c>
      <c r="M2446" s="16" t="n">
        <v>0.529382716049383</v>
      </c>
      <c r="N2446" s="16" t="n">
        <v>0.708242894436108</v>
      </c>
      <c r="O2446" s="16" t="n">
        <v>0.0873066845786914</v>
      </c>
      <c r="P2446" s="34" t="b">
        <f aca="false">FALSE()</f>
        <v>0</v>
      </c>
      <c r="Q2446" s="16"/>
    </row>
    <row r="2447" customFormat="false" ht="22.35" hidden="false" customHeight="false" outlineLevel="0" collapsed="false">
      <c r="A2447" s="6" t="s">
        <v>4217</v>
      </c>
      <c r="B2447" s="7" t="s">
        <v>1654</v>
      </c>
      <c r="C2447" s="17" t="n">
        <v>744</v>
      </c>
      <c r="D2447" s="16" t="n">
        <v>0.00158407126035847</v>
      </c>
      <c r="E2447" s="18" t="n">
        <v>0.000542296188021871</v>
      </c>
      <c r="F2447" s="16" t="n">
        <v>0.00152271149461124</v>
      </c>
      <c r="G2447" s="18" t="n">
        <v>0.000453434024247416</v>
      </c>
      <c r="H2447" s="16" t="n">
        <v>-1.00542409773428</v>
      </c>
      <c r="I2447" s="17" t="n">
        <v>115.182534005715</v>
      </c>
      <c r="J2447" s="16" t="n">
        <v>0.316800196297799</v>
      </c>
      <c r="K2447" s="16" t="n">
        <v>0.380196881039868</v>
      </c>
      <c r="L2447" s="16" t="n">
        <v>-0.130565839375483</v>
      </c>
      <c r="M2447" s="16" t="n">
        <v>0.522567901234568</v>
      </c>
      <c r="N2447" s="16" t="n">
        <v>0.792207708999604</v>
      </c>
      <c r="O2447" s="16" t="n">
        <v>0.0858562766279257</v>
      </c>
      <c r="P2447" s="34" t="b">
        <f aca="false">FALSE()</f>
        <v>0</v>
      </c>
      <c r="Q2447" s="16"/>
    </row>
    <row r="2448" customFormat="false" ht="22.35" hidden="false" customHeight="false" outlineLevel="0" collapsed="false">
      <c r="A2448" s="6" t="s">
        <v>4218</v>
      </c>
      <c r="B2448" s="7" t="s">
        <v>1654</v>
      </c>
      <c r="C2448" s="17" t="n">
        <v>745</v>
      </c>
      <c r="D2448" s="16" t="n">
        <v>0.00142886569339023</v>
      </c>
      <c r="E2448" s="18" t="n">
        <v>0.000492751009411263</v>
      </c>
      <c r="F2448" s="16" t="n">
        <v>0.00138563164666424</v>
      </c>
      <c r="G2448" s="18" t="n">
        <v>0.000410557945647496</v>
      </c>
      <c r="H2448" s="16" t="n">
        <v>-0.779987599837414</v>
      </c>
      <c r="I2448" s="17" t="n">
        <v>114.990340587488</v>
      </c>
      <c r="J2448" s="16" t="n">
        <v>0.437000700070092</v>
      </c>
      <c r="K2448" s="16" t="n">
        <v>0.50278705441943</v>
      </c>
      <c r="L2448" s="16" t="n">
        <v>-0.101524853002406</v>
      </c>
      <c r="M2448" s="16" t="n">
        <v>0.516592592592593</v>
      </c>
      <c r="N2448" s="16" t="n">
        <v>0.885979348811782</v>
      </c>
      <c r="O2448" s="16" t="n">
        <v>0.0847970923252147</v>
      </c>
      <c r="P2448" s="34" t="b">
        <f aca="false">FALSE()</f>
        <v>0</v>
      </c>
      <c r="Q2448" s="16"/>
    </row>
    <row r="2449" customFormat="false" ht="22.35" hidden="false" customHeight="false" outlineLevel="0" collapsed="false">
      <c r="A2449" s="6" t="s">
        <v>4219</v>
      </c>
      <c r="B2449" s="7" t="s">
        <v>1654</v>
      </c>
      <c r="C2449" s="17" t="n">
        <v>746</v>
      </c>
      <c r="D2449" s="16" t="n">
        <v>0.00128469014096719</v>
      </c>
      <c r="E2449" s="18" t="n">
        <v>0.000446473478337608</v>
      </c>
      <c r="F2449" s="16" t="n">
        <v>0.00125817420983963</v>
      </c>
      <c r="G2449" s="18" t="n">
        <v>0.000370911621650834</v>
      </c>
      <c r="H2449" s="16" t="n">
        <v>-0.528147524377553</v>
      </c>
      <c r="I2449" s="17" t="n">
        <v>114.831707858008</v>
      </c>
      <c r="J2449" s="16" t="n">
        <v>0.598416119925215</v>
      </c>
      <c r="K2449" s="16" t="n">
        <v>0.651818083383108</v>
      </c>
      <c r="L2449" s="16" t="n">
        <v>-0.0688769931777103</v>
      </c>
      <c r="M2449" s="16" t="n">
        <v>0.509259259259259</v>
      </c>
      <c r="N2449" s="16" t="n">
        <v>0.980379839445544</v>
      </c>
      <c r="O2449" s="16" t="n">
        <v>0.0848105148394864</v>
      </c>
      <c r="P2449" s="34" t="b">
        <f aca="false">FALSE()</f>
        <v>0</v>
      </c>
      <c r="Q2449" s="16"/>
    </row>
    <row r="2450" customFormat="false" ht="22.35" hidden="false" customHeight="false" outlineLevel="0" collapsed="false">
      <c r="A2450" s="6" t="s">
        <v>4220</v>
      </c>
      <c r="B2450" s="7" t="s">
        <v>1654</v>
      </c>
      <c r="C2450" s="17" t="n">
        <v>747</v>
      </c>
      <c r="D2450" s="16" t="n">
        <v>0.00115079135057363</v>
      </c>
      <c r="E2450" s="18" t="n">
        <v>0.000403705856939582</v>
      </c>
      <c r="F2450" s="16" t="n">
        <v>0.00113983499909096</v>
      </c>
      <c r="G2450" s="18" t="n">
        <v>0.000334319335312907</v>
      </c>
      <c r="H2450" s="16" t="n">
        <v>-0.241441349654774</v>
      </c>
      <c r="I2450" s="17" t="n">
        <v>114.660963671307</v>
      </c>
      <c r="J2450" s="16" t="n">
        <v>0.809644313578198</v>
      </c>
      <c r="K2450" s="16" t="n">
        <v>0.842185203881885</v>
      </c>
      <c r="L2450" s="16" t="n">
        <v>-0.031552509226757</v>
      </c>
      <c r="M2450" s="16" t="n">
        <v>0.500197530864198</v>
      </c>
      <c r="N2450" s="16" t="n">
        <v>0.918726717785628</v>
      </c>
      <c r="O2450" s="16" t="n">
        <v>0.0859268761413463</v>
      </c>
      <c r="P2450" s="34" t="b">
        <f aca="false">FALSE()</f>
        <v>0</v>
      </c>
      <c r="Q2450" s="16"/>
    </row>
    <row r="2451" customFormat="false" ht="22.35" hidden="false" customHeight="false" outlineLevel="0" collapsed="false">
      <c r="A2451" s="6" t="s">
        <v>4221</v>
      </c>
      <c r="B2451" s="7" t="s">
        <v>1654</v>
      </c>
      <c r="C2451" s="17" t="n">
        <v>748</v>
      </c>
      <c r="D2451" s="16" t="n">
        <v>0.00102703053799777</v>
      </c>
      <c r="E2451" s="18" t="n">
        <v>0.000364566487838582</v>
      </c>
      <c r="F2451" s="16" t="n">
        <v>0.00103054390658353</v>
      </c>
      <c r="G2451" s="18" t="n">
        <v>0.000300848365838954</v>
      </c>
      <c r="H2451" s="16" t="n">
        <v>0.0857711333180556</v>
      </c>
      <c r="I2451" s="17" t="n">
        <v>114.473341479823</v>
      </c>
      <c r="J2451" s="16" t="n">
        <v>0.931798191710475</v>
      </c>
      <c r="K2451" s="16" t="n">
        <v>0.945467602835812</v>
      </c>
      <c r="L2451" s="16" t="n">
        <v>0.0112347264050617</v>
      </c>
      <c r="M2451" s="16" t="n">
        <v>0.509728395061728</v>
      </c>
      <c r="N2451" s="16" t="n">
        <v>0.779958844026794</v>
      </c>
      <c r="O2451" s="16" t="n">
        <v>0.0882004675725898</v>
      </c>
      <c r="P2451" s="34" t="b">
        <f aca="false">FALSE()</f>
        <v>0</v>
      </c>
      <c r="Q2451" s="16"/>
    </row>
    <row r="2452" customFormat="false" ht="22.35" hidden="false" customHeight="false" outlineLevel="0" collapsed="false">
      <c r="A2452" s="6" t="s">
        <v>4222</v>
      </c>
      <c r="B2452" s="7" t="s">
        <v>1654</v>
      </c>
      <c r="C2452" s="17" t="n">
        <v>749</v>
      </c>
      <c r="D2452" s="18" t="n">
        <v>0.000914474555423186</v>
      </c>
      <c r="E2452" s="18" t="n">
        <v>0.000328821799227743</v>
      </c>
      <c r="F2452" s="18" t="n">
        <v>0.000930815616059726</v>
      </c>
      <c r="G2452" s="18" t="n">
        <v>0.000270912348466472</v>
      </c>
      <c r="H2452" s="16" t="n">
        <v>0.442382496351746</v>
      </c>
      <c r="I2452" s="17" t="n">
        <v>114.387392868439</v>
      </c>
      <c r="J2452" s="16" t="n">
        <v>0.659047782590688</v>
      </c>
      <c r="K2452" s="16" t="n">
        <v>0.709664841139428</v>
      </c>
      <c r="L2452" s="16" t="n">
        <v>0.0580068468447991</v>
      </c>
      <c r="M2452" s="16" t="n">
        <v>0.52041975308642</v>
      </c>
      <c r="N2452" s="16" t="n">
        <v>0.626723353098782</v>
      </c>
      <c r="O2452" s="16" t="n">
        <v>0.0925199902141818</v>
      </c>
      <c r="P2452" s="34" t="b">
        <f aca="false">FALSE()</f>
        <v>0</v>
      </c>
      <c r="Q2452" s="16"/>
    </row>
    <row r="2453" customFormat="false" ht="22.35" hidden="false" customHeight="false" outlineLevel="0" collapsed="false">
      <c r="A2453" s="6" t="s">
        <v>4223</v>
      </c>
      <c r="B2453" s="7" t="s">
        <v>1654</v>
      </c>
      <c r="C2453" s="17" t="n">
        <v>750</v>
      </c>
      <c r="D2453" s="18" t="n">
        <v>0.000811672815017133</v>
      </c>
      <c r="E2453" s="18" t="n">
        <v>0.000296370029200692</v>
      </c>
      <c r="F2453" s="18" t="n">
        <v>0.000839702098377965</v>
      </c>
      <c r="G2453" s="18" t="n">
        <v>0.000244237972761953</v>
      </c>
      <c r="H2453" s="16" t="n">
        <v>0.841865612696227</v>
      </c>
      <c r="I2453" s="17" t="n">
        <v>114.400913154587</v>
      </c>
      <c r="J2453" s="16" t="n">
        <v>0.401619618184495</v>
      </c>
      <c r="K2453" s="16" t="n">
        <v>0.467392432828282</v>
      </c>
      <c r="L2453" s="16" t="n">
        <v>0.110370152234558</v>
      </c>
      <c r="M2453" s="16" t="n">
        <v>0.532691358024691</v>
      </c>
      <c r="N2453" s="16" t="n">
        <v>0.457312682502126</v>
      </c>
      <c r="O2453" s="16" t="n">
        <v>0.0995978744089547</v>
      </c>
      <c r="P2453" s="34" t="b">
        <f aca="false">FALSE()</f>
        <v>0</v>
      </c>
      <c r="Q2453" s="16"/>
    </row>
    <row r="2454" customFormat="false" ht="22.35" hidden="false" customHeight="false" outlineLevel="0" collapsed="false">
      <c r="A2454" s="6" t="s">
        <v>4224</v>
      </c>
      <c r="B2454" s="7" t="s">
        <v>1654</v>
      </c>
      <c r="C2454" s="17" t="n">
        <v>751</v>
      </c>
      <c r="D2454" s="18" t="n">
        <v>0.000718260751592579</v>
      </c>
      <c r="E2454" s="18" t="n">
        <v>0.000267091330773367</v>
      </c>
      <c r="F2454" s="18" t="n">
        <v>0.000756755571988691</v>
      </c>
      <c r="G2454" s="18" t="n">
        <v>0.000220533881111677</v>
      </c>
      <c r="H2454" s="16" t="n">
        <v>1.28264758476321</v>
      </c>
      <c r="I2454" s="17" t="n">
        <v>114.503330802971</v>
      </c>
      <c r="J2454" s="16" t="n">
        <v>0.202205995923965</v>
      </c>
      <c r="K2454" s="16" t="n">
        <v>0.255139824592416</v>
      </c>
      <c r="L2454" s="16" t="n">
        <v>0.167945567256758</v>
      </c>
      <c r="M2454" s="16" t="n">
        <v>0.546123456790123</v>
      </c>
      <c r="N2454" s="16" t="n">
        <v>0.315121939036079</v>
      </c>
      <c r="O2454" s="16" t="n">
        <v>0.109189876612937</v>
      </c>
      <c r="P2454" s="34" t="b">
        <f aca="false">FALSE()</f>
        <v>0</v>
      </c>
      <c r="Q2454" s="16"/>
    </row>
    <row r="2455" customFormat="false" ht="22.35" hidden="false" customHeight="false" outlineLevel="0" collapsed="false">
      <c r="A2455" s="6" t="s">
        <v>4225</v>
      </c>
      <c r="B2455" s="7" t="s">
        <v>1654</v>
      </c>
      <c r="C2455" s="17" t="n">
        <v>752</v>
      </c>
      <c r="D2455" s="18" t="n">
        <v>0.000634544090854587</v>
      </c>
      <c r="E2455" s="18" t="n">
        <v>0.000240940367843912</v>
      </c>
      <c r="F2455" s="18" t="n">
        <v>0.000682066039905512</v>
      </c>
      <c r="G2455" s="18" t="n">
        <v>0.000199760154596457</v>
      </c>
      <c r="H2455" s="16" t="n">
        <v>1.75442459167287</v>
      </c>
      <c r="I2455" s="17" t="n">
        <v>114.723120391525</v>
      </c>
      <c r="J2455" s="16" t="n">
        <v>0.0820278105576047</v>
      </c>
      <c r="K2455" s="16" t="n">
        <v>0.110452762431557</v>
      </c>
      <c r="L2455" s="16" t="n">
        <v>0.229101256542226</v>
      </c>
      <c r="M2455" s="16" t="n">
        <v>0.563234567901235</v>
      </c>
      <c r="N2455" s="16" t="n">
        <v>0.208633162947175</v>
      </c>
      <c r="O2455" s="16" t="n">
        <v>0.120975349426676</v>
      </c>
      <c r="P2455" s="34" t="b">
        <f aca="false">FALSE()</f>
        <v>0</v>
      </c>
      <c r="Q2455" s="16"/>
    </row>
    <row r="2456" customFormat="false" ht="22.35" hidden="false" customHeight="false" outlineLevel="0" collapsed="false">
      <c r="A2456" s="6" t="s">
        <v>4226</v>
      </c>
      <c r="B2456" s="7" t="s">
        <v>1654</v>
      </c>
      <c r="C2456" s="17" t="n">
        <v>753</v>
      </c>
      <c r="D2456" s="18" t="n">
        <v>0.000559730681160928</v>
      </c>
      <c r="E2456" s="18" t="n">
        <v>0.000217720684933864</v>
      </c>
      <c r="F2456" s="18" t="n">
        <v>0.000615305599001515</v>
      </c>
      <c r="G2456" s="18" t="n">
        <v>0.000182088058363612</v>
      </c>
      <c r="H2456" s="16" t="n">
        <v>2.26813290220782</v>
      </c>
      <c r="I2456" s="17" t="n">
        <v>115.195673678074</v>
      </c>
      <c r="J2456" s="16" t="n">
        <v>0.0251845988553955</v>
      </c>
      <c r="K2456" s="16" t="n">
        <v>0.0375686862868049</v>
      </c>
      <c r="L2456" s="16" t="n">
        <v>0.294496649929004</v>
      </c>
      <c r="M2456" s="16" t="n">
        <v>0.577851851851852</v>
      </c>
      <c r="N2456" s="16" t="n">
        <v>0.133281027179375</v>
      </c>
      <c r="O2456" s="16" t="n">
        <v>0.136202740666318</v>
      </c>
      <c r="P2456" s="34" t="b">
        <f aca="false">TRUE()</f>
        <v>1</v>
      </c>
      <c r="Q2456" s="18" t="n">
        <v>0.000275295429537826</v>
      </c>
    </row>
    <row r="2457" customFormat="false" ht="22.35" hidden="false" customHeight="false" outlineLevel="0" collapsed="false">
      <c r="A2457" s="6" t="s">
        <v>4227</v>
      </c>
      <c r="B2457" s="7" t="s">
        <v>1654</v>
      </c>
      <c r="C2457" s="17" t="n">
        <v>754</v>
      </c>
      <c r="D2457" s="18" t="n">
        <v>0.000491792183545688</v>
      </c>
      <c r="E2457" s="18" t="n">
        <v>0.000197198379291295</v>
      </c>
      <c r="F2457" s="18" t="n">
        <v>0.000554967797463697</v>
      </c>
      <c r="G2457" s="18" t="n">
        <v>0.000166902756837473</v>
      </c>
      <c r="H2457" s="16" t="n">
        <v>2.84245298017156</v>
      </c>
      <c r="I2457" s="17" t="n">
        <v>115.857193423438</v>
      </c>
      <c r="J2457" s="16" t="n">
        <v>0.00529208138773791</v>
      </c>
      <c r="K2457" s="16" t="n">
        <v>0.00856891836094901</v>
      </c>
      <c r="L2457" s="16" t="n">
        <v>0.366186078998262</v>
      </c>
      <c r="M2457" s="16" t="n">
        <v>0.593703703703704</v>
      </c>
      <c r="N2457" s="16" t="n">
        <v>0.0948830607319483</v>
      </c>
      <c r="O2457" s="16" t="n">
        <v>0.152700349032847</v>
      </c>
      <c r="P2457" s="34" t="b">
        <f aca="false">TRUE()</f>
        <v>1</v>
      </c>
      <c r="Q2457" s="18" t="n">
        <v>0.000216293302196716</v>
      </c>
    </row>
    <row r="2458" customFormat="false" ht="22.35" hidden="false" customHeight="false" outlineLevel="0" collapsed="false">
      <c r="A2458" s="6" t="s">
        <v>4228</v>
      </c>
      <c r="B2458" s="7" t="s">
        <v>1654</v>
      </c>
      <c r="C2458" s="17" t="n">
        <v>755</v>
      </c>
      <c r="D2458" s="18" t="n">
        <v>0.000429631254028547</v>
      </c>
      <c r="E2458" s="18" t="n">
        <v>0.000179196286372371</v>
      </c>
      <c r="F2458" s="18" t="n">
        <v>0.000499874230887055</v>
      </c>
      <c r="G2458" s="18" t="n">
        <v>0.000153785721693104</v>
      </c>
      <c r="H2458" s="16" t="n">
        <v>3.47181503641319</v>
      </c>
      <c r="I2458" s="17" t="n">
        <v>116.648860429693</v>
      </c>
      <c r="J2458" s="18" t="n">
        <v>0.000725827817952261</v>
      </c>
      <c r="K2458" s="16" t="n">
        <v>0.00127150082081126</v>
      </c>
      <c r="L2458" s="16" t="n">
        <v>0.44319502165228</v>
      </c>
      <c r="M2458" s="16" t="n">
        <v>0.61279012345679</v>
      </c>
      <c r="N2458" s="16" t="n">
        <v>0.0587166286542286</v>
      </c>
      <c r="O2458" s="16" t="n">
        <v>0.167610206447198</v>
      </c>
      <c r="P2458" s="34" t="b">
        <f aca="false">TRUE()</f>
        <v>1</v>
      </c>
      <c r="Q2458" s="18" t="n">
        <v>0.000354143753031737</v>
      </c>
    </row>
    <row r="2459" customFormat="false" ht="22.35" hidden="false" customHeight="false" outlineLevel="0" collapsed="false">
      <c r="A2459" s="6" t="s">
        <v>4229</v>
      </c>
      <c r="B2459" s="7" t="s">
        <v>1654</v>
      </c>
      <c r="C2459" s="17" t="n">
        <v>756</v>
      </c>
      <c r="D2459" s="18" t="n">
        <v>0.000373692092676795</v>
      </c>
      <c r="E2459" s="18" t="n">
        <v>0.000163761691153102</v>
      </c>
      <c r="F2459" s="18" t="n">
        <v>0.00044979326805315</v>
      </c>
      <c r="G2459" s="18" t="n">
        <v>0.000142869884911861</v>
      </c>
      <c r="H2459" s="16" t="n">
        <v>4.10706528649741</v>
      </c>
      <c r="I2459" s="17" t="n">
        <v>117.618207495048</v>
      </c>
      <c r="J2459" s="18" t="n">
        <v>7.43497457747183E-005</v>
      </c>
      <c r="K2459" s="18" t="n">
        <v>0.000150439514853769</v>
      </c>
      <c r="L2459" s="16" t="n">
        <v>0.518625136336426</v>
      </c>
      <c r="M2459" s="16" t="n">
        <v>0.631950617283951</v>
      </c>
      <c r="N2459" s="16" t="n">
        <v>0.0377658123103311</v>
      </c>
      <c r="O2459" s="16" t="n">
        <v>0.18139945756725</v>
      </c>
      <c r="P2459" s="34" t="b">
        <f aca="false">TRUE()</f>
        <v>1</v>
      </c>
      <c r="Q2459" s="18" t="n">
        <v>0.000448993490598728</v>
      </c>
    </row>
    <row r="2460" customFormat="false" ht="22.35" hidden="false" customHeight="false" outlineLevel="0" collapsed="false">
      <c r="A2460" s="6" t="s">
        <v>4230</v>
      </c>
      <c r="B2460" s="7" t="s">
        <v>1654</v>
      </c>
      <c r="C2460" s="17" t="n">
        <v>757</v>
      </c>
      <c r="D2460" s="18" t="n">
        <v>0.000325688144989266</v>
      </c>
      <c r="E2460" s="18" t="n">
        <v>0.00015057043311947</v>
      </c>
      <c r="F2460" s="18" t="n">
        <v>0.000406510051516158</v>
      </c>
      <c r="G2460" s="18" t="n">
        <v>0.000134473375038713</v>
      </c>
      <c r="H2460" s="16" t="n">
        <v>4.72901802290698</v>
      </c>
      <c r="I2460" s="17" t="n">
        <v>119.059365372768</v>
      </c>
      <c r="J2460" s="18" t="n">
        <v>6.25221140058014E-006</v>
      </c>
      <c r="K2460" s="18" t="n">
        <v>1.33059883653372E-005</v>
      </c>
      <c r="L2460" s="16" t="n">
        <v>0.58797376941174</v>
      </c>
      <c r="M2460" s="16" t="n">
        <v>0.65241975308642</v>
      </c>
      <c r="N2460" s="16" t="n">
        <v>0.0303053557516833</v>
      </c>
      <c r="O2460" s="16" t="n">
        <v>0.199111762306631</v>
      </c>
      <c r="P2460" s="34" t="b">
        <f aca="false">TRUE()</f>
        <v>1</v>
      </c>
      <c r="Q2460" s="18" t="n">
        <v>0.000203976496175985</v>
      </c>
    </row>
    <row r="2461" customFormat="false" ht="22.35" hidden="false" customHeight="false" outlineLevel="0" collapsed="false">
      <c r="A2461" s="6" t="s">
        <v>4231</v>
      </c>
      <c r="B2461" s="7" t="s">
        <v>1654</v>
      </c>
      <c r="C2461" s="17" t="n">
        <v>758</v>
      </c>
      <c r="D2461" s="18" t="n">
        <v>0.00028299401676733</v>
      </c>
      <c r="E2461" s="18" t="n">
        <v>0.000139707456315193</v>
      </c>
      <c r="F2461" s="18" t="n">
        <v>0.000367814639256903</v>
      </c>
      <c r="G2461" s="18" t="n">
        <v>0.000128011707821492</v>
      </c>
      <c r="H2461" s="16" t="n">
        <v>5.32963485014058</v>
      </c>
      <c r="I2461" s="17" t="n">
        <v>120.723613513444</v>
      </c>
      <c r="J2461" s="18" t="n">
        <v>4.64476116359154E-007</v>
      </c>
      <c r="K2461" s="18" t="n">
        <v>1.04930641420277E-006</v>
      </c>
      <c r="L2461" s="16" t="n">
        <v>0.651460354871917</v>
      </c>
      <c r="M2461" s="16" t="n">
        <v>0.67037037037037</v>
      </c>
      <c r="N2461" s="16" t="n">
        <v>0.0275884624459811</v>
      </c>
      <c r="O2461" s="16" t="n">
        <v>0.217389296415804</v>
      </c>
      <c r="P2461" s="34" t="b">
        <f aca="false">TRUE()</f>
        <v>1</v>
      </c>
      <c r="Q2461" s="18" t="n">
        <v>0.000555213107516489</v>
      </c>
    </row>
    <row r="2462" customFormat="false" ht="22.35" hidden="false" customHeight="false" outlineLevel="0" collapsed="false">
      <c r="A2462" s="6" t="s">
        <v>4232</v>
      </c>
      <c r="B2462" s="7" t="s">
        <v>1654</v>
      </c>
      <c r="C2462" s="17" t="n">
        <v>759</v>
      </c>
      <c r="D2462" s="18" t="n">
        <v>0.000242839288852352</v>
      </c>
      <c r="E2462" s="18" t="n">
        <v>0.000131002590882264</v>
      </c>
      <c r="F2462" s="18" t="n">
        <v>0.000331348629696816</v>
      </c>
      <c r="G2462" s="18" t="n">
        <v>0.000122930939786136</v>
      </c>
      <c r="H2462" s="16" t="n">
        <v>5.91025011507528</v>
      </c>
      <c r="I2462" s="17" t="n">
        <v>122.356383774479</v>
      </c>
      <c r="J2462" s="18" t="n">
        <v>3.16191259583524E-008</v>
      </c>
      <c r="K2462" s="18" t="n">
        <v>7.6602085655086E-008</v>
      </c>
      <c r="L2462" s="16" t="n">
        <v>0.711055434538682</v>
      </c>
      <c r="M2462" s="16" t="n">
        <v>0.68679012345679</v>
      </c>
      <c r="N2462" s="16" t="n">
        <v>0.0215839639705401</v>
      </c>
      <c r="O2462" s="16" t="n">
        <v>0.231729260756258</v>
      </c>
      <c r="P2462" s="34" t="b">
        <f aca="false">TRUE()</f>
        <v>1</v>
      </c>
      <c r="Q2462" s="18" t="n">
        <v>0.000803232854579417</v>
      </c>
    </row>
    <row r="2463" customFormat="false" ht="22.35" hidden="false" customHeight="false" outlineLevel="0" collapsed="false">
      <c r="A2463" s="6" t="s">
        <v>4233</v>
      </c>
      <c r="B2463" s="7" t="s">
        <v>1654</v>
      </c>
      <c r="C2463" s="17" t="n">
        <v>760</v>
      </c>
      <c r="D2463" s="18" t="n">
        <v>0.00020576211668085</v>
      </c>
      <c r="E2463" s="18" t="n">
        <v>0.000124222721468903</v>
      </c>
      <c r="F2463" s="18" t="n">
        <v>0.00029766301810631</v>
      </c>
      <c r="G2463" s="18" t="n">
        <v>0.000119131462232312</v>
      </c>
      <c r="H2463" s="16" t="n">
        <v>6.45022369222213</v>
      </c>
      <c r="I2463" s="17" t="n">
        <v>123.921856822587</v>
      </c>
      <c r="J2463" s="18" t="n">
        <v>2.26355020302992E-009</v>
      </c>
      <c r="K2463" s="18" t="n">
        <v>5.94916614475882E-009</v>
      </c>
      <c r="L2463" s="16" t="n">
        <v>0.764845323105097</v>
      </c>
      <c r="M2463" s="16" t="n">
        <v>0.703061728395062</v>
      </c>
      <c r="N2463" s="16" t="n">
        <v>0.0178031293498513</v>
      </c>
      <c r="O2463" s="16" t="n">
        <v>0.242164724385323</v>
      </c>
      <c r="P2463" s="34" t="b">
        <f aca="false">TRUE()</f>
        <v>1</v>
      </c>
      <c r="Q2463" s="18" t="n">
        <v>0.000776086593107479</v>
      </c>
    </row>
    <row r="2464" customFormat="false" ht="22.35" hidden="false" customHeight="false" outlineLevel="0" collapsed="false">
      <c r="A2464" s="6" t="s">
        <v>1633</v>
      </c>
      <c r="B2464" s="7" t="s">
        <v>1654</v>
      </c>
      <c r="C2464" s="17" t="n">
        <v>761</v>
      </c>
      <c r="D2464" s="18" t="n">
        <v>0.000173158095704966</v>
      </c>
      <c r="E2464" s="18" t="n">
        <v>0.000119105800733109</v>
      </c>
      <c r="F2464" s="18" t="n">
        <v>0.000268020955105464</v>
      </c>
      <c r="G2464" s="18" t="n">
        <v>0.000116769602629553</v>
      </c>
      <c r="H2464" s="16" t="n">
        <v>6.91997172048857</v>
      </c>
      <c r="I2464" s="17" t="n">
        <v>125.58606302284</v>
      </c>
      <c r="J2464" s="18" t="n">
        <v>2.05817943060638E-010</v>
      </c>
      <c r="K2464" s="18" t="n">
        <v>6.37421241568395E-010</v>
      </c>
      <c r="L2464" s="16" t="n">
        <v>0.808562037718196</v>
      </c>
      <c r="M2464" s="16" t="n">
        <v>0.716666666666667</v>
      </c>
      <c r="N2464" s="16" t="n">
        <v>0.0174827127307399</v>
      </c>
      <c r="O2464" s="16" t="n">
        <v>0.250945204576469</v>
      </c>
      <c r="P2464" s="34" t="b">
        <f aca="false">TRUE()</f>
        <v>1</v>
      </c>
      <c r="Q2464" s="18" t="n">
        <v>0.000796054071941616</v>
      </c>
    </row>
    <row r="2465" customFormat="false" ht="22.35" hidden="false" customHeight="false" outlineLevel="0" collapsed="false">
      <c r="A2465" s="6" t="s">
        <v>4234</v>
      </c>
      <c r="B2465" s="7" t="s">
        <v>1654</v>
      </c>
      <c r="C2465" s="17" t="n">
        <v>762</v>
      </c>
      <c r="D2465" s="18" t="n">
        <v>0.000144662846410868</v>
      </c>
      <c r="E2465" s="18" t="n">
        <v>0.000115446437317855</v>
      </c>
      <c r="F2465" s="18" t="n">
        <v>0.000242251127247613</v>
      </c>
      <c r="G2465" s="18" t="n">
        <v>0.000115632470089215</v>
      </c>
      <c r="H2465" s="16" t="n">
        <v>7.3186514223128</v>
      </c>
      <c r="I2465" s="17" t="n">
        <v>127.282121474843</v>
      </c>
      <c r="J2465" s="18" t="n">
        <v>2.49780173774511E-011</v>
      </c>
      <c r="K2465" s="18" t="n">
        <v>8.86017282462846E-011</v>
      </c>
      <c r="L2465" s="16" t="n">
        <v>0.84299937729254</v>
      </c>
      <c r="M2465" s="16" t="n">
        <v>0.728222222222222</v>
      </c>
      <c r="N2465" s="16" t="n">
        <v>0.0159854058196212</v>
      </c>
      <c r="O2465" s="16" t="n">
        <v>0.257326192265209</v>
      </c>
      <c r="P2465" s="34" t="b">
        <f aca="false">TRUE()</f>
        <v>1</v>
      </c>
      <c r="Q2465" s="18" t="n">
        <v>0.000660896867684044</v>
      </c>
    </row>
    <row r="2466" customFormat="false" ht="22.35" hidden="false" customHeight="false" outlineLevel="0" collapsed="false">
      <c r="A2466" s="6" t="s">
        <v>4235</v>
      </c>
      <c r="B2466" s="7" t="s">
        <v>1654</v>
      </c>
      <c r="C2466" s="17" t="n">
        <v>763</v>
      </c>
      <c r="D2466" s="18" t="n">
        <v>0.000118925105483595</v>
      </c>
      <c r="E2466" s="18" t="n">
        <v>0.000112826578887799</v>
      </c>
      <c r="F2466" s="18" t="n">
        <v>0.0002189692556847</v>
      </c>
      <c r="G2466" s="18" t="n">
        <v>0.000115349560414342</v>
      </c>
      <c r="H2466" s="16" t="n">
        <v>7.65033346829872</v>
      </c>
      <c r="I2466" s="17" t="n">
        <v>128.981965572156</v>
      </c>
      <c r="J2466" s="18" t="n">
        <v>4.09460376336257E-012</v>
      </c>
      <c r="K2466" s="18" t="n">
        <v>1.67085600963173E-011</v>
      </c>
      <c r="L2466" s="16" t="n">
        <v>0.869219455181907</v>
      </c>
      <c r="M2466" s="16" t="n">
        <v>0.735308641975309</v>
      </c>
      <c r="N2466" s="16" t="n">
        <v>0.0141728961291546</v>
      </c>
      <c r="O2466" s="16" t="n">
        <v>0.259521374094448</v>
      </c>
      <c r="P2466" s="34" t="b">
        <f aca="false">TRUE()</f>
        <v>1</v>
      </c>
      <c r="Q2466" s="18" t="n">
        <v>0.000259316579186407</v>
      </c>
    </row>
    <row r="2467" customFormat="false" ht="22.35" hidden="false" customHeight="false" outlineLevel="0" collapsed="false">
      <c r="A2467" s="6" t="s">
        <v>4236</v>
      </c>
      <c r="B2467" s="7" t="s">
        <v>1654</v>
      </c>
      <c r="C2467" s="17" t="n">
        <v>764</v>
      </c>
      <c r="D2467" s="18" t="n">
        <v>9.56603518069986E-005</v>
      </c>
      <c r="E2467" s="18" t="n">
        <v>0.000110734954044984</v>
      </c>
      <c r="F2467" s="18" t="n">
        <v>0.000197354194426187</v>
      </c>
      <c r="G2467" s="18" t="n">
        <v>0.000115746935758</v>
      </c>
      <c r="H2467" s="16" t="n">
        <v>7.89252373636604</v>
      </c>
      <c r="I2467" s="17" t="n">
        <v>130.906150942278</v>
      </c>
      <c r="J2467" s="18" t="n">
        <v>1.04094846497846E-012</v>
      </c>
      <c r="K2467" s="18" t="n">
        <v>4.49525091535962E-012</v>
      </c>
      <c r="L2467" s="16" t="n">
        <v>0.883576470869632</v>
      </c>
      <c r="M2467" s="16" t="n">
        <v>0.740197530864198</v>
      </c>
      <c r="N2467" s="16" t="n">
        <v>0.0130359287005383</v>
      </c>
      <c r="O2467" s="16" t="n">
        <v>0.25797454564407</v>
      </c>
      <c r="P2467" s="34" t="b">
        <f aca="false">TRUE()</f>
        <v>1</v>
      </c>
      <c r="Q2467" s="18" t="n">
        <v>0.000570896334625552</v>
      </c>
    </row>
    <row r="2468" customFormat="false" ht="22.35" hidden="false" customHeight="false" outlineLevel="0" collapsed="false">
      <c r="A2468" s="6" t="s">
        <v>4237</v>
      </c>
      <c r="B2468" s="7" t="s">
        <v>1654</v>
      </c>
      <c r="C2468" s="17" t="n">
        <v>765</v>
      </c>
      <c r="D2468" s="18" t="n">
        <v>7.48198869671402E-005</v>
      </c>
      <c r="E2468" s="18" t="n">
        <v>0.000109066702250893</v>
      </c>
      <c r="F2468" s="18" t="n">
        <v>0.000177887425535094</v>
      </c>
      <c r="G2468" s="18" t="n">
        <v>0.00011656495145028</v>
      </c>
      <c r="H2468" s="16" t="n">
        <v>8.08859561163435</v>
      </c>
      <c r="I2468" s="17" t="n">
        <v>132.932743184495</v>
      </c>
      <c r="J2468" s="18" t="n">
        <v>3.31735878180823E-013</v>
      </c>
      <c r="K2468" s="18" t="n">
        <v>1.51286142247298E-012</v>
      </c>
      <c r="L2468" s="16" t="n">
        <v>0.892210561953049</v>
      </c>
      <c r="M2468" s="16" t="n">
        <v>0.743827160493827</v>
      </c>
      <c r="N2468" s="16" t="n">
        <v>0.012317883686595</v>
      </c>
      <c r="O2468" s="16" t="n">
        <v>0.254627279151821</v>
      </c>
      <c r="P2468" s="34" t="b">
        <f aca="false">TRUE()</f>
        <v>1</v>
      </c>
      <c r="Q2468" s="18" t="n">
        <v>0.000743778619618355</v>
      </c>
    </row>
    <row r="2469" customFormat="false" ht="22.35" hidden="false" customHeight="false" outlineLevel="0" collapsed="false">
      <c r="A2469" s="6" t="s">
        <v>4238</v>
      </c>
      <c r="B2469" s="7" t="s">
        <v>1654</v>
      </c>
      <c r="C2469" s="17" t="n">
        <v>766</v>
      </c>
      <c r="D2469" s="18" t="n">
        <v>5.7248398660503E-005</v>
      </c>
      <c r="E2469" s="18" t="n">
        <v>0.000107945793718272</v>
      </c>
      <c r="F2469" s="18" t="n">
        <v>0.00016162128793704</v>
      </c>
      <c r="G2469" s="18" t="n">
        <v>0.000117456007511236</v>
      </c>
      <c r="H2469" s="16" t="n">
        <v>8.24811509088874</v>
      </c>
      <c r="I2469" s="17" t="n">
        <v>134.643023618017</v>
      </c>
      <c r="J2469" s="18" t="n">
        <v>1.28881068240242E-013</v>
      </c>
      <c r="K2469" s="18" t="n">
        <v>6.03675432502264E-013</v>
      </c>
      <c r="L2469" s="16" t="n">
        <v>0.899002571129632</v>
      </c>
      <c r="M2469" s="16" t="n">
        <v>0.745950617283951</v>
      </c>
      <c r="N2469" s="16" t="n">
        <v>0.0115940826818581</v>
      </c>
      <c r="O2469" s="16" t="n">
        <v>0.251047809510599</v>
      </c>
      <c r="P2469" s="34" t="b">
        <f aca="false">TRUE()</f>
        <v>1</v>
      </c>
      <c r="Q2469" s="16" t="n">
        <v>0.00173299676678929</v>
      </c>
    </row>
    <row r="2470" customFormat="false" ht="22.35" hidden="false" customHeight="false" outlineLevel="0" collapsed="false">
      <c r="A2470" s="6" t="s">
        <v>4239</v>
      </c>
      <c r="B2470" s="7" t="s">
        <v>1654</v>
      </c>
      <c r="C2470" s="17" t="n">
        <v>767</v>
      </c>
      <c r="D2470" s="18" t="n">
        <v>4.40106505428295E-005</v>
      </c>
      <c r="E2470" s="18" t="n">
        <v>0.000107331598063972</v>
      </c>
      <c r="F2470" s="18" t="n">
        <v>0.000149186923389235</v>
      </c>
      <c r="G2470" s="18" t="n">
        <v>0.000117988316154598</v>
      </c>
      <c r="H2470" s="16" t="n">
        <v>8.34267672616588</v>
      </c>
      <c r="I2470" s="17" t="n">
        <v>135.64835529328</v>
      </c>
      <c r="J2470" s="18" t="n">
        <v>7.32109289376634E-014</v>
      </c>
      <c r="K2470" s="18" t="n">
        <v>3.50432935514767E-013</v>
      </c>
      <c r="L2470" s="16" t="n">
        <v>0.903147516788102</v>
      </c>
      <c r="M2470" s="16" t="n">
        <v>0.747135802469136</v>
      </c>
      <c r="N2470" s="16" t="n">
        <v>0.0111950621350564</v>
      </c>
      <c r="O2470" s="16" t="n">
        <v>0.247146304872481</v>
      </c>
      <c r="P2470" s="34" t="b">
        <f aca="false">TRUE()</f>
        <v>1</v>
      </c>
      <c r="Q2470" s="16" t="n">
        <v>0.00102529596024604</v>
      </c>
    </row>
    <row r="2471" customFormat="false" ht="22.35" hidden="false" customHeight="false" outlineLevel="0" collapsed="false">
      <c r="A2471" s="6" t="s">
        <v>4240</v>
      </c>
      <c r="B2471" s="7" t="s">
        <v>1654</v>
      </c>
      <c r="C2471" s="17" t="n">
        <v>768</v>
      </c>
      <c r="D2471" s="18" t="n">
        <v>3.38335548117295E-005</v>
      </c>
      <c r="E2471" s="18" t="n">
        <v>0.000106834534761108</v>
      </c>
      <c r="F2471" s="18" t="n">
        <v>0.000139414273792627</v>
      </c>
      <c r="G2471" s="18" t="n">
        <v>0.000118040843063821</v>
      </c>
      <c r="H2471" s="16" t="n">
        <v>8.40536171468421</v>
      </c>
      <c r="I2471" s="17" t="n">
        <v>136.15684425616</v>
      </c>
      <c r="J2471" s="18" t="n">
        <v>5.05249567567297E-014</v>
      </c>
      <c r="K2471" s="18" t="n">
        <v>2.44951601098631E-013</v>
      </c>
      <c r="L2471" s="16" t="n">
        <v>0.906864054256763</v>
      </c>
      <c r="M2471" s="16" t="n">
        <v>0.748074074074074</v>
      </c>
      <c r="N2471" s="16" t="n">
        <v>0.0107148850352704</v>
      </c>
      <c r="O2471" s="16" t="n">
        <v>0.243001863751669</v>
      </c>
      <c r="P2471" s="34" t="b">
        <f aca="false">TRUE()</f>
        <v>1</v>
      </c>
      <c r="Q2471" s="18" t="n">
        <v>0.00068629414139219</v>
      </c>
    </row>
    <row r="2472" customFormat="false" ht="22.35" hidden="false" customHeight="false" outlineLevel="0" collapsed="false">
      <c r="A2472" s="6" t="s">
        <v>4241</v>
      </c>
      <c r="B2472" s="7" t="s">
        <v>1654</v>
      </c>
      <c r="C2472" s="17" t="n">
        <v>769</v>
      </c>
      <c r="D2472" s="18" t="n">
        <v>2.54423857197196E-005</v>
      </c>
      <c r="E2472" s="18" t="n">
        <v>0.000105871077266164</v>
      </c>
      <c r="F2472" s="18" t="n">
        <v>0.000131558868855549</v>
      </c>
      <c r="G2472" s="18" t="n">
        <v>0.000117714129783259</v>
      </c>
      <c r="H2472" s="16" t="n">
        <v>8.51432824062287</v>
      </c>
      <c r="I2472" s="17" t="n">
        <v>136.793245103265</v>
      </c>
      <c r="J2472" s="18" t="n">
        <v>2.66862411337799E-014</v>
      </c>
      <c r="K2472" s="18" t="n">
        <v>1.32632216413397E-013</v>
      </c>
      <c r="L2472" s="16" t="n">
        <v>0.914794416744174</v>
      </c>
      <c r="M2472" s="16" t="n">
        <v>0.750049382716049</v>
      </c>
      <c r="N2472" s="16" t="n">
        <v>0.00964087903428817</v>
      </c>
      <c r="O2472" s="16" t="n">
        <v>0.237504625238984</v>
      </c>
      <c r="P2472" s="34" t="b">
        <f aca="false">TRUE()</f>
        <v>1</v>
      </c>
      <c r="Q2472" s="16" t="n">
        <v>0.00149343272696547</v>
      </c>
    </row>
    <row r="2473" customFormat="false" ht="22.35" hidden="false" customHeight="false" outlineLevel="0" collapsed="false">
      <c r="A2473" s="6" t="s">
        <v>4242</v>
      </c>
      <c r="B2473" s="7" t="s">
        <v>1654</v>
      </c>
      <c r="C2473" s="17" t="n">
        <v>770</v>
      </c>
      <c r="D2473" s="18" t="n">
        <v>1.82223556522583E-005</v>
      </c>
      <c r="E2473" s="18" t="n">
        <v>0.000104202006607707</v>
      </c>
      <c r="F2473" s="18" t="n">
        <v>0.000125085053698249</v>
      </c>
      <c r="G2473" s="18" t="n">
        <v>0.000117166256779197</v>
      </c>
      <c r="H2473" s="16" t="n">
        <v>8.69200069135874</v>
      </c>
      <c r="I2473" s="17" t="n">
        <v>137.951561256988</v>
      </c>
      <c r="J2473" s="18" t="n">
        <v>9.29632456649101E-015</v>
      </c>
      <c r="K2473" s="18" t="n">
        <v>4.85279835860851E-014</v>
      </c>
      <c r="L2473" s="16" t="n">
        <v>0.926957929538588</v>
      </c>
      <c r="M2473" s="16" t="n">
        <v>0.753975308641975</v>
      </c>
      <c r="N2473" s="16" t="n">
        <v>0.00799016631402909</v>
      </c>
      <c r="O2473" s="16" t="n">
        <v>0.230716497725918</v>
      </c>
      <c r="P2473" s="34" t="b">
        <f aca="false">TRUE()</f>
        <v>1</v>
      </c>
      <c r="Q2473" s="18" t="n">
        <v>0.00090044268171904</v>
      </c>
    </row>
    <row r="2474" customFormat="false" ht="22.35" hidden="false" customHeight="false" outlineLevel="0" collapsed="false">
      <c r="A2474" s="6" t="s">
        <v>1624</v>
      </c>
      <c r="B2474" s="7" t="s">
        <v>1654</v>
      </c>
      <c r="C2474" s="17" t="n">
        <v>771</v>
      </c>
      <c r="D2474" s="18" t="n">
        <v>1.27113728758123E-005</v>
      </c>
      <c r="E2474" s="18" t="n">
        <v>0.000102136560148115</v>
      </c>
      <c r="F2474" s="18" t="n">
        <v>0.000119507112672243</v>
      </c>
      <c r="G2474" s="18" t="n">
        <v>0.00011652107815826</v>
      </c>
      <c r="H2474" s="16" t="n">
        <v>8.83602109461353</v>
      </c>
      <c r="I2474" s="17" t="n">
        <v>139.490562014076</v>
      </c>
      <c r="J2474" s="18" t="n">
        <v>3.82002869832096E-015</v>
      </c>
      <c r="K2474" s="18" t="n">
        <v>2.07230315006954E-014</v>
      </c>
      <c r="L2474" s="16" t="n">
        <v>0.933315912388593</v>
      </c>
      <c r="M2474" s="16" t="n">
        <v>0.756666666666667</v>
      </c>
      <c r="N2474" s="16" t="n">
        <v>0.00701893761354266</v>
      </c>
      <c r="O2474" s="16" t="n">
        <v>0.224235007173316</v>
      </c>
      <c r="P2474" s="34" t="b">
        <f aca="false">TRUE()</f>
        <v>1</v>
      </c>
      <c r="Q2474" s="16" t="n">
        <v>0.00162616081052824</v>
      </c>
    </row>
    <row r="2475" customFormat="false" ht="22.35" hidden="false" customHeight="false" outlineLevel="0" collapsed="false">
      <c r="A2475" s="6" t="s">
        <v>4243</v>
      </c>
      <c r="B2475" s="7" t="s">
        <v>1654</v>
      </c>
      <c r="C2475" s="17" t="n">
        <v>772</v>
      </c>
      <c r="D2475" s="18" t="n">
        <v>1.02654631637633E-005</v>
      </c>
      <c r="E2475" s="18" t="n">
        <v>0.000100343992078251</v>
      </c>
      <c r="F2475" s="18" t="n">
        <v>0.000116457564962127</v>
      </c>
      <c r="G2475" s="18" t="n">
        <v>0.000115647412948676</v>
      </c>
      <c r="H2475" s="16" t="n">
        <v>8.92409760942436</v>
      </c>
      <c r="I2475" s="17" t="n">
        <v>140.600856939228</v>
      </c>
      <c r="J2475" s="18" t="n">
        <v>2.1910477046387E-015</v>
      </c>
      <c r="K2475" s="18" t="n">
        <v>1.2156213869319E-014</v>
      </c>
      <c r="L2475" s="16" t="n">
        <v>0.936299417374353</v>
      </c>
      <c r="M2475" s="16" t="n">
        <v>0.75716049382716</v>
      </c>
      <c r="N2475" s="16" t="n">
        <v>0.00637808005645706</v>
      </c>
      <c r="O2475" s="16" t="n">
        <v>0.217337132127257</v>
      </c>
      <c r="P2475" s="34" t="b">
        <f aca="false">TRUE()</f>
        <v>1</v>
      </c>
      <c r="Q2475" s="16" t="n">
        <v>0.00129235497480215</v>
      </c>
    </row>
    <row r="2476" customFormat="false" ht="22.35" hidden="false" customHeight="false" outlineLevel="0" collapsed="false">
      <c r="A2476" s="6" t="s">
        <v>4244</v>
      </c>
      <c r="B2476" s="7" t="s">
        <v>1654</v>
      </c>
      <c r="C2476" s="17" t="n">
        <v>773</v>
      </c>
      <c r="D2476" s="18" t="n">
        <v>9.9200920915106E-006</v>
      </c>
      <c r="E2476" s="18" t="n">
        <v>9.86919070001078E-005</v>
      </c>
      <c r="F2476" s="18" t="n">
        <v>0.000115272136670094</v>
      </c>
      <c r="G2476" s="18" t="n">
        <v>0.000114607788883015</v>
      </c>
      <c r="H2476" s="16" t="n">
        <v>8.98732838752855</v>
      </c>
      <c r="I2476" s="17" t="n">
        <v>141.442829056462</v>
      </c>
      <c r="J2476" s="18" t="n">
        <v>1.46384047257251E-015</v>
      </c>
      <c r="K2476" s="18" t="n">
        <v>8.26522171588562E-015</v>
      </c>
      <c r="L2476" s="16" t="n">
        <v>0.938234610075839</v>
      </c>
      <c r="M2476" s="16" t="n">
        <v>0.757407407407407</v>
      </c>
      <c r="N2476" s="16" t="n">
        <v>0.00583559062496975</v>
      </c>
      <c r="O2476" s="16" t="n">
        <v>0.209745486937865</v>
      </c>
      <c r="P2476" s="34" t="b">
        <f aca="false">TRUE()</f>
        <v>1</v>
      </c>
      <c r="Q2476" s="16" t="n">
        <v>0.00125414736208969</v>
      </c>
    </row>
    <row r="2477" customFormat="false" ht="22.35" hidden="false" customHeight="false" outlineLevel="0" collapsed="false">
      <c r="A2477" s="6" t="s">
        <v>4245</v>
      </c>
      <c r="B2477" s="7" t="s">
        <v>1654</v>
      </c>
      <c r="C2477" s="17" t="n">
        <v>774</v>
      </c>
      <c r="D2477" s="18" t="n">
        <v>9.91737322091009E-006</v>
      </c>
      <c r="E2477" s="18" t="n">
        <v>9.66157265343978E-005</v>
      </c>
      <c r="F2477" s="18" t="n">
        <v>0.000114281029690663</v>
      </c>
      <c r="G2477" s="18" t="n">
        <v>0.000113558374392579</v>
      </c>
      <c r="H2477" s="16" t="n">
        <v>9.07083402809253</v>
      </c>
      <c r="I2477" s="17" t="n">
        <v>142.813605599559</v>
      </c>
      <c r="J2477" s="18" t="n">
        <v>8.46720048109933E-016</v>
      </c>
      <c r="K2477" s="18" t="n">
        <v>4.93685762230374E-015</v>
      </c>
      <c r="L2477" s="16" t="n">
        <v>0.939457340395353</v>
      </c>
      <c r="M2477" s="16" t="n">
        <v>0.757506172839506</v>
      </c>
      <c r="N2477" s="16" t="n">
        <v>0.00583559062496975</v>
      </c>
      <c r="O2477" s="16" t="n">
        <v>0.20213097879584</v>
      </c>
      <c r="P2477" s="34" t="b">
        <f aca="false">TRUE()</f>
        <v>1</v>
      </c>
      <c r="Q2477" s="16" t="n">
        <v>0.00118198661847121</v>
      </c>
    </row>
    <row r="2478" customFormat="false" ht="22.35" hidden="false" customHeight="false" outlineLevel="0" collapsed="false">
      <c r="A2478" s="6" t="s">
        <v>4246</v>
      </c>
      <c r="B2478" s="7" t="s">
        <v>1654</v>
      </c>
      <c r="C2478" s="17" t="n">
        <v>775</v>
      </c>
      <c r="D2478" s="18" t="n">
        <v>1.07477226889589E-005</v>
      </c>
      <c r="E2478" s="18" t="n">
        <v>9.45410444928003E-005</v>
      </c>
      <c r="F2478" s="18" t="n">
        <v>0.000114225362736865</v>
      </c>
      <c r="G2478" s="18" t="n">
        <v>0.000112304826001853</v>
      </c>
      <c r="H2478" s="16" t="n">
        <v>9.16993575144209</v>
      </c>
      <c r="I2478" s="17" t="n">
        <v>144.049392279347</v>
      </c>
      <c r="J2478" s="18" t="n">
        <v>4.48219965998025E-016</v>
      </c>
      <c r="K2478" s="18" t="n">
        <v>2.73948874652695E-015</v>
      </c>
      <c r="L2478" s="16" t="n">
        <v>0.943121724246669</v>
      </c>
      <c r="M2478" s="16" t="n">
        <v>0.758296296296296</v>
      </c>
      <c r="N2478" s="16" t="n">
        <v>0.00583559062496975</v>
      </c>
      <c r="O2478" s="16" t="n">
        <v>0.194364205178183</v>
      </c>
      <c r="P2478" s="34" t="b">
        <f aca="false">TRUE()</f>
        <v>1</v>
      </c>
      <c r="Q2478" s="16" t="n">
        <v>0.00139040167279325</v>
      </c>
    </row>
    <row r="2479" customFormat="false" ht="22.35" hidden="false" customHeight="false" outlineLevel="0" collapsed="false">
      <c r="A2479" s="6" t="s">
        <v>4247</v>
      </c>
      <c r="B2479" s="7" t="s">
        <v>1654</v>
      </c>
      <c r="C2479" s="17" t="n">
        <v>776</v>
      </c>
      <c r="D2479" s="18" t="n">
        <v>1.28269408419297E-005</v>
      </c>
      <c r="E2479" s="18" t="n">
        <v>9.29702369064175E-005</v>
      </c>
      <c r="F2479" s="18" t="n">
        <v>0.000115914615372655</v>
      </c>
      <c r="G2479" s="18" t="n">
        <v>0.000110850742646137</v>
      </c>
      <c r="H2479" s="16" t="n">
        <v>9.28209731358191</v>
      </c>
      <c r="I2479" s="17" t="n">
        <v>144.489946698669</v>
      </c>
      <c r="J2479" s="18" t="n">
        <v>2.27264524148336E-016</v>
      </c>
      <c r="K2479" s="18" t="n">
        <v>1.47366839877437E-015</v>
      </c>
      <c r="L2479" s="16" t="n">
        <v>0.952327359030608</v>
      </c>
      <c r="M2479" s="16" t="n">
        <v>0.760469135802469</v>
      </c>
      <c r="N2479" s="16" t="n">
        <v>0.00583559062496975</v>
      </c>
      <c r="O2479" s="16" t="n">
        <v>0.1859332300892</v>
      </c>
      <c r="P2479" s="34" t="b">
        <f aca="false">TRUE()</f>
        <v>1</v>
      </c>
      <c r="Q2479" s="16" t="n">
        <v>0.0018014276223346</v>
      </c>
    </row>
    <row r="2480" customFormat="false" ht="22.35" hidden="false" customHeight="false" outlineLevel="0" collapsed="false">
      <c r="A2480" s="6" t="s">
        <v>4248</v>
      </c>
      <c r="B2480" s="7" t="s">
        <v>1654</v>
      </c>
      <c r="C2480" s="17" t="n">
        <v>777</v>
      </c>
      <c r="D2480" s="18" t="n">
        <v>1.57518046231794E-005</v>
      </c>
      <c r="E2480" s="18" t="n">
        <v>9.17621169416266E-005</v>
      </c>
      <c r="F2480" s="18" t="n">
        <v>0.000118878520905809</v>
      </c>
      <c r="G2480" s="18" t="n">
        <v>0.000109346240197141</v>
      </c>
      <c r="H2480" s="16" t="n">
        <v>9.40908378163393</v>
      </c>
      <c r="I2480" s="17" t="n">
        <v>144.420424729099</v>
      </c>
      <c r="J2480" s="18" t="n">
        <v>1.07962210341452E-016</v>
      </c>
      <c r="K2480" s="18" t="n">
        <v>8.04386306852826E-016</v>
      </c>
      <c r="L2480" s="16" t="n">
        <v>0.965726910455553</v>
      </c>
      <c r="M2480" s="16" t="n">
        <v>0.76316049382716</v>
      </c>
      <c r="N2480" s="16" t="n">
        <v>0.00583559062496975</v>
      </c>
      <c r="O2480" s="16" t="n">
        <v>0.177032041188785</v>
      </c>
      <c r="P2480" s="34" t="b">
        <f aca="false">TRUE()</f>
        <v>1</v>
      </c>
      <c r="Q2480" s="16" t="n">
        <v>0.00109072198750888</v>
      </c>
    </row>
    <row r="2481" customFormat="false" ht="22.35" hidden="false" customHeight="false" outlineLevel="0" collapsed="false">
      <c r="A2481" s="6" t="s">
        <v>4249</v>
      </c>
      <c r="B2481" s="7" t="s">
        <v>1654</v>
      </c>
      <c r="C2481" s="17" t="n">
        <v>778</v>
      </c>
      <c r="D2481" s="18" t="n">
        <v>1.84635569640866E-005</v>
      </c>
      <c r="E2481" s="18" t="n">
        <v>9.00411488810997E-005</v>
      </c>
      <c r="F2481" s="18" t="n">
        <v>0.000121573817634231</v>
      </c>
      <c r="G2481" s="18" t="n">
        <v>0.000108104195698982</v>
      </c>
      <c r="H2481" s="16" t="n">
        <v>9.57138766404617</v>
      </c>
      <c r="I2481" s="17" t="n">
        <v>145.318993043083</v>
      </c>
      <c r="J2481" s="18" t="n">
        <v>3.94735505799304E-017</v>
      </c>
      <c r="K2481" s="18" t="n">
        <v>3.40098878452802E-016</v>
      </c>
      <c r="L2481" s="16" t="n">
        <v>0.977559440168028</v>
      </c>
      <c r="M2481" s="16" t="n">
        <v>0.766938271604938</v>
      </c>
      <c r="N2481" s="16" t="n">
        <v>0.00514809418194985</v>
      </c>
      <c r="O2481" s="16" t="n">
        <v>0.169458719710231</v>
      </c>
      <c r="P2481" s="34" t="b">
        <f aca="false">TRUE()</f>
        <v>1</v>
      </c>
      <c r="Q2481" s="16" t="n">
        <v>0.00134720782350758</v>
      </c>
    </row>
    <row r="2482" customFormat="false" ht="22.35" hidden="false" customHeight="false" outlineLevel="0" collapsed="false">
      <c r="A2482" s="6" t="s">
        <v>4250</v>
      </c>
      <c r="B2482" s="7" t="s">
        <v>1654</v>
      </c>
      <c r="C2482" s="17" t="n">
        <v>779</v>
      </c>
      <c r="D2482" s="18" t="n">
        <v>2.0886838198492E-005</v>
      </c>
      <c r="E2482" s="18" t="n">
        <v>8.8124133273615E-005</v>
      </c>
      <c r="F2482" s="18" t="n">
        <v>0.000123316821833288</v>
      </c>
      <c r="G2482" s="18" t="n">
        <v>0.000106948633325457</v>
      </c>
      <c r="H2482" s="16" t="n">
        <v>9.69148828373297</v>
      </c>
      <c r="I2482" s="17" t="n">
        <v>146.634380221284</v>
      </c>
      <c r="J2482" s="18" t="n">
        <v>1.80158635082168E-017</v>
      </c>
      <c r="K2482" s="18" t="n">
        <v>1.76334513111084E-016</v>
      </c>
      <c r="L2482" s="16" t="n">
        <v>0.982869809268265</v>
      </c>
      <c r="M2482" s="16" t="n">
        <v>0.769061728395062</v>
      </c>
      <c r="N2482" s="16" t="n">
        <v>0.00416044454108242</v>
      </c>
      <c r="O2482" s="16" t="n">
        <v>0.162949068671224</v>
      </c>
      <c r="P2482" s="34" t="b">
        <f aca="false">TRUE()</f>
        <v>1</v>
      </c>
      <c r="Q2482" s="16" t="n">
        <v>0.00190896882912376</v>
      </c>
    </row>
    <row r="2483" customFormat="false" ht="22.35" hidden="false" customHeight="false" outlineLevel="0" collapsed="false">
      <c r="A2483" s="6" t="s">
        <v>4251</v>
      </c>
      <c r="B2483" s="7" t="s">
        <v>1654</v>
      </c>
      <c r="C2483" s="17" t="n">
        <v>780</v>
      </c>
      <c r="D2483" s="18" t="n">
        <v>2.28484246927877E-005</v>
      </c>
      <c r="E2483" s="18" t="n">
        <v>8.61774215458069E-005</v>
      </c>
      <c r="F2483" s="18" t="n">
        <v>0.000124425795578603</v>
      </c>
      <c r="G2483" s="18" t="n">
        <v>0.000105810912454871</v>
      </c>
      <c r="H2483" s="16" t="n">
        <v>9.80168445222466</v>
      </c>
      <c r="I2483" s="17" t="n">
        <v>148.091384552138</v>
      </c>
      <c r="J2483" s="18" t="n">
        <v>8.60832373887449E-018</v>
      </c>
      <c r="K2483" s="18" t="n">
        <v>9.5520169829757E-017</v>
      </c>
      <c r="L2483" s="16" t="n">
        <v>0.986516419285907</v>
      </c>
      <c r="M2483" s="16" t="n">
        <v>0.771012345679012</v>
      </c>
      <c r="N2483" s="16" t="n">
        <v>0.0036447419773071</v>
      </c>
      <c r="O2483" s="16" t="n">
        <v>0.15733427851274</v>
      </c>
      <c r="P2483" s="34" t="b">
        <f aca="false">TRUE()</f>
        <v>1</v>
      </c>
      <c r="Q2483" s="16" t="n">
        <v>0.00195352791871267</v>
      </c>
    </row>
    <row r="2484" customFormat="false" ht="22.35" hidden="false" customHeight="false" outlineLevel="0" collapsed="false">
      <c r="A2484" s="6" t="s">
        <v>4252</v>
      </c>
      <c r="B2484" s="7" t="s">
        <v>1654</v>
      </c>
      <c r="C2484" s="17" t="n">
        <v>781</v>
      </c>
      <c r="D2484" s="18" t="n">
        <v>2.45892291966187E-005</v>
      </c>
      <c r="E2484" s="18" t="n">
        <v>8.4245882736812E-005</v>
      </c>
      <c r="F2484" s="18" t="n">
        <v>0.000125613981295035</v>
      </c>
      <c r="G2484" s="18" t="n">
        <v>0.000104694299166129</v>
      </c>
      <c r="H2484" s="16" t="n">
        <v>9.94378570154746</v>
      </c>
      <c r="I2484" s="17" t="n">
        <v>149.640252338238</v>
      </c>
      <c r="J2484" s="18" t="n">
        <v>3.3562950330998E-018</v>
      </c>
      <c r="K2484" s="18" t="n">
        <v>4.62121940538414E-017</v>
      </c>
      <c r="L2484" s="16" t="n">
        <v>0.992989664546786</v>
      </c>
      <c r="M2484" s="16" t="n">
        <v>0.773160493827161</v>
      </c>
      <c r="N2484" s="16" t="n">
        <v>0.00305720488838408</v>
      </c>
      <c r="O2484" s="16" t="n">
        <v>0.152134690761261</v>
      </c>
      <c r="P2484" s="34" t="b">
        <f aca="false">TRUE()</f>
        <v>1</v>
      </c>
      <c r="Q2484" s="16" t="n">
        <v>0.00124781185798116</v>
      </c>
    </row>
    <row r="2485" customFormat="false" ht="22.35" hidden="false" customHeight="false" outlineLevel="0" collapsed="false">
      <c r="A2485" s="6" t="s">
        <v>4253</v>
      </c>
      <c r="B2485" s="7" t="s">
        <v>1654</v>
      </c>
      <c r="C2485" s="17" t="n">
        <v>782</v>
      </c>
      <c r="D2485" s="18" t="n">
        <v>2.72895076434062E-005</v>
      </c>
      <c r="E2485" s="18" t="n">
        <v>8.27298761069677E-005</v>
      </c>
      <c r="F2485" s="18" t="n">
        <v>0.000127490913583007</v>
      </c>
      <c r="G2485" s="18" t="n">
        <v>0.000103566656125861</v>
      </c>
      <c r="H2485" s="17" t="n">
        <v>10.0260226636384</v>
      </c>
      <c r="I2485" s="17" t="n">
        <v>150.601852174914</v>
      </c>
      <c r="J2485" s="18" t="n">
        <v>1.931610800806E-018</v>
      </c>
      <c r="K2485" s="18" t="n">
        <v>3.11913806355833E-017</v>
      </c>
      <c r="L2485" s="16" t="n">
        <v>0.99644556584204</v>
      </c>
      <c r="M2485" s="16" t="n">
        <v>0.775111111111111</v>
      </c>
      <c r="N2485" s="16" t="n">
        <v>0.00286769169509104</v>
      </c>
      <c r="O2485" s="16" t="n">
        <v>0.147311126823176</v>
      </c>
      <c r="P2485" s="34" t="b">
        <f aca="false">TRUE()</f>
        <v>1</v>
      </c>
      <c r="Q2485" s="18" t="n">
        <v>0.000624686869098568</v>
      </c>
    </row>
    <row r="2486" customFormat="false" ht="22.35" hidden="false" customHeight="false" outlineLevel="0" collapsed="false">
      <c r="A2486" s="6" t="s">
        <v>4254</v>
      </c>
      <c r="B2486" s="7" t="s">
        <v>1654</v>
      </c>
      <c r="C2486" s="17" t="n">
        <v>783</v>
      </c>
      <c r="D2486" s="18" t="n">
        <v>3.01421480981381E-005</v>
      </c>
      <c r="E2486" s="18" t="n">
        <v>8.14997011119051E-005</v>
      </c>
      <c r="F2486" s="18" t="n">
        <v>0.000129331483016719</v>
      </c>
      <c r="G2486" s="18" t="n">
        <v>0.000102554656262681</v>
      </c>
      <c r="H2486" s="17" t="n">
        <v>10.0621114691379</v>
      </c>
      <c r="I2486" s="17" t="n">
        <v>151.288389502331</v>
      </c>
      <c r="J2486" s="18" t="n">
        <v>1.49169670775578E-018</v>
      </c>
      <c r="K2486" s="18" t="n">
        <v>2.49618602305907E-017</v>
      </c>
      <c r="L2486" s="16" t="n">
        <v>0.996689473579147</v>
      </c>
      <c r="M2486" s="16" t="n">
        <v>0.77558024691358</v>
      </c>
      <c r="N2486" s="16" t="n">
        <v>0.00286769169509104</v>
      </c>
      <c r="O2486" s="16" t="n">
        <v>0.143797199272499</v>
      </c>
      <c r="P2486" s="34" t="b">
        <f aca="false">TRUE()</f>
        <v>1</v>
      </c>
      <c r="Q2486" s="16" t="n">
        <v>0.00218793644526259</v>
      </c>
    </row>
    <row r="2487" customFormat="false" ht="22.35" hidden="false" customHeight="false" outlineLevel="0" collapsed="false">
      <c r="A2487" s="6" t="s">
        <v>4255</v>
      </c>
      <c r="B2487" s="7" t="s">
        <v>1654</v>
      </c>
      <c r="C2487" s="17" t="n">
        <v>784</v>
      </c>
      <c r="D2487" s="18" t="n">
        <v>3.26626629572318E-005</v>
      </c>
      <c r="E2487" s="18" t="n">
        <v>8.04431765170951E-005</v>
      </c>
      <c r="F2487" s="18" t="n">
        <v>0.000131093315897314</v>
      </c>
      <c r="G2487" s="18" t="n">
        <v>0.000101712759155339</v>
      </c>
      <c r="H2487" s="17" t="n">
        <v>10.104563470751</v>
      </c>
      <c r="I2487" s="17" t="n">
        <v>151.934496621569</v>
      </c>
      <c r="J2487" s="18" t="n">
        <v>1.10991919568389E-018</v>
      </c>
      <c r="K2487" s="18" t="n">
        <v>1.93536330339837E-017</v>
      </c>
      <c r="L2487" s="16" t="n">
        <v>0.997783671345832</v>
      </c>
      <c r="M2487" s="16" t="n">
        <v>0.775481481481481</v>
      </c>
      <c r="N2487" s="16" t="n">
        <v>0.00286769169509104</v>
      </c>
      <c r="O2487" s="16" t="n">
        <v>0.142298427945172</v>
      </c>
      <c r="P2487" s="34" t="b">
        <f aca="false">TRUE()</f>
        <v>1</v>
      </c>
      <c r="Q2487" s="16" t="n">
        <v>0.0015689878859091</v>
      </c>
    </row>
    <row r="2488" customFormat="false" ht="22.35" hidden="false" customHeight="false" outlineLevel="0" collapsed="false">
      <c r="A2488" s="6" t="s">
        <v>1686</v>
      </c>
      <c r="B2488" s="7" t="s">
        <v>1654</v>
      </c>
      <c r="C2488" s="17" t="n">
        <v>785</v>
      </c>
      <c r="D2488" s="18" t="n">
        <v>3.50644238400317E-005</v>
      </c>
      <c r="E2488" s="18" t="n">
        <v>7.94831605606954E-005</v>
      </c>
      <c r="F2488" s="18" t="n">
        <v>0.00013318492897808</v>
      </c>
      <c r="G2488" s="18" t="n">
        <v>0.000100977036140366</v>
      </c>
      <c r="H2488" s="17" t="n">
        <v>10.1826273864232</v>
      </c>
      <c r="I2488" s="17" t="n">
        <v>152.579391595614</v>
      </c>
      <c r="J2488" s="18" t="n">
        <v>6.63665032353352E-019</v>
      </c>
      <c r="K2488" s="18" t="n">
        <v>1.48104452583944E-017</v>
      </c>
      <c r="L2488" s="16" t="n">
        <v>1.00240918276124</v>
      </c>
      <c r="M2488" s="16" t="n">
        <v>0.776913580246914</v>
      </c>
      <c r="N2488" s="16" t="n">
        <v>0.00286769169509104</v>
      </c>
      <c r="O2488" s="16" t="n">
        <v>0.142402698926003</v>
      </c>
      <c r="P2488" s="34" t="b">
        <f aca="false">TRUE()</f>
        <v>1</v>
      </c>
      <c r="Q2488" s="16" t="n">
        <v>0.00332695291116018</v>
      </c>
    </row>
    <row r="2489" customFormat="false" ht="22.35" hidden="false" customHeight="false" outlineLevel="0" collapsed="false">
      <c r="A2489" s="6" t="s">
        <v>4256</v>
      </c>
      <c r="B2489" s="7" t="s">
        <v>1654</v>
      </c>
      <c r="C2489" s="17" t="n">
        <v>786</v>
      </c>
      <c r="D2489" s="18" t="n">
        <v>3.68047955006129E-005</v>
      </c>
      <c r="E2489" s="18" t="n">
        <v>7.80016374234663E-005</v>
      </c>
      <c r="F2489" s="18" t="n">
        <v>0.000134103870106902</v>
      </c>
      <c r="G2489" s="18" t="n">
        <v>0.000100316974255433</v>
      </c>
      <c r="H2489" s="17" t="n">
        <v>10.2581516464292</v>
      </c>
      <c r="I2489" s="17" t="n">
        <v>154.276157069429</v>
      </c>
      <c r="J2489" s="18" t="n">
        <v>3.78096329410245E-019</v>
      </c>
      <c r="K2489" s="18" t="n">
        <v>1.13702881670472E-017</v>
      </c>
      <c r="L2489" s="16" t="n">
        <v>1.00188553580813</v>
      </c>
      <c r="M2489" s="16" t="n">
        <v>0.777037037037037</v>
      </c>
      <c r="N2489" s="16" t="n">
        <v>0.00286769169509104</v>
      </c>
      <c r="O2489" s="16" t="n">
        <v>0.141889170696121</v>
      </c>
      <c r="P2489" s="34" t="b">
        <f aca="false">TRUE()</f>
        <v>1</v>
      </c>
      <c r="Q2489" s="16" t="n">
        <v>0.00205130353429327</v>
      </c>
    </row>
    <row r="2490" customFormat="false" ht="22.35" hidden="false" customHeight="false" outlineLevel="0" collapsed="false">
      <c r="A2490" s="6" t="s">
        <v>4257</v>
      </c>
      <c r="B2490" s="7" t="s">
        <v>1654</v>
      </c>
      <c r="C2490" s="17" t="n">
        <v>787</v>
      </c>
      <c r="D2490" s="18" t="n">
        <v>3.78108249286113E-005</v>
      </c>
      <c r="E2490" s="18" t="n">
        <v>7.6379544181223E-005</v>
      </c>
      <c r="F2490" s="18" t="n">
        <v>0.000134167496172989</v>
      </c>
      <c r="G2490" s="18" t="n">
        <v>9.96967319591571E-005</v>
      </c>
      <c r="H2490" s="17" t="n">
        <v>10.335984341753</v>
      </c>
      <c r="I2490" s="17" t="n">
        <v>156.38834179272</v>
      </c>
      <c r="J2490" s="18" t="n">
        <v>2.06571827210984E-019</v>
      </c>
      <c r="K2490" s="18" t="n">
        <v>7.51993932390864E-018</v>
      </c>
      <c r="L2490" s="16" t="n">
        <v>0.999917335747556</v>
      </c>
      <c r="M2490" s="16" t="n">
        <v>0.777950617283951</v>
      </c>
      <c r="N2490" s="16" t="n">
        <v>0.00286769169509104</v>
      </c>
      <c r="O2490" s="16" t="n">
        <v>0.140030538699566</v>
      </c>
      <c r="P2490" s="34" t="b">
        <f aca="false">TRUE()</f>
        <v>1</v>
      </c>
      <c r="Q2490" s="16" t="n">
        <v>0.00120045553092372</v>
      </c>
    </row>
    <row r="2491" customFormat="false" ht="22.35" hidden="false" customHeight="false" outlineLevel="0" collapsed="false">
      <c r="A2491" s="6" t="s">
        <v>4258</v>
      </c>
      <c r="B2491" s="7" t="s">
        <v>1654</v>
      </c>
      <c r="C2491" s="17" t="n">
        <v>788</v>
      </c>
      <c r="D2491" s="18" t="n">
        <v>3.83392378440229E-005</v>
      </c>
      <c r="E2491" s="18" t="n">
        <v>7.48862088083974E-005</v>
      </c>
      <c r="F2491" s="18" t="n">
        <v>0.000133874825777349</v>
      </c>
      <c r="G2491" s="18" t="n">
        <v>9.91509848805505E-005</v>
      </c>
      <c r="H2491" s="17" t="n">
        <v>10.4140610688888</v>
      </c>
      <c r="I2491" s="17" t="n">
        <v>158.486666296462</v>
      </c>
      <c r="J2491" s="18" t="n">
        <v>1.1238601193835E-019</v>
      </c>
      <c r="K2491" s="18" t="n">
        <v>5.22727260895702E-018</v>
      </c>
      <c r="L2491" s="16" t="n">
        <v>0.998316947482996</v>
      </c>
      <c r="M2491" s="16" t="n">
        <v>0.778493827160494</v>
      </c>
      <c r="N2491" s="16" t="n">
        <v>0.00286769169509104</v>
      </c>
      <c r="O2491" s="16" t="n">
        <v>0.137644887424088</v>
      </c>
      <c r="P2491" s="34" t="b">
        <f aca="false">TRUE()</f>
        <v>1</v>
      </c>
      <c r="Q2491" s="16" t="n">
        <v>0.00150568254497595</v>
      </c>
    </row>
    <row r="2492" customFormat="false" ht="22.35" hidden="false" customHeight="false" outlineLevel="0" collapsed="false">
      <c r="A2492" s="6" t="s">
        <v>4259</v>
      </c>
      <c r="B2492" s="7" t="s">
        <v>1654</v>
      </c>
      <c r="C2492" s="17" t="n">
        <v>789</v>
      </c>
      <c r="D2492" s="18" t="n">
        <v>3.90685337865423E-005</v>
      </c>
      <c r="E2492" s="18" t="n">
        <v>7.34890625371292E-005</v>
      </c>
      <c r="F2492" s="18" t="n">
        <v>0.000133505821463441</v>
      </c>
      <c r="G2492" s="18" t="n">
        <v>9.868215676787E-005</v>
      </c>
      <c r="H2492" s="17" t="n">
        <v>10.451341344929</v>
      </c>
      <c r="I2492" s="17" t="n">
        <v>160.626150773963</v>
      </c>
      <c r="J2492" s="18" t="n">
        <v>7.85256779667833E-020</v>
      </c>
      <c r="K2492" s="18" t="n">
        <v>4.2591219393262E-018</v>
      </c>
      <c r="L2492" s="16" t="n">
        <v>0.992931137557072</v>
      </c>
      <c r="M2492" s="16" t="n">
        <v>0.778444444444445</v>
      </c>
      <c r="N2492" s="16" t="n">
        <v>0.00286769169509104</v>
      </c>
      <c r="O2492" s="16" t="n">
        <v>0.135979787439776</v>
      </c>
      <c r="P2492" s="34" t="b">
        <f aca="false">TRUE()</f>
        <v>1</v>
      </c>
      <c r="Q2492" s="16" t="n">
        <v>0.00138948777873519</v>
      </c>
    </row>
    <row r="2493" customFormat="false" ht="22.35" hidden="false" customHeight="false" outlineLevel="0" collapsed="false">
      <c r="A2493" s="6" t="s">
        <v>4260</v>
      </c>
      <c r="B2493" s="7" t="s">
        <v>1654</v>
      </c>
      <c r="C2493" s="17" t="n">
        <v>790</v>
      </c>
      <c r="D2493" s="18" t="n">
        <v>3.94709999588072E-005</v>
      </c>
      <c r="E2493" s="18" t="n">
        <v>7.22501494036644E-005</v>
      </c>
      <c r="F2493" s="18" t="n">
        <v>0.000132929062321852</v>
      </c>
      <c r="G2493" s="18" t="n">
        <v>9.82286417625093E-005</v>
      </c>
      <c r="H2493" s="17" t="n">
        <v>10.4855047264035</v>
      </c>
      <c r="I2493" s="17" t="n">
        <v>162.562908758404</v>
      </c>
      <c r="J2493" s="18" t="n">
        <v>5.6600754688328E-020</v>
      </c>
      <c r="K2493" s="18" t="n">
        <v>3.91772977956247E-018</v>
      </c>
      <c r="L2493" s="16" t="n">
        <v>0.988371380847862</v>
      </c>
      <c r="M2493" s="16" t="n">
        <v>0.77841975308642</v>
      </c>
      <c r="N2493" s="16" t="n">
        <v>0.00286769169509104</v>
      </c>
      <c r="O2493" s="16" t="n">
        <v>0.135458082675989</v>
      </c>
      <c r="P2493" s="34" t="b">
        <f aca="false">TRUE()</f>
        <v>1</v>
      </c>
      <c r="Q2493" s="16" t="n">
        <v>0.00160838140113872</v>
      </c>
    </row>
    <row r="2494" customFormat="false" ht="22.35" hidden="false" customHeight="false" outlineLevel="0" collapsed="false">
      <c r="A2494" s="6" t="s">
        <v>4261</v>
      </c>
      <c r="B2494" s="7" t="s">
        <v>1654</v>
      </c>
      <c r="C2494" s="17" t="n">
        <v>791</v>
      </c>
      <c r="D2494" s="18" t="n">
        <v>4.01790085281924E-005</v>
      </c>
      <c r="E2494" s="18" t="n">
        <v>7.12940095552727E-005</v>
      </c>
      <c r="F2494" s="18" t="n">
        <v>0.00013300120546593</v>
      </c>
      <c r="G2494" s="18" t="n">
        <v>9.75952155848316E-005</v>
      </c>
      <c r="H2494" s="17" t="n">
        <v>10.5342308900172</v>
      </c>
      <c r="I2494" s="17" t="n">
        <v>163.656178527133</v>
      </c>
      <c r="J2494" s="18" t="n">
        <v>3.90442304198764E-020</v>
      </c>
      <c r="K2494" s="18" t="n">
        <v>3.8536168979231E-018</v>
      </c>
      <c r="L2494" s="16" t="n">
        <v>0.98866988137129</v>
      </c>
      <c r="M2494" s="16" t="n">
        <v>0.77962962962963</v>
      </c>
      <c r="N2494" s="16" t="n">
        <v>0.00286769169509104</v>
      </c>
      <c r="O2494" s="16" t="n">
        <v>0.133653519375404</v>
      </c>
      <c r="P2494" s="34" t="b">
        <f aca="false">TRUE()</f>
        <v>1</v>
      </c>
      <c r="Q2494" s="16" t="n">
        <v>0.00161264902217669</v>
      </c>
    </row>
    <row r="2495" customFormat="false" ht="22.35" hidden="false" customHeight="false" outlineLevel="0" collapsed="false">
      <c r="A2495" s="6" t="s">
        <v>4262</v>
      </c>
      <c r="B2495" s="7" t="s">
        <v>1654</v>
      </c>
      <c r="C2495" s="17" t="n">
        <v>792</v>
      </c>
      <c r="D2495" s="18" t="n">
        <v>4.19217182519217E-005</v>
      </c>
      <c r="E2495" s="18" t="n">
        <v>7.06206096642977E-005</v>
      </c>
      <c r="F2495" s="18" t="n">
        <v>0.000134493186595727</v>
      </c>
      <c r="G2495" s="18" t="n">
        <v>9.68068885029569E-005</v>
      </c>
      <c r="H2495" s="17" t="n">
        <v>10.6019603499475</v>
      </c>
      <c r="I2495" s="17" t="n">
        <v>163.878307791938</v>
      </c>
      <c r="J2495" s="18" t="n">
        <v>2.50894749429148E-020</v>
      </c>
      <c r="K2495" s="18" t="n">
        <v>2.89225891703046E-018</v>
      </c>
      <c r="L2495" s="16" t="n">
        <v>0.994159661511687</v>
      </c>
      <c r="M2495" s="16" t="n">
        <v>0.781012345679012</v>
      </c>
      <c r="N2495" s="16" t="n">
        <v>0.00286769169509104</v>
      </c>
      <c r="O2495" s="16" t="n">
        <v>0.13001923253337</v>
      </c>
      <c r="P2495" s="34" t="b">
        <f aca="false">TRUE()</f>
        <v>1</v>
      </c>
      <c r="Q2495" s="16" t="n">
        <v>0.0013698592012153</v>
      </c>
    </row>
    <row r="2496" customFormat="false" ht="22.35" hidden="false" customHeight="false" outlineLevel="0" collapsed="false">
      <c r="A2496" s="6" t="s">
        <v>4263</v>
      </c>
      <c r="B2496" s="7" t="s">
        <v>1654</v>
      </c>
      <c r="C2496" s="17" t="n">
        <v>793</v>
      </c>
      <c r="D2496" s="18" t="n">
        <v>4.38999644809558E-005</v>
      </c>
      <c r="E2496" s="18" t="n">
        <v>7.01541031511465E-005</v>
      </c>
      <c r="F2496" s="18" t="n">
        <v>0.000136324176711528</v>
      </c>
      <c r="G2496" s="18" t="n">
        <v>9.62495451015951E-005</v>
      </c>
      <c r="H2496" s="17" t="n">
        <v>10.6529972006146</v>
      </c>
      <c r="I2496" s="17" t="n">
        <v>164.016078049561</v>
      </c>
      <c r="J2496" s="18" t="n">
        <v>1.79998075154654E-020</v>
      </c>
      <c r="K2496" s="18" t="n">
        <v>2.13426289111947E-018</v>
      </c>
      <c r="L2496" s="16" t="n">
        <v>0.998407130483897</v>
      </c>
      <c r="M2496" s="16" t="n">
        <v>0.781950617283951</v>
      </c>
      <c r="N2496" s="16" t="n">
        <v>0.00286769169509104</v>
      </c>
      <c r="O2496" s="16" t="n">
        <v>0.12928493176722</v>
      </c>
      <c r="P2496" s="34" t="b">
        <f aca="false">TRUE()</f>
        <v>1</v>
      </c>
      <c r="Q2496" s="16" t="n">
        <v>0.0037742269961221</v>
      </c>
    </row>
    <row r="2497" customFormat="false" ht="22.35" hidden="false" customHeight="false" outlineLevel="0" collapsed="false">
      <c r="A2497" s="6" t="s">
        <v>4264</v>
      </c>
      <c r="B2497" s="7" t="s">
        <v>1654</v>
      </c>
      <c r="C2497" s="17" t="n">
        <v>794</v>
      </c>
      <c r="D2497" s="18" t="n">
        <v>4.43030231517709E-005</v>
      </c>
      <c r="E2497" s="18" t="n">
        <v>6.96010728685615E-005</v>
      </c>
      <c r="F2497" s="18" t="n">
        <v>0.000136565317709127</v>
      </c>
      <c r="G2497" s="18" t="n">
        <v>9.5969715720335E-005</v>
      </c>
      <c r="H2497" s="17" t="n">
        <v>10.7041223114561</v>
      </c>
      <c r="I2497" s="17" t="n">
        <v>164.828449821617</v>
      </c>
      <c r="J2497" s="18" t="n">
        <v>1.23863472191493E-020</v>
      </c>
      <c r="K2497" s="18" t="n">
        <v>1.5576769987718E-018</v>
      </c>
      <c r="L2497" s="16" t="n">
        <v>1.00003847013137</v>
      </c>
      <c r="M2497" s="16" t="n">
        <v>0.782740740740741</v>
      </c>
      <c r="N2497" s="16" t="n">
        <v>0.00286769169509104</v>
      </c>
      <c r="O2497" s="16" t="n">
        <v>0.131417387827232</v>
      </c>
      <c r="P2497" s="34" t="b">
        <f aca="false">TRUE()</f>
        <v>1</v>
      </c>
      <c r="Q2497" s="16" t="n">
        <v>0.00203398011251166</v>
      </c>
    </row>
    <row r="2498" customFormat="false" ht="22.35" hidden="false" customHeight="false" outlineLevel="0" collapsed="false">
      <c r="A2498" s="6" t="s">
        <v>4265</v>
      </c>
      <c r="B2498" s="7" t="s">
        <v>1654</v>
      </c>
      <c r="C2498" s="17" t="n">
        <v>795</v>
      </c>
      <c r="D2498" s="18" t="n">
        <v>4.32564365474276E-005</v>
      </c>
      <c r="E2498" s="18" t="n">
        <v>6.88662470295785E-005</v>
      </c>
      <c r="F2498" s="18" t="n">
        <v>0.000135454834216003</v>
      </c>
      <c r="G2498" s="18" t="n">
        <v>9.58253039695219E-005</v>
      </c>
      <c r="H2498" s="17" t="n">
        <v>10.783575383917</v>
      </c>
      <c r="I2498" s="17" t="n">
        <v>166.330214946488</v>
      </c>
      <c r="J2498" s="18" t="n">
        <v>6.8127312120026E-021</v>
      </c>
      <c r="K2498" s="18" t="n">
        <v>1.04714201962262E-018</v>
      </c>
      <c r="L2498" s="16" t="n">
        <v>1.00170588025203</v>
      </c>
      <c r="M2498" s="16" t="n">
        <v>0.783827160493827</v>
      </c>
      <c r="N2498" s="16" t="n">
        <v>0.00286769169509104</v>
      </c>
      <c r="O2498" s="16" t="n">
        <v>0.134333555378879</v>
      </c>
      <c r="P2498" s="34" t="b">
        <f aca="false">TRUE()</f>
        <v>1</v>
      </c>
      <c r="Q2498" s="16" t="n">
        <v>0.00351015667821123</v>
      </c>
    </row>
    <row r="2499" customFormat="false" ht="22.35" hidden="false" customHeight="false" outlineLevel="0" collapsed="false">
      <c r="A2499" s="6" t="s">
        <v>1684</v>
      </c>
      <c r="B2499" s="7" t="s">
        <v>1654</v>
      </c>
      <c r="C2499" s="17" t="n">
        <v>796</v>
      </c>
      <c r="D2499" s="18" t="n">
        <v>4.26045675115221E-005</v>
      </c>
      <c r="E2499" s="18" t="n">
        <v>6.82812187004186E-005</v>
      </c>
      <c r="F2499" s="18" t="n">
        <v>0.000134867549887557</v>
      </c>
      <c r="G2499" s="18" t="n">
        <v>9.55476543648108E-005</v>
      </c>
      <c r="H2499" s="17" t="n">
        <v>10.8664271806697</v>
      </c>
      <c r="I2499" s="17" t="n">
        <v>167.273378285882</v>
      </c>
      <c r="J2499" s="18" t="n">
        <v>3.78153657953288E-021</v>
      </c>
      <c r="K2499" s="18" t="n">
        <v>9.42084509131621E-019</v>
      </c>
      <c r="L2499" s="16" t="n">
        <v>1.00584351137773</v>
      </c>
      <c r="M2499" s="16" t="n">
        <v>0.785333333333333</v>
      </c>
      <c r="N2499" s="16" t="n">
        <v>0.00286769169509104</v>
      </c>
      <c r="O2499" s="16" t="n">
        <v>0.135836124942065</v>
      </c>
      <c r="P2499" s="34" t="b">
        <f aca="false">TRUE()</f>
        <v>1</v>
      </c>
      <c r="Q2499" s="16" t="n">
        <v>0.00410988165060976</v>
      </c>
    </row>
    <row r="2500" customFormat="false" ht="22.35" hidden="false" customHeight="false" outlineLevel="0" collapsed="false">
      <c r="A2500" s="6" t="s">
        <v>1662</v>
      </c>
      <c r="B2500" s="7" t="s">
        <v>1654</v>
      </c>
      <c r="C2500" s="17" t="n">
        <v>797</v>
      </c>
      <c r="D2500" s="18" t="n">
        <v>4.23094748493456E-005</v>
      </c>
      <c r="E2500" s="18" t="n">
        <v>6.80005836883929E-005</v>
      </c>
      <c r="F2500" s="18" t="n">
        <v>0.000134351689426503</v>
      </c>
      <c r="G2500" s="18" t="n">
        <v>9.51754180298358E-005</v>
      </c>
      <c r="H2500" s="17" t="n">
        <v>10.884505008029</v>
      </c>
      <c r="I2500" s="17" t="n">
        <v>167.309630483026</v>
      </c>
      <c r="J2500" s="18" t="n">
        <v>3.35945282018708E-021</v>
      </c>
      <c r="K2500" s="18" t="n">
        <v>9.42084509131621E-019</v>
      </c>
      <c r="L2500" s="16" t="n">
        <v>1.00738112370254</v>
      </c>
      <c r="M2500" s="16" t="n">
        <v>0.786271604938272</v>
      </c>
      <c r="N2500" s="16" t="n">
        <v>0.00286769169509104</v>
      </c>
      <c r="O2500" s="16" t="n">
        <v>0.136943719491095</v>
      </c>
      <c r="P2500" s="34" t="b">
        <f aca="false">TRUE()</f>
        <v>1</v>
      </c>
      <c r="Q2500" s="16" t="n">
        <v>0.00246999291611843</v>
      </c>
    </row>
    <row r="2501" customFormat="false" ht="22.35" hidden="false" customHeight="false" outlineLevel="0" collapsed="false">
      <c r="A2501" s="6" t="s">
        <v>1605</v>
      </c>
      <c r="B2501" s="7" t="s">
        <v>1654</v>
      </c>
      <c r="C2501" s="17" t="n">
        <v>798</v>
      </c>
      <c r="D2501" s="18" t="n">
        <v>4.12436633817961E-005</v>
      </c>
      <c r="E2501" s="18" t="n">
        <v>6.76543179003721E-005</v>
      </c>
      <c r="F2501" s="18" t="n">
        <v>0.000132961480389342</v>
      </c>
      <c r="G2501" s="18" t="n">
        <v>9.49131014106654E-005</v>
      </c>
      <c r="H2501" s="17" t="n">
        <v>10.8944488436493</v>
      </c>
      <c r="I2501" s="17" t="n">
        <v>167.706098508644</v>
      </c>
      <c r="J2501" s="18" t="n">
        <v>3.07537516728755E-021</v>
      </c>
      <c r="K2501" s="18" t="n">
        <v>9.42084509131621E-019</v>
      </c>
      <c r="L2501" s="16" t="n">
        <v>1.0068214864853</v>
      </c>
      <c r="M2501" s="16" t="n">
        <v>0.786</v>
      </c>
      <c r="N2501" s="16" t="n">
        <v>0.00286769169509104</v>
      </c>
      <c r="O2501" s="16" t="n">
        <v>0.139196388552041</v>
      </c>
      <c r="P2501" s="34" t="b">
        <f aca="false">TRUE()</f>
        <v>1</v>
      </c>
      <c r="Q2501" s="16" t="n">
        <v>0.00192307084117321</v>
      </c>
    </row>
    <row r="2502" customFormat="false" ht="22.35" hidden="false" customHeight="false" outlineLevel="0" collapsed="false">
      <c r="A2502" s="6" t="s">
        <v>1601</v>
      </c>
      <c r="B2502" s="7" t="s">
        <v>1654</v>
      </c>
      <c r="C2502" s="17" t="n">
        <v>799</v>
      </c>
      <c r="D2502" s="18" t="n">
        <v>3.95782303704385E-005</v>
      </c>
      <c r="E2502" s="18" t="n">
        <v>6.71698809802802E-005</v>
      </c>
      <c r="F2502" s="18" t="n">
        <v>0.000131076823859764</v>
      </c>
      <c r="G2502" s="18" t="n">
        <v>9.47780771416184E-005</v>
      </c>
      <c r="H2502" s="17" t="n">
        <v>10.9289164186796</v>
      </c>
      <c r="I2502" s="17" t="n">
        <v>168.688871589968</v>
      </c>
      <c r="J2502" s="18" t="n">
        <v>2.3183698125198E-021</v>
      </c>
      <c r="K2502" s="18" t="n">
        <v>9.42084509131621E-019</v>
      </c>
      <c r="L2502" s="16" t="n">
        <v>1.00637362856982</v>
      </c>
      <c r="M2502" s="16" t="n">
        <v>0.786716049382716</v>
      </c>
      <c r="N2502" s="16" t="n">
        <v>0.00286769169509104</v>
      </c>
      <c r="O2502" s="16" t="n">
        <v>0.142924670857245</v>
      </c>
      <c r="P2502" s="34" t="b">
        <f aca="false">TRUE()</f>
        <v>1</v>
      </c>
      <c r="Q2502" s="16" t="n">
        <v>0.00403685853290959</v>
      </c>
    </row>
    <row r="2503" customFormat="false" ht="22.35" hidden="false" customHeight="false" outlineLevel="0" collapsed="false">
      <c r="A2503" s="6" t="s">
        <v>1622</v>
      </c>
      <c r="B2503" s="7" t="s">
        <v>1654</v>
      </c>
      <c r="C2503" s="17" t="n">
        <v>800</v>
      </c>
      <c r="D2503" s="18" t="n">
        <v>3.88513907542504E-005</v>
      </c>
      <c r="E2503" s="18" t="n">
        <v>6.68833852882917E-005</v>
      </c>
      <c r="F2503" s="18" t="n">
        <v>0.000130180386322661</v>
      </c>
      <c r="G2503" s="18" t="n">
        <v>9.45473903323169E-005</v>
      </c>
      <c r="H2503" s="17" t="n">
        <v>10.9496475674698</v>
      </c>
      <c r="I2503" s="17" t="n">
        <v>169.004807011248</v>
      </c>
      <c r="J2503" s="18" t="n">
        <v>1.98887348934892E-021</v>
      </c>
      <c r="K2503" s="18" t="n">
        <v>9.42084509131621E-019</v>
      </c>
      <c r="L2503" s="16" t="n">
        <v>1.00712642312323</v>
      </c>
      <c r="M2503" s="16" t="n">
        <v>0.787407407407407</v>
      </c>
      <c r="N2503" s="16" t="n">
        <v>0.00286769169509104</v>
      </c>
      <c r="O2503" s="16" t="n">
        <v>0.146712540399727</v>
      </c>
      <c r="P2503" s="34" t="b">
        <f aca="false">TRUE()</f>
        <v>1</v>
      </c>
      <c r="Q2503" s="16" t="n">
        <v>0.00468441753425942</v>
      </c>
    </row>
    <row r="2504" customFormat="false" ht="22.35" hidden="false" customHeight="false" outlineLevel="0" collapsed="false">
      <c r="A2504" s="6" t="s">
        <v>1607</v>
      </c>
      <c r="B2504" s="7" t="s">
        <v>1654</v>
      </c>
      <c r="C2504" s="17" t="n">
        <v>801</v>
      </c>
      <c r="D2504" s="18" t="n">
        <v>3.86231995753079E-005</v>
      </c>
      <c r="E2504" s="18" t="n">
        <v>6.65126424823614E-005</v>
      </c>
      <c r="F2504" s="18" t="n">
        <v>0.000129047288780003</v>
      </c>
      <c r="G2504" s="18" t="n">
        <v>9.41197448133432E-005</v>
      </c>
      <c r="H2504" s="17" t="n">
        <v>10.898391867016</v>
      </c>
      <c r="I2504" s="17" t="n">
        <v>169.181628829742</v>
      </c>
      <c r="J2504" s="18" t="n">
        <v>2.73916919709263E-021</v>
      </c>
      <c r="K2504" s="18" t="n">
        <v>9.42084509131621E-019</v>
      </c>
      <c r="L2504" s="16" t="n">
        <v>1.00177086978261</v>
      </c>
      <c r="M2504" s="16" t="n">
        <v>0.785901234567901</v>
      </c>
      <c r="N2504" s="16" t="n">
        <v>0.00286769169509104</v>
      </c>
      <c r="O2504" s="16" t="n">
        <v>0.148547237198602</v>
      </c>
      <c r="P2504" s="34" t="b">
        <f aca="false">TRUE()</f>
        <v>1</v>
      </c>
      <c r="Q2504" s="16" t="n">
        <v>0.00283799959174955</v>
      </c>
    </row>
    <row r="2505" customFormat="false" ht="22.35" hidden="false" customHeight="false" outlineLevel="0" collapsed="false">
      <c r="A2505" s="6" t="s">
        <v>1613</v>
      </c>
      <c r="B2505" s="7" t="s">
        <v>1654</v>
      </c>
      <c r="C2505" s="17" t="n">
        <v>802</v>
      </c>
      <c r="D2505" s="18" t="n">
        <v>3.81853194925717E-005</v>
      </c>
      <c r="E2505" s="18" t="n">
        <v>6.59519635271315E-005</v>
      </c>
      <c r="F2505" s="18" t="n">
        <v>0.000127385679926966</v>
      </c>
      <c r="G2505" s="18" t="n">
        <v>9.35788791888086E-005</v>
      </c>
      <c r="H2505" s="17" t="n">
        <v>10.8339073094272</v>
      </c>
      <c r="I2505" s="17" t="n">
        <v>169.649573435529</v>
      </c>
      <c r="J2505" s="18" t="n">
        <v>4.03809066125678E-021</v>
      </c>
      <c r="K2505" s="18" t="n">
        <v>9.42084509131621E-019</v>
      </c>
      <c r="L2505" s="16" t="n">
        <v>0.994166706010769</v>
      </c>
      <c r="M2505" s="16" t="n">
        <v>0.784098765432099</v>
      </c>
      <c r="N2505" s="16" t="n">
        <v>0.00286769169509104</v>
      </c>
      <c r="O2505" s="16" t="n">
        <v>0.147916200546837</v>
      </c>
      <c r="P2505" s="34" t="b">
        <f aca="false">TRUE()</f>
        <v>1</v>
      </c>
      <c r="Q2505" s="16" t="n">
        <v>0.00319261638487816</v>
      </c>
    </row>
    <row r="2506" customFormat="false" ht="22.35" hidden="false" customHeight="false" outlineLevel="0" collapsed="false">
      <c r="A2506" s="6" t="s">
        <v>4266</v>
      </c>
      <c r="B2506" s="7" t="s">
        <v>1654</v>
      </c>
      <c r="C2506" s="17" t="n">
        <v>803</v>
      </c>
      <c r="D2506" s="18" t="n">
        <v>3.71328824085119E-005</v>
      </c>
      <c r="E2506" s="18" t="n">
        <v>6.52515675102844E-005</v>
      </c>
      <c r="F2506" s="18" t="n">
        <v>0.000125357047431827</v>
      </c>
      <c r="G2506" s="18" t="n">
        <v>9.30558885713729E-005</v>
      </c>
      <c r="H2506" s="17" t="n">
        <v>10.814543873163</v>
      </c>
      <c r="I2506" s="17" t="n">
        <v>170.535288002653</v>
      </c>
      <c r="J2506" s="18" t="n">
        <v>4.34232948081165E-021</v>
      </c>
      <c r="K2506" s="18" t="n">
        <v>9.42084509131621E-019</v>
      </c>
      <c r="L2506" s="16" t="n">
        <v>0.98926050883452</v>
      </c>
      <c r="M2506" s="16" t="n">
        <v>0.783753086419753</v>
      </c>
      <c r="N2506" s="16" t="n">
        <v>0.00286769169509104</v>
      </c>
      <c r="O2506" s="16" t="n">
        <v>0.145694382722554</v>
      </c>
      <c r="P2506" s="34" t="b">
        <f aca="false">TRUE()</f>
        <v>1</v>
      </c>
      <c r="Q2506" s="16" t="n">
        <v>0.00355337691157405</v>
      </c>
    </row>
    <row r="2507" customFormat="false" ht="22.35" hidden="false" customHeight="false" outlineLevel="0" collapsed="false">
      <c r="A2507" s="6" t="s">
        <v>4267</v>
      </c>
      <c r="B2507" s="7" t="s">
        <v>1654</v>
      </c>
      <c r="C2507" s="17" t="n">
        <v>804</v>
      </c>
      <c r="D2507" s="18" t="n">
        <v>3.52571396116419E-005</v>
      </c>
      <c r="E2507" s="18" t="n">
        <v>6.45401487586088E-005</v>
      </c>
      <c r="F2507" s="18" t="n">
        <v>0.000122546069914214</v>
      </c>
      <c r="G2507" s="18" t="n">
        <v>9.2650691677347E-005</v>
      </c>
      <c r="H2507" s="17" t="n">
        <v>10.7971288266814</v>
      </c>
      <c r="I2507" s="17" t="n">
        <v>171.702123472362</v>
      </c>
      <c r="J2507" s="18" t="n">
        <v>4.54016630906805E-021</v>
      </c>
      <c r="K2507" s="18" t="n">
        <v>9.42084509131621E-019</v>
      </c>
      <c r="L2507" s="16" t="n">
        <v>0.983627041952144</v>
      </c>
      <c r="M2507" s="16" t="n">
        <v>0.782543209876543</v>
      </c>
      <c r="N2507" s="16" t="n">
        <v>0.00286769169509104</v>
      </c>
      <c r="O2507" s="16" t="n">
        <v>0.14473398006574</v>
      </c>
      <c r="P2507" s="34" t="b">
        <f aca="false">TRUE()</f>
        <v>1</v>
      </c>
      <c r="Q2507" s="16" t="n">
        <v>0.00349790820195853</v>
      </c>
    </row>
    <row r="2508" customFormat="false" ht="22.35" hidden="false" customHeight="false" outlineLevel="0" collapsed="false">
      <c r="A2508" s="6" t="s">
        <v>4268</v>
      </c>
      <c r="B2508" s="7" t="s">
        <v>1654</v>
      </c>
      <c r="C2508" s="17" t="n">
        <v>805</v>
      </c>
      <c r="D2508" s="18" t="n">
        <v>3.28836247077271E-005</v>
      </c>
      <c r="E2508" s="18" t="n">
        <v>6.40137538268813E-005</v>
      </c>
      <c r="F2508" s="18" t="n">
        <v>0.000119284902299035</v>
      </c>
      <c r="G2508" s="18" t="n">
        <v>9.22321752516596E-005</v>
      </c>
      <c r="H2508" s="17" t="n">
        <v>10.7636740890951</v>
      </c>
      <c r="I2508" s="17" t="n">
        <v>172.356856100631</v>
      </c>
      <c r="J2508" s="18" t="n">
        <v>5.43177504721276E-021</v>
      </c>
      <c r="K2508" s="18" t="n">
        <v>1.02067999689268E-018</v>
      </c>
      <c r="L2508" s="16" t="n">
        <v>0.978355647464825</v>
      </c>
      <c r="M2508" s="16" t="n">
        <v>0.780938271604938</v>
      </c>
      <c r="N2508" s="16" t="n">
        <v>0.00286769169509104</v>
      </c>
      <c r="O2508" s="16" t="n">
        <v>0.144514546921166</v>
      </c>
      <c r="P2508" s="34" t="b">
        <f aca="false">TRUE()</f>
        <v>1</v>
      </c>
      <c r="Q2508" s="16" t="n">
        <v>0.0023004506061734</v>
      </c>
    </row>
    <row r="2509" customFormat="false" ht="22.35" hidden="false" customHeight="false" outlineLevel="0" collapsed="false">
      <c r="A2509" s="6" t="s">
        <v>1609</v>
      </c>
      <c r="B2509" s="7" t="s">
        <v>1654</v>
      </c>
      <c r="C2509" s="17" t="n">
        <v>806</v>
      </c>
      <c r="D2509" s="18" t="n">
        <v>3.07332251268912E-005</v>
      </c>
      <c r="E2509" s="18" t="n">
        <v>6.35265007531807E-005</v>
      </c>
      <c r="F2509" s="18" t="n">
        <v>0.000116470164721748</v>
      </c>
      <c r="G2509" s="18" t="n">
        <v>9.17776181620204E-005</v>
      </c>
      <c r="H2509" s="17" t="n">
        <v>10.7542966076271</v>
      </c>
      <c r="I2509" s="17" t="n">
        <v>172.84291425182</v>
      </c>
      <c r="J2509" s="18" t="n">
        <v>5.61496665070185E-021</v>
      </c>
      <c r="K2509" s="18" t="n">
        <v>1.02067999689268E-018</v>
      </c>
      <c r="L2509" s="16" t="n">
        <v>0.975870520610422</v>
      </c>
      <c r="M2509" s="16" t="n">
        <v>0.779654320987654</v>
      </c>
      <c r="N2509" s="16" t="n">
        <v>0.00286769169509104</v>
      </c>
      <c r="O2509" s="16" t="n">
        <v>0.144157270950944</v>
      </c>
      <c r="P2509" s="34" t="b">
        <f aca="false">TRUE()</f>
        <v>1</v>
      </c>
      <c r="Q2509" s="16" t="n">
        <v>0.00529303214432923</v>
      </c>
    </row>
    <row r="2510" customFormat="false" ht="22.35" hidden="false" customHeight="false" outlineLevel="0" collapsed="false">
      <c r="A2510" s="6" t="s">
        <v>4269</v>
      </c>
      <c r="B2510" s="7" t="s">
        <v>1654</v>
      </c>
      <c r="C2510" s="17" t="n">
        <v>807</v>
      </c>
      <c r="D2510" s="18" t="n">
        <v>2.921232273543E-005</v>
      </c>
      <c r="E2510" s="18" t="n">
        <v>6.2899051297622E-005</v>
      </c>
      <c r="F2510" s="18" t="n">
        <v>0.00011455764940695</v>
      </c>
      <c r="G2510" s="18" t="n">
        <v>9.13386179526513E-005</v>
      </c>
      <c r="H2510" s="17" t="n">
        <v>10.7955790264282</v>
      </c>
      <c r="I2510" s="17" t="n">
        <v>173.774359962667</v>
      </c>
      <c r="J2510" s="18" t="n">
        <v>4.07057830339201E-021</v>
      </c>
      <c r="K2510" s="18" t="n">
        <v>9.42084509131621E-019</v>
      </c>
      <c r="L2510" s="16" t="n">
        <v>0.976514488435542</v>
      </c>
      <c r="M2510" s="16" t="n">
        <v>0.780271604938272</v>
      </c>
      <c r="N2510" s="16" t="n">
        <v>0.00286769169509104</v>
      </c>
      <c r="O2510" s="16" t="n">
        <v>0.143833053543761</v>
      </c>
      <c r="P2510" s="34" t="b">
        <f aca="false">TRUE()</f>
        <v>1</v>
      </c>
      <c r="Q2510" s="16" t="n">
        <v>0.00212012798762116</v>
      </c>
    </row>
    <row r="2511" customFormat="false" ht="22.35" hidden="false" customHeight="false" outlineLevel="0" collapsed="false">
      <c r="A2511" s="6" t="s">
        <v>1603</v>
      </c>
      <c r="B2511" s="7" t="s">
        <v>1654</v>
      </c>
      <c r="C2511" s="17" t="n">
        <v>808</v>
      </c>
      <c r="D2511" s="18" t="n">
        <v>2.8532483273858E-005</v>
      </c>
      <c r="E2511" s="18" t="n">
        <v>6.26583131351259E-005</v>
      </c>
      <c r="F2511" s="18" t="n">
        <v>0.000113077294257725</v>
      </c>
      <c r="G2511" s="18" t="n">
        <v>9.08130408643808E-005</v>
      </c>
      <c r="H2511" s="17" t="n">
        <v>10.7415667336352</v>
      </c>
      <c r="I2511" s="17" t="n">
        <v>173.421718734421</v>
      </c>
      <c r="J2511" s="18" t="n">
        <v>5.9027276928733E-021</v>
      </c>
      <c r="K2511" s="18" t="n">
        <v>1.02067999689268E-018</v>
      </c>
      <c r="L2511" s="16" t="n">
        <v>0.972791457354032</v>
      </c>
      <c r="M2511" s="16" t="n">
        <v>0.779382716049383</v>
      </c>
      <c r="N2511" s="16" t="n">
        <v>0.00286769169509104</v>
      </c>
      <c r="O2511" s="16" t="n">
        <v>0.144371136109573</v>
      </c>
      <c r="P2511" s="34" t="b">
        <f aca="false">TRUE()</f>
        <v>1</v>
      </c>
      <c r="Q2511" s="16" t="n">
        <v>0.00287008868839347</v>
      </c>
    </row>
    <row r="2512" customFormat="false" ht="22.35" hidden="false" customHeight="false" outlineLevel="0" collapsed="false">
      <c r="A2512" s="6" t="s">
        <v>1608</v>
      </c>
      <c r="B2512" s="7" t="s">
        <v>1654</v>
      </c>
      <c r="C2512" s="17" t="n">
        <v>809</v>
      </c>
      <c r="D2512" s="18" t="n">
        <v>2.62267272612622E-005</v>
      </c>
      <c r="E2512" s="18" t="n">
        <v>6.22668811571363E-005</v>
      </c>
      <c r="F2512" s="18" t="n">
        <v>0.000110095497870083</v>
      </c>
      <c r="G2512" s="18" t="n">
        <v>9.0403019398889E-005</v>
      </c>
      <c r="H2512" s="17" t="n">
        <v>10.7171305896272</v>
      </c>
      <c r="I2512" s="17" t="n">
        <v>173.738846879194</v>
      </c>
      <c r="J2512" s="18" t="n">
        <v>6.79767882665091E-021</v>
      </c>
      <c r="K2512" s="18" t="n">
        <v>1.04714201962262E-018</v>
      </c>
      <c r="L2512" s="16" t="n">
        <v>0.96953492935251</v>
      </c>
      <c r="M2512" s="16" t="n">
        <v>0.778765432098766</v>
      </c>
      <c r="N2512" s="16" t="n">
        <v>0.00305720488838408</v>
      </c>
      <c r="O2512" s="16" t="n">
        <v>0.146750795605803</v>
      </c>
      <c r="P2512" s="34" t="b">
        <f aca="false">TRUE()</f>
        <v>1</v>
      </c>
      <c r="Q2512" s="16" t="n">
        <v>0.00267264273110993</v>
      </c>
    </row>
    <row r="2513" customFormat="false" ht="22.35" hidden="false" customHeight="false" outlineLevel="0" collapsed="false">
      <c r="A2513" s="6" t="s">
        <v>1769</v>
      </c>
      <c r="B2513" s="7" t="s">
        <v>1654</v>
      </c>
      <c r="C2513" s="17" t="n">
        <v>810</v>
      </c>
      <c r="D2513" s="18" t="n">
        <v>2.27358062104775E-005</v>
      </c>
      <c r="E2513" s="18" t="n">
        <v>6.16360534826258E-005</v>
      </c>
      <c r="F2513" s="18" t="n">
        <v>0.000106338630591894</v>
      </c>
      <c r="G2513" s="18" t="n">
        <v>9.01581175405414E-005</v>
      </c>
      <c r="H2513" s="17" t="n">
        <v>10.7684780885877</v>
      </c>
      <c r="I2513" s="17" t="n">
        <v>175.112650063597</v>
      </c>
      <c r="J2513" s="18" t="n">
        <v>4.50395954925152E-021</v>
      </c>
      <c r="K2513" s="18" t="n">
        <v>9.42084509131621E-019</v>
      </c>
      <c r="L2513" s="16" t="n">
        <v>0.969703994511686</v>
      </c>
      <c r="M2513" s="16" t="n">
        <v>0.779728395061728</v>
      </c>
      <c r="N2513" s="16" t="n">
        <v>0.00332098548330487</v>
      </c>
      <c r="O2513" s="16" t="n">
        <v>0.150625440731415</v>
      </c>
      <c r="P2513" s="34" t="b">
        <f aca="false">TRUE()</f>
        <v>1</v>
      </c>
      <c r="Q2513" s="16" t="n">
        <v>0.00261463772220547</v>
      </c>
    </row>
    <row r="2514" customFormat="false" ht="22.35" hidden="false" customHeight="false" outlineLevel="0" collapsed="false">
      <c r="A2514" s="6" t="s">
        <v>1766</v>
      </c>
      <c r="B2514" s="7" t="s">
        <v>1654</v>
      </c>
      <c r="C2514" s="17" t="n">
        <v>811</v>
      </c>
      <c r="D2514" s="18" t="n">
        <v>2.16638486052537E-005</v>
      </c>
      <c r="E2514" s="18" t="n">
        <v>6.13001907001844E-005</v>
      </c>
      <c r="F2514" s="18" t="n">
        <v>0.000104949165193635</v>
      </c>
      <c r="G2514" s="18" t="n">
        <v>8.99070872063483E-005</v>
      </c>
      <c r="H2514" s="17" t="n">
        <v>10.7776953808962</v>
      </c>
      <c r="I2514" s="17" t="n">
        <v>175.610109216006</v>
      </c>
      <c r="J2514" s="18" t="n">
        <v>4.12417194501559E-021</v>
      </c>
      <c r="K2514" s="18" t="n">
        <v>9.42084509131621E-019</v>
      </c>
      <c r="L2514" s="16" t="n">
        <v>0.968937740131328</v>
      </c>
      <c r="M2514" s="16" t="n">
        <v>0.780271604938272</v>
      </c>
      <c r="N2514" s="16" t="n">
        <v>0.00364062786062898</v>
      </c>
      <c r="O2514" s="16" t="n">
        <v>0.153945869823728</v>
      </c>
      <c r="P2514" s="34" t="b">
        <f aca="false">TRUE()</f>
        <v>1</v>
      </c>
      <c r="Q2514" s="16" t="n">
        <v>0.00262108471865752</v>
      </c>
    </row>
    <row r="2515" customFormat="false" ht="22.35" hidden="false" customHeight="false" outlineLevel="0" collapsed="false">
      <c r="A2515" s="6" t="s">
        <v>4270</v>
      </c>
      <c r="B2515" s="7" t="s">
        <v>1654</v>
      </c>
      <c r="C2515" s="17" t="n">
        <v>812</v>
      </c>
      <c r="D2515" s="18" t="n">
        <v>2.0582865153821E-005</v>
      </c>
      <c r="E2515" s="18" t="n">
        <v>6.11380755195375E-005</v>
      </c>
      <c r="F2515" s="18" t="n">
        <v>0.000103238596801546</v>
      </c>
      <c r="G2515" s="18" t="n">
        <v>8.97614704178885E-005</v>
      </c>
      <c r="H2515" s="17" t="n">
        <v>10.7212695479498</v>
      </c>
      <c r="I2515" s="17" t="n">
        <v>175.801824309259</v>
      </c>
      <c r="J2515" s="18" t="n">
        <v>5.90160693562154E-021</v>
      </c>
      <c r="K2515" s="18" t="n">
        <v>1.02067999689268E-018</v>
      </c>
      <c r="L2515" s="16" t="n">
        <v>0.963256564284844</v>
      </c>
      <c r="M2515" s="16" t="n">
        <v>0.779358024691358</v>
      </c>
      <c r="N2515" s="16" t="n">
        <v>0.00416044454108242</v>
      </c>
      <c r="O2515" s="16" t="n">
        <v>0.158894762368183</v>
      </c>
      <c r="P2515" s="34" t="b">
        <f aca="false">TRUE()</f>
        <v>1</v>
      </c>
      <c r="Q2515" s="16" t="n">
        <v>0.00214398290546747</v>
      </c>
    </row>
    <row r="2516" customFormat="false" ht="22.35" hidden="false" customHeight="false" outlineLevel="0" collapsed="false">
      <c r="A2516" s="6" t="s">
        <v>4271</v>
      </c>
      <c r="B2516" s="7" t="s">
        <v>1654</v>
      </c>
      <c r="C2516" s="17" t="n">
        <v>813</v>
      </c>
      <c r="D2516" s="18" t="n">
        <v>1.81873899592536E-005</v>
      </c>
      <c r="E2516" s="18" t="n">
        <v>6.08349922323775E-005</v>
      </c>
      <c r="F2516" s="18" t="n">
        <v>0.000100000786401748</v>
      </c>
      <c r="G2516" s="18" t="n">
        <v>8.9737403370985E-005</v>
      </c>
      <c r="H2516" s="17" t="n">
        <v>10.6497364154634</v>
      </c>
      <c r="I2516" s="17" t="n">
        <v>176.684715301472</v>
      </c>
      <c r="J2516" s="18" t="n">
        <v>8.98103349481585E-021</v>
      </c>
      <c r="K2516" s="18" t="n">
        <v>1.28521686218917E-018</v>
      </c>
      <c r="L2516" s="16" t="n">
        <v>0.954071883929936</v>
      </c>
      <c r="M2516" s="16" t="n">
        <v>0.777604938271605</v>
      </c>
      <c r="N2516" s="16" t="n">
        <v>0.00520815417885906</v>
      </c>
      <c r="O2516" s="16" t="n">
        <v>0.164711862224038</v>
      </c>
      <c r="P2516" s="34" t="b">
        <f aca="false">TRUE()</f>
        <v>1</v>
      </c>
      <c r="Q2516" s="16" t="n">
        <v>0.00420486713026402</v>
      </c>
    </row>
    <row r="2517" customFormat="false" ht="22.35" hidden="false" customHeight="false" outlineLevel="0" collapsed="false">
      <c r="A2517" s="6" t="s">
        <v>4272</v>
      </c>
      <c r="B2517" s="7" t="s">
        <v>1654</v>
      </c>
      <c r="C2517" s="17" t="n">
        <v>814</v>
      </c>
      <c r="D2517" s="18" t="n">
        <v>1.47174523452224E-005</v>
      </c>
      <c r="E2517" s="18" t="n">
        <v>6.02484209181198E-005</v>
      </c>
      <c r="F2517" s="18" t="n">
        <v>9.57828324927378E-005</v>
      </c>
      <c r="G2517" s="18" t="n">
        <v>8.98000295023626E-005</v>
      </c>
      <c r="H2517" s="17" t="n">
        <v>10.6213556226366</v>
      </c>
      <c r="I2517" s="17" t="n">
        <v>178.666742547856</v>
      </c>
      <c r="J2517" s="18" t="n">
        <v>9.74009981170481E-021</v>
      </c>
      <c r="K2517" s="18" t="n">
        <v>1.34379023295633E-018</v>
      </c>
      <c r="L2517" s="16" t="n">
        <v>0.945501370473477</v>
      </c>
      <c r="M2517" s="16" t="n">
        <v>0.776814814814815</v>
      </c>
      <c r="N2517" s="16" t="n">
        <v>0.00583559062496975</v>
      </c>
      <c r="O2517" s="16" t="n">
        <v>0.170409565109799</v>
      </c>
      <c r="P2517" s="34" t="b">
        <f aca="false">TRUE()</f>
        <v>1</v>
      </c>
      <c r="Q2517" s="16" t="n">
        <v>0.00206476810850719</v>
      </c>
    </row>
    <row r="2518" customFormat="false" ht="22.35" hidden="false" customHeight="false" outlineLevel="0" collapsed="false">
      <c r="A2518" s="6" t="s">
        <v>1768</v>
      </c>
      <c r="B2518" s="7" t="s">
        <v>1654</v>
      </c>
      <c r="C2518" s="17" t="n">
        <v>815</v>
      </c>
      <c r="D2518" s="18" t="n">
        <v>1.18093251697847E-005</v>
      </c>
      <c r="E2518" s="18" t="n">
        <v>5.96226675156603E-005</v>
      </c>
      <c r="F2518" s="18" t="n">
        <v>9.24915046907757E-005</v>
      </c>
      <c r="G2518" s="18" t="n">
        <v>8.99149265815724E-005</v>
      </c>
      <c r="H2518" s="17" t="n">
        <v>10.6433406260039</v>
      </c>
      <c r="I2518" s="17" t="n">
        <v>180.956144378675</v>
      </c>
      <c r="J2518" s="18" t="n">
        <v>7.48244262621274E-021</v>
      </c>
      <c r="K2518" s="18" t="n">
        <v>1.10900488924225E-018</v>
      </c>
      <c r="L2518" s="16" t="n">
        <v>0.940722440090443</v>
      </c>
      <c r="M2518" s="16" t="n">
        <v>0.776888888888889</v>
      </c>
      <c r="N2518" s="16" t="n">
        <v>0.00583559062496975</v>
      </c>
      <c r="O2518" s="16" t="n">
        <v>0.177682238083241</v>
      </c>
      <c r="P2518" s="34" t="b">
        <f aca="false">TRUE()</f>
        <v>1</v>
      </c>
      <c r="Q2518" s="16" t="n">
        <v>0.0035248374167271</v>
      </c>
    </row>
    <row r="2519" customFormat="false" ht="22.35" hidden="false" customHeight="false" outlineLevel="0" collapsed="false">
      <c r="A2519" s="6" t="s">
        <v>4273</v>
      </c>
      <c r="B2519" s="7" t="s">
        <v>1654</v>
      </c>
      <c r="C2519" s="17" t="n">
        <v>816</v>
      </c>
      <c r="D2519" s="18" t="n">
        <v>1.01577975436089E-005</v>
      </c>
      <c r="E2519" s="18" t="n">
        <v>5.92263622860702E-005</v>
      </c>
      <c r="F2519" s="18" t="n">
        <v>8.99131832603564E-005</v>
      </c>
      <c r="G2519" s="18" t="n">
        <v>8.99303615436419E-005</v>
      </c>
      <c r="H2519" s="17" t="n">
        <v>10.5687468169246</v>
      </c>
      <c r="I2519" s="17" t="n">
        <v>182.318955586501</v>
      </c>
      <c r="J2519" s="18" t="n">
        <v>1.1428334281604E-020</v>
      </c>
      <c r="K2519" s="18" t="n">
        <v>1.48211210214552E-018</v>
      </c>
      <c r="L2519" s="16" t="n">
        <v>0.93026362397977</v>
      </c>
      <c r="M2519" s="16" t="n">
        <v>0.773728395061728</v>
      </c>
      <c r="N2519" s="16" t="n">
        <v>0.00583559062496975</v>
      </c>
      <c r="O2519" s="16" t="n">
        <v>0.183811636876374</v>
      </c>
      <c r="P2519" s="34" t="b">
        <f aca="false">TRUE()</f>
        <v>1</v>
      </c>
      <c r="Q2519" s="16" t="n">
        <v>0.00155955697578271</v>
      </c>
    </row>
    <row r="2520" customFormat="false" ht="22.35" hidden="false" customHeight="false" outlineLevel="0" collapsed="false">
      <c r="A2520" s="6" t="s">
        <v>4274</v>
      </c>
      <c r="B2520" s="7" t="s">
        <v>1654</v>
      </c>
      <c r="C2520" s="17" t="n">
        <v>817</v>
      </c>
      <c r="D2520" s="18" t="n">
        <v>9.14829117799939E-006</v>
      </c>
      <c r="E2520" s="18" t="n">
        <v>5.90441484584475E-005</v>
      </c>
      <c r="F2520" s="18" t="n">
        <v>8.75843654538096E-005</v>
      </c>
      <c r="G2520" s="18" t="n">
        <v>8.98073003162628E-005</v>
      </c>
      <c r="H2520" s="17" t="n">
        <v>10.4203570797142</v>
      </c>
      <c r="I2520" s="17" t="n">
        <v>182.663099248616</v>
      </c>
      <c r="J2520" s="18" t="n">
        <v>2.99337940794804E-020</v>
      </c>
      <c r="K2520" s="18" t="n">
        <v>3.26908540604852E-018</v>
      </c>
      <c r="L2520" s="16" t="n">
        <v>0.91625284051905</v>
      </c>
      <c r="M2520" s="16" t="n">
        <v>0.769382716049383</v>
      </c>
      <c r="N2520" s="16" t="n">
        <v>0.00583559062496975</v>
      </c>
      <c r="O2520" s="16" t="n">
        <v>0.186790857053818</v>
      </c>
      <c r="P2520" s="34" t="b">
        <f aca="false">TRUE()</f>
        <v>1</v>
      </c>
      <c r="Q2520" s="16" t="n">
        <v>0.0018536881016492</v>
      </c>
    </row>
    <row r="2521" customFormat="false" ht="22.35" hidden="false" customHeight="false" outlineLevel="0" collapsed="false">
      <c r="A2521" s="6" t="s">
        <v>4275</v>
      </c>
      <c r="B2521" s="7" t="s">
        <v>1654</v>
      </c>
      <c r="C2521" s="17" t="n">
        <v>818</v>
      </c>
      <c r="D2521" s="18" t="n">
        <v>7.57217288852204E-006</v>
      </c>
      <c r="E2521" s="18" t="n">
        <v>5.88405306302571E-005</v>
      </c>
      <c r="F2521" s="18" t="n">
        <v>8.50338046501693E-005</v>
      </c>
      <c r="G2521" s="18" t="n">
        <v>8.96478356714652E-005</v>
      </c>
      <c r="H2521" s="17" t="n">
        <v>10.3210285495173</v>
      </c>
      <c r="I2521" s="17" t="n">
        <v>183.001483234336</v>
      </c>
      <c r="J2521" s="18" t="n">
        <v>5.66830560254217E-020</v>
      </c>
      <c r="K2521" s="18" t="n">
        <v>3.91772977956247E-018</v>
      </c>
      <c r="L2521" s="16" t="n">
        <v>0.906599253734897</v>
      </c>
      <c r="M2521" s="16" t="n">
        <v>0.76562962962963</v>
      </c>
      <c r="N2521" s="16" t="n">
        <v>0.00583559062496975</v>
      </c>
      <c r="O2521" s="16" t="n">
        <v>0.187189167127579</v>
      </c>
      <c r="P2521" s="34" t="b">
        <f aca="false">TRUE()</f>
        <v>1</v>
      </c>
      <c r="Q2521" s="16" t="n">
        <v>0.00112108868100864</v>
      </c>
    </row>
    <row r="2522" customFormat="false" ht="22.35" hidden="false" customHeight="false" outlineLevel="0" collapsed="false">
      <c r="A2522" s="6" t="s">
        <v>4276</v>
      </c>
      <c r="B2522" s="7" t="s">
        <v>1654</v>
      </c>
      <c r="C2522" s="17" t="n">
        <v>819</v>
      </c>
      <c r="D2522" s="18" t="n">
        <v>6.18496702665743E-006</v>
      </c>
      <c r="E2522" s="18" t="n">
        <v>5.8502372824773E-005</v>
      </c>
      <c r="F2522" s="18" t="n">
        <v>8.25446103762205E-005</v>
      </c>
      <c r="G2522" s="18" t="n">
        <v>8.93471175679408E-005</v>
      </c>
      <c r="H2522" s="17" t="n">
        <v>10.2252003819699</v>
      </c>
      <c r="I2522" s="17" t="n">
        <v>183.48845790006</v>
      </c>
      <c r="J2522" s="18" t="n">
        <v>1.04131548243495E-019</v>
      </c>
      <c r="K2522" s="18" t="n">
        <v>4.96719454264945E-018</v>
      </c>
      <c r="L2522" s="16" t="n">
        <v>0.896878908485762</v>
      </c>
      <c r="M2522" s="16" t="n">
        <v>0.761901234567901</v>
      </c>
      <c r="N2522" s="16" t="n">
        <v>0.00583559062496975</v>
      </c>
      <c r="O2522" s="16" t="n">
        <v>0.186684567365588</v>
      </c>
      <c r="P2522" s="34" t="b">
        <f aca="false">TRUE()</f>
        <v>1</v>
      </c>
      <c r="Q2522" s="18" t="n">
        <v>0.000679298467605753</v>
      </c>
    </row>
    <row r="2523" customFormat="false" ht="22.35" hidden="false" customHeight="false" outlineLevel="0" collapsed="false">
      <c r="A2523" s="6" t="s">
        <v>4277</v>
      </c>
      <c r="B2523" s="7" t="s">
        <v>1654</v>
      </c>
      <c r="C2523" s="17" t="n">
        <v>820</v>
      </c>
      <c r="D2523" s="18" t="n">
        <v>3.99400435631738E-006</v>
      </c>
      <c r="E2523" s="18" t="n">
        <v>5.83842948475753E-005</v>
      </c>
      <c r="F2523" s="18" t="n">
        <v>7.96685746253622E-005</v>
      </c>
      <c r="G2523" s="18" t="n">
        <v>8.92642172147499E-005</v>
      </c>
      <c r="H2523" s="17" t="n">
        <v>10.150428006687</v>
      </c>
      <c r="I2523" s="17" t="n">
        <v>183.710542764998</v>
      </c>
      <c r="J2523" s="18" t="n">
        <v>1.68509501359181E-019</v>
      </c>
      <c r="K2523" s="18" t="n">
        <v>6.67109077143903E-018</v>
      </c>
      <c r="L2523" s="16" t="n">
        <v>0.889733906034417</v>
      </c>
      <c r="M2523" s="16" t="n">
        <v>0.758296296296296</v>
      </c>
      <c r="N2523" s="16" t="n">
        <v>0.00583559062496975</v>
      </c>
      <c r="O2523" s="16" t="n">
        <v>0.187583739066785</v>
      </c>
      <c r="P2523" s="34" t="b">
        <f aca="false">TRUE()</f>
        <v>1</v>
      </c>
      <c r="Q2523" s="18" t="n">
        <v>0.000423533520603758</v>
      </c>
    </row>
    <row r="2524" customFormat="false" ht="22.35" hidden="false" customHeight="false" outlineLevel="0" collapsed="false">
      <c r="A2524" s="6" t="s">
        <v>4278</v>
      </c>
      <c r="B2524" s="7" t="s">
        <v>1654</v>
      </c>
      <c r="C2524" s="17" t="n">
        <v>821</v>
      </c>
      <c r="D2524" s="18" t="n">
        <v>-1.91419608226929E-007</v>
      </c>
      <c r="E2524" s="18" t="n">
        <v>5.85408949724465E-005</v>
      </c>
      <c r="F2524" s="18" t="n">
        <v>7.57077908693936E-005</v>
      </c>
      <c r="G2524" s="18" t="n">
        <v>8.9595639510657E-005</v>
      </c>
      <c r="H2524" s="17" t="n">
        <v>10.1500013209752</v>
      </c>
      <c r="I2524" s="17" t="n">
        <v>183.919915933457</v>
      </c>
      <c r="J2524" s="18" t="n">
        <v>1.67436785401581E-019</v>
      </c>
      <c r="K2524" s="18" t="n">
        <v>6.67109077143903E-018</v>
      </c>
      <c r="L2524" s="16" t="n">
        <v>0.889145439532518</v>
      </c>
      <c r="M2524" s="16" t="n">
        <v>0.75762962962963</v>
      </c>
      <c r="N2524" s="16" t="n">
        <v>0.00624317830076826</v>
      </c>
      <c r="O2524" s="16" t="n">
        <v>0.191570064938795</v>
      </c>
      <c r="P2524" s="34" t="b">
        <f aca="false">TRUE()</f>
        <v>1</v>
      </c>
      <c r="Q2524" s="18" t="n">
        <v>0.000716466811516722</v>
      </c>
    </row>
    <row r="2525" customFormat="false" ht="22.35" hidden="false" customHeight="false" outlineLevel="0" collapsed="false">
      <c r="A2525" s="6" t="s">
        <v>4279</v>
      </c>
      <c r="B2525" s="7" t="s">
        <v>1654</v>
      </c>
      <c r="C2525" s="17" t="n">
        <v>822</v>
      </c>
      <c r="D2525" s="18" t="n">
        <v>-6.58942120526946E-006</v>
      </c>
      <c r="E2525" s="18" t="n">
        <v>5.86660010629555E-005</v>
      </c>
      <c r="F2525" s="18" t="n">
        <v>7.03580043607428E-005</v>
      </c>
      <c r="G2525" s="18" t="n">
        <v>9.01677719810226E-005</v>
      </c>
      <c r="H2525" s="17" t="n">
        <v>10.2543460101037</v>
      </c>
      <c r="I2525" s="17" t="n">
        <v>184.78692226038</v>
      </c>
      <c r="J2525" s="18" t="n">
        <v>8.10772610136795E-020</v>
      </c>
      <c r="K2525" s="18" t="n">
        <v>4.2591219393262E-018</v>
      </c>
      <c r="L2525" s="16" t="n">
        <v>0.89599991584946</v>
      </c>
      <c r="M2525" s="16" t="n">
        <v>0.759358024691358</v>
      </c>
      <c r="N2525" s="16" t="n">
        <v>0.00644542196742904</v>
      </c>
      <c r="O2525" s="16" t="n">
        <v>0.198371377325589</v>
      </c>
      <c r="P2525" s="34" t="b">
        <f aca="false">TRUE()</f>
        <v>1</v>
      </c>
      <c r="Q2525" s="18" t="n">
        <v>0.000554049482634244</v>
      </c>
    </row>
    <row r="2526" customFormat="false" ht="22.35" hidden="false" customHeight="false" outlineLevel="0" collapsed="false">
      <c r="A2526" s="6" t="s">
        <v>4280</v>
      </c>
      <c r="B2526" s="7" t="s">
        <v>1654</v>
      </c>
      <c r="C2526" s="17" t="n">
        <v>823</v>
      </c>
      <c r="D2526" s="18" t="n">
        <v>-1.36234150057507E-005</v>
      </c>
      <c r="E2526" s="18" t="n">
        <v>5.89064784611147E-005</v>
      </c>
      <c r="F2526" s="18" t="n">
        <v>6.39981632183609E-005</v>
      </c>
      <c r="G2526" s="18" t="n">
        <v>9.06768940345633E-005</v>
      </c>
      <c r="H2526" s="17" t="n">
        <v>10.2968639711387</v>
      </c>
      <c r="I2526" s="17" t="n">
        <v>185.104394426995</v>
      </c>
      <c r="J2526" s="18" t="n">
        <v>6.03650877029901E-020</v>
      </c>
      <c r="K2526" s="18" t="n">
        <v>3.91772977956247E-018</v>
      </c>
      <c r="L2526" s="16" t="n">
        <v>0.898882118885168</v>
      </c>
      <c r="M2526" s="16" t="n">
        <v>0.759481481481482</v>
      </c>
      <c r="N2526" s="16" t="n">
        <v>0.00678858824516127</v>
      </c>
      <c r="O2526" s="16" t="n">
        <v>0.204036165689109</v>
      </c>
      <c r="P2526" s="34" t="b">
        <f aca="false">TRUE()</f>
        <v>1</v>
      </c>
      <c r="Q2526" s="16" t="n">
        <v>0.00127382448563044</v>
      </c>
    </row>
    <row r="2527" customFormat="false" ht="22.35" hidden="false" customHeight="false" outlineLevel="0" collapsed="false">
      <c r="A2527" s="6" t="s">
        <v>4281</v>
      </c>
      <c r="B2527" s="7" t="s">
        <v>1654</v>
      </c>
      <c r="C2527" s="17" t="n">
        <v>824</v>
      </c>
      <c r="D2527" s="18" t="n">
        <v>-2.11461160402204E-005</v>
      </c>
      <c r="E2527" s="18" t="n">
        <v>5.92536943615172E-005</v>
      </c>
      <c r="F2527" s="18" t="n">
        <v>5.70254394448136E-005</v>
      </c>
      <c r="G2527" s="18" t="n">
        <v>9.10608887610598E-005</v>
      </c>
      <c r="H2527" s="17" t="n">
        <v>10.314524430802</v>
      </c>
      <c r="I2527" s="17" t="n">
        <v>184.7639838867</v>
      </c>
      <c r="J2527" s="18" t="n">
        <v>5.45560045271382E-020</v>
      </c>
      <c r="K2527" s="18" t="n">
        <v>3.91772977956247E-018</v>
      </c>
      <c r="L2527" s="16" t="n">
        <v>0.90131860307965</v>
      </c>
      <c r="M2527" s="16" t="n">
        <v>0.759333333333333</v>
      </c>
      <c r="N2527" s="16" t="n">
        <v>0.00701711822166493</v>
      </c>
      <c r="O2527" s="16" t="n">
        <v>0.208485185656119</v>
      </c>
      <c r="P2527" s="34" t="b">
        <f aca="false">TRUE()</f>
        <v>1</v>
      </c>
      <c r="Q2527" s="18" t="n">
        <v>0.000775427937430303</v>
      </c>
    </row>
    <row r="2528" customFormat="false" ht="22.35" hidden="false" customHeight="false" outlineLevel="0" collapsed="false">
      <c r="A2528" s="6" t="s">
        <v>4282</v>
      </c>
      <c r="B2528" s="7" t="s">
        <v>1654</v>
      </c>
      <c r="C2528" s="17" t="n">
        <v>825</v>
      </c>
      <c r="D2528" s="18" t="n">
        <v>-2.8233090564537E-005</v>
      </c>
      <c r="E2528" s="18" t="n">
        <v>5.96059725704769E-005</v>
      </c>
      <c r="F2528" s="18" t="n">
        <v>5.05154840045658E-005</v>
      </c>
      <c r="G2528" s="18" t="n">
        <v>9.12795945699549E-005</v>
      </c>
      <c r="H2528" s="17" t="n">
        <v>10.3409226252888</v>
      </c>
      <c r="I2528" s="17" t="n">
        <v>184.040448552495</v>
      </c>
      <c r="J2528" s="18" t="n">
        <v>4.73795478713301E-020</v>
      </c>
      <c r="K2528" s="18" t="n">
        <v>3.8536168979231E-018</v>
      </c>
      <c r="L2528" s="16" t="n">
        <v>0.905547871022037</v>
      </c>
      <c r="M2528" s="16" t="n">
        <v>0.759975308641975</v>
      </c>
      <c r="N2528" s="16" t="n">
        <v>0.00710522710285944</v>
      </c>
      <c r="O2528" s="16" t="n">
        <v>0.212486654013537</v>
      </c>
      <c r="P2528" s="34" t="b">
        <f aca="false">TRUE()</f>
        <v>1</v>
      </c>
      <c r="Q2528" s="16" t="n">
        <v>0.00127835463128251</v>
      </c>
    </row>
    <row r="2529" customFormat="false" ht="22.35" hidden="false" customHeight="false" outlineLevel="0" collapsed="false">
      <c r="A2529" s="6" t="s">
        <v>4283</v>
      </c>
      <c r="B2529" s="7" t="s">
        <v>1654</v>
      </c>
      <c r="C2529" s="17" t="n">
        <v>826</v>
      </c>
      <c r="D2529" s="18" t="n">
        <v>-3.25299361879601E-005</v>
      </c>
      <c r="E2529" s="18" t="n">
        <v>5.98686905387441E-005</v>
      </c>
      <c r="F2529" s="18" t="n">
        <v>4.60017243063787E-005</v>
      </c>
      <c r="G2529" s="18" t="n">
        <v>9.11610982343741E-005</v>
      </c>
      <c r="H2529" s="17" t="n">
        <v>10.2858044362819</v>
      </c>
      <c r="I2529" s="17" t="n">
        <v>182.883618754386</v>
      </c>
      <c r="J2529" s="18" t="n">
        <v>7.1857273913917E-020</v>
      </c>
      <c r="K2529" s="18" t="n">
        <v>4.14177342698272E-018</v>
      </c>
      <c r="L2529" s="16" t="n">
        <v>0.903823870255674</v>
      </c>
      <c r="M2529" s="16" t="n">
        <v>0.758469135802469</v>
      </c>
      <c r="N2529" s="16" t="n">
        <v>0.0075257399524259</v>
      </c>
      <c r="O2529" s="16" t="n">
        <v>0.215673678318004</v>
      </c>
      <c r="P2529" s="34" t="b">
        <f aca="false">TRUE()</f>
        <v>1</v>
      </c>
      <c r="Q2529" s="18" t="n">
        <v>0.000828438050621723</v>
      </c>
    </row>
    <row r="2530" customFormat="false" ht="22.35" hidden="false" customHeight="false" outlineLevel="0" collapsed="false">
      <c r="A2530" s="6" t="s">
        <v>4284</v>
      </c>
      <c r="B2530" s="7" t="s">
        <v>1654</v>
      </c>
      <c r="C2530" s="17" t="n">
        <v>827</v>
      </c>
      <c r="D2530" s="18" t="n">
        <v>-3.44512635291317E-005</v>
      </c>
      <c r="E2530" s="18" t="n">
        <v>6.02125235395766E-005</v>
      </c>
      <c r="F2530" s="18" t="n">
        <v>4.34239852038776E-005</v>
      </c>
      <c r="G2530" s="18" t="n">
        <v>9.09800267374619E-005</v>
      </c>
      <c r="H2530" s="17" t="n">
        <v>10.1662726402004</v>
      </c>
      <c r="I2530" s="17" t="n">
        <v>181.338947750407</v>
      </c>
      <c r="J2530" s="18" t="n">
        <v>1.68786633976168E-019</v>
      </c>
      <c r="K2530" s="18" t="n">
        <v>6.67109077143903E-018</v>
      </c>
      <c r="L2530" s="16" t="n">
        <v>0.897503587378376</v>
      </c>
      <c r="M2530" s="16" t="n">
        <v>0.755753086419753</v>
      </c>
      <c r="N2530" s="16" t="n">
        <v>0.00862600056444766</v>
      </c>
      <c r="O2530" s="16" t="n">
        <v>0.219776734292678</v>
      </c>
      <c r="P2530" s="34" t="b">
        <f aca="false">TRUE()</f>
        <v>1</v>
      </c>
      <c r="Q2530" s="18" t="n">
        <v>0.000533245349567479</v>
      </c>
    </row>
    <row r="2531" customFormat="false" ht="22.35" hidden="false" customHeight="false" outlineLevel="0" collapsed="false">
      <c r="A2531" s="6" t="s">
        <v>4285</v>
      </c>
      <c r="B2531" s="7" t="s">
        <v>1654</v>
      </c>
      <c r="C2531" s="17" t="n">
        <v>828</v>
      </c>
      <c r="D2531" s="18" t="n">
        <v>-3.58094688929953E-005</v>
      </c>
      <c r="E2531" s="18" t="n">
        <v>6.03504388836856E-005</v>
      </c>
      <c r="F2531" s="18" t="n">
        <v>4.13978736067704E-005</v>
      </c>
      <c r="G2531" s="18" t="n">
        <v>9.08259595391364E-005</v>
      </c>
      <c r="H2531" s="17" t="n">
        <v>10.0685755877141</v>
      </c>
      <c r="I2531" s="17" t="n">
        <v>180.551321487357</v>
      </c>
      <c r="J2531" s="18" t="n">
        <v>3.30624385078947E-019</v>
      </c>
      <c r="K2531" s="18" t="n">
        <v>1.05545476775202E-017</v>
      </c>
      <c r="L2531" s="16" t="n">
        <v>0.891030834492631</v>
      </c>
      <c r="M2531" s="16" t="n">
        <v>0.753506172839506</v>
      </c>
      <c r="N2531" s="16" t="n">
        <v>0.00977355241509151</v>
      </c>
      <c r="O2531" s="16" t="n">
        <v>0.224918311205358</v>
      </c>
      <c r="P2531" s="34" t="b">
        <f aca="false">TRUE()</f>
        <v>1</v>
      </c>
      <c r="Q2531" s="18" t="n">
        <v>0.00078070899860759</v>
      </c>
    </row>
    <row r="2532" customFormat="false" ht="22.35" hidden="false" customHeight="false" outlineLevel="0" collapsed="false">
      <c r="A2532" s="6" t="s">
        <v>4286</v>
      </c>
      <c r="B2532" s="7" t="s">
        <v>1654</v>
      </c>
      <c r="C2532" s="17" t="n">
        <v>829</v>
      </c>
      <c r="D2532" s="18" t="n">
        <v>-3.82811907276021E-005</v>
      </c>
      <c r="E2532" s="18" t="n">
        <v>5.9903265450789E-005</v>
      </c>
      <c r="F2532" s="18" t="n">
        <v>3.84989241274707E-005</v>
      </c>
      <c r="G2532" s="18" t="n">
        <v>9.06937923396602E-005</v>
      </c>
      <c r="H2532" s="17" t="n">
        <v>10.0687365232535</v>
      </c>
      <c r="I2532" s="17" t="n">
        <v>181.736628336893</v>
      </c>
      <c r="J2532" s="18" t="n">
        <v>3.13568608776268E-019</v>
      </c>
      <c r="K2532" s="18" t="n">
        <v>1.01664822376681E-017</v>
      </c>
      <c r="L2532" s="16" t="n">
        <v>0.887816478567032</v>
      </c>
      <c r="M2532" s="16" t="n">
        <v>0.75237037037037</v>
      </c>
      <c r="N2532" s="16" t="n">
        <v>0.0106789914901234</v>
      </c>
      <c r="O2532" s="16" t="n">
        <v>0.231046405926547</v>
      </c>
      <c r="P2532" s="34" t="b">
        <f aca="false">TRUE()</f>
        <v>1</v>
      </c>
      <c r="Q2532" s="18" t="n">
        <v>0.000641176322147975</v>
      </c>
    </row>
    <row r="2533" customFormat="false" ht="22.35" hidden="false" customHeight="false" outlineLevel="0" collapsed="false">
      <c r="A2533" s="6" t="s">
        <v>4287</v>
      </c>
      <c r="B2533" s="7" t="s">
        <v>1654</v>
      </c>
      <c r="C2533" s="17" t="n">
        <v>830</v>
      </c>
      <c r="D2533" s="18" t="n">
        <v>-4.13262737659943E-005</v>
      </c>
      <c r="E2533" s="18" t="n">
        <v>5.90207568745115E-005</v>
      </c>
      <c r="F2533" s="18" t="n">
        <v>3.52313244142347E-005</v>
      </c>
      <c r="G2533" s="18" t="n">
        <v>9.07698507787814E-005</v>
      </c>
      <c r="H2533" s="17" t="n">
        <v>10.1390338975477</v>
      </c>
      <c r="I2533" s="17" t="n">
        <v>184.915926380124</v>
      </c>
      <c r="J2533" s="18" t="n">
        <v>1.72305631806225E-019</v>
      </c>
      <c r="K2533" s="18" t="n">
        <v>6.74592803769654E-018</v>
      </c>
      <c r="L2533" s="16" t="n">
        <v>0.885590472805391</v>
      </c>
      <c r="M2533" s="16" t="n">
        <v>0.753432098765432</v>
      </c>
      <c r="N2533" s="16" t="n">
        <v>0.0115940826818581</v>
      </c>
      <c r="O2533" s="16" t="n">
        <v>0.239801455295082</v>
      </c>
      <c r="P2533" s="34" t="b">
        <f aca="false">TRUE()</f>
        <v>1</v>
      </c>
      <c r="Q2533" s="18" t="n">
        <v>0.000731978903423566</v>
      </c>
    </row>
    <row r="2534" customFormat="false" ht="22.35" hidden="false" customHeight="false" outlineLevel="0" collapsed="false">
      <c r="A2534" s="6" t="s">
        <v>4288</v>
      </c>
      <c r="B2534" s="7" t="s">
        <v>1654</v>
      </c>
      <c r="C2534" s="17" t="n">
        <v>831</v>
      </c>
      <c r="D2534" s="18" t="n">
        <v>-4.21645693373828E-005</v>
      </c>
      <c r="E2534" s="18" t="n">
        <v>5.79827150062968E-005</v>
      </c>
      <c r="F2534" s="18" t="n">
        <v>3.37275678191983E-005</v>
      </c>
      <c r="G2534" s="18" t="n">
        <v>9.07438332325814E-005</v>
      </c>
      <c r="H2534" s="17" t="n">
        <v>10.1729651154464</v>
      </c>
      <c r="I2534" s="17" t="n">
        <v>188.58068183351</v>
      </c>
      <c r="J2534" s="18" t="n">
        <v>1.17670753078484E-019</v>
      </c>
      <c r="K2534" s="18" t="n">
        <v>5.25089919651299E-018</v>
      </c>
      <c r="L2534" s="16" t="n">
        <v>0.879311643442879</v>
      </c>
      <c r="M2534" s="16" t="n">
        <v>0.752395061728395</v>
      </c>
      <c r="N2534" s="16" t="n">
        <v>0.0132623070563103</v>
      </c>
      <c r="O2534" s="16" t="n">
        <v>0.24856230700457</v>
      </c>
      <c r="P2534" s="34" t="b">
        <f aca="false">TRUE()</f>
        <v>1</v>
      </c>
      <c r="Q2534" s="16" t="n">
        <v>0.00111956237550027</v>
      </c>
    </row>
    <row r="2535" customFormat="false" ht="22.35" hidden="false" customHeight="false" outlineLevel="0" collapsed="false">
      <c r="A2535" s="6" t="s">
        <v>4289</v>
      </c>
      <c r="B2535" s="7" t="s">
        <v>1654</v>
      </c>
      <c r="C2535" s="17" t="n">
        <v>832</v>
      </c>
      <c r="D2535" s="18" t="n">
        <v>-4.03720495257851E-005</v>
      </c>
      <c r="E2535" s="18" t="n">
        <v>5.70457564377383E-005</v>
      </c>
      <c r="F2535" s="18" t="n">
        <v>3.42458044241455E-005</v>
      </c>
      <c r="G2535" s="18" t="n">
        <v>9.04813595924795E-005</v>
      </c>
      <c r="H2535" s="17" t="n">
        <v>10.1213588837173</v>
      </c>
      <c r="I2535" s="17" t="n">
        <v>191.484162521047</v>
      </c>
      <c r="J2535" s="18" t="n">
        <v>1.46887022532334E-019</v>
      </c>
      <c r="K2535" s="18" t="n">
        <v>6.09581143509184E-018</v>
      </c>
      <c r="L2535" s="16" t="n">
        <v>0.867914566636605</v>
      </c>
      <c r="M2535" s="16" t="n">
        <v>0.749506172839506</v>
      </c>
      <c r="N2535" s="16" t="n">
        <v>0.0159124907147422</v>
      </c>
      <c r="O2535" s="16" t="n">
        <v>0.255279210623596</v>
      </c>
      <c r="P2535" s="34" t="b">
        <f aca="false">TRUE()</f>
        <v>1</v>
      </c>
      <c r="Q2535" s="18" t="n">
        <v>0.000842338673361353</v>
      </c>
    </row>
    <row r="2536" customFormat="false" ht="22.35" hidden="false" customHeight="false" outlineLevel="0" collapsed="false">
      <c r="A2536" s="6" t="s">
        <v>4290</v>
      </c>
      <c r="B2536" s="7" t="s">
        <v>1654</v>
      </c>
      <c r="C2536" s="17" t="n">
        <v>833</v>
      </c>
      <c r="D2536" s="18" t="n">
        <v>-3.73829416350509E-005</v>
      </c>
      <c r="E2536" s="18" t="n">
        <v>5.63487494529125E-005</v>
      </c>
      <c r="F2536" s="18" t="n">
        <v>3.56209540639725E-005</v>
      </c>
      <c r="G2536" s="18" t="n">
        <v>9.00603558900869E-005</v>
      </c>
      <c r="H2536" s="16" t="n">
        <v>9.99922537963526</v>
      </c>
      <c r="I2536" s="17" t="n">
        <v>193.174351220982</v>
      </c>
      <c r="J2536" s="18" t="n">
        <v>3.09513016398054E-019</v>
      </c>
      <c r="K2536" s="18" t="n">
        <v>1.01140080161569E-017</v>
      </c>
      <c r="L2536" s="16" t="n">
        <v>0.853583526490923</v>
      </c>
      <c r="M2536" s="16" t="n">
        <v>0.746172839506173</v>
      </c>
      <c r="N2536" s="16" t="n">
        <v>0.0174827127307399</v>
      </c>
      <c r="O2536" s="16" t="n">
        <v>0.259799338420083</v>
      </c>
      <c r="P2536" s="34" t="b">
        <f aca="false">TRUE()</f>
        <v>1</v>
      </c>
      <c r="Q2536" s="18" t="n">
        <v>0.000508554758600335</v>
      </c>
    </row>
    <row r="2537" customFormat="false" ht="22.35" hidden="false" customHeight="false" outlineLevel="0" collapsed="false">
      <c r="A2537" s="6" t="s">
        <v>4291</v>
      </c>
      <c r="B2537" s="7" t="s">
        <v>1654</v>
      </c>
      <c r="C2537" s="17" t="n">
        <v>834</v>
      </c>
      <c r="D2537" s="18" t="n">
        <v>-3.12493197512818E-005</v>
      </c>
      <c r="E2537" s="18" t="n">
        <v>5.55761340012969E-005</v>
      </c>
      <c r="F2537" s="18" t="n">
        <v>3.98296924326269E-005</v>
      </c>
      <c r="G2537" s="18" t="n">
        <v>8.89351628952009E-005</v>
      </c>
      <c r="H2537" s="16" t="n">
        <v>9.86680017582732</v>
      </c>
      <c r="I2537" s="17" t="n">
        <v>193.450150818988</v>
      </c>
      <c r="J2537" s="18" t="n">
        <v>7.38001546148691E-019</v>
      </c>
      <c r="K2537" s="18" t="n">
        <v>1.48104452583944E-017</v>
      </c>
      <c r="L2537" s="16" t="n">
        <v>0.841666544405125</v>
      </c>
      <c r="M2537" s="16" t="n">
        <v>0.742493827160494</v>
      </c>
      <c r="N2537" s="16" t="n">
        <v>0.0175633822697664</v>
      </c>
      <c r="O2537" s="16" t="n">
        <v>0.26033909915693</v>
      </c>
      <c r="P2537" s="34" t="b">
        <f aca="false">TRUE()</f>
        <v>1</v>
      </c>
      <c r="Q2537" s="18" t="n">
        <v>0.00045910159931419</v>
      </c>
    </row>
    <row r="2538" customFormat="false" ht="22.35" hidden="false" customHeight="false" outlineLevel="0" collapsed="false">
      <c r="A2538" s="6" t="s">
        <v>4292</v>
      </c>
      <c r="B2538" s="7" t="s">
        <v>1654</v>
      </c>
      <c r="C2538" s="17" t="n">
        <v>835</v>
      </c>
      <c r="D2538" s="18" t="n">
        <v>-2.37766097473526E-005</v>
      </c>
      <c r="E2538" s="18" t="n">
        <v>5.47180900473144E-005</v>
      </c>
      <c r="F2538" s="18" t="n">
        <v>4.53691175048438E-005</v>
      </c>
      <c r="G2538" s="18" t="n">
        <v>8.76789392521838E-005</v>
      </c>
      <c r="H2538" s="16" t="n">
        <v>9.74454045609391</v>
      </c>
      <c r="I2538" s="17" t="n">
        <v>193.749073315628</v>
      </c>
      <c r="J2538" s="18" t="n">
        <v>1.63945005128623E-018</v>
      </c>
      <c r="K2538" s="18" t="n">
        <v>2.6892164872877E-017</v>
      </c>
      <c r="L2538" s="16" t="n">
        <v>0.830584471807716</v>
      </c>
      <c r="M2538" s="16" t="n">
        <v>0.739604938271605</v>
      </c>
      <c r="N2538" s="16" t="n">
        <v>0.0178031293498513</v>
      </c>
      <c r="O2538" s="16" t="n">
        <v>0.260455988898543</v>
      </c>
      <c r="P2538" s="34" t="b">
        <f aca="false">TRUE()</f>
        <v>1</v>
      </c>
      <c r="Q2538" s="18" t="n">
        <v>0.000599152215365672</v>
      </c>
    </row>
    <row r="2539" customFormat="false" ht="22.35" hidden="false" customHeight="false" outlineLevel="0" collapsed="false">
      <c r="A2539" s="6" t="s">
        <v>4293</v>
      </c>
      <c r="B2539" s="7" t="s">
        <v>1654</v>
      </c>
      <c r="C2539" s="17" t="n">
        <v>836</v>
      </c>
      <c r="D2539" s="18" t="n">
        <v>-1.71740743387117E-005</v>
      </c>
      <c r="E2539" s="18" t="n">
        <v>5.38334363994323E-005</v>
      </c>
      <c r="F2539" s="18" t="n">
        <v>5.03592391797606E-005</v>
      </c>
      <c r="G2539" s="18" t="n">
        <v>8.67394618022861E-005</v>
      </c>
      <c r="H2539" s="16" t="n">
        <v>9.65551713560699</v>
      </c>
      <c r="I2539" s="17" t="n">
        <v>194.996629919163</v>
      </c>
      <c r="J2539" s="18" t="n">
        <v>2.82464233991339E-018</v>
      </c>
      <c r="K2539" s="18" t="n">
        <v>4.12431240910241E-017</v>
      </c>
      <c r="L2539" s="16" t="n">
        <v>0.820325517491823</v>
      </c>
      <c r="M2539" s="16" t="n">
        <v>0.73637037037037</v>
      </c>
      <c r="N2539" s="16" t="n">
        <v>0.0189035410144952</v>
      </c>
      <c r="O2539" s="16" t="n">
        <v>0.262583731084807</v>
      </c>
      <c r="P2539" s="34" t="b">
        <f aca="false">TRUE()</f>
        <v>1</v>
      </c>
      <c r="Q2539" s="18" t="n">
        <v>0.000700794163195549</v>
      </c>
    </row>
    <row r="2540" customFormat="false" ht="22.35" hidden="false" customHeight="false" outlineLevel="0" collapsed="false">
      <c r="A2540" s="6" t="s">
        <v>4294</v>
      </c>
      <c r="B2540" s="7" t="s">
        <v>1654</v>
      </c>
      <c r="C2540" s="17" t="n">
        <v>837</v>
      </c>
      <c r="D2540" s="18" t="n">
        <v>-1.2398398822432E-005</v>
      </c>
      <c r="E2540" s="18" t="n">
        <v>5.29237521698518E-005</v>
      </c>
      <c r="F2540" s="18" t="n">
        <v>5.40769497542284E-005</v>
      </c>
      <c r="G2540" s="18" t="n">
        <v>8.60030417464683E-005</v>
      </c>
      <c r="H2540" s="16" t="n">
        <v>9.63936481307947</v>
      </c>
      <c r="I2540" s="17" t="n">
        <v>196.946835106022</v>
      </c>
      <c r="J2540" s="18" t="n">
        <v>2.94053492826762E-018</v>
      </c>
      <c r="K2540" s="18" t="n">
        <v>4.22927919332452E-017</v>
      </c>
      <c r="L2540" s="16" t="n">
        <v>0.81487686697823</v>
      </c>
      <c r="M2540" s="16" t="n">
        <v>0.734913580246914</v>
      </c>
      <c r="N2540" s="16" t="n">
        <v>0.0205526567470446</v>
      </c>
      <c r="O2540" s="16" t="n">
        <v>0.26655785334083</v>
      </c>
      <c r="P2540" s="34" t="b">
        <f aca="false">TRUE()</f>
        <v>1</v>
      </c>
      <c r="Q2540" s="18" t="n">
        <v>0.00069660638726294</v>
      </c>
    </row>
    <row r="2541" customFormat="false" ht="22.35" hidden="false" customHeight="false" outlineLevel="0" collapsed="false">
      <c r="A2541" s="6" t="s">
        <v>4295</v>
      </c>
      <c r="B2541" s="7" t="s">
        <v>1654</v>
      </c>
      <c r="C2541" s="17" t="n">
        <v>838</v>
      </c>
      <c r="D2541" s="18" t="n">
        <v>-9.06897206266722E-006</v>
      </c>
      <c r="E2541" s="18" t="n">
        <v>5.20741679954094E-005</v>
      </c>
      <c r="F2541" s="18" t="n">
        <v>5.67891928873493E-005</v>
      </c>
      <c r="G2541" s="18" t="n">
        <v>8.53924519329609E-005</v>
      </c>
      <c r="H2541" s="16" t="n">
        <v>9.6751565868921</v>
      </c>
      <c r="I2541" s="17" t="n">
        <v>199.058645801252</v>
      </c>
      <c r="J2541" s="18" t="n">
        <v>2.15986506333163E-018</v>
      </c>
      <c r="K2541" s="18" t="n">
        <v>3.44966599328451E-017</v>
      </c>
      <c r="L2541" s="16" t="n">
        <v>0.813593908400132</v>
      </c>
      <c r="M2541" s="16" t="n">
        <v>0.735037037037037</v>
      </c>
      <c r="N2541" s="16" t="n">
        <v>0.0211881523102285</v>
      </c>
      <c r="O2541" s="16" t="n">
        <v>0.271332301397076</v>
      </c>
      <c r="P2541" s="34" t="b">
        <f aca="false">TRUE()</f>
        <v>1</v>
      </c>
      <c r="Q2541" s="16" t="n">
        <v>0.00122006475223508</v>
      </c>
    </row>
    <row r="2542" customFormat="false" ht="22.35" hidden="false" customHeight="false" outlineLevel="0" collapsed="false">
      <c r="A2542" s="6" t="s">
        <v>4296</v>
      </c>
      <c r="B2542" s="7" t="s">
        <v>1654</v>
      </c>
      <c r="C2542" s="17" t="n">
        <v>839</v>
      </c>
      <c r="D2542" s="18" t="n">
        <v>-6.72264349950628E-006</v>
      </c>
      <c r="E2542" s="18" t="n">
        <v>5.13415021373379E-005</v>
      </c>
      <c r="F2542" s="18" t="n">
        <v>5.85609128066593E-005</v>
      </c>
      <c r="G2542" s="18" t="n">
        <v>8.4816943095985E-005</v>
      </c>
      <c r="H2542" s="16" t="n">
        <v>9.70231793199139</v>
      </c>
      <c r="I2542" s="17" t="n">
        <v>200.81458913488</v>
      </c>
      <c r="J2542" s="18" t="n">
        <v>1.6994047892042E-018</v>
      </c>
      <c r="K2542" s="18" t="n">
        <v>2.7656979902735E-017</v>
      </c>
      <c r="L2542" s="16" t="n">
        <v>0.812377840840627</v>
      </c>
      <c r="M2542" s="16" t="n">
        <v>0.735234567901235</v>
      </c>
      <c r="N2542" s="16" t="n">
        <v>0.021876696862729</v>
      </c>
      <c r="O2542" s="16" t="n">
        <v>0.275176031362403</v>
      </c>
      <c r="P2542" s="34" t="b">
        <f aca="false">TRUE()</f>
        <v>1</v>
      </c>
      <c r="Q2542" s="18" t="n">
        <v>0.000224005907680374</v>
      </c>
    </row>
    <row r="2543" customFormat="false" ht="22.35" hidden="false" customHeight="false" outlineLevel="0" collapsed="false">
      <c r="A2543" s="6" t="s">
        <v>4297</v>
      </c>
      <c r="B2543" s="7" t="s">
        <v>1654</v>
      </c>
      <c r="C2543" s="17" t="n">
        <v>840</v>
      </c>
      <c r="D2543" s="18" t="n">
        <v>-4.85457361802115E-006</v>
      </c>
      <c r="E2543" s="18" t="n">
        <v>5.07287040509577E-005</v>
      </c>
      <c r="F2543" s="18" t="n">
        <v>5.93865499598764E-005</v>
      </c>
      <c r="G2543" s="18" t="n">
        <v>8.41143568943252E-005</v>
      </c>
      <c r="H2543" s="16" t="n">
        <v>9.65011528504656</v>
      </c>
      <c r="I2543" s="17" t="n">
        <v>201.699059243216</v>
      </c>
      <c r="J2543" s="18" t="n">
        <v>2.3381891080099E-018</v>
      </c>
      <c r="K2543" s="18" t="n">
        <v>3.70362015200041E-017</v>
      </c>
      <c r="L2543" s="16" t="n">
        <v>0.806283928332315</v>
      </c>
      <c r="M2543" s="16" t="n">
        <v>0.734148148148148</v>
      </c>
      <c r="N2543" s="16" t="n">
        <v>0.0233397895494895</v>
      </c>
      <c r="O2543" s="16" t="n">
        <v>0.277142537863359</v>
      </c>
      <c r="P2543" s="34" t="b">
        <f aca="false">TRUE()</f>
        <v>1</v>
      </c>
      <c r="Q2543" s="18" t="n">
        <v>0.000951597678556206</v>
      </c>
    </row>
    <row r="2544" customFormat="false" ht="22.35" hidden="false" customHeight="false" outlineLevel="0" collapsed="false">
      <c r="A2544" s="6" t="s">
        <v>4298</v>
      </c>
      <c r="B2544" s="7" t="s">
        <v>1654</v>
      </c>
      <c r="C2544" s="17" t="n">
        <v>841</v>
      </c>
      <c r="D2544" s="18" t="n">
        <v>-2.86335864821801E-006</v>
      </c>
      <c r="E2544" s="18" t="n">
        <v>5.01969034867667E-005</v>
      </c>
      <c r="F2544" s="18" t="n">
        <v>5.95892504555965E-005</v>
      </c>
      <c r="G2544" s="18" t="n">
        <v>8.30861969161042E-005</v>
      </c>
      <c r="H2544" s="16" t="n">
        <v>9.48675519673225</v>
      </c>
      <c r="I2544" s="17" t="n">
        <v>201.276289785228</v>
      </c>
      <c r="J2544" s="18" t="n">
        <v>7.02139023978411E-018</v>
      </c>
      <c r="K2544" s="18" t="n">
        <v>8.1166488844301E-017</v>
      </c>
      <c r="L2544" s="16" t="n">
        <v>0.793442064211373</v>
      </c>
      <c r="M2544" s="16" t="n">
        <v>0.729530864197531</v>
      </c>
      <c r="N2544" s="16" t="n">
        <v>0.0264578103534586</v>
      </c>
      <c r="O2544" s="16" t="n">
        <v>0.279052764501305</v>
      </c>
      <c r="P2544" s="34" t="b">
        <f aca="false">TRUE()</f>
        <v>1</v>
      </c>
      <c r="Q2544" s="18" t="n">
        <v>0.000906940676507205</v>
      </c>
    </row>
    <row r="2545" customFormat="false" ht="22.35" hidden="false" customHeight="false" outlineLevel="0" collapsed="false">
      <c r="A2545" s="6" t="s">
        <v>4299</v>
      </c>
      <c r="B2545" s="7" t="s">
        <v>1654</v>
      </c>
      <c r="C2545" s="17" t="n">
        <v>842</v>
      </c>
      <c r="D2545" s="18" t="n">
        <v>-3.01488336282894E-007</v>
      </c>
      <c r="E2545" s="18" t="n">
        <v>4.97509078592268E-005</v>
      </c>
      <c r="F2545" s="18" t="n">
        <v>6.06738019072933E-005</v>
      </c>
      <c r="G2545" s="18" t="n">
        <v>8.19742833697171E-005</v>
      </c>
      <c r="H2545" s="16" t="n">
        <v>9.36039288933274</v>
      </c>
      <c r="I2545" s="17" t="n">
        <v>200.190718227929</v>
      </c>
      <c r="J2545" s="18" t="n">
        <v>1.67216052254811E-017</v>
      </c>
      <c r="K2545" s="18" t="n">
        <v>1.66814090590736E-016</v>
      </c>
      <c r="L2545" s="16" t="n">
        <v>0.784939025651746</v>
      </c>
      <c r="M2545" s="16" t="n">
        <v>0.726469135802469</v>
      </c>
      <c r="N2545" s="16" t="n">
        <v>0.0275884624459811</v>
      </c>
      <c r="O2545" s="16" t="n">
        <v>0.279468213996843</v>
      </c>
      <c r="P2545" s="34" t="b">
        <f aca="false">TRUE()</f>
        <v>1</v>
      </c>
      <c r="Q2545" s="16" t="n">
        <v>0.00113240273423139</v>
      </c>
    </row>
    <row r="2546" customFormat="false" ht="22.35" hidden="false" customHeight="false" outlineLevel="0" collapsed="false">
      <c r="A2546" s="6" t="s">
        <v>4300</v>
      </c>
      <c r="B2546" s="7" t="s">
        <v>1654</v>
      </c>
      <c r="C2546" s="17" t="n">
        <v>843</v>
      </c>
      <c r="D2546" s="18" t="n">
        <v>2.35915065646641E-006</v>
      </c>
      <c r="E2546" s="18" t="n">
        <v>4.93606627411968E-005</v>
      </c>
      <c r="F2546" s="18" t="n">
        <v>6.2437056784414E-005</v>
      </c>
      <c r="G2546" s="18" t="n">
        <v>8.08401949227942E-005</v>
      </c>
      <c r="H2546" s="16" t="n">
        <v>9.31530291557232</v>
      </c>
      <c r="I2546" s="17" t="n">
        <v>198.760637168639</v>
      </c>
      <c r="J2546" s="18" t="n">
        <v>2.34725164304542E-017</v>
      </c>
      <c r="K2546" s="18" t="n">
        <v>2.20386749290464E-016</v>
      </c>
      <c r="L2546" s="16" t="n">
        <v>0.783911662277274</v>
      </c>
      <c r="M2546" s="16" t="n">
        <v>0.725753086419753</v>
      </c>
      <c r="N2546" s="16" t="n">
        <v>0.0275884624459811</v>
      </c>
      <c r="O2546" s="16" t="n">
        <v>0.278299007127238</v>
      </c>
      <c r="P2546" s="34" t="b">
        <f aca="false">TRUE()</f>
        <v>1</v>
      </c>
      <c r="Q2546" s="16" t="n">
        <v>0.00102724049965048</v>
      </c>
    </row>
    <row r="2547" customFormat="false" ht="22.35" hidden="false" customHeight="false" outlineLevel="0" collapsed="false">
      <c r="A2547" s="6" t="s">
        <v>4301</v>
      </c>
      <c r="B2547" s="7" t="s">
        <v>1654</v>
      </c>
      <c r="C2547" s="17" t="n">
        <v>844</v>
      </c>
      <c r="D2547" s="18" t="n">
        <v>3.80889054217684E-006</v>
      </c>
      <c r="E2547" s="18" t="n">
        <v>4.89549659838396E-005</v>
      </c>
      <c r="F2547" s="18" t="n">
        <v>6.31793671172871E-005</v>
      </c>
      <c r="G2547" s="18" t="n">
        <v>7.97379994234149E-005</v>
      </c>
      <c r="H2547" s="16" t="n">
        <v>9.29959846256702</v>
      </c>
      <c r="I2547" s="17" t="n">
        <v>197.482853235733</v>
      </c>
      <c r="J2547" s="18" t="n">
        <v>2.70319520873787E-017</v>
      </c>
      <c r="K2547" s="18" t="n">
        <v>2.48741909451489E-016</v>
      </c>
      <c r="L2547" s="16" t="n">
        <v>0.785091768144731</v>
      </c>
      <c r="M2547" s="16" t="n">
        <v>0.725654320987654</v>
      </c>
      <c r="N2547" s="16" t="n">
        <v>0.0275884624459811</v>
      </c>
      <c r="O2547" s="16" t="n">
        <v>0.277448502013426</v>
      </c>
      <c r="P2547" s="34" t="b">
        <f aca="false">TRUE()</f>
        <v>1</v>
      </c>
      <c r="Q2547" s="18" t="n">
        <v>0.000604645038596227</v>
      </c>
    </row>
    <row r="2548" customFormat="false" ht="22.35" hidden="false" customHeight="false" outlineLevel="0" collapsed="false">
      <c r="A2548" s="6" t="s">
        <v>4302</v>
      </c>
      <c r="B2548" s="7" t="s">
        <v>1654</v>
      </c>
      <c r="C2548" s="17" t="n">
        <v>845</v>
      </c>
      <c r="D2548" s="18" t="n">
        <v>2.03524435212366E-006</v>
      </c>
      <c r="E2548" s="18" t="n">
        <v>4.82880588537001E-005</v>
      </c>
      <c r="F2548" s="18" t="n">
        <v>6.08590827090494E-005</v>
      </c>
      <c r="G2548" s="18" t="n">
        <v>7.93542125449286E-005</v>
      </c>
      <c r="H2548" s="16" t="n">
        <v>9.31231265927979</v>
      </c>
      <c r="I2548" s="17" t="n">
        <v>199.565268791005</v>
      </c>
      <c r="J2548" s="18" t="n">
        <v>2.33698279813322E-017</v>
      </c>
      <c r="K2548" s="18" t="n">
        <v>2.19920149937707E-016</v>
      </c>
      <c r="L2548" s="16" t="n">
        <v>0.782104620812949</v>
      </c>
      <c r="M2548" s="16" t="n">
        <v>0.725111111111111</v>
      </c>
      <c r="N2548" s="16" t="n">
        <v>0.0275884624459811</v>
      </c>
      <c r="O2548" s="16" t="n">
        <v>0.280940370659408</v>
      </c>
      <c r="P2548" s="34" t="b">
        <f aca="false">TRUE()</f>
        <v>1</v>
      </c>
      <c r="Q2548" s="18" t="n">
        <v>0.000848373489456428</v>
      </c>
    </row>
    <row r="2549" customFormat="false" ht="22.35" hidden="false" customHeight="false" outlineLevel="0" collapsed="false">
      <c r="A2549" s="6" t="s">
        <v>4303</v>
      </c>
      <c r="B2549" s="7" t="s">
        <v>1654</v>
      </c>
      <c r="C2549" s="17" t="n">
        <v>846</v>
      </c>
      <c r="D2549" s="18" t="n">
        <v>-1.52020109189267E-006</v>
      </c>
      <c r="E2549" s="18" t="n">
        <v>4.74039828117131E-005</v>
      </c>
      <c r="F2549" s="18" t="n">
        <v>5.72465570661852E-005</v>
      </c>
      <c r="G2549" s="18" t="n">
        <v>7.94804014370265E-005</v>
      </c>
      <c r="H2549" s="16" t="n">
        <v>9.40945597105896</v>
      </c>
      <c r="I2549" s="17" t="n">
        <v>204.404562974005</v>
      </c>
      <c r="J2549" s="18" t="n">
        <v>1.06633403598875E-017</v>
      </c>
      <c r="K2549" s="18" t="n">
        <v>1.1376057196281E-016</v>
      </c>
      <c r="L2549" s="16" t="n">
        <v>0.78115653215721</v>
      </c>
      <c r="M2549" s="16" t="n">
        <v>0.726444444444444</v>
      </c>
      <c r="N2549" s="16" t="n">
        <v>0.0276907574221606</v>
      </c>
      <c r="O2549" s="16" t="n">
        <v>0.286961852653955</v>
      </c>
      <c r="P2549" s="34" t="b">
        <f aca="false">TRUE()</f>
        <v>1</v>
      </c>
      <c r="Q2549" s="18" t="n">
        <v>0.000707701896159954</v>
      </c>
    </row>
    <row r="2550" customFormat="false" ht="22.35" hidden="false" customHeight="false" outlineLevel="0" collapsed="false">
      <c r="A2550" s="6" t="s">
        <v>4304</v>
      </c>
      <c r="B2550" s="7" t="s">
        <v>1654</v>
      </c>
      <c r="C2550" s="17" t="n">
        <v>847</v>
      </c>
      <c r="D2550" s="18" t="n">
        <v>-4.6294691081772E-006</v>
      </c>
      <c r="E2550" s="18" t="n">
        <v>4.66443280347394E-005</v>
      </c>
      <c r="F2550" s="18" t="n">
        <v>5.42101370425552E-005</v>
      </c>
      <c r="G2550" s="18" t="n">
        <v>7.95423435707539E-005</v>
      </c>
      <c r="H2550" s="16" t="n">
        <v>9.51574908826864</v>
      </c>
      <c r="I2550" s="17" t="n">
        <v>208.642030542179</v>
      </c>
      <c r="J2550" s="18" t="n">
        <v>4.62840361416944E-018</v>
      </c>
      <c r="K2550" s="18" t="n">
        <v>5.87396788954225E-017</v>
      </c>
      <c r="L2550" s="16" t="n">
        <v>0.782374297420847</v>
      </c>
      <c r="M2550" s="16" t="n">
        <v>0.727111111111111</v>
      </c>
      <c r="N2550" s="16" t="n">
        <v>0.0276907574221606</v>
      </c>
      <c r="O2550" s="16" t="n">
        <v>0.29118176790448</v>
      </c>
      <c r="P2550" s="34" t="b">
        <f aca="false">TRUE()</f>
        <v>1</v>
      </c>
      <c r="Q2550" s="18" t="n">
        <v>0.000723684165450568</v>
      </c>
    </row>
    <row r="2551" customFormat="false" ht="22.35" hidden="false" customHeight="false" outlineLevel="0" collapsed="false">
      <c r="A2551" s="6" t="s">
        <v>4305</v>
      </c>
      <c r="B2551" s="7" t="s">
        <v>1654</v>
      </c>
      <c r="C2551" s="17" t="n">
        <v>848</v>
      </c>
      <c r="D2551" s="18" t="n">
        <v>-5.89378059967437E-006</v>
      </c>
      <c r="E2551" s="18" t="n">
        <v>4.63145621225807E-005</v>
      </c>
      <c r="F2551" s="18" t="n">
        <v>5.22814222733288E-005</v>
      </c>
      <c r="G2551" s="18" t="n">
        <v>7.90387074256407E-005</v>
      </c>
      <c r="H2551" s="16" t="n">
        <v>9.47269769939156</v>
      </c>
      <c r="I2551" s="17" t="n">
        <v>208.831255263834</v>
      </c>
      <c r="J2551" s="18" t="n">
        <v>6.14221932060355E-018</v>
      </c>
      <c r="K2551" s="18" t="n">
        <v>7.35227762058313E-017</v>
      </c>
      <c r="L2551" s="16" t="n">
        <v>0.778505807805466</v>
      </c>
      <c r="M2551" s="16" t="n">
        <v>0.726666666666667</v>
      </c>
      <c r="N2551" s="16" t="n">
        <v>0.0277667669588999</v>
      </c>
      <c r="O2551" s="16" t="n">
        <v>0.289796623671124</v>
      </c>
      <c r="P2551" s="34" t="b">
        <f aca="false">TRUE()</f>
        <v>1</v>
      </c>
      <c r="Q2551" s="18" t="n">
        <v>0.000703896180193529</v>
      </c>
    </row>
    <row r="2552" customFormat="false" ht="22.35" hidden="false" customHeight="false" outlineLevel="0" collapsed="false">
      <c r="A2552" s="6" t="s">
        <v>4306</v>
      </c>
      <c r="B2552" s="7" t="s">
        <v>1654</v>
      </c>
      <c r="C2552" s="17" t="n">
        <v>849</v>
      </c>
      <c r="D2552" s="18" t="n">
        <v>-6.63245836058459E-006</v>
      </c>
      <c r="E2552" s="18" t="n">
        <v>4.58948672749592E-005</v>
      </c>
      <c r="F2552" s="18" t="n">
        <v>5.07399676326828E-005</v>
      </c>
      <c r="G2552" s="18" t="n">
        <v>7.84657370486495E-005</v>
      </c>
      <c r="H2552" s="16" t="n">
        <v>9.42106412105073</v>
      </c>
      <c r="I2552" s="17" t="n">
        <v>209.297792954709</v>
      </c>
      <c r="J2552" s="18" t="n">
        <v>8.56155972395612E-018</v>
      </c>
      <c r="K2552" s="18" t="n">
        <v>9.52559593952223E-017</v>
      </c>
      <c r="L2552" s="16" t="n">
        <v>0.773459227733186</v>
      </c>
      <c r="M2552" s="16" t="n">
        <v>0.725654320987654</v>
      </c>
      <c r="N2552" s="16" t="n">
        <v>0.0278988245218746</v>
      </c>
      <c r="O2552" s="16" t="n">
        <v>0.28707361671965</v>
      </c>
      <c r="P2552" s="34" t="b">
        <f aca="false">TRUE()</f>
        <v>1</v>
      </c>
      <c r="Q2552" s="18" t="n">
        <v>0.000670269264528211</v>
      </c>
    </row>
    <row r="2553" customFormat="false" ht="22.35" hidden="false" customHeight="false" outlineLevel="0" collapsed="false">
      <c r="A2553" s="6" t="s">
        <v>4307</v>
      </c>
      <c r="B2553" s="7" t="s">
        <v>1654</v>
      </c>
      <c r="C2553" s="17" t="n">
        <v>850</v>
      </c>
      <c r="D2553" s="18" t="n">
        <v>-7.20709917202276E-006</v>
      </c>
      <c r="E2553" s="18" t="n">
        <v>4.54212105718068E-005</v>
      </c>
      <c r="F2553" s="18" t="n">
        <v>4.93195011964025E-005</v>
      </c>
      <c r="G2553" s="18" t="n">
        <v>7.80338654862735E-005</v>
      </c>
      <c r="H2553" s="16" t="n">
        <v>9.36213211523725</v>
      </c>
      <c r="I2553" s="17" t="n">
        <v>210.545373286279</v>
      </c>
      <c r="J2553" s="18" t="n">
        <v>1.22576964260878E-017</v>
      </c>
      <c r="K2553" s="18" t="n">
        <v>1.28134609995628E-016</v>
      </c>
      <c r="L2553" s="16" t="n">
        <v>0.766509090542835</v>
      </c>
      <c r="M2553" s="16" t="n">
        <v>0.723185185185185</v>
      </c>
      <c r="N2553" s="16" t="n">
        <v>0.028314466111708</v>
      </c>
      <c r="O2553" s="16" t="n">
        <v>0.28529629618316</v>
      </c>
      <c r="P2553" s="34" t="b">
        <f aca="false">TRUE()</f>
        <v>1</v>
      </c>
      <c r="Q2553" s="18" t="n">
        <v>0.000842222459283651</v>
      </c>
    </row>
    <row r="2554" customFormat="false" ht="22.35" hidden="false" customHeight="false" outlineLevel="0" collapsed="false">
      <c r="A2554" s="6" t="s">
        <v>4308</v>
      </c>
      <c r="B2554" s="7" t="s">
        <v>1654</v>
      </c>
      <c r="C2554" s="17" t="n">
        <v>851</v>
      </c>
      <c r="D2554" s="18" t="n">
        <v>-7.15088513273322E-006</v>
      </c>
      <c r="E2554" s="18" t="n">
        <v>4.49553891860047E-005</v>
      </c>
      <c r="F2554" s="18" t="n">
        <v>4.83090726144846E-005</v>
      </c>
      <c r="G2554" s="18" t="n">
        <v>7.76380275314188E-005</v>
      </c>
      <c r="H2554" s="16" t="n">
        <v>9.26261535908627</v>
      </c>
      <c r="I2554" s="17" t="n">
        <v>211.900854609602</v>
      </c>
      <c r="J2554" s="18" t="n">
        <v>2.29585933517404E-017</v>
      </c>
      <c r="K2554" s="18" t="n">
        <v>2.1703453851873E-016</v>
      </c>
      <c r="L2554" s="16" t="n">
        <v>0.756126843224827</v>
      </c>
      <c r="M2554" s="16" t="n">
        <v>0.719654320987654</v>
      </c>
      <c r="N2554" s="16" t="n">
        <v>0.0294710234443709</v>
      </c>
      <c r="O2554" s="16" t="n">
        <v>0.283655304499755</v>
      </c>
      <c r="P2554" s="34" t="b">
        <f aca="false">TRUE()</f>
        <v>1</v>
      </c>
      <c r="Q2554" s="18" t="n">
        <v>0.000714369616291797</v>
      </c>
    </row>
    <row r="2555" customFormat="false" ht="22.35" hidden="false" customHeight="false" outlineLevel="0" collapsed="false">
      <c r="A2555" s="6" t="s">
        <v>4309</v>
      </c>
      <c r="B2555" s="7" t="s">
        <v>1654</v>
      </c>
      <c r="C2555" s="17" t="n">
        <v>852</v>
      </c>
      <c r="D2555" s="18" t="n">
        <v>-5.72787272662776E-006</v>
      </c>
      <c r="E2555" s="18" t="n">
        <v>4.42952949569479E-005</v>
      </c>
      <c r="F2555" s="18" t="n">
        <v>4.83105378953355E-005</v>
      </c>
      <c r="G2555" s="18" t="n">
        <v>7.69896518239155E-005</v>
      </c>
      <c r="H2555" s="16" t="n">
        <v>9.13770631372375</v>
      </c>
      <c r="I2555" s="17" t="n">
        <v>213.582287977607</v>
      </c>
      <c r="J2555" s="18" t="n">
        <v>5.04893368875095E-017</v>
      </c>
      <c r="K2555" s="18" t="n">
        <v>4.1573561127612E-016</v>
      </c>
      <c r="L2555" s="16" t="n">
        <v>0.74324527920214</v>
      </c>
      <c r="M2555" s="16" t="n">
        <v>0.716098765432099</v>
      </c>
      <c r="N2555" s="16" t="n">
        <v>0.0302409610004176</v>
      </c>
      <c r="O2555" s="16" t="n">
        <v>0.279140902156546</v>
      </c>
      <c r="P2555" s="34" t="b">
        <f aca="false">TRUE()</f>
        <v>1</v>
      </c>
      <c r="Q2555" s="18" t="n">
        <v>0.000366436053048717</v>
      </c>
    </row>
    <row r="2556" customFormat="false" ht="22.35" hidden="false" customHeight="false" outlineLevel="0" collapsed="false">
      <c r="A2556" s="6" t="s">
        <v>4310</v>
      </c>
      <c r="B2556" s="7" t="s">
        <v>1654</v>
      </c>
      <c r="C2556" s="17" t="n">
        <v>853</v>
      </c>
      <c r="D2556" s="18" t="n">
        <v>-4.70165104258124E-006</v>
      </c>
      <c r="E2556" s="18" t="n">
        <v>4.3811091894562E-005</v>
      </c>
      <c r="F2556" s="18" t="n">
        <v>4.84766165404207E-005</v>
      </c>
      <c r="G2556" s="18" t="n">
        <v>7.63488300964106E-005</v>
      </c>
      <c r="H2556" s="16" t="n">
        <v>9.0826154037214</v>
      </c>
      <c r="I2556" s="17" t="n">
        <v>214.279534796498</v>
      </c>
      <c r="J2556" s="18" t="n">
        <v>7.15422284298347E-017</v>
      </c>
      <c r="K2556" s="18" t="n">
        <v>5.66603526686668E-016</v>
      </c>
      <c r="L2556" s="16" t="n">
        <v>0.737673165119564</v>
      </c>
      <c r="M2556" s="16" t="n">
        <v>0.714716049382716</v>
      </c>
      <c r="N2556" s="16" t="n">
        <v>0.0305485912468157</v>
      </c>
      <c r="O2556" s="16" t="n">
        <v>0.275752145389377</v>
      </c>
      <c r="P2556" s="34" t="b">
        <f aca="false">TRUE()</f>
        <v>1</v>
      </c>
      <c r="Q2556" s="18" t="n">
        <v>0.000679765847865168</v>
      </c>
    </row>
    <row r="2557" customFormat="false" ht="22.35" hidden="false" customHeight="false" outlineLevel="0" collapsed="false">
      <c r="A2557" s="6" t="s">
        <v>4311</v>
      </c>
      <c r="B2557" s="7" t="s">
        <v>1654</v>
      </c>
      <c r="C2557" s="17" t="n">
        <v>854</v>
      </c>
      <c r="D2557" s="18" t="n">
        <v>-4.87083953635518E-006</v>
      </c>
      <c r="E2557" s="18" t="n">
        <v>4.36014006258284E-005</v>
      </c>
      <c r="F2557" s="18" t="n">
        <v>4.79876101005763E-005</v>
      </c>
      <c r="G2557" s="18" t="n">
        <v>7.59375636663752E-005</v>
      </c>
      <c r="H2557" s="16" t="n">
        <v>9.07347813606135</v>
      </c>
      <c r="I2557" s="17" t="n">
        <v>214.119418250635</v>
      </c>
      <c r="J2557" s="18" t="n">
        <v>7.63107014820484E-017</v>
      </c>
      <c r="K2557" s="18" t="n">
        <v>5.98656731853499E-016</v>
      </c>
      <c r="L2557" s="16" t="n">
        <v>0.737180571733325</v>
      </c>
      <c r="M2557" s="16" t="n">
        <v>0.714962962962963</v>
      </c>
      <c r="N2557" s="16" t="n">
        <v>0.0307629056613884</v>
      </c>
      <c r="O2557" s="16" t="n">
        <v>0.276796675048789</v>
      </c>
      <c r="P2557" s="34" t="b">
        <f aca="false">TRUE()</f>
        <v>1</v>
      </c>
      <c r="Q2557" s="18" t="n">
        <v>0.000532593909702444</v>
      </c>
    </row>
    <row r="2558" customFormat="false" ht="22.35" hidden="false" customHeight="false" outlineLevel="0" collapsed="false">
      <c r="A2558" s="6" t="s">
        <v>4312</v>
      </c>
      <c r="B2558" s="7" t="s">
        <v>1654</v>
      </c>
      <c r="C2558" s="17" t="n">
        <v>855</v>
      </c>
      <c r="D2558" s="18" t="n">
        <v>-5.79776272052327E-006</v>
      </c>
      <c r="E2558" s="18" t="n">
        <v>4.35589842545227E-005</v>
      </c>
      <c r="F2558" s="18" t="n">
        <v>4.66860509096739E-005</v>
      </c>
      <c r="G2558" s="18" t="n">
        <v>7.57573591339121E-005</v>
      </c>
      <c r="H2558" s="16" t="n">
        <v>9.02271541926701</v>
      </c>
      <c r="I2558" s="17" t="n">
        <v>213.748007407904</v>
      </c>
      <c r="J2558" s="18" t="n">
        <v>1.07763801337031E-016</v>
      </c>
      <c r="K2558" s="18" t="n">
        <v>8.04386306852826E-016</v>
      </c>
      <c r="L2558" s="16" t="n">
        <v>0.733633684899856</v>
      </c>
      <c r="M2558" s="16" t="n">
        <v>0.713827160493827</v>
      </c>
      <c r="N2558" s="16" t="n">
        <v>0.0314934207636066</v>
      </c>
      <c r="O2558" s="16" t="n">
        <v>0.281811107868884</v>
      </c>
      <c r="P2558" s="34" t="b">
        <f aca="false">TRUE()</f>
        <v>1</v>
      </c>
      <c r="Q2558" s="18" t="n">
        <v>0.000406195101354793</v>
      </c>
    </row>
    <row r="2559" customFormat="false" ht="22.35" hidden="false" customHeight="false" outlineLevel="0" collapsed="false">
      <c r="A2559" s="6" t="s">
        <v>4313</v>
      </c>
      <c r="B2559" s="7" t="s">
        <v>1654</v>
      </c>
      <c r="C2559" s="17" t="n">
        <v>856</v>
      </c>
      <c r="D2559" s="18" t="n">
        <v>-6.06584998461358E-006</v>
      </c>
      <c r="E2559" s="18" t="n">
        <v>4.35205578018701E-005</v>
      </c>
      <c r="F2559" s="18" t="n">
        <v>4.55981045950138E-005</v>
      </c>
      <c r="G2559" s="18" t="n">
        <v>7.54353429251249E-005</v>
      </c>
      <c r="H2559" s="16" t="n">
        <v>8.90091144543775</v>
      </c>
      <c r="I2559" s="17" t="n">
        <v>212.857868804467</v>
      </c>
      <c r="J2559" s="18" t="n">
        <v>2.45561466982264E-016</v>
      </c>
      <c r="K2559" s="18" t="n">
        <v>1.57629098731791E-015</v>
      </c>
      <c r="L2559" s="16" t="n">
        <v>0.7251051586519</v>
      </c>
      <c r="M2559" s="16" t="n">
        <v>0.711160493827161</v>
      </c>
      <c r="N2559" s="16" t="n">
        <v>0.0328002176318061</v>
      </c>
      <c r="O2559" s="16" t="n">
        <v>0.284784001758267</v>
      </c>
      <c r="P2559" s="34" t="b">
        <f aca="false">TRUE()</f>
        <v>1</v>
      </c>
      <c r="Q2559" s="18" t="n">
        <v>0.000371871815958489</v>
      </c>
    </row>
    <row r="2560" customFormat="false" ht="22.35" hidden="false" customHeight="false" outlineLevel="0" collapsed="false">
      <c r="A2560" s="6" t="s">
        <v>4314</v>
      </c>
      <c r="B2560" s="7" t="s">
        <v>1654</v>
      </c>
      <c r="C2560" s="17" t="n">
        <v>857</v>
      </c>
      <c r="D2560" s="18" t="n">
        <v>-5.87251333128309E-006</v>
      </c>
      <c r="E2560" s="18" t="n">
        <v>4.32188646058521E-005</v>
      </c>
      <c r="F2560" s="18" t="n">
        <v>4.52102583540907E-005</v>
      </c>
      <c r="G2560" s="18" t="n">
        <v>7.48773722136978E-005</v>
      </c>
      <c r="H2560" s="16" t="n">
        <v>8.86377301249983</v>
      </c>
      <c r="I2560" s="17" t="n">
        <v>212.735019821238</v>
      </c>
      <c r="J2560" s="18" t="n">
        <v>3.14186088344611E-016</v>
      </c>
      <c r="K2560" s="18" t="n">
        <v>1.95483098445297E-015</v>
      </c>
      <c r="L2560" s="16" t="n">
        <v>0.722269866735851</v>
      </c>
      <c r="M2560" s="16" t="n">
        <v>0.711382716049383</v>
      </c>
      <c r="N2560" s="16" t="n">
        <v>0.0329793869277407</v>
      </c>
      <c r="O2560" s="16" t="n">
        <v>0.283521900829061</v>
      </c>
      <c r="P2560" s="34" t="b">
        <f aca="false">TRUE()</f>
        <v>1</v>
      </c>
      <c r="Q2560" s="18" t="n">
        <v>0.000673052736489483</v>
      </c>
    </row>
    <row r="2561" customFormat="false" ht="22.35" hidden="false" customHeight="false" outlineLevel="0" collapsed="false">
      <c r="A2561" s="6" t="s">
        <v>4315</v>
      </c>
      <c r="B2561" s="7" t="s">
        <v>1654</v>
      </c>
      <c r="C2561" s="17" t="n">
        <v>858</v>
      </c>
      <c r="D2561" s="18" t="n">
        <v>-5.67275616968901E-006</v>
      </c>
      <c r="E2561" s="18" t="n">
        <v>4.27484064370501E-005</v>
      </c>
      <c r="F2561" s="18" t="n">
        <v>4.52705125002728E-005</v>
      </c>
      <c r="G2561" s="18" t="n">
        <v>7.40977391261202E-005</v>
      </c>
      <c r="H2561" s="16" t="n">
        <v>8.93524435841036</v>
      </c>
      <c r="I2561" s="17" t="n">
        <v>212.860658259262</v>
      </c>
      <c r="J2561" s="18" t="n">
        <v>1.95952088779702E-016</v>
      </c>
      <c r="K2561" s="18" t="n">
        <v>1.30112186949722E-015</v>
      </c>
      <c r="L2561" s="16" t="n">
        <v>0.72789771075239</v>
      </c>
      <c r="M2561" s="16" t="n">
        <v>0.713382716049383</v>
      </c>
      <c r="N2561" s="16" t="n">
        <v>0.0315411851773977</v>
      </c>
      <c r="O2561" s="16" t="n">
        <v>0.279418872244217</v>
      </c>
      <c r="P2561" s="34" t="b">
        <f aca="false">TRUE()</f>
        <v>1</v>
      </c>
      <c r="Q2561" s="18" t="n">
        <v>0.000508460496937579</v>
      </c>
    </row>
    <row r="2562" customFormat="false" ht="22.35" hidden="false" customHeight="false" outlineLevel="0" collapsed="false">
      <c r="A2562" s="6" t="s">
        <v>4316</v>
      </c>
      <c r="B2562" s="7" t="s">
        <v>1654</v>
      </c>
      <c r="C2562" s="17" t="n">
        <v>859</v>
      </c>
      <c r="D2562" s="18" t="n">
        <v>-5.78902188858728E-006</v>
      </c>
      <c r="E2562" s="18" t="n">
        <v>4.23677410889209E-005</v>
      </c>
      <c r="F2562" s="18" t="n">
        <v>4.50772442030619E-005</v>
      </c>
      <c r="G2562" s="18" t="n">
        <v>7.32430099209502E-005</v>
      </c>
      <c r="H2562" s="16" t="n">
        <v>9.01086740072822</v>
      </c>
      <c r="I2562" s="17" t="n">
        <v>212.164274278543</v>
      </c>
      <c r="J2562" s="18" t="n">
        <v>1.21082822331028E-016</v>
      </c>
      <c r="K2562" s="18" t="n">
        <v>8.8467202935522E-016</v>
      </c>
      <c r="L2562" s="16" t="n">
        <v>0.735157799046008</v>
      </c>
      <c r="M2562" s="16" t="n">
        <v>0.715925925925926</v>
      </c>
      <c r="N2562" s="16" t="n">
        <v>0.0303053557516833</v>
      </c>
      <c r="O2562" s="16" t="n">
        <v>0.275933454289374</v>
      </c>
      <c r="P2562" s="34" t="b">
        <f aca="false">TRUE()</f>
        <v>1</v>
      </c>
      <c r="Q2562" s="18" t="n">
        <v>0.000640535609919428</v>
      </c>
    </row>
    <row r="2563" customFormat="false" ht="22.35" hidden="false" customHeight="false" outlineLevel="0" collapsed="false">
      <c r="A2563" s="6" t="s">
        <v>4317</v>
      </c>
      <c r="B2563" s="7" t="s">
        <v>1654</v>
      </c>
      <c r="C2563" s="17" t="n">
        <v>860</v>
      </c>
      <c r="D2563" s="18" t="n">
        <v>-6.55093481727422E-006</v>
      </c>
      <c r="E2563" s="18" t="n">
        <v>4.19509476472558E-005</v>
      </c>
      <c r="F2563" s="18" t="n">
        <v>4.40055489055778E-005</v>
      </c>
      <c r="G2563" s="18" t="n">
        <v>7.27672248795878E-005</v>
      </c>
      <c r="H2563" s="16" t="n">
        <v>9.0335531275109</v>
      </c>
      <c r="I2563" s="17" t="n">
        <v>213.04771846545</v>
      </c>
      <c r="J2563" s="18" t="n">
        <v>1.02027735164722E-016</v>
      </c>
      <c r="K2563" s="18" t="n">
        <v>7.67056342271004E-016</v>
      </c>
      <c r="L2563" s="16" t="n">
        <v>0.735611759794643</v>
      </c>
      <c r="M2563" s="16" t="n">
        <v>0.716962962962963</v>
      </c>
      <c r="N2563" s="16" t="n">
        <v>0.0302409610004176</v>
      </c>
      <c r="O2563" s="16" t="n">
        <v>0.275221754386361</v>
      </c>
      <c r="P2563" s="34" t="b">
        <f aca="false">TRUE()</f>
        <v>1</v>
      </c>
      <c r="Q2563" s="18" t="n">
        <v>0.00091236221873398</v>
      </c>
    </row>
    <row r="2564" customFormat="false" ht="22.35" hidden="false" customHeight="false" outlineLevel="0" collapsed="false">
      <c r="A2564" s="6" t="s">
        <v>4318</v>
      </c>
      <c r="B2564" s="7" t="s">
        <v>1654</v>
      </c>
      <c r="C2564" s="17" t="n">
        <v>861</v>
      </c>
      <c r="D2564" s="18" t="n">
        <v>-8.38384387150186E-006</v>
      </c>
      <c r="E2564" s="18" t="n">
        <v>4.15558064591241E-005</v>
      </c>
      <c r="F2564" s="18" t="n">
        <v>4.19769209044413E-005</v>
      </c>
      <c r="G2564" s="18" t="n">
        <v>7.26010420733927E-005</v>
      </c>
      <c r="H2564" s="16" t="n">
        <v>9.05957492535507</v>
      </c>
      <c r="I2564" s="17" t="n">
        <v>214.949186554493</v>
      </c>
      <c r="J2564" s="18" t="n">
        <v>8.2010163915713E-017</v>
      </c>
      <c r="K2564" s="18" t="n">
        <v>6.36153607944315E-016</v>
      </c>
      <c r="L2564" s="16" t="n">
        <v>0.734764979728719</v>
      </c>
      <c r="M2564" s="16" t="n">
        <v>0.717086419753086</v>
      </c>
      <c r="N2564" s="16" t="n">
        <v>0.0303053557516833</v>
      </c>
      <c r="O2564" s="16" t="n">
        <v>0.275685306146586</v>
      </c>
      <c r="P2564" s="34" t="b">
        <f aca="false">TRUE()</f>
        <v>1</v>
      </c>
      <c r="Q2564" s="18" t="n">
        <v>0.000611596038637523</v>
      </c>
    </row>
    <row r="2565" customFormat="false" ht="22.35" hidden="false" customHeight="false" outlineLevel="0" collapsed="false">
      <c r="A2565" s="6" t="s">
        <v>4319</v>
      </c>
      <c r="B2565" s="7" t="s">
        <v>1654</v>
      </c>
      <c r="C2565" s="17" t="n">
        <v>862</v>
      </c>
      <c r="D2565" s="18" t="n">
        <v>-1.05424189862515E-005</v>
      </c>
      <c r="E2565" s="18" t="n">
        <v>4.1222613182837E-005</v>
      </c>
      <c r="F2565" s="18" t="n">
        <v>3.97221890695603E-005</v>
      </c>
      <c r="G2565" s="18" t="n">
        <v>7.24648753219683E-005</v>
      </c>
      <c r="H2565" s="16" t="n">
        <v>9.09397784769421</v>
      </c>
      <c r="I2565" s="17" t="n">
        <v>216.60579569791</v>
      </c>
      <c r="J2565" s="18" t="n">
        <v>6.26867752291179E-017</v>
      </c>
      <c r="K2565" s="18" t="n">
        <v>5.05145858642406E-016</v>
      </c>
      <c r="L2565" s="16" t="n">
        <v>0.735015127132045</v>
      </c>
      <c r="M2565" s="16" t="n">
        <v>0.71837037037037</v>
      </c>
      <c r="N2565" s="16" t="n">
        <v>0.030225922572122</v>
      </c>
      <c r="O2565" s="16" t="n">
        <v>0.275192150523759</v>
      </c>
      <c r="P2565" s="34" t="b">
        <f aca="false">TRUE()</f>
        <v>1</v>
      </c>
      <c r="Q2565" s="18" t="n">
        <v>0.00057516467939481</v>
      </c>
    </row>
    <row r="2566" customFormat="false" ht="22.35" hidden="false" customHeight="false" outlineLevel="0" collapsed="false">
      <c r="A2566" s="6" t="s">
        <v>4320</v>
      </c>
      <c r="B2566" s="7" t="s">
        <v>1654</v>
      </c>
      <c r="C2566" s="17" t="n">
        <v>863</v>
      </c>
      <c r="D2566" s="18" t="n">
        <v>-1.15146736315093E-005</v>
      </c>
      <c r="E2566" s="18" t="n">
        <v>4.09041797251414E-005</v>
      </c>
      <c r="F2566" s="18" t="n">
        <v>3.82675708275087E-005</v>
      </c>
      <c r="G2566" s="18" t="n">
        <v>7.21106427645654E-005</v>
      </c>
      <c r="H2566" s="16" t="n">
        <v>9.06691522980936</v>
      </c>
      <c r="I2566" s="17" t="n">
        <v>217.378490974199</v>
      </c>
      <c r="J2566" s="18" t="n">
        <v>7.36836039794268E-017</v>
      </c>
      <c r="K2566" s="18" t="n">
        <v>5.81344023792056E-016</v>
      </c>
      <c r="L2566" s="16" t="n">
        <v>0.731663105444434</v>
      </c>
      <c r="M2566" s="16" t="n">
        <v>0.717851851851852</v>
      </c>
      <c r="N2566" s="16" t="n">
        <v>0.0302409610004176</v>
      </c>
      <c r="O2566" s="16" t="n">
        <v>0.272679741461602</v>
      </c>
      <c r="P2566" s="34" t="b">
        <f aca="false">TRUE()</f>
        <v>1</v>
      </c>
      <c r="Q2566" s="18" t="n">
        <v>0.000329666225261697</v>
      </c>
    </row>
    <row r="2567" customFormat="false" ht="22.35" hidden="false" customHeight="false" outlineLevel="0" collapsed="false">
      <c r="A2567" s="6" t="s">
        <v>4321</v>
      </c>
      <c r="B2567" s="7" t="s">
        <v>1654</v>
      </c>
      <c r="C2567" s="17" t="n">
        <v>864</v>
      </c>
      <c r="D2567" s="18" t="n">
        <v>-1.25415552241222E-005</v>
      </c>
      <c r="E2567" s="18" t="n">
        <v>4.05609386635786E-005</v>
      </c>
      <c r="F2567" s="18" t="n">
        <v>3.6674773644653E-005</v>
      </c>
      <c r="G2567" s="18" t="n">
        <v>7.19028727061648E-005</v>
      </c>
      <c r="H2567" s="16" t="n">
        <v>9.02045324660393</v>
      </c>
      <c r="I2567" s="17" t="n">
        <v>218.890658851062</v>
      </c>
      <c r="J2567" s="18" t="n">
        <v>9.68824064276904E-017</v>
      </c>
      <c r="K2567" s="18" t="n">
        <v>7.3368975670605E-016</v>
      </c>
      <c r="L2567" s="16" t="n">
        <v>0.725675667557313</v>
      </c>
      <c r="M2567" s="16" t="n">
        <v>0.715728395061728</v>
      </c>
      <c r="N2567" s="16" t="n">
        <v>0.0307629056613884</v>
      </c>
      <c r="O2567" s="16" t="n">
        <v>0.270759079255856</v>
      </c>
      <c r="P2567" s="34" t="b">
        <f aca="false">TRUE()</f>
        <v>1</v>
      </c>
      <c r="Q2567" s="18" t="n">
        <v>0.000429872495366559</v>
      </c>
    </row>
    <row r="2568" customFormat="false" ht="22.35" hidden="false" customHeight="false" outlineLevel="0" collapsed="false">
      <c r="A2568" s="6" t="s">
        <v>4322</v>
      </c>
      <c r="B2568" s="7" t="s">
        <v>1654</v>
      </c>
      <c r="C2568" s="17" t="n">
        <v>865</v>
      </c>
      <c r="D2568" s="18" t="n">
        <v>-1.46466990323057E-005</v>
      </c>
      <c r="E2568" s="18" t="n">
        <v>4.02610186050838E-005</v>
      </c>
      <c r="F2568" s="18" t="n">
        <v>3.39906752571316E-005</v>
      </c>
      <c r="G2568" s="18" t="n">
        <v>7.19407441835393E-005</v>
      </c>
      <c r="H2568" s="16" t="n">
        <v>8.95310676652538</v>
      </c>
      <c r="I2568" s="17" t="n">
        <v>221.087734607615</v>
      </c>
      <c r="J2568" s="18" t="n">
        <v>1.44264575619121E-016</v>
      </c>
      <c r="K2568" s="18" t="n">
        <v>1.03046125442229E-015</v>
      </c>
      <c r="L2568" s="16" t="n">
        <v>0.717097278413751</v>
      </c>
      <c r="M2568" s="16" t="n">
        <v>0.712814814814815</v>
      </c>
      <c r="N2568" s="16" t="n">
        <v>0.0314647684176247</v>
      </c>
      <c r="O2568" s="16" t="n">
        <v>0.269221316028741</v>
      </c>
      <c r="P2568" s="34" t="b">
        <f aca="false">TRUE()</f>
        <v>1</v>
      </c>
      <c r="Q2568" s="18" t="n">
        <v>0.000552976577375934</v>
      </c>
    </row>
    <row r="2569" customFormat="false" ht="22.35" hidden="false" customHeight="false" outlineLevel="0" collapsed="false">
      <c r="A2569" s="6" t="s">
        <v>4323</v>
      </c>
      <c r="B2569" s="7" t="s">
        <v>1654</v>
      </c>
      <c r="C2569" s="17" t="n">
        <v>866</v>
      </c>
      <c r="D2569" s="18" t="n">
        <v>-1.72842234857248E-005</v>
      </c>
      <c r="E2569" s="18" t="n">
        <v>4.00606318342226E-005</v>
      </c>
      <c r="F2569" s="18" t="n">
        <v>3.06791166453225E-005</v>
      </c>
      <c r="G2569" s="18" t="n">
        <v>7.20835766306824E-005</v>
      </c>
      <c r="H2569" s="16" t="n">
        <v>8.84901243419804</v>
      </c>
      <c r="I2569" s="17" t="n">
        <v>223.042619587852</v>
      </c>
      <c r="J2569" s="18" t="n">
        <v>2.76036199968884E-016</v>
      </c>
      <c r="K2569" s="18" t="n">
        <v>1.73831597855974E-015</v>
      </c>
      <c r="L2569" s="16" t="n">
        <v>0.706044103068207</v>
      </c>
      <c r="M2569" s="16" t="n">
        <v>0.709061728395062</v>
      </c>
      <c r="N2569" s="16" t="n">
        <v>0.0318695253143827</v>
      </c>
      <c r="O2569" s="16" t="n">
        <v>0.266880644133051</v>
      </c>
      <c r="P2569" s="34" t="b">
        <f aca="false">TRUE()</f>
        <v>1</v>
      </c>
      <c r="Q2569" s="18" t="n">
        <v>0.000151232712451194</v>
      </c>
    </row>
    <row r="2570" customFormat="false" ht="22.35" hidden="false" customHeight="false" outlineLevel="0" collapsed="false">
      <c r="A2570" s="6" t="s">
        <v>4324</v>
      </c>
      <c r="B2570" s="7" t="s">
        <v>1654</v>
      </c>
      <c r="C2570" s="17" t="n">
        <v>867</v>
      </c>
      <c r="D2570" s="18" t="n">
        <v>-1.83121824559484E-005</v>
      </c>
      <c r="E2570" s="18" t="n">
        <v>3.97665890000219E-005</v>
      </c>
      <c r="F2570" s="18" t="n">
        <v>2.87564865169174E-005</v>
      </c>
      <c r="G2570" s="18" t="n">
        <v>7.2040735721919E-005</v>
      </c>
      <c r="H2570" s="16" t="n">
        <v>8.72481005612357</v>
      </c>
      <c r="I2570" s="17" t="n">
        <v>224.965941056058</v>
      </c>
      <c r="J2570" s="18" t="n">
        <v>6.03594828935399E-016</v>
      </c>
      <c r="K2570" s="18" t="n">
        <v>3.59902089092228E-015</v>
      </c>
      <c r="L2570" s="16" t="n">
        <v>0.693555338329347</v>
      </c>
      <c r="M2570" s="16" t="n">
        <v>0.703901234567901</v>
      </c>
      <c r="N2570" s="16" t="n">
        <v>0.0337113566844618</v>
      </c>
      <c r="O2570" s="16" t="n">
        <v>0.262815493301868</v>
      </c>
      <c r="P2570" s="34" t="b">
        <f aca="false">TRUE()</f>
        <v>1</v>
      </c>
      <c r="Q2570" s="18" t="n">
        <v>0.000412766849455224</v>
      </c>
    </row>
    <row r="2571" customFormat="false" ht="22.35" hidden="false" customHeight="false" outlineLevel="0" collapsed="false">
      <c r="A2571" s="6" t="s">
        <v>4325</v>
      </c>
      <c r="B2571" s="7" t="s">
        <v>1654</v>
      </c>
      <c r="C2571" s="17" t="n">
        <v>868</v>
      </c>
      <c r="D2571" s="18" t="n">
        <v>-1.99916604030464E-005</v>
      </c>
      <c r="E2571" s="18" t="n">
        <v>3.95976562440286E-005</v>
      </c>
      <c r="F2571" s="18" t="n">
        <v>2.65672360609551E-005</v>
      </c>
      <c r="G2571" s="18" t="n">
        <v>7.18380216228584E-005</v>
      </c>
      <c r="H2571" s="16" t="n">
        <v>8.66218956573944</v>
      </c>
      <c r="I2571" s="17" t="n">
        <v>225.377832995191</v>
      </c>
      <c r="J2571" s="18" t="n">
        <v>9.04721728275992E-016</v>
      </c>
      <c r="K2571" s="18" t="n">
        <v>5.23653441052353E-015</v>
      </c>
      <c r="L2571" s="16" t="n">
        <v>0.688036076729664</v>
      </c>
      <c r="M2571" s="16" t="n">
        <v>0.70237037037037</v>
      </c>
      <c r="N2571" s="16" t="n">
        <v>0.0345573872780837</v>
      </c>
      <c r="O2571" s="16" t="n">
        <v>0.259712368872695</v>
      </c>
      <c r="P2571" s="34" t="b">
        <f aca="false">TRUE()</f>
        <v>1</v>
      </c>
      <c r="Q2571" s="18" t="n">
        <v>0.000343527934298773</v>
      </c>
    </row>
    <row r="2572" customFormat="false" ht="22.35" hidden="false" customHeight="false" outlineLevel="0" collapsed="false">
      <c r="A2572" s="6" t="s">
        <v>4326</v>
      </c>
      <c r="B2572" s="7" t="s">
        <v>1654</v>
      </c>
      <c r="C2572" s="17" t="n">
        <v>869</v>
      </c>
      <c r="D2572" s="18" t="n">
        <v>-2.30807515374963E-005</v>
      </c>
      <c r="E2572" s="18" t="n">
        <v>3.95858427558521E-005</v>
      </c>
      <c r="F2572" s="18" t="n">
        <v>2.34477607492517E-005</v>
      </c>
      <c r="G2572" s="18" t="n">
        <v>7.17254671262034E-005</v>
      </c>
      <c r="H2572" s="16" t="n">
        <v>8.66348187012478</v>
      </c>
      <c r="I2572" s="17" t="n">
        <v>225.01444180631</v>
      </c>
      <c r="J2572" s="18" t="n">
        <v>9.03400499753473E-016</v>
      </c>
      <c r="K2572" s="18" t="n">
        <v>5.23619004745379E-015</v>
      </c>
      <c r="L2572" s="16" t="n">
        <v>0.688616332147059</v>
      </c>
      <c r="M2572" s="16" t="n">
        <v>0.702765432098765</v>
      </c>
      <c r="N2572" s="16" t="n">
        <v>0.0347853502423779</v>
      </c>
      <c r="O2572" s="16" t="n">
        <v>0.261516150910729</v>
      </c>
      <c r="P2572" s="34" t="b">
        <f aca="false">TRUE()</f>
        <v>1</v>
      </c>
      <c r="Q2572" s="18" t="n">
        <v>0.000286033612404368</v>
      </c>
    </row>
    <row r="2573" customFormat="false" ht="22.35" hidden="false" customHeight="false" outlineLevel="0" collapsed="false">
      <c r="A2573" s="6" t="s">
        <v>4327</v>
      </c>
      <c r="B2573" s="7" t="s">
        <v>1654</v>
      </c>
      <c r="C2573" s="17" t="n">
        <v>870</v>
      </c>
      <c r="D2573" s="18" t="n">
        <v>-2.63140338765006E-005</v>
      </c>
      <c r="E2573" s="18" t="n">
        <v>3.96145302228625E-005</v>
      </c>
      <c r="F2573" s="18" t="n">
        <v>2.03727306343356E-005</v>
      </c>
      <c r="G2573" s="18" t="n">
        <v>7.1797602425294E-005</v>
      </c>
      <c r="H2573" s="16" t="n">
        <v>8.68568604037651</v>
      </c>
      <c r="I2573" s="17" t="n">
        <v>225.094732552733</v>
      </c>
      <c r="J2573" s="18" t="n">
        <v>7.79301584319125E-016</v>
      </c>
      <c r="K2573" s="18" t="n">
        <v>4.57440109607407E-015</v>
      </c>
      <c r="L2573" s="16" t="n">
        <v>0.690275270356005</v>
      </c>
      <c r="M2573" s="16" t="n">
        <v>0.702469135802469</v>
      </c>
      <c r="N2573" s="16" t="n">
        <v>0.0360194588433738</v>
      </c>
      <c r="O2573" s="16" t="n">
        <v>0.268814305852402</v>
      </c>
      <c r="P2573" s="34" t="b">
        <f aca="false">TRUE()</f>
        <v>1</v>
      </c>
      <c r="Q2573" s="18" t="n">
        <v>0.000735478592908834</v>
      </c>
    </row>
    <row r="2574" customFormat="false" ht="22.35" hidden="false" customHeight="false" outlineLevel="0" collapsed="false">
      <c r="A2574" s="6" t="s">
        <v>4328</v>
      </c>
      <c r="B2574" s="7" t="s">
        <v>1654</v>
      </c>
      <c r="C2574" s="17" t="n">
        <v>871</v>
      </c>
      <c r="D2574" s="18" t="n">
        <v>-2.70070017341328E-005</v>
      </c>
      <c r="E2574" s="18" t="n">
        <v>3.97056053665698E-005</v>
      </c>
      <c r="F2574" s="18" t="n">
        <v>1.9609705558665E-005</v>
      </c>
      <c r="G2574" s="18" t="n">
        <v>7.15227056289419E-005</v>
      </c>
      <c r="H2574" s="16" t="n">
        <v>8.67374592425355</v>
      </c>
      <c r="I2574" s="17" t="n">
        <v>223.350653390123</v>
      </c>
      <c r="J2574" s="18" t="n">
        <v>8.72387013332878E-016</v>
      </c>
      <c r="K2574" s="18" t="n">
        <v>5.0635050424216E-015</v>
      </c>
      <c r="L2574" s="16" t="n">
        <v>0.691645714288601</v>
      </c>
      <c r="M2574" s="16" t="n">
        <v>0.703358024691358</v>
      </c>
      <c r="N2574" s="16" t="n">
        <v>0.037152326675586</v>
      </c>
      <c r="O2574" s="16" t="n">
        <v>0.273415139182378</v>
      </c>
      <c r="P2574" s="34" t="b">
        <f aca="false">TRUE()</f>
        <v>1</v>
      </c>
      <c r="Q2574" s="18" t="n">
        <v>0.000361579274563191</v>
      </c>
    </row>
    <row r="2575" customFormat="false" ht="22.35" hidden="false" customHeight="false" outlineLevel="0" collapsed="false">
      <c r="A2575" s="6" t="s">
        <v>4329</v>
      </c>
      <c r="B2575" s="7" t="s">
        <v>1654</v>
      </c>
      <c r="C2575" s="17" t="n">
        <v>872</v>
      </c>
      <c r="D2575" s="18" t="n">
        <v>-2.76448944269419E-005</v>
      </c>
      <c r="E2575" s="18" t="n">
        <v>3.96342886989736E-005</v>
      </c>
      <c r="F2575" s="18" t="n">
        <v>1.88935957246445E-005</v>
      </c>
      <c r="G2575" s="18" t="n">
        <v>7.12976961301476E-005</v>
      </c>
      <c r="H2575" s="16" t="n">
        <v>8.67939075860568</v>
      </c>
      <c r="I2575" s="17" t="n">
        <v>222.968496139169</v>
      </c>
      <c r="J2575" s="18" t="n">
        <v>8.46998223392834E-016</v>
      </c>
      <c r="K2575" s="18" t="n">
        <v>4.93685762230374E-015</v>
      </c>
      <c r="L2575" s="16" t="n">
        <v>0.692610301064034</v>
      </c>
      <c r="M2575" s="16" t="n">
        <v>0.704592592592593</v>
      </c>
      <c r="N2575" s="16" t="n">
        <v>0.0371409497241949</v>
      </c>
      <c r="O2575" s="16" t="n">
        <v>0.274897694332753</v>
      </c>
      <c r="P2575" s="34" t="b">
        <f aca="false">TRUE()</f>
        <v>1</v>
      </c>
      <c r="Q2575" s="18" t="n">
        <v>0.000639741936881423</v>
      </c>
    </row>
    <row r="2576" customFormat="false" ht="22.35" hidden="false" customHeight="false" outlineLevel="0" collapsed="false">
      <c r="A2576" s="6" t="s">
        <v>4330</v>
      </c>
      <c r="B2576" s="7" t="s">
        <v>1654</v>
      </c>
      <c r="C2576" s="17" t="n">
        <v>873</v>
      </c>
      <c r="D2576" s="18" t="n">
        <v>-2.85504036963695E-005</v>
      </c>
      <c r="E2576" s="18" t="n">
        <v>3.94558473969301E-005</v>
      </c>
      <c r="F2576" s="18" t="n">
        <v>1.81167168265375E-005</v>
      </c>
      <c r="G2576" s="18" t="n">
        <v>7.10755626654943E-005</v>
      </c>
      <c r="H2576" s="16" t="n">
        <v>8.73795762494393</v>
      </c>
      <c r="I2576" s="17" t="n">
        <v>223.361604052363</v>
      </c>
      <c r="J2576" s="18" t="n">
        <v>5.71522866514441E-016</v>
      </c>
      <c r="K2576" s="18" t="n">
        <v>3.42253953251794E-015</v>
      </c>
      <c r="L2576" s="16" t="n">
        <v>0.696751154789395</v>
      </c>
      <c r="M2576" s="16" t="n">
        <v>0.706246913580247</v>
      </c>
      <c r="N2576" s="16" t="n">
        <v>0.0352057038098771</v>
      </c>
      <c r="O2576" s="16" t="n">
        <v>0.273560293747941</v>
      </c>
      <c r="P2576" s="34" t="b">
        <f aca="false">TRUE()</f>
        <v>1</v>
      </c>
      <c r="Q2576" s="18" t="n">
        <v>0.000152865473037516</v>
      </c>
    </row>
    <row r="2577" customFormat="false" ht="22.35" hidden="false" customHeight="false" outlineLevel="0" collapsed="false">
      <c r="A2577" s="6" t="s">
        <v>4331</v>
      </c>
      <c r="B2577" s="7" t="s">
        <v>1654</v>
      </c>
      <c r="C2577" s="17" t="n">
        <v>874</v>
      </c>
      <c r="D2577" s="18" t="n">
        <v>-2.87609724782518E-005</v>
      </c>
      <c r="E2577" s="18" t="n">
        <v>3.93741518668692E-005</v>
      </c>
      <c r="F2577" s="18" t="n">
        <v>1.82916734888516E-005</v>
      </c>
      <c r="G2577" s="18" t="n">
        <v>7.06436241777836E-005</v>
      </c>
      <c r="H2577" s="16" t="n">
        <v>8.84237863063495</v>
      </c>
      <c r="I2577" s="17" t="n">
        <v>222.22822235028</v>
      </c>
      <c r="J2577" s="18" t="n">
        <v>2.934500192235E-016</v>
      </c>
      <c r="K2577" s="18" t="n">
        <v>1.83682892877455E-015</v>
      </c>
      <c r="L2577" s="16" t="n">
        <v>0.706638207702159</v>
      </c>
      <c r="M2577" s="16" t="n">
        <v>0.708222222222222</v>
      </c>
      <c r="N2577" s="16" t="n">
        <v>0.0322365627264647</v>
      </c>
      <c r="O2577" s="16" t="n">
        <v>0.270927429418558</v>
      </c>
      <c r="P2577" s="34" t="b">
        <f aca="false">TRUE()</f>
        <v>1</v>
      </c>
      <c r="Q2577" s="18" t="n">
        <v>0.000402802884212374</v>
      </c>
    </row>
    <row r="2578" customFormat="false" ht="22.35" hidden="false" customHeight="false" outlineLevel="0" collapsed="false">
      <c r="A2578" s="6" t="s">
        <v>4332</v>
      </c>
      <c r="B2578" s="7" t="s">
        <v>1654</v>
      </c>
      <c r="C2578" s="17" t="n">
        <v>875</v>
      </c>
      <c r="D2578" s="18" t="n">
        <v>-2.9182557076854E-005</v>
      </c>
      <c r="E2578" s="18" t="n">
        <v>3.92316286099293E-005</v>
      </c>
      <c r="F2578" s="18" t="n">
        <v>1.82183770422029E-005</v>
      </c>
      <c r="G2578" s="18" t="n">
        <v>7.02750071783596E-005</v>
      </c>
      <c r="H2578" s="16" t="n">
        <v>8.9458091007095</v>
      </c>
      <c r="I2578" s="17" t="n">
        <v>221.778343138525</v>
      </c>
      <c r="J2578" s="18" t="n">
        <v>1.49141210054798E-016</v>
      </c>
      <c r="K2578" s="18" t="n">
        <v>1.05801029355113E-015</v>
      </c>
      <c r="L2578" s="16" t="n">
        <v>0.715536077476791</v>
      </c>
      <c r="M2578" s="16" t="n">
        <v>0.711506172839506</v>
      </c>
      <c r="N2578" s="16" t="n">
        <v>0.0312876062053388</v>
      </c>
      <c r="O2578" s="16" t="n">
        <v>0.268894366433841</v>
      </c>
      <c r="P2578" s="34" t="b">
        <f aca="false">TRUE()</f>
        <v>1</v>
      </c>
      <c r="Q2578" s="18" t="n">
        <v>0.000511559477252996</v>
      </c>
    </row>
    <row r="2579" customFormat="false" ht="22.35" hidden="false" customHeight="false" outlineLevel="0" collapsed="false">
      <c r="A2579" s="6" t="s">
        <v>4333</v>
      </c>
      <c r="B2579" s="7" t="s">
        <v>1654</v>
      </c>
      <c r="C2579" s="17" t="n">
        <v>876</v>
      </c>
      <c r="D2579" s="18" t="n">
        <v>-3.01798232029125E-005</v>
      </c>
      <c r="E2579" s="18" t="n">
        <v>3.88969986499327E-005</v>
      </c>
      <c r="F2579" s="18" t="n">
        <v>1.74978486590995E-005</v>
      </c>
      <c r="G2579" s="18" t="n">
        <v>7.00848761815335E-005</v>
      </c>
      <c r="H2579" s="16" t="n">
        <v>9.05461879528856</v>
      </c>
      <c r="I2579" s="17" t="n">
        <v>223.42626875136</v>
      </c>
      <c r="J2579" s="18" t="n">
        <v>6.95072728183792E-017</v>
      </c>
      <c r="K2579" s="18" t="n">
        <v>5.5259613447562E-016</v>
      </c>
      <c r="L2579" s="16" t="n">
        <v>0.721910640919755</v>
      </c>
      <c r="M2579" s="16" t="n">
        <v>0.714172839506173</v>
      </c>
      <c r="N2579" s="16" t="n">
        <v>0.0303053557516833</v>
      </c>
      <c r="O2579" s="16" t="n">
        <v>0.266716309735529</v>
      </c>
      <c r="P2579" s="34" t="b">
        <f aca="false">TRUE()</f>
        <v>1</v>
      </c>
      <c r="Q2579" s="18" t="n">
        <v>0.000452952585973028</v>
      </c>
    </row>
    <row r="2580" customFormat="false" ht="22.35" hidden="false" customHeight="false" outlineLevel="0" collapsed="false">
      <c r="A2580" s="6" t="s">
        <v>4334</v>
      </c>
      <c r="B2580" s="7" t="s">
        <v>1654</v>
      </c>
      <c r="C2580" s="17" t="n">
        <v>877</v>
      </c>
      <c r="D2580" s="18" t="n">
        <v>-3.12439399590325E-005</v>
      </c>
      <c r="E2580" s="18" t="n">
        <v>3.84718053551778E-005</v>
      </c>
      <c r="F2580" s="18" t="n">
        <v>1.63861875011877E-005</v>
      </c>
      <c r="G2580" s="18" t="n">
        <v>6.99421217051122E-005</v>
      </c>
      <c r="H2580" s="16" t="n">
        <v>9.11321120149046</v>
      </c>
      <c r="I2580" s="17" t="n">
        <v>225.980338862296</v>
      </c>
      <c r="J2580" s="18" t="n">
        <v>4.42395925490451E-017</v>
      </c>
      <c r="K2580" s="18" t="n">
        <v>3.73159164793774E-016</v>
      </c>
      <c r="L2580" s="16" t="n">
        <v>0.723031974135291</v>
      </c>
      <c r="M2580" s="16" t="n">
        <v>0.714395061728395</v>
      </c>
      <c r="N2580" s="16" t="n">
        <v>0.0297763273160088</v>
      </c>
      <c r="O2580" s="16" t="n">
        <v>0.262765663402135</v>
      </c>
      <c r="P2580" s="34" t="b">
        <f aca="false">TRUE()</f>
        <v>1</v>
      </c>
      <c r="Q2580" s="18" t="n">
        <v>0.000583696964075982</v>
      </c>
    </row>
    <row r="2581" customFormat="false" ht="22.35" hidden="false" customHeight="false" outlineLevel="0" collapsed="false">
      <c r="A2581" s="6" t="s">
        <v>4335</v>
      </c>
      <c r="B2581" s="7" t="s">
        <v>1654</v>
      </c>
      <c r="C2581" s="17" t="n">
        <v>878</v>
      </c>
      <c r="D2581" s="18" t="n">
        <v>-3.11996373876469E-005</v>
      </c>
      <c r="E2581" s="18" t="n">
        <v>3.82039828350638E-005</v>
      </c>
      <c r="F2581" s="18" t="n">
        <v>1.56889888964077E-005</v>
      </c>
      <c r="G2581" s="18" t="n">
        <v>6.96273567464216E-005</v>
      </c>
      <c r="H2581" s="16" t="n">
        <v>9.0253211425629</v>
      </c>
      <c r="I2581" s="17" t="n">
        <v>226.694078057146</v>
      </c>
      <c r="J2581" s="18" t="n">
        <v>7.86668661888613E-017</v>
      </c>
      <c r="K2581" s="18" t="n">
        <v>6.13660704292809E-016</v>
      </c>
      <c r="L2581" s="16" t="n">
        <v>0.715093524670836</v>
      </c>
      <c r="M2581" s="16" t="n">
        <v>0.713135802469136</v>
      </c>
      <c r="N2581" s="16" t="n">
        <v>0.0300320967911699</v>
      </c>
      <c r="O2581" s="16" t="n">
        <v>0.256811896008295</v>
      </c>
      <c r="P2581" s="34" t="b">
        <f aca="false">TRUE()</f>
        <v>1</v>
      </c>
      <c r="Q2581" s="18" t="n">
        <v>0.000120854215980403</v>
      </c>
    </row>
    <row r="2582" customFormat="false" ht="22.35" hidden="false" customHeight="false" outlineLevel="0" collapsed="false">
      <c r="A2582" s="6" t="s">
        <v>4336</v>
      </c>
      <c r="B2582" s="7" t="s">
        <v>1654</v>
      </c>
      <c r="C2582" s="17" t="n">
        <v>879</v>
      </c>
      <c r="D2582" s="18" t="n">
        <v>-2.89041761852226E-005</v>
      </c>
      <c r="E2582" s="18" t="n">
        <v>3.80262544450642E-005</v>
      </c>
      <c r="F2582" s="18" t="n">
        <v>1.68145107360187E-005</v>
      </c>
      <c r="G2582" s="18" t="n">
        <v>6.90486778106744E-005</v>
      </c>
      <c r="H2582" s="16" t="n">
        <v>8.85423420839527</v>
      </c>
      <c r="I2582" s="17" t="n">
        <v>225.633352636798</v>
      </c>
      <c r="J2582" s="18" t="n">
        <v>2.52558664154113E-016</v>
      </c>
      <c r="K2582" s="18" t="n">
        <v>1.60508186254146E-015</v>
      </c>
      <c r="L2582" s="16" t="n">
        <v>0.702948063451254</v>
      </c>
      <c r="M2582" s="16" t="n">
        <v>0.707901234567901</v>
      </c>
      <c r="N2582" s="16" t="n">
        <v>0.0306752952724525</v>
      </c>
      <c r="O2582" s="16" t="n">
        <v>0.249576642462365</v>
      </c>
      <c r="P2582" s="34" t="b">
        <f aca="false">TRUE()</f>
        <v>1</v>
      </c>
      <c r="Q2582" s="18" t="n">
        <v>0.000294415304264675</v>
      </c>
    </row>
    <row r="2583" customFormat="false" ht="22.35" hidden="false" customHeight="false" outlineLevel="0" collapsed="false">
      <c r="A2583" s="6" t="s">
        <v>4337</v>
      </c>
      <c r="B2583" s="7" t="s">
        <v>1654</v>
      </c>
      <c r="C2583" s="17" t="n">
        <v>880</v>
      </c>
      <c r="D2583" s="18" t="n">
        <v>-2.77065367463809E-005</v>
      </c>
      <c r="E2583" s="18" t="n">
        <v>3.81444339643155E-005</v>
      </c>
      <c r="F2583" s="18" t="n">
        <v>1.73466487052026E-005</v>
      </c>
      <c r="G2583" s="18" t="n">
        <v>6.88138578743819E-005</v>
      </c>
      <c r="H2583" s="16" t="n">
        <v>8.72075682647366</v>
      </c>
      <c r="I2583" s="17" t="n">
        <v>223.776173136776</v>
      </c>
      <c r="J2583" s="18" t="n">
        <v>6.34838651259355E-016</v>
      </c>
      <c r="K2583" s="18" t="n">
        <v>3.76368628960903E-015</v>
      </c>
      <c r="L2583" s="16" t="n">
        <v>0.694821336978992</v>
      </c>
      <c r="M2583" s="16" t="n">
        <v>0.705456790123457</v>
      </c>
      <c r="N2583" s="16" t="n">
        <v>0.0312876062053388</v>
      </c>
      <c r="O2583" s="16" t="n">
        <v>0.246585878394757</v>
      </c>
      <c r="P2583" s="34" t="b">
        <f aca="false">TRUE()</f>
        <v>1</v>
      </c>
      <c r="Q2583" s="18" t="n">
        <v>6.61904761904762E-005</v>
      </c>
    </row>
    <row r="2584" customFormat="false" ht="22.35" hidden="false" customHeight="false" outlineLevel="0" collapsed="false">
      <c r="A2584" s="6" t="s">
        <v>4338</v>
      </c>
      <c r="B2584" s="7" t="s">
        <v>1654</v>
      </c>
      <c r="C2584" s="17" t="n">
        <v>881</v>
      </c>
      <c r="D2584" s="18" t="n">
        <v>-2.9184341668303E-005</v>
      </c>
      <c r="E2584" s="18" t="n">
        <v>3.84522617114208E-005</v>
      </c>
      <c r="F2584" s="18" t="n">
        <v>1.60828859548795E-005</v>
      </c>
      <c r="G2584" s="18" t="n">
        <v>6.92733560270186E-005</v>
      </c>
      <c r="H2584" s="16" t="n">
        <v>8.69677784339963</v>
      </c>
      <c r="I2584" s="17" t="n">
        <v>223.384661220757</v>
      </c>
      <c r="J2584" s="18" t="n">
        <v>7.49274091538524E-016</v>
      </c>
      <c r="K2584" s="18" t="n">
        <v>4.41688562483647E-015</v>
      </c>
      <c r="L2584" s="16" t="n">
        <v>0.693436513620089</v>
      </c>
      <c r="M2584" s="16" t="n">
        <v>0.704074074074074</v>
      </c>
      <c r="N2584" s="16" t="n">
        <v>0.0314934207636066</v>
      </c>
      <c r="O2584" s="16" t="n">
        <v>0.248902660942205</v>
      </c>
      <c r="P2584" s="34" t="b">
        <f aca="false">TRUE()</f>
        <v>1</v>
      </c>
      <c r="Q2584" s="18" t="n">
        <v>0.000150268860556217</v>
      </c>
    </row>
    <row r="2585" customFormat="false" ht="22.35" hidden="false" customHeight="false" outlineLevel="0" collapsed="false">
      <c r="A2585" s="6" t="s">
        <v>4339</v>
      </c>
      <c r="B2585" s="7" t="s">
        <v>1654</v>
      </c>
      <c r="C2585" s="17" t="n">
        <v>882</v>
      </c>
      <c r="D2585" s="18" t="n">
        <v>-3.08126589619706E-005</v>
      </c>
      <c r="E2585" s="18" t="n">
        <v>3.85618553108822E-005</v>
      </c>
      <c r="F2585" s="18" t="n">
        <v>1.50683228920467E-005</v>
      </c>
      <c r="G2585" s="18" t="n">
        <v>7.01664941356498E-005</v>
      </c>
      <c r="H2585" s="16" t="n">
        <v>8.75502678570202</v>
      </c>
      <c r="I2585" s="17" t="n">
        <v>226.229350416659</v>
      </c>
      <c r="J2585" s="18" t="n">
        <v>4.82018404264366E-016</v>
      </c>
      <c r="K2585" s="18" t="n">
        <v>2.92452686797824E-015</v>
      </c>
      <c r="L2585" s="16" t="n">
        <v>0.694286503211887</v>
      </c>
      <c r="M2585" s="16" t="n">
        <v>0.704666666666667</v>
      </c>
      <c r="N2585" s="16" t="n">
        <v>0.0316315907523469</v>
      </c>
      <c r="O2585" s="16" t="n">
        <v>0.252423649721888</v>
      </c>
      <c r="P2585" s="34" t="b">
        <f aca="false">TRUE()</f>
        <v>1</v>
      </c>
      <c r="Q2585" s="18" t="n">
        <v>0.000148743502395448</v>
      </c>
    </row>
    <row r="2586" customFormat="false" ht="22.35" hidden="false" customHeight="false" outlineLevel="0" collapsed="false">
      <c r="A2586" s="6" t="s">
        <v>4340</v>
      </c>
      <c r="B2586" s="7" t="s">
        <v>1654</v>
      </c>
      <c r="C2586" s="17" t="n">
        <v>883</v>
      </c>
      <c r="D2586" s="18" t="n">
        <v>-3.21319510077445E-005</v>
      </c>
      <c r="E2586" s="18" t="n">
        <v>3.88597047497344E-005</v>
      </c>
      <c r="F2586" s="18" t="n">
        <v>1.46714555354439E-005</v>
      </c>
      <c r="G2586" s="18" t="n">
        <v>7.08721146225121E-005</v>
      </c>
      <c r="H2586" s="16" t="n">
        <v>8.8544200291159</v>
      </c>
      <c r="I2586" s="17" t="n">
        <v>226.896923375701</v>
      </c>
      <c r="J2586" s="18" t="n">
        <v>2.45749462360165E-016</v>
      </c>
      <c r="K2586" s="18" t="n">
        <v>1.57629098731791E-015</v>
      </c>
      <c r="L2586" s="16" t="n">
        <v>0.701284857371162</v>
      </c>
      <c r="M2586" s="16" t="n">
        <v>0.705950617283951</v>
      </c>
      <c r="N2586" s="16" t="n">
        <v>0.0314934207636066</v>
      </c>
      <c r="O2586" s="16" t="n">
        <v>0.255956542437157</v>
      </c>
      <c r="P2586" s="34" t="b">
        <f aca="false">TRUE()</f>
        <v>1</v>
      </c>
      <c r="Q2586" s="18" t="n">
        <v>0.000230530709711959</v>
      </c>
    </row>
    <row r="2587" customFormat="false" ht="22.35" hidden="false" customHeight="false" outlineLevel="0" collapsed="false">
      <c r="A2587" s="6" t="s">
        <v>4341</v>
      </c>
      <c r="B2587" s="7" t="s">
        <v>1654</v>
      </c>
      <c r="C2587" s="17" t="n">
        <v>884</v>
      </c>
      <c r="D2587" s="18" t="n">
        <v>-3.33608142924469E-005</v>
      </c>
      <c r="E2587" s="18" t="n">
        <v>3.89531570868262E-005</v>
      </c>
      <c r="F2587" s="18" t="n">
        <v>1.37359722254861E-005</v>
      </c>
      <c r="G2587" s="18" t="n">
        <v>7.09759493804007E-005</v>
      </c>
      <c r="H2587" s="16" t="n">
        <v>8.89187613090885</v>
      </c>
      <c r="I2587" s="17" t="n">
        <v>226.625738847525</v>
      </c>
      <c r="J2587" s="18" t="n">
        <v>1.92519951876347E-016</v>
      </c>
      <c r="K2587" s="18" t="n">
        <v>1.28243627654388E-015</v>
      </c>
      <c r="L2587" s="16" t="n">
        <v>0.704611170369649</v>
      </c>
      <c r="M2587" s="16" t="n">
        <v>0.705703703703704</v>
      </c>
      <c r="N2587" s="16" t="n">
        <v>0.0314577859308159</v>
      </c>
      <c r="O2587" s="16" t="n">
        <v>0.258546808352692</v>
      </c>
      <c r="P2587" s="34" t="b">
        <f aca="false">TRUE()</f>
        <v>1</v>
      </c>
      <c r="Q2587" s="18" t="n">
        <v>0.000247108748656757</v>
      </c>
    </row>
    <row r="2588" customFormat="false" ht="22.35" hidden="false" customHeight="false" outlineLevel="0" collapsed="false">
      <c r="A2588" s="6" t="s">
        <v>4342</v>
      </c>
      <c r="B2588" s="7" t="s">
        <v>1654</v>
      </c>
      <c r="C2588" s="17" t="n">
        <v>885</v>
      </c>
      <c r="D2588" s="18" t="n">
        <v>-3.4493161809988E-005</v>
      </c>
      <c r="E2588" s="18" t="n">
        <v>3.86252165715544E-005</v>
      </c>
      <c r="F2588" s="18" t="n">
        <v>1.19346001780312E-005</v>
      </c>
      <c r="G2588" s="18" t="n">
        <v>7.04867942767305E-005</v>
      </c>
      <c r="H2588" s="16" t="n">
        <v>8.83455533714401</v>
      </c>
      <c r="I2588" s="17" t="n">
        <v>227.0708858498</v>
      </c>
      <c r="J2588" s="18" t="n">
        <v>2.79508120939282E-016</v>
      </c>
      <c r="K2588" s="18" t="n">
        <v>1.75751318469397E-015</v>
      </c>
      <c r="L2588" s="16" t="n">
        <v>0.699482809204453</v>
      </c>
      <c r="M2588" s="16" t="n">
        <v>0.703160493827161</v>
      </c>
      <c r="N2588" s="16" t="n">
        <v>0.0316315907523469</v>
      </c>
      <c r="O2588" s="16" t="n">
        <v>0.25951020532877</v>
      </c>
      <c r="P2588" s="34" t="b">
        <f aca="false">TRUE()</f>
        <v>1</v>
      </c>
      <c r="Q2588" s="18" t="n">
        <v>0.000554578227616627</v>
      </c>
    </row>
    <row r="2589" customFormat="false" ht="22.35" hidden="false" customHeight="false" outlineLevel="0" collapsed="false">
      <c r="A2589" s="6" t="s">
        <v>4343</v>
      </c>
      <c r="B2589" s="7" t="s">
        <v>1654</v>
      </c>
      <c r="C2589" s="17" t="n">
        <v>886</v>
      </c>
      <c r="D2589" s="18" t="n">
        <v>-3.46178478675934E-005</v>
      </c>
      <c r="E2589" s="18" t="n">
        <v>3.84224875036116E-005</v>
      </c>
      <c r="F2589" s="18" t="n">
        <v>1.1498043696852E-005</v>
      </c>
      <c r="G2589" s="18" t="n">
        <v>6.97789167659739E-005</v>
      </c>
      <c r="H2589" s="16" t="n">
        <v>8.83851573244953</v>
      </c>
      <c r="I2589" s="17" t="n">
        <v>225.677592975399</v>
      </c>
      <c r="J2589" s="18" t="n">
        <v>2.80129197685253E-016</v>
      </c>
      <c r="K2589" s="18" t="n">
        <v>1.75875366171528E-015</v>
      </c>
      <c r="L2589" s="16" t="n">
        <v>0.701641127805638</v>
      </c>
      <c r="M2589" s="16" t="n">
        <v>0.703333333333333</v>
      </c>
      <c r="N2589" s="16" t="n">
        <v>0.0315078716034952</v>
      </c>
      <c r="O2589" s="16" t="n">
        <v>0.259754299583831</v>
      </c>
      <c r="P2589" s="34" t="b">
        <f aca="false">TRUE()</f>
        <v>1</v>
      </c>
      <c r="Q2589" s="18" t="n">
        <v>0.000383660438496176</v>
      </c>
    </row>
    <row r="2590" customFormat="false" ht="22.35" hidden="false" customHeight="false" outlineLevel="0" collapsed="false">
      <c r="A2590" s="6" t="s">
        <v>4344</v>
      </c>
      <c r="B2590" s="7" t="s">
        <v>1654</v>
      </c>
      <c r="C2590" s="17" t="n">
        <v>887</v>
      </c>
      <c r="D2590" s="18" t="n">
        <v>-3.51586535820652E-005</v>
      </c>
      <c r="E2590" s="18" t="n">
        <v>3.82270555811357E-005</v>
      </c>
      <c r="F2590" s="18" t="n">
        <v>1.09459833482051E-005</v>
      </c>
      <c r="G2590" s="18" t="n">
        <v>6.94107145731577E-005</v>
      </c>
      <c r="H2590" s="16" t="n">
        <v>8.88220889053511</v>
      </c>
      <c r="I2590" s="17" t="n">
        <v>225.622679500344</v>
      </c>
      <c r="J2590" s="18" t="n">
        <v>2.09691812081646E-016</v>
      </c>
      <c r="K2590" s="18" t="n">
        <v>1.37475674587493E-015</v>
      </c>
      <c r="L2590" s="16" t="n">
        <v>0.705183321535958</v>
      </c>
      <c r="M2590" s="16" t="n">
        <v>0.704592592592593</v>
      </c>
      <c r="N2590" s="16" t="n">
        <v>0.0312519482860427</v>
      </c>
      <c r="O2590" s="16" t="n">
        <v>0.260792690700737</v>
      </c>
      <c r="P2590" s="34" t="b">
        <f aca="false">TRUE()</f>
        <v>1</v>
      </c>
      <c r="Q2590" s="18" t="n">
        <v>0.00032488075227361</v>
      </c>
    </row>
    <row r="2591" customFormat="false" ht="22.35" hidden="false" customHeight="false" outlineLevel="0" collapsed="false">
      <c r="A2591" s="6" t="s">
        <v>4345</v>
      </c>
      <c r="B2591" s="7" t="s">
        <v>1654</v>
      </c>
      <c r="C2591" s="17" t="n">
        <v>888</v>
      </c>
      <c r="D2591" s="18" t="n">
        <v>-3.63245748349374E-005</v>
      </c>
      <c r="E2591" s="18" t="n">
        <v>3.80703462358795E-005</v>
      </c>
      <c r="F2591" s="18" t="n">
        <v>1.01081005153296E-005</v>
      </c>
      <c r="G2591" s="18" t="n">
        <v>6.9348368425083E-005</v>
      </c>
      <c r="H2591" s="16" t="n">
        <v>8.97075921711284</v>
      </c>
      <c r="I2591" s="17" t="n">
        <v>226.546520898505</v>
      </c>
      <c r="J2591" s="18" t="n">
        <v>1.13803127082678E-016</v>
      </c>
      <c r="K2591" s="18" t="n">
        <v>8.40361169738635E-016</v>
      </c>
      <c r="L2591" s="16" t="n">
        <v>0.710968247156372</v>
      </c>
      <c r="M2591" s="16" t="n">
        <v>0.705753086419753</v>
      </c>
      <c r="N2591" s="16" t="n">
        <v>0.0304955478948853</v>
      </c>
      <c r="O2591" s="16" t="n">
        <v>0.263114806280556</v>
      </c>
      <c r="P2591" s="34" t="b">
        <f aca="false">TRUE()</f>
        <v>1</v>
      </c>
      <c r="Q2591" s="18" t="n">
        <v>0.000433417418058147</v>
      </c>
    </row>
    <row r="2592" customFormat="false" ht="22.35" hidden="false" customHeight="false" outlineLevel="0" collapsed="false">
      <c r="A2592" s="6" t="s">
        <v>4346</v>
      </c>
      <c r="B2592" s="7" t="s">
        <v>1654</v>
      </c>
      <c r="C2592" s="17" t="n">
        <v>889</v>
      </c>
      <c r="D2592" s="18" t="n">
        <v>-3.66792496718807E-005</v>
      </c>
      <c r="E2592" s="18" t="n">
        <v>3.79929519987757E-005</v>
      </c>
      <c r="F2592" s="18" t="n">
        <v>1.03656070088676E-005</v>
      </c>
      <c r="G2592" s="18" t="n">
        <v>6.91806229640598E-005</v>
      </c>
      <c r="H2592" s="16" t="n">
        <v>9.10895228907179</v>
      </c>
      <c r="I2592" s="17" t="n">
        <v>226.434876894188</v>
      </c>
      <c r="J2592" s="18" t="n">
        <v>4.50619439822338E-017</v>
      </c>
      <c r="K2592" s="18" t="n">
        <v>3.77792055608627E-016</v>
      </c>
      <c r="L2592" s="16" t="n">
        <v>0.722072746395507</v>
      </c>
      <c r="M2592" s="16" t="n">
        <v>0.709061728395062</v>
      </c>
      <c r="N2592" s="16" t="n">
        <v>0.0296226076381647</v>
      </c>
      <c r="O2592" s="16" t="n">
        <v>0.265469860105029</v>
      </c>
      <c r="P2592" s="34" t="b">
        <f aca="false">TRUE()</f>
        <v>1</v>
      </c>
      <c r="Q2592" s="18" t="n">
        <v>0.000994312748898282</v>
      </c>
    </row>
    <row r="2593" customFormat="false" ht="22.35" hidden="false" customHeight="false" outlineLevel="0" collapsed="false">
      <c r="A2593" s="6" t="s">
        <v>4347</v>
      </c>
      <c r="B2593" s="7" t="s">
        <v>1654</v>
      </c>
      <c r="C2593" s="17" t="n">
        <v>890</v>
      </c>
      <c r="D2593" s="18" t="n">
        <v>-3.64298184250772E-005</v>
      </c>
      <c r="E2593" s="18" t="n">
        <v>3.78631169281529E-005</v>
      </c>
      <c r="F2593" s="18" t="n">
        <v>1.11916488587E-005</v>
      </c>
      <c r="G2593" s="18" t="n">
        <v>6.92233120427998E-005</v>
      </c>
      <c r="H2593" s="16" t="n">
        <v>9.23728700069639</v>
      </c>
      <c r="I2593" s="17" t="n">
        <v>227.604888735118</v>
      </c>
      <c r="J2593" s="18" t="n">
        <v>1.83995641989307E-017</v>
      </c>
      <c r="K2593" s="18" t="n">
        <v>1.7966633276603E-016</v>
      </c>
      <c r="L2593" s="16" t="n">
        <v>0.730638026051737</v>
      </c>
      <c r="M2593" s="16" t="n">
        <v>0.711604938271605</v>
      </c>
      <c r="N2593" s="16" t="n">
        <v>0.0290163289663279</v>
      </c>
      <c r="O2593" s="16" t="n">
        <v>0.269917273552988</v>
      </c>
      <c r="P2593" s="34" t="b">
        <f aca="false">TRUE()</f>
        <v>1</v>
      </c>
      <c r="Q2593" s="18" t="n">
        <v>0.000656671666600534</v>
      </c>
    </row>
    <row r="2594" customFormat="false" ht="22.35" hidden="false" customHeight="false" outlineLevel="0" collapsed="false">
      <c r="A2594" s="6" t="s">
        <v>4348</v>
      </c>
      <c r="B2594" s="7" t="s">
        <v>1654</v>
      </c>
      <c r="C2594" s="17" t="n">
        <v>891</v>
      </c>
      <c r="D2594" s="18" t="n">
        <v>-3.68489549757674E-005</v>
      </c>
      <c r="E2594" s="18" t="n">
        <v>3.76213073871601E-005</v>
      </c>
      <c r="F2594" s="18" t="n">
        <v>1.12930718384173E-005</v>
      </c>
      <c r="G2594" s="18" t="n">
        <v>6.96253978539184E-005</v>
      </c>
      <c r="H2594" s="16" t="n">
        <v>9.35212619750397</v>
      </c>
      <c r="I2594" s="17" t="n">
        <v>231.190836660593</v>
      </c>
      <c r="J2594" s="18" t="n">
        <v>7.7180154592643E-018</v>
      </c>
      <c r="K2594" s="18" t="n">
        <v>8.77527785094434E-017</v>
      </c>
      <c r="L2594" s="16" t="n">
        <v>0.734855157524524</v>
      </c>
      <c r="M2594" s="16" t="n">
        <v>0.713679012345679</v>
      </c>
      <c r="N2594" s="16" t="n">
        <v>0.0291405541600638</v>
      </c>
      <c r="O2594" s="16" t="n">
        <v>0.275729851581944</v>
      </c>
      <c r="P2594" s="34" t="b">
        <f aca="false">TRUE()</f>
        <v>1</v>
      </c>
      <c r="Q2594" s="18" t="n">
        <v>0.000388905841215507</v>
      </c>
    </row>
    <row r="2595" customFormat="false" ht="22.35" hidden="false" customHeight="false" outlineLevel="0" collapsed="false">
      <c r="A2595" s="6" t="s">
        <v>4349</v>
      </c>
      <c r="B2595" s="7" t="s">
        <v>1654</v>
      </c>
      <c r="C2595" s="17" t="n">
        <v>892</v>
      </c>
      <c r="D2595" s="18" t="n">
        <v>-3.71877529802524E-005</v>
      </c>
      <c r="E2595" s="18" t="n">
        <v>3.73778015814956E-005</v>
      </c>
      <c r="F2595" s="18" t="n">
        <v>1.09464431554633E-005</v>
      </c>
      <c r="G2595" s="18" t="n">
        <v>6.9924828456889E-005</v>
      </c>
      <c r="H2595" s="16" t="n">
        <v>9.37008438746469</v>
      </c>
      <c r="I2595" s="17" t="n">
        <v>234.428174343505</v>
      </c>
      <c r="J2595" s="18" t="n">
        <v>6.31995763364217E-018</v>
      </c>
      <c r="K2595" s="18" t="n">
        <v>7.51513586808453E-017</v>
      </c>
      <c r="L2595" s="16" t="n">
        <v>0.732016757406572</v>
      </c>
      <c r="M2595" s="16" t="n">
        <v>0.712148148148148</v>
      </c>
      <c r="N2595" s="16" t="n">
        <v>0.0295079237740658</v>
      </c>
      <c r="O2595" s="16" t="n">
        <v>0.277485196207955</v>
      </c>
      <c r="P2595" s="34" t="b">
        <f aca="false">TRUE()</f>
        <v>1</v>
      </c>
      <c r="Q2595" s="18" t="n">
        <v>0.000427738139561791</v>
      </c>
    </row>
    <row r="2596" customFormat="false" ht="22.35" hidden="false" customHeight="false" outlineLevel="0" collapsed="false">
      <c r="A2596" s="6" t="s">
        <v>4350</v>
      </c>
      <c r="B2596" s="7" t="s">
        <v>1654</v>
      </c>
      <c r="C2596" s="17" t="n">
        <v>893</v>
      </c>
      <c r="D2596" s="18" t="n">
        <v>-3.59258020219095E-005</v>
      </c>
      <c r="E2596" s="18" t="n">
        <v>3.72010652423472E-005</v>
      </c>
      <c r="F2596" s="18" t="n">
        <v>1.12316369526043E-005</v>
      </c>
      <c r="G2596" s="18" t="n">
        <v>6.9520734411684E-005</v>
      </c>
      <c r="H2596" s="16" t="n">
        <v>9.2275649584595</v>
      </c>
      <c r="I2596" s="17" t="n">
        <v>234.108361580616</v>
      </c>
      <c r="J2596" s="18" t="n">
        <v>1.69430225042237E-017</v>
      </c>
      <c r="K2596" s="18" t="n">
        <v>1.67812752726798E-016</v>
      </c>
      <c r="L2596" s="16" t="n">
        <v>0.721290078943519</v>
      </c>
      <c r="M2596" s="16" t="n">
        <v>0.708</v>
      </c>
      <c r="N2596" s="16" t="n">
        <v>0.0296693897771558</v>
      </c>
      <c r="O2596" s="16" t="n">
        <v>0.270532090055317</v>
      </c>
      <c r="P2596" s="34" t="b">
        <f aca="false">TRUE()</f>
        <v>1</v>
      </c>
      <c r="Q2596" s="18" t="n">
        <v>0.000403588250735839</v>
      </c>
    </row>
    <row r="2597" customFormat="false" ht="22.35" hidden="false" customHeight="false" outlineLevel="0" collapsed="false">
      <c r="A2597" s="6" t="s">
        <v>4351</v>
      </c>
      <c r="B2597" s="7" t="s">
        <v>1654</v>
      </c>
      <c r="C2597" s="17" t="n">
        <v>894</v>
      </c>
      <c r="D2597" s="18" t="n">
        <v>-3.48139542446909E-005</v>
      </c>
      <c r="E2597" s="18" t="n">
        <v>3.68782129872277E-005</v>
      </c>
      <c r="F2597" s="18" t="n">
        <v>1.14523638324208E-005</v>
      </c>
      <c r="G2597" s="18" t="n">
        <v>6.92674852188872E-005</v>
      </c>
      <c r="H2597" s="16" t="n">
        <v>9.11338444510885</v>
      </c>
      <c r="I2597" s="17" t="n">
        <v>235.648230456289</v>
      </c>
      <c r="J2597" s="18" t="n">
        <v>3.5739580630856E-017</v>
      </c>
      <c r="K2597" s="18" t="n">
        <v>3.14235719529772E-016</v>
      </c>
      <c r="L2597" s="16" t="n">
        <v>0.71043973532511</v>
      </c>
      <c r="M2597" s="16" t="n">
        <v>0.705654320987654</v>
      </c>
      <c r="N2597" s="16" t="n">
        <v>0.0299274807700883</v>
      </c>
      <c r="O2597" s="16" t="n">
        <v>0.263019725847006</v>
      </c>
      <c r="P2597" s="34" t="b">
        <f aca="false">TRUE()</f>
        <v>1</v>
      </c>
      <c r="Q2597" s="18" t="n">
        <v>0.000342082498770134</v>
      </c>
    </row>
    <row r="2598" customFormat="false" ht="22.35" hidden="false" customHeight="false" outlineLevel="0" collapsed="false">
      <c r="A2598" s="6" t="s">
        <v>4352</v>
      </c>
      <c r="B2598" s="7" t="s">
        <v>1654</v>
      </c>
      <c r="C2598" s="17" t="n">
        <v>895</v>
      </c>
      <c r="D2598" s="18" t="n">
        <v>-3.52395893573495E-005</v>
      </c>
      <c r="E2598" s="18" t="n">
        <v>3.71777564105566E-005</v>
      </c>
      <c r="F2598" s="18" t="n">
        <v>1.07024326199647E-005</v>
      </c>
      <c r="G2598" s="18" t="n">
        <v>6.95969911845683E-005</v>
      </c>
      <c r="H2598" s="16" t="n">
        <v>8.98899542120163</v>
      </c>
      <c r="I2598" s="17" t="n">
        <v>234.630431106152</v>
      </c>
      <c r="J2598" s="18" t="n">
        <v>8.49684853874128E-017</v>
      </c>
      <c r="K2598" s="18" t="n">
        <v>6.56646581671812E-016</v>
      </c>
      <c r="L2598" s="16" t="n">
        <v>0.701994751506908</v>
      </c>
      <c r="M2598" s="16" t="n">
        <v>0.70358024691358</v>
      </c>
      <c r="N2598" s="16" t="n">
        <v>0.0306752952724525</v>
      </c>
      <c r="O2598" s="16" t="n">
        <v>0.263462261938782</v>
      </c>
      <c r="P2598" s="34" t="b">
        <f aca="false">TRUE()</f>
        <v>1</v>
      </c>
      <c r="Q2598" s="18" t="n">
        <v>0.000325528500244918</v>
      </c>
    </row>
    <row r="2599" customFormat="false" ht="22.35" hidden="false" customHeight="false" outlineLevel="0" collapsed="false">
      <c r="A2599" s="6" t="s">
        <v>4353</v>
      </c>
      <c r="B2599" s="7" t="s">
        <v>1654</v>
      </c>
      <c r="C2599" s="17" t="n">
        <v>896</v>
      </c>
      <c r="D2599" s="18" t="n">
        <v>-3.73291342515539E-005</v>
      </c>
      <c r="E2599" s="18" t="n">
        <v>3.80610047869922E-005</v>
      </c>
      <c r="F2599" s="18" t="n">
        <v>9.22751473889271E-006</v>
      </c>
      <c r="G2599" s="18" t="n">
        <v>7.06412012995018E-005</v>
      </c>
      <c r="H2599" s="16" t="n">
        <v>8.92924505158908</v>
      </c>
      <c r="I2599" s="17" t="n">
        <v>232.044520989072</v>
      </c>
      <c r="J2599" s="18" t="n">
        <v>1.34037447149531E-016</v>
      </c>
      <c r="K2599" s="18" t="n">
        <v>9.6646393856668E-016</v>
      </c>
      <c r="L2599" s="16" t="n">
        <v>0.70054586834763</v>
      </c>
      <c r="M2599" s="16" t="n">
        <v>0.702938271604938</v>
      </c>
      <c r="N2599" s="16" t="n">
        <v>0.0314934207636066</v>
      </c>
      <c r="O2599" s="16" t="n">
        <v>0.272198559617409</v>
      </c>
      <c r="P2599" s="34" t="b">
        <f aca="false">TRUE()</f>
        <v>1</v>
      </c>
      <c r="Q2599" s="18" t="n">
        <v>0.000765817035868106</v>
      </c>
    </row>
    <row r="2600" customFormat="false" ht="22.35" hidden="false" customHeight="false" outlineLevel="0" collapsed="false">
      <c r="A2600" s="6" t="s">
        <v>4354</v>
      </c>
      <c r="B2600" s="7" t="s">
        <v>1654</v>
      </c>
      <c r="C2600" s="17" t="n">
        <v>897</v>
      </c>
      <c r="D2600" s="18" t="n">
        <v>-3.89115713429583E-005</v>
      </c>
      <c r="E2600" s="18" t="n">
        <v>3.83830221622114E-005</v>
      </c>
      <c r="F2600" s="18" t="n">
        <v>8.97293762442437E-006</v>
      </c>
      <c r="G2600" s="18" t="n">
        <v>7.20616316176183E-005</v>
      </c>
      <c r="H2600" s="16" t="n">
        <v>9.06402273958119</v>
      </c>
      <c r="I2600" s="17" t="n">
        <v>235.511475057292</v>
      </c>
      <c r="J2600" s="18" t="n">
        <v>5.01588795026211E-017</v>
      </c>
      <c r="K2600" s="18" t="n">
        <v>4.13835685757212E-016</v>
      </c>
      <c r="L2600" s="16" t="n">
        <v>0.706760573388071</v>
      </c>
      <c r="M2600" s="16" t="n">
        <v>0.706222222222222</v>
      </c>
      <c r="N2600" s="16" t="n">
        <v>0.0314934207636066</v>
      </c>
      <c r="O2600" s="16" t="n">
        <v>0.27933867063229</v>
      </c>
      <c r="P2600" s="34" t="b">
        <f aca="false">TRUE()</f>
        <v>1</v>
      </c>
      <c r="Q2600" s="18" t="n">
        <v>0.000435139051155291</v>
      </c>
    </row>
    <row r="2601" customFormat="false" ht="22.35" hidden="false" customHeight="false" outlineLevel="0" collapsed="false">
      <c r="A2601" s="6" t="s">
        <v>4355</v>
      </c>
      <c r="B2601" s="7" t="s">
        <v>1654</v>
      </c>
      <c r="C2601" s="17" t="n">
        <v>898</v>
      </c>
      <c r="D2601" s="18" t="n">
        <v>-3.94649815475868E-005</v>
      </c>
      <c r="E2601" s="18" t="n">
        <v>3.89073144247046E-005</v>
      </c>
      <c r="F2601" s="18" t="n">
        <v>9.72442139596059E-006</v>
      </c>
      <c r="G2601" s="18" t="n">
        <v>7.3446356314244E-005</v>
      </c>
      <c r="H2601" s="16" t="n">
        <v>9.16475046785821</v>
      </c>
      <c r="I2601" s="17" t="n">
        <v>237.187092981059</v>
      </c>
      <c r="J2601" s="18" t="n">
        <v>2.43513393649305E-017</v>
      </c>
      <c r="K2601" s="18" t="n">
        <v>2.27096760369577E-016</v>
      </c>
      <c r="L2601" s="16" t="n">
        <v>0.712538624871221</v>
      </c>
      <c r="M2601" s="16" t="n">
        <v>0.708049382716049</v>
      </c>
      <c r="N2601" s="16" t="n">
        <v>0.0314577859308159</v>
      </c>
      <c r="O2601" s="16" t="n">
        <v>0.284712395747724</v>
      </c>
      <c r="P2601" s="34" t="b">
        <f aca="false">TRUE()</f>
        <v>1</v>
      </c>
      <c r="Q2601" s="18" t="n">
        <v>0.000789275124523109</v>
      </c>
    </row>
    <row r="2602" customFormat="false" ht="22.35" hidden="false" customHeight="false" outlineLevel="0" collapsed="false">
      <c r="A2602" s="6" t="s">
        <v>4356</v>
      </c>
      <c r="B2602" s="7" t="s">
        <v>1654</v>
      </c>
      <c r="C2602" s="17" t="n">
        <v>899</v>
      </c>
      <c r="D2602" s="18" t="n">
        <v>-3.89057539769312E-005</v>
      </c>
      <c r="E2602" s="18" t="n">
        <v>3.91943382739875E-005</v>
      </c>
      <c r="F2602" s="18" t="n">
        <v>1.08509390115816E-005</v>
      </c>
      <c r="G2602" s="18" t="n">
        <v>7.43416048306568E-005</v>
      </c>
      <c r="H2602" s="16" t="n">
        <v>9.18427559276114</v>
      </c>
      <c r="I2602" s="17" t="n">
        <v>238.661109526147</v>
      </c>
      <c r="J2602" s="18" t="n">
        <v>2.0641386984963E-017</v>
      </c>
      <c r="K2602" s="18" t="n">
        <v>1.98215960007758E-016</v>
      </c>
      <c r="L2602" s="16" t="n">
        <v>0.712254586010722</v>
      </c>
      <c r="M2602" s="16" t="n">
        <v>0.707925925925926</v>
      </c>
      <c r="N2602" s="16" t="n">
        <v>0.0315078716034952</v>
      </c>
      <c r="O2602" s="16" t="n">
        <v>0.287822491533382</v>
      </c>
      <c r="P2602" s="34" t="b">
        <f aca="false">TRUE()</f>
        <v>1</v>
      </c>
      <c r="Q2602" s="18" t="n">
        <v>0.000521640375849712</v>
      </c>
    </row>
    <row r="2603" customFormat="false" ht="22.35" hidden="false" customHeight="false" outlineLevel="0" collapsed="false">
      <c r="A2603" s="6" t="s">
        <v>4357</v>
      </c>
      <c r="B2603" s="7" t="s">
        <v>1654</v>
      </c>
      <c r="C2603" s="17" t="n">
        <v>900</v>
      </c>
      <c r="D2603" s="18" t="n">
        <v>-3.75372679944753E-005</v>
      </c>
      <c r="E2603" s="18" t="n">
        <v>3.90307795701865E-005</v>
      </c>
      <c r="F2603" s="18" t="n">
        <v>1.17870013380884E-005</v>
      </c>
      <c r="G2603" s="18" t="n">
        <v>7.44863580232826E-005</v>
      </c>
      <c r="H2603" s="16" t="n">
        <v>9.11911626998199</v>
      </c>
      <c r="I2603" s="17" t="n">
        <v>240.574522359428</v>
      </c>
      <c r="J2603" s="18" t="n">
        <v>3.10085907867308E-017</v>
      </c>
      <c r="K2603" s="18" t="n">
        <v>2.79751416880288E-016</v>
      </c>
      <c r="L2603" s="16" t="n">
        <v>0.704916615190594</v>
      </c>
      <c r="M2603" s="16" t="n">
        <v>0.705012345679012</v>
      </c>
      <c r="N2603" s="16" t="n">
        <v>0.0318658642385915</v>
      </c>
      <c r="O2603" s="16" t="n">
        <v>0.286954305893986</v>
      </c>
      <c r="P2603" s="34" t="b">
        <f aca="false">TRUE()</f>
        <v>1</v>
      </c>
      <c r="Q2603" s="18" t="n">
        <v>0.000332127624388218</v>
      </c>
    </row>
    <row r="2604" customFormat="false" ht="22.35" hidden="false" customHeight="false" outlineLevel="0" collapsed="false">
      <c r="A2604" s="6" t="s">
        <v>4358</v>
      </c>
      <c r="B2604" s="7" t="s">
        <v>1654</v>
      </c>
      <c r="C2604" s="17" t="n">
        <v>901</v>
      </c>
      <c r="D2604" s="18" t="n">
        <v>-3.6129652272302E-005</v>
      </c>
      <c r="E2604" s="18" t="n">
        <v>3.90768678057433E-005</v>
      </c>
      <c r="F2604" s="18" t="n">
        <v>1.26418608510379E-005</v>
      </c>
      <c r="G2604" s="18" t="n">
        <v>7.41749239775933E-005</v>
      </c>
      <c r="H2604" s="16" t="n">
        <v>9.02662888919914</v>
      </c>
      <c r="I2604" s="17" t="n">
        <v>238.896408623313</v>
      </c>
      <c r="J2604" s="18" t="n">
        <v>6.03619756667123E-017</v>
      </c>
      <c r="K2604" s="18" t="n">
        <v>4.88308380149817E-016</v>
      </c>
      <c r="L2604" s="16" t="n">
        <v>0.699748464492375</v>
      </c>
      <c r="M2604" s="16" t="n">
        <v>0.703851851851852</v>
      </c>
      <c r="N2604" s="16" t="n">
        <v>0.0317219728954898</v>
      </c>
      <c r="O2604" s="16" t="n">
        <v>0.281802128522534</v>
      </c>
      <c r="P2604" s="34" t="b">
        <f aca="false">TRUE()</f>
        <v>1</v>
      </c>
      <c r="Q2604" s="18" t="n">
        <v>5.9652265459888E-005</v>
      </c>
    </row>
    <row r="2605" customFormat="false" ht="22.35" hidden="false" customHeight="false" outlineLevel="0" collapsed="false">
      <c r="A2605" s="6" t="s">
        <v>4359</v>
      </c>
      <c r="B2605" s="7" t="s">
        <v>1654</v>
      </c>
      <c r="C2605" s="17" t="n">
        <v>902</v>
      </c>
      <c r="D2605" s="18" t="n">
        <v>-3.57889052905454E-005</v>
      </c>
      <c r="E2605" s="18" t="n">
        <v>3.9322922168584E-005</v>
      </c>
      <c r="F2605" s="18" t="n">
        <v>1.25755161508752E-005</v>
      </c>
      <c r="G2605" s="18" t="n">
        <v>7.40259949681028E-005</v>
      </c>
      <c r="H2605" s="16" t="n">
        <v>8.9260502840129</v>
      </c>
      <c r="I2605" s="17" t="n">
        <v>236.337725219707</v>
      </c>
      <c r="J2605" s="18" t="n">
        <v>1.25665329423596E-016</v>
      </c>
      <c r="K2605" s="18" t="n">
        <v>9.1332945202789E-016</v>
      </c>
      <c r="L2605" s="16" t="n">
        <v>0.695001005521317</v>
      </c>
      <c r="M2605" s="16" t="n">
        <v>0.702148148148148</v>
      </c>
      <c r="N2605" s="16" t="n">
        <v>0.0319449487769097</v>
      </c>
      <c r="O2605" s="16" t="n">
        <v>0.279720356697307</v>
      </c>
      <c r="P2605" s="34" t="b">
        <f aca="false">TRUE()</f>
        <v>1</v>
      </c>
      <c r="Q2605" s="18" t="n">
        <v>0.000169545850574402</v>
      </c>
    </row>
    <row r="2606" customFormat="false" ht="22.35" hidden="false" customHeight="false" outlineLevel="0" collapsed="false">
      <c r="A2606" s="6" t="s">
        <v>4360</v>
      </c>
      <c r="B2606" s="7" t="s">
        <v>1654</v>
      </c>
      <c r="C2606" s="17" t="n">
        <v>903</v>
      </c>
      <c r="D2606" s="18" t="n">
        <v>-3.73145358441098E-005</v>
      </c>
      <c r="E2606" s="18" t="n">
        <v>3.98757374287603E-005</v>
      </c>
      <c r="F2606" s="18" t="n">
        <v>1.11789052910349E-005</v>
      </c>
      <c r="G2606" s="18" t="n">
        <v>7.44422953874794E-005</v>
      </c>
      <c r="H2606" s="16" t="n">
        <v>8.85626597176302</v>
      </c>
      <c r="I2606" s="17" t="n">
        <v>233.79661714732</v>
      </c>
      <c r="J2606" s="18" t="n">
        <v>2.11359323516403E-016</v>
      </c>
      <c r="K2606" s="18" t="n">
        <v>1.38165816973212E-015</v>
      </c>
      <c r="L2606" s="16" t="n">
        <v>0.69264908260446</v>
      </c>
      <c r="M2606" s="16" t="n">
        <v>0.702469135802469</v>
      </c>
      <c r="N2606" s="16" t="n">
        <v>0.032616495622145</v>
      </c>
      <c r="O2606" s="16" t="n">
        <v>0.282736050010177</v>
      </c>
      <c r="P2606" s="34" t="b">
        <f aca="false">TRUE()</f>
        <v>1</v>
      </c>
      <c r="Q2606" s="18" t="n">
        <v>0.000196319340315961</v>
      </c>
    </row>
    <row r="2607" customFormat="false" ht="22.35" hidden="false" customHeight="false" outlineLevel="0" collapsed="false">
      <c r="A2607" s="6" t="s">
        <v>4361</v>
      </c>
      <c r="B2607" s="7" t="s">
        <v>1654</v>
      </c>
      <c r="C2607" s="17" t="n">
        <v>904</v>
      </c>
      <c r="D2607" s="18" t="n">
        <v>-4.03367018426903E-005</v>
      </c>
      <c r="E2607" s="18" t="n">
        <v>4.06360336377004E-005</v>
      </c>
      <c r="F2607" s="18" t="n">
        <v>8.96711600092491E-006</v>
      </c>
      <c r="G2607" s="18" t="n">
        <v>7.53872824114091E-005</v>
      </c>
      <c r="H2607" s="16" t="n">
        <v>8.85850487233594</v>
      </c>
      <c r="I2607" s="17" t="n">
        <v>231.913128231549</v>
      </c>
      <c r="J2607" s="18" t="n">
        <v>2.16086099577488E-016</v>
      </c>
      <c r="K2607" s="18" t="n">
        <v>1.4077822813918E-015</v>
      </c>
      <c r="L2607" s="16" t="n">
        <v>0.69516036276213</v>
      </c>
      <c r="M2607" s="16" t="n">
        <v>0.703481481481482</v>
      </c>
      <c r="N2607" s="16" t="n">
        <v>0.0328002176318061</v>
      </c>
      <c r="O2607" s="16" t="n">
        <v>0.289278132582607</v>
      </c>
      <c r="P2607" s="34" t="b">
        <f aca="false">TRUE()</f>
        <v>1</v>
      </c>
      <c r="Q2607" s="18" t="n">
        <v>0.000205944864398808</v>
      </c>
    </row>
    <row r="2608" customFormat="false" ht="22.35" hidden="false" customHeight="false" outlineLevel="0" collapsed="false">
      <c r="A2608" s="6" t="s">
        <v>4362</v>
      </c>
      <c r="B2608" s="7" t="s">
        <v>1654</v>
      </c>
      <c r="C2608" s="17" t="n">
        <v>905</v>
      </c>
      <c r="D2608" s="18" t="n">
        <v>-4.16763162340156E-005</v>
      </c>
      <c r="E2608" s="18" t="n">
        <v>4.08390190455255E-005</v>
      </c>
      <c r="F2608" s="18" t="n">
        <v>8.33361394708898E-006</v>
      </c>
      <c r="G2608" s="18" t="n">
        <v>7.61681785481725E-005</v>
      </c>
      <c r="H2608" s="16" t="n">
        <v>8.9212716148801</v>
      </c>
      <c r="I2608" s="17" t="n">
        <v>233.509872274927</v>
      </c>
      <c r="J2608" s="18" t="n">
        <v>1.37297552596267E-016</v>
      </c>
      <c r="K2608" s="18" t="n">
        <v>9.87495395623061E-016</v>
      </c>
      <c r="L2608" s="16" t="n">
        <v>0.698088464792707</v>
      </c>
      <c r="M2608" s="16" t="n">
        <v>0.70562962962963</v>
      </c>
      <c r="N2608" s="16" t="n">
        <v>0.0328002176318061</v>
      </c>
      <c r="O2608" s="16" t="n">
        <v>0.293006492336665</v>
      </c>
      <c r="P2608" s="34" t="b">
        <f aca="false">TRUE()</f>
        <v>1</v>
      </c>
      <c r="Q2608" s="18" t="n">
        <v>0.000386852304832927</v>
      </c>
    </row>
    <row r="2609" customFormat="false" ht="22.35" hidden="false" customHeight="false" outlineLevel="0" collapsed="false">
      <c r="A2609" s="6" t="s">
        <v>4363</v>
      </c>
      <c r="B2609" s="7" t="s">
        <v>1654</v>
      </c>
      <c r="C2609" s="17" t="n">
        <v>906</v>
      </c>
      <c r="D2609" s="18" t="n">
        <v>-4.25731118720384E-005</v>
      </c>
      <c r="E2609" s="18" t="n">
        <v>4.10051674706428E-005</v>
      </c>
      <c r="F2609" s="18" t="n">
        <v>7.72474233007347E-006</v>
      </c>
      <c r="G2609" s="18" t="n">
        <v>7.69791888001739E-005</v>
      </c>
      <c r="H2609" s="16" t="n">
        <v>8.91227261226039</v>
      </c>
      <c r="I2609" s="17" t="n">
        <v>235.490275967398</v>
      </c>
      <c r="J2609" s="18" t="n">
        <v>1.40241089777572E-016</v>
      </c>
      <c r="K2609" s="18" t="n">
        <v>1.00518224970107E-015</v>
      </c>
      <c r="L2609" s="16" t="n">
        <v>0.694953725718506</v>
      </c>
      <c r="M2609" s="16" t="n">
        <v>0.704345679012346</v>
      </c>
      <c r="N2609" s="16" t="n">
        <v>0.0339972788612938</v>
      </c>
      <c r="O2609" s="16" t="n">
        <v>0.294403328066714</v>
      </c>
      <c r="P2609" s="34" t="b">
        <f aca="false">TRUE()</f>
        <v>1</v>
      </c>
      <c r="Q2609" s="18" t="n">
        <v>0.000526454398712952</v>
      </c>
    </row>
    <row r="2610" customFormat="false" ht="22.35" hidden="false" customHeight="false" outlineLevel="0" collapsed="false">
      <c r="A2610" s="6" t="s">
        <v>4364</v>
      </c>
      <c r="B2610" s="7" t="s">
        <v>1654</v>
      </c>
      <c r="C2610" s="17" t="n">
        <v>907</v>
      </c>
      <c r="D2610" s="18" t="n">
        <v>-4.23372513256106E-005</v>
      </c>
      <c r="E2610" s="18" t="n">
        <v>4.09742098298368E-005</v>
      </c>
      <c r="F2610" s="18" t="n">
        <v>7.58746904873417E-006</v>
      </c>
      <c r="G2610" s="18" t="n">
        <v>7.69628224175152E-005</v>
      </c>
      <c r="H2610" s="16" t="n">
        <v>8.85085420736064</v>
      </c>
      <c r="I2610" s="17" t="n">
        <v>235.655854863929</v>
      </c>
      <c r="J2610" s="18" t="n">
        <v>2.11410346452987E-016</v>
      </c>
      <c r="K2610" s="18" t="n">
        <v>1.38165816973212E-015</v>
      </c>
      <c r="L2610" s="16" t="n">
        <v>0.689964835714177</v>
      </c>
      <c r="M2610" s="16" t="n">
        <v>0.702</v>
      </c>
      <c r="N2610" s="16" t="n">
        <v>0.0339513759537415</v>
      </c>
      <c r="O2610" s="16" t="n">
        <v>0.286775894952737</v>
      </c>
      <c r="P2610" s="34" t="b">
        <f aca="false">TRUE()</f>
        <v>1</v>
      </c>
      <c r="Q2610" s="18" t="n">
        <v>0.000600955798726361</v>
      </c>
    </row>
    <row r="2611" customFormat="false" ht="22.35" hidden="false" customHeight="false" outlineLevel="0" collapsed="false">
      <c r="A2611" s="6" t="s">
        <v>4365</v>
      </c>
      <c r="B2611" s="7" t="s">
        <v>1654</v>
      </c>
      <c r="C2611" s="17" t="n">
        <v>908</v>
      </c>
      <c r="D2611" s="18" t="n">
        <v>-4.10249770171783E-005</v>
      </c>
      <c r="E2611" s="18" t="n">
        <v>4.05852681246527E-005</v>
      </c>
      <c r="F2611" s="18" t="n">
        <v>8.04734158970889E-006</v>
      </c>
      <c r="G2611" s="18" t="n">
        <v>7.59533615447594E-005</v>
      </c>
      <c r="H2611" s="16" t="n">
        <v>8.79640906400923</v>
      </c>
      <c r="I2611" s="17" t="n">
        <v>234.540522172667</v>
      </c>
      <c r="J2611" s="18" t="n">
        <v>3.11235837431333E-016</v>
      </c>
      <c r="K2611" s="18" t="n">
        <v>1.9422988350978E-015</v>
      </c>
      <c r="L2611" s="16" t="n">
        <v>0.687063553160155</v>
      </c>
      <c r="M2611" s="16" t="n">
        <v>0.699061728395062</v>
      </c>
      <c r="N2611" s="16" t="n">
        <v>0.0318597040722656</v>
      </c>
      <c r="O2611" s="16" t="n">
        <v>0.270091133677665</v>
      </c>
      <c r="P2611" s="34" t="b">
        <f aca="false">TRUE()</f>
        <v>1</v>
      </c>
      <c r="Q2611" s="18" t="n">
        <v>0.000470517105623666</v>
      </c>
    </row>
    <row r="2612" customFormat="false" ht="22.35" hidden="false" customHeight="false" outlineLevel="0" collapsed="false">
      <c r="A2612" s="6" t="s">
        <v>4366</v>
      </c>
      <c r="B2612" s="7" t="s">
        <v>1654</v>
      </c>
      <c r="C2612" s="17" t="n">
        <v>909</v>
      </c>
      <c r="D2612" s="18" t="n">
        <v>-4.46301651390471E-005</v>
      </c>
      <c r="E2612" s="18" t="n">
        <v>4.06276483439792E-005</v>
      </c>
      <c r="F2612" s="18" t="n">
        <v>4.7078395162396E-006</v>
      </c>
      <c r="G2612" s="18" t="n">
        <v>7.63240678470626E-005</v>
      </c>
      <c r="H2612" s="16" t="n">
        <v>8.82086764867265</v>
      </c>
      <c r="I2612" s="17" t="n">
        <v>235.704665224002</v>
      </c>
      <c r="J2612" s="18" t="n">
        <v>2.58361517660245E-016</v>
      </c>
      <c r="K2612" s="18" t="n">
        <v>1.63944999738535E-015</v>
      </c>
      <c r="L2612" s="16" t="n">
        <v>0.687568651221881</v>
      </c>
      <c r="M2612" s="16" t="n">
        <v>0.699308641975309</v>
      </c>
      <c r="N2612" s="16" t="n">
        <v>0.0314934207636066</v>
      </c>
      <c r="O2612" s="16" t="n">
        <v>0.263998216369124</v>
      </c>
      <c r="P2612" s="34" t="b">
        <f aca="false">TRUE()</f>
        <v>1</v>
      </c>
      <c r="Q2612" s="18" t="n">
        <v>0.000117440635943051</v>
      </c>
    </row>
    <row r="2613" customFormat="false" ht="22.35" hidden="false" customHeight="false" outlineLevel="0" collapsed="false">
      <c r="A2613" s="6" t="s">
        <v>4367</v>
      </c>
      <c r="B2613" s="7" t="s">
        <v>1654</v>
      </c>
      <c r="C2613" s="17" t="n">
        <v>910</v>
      </c>
      <c r="D2613" s="18" t="n">
        <v>-5.07241889608942E-005</v>
      </c>
      <c r="E2613" s="18" t="n">
        <v>4.09232568525968E-005</v>
      </c>
      <c r="F2613" s="18" t="n">
        <v>-6.21360210380151E-007</v>
      </c>
      <c r="G2613" s="18" t="n">
        <v>7.69864616577083E-005</v>
      </c>
      <c r="H2613" s="16" t="n">
        <v>8.88777793894552</v>
      </c>
      <c r="I2613" s="17" t="n">
        <v>236.130146056185</v>
      </c>
      <c r="J2613" s="18" t="n">
        <v>1.63366520552025E-016</v>
      </c>
      <c r="K2613" s="18" t="n">
        <v>1.15105443173328E-015</v>
      </c>
      <c r="L2613" s="16" t="n">
        <v>0.692270741910776</v>
      </c>
      <c r="M2613" s="16" t="n">
        <v>0.701481481481482</v>
      </c>
      <c r="N2613" s="16" t="n">
        <v>0.0310878310044702</v>
      </c>
      <c r="O2613" s="16" t="n">
        <v>0.264012430876491</v>
      </c>
      <c r="P2613" s="34" t="b">
        <f aca="false">TRUE()</f>
        <v>1</v>
      </c>
      <c r="Q2613" s="18" t="n">
        <v>0.000469762890466936</v>
      </c>
    </row>
    <row r="2614" customFormat="false" ht="22.35" hidden="false" customHeight="false" outlineLevel="0" collapsed="false">
      <c r="A2614" s="6" t="s">
        <v>4368</v>
      </c>
      <c r="B2614" s="7" t="s">
        <v>1654</v>
      </c>
      <c r="C2614" s="17" t="n">
        <v>911</v>
      </c>
      <c r="D2614" s="18" t="n">
        <v>-5.70563936528425E-005</v>
      </c>
      <c r="E2614" s="18" t="n">
        <v>4.14129509619574E-005</v>
      </c>
      <c r="F2614" s="18" t="n">
        <v>-6.17765812759415E-006</v>
      </c>
      <c r="G2614" s="18" t="n">
        <v>7.7424436559327E-005</v>
      </c>
      <c r="H2614" s="16" t="n">
        <v>8.94163984940944</v>
      </c>
      <c r="I2614" s="17" t="n">
        <v>234.235815260731</v>
      </c>
      <c r="J2614" s="18" t="n">
        <v>1.17949181380594E-016</v>
      </c>
      <c r="K2614" s="18" t="n">
        <v>8.6635239421144E-016</v>
      </c>
      <c r="L2614" s="16" t="n">
        <v>0.698782747456287</v>
      </c>
      <c r="M2614" s="16" t="n">
        <v>0.703456790123457</v>
      </c>
      <c r="N2614" s="16" t="n">
        <v>0.030552741673183</v>
      </c>
      <c r="O2614" s="16" t="n">
        <v>0.264489580589335</v>
      </c>
      <c r="P2614" s="34" t="b">
        <f aca="false">TRUE()</f>
        <v>1</v>
      </c>
      <c r="Q2614" s="18" t="n">
        <v>0.000288598552128072</v>
      </c>
    </row>
    <row r="2615" customFormat="false" ht="22.35" hidden="false" customHeight="false" outlineLevel="0" collapsed="false">
      <c r="A2615" s="6" t="s">
        <v>4369</v>
      </c>
      <c r="B2615" s="7" t="s">
        <v>1654</v>
      </c>
      <c r="C2615" s="17" t="n">
        <v>912</v>
      </c>
      <c r="D2615" s="18" t="n">
        <v>-6.34201970849444E-005</v>
      </c>
      <c r="E2615" s="18" t="n">
        <v>4.20151376022091E-005</v>
      </c>
      <c r="F2615" s="18" t="n">
        <v>-1.14274393955774E-005</v>
      </c>
      <c r="G2615" s="18" t="n">
        <v>7.78704329372119E-005</v>
      </c>
      <c r="H2615" s="16" t="n">
        <v>9.03856280391048</v>
      </c>
      <c r="I2615" s="17" t="n">
        <v>231.624660814689</v>
      </c>
      <c r="J2615" s="18" t="n">
        <v>6.46912983782196E-017</v>
      </c>
      <c r="K2615" s="18" t="n">
        <v>5.18279707084192E-016</v>
      </c>
      <c r="L2615" s="16" t="n">
        <v>0.709659320632243</v>
      </c>
      <c r="M2615" s="16" t="n">
        <v>0.708222222222222</v>
      </c>
      <c r="N2615" s="16" t="n">
        <v>0.0296226076381647</v>
      </c>
      <c r="O2615" s="16" t="n">
        <v>0.262438162886645</v>
      </c>
      <c r="P2615" s="34" t="b">
        <f aca="false">TRUE()</f>
        <v>1</v>
      </c>
      <c r="Q2615" s="18" t="n">
        <v>0.000111215559716786</v>
      </c>
    </row>
    <row r="2616" customFormat="false" ht="22.35" hidden="false" customHeight="false" outlineLevel="0" collapsed="false">
      <c r="A2616" s="6" t="s">
        <v>4370</v>
      </c>
      <c r="B2616" s="7" t="s">
        <v>1654</v>
      </c>
      <c r="C2616" s="17" t="n">
        <v>913</v>
      </c>
      <c r="D2616" s="18" t="n">
        <v>-7.14142455006128E-005</v>
      </c>
      <c r="E2616" s="18" t="n">
        <v>4.30361994254439E-005</v>
      </c>
      <c r="F2616" s="18" t="n">
        <v>-1.77317268802923E-005</v>
      </c>
      <c r="G2616" s="18" t="n">
        <v>7.85685640468915E-005</v>
      </c>
      <c r="H2616" s="16" t="n">
        <v>9.16654424249186</v>
      </c>
      <c r="I2616" s="17" t="n">
        <v>227.189714828417</v>
      </c>
      <c r="J2616" s="18" t="n">
        <v>3.00159149502178E-017</v>
      </c>
      <c r="K2616" s="18" t="n">
        <v>2.7197826865372E-016</v>
      </c>
      <c r="L2616" s="16" t="n">
        <v>0.725606430512734</v>
      </c>
      <c r="M2616" s="16" t="n">
        <v>0.713950617283951</v>
      </c>
      <c r="N2616" s="16" t="n">
        <v>0.0278988245218746</v>
      </c>
      <c r="O2616" s="16" t="n">
        <v>0.262190406033953</v>
      </c>
      <c r="P2616" s="34" t="b">
        <f aca="false">TRUE()</f>
        <v>1</v>
      </c>
      <c r="Q2616" s="18" t="n">
        <v>0.000227021546289843</v>
      </c>
    </row>
    <row r="2617" customFormat="false" ht="22.35" hidden="false" customHeight="false" outlineLevel="0" collapsed="false">
      <c r="A2617" s="6" t="s">
        <v>4371</v>
      </c>
      <c r="B2617" s="7" t="s">
        <v>1654</v>
      </c>
      <c r="C2617" s="17" t="n">
        <v>914</v>
      </c>
      <c r="D2617" s="18" t="n">
        <v>-8.02427187336559E-005</v>
      </c>
      <c r="E2617" s="18" t="n">
        <v>4.3815903611526E-005</v>
      </c>
      <c r="F2617" s="18" t="n">
        <v>-2.52365030004767E-005</v>
      </c>
      <c r="G2617" s="18" t="n">
        <v>7.91918684614428E-005</v>
      </c>
      <c r="H2617" s="16" t="n">
        <v>9.26237710981346</v>
      </c>
      <c r="I2617" s="17" t="n">
        <v>224.302101528107</v>
      </c>
      <c r="J2617" s="18" t="n">
        <v>1.67901656475809E-017</v>
      </c>
      <c r="K2617" s="18" t="n">
        <v>1.67096372751705E-016</v>
      </c>
      <c r="L2617" s="16" t="n">
        <v>0.737226281033459</v>
      </c>
      <c r="M2617" s="16" t="n">
        <v>0.718345679012346</v>
      </c>
      <c r="N2617" s="16" t="n">
        <v>0.0275884624459811</v>
      </c>
      <c r="O2617" s="16" t="n">
        <v>0.261078861623041</v>
      </c>
      <c r="P2617" s="34" t="b">
        <f aca="false">TRUE()</f>
        <v>1</v>
      </c>
      <c r="Q2617" s="18" t="n">
        <v>0.000958366974679852</v>
      </c>
    </row>
    <row r="2618" customFormat="false" ht="22.35" hidden="false" customHeight="false" outlineLevel="0" collapsed="false">
      <c r="A2618" s="6" t="s">
        <v>4372</v>
      </c>
      <c r="B2618" s="7" t="s">
        <v>1654</v>
      </c>
      <c r="C2618" s="17" t="n">
        <v>915</v>
      </c>
      <c r="D2618" s="18" t="n">
        <v>-8.92708296824752E-005</v>
      </c>
      <c r="E2618" s="18" t="n">
        <v>4.42014736558973E-005</v>
      </c>
      <c r="F2618" s="18" t="n">
        <v>-3.34247156752386E-005</v>
      </c>
      <c r="G2618" s="18" t="n">
        <v>7.95722861562615E-005</v>
      </c>
      <c r="H2618" s="16" t="n">
        <v>9.33637278355567</v>
      </c>
      <c r="I2618" s="17" t="n">
        <v>223.17689248715</v>
      </c>
      <c r="J2618" s="18" t="n">
        <v>1.04505602542352E-017</v>
      </c>
      <c r="K2618" s="18" t="n">
        <v>1.12066731408465E-016</v>
      </c>
      <c r="L2618" s="16" t="n">
        <v>0.744735011784462</v>
      </c>
      <c r="M2618" s="16" t="n">
        <v>0.721679012345679</v>
      </c>
      <c r="N2618" s="16" t="n">
        <v>0.0257162635906193</v>
      </c>
      <c r="O2618" s="16" t="n">
        <v>0.255883372329382</v>
      </c>
      <c r="P2618" s="34" t="b">
        <f aca="false">TRUE()</f>
        <v>1</v>
      </c>
      <c r="Q2618" s="18" t="n">
        <v>0.00043820115782018</v>
      </c>
    </row>
    <row r="2619" customFormat="false" ht="22.35" hidden="false" customHeight="false" outlineLevel="0" collapsed="false">
      <c r="A2619" s="6" t="s">
        <v>4373</v>
      </c>
      <c r="B2619" s="7" t="s">
        <v>1654</v>
      </c>
      <c r="C2619" s="17" t="n">
        <v>916</v>
      </c>
      <c r="D2619" s="18" t="n">
        <v>-9.8113214213859E-005</v>
      </c>
      <c r="E2619" s="18" t="n">
        <v>4.48308349871816E-005</v>
      </c>
      <c r="F2619" s="18" t="n">
        <v>-4.1540100935139E-005</v>
      </c>
      <c r="G2619" s="18" t="n">
        <v>7.96806182094717E-005</v>
      </c>
      <c r="H2619" s="16" t="n">
        <v>9.37174867438709</v>
      </c>
      <c r="I2619" s="17" t="n">
        <v>219.611069375389</v>
      </c>
      <c r="J2619" s="18" t="n">
        <v>9.00595559859648E-018</v>
      </c>
      <c r="K2619" s="18" t="n">
        <v>9.92930285484054E-017</v>
      </c>
      <c r="L2619" s="16" t="n">
        <v>0.752842806172187</v>
      </c>
      <c r="M2619" s="16" t="n">
        <v>0.724074074074074</v>
      </c>
      <c r="N2619" s="16" t="n">
        <v>0.0219364011497873</v>
      </c>
      <c r="O2619" s="16" t="n">
        <v>0.244715114428442</v>
      </c>
      <c r="P2619" s="34" t="b">
        <f aca="false">TRUE()</f>
        <v>1</v>
      </c>
      <c r="Q2619" s="18" t="n">
        <v>0.000372789372768733</v>
      </c>
    </row>
    <row r="2620" customFormat="false" ht="22.35" hidden="false" customHeight="false" outlineLevel="0" collapsed="false">
      <c r="A2620" s="6" t="s">
        <v>4374</v>
      </c>
      <c r="B2620" s="7" t="s">
        <v>1654</v>
      </c>
      <c r="C2620" s="17" t="n">
        <v>917</v>
      </c>
      <c r="D2620" s="18" t="n">
        <v>-0.000107252640384691</v>
      </c>
      <c r="E2620" s="18" t="n">
        <v>4.57065371079383E-005</v>
      </c>
      <c r="F2620" s="18" t="n">
        <v>-5.00585003988985E-005</v>
      </c>
      <c r="G2620" s="18" t="n">
        <v>7.97299706879674E-005</v>
      </c>
      <c r="H2620" s="16" t="n">
        <v>9.35994608963885</v>
      </c>
      <c r="I2620" s="17" t="n">
        <v>214.539559410459</v>
      </c>
      <c r="J2620" s="18" t="n">
        <v>1.11525144391701E-017</v>
      </c>
      <c r="K2620" s="18" t="n">
        <v>1.18370677551294E-016</v>
      </c>
      <c r="L2620" s="16" t="n">
        <v>0.759780478454345</v>
      </c>
      <c r="M2620" s="16" t="n">
        <v>0.726617283950617</v>
      </c>
      <c r="N2620" s="16" t="n">
        <v>0.01982091944905</v>
      </c>
      <c r="O2620" s="16" t="n">
        <v>0.234394711385776</v>
      </c>
      <c r="P2620" s="34" t="b">
        <f aca="false">TRUE()</f>
        <v>1</v>
      </c>
      <c r="Q2620" s="18" t="n">
        <v>0.000849039737052083</v>
      </c>
    </row>
    <row r="2621" customFormat="false" ht="22.35" hidden="false" customHeight="false" outlineLevel="0" collapsed="false">
      <c r="A2621" s="6" t="s">
        <v>4375</v>
      </c>
      <c r="B2621" s="7" t="s">
        <v>1654</v>
      </c>
      <c r="C2621" s="17" t="n">
        <v>918</v>
      </c>
      <c r="D2621" s="18" t="n">
        <v>-0.000118673945231257</v>
      </c>
      <c r="E2621" s="18" t="n">
        <v>4.72688845925645E-005</v>
      </c>
      <c r="F2621" s="18" t="n">
        <v>-6.03624591762967E-005</v>
      </c>
      <c r="G2621" s="18" t="n">
        <v>8.03105920468667E-005</v>
      </c>
      <c r="H2621" s="16" t="n">
        <v>9.31834055976485</v>
      </c>
      <c r="I2621" s="17" t="n">
        <v>207.706781301138</v>
      </c>
      <c r="J2621" s="18" t="n">
        <v>1.77613177926293E-017</v>
      </c>
      <c r="K2621" s="18" t="n">
        <v>1.74254063450145E-016</v>
      </c>
      <c r="L2621" s="16" t="n">
        <v>0.767753660570371</v>
      </c>
      <c r="M2621" s="16" t="n">
        <v>0.727234567901235</v>
      </c>
      <c r="N2621" s="16" t="n">
        <v>0.0178270448122417</v>
      </c>
      <c r="O2621" s="16" t="n">
        <v>0.229636695854839</v>
      </c>
      <c r="P2621" s="34" t="b">
        <f aca="false">TRUE()</f>
        <v>1</v>
      </c>
      <c r="Q2621" s="18" t="n">
        <v>0.000572744531262993</v>
      </c>
    </row>
    <row r="2622" customFormat="false" ht="22.35" hidden="false" customHeight="false" outlineLevel="0" collapsed="false">
      <c r="A2622" s="6" t="s">
        <v>4376</v>
      </c>
      <c r="B2622" s="7" t="s">
        <v>1654</v>
      </c>
      <c r="C2622" s="17" t="n">
        <v>919</v>
      </c>
      <c r="D2622" s="18" t="n">
        <v>-0.00013139800538257</v>
      </c>
      <c r="E2622" s="18" t="n">
        <v>4.90985489898662E-005</v>
      </c>
      <c r="F2622" s="18" t="n">
        <v>-7.14189575789373E-005</v>
      </c>
      <c r="G2622" s="18" t="n">
        <v>8.10754919008512E-005</v>
      </c>
      <c r="H2622" s="16" t="n">
        <v>9.3226492502039</v>
      </c>
      <c r="I2622" s="17" t="n">
        <v>200.708436847791</v>
      </c>
      <c r="J2622" s="18" t="n">
        <v>2.1107837634216E-017</v>
      </c>
      <c r="K2622" s="18" t="n">
        <v>2.01373623406888E-016</v>
      </c>
      <c r="L2622" s="16" t="n">
        <v>0.78078915664787</v>
      </c>
      <c r="M2622" s="16" t="n">
        <v>0.730518518518519</v>
      </c>
      <c r="N2622" s="16" t="n">
        <v>0.0176181881071459</v>
      </c>
      <c r="O2622" s="16" t="n">
        <v>0.226252179386184</v>
      </c>
      <c r="P2622" s="34" t="b">
        <f aca="false">TRUE()</f>
        <v>1</v>
      </c>
      <c r="Q2622" s="18" t="n">
        <v>0.000480678512352128</v>
      </c>
    </row>
    <row r="2623" customFormat="false" ht="22.35" hidden="false" customHeight="false" outlineLevel="0" collapsed="false">
      <c r="A2623" s="6" t="s">
        <v>4377</v>
      </c>
      <c r="B2623" s="7" t="s">
        <v>1654</v>
      </c>
      <c r="C2623" s="17" t="n">
        <v>920</v>
      </c>
      <c r="D2623" s="18" t="n">
        <v>-0.000142343451107465</v>
      </c>
      <c r="E2623" s="18" t="n">
        <v>5.04988309198496E-005</v>
      </c>
      <c r="F2623" s="18" t="n">
        <v>-8.08195571115955E-005</v>
      </c>
      <c r="G2623" s="18" t="n">
        <v>8.10100179390155E-005</v>
      </c>
      <c r="H2623" s="16" t="n">
        <v>9.39122020797947</v>
      </c>
      <c r="I2623" s="17" t="n">
        <v>194.004185284249</v>
      </c>
      <c r="J2623" s="18" t="n">
        <v>1.65466562934778E-017</v>
      </c>
      <c r="K2623" s="18" t="n">
        <v>1.65466562934778E-016</v>
      </c>
      <c r="L2623" s="16" t="n">
        <v>0.799933952810039</v>
      </c>
      <c r="M2623" s="16" t="n">
        <v>0.735901234567901</v>
      </c>
      <c r="N2623" s="16" t="n">
        <v>0.0159124907147422</v>
      </c>
      <c r="O2623" s="16" t="n">
        <v>0.215358641920135</v>
      </c>
      <c r="P2623" s="34" t="b">
        <f aca="false">TRUE()</f>
        <v>1</v>
      </c>
      <c r="Q2623" s="18" t="n">
        <v>0.000660528902873621</v>
      </c>
    </row>
    <row r="2624" customFormat="false" ht="22.35" hidden="false" customHeight="false" outlineLevel="0" collapsed="false">
      <c r="A2624" s="6" t="s">
        <v>4378</v>
      </c>
      <c r="B2624" s="7" t="s">
        <v>1654</v>
      </c>
      <c r="C2624" s="17" t="n">
        <v>921</v>
      </c>
      <c r="D2624" s="18" t="n">
        <v>-0.000154037234330149</v>
      </c>
      <c r="E2624" s="18" t="n">
        <v>5.24532755569004E-005</v>
      </c>
      <c r="F2624" s="18" t="n">
        <v>-9.18495529712113E-005</v>
      </c>
      <c r="G2624" s="18" t="n">
        <v>8.14469846139433E-005</v>
      </c>
      <c r="H2624" s="16" t="n">
        <v>9.23843415215361</v>
      </c>
      <c r="I2624" s="17" t="n">
        <v>186.912875851425</v>
      </c>
      <c r="J2624" s="18" t="n">
        <v>5.58084785586804E-017</v>
      </c>
      <c r="K2624" s="18" t="n">
        <v>4.55020011824211E-016</v>
      </c>
      <c r="L2624" s="16" t="n">
        <v>0.802296461539154</v>
      </c>
      <c r="M2624" s="16" t="n">
        <v>0.734962962962963</v>
      </c>
      <c r="N2624" s="16" t="n">
        <v>0.014132263118224</v>
      </c>
      <c r="O2624" s="16" t="n">
        <v>0.205197015758187</v>
      </c>
      <c r="P2624" s="34" t="b">
        <f aca="false">TRUE()</f>
        <v>1</v>
      </c>
      <c r="Q2624" s="18" t="n">
        <v>0.000290503024595019</v>
      </c>
    </row>
    <row r="2625" customFormat="false" ht="22.35" hidden="false" customHeight="false" outlineLevel="0" collapsed="false">
      <c r="A2625" s="6" t="s">
        <v>4379</v>
      </c>
      <c r="B2625" s="7" t="s">
        <v>1654</v>
      </c>
      <c r="C2625" s="17" t="n">
        <v>922</v>
      </c>
      <c r="D2625" s="18" t="n">
        <v>-0.000165922983535857</v>
      </c>
      <c r="E2625" s="18" t="n">
        <v>5.51492881830576E-005</v>
      </c>
      <c r="F2625" s="18" t="n">
        <v>-0.000103748273519477</v>
      </c>
      <c r="G2625" s="18" t="n">
        <v>8.21373299044546E-005</v>
      </c>
      <c r="H2625" s="16" t="n">
        <v>8.90154845638778</v>
      </c>
      <c r="I2625" s="17" t="n">
        <v>178.520191579387</v>
      </c>
      <c r="J2625" s="18" t="n">
        <v>6.12636474250417E-016</v>
      </c>
      <c r="K2625" s="18" t="n">
        <v>3.64246614346595E-015</v>
      </c>
      <c r="L2625" s="16" t="n">
        <v>0.792773899600246</v>
      </c>
      <c r="M2625" s="16" t="n">
        <v>0.729160493827161</v>
      </c>
      <c r="N2625" s="16" t="n">
        <v>0.0134721597232138</v>
      </c>
      <c r="O2625" s="16" t="n">
        <v>0.191818157930161</v>
      </c>
      <c r="P2625" s="34" t="b">
        <f aca="false">TRUE()</f>
        <v>1</v>
      </c>
      <c r="Q2625" s="18" t="n">
        <v>0.00074580923518974</v>
      </c>
    </row>
    <row r="2626" customFormat="false" ht="22.35" hidden="false" customHeight="false" outlineLevel="0" collapsed="false">
      <c r="A2626" s="6" t="s">
        <v>4380</v>
      </c>
      <c r="B2626" s="7" t="s">
        <v>1654</v>
      </c>
      <c r="C2626" s="17" t="n">
        <v>923</v>
      </c>
      <c r="D2626" s="18" t="n">
        <v>-0.000177506836398412</v>
      </c>
      <c r="E2626" s="18" t="n">
        <v>5.84506775657344E-005</v>
      </c>
      <c r="F2626" s="18" t="n">
        <v>-0.000115572395779965</v>
      </c>
      <c r="G2626" s="18" t="n">
        <v>8.26327117886427E-005</v>
      </c>
      <c r="H2626" s="16" t="n">
        <v>8.49656685584533</v>
      </c>
      <c r="I2626" s="17" t="n">
        <v>169.017167613379</v>
      </c>
      <c r="J2626" s="18" t="n">
        <v>9.77537406043754E-015</v>
      </c>
      <c r="K2626" s="18" t="n">
        <v>5.07732194628483E-014</v>
      </c>
      <c r="L2626" s="16" t="n">
        <v>0.781462028881776</v>
      </c>
      <c r="M2626" s="16" t="n">
        <v>0.724098765432099</v>
      </c>
      <c r="N2626" s="16" t="n">
        <v>0.012317883686595</v>
      </c>
      <c r="O2626" s="16" t="n">
        <v>0.173196464811307</v>
      </c>
      <c r="P2626" s="34" t="b">
        <f aca="false">TRUE()</f>
        <v>1</v>
      </c>
      <c r="Q2626" s="18" t="n">
        <v>0.00045684901781953</v>
      </c>
    </row>
    <row r="2627" customFormat="false" ht="22.35" hidden="false" customHeight="false" outlineLevel="0" collapsed="false">
      <c r="A2627" s="6" t="s">
        <v>4381</v>
      </c>
      <c r="B2627" s="7" t="s">
        <v>1654</v>
      </c>
      <c r="C2627" s="17" t="n">
        <v>924</v>
      </c>
      <c r="D2627" s="18" t="n">
        <v>-0.000191411189144723</v>
      </c>
      <c r="E2627" s="18" t="n">
        <v>6.20093808678325E-005</v>
      </c>
      <c r="F2627" s="18" t="n">
        <v>-0.000129431784627165</v>
      </c>
      <c r="G2627" s="18" t="n">
        <v>8.37083352203207E-005</v>
      </c>
      <c r="H2627" s="16" t="n">
        <v>8.11765309777738</v>
      </c>
      <c r="I2627" s="17" t="n">
        <v>161.445563987959</v>
      </c>
      <c r="J2627" s="18" t="n">
        <v>1.14860791098339E-013</v>
      </c>
      <c r="K2627" s="18" t="n">
        <v>5.41058210054603E-013</v>
      </c>
      <c r="L2627" s="16" t="n">
        <v>0.768633326172467</v>
      </c>
      <c r="M2627" s="16" t="n">
        <v>0.719530864197531</v>
      </c>
      <c r="N2627" s="16" t="n">
        <v>0.0120315758807841</v>
      </c>
      <c r="O2627" s="16" t="n">
        <v>0.160473926427388</v>
      </c>
      <c r="P2627" s="34" t="b">
        <f aca="false">TRUE()</f>
        <v>1</v>
      </c>
      <c r="Q2627" s="18" t="n">
        <v>0.000774479580479478</v>
      </c>
    </row>
    <row r="2628" customFormat="false" ht="22.35" hidden="false" customHeight="false" outlineLevel="0" collapsed="false">
      <c r="A2628" s="6" t="s">
        <v>4382</v>
      </c>
      <c r="B2628" s="7" t="s">
        <v>1654</v>
      </c>
      <c r="C2628" s="17" t="n">
        <v>925</v>
      </c>
      <c r="D2628" s="18" t="n">
        <v>-0.000207039524639565</v>
      </c>
      <c r="E2628" s="18" t="n">
        <v>6.60401831482169E-005</v>
      </c>
      <c r="F2628" s="18" t="n">
        <v>-0.000144059926272566</v>
      </c>
      <c r="G2628" s="18" t="n">
        <v>8.55805843642526E-005</v>
      </c>
      <c r="H2628" s="16" t="n">
        <v>7.82765519348159</v>
      </c>
      <c r="I2628" s="17" t="n">
        <v>155.349873784892</v>
      </c>
      <c r="J2628" s="18" t="n">
        <v>7.2018436964416E-013</v>
      </c>
      <c r="K2628" s="18" t="n">
        <v>3.17615848461558E-012</v>
      </c>
      <c r="L2628" s="16" t="n">
        <v>0.76077955203316</v>
      </c>
      <c r="M2628" s="16" t="n">
        <v>0.715876543209877</v>
      </c>
      <c r="N2628" s="16" t="n">
        <v>0.0115940826818581</v>
      </c>
      <c r="O2628" s="16" t="n">
        <v>0.150488252356464</v>
      </c>
      <c r="P2628" s="34" t="b">
        <f aca="false">TRUE()</f>
        <v>1</v>
      </c>
      <c r="Q2628" s="18" t="n">
        <v>0.000138852036665587</v>
      </c>
    </row>
    <row r="2629" customFormat="false" ht="22.35" hidden="false" customHeight="false" outlineLevel="0" collapsed="false">
      <c r="A2629" s="6" t="s">
        <v>4383</v>
      </c>
      <c r="B2629" s="7" t="s">
        <v>1654</v>
      </c>
      <c r="C2629" s="17" t="n">
        <v>926</v>
      </c>
      <c r="D2629" s="18" t="n">
        <v>-0.000223099176610429</v>
      </c>
      <c r="E2629" s="18" t="n">
        <v>7.02360093594885E-005</v>
      </c>
      <c r="F2629" s="18" t="n">
        <v>-0.000158524228941061</v>
      </c>
      <c r="G2629" s="18" t="n">
        <v>8.77482251607877E-005</v>
      </c>
      <c r="H2629" s="16" t="n">
        <v>7.61431659294262</v>
      </c>
      <c r="I2629" s="17" t="n">
        <v>150.334754621721</v>
      </c>
      <c r="J2629" s="18" t="n">
        <v>2.72516633389554E-012</v>
      </c>
      <c r="K2629" s="18" t="n">
        <v>1.13434706977598E-011</v>
      </c>
      <c r="L2629" s="16" t="n">
        <v>0.757751073475236</v>
      </c>
      <c r="M2629" s="16" t="n">
        <v>0.712172839506173</v>
      </c>
      <c r="N2629" s="16" t="n">
        <v>0.0109412080614911</v>
      </c>
      <c r="O2629" s="16" t="n">
        <v>0.141921072425285</v>
      </c>
      <c r="P2629" s="34" t="b">
        <f aca="false">TRUE()</f>
        <v>1</v>
      </c>
      <c r="Q2629" s="18" t="n">
        <v>0.000245806224884954</v>
      </c>
    </row>
    <row r="2630" customFormat="false" ht="22.35" hidden="false" customHeight="false" outlineLevel="0" collapsed="false">
      <c r="A2630" s="6" t="s">
        <v>4384</v>
      </c>
      <c r="B2630" s="7" t="s">
        <v>1654</v>
      </c>
      <c r="C2630" s="17" t="n">
        <v>927</v>
      </c>
      <c r="D2630" s="18" t="n">
        <v>-0.000238736176066138</v>
      </c>
      <c r="E2630" s="18" t="n">
        <v>7.44017198635574E-005</v>
      </c>
      <c r="F2630" s="18" t="n">
        <v>-0.00017263579818104</v>
      </c>
      <c r="G2630" s="18" t="n">
        <v>8.9872163762828E-005</v>
      </c>
      <c r="H2630" s="16" t="n">
        <v>7.41551451390986</v>
      </c>
      <c r="I2630" s="17" t="n">
        <v>146.057556600982</v>
      </c>
      <c r="J2630" s="18" t="n">
        <v>9.08740855032736E-012</v>
      </c>
      <c r="K2630" s="18" t="n">
        <v>3.58486173800937E-011</v>
      </c>
      <c r="L2630" s="16" t="n">
        <v>0.754362537130738</v>
      </c>
      <c r="M2630" s="16" t="n">
        <v>0.708567901234568</v>
      </c>
      <c r="N2630" s="16" t="n">
        <v>0.0104788172405416</v>
      </c>
      <c r="O2630" s="16" t="n">
        <v>0.134705159487471</v>
      </c>
      <c r="P2630" s="34" t="b">
        <f aca="false">TRUE()</f>
        <v>1</v>
      </c>
      <c r="Q2630" s="18" t="n">
        <v>0.000552865596827683</v>
      </c>
    </row>
    <row r="2631" customFormat="false" ht="22.35" hidden="false" customHeight="false" outlineLevel="0" collapsed="false">
      <c r="A2631" s="6" t="s">
        <v>4385</v>
      </c>
      <c r="B2631" s="7" t="s">
        <v>1654</v>
      </c>
      <c r="C2631" s="17" t="n">
        <v>928</v>
      </c>
      <c r="D2631" s="18" t="n">
        <v>-0.000253860517627817</v>
      </c>
      <c r="E2631" s="18" t="n">
        <v>7.89784060403528E-005</v>
      </c>
      <c r="F2631" s="18" t="n">
        <v>-0.0001862239364605</v>
      </c>
      <c r="G2631" s="18" t="n">
        <v>9.20646518266374E-005</v>
      </c>
      <c r="H2631" s="16" t="n">
        <v>7.20427873901341</v>
      </c>
      <c r="I2631" s="17" t="n">
        <v>141.871164968971</v>
      </c>
      <c r="J2631" s="18" t="n">
        <v>3.15357280004683E-011</v>
      </c>
      <c r="K2631" s="18" t="n">
        <v>1.09425812041759E-010</v>
      </c>
      <c r="L2631" s="16" t="n">
        <v>0.750209129994609</v>
      </c>
      <c r="M2631" s="16" t="n">
        <v>0.705135802469136</v>
      </c>
      <c r="N2631" s="16" t="n">
        <v>0.0101407611216782</v>
      </c>
      <c r="O2631" s="16" t="n">
        <v>0.128125859775123</v>
      </c>
      <c r="P2631" s="34" t="b">
        <f aca="false">TRUE()</f>
        <v>1</v>
      </c>
      <c r="Q2631" s="18" t="n">
        <v>0.000136514870424111</v>
      </c>
    </row>
    <row r="2632" customFormat="false" ht="22.35" hidden="false" customHeight="false" outlineLevel="0" collapsed="false">
      <c r="A2632" s="6" t="s">
        <v>4386</v>
      </c>
      <c r="B2632" s="7" t="s">
        <v>1654</v>
      </c>
      <c r="C2632" s="17" t="n">
        <v>929</v>
      </c>
      <c r="D2632" s="18" t="n">
        <v>-0.000270004213330448</v>
      </c>
      <c r="E2632" s="18" t="n">
        <v>8.32032669550527E-005</v>
      </c>
      <c r="F2632" s="18" t="n">
        <v>-0.000200890253934775</v>
      </c>
      <c r="G2632" s="18" t="n">
        <v>9.45627941792749E-005</v>
      </c>
      <c r="H2632" s="16" t="n">
        <v>7.02502437394809</v>
      </c>
      <c r="I2632" s="17" t="n">
        <v>139.084168475298</v>
      </c>
      <c r="J2632" s="18" t="n">
        <v>8.72302512576354E-011</v>
      </c>
      <c r="K2632" s="18" t="n">
        <v>2.84148777644574E-010</v>
      </c>
      <c r="L2632" s="16" t="n">
        <v>0.743886706262709</v>
      </c>
      <c r="M2632" s="16" t="n">
        <v>0.702049382716049</v>
      </c>
      <c r="N2632" s="16" t="n">
        <v>0.0101407611216782</v>
      </c>
      <c r="O2632" s="16" t="n">
        <v>0.123163786952717</v>
      </c>
      <c r="P2632" s="34" t="b">
        <f aca="false">TRUE()</f>
        <v>1</v>
      </c>
      <c r="Q2632" s="18" t="n">
        <v>0.000326747230467089</v>
      </c>
    </row>
    <row r="2633" customFormat="false" ht="22.35" hidden="false" customHeight="false" outlineLevel="0" collapsed="false">
      <c r="A2633" s="6" t="s">
        <v>4387</v>
      </c>
      <c r="B2633" s="7" t="s">
        <v>1654</v>
      </c>
      <c r="C2633" s="17" t="n">
        <v>930</v>
      </c>
      <c r="D2633" s="18" t="n">
        <v>-0.000286443307996899</v>
      </c>
      <c r="E2633" s="18" t="n">
        <v>8.71650758317711E-005</v>
      </c>
      <c r="F2633" s="18" t="n">
        <v>-0.000216441914440327</v>
      </c>
      <c r="G2633" s="18" t="n">
        <v>9.72214859009375E-005</v>
      </c>
      <c r="H2633" s="16" t="n">
        <v>6.81768733358264</v>
      </c>
      <c r="I2633" s="17" t="n">
        <v>137.115506263527</v>
      </c>
      <c r="J2633" s="18" t="n">
        <v>2.69492465903272E-010</v>
      </c>
      <c r="K2633" s="18" t="n">
        <v>8.19336068497128E-010</v>
      </c>
      <c r="L2633" s="16" t="n">
        <v>0.730974577633946</v>
      </c>
      <c r="M2633" s="16" t="n">
        <v>0.698</v>
      </c>
      <c r="N2633" s="16" t="n">
        <v>0.0105662114061236</v>
      </c>
      <c r="O2633" s="16" t="n">
        <v>0.117982711175589</v>
      </c>
      <c r="P2633" s="34" t="b">
        <f aca="false">TRUE()</f>
        <v>1</v>
      </c>
      <c r="Q2633" s="18" t="n">
        <v>9.58770858770859E-005</v>
      </c>
    </row>
    <row r="2634" customFormat="false" ht="22.35" hidden="false" customHeight="false" outlineLevel="0" collapsed="false">
      <c r="A2634" s="6" t="s">
        <v>4388</v>
      </c>
      <c r="B2634" s="7" t="s">
        <v>1654</v>
      </c>
      <c r="C2634" s="17" t="n">
        <v>931</v>
      </c>
      <c r="D2634" s="18" t="n">
        <v>-0.000302956939217748</v>
      </c>
      <c r="E2634" s="18" t="n">
        <v>9.13804064894455E-005</v>
      </c>
      <c r="F2634" s="18" t="n">
        <v>-0.000232259349218614</v>
      </c>
      <c r="G2634" s="18" t="n">
        <v>9.99159533743822E-005</v>
      </c>
      <c r="H2634" s="16" t="n">
        <v>6.59353410429624</v>
      </c>
      <c r="I2634" s="17" t="n">
        <v>135.118269431122</v>
      </c>
      <c r="J2634" s="18" t="n">
        <v>8.88053244333733E-010</v>
      </c>
      <c r="K2634" s="18" t="n">
        <v>2.51221606270279E-009</v>
      </c>
      <c r="L2634" s="16" t="n">
        <v>0.716341136299706</v>
      </c>
      <c r="M2634" s="16" t="n">
        <v>0.693506172839506</v>
      </c>
      <c r="N2634" s="16" t="n">
        <v>0.0110251800489499</v>
      </c>
      <c r="O2634" s="16" t="n">
        <v>0.112428711818665</v>
      </c>
      <c r="P2634" s="34" t="b">
        <f aca="false">TRUE()</f>
        <v>1</v>
      </c>
      <c r="Q2634" s="18" t="n">
        <v>0.000254147834540891</v>
      </c>
    </row>
    <row r="2635" customFormat="false" ht="22.35" hidden="false" customHeight="false" outlineLevel="0" collapsed="false">
      <c r="A2635" s="6" t="s">
        <v>4389</v>
      </c>
      <c r="B2635" s="7" t="s">
        <v>1654</v>
      </c>
      <c r="C2635" s="17" t="n">
        <v>932</v>
      </c>
      <c r="D2635" s="18" t="n">
        <v>-0.000319614637466807</v>
      </c>
      <c r="E2635" s="18" t="n">
        <v>9.5983172544558E-005</v>
      </c>
      <c r="F2635" s="18" t="n">
        <v>-0.000247766542766951</v>
      </c>
      <c r="G2635" s="18" t="n">
        <v>0.000102466622922785</v>
      </c>
      <c r="H2635" s="16" t="n">
        <v>6.40846936554929</v>
      </c>
      <c r="I2635" s="17" t="n">
        <v>132.827776274319</v>
      </c>
      <c r="J2635" s="18" t="n">
        <v>2.35771265253544E-009</v>
      </c>
      <c r="K2635" s="18" t="n">
        <v>6.18099021353259E-009</v>
      </c>
      <c r="L2635" s="16" t="n">
        <v>0.707414523471346</v>
      </c>
      <c r="M2635" s="16" t="n">
        <v>0.690197530864198</v>
      </c>
      <c r="N2635" s="16" t="n">
        <v>0.0112128578855337</v>
      </c>
      <c r="O2635" s="16" t="n">
        <v>0.107308345711535</v>
      </c>
      <c r="P2635" s="34" t="b">
        <f aca="false">TRUE()</f>
        <v>1</v>
      </c>
      <c r="Q2635" s="18" t="n">
        <v>0.000159306800023071</v>
      </c>
    </row>
    <row r="2636" customFormat="false" ht="22.35" hidden="false" customHeight="false" outlineLevel="0" collapsed="false">
      <c r="A2636" s="6" t="s">
        <v>4390</v>
      </c>
      <c r="B2636" s="7" t="s">
        <v>1654</v>
      </c>
      <c r="C2636" s="17" t="n">
        <v>933</v>
      </c>
      <c r="D2636" s="18" t="n">
        <v>-0.000337604090335979</v>
      </c>
      <c r="E2636" s="18" t="n">
        <v>0.00010078860830514</v>
      </c>
      <c r="F2636" s="18" t="n">
        <v>-0.000263838733237116</v>
      </c>
      <c r="G2636" s="18" t="n">
        <v>0.000105360048597792</v>
      </c>
      <c r="H2636" s="16" t="n">
        <v>6.28984353200545</v>
      </c>
      <c r="I2636" s="17" t="n">
        <v>130.914295102028</v>
      </c>
      <c r="J2636" s="18" t="n">
        <v>4.39687546694501E-009</v>
      </c>
      <c r="K2636" s="18" t="n">
        <v>1.12427807688366E-008</v>
      </c>
      <c r="L2636" s="16" t="n">
        <v>0.70411172459839</v>
      </c>
      <c r="M2636" s="16" t="n">
        <v>0.687555555555556</v>
      </c>
      <c r="N2636" s="16" t="n">
        <v>0.0111950621350564</v>
      </c>
      <c r="O2636" s="16" t="n">
        <v>0.104346148983964</v>
      </c>
      <c r="P2636" s="34" t="b">
        <f aca="false">TRUE()</f>
        <v>1</v>
      </c>
      <c r="Q2636" s="18" t="n">
        <v>0.000218720818125853</v>
      </c>
    </row>
    <row r="2637" customFormat="false" ht="22.35" hidden="false" customHeight="false" outlineLevel="0" collapsed="false">
      <c r="A2637" s="6" t="s">
        <v>4391</v>
      </c>
      <c r="B2637" s="7" t="s">
        <v>1654</v>
      </c>
      <c r="C2637" s="17" t="n">
        <v>934</v>
      </c>
      <c r="D2637" s="18" t="n">
        <v>-0.000355512655917767</v>
      </c>
      <c r="E2637" s="18" t="n">
        <v>0.000105442934863774</v>
      </c>
      <c r="F2637" s="18" t="n">
        <v>-0.000279472323401754</v>
      </c>
      <c r="G2637" s="18" t="n">
        <v>0.00010833552612413</v>
      </c>
      <c r="H2637" s="16" t="n">
        <v>6.21660881715033</v>
      </c>
      <c r="I2637" s="17" t="n">
        <v>129.403707020731</v>
      </c>
      <c r="J2637" s="18" t="n">
        <v>6.46738056702352E-009</v>
      </c>
      <c r="K2637" s="18" t="n">
        <v>1.63556546941789E-008</v>
      </c>
      <c r="L2637" s="16" t="n">
        <v>0.703992330408409</v>
      </c>
      <c r="M2637" s="16" t="n">
        <v>0.686246913580247</v>
      </c>
      <c r="N2637" s="16" t="n">
        <v>0.0106789914901234</v>
      </c>
      <c r="O2637" s="16" t="n">
        <v>0.100750291151915</v>
      </c>
      <c r="P2637" s="34" t="b">
        <f aca="false">TRUE()</f>
        <v>1</v>
      </c>
      <c r="Q2637" s="18" t="n">
        <v>0.000141955275470937</v>
      </c>
    </row>
    <row r="2638" customFormat="false" ht="22.35" hidden="false" customHeight="false" outlineLevel="0" collapsed="false">
      <c r="A2638" s="6" t="s">
        <v>4392</v>
      </c>
      <c r="B2638" s="7" t="s">
        <v>1654</v>
      </c>
      <c r="C2638" s="17" t="n">
        <v>935</v>
      </c>
      <c r="D2638" s="18" t="n">
        <v>-0.000370307420455426</v>
      </c>
      <c r="E2638" s="18" t="n">
        <v>0.00010987742452727</v>
      </c>
      <c r="F2638" s="18" t="n">
        <v>-0.000292360331568627</v>
      </c>
      <c r="G2638" s="18" t="n">
        <v>0.000110743233772361</v>
      </c>
      <c r="H2638" s="16" t="n">
        <v>6.13550352603872</v>
      </c>
      <c r="I2638" s="17" t="n">
        <v>127.791253818989</v>
      </c>
      <c r="J2638" s="18" t="n">
        <v>9.86526061470604E-009</v>
      </c>
      <c r="K2638" s="18" t="n">
        <v>2.46483031613667E-008</v>
      </c>
      <c r="L2638" s="16" t="n">
        <v>0.703779775739152</v>
      </c>
      <c r="M2638" s="16" t="n">
        <v>0.685975308641975</v>
      </c>
      <c r="N2638" s="16" t="n">
        <v>0.00891944401853528</v>
      </c>
      <c r="O2638" s="16" t="n">
        <v>0.0927888448637049</v>
      </c>
      <c r="P2638" s="34" t="b">
        <f aca="false">TRUE()</f>
        <v>1</v>
      </c>
      <c r="Q2638" s="18" t="n">
        <v>2.59259259259259E-005</v>
      </c>
    </row>
    <row r="2639" customFormat="false" ht="22.35" hidden="false" customHeight="false" outlineLevel="0" collapsed="false">
      <c r="A2639" s="6" t="s">
        <v>4393</v>
      </c>
      <c r="B2639" s="7" t="s">
        <v>1654</v>
      </c>
      <c r="C2639" s="17" t="n">
        <v>936</v>
      </c>
      <c r="D2639" s="18" t="n">
        <v>-0.000384067049812856</v>
      </c>
      <c r="E2639" s="18" t="n">
        <v>0.000114305307015167</v>
      </c>
      <c r="F2639" s="18" t="n">
        <v>-0.000304667506427219</v>
      </c>
      <c r="G2639" s="18" t="n">
        <v>0.000113108484891729</v>
      </c>
      <c r="H2639" s="16" t="n">
        <v>6.02611560564528</v>
      </c>
      <c r="I2639" s="17" t="n">
        <v>126.311437776085</v>
      </c>
      <c r="J2639" s="18" t="n">
        <v>1.7129853206497E-008</v>
      </c>
      <c r="K2639" s="18" t="n">
        <v>4.20395569526686E-008</v>
      </c>
      <c r="L2639" s="16" t="n">
        <v>0.699767565233457</v>
      </c>
      <c r="M2639" s="16" t="n">
        <v>0.682691358024691</v>
      </c>
      <c r="N2639" s="16" t="n">
        <v>0.00758097178388819</v>
      </c>
      <c r="O2639" s="16" t="n">
        <v>0.0852022851218562</v>
      </c>
      <c r="P2639" s="34" t="b">
        <f aca="false">TRUE()</f>
        <v>1</v>
      </c>
      <c r="Q2639" s="18" t="n">
        <v>0.000305228962840606</v>
      </c>
    </row>
    <row r="2640" customFormat="false" ht="22.35" hidden="false" customHeight="false" outlineLevel="0" collapsed="false">
      <c r="A2640" s="6" t="s">
        <v>4394</v>
      </c>
      <c r="B2640" s="7" t="s">
        <v>1654</v>
      </c>
      <c r="C2640" s="17" t="n">
        <v>937</v>
      </c>
      <c r="D2640" s="18" t="n">
        <v>-0.000399981494698411</v>
      </c>
      <c r="E2640" s="18" t="n">
        <v>0.00011896815576334</v>
      </c>
      <c r="F2640" s="18" t="n">
        <v>-0.000318728933023253</v>
      </c>
      <c r="G2640" s="18" t="n">
        <v>0.000116193537070233</v>
      </c>
      <c r="H2640" s="16" t="n">
        <v>5.93761249136266</v>
      </c>
      <c r="I2640" s="17" t="n">
        <v>125.294200006097</v>
      </c>
      <c r="J2640" s="18" t="n">
        <v>2.6558812514669E-008</v>
      </c>
      <c r="K2640" s="18" t="n">
        <v>6.44933130110452E-008</v>
      </c>
      <c r="L2640" s="16" t="n">
        <v>0.69553627703261</v>
      </c>
      <c r="M2640" s="16" t="n">
        <v>0.68</v>
      </c>
      <c r="N2640" s="16" t="n">
        <v>0.00711600217121145</v>
      </c>
      <c r="O2640" s="16" t="n">
        <v>0.0810389845091376</v>
      </c>
      <c r="P2640" s="34" t="b">
        <f aca="false">TRUE()</f>
        <v>1</v>
      </c>
      <c r="Q2640" s="18" t="n">
        <v>0.000161208548869368</v>
      </c>
    </row>
    <row r="2641" customFormat="false" ht="22.35" hidden="false" customHeight="false" outlineLevel="0" collapsed="false">
      <c r="A2641" s="6" t="s">
        <v>4395</v>
      </c>
      <c r="B2641" s="7" t="s">
        <v>1654</v>
      </c>
      <c r="C2641" s="17" t="n">
        <v>938</v>
      </c>
      <c r="D2641" s="18" t="n">
        <v>-0.00041843247792187</v>
      </c>
      <c r="E2641" s="18" t="n">
        <v>0.000124005832659819</v>
      </c>
      <c r="F2641" s="18" t="n">
        <v>-0.000334693754950385</v>
      </c>
      <c r="G2641" s="18" t="n">
        <v>0.000119760091668064</v>
      </c>
      <c r="H2641" s="16" t="n">
        <v>5.88117954370934</v>
      </c>
      <c r="I2641" s="17" t="n">
        <v>124.442563478836</v>
      </c>
      <c r="J2641" s="18" t="n">
        <v>3.51502265901737E-008</v>
      </c>
      <c r="K2641" s="18" t="n">
        <v>8.50078323713409E-008</v>
      </c>
      <c r="L2641" s="16" t="n">
        <v>0.694114721429599</v>
      </c>
      <c r="M2641" s="16" t="n">
        <v>0.678444444444444</v>
      </c>
      <c r="N2641" s="16" t="n">
        <v>0.00690613214382674</v>
      </c>
      <c r="O2641" s="16" t="n">
        <v>0.0788711434238199</v>
      </c>
      <c r="P2641" s="34" t="b">
        <f aca="false">TRUE()</f>
        <v>1</v>
      </c>
      <c r="Q2641" s="18" t="n">
        <v>0.000130246913580247</v>
      </c>
    </row>
    <row r="2642" customFormat="false" ht="22.35" hidden="false" customHeight="false" outlineLevel="0" collapsed="false">
      <c r="A2642" s="6" t="s">
        <v>4396</v>
      </c>
      <c r="B2642" s="7" t="s">
        <v>1654</v>
      </c>
      <c r="C2642" s="17" t="n">
        <v>939</v>
      </c>
      <c r="D2642" s="18" t="n">
        <v>-0.000438137361928732</v>
      </c>
      <c r="E2642" s="18" t="n">
        <v>0.00012951450969683</v>
      </c>
      <c r="F2642" s="18" t="n">
        <v>-0.000351735535123217</v>
      </c>
      <c r="G2642" s="18" t="n">
        <v>0.000123278081400157</v>
      </c>
      <c r="H2642" s="16" t="n">
        <v>5.82322434499717</v>
      </c>
      <c r="I2642" s="17" t="n">
        <v>123.373400602795</v>
      </c>
      <c r="J2642" s="18" t="n">
        <v>4.69098277615063E-008</v>
      </c>
      <c r="K2642" s="18" t="n">
        <v>1.12314777991995E-007</v>
      </c>
      <c r="L2642" s="16" t="n">
        <v>0.693962699998273</v>
      </c>
      <c r="M2642" s="16" t="n">
        <v>0.677851851851852</v>
      </c>
      <c r="N2642" s="16" t="n">
        <v>0.00644568234887752</v>
      </c>
      <c r="O2642" s="16" t="n">
        <v>0.0761471593016184</v>
      </c>
      <c r="P2642" s="34" t="b">
        <f aca="false">TRUE()</f>
        <v>1</v>
      </c>
      <c r="Q2642" s="18" t="n">
        <v>9.69355725496076E-005</v>
      </c>
    </row>
    <row r="2643" customFormat="false" ht="22.35" hidden="false" customHeight="false" outlineLevel="0" collapsed="false">
      <c r="A2643" s="6" t="s">
        <v>4397</v>
      </c>
      <c r="B2643" s="7" t="s">
        <v>1654</v>
      </c>
      <c r="C2643" s="17" t="n">
        <v>940</v>
      </c>
      <c r="D2643" s="18" t="n">
        <v>-0.00045902149544931</v>
      </c>
      <c r="E2643" s="18" t="n">
        <v>0.000135803559263465</v>
      </c>
      <c r="F2643" s="18" t="n">
        <v>-0.000369407436441978</v>
      </c>
      <c r="G2643" s="18" t="n">
        <v>0.000127679548983256</v>
      </c>
      <c r="H2643" s="16" t="n">
        <v>5.77081718881431</v>
      </c>
      <c r="I2643" s="17" t="n">
        <v>122.490827959165</v>
      </c>
      <c r="J2643" s="18" t="n">
        <v>6.07101834896069E-008</v>
      </c>
      <c r="K2643" s="18" t="n">
        <v>1.44217093006221E-007</v>
      </c>
      <c r="L2643" s="16" t="n">
        <v>0.693397745993566</v>
      </c>
      <c r="M2643" s="16" t="n">
        <v>0.677135802469136</v>
      </c>
      <c r="N2643" s="16" t="n">
        <v>0.00599533518041386</v>
      </c>
      <c r="O2643" s="16" t="n">
        <v>0.0730178958846934</v>
      </c>
      <c r="P2643" s="34" t="b">
        <f aca="false">TRUE()</f>
        <v>1</v>
      </c>
      <c r="Q2643" s="18" t="n">
        <v>0.000206806718413861</v>
      </c>
    </row>
    <row r="2644" customFormat="false" ht="22.35" hidden="false" customHeight="false" outlineLevel="0" collapsed="false">
      <c r="A2644" s="6" t="s">
        <v>4398</v>
      </c>
      <c r="B2644" s="7" t="s">
        <v>1654</v>
      </c>
      <c r="C2644" s="17" t="n">
        <v>941</v>
      </c>
      <c r="D2644" s="18" t="n">
        <v>-0.000483906532801478</v>
      </c>
      <c r="E2644" s="18" t="n">
        <v>0.000142396653584134</v>
      </c>
      <c r="F2644" s="18" t="n">
        <v>-0.000389701480904439</v>
      </c>
      <c r="G2644" s="18" t="n">
        <v>0.000132917364690763</v>
      </c>
      <c r="H2644" s="16" t="n">
        <v>5.7918034551219</v>
      </c>
      <c r="I2644" s="17" t="n">
        <v>121.986333302267</v>
      </c>
      <c r="J2644" s="18" t="n">
        <v>5.54464638349276E-008</v>
      </c>
      <c r="K2644" s="18" t="n">
        <v>1.32167044752987E-007</v>
      </c>
      <c r="L2644" s="16" t="n">
        <v>0.699268079996521</v>
      </c>
      <c r="M2644" s="16" t="n">
        <v>0.678098765432099</v>
      </c>
      <c r="N2644" s="16" t="n">
        <v>0.00583559062496975</v>
      </c>
      <c r="O2644" s="16" t="n">
        <v>0.0717190791543742</v>
      </c>
      <c r="P2644" s="34" t="b">
        <f aca="false">TRUE()</f>
        <v>1</v>
      </c>
      <c r="Q2644" s="18" t="n">
        <v>0.000262964456502371</v>
      </c>
    </row>
    <row r="2645" customFormat="false" ht="22.35" hidden="false" customHeight="false" outlineLevel="0" collapsed="false">
      <c r="A2645" s="6" t="s">
        <v>4399</v>
      </c>
      <c r="B2645" s="7" t="s">
        <v>1654</v>
      </c>
      <c r="C2645" s="17" t="n">
        <v>942</v>
      </c>
      <c r="D2645" s="18" t="n">
        <v>-0.000511665603235746</v>
      </c>
      <c r="E2645" s="18" t="n">
        <v>0.000149214620374514</v>
      </c>
      <c r="F2645" s="18" t="n">
        <v>-0.000412394694630285</v>
      </c>
      <c r="G2645" s="18" t="n">
        <v>0.000138610725760601</v>
      </c>
      <c r="H2645" s="16" t="n">
        <v>5.82854109807485</v>
      </c>
      <c r="I2645" s="17" t="n">
        <v>121.652634166594</v>
      </c>
      <c r="J2645" s="18" t="n">
        <v>4.69252923651201E-008</v>
      </c>
      <c r="K2645" s="18" t="n">
        <v>1.12314777991995E-007</v>
      </c>
      <c r="L2645" s="16" t="n">
        <v>0.705970102457962</v>
      </c>
      <c r="M2645" s="16" t="n">
        <v>0.679456790123457</v>
      </c>
      <c r="N2645" s="16" t="n">
        <v>0.00583559062496975</v>
      </c>
      <c r="O2645" s="16" t="n">
        <v>0.0722957523967373</v>
      </c>
      <c r="P2645" s="34" t="b">
        <f aca="false">TRUE()</f>
        <v>1</v>
      </c>
      <c r="Q2645" s="18" t="n">
        <v>6.39094650205761E-005</v>
      </c>
    </row>
    <row r="2646" customFormat="false" ht="22.35" hidden="false" customHeight="false" outlineLevel="0" collapsed="false">
      <c r="A2646" s="6" t="s">
        <v>4400</v>
      </c>
      <c r="B2646" s="7" t="s">
        <v>1654</v>
      </c>
      <c r="C2646" s="17" t="n">
        <v>943</v>
      </c>
      <c r="D2646" s="18" t="n">
        <v>-0.000539230822571831</v>
      </c>
      <c r="E2646" s="18" t="n">
        <v>0.000156673547722981</v>
      </c>
      <c r="F2646" s="18" t="n">
        <v>-0.000436173823855395</v>
      </c>
      <c r="G2646" s="18" t="n">
        <v>0.000144709530346872</v>
      </c>
      <c r="H2646" s="16" t="n">
        <v>5.76759665360232</v>
      </c>
      <c r="I2646" s="17" t="n">
        <v>121.261763972346</v>
      </c>
      <c r="J2646" s="18" t="n">
        <v>6.27234110331909E-008</v>
      </c>
      <c r="K2646" s="18" t="n">
        <v>1.48914276766443E-007</v>
      </c>
      <c r="L2646" s="16" t="n">
        <v>0.701253976776804</v>
      </c>
      <c r="M2646" s="16" t="n">
        <v>0.677975308641975</v>
      </c>
      <c r="N2646" s="16" t="n">
        <v>0.00583559062496975</v>
      </c>
      <c r="O2646" s="16" t="n">
        <v>0.0723929907871636</v>
      </c>
      <c r="P2646" s="34" t="b">
        <f aca="false">TRUE()</f>
        <v>1</v>
      </c>
      <c r="Q2646" s="18" t="n">
        <v>8.57828599275968E-005</v>
      </c>
    </row>
    <row r="2647" customFormat="false" ht="22.35" hidden="false" customHeight="false" outlineLevel="0" collapsed="false">
      <c r="A2647" s="6" t="s">
        <v>4401</v>
      </c>
      <c r="B2647" s="7" t="s">
        <v>1654</v>
      </c>
      <c r="C2647" s="17" t="n">
        <v>944</v>
      </c>
      <c r="D2647" s="18" t="n">
        <v>-0.0005698182043586</v>
      </c>
      <c r="E2647" s="18" t="n">
        <v>0.000163660551517711</v>
      </c>
      <c r="F2647" s="18" t="n">
        <v>-0.000463403491511401</v>
      </c>
      <c r="G2647" s="18" t="n">
        <v>0.000151688540800943</v>
      </c>
      <c r="H2647" s="16" t="n">
        <v>5.69836664208446</v>
      </c>
      <c r="I2647" s="17" t="n">
        <v>121.498365573974</v>
      </c>
      <c r="J2647" s="18" t="n">
        <v>8.61921592929639E-008</v>
      </c>
      <c r="K2647" s="18" t="n">
        <v>2.0243206625116E-007</v>
      </c>
      <c r="L2647" s="16" t="n">
        <v>0.69123747522248</v>
      </c>
      <c r="M2647" s="16" t="n">
        <v>0.675802469135802</v>
      </c>
      <c r="N2647" s="16" t="n">
        <v>0.00599068675055932</v>
      </c>
      <c r="O2647" s="16" t="n">
        <v>0.0720232621644728</v>
      </c>
      <c r="P2647" s="34" t="b">
        <f aca="false">TRUE()</f>
        <v>1</v>
      </c>
      <c r="Q2647" s="18" t="n">
        <v>0.000257718597580249</v>
      </c>
    </row>
    <row r="2648" customFormat="false" ht="22.35" hidden="false" customHeight="false" outlineLevel="0" collapsed="false">
      <c r="A2648" s="6" t="s">
        <v>4402</v>
      </c>
      <c r="B2648" s="7" t="s">
        <v>1654</v>
      </c>
      <c r="C2648" s="17" t="n">
        <v>945</v>
      </c>
      <c r="D2648" s="18" t="n">
        <v>-0.00059907804169461</v>
      </c>
      <c r="E2648" s="18" t="n">
        <v>0.000170997096955678</v>
      </c>
      <c r="F2648" s="18" t="n">
        <v>-0.000490428514424938</v>
      </c>
      <c r="G2648" s="18" t="n">
        <v>0.000158893334888158</v>
      </c>
      <c r="H2648" s="16" t="n">
        <v>5.56633052791202</v>
      </c>
      <c r="I2648" s="17" t="n">
        <v>121.673459673216</v>
      </c>
      <c r="J2648" s="18" t="n">
        <v>1.57803249969532E-007</v>
      </c>
      <c r="K2648" s="18" t="n">
        <v>3.64837597422595E-007</v>
      </c>
      <c r="L2648" s="16" t="n">
        <v>0.674074449151025</v>
      </c>
      <c r="M2648" s="16" t="n">
        <v>0.671234567901235</v>
      </c>
      <c r="N2648" s="16" t="n">
        <v>0.00694863539911116</v>
      </c>
      <c r="O2648" s="16" t="n">
        <v>0.0709637814910491</v>
      </c>
      <c r="P2648" s="34" t="b">
        <f aca="false">TRUE()</f>
        <v>1</v>
      </c>
      <c r="Q2648" s="18" t="n">
        <v>8.43827160493827E-005</v>
      </c>
    </row>
    <row r="2649" customFormat="false" ht="22.35" hidden="false" customHeight="false" outlineLevel="0" collapsed="false">
      <c r="A2649" s="6" t="s">
        <v>4403</v>
      </c>
      <c r="B2649" s="7" t="s">
        <v>1654</v>
      </c>
      <c r="C2649" s="17" t="n">
        <v>946</v>
      </c>
      <c r="D2649" s="18" t="n">
        <v>-0.000626609661277466</v>
      </c>
      <c r="E2649" s="18" t="n">
        <v>0.000179155253142156</v>
      </c>
      <c r="F2649" s="18" t="n">
        <v>-0.000516443431141999</v>
      </c>
      <c r="G2649" s="18" t="n">
        <v>0.000166071377912178</v>
      </c>
      <c r="H2649" s="16" t="n">
        <v>5.38894041142496</v>
      </c>
      <c r="I2649" s="17" t="n">
        <v>121.507265833539</v>
      </c>
      <c r="J2649" s="18" t="n">
        <v>3.53126179360346E-007</v>
      </c>
      <c r="K2649" s="18" t="n">
        <v>8.02999257175581E-007</v>
      </c>
      <c r="L2649" s="16" t="n">
        <v>0.653646075729961</v>
      </c>
      <c r="M2649" s="16" t="n">
        <v>0.665901234567901</v>
      </c>
      <c r="N2649" s="16" t="n">
        <v>0.00870984777620712</v>
      </c>
      <c r="O2649" s="16" t="n">
        <v>0.069708198499944</v>
      </c>
      <c r="P2649" s="34" t="b">
        <f aca="false">TRUE()</f>
        <v>1</v>
      </c>
      <c r="Q2649" s="18" t="n">
        <v>0.000148181932705742</v>
      </c>
    </row>
    <row r="2650" customFormat="false" ht="22.35" hidden="false" customHeight="false" outlineLevel="0" collapsed="false">
      <c r="A2650" s="6" t="s">
        <v>4404</v>
      </c>
      <c r="B2650" s="7" t="s">
        <v>1654</v>
      </c>
      <c r="C2650" s="17" t="n">
        <v>947</v>
      </c>
      <c r="D2650" s="18" t="n">
        <v>-0.000657348295763512</v>
      </c>
      <c r="E2650" s="18" t="n">
        <v>0.000187257054844569</v>
      </c>
      <c r="F2650" s="18" t="n">
        <v>-0.000544346715487351</v>
      </c>
      <c r="G2650" s="18" t="n">
        <v>0.000173436728981802</v>
      </c>
      <c r="H2650" s="16" t="n">
        <v>5.28912548514509</v>
      </c>
      <c r="I2650" s="17" t="n">
        <v>121.45020741683</v>
      </c>
      <c r="J2650" s="18" t="n">
        <v>5.51761881509326E-007</v>
      </c>
      <c r="K2650" s="18" t="n">
        <v>1.24176345350526E-006</v>
      </c>
      <c r="L2650" s="16" t="n">
        <v>0.641895653345864</v>
      </c>
      <c r="M2650" s="16" t="n">
        <v>0.663901234567901</v>
      </c>
      <c r="N2650" s="16" t="n">
        <v>0.0101407611216782</v>
      </c>
      <c r="O2650" s="16" t="n">
        <v>0.069714307397708</v>
      </c>
      <c r="P2650" s="34" t="b">
        <f aca="false">TRUE()</f>
        <v>1</v>
      </c>
      <c r="Q2650" s="18" t="n">
        <v>0.000123667254556144</v>
      </c>
    </row>
    <row r="2651" customFormat="false" ht="22.35" hidden="false" customHeight="false" outlineLevel="0" collapsed="false">
      <c r="A2651" s="6" t="s">
        <v>4405</v>
      </c>
      <c r="B2651" s="7" t="s">
        <v>1654</v>
      </c>
      <c r="C2651" s="17" t="n">
        <v>948</v>
      </c>
      <c r="D2651" s="18" t="n">
        <v>-0.000690106711691472</v>
      </c>
      <c r="E2651" s="18" t="n">
        <v>0.000194324383429935</v>
      </c>
      <c r="F2651" s="18" t="n">
        <v>-0.000573442101006635</v>
      </c>
      <c r="G2651" s="18" t="n">
        <v>0.000180675692297531</v>
      </c>
      <c r="H2651" s="16" t="n">
        <v>5.25901105395811</v>
      </c>
      <c r="I2651" s="17" t="n">
        <v>121.713965019744</v>
      </c>
      <c r="J2651" s="18" t="n">
        <v>6.28826631590882E-007</v>
      </c>
      <c r="K2651" s="18" t="n">
        <v>1.41137399735109E-006</v>
      </c>
      <c r="L2651" s="16" t="n">
        <v>0.63660902499147</v>
      </c>
      <c r="M2651" s="16" t="n">
        <v>0.663802469135802</v>
      </c>
      <c r="N2651" s="16" t="n">
        <v>0.0111950621350564</v>
      </c>
      <c r="O2651" s="16" t="n">
        <v>0.071987171532428</v>
      </c>
      <c r="P2651" s="34" t="b">
        <f aca="false">TRUE()</f>
        <v>1</v>
      </c>
      <c r="Q2651" s="18" t="n">
        <v>9.52523230301008E-005</v>
      </c>
    </row>
    <row r="2652" customFormat="false" ht="22.35" hidden="false" customHeight="false" outlineLevel="0" collapsed="false">
      <c r="A2652" s="6" t="s">
        <v>4406</v>
      </c>
      <c r="B2652" s="7" t="s">
        <v>1654</v>
      </c>
      <c r="C2652" s="17" t="n">
        <v>949</v>
      </c>
      <c r="D2652" s="18" t="n">
        <v>-0.000719227259831906</v>
      </c>
      <c r="E2652" s="18" t="n">
        <v>0.000200353343521763</v>
      </c>
      <c r="F2652" s="18" t="n">
        <v>-0.000599825171961833</v>
      </c>
      <c r="G2652" s="18" t="n">
        <v>0.000187121339925905</v>
      </c>
      <c r="H2652" s="16" t="n">
        <v>5.21697059643719</v>
      </c>
      <c r="I2652" s="17" t="n">
        <v>122.0255252303</v>
      </c>
      <c r="J2652" s="18" t="n">
        <v>7.54774357592611E-007</v>
      </c>
      <c r="K2652" s="18" t="n">
        <v>1.68766895690158E-006</v>
      </c>
      <c r="L2652" s="16" t="n">
        <v>0.629629665450415</v>
      </c>
      <c r="M2652" s="16" t="n">
        <v>0.662444444444444</v>
      </c>
      <c r="N2652" s="16" t="n">
        <v>0.0126857889950915</v>
      </c>
      <c r="O2652" s="16" t="n">
        <v>0.0735884760602093</v>
      </c>
      <c r="P2652" s="34" t="b">
        <f aca="false">TRUE()</f>
        <v>1</v>
      </c>
      <c r="Q2652" s="18" t="n">
        <v>2.06666666666667E-005</v>
      </c>
    </row>
    <row r="2653" customFormat="false" ht="22.35" hidden="false" customHeight="false" outlineLevel="0" collapsed="false">
      <c r="A2653" s="6" t="s">
        <v>4407</v>
      </c>
      <c r="B2653" s="7" t="s">
        <v>1654</v>
      </c>
      <c r="C2653" s="17" t="n">
        <v>950</v>
      </c>
      <c r="D2653" s="18" t="n">
        <v>-0.000739894265694413</v>
      </c>
      <c r="E2653" s="18" t="n">
        <v>0.00020503989673681</v>
      </c>
      <c r="F2653" s="18" t="n">
        <v>-0.000619816861929563</v>
      </c>
      <c r="G2653" s="18" t="n">
        <v>0.000191945993546704</v>
      </c>
      <c r="H2653" s="16" t="n">
        <v>5.12477807983964</v>
      </c>
      <c r="I2653" s="17" t="n">
        <v>122.188379734387</v>
      </c>
      <c r="J2653" s="18" t="n">
        <v>1.1293360732786E-006</v>
      </c>
      <c r="K2653" s="18" t="n">
        <v>2.50494104976279E-006</v>
      </c>
      <c r="L2653" s="16" t="n">
        <v>0.617541586898271</v>
      </c>
      <c r="M2653" s="16" t="n">
        <v>0.659432098765432</v>
      </c>
      <c r="N2653" s="16" t="n">
        <v>0.0143760196874035</v>
      </c>
      <c r="O2653" s="16" t="n">
        <v>0.0728652780952759</v>
      </c>
      <c r="P2653" s="34" t="b">
        <f aca="false">TRUE()</f>
        <v>1</v>
      </c>
      <c r="Q2653" s="18" t="n">
        <v>0.000364943699687305</v>
      </c>
    </row>
    <row r="2654" customFormat="false" ht="22.35" hidden="false" customHeight="false" outlineLevel="0" collapsed="false">
      <c r="A2654" s="6" t="s">
        <v>4408</v>
      </c>
      <c r="B2654" s="7" t="s">
        <v>1654</v>
      </c>
      <c r="C2654" s="17" t="n">
        <v>951</v>
      </c>
      <c r="D2654" s="18" t="n">
        <v>-0.000750784272003876</v>
      </c>
      <c r="E2654" s="18" t="n">
        <v>0.000207712962372903</v>
      </c>
      <c r="F2654" s="18" t="n">
        <v>-0.000631653409393221</v>
      </c>
      <c r="G2654" s="18" t="n">
        <v>0.000194687889896747</v>
      </c>
      <c r="H2654" s="16" t="n">
        <v>5.01802726406998</v>
      </c>
      <c r="I2654" s="17" t="n">
        <v>122.274587567519</v>
      </c>
      <c r="J2654" s="18" t="n">
        <v>1.79339572288286E-006</v>
      </c>
      <c r="K2654" s="18" t="n">
        <v>3.94832480104184E-006</v>
      </c>
      <c r="L2654" s="16" t="n">
        <v>0.604182088072903</v>
      </c>
      <c r="M2654" s="16" t="n">
        <v>0.65562962962963</v>
      </c>
      <c r="N2654" s="16" t="n">
        <v>0.0159893444771893</v>
      </c>
      <c r="O2654" s="16" t="n">
        <v>0.07143346438936</v>
      </c>
      <c r="P2654" s="34" t="b">
        <f aca="false">TRUE()</f>
        <v>1</v>
      </c>
      <c r="Q2654" s="18" t="n">
        <v>0.000230120785821662</v>
      </c>
    </row>
    <row r="2655" customFormat="false" ht="22.35" hidden="false" customHeight="false" outlineLevel="0" collapsed="false">
      <c r="A2655" s="6" t="s">
        <v>4409</v>
      </c>
      <c r="B2655" s="7" t="s">
        <v>1654</v>
      </c>
      <c r="C2655" s="17" t="n">
        <v>952</v>
      </c>
      <c r="D2655" s="18" t="n">
        <v>-0.000754940723853584</v>
      </c>
      <c r="E2655" s="18" t="n">
        <v>0.00020785356543965</v>
      </c>
      <c r="F2655" s="18" t="n">
        <v>-0.00063754587466865</v>
      </c>
      <c r="G2655" s="18" t="n">
        <v>0.000195592932722629</v>
      </c>
      <c r="H2655" s="16" t="n">
        <v>4.93862360954679</v>
      </c>
      <c r="I2655" s="17" t="n">
        <v>122.553546180053</v>
      </c>
      <c r="J2655" s="18" t="n">
        <v>2.51587714307585E-006</v>
      </c>
      <c r="K2655" s="18" t="n">
        <v>5.50389570045587E-006</v>
      </c>
      <c r="L2655" s="16" t="n">
        <v>0.593053754776408</v>
      </c>
      <c r="M2655" s="16" t="n">
        <v>0.653086419753087</v>
      </c>
      <c r="N2655" s="16" t="n">
        <v>0.0174827127307399</v>
      </c>
      <c r="O2655" s="16" t="n">
        <v>0.0714804685713808</v>
      </c>
      <c r="P2655" s="34" t="b">
        <f aca="false">TRUE()</f>
        <v>1</v>
      </c>
      <c r="Q2655" s="18" t="n">
        <v>0.000118278337339664</v>
      </c>
    </row>
    <row r="2656" customFormat="false" ht="22.35" hidden="false" customHeight="false" outlineLevel="0" collapsed="false">
      <c r="A2656" s="6" t="s">
        <v>4410</v>
      </c>
      <c r="B2656" s="7" t="s">
        <v>1654</v>
      </c>
      <c r="C2656" s="17" t="n">
        <v>953</v>
      </c>
      <c r="D2656" s="18" t="n">
        <v>-0.00075248495572251</v>
      </c>
      <c r="E2656" s="18" t="n">
        <v>0.000205446751268036</v>
      </c>
      <c r="F2656" s="18" t="n">
        <v>-0.000636609574869667</v>
      </c>
      <c r="G2656" s="18" t="n">
        <v>0.000194472027692686</v>
      </c>
      <c r="H2656" s="16" t="n">
        <v>4.92741146138472</v>
      </c>
      <c r="I2656" s="17" t="n">
        <v>122.973501003734</v>
      </c>
      <c r="J2656" s="18" t="n">
        <v>2.63006799344209E-006</v>
      </c>
      <c r="K2656" s="18" t="n">
        <v>5.74462219620246E-006</v>
      </c>
      <c r="L2656" s="16" t="n">
        <v>0.589384337468437</v>
      </c>
      <c r="M2656" s="16" t="n">
        <v>0.652938271604938</v>
      </c>
      <c r="N2656" s="16" t="n">
        <v>0.0175633822697664</v>
      </c>
      <c r="O2656" s="16" t="n">
        <v>0.0732501704090961</v>
      </c>
      <c r="P2656" s="34" t="b">
        <f aca="false">TRUE()</f>
        <v>1</v>
      </c>
      <c r="Q2656" s="18" t="n">
        <v>5.16745828766289E-005</v>
      </c>
    </row>
    <row r="2657" customFormat="false" ht="22.35" hidden="false" customHeight="false" outlineLevel="0" collapsed="false">
      <c r="A2657" s="6" t="s">
        <v>4411</v>
      </c>
      <c r="B2657" s="7" t="s">
        <v>1654</v>
      </c>
      <c r="C2657" s="17" t="n">
        <v>954</v>
      </c>
      <c r="D2657" s="18" t="n">
        <v>-0.000740178388263627</v>
      </c>
      <c r="E2657" s="18" t="n">
        <v>0.000200448588667433</v>
      </c>
      <c r="F2657" s="18" t="n">
        <v>-0.000625747939661536</v>
      </c>
      <c r="G2657" s="18" t="n">
        <v>0.000190986876648398</v>
      </c>
      <c r="H2657" s="16" t="n">
        <v>4.98231437545282</v>
      </c>
      <c r="I2657" s="17" t="n">
        <v>123.445790411249</v>
      </c>
      <c r="J2657" s="18" t="n">
        <v>2.07031181094729E-006</v>
      </c>
      <c r="K2657" s="18" t="n">
        <v>4.53871844449618E-006</v>
      </c>
      <c r="L2657" s="16" t="n">
        <v>0.593355294735059</v>
      </c>
      <c r="M2657" s="16" t="n">
        <v>0.654271604938272</v>
      </c>
      <c r="N2657" s="16" t="n">
        <v>0.0176600354177469</v>
      </c>
      <c r="O2657" s="16" t="n">
        <v>0.0756093546372808</v>
      </c>
      <c r="P2657" s="34" t="b">
        <f aca="false">TRUE()</f>
        <v>1</v>
      </c>
      <c r="Q2657" s="18" t="n">
        <v>4.41440041440042E-005</v>
      </c>
    </row>
    <row r="2658" customFormat="false" ht="22.35" hidden="false" customHeight="false" outlineLevel="0" collapsed="false">
      <c r="A2658" s="6" t="s">
        <v>4412</v>
      </c>
      <c r="B2658" s="7" t="s">
        <v>1654</v>
      </c>
      <c r="C2658" s="17" t="n">
        <v>955</v>
      </c>
      <c r="D2658" s="18" t="n">
        <v>-0.000714502853771176</v>
      </c>
      <c r="E2658" s="18" t="n">
        <v>0.000192972792825672</v>
      </c>
      <c r="F2658" s="18" t="n">
        <v>-0.000602579920775514</v>
      </c>
      <c r="G2658" s="18" t="n">
        <v>0.000185269596343135</v>
      </c>
      <c r="H2658" s="16" t="n">
        <v>5.0559641902395</v>
      </c>
      <c r="I2658" s="17" t="n">
        <v>124.003871317861</v>
      </c>
      <c r="J2658" s="18" t="n">
        <v>1.49851276289229E-006</v>
      </c>
      <c r="K2658" s="18" t="n">
        <v>3.31317419605914E-006</v>
      </c>
      <c r="L2658" s="16" t="n">
        <v>0.599074372897867</v>
      </c>
      <c r="M2658" s="16" t="n">
        <v>0.656691358024691</v>
      </c>
      <c r="N2658" s="16" t="n">
        <v>0.0175633822697664</v>
      </c>
      <c r="O2658" s="16" t="n">
        <v>0.0774763254532588</v>
      </c>
      <c r="P2658" s="34" t="b">
        <f aca="false">TRUE()</f>
        <v>1</v>
      </c>
      <c r="Q2658" s="18" t="n">
        <v>0.000348381879552419</v>
      </c>
    </row>
    <row r="2659" customFormat="false" ht="22.35" hidden="false" customHeight="false" outlineLevel="0" collapsed="false">
      <c r="A2659" s="6" t="s">
        <v>4413</v>
      </c>
      <c r="B2659" s="7" t="s">
        <v>1654</v>
      </c>
      <c r="C2659" s="17" t="n">
        <v>956</v>
      </c>
      <c r="D2659" s="18" t="n">
        <v>-0.000680738991452712</v>
      </c>
      <c r="E2659" s="18" t="n">
        <v>0.000183020942672696</v>
      </c>
      <c r="F2659" s="18" t="n">
        <v>-0.000572006367029803</v>
      </c>
      <c r="G2659" s="18" t="n">
        <v>0.000177550153717301</v>
      </c>
      <c r="H2659" s="16" t="n">
        <v>5.17048796474943</v>
      </c>
      <c r="I2659" s="17" t="n">
        <v>124.780322719092</v>
      </c>
      <c r="J2659" s="18" t="n">
        <v>9.0154767389516E-007</v>
      </c>
      <c r="K2659" s="18" t="n">
        <v>2.00935706050747E-006</v>
      </c>
      <c r="L2659" s="16" t="n">
        <v>0.608410110870183</v>
      </c>
      <c r="M2659" s="16" t="n">
        <v>0.659876543209877</v>
      </c>
      <c r="N2659" s="16" t="n">
        <v>0.0174827127307399</v>
      </c>
      <c r="O2659" s="16" t="n">
        <v>0.0805706959805197</v>
      </c>
      <c r="P2659" s="34" t="b">
        <f aca="false">TRUE()</f>
        <v>1</v>
      </c>
      <c r="Q2659" s="18" t="n">
        <v>0.000208837959426195</v>
      </c>
    </row>
    <row r="2660" customFormat="false" ht="22.35" hidden="false" customHeight="false" outlineLevel="0" collapsed="false">
      <c r="A2660" s="6" t="s">
        <v>4414</v>
      </c>
      <c r="B2660" s="7" t="s">
        <v>1654</v>
      </c>
      <c r="C2660" s="17" t="n">
        <v>957</v>
      </c>
      <c r="D2660" s="18" t="n">
        <v>-0.000639242603193325</v>
      </c>
      <c r="E2660" s="18" t="n">
        <v>0.000170929360527226</v>
      </c>
      <c r="F2660" s="18" t="n">
        <v>-0.000534587199253845</v>
      </c>
      <c r="G2660" s="18" t="n">
        <v>0.000168168941299595</v>
      </c>
      <c r="H2660" s="16" t="n">
        <v>5.31665191762482</v>
      </c>
      <c r="I2660" s="17" t="n">
        <v>125.859992806048</v>
      </c>
      <c r="J2660" s="18" t="n">
        <v>4.65792034077872E-007</v>
      </c>
      <c r="K2660" s="18" t="n">
        <v>1.05170671459367E-006</v>
      </c>
      <c r="L2660" s="16" t="n">
        <v>0.619760662801628</v>
      </c>
      <c r="M2660" s="16" t="n">
        <v>0.663086419753087</v>
      </c>
      <c r="N2660" s="16" t="n">
        <v>0.0174827127307399</v>
      </c>
      <c r="O2660" s="16" t="n">
        <v>0.08494626879065</v>
      </c>
      <c r="P2660" s="34" t="b">
        <f aca="false">TRUE()</f>
        <v>1</v>
      </c>
      <c r="Q2660" s="16" t="n">
        <v>0</v>
      </c>
    </row>
    <row r="2661" customFormat="false" ht="22.35" hidden="false" customHeight="false" outlineLevel="0" collapsed="false">
      <c r="A2661" s="6" t="s">
        <v>4415</v>
      </c>
      <c r="B2661" s="7" t="s">
        <v>1654</v>
      </c>
      <c r="C2661" s="17" t="n">
        <v>958</v>
      </c>
      <c r="D2661" s="18" t="n">
        <v>-0.00059071922704448</v>
      </c>
      <c r="E2661" s="18" t="n">
        <v>0.000157058862517171</v>
      </c>
      <c r="F2661" s="18" t="n">
        <v>-0.000491469053523083</v>
      </c>
      <c r="G2661" s="18" t="n">
        <v>0.000157563630947666</v>
      </c>
      <c r="H2661" s="16" t="n">
        <v>5.46973871948207</v>
      </c>
      <c r="I2661" s="17" t="n">
        <v>127.411918427328</v>
      </c>
      <c r="J2661" s="18" t="n">
        <v>2.29129837654525E-007</v>
      </c>
      <c r="K2661" s="18" t="n">
        <v>5.25352942688553E-007</v>
      </c>
      <c r="L2661" s="16" t="n">
        <v>0.629359907371132</v>
      </c>
      <c r="M2661" s="16" t="n">
        <v>0.666024691358025</v>
      </c>
      <c r="N2661" s="16" t="n">
        <v>0.0174827127307399</v>
      </c>
      <c r="O2661" s="16" t="n">
        <v>0.0902514235275462</v>
      </c>
      <c r="P2661" s="34" t="b">
        <f aca="false">TRUE()</f>
        <v>1</v>
      </c>
      <c r="Q2661" s="18" t="n">
        <v>2.8512233163396E-005</v>
      </c>
    </row>
    <row r="2662" customFormat="false" ht="22.35" hidden="false" customHeight="false" outlineLevel="0" collapsed="false">
      <c r="A2662" s="6" t="s">
        <v>4416</v>
      </c>
      <c r="B2662" s="7" t="s">
        <v>1654</v>
      </c>
      <c r="C2662" s="17" t="n">
        <v>959</v>
      </c>
      <c r="D2662" s="18" t="n">
        <v>-0.000540845824613581</v>
      </c>
      <c r="E2662" s="18" t="n">
        <v>0.00014165326477307</v>
      </c>
      <c r="F2662" s="18" t="n">
        <v>-0.000447649104019153</v>
      </c>
      <c r="G2662" s="18" t="n">
        <v>0.000146586729660297</v>
      </c>
      <c r="H2662" s="16" t="n">
        <v>5.66441268934371</v>
      </c>
      <c r="I2662" s="17" t="n">
        <v>130.023165378859</v>
      </c>
      <c r="J2662" s="18" t="n">
        <v>9.04097870618287E-008</v>
      </c>
      <c r="K2662" s="18" t="n">
        <v>2.12097578466133E-007</v>
      </c>
      <c r="L2662" s="16" t="n">
        <v>0.638396096544208</v>
      </c>
      <c r="M2662" s="16" t="n">
        <v>0.670148148148148</v>
      </c>
      <c r="N2662" s="16" t="n">
        <v>0.0174827127307399</v>
      </c>
      <c r="O2662" s="16" t="n">
        <v>0.0969122013514621</v>
      </c>
      <c r="P2662" s="34" t="b">
        <f aca="false">TRUE()</f>
        <v>1</v>
      </c>
      <c r="Q2662" s="18" t="n">
        <v>7.56703045382291E-005</v>
      </c>
    </row>
    <row r="2663" customFormat="false" ht="22.35" hidden="false" customHeight="false" outlineLevel="0" collapsed="false">
      <c r="A2663" s="6" t="s">
        <v>4417</v>
      </c>
      <c r="B2663" s="7" t="s">
        <v>1654</v>
      </c>
      <c r="C2663" s="17" t="n">
        <v>960</v>
      </c>
      <c r="D2663" s="18" t="n">
        <v>-0.00048386892037839</v>
      </c>
      <c r="E2663" s="18" t="n">
        <v>0.000126551456189142</v>
      </c>
      <c r="F2663" s="18" t="n">
        <v>-0.000398033216123689</v>
      </c>
      <c r="G2663" s="18" t="n">
        <v>0.000135008480135842</v>
      </c>
      <c r="H2663" s="16" t="n">
        <v>5.80750270697365</v>
      </c>
      <c r="I2663" s="17" t="n">
        <v>132.764849396979</v>
      </c>
      <c r="J2663" s="18" t="n">
        <v>4.44982593862915E-008</v>
      </c>
      <c r="K2663" s="18" t="n">
        <v>1.06806117092602E-007</v>
      </c>
      <c r="L2663" s="16" t="n">
        <v>0.64136398293381</v>
      </c>
      <c r="M2663" s="16" t="n">
        <v>0.672691358024691</v>
      </c>
      <c r="N2663" s="16" t="n">
        <v>0.0178031293498513</v>
      </c>
      <c r="O2663" s="16" t="n">
        <v>0.104098896909338</v>
      </c>
      <c r="P2663" s="34" t="b">
        <f aca="false">TRUE()</f>
        <v>1</v>
      </c>
      <c r="Q2663" s="18" t="n">
        <v>0.000142077545179102</v>
      </c>
    </row>
    <row r="2664" customFormat="false" ht="22.35" hidden="false" customHeight="false" outlineLevel="0" collapsed="false">
      <c r="A2664" s="6" t="s">
        <v>4418</v>
      </c>
      <c r="B2664" s="7" t="s">
        <v>1654</v>
      </c>
      <c r="C2664" s="17" t="n">
        <v>961</v>
      </c>
      <c r="D2664" s="18" t="n">
        <v>-0.00042354456607418</v>
      </c>
      <c r="E2664" s="18" t="n">
        <v>0.000111935599552109</v>
      </c>
      <c r="F2664" s="18" t="n">
        <v>-0.000344616970373671</v>
      </c>
      <c r="G2664" s="18" t="n">
        <v>0.000123317835858182</v>
      </c>
      <c r="H2664" s="16" t="n">
        <v>6.00055431754518</v>
      </c>
      <c r="I2664" s="17" t="n">
        <v>135.86545540548</v>
      </c>
      <c r="J2664" s="18" t="n">
        <v>1.68708958425939E-008</v>
      </c>
      <c r="K2664" s="18" t="n">
        <v>4.14285312111033E-008</v>
      </c>
      <c r="L2664" s="16" t="n">
        <v>0.648658315932578</v>
      </c>
      <c r="M2664" s="16" t="n">
        <v>0.675111111111111</v>
      </c>
      <c r="N2664" s="16" t="n">
        <v>0.0183297813510287</v>
      </c>
      <c r="O2664" s="16" t="n">
        <v>0.112607669872318</v>
      </c>
      <c r="P2664" s="34" t="b">
        <f aca="false">TRUE()</f>
        <v>1</v>
      </c>
      <c r="Q2664" s="18" t="n">
        <v>0.000192277605522209</v>
      </c>
    </row>
    <row r="2665" customFormat="false" ht="22.35" hidden="false" customHeight="false" outlineLevel="0" collapsed="false">
      <c r="A2665" s="6" t="s">
        <v>4419</v>
      </c>
      <c r="B2665" s="7" t="s">
        <v>1654</v>
      </c>
      <c r="C2665" s="17" t="n">
        <v>962</v>
      </c>
      <c r="D2665" s="18" t="n">
        <v>-0.000367593606787185</v>
      </c>
      <c r="E2665" s="18" t="n">
        <v>9.79442526833502E-005</v>
      </c>
      <c r="F2665" s="18" t="n">
        <v>-0.00029362811786897</v>
      </c>
      <c r="G2665" s="18" t="n">
        <v>0.000112782261005509</v>
      </c>
      <c r="H2665" s="16" t="n">
        <v>6.36933245860413</v>
      </c>
      <c r="I2665" s="17" t="n">
        <v>140.503764201386</v>
      </c>
      <c r="J2665" s="18" t="n">
        <v>2.52905823674783E-009</v>
      </c>
      <c r="K2665" s="18" t="n">
        <v>6.60515524386625E-009</v>
      </c>
      <c r="L2665" s="16" t="n">
        <v>0.668647246693351</v>
      </c>
      <c r="M2665" s="16" t="n">
        <v>0.683382716049383</v>
      </c>
      <c r="N2665" s="16" t="n">
        <v>0.0181826001473275</v>
      </c>
      <c r="O2665" s="16" t="n">
        <v>0.124873341542909</v>
      </c>
      <c r="P2665" s="34" t="b">
        <f aca="false">TRUE()</f>
        <v>1</v>
      </c>
      <c r="Q2665" s="18" t="n">
        <v>0.000263880262249828</v>
      </c>
    </row>
    <row r="2666" customFormat="false" ht="22.35" hidden="false" customHeight="false" outlineLevel="0" collapsed="false">
      <c r="A2666" s="6" t="s">
        <v>4420</v>
      </c>
      <c r="B2666" s="7" t="s">
        <v>1654</v>
      </c>
      <c r="C2666" s="17" t="n">
        <v>963</v>
      </c>
      <c r="D2666" s="18" t="n">
        <v>-0.000317706999089151</v>
      </c>
      <c r="E2666" s="18" t="n">
        <v>8.50005277512768E-005</v>
      </c>
      <c r="F2666" s="18" t="n">
        <v>-0.000248116012131556</v>
      </c>
      <c r="G2666" s="18" t="n">
        <v>0.000104035900790132</v>
      </c>
      <c r="H2666" s="16" t="n">
        <v>6.8131266519922</v>
      </c>
      <c r="I2666" s="17" t="n">
        <v>147.691395916928</v>
      </c>
      <c r="J2666" s="18" t="n">
        <v>2.25658789686091E-010</v>
      </c>
      <c r="K2666" s="18" t="n">
        <v>6.94721051333292E-010</v>
      </c>
      <c r="L2666" s="16" t="n">
        <v>0.687143280034725</v>
      </c>
      <c r="M2666" s="16" t="n">
        <v>0.690666666666667</v>
      </c>
      <c r="N2666" s="16" t="n">
        <v>0.0198755632749548</v>
      </c>
      <c r="O2666" s="16" t="n">
        <v>0.143890375490581</v>
      </c>
      <c r="P2666" s="34" t="b">
        <f aca="false">TRUE()</f>
        <v>1</v>
      </c>
      <c r="Q2666" s="18" t="n">
        <v>0.00018890373967131</v>
      </c>
    </row>
    <row r="2667" customFormat="false" ht="22.35" hidden="false" customHeight="false" outlineLevel="0" collapsed="false">
      <c r="A2667" s="6" t="s">
        <v>4421</v>
      </c>
      <c r="B2667" s="7" t="s">
        <v>1654</v>
      </c>
      <c r="C2667" s="17" t="n">
        <v>964</v>
      </c>
      <c r="D2667" s="18" t="n">
        <v>-0.00027294665220344</v>
      </c>
      <c r="E2667" s="18" t="n">
        <v>7.32105437835681E-005</v>
      </c>
      <c r="F2667" s="18" t="n">
        <v>-0.000207589182826406</v>
      </c>
      <c r="G2667" s="18" t="n">
        <v>9.68885798957328E-005</v>
      </c>
      <c r="H2667" s="16" t="n">
        <v>7.28835137747084</v>
      </c>
      <c r="I2667" s="17" t="n">
        <v>158.419155306315</v>
      </c>
      <c r="J2667" s="18" t="n">
        <v>1.40052456647891E-011</v>
      </c>
      <c r="K2667" s="18" t="n">
        <v>5.33227243200686E-011</v>
      </c>
      <c r="L2667" s="16" t="n">
        <v>0.698880609474202</v>
      </c>
      <c r="M2667" s="16" t="n">
        <v>0.696543209876543</v>
      </c>
      <c r="N2667" s="16" t="n">
        <v>0.0229986930252562</v>
      </c>
      <c r="O2667" s="16" t="n">
        <v>0.167794555199822</v>
      </c>
      <c r="P2667" s="34" t="b">
        <f aca="false">TRUE()</f>
        <v>1</v>
      </c>
      <c r="Q2667" s="18" t="n">
        <v>0.000523954480519246</v>
      </c>
    </row>
    <row r="2668" customFormat="false" ht="22.35" hidden="false" customHeight="false" outlineLevel="0" collapsed="false">
      <c r="A2668" s="6" t="s">
        <v>4422</v>
      </c>
      <c r="B2668" s="7" t="s">
        <v>1654</v>
      </c>
      <c r="C2668" s="17" t="n">
        <v>965</v>
      </c>
      <c r="D2668" s="18" t="n">
        <v>-0.000230789235424541</v>
      </c>
      <c r="E2668" s="18" t="n">
        <v>6.32331333182477E-005</v>
      </c>
      <c r="F2668" s="18" t="n">
        <v>-0.000169685259699019</v>
      </c>
      <c r="G2668" s="18" t="n">
        <v>9.05533573135784E-005</v>
      </c>
      <c r="H2668" s="16" t="n">
        <v>7.71991197916257</v>
      </c>
      <c r="I2668" s="17" t="n">
        <v>171.269075820351</v>
      </c>
      <c r="J2668" s="18" t="n">
        <v>9.25574484930691E-013</v>
      </c>
      <c r="K2668" s="18" t="n">
        <v>4.02212996069358E-012</v>
      </c>
      <c r="L2668" s="16" t="n">
        <v>0.704355241071731</v>
      </c>
      <c r="M2668" s="16" t="n">
        <v>0.700567901234568</v>
      </c>
      <c r="N2668" s="16" t="n">
        <v>0.0268381700566417</v>
      </c>
      <c r="O2668" s="16" t="n">
        <v>0.189177996402965</v>
      </c>
      <c r="P2668" s="34" t="b">
        <f aca="false">TRUE()</f>
        <v>1</v>
      </c>
      <c r="Q2668" s="18" t="n">
        <v>0.000603154157148407</v>
      </c>
    </row>
    <row r="2669" customFormat="false" ht="22.35" hidden="false" customHeight="false" outlineLevel="0" collapsed="false">
      <c r="A2669" s="6" t="s">
        <v>4423</v>
      </c>
      <c r="B2669" s="7" t="s">
        <v>1654</v>
      </c>
      <c r="C2669" s="17" t="n">
        <v>966</v>
      </c>
      <c r="D2669" s="18" t="n">
        <v>-0.000191282586210415</v>
      </c>
      <c r="E2669" s="18" t="n">
        <v>5.49678183860706E-005</v>
      </c>
      <c r="F2669" s="18" t="n">
        <v>-0.000134385984096406</v>
      </c>
      <c r="G2669" s="18" t="n">
        <v>8.49197203218619E-005</v>
      </c>
      <c r="H2669" s="16" t="n">
        <v>8.07901638532623</v>
      </c>
      <c r="I2669" s="17" t="n">
        <v>185.852091486968</v>
      </c>
      <c r="J2669" s="18" t="n">
        <v>8.05128153882345E-014</v>
      </c>
      <c r="K2669" s="18" t="n">
        <v>3.83614447601806E-013</v>
      </c>
      <c r="L2669" s="16" t="n">
        <v>0.703744811760518</v>
      </c>
      <c r="M2669" s="16" t="n">
        <v>0.703827160493827</v>
      </c>
      <c r="N2669" s="16" t="n">
        <v>0.0276907574221606</v>
      </c>
      <c r="O2669" s="16" t="n">
        <v>0.206728620797628</v>
      </c>
      <c r="P2669" s="34" t="b">
        <f aca="false">TRUE()</f>
        <v>1</v>
      </c>
      <c r="Q2669" s="18" t="n">
        <v>0.000437191439640367</v>
      </c>
    </row>
    <row r="2670" customFormat="false" ht="22.35" hidden="false" customHeight="false" outlineLevel="0" collapsed="false">
      <c r="A2670" s="6" t="s">
        <v>4424</v>
      </c>
      <c r="B2670" s="7" t="s">
        <v>1654</v>
      </c>
      <c r="C2670" s="17" t="n">
        <v>967</v>
      </c>
      <c r="D2670" s="18" t="n">
        <v>-0.0001572515555328</v>
      </c>
      <c r="E2670" s="18" t="n">
        <v>4.79583340492966E-005</v>
      </c>
      <c r="F2670" s="18" t="n">
        <v>-0.000104945649704433</v>
      </c>
      <c r="G2670" s="18" t="n">
        <v>8.07575607874037E-005</v>
      </c>
      <c r="H2670" s="16" t="n">
        <v>8.26528798512833</v>
      </c>
      <c r="I2670" s="17" t="n">
        <v>205.470773200618</v>
      </c>
      <c r="J2670" s="18" t="n">
        <v>1.71129125913707E-014</v>
      </c>
      <c r="K2670" s="18" t="n">
        <v>8.67137817511455E-014</v>
      </c>
      <c r="L2670" s="16" t="n">
        <v>0.684473834495339</v>
      </c>
      <c r="M2670" s="16" t="n">
        <v>0.70437037037037</v>
      </c>
      <c r="N2670" s="16" t="n">
        <v>0.0310878310044702</v>
      </c>
      <c r="O2670" s="16" t="n">
        <v>0.225471819699062</v>
      </c>
      <c r="P2670" s="34" t="b">
        <f aca="false">TRUE()</f>
        <v>1</v>
      </c>
      <c r="Q2670" s="18" t="n">
        <v>0.00045388892076672</v>
      </c>
    </row>
    <row r="2671" customFormat="false" ht="22.35" hidden="false" customHeight="false" outlineLevel="0" collapsed="false">
      <c r="A2671" s="6" t="s">
        <v>4425</v>
      </c>
      <c r="B2671" s="7" t="s">
        <v>1654</v>
      </c>
      <c r="C2671" s="17" t="n">
        <v>968</v>
      </c>
      <c r="D2671" s="18" t="n">
        <v>-0.000127245278823109</v>
      </c>
      <c r="E2671" s="18" t="n">
        <v>4.25015803498041E-005</v>
      </c>
      <c r="F2671" s="18" t="n">
        <v>-7.94144464401513E-005</v>
      </c>
      <c r="G2671" s="18" t="n">
        <v>7.75309256228524E-005</v>
      </c>
      <c r="H2671" s="16" t="n">
        <v>8.27270346746286</v>
      </c>
      <c r="I2671" s="17" t="n">
        <v>226.959566342212</v>
      </c>
      <c r="J2671" s="18" t="n">
        <v>1.11252565258501E-014</v>
      </c>
      <c r="K2671" s="18" t="n">
        <v>5.7425142515271E-014</v>
      </c>
      <c r="L2671" s="16" t="n">
        <v>0.65513476147913</v>
      </c>
      <c r="M2671" s="16" t="n">
        <v>0.696666666666667</v>
      </c>
      <c r="N2671" s="16" t="n">
        <v>0.0377658123103311</v>
      </c>
      <c r="O2671" s="16" t="n">
        <v>0.241240977473874</v>
      </c>
      <c r="P2671" s="34" t="b">
        <f aca="false">TRUE()</f>
        <v>1</v>
      </c>
      <c r="Q2671" s="18" t="n">
        <v>0.000284845658110028</v>
      </c>
    </row>
    <row r="2672" customFormat="false" ht="22.35" hidden="false" customHeight="false" outlineLevel="0" collapsed="false">
      <c r="A2672" s="6" t="s">
        <v>4426</v>
      </c>
      <c r="B2672" s="7" t="s">
        <v>1654</v>
      </c>
      <c r="C2672" s="17" t="n">
        <v>969</v>
      </c>
      <c r="D2672" s="18" t="n">
        <v>-0.000100597883501808</v>
      </c>
      <c r="E2672" s="18" t="n">
        <v>3.87226690223259E-005</v>
      </c>
      <c r="F2672" s="18" t="n">
        <v>-5.65959659844654E-005</v>
      </c>
      <c r="G2672" s="18" t="n">
        <v>7.52449818252508E-005</v>
      </c>
      <c r="H2672" s="16" t="n">
        <v>8.13702921441387</v>
      </c>
      <c r="I2672" s="17" t="n">
        <v>246.333762583968</v>
      </c>
      <c r="J2672" s="18" t="n">
        <v>2.0062835013873E-014</v>
      </c>
      <c r="K2672" s="18" t="n">
        <v>1.01044618091715E-013</v>
      </c>
      <c r="L2672" s="16" t="n">
        <v>0.623082916524189</v>
      </c>
      <c r="M2672" s="16" t="n">
        <v>0.68958024691358</v>
      </c>
      <c r="N2672" s="16" t="n">
        <v>0.0508725978931368</v>
      </c>
      <c r="O2672" s="16" t="n">
        <v>0.253291780969678</v>
      </c>
      <c r="P2672" s="34" t="b">
        <f aca="false">TRUE()</f>
        <v>1</v>
      </c>
      <c r="Q2672" s="18" t="n">
        <v>0.000335512060438177</v>
      </c>
    </row>
    <row r="2673" customFormat="false" ht="22.35" hidden="false" customHeight="false" outlineLevel="0" collapsed="false">
      <c r="A2673" s="6" t="s">
        <v>4427</v>
      </c>
      <c r="B2673" s="7" t="s">
        <v>1654</v>
      </c>
      <c r="C2673" s="17" t="n">
        <v>970</v>
      </c>
      <c r="D2673" s="18" t="n">
        <v>-7.50093457728328E-005</v>
      </c>
      <c r="E2673" s="18" t="n">
        <v>3.64738251393051E-005</v>
      </c>
      <c r="F2673" s="18" t="n">
        <v>-3.43661000815196E-005</v>
      </c>
      <c r="G2673" s="18" t="n">
        <v>7.31615531064942E-005</v>
      </c>
      <c r="H2673" s="16" t="n">
        <v>7.86911684493808</v>
      </c>
      <c r="I2673" s="17" t="n">
        <v>256.893954586151</v>
      </c>
      <c r="J2673" s="18" t="n">
        <v>9.97835001107306E-014</v>
      </c>
      <c r="K2673" s="18" t="n">
        <v>4.73258886239465E-013</v>
      </c>
      <c r="L2673" s="16" t="n">
        <v>0.592822475800289</v>
      </c>
      <c r="M2673" s="16" t="n">
        <v>0.679777777777778</v>
      </c>
      <c r="N2673" s="16" t="n">
        <v>0.0638476065487148</v>
      </c>
      <c r="O2673" s="16" t="n">
        <v>0.262262040502509</v>
      </c>
      <c r="P2673" s="34" t="b">
        <f aca="false">TRUE()</f>
        <v>1</v>
      </c>
      <c r="Q2673" s="18" t="n">
        <v>0.00036698173980879</v>
      </c>
    </row>
    <row r="2674" customFormat="false" ht="22.35" hidden="false" customHeight="false" outlineLevel="0" collapsed="false">
      <c r="A2674" s="6" t="s">
        <v>4428</v>
      </c>
      <c r="B2674" s="7" t="s">
        <v>1654</v>
      </c>
      <c r="C2674" s="17" t="n">
        <v>971</v>
      </c>
      <c r="D2674" s="18" t="n">
        <v>-5.01615861589157E-005</v>
      </c>
      <c r="E2674" s="18" t="n">
        <v>3.49411454272645E-005</v>
      </c>
      <c r="F2674" s="18" t="n">
        <v>-1.25997823393095E-005</v>
      </c>
      <c r="G2674" s="18" t="n">
        <v>7.09512695780208E-005</v>
      </c>
      <c r="H2674" s="16" t="n">
        <v>7.5498674220876</v>
      </c>
      <c r="I2674" s="17" t="n">
        <v>261.116854679557</v>
      </c>
      <c r="J2674" s="18" t="n">
        <v>7.30290899185474E-013</v>
      </c>
      <c r="K2674" s="18" t="n">
        <v>3.21731128622051E-012</v>
      </c>
      <c r="L2674" s="16" t="n">
        <v>0.565265421737801</v>
      </c>
      <c r="M2674" s="16" t="n">
        <v>0.669679012345679</v>
      </c>
      <c r="N2674" s="16" t="n">
        <v>0.078480507167411</v>
      </c>
      <c r="O2674" s="16" t="n">
        <v>0.269734058081211</v>
      </c>
      <c r="P2674" s="34" t="b">
        <f aca="false">TRUE()</f>
        <v>1</v>
      </c>
      <c r="Q2674" s="18" t="n">
        <v>0.000224620445016227</v>
      </c>
    </row>
    <row r="2675" customFormat="false" ht="22.35" hidden="false" customHeight="false" outlineLevel="0" collapsed="false">
      <c r="A2675" s="6" t="s">
        <v>4429</v>
      </c>
      <c r="B2675" s="7" t="s">
        <v>1654</v>
      </c>
      <c r="C2675" s="17" t="n">
        <v>972</v>
      </c>
      <c r="D2675" s="18" t="n">
        <v>-2.75437238208063E-005</v>
      </c>
      <c r="E2675" s="18" t="n">
        <v>3.38608614303704E-005</v>
      </c>
      <c r="F2675" s="18" t="n">
        <v>7.73276222967615E-006</v>
      </c>
      <c r="G2675" s="18" t="n">
        <v>6.92015848746543E-005</v>
      </c>
      <c r="H2675" s="16" t="n">
        <v>7.29540941225372</v>
      </c>
      <c r="I2675" s="17" t="n">
        <v>263.367607215186</v>
      </c>
      <c r="J2675" s="18" t="n">
        <v>3.50315336317869E-012</v>
      </c>
      <c r="K2675" s="18" t="n">
        <v>1.44084107603484E-011</v>
      </c>
      <c r="L2675" s="16" t="n">
        <v>0.544456069504448</v>
      </c>
      <c r="M2675" s="16" t="n">
        <v>0.665679012345679</v>
      </c>
      <c r="N2675" s="16" t="n">
        <v>0.0903338457984485</v>
      </c>
      <c r="O2675" s="16" t="n">
        <v>0.27835032826025</v>
      </c>
      <c r="P2675" s="34" t="b">
        <f aca="false">TRUE()</f>
        <v>1</v>
      </c>
      <c r="Q2675" s="18" t="n">
        <v>0.000314706450272868</v>
      </c>
    </row>
    <row r="2676" customFormat="false" ht="22.35" hidden="false" customHeight="false" outlineLevel="0" collapsed="false">
      <c r="A2676" s="6" t="s">
        <v>4430</v>
      </c>
      <c r="B2676" s="7" t="s">
        <v>1654</v>
      </c>
      <c r="C2676" s="17" t="n">
        <v>973</v>
      </c>
      <c r="D2676" s="18" t="n">
        <v>-7.03613791307024E-006</v>
      </c>
      <c r="E2676" s="18" t="n">
        <v>3.39362902201063E-005</v>
      </c>
      <c r="F2676" s="18" t="n">
        <v>2.63209527436203E-005</v>
      </c>
      <c r="G2676" s="18" t="n">
        <v>6.82968818349367E-005</v>
      </c>
      <c r="H2676" s="16" t="n">
        <v>6.93109322136563</v>
      </c>
      <c r="I2676" s="17" t="n">
        <v>258.024578883596</v>
      </c>
      <c r="J2676" s="18" t="n">
        <v>3.33206381989542E-011</v>
      </c>
      <c r="K2676" s="18" t="n">
        <v>1.14851036981445E-010</v>
      </c>
      <c r="L2676" s="16" t="n">
        <v>0.521283098348992</v>
      </c>
      <c r="M2676" s="16" t="n">
        <v>0.660567901234568</v>
      </c>
      <c r="N2676" s="16" t="n">
        <v>0.100903317596368</v>
      </c>
      <c r="O2676" s="16" t="n">
        <v>0.284689803076937</v>
      </c>
      <c r="P2676" s="34" t="b">
        <f aca="false">TRUE()</f>
        <v>1</v>
      </c>
      <c r="Q2676" s="18" t="n">
        <v>0.000363245955493666</v>
      </c>
    </row>
    <row r="2677" customFormat="false" ht="22.35" hidden="false" customHeight="false" outlineLevel="0" collapsed="false">
      <c r="A2677" s="6" t="s">
        <v>4431</v>
      </c>
      <c r="B2677" s="7" t="s">
        <v>1654</v>
      </c>
      <c r="C2677" s="17" t="n">
        <v>974</v>
      </c>
      <c r="D2677" s="18" t="n">
        <v>1.12254964916255E-005</v>
      </c>
      <c r="E2677" s="18" t="n">
        <v>3.55228758476767E-005</v>
      </c>
      <c r="F2677" s="18" t="n">
        <v>4.2700470911934E-005</v>
      </c>
      <c r="G2677" s="18" t="n">
        <v>6.81406732500211E-005</v>
      </c>
      <c r="H2677" s="16" t="n">
        <v>6.3799095002656</v>
      </c>
      <c r="I2677" s="17" t="n">
        <v>242.193016516774</v>
      </c>
      <c r="J2677" s="18" t="n">
        <v>8.9238771874011E-010</v>
      </c>
      <c r="K2677" s="18" t="n">
        <v>2.52104086642032E-009</v>
      </c>
      <c r="L2677" s="16" t="n">
        <v>0.491843885251356</v>
      </c>
      <c r="M2677" s="16" t="n">
        <v>0.654197530864198</v>
      </c>
      <c r="N2677" s="16" t="n">
        <v>0.110427887840167</v>
      </c>
      <c r="O2677" s="16" t="n">
        <v>0.28667165022005</v>
      </c>
      <c r="P2677" s="34" t="b">
        <f aca="false">TRUE()</f>
        <v>1</v>
      </c>
      <c r="Q2677" s="18" t="n">
        <v>0.000401046084696746</v>
      </c>
    </row>
    <row r="2678" customFormat="false" ht="22.35" hidden="false" customHeight="false" outlineLevel="0" collapsed="false">
      <c r="A2678" s="6" t="s">
        <v>4432</v>
      </c>
      <c r="B2678" s="7" t="s">
        <v>1654</v>
      </c>
      <c r="C2678" s="17" t="n">
        <v>975</v>
      </c>
      <c r="D2678" s="18" t="n">
        <v>3.3424728445474E-005</v>
      </c>
      <c r="E2678" s="18" t="n">
        <v>3.74110962349307E-005</v>
      </c>
      <c r="F2678" s="18" t="n">
        <v>6.2665107466728E-005</v>
      </c>
      <c r="G2678" s="18" t="n">
        <v>6.72003212423278E-005</v>
      </c>
      <c r="H2678" s="16" t="n">
        <v>5.78068463189644</v>
      </c>
      <c r="I2678" s="17" t="n">
        <v>222.557624442116</v>
      </c>
      <c r="J2678" s="18" t="n">
        <v>2.49602116070584E-008</v>
      </c>
      <c r="K2678" s="18" t="n">
        <v>6.08249431410994E-008</v>
      </c>
      <c r="L2678" s="16" t="n">
        <v>0.461665250501609</v>
      </c>
      <c r="M2678" s="16" t="n">
        <v>0.647802469135802</v>
      </c>
      <c r="N2678" s="16" t="n">
        <v>0.129349571326453</v>
      </c>
      <c r="O2678" s="16" t="n">
        <v>0.283518828808688</v>
      </c>
      <c r="P2678" s="34" t="b">
        <f aca="false">TRUE()</f>
        <v>1</v>
      </c>
      <c r="Q2678" s="18" t="n">
        <v>0.000400420630872762</v>
      </c>
    </row>
    <row r="2679" customFormat="false" ht="22.35" hidden="false" customHeight="false" outlineLevel="0" collapsed="false">
      <c r="A2679" s="6" t="s">
        <v>4433</v>
      </c>
      <c r="B2679" s="7" t="s">
        <v>1654</v>
      </c>
      <c r="C2679" s="17" t="n">
        <v>976</v>
      </c>
      <c r="D2679" s="18" t="n">
        <v>5.35916572514755E-005</v>
      </c>
      <c r="E2679" s="18" t="n">
        <v>3.96762239957367E-005</v>
      </c>
      <c r="F2679" s="18" t="n">
        <v>8.20872431225699E-005</v>
      </c>
      <c r="G2679" s="18" t="n">
        <v>6.72451660377174E-005</v>
      </c>
      <c r="H2679" s="16" t="n">
        <v>5.42996358744018</v>
      </c>
      <c r="I2679" s="17" t="n">
        <v>207.087818508555</v>
      </c>
      <c r="J2679" s="18" t="n">
        <v>1.57099879440992E-007</v>
      </c>
      <c r="K2679" s="18" t="n">
        <v>3.63413879420354E-007</v>
      </c>
      <c r="L2679" s="16" t="n">
        <v>0.44801074825898</v>
      </c>
      <c r="M2679" s="16" t="n">
        <v>0.647086419753087</v>
      </c>
      <c r="N2679" s="16" t="n">
        <v>0.137061809492465</v>
      </c>
      <c r="O2679" s="16" t="n">
        <v>0.282083464577052</v>
      </c>
      <c r="P2679" s="34" t="b">
        <f aca="false">TRUE()</f>
        <v>1</v>
      </c>
      <c r="Q2679" s="18" t="n">
        <v>0.000382871790582831</v>
      </c>
    </row>
    <row r="2680" customFormat="false" ht="22.35" hidden="false" customHeight="false" outlineLevel="0" collapsed="false">
      <c r="A2680" s="6" t="s">
        <v>4434</v>
      </c>
      <c r="B2680" s="7" t="s">
        <v>1654</v>
      </c>
      <c r="C2680" s="17" t="n">
        <v>977</v>
      </c>
      <c r="D2680" s="18" t="n">
        <v>7.15715804732767E-005</v>
      </c>
      <c r="E2680" s="18" t="n">
        <v>4.23295384416823E-005</v>
      </c>
      <c r="F2680" s="18" t="n">
        <v>0.000100559718787527</v>
      </c>
      <c r="G2680" s="18" t="n">
        <v>6.78068343902514E-005</v>
      </c>
      <c r="H2680" s="16" t="n">
        <v>5.28140331945546</v>
      </c>
      <c r="I2680" s="17" t="n">
        <v>193.679624612879</v>
      </c>
      <c r="J2680" s="18" t="n">
        <v>3.4276515198543E-007</v>
      </c>
      <c r="K2680" s="18" t="n">
        <v>7.80293681151692E-007</v>
      </c>
      <c r="L2680" s="16" t="n">
        <v>0.45024714207452</v>
      </c>
      <c r="M2680" s="16" t="n">
        <v>0.650345679012346</v>
      </c>
      <c r="N2680" s="16" t="n">
        <v>0.128623785091578</v>
      </c>
      <c r="O2680" s="16" t="n">
        <v>0.280069640412907</v>
      </c>
      <c r="P2680" s="34" t="b">
        <f aca="false">TRUE()</f>
        <v>1</v>
      </c>
      <c r="Q2680" s="18" t="n">
        <v>0.000732080537561957</v>
      </c>
    </row>
    <row r="2681" customFormat="false" ht="22.35" hidden="false" customHeight="false" outlineLevel="0" collapsed="false">
      <c r="A2681" s="6" t="s">
        <v>4435</v>
      </c>
      <c r="B2681" s="7" t="s">
        <v>1654</v>
      </c>
      <c r="C2681" s="17" t="n">
        <v>978</v>
      </c>
      <c r="D2681" s="18" t="n">
        <v>8.90040965296734E-005</v>
      </c>
      <c r="E2681" s="18" t="n">
        <v>4.49706984021463E-005</v>
      </c>
      <c r="F2681" s="18" t="n">
        <v>0.000118141782897662</v>
      </c>
      <c r="G2681" s="18" t="n">
        <v>6.84628364973449E-005</v>
      </c>
      <c r="H2681" s="16" t="n">
        <v>5.08095619614918</v>
      </c>
      <c r="I2681" s="17" t="n">
        <v>182.844337957531</v>
      </c>
      <c r="J2681" s="18" t="n">
        <v>9.2242342507287E-007</v>
      </c>
      <c r="K2681" s="18" t="n">
        <v>2.05478111328632E-006</v>
      </c>
      <c r="L2681" s="16" t="n">
        <v>0.446521209133329</v>
      </c>
      <c r="M2681" s="16" t="n">
        <v>0.650543209876543</v>
      </c>
      <c r="N2681" s="16" t="n">
        <v>0.126625604701002</v>
      </c>
      <c r="O2681" s="16" t="n">
        <v>0.276156370761649</v>
      </c>
      <c r="P2681" s="34" t="b">
        <f aca="false">TRUE()</f>
        <v>1</v>
      </c>
      <c r="Q2681" s="18" t="n">
        <v>0.000744509409057548</v>
      </c>
    </row>
    <row r="2682" customFormat="false" ht="22.35" hidden="false" customHeight="false" outlineLevel="0" collapsed="false">
      <c r="A2682" s="6" t="s">
        <v>4436</v>
      </c>
      <c r="B2682" s="7" t="s">
        <v>1654</v>
      </c>
      <c r="C2682" s="17" t="n">
        <v>979</v>
      </c>
      <c r="D2682" s="18" t="n">
        <v>0.000101863361066179</v>
      </c>
      <c r="E2682" s="18" t="n">
        <v>4.88496876223978E-005</v>
      </c>
      <c r="F2682" s="18" t="n">
        <v>0.000132004683688376</v>
      </c>
      <c r="G2682" s="18" t="n">
        <v>7.0634962340185E-005</v>
      </c>
      <c r="H2682" s="16" t="n">
        <v>4.91539765277243</v>
      </c>
      <c r="I2682" s="17" t="n">
        <v>172.999387487355</v>
      </c>
      <c r="J2682" s="18" t="n">
        <v>2.04565399333443E-006</v>
      </c>
      <c r="K2682" s="18" t="n">
        <v>4.48703175070713E-006</v>
      </c>
      <c r="L2682" s="16" t="n">
        <v>0.44579601710981</v>
      </c>
      <c r="M2682" s="16" t="n">
        <v>0.656592592592593</v>
      </c>
      <c r="N2682" s="16" t="n">
        <v>0.122191330956234</v>
      </c>
      <c r="O2682" s="16" t="n">
        <v>0.275920501436</v>
      </c>
      <c r="P2682" s="34" t="b">
        <f aca="false">TRUE()</f>
        <v>1</v>
      </c>
      <c r="Q2682" s="18" t="n">
        <v>0.000831529194746139</v>
      </c>
    </row>
    <row r="2683" customFormat="false" ht="22.35" hidden="false" customHeight="false" outlineLevel="0" collapsed="false">
      <c r="A2683" s="6" t="s">
        <v>4437</v>
      </c>
      <c r="B2683" s="7" t="s">
        <v>1654</v>
      </c>
      <c r="C2683" s="17" t="n">
        <v>980</v>
      </c>
      <c r="D2683" s="18" t="n">
        <v>0.000115242495185682</v>
      </c>
      <c r="E2683" s="18" t="n">
        <v>5.29635576041069E-005</v>
      </c>
      <c r="F2683" s="18" t="n">
        <v>0.00014586561894497</v>
      </c>
      <c r="G2683" s="18" t="n">
        <v>7.2895445926185E-005</v>
      </c>
      <c r="H2683" s="16" t="n">
        <v>4.6712576205581</v>
      </c>
      <c r="I2683" s="17" t="n">
        <v>164.530163253281</v>
      </c>
      <c r="J2683" s="18" t="n">
        <v>6.18986127634614E-006</v>
      </c>
      <c r="K2683" s="18" t="n">
        <v>1.31800535129997E-005</v>
      </c>
      <c r="L2683" s="16" t="n">
        <v>0.43691863715616</v>
      </c>
      <c r="M2683" s="16" t="n">
        <v>0.657012345679012</v>
      </c>
      <c r="N2683" s="16" t="n">
        <v>0.124470302128494</v>
      </c>
      <c r="O2683" s="16" t="n">
        <v>0.270843003347611</v>
      </c>
      <c r="P2683" s="34" t="b">
        <f aca="false">TRUE()</f>
        <v>1</v>
      </c>
      <c r="Q2683" s="18" t="n">
        <v>0.000879938061583331</v>
      </c>
    </row>
    <row r="2684" customFormat="false" ht="22.35" hidden="false" customHeight="false" outlineLevel="0" collapsed="false">
      <c r="A2684" s="6" t="s">
        <v>1749</v>
      </c>
      <c r="B2684" s="7" t="s">
        <v>1654</v>
      </c>
      <c r="C2684" s="17" t="n">
        <v>981</v>
      </c>
      <c r="D2684" s="18" t="n">
        <v>0.000129956679920242</v>
      </c>
      <c r="E2684" s="18" t="n">
        <v>5.65719817708094E-005</v>
      </c>
      <c r="F2684" s="18" t="n">
        <v>0.000160629158690663</v>
      </c>
      <c r="G2684" s="18" t="n">
        <v>7.49547535548882E-005</v>
      </c>
      <c r="H2684" s="16" t="n">
        <v>4.42512632094967</v>
      </c>
      <c r="I2684" s="17" t="n">
        <v>158.590903117375</v>
      </c>
      <c r="J2684" s="18" t="n">
        <v>1.78457739974882E-005</v>
      </c>
      <c r="K2684" s="18" t="n">
        <v>3.73474342357923E-005</v>
      </c>
      <c r="L2684" s="16" t="n">
        <v>0.424014501577188</v>
      </c>
      <c r="M2684" s="16" t="n">
        <v>0.65283950617284</v>
      </c>
      <c r="N2684" s="16" t="n">
        <v>0.12913040270415</v>
      </c>
      <c r="O2684" s="16" t="n">
        <v>0.261369629342793</v>
      </c>
      <c r="P2684" s="34" t="b">
        <f aca="false">TRUE()</f>
        <v>1</v>
      </c>
      <c r="Q2684" s="18" t="n">
        <v>0.000795184237832887</v>
      </c>
    </row>
    <row r="2685" customFormat="false" ht="22.35" hidden="false" customHeight="false" outlineLevel="0" collapsed="false">
      <c r="A2685" s="6" t="s">
        <v>1751</v>
      </c>
      <c r="B2685" s="7" t="s">
        <v>1654</v>
      </c>
      <c r="C2685" s="17" t="n">
        <v>982</v>
      </c>
      <c r="D2685" s="18" t="n">
        <v>0.000142414664464223</v>
      </c>
      <c r="E2685" s="18" t="n">
        <v>6.06777110919947E-005</v>
      </c>
      <c r="F2685" s="18" t="n">
        <v>0.000173136821340801</v>
      </c>
      <c r="G2685" s="18" t="n">
        <v>7.84315560441989E-005</v>
      </c>
      <c r="H2685" s="16" t="n">
        <v>4.15853113818481</v>
      </c>
      <c r="I2685" s="17" t="n">
        <v>154.987837999094</v>
      </c>
      <c r="J2685" s="18" t="n">
        <v>5.28648144679223E-005</v>
      </c>
      <c r="K2685" s="18" t="n">
        <v>0.000107860855477816</v>
      </c>
      <c r="L2685" s="16" t="n">
        <v>0.404835047341844</v>
      </c>
      <c r="M2685" s="16" t="n">
        <v>0.648074074074074</v>
      </c>
      <c r="N2685" s="16" t="n">
        <v>0.144068583085828</v>
      </c>
      <c r="O2685" s="16" t="n">
        <v>0.254635815826967</v>
      </c>
      <c r="P2685" s="34" t="b">
        <f aca="false">TRUE()</f>
        <v>1</v>
      </c>
      <c r="Q2685" s="16" t="n">
        <v>0.00100842041029738</v>
      </c>
    </row>
    <row r="2686" customFormat="false" ht="22.35" hidden="false" customHeight="false" outlineLevel="0" collapsed="false">
      <c r="A2686" s="6" t="s">
        <v>4438</v>
      </c>
      <c r="B2686" s="7" t="s">
        <v>1654</v>
      </c>
      <c r="C2686" s="17" t="n">
        <v>983</v>
      </c>
      <c r="D2686" s="18" t="n">
        <v>0.00015208174903135</v>
      </c>
      <c r="E2686" s="18" t="n">
        <v>6.58816951568363E-005</v>
      </c>
      <c r="F2686" s="18" t="n">
        <v>0.000182820346855782</v>
      </c>
      <c r="G2686" s="18" t="n">
        <v>8.28657565842885E-005</v>
      </c>
      <c r="H2686" s="16" t="n">
        <v>3.85784611505062</v>
      </c>
      <c r="I2686" s="17" t="n">
        <v>151.230198835175</v>
      </c>
      <c r="J2686" s="18" t="n">
        <v>0.000168894880362983</v>
      </c>
      <c r="K2686" s="18" t="n">
        <v>0.000333768454050656</v>
      </c>
      <c r="L2686" s="16" t="n">
        <v>0.382241811321853</v>
      </c>
      <c r="M2686" s="16" t="n">
        <v>0.643506172839506</v>
      </c>
      <c r="N2686" s="16" t="n">
        <v>0.165688913007411</v>
      </c>
      <c r="O2686" s="16" t="n">
        <v>0.250090613229856</v>
      </c>
      <c r="P2686" s="34" t="b">
        <f aca="false">TRUE()</f>
        <v>1</v>
      </c>
      <c r="Q2686" s="16" t="n">
        <v>0.00143510341529902</v>
      </c>
    </row>
    <row r="2687" customFormat="false" ht="22.35" hidden="false" customHeight="false" outlineLevel="0" collapsed="false">
      <c r="A2687" s="6" t="s">
        <v>1680</v>
      </c>
      <c r="B2687" s="7" t="s">
        <v>1654</v>
      </c>
      <c r="C2687" s="17" t="n">
        <v>984</v>
      </c>
      <c r="D2687" s="18" t="n">
        <v>0.000162650777232908</v>
      </c>
      <c r="E2687" s="18" t="n">
        <v>6.99845388321999E-005</v>
      </c>
      <c r="F2687" s="18" t="n">
        <v>0.000191768255024529</v>
      </c>
      <c r="G2687" s="18" t="n">
        <v>8.6563384745519E-005</v>
      </c>
      <c r="H2687" s="16" t="n">
        <v>3.4538581597298</v>
      </c>
      <c r="I2687" s="17" t="n">
        <v>149.031420545362</v>
      </c>
      <c r="J2687" s="18" t="n">
        <v>0.000719744023067617</v>
      </c>
      <c r="K2687" s="16" t="n">
        <v>0.00126137571610245</v>
      </c>
      <c r="L2687" s="16" t="n">
        <v>0.345960263110818</v>
      </c>
      <c r="M2687" s="16" t="n">
        <v>0.629604938271605</v>
      </c>
      <c r="N2687" s="16" t="n">
        <v>0.208553655308551</v>
      </c>
      <c r="O2687" s="16" t="n">
        <v>0.24216933136312</v>
      </c>
      <c r="P2687" s="34" t="b">
        <f aca="false">TRUE()</f>
        <v>1</v>
      </c>
      <c r="Q2687" s="18" t="n">
        <v>0.000972165621362652</v>
      </c>
    </row>
    <row r="2688" customFormat="false" ht="22.35" hidden="false" customHeight="false" outlineLevel="0" collapsed="false">
      <c r="A2688" s="6" t="s">
        <v>4439</v>
      </c>
      <c r="B2688" s="7" t="s">
        <v>1654</v>
      </c>
      <c r="C2688" s="17" t="n">
        <v>985</v>
      </c>
      <c r="D2688" s="18" t="n">
        <v>0.000172419914649474</v>
      </c>
      <c r="E2688" s="18" t="n">
        <v>7.40100991599753E-005</v>
      </c>
      <c r="F2688" s="18" t="n">
        <v>0.000198943627257995</v>
      </c>
      <c r="G2688" s="18" t="n">
        <v>8.96261636970777E-005</v>
      </c>
      <c r="H2688" s="16" t="n">
        <v>2.98960844191842</v>
      </c>
      <c r="I2688" s="17" t="n">
        <v>146.368584163171</v>
      </c>
      <c r="J2688" s="16" t="n">
        <v>0.00327769581103039</v>
      </c>
      <c r="K2688" s="16" t="n">
        <v>0.00538284037031108</v>
      </c>
      <c r="L2688" s="16" t="n">
        <v>0.303621368629339</v>
      </c>
      <c r="M2688" s="16" t="n">
        <v>0.612913580246914</v>
      </c>
      <c r="N2688" s="16" t="n">
        <v>0.274709108252049</v>
      </c>
      <c r="O2688" s="16" t="n">
        <v>0.237516405255625</v>
      </c>
      <c r="P2688" s="34" t="b">
        <f aca="false">TRUE()</f>
        <v>1</v>
      </c>
      <c r="Q2688" s="18" t="n">
        <v>0.000994339533109652</v>
      </c>
    </row>
    <row r="2689" customFormat="false" ht="22.35" hidden="false" customHeight="false" outlineLevel="0" collapsed="false">
      <c r="A2689" s="6" t="s">
        <v>4440</v>
      </c>
      <c r="B2689" s="7" t="s">
        <v>1654</v>
      </c>
      <c r="C2689" s="17" t="n">
        <v>986</v>
      </c>
      <c r="D2689" s="18" t="n">
        <v>0.000182292823279544</v>
      </c>
      <c r="E2689" s="18" t="n">
        <v>7.85418572601944E-005</v>
      </c>
      <c r="F2689" s="18" t="n">
        <v>0.000206299547873644</v>
      </c>
      <c r="G2689" s="18" t="n">
        <v>9.16727605839906E-005</v>
      </c>
      <c r="H2689" s="16" t="n">
        <v>2.57057533872822</v>
      </c>
      <c r="I2689" s="17" t="n">
        <v>142.015770012362</v>
      </c>
      <c r="J2689" s="16" t="n">
        <v>0.0111822383042888</v>
      </c>
      <c r="K2689" s="16" t="n">
        <v>0.0177190870419239</v>
      </c>
      <c r="L2689" s="16" t="n">
        <v>0.26745870424124</v>
      </c>
      <c r="M2689" s="16" t="n">
        <v>0.599432098765432</v>
      </c>
      <c r="N2689" s="16" t="n">
        <v>0.342561290504861</v>
      </c>
      <c r="O2689" s="16" t="n">
        <v>0.23535962830317</v>
      </c>
      <c r="P2689" s="34" t="b">
        <f aca="false">TRUE()</f>
        <v>1</v>
      </c>
      <c r="Q2689" s="16" t="n">
        <v>0.00100545711521951</v>
      </c>
    </row>
    <row r="2690" customFormat="false" ht="22.35" hidden="false" customHeight="false" outlineLevel="0" collapsed="false">
      <c r="A2690" s="6" t="s">
        <v>4441</v>
      </c>
      <c r="B2690" s="7" t="s">
        <v>1654</v>
      </c>
      <c r="C2690" s="17" t="n">
        <v>987</v>
      </c>
      <c r="D2690" s="18" t="n">
        <v>0.000193722644257996</v>
      </c>
      <c r="E2690" s="18" t="n">
        <v>8.11640600917943E-005</v>
      </c>
      <c r="F2690" s="18" t="n">
        <v>0.000215685834249658</v>
      </c>
      <c r="G2690" s="18" t="n">
        <v>9.23159256604647E-005</v>
      </c>
      <c r="H2690" s="16" t="n">
        <v>2.2881563648589</v>
      </c>
      <c r="I2690" s="17" t="n">
        <v>139.166232205236</v>
      </c>
      <c r="J2690" s="16" t="n">
        <v>0.0236352730439859</v>
      </c>
      <c r="K2690" s="16" t="n">
        <v>0.0355256729925901</v>
      </c>
      <c r="L2690" s="16" t="n">
        <v>0.24217224969607</v>
      </c>
      <c r="M2690" s="16" t="n">
        <v>0.58962962962963</v>
      </c>
      <c r="N2690" s="16" t="n">
        <v>0.385172034355016</v>
      </c>
      <c r="O2690" s="16" t="n">
        <v>0.227711591341353</v>
      </c>
      <c r="P2690" s="34" t="b">
        <f aca="false">TRUE()</f>
        <v>1</v>
      </c>
      <c r="Q2690" s="18" t="n">
        <v>0.000494216559757549</v>
      </c>
    </row>
    <row r="2691" customFormat="false" ht="22.35" hidden="false" customHeight="false" outlineLevel="0" collapsed="false">
      <c r="A2691" s="6" t="s">
        <v>4442</v>
      </c>
      <c r="B2691" s="7" t="s">
        <v>1654</v>
      </c>
      <c r="C2691" s="17" t="n">
        <v>1013</v>
      </c>
      <c r="D2691" s="18" t="n">
        <v>0.000295029441041472</v>
      </c>
      <c r="E2691" s="18" t="n">
        <v>9.53824179853361E-005</v>
      </c>
      <c r="F2691" s="18" t="n">
        <v>0.000282874906818855</v>
      </c>
      <c r="G2691" s="18" t="n">
        <v>7.44073862114064E-005</v>
      </c>
      <c r="H2691" s="16" t="n">
        <v>-1.14143450425857</v>
      </c>
      <c r="I2691" s="17" t="n">
        <v>111.654871945827</v>
      </c>
      <c r="J2691" s="16" t="n">
        <v>0.256131273338086</v>
      </c>
      <c r="K2691" s="16" t="n">
        <v>0.315226804375165</v>
      </c>
      <c r="L2691" s="16" t="n">
        <v>-0.155080693804946</v>
      </c>
      <c r="M2691" s="16" t="n">
        <v>0.52641975308642</v>
      </c>
      <c r="N2691" s="16" t="n">
        <v>0.643575989374819</v>
      </c>
      <c r="O2691" s="16" t="n">
        <v>0.124349779707615</v>
      </c>
      <c r="P2691" s="34" t="b">
        <f aca="false">FALSE()</f>
        <v>0</v>
      </c>
      <c r="Q2691" s="16"/>
    </row>
    <row r="2692" customFormat="false" ht="22.35" hidden="false" customHeight="false" outlineLevel="0" collapsed="false">
      <c r="A2692" s="6" t="s">
        <v>4443</v>
      </c>
      <c r="B2692" s="7" t="s">
        <v>1654</v>
      </c>
      <c r="C2692" s="17" t="n">
        <v>1014</v>
      </c>
      <c r="D2692" s="18" t="n">
        <v>0.000295047088273801</v>
      </c>
      <c r="E2692" s="18" t="n">
        <v>9.48427763345671E-005</v>
      </c>
      <c r="F2692" s="18" t="n">
        <v>0.000282757007885383</v>
      </c>
      <c r="G2692" s="18" t="n">
        <v>7.38011441149281E-005</v>
      </c>
      <c r="H2692" s="16" t="n">
        <v>-1.16104580341861</v>
      </c>
      <c r="I2692" s="17" t="n">
        <v>111.536966352872</v>
      </c>
      <c r="J2692" s="16" t="n">
        <v>0.248102104722687</v>
      </c>
      <c r="K2692" s="16" t="n">
        <v>0.305798554974503</v>
      </c>
      <c r="L2692" s="16" t="n">
        <v>-0.158000715220358</v>
      </c>
      <c r="M2692" s="16" t="n">
        <v>0.527777777777778</v>
      </c>
      <c r="N2692" s="16" t="n">
        <v>0.632778650878551</v>
      </c>
      <c r="O2692" s="16" t="n">
        <v>0.121195224493058</v>
      </c>
      <c r="P2692" s="34" t="b">
        <f aca="false">FALSE()</f>
        <v>0</v>
      </c>
      <c r="Q2692" s="16"/>
    </row>
    <row r="2693" customFormat="false" ht="22.35" hidden="false" customHeight="false" outlineLevel="0" collapsed="false">
      <c r="A2693" s="6" t="s">
        <v>4444</v>
      </c>
      <c r="B2693" s="7" t="s">
        <v>1654</v>
      </c>
      <c r="C2693" s="17" t="n">
        <v>1015</v>
      </c>
      <c r="D2693" s="18" t="n">
        <v>0.00029472522082675</v>
      </c>
      <c r="E2693" s="18" t="n">
        <v>9.42057079116419E-005</v>
      </c>
      <c r="F2693" s="18" t="n">
        <v>0.000282235626898896</v>
      </c>
      <c r="G2693" s="18" t="n">
        <v>7.31632208456989E-005</v>
      </c>
      <c r="H2693" s="16" t="n">
        <v>-1.18812167205912</v>
      </c>
      <c r="I2693" s="17" t="n">
        <v>111.446094151221</v>
      </c>
      <c r="J2693" s="16" t="n">
        <v>0.237311311113865</v>
      </c>
      <c r="K2693" s="16" t="n">
        <v>0.294158285878894</v>
      </c>
      <c r="L2693" s="16" t="n">
        <v>-0.161888000264068</v>
      </c>
      <c r="M2693" s="16" t="n">
        <v>0.528246913580247</v>
      </c>
      <c r="N2693" s="16" t="n">
        <v>0.619465002846901</v>
      </c>
      <c r="O2693" s="16" t="n">
        <v>0.118441753957879</v>
      </c>
      <c r="P2693" s="34" t="b">
        <f aca="false">FALSE()</f>
        <v>0</v>
      </c>
      <c r="Q2693" s="16"/>
    </row>
    <row r="2694" customFormat="false" ht="22.35" hidden="false" customHeight="false" outlineLevel="0" collapsed="false">
      <c r="A2694" s="6" t="s">
        <v>4445</v>
      </c>
      <c r="B2694" s="7" t="s">
        <v>1654</v>
      </c>
      <c r="C2694" s="17" t="n">
        <v>1016</v>
      </c>
      <c r="D2694" s="18" t="n">
        <v>0.00029389175630643</v>
      </c>
      <c r="E2694" s="18" t="n">
        <v>9.34476884976852E-005</v>
      </c>
      <c r="F2694" s="18" t="n">
        <v>0.000281156929947862</v>
      </c>
      <c r="G2694" s="18" t="n">
        <v>7.2524950071216E-005</v>
      </c>
      <c r="H2694" s="16" t="n">
        <v>-1.22136705948142</v>
      </c>
      <c r="I2694" s="17" t="n">
        <v>111.414207347112</v>
      </c>
      <c r="J2694" s="16" t="n">
        <v>0.224525240842801</v>
      </c>
      <c r="K2694" s="16" t="n">
        <v>0.280234511127106</v>
      </c>
      <c r="L2694" s="16" t="n">
        <v>-0.166491211583694</v>
      </c>
      <c r="M2694" s="16" t="n">
        <v>0.528962962962963</v>
      </c>
      <c r="N2694" s="16" t="n">
        <v>0.603698866940724</v>
      </c>
      <c r="O2694" s="16" t="n">
        <v>0.116185942849651</v>
      </c>
      <c r="P2694" s="34" t="b">
        <f aca="false">FALSE()</f>
        <v>0</v>
      </c>
      <c r="Q2694" s="16"/>
    </row>
    <row r="2695" customFormat="false" ht="22.35" hidden="false" customHeight="false" outlineLevel="0" collapsed="false">
      <c r="A2695" s="6" t="s">
        <v>4446</v>
      </c>
      <c r="B2695" s="7" t="s">
        <v>1654</v>
      </c>
      <c r="C2695" s="17" t="n">
        <v>1017</v>
      </c>
      <c r="D2695" s="18" t="n">
        <v>0.00029250550955899</v>
      </c>
      <c r="E2695" s="18" t="n">
        <v>9.24979682121042E-005</v>
      </c>
      <c r="F2695" s="18" t="n">
        <v>0.000279477408006859</v>
      </c>
      <c r="G2695" s="18" t="n">
        <v>7.18282268643379E-005</v>
      </c>
      <c r="H2695" s="16" t="n">
        <v>-1.26224722678066</v>
      </c>
      <c r="I2695" s="17" t="n">
        <v>111.440433221931</v>
      </c>
      <c r="J2695" s="16" t="n">
        <v>0.209495038296243</v>
      </c>
      <c r="K2695" s="16" t="n">
        <v>0.263136927642073</v>
      </c>
      <c r="L2695" s="16" t="n">
        <v>-0.17200145568844</v>
      </c>
      <c r="M2695" s="16" t="n">
        <v>0.530395061728395</v>
      </c>
      <c r="N2695" s="16" t="n">
        <v>0.584315035181547</v>
      </c>
      <c r="O2695" s="16" t="n">
        <v>0.11411067673628</v>
      </c>
      <c r="P2695" s="34" t="b">
        <f aca="false">FALSE()</f>
        <v>0</v>
      </c>
      <c r="Q2695" s="16"/>
    </row>
    <row r="2696" customFormat="false" ht="22.35" hidden="false" customHeight="false" outlineLevel="0" collapsed="false">
      <c r="A2696" s="6" t="s">
        <v>4447</v>
      </c>
      <c r="B2696" s="7" t="s">
        <v>1654</v>
      </c>
      <c r="C2696" s="17" t="n">
        <v>1018</v>
      </c>
      <c r="D2696" s="18" t="n">
        <v>0.000290623024577997</v>
      </c>
      <c r="E2696" s="18" t="n">
        <v>9.10938553323217E-005</v>
      </c>
      <c r="F2696" s="18" t="n">
        <v>0.000277487543129566</v>
      </c>
      <c r="G2696" s="18" t="n">
        <v>7.10272410789463E-005</v>
      </c>
      <c r="H2696" s="16" t="n">
        <v>-1.29169772162498</v>
      </c>
      <c r="I2696" s="17" t="n">
        <v>111.631882013622</v>
      </c>
      <c r="J2696" s="16" t="n">
        <v>0.199129821614002</v>
      </c>
      <c r="K2696" s="16" t="n">
        <v>0.251794259505822</v>
      </c>
      <c r="L2696" s="16" t="n">
        <v>-0.175551458327438</v>
      </c>
      <c r="M2696" s="16" t="n">
        <v>0.532123456790123</v>
      </c>
      <c r="N2696" s="16" t="n">
        <v>0.569133832954223</v>
      </c>
      <c r="O2696" s="16" t="n">
        <v>0.111703971065338</v>
      </c>
      <c r="P2696" s="34" t="b">
        <f aca="false">FALSE()</f>
        <v>0</v>
      </c>
      <c r="Q2696" s="16"/>
    </row>
    <row r="2697" customFormat="false" ht="22.35" hidden="false" customHeight="false" outlineLevel="0" collapsed="false">
      <c r="A2697" s="6" t="s">
        <v>4448</v>
      </c>
      <c r="B2697" s="7" t="s">
        <v>1654</v>
      </c>
      <c r="C2697" s="17" t="n">
        <v>1019</v>
      </c>
      <c r="D2697" s="18" t="n">
        <v>0.000288119753673774</v>
      </c>
      <c r="E2697" s="18" t="n">
        <v>8.94919201115732E-005</v>
      </c>
      <c r="F2697" s="18" t="n">
        <v>0.000274816149282856</v>
      </c>
      <c r="G2697" s="18" t="n">
        <v>7.02039952942291E-005</v>
      </c>
      <c r="H2697" s="16" t="n">
        <v>-1.33076535231617</v>
      </c>
      <c r="I2697" s="17" t="n">
        <v>111.920322778661</v>
      </c>
      <c r="J2697" s="16" t="n">
        <v>0.185971072562514</v>
      </c>
      <c r="K2697" s="16" t="n">
        <v>0.236524655572918</v>
      </c>
      <c r="L2697" s="16" t="n">
        <v>-0.180151361178064</v>
      </c>
      <c r="M2697" s="16" t="n">
        <v>0.533777777777778</v>
      </c>
      <c r="N2697" s="16" t="n">
        <v>0.54915873174564</v>
      </c>
      <c r="O2697" s="16" t="n">
        <v>0.109476454577075</v>
      </c>
      <c r="P2697" s="34" t="b">
        <f aca="false">FALSE()</f>
        <v>0</v>
      </c>
      <c r="Q2697" s="16"/>
    </row>
    <row r="2698" customFormat="false" ht="22.35" hidden="false" customHeight="false" outlineLevel="0" collapsed="false">
      <c r="A2698" s="6" t="s">
        <v>4449</v>
      </c>
      <c r="B2698" s="7" t="s">
        <v>1654</v>
      </c>
      <c r="C2698" s="17" t="n">
        <v>1020</v>
      </c>
      <c r="D2698" s="18" t="n">
        <v>0.000285181514326406</v>
      </c>
      <c r="E2698" s="18" t="n">
        <v>8.77319889166736E-005</v>
      </c>
      <c r="F2698" s="18" t="n">
        <v>0.000271446711722653</v>
      </c>
      <c r="G2698" s="18" t="n">
        <v>6.9395241403725E-005</v>
      </c>
      <c r="H2698" s="16" t="n">
        <v>-1.40017939756385</v>
      </c>
      <c r="I2698" s="17" t="n">
        <v>112.318738129329</v>
      </c>
      <c r="J2698" s="16" t="n">
        <v>0.16421589120349</v>
      </c>
      <c r="K2698" s="16" t="n">
        <v>0.210924156141902</v>
      </c>
      <c r="L2698" s="16" t="n">
        <v>-0.18853537301733</v>
      </c>
      <c r="M2698" s="16" t="n">
        <v>0.536049382716049</v>
      </c>
      <c r="N2698" s="16" t="n">
        <v>0.516657862640691</v>
      </c>
      <c r="O2698" s="16" t="n">
        <v>0.10723751591982</v>
      </c>
      <c r="P2698" s="34" t="b">
        <f aca="false">FALSE()</f>
        <v>0</v>
      </c>
      <c r="Q2698" s="16"/>
    </row>
    <row r="2699" customFormat="false" ht="22.35" hidden="false" customHeight="false" outlineLevel="0" collapsed="false">
      <c r="A2699" s="6" t="s">
        <v>4450</v>
      </c>
      <c r="B2699" s="7" t="s">
        <v>1654</v>
      </c>
      <c r="C2699" s="17" t="n">
        <v>1021</v>
      </c>
      <c r="D2699" s="18" t="n">
        <v>0.000281393574106178</v>
      </c>
      <c r="E2699" s="18" t="n">
        <v>8.59552859317022E-005</v>
      </c>
      <c r="F2699" s="18" t="n">
        <v>0.000267156703366952</v>
      </c>
      <c r="G2699" s="18" t="n">
        <v>6.85696012084379E-005</v>
      </c>
      <c r="H2699" s="16" t="n">
        <v>-1.47995322566895</v>
      </c>
      <c r="I2699" s="17" t="n">
        <v>112.734954457255</v>
      </c>
      <c r="J2699" s="16" t="n">
        <v>0.141674899038218</v>
      </c>
      <c r="K2699" s="16" t="n">
        <v>0.183734634690189</v>
      </c>
      <c r="L2699" s="16" t="n">
        <v>-0.19818211497507</v>
      </c>
      <c r="M2699" s="16" t="n">
        <v>0.538864197530864</v>
      </c>
      <c r="N2699" s="16" t="n">
        <v>0.48134952616382</v>
      </c>
      <c r="O2699" s="16" t="n">
        <v>0.105533036216773</v>
      </c>
      <c r="P2699" s="34" t="b">
        <f aca="false">FALSE()</f>
        <v>0</v>
      </c>
      <c r="Q2699" s="16"/>
    </row>
    <row r="2700" customFormat="false" ht="22.35" hidden="false" customHeight="false" outlineLevel="0" collapsed="false">
      <c r="A2700" s="6" t="s">
        <v>4451</v>
      </c>
      <c r="B2700" s="7" t="s">
        <v>1654</v>
      </c>
      <c r="C2700" s="17" t="n">
        <v>1022</v>
      </c>
      <c r="D2700" s="18" t="n">
        <v>0.000276562682691882</v>
      </c>
      <c r="E2700" s="18" t="n">
        <v>8.41580510942826E-005</v>
      </c>
      <c r="F2700" s="18" t="n">
        <v>0.000261907629549335</v>
      </c>
      <c r="G2700" s="18" t="n">
        <v>6.77963086340975E-005</v>
      </c>
      <c r="H2700" s="16" t="n">
        <v>-1.55422386287973</v>
      </c>
      <c r="I2700" s="17" t="n">
        <v>113.224355536244</v>
      </c>
      <c r="J2700" s="16" t="n">
        <v>0.122921847604763</v>
      </c>
      <c r="K2700" s="16" t="n">
        <v>0.161126237384639</v>
      </c>
      <c r="L2700" s="16" t="n">
        <v>-0.206806924845181</v>
      </c>
      <c r="M2700" s="16" t="n">
        <v>0.540395061728395</v>
      </c>
      <c r="N2700" s="16" t="n">
        <v>0.450697684416102</v>
      </c>
      <c r="O2700" s="16" t="n">
        <v>0.10411711718592</v>
      </c>
      <c r="P2700" s="34" t="b">
        <f aca="false">FALSE()</f>
        <v>0</v>
      </c>
      <c r="Q2700" s="16"/>
    </row>
    <row r="2701" customFormat="false" ht="22.35" hidden="false" customHeight="false" outlineLevel="0" collapsed="false">
      <c r="A2701" s="6" t="s">
        <v>4452</v>
      </c>
      <c r="B2701" s="7" t="s">
        <v>1654</v>
      </c>
      <c r="C2701" s="17" t="n">
        <v>1023</v>
      </c>
      <c r="D2701" s="18" t="n">
        <v>0.000270858125553107</v>
      </c>
      <c r="E2701" s="18" t="n">
        <v>8.23217007384791E-005</v>
      </c>
      <c r="F2701" s="18" t="n">
        <v>0.000255711944329191</v>
      </c>
      <c r="G2701" s="18" t="n">
        <v>6.71350619474391E-005</v>
      </c>
      <c r="H2701" s="16" t="n">
        <v>-1.63980523725235</v>
      </c>
      <c r="I2701" s="17" t="n">
        <v>113.852028484956</v>
      </c>
      <c r="J2701" s="16" t="n">
        <v>0.10380590082675</v>
      </c>
      <c r="K2701" s="16" t="n">
        <v>0.137546132960093</v>
      </c>
      <c r="L2701" s="16" t="n">
        <v>-0.216457015813073</v>
      </c>
      <c r="M2701" s="16" t="n">
        <v>0.542962962962963</v>
      </c>
      <c r="N2701" s="16" t="n">
        <v>0.420925012737606</v>
      </c>
      <c r="O2701" s="16" t="n">
        <v>0.102910335432935</v>
      </c>
      <c r="P2701" s="34" t="b">
        <f aca="false">FALSE()</f>
        <v>0</v>
      </c>
      <c r="Q2701" s="16"/>
    </row>
    <row r="2702" customFormat="false" ht="22.35" hidden="false" customHeight="false" outlineLevel="0" collapsed="false">
      <c r="A2702" s="6" t="s">
        <v>4453</v>
      </c>
      <c r="B2702" s="7" t="s">
        <v>1654</v>
      </c>
      <c r="C2702" s="17" t="n">
        <v>1024</v>
      </c>
      <c r="D2702" s="18" t="n">
        <v>0.00026460739828183</v>
      </c>
      <c r="E2702" s="18" t="n">
        <v>8.04146357824867E-005</v>
      </c>
      <c r="F2702" s="18" t="n">
        <v>0.000248904844597049</v>
      </c>
      <c r="G2702" s="18" t="n">
        <v>6.64610659375997E-005</v>
      </c>
      <c r="H2702" s="16" t="n">
        <v>-1.73760072933726</v>
      </c>
      <c r="I2702" s="17" t="n">
        <v>114.554497945496</v>
      </c>
      <c r="J2702" s="16" t="n">
        <v>0.0849686733782396</v>
      </c>
      <c r="K2702" s="16" t="n">
        <v>0.114153445943572</v>
      </c>
      <c r="L2702" s="16" t="n">
        <v>-0.227372711358363</v>
      </c>
      <c r="M2702" s="16" t="n">
        <v>0.546864197530864</v>
      </c>
      <c r="N2702" s="16" t="n">
        <v>0.384651538899952</v>
      </c>
      <c r="O2702" s="16" t="n">
        <v>0.1015210752252</v>
      </c>
      <c r="P2702" s="34" t="b">
        <f aca="false">FALSE()</f>
        <v>0</v>
      </c>
      <c r="Q2702" s="16"/>
    </row>
    <row r="2703" customFormat="false" ht="22.35" hidden="false" customHeight="false" outlineLevel="0" collapsed="false">
      <c r="A2703" s="6" t="s">
        <v>4454</v>
      </c>
      <c r="B2703" s="7" t="s">
        <v>1654</v>
      </c>
      <c r="C2703" s="17" t="n">
        <v>1025</v>
      </c>
      <c r="D2703" s="18" t="n">
        <v>0.000258005887032362</v>
      </c>
      <c r="E2703" s="18" t="n">
        <v>7.84281754291444E-005</v>
      </c>
      <c r="F2703" s="18" t="n">
        <v>0.000241658046130926</v>
      </c>
      <c r="G2703" s="18" t="n">
        <v>6.57468463428901E-005</v>
      </c>
      <c r="H2703" s="16" t="n">
        <v>-1.85162095449639</v>
      </c>
      <c r="I2703" s="17" t="n">
        <v>115.324763721808</v>
      </c>
      <c r="J2703" s="16" t="n">
        <v>0.0666382576887706</v>
      </c>
      <c r="K2703" s="16" t="n">
        <v>0.091602772245246</v>
      </c>
      <c r="L2703" s="16" t="n">
        <v>-0.240045470933708</v>
      </c>
      <c r="M2703" s="16" t="n">
        <v>0.551259259259259</v>
      </c>
      <c r="N2703" s="16" t="n">
        <v>0.343107507282294</v>
      </c>
      <c r="O2703" s="16" t="n">
        <v>0.100078413817932</v>
      </c>
      <c r="P2703" s="34" t="b">
        <f aca="false">FALSE()</f>
        <v>0</v>
      </c>
      <c r="Q2703" s="16"/>
    </row>
    <row r="2704" customFormat="false" ht="22.35" hidden="false" customHeight="false" outlineLevel="0" collapsed="false">
      <c r="A2704" s="6" t="s">
        <v>4455</v>
      </c>
      <c r="B2704" s="7" t="s">
        <v>1654</v>
      </c>
      <c r="C2704" s="17" t="n">
        <v>1026</v>
      </c>
      <c r="D2704" s="18" t="n">
        <v>0.000251438733603135</v>
      </c>
      <c r="E2704" s="18" t="n">
        <v>7.64283450237339E-005</v>
      </c>
      <c r="F2704" s="18" t="n">
        <v>0.000234173170393251</v>
      </c>
      <c r="G2704" s="18" t="n">
        <v>6.49355797884873E-005</v>
      </c>
      <c r="H2704" s="16" t="n">
        <v>-2.00338174938254</v>
      </c>
      <c r="I2704" s="17" t="n">
        <v>116.073938899659</v>
      </c>
      <c r="J2704" s="16" t="n">
        <v>0.0474658862167808</v>
      </c>
      <c r="K2704" s="16" t="n">
        <v>0.0668874118165163</v>
      </c>
      <c r="L2704" s="16" t="n">
        <v>-0.257439004699534</v>
      </c>
      <c r="M2704" s="16" t="n">
        <v>0.557185185185185</v>
      </c>
      <c r="N2704" s="16" t="n">
        <v>0.295390252271902</v>
      </c>
      <c r="O2704" s="16" t="n">
        <v>0.0988062478508427</v>
      </c>
      <c r="P2704" s="34" t="b">
        <f aca="false">FALSE()</f>
        <v>0</v>
      </c>
      <c r="Q2704" s="16"/>
    </row>
    <row r="2705" customFormat="false" ht="22.35" hidden="false" customHeight="false" outlineLevel="0" collapsed="false">
      <c r="A2705" s="6" t="s">
        <v>4456</v>
      </c>
      <c r="B2705" s="7" t="s">
        <v>1654</v>
      </c>
      <c r="C2705" s="17" t="n">
        <v>1027</v>
      </c>
      <c r="D2705" s="18" t="n">
        <v>0.00024446580499775</v>
      </c>
      <c r="E2705" s="18" t="n">
        <v>7.45614583150208E-005</v>
      </c>
      <c r="F2705" s="18" t="n">
        <v>0.000226199492574512</v>
      </c>
      <c r="G2705" s="18" t="n">
        <v>6.39571900567131E-005</v>
      </c>
      <c r="H2705" s="16" t="n">
        <v>-2.16993325130269</v>
      </c>
      <c r="I2705" s="17" t="n">
        <v>116.620604129928</v>
      </c>
      <c r="J2705" s="16" t="n">
        <v>0.0320400110813805</v>
      </c>
      <c r="K2705" s="16" t="n">
        <v>0.0463593877962552</v>
      </c>
      <c r="L2705" s="16" t="n">
        <v>-0.277092331033108</v>
      </c>
      <c r="M2705" s="16" t="n">
        <v>0.562666666666667</v>
      </c>
      <c r="N2705" s="16" t="n">
        <v>0.250829957189745</v>
      </c>
      <c r="O2705" s="16" t="n">
        <v>0.0982921589789946</v>
      </c>
      <c r="P2705" s="34" t="b">
        <f aca="false">TRUE()</f>
        <v>1</v>
      </c>
      <c r="Q2705" s="18" t="n">
        <v>3.75816993464052E-005</v>
      </c>
    </row>
    <row r="2706" customFormat="false" ht="22.35" hidden="false" customHeight="false" outlineLevel="0" collapsed="false">
      <c r="A2706" s="6" t="s">
        <v>4457</v>
      </c>
      <c r="B2706" s="7" t="s">
        <v>1654</v>
      </c>
      <c r="C2706" s="17" t="n">
        <v>1028</v>
      </c>
      <c r="D2706" s="18" t="n">
        <v>0.000236698695353905</v>
      </c>
      <c r="E2706" s="18" t="n">
        <v>7.28457058296795E-005</v>
      </c>
      <c r="F2706" s="18" t="n">
        <v>0.000217435310519704</v>
      </c>
      <c r="G2706" s="18" t="n">
        <v>6.29519985120061E-005</v>
      </c>
      <c r="H2706" s="16" t="n">
        <v>-2.34002995620851</v>
      </c>
      <c r="I2706" s="17" t="n">
        <v>117.054385497735</v>
      </c>
      <c r="J2706" s="16" t="n">
        <v>0.0209758196260118</v>
      </c>
      <c r="K2706" s="16" t="n">
        <v>0.0318746435181066</v>
      </c>
      <c r="L2706" s="16" t="n">
        <v>-0.297349821599938</v>
      </c>
      <c r="M2706" s="16" t="n">
        <v>0.568296296296296</v>
      </c>
      <c r="N2706" s="16" t="n">
        <v>0.214228110027069</v>
      </c>
      <c r="O2706" s="16" t="n">
        <v>0.0989338768773951</v>
      </c>
      <c r="P2706" s="34" t="b">
        <f aca="false">TRUE()</f>
        <v>1</v>
      </c>
      <c r="Q2706" s="18" t="n">
        <v>0.000254130366799139</v>
      </c>
    </row>
    <row r="2707" customFormat="false" ht="22.35" hidden="false" customHeight="false" outlineLevel="0" collapsed="false">
      <c r="A2707" s="6" t="s">
        <v>4458</v>
      </c>
      <c r="B2707" s="7" t="s">
        <v>1654</v>
      </c>
      <c r="C2707" s="17" t="n">
        <v>1029</v>
      </c>
      <c r="D2707" s="18" t="n">
        <v>0.000229069315014237</v>
      </c>
      <c r="E2707" s="18" t="n">
        <v>7.12559685623611E-005</v>
      </c>
      <c r="F2707" s="18" t="n">
        <v>0.000208662749281778</v>
      </c>
      <c r="G2707" s="18" t="n">
        <v>6.20009095367603E-005</v>
      </c>
      <c r="H2707" s="16" t="n">
        <v>-2.53193772763782</v>
      </c>
      <c r="I2707" s="17" t="n">
        <v>117.459555144393</v>
      </c>
      <c r="J2707" s="16" t="n">
        <v>0.0126637544174738</v>
      </c>
      <c r="K2707" s="16" t="n">
        <v>0.0199903312409723</v>
      </c>
      <c r="L2707" s="16" t="n">
        <v>-0.320284792431065</v>
      </c>
      <c r="M2707" s="16" t="n">
        <v>0.574913580246914</v>
      </c>
      <c r="N2707" s="16" t="n">
        <v>0.184192623995931</v>
      </c>
      <c r="O2707" s="16" t="n">
        <v>0.10116655979279</v>
      </c>
      <c r="P2707" s="34" t="b">
        <f aca="false">TRUE()</f>
        <v>1</v>
      </c>
      <c r="Q2707" s="18" t="n">
        <v>0.000124325803825804</v>
      </c>
    </row>
    <row r="2708" customFormat="false" ht="22.35" hidden="false" customHeight="false" outlineLevel="0" collapsed="false">
      <c r="A2708" s="6" t="s">
        <v>4459</v>
      </c>
      <c r="B2708" s="7" t="s">
        <v>1654</v>
      </c>
      <c r="C2708" s="17" t="n">
        <v>1030</v>
      </c>
      <c r="D2708" s="18" t="n">
        <v>0.000221769451384365</v>
      </c>
      <c r="E2708" s="18" t="n">
        <v>7.00758653302926E-005</v>
      </c>
      <c r="F2708" s="18" t="n">
        <v>0.000200215494347769</v>
      </c>
      <c r="G2708" s="18" t="n">
        <v>6.11033379850678E-005</v>
      </c>
      <c r="H2708" s="16" t="n">
        <v>-2.71857754304012</v>
      </c>
      <c r="I2708" s="17" t="n">
        <v>117.586183249145</v>
      </c>
      <c r="J2708" s="16" t="n">
        <v>0.00754909606127375</v>
      </c>
      <c r="K2708" s="16" t="n">
        <v>0.0121007140418254</v>
      </c>
      <c r="L2708" s="16" t="n">
        <v>-0.343413237262529</v>
      </c>
      <c r="M2708" s="16" t="n">
        <v>0.58083950617284</v>
      </c>
      <c r="N2708" s="16" t="n">
        <v>0.156025775438478</v>
      </c>
      <c r="O2708" s="16" t="n">
        <v>0.105597890614903</v>
      </c>
      <c r="P2708" s="34" t="b">
        <f aca="false">TRUE()</f>
        <v>1</v>
      </c>
      <c r="Q2708" s="18" t="n">
        <v>0.000250309272787343</v>
      </c>
    </row>
    <row r="2709" customFormat="false" ht="22.35" hidden="false" customHeight="false" outlineLevel="0" collapsed="false">
      <c r="A2709" s="6" t="s">
        <v>4460</v>
      </c>
      <c r="B2709" s="7" t="s">
        <v>1654</v>
      </c>
      <c r="C2709" s="17" t="n">
        <v>1031</v>
      </c>
      <c r="D2709" s="18" t="n">
        <v>0.000214582166027314</v>
      </c>
      <c r="E2709" s="18" t="n">
        <v>6.92077785330409E-005</v>
      </c>
      <c r="F2709" s="18" t="n">
        <v>0.00019182450477927</v>
      </c>
      <c r="G2709" s="18" t="n">
        <v>6.02299172311233E-005</v>
      </c>
      <c r="H2709" s="16" t="n">
        <v>-2.90714350828347</v>
      </c>
      <c r="I2709" s="17" t="n">
        <v>117.470622191313</v>
      </c>
      <c r="J2709" s="16" t="n">
        <v>0.0043614795340173</v>
      </c>
      <c r="K2709" s="16" t="n">
        <v>0.00709531166843268</v>
      </c>
      <c r="L2709" s="16" t="n">
        <v>-0.36770245386476</v>
      </c>
      <c r="M2709" s="16" t="n">
        <v>0.58720987654321</v>
      </c>
      <c r="N2709" s="16" t="n">
        <v>0.132474221409183</v>
      </c>
      <c r="O2709" s="16" t="n">
        <v>0.111068987306574</v>
      </c>
      <c r="P2709" s="34" t="b">
        <f aca="false">TRUE()</f>
        <v>1</v>
      </c>
      <c r="Q2709" s="18" t="n">
        <v>0.000357864104071198</v>
      </c>
    </row>
    <row r="2710" customFormat="false" ht="22.35" hidden="false" customHeight="false" outlineLevel="0" collapsed="false">
      <c r="A2710" s="6" t="s">
        <v>4461</v>
      </c>
      <c r="B2710" s="7" t="s">
        <v>1654</v>
      </c>
      <c r="C2710" s="17" t="n">
        <v>1032</v>
      </c>
      <c r="D2710" s="18" t="n">
        <v>0.000207337965330293</v>
      </c>
      <c r="E2710" s="18" t="n">
        <v>6.84883088702945E-005</v>
      </c>
      <c r="F2710" s="18" t="n">
        <v>0.00018346653925882</v>
      </c>
      <c r="G2710" s="18" t="n">
        <v>5.94166604124014E-005</v>
      </c>
      <c r="H2710" s="16" t="n">
        <v>-3.08272527110618</v>
      </c>
      <c r="I2710" s="17" t="n">
        <v>117.283589139656</v>
      </c>
      <c r="J2710" s="16" t="n">
        <v>0.00255724697473054</v>
      </c>
      <c r="K2710" s="16" t="n">
        <v>0.00423317708222248</v>
      </c>
      <c r="L2710" s="16" t="n">
        <v>-0.390721518027302</v>
      </c>
      <c r="M2710" s="16" t="n">
        <v>0.593728395061729</v>
      </c>
      <c r="N2710" s="16" t="n">
        <v>0.114868583562588</v>
      </c>
      <c r="O2710" s="16" t="n">
        <v>0.117403015029972</v>
      </c>
      <c r="P2710" s="34" t="b">
        <f aca="false">TRUE()</f>
        <v>1</v>
      </c>
      <c r="Q2710" s="18" t="n">
        <v>0.000160098757293983</v>
      </c>
    </row>
    <row r="2711" customFormat="false" ht="22.35" hidden="false" customHeight="false" outlineLevel="0" collapsed="false">
      <c r="A2711" s="6" t="s">
        <v>4462</v>
      </c>
      <c r="B2711" s="7" t="s">
        <v>1654</v>
      </c>
      <c r="C2711" s="17" t="n">
        <v>1033</v>
      </c>
      <c r="D2711" s="18" t="n">
        <v>0.000200103296645908</v>
      </c>
      <c r="E2711" s="18" t="n">
        <v>6.76885391135997E-005</v>
      </c>
      <c r="F2711" s="18" t="n">
        <v>0.000175382562571873</v>
      </c>
      <c r="G2711" s="18" t="n">
        <v>5.86606648446873E-005</v>
      </c>
      <c r="H2711" s="16" t="n">
        <v>-3.23057066089579</v>
      </c>
      <c r="I2711" s="17" t="n">
        <v>117.220877727793</v>
      </c>
      <c r="J2711" s="16" t="n">
        <v>0.0016036169300106</v>
      </c>
      <c r="K2711" s="16" t="n">
        <v>0.00270309108836067</v>
      </c>
      <c r="L2711" s="16" t="n">
        <v>-0.409746847331527</v>
      </c>
      <c r="M2711" s="16" t="n">
        <v>0.59837037037037</v>
      </c>
      <c r="N2711" s="16" t="n">
        <v>0.107396626629701</v>
      </c>
      <c r="O2711" s="16" t="n">
        <v>0.1237664881565</v>
      </c>
      <c r="P2711" s="34" t="b">
        <f aca="false">TRUE()</f>
        <v>1</v>
      </c>
      <c r="Q2711" s="18" t="n">
        <v>0.0001209187683396</v>
      </c>
    </row>
    <row r="2712" customFormat="false" ht="22.35" hidden="false" customHeight="false" outlineLevel="0" collapsed="false">
      <c r="A2712" s="6" t="s">
        <v>4463</v>
      </c>
      <c r="B2712" s="7" t="s">
        <v>1654</v>
      </c>
      <c r="C2712" s="17" t="n">
        <v>1034</v>
      </c>
      <c r="D2712" s="18" t="n">
        <v>0.000192379738602231</v>
      </c>
      <c r="E2712" s="18" t="n">
        <v>6.70146909430601E-005</v>
      </c>
      <c r="F2712" s="18" t="n">
        <v>0.000167120575430672</v>
      </c>
      <c r="G2712" s="18" t="n">
        <v>5.79228906878746E-005</v>
      </c>
      <c r="H2712" s="16" t="n">
        <v>-3.33527777854313</v>
      </c>
      <c r="I2712" s="17" t="n">
        <v>117.064490678806</v>
      </c>
      <c r="J2712" s="16" t="n">
        <v>0.00114202674092744</v>
      </c>
      <c r="K2712" s="16" t="n">
        <v>0.00195681708292687</v>
      </c>
      <c r="L2712" s="16" t="n">
        <v>-0.423768809433042</v>
      </c>
      <c r="M2712" s="16" t="n">
        <v>0.601407407407407</v>
      </c>
      <c r="N2712" s="16" t="n">
        <v>0.103381308202225</v>
      </c>
      <c r="O2712" s="16" t="n">
        <v>0.129803287025779</v>
      </c>
      <c r="P2712" s="34" t="b">
        <f aca="false">TRUE()</f>
        <v>1</v>
      </c>
      <c r="Q2712" s="18" t="n">
        <v>0.000211174490042269</v>
      </c>
    </row>
    <row r="2713" customFormat="false" ht="22.35" hidden="false" customHeight="false" outlineLevel="0" collapsed="false">
      <c r="A2713" s="6" t="s">
        <v>4464</v>
      </c>
      <c r="B2713" s="7" t="s">
        <v>1654</v>
      </c>
      <c r="C2713" s="17" t="n">
        <v>1035</v>
      </c>
      <c r="D2713" s="18" t="n">
        <v>0.0001839860209386</v>
      </c>
      <c r="E2713" s="18" t="n">
        <v>6.62097616768795E-005</v>
      </c>
      <c r="F2713" s="18" t="n">
        <v>0.000158390145452075</v>
      </c>
      <c r="G2713" s="18" t="n">
        <v>5.71527037666175E-005</v>
      </c>
      <c r="H2713" s="16" t="n">
        <v>-3.42140476162388</v>
      </c>
      <c r="I2713" s="17" t="n">
        <v>116.98803227704</v>
      </c>
      <c r="J2713" s="18" t="n">
        <v>0.000858866225878644</v>
      </c>
      <c r="K2713" s="16" t="n">
        <v>0.00149550228567258</v>
      </c>
      <c r="L2713" s="16" t="n">
        <v>-0.43508566348369</v>
      </c>
      <c r="M2713" s="16" t="n">
        <v>0.603975308641975</v>
      </c>
      <c r="N2713" s="16" t="n">
        <v>0.102268689900782</v>
      </c>
      <c r="O2713" s="16" t="n">
        <v>0.134992390750319</v>
      </c>
      <c r="P2713" s="34" t="b">
        <f aca="false">TRUE()</f>
        <v>1</v>
      </c>
      <c r="Q2713" s="18" t="n">
        <v>0.000198981982442046</v>
      </c>
    </row>
    <row r="2714" customFormat="false" ht="22.35" hidden="false" customHeight="false" outlineLevel="0" collapsed="false">
      <c r="A2714" s="6" t="s">
        <v>4465</v>
      </c>
      <c r="B2714" s="7" t="s">
        <v>1654</v>
      </c>
      <c r="C2714" s="17" t="n">
        <v>1036</v>
      </c>
      <c r="D2714" s="18" t="n">
        <v>0.000175256278542153</v>
      </c>
      <c r="E2714" s="18" t="n">
        <v>6.54106043999181E-005</v>
      </c>
      <c r="F2714" s="18" t="n">
        <v>0.000149576291913848</v>
      </c>
      <c r="G2714" s="18" t="n">
        <v>5.63415727981217E-005</v>
      </c>
      <c r="H2714" s="16" t="n">
        <v>-3.4755538893238</v>
      </c>
      <c r="I2714" s="17" t="n">
        <v>116.862217403763</v>
      </c>
      <c r="J2714" s="18" t="n">
        <v>0.000716310066069901</v>
      </c>
      <c r="K2714" s="16" t="n">
        <v>0.00125588794853827</v>
      </c>
      <c r="L2714" s="16" t="n">
        <v>-0.442599392507854</v>
      </c>
      <c r="M2714" s="16" t="n">
        <v>0.605555555555556</v>
      </c>
      <c r="N2714" s="16" t="n">
        <v>0.102044311351512</v>
      </c>
      <c r="O2714" s="16" t="n">
        <v>0.140201566776907</v>
      </c>
      <c r="P2714" s="34" t="b">
        <f aca="false">TRUE()</f>
        <v>1</v>
      </c>
      <c r="Q2714" s="18" t="n">
        <v>0.000334021953621736</v>
      </c>
    </row>
    <row r="2715" customFormat="false" ht="22.35" hidden="false" customHeight="false" outlineLevel="0" collapsed="false">
      <c r="A2715" s="6" t="s">
        <v>4466</v>
      </c>
      <c r="B2715" s="7" t="s">
        <v>1654</v>
      </c>
      <c r="C2715" s="17" t="n">
        <v>1037</v>
      </c>
      <c r="D2715" s="18" t="n">
        <v>0.000166467929642205</v>
      </c>
      <c r="E2715" s="18" t="n">
        <v>6.45802470110758E-005</v>
      </c>
      <c r="F2715" s="18" t="n">
        <v>0.000140945850855599</v>
      </c>
      <c r="G2715" s="18" t="n">
        <v>5.54605456400504E-005</v>
      </c>
      <c r="H2715" s="16" t="n">
        <v>-3.4999417041792</v>
      </c>
      <c r="I2715" s="17" t="n">
        <v>116.688547685022</v>
      </c>
      <c r="J2715" s="18" t="n">
        <v>0.000659883927695672</v>
      </c>
      <c r="K2715" s="16" t="n">
        <v>0.00116235921049959</v>
      </c>
      <c r="L2715" s="16" t="n">
        <v>-0.446583759725977</v>
      </c>
      <c r="M2715" s="16" t="n">
        <v>0.606197530864198</v>
      </c>
      <c r="N2715" s="16" t="n">
        <v>0.102735583963638</v>
      </c>
      <c r="O2715" s="16" t="n">
        <v>0.14401915019931</v>
      </c>
      <c r="P2715" s="34" t="b">
        <f aca="false">TRUE()</f>
        <v>1</v>
      </c>
      <c r="Q2715" s="18" t="n">
        <v>6.80307630034406E-005</v>
      </c>
    </row>
    <row r="2716" customFormat="false" ht="22.35" hidden="false" customHeight="false" outlineLevel="0" collapsed="false">
      <c r="A2716" s="6" t="s">
        <v>4467</v>
      </c>
      <c r="B2716" s="7" t="s">
        <v>1654</v>
      </c>
      <c r="C2716" s="17" t="n">
        <v>1038</v>
      </c>
      <c r="D2716" s="18" t="n">
        <v>0.000157811853383121</v>
      </c>
      <c r="E2716" s="18" t="n">
        <v>6.35235861021396E-005</v>
      </c>
      <c r="F2716" s="18" t="n">
        <v>0.000132588243672597</v>
      </c>
      <c r="G2716" s="18" t="n">
        <v>5.44632063087693E-005</v>
      </c>
      <c r="H2716" s="16" t="n">
        <v>-3.51729368711743</v>
      </c>
      <c r="I2716" s="17" t="n">
        <v>116.593075544534</v>
      </c>
      <c r="J2716" s="18" t="n">
        <v>0.000622272435361627</v>
      </c>
      <c r="K2716" s="16" t="n">
        <v>0.0011021897596034</v>
      </c>
      <c r="L2716" s="16" t="n">
        <v>-0.449286253785688</v>
      </c>
      <c r="M2716" s="16" t="n">
        <v>0.607012345679012</v>
      </c>
      <c r="N2716" s="16" t="n">
        <v>0.103277655410922</v>
      </c>
      <c r="O2716" s="16" t="n">
        <v>0.146966977986636</v>
      </c>
      <c r="P2716" s="34" t="b">
        <f aca="false">TRUE()</f>
        <v>1</v>
      </c>
      <c r="Q2716" s="18" t="n">
        <v>0.000119786544760288</v>
      </c>
    </row>
    <row r="2717" customFormat="false" ht="22.35" hidden="false" customHeight="false" outlineLevel="0" collapsed="false">
      <c r="A2717" s="6" t="s">
        <v>4468</v>
      </c>
      <c r="B2717" s="7" t="s">
        <v>1654</v>
      </c>
      <c r="C2717" s="17" t="n">
        <v>1039</v>
      </c>
      <c r="D2717" s="18" t="n">
        <v>0.000149461157500597</v>
      </c>
      <c r="E2717" s="18" t="n">
        <v>6.23293870802855E-005</v>
      </c>
      <c r="F2717" s="18" t="n">
        <v>0.000124654551109448</v>
      </c>
      <c r="G2717" s="18" t="n">
        <v>5.35009047229432E-005</v>
      </c>
      <c r="H2717" s="16" t="n">
        <v>-3.52489951815071</v>
      </c>
      <c r="I2717" s="17" t="n">
        <v>116.659697578528</v>
      </c>
      <c r="J2717" s="18" t="n">
        <v>0.000606243440776282</v>
      </c>
      <c r="K2717" s="16" t="n">
        <v>0.00107609507237877</v>
      </c>
      <c r="L2717" s="16" t="n">
        <v>-0.449916001251199</v>
      </c>
      <c r="M2717" s="16" t="n">
        <v>0.607432098765432</v>
      </c>
      <c r="N2717" s="16" t="n">
        <v>0.103381308202225</v>
      </c>
      <c r="O2717" s="16" t="n">
        <v>0.149175334835459</v>
      </c>
      <c r="P2717" s="34" t="b">
        <f aca="false">TRUE()</f>
        <v>1</v>
      </c>
      <c r="Q2717" s="18" t="n">
        <v>0.000119523565033826</v>
      </c>
    </row>
    <row r="2718" customFormat="false" ht="22.35" hidden="false" customHeight="false" outlineLevel="0" collapsed="false">
      <c r="A2718" s="6" t="s">
        <v>4469</v>
      </c>
      <c r="B2718" s="7" t="s">
        <v>1654</v>
      </c>
      <c r="C2718" s="17" t="n">
        <v>1040</v>
      </c>
      <c r="D2718" s="18" t="n">
        <v>0.000141376015684758</v>
      </c>
      <c r="E2718" s="18" t="n">
        <v>6.1025293048327E-005</v>
      </c>
      <c r="F2718" s="18" t="n">
        <v>0.000117042864124751</v>
      </c>
      <c r="G2718" s="18" t="n">
        <v>5.25750618724078E-005</v>
      </c>
      <c r="H2718" s="16" t="n">
        <v>-3.52983468549311</v>
      </c>
      <c r="I2718" s="17" t="n">
        <v>116.87419699881</v>
      </c>
      <c r="J2718" s="18" t="n">
        <v>0.000595756610013382</v>
      </c>
      <c r="K2718" s="16" t="n">
        <v>0.00106065634129367</v>
      </c>
      <c r="L2718" s="16" t="n">
        <v>-0.449450989545641</v>
      </c>
      <c r="M2718" s="16" t="n">
        <v>0.606567901234568</v>
      </c>
      <c r="N2718" s="16" t="n">
        <v>0.103381308202225</v>
      </c>
      <c r="O2718" s="16" t="n">
        <v>0.149520544632276</v>
      </c>
      <c r="P2718" s="34" t="b">
        <f aca="false">TRUE()</f>
        <v>1</v>
      </c>
      <c r="Q2718" s="18" t="n">
        <v>0.000264963872893795</v>
      </c>
    </row>
    <row r="2719" customFormat="false" ht="22.35" hidden="false" customHeight="false" outlineLevel="0" collapsed="false">
      <c r="A2719" s="6" t="s">
        <v>4470</v>
      </c>
      <c r="B2719" s="7" t="s">
        <v>1654</v>
      </c>
      <c r="C2719" s="17" t="n">
        <v>1041</v>
      </c>
      <c r="D2719" s="18" t="n">
        <v>0.000133619071944218</v>
      </c>
      <c r="E2719" s="18" t="n">
        <v>5.96063045162965E-005</v>
      </c>
      <c r="F2719" s="18" t="n">
        <v>0.000109757448708079</v>
      </c>
      <c r="G2719" s="18" t="n">
        <v>5.16001396017672E-005</v>
      </c>
      <c r="H2719" s="16" t="n">
        <v>-3.54162473648563</v>
      </c>
      <c r="I2719" s="17" t="n">
        <v>117.156515761759</v>
      </c>
      <c r="J2719" s="18" t="n">
        <v>0.000571766680553644</v>
      </c>
      <c r="K2719" s="16" t="n">
        <v>0.00102057278464414</v>
      </c>
      <c r="L2719" s="16" t="n">
        <v>-0.449522525167463</v>
      </c>
      <c r="M2719" s="16" t="n">
        <v>0.605901234567901</v>
      </c>
      <c r="N2719" s="16" t="n">
        <v>0.103381308202225</v>
      </c>
      <c r="O2719" s="16" t="n">
        <v>0.150128314152618</v>
      </c>
      <c r="P2719" s="34" t="b">
        <f aca="false">TRUE()</f>
        <v>1</v>
      </c>
      <c r="Q2719" s="18" t="n">
        <v>0.000115700471221627</v>
      </c>
    </row>
    <row r="2720" customFormat="false" ht="22.35" hidden="false" customHeight="false" outlineLevel="0" collapsed="false">
      <c r="A2720" s="6" t="s">
        <v>4471</v>
      </c>
      <c r="B2720" s="7" t="s">
        <v>1654</v>
      </c>
      <c r="C2720" s="17" t="n">
        <v>1042</v>
      </c>
      <c r="D2720" s="18" t="n">
        <v>0.000125864498197885</v>
      </c>
      <c r="E2720" s="18" t="n">
        <v>5.8335173306674E-005</v>
      </c>
      <c r="F2720" s="18" t="n">
        <v>0.000102486102116311</v>
      </c>
      <c r="G2720" s="18" t="n">
        <v>5.05490373620902E-005</v>
      </c>
      <c r="H2720" s="16" t="n">
        <v>-3.54506088857035</v>
      </c>
      <c r="I2720" s="17" t="n">
        <v>117.214145136165</v>
      </c>
      <c r="J2720" s="18" t="n">
        <v>0.000564987536327835</v>
      </c>
      <c r="K2720" s="16" t="n">
        <v>0.00101064580851746</v>
      </c>
      <c r="L2720" s="16" t="n">
        <v>-0.449668780252265</v>
      </c>
      <c r="M2720" s="16" t="n">
        <v>0.604345679012346</v>
      </c>
      <c r="N2720" s="16" t="n">
        <v>0.103381308202225</v>
      </c>
      <c r="O2720" s="16" t="n">
        <v>0.151474925867458</v>
      </c>
      <c r="P2720" s="34" t="b">
        <f aca="false">TRUE()</f>
        <v>1</v>
      </c>
      <c r="Q2720" s="18" t="n">
        <v>0.000364227557455553</v>
      </c>
    </row>
    <row r="2721" customFormat="false" ht="22.35" hidden="false" customHeight="false" outlineLevel="0" collapsed="false">
      <c r="A2721" s="6" t="s">
        <v>4472</v>
      </c>
      <c r="B2721" s="7" t="s">
        <v>1654</v>
      </c>
      <c r="C2721" s="17" t="n">
        <v>1043</v>
      </c>
      <c r="D2721" s="18" t="n">
        <v>0.000117903460584788</v>
      </c>
      <c r="E2721" s="18" t="n">
        <v>5.71592983668091E-005</v>
      </c>
      <c r="F2721" s="18" t="n">
        <v>9.50528376147992E-005</v>
      </c>
      <c r="G2721" s="18" t="n">
        <v>4.93575497871254E-005</v>
      </c>
      <c r="H2721" s="16" t="n">
        <v>-3.53791939129145</v>
      </c>
      <c r="I2721" s="17" t="n">
        <v>117.008556838649</v>
      </c>
      <c r="J2721" s="18" t="n">
        <v>0.000579306343174379</v>
      </c>
      <c r="K2721" s="16" t="n">
        <v>0.00103314195280347</v>
      </c>
      <c r="L2721" s="16" t="n">
        <v>-0.449798430864873</v>
      </c>
      <c r="M2721" s="16" t="n">
        <v>0.603654320987654</v>
      </c>
      <c r="N2721" s="16" t="n">
        <v>0.103381308202225</v>
      </c>
      <c r="O2721" s="16" t="n">
        <v>0.152145510403237</v>
      </c>
      <c r="P2721" s="34" t="b">
        <f aca="false">TRUE()</f>
        <v>1</v>
      </c>
      <c r="Q2721" s="18" t="n">
        <v>0.000406404001611989</v>
      </c>
    </row>
    <row r="2722" customFormat="false" ht="22.35" hidden="false" customHeight="false" outlineLevel="0" collapsed="false">
      <c r="A2722" s="6" t="s">
        <v>4473</v>
      </c>
      <c r="B2722" s="7" t="s">
        <v>1654</v>
      </c>
      <c r="C2722" s="17" t="n">
        <v>1044</v>
      </c>
      <c r="D2722" s="18" t="n">
        <v>0.000110544205183873</v>
      </c>
      <c r="E2722" s="18" t="n">
        <v>5.58035199001409E-005</v>
      </c>
      <c r="F2722" s="18" t="n">
        <v>8.81790982341142E-005</v>
      </c>
      <c r="G2722" s="18" t="n">
        <v>4.8175271065995E-005</v>
      </c>
      <c r="H2722" s="16" t="n">
        <v>-3.54698763554787</v>
      </c>
      <c r="I2722" s="17" t="n">
        <v>116.994489614127</v>
      </c>
      <c r="J2722" s="18" t="n">
        <v>0.000561632333356201</v>
      </c>
      <c r="K2722" s="16" t="n">
        <v>0.00100637918110027</v>
      </c>
      <c r="L2722" s="16" t="n">
        <v>-0.451022724340078</v>
      </c>
      <c r="M2722" s="16" t="n">
        <v>0.604</v>
      </c>
      <c r="N2722" s="16" t="n">
        <v>0.103381308202225</v>
      </c>
      <c r="O2722" s="16" t="n">
        <v>0.15342520470938</v>
      </c>
      <c r="P2722" s="34" t="b">
        <f aca="false">TRUE()</f>
        <v>1</v>
      </c>
      <c r="Q2722" s="18" t="n">
        <v>0.000504281745861923</v>
      </c>
    </row>
    <row r="2723" customFormat="false" ht="22.35" hidden="false" customHeight="false" outlineLevel="0" collapsed="false">
      <c r="A2723" s="6" t="s">
        <v>4474</v>
      </c>
      <c r="B2723" s="7" t="s">
        <v>1654</v>
      </c>
      <c r="C2723" s="17" t="n">
        <v>1045</v>
      </c>
      <c r="D2723" s="18" t="n">
        <v>0.000103724374183438</v>
      </c>
      <c r="E2723" s="18" t="n">
        <v>5.45538472395733E-005</v>
      </c>
      <c r="F2723" s="18" t="n">
        <v>8.17110822303079E-005</v>
      </c>
      <c r="G2723" s="18" t="n">
        <v>4.70167950168881E-005</v>
      </c>
      <c r="H2723" s="16" t="n">
        <v>-3.57194773820835</v>
      </c>
      <c r="I2723" s="17" t="n">
        <v>116.895412093958</v>
      </c>
      <c r="J2723" s="18" t="n">
        <v>0.000515670202550197</v>
      </c>
      <c r="K2723" s="18" t="n">
        <v>0.000930440263007796</v>
      </c>
      <c r="L2723" s="16" t="n">
        <v>-0.454704212105179</v>
      </c>
      <c r="M2723" s="16" t="n">
        <v>0.604740740740741</v>
      </c>
      <c r="N2723" s="16" t="n">
        <v>0.103025390613032</v>
      </c>
      <c r="O2723" s="16" t="n">
        <v>0.155455705564307</v>
      </c>
      <c r="P2723" s="34" t="b">
        <f aca="false">TRUE()</f>
        <v>1</v>
      </c>
      <c r="Q2723" s="18" t="n">
        <v>0.000474465232639011</v>
      </c>
    </row>
    <row r="2724" customFormat="false" ht="22.35" hidden="false" customHeight="false" outlineLevel="0" collapsed="false">
      <c r="A2724" s="6" t="s">
        <v>4475</v>
      </c>
      <c r="B2724" s="7" t="s">
        <v>1654</v>
      </c>
      <c r="C2724" s="17" t="n">
        <v>1046</v>
      </c>
      <c r="D2724" s="18" t="n">
        <v>9.72512660034511E-005</v>
      </c>
      <c r="E2724" s="18" t="n">
        <v>5.33011459305791E-005</v>
      </c>
      <c r="F2724" s="18" t="n">
        <v>7.54597816191139E-005</v>
      </c>
      <c r="G2724" s="18" t="n">
        <v>4.58232618270793E-005</v>
      </c>
      <c r="H2724" s="16" t="n">
        <v>-3.62021951884825</v>
      </c>
      <c r="I2724" s="17" t="n">
        <v>116.750715532931</v>
      </c>
      <c r="J2724" s="18" t="n">
        <v>0.000436623489622055</v>
      </c>
      <c r="K2724" s="18" t="n">
        <v>0.000814010548935997</v>
      </c>
      <c r="L2724" s="16" t="n">
        <v>-0.461604735739739</v>
      </c>
      <c r="M2724" s="16" t="n">
        <v>0.606740740740741</v>
      </c>
      <c r="N2724" s="16" t="n">
        <v>0.100903317596368</v>
      </c>
      <c r="O2724" s="16" t="n">
        <v>0.157056054584892</v>
      </c>
      <c r="P2724" s="34" t="b">
        <f aca="false">TRUE()</f>
        <v>1</v>
      </c>
      <c r="Q2724" s="18" t="n">
        <v>0.000427636116747951</v>
      </c>
    </row>
    <row r="2725" customFormat="false" ht="22.35" hidden="false" customHeight="false" outlineLevel="0" collapsed="false">
      <c r="A2725" s="6" t="s">
        <v>4476</v>
      </c>
      <c r="B2725" s="7" t="s">
        <v>1654</v>
      </c>
      <c r="C2725" s="17" t="n">
        <v>1047</v>
      </c>
      <c r="D2725" s="18" t="n">
        <v>9.09861685726788E-005</v>
      </c>
      <c r="E2725" s="18" t="n">
        <v>5.19636283135097E-005</v>
      </c>
      <c r="F2725" s="18" t="n">
        <v>6.94625060698455E-005</v>
      </c>
      <c r="G2725" s="18" t="n">
        <v>4.46141025922348E-005</v>
      </c>
      <c r="H2725" s="16" t="n">
        <v>-3.66839027756704</v>
      </c>
      <c r="I2725" s="17" t="n">
        <v>116.673630398777</v>
      </c>
      <c r="J2725" s="18" t="n">
        <v>0.000369192266861798</v>
      </c>
      <c r="K2725" s="18" t="n">
        <v>0.000700250414751582</v>
      </c>
      <c r="L2725" s="16" t="n">
        <v>-0.468156820708334</v>
      </c>
      <c r="M2725" s="16" t="n">
        <v>0.608666666666667</v>
      </c>
      <c r="N2725" s="16" t="n">
        <v>0.097120092862657</v>
      </c>
      <c r="O2725" s="16" t="n">
        <v>0.156990680369801</v>
      </c>
      <c r="P2725" s="34" t="b">
        <f aca="false">TRUE()</f>
        <v>1</v>
      </c>
      <c r="Q2725" s="18" t="n">
        <v>0.000314392908047053</v>
      </c>
    </row>
    <row r="2726" customFormat="false" ht="22.35" hidden="false" customHeight="false" outlineLevel="0" collapsed="false">
      <c r="A2726" s="6" t="s">
        <v>4477</v>
      </c>
      <c r="B2726" s="7" t="s">
        <v>1654</v>
      </c>
      <c r="C2726" s="17" t="n">
        <v>1048</v>
      </c>
      <c r="D2726" s="18" t="n">
        <v>8.52354615915799E-005</v>
      </c>
      <c r="E2726" s="18" t="n">
        <v>5.05468489663938E-005</v>
      </c>
      <c r="F2726" s="18" t="n">
        <v>6.40305472260538E-005</v>
      </c>
      <c r="G2726" s="18" t="n">
        <v>4.34581080988279E-005</v>
      </c>
      <c r="H2726" s="16" t="n">
        <v>-3.71469841320027</v>
      </c>
      <c r="I2726" s="17" t="n">
        <v>116.754366292089</v>
      </c>
      <c r="J2726" s="18" t="n">
        <v>0.000313598082473376</v>
      </c>
      <c r="K2726" s="18" t="n">
        <v>0.000602793905634326</v>
      </c>
      <c r="L2726" s="16" t="n">
        <v>-0.473631868371847</v>
      </c>
      <c r="M2726" s="16" t="n">
        <v>0.609703703703704</v>
      </c>
      <c r="N2726" s="16" t="n">
        <v>0.0901333848558211</v>
      </c>
      <c r="O2726" s="16" t="n">
        <v>0.156038180029287</v>
      </c>
      <c r="P2726" s="34" t="b">
        <f aca="false">TRUE()</f>
        <v>1</v>
      </c>
      <c r="Q2726" s="18" t="n">
        <v>0.000574933115966412</v>
      </c>
    </row>
    <row r="2727" customFormat="false" ht="22.35" hidden="false" customHeight="false" outlineLevel="0" collapsed="false">
      <c r="A2727" s="6" t="s">
        <v>4478</v>
      </c>
      <c r="B2727" s="7" t="s">
        <v>1654</v>
      </c>
      <c r="C2727" s="17" t="n">
        <v>1049</v>
      </c>
      <c r="D2727" s="18" t="n">
        <v>7.94662972753431E-005</v>
      </c>
      <c r="E2727" s="18" t="n">
        <v>4.93362443170843E-005</v>
      </c>
      <c r="F2727" s="18" t="n">
        <v>5.87192941741443E-005</v>
      </c>
      <c r="G2727" s="18" t="n">
        <v>4.23382709132139E-005</v>
      </c>
      <c r="H2727" s="16" t="n">
        <v>-3.72455616072654</v>
      </c>
      <c r="I2727" s="17" t="n">
        <v>116.646196703788</v>
      </c>
      <c r="J2727" s="18" t="n">
        <v>0.000302967098074129</v>
      </c>
      <c r="K2727" s="18" t="n">
        <v>0.000584253465152246</v>
      </c>
      <c r="L2727" s="16" t="n">
        <v>-0.475473150194539</v>
      </c>
      <c r="M2727" s="16" t="n">
        <v>0.609950617283951</v>
      </c>
      <c r="N2727" s="16" t="n">
        <v>0.0856362032441219</v>
      </c>
      <c r="O2727" s="16" t="n">
        <v>0.155249053603379</v>
      </c>
      <c r="P2727" s="34" t="b">
        <f aca="false">TRUE()</f>
        <v>1</v>
      </c>
      <c r="Q2727" s="18" t="n">
        <v>0.000509316144338417</v>
      </c>
    </row>
    <row r="2728" customFormat="false" ht="22.35" hidden="false" customHeight="false" outlineLevel="0" collapsed="false">
      <c r="A2728" s="6" t="s">
        <v>4479</v>
      </c>
      <c r="B2728" s="7" t="s">
        <v>1654</v>
      </c>
      <c r="C2728" s="17" t="n">
        <v>1050</v>
      </c>
      <c r="D2728" s="18" t="n">
        <v>7.36125393035318E-005</v>
      </c>
      <c r="E2728" s="18" t="n">
        <v>4.80831302913547E-005</v>
      </c>
      <c r="F2728" s="18" t="n">
        <v>5.3523045919066E-005</v>
      </c>
      <c r="G2728" s="18" t="n">
        <v>4.1237350384034E-005</v>
      </c>
      <c r="H2728" s="16" t="n">
        <v>-3.70080336006274</v>
      </c>
      <c r="I2728" s="17" t="n">
        <v>116.610355106038</v>
      </c>
      <c r="J2728" s="18" t="n">
        <v>0.000329520913124005</v>
      </c>
      <c r="K2728" s="18" t="n">
        <v>0.000631062200952755</v>
      </c>
      <c r="L2728" s="16" t="n">
        <v>-0.472633930103191</v>
      </c>
      <c r="M2728" s="16" t="n">
        <v>0.608518518518519</v>
      </c>
      <c r="N2728" s="16" t="n">
        <v>0.0847131244229944</v>
      </c>
      <c r="O2728" s="16" t="n">
        <v>0.154489623073193</v>
      </c>
      <c r="P2728" s="34" t="b">
        <f aca="false">TRUE()</f>
        <v>1</v>
      </c>
      <c r="Q2728" s="18" t="n">
        <v>0.000348199776049742</v>
      </c>
    </row>
    <row r="2729" customFormat="false" ht="22.35" hidden="false" customHeight="false" outlineLevel="0" collapsed="false">
      <c r="A2729" s="6" t="s">
        <v>4480</v>
      </c>
      <c r="B2729" s="7" t="s">
        <v>1654</v>
      </c>
      <c r="C2729" s="17" t="n">
        <v>1051</v>
      </c>
      <c r="D2729" s="18" t="n">
        <v>6.80308114903712E-005</v>
      </c>
      <c r="E2729" s="18" t="n">
        <v>4.68296606820991E-005</v>
      </c>
      <c r="F2729" s="18" t="n">
        <v>4.87905712343502E-005</v>
      </c>
      <c r="G2729" s="18" t="n">
        <v>4.0162240946465E-005</v>
      </c>
      <c r="H2729" s="16" t="n">
        <v>-3.63922894571602</v>
      </c>
      <c r="I2729" s="17" t="n">
        <v>116.610209531819</v>
      </c>
      <c r="J2729" s="18" t="n">
        <v>0.000408872728322736</v>
      </c>
      <c r="K2729" s="18" t="n">
        <v>0.000767445419511241</v>
      </c>
      <c r="L2729" s="16" t="n">
        <v>-0.464770961192492</v>
      </c>
      <c r="M2729" s="16" t="n">
        <v>0.606913580246914</v>
      </c>
      <c r="N2729" s="16" t="n">
        <v>0.0884079461337422</v>
      </c>
      <c r="O2729" s="16" t="n">
        <v>0.154437336496713</v>
      </c>
      <c r="P2729" s="34" t="b">
        <f aca="false">TRUE()</f>
        <v>1</v>
      </c>
      <c r="Q2729" s="18" t="n">
        <v>0.000290794191567492</v>
      </c>
    </row>
    <row r="2730" customFormat="false" ht="22.35" hidden="false" customHeight="false" outlineLevel="0" collapsed="false">
      <c r="A2730" s="6" t="s">
        <v>4481</v>
      </c>
      <c r="B2730" s="7" t="s">
        <v>1654</v>
      </c>
      <c r="C2730" s="17" t="n">
        <v>1052</v>
      </c>
      <c r="D2730" s="18" t="n">
        <v>6.26792392076384E-005</v>
      </c>
      <c r="E2730" s="18" t="n">
        <v>4.56203899829521E-005</v>
      </c>
      <c r="F2730" s="18" t="n">
        <v>4.44197945640302E-005</v>
      </c>
      <c r="G2730" s="18" t="n">
        <v>3.90099772611243E-005</v>
      </c>
      <c r="H2730" s="16" t="n">
        <v>-3.54660010667843</v>
      </c>
      <c r="I2730" s="17" t="n">
        <v>116.440297130697</v>
      </c>
      <c r="J2730" s="18" t="n">
        <v>0.000563294278639494</v>
      </c>
      <c r="K2730" s="16" t="n">
        <v>0.0010084863055884</v>
      </c>
      <c r="L2730" s="16" t="n">
        <v>-0.453822365990695</v>
      </c>
      <c r="M2730" s="16" t="n">
        <v>0.603481481481482</v>
      </c>
      <c r="N2730" s="16" t="n">
        <v>0.0970294778496649</v>
      </c>
      <c r="O2730" s="16" t="n">
        <v>0.155983550368669</v>
      </c>
      <c r="P2730" s="34" t="b">
        <f aca="false">TRUE()</f>
        <v>1</v>
      </c>
      <c r="Q2730" s="18" t="n">
        <v>0.00035312803357793</v>
      </c>
    </row>
    <row r="2731" customFormat="false" ht="22.35" hidden="false" customHeight="false" outlineLevel="0" collapsed="false">
      <c r="A2731" s="6" t="s">
        <v>4482</v>
      </c>
      <c r="B2731" s="7" t="s">
        <v>1654</v>
      </c>
      <c r="C2731" s="17" t="n">
        <v>1053</v>
      </c>
      <c r="D2731" s="18" t="n">
        <v>5.74827643602986E-005</v>
      </c>
      <c r="E2731" s="18" t="n">
        <v>4.43520203150426E-005</v>
      </c>
      <c r="F2731" s="18" t="n">
        <v>4.03213985844371E-005</v>
      </c>
      <c r="G2731" s="18" t="n">
        <v>3.77046944719282E-005</v>
      </c>
      <c r="H2731" s="16" t="n">
        <v>-3.43118259132164</v>
      </c>
      <c r="I2731" s="17" t="n">
        <v>116.107068142833</v>
      </c>
      <c r="J2731" s="18" t="n">
        <v>0.000833169340864783</v>
      </c>
      <c r="K2731" s="16" t="n">
        <v>0.0014534059540096</v>
      </c>
      <c r="L2731" s="16" t="n">
        <v>-0.440744989967503</v>
      </c>
      <c r="M2731" s="16" t="n">
        <v>0.599827160493827</v>
      </c>
      <c r="N2731" s="16" t="n">
        <v>0.103381308202225</v>
      </c>
      <c r="O2731" s="16" t="n">
        <v>0.158651023231072</v>
      </c>
      <c r="P2731" s="34" t="b">
        <f aca="false">TRUE()</f>
        <v>1</v>
      </c>
      <c r="Q2731" s="18" t="n">
        <v>0.000312013035793108</v>
      </c>
    </row>
    <row r="2732" customFormat="false" ht="22.35" hidden="false" customHeight="false" outlineLevel="0" collapsed="false">
      <c r="A2732" s="6" t="s">
        <v>4483</v>
      </c>
      <c r="B2732" s="7" t="s">
        <v>1654</v>
      </c>
      <c r="C2732" s="17" t="n">
        <v>1054</v>
      </c>
      <c r="D2732" s="18" t="n">
        <v>5.25956801940901E-005</v>
      </c>
      <c r="E2732" s="18" t="n">
        <v>4.30474093382929E-005</v>
      </c>
      <c r="F2732" s="18" t="n">
        <v>3.65332237300516E-005</v>
      </c>
      <c r="G2732" s="18" t="n">
        <v>3.63547038808556E-005</v>
      </c>
      <c r="H2732" s="16" t="n">
        <v>-3.3115437528265</v>
      </c>
      <c r="I2732" s="17" t="n">
        <v>115.734996549619</v>
      </c>
      <c r="J2732" s="16" t="n">
        <v>0.00123810454823855</v>
      </c>
      <c r="K2732" s="16" t="n">
        <v>0.00211098351486851</v>
      </c>
      <c r="L2732" s="16" t="n">
        <v>-0.42722997258191</v>
      </c>
      <c r="M2732" s="16" t="n">
        <v>0.59483950617284</v>
      </c>
      <c r="N2732" s="16" t="n">
        <v>0.111645023334165</v>
      </c>
      <c r="O2732" s="16" t="n">
        <v>0.161912503680074</v>
      </c>
      <c r="P2732" s="34" t="b">
        <f aca="false">TRUE()</f>
        <v>1</v>
      </c>
      <c r="Q2732" s="18" t="n">
        <v>0.000587411149192612</v>
      </c>
    </row>
    <row r="2733" customFormat="false" ht="22.35" hidden="false" customHeight="false" outlineLevel="0" collapsed="false">
      <c r="A2733" s="6" t="s">
        <v>4484</v>
      </c>
      <c r="B2733" s="7" t="s">
        <v>1654</v>
      </c>
      <c r="C2733" s="17" t="n">
        <v>1055</v>
      </c>
      <c r="D2733" s="18" t="n">
        <v>4.76688548675022E-005</v>
      </c>
      <c r="E2733" s="18" t="n">
        <v>4.1683335749529E-005</v>
      </c>
      <c r="F2733" s="18" t="n">
        <v>3.28508525602511E-005</v>
      </c>
      <c r="G2733" s="18" t="n">
        <v>3.50318022465293E-005</v>
      </c>
      <c r="H2733" s="16" t="n">
        <v>-3.1568611357862</v>
      </c>
      <c r="I2733" s="17" t="n">
        <v>115.464214424604</v>
      </c>
      <c r="J2733" s="16" t="n">
        <v>0.00203474315345575</v>
      </c>
      <c r="K2733" s="16" t="n">
        <v>0.0033980620067772</v>
      </c>
      <c r="L2733" s="16" t="n">
        <v>-0.408579083894457</v>
      </c>
      <c r="M2733" s="16" t="n">
        <v>0.588543209876543</v>
      </c>
      <c r="N2733" s="16" t="n">
        <v>0.133281027179375</v>
      </c>
      <c r="O2733" s="16" t="n">
        <v>0.16476353921018</v>
      </c>
      <c r="P2733" s="34" t="b">
        <f aca="false">TRUE()</f>
        <v>1</v>
      </c>
      <c r="Q2733" s="18" t="n">
        <v>0.000437321619038814</v>
      </c>
    </row>
    <row r="2734" customFormat="false" ht="22.35" hidden="false" customHeight="false" outlineLevel="0" collapsed="false">
      <c r="A2734" s="6" t="s">
        <v>4485</v>
      </c>
      <c r="B2734" s="7" t="s">
        <v>1654</v>
      </c>
      <c r="C2734" s="17" t="n">
        <v>1056</v>
      </c>
      <c r="D2734" s="18" t="n">
        <v>4.22664317808834E-005</v>
      </c>
      <c r="E2734" s="18" t="n">
        <v>4.02840150069977E-005</v>
      </c>
      <c r="F2734" s="18" t="n">
        <v>2.90797132810065E-005</v>
      </c>
      <c r="G2734" s="18" t="n">
        <v>3.37141426079238E-005</v>
      </c>
      <c r="H2734" s="16" t="n">
        <v>-2.90841786139777</v>
      </c>
      <c r="I2734" s="17" t="n">
        <v>115.233231256828</v>
      </c>
      <c r="J2734" s="16" t="n">
        <v>0.00435941198371156</v>
      </c>
      <c r="K2734" s="16" t="n">
        <v>0.0070947293068247</v>
      </c>
      <c r="L2734" s="16" t="n">
        <v>-0.377462044744648</v>
      </c>
      <c r="M2734" s="16" t="n">
        <v>0.579259259259259</v>
      </c>
      <c r="N2734" s="16" t="n">
        <v>0.173611300248951</v>
      </c>
      <c r="O2734" s="16" t="n">
        <v>0.16597439412897</v>
      </c>
      <c r="P2734" s="34" t="b">
        <f aca="false">TRUE()</f>
        <v>1</v>
      </c>
      <c r="Q2734" s="18" t="n">
        <v>0.000310868649142136</v>
      </c>
    </row>
    <row r="2735" customFormat="false" ht="22.35" hidden="false" customHeight="false" outlineLevel="0" collapsed="false">
      <c r="A2735" s="6" t="s">
        <v>4486</v>
      </c>
      <c r="B2735" s="7" t="s">
        <v>1654</v>
      </c>
      <c r="C2735" s="17" t="n">
        <v>1057</v>
      </c>
      <c r="D2735" s="18" t="n">
        <v>3.6542294989349E-005</v>
      </c>
      <c r="E2735" s="18" t="n">
        <v>3.88515469066363E-005</v>
      </c>
      <c r="F2735" s="18" t="n">
        <v>2.5163988980804E-005</v>
      </c>
      <c r="G2735" s="18" t="n">
        <v>3.24467538871071E-005</v>
      </c>
      <c r="H2735" s="16" t="n">
        <v>-2.60276229317023</v>
      </c>
      <c r="I2735" s="17" t="n">
        <v>115.117752762434</v>
      </c>
      <c r="J2735" s="16" t="n">
        <v>0.0104640217608548</v>
      </c>
      <c r="K2735" s="16" t="n">
        <v>0.0166063825267868</v>
      </c>
      <c r="L2735" s="16" t="n">
        <v>-0.338261485450068</v>
      </c>
      <c r="M2735" s="16" t="n">
        <v>0.568567901234568</v>
      </c>
      <c r="N2735" s="16" t="n">
        <v>0.225134801644751</v>
      </c>
      <c r="O2735" s="16" t="n">
        <v>0.167331100866518</v>
      </c>
      <c r="P2735" s="34" t="b">
        <f aca="false">TRUE()</f>
        <v>1</v>
      </c>
      <c r="Q2735" s="18" t="n">
        <v>0.000333281246512274</v>
      </c>
    </row>
    <row r="2736" customFormat="false" ht="22.35" hidden="false" customHeight="false" outlineLevel="0" collapsed="false">
      <c r="A2736" s="6" t="s">
        <v>4487</v>
      </c>
      <c r="B2736" s="7" t="s">
        <v>1654</v>
      </c>
      <c r="C2736" s="17" t="n">
        <v>1058</v>
      </c>
      <c r="D2736" s="18" t="n">
        <v>3.05730293656537E-005</v>
      </c>
      <c r="E2736" s="18" t="n">
        <v>3.7490451998638E-005</v>
      </c>
      <c r="F2736" s="18" t="n">
        <v>2.11147859917852E-005</v>
      </c>
      <c r="G2736" s="18" t="n">
        <v>3.11566272708637E-005</v>
      </c>
      <c r="H2736" s="16" t="n">
        <v>-2.24344298075638</v>
      </c>
      <c r="I2736" s="17" t="n">
        <v>114.850980437968</v>
      </c>
      <c r="J2736" s="16" t="n">
        <v>0.0267859506185851</v>
      </c>
      <c r="K2736" s="16" t="n">
        <v>0.0397431873675825</v>
      </c>
      <c r="L2736" s="16" t="n">
        <v>-0.29250436830937</v>
      </c>
      <c r="M2736" s="16" t="n">
        <v>0.555950617283951</v>
      </c>
      <c r="N2736" s="16" t="n">
        <v>0.310329747145753</v>
      </c>
      <c r="O2736" s="16" t="n">
        <v>0.168187149144505</v>
      </c>
      <c r="P2736" s="34" t="b">
        <f aca="false">TRUE()</f>
        <v>1</v>
      </c>
      <c r="Q2736" s="18" t="n">
        <v>0.000508520302655624</v>
      </c>
    </row>
    <row r="2737" customFormat="false" ht="22.35" hidden="false" customHeight="false" outlineLevel="0" collapsed="false">
      <c r="A2737" s="6" t="s">
        <v>4488</v>
      </c>
      <c r="B2737" s="7" t="s">
        <v>1654</v>
      </c>
      <c r="C2737" s="17" t="n">
        <v>1059</v>
      </c>
      <c r="D2737" s="18" t="n">
        <v>2.46961734113622E-005</v>
      </c>
      <c r="E2737" s="18" t="n">
        <v>3.61328394892295E-005</v>
      </c>
      <c r="F2737" s="18" t="n">
        <v>1.72758376776333E-005</v>
      </c>
      <c r="G2737" s="18" t="n">
        <v>2.99142222446779E-005</v>
      </c>
      <c r="H2737" s="16" t="n">
        <v>-1.82703462112974</v>
      </c>
      <c r="I2737" s="17" t="n">
        <v>114.646052350122</v>
      </c>
      <c r="J2737" s="16" t="n">
        <v>0.0702958511230777</v>
      </c>
      <c r="K2737" s="16" t="n">
        <v>0.0961528616218762</v>
      </c>
      <c r="L2737" s="16" t="n">
        <v>-0.23880762177334</v>
      </c>
      <c r="M2737" s="16" t="n">
        <v>0.540864197530864</v>
      </c>
      <c r="N2737" s="16" t="n">
        <v>0.433539302416646</v>
      </c>
      <c r="O2737" s="16" t="n">
        <v>0.16945761366554</v>
      </c>
      <c r="P2737" s="34" t="b">
        <f aca="false">FALSE()</f>
        <v>0</v>
      </c>
      <c r="Q2737" s="16"/>
    </row>
    <row r="2738" customFormat="false" ht="22.35" hidden="false" customHeight="false" outlineLevel="0" collapsed="false">
      <c r="A2738" s="6" t="s">
        <v>4489</v>
      </c>
      <c r="B2738" s="7" t="s">
        <v>1654</v>
      </c>
      <c r="C2738" s="17" t="n">
        <v>1060</v>
      </c>
      <c r="D2738" s="18" t="n">
        <v>1.89101672350799E-005</v>
      </c>
      <c r="E2738" s="18" t="n">
        <v>3.48996576522942E-005</v>
      </c>
      <c r="F2738" s="18" t="n">
        <v>1.34882342709539E-005</v>
      </c>
      <c r="G2738" s="18" t="n">
        <v>2.87141474408077E-005</v>
      </c>
      <c r="H2738" s="16" t="n">
        <v>-1.3831908935412</v>
      </c>
      <c r="I2738" s="17" t="n">
        <v>114.315042335062</v>
      </c>
      <c r="J2738" s="16" t="n">
        <v>0.169301874613959</v>
      </c>
      <c r="K2738" s="16" t="n">
        <v>0.216986652145747</v>
      </c>
      <c r="L2738" s="16" t="n">
        <v>-0.181531404106695</v>
      </c>
      <c r="M2738" s="16" t="n">
        <v>0.524246913580247</v>
      </c>
      <c r="N2738" s="16" t="n">
        <v>0.593384199992997</v>
      </c>
      <c r="O2738" s="16" t="n">
        <v>0.171371590694125</v>
      </c>
      <c r="P2738" s="34" t="b">
        <f aca="false">FALSE()</f>
        <v>0</v>
      </c>
      <c r="Q2738" s="16"/>
    </row>
    <row r="2739" customFormat="false" ht="22.35" hidden="false" customHeight="false" outlineLevel="0" collapsed="false">
      <c r="A2739" s="6" t="s">
        <v>4490</v>
      </c>
      <c r="B2739" s="7" t="s">
        <v>1654</v>
      </c>
      <c r="C2739" s="17" t="n">
        <v>1061</v>
      </c>
      <c r="D2739" s="18" t="n">
        <v>1.30872321969373E-005</v>
      </c>
      <c r="E2739" s="18" t="n">
        <v>3.37360552682747E-005</v>
      </c>
      <c r="F2739" s="18" t="n">
        <v>9.71612499707363E-006</v>
      </c>
      <c r="G2739" s="18" t="n">
        <v>2.76069487521341E-005</v>
      </c>
      <c r="H2739" s="16" t="n">
        <v>-0.890238506146912</v>
      </c>
      <c r="I2739" s="17" t="n">
        <v>114.030541288732</v>
      </c>
      <c r="J2739" s="16" t="n">
        <v>0.375212220584889</v>
      </c>
      <c r="K2739" s="16" t="n">
        <v>0.440365021331247</v>
      </c>
      <c r="L2739" s="16" t="n">
        <v>-0.117250056510075</v>
      </c>
      <c r="M2739" s="16" t="n">
        <v>0.507555555555556</v>
      </c>
      <c r="N2739" s="16" t="n">
        <v>0.773098209272631</v>
      </c>
      <c r="O2739" s="16" t="n">
        <v>0.173282499752843</v>
      </c>
      <c r="P2739" s="34" t="b">
        <f aca="false">FALSE()</f>
        <v>0</v>
      </c>
      <c r="Q2739" s="16"/>
    </row>
    <row r="2740" customFormat="false" ht="22.35" hidden="false" customHeight="false" outlineLevel="0" collapsed="false">
      <c r="A2740" s="6" t="s">
        <v>4491</v>
      </c>
      <c r="B2740" s="7" t="s">
        <v>1654</v>
      </c>
      <c r="C2740" s="17" t="n">
        <v>1062</v>
      </c>
      <c r="D2740" s="18" t="n">
        <v>7.05679730653862E-006</v>
      </c>
      <c r="E2740" s="18" t="n">
        <v>3.26395245890174E-005</v>
      </c>
      <c r="F2740" s="18" t="n">
        <v>5.87034745709405E-006</v>
      </c>
      <c r="G2740" s="18" t="n">
        <v>2.66155872610127E-005</v>
      </c>
      <c r="H2740" s="16" t="n">
        <v>-0.323976898535166</v>
      </c>
      <c r="I2740" s="17" t="n">
        <v>113.846913211115</v>
      </c>
      <c r="J2740" s="16" t="n">
        <v>0.746549960032709</v>
      </c>
      <c r="K2740" s="16" t="n">
        <v>0.787339856197139</v>
      </c>
      <c r="L2740" s="16" t="n">
        <v>-0.0427682430260529</v>
      </c>
      <c r="M2740" s="16" t="n">
        <v>0.513382716049383</v>
      </c>
      <c r="N2740" s="16" t="n">
        <v>0.961483573647887</v>
      </c>
      <c r="O2740" s="16" t="n">
        <v>0.174430050578142</v>
      </c>
      <c r="P2740" s="34" t="b">
        <f aca="false">FALSE()</f>
        <v>0</v>
      </c>
      <c r="Q2740" s="16"/>
    </row>
    <row r="2741" customFormat="false" ht="22.35" hidden="false" customHeight="false" outlineLevel="0" collapsed="false">
      <c r="A2741" s="6" t="s">
        <v>4492</v>
      </c>
      <c r="B2741" s="7" t="s">
        <v>1654</v>
      </c>
      <c r="C2741" s="17" t="n">
        <v>1063</v>
      </c>
      <c r="D2741" s="18" t="n">
        <v>9.89626323269835E-007</v>
      </c>
      <c r="E2741" s="18" t="n">
        <v>3.14885263161094E-005</v>
      </c>
      <c r="F2741" s="18" t="n">
        <v>2.17580180207119E-006</v>
      </c>
      <c r="G2741" s="18" t="n">
        <v>2.58788686287054E-005</v>
      </c>
      <c r="H2741" s="16" t="n">
        <v>0.335430961167139</v>
      </c>
      <c r="I2741" s="17" t="n">
        <v>114.256458018473</v>
      </c>
      <c r="J2741" s="16" t="n">
        <v>0.737915124093145</v>
      </c>
      <c r="K2741" s="16" t="n">
        <v>0.780215991079376</v>
      </c>
      <c r="L2741" s="16" t="n">
        <v>0.0440542674739682</v>
      </c>
      <c r="M2741" s="16" t="n">
        <v>0.535827160493827</v>
      </c>
      <c r="N2741" s="16" t="n">
        <v>0.83263041500495</v>
      </c>
      <c r="O2741" s="16" t="n">
        <v>0.178160765977306</v>
      </c>
      <c r="P2741" s="34" t="b">
        <f aca="false">FALSE()</f>
        <v>0</v>
      </c>
      <c r="Q2741" s="16"/>
    </row>
    <row r="2742" customFormat="false" ht="22.35" hidden="false" customHeight="false" outlineLevel="0" collapsed="false">
      <c r="A2742" s="6" t="s">
        <v>4493</v>
      </c>
      <c r="B2742" s="7" t="s">
        <v>1654</v>
      </c>
      <c r="C2742" s="17" t="n">
        <v>1064</v>
      </c>
      <c r="D2742" s="18" t="n">
        <v>-5.00220155068623E-006</v>
      </c>
      <c r="E2742" s="18" t="n">
        <v>3.04511196951254E-005</v>
      </c>
      <c r="F2742" s="18" t="n">
        <v>-1.43344936975372E-006</v>
      </c>
      <c r="G2742" s="18" t="n">
        <v>2.54258689449846E-005</v>
      </c>
      <c r="H2742" s="16" t="n">
        <v>1.04157225181089</v>
      </c>
      <c r="I2742" s="17" t="n">
        <v>115.106389816516</v>
      </c>
      <c r="J2742" s="16" t="n">
        <v>0.299792782106241</v>
      </c>
      <c r="K2742" s="16" t="n">
        <v>0.36240607216455</v>
      </c>
      <c r="L2742" s="16" t="n">
        <v>0.135383823211653</v>
      </c>
      <c r="M2742" s="16" t="n">
        <v>0.556987654320988</v>
      </c>
      <c r="N2742" s="16" t="n">
        <v>0.589248003952932</v>
      </c>
      <c r="O2742" s="16" t="n">
        <v>0.185727846314687</v>
      </c>
      <c r="P2742" s="34" t="b">
        <f aca="false">FALSE()</f>
        <v>0</v>
      </c>
      <c r="Q2742" s="16"/>
    </row>
    <row r="2743" customFormat="false" ht="22.35" hidden="false" customHeight="false" outlineLevel="0" collapsed="false">
      <c r="A2743" s="6" t="s">
        <v>4494</v>
      </c>
      <c r="B2743" s="7" t="s">
        <v>1654</v>
      </c>
      <c r="C2743" s="17" t="n">
        <v>1065</v>
      </c>
      <c r="D2743" s="18" t="n">
        <v>-1.06556772723626E-005</v>
      </c>
      <c r="E2743" s="18" t="n">
        <v>2.94012229410919E-005</v>
      </c>
      <c r="F2743" s="18" t="n">
        <v>-4.80107963197682E-006</v>
      </c>
      <c r="G2743" s="18" t="n">
        <v>2.52320058865236E-005</v>
      </c>
      <c r="H2743" s="16" t="n">
        <v>1.76365817281362</v>
      </c>
      <c r="I2743" s="17" t="n">
        <v>116.648776721313</v>
      </c>
      <c r="J2743" s="16" t="n">
        <v>0.0804077429002274</v>
      </c>
      <c r="K2743" s="16" t="n">
        <v>0.108553068651901</v>
      </c>
      <c r="L2743" s="16" t="n">
        <v>0.225140239074537</v>
      </c>
      <c r="M2743" s="16" t="n">
        <v>0.575827160493827</v>
      </c>
      <c r="N2743" s="16" t="n">
        <v>0.367401723746649</v>
      </c>
      <c r="O2743" s="16" t="n">
        <v>0.19325043609104</v>
      </c>
      <c r="P2743" s="34" t="b">
        <f aca="false">FALSE()</f>
        <v>0</v>
      </c>
      <c r="Q2743" s="16"/>
    </row>
    <row r="2744" customFormat="false" ht="22.35" hidden="false" customHeight="false" outlineLevel="0" collapsed="false">
      <c r="A2744" s="6" t="s">
        <v>4495</v>
      </c>
      <c r="B2744" s="7" t="s">
        <v>1654</v>
      </c>
      <c r="C2744" s="17" t="n">
        <v>1066</v>
      </c>
      <c r="D2744" s="18" t="n">
        <v>-1.57370122663136E-005</v>
      </c>
      <c r="E2744" s="18" t="n">
        <v>2.83038099111687E-005</v>
      </c>
      <c r="F2744" s="18" t="n">
        <v>-7.77756411044248E-006</v>
      </c>
      <c r="G2744" s="18" t="n">
        <v>2.52141347656219E-005</v>
      </c>
      <c r="H2744" s="16" t="n">
        <v>2.47839366204145</v>
      </c>
      <c r="I2744" s="17" t="n">
        <v>118.900279261644</v>
      </c>
      <c r="J2744" s="16" t="n">
        <v>0.0146007997344758</v>
      </c>
      <c r="K2744" s="16" t="n">
        <v>0.0228913180574517</v>
      </c>
      <c r="L2744" s="16" t="n">
        <v>0.308663424467145</v>
      </c>
      <c r="M2744" s="16" t="n">
        <v>0.590641975308642</v>
      </c>
      <c r="N2744" s="16" t="n">
        <v>0.217989618129596</v>
      </c>
      <c r="O2744" s="16" t="n">
        <v>0.198673615439337</v>
      </c>
      <c r="P2744" s="34" t="b">
        <f aca="false">TRUE()</f>
        <v>1</v>
      </c>
      <c r="Q2744" s="18" t="n">
        <v>0.000382087442626996</v>
      </c>
    </row>
    <row r="2745" customFormat="false" ht="22.35" hidden="false" customHeight="false" outlineLevel="0" collapsed="false">
      <c r="A2745" s="6" t="s">
        <v>4496</v>
      </c>
      <c r="B2745" s="7" t="s">
        <v>1654</v>
      </c>
      <c r="C2745" s="17" t="n">
        <v>1067</v>
      </c>
      <c r="D2745" s="18" t="n">
        <v>-2.05105058268488E-005</v>
      </c>
      <c r="E2745" s="18" t="n">
        <v>2.73374554272817E-005</v>
      </c>
      <c r="F2745" s="18" t="n">
        <v>-1.05809280807899E-005</v>
      </c>
      <c r="G2745" s="18" t="n">
        <v>2.52734678007788E-005</v>
      </c>
      <c r="H2745" s="16" t="n">
        <v>3.18439286022353</v>
      </c>
      <c r="I2745" s="17" t="n">
        <v>121.325207004775</v>
      </c>
      <c r="J2745" s="16" t="n">
        <v>0.00184364967656168</v>
      </c>
      <c r="K2745" s="16" t="n">
        <v>0.00309387228375697</v>
      </c>
      <c r="L2745" s="16" t="n">
        <v>0.386934346284645</v>
      </c>
      <c r="M2745" s="16" t="n">
        <v>0.604345679012346</v>
      </c>
      <c r="N2745" s="16" t="n">
        <v>0.126983106651314</v>
      </c>
      <c r="O2745" s="16" t="n">
        <v>0.202551575642553</v>
      </c>
      <c r="P2745" s="34" t="b">
        <f aca="false">TRUE()</f>
        <v>1</v>
      </c>
      <c r="Q2745" s="18" t="n">
        <v>0.000345783577438861</v>
      </c>
    </row>
    <row r="2746" customFormat="false" ht="22.35" hidden="false" customHeight="false" outlineLevel="0" collapsed="false">
      <c r="A2746" s="6" t="s">
        <v>4497</v>
      </c>
      <c r="B2746" s="7" t="s">
        <v>1654</v>
      </c>
      <c r="C2746" s="17" t="n">
        <v>1068</v>
      </c>
      <c r="D2746" s="18" t="n">
        <v>-2.50934395536158E-005</v>
      </c>
      <c r="E2746" s="18" t="n">
        <v>2.65331587720785E-005</v>
      </c>
      <c r="F2746" s="18" t="n">
        <v>-1.33372084027132E-005</v>
      </c>
      <c r="G2746" s="18" t="n">
        <v>2.53933939792113E-005</v>
      </c>
      <c r="H2746" s="16" t="n">
        <v>3.86432641175099</v>
      </c>
      <c r="I2746" s="17" t="n">
        <v>123.770525901955</v>
      </c>
      <c r="J2746" s="18" t="n">
        <v>0.000178738885770826</v>
      </c>
      <c r="K2746" s="18" t="n">
        <v>0.000352383076460299</v>
      </c>
      <c r="L2746" s="16" t="n">
        <v>0.458848127946606</v>
      </c>
      <c r="M2746" s="16" t="n">
        <v>0.615876543209877</v>
      </c>
      <c r="N2746" s="16" t="n">
        <v>0.0859271732766868</v>
      </c>
      <c r="O2746" s="16" t="n">
        <v>0.202861020026775</v>
      </c>
      <c r="P2746" s="34" t="b">
        <f aca="false">TRUE()</f>
        <v>1</v>
      </c>
      <c r="Q2746" s="18" t="n">
        <v>0.000569922838611941</v>
      </c>
    </row>
    <row r="2747" customFormat="false" ht="22.35" hidden="false" customHeight="false" outlineLevel="0" collapsed="false">
      <c r="A2747" s="6" t="s">
        <v>4498</v>
      </c>
      <c r="B2747" s="7" t="s">
        <v>1654</v>
      </c>
      <c r="C2747" s="17" t="n">
        <v>1069</v>
      </c>
      <c r="D2747" s="18" t="n">
        <v>-2.93376391380149E-005</v>
      </c>
      <c r="E2747" s="18" t="n">
        <v>2.60475552106917E-005</v>
      </c>
      <c r="F2747" s="18" t="n">
        <v>-1.61136199568836E-005</v>
      </c>
      <c r="G2747" s="18" t="n">
        <v>2.55216707984806E-005</v>
      </c>
      <c r="H2747" s="16" t="n">
        <v>4.41142175180153</v>
      </c>
      <c r="I2747" s="17" t="n">
        <v>125.540722996481</v>
      </c>
      <c r="J2747" s="18" t="n">
        <v>2.18481690268175E-005</v>
      </c>
      <c r="K2747" s="18" t="n">
        <v>4.5494180361913E-005</v>
      </c>
      <c r="L2747" s="16" t="n">
        <v>0.515653214994683</v>
      </c>
      <c r="M2747" s="16" t="n">
        <v>0.627333333333333</v>
      </c>
      <c r="N2747" s="16" t="n">
        <v>0.0568888772422452</v>
      </c>
      <c r="O2747" s="16" t="n">
        <v>0.200342426663623</v>
      </c>
      <c r="P2747" s="34" t="b">
        <f aca="false">TRUE()</f>
        <v>1</v>
      </c>
      <c r="Q2747" s="18" t="n">
        <v>0.000346819195039473</v>
      </c>
    </row>
    <row r="2748" customFormat="false" ht="22.35" hidden="false" customHeight="false" outlineLevel="0" collapsed="false">
      <c r="A2748" s="6" t="s">
        <v>4499</v>
      </c>
      <c r="B2748" s="7" t="s">
        <v>1654</v>
      </c>
      <c r="C2748" s="17" t="n">
        <v>1070</v>
      </c>
      <c r="D2748" s="18" t="n">
        <v>-3.34992058704382E-005</v>
      </c>
      <c r="E2748" s="18" t="n">
        <v>2.59549124329056E-005</v>
      </c>
      <c r="F2748" s="18" t="n">
        <v>-1.90721331618973E-005</v>
      </c>
      <c r="G2748" s="18" t="n">
        <v>2.57841270503568E-005</v>
      </c>
      <c r="H2748" s="16" t="n">
        <v>4.81908424968918</v>
      </c>
      <c r="I2748" s="17" t="n">
        <v>126.622469513091</v>
      </c>
      <c r="J2748" s="18" t="n">
        <v>4.05182829930664E-006</v>
      </c>
      <c r="K2748" s="18" t="n">
        <v>8.74419523771324E-006</v>
      </c>
      <c r="L2748" s="16" t="n">
        <v>0.558139463553673</v>
      </c>
      <c r="M2748" s="16" t="n">
        <v>0.63841975308642</v>
      </c>
      <c r="N2748" s="16" t="n">
        <v>0.041237103484149</v>
      </c>
      <c r="O2748" s="16" t="n">
        <v>0.196965011071016</v>
      </c>
      <c r="P2748" s="34" t="b">
        <f aca="false">TRUE()</f>
        <v>1</v>
      </c>
      <c r="Q2748" s="18" t="n">
        <v>0.000462273997115004</v>
      </c>
    </row>
    <row r="2749" customFormat="false" ht="22.35" hidden="false" customHeight="false" outlineLevel="0" collapsed="false">
      <c r="A2749" s="6" t="s">
        <v>4500</v>
      </c>
      <c r="B2749" s="7" t="s">
        <v>1654</v>
      </c>
      <c r="C2749" s="17" t="n">
        <v>1071</v>
      </c>
      <c r="D2749" s="18" t="n">
        <v>-3.78523767005462E-005</v>
      </c>
      <c r="E2749" s="18" t="n">
        <v>2.62186493592389E-005</v>
      </c>
      <c r="F2749" s="18" t="n">
        <v>-2.23496714765957E-005</v>
      </c>
      <c r="G2749" s="18" t="n">
        <v>2.63265800890919E-005</v>
      </c>
      <c r="H2749" s="16" t="n">
        <v>5.11716511410854</v>
      </c>
      <c r="I2749" s="17" t="n">
        <v>127.485143000864</v>
      </c>
      <c r="J2749" s="18" t="n">
        <v>1.1119539066016E-006</v>
      </c>
      <c r="K2749" s="18" t="n">
        <v>2.46805298798128E-006</v>
      </c>
      <c r="L2749" s="16" t="n">
        <v>0.588438451155427</v>
      </c>
      <c r="M2749" s="16" t="n">
        <v>0.647950617283951</v>
      </c>
      <c r="N2749" s="16" t="n">
        <v>0.0334867283955956</v>
      </c>
      <c r="O2749" s="16" t="n">
        <v>0.192227808994058</v>
      </c>
      <c r="P2749" s="34" t="b">
        <f aca="false">TRUE()</f>
        <v>1</v>
      </c>
      <c r="Q2749" s="18" t="n">
        <v>0.000404178208108167</v>
      </c>
    </row>
    <row r="2750" customFormat="false" ht="22.35" hidden="false" customHeight="false" outlineLevel="0" collapsed="false">
      <c r="A2750" s="6" t="s">
        <v>4501</v>
      </c>
      <c r="B2750" s="7" t="s">
        <v>1654</v>
      </c>
      <c r="C2750" s="17" t="n">
        <v>1072</v>
      </c>
      <c r="D2750" s="18" t="n">
        <v>-4.24652641265719E-005</v>
      </c>
      <c r="E2750" s="18" t="n">
        <v>2.6675763755603E-005</v>
      </c>
      <c r="F2750" s="18" t="n">
        <v>-2.60014609696257E-005</v>
      </c>
      <c r="G2750" s="18" t="n">
        <v>2.71025703413273E-005</v>
      </c>
      <c r="H2750" s="16" t="n">
        <v>5.33064415931808</v>
      </c>
      <c r="I2750" s="17" t="n">
        <v>128.456401677483</v>
      </c>
      <c r="J2750" s="18" t="n">
        <v>4.25983895800472E-007</v>
      </c>
      <c r="K2750" s="18" t="n">
        <v>9.64974436447575E-007</v>
      </c>
      <c r="L2750" s="16" t="n">
        <v>0.60818953771511</v>
      </c>
      <c r="M2750" s="16" t="n">
        <v>0.657555555555556</v>
      </c>
      <c r="N2750" s="16" t="n">
        <v>0.0309026121766424</v>
      </c>
      <c r="O2750" s="16" t="n">
        <v>0.186209274590462</v>
      </c>
      <c r="P2750" s="34" t="b">
        <f aca="false">TRUE()</f>
        <v>1</v>
      </c>
      <c r="Q2750" s="18" t="n">
        <v>0.000764162728395927</v>
      </c>
    </row>
    <row r="2751" customFormat="false" ht="22.35" hidden="false" customHeight="false" outlineLevel="0" collapsed="false">
      <c r="A2751" s="6" t="s">
        <v>4502</v>
      </c>
      <c r="B2751" s="7" t="s">
        <v>1654</v>
      </c>
      <c r="C2751" s="17" t="n">
        <v>1073</v>
      </c>
      <c r="D2751" s="18" t="n">
        <v>-4.7278097935288E-005</v>
      </c>
      <c r="E2751" s="18" t="n">
        <v>2.72477426947141E-005</v>
      </c>
      <c r="F2751" s="18" t="n">
        <v>-2.99980188657266E-005</v>
      </c>
      <c r="G2751" s="18" t="n">
        <v>2.80927880552038E-005</v>
      </c>
      <c r="H2751" s="16" t="n">
        <v>5.46358966983569</v>
      </c>
      <c r="I2751" s="17" t="n">
        <v>129.702986832963</v>
      </c>
      <c r="J2751" s="18" t="n">
        <v>2.29841643320271E-007</v>
      </c>
      <c r="K2751" s="18" t="n">
        <v>5.2640332217391E-007</v>
      </c>
      <c r="L2751" s="16" t="n">
        <v>0.617282349569181</v>
      </c>
      <c r="M2751" s="16" t="n">
        <v>0.661604938271605</v>
      </c>
      <c r="N2751" s="16" t="n">
        <v>0.0299747480805578</v>
      </c>
      <c r="O2751" s="16" t="n">
        <v>0.180780052453061</v>
      </c>
      <c r="P2751" s="34" t="b">
        <f aca="false">TRUE()</f>
        <v>1</v>
      </c>
      <c r="Q2751" s="18" t="n">
        <v>0.000385903173051304</v>
      </c>
    </row>
    <row r="2752" customFormat="false" ht="22.35" hidden="false" customHeight="false" outlineLevel="0" collapsed="false">
      <c r="A2752" s="6" t="s">
        <v>4503</v>
      </c>
      <c r="B2752" s="7" t="s">
        <v>1654</v>
      </c>
      <c r="C2752" s="17" t="n">
        <v>1074</v>
      </c>
      <c r="D2752" s="18" t="n">
        <v>-5.22018744369892E-005</v>
      </c>
      <c r="E2752" s="18" t="n">
        <v>2.79069207031651E-005</v>
      </c>
      <c r="F2752" s="18" t="n">
        <v>-3.42009727455224E-005</v>
      </c>
      <c r="G2752" s="18" t="n">
        <v>2.9173121047913E-005</v>
      </c>
      <c r="H2752" s="16" t="n">
        <v>5.54344858709774</v>
      </c>
      <c r="I2752" s="17" t="n">
        <v>130.915619496016</v>
      </c>
      <c r="J2752" s="18" t="n">
        <v>1.5705479072846E-007</v>
      </c>
      <c r="K2752" s="18" t="n">
        <v>3.63413879420354E-007</v>
      </c>
      <c r="L2752" s="16" t="n">
        <v>0.62055095367993</v>
      </c>
      <c r="M2752" s="16" t="n">
        <v>0.665506172839506</v>
      </c>
      <c r="N2752" s="16" t="n">
        <v>0.0296693897771558</v>
      </c>
      <c r="O2752" s="16" t="n">
        <v>0.174297400337838</v>
      </c>
      <c r="P2752" s="34" t="b">
        <f aca="false">TRUE()</f>
        <v>1</v>
      </c>
      <c r="Q2752" s="18" t="n">
        <v>0.000422337973897367</v>
      </c>
    </row>
    <row r="2753" customFormat="false" ht="22.35" hidden="false" customHeight="false" outlineLevel="0" collapsed="false">
      <c r="A2753" s="6" t="s">
        <v>4504</v>
      </c>
      <c r="B2753" s="7" t="s">
        <v>1654</v>
      </c>
      <c r="C2753" s="17" t="n">
        <v>1075</v>
      </c>
      <c r="D2753" s="18" t="n">
        <v>-5.68945102759373E-005</v>
      </c>
      <c r="E2753" s="18" t="n">
        <v>2.85019637969499E-005</v>
      </c>
      <c r="F2753" s="18" t="n">
        <v>-3.82801459906495E-005</v>
      </c>
      <c r="G2753" s="18" t="n">
        <v>3.01268955549998E-005</v>
      </c>
      <c r="H2753" s="16" t="n">
        <v>5.60145382511989</v>
      </c>
      <c r="I2753" s="17" t="n">
        <v>131.913249968685</v>
      </c>
      <c r="J2753" s="18" t="n">
        <v>1.18642676703308E-007</v>
      </c>
      <c r="K2753" s="18" t="n">
        <v>2.76610735010521E-007</v>
      </c>
      <c r="L2753" s="16" t="n">
        <v>0.622431152348865</v>
      </c>
      <c r="M2753" s="16" t="n">
        <v>0.668469135802469</v>
      </c>
      <c r="N2753" s="16" t="n">
        <v>0.0286372181068383</v>
      </c>
      <c r="O2753" s="16" t="n">
        <v>0.163995655905821</v>
      </c>
      <c r="P2753" s="34" t="b">
        <f aca="false">TRUE()</f>
        <v>1</v>
      </c>
      <c r="Q2753" s="18" t="n">
        <v>0.000468298051990064</v>
      </c>
    </row>
    <row r="2754" customFormat="false" ht="22.35" hidden="false" customHeight="false" outlineLevel="0" collapsed="false">
      <c r="A2754" s="6" t="s">
        <v>4505</v>
      </c>
      <c r="B2754" s="7" t="s">
        <v>1654</v>
      </c>
      <c r="C2754" s="17" t="n">
        <v>1076</v>
      </c>
      <c r="D2754" s="18" t="n">
        <v>-6.17788933110215E-005</v>
      </c>
      <c r="E2754" s="18" t="n">
        <v>2.91298793081842E-005</v>
      </c>
      <c r="F2754" s="18" t="n">
        <v>-4.25695708358E-005</v>
      </c>
      <c r="G2754" s="18" t="n">
        <v>3.11188056311568E-005</v>
      </c>
      <c r="H2754" s="16" t="n">
        <v>5.64484959999192</v>
      </c>
      <c r="I2754" s="17" t="n">
        <v>132.891546964249</v>
      </c>
      <c r="J2754" s="18" t="n">
        <v>9.57910685581354E-008</v>
      </c>
      <c r="K2754" s="18" t="n">
        <v>2.24594878257775E-007</v>
      </c>
      <c r="L2754" s="16" t="n">
        <v>0.622836751480494</v>
      </c>
      <c r="M2754" s="16" t="n">
        <v>0.671432098765432</v>
      </c>
      <c r="N2754" s="16" t="n">
        <v>0.0277506414637656</v>
      </c>
      <c r="O2754" s="16" t="n">
        <v>0.153859922287176</v>
      </c>
      <c r="P2754" s="34" t="b">
        <f aca="false">TRUE()</f>
        <v>1</v>
      </c>
      <c r="Q2754" s="18" t="n">
        <v>0.000592570612172744</v>
      </c>
    </row>
    <row r="2755" customFormat="false" ht="22.35" hidden="false" customHeight="false" outlineLevel="0" collapsed="false">
      <c r="A2755" s="6" t="s">
        <v>4506</v>
      </c>
      <c r="B2755" s="7" t="s">
        <v>1654</v>
      </c>
      <c r="C2755" s="17" t="n">
        <v>1077</v>
      </c>
      <c r="D2755" s="18" t="n">
        <v>-6.68685895120885E-005</v>
      </c>
      <c r="E2755" s="18" t="n">
        <v>2.98141651761679E-005</v>
      </c>
      <c r="F2755" s="18" t="n">
        <v>-4.70657656128342E-005</v>
      </c>
      <c r="G2755" s="18" t="n">
        <v>3.21427972504027E-005</v>
      </c>
      <c r="H2755" s="16" t="n">
        <v>5.67595511850785</v>
      </c>
      <c r="I2755" s="17" t="n">
        <v>133.754968584217</v>
      </c>
      <c r="J2755" s="18" t="n">
        <v>8.19518092230151E-008</v>
      </c>
      <c r="K2755" s="18" t="n">
        <v>1.92800458206073E-007</v>
      </c>
      <c r="L2755" s="16" t="n">
        <v>0.622461504144163</v>
      </c>
      <c r="M2755" s="16" t="n">
        <v>0.673259259259259</v>
      </c>
      <c r="N2755" s="16" t="n">
        <v>0.0275884624459811</v>
      </c>
      <c r="O2755" s="16" t="n">
        <v>0.144705342708508</v>
      </c>
      <c r="P2755" s="34" t="b">
        <f aca="false">TRUE()</f>
        <v>1</v>
      </c>
      <c r="Q2755" s="18" t="n">
        <v>0.000529549514160273</v>
      </c>
    </row>
    <row r="2756" customFormat="false" ht="22.35" hidden="false" customHeight="false" outlineLevel="0" collapsed="false">
      <c r="A2756" s="6" t="s">
        <v>4507</v>
      </c>
      <c r="B2756" s="7" t="s">
        <v>1654</v>
      </c>
      <c r="C2756" s="17" t="n">
        <v>1078</v>
      </c>
      <c r="D2756" s="18" t="n">
        <v>-7.23432607604958E-005</v>
      </c>
      <c r="E2756" s="18" t="n">
        <v>3.05792677369241E-005</v>
      </c>
      <c r="F2756" s="18" t="n">
        <v>-5.17396867759534E-005</v>
      </c>
      <c r="G2756" s="18" t="n">
        <v>3.31352262137894E-005</v>
      </c>
      <c r="H2756" s="16" t="n">
        <v>5.75218633201188</v>
      </c>
      <c r="I2756" s="17" t="n">
        <v>134.240543004943</v>
      </c>
      <c r="J2756" s="18" t="n">
        <v>5.68343050096749E-008</v>
      </c>
      <c r="K2756" s="18" t="n">
        <v>1.35397454529363E-007</v>
      </c>
      <c r="L2756" s="16" t="n">
        <v>0.628696536663879</v>
      </c>
      <c r="M2756" s="16" t="n">
        <v>0.677135802469136</v>
      </c>
      <c r="N2756" s="16" t="n">
        <v>0.0252238218541056</v>
      </c>
      <c r="O2756" s="16" t="n">
        <v>0.136602346267129</v>
      </c>
      <c r="P2756" s="34" t="b">
        <f aca="false">TRUE()</f>
        <v>1</v>
      </c>
      <c r="Q2756" s="18" t="n">
        <v>0.00028186095322835</v>
      </c>
    </row>
    <row r="2757" customFormat="false" ht="22.35" hidden="false" customHeight="false" outlineLevel="0" collapsed="false">
      <c r="A2757" s="6" t="s">
        <v>4508</v>
      </c>
      <c r="B2757" s="7" t="s">
        <v>1654</v>
      </c>
      <c r="C2757" s="17" t="n">
        <v>1079</v>
      </c>
      <c r="D2757" s="18" t="n">
        <v>-7.86712872141509E-005</v>
      </c>
      <c r="E2757" s="18" t="n">
        <v>3.13726939477034E-005</v>
      </c>
      <c r="F2757" s="18" t="n">
        <v>-5.6988416920758E-005</v>
      </c>
      <c r="G2757" s="18" t="n">
        <v>3.42102763043293E-005</v>
      </c>
      <c r="H2757" s="16" t="n">
        <v>5.89329682190658</v>
      </c>
      <c r="I2757" s="17" t="n">
        <v>134.852826884765</v>
      </c>
      <c r="J2757" s="18" t="n">
        <v>2.87352476797107E-008</v>
      </c>
      <c r="K2757" s="18" t="n">
        <v>6.97375893981283E-008</v>
      </c>
      <c r="L2757" s="16" t="n">
        <v>0.641420048423325</v>
      </c>
      <c r="M2757" s="16" t="n">
        <v>0.680049382716049</v>
      </c>
      <c r="N2757" s="16" t="n">
        <v>0.0208558354652185</v>
      </c>
      <c r="O2757" s="16" t="n">
        <v>0.130346961088665</v>
      </c>
      <c r="P2757" s="34" t="b">
        <f aca="false">TRUE()</f>
        <v>1</v>
      </c>
      <c r="Q2757" s="18" t="n">
        <v>0.000348703364886288</v>
      </c>
    </row>
    <row r="2758" customFormat="false" ht="22.35" hidden="false" customHeight="false" outlineLevel="0" collapsed="false">
      <c r="A2758" s="6" t="s">
        <v>4509</v>
      </c>
      <c r="B2758" s="7" t="s">
        <v>1654</v>
      </c>
      <c r="C2758" s="17" t="n">
        <v>1080</v>
      </c>
      <c r="D2758" s="18" t="n">
        <v>-8.54659813748077E-005</v>
      </c>
      <c r="E2758" s="18" t="n">
        <v>3.21393512274484E-005</v>
      </c>
      <c r="F2758" s="18" t="n">
        <v>-6.27012188956746E-005</v>
      </c>
      <c r="G2758" s="18" t="n">
        <v>3.53692215006446E-005</v>
      </c>
      <c r="H2758" s="16" t="n">
        <v>6.02904224704035</v>
      </c>
      <c r="I2758" s="17" t="n">
        <v>135.757660790215</v>
      </c>
      <c r="J2758" s="18" t="n">
        <v>1.47058691576466E-008</v>
      </c>
      <c r="K2758" s="18" t="n">
        <v>3.63269982168057E-008</v>
      </c>
      <c r="L2758" s="16" t="n">
        <v>0.652205854108684</v>
      </c>
      <c r="M2758" s="16" t="n">
        <v>0.681777777777778</v>
      </c>
      <c r="N2758" s="16" t="n">
        <v>0.0178031293498513</v>
      </c>
      <c r="O2758" s="16" t="n">
        <v>0.12435994343646</v>
      </c>
      <c r="P2758" s="34" t="b">
        <f aca="false">TRUE()</f>
        <v>1</v>
      </c>
      <c r="Q2758" s="18" t="n">
        <v>0.000591399820712142</v>
      </c>
    </row>
    <row r="2759" customFormat="false" ht="22.35" hidden="false" customHeight="false" outlineLevel="0" collapsed="false">
      <c r="A2759" s="6" t="s">
        <v>4510</v>
      </c>
      <c r="B2759" s="7" t="s">
        <v>1654</v>
      </c>
      <c r="C2759" s="17" t="n">
        <v>1081</v>
      </c>
      <c r="D2759" s="18" t="n">
        <v>-9.24491397456105E-005</v>
      </c>
      <c r="E2759" s="18" t="n">
        <v>3.28618217758515E-005</v>
      </c>
      <c r="F2759" s="18" t="n">
        <v>-6.86150805828951E-005</v>
      </c>
      <c r="G2759" s="18" t="n">
        <v>3.64951601330381E-005</v>
      </c>
      <c r="H2759" s="16" t="n">
        <v>6.16242695872996</v>
      </c>
      <c r="I2759" s="17" t="n">
        <v>136.674271037658</v>
      </c>
      <c r="J2759" s="18" t="n">
        <v>7.54016739132657E-009</v>
      </c>
      <c r="K2759" s="18" t="n">
        <v>1.8987678807042E-008</v>
      </c>
      <c r="L2759" s="16" t="n">
        <v>0.662615783458097</v>
      </c>
      <c r="M2759" s="16" t="n">
        <v>0.685481481481482</v>
      </c>
      <c r="N2759" s="16" t="n">
        <v>0.0174827127307399</v>
      </c>
      <c r="O2759" s="16" t="n">
        <v>0.118489010252601</v>
      </c>
      <c r="P2759" s="34" t="b">
        <f aca="false">TRUE()</f>
        <v>1</v>
      </c>
      <c r="Q2759" s="18" t="n">
        <v>0.000578926577032845</v>
      </c>
    </row>
    <row r="2760" customFormat="false" ht="22.35" hidden="false" customHeight="false" outlineLevel="0" collapsed="false">
      <c r="A2760" s="6" t="s">
        <v>4511</v>
      </c>
      <c r="B2760" s="7" t="s">
        <v>1654</v>
      </c>
      <c r="C2760" s="17" t="n">
        <v>1082</v>
      </c>
      <c r="D2760" s="18" t="n">
        <v>-9.9659728863084E-005</v>
      </c>
      <c r="E2760" s="18" t="n">
        <v>3.35977400674194E-005</v>
      </c>
      <c r="F2760" s="18" t="n">
        <v>-7.47081954339078E-005</v>
      </c>
      <c r="G2760" s="18" t="n">
        <v>3.76547911462948E-005</v>
      </c>
      <c r="H2760" s="16" t="n">
        <v>6.29857026497817</v>
      </c>
      <c r="I2760" s="17" t="n">
        <v>137.612108875651</v>
      </c>
      <c r="J2760" s="18" t="n">
        <v>3.77700643073974E-009</v>
      </c>
      <c r="K2760" s="18" t="n">
        <v>9.70562023998138E-009</v>
      </c>
      <c r="L2760" s="16" t="n">
        <v>0.673164100977348</v>
      </c>
      <c r="M2760" s="16" t="n">
        <v>0.688716049382716</v>
      </c>
      <c r="N2760" s="16" t="n">
        <v>0.0154869109167559</v>
      </c>
      <c r="O2760" s="16" t="n">
        <v>0.113775788361112</v>
      </c>
      <c r="P2760" s="34" t="b">
        <f aca="false">TRUE()</f>
        <v>1</v>
      </c>
      <c r="Q2760" s="18" t="n">
        <v>0.000434580026801478</v>
      </c>
    </row>
    <row r="2761" customFormat="false" ht="22.35" hidden="false" customHeight="false" outlineLevel="0" collapsed="false">
      <c r="A2761" s="6" t="s">
        <v>4512</v>
      </c>
      <c r="B2761" s="7" t="s">
        <v>1654</v>
      </c>
      <c r="C2761" s="17" t="n">
        <v>1083</v>
      </c>
      <c r="D2761" s="18" t="n">
        <v>-0.000106562381936594</v>
      </c>
      <c r="E2761" s="18" t="n">
        <v>3.44182361127122E-005</v>
      </c>
      <c r="F2761" s="18" t="n">
        <v>-8.05427401323045E-005</v>
      </c>
      <c r="G2761" s="18" t="n">
        <v>3.87962061260169E-005</v>
      </c>
      <c r="H2761" s="16" t="n">
        <v>6.40420429008616</v>
      </c>
      <c r="I2761" s="17" t="n">
        <v>138.210642943977</v>
      </c>
      <c r="J2761" s="18" t="n">
        <v>2.19935959106355E-009</v>
      </c>
      <c r="K2761" s="18" t="n">
        <v>5.79146085210262E-009</v>
      </c>
      <c r="L2761" s="16" t="n">
        <v>0.681857737975445</v>
      </c>
      <c r="M2761" s="16" t="n">
        <v>0.690864197530864</v>
      </c>
      <c r="N2761" s="16" t="n">
        <v>0.0130359287005383</v>
      </c>
      <c r="O2761" s="16" t="n">
        <v>0.109864035142806</v>
      </c>
      <c r="P2761" s="34" t="b">
        <f aca="false">TRUE()</f>
        <v>1</v>
      </c>
      <c r="Q2761" s="18" t="n">
        <v>0.000218063598952488</v>
      </c>
    </row>
    <row r="2762" customFormat="false" ht="22.35" hidden="false" customHeight="false" outlineLevel="0" collapsed="false">
      <c r="A2762" s="6" t="s">
        <v>4513</v>
      </c>
      <c r="B2762" s="7" t="s">
        <v>1654</v>
      </c>
      <c r="C2762" s="17" t="n">
        <v>1084</v>
      </c>
      <c r="D2762" s="18" t="n">
        <v>-0.000113149799762411</v>
      </c>
      <c r="E2762" s="18" t="n">
        <v>3.52363431725795E-005</v>
      </c>
      <c r="F2762" s="18" t="n">
        <v>-8.60993966234922E-005</v>
      </c>
      <c r="G2762" s="18" t="n">
        <v>3.98329679410093E-005</v>
      </c>
      <c r="H2762" s="16" t="n">
        <v>6.49951991425197</v>
      </c>
      <c r="I2762" s="17" t="n">
        <v>138.514199524182</v>
      </c>
      <c r="J2762" s="18" t="n">
        <v>1.34936548856457E-009</v>
      </c>
      <c r="K2762" s="18" t="n">
        <v>3.72579293249698E-009</v>
      </c>
      <c r="L2762" s="16" t="n">
        <v>0.690686908157683</v>
      </c>
      <c r="M2762" s="16" t="n">
        <v>0.693506172839506</v>
      </c>
      <c r="N2762" s="16" t="n">
        <v>0.0115356140249258</v>
      </c>
      <c r="O2762" s="16" t="n">
        <v>0.107745636939557</v>
      </c>
      <c r="P2762" s="34" t="b">
        <f aca="false">TRUE()</f>
        <v>1</v>
      </c>
      <c r="Q2762" s="18" t="n">
        <v>0.000182610599210919</v>
      </c>
    </row>
    <row r="2763" customFormat="false" ht="22.35" hidden="false" customHeight="false" outlineLevel="0" collapsed="false">
      <c r="A2763" s="6" t="s">
        <v>4514</v>
      </c>
      <c r="B2763" s="7" t="s">
        <v>1654</v>
      </c>
      <c r="C2763" s="17" t="n">
        <v>1085</v>
      </c>
      <c r="D2763" s="18" t="n">
        <v>-0.000119307693982082</v>
      </c>
      <c r="E2763" s="18" t="n">
        <v>3.60322295743357E-005</v>
      </c>
      <c r="F2763" s="18" t="n">
        <v>-9.1220978234671E-005</v>
      </c>
      <c r="G2763" s="18" t="n">
        <v>4.08435518550434E-005</v>
      </c>
      <c r="H2763" s="16" t="n">
        <v>6.59579826075138</v>
      </c>
      <c r="I2763" s="17" t="n">
        <v>138.802381737076</v>
      </c>
      <c r="J2763" s="18" t="n">
        <v>8.20753330706281E-010</v>
      </c>
      <c r="K2763" s="18" t="n">
        <v>2.32658901805401E-009</v>
      </c>
      <c r="L2763" s="16" t="n">
        <v>0.699657923238273</v>
      </c>
      <c r="M2763" s="16" t="n">
        <v>0.695876543209877</v>
      </c>
      <c r="N2763" s="16" t="n">
        <v>0.010751282422221</v>
      </c>
      <c r="O2763" s="16" t="n">
        <v>0.107913871170451</v>
      </c>
      <c r="P2763" s="34" t="b">
        <f aca="false">TRUE()</f>
        <v>1</v>
      </c>
      <c r="Q2763" s="18" t="n">
        <v>0.00016051035844068</v>
      </c>
    </row>
    <row r="2764" customFormat="false" ht="22.35" hidden="false" customHeight="false" outlineLevel="0" collapsed="false">
      <c r="A2764" s="6" t="s">
        <v>4515</v>
      </c>
      <c r="B2764" s="7" t="s">
        <v>1654</v>
      </c>
      <c r="C2764" s="17" t="n">
        <v>1086</v>
      </c>
      <c r="D2764" s="18" t="n">
        <v>-0.000124556944957949</v>
      </c>
      <c r="E2764" s="18" t="n">
        <v>3.68418272912204E-005</v>
      </c>
      <c r="F2764" s="18" t="n">
        <v>-9.55047900725794E-005</v>
      </c>
      <c r="G2764" s="18" t="n">
        <v>4.18241893788184E-005</v>
      </c>
      <c r="H2764" s="16" t="n">
        <v>6.67053802300161</v>
      </c>
      <c r="I2764" s="17" t="n">
        <v>138.962774904519</v>
      </c>
      <c r="J2764" s="18" t="n">
        <v>5.57087758699423E-010</v>
      </c>
      <c r="K2764" s="18" t="n">
        <v>1.6133385893947E-009</v>
      </c>
      <c r="L2764" s="16" t="n">
        <v>0.706881169473081</v>
      </c>
      <c r="M2764" s="16" t="n">
        <v>0.697604938271605</v>
      </c>
      <c r="N2764" s="16" t="n">
        <v>0.0102636854151921</v>
      </c>
      <c r="O2764" s="16" t="n">
        <v>0.108941299239667</v>
      </c>
      <c r="P2764" s="34" t="b">
        <f aca="false">TRUE()</f>
        <v>1</v>
      </c>
      <c r="Q2764" s="18" t="n">
        <v>0.00039135443076005</v>
      </c>
    </row>
    <row r="2765" customFormat="false" ht="22.35" hidden="false" customHeight="false" outlineLevel="0" collapsed="false">
      <c r="A2765" s="6" t="s">
        <v>4516</v>
      </c>
      <c r="B2765" s="7" t="s">
        <v>1654</v>
      </c>
      <c r="C2765" s="17" t="n">
        <v>1087</v>
      </c>
      <c r="D2765" s="18" t="n">
        <v>-0.000129480784139135</v>
      </c>
      <c r="E2765" s="18" t="n">
        <v>3.75976995070993E-005</v>
      </c>
      <c r="F2765" s="18" t="n">
        <v>-9.94575652822474E-005</v>
      </c>
      <c r="G2765" s="18" t="n">
        <v>4.28289210517499E-005</v>
      </c>
      <c r="H2765" s="16" t="n">
        <v>6.75015240979834</v>
      </c>
      <c r="I2765" s="17" t="n">
        <v>139.330057557865</v>
      </c>
      <c r="J2765" s="18" t="n">
        <v>3.6639097520345E-010</v>
      </c>
      <c r="K2765" s="18" t="n">
        <v>1.08998032049772E-009</v>
      </c>
      <c r="L2765" s="16" t="n">
        <v>0.713696679699627</v>
      </c>
      <c r="M2765" s="16" t="n">
        <v>0.699654320987654</v>
      </c>
      <c r="N2765" s="16" t="n">
        <v>0.0101407611216782</v>
      </c>
      <c r="O2765" s="16" t="n">
        <v>0.11151121878517</v>
      </c>
      <c r="P2765" s="34" t="b">
        <f aca="false">TRUE()</f>
        <v>1</v>
      </c>
      <c r="Q2765" s="18" t="n">
        <v>0.000145506570963992</v>
      </c>
    </row>
    <row r="2766" customFormat="false" ht="22.35" hidden="false" customHeight="false" outlineLevel="0" collapsed="false">
      <c r="A2766" s="6" t="s">
        <v>4517</v>
      </c>
      <c r="B2766" s="7" t="s">
        <v>1654</v>
      </c>
      <c r="C2766" s="17" t="n">
        <v>1088</v>
      </c>
      <c r="D2766" s="18" t="n">
        <v>-0.000134016131125889</v>
      </c>
      <c r="E2766" s="18" t="n">
        <v>3.83540524084646E-005</v>
      </c>
      <c r="F2766" s="18" t="n">
        <v>-0.000103013939565313</v>
      </c>
      <c r="G2766" s="18" t="n">
        <v>4.38533348260469E-005</v>
      </c>
      <c r="H2766" s="16" t="n">
        <v>6.82754979567159</v>
      </c>
      <c r="I2766" s="17" t="n">
        <v>139.73155619815</v>
      </c>
      <c r="J2766" s="18" t="n">
        <v>2.42935652548383E-010</v>
      </c>
      <c r="K2766" s="18" t="n">
        <v>7.44046463524568E-010</v>
      </c>
      <c r="L2766" s="16" t="n">
        <v>0.720106470110869</v>
      </c>
      <c r="M2766" s="16" t="n">
        <v>0.701259259259259</v>
      </c>
      <c r="N2766" s="16" t="n">
        <v>0.0101442212931132</v>
      </c>
      <c r="O2766" s="16" t="n">
        <v>0.115572185103087</v>
      </c>
      <c r="P2766" s="34" t="b">
        <f aca="false">TRUE()</f>
        <v>1</v>
      </c>
      <c r="Q2766" s="18" t="n">
        <v>0.000310300674917896</v>
      </c>
    </row>
    <row r="2767" customFormat="false" ht="22.35" hidden="false" customHeight="false" outlineLevel="0" collapsed="false">
      <c r="A2767" s="6" t="s">
        <v>4518</v>
      </c>
      <c r="B2767" s="7" t="s">
        <v>1654</v>
      </c>
      <c r="C2767" s="17" t="n">
        <v>1089</v>
      </c>
      <c r="D2767" s="18" t="n">
        <v>-0.000138105091359079</v>
      </c>
      <c r="E2767" s="18" t="n">
        <v>3.91116159011028E-005</v>
      </c>
      <c r="F2767" s="18" t="n">
        <v>-0.000106248080495035</v>
      </c>
      <c r="G2767" s="18" t="n">
        <v>4.48205129626359E-005</v>
      </c>
      <c r="H2767" s="16" t="n">
        <v>6.87669206052819</v>
      </c>
      <c r="I2767" s="17" t="n">
        <v>139.976642141478</v>
      </c>
      <c r="J2767" s="18" t="n">
        <v>1.86926589058376E-010</v>
      </c>
      <c r="K2767" s="18" t="n">
        <v>5.82828959122661E-010</v>
      </c>
      <c r="L2767" s="16" t="n">
        <v>0.72420893231576</v>
      </c>
      <c r="M2767" s="16" t="n">
        <v>0.703234567901235</v>
      </c>
      <c r="N2767" s="16" t="n">
        <v>0.0104788172405416</v>
      </c>
      <c r="O2767" s="16" t="n">
        <v>0.119624513690308</v>
      </c>
      <c r="P2767" s="34" t="b">
        <f aca="false">TRUE()</f>
        <v>1</v>
      </c>
      <c r="Q2767" s="18" t="n">
        <v>0.000331377481732513</v>
      </c>
    </row>
    <row r="2768" customFormat="false" ht="22.35" hidden="false" customHeight="false" outlineLevel="0" collapsed="false">
      <c r="A2768" s="6" t="s">
        <v>4519</v>
      </c>
      <c r="B2768" s="7" t="s">
        <v>1654</v>
      </c>
      <c r="C2768" s="17" t="n">
        <v>1090</v>
      </c>
      <c r="D2768" s="18" t="n">
        <v>-0.00014172371299603</v>
      </c>
      <c r="E2768" s="18" t="n">
        <v>3.98834634176837E-005</v>
      </c>
      <c r="F2768" s="18" t="n">
        <v>-0.000109234229913956</v>
      </c>
      <c r="G2768" s="18" t="n">
        <v>4.55762840724182E-005</v>
      </c>
      <c r="H2768" s="16" t="n">
        <v>6.88152195422841</v>
      </c>
      <c r="I2768" s="17" t="n">
        <v>139.670375949999</v>
      </c>
      <c r="J2768" s="18" t="n">
        <v>1.83384550079187E-010</v>
      </c>
      <c r="K2768" s="18" t="n">
        <v>5.7307671899746E-010</v>
      </c>
      <c r="L2768" s="16" t="n">
        <v>0.726070039516273</v>
      </c>
      <c r="M2768" s="16" t="n">
        <v>0.704123456790123</v>
      </c>
      <c r="N2768" s="16" t="n">
        <v>0.0107275343363987</v>
      </c>
      <c r="O2768" s="16" t="n">
        <v>0.121963121853411</v>
      </c>
      <c r="P2768" s="34" t="b">
        <f aca="false">TRUE()</f>
        <v>1</v>
      </c>
      <c r="Q2768" s="18" t="n">
        <v>0.000218717837362844</v>
      </c>
    </row>
    <row r="2769" customFormat="false" ht="22.35" hidden="false" customHeight="false" outlineLevel="0" collapsed="false">
      <c r="A2769" s="6" t="s">
        <v>4520</v>
      </c>
      <c r="B2769" s="7" t="s">
        <v>1654</v>
      </c>
      <c r="C2769" s="17" t="n">
        <v>1091</v>
      </c>
      <c r="D2769" s="18" t="n">
        <v>-0.000145105971468017</v>
      </c>
      <c r="E2769" s="18" t="n">
        <v>4.06430376210444E-005</v>
      </c>
      <c r="F2769" s="18" t="n">
        <v>-0.000112090577446455</v>
      </c>
      <c r="G2769" s="18" t="n">
        <v>4.62708310186421E-005</v>
      </c>
      <c r="H2769" s="16" t="n">
        <v>6.8675271610374</v>
      </c>
      <c r="I2769" s="17" t="n">
        <v>139.267051338748</v>
      </c>
      <c r="J2769" s="18" t="n">
        <v>1.98950659506004E-010</v>
      </c>
      <c r="K2769" s="18" t="n">
        <v>6.17535704524994E-010</v>
      </c>
      <c r="L2769" s="16" t="n">
        <v>0.726388520985314</v>
      </c>
      <c r="M2769" s="16" t="n">
        <v>0.703481481481482</v>
      </c>
      <c r="N2769" s="16" t="n">
        <v>0.0110039659416395</v>
      </c>
      <c r="O2769" s="16" t="n">
        <v>0.123945441710699</v>
      </c>
      <c r="P2769" s="34" t="b">
        <f aca="false">TRUE()</f>
        <v>1</v>
      </c>
      <c r="Q2769" s="18" t="n">
        <v>0.000535091090672248</v>
      </c>
    </row>
    <row r="2770" customFormat="false" ht="22.35" hidden="false" customHeight="false" outlineLevel="0" collapsed="false">
      <c r="A2770" s="6" t="s">
        <v>4521</v>
      </c>
      <c r="B2770" s="7" t="s">
        <v>1654</v>
      </c>
      <c r="C2770" s="17" t="n">
        <v>1092</v>
      </c>
      <c r="D2770" s="18" t="n">
        <v>-0.000148112577579468</v>
      </c>
      <c r="E2770" s="18" t="n">
        <v>4.13749489647256E-005</v>
      </c>
      <c r="F2770" s="18" t="n">
        <v>-0.000114770438700617</v>
      </c>
      <c r="G2770" s="18" t="n">
        <v>4.68662157394608E-005</v>
      </c>
      <c r="H2770" s="16" t="n">
        <v>6.81988193436789</v>
      </c>
      <c r="I2770" s="17" t="n">
        <v>138.726552269847</v>
      </c>
      <c r="J2770" s="18" t="n">
        <v>2.57942903059995E-010</v>
      </c>
      <c r="K2770" s="18" t="n">
        <v>7.87105182131603E-010</v>
      </c>
      <c r="L2770" s="16" t="n">
        <v>0.72376973371813</v>
      </c>
      <c r="M2770" s="16" t="n">
        <v>0.702592592592593</v>
      </c>
      <c r="N2770" s="16" t="n">
        <v>0.0115356140249258</v>
      </c>
      <c r="O2770" s="16" t="n">
        <v>0.124806303282371</v>
      </c>
      <c r="P2770" s="34" t="b">
        <f aca="false">TRUE()</f>
        <v>1</v>
      </c>
      <c r="Q2770" s="18" t="n">
        <v>0.000170586827428933</v>
      </c>
    </row>
    <row r="2771" customFormat="false" ht="22.35" hidden="false" customHeight="false" outlineLevel="0" collapsed="false">
      <c r="A2771" s="6" t="s">
        <v>4522</v>
      </c>
      <c r="B2771" s="7" t="s">
        <v>1654</v>
      </c>
      <c r="C2771" s="17" t="n">
        <v>1093</v>
      </c>
      <c r="D2771" s="18" t="n">
        <v>-0.000150936969690049</v>
      </c>
      <c r="E2771" s="18" t="n">
        <v>4.2124097666292E-005</v>
      </c>
      <c r="F2771" s="18" t="n">
        <v>-0.000117303466041113</v>
      </c>
      <c r="G2771" s="18" t="n">
        <v>4.74341802928918E-005</v>
      </c>
      <c r="H2771" s="16" t="n">
        <v>6.76523718965018</v>
      </c>
      <c r="I2771" s="17" t="n">
        <v>138.104382347512</v>
      </c>
      <c r="J2771" s="18" t="n">
        <v>3.46928718052733E-010</v>
      </c>
      <c r="K2771" s="18" t="n">
        <v>1.03654008633466E-009</v>
      </c>
      <c r="L2771" s="16" t="n">
        <v>0.720780479374923</v>
      </c>
      <c r="M2771" s="16" t="n">
        <v>0.70083950617284</v>
      </c>
      <c r="N2771" s="16" t="n">
        <v>0.0120193163429522</v>
      </c>
      <c r="O2771" s="16" t="n">
        <v>0.12497224132477</v>
      </c>
      <c r="P2771" s="34" t="b">
        <f aca="false">TRUE()</f>
        <v>1</v>
      </c>
      <c r="Q2771" s="18" t="n">
        <v>0.000380337595978753</v>
      </c>
    </row>
    <row r="2772" customFormat="false" ht="22.35" hidden="false" customHeight="false" outlineLevel="0" collapsed="false">
      <c r="A2772" s="6" t="s">
        <v>4523</v>
      </c>
      <c r="B2772" s="7" t="s">
        <v>1654</v>
      </c>
      <c r="C2772" s="17" t="n">
        <v>1094</v>
      </c>
      <c r="D2772" s="18" t="n">
        <v>-0.000154241934892823</v>
      </c>
      <c r="E2772" s="18" t="n">
        <v>4.28186902793392E-005</v>
      </c>
      <c r="F2772" s="18" t="n">
        <v>-0.000120178263576434</v>
      </c>
      <c r="G2772" s="18" t="n">
        <v>4.81302148613103E-005</v>
      </c>
      <c r="H2772" s="16" t="n">
        <v>6.74305087438345</v>
      </c>
      <c r="I2772" s="17" t="n">
        <v>137.917404933116</v>
      </c>
      <c r="J2772" s="18" t="n">
        <v>3.90614993246303E-010</v>
      </c>
      <c r="K2772" s="18" t="n">
        <v>1.15789444426583E-009</v>
      </c>
      <c r="L2772" s="16" t="n">
        <v>0.719268166230212</v>
      </c>
      <c r="M2772" s="16" t="n">
        <v>0.700098765432099</v>
      </c>
      <c r="N2772" s="16" t="n">
        <v>0.0125812985327081</v>
      </c>
      <c r="O2772" s="16" t="n">
        <v>0.126070138744188</v>
      </c>
      <c r="P2772" s="34" t="b">
        <f aca="false">TRUE()</f>
        <v>1</v>
      </c>
      <c r="Q2772" s="18" t="n">
        <v>0.000484358293917521</v>
      </c>
    </row>
    <row r="2773" customFormat="false" ht="22.35" hidden="false" customHeight="false" outlineLevel="0" collapsed="false">
      <c r="A2773" s="6" t="s">
        <v>4524</v>
      </c>
      <c r="B2773" s="7" t="s">
        <v>1654</v>
      </c>
      <c r="C2773" s="17" t="n">
        <v>1095</v>
      </c>
      <c r="D2773" s="18" t="n">
        <v>-0.000158048822057771</v>
      </c>
      <c r="E2773" s="18" t="n">
        <v>4.35129585932368E-005</v>
      </c>
      <c r="F2773" s="18" t="n">
        <v>-0.000123550687518561</v>
      </c>
      <c r="G2773" s="18" t="n">
        <v>4.88698827324039E-005</v>
      </c>
      <c r="H2773" s="16" t="n">
        <v>6.72122264517232</v>
      </c>
      <c r="I2773" s="17" t="n">
        <v>137.830535960188</v>
      </c>
      <c r="J2773" s="18" t="n">
        <v>4.38038443022278E-010</v>
      </c>
      <c r="K2773" s="18" t="n">
        <v>1.29109342226027E-009</v>
      </c>
      <c r="L2773" s="16" t="n">
        <v>0.717335643827865</v>
      </c>
      <c r="M2773" s="16" t="n">
        <v>0.69962962962963</v>
      </c>
      <c r="N2773" s="16" t="n">
        <v>0.0130359287005383</v>
      </c>
      <c r="O2773" s="16" t="n">
        <v>0.126922449480102</v>
      </c>
      <c r="P2773" s="34" t="b">
        <f aca="false">TRUE()</f>
        <v>1</v>
      </c>
      <c r="Q2773" s="18" t="n">
        <v>0.000178524778894068</v>
      </c>
    </row>
    <row r="2774" customFormat="false" ht="22.35" hidden="false" customHeight="false" outlineLevel="0" collapsed="false">
      <c r="A2774" s="6" t="s">
        <v>4525</v>
      </c>
      <c r="B2774" s="7" t="s">
        <v>1654</v>
      </c>
      <c r="C2774" s="17" t="n">
        <v>1096</v>
      </c>
      <c r="D2774" s="18" t="n">
        <v>-0.000162513762240517</v>
      </c>
      <c r="E2774" s="18" t="n">
        <v>4.41906019277254E-005</v>
      </c>
      <c r="F2774" s="18" t="n">
        <v>-0.000127645854676702</v>
      </c>
      <c r="G2774" s="18" t="n">
        <v>4.96109483225487E-005</v>
      </c>
      <c r="H2774" s="16" t="n">
        <v>6.68963635140898</v>
      </c>
      <c r="I2774" s="17" t="n">
        <v>137.788550662807</v>
      </c>
      <c r="J2774" s="18" t="n">
        <v>5.16031338016742E-010</v>
      </c>
      <c r="K2774" s="18" t="n">
        <v>1.50494030412472E-009</v>
      </c>
      <c r="L2774" s="16" t="n">
        <v>0.714155310608342</v>
      </c>
      <c r="M2774" s="16" t="n">
        <v>0.698913580246914</v>
      </c>
      <c r="N2774" s="16" t="n">
        <v>0.0133386227950007</v>
      </c>
      <c r="O2774" s="16" t="n">
        <v>0.126909614087968</v>
      </c>
      <c r="P2774" s="34" t="b">
        <f aca="false">TRUE()</f>
        <v>1</v>
      </c>
      <c r="Q2774" s="18" t="n">
        <v>0.000268254709083452</v>
      </c>
    </row>
    <row r="2775" customFormat="false" ht="22.35" hidden="false" customHeight="false" outlineLevel="0" collapsed="false">
      <c r="A2775" s="6" t="s">
        <v>4526</v>
      </c>
      <c r="B2775" s="7" t="s">
        <v>1654</v>
      </c>
      <c r="C2775" s="17" t="n">
        <v>1097</v>
      </c>
      <c r="D2775" s="18" t="n">
        <v>-0.000167311840351758</v>
      </c>
      <c r="E2775" s="18" t="n">
        <v>4.47793757131811E-005</v>
      </c>
      <c r="F2775" s="18" t="n">
        <v>-0.000132313334044185</v>
      </c>
      <c r="G2775" s="18" t="n">
        <v>5.03070049315128E-005</v>
      </c>
      <c r="H2775" s="16" t="n">
        <v>6.62547497993324</v>
      </c>
      <c r="I2775" s="17" t="n">
        <v>137.861194669187</v>
      </c>
      <c r="J2775" s="18" t="n">
        <v>7.16897551608606E-010</v>
      </c>
      <c r="K2775" s="18" t="n">
        <v>2.04757387417462E-009</v>
      </c>
      <c r="L2775" s="16" t="n">
        <v>0.706978957557947</v>
      </c>
      <c r="M2775" s="16" t="n">
        <v>0.696592592592593</v>
      </c>
      <c r="N2775" s="16" t="n">
        <v>0.014132263118224</v>
      </c>
      <c r="O2775" s="16" t="n">
        <v>0.125287699021152</v>
      </c>
      <c r="P2775" s="34" t="b">
        <f aca="false">TRUE()</f>
        <v>1</v>
      </c>
      <c r="Q2775" s="18" t="n">
        <v>9.7109166553611E-005</v>
      </c>
    </row>
    <row r="2776" customFormat="false" ht="22.35" hidden="false" customHeight="false" outlineLevel="0" collapsed="false">
      <c r="A2776" s="6" t="s">
        <v>4527</v>
      </c>
      <c r="B2776" s="7" t="s">
        <v>1654</v>
      </c>
      <c r="C2776" s="17" t="n">
        <v>1098</v>
      </c>
      <c r="D2776" s="18" t="n">
        <v>-0.000171910131735609</v>
      </c>
      <c r="E2776" s="18" t="n">
        <v>4.53988188691493E-005</v>
      </c>
      <c r="F2776" s="18" t="n">
        <v>-0.000137133231712887</v>
      </c>
      <c r="G2776" s="18" t="n">
        <v>5.09102452952157E-005</v>
      </c>
      <c r="H2776" s="16" t="n">
        <v>6.49607164981985</v>
      </c>
      <c r="I2776" s="17" t="n">
        <v>137.671960782891</v>
      </c>
      <c r="J2776" s="18" t="n">
        <v>1.39322333270489E-009</v>
      </c>
      <c r="K2776" s="18" t="n">
        <v>3.83922764324388E-009</v>
      </c>
      <c r="L2776" s="16" t="n">
        <v>0.694006833594293</v>
      </c>
      <c r="M2776" s="16" t="n">
        <v>0.693160493827161</v>
      </c>
      <c r="N2776" s="16" t="n">
        <v>0.0154869109167559</v>
      </c>
      <c r="O2776" s="16" t="n">
        <v>0.122025073177489</v>
      </c>
      <c r="P2776" s="34" t="b">
        <f aca="false">TRUE()</f>
        <v>1</v>
      </c>
      <c r="Q2776" s="18" t="n">
        <v>0.000126506660794071</v>
      </c>
    </row>
    <row r="2777" customFormat="false" ht="22.35" hidden="false" customHeight="false" outlineLevel="0" collapsed="false">
      <c r="A2777" s="6" t="s">
        <v>4528</v>
      </c>
      <c r="B2777" s="7" t="s">
        <v>1654</v>
      </c>
      <c r="C2777" s="17" t="n">
        <v>1099</v>
      </c>
      <c r="D2777" s="18" t="n">
        <v>-0.00017643005247263</v>
      </c>
      <c r="E2777" s="18" t="n">
        <v>4.60571069191455E-005</v>
      </c>
      <c r="F2777" s="18" t="n">
        <v>-0.000142036316887901</v>
      </c>
      <c r="G2777" s="18" t="n">
        <v>5.15528548389976E-005</v>
      </c>
      <c r="H2777" s="16" t="n">
        <v>6.33502944311748</v>
      </c>
      <c r="I2777" s="17" t="n">
        <v>137.47996234702</v>
      </c>
      <c r="J2777" s="18" t="n">
        <v>3.15275030961069E-009</v>
      </c>
      <c r="K2777" s="18" t="n">
        <v>8.13170527338991E-009</v>
      </c>
      <c r="L2777" s="16" t="n">
        <v>0.677633659928193</v>
      </c>
      <c r="M2777" s="16" t="n">
        <v>0.687901234567901</v>
      </c>
      <c r="N2777" s="16" t="n">
        <v>0.0172601891307016</v>
      </c>
      <c r="O2777" s="16" t="n">
        <v>0.119063179907891</v>
      </c>
      <c r="P2777" s="34" t="b">
        <f aca="false">TRUE()</f>
        <v>1</v>
      </c>
      <c r="Q2777" s="18" t="n">
        <v>0.000130291817738324</v>
      </c>
    </row>
    <row r="2778" customFormat="false" ht="22.35" hidden="false" customHeight="false" outlineLevel="0" collapsed="false">
      <c r="A2778" s="6" t="s">
        <v>4529</v>
      </c>
      <c r="B2778" s="7" t="s">
        <v>1654</v>
      </c>
      <c r="C2778" s="17" t="n">
        <v>1100</v>
      </c>
      <c r="D2778" s="18" t="n">
        <v>-0.000180676972110263</v>
      </c>
      <c r="E2778" s="18" t="n">
        <v>4.66916673685709E-005</v>
      </c>
      <c r="F2778" s="18" t="n">
        <v>-0.000146718628587404</v>
      </c>
      <c r="G2778" s="18" t="n">
        <v>5.22035865765842E-005</v>
      </c>
      <c r="H2778" s="16" t="n">
        <v>6.1712362439275</v>
      </c>
      <c r="I2778" s="17" t="n">
        <v>137.362200412311</v>
      </c>
      <c r="J2778" s="18" t="n">
        <v>7.14638111033084E-009</v>
      </c>
      <c r="K2778" s="18" t="n">
        <v>1.80179110618912E-008</v>
      </c>
      <c r="L2778" s="16" t="n">
        <v>0.660612521041936</v>
      </c>
      <c r="M2778" s="16" t="n">
        <v>0.682049382716049</v>
      </c>
      <c r="N2778" s="16" t="n">
        <v>0.0175633822697664</v>
      </c>
      <c r="O2778" s="16" t="n">
        <v>0.116388639127681</v>
      </c>
      <c r="P2778" s="34" t="b">
        <f aca="false">TRUE()</f>
        <v>1</v>
      </c>
      <c r="Q2778" s="18" t="n">
        <v>0.000300508878195153</v>
      </c>
    </row>
    <row r="2779" customFormat="false" ht="22.35" hidden="false" customHeight="false" outlineLevel="0" collapsed="false">
      <c r="A2779" s="6" t="s">
        <v>4530</v>
      </c>
      <c r="B2779" s="7" t="s">
        <v>1654</v>
      </c>
      <c r="C2779" s="17" t="n">
        <v>1101</v>
      </c>
      <c r="D2779" s="18" t="n">
        <v>-0.000184451172513764</v>
      </c>
      <c r="E2779" s="18" t="n">
        <v>4.73534742537687E-005</v>
      </c>
      <c r="F2779" s="18" t="n">
        <v>-0.000150946524409247</v>
      </c>
      <c r="G2779" s="18" t="n">
        <v>5.28093540272215E-005</v>
      </c>
      <c r="H2779" s="16" t="n">
        <v>6.00673149195255</v>
      </c>
      <c r="I2779" s="17" t="n">
        <v>137.101156486611</v>
      </c>
      <c r="J2779" s="18" t="n">
        <v>1.61003451850571E-008</v>
      </c>
      <c r="K2779" s="18" t="n">
        <v>3.96066582797788E-008</v>
      </c>
      <c r="L2779" s="16" t="n">
        <v>0.64408576261106</v>
      </c>
      <c r="M2779" s="16" t="n">
        <v>0.676</v>
      </c>
      <c r="N2779" s="16" t="n">
        <v>0.0178270448122417</v>
      </c>
      <c r="O2779" s="16" t="n">
        <v>0.113844029538421</v>
      </c>
      <c r="P2779" s="34" t="b">
        <f aca="false">TRUE()</f>
        <v>1</v>
      </c>
      <c r="Q2779" s="18" t="n">
        <v>0.000266540099727834</v>
      </c>
    </row>
    <row r="2780" customFormat="false" ht="22.35" hidden="false" customHeight="false" outlineLevel="0" collapsed="false">
      <c r="A2780" s="6" t="s">
        <v>4531</v>
      </c>
      <c r="B2780" s="7" t="s">
        <v>1654</v>
      </c>
      <c r="C2780" s="17" t="n">
        <v>1102</v>
      </c>
      <c r="D2780" s="18" t="n">
        <v>-0.000188151083532922</v>
      </c>
      <c r="E2780" s="18" t="n">
        <v>4.80849608394361E-005</v>
      </c>
      <c r="F2780" s="18" t="n">
        <v>-0.000155106286208953</v>
      </c>
      <c r="G2780" s="18" t="n">
        <v>5.34203644244425E-005</v>
      </c>
      <c r="H2780" s="16" t="n">
        <v>5.83860056986185</v>
      </c>
      <c r="I2780" s="17" t="n">
        <v>136.710318647125</v>
      </c>
      <c r="J2780" s="18" t="n">
        <v>3.65140416499354E-008</v>
      </c>
      <c r="K2780" s="18" t="n">
        <v>8.81519911851263E-008</v>
      </c>
      <c r="L2780" s="16" t="n">
        <v>0.627648639586237</v>
      </c>
      <c r="M2780" s="16" t="n">
        <v>0.671456790123457</v>
      </c>
      <c r="N2780" s="16" t="n">
        <v>0.0206318342102479</v>
      </c>
      <c r="O2780" s="16" t="n">
        <v>0.111427806361451</v>
      </c>
      <c r="P2780" s="34" t="b">
        <f aca="false">TRUE()</f>
        <v>1</v>
      </c>
      <c r="Q2780" s="18" t="n">
        <v>0.000249481837451662</v>
      </c>
    </row>
    <row r="2781" customFormat="false" ht="22.35" hidden="false" customHeight="false" outlineLevel="0" collapsed="false">
      <c r="A2781" s="6" t="s">
        <v>4532</v>
      </c>
      <c r="B2781" s="7" t="s">
        <v>1654</v>
      </c>
      <c r="C2781" s="17" t="n">
        <v>1103</v>
      </c>
      <c r="D2781" s="18" t="n">
        <v>-0.000191863698383313</v>
      </c>
      <c r="E2781" s="18" t="n">
        <v>4.88768818467148E-005</v>
      </c>
      <c r="F2781" s="18" t="n">
        <v>-0.000159231529587017</v>
      </c>
      <c r="G2781" s="18" t="n">
        <v>5.40188017202257E-005</v>
      </c>
      <c r="H2781" s="16" t="n">
        <v>5.67808890211357</v>
      </c>
      <c r="I2781" s="17" t="n">
        <v>136.184815898191</v>
      </c>
      <c r="J2781" s="18" t="n">
        <v>7.89166794250692E-008</v>
      </c>
      <c r="K2781" s="18" t="n">
        <v>1.85976274624666E-007</v>
      </c>
      <c r="L2781" s="16" t="n">
        <v>0.612502323308614</v>
      </c>
      <c r="M2781" s="16" t="n">
        <v>0.666518518518519</v>
      </c>
      <c r="N2781" s="16" t="n">
        <v>0.0229986930252562</v>
      </c>
      <c r="O2781" s="16" t="n">
        <v>0.108754156719816</v>
      </c>
      <c r="P2781" s="34" t="b">
        <f aca="false">TRUE()</f>
        <v>1</v>
      </c>
      <c r="Q2781" s="18" t="n">
        <v>0.000175062904637958</v>
      </c>
    </row>
    <row r="2782" customFormat="false" ht="22.35" hidden="false" customHeight="false" outlineLevel="0" collapsed="false">
      <c r="A2782" s="6" t="s">
        <v>4533</v>
      </c>
      <c r="B2782" s="7" t="s">
        <v>1654</v>
      </c>
      <c r="C2782" s="17" t="n">
        <v>1104</v>
      </c>
      <c r="D2782" s="18" t="n">
        <v>-0.00019584041975902</v>
      </c>
      <c r="E2782" s="18" t="n">
        <v>4.97682804938131E-005</v>
      </c>
      <c r="F2782" s="18" t="n">
        <v>-0.000163556176992808</v>
      </c>
      <c r="G2782" s="18" t="n">
        <v>5.4633669694344E-005</v>
      </c>
      <c r="H2782" s="16" t="n">
        <v>5.52421499117774</v>
      </c>
      <c r="I2782" s="17" t="n">
        <v>135.510396869267</v>
      </c>
      <c r="J2782" s="18" t="n">
        <v>1.63468702974022E-007</v>
      </c>
      <c r="K2782" s="18" t="n">
        <v>3.77515368582187E-007</v>
      </c>
      <c r="L2782" s="16" t="n">
        <v>0.598583832654601</v>
      </c>
      <c r="M2782" s="16" t="n">
        <v>0.663703703703704</v>
      </c>
      <c r="N2782" s="16" t="n">
        <v>0.0260270213524849</v>
      </c>
      <c r="O2782" s="16" t="n">
        <v>0.106161526922394</v>
      </c>
      <c r="P2782" s="34" t="b">
        <f aca="false">TRUE()</f>
        <v>1</v>
      </c>
      <c r="Q2782" s="18" t="n">
        <v>0.000225523340901492</v>
      </c>
    </row>
    <row r="2783" customFormat="false" ht="22.35" hidden="false" customHeight="false" outlineLevel="0" collapsed="false">
      <c r="A2783" s="6" t="s">
        <v>4534</v>
      </c>
      <c r="B2783" s="7" t="s">
        <v>1654</v>
      </c>
      <c r="C2783" s="17" t="n">
        <v>1105</v>
      </c>
      <c r="D2783" s="18" t="n">
        <v>-0.000200435775850641</v>
      </c>
      <c r="E2783" s="18" t="n">
        <v>5.07754891128305E-005</v>
      </c>
      <c r="F2783" s="18" t="n">
        <v>-0.000168481843340189</v>
      </c>
      <c r="G2783" s="18" t="n">
        <v>5.52440876972652E-005</v>
      </c>
      <c r="H2783" s="16" t="n">
        <v>5.36846552892679</v>
      </c>
      <c r="I2783" s="17" t="n">
        <v>134.634560436079</v>
      </c>
      <c r="J2783" s="18" t="n">
        <v>3.37847335688802E-007</v>
      </c>
      <c r="K2783" s="18" t="n">
        <v>7.69520550553529E-007</v>
      </c>
      <c r="L2783" s="16" t="n">
        <v>0.585169316674525</v>
      </c>
      <c r="M2783" s="16" t="n">
        <v>0.65920987654321</v>
      </c>
      <c r="N2783" s="16" t="n">
        <v>0.0275884624459811</v>
      </c>
      <c r="O2783" s="16" t="n">
        <v>0.103761684652752</v>
      </c>
      <c r="P2783" s="34" t="b">
        <f aca="false">TRUE()</f>
        <v>1</v>
      </c>
      <c r="Q2783" s="18" t="n">
        <v>0.000174501138839374</v>
      </c>
    </row>
    <row r="2784" customFormat="false" ht="22.35" hidden="false" customHeight="false" outlineLevel="0" collapsed="false">
      <c r="A2784" s="6" t="s">
        <v>4535</v>
      </c>
      <c r="B2784" s="7" t="s">
        <v>1654</v>
      </c>
      <c r="C2784" s="17" t="n">
        <v>1106</v>
      </c>
      <c r="D2784" s="18" t="n">
        <v>-0.000205636872423214</v>
      </c>
      <c r="E2784" s="18" t="n">
        <v>5.19543637890714E-005</v>
      </c>
      <c r="F2784" s="18" t="n">
        <v>-0.000173874624192885</v>
      </c>
      <c r="G2784" s="18" t="n">
        <v>5.59658555736263E-005</v>
      </c>
      <c r="H2784" s="16" t="n">
        <v>5.22506289084307</v>
      </c>
      <c r="I2784" s="17" t="n">
        <v>133.676112436231</v>
      </c>
      <c r="J2784" s="18" t="n">
        <v>6.52141722515846E-007</v>
      </c>
      <c r="K2784" s="18" t="n">
        <v>1.46133269354253E-006</v>
      </c>
      <c r="L2784" s="16" t="n">
        <v>0.573329987600636</v>
      </c>
      <c r="M2784" s="16" t="n">
        <v>0.655703703703704</v>
      </c>
      <c r="N2784" s="16" t="n">
        <v>0.0283331938628045</v>
      </c>
      <c r="O2784" s="16" t="n">
        <v>0.10182048188576</v>
      </c>
      <c r="P2784" s="34" t="b">
        <f aca="false">TRUE()</f>
        <v>1</v>
      </c>
      <c r="Q2784" s="18" t="n">
        <v>0.00031508468788011</v>
      </c>
    </row>
    <row r="2785" customFormat="false" ht="22.35" hidden="false" customHeight="false" outlineLevel="0" collapsed="false">
      <c r="A2785" s="6" t="s">
        <v>4536</v>
      </c>
      <c r="B2785" s="7" t="s">
        <v>1654</v>
      </c>
      <c r="C2785" s="17" t="n">
        <v>1107</v>
      </c>
      <c r="D2785" s="18" t="n">
        <v>-0.000211398453704087</v>
      </c>
      <c r="E2785" s="18" t="n">
        <v>5.32592022944903E-005</v>
      </c>
      <c r="F2785" s="18" t="n">
        <v>-0.000179633377091449</v>
      </c>
      <c r="G2785" s="18" t="n">
        <v>5.6804687744657E-005</v>
      </c>
      <c r="H2785" s="16" t="n">
        <v>5.10696866618463</v>
      </c>
      <c r="I2785" s="17" t="n">
        <v>132.742486220096</v>
      </c>
      <c r="J2785" s="18" t="n">
        <v>1.1121106235E-006</v>
      </c>
      <c r="K2785" s="18" t="n">
        <v>2.46805298798128E-006</v>
      </c>
      <c r="L2785" s="16" t="n">
        <v>0.564089330413425</v>
      </c>
      <c r="M2785" s="16" t="n">
        <v>0.652765432098766</v>
      </c>
      <c r="N2785" s="16" t="n">
        <v>0.0296693897771558</v>
      </c>
      <c r="O2785" s="16" t="n">
        <v>0.100831716313444</v>
      </c>
      <c r="P2785" s="34" t="b">
        <f aca="false">TRUE()</f>
        <v>1</v>
      </c>
      <c r="Q2785" s="18" t="n">
        <v>0.000274473134525304</v>
      </c>
    </row>
    <row r="2786" customFormat="false" ht="22.35" hidden="false" customHeight="false" outlineLevel="0" collapsed="false">
      <c r="A2786" s="6" t="s">
        <v>4537</v>
      </c>
      <c r="B2786" s="7" t="s">
        <v>1654</v>
      </c>
      <c r="C2786" s="17" t="n">
        <v>1108</v>
      </c>
      <c r="D2786" s="18" t="n">
        <v>-0.000218033850903688</v>
      </c>
      <c r="E2786" s="18" t="n">
        <v>5.48210512830168E-005</v>
      </c>
      <c r="F2786" s="18" t="n">
        <v>-0.000185966511805076</v>
      </c>
      <c r="G2786" s="18" t="n">
        <v>5.78986097707257E-005</v>
      </c>
      <c r="H2786" s="16" t="n">
        <v>5.01774274841508</v>
      </c>
      <c r="I2786" s="17" t="n">
        <v>131.837966795545</v>
      </c>
      <c r="J2786" s="18" t="n">
        <v>1.65780867530588E-006</v>
      </c>
      <c r="K2786" s="18" t="n">
        <v>3.65563549549384E-006</v>
      </c>
      <c r="L2786" s="16" t="n">
        <v>0.557876640561471</v>
      </c>
      <c r="M2786" s="16" t="n">
        <v>0.649851851851852</v>
      </c>
      <c r="N2786" s="16" t="n">
        <v>0.0306752952724525</v>
      </c>
      <c r="O2786" s="16" t="n">
        <v>0.101136771479247</v>
      </c>
      <c r="P2786" s="34" t="b">
        <f aca="false">TRUE()</f>
        <v>1</v>
      </c>
      <c r="Q2786" s="18" t="n">
        <v>0.000336170112155208</v>
      </c>
    </row>
    <row r="2787" customFormat="false" ht="22.35" hidden="false" customHeight="false" outlineLevel="0" collapsed="false">
      <c r="A2787" s="6" t="s">
        <v>4538</v>
      </c>
      <c r="B2787" s="7" t="s">
        <v>1654</v>
      </c>
      <c r="C2787" s="17" t="n">
        <v>1109</v>
      </c>
      <c r="D2787" s="18" t="n">
        <v>-0.000225550259154132</v>
      </c>
      <c r="E2787" s="18" t="n">
        <v>5.66391282368878E-005</v>
      </c>
      <c r="F2787" s="18" t="n">
        <v>-0.000192881709527572</v>
      </c>
      <c r="G2787" s="18" t="n">
        <v>5.92616441328953E-005</v>
      </c>
      <c r="H2787" s="16" t="n">
        <v>4.95611829229312</v>
      </c>
      <c r="I2787" s="17" t="n">
        <v>130.994843296795</v>
      </c>
      <c r="J2787" s="18" t="n">
        <v>2.18137347221628E-006</v>
      </c>
      <c r="K2787" s="18" t="n">
        <v>4.77715034812537E-006</v>
      </c>
      <c r="L2787" s="16" t="n">
        <v>0.554474379647522</v>
      </c>
      <c r="M2787" s="16" t="n">
        <v>0.648148148148148</v>
      </c>
      <c r="N2787" s="16" t="n">
        <v>0.0312852912787697</v>
      </c>
      <c r="O2787" s="16" t="n">
        <v>0.101025244718675</v>
      </c>
      <c r="P2787" s="34" t="b">
        <f aca="false">TRUE()</f>
        <v>1</v>
      </c>
      <c r="Q2787" s="18" t="n">
        <v>0.000228599028275778</v>
      </c>
    </row>
    <row r="2788" customFormat="false" ht="22.35" hidden="false" customHeight="false" outlineLevel="0" collapsed="false">
      <c r="A2788" s="6" t="s">
        <v>4539</v>
      </c>
      <c r="B2788" s="7" t="s">
        <v>1654</v>
      </c>
      <c r="C2788" s="17" t="n">
        <v>1110</v>
      </c>
      <c r="D2788" s="18" t="n">
        <v>-0.000234209742575547</v>
      </c>
      <c r="E2788" s="18" t="n">
        <v>5.8683619407813E-005</v>
      </c>
      <c r="F2788" s="18" t="n">
        <v>-0.00020070263696207</v>
      </c>
      <c r="G2788" s="18" t="n">
        <v>6.09134180298026E-005</v>
      </c>
      <c r="H2788" s="16" t="n">
        <v>4.91321787128694</v>
      </c>
      <c r="I2788" s="17" t="n">
        <v>130.290262223815</v>
      </c>
      <c r="J2788" s="18" t="n">
        <v>2.63902298750967E-006</v>
      </c>
      <c r="K2788" s="18" t="n">
        <v>5.7611496045056E-006</v>
      </c>
      <c r="L2788" s="16" t="n">
        <v>0.55260534338445</v>
      </c>
      <c r="M2788" s="16" t="n">
        <v>0.646864197530864</v>
      </c>
      <c r="N2788" s="16" t="n">
        <v>0.0314934207636066</v>
      </c>
      <c r="O2788" s="16" t="n">
        <v>0.100927165528162</v>
      </c>
      <c r="P2788" s="34" t="b">
        <f aca="false">TRUE()</f>
        <v>1</v>
      </c>
      <c r="Q2788" s="18" t="n">
        <v>0.000210064669686427</v>
      </c>
    </row>
    <row r="2789" customFormat="false" ht="22.35" hidden="false" customHeight="false" outlineLevel="0" collapsed="false">
      <c r="A2789" s="6" t="s">
        <v>4540</v>
      </c>
      <c r="B2789" s="7" t="s">
        <v>1654</v>
      </c>
      <c r="C2789" s="17" t="n">
        <v>1111</v>
      </c>
      <c r="D2789" s="18" t="n">
        <v>-0.000244443905023494</v>
      </c>
      <c r="E2789" s="18" t="n">
        <v>6.10946067287035E-005</v>
      </c>
      <c r="F2789" s="18" t="n">
        <v>-0.000209907715520385</v>
      </c>
      <c r="G2789" s="18" t="n">
        <v>6.2891683201969E-005</v>
      </c>
      <c r="H2789" s="16" t="n">
        <v>4.87138479640177</v>
      </c>
      <c r="I2789" s="17" t="n">
        <v>129.569205029959</v>
      </c>
      <c r="J2789" s="18" t="n">
        <v>3.17452818736512E-006</v>
      </c>
      <c r="K2789" s="18" t="n">
        <v>6.89753506678808E-006</v>
      </c>
      <c r="L2789" s="16" t="n">
        <v>0.550944831956011</v>
      </c>
      <c r="M2789" s="16" t="n">
        <v>0.645703703703704</v>
      </c>
      <c r="N2789" s="16" t="n">
        <v>0.0315078716034952</v>
      </c>
      <c r="O2789" s="16" t="n">
        <v>0.100031220311951</v>
      </c>
      <c r="P2789" s="34" t="b">
        <f aca="false">TRUE()</f>
        <v>1</v>
      </c>
      <c r="Q2789" s="18" t="n">
        <v>0.000141620583717358</v>
      </c>
    </row>
    <row r="2790" customFormat="false" ht="22.35" hidden="false" customHeight="false" outlineLevel="0" collapsed="false">
      <c r="A2790" s="6" t="s">
        <v>4541</v>
      </c>
      <c r="B2790" s="7" t="s">
        <v>1654</v>
      </c>
      <c r="C2790" s="17" t="n">
        <v>1112</v>
      </c>
      <c r="D2790" s="18" t="n">
        <v>-0.00025633432917287</v>
      </c>
      <c r="E2790" s="18" t="n">
        <v>6.38112617507693E-005</v>
      </c>
      <c r="F2790" s="18" t="n">
        <v>-0.000220633072040552</v>
      </c>
      <c r="G2790" s="18" t="n">
        <v>6.52045193363432E-005</v>
      </c>
      <c r="H2790" s="16" t="n">
        <v>4.82753024727981</v>
      </c>
      <c r="I2790" s="17" t="n">
        <v>128.938234910489</v>
      </c>
      <c r="J2790" s="18" t="n">
        <v>3.84451540355647E-006</v>
      </c>
      <c r="K2790" s="18" t="n">
        <v>8.31409011191211E-006</v>
      </c>
      <c r="L2790" s="16" t="n">
        <v>0.548685830466793</v>
      </c>
      <c r="M2790" s="16" t="n">
        <v>0.644444444444445</v>
      </c>
      <c r="N2790" s="16" t="n">
        <v>0.0314647684176247</v>
      </c>
      <c r="O2790" s="16" t="n">
        <v>0.0976508807163587</v>
      </c>
      <c r="P2790" s="34" t="b">
        <f aca="false">TRUE()</f>
        <v>1</v>
      </c>
      <c r="Q2790" s="18" t="n">
        <v>8.23662347019631E-005</v>
      </c>
    </row>
    <row r="2791" customFormat="false" ht="22.35" hidden="false" customHeight="false" outlineLevel="0" collapsed="false">
      <c r="A2791" s="6" t="s">
        <v>4542</v>
      </c>
      <c r="B2791" s="7" t="s">
        <v>1654</v>
      </c>
      <c r="C2791" s="17" t="n">
        <v>1113</v>
      </c>
      <c r="D2791" s="18" t="n">
        <v>-0.000270189387458794</v>
      </c>
      <c r="E2791" s="18" t="n">
        <v>6.69194129812139E-005</v>
      </c>
      <c r="F2791" s="18" t="n">
        <v>-0.000233240264040305</v>
      </c>
      <c r="G2791" s="18" t="n">
        <v>6.79383939811748E-005</v>
      </c>
      <c r="H2791" s="16" t="n">
        <v>4.76952271559906</v>
      </c>
      <c r="I2791" s="17" t="n">
        <v>128.392824463803</v>
      </c>
      <c r="J2791" s="18" t="n">
        <v>4.93301571229968E-006</v>
      </c>
      <c r="K2791" s="18" t="n">
        <v>1.05743880196507E-005</v>
      </c>
      <c r="L2791" s="16" t="n">
        <v>0.544446054498931</v>
      </c>
      <c r="M2791" s="16" t="n">
        <v>0.642345679012346</v>
      </c>
      <c r="N2791" s="16" t="n">
        <v>0.0314149182322795</v>
      </c>
      <c r="O2791" s="16" t="n">
        <v>0.0947772354910855</v>
      </c>
      <c r="P2791" s="34" t="b">
        <f aca="false">TRUE()</f>
        <v>1</v>
      </c>
      <c r="Q2791" s="18" t="n">
        <v>3.51851851851852E-005</v>
      </c>
    </row>
    <row r="2792" customFormat="false" ht="22.35" hidden="false" customHeight="false" outlineLevel="0" collapsed="false">
      <c r="A2792" s="6" t="s">
        <v>4543</v>
      </c>
      <c r="B2792" s="7" t="s">
        <v>1654</v>
      </c>
      <c r="C2792" s="17" t="n">
        <v>1114</v>
      </c>
      <c r="D2792" s="18" t="n">
        <v>-0.000286214191999836</v>
      </c>
      <c r="E2792" s="18" t="n">
        <v>7.05851320049451E-005</v>
      </c>
      <c r="F2792" s="18" t="n">
        <v>-0.000247800469163086</v>
      </c>
      <c r="G2792" s="18" t="n">
        <v>7.12040329276043E-005</v>
      </c>
      <c r="H2792" s="16" t="n">
        <v>4.70616652757992</v>
      </c>
      <c r="I2792" s="17" t="n">
        <v>127.863715523442</v>
      </c>
      <c r="J2792" s="18" t="n">
        <v>6.45816223068291E-006</v>
      </c>
      <c r="K2792" s="18" t="n">
        <v>1.37302117096998E-005</v>
      </c>
      <c r="L2792" s="16" t="n">
        <v>0.539508531054571</v>
      </c>
      <c r="M2792" s="16" t="n">
        <v>0.640320987654321</v>
      </c>
      <c r="N2792" s="16" t="n">
        <v>0.0311826415147247</v>
      </c>
      <c r="O2792" s="16" t="n">
        <v>0.0911609481797644</v>
      </c>
      <c r="P2792" s="34" t="b">
        <f aca="false">TRUE()</f>
        <v>1</v>
      </c>
      <c r="Q2792" s="18" t="n">
        <v>0.00022893319443794</v>
      </c>
    </row>
    <row r="2793" customFormat="false" ht="22.35" hidden="false" customHeight="false" outlineLevel="0" collapsed="false">
      <c r="A2793" s="6" t="s">
        <v>4544</v>
      </c>
      <c r="B2793" s="7" t="s">
        <v>1654</v>
      </c>
      <c r="C2793" s="17" t="n">
        <v>1115</v>
      </c>
      <c r="D2793" s="18" t="n">
        <v>-0.000305041398795014</v>
      </c>
      <c r="E2793" s="18" t="n">
        <v>7.496080394632E-005</v>
      </c>
      <c r="F2793" s="18" t="n">
        <v>-0.00026482745130022</v>
      </c>
      <c r="G2793" s="18" t="n">
        <v>7.51617366158342E-005</v>
      </c>
      <c r="H2793" s="16" t="n">
        <v>4.64385775105193</v>
      </c>
      <c r="I2793" s="17" t="n">
        <v>127.368688245796</v>
      </c>
      <c r="J2793" s="18" t="n">
        <v>8.39504491627704E-006</v>
      </c>
      <c r="K2793" s="18" t="n">
        <v>1.77842962749105E-005</v>
      </c>
      <c r="L2793" s="16" t="n">
        <v>0.534522091678974</v>
      </c>
      <c r="M2793" s="16" t="n">
        <v>0.639901234567901</v>
      </c>
      <c r="N2793" s="16" t="n">
        <v>0.0308431476391977</v>
      </c>
      <c r="O2793" s="16" t="n">
        <v>0.0871533401608482</v>
      </c>
      <c r="P2793" s="34" t="b">
        <f aca="false">TRUE()</f>
        <v>1</v>
      </c>
      <c r="Q2793" s="18" t="n">
        <v>0.000129229075468571</v>
      </c>
    </row>
    <row r="2794" customFormat="false" ht="22.35" hidden="false" customHeight="false" outlineLevel="0" collapsed="false">
      <c r="A2794" s="6" t="s">
        <v>4545</v>
      </c>
      <c r="B2794" s="7" t="s">
        <v>1654</v>
      </c>
      <c r="C2794" s="17" t="n">
        <v>1116</v>
      </c>
      <c r="D2794" s="18" t="n">
        <v>-0.000326808162389428</v>
      </c>
      <c r="E2794" s="18" t="n">
        <v>8.00062178758128E-005</v>
      </c>
      <c r="F2794" s="18" t="n">
        <v>-0.000284405744266108</v>
      </c>
      <c r="G2794" s="18" t="n">
        <v>7.98055532672119E-005</v>
      </c>
      <c r="H2794" s="16" t="n">
        <v>4.59175710537241</v>
      </c>
      <c r="I2794" s="17" t="n">
        <v>126.949576190562</v>
      </c>
      <c r="J2794" s="18" t="n">
        <v>1.04343761185118E-005</v>
      </c>
      <c r="K2794" s="18" t="n">
        <v>2.20145708651876E-005</v>
      </c>
      <c r="L2794" s="16" t="n">
        <v>0.530359777457517</v>
      </c>
      <c r="M2794" s="16" t="n">
        <v>0.639555555555556</v>
      </c>
      <c r="N2794" s="16" t="n">
        <v>0.0303053557516833</v>
      </c>
      <c r="O2794" s="16" t="n">
        <v>0.0833221336214087</v>
      </c>
      <c r="P2794" s="34" t="b">
        <f aca="false">TRUE()</f>
        <v>1</v>
      </c>
      <c r="Q2794" s="18" t="n">
        <v>9.03118359129268E-005</v>
      </c>
    </row>
    <row r="2795" customFormat="false" ht="22.35" hidden="false" customHeight="false" outlineLevel="0" collapsed="false">
      <c r="A2795" s="6" t="s">
        <v>4546</v>
      </c>
      <c r="B2795" s="7" t="s">
        <v>1654</v>
      </c>
      <c r="C2795" s="17" t="n">
        <v>1117</v>
      </c>
      <c r="D2795" s="18" t="n">
        <v>-0.000352504553777019</v>
      </c>
      <c r="E2795" s="18" t="n">
        <v>8.61111506853493E-005</v>
      </c>
      <c r="F2795" s="18" t="n">
        <v>-0.000307517778306893</v>
      </c>
      <c r="G2795" s="18" t="n">
        <v>8.53683732780304E-005</v>
      </c>
      <c r="H2795" s="16" t="n">
        <v>4.53083930284937</v>
      </c>
      <c r="I2795" s="17" t="n">
        <v>126.458733371123</v>
      </c>
      <c r="J2795" s="18" t="n">
        <v>1.34257500458737E-005</v>
      </c>
      <c r="K2795" s="18" t="n">
        <v>2.8253987165505E-005</v>
      </c>
      <c r="L2795" s="16" t="n">
        <v>0.525478324266493</v>
      </c>
      <c r="M2795" s="16" t="n">
        <v>0.637901234567901</v>
      </c>
      <c r="N2795" s="16" t="n">
        <v>0.0300050133336514</v>
      </c>
      <c r="O2795" s="16" t="n">
        <v>0.0792916151135851</v>
      </c>
      <c r="P2795" s="34" t="b">
        <f aca="false">TRUE()</f>
        <v>1</v>
      </c>
      <c r="Q2795" s="18" t="n">
        <v>1.85185185185185E-005</v>
      </c>
    </row>
    <row r="2796" customFormat="false" ht="22.35" hidden="false" customHeight="false" outlineLevel="0" collapsed="false">
      <c r="A2796" s="6" t="s">
        <v>4547</v>
      </c>
      <c r="B2796" s="7" t="s">
        <v>1654</v>
      </c>
      <c r="C2796" s="17" t="n">
        <v>1118</v>
      </c>
      <c r="D2796" s="18" t="n">
        <v>-0.000381905090005757</v>
      </c>
      <c r="E2796" s="18" t="n">
        <v>9.3298542183082E-005</v>
      </c>
      <c r="F2796" s="18" t="n">
        <v>-0.00033402440590629</v>
      </c>
      <c r="G2796" s="18" t="n">
        <v>9.18340180965035E-005</v>
      </c>
      <c r="H2796" s="16" t="n">
        <v>4.45601187107306</v>
      </c>
      <c r="I2796" s="17" t="n">
        <v>125.895833877922</v>
      </c>
      <c r="J2796" s="18" t="n">
        <v>1.82342532629561E-005</v>
      </c>
      <c r="K2796" s="18" t="n">
        <v>3.81412051619294E-005</v>
      </c>
      <c r="L2796" s="16" t="n">
        <v>0.519276673333445</v>
      </c>
      <c r="M2796" s="16" t="n">
        <v>0.635654320987654</v>
      </c>
      <c r="N2796" s="16" t="n">
        <v>0.0297760710045878</v>
      </c>
      <c r="O2796" s="16" t="n">
        <v>0.075267387152325</v>
      </c>
      <c r="P2796" s="34" t="b">
        <f aca="false">TRUE()</f>
        <v>1</v>
      </c>
      <c r="Q2796" s="18" t="n">
        <v>0.00018936648095687</v>
      </c>
    </row>
    <row r="2797" customFormat="false" ht="22.35" hidden="false" customHeight="false" outlineLevel="0" collapsed="false">
      <c r="A2797" s="6" t="s">
        <v>4548</v>
      </c>
      <c r="B2797" s="7" t="s">
        <v>1654</v>
      </c>
      <c r="C2797" s="17" t="n">
        <v>1119</v>
      </c>
      <c r="D2797" s="18" t="n">
        <v>-0.000416222168577227</v>
      </c>
      <c r="E2797" s="18" t="n">
        <v>0.000101814530571331</v>
      </c>
      <c r="F2797" s="18" t="n">
        <v>-0.000364952864392573</v>
      </c>
      <c r="G2797" s="18" t="n">
        <v>9.94037078243326E-005</v>
      </c>
      <c r="H2797" s="16" t="n">
        <v>4.37802817031314</v>
      </c>
      <c r="I2797" s="17" t="n">
        <v>125.266230375329</v>
      </c>
      <c r="J2797" s="18" t="n">
        <v>2.49962952862486E-005</v>
      </c>
      <c r="K2797" s="18" t="n">
        <v>5.1945230564813E-005</v>
      </c>
      <c r="L2797" s="16" t="n">
        <v>0.512970359753939</v>
      </c>
      <c r="M2797" s="16" t="n">
        <v>0.634246913580247</v>
      </c>
      <c r="N2797" s="16" t="n">
        <v>0.0296693897771558</v>
      </c>
      <c r="O2797" s="16" t="n">
        <v>0.0715547367226438</v>
      </c>
      <c r="P2797" s="34" t="b">
        <f aca="false">TRUE()</f>
        <v>1</v>
      </c>
      <c r="Q2797" s="18" t="n">
        <v>0.00010770202020202</v>
      </c>
    </row>
    <row r="2798" customFormat="false" ht="22.35" hidden="false" customHeight="false" outlineLevel="0" collapsed="false">
      <c r="A2798" s="6" t="s">
        <v>4549</v>
      </c>
      <c r="B2798" s="7" t="s">
        <v>1654</v>
      </c>
      <c r="C2798" s="17" t="n">
        <v>1120</v>
      </c>
      <c r="D2798" s="18" t="n">
        <v>-0.000455245728058606</v>
      </c>
      <c r="E2798" s="18" t="n">
        <v>0.000111596281987901</v>
      </c>
      <c r="F2798" s="18" t="n">
        <v>-0.000400111493374784</v>
      </c>
      <c r="G2798" s="18" t="n">
        <v>0.000107981117755566</v>
      </c>
      <c r="H2798" s="16" t="n">
        <v>4.3015150529862</v>
      </c>
      <c r="I2798" s="17" t="n">
        <v>124.585572813831</v>
      </c>
      <c r="J2798" s="18" t="n">
        <v>3.39421065782986E-005</v>
      </c>
      <c r="K2798" s="18" t="n">
        <v>7.00446257085725E-005</v>
      </c>
      <c r="L2798" s="16" t="n">
        <v>0.507032136204032</v>
      </c>
      <c r="M2798" s="16" t="n">
        <v>0.632543209876543</v>
      </c>
      <c r="N2798" s="16" t="n">
        <v>0.0296693897771558</v>
      </c>
      <c r="O2798" s="16" t="n">
        <v>0.068309359932935</v>
      </c>
      <c r="P2798" s="34" t="b">
        <f aca="false">TRUE()</f>
        <v>1</v>
      </c>
      <c r="Q2798" s="18" t="n">
        <v>0.000141051734789215</v>
      </c>
    </row>
    <row r="2799" customFormat="false" ht="22.35" hidden="false" customHeight="false" outlineLevel="0" collapsed="false">
      <c r="A2799" s="6" t="s">
        <v>4550</v>
      </c>
      <c r="B2799" s="7" t="s">
        <v>1654</v>
      </c>
      <c r="C2799" s="17" t="n">
        <v>1121</v>
      </c>
      <c r="D2799" s="18" t="n">
        <v>-0.00049990587291371</v>
      </c>
      <c r="E2799" s="18" t="n">
        <v>0.00012289164778884</v>
      </c>
      <c r="F2799" s="18" t="n">
        <v>-0.000440355164192188</v>
      </c>
      <c r="G2799" s="18" t="n">
        <v>0.000117810206284423</v>
      </c>
      <c r="H2799" s="16" t="n">
        <v>4.22518977549951</v>
      </c>
      <c r="I2799" s="17" t="n">
        <v>123.893883826171</v>
      </c>
      <c r="J2799" s="18" t="n">
        <v>4.58792843577079E-005</v>
      </c>
      <c r="K2799" s="18" t="n">
        <v>9.3931440594222E-005</v>
      </c>
      <c r="L2799" s="16" t="n">
        <v>0.50113540908031</v>
      </c>
      <c r="M2799" s="16" t="n">
        <v>0.630493827160494</v>
      </c>
      <c r="N2799" s="16" t="n">
        <v>0.0296693897771558</v>
      </c>
      <c r="O2799" s="16" t="n">
        <v>0.0655628139847445</v>
      </c>
      <c r="P2799" s="34" t="b">
        <f aca="false">TRUE()</f>
        <v>1</v>
      </c>
      <c r="Q2799" s="18" t="n">
        <v>8.08656970060479E-005</v>
      </c>
    </row>
    <row r="2800" customFormat="false" ht="22.35" hidden="false" customHeight="false" outlineLevel="0" collapsed="false">
      <c r="A2800" s="6" t="s">
        <v>4551</v>
      </c>
      <c r="B2800" s="7" t="s">
        <v>1654</v>
      </c>
      <c r="C2800" s="17" t="n">
        <v>1122</v>
      </c>
      <c r="D2800" s="18" t="n">
        <v>-0.000550255485707933</v>
      </c>
      <c r="E2800" s="18" t="n">
        <v>0.000135661808805132</v>
      </c>
      <c r="F2800" s="18" t="n">
        <v>-0.000485625616615888</v>
      </c>
      <c r="G2800" s="18" t="n">
        <v>0.00012889304646903</v>
      </c>
      <c r="H2800" s="16" t="n">
        <v>4.15964769461857</v>
      </c>
      <c r="I2800" s="17" t="n">
        <v>123.240832865059</v>
      </c>
      <c r="J2800" s="18" t="n">
        <v>5.9260745083744E-005</v>
      </c>
      <c r="K2800" s="18" t="n">
        <v>0.000120554947106636</v>
      </c>
      <c r="L2800" s="16" t="n">
        <v>0.496317780827337</v>
      </c>
      <c r="M2800" s="16" t="n">
        <v>0.628740740740741</v>
      </c>
      <c r="N2800" s="16" t="n">
        <v>0.0296693897771558</v>
      </c>
      <c r="O2800" s="16" t="n">
        <v>0.0635367666640804</v>
      </c>
      <c r="P2800" s="34" t="b">
        <f aca="false">TRUE()</f>
        <v>1</v>
      </c>
      <c r="Q2800" s="18" t="n">
        <v>6.47378558782067E-005</v>
      </c>
    </row>
    <row r="2801" customFormat="false" ht="22.35" hidden="false" customHeight="false" outlineLevel="0" collapsed="false">
      <c r="A2801" s="6" t="s">
        <v>4552</v>
      </c>
      <c r="B2801" s="7" t="s">
        <v>1654</v>
      </c>
      <c r="C2801" s="17" t="n">
        <v>1123</v>
      </c>
      <c r="D2801" s="18" t="n">
        <v>-0.00060624818953364</v>
      </c>
      <c r="E2801" s="18" t="n">
        <v>0.000150049438816035</v>
      </c>
      <c r="F2801" s="18" t="n">
        <v>-0.000535979019745162</v>
      </c>
      <c r="G2801" s="18" t="n">
        <v>0.000141225159604522</v>
      </c>
      <c r="H2801" s="16" t="n">
        <v>4.09479787750189</v>
      </c>
      <c r="I2801" s="17" t="n">
        <v>122.566905992346</v>
      </c>
      <c r="J2801" s="18" t="n">
        <v>7.61282005503788E-005</v>
      </c>
      <c r="K2801" s="18" t="n">
        <v>0.000153962978695942</v>
      </c>
      <c r="L2801" s="16" t="n">
        <v>0.491661185267782</v>
      </c>
      <c r="M2801" s="16" t="n">
        <v>0.626765432098766</v>
      </c>
      <c r="N2801" s="16" t="n">
        <v>0.0298242927874868</v>
      </c>
      <c r="O2801" s="16" t="n">
        <v>0.0620257392120039</v>
      </c>
      <c r="P2801" s="34" t="b">
        <f aca="false">TRUE()</f>
        <v>1</v>
      </c>
      <c r="Q2801" s="18" t="n">
        <v>0.000232889281681418</v>
      </c>
    </row>
    <row r="2802" customFormat="false" ht="22.35" hidden="false" customHeight="false" outlineLevel="0" collapsed="false">
      <c r="A2802" s="6" t="s">
        <v>4553</v>
      </c>
      <c r="B2802" s="7" t="s">
        <v>1654</v>
      </c>
      <c r="C2802" s="17" t="n">
        <v>1124</v>
      </c>
      <c r="D2802" s="18" t="n">
        <v>-0.000667378378530466</v>
      </c>
      <c r="E2802" s="18" t="n">
        <v>0.00016587497448265</v>
      </c>
      <c r="F2802" s="18" t="n">
        <v>-0.000591031032186812</v>
      </c>
      <c r="G2802" s="18" t="n">
        <v>0.00015474237171788</v>
      </c>
      <c r="H2802" s="16" t="n">
        <v>4.02986124001321</v>
      </c>
      <c r="I2802" s="17" t="n">
        <v>121.945787348287</v>
      </c>
      <c r="J2802" s="18" t="n">
        <v>9.75241072476649E-005</v>
      </c>
      <c r="K2802" s="18" t="n">
        <v>0.000195424937265963</v>
      </c>
      <c r="L2802" s="16" t="n">
        <v>0.486730896247768</v>
      </c>
      <c r="M2802" s="16" t="n">
        <v>0.624518518518519</v>
      </c>
      <c r="N2802" s="16" t="n">
        <v>0.0300907277519473</v>
      </c>
      <c r="O2802" s="16" t="n">
        <v>0.0606433816660946</v>
      </c>
      <c r="P2802" s="34" t="b">
        <f aca="false">TRUE()</f>
        <v>1</v>
      </c>
      <c r="Q2802" s="18" t="n">
        <v>0.000298264213999508</v>
      </c>
    </row>
    <row r="2803" customFormat="false" ht="22.35" hidden="false" customHeight="false" outlineLevel="0" collapsed="false">
      <c r="A2803" s="6" t="s">
        <v>4554</v>
      </c>
      <c r="B2803" s="7" t="s">
        <v>1654</v>
      </c>
      <c r="C2803" s="17" t="n">
        <v>1125</v>
      </c>
      <c r="D2803" s="18" t="n">
        <v>-0.000734161609223086</v>
      </c>
      <c r="E2803" s="18" t="n">
        <v>0.000183187686270086</v>
      </c>
      <c r="F2803" s="18" t="n">
        <v>-0.000651285263045599</v>
      </c>
      <c r="G2803" s="18" t="n">
        <v>0.00016954377699509</v>
      </c>
      <c r="H2803" s="16" t="n">
        <v>3.96568577586953</v>
      </c>
      <c r="I2803" s="17" t="n">
        <v>121.400327402761</v>
      </c>
      <c r="J2803" s="18" t="n">
        <v>0.000124182937250131</v>
      </c>
      <c r="K2803" s="18" t="n">
        <v>0.00024753083073393</v>
      </c>
      <c r="L2803" s="16" t="n">
        <v>0.481515354920451</v>
      </c>
      <c r="M2803" s="16" t="n">
        <v>0.622493827160494</v>
      </c>
      <c r="N2803" s="16" t="n">
        <v>0.0303706182805686</v>
      </c>
      <c r="O2803" s="16" t="n">
        <v>0.0594574469833531</v>
      </c>
      <c r="P2803" s="34" t="b">
        <f aca="false">TRUE()</f>
        <v>1</v>
      </c>
      <c r="Q2803" s="18" t="n">
        <v>7.10288065843622E-005</v>
      </c>
    </row>
    <row r="2804" customFormat="false" ht="22.35" hidden="false" customHeight="false" outlineLevel="0" collapsed="false">
      <c r="A2804" s="6" t="s">
        <v>4555</v>
      </c>
      <c r="B2804" s="7" t="s">
        <v>1654</v>
      </c>
      <c r="C2804" s="17" t="n">
        <v>1126</v>
      </c>
      <c r="D2804" s="18" t="n">
        <v>-0.000806053510262029</v>
      </c>
      <c r="E2804" s="18" t="n">
        <v>0.000201917750317537</v>
      </c>
      <c r="F2804" s="18" t="n">
        <v>-0.000716324858250283</v>
      </c>
      <c r="G2804" s="18" t="n">
        <v>0.000185465965107303</v>
      </c>
      <c r="H2804" s="16" t="n">
        <v>3.89959554931236</v>
      </c>
      <c r="I2804" s="17" t="n">
        <v>120.886891422709</v>
      </c>
      <c r="J2804" s="18" t="n">
        <v>0.000158775232922476</v>
      </c>
      <c r="K2804" s="18" t="n">
        <v>0.000314069216696032</v>
      </c>
      <c r="L2804" s="16" t="n">
        <v>0.475888417688757</v>
      </c>
      <c r="M2804" s="16" t="n">
        <v>0.620098765432099</v>
      </c>
      <c r="N2804" s="16" t="n">
        <v>0.0309604152886716</v>
      </c>
      <c r="O2804" s="16" t="n">
        <v>0.0584730718855671</v>
      </c>
      <c r="P2804" s="34" t="b">
        <f aca="false">TRUE()</f>
        <v>1</v>
      </c>
      <c r="Q2804" s="18" t="n">
        <v>7.85130718954249E-005</v>
      </c>
    </row>
    <row r="2805" customFormat="false" ht="22.35" hidden="false" customHeight="false" outlineLevel="0" collapsed="false">
      <c r="A2805" s="6" t="s">
        <v>4556</v>
      </c>
      <c r="B2805" s="7" t="s">
        <v>1654</v>
      </c>
      <c r="C2805" s="17" t="n">
        <v>1127</v>
      </c>
      <c r="D2805" s="18" t="n">
        <v>-0.000882419217674627</v>
      </c>
      <c r="E2805" s="18" t="n">
        <v>0.000221649545128373</v>
      </c>
      <c r="F2805" s="18" t="n">
        <v>-0.000785481619457559</v>
      </c>
      <c r="G2805" s="18" t="n">
        <v>0.00020230546326406</v>
      </c>
      <c r="H2805" s="16" t="n">
        <v>3.84134285029792</v>
      </c>
      <c r="I2805" s="17" t="n">
        <v>120.465085747094</v>
      </c>
      <c r="J2805" s="18" t="n">
        <v>0.000196662715649575</v>
      </c>
      <c r="K2805" s="18" t="n">
        <v>0.000385886652456613</v>
      </c>
      <c r="L2805" s="16" t="n">
        <v>0.470757439328759</v>
      </c>
      <c r="M2805" s="16" t="n">
        <v>0.617506172839506</v>
      </c>
      <c r="N2805" s="16" t="n">
        <v>0.0314671683399294</v>
      </c>
      <c r="O2805" s="16" t="n">
        <v>0.057731530909795</v>
      </c>
      <c r="P2805" s="34" t="b">
        <f aca="false">TRUE()</f>
        <v>1</v>
      </c>
      <c r="Q2805" s="18" t="n">
        <v>7.01967771039619E-005</v>
      </c>
    </row>
    <row r="2806" customFormat="false" ht="22.35" hidden="false" customHeight="false" outlineLevel="0" collapsed="false">
      <c r="A2806" s="6" t="s">
        <v>4557</v>
      </c>
      <c r="B2806" s="7" t="s">
        <v>1654</v>
      </c>
      <c r="C2806" s="17" t="n">
        <v>1128</v>
      </c>
      <c r="D2806" s="18" t="n">
        <v>-0.000963078245285132</v>
      </c>
      <c r="E2806" s="18" t="n">
        <v>0.000242272383273833</v>
      </c>
      <c r="F2806" s="18" t="n">
        <v>-0.000858570964328035</v>
      </c>
      <c r="G2806" s="18" t="n">
        <v>0.00021999578105851</v>
      </c>
      <c r="H2806" s="16" t="n">
        <v>3.79155560894957</v>
      </c>
      <c r="I2806" s="17" t="n">
        <v>120.12709881166</v>
      </c>
      <c r="J2806" s="18" t="n">
        <v>0.000235678448900613</v>
      </c>
      <c r="K2806" s="18" t="n">
        <v>0.000460699747026635</v>
      </c>
      <c r="L2806" s="16" t="n">
        <v>0.466245102748679</v>
      </c>
      <c r="M2806" s="16" t="n">
        <v>0.616074074074074</v>
      </c>
      <c r="N2806" s="16" t="n">
        <v>0.0316315907523469</v>
      </c>
      <c r="O2806" s="16" t="n">
        <v>0.0573939745383259</v>
      </c>
      <c r="P2806" s="34" t="b">
        <f aca="false">TRUE()</f>
        <v>1</v>
      </c>
      <c r="Q2806" s="18" t="n">
        <v>8.51044634377968E-005</v>
      </c>
    </row>
    <row r="2807" customFormat="false" ht="22.35" hidden="false" customHeight="false" outlineLevel="0" collapsed="false">
      <c r="A2807" s="6" t="s">
        <v>4558</v>
      </c>
      <c r="B2807" s="7" t="s">
        <v>1654</v>
      </c>
      <c r="C2807" s="17" t="n">
        <v>1129</v>
      </c>
      <c r="D2807" s="16" t="n">
        <v>-0.00104625136961173</v>
      </c>
      <c r="E2807" s="18" t="n">
        <v>0.000263360419066473</v>
      </c>
      <c r="F2807" s="18" t="n">
        <v>-0.000933990159206127</v>
      </c>
      <c r="G2807" s="18" t="n">
        <v>0.000238100724612888</v>
      </c>
      <c r="H2807" s="16" t="n">
        <v>3.74905669162193</v>
      </c>
      <c r="I2807" s="17" t="n">
        <v>119.842095767945</v>
      </c>
      <c r="J2807" s="18" t="n">
        <v>0.000274676721251603</v>
      </c>
      <c r="K2807" s="18" t="n">
        <v>0.000533415251845649</v>
      </c>
      <c r="L2807" s="16" t="n">
        <v>0.462361343112328</v>
      </c>
      <c r="M2807" s="16" t="n">
        <v>0.614814814814815</v>
      </c>
      <c r="N2807" s="16" t="n">
        <v>0.0323458599886486</v>
      </c>
      <c r="O2807" s="16" t="n">
        <v>0.0572939036808723</v>
      </c>
      <c r="P2807" s="34" t="b">
        <f aca="false">TRUE()</f>
        <v>1</v>
      </c>
      <c r="Q2807" s="18" t="n">
        <v>0.000213931972050252</v>
      </c>
    </row>
    <row r="2808" customFormat="false" ht="22.35" hidden="false" customHeight="false" outlineLevel="0" collapsed="false">
      <c r="A2808" s="6" t="s">
        <v>4559</v>
      </c>
      <c r="B2808" s="7" t="s">
        <v>1654</v>
      </c>
      <c r="C2808" s="17" t="n">
        <v>1130</v>
      </c>
      <c r="D2808" s="16" t="n">
        <v>-0.00113090840478844</v>
      </c>
      <c r="E2808" s="18" t="n">
        <v>0.000284570594272647</v>
      </c>
      <c r="F2808" s="16" t="n">
        <v>-0.00101084242382803</v>
      </c>
      <c r="G2808" s="18" t="n">
        <v>0.000256382480660827</v>
      </c>
      <c r="H2808" s="16" t="n">
        <v>3.71265452519008</v>
      </c>
      <c r="I2808" s="17" t="n">
        <v>119.617264182951</v>
      </c>
      <c r="J2808" s="18" t="n">
        <v>0.00031284284715696</v>
      </c>
      <c r="K2808" s="18" t="n">
        <v>0.000601620859917232</v>
      </c>
      <c r="L2808" s="16" t="n">
        <v>0.458931883370289</v>
      </c>
      <c r="M2808" s="16" t="n">
        <v>0.613234567901235</v>
      </c>
      <c r="N2808" s="16" t="n">
        <v>0.0333134919121237</v>
      </c>
      <c r="O2808" s="16" t="n">
        <v>0.0572838763203589</v>
      </c>
      <c r="P2808" s="34" t="b">
        <f aca="false">TRUE()</f>
        <v>1</v>
      </c>
      <c r="Q2808" s="18" t="n">
        <v>0.000125513784461153</v>
      </c>
    </row>
    <row r="2809" customFormat="false" ht="22.35" hidden="false" customHeight="false" outlineLevel="0" collapsed="false">
      <c r="A2809" s="6" t="s">
        <v>4560</v>
      </c>
      <c r="B2809" s="7" t="s">
        <v>1654</v>
      </c>
      <c r="C2809" s="17" t="n">
        <v>1131</v>
      </c>
      <c r="D2809" s="16" t="n">
        <v>-0.00121615830749852</v>
      </c>
      <c r="E2809" s="18" t="n">
        <v>0.000305535030195786</v>
      </c>
      <c r="F2809" s="16" t="n">
        <v>-0.00108824501293156</v>
      </c>
      <c r="G2809" s="18" t="n">
        <v>0.000274637654657951</v>
      </c>
      <c r="H2809" s="16" t="n">
        <v>3.68509380294316</v>
      </c>
      <c r="I2809" s="17" t="n">
        <v>119.469596215156</v>
      </c>
      <c r="J2809" s="18" t="n">
        <v>0.000344993947704169</v>
      </c>
      <c r="K2809" s="18" t="n">
        <v>0.000657659569578456</v>
      </c>
      <c r="L2809" s="16" t="n">
        <v>0.456221468306092</v>
      </c>
      <c r="M2809" s="16" t="n">
        <v>0.612296296296296</v>
      </c>
      <c r="N2809" s="16" t="n">
        <v>0.0341283536337259</v>
      </c>
      <c r="O2809" s="16" t="n">
        <v>0.0572889692010787</v>
      </c>
      <c r="P2809" s="34" t="b">
        <f aca="false">TRUE()</f>
        <v>1</v>
      </c>
      <c r="Q2809" s="18" t="n">
        <v>6.18518518518519E-005</v>
      </c>
    </row>
    <row r="2810" customFormat="false" ht="22.35" hidden="false" customHeight="false" outlineLevel="0" collapsed="false">
      <c r="A2810" s="6" t="s">
        <v>4561</v>
      </c>
      <c r="B2810" s="7" t="s">
        <v>1654</v>
      </c>
      <c r="C2810" s="17" t="n">
        <v>1132</v>
      </c>
      <c r="D2810" s="16" t="n">
        <v>-0.00129966161317401</v>
      </c>
      <c r="E2810" s="18" t="n">
        <v>0.000325794376232664</v>
      </c>
      <c r="F2810" s="16" t="n">
        <v>-0.00116421144798744</v>
      </c>
      <c r="G2810" s="18" t="n">
        <v>0.000292370499344915</v>
      </c>
      <c r="H2810" s="16" t="n">
        <v>3.66039822932348</v>
      </c>
      <c r="I2810" s="17" t="n">
        <v>119.365252310315</v>
      </c>
      <c r="J2810" s="18" t="n">
        <v>0.000376399836823766</v>
      </c>
      <c r="K2810" s="18" t="n">
        <v>0.000712618304205578</v>
      </c>
      <c r="L2810" s="16" t="n">
        <v>0.453655550139022</v>
      </c>
      <c r="M2810" s="16" t="n">
        <v>0.611456790123457</v>
      </c>
      <c r="N2810" s="16" t="n">
        <v>0.0347853502423779</v>
      </c>
      <c r="O2810" s="16" t="n">
        <v>0.0573389191904697</v>
      </c>
      <c r="P2810" s="34" t="b">
        <f aca="false">TRUE()</f>
        <v>1</v>
      </c>
      <c r="Q2810" s="18" t="n">
        <v>7.71428571428572E-005</v>
      </c>
    </row>
    <row r="2811" customFormat="false" ht="22.35" hidden="false" customHeight="false" outlineLevel="0" collapsed="false">
      <c r="A2811" s="6" t="s">
        <v>4562</v>
      </c>
      <c r="B2811" s="7" t="s">
        <v>1654</v>
      </c>
      <c r="C2811" s="17" t="n">
        <v>1133</v>
      </c>
      <c r="D2811" s="16" t="n">
        <v>-0.0013802665093599</v>
      </c>
      <c r="E2811" s="18" t="n">
        <v>0.000345178992927376</v>
      </c>
      <c r="F2811" s="16" t="n">
        <v>-0.00123774099823137</v>
      </c>
      <c r="G2811" s="18" t="n">
        <v>0.000309372541099256</v>
      </c>
      <c r="H2811" s="16" t="n">
        <v>3.63594412074573</v>
      </c>
      <c r="I2811" s="17" t="n">
        <v>119.28419997255</v>
      </c>
      <c r="J2811" s="18" t="n">
        <v>0.000410118668057323</v>
      </c>
      <c r="K2811" s="18" t="n">
        <v>0.000769158109177906</v>
      </c>
      <c r="L2811" s="16" t="n">
        <v>0.451005492975238</v>
      </c>
      <c r="M2811" s="16" t="n">
        <v>0.610567901234568</v>
      </c>
      <c r="N2811" s="16" t="n">
        <v>0.0356665917328169</v>
      </c>
      <c r="O2811" s="16" t="n">
        <v>0.0573942033382262</v>
      </c>
      <c r="P2811" s="34" t="b">
        <f aca="false">TRUE()</f>
        <v>1</v>
      </c>
      <c r="Q2811" s="18" t="n">
        <v>6.57407407407408E-005</v>
      </c>
    </row>
    <row r="2812" customFormat="false" ht="22.35" hidden="false" customHeight="false" outlineLevel="0" collapsed="false">
      <c r="A2812" s="6" t="s">
        <v>4563</v>
      </c>
      <c r="B2812" s="7" t="s">
        <v>1654</v>
      </c>
      <c r="C2812" s="17" t="n">
        <v>1134</v>
      </c>
      <c r="D2812" s="16" t="n">
        <v>-0.00145590787724002</v>
      </c>
      <c r="E2812" s="18" t="n">
        <v>0.000363038995206375</v>
      </c>
      <c r="F2812" s="16" t="n">
        <v>-0.00130700401299638</v>
      </c>
      <c r="G2812" s="18" t="n">
        <v>0.00032513395011819</v>
      </c>
      <c r="H2812" s="16" t="n">
        <v>3.61216071265326</v>
      </c>
      <c r="I2812" s="17" t="n">
        <v>119.236139781349</v>
      </c>
      <c r="J2812" s="18" t="n">
        <v>0.000445592873755177</v>
      </c>
      <c r="K2812" s="18" t="n">
        <v>0.000828128269630087</v>
      </c>
      <c r="L2812" s="16" t="n">
        <v>0.448280252603516</v>
      </c>
      <c r="M2812" s="16" t="n">
        <v>0.60962962962963</v>
      </c>
      <c r="N2812" s="16" t="n">
        <v>0.0368303198859407</v>
      </c>
      <c r="O2812" s="16" t="n">
        <v>0.0574847246651998</v>
      </c>
      <c r="P2812" s="34" t="b">
        <f aca="false">TRUE()</f>
        <v>1</v>
      </c>
      <c r="Q2812" s="18" t="n">
        <v>5.02842894988758E-005</v>
      </c>
    </row>
    <row r="2813" customFormat="false" ht="22.35" hidden="false" customHeight="false" outlineLevel="0" collapsed="false">
      <c r="A2813" s="6" t="s">
        <v>4564</v>
      </c>
      <c r="B2813" s="7" t="s">
        <v>1654</v>
      </c>
      <c r="C2813" s="17" t="n">
        <v>1135</v>
      </c>
      <c r="D2813" s="16" t="n">
        <v>-0.00152546457946406</v>
      </c>
      <c r="E2813" s="18" t="n">
        <v>0.000379144583710471</v>
      </c>
      <c r="F2813" s="16" t="n">
        <v>-0.00137098992485957</v>
      </c>
      <c r="G2813" s="18" t="n">
        <v>0.000339400718667314</v>
      </c>
      <c r="H2813" s="16" t="n">
        <v>3.58834791607015</v>
      </c>
      <c r="I2813" s="17" t="n">
        <v>119.206738912935</v>
      </c>
      <c r="J2813" s="18" t="n">
        <v>0.000483973458376595</v>
      </c>
      <c r="K2813" s="18" t="n">
        <v>0.000877878787433586</v>
      </c>
      <c r="L2813" s="16" t="n">
        <v>0.445461897062346</v>
      </c>
      <c r="M2813" s="16" t="n">
        <v>0.608641975308642</v>
      </c>
      <c r="N2813" s="16" t="n">
        <v>0.0378527240703696</v>
      </c>
      <c r="O2813" s="16" t="n">
        <v>0.0576481011573233</v>
      </c>
      <c r="P2813" s="34" t="b">
        <f aca="false">TRUE()</f>
        <v>1</v>
      </c>
      <c r="Q2813" s="18" t="n">
        <v>7.06705444410362E-005</v>
      </c>
    </row>
    <row r="2814" customFormat="false" ht="22.35" hidden="false" customHeight="false" outlineLevel="0" collapsed="false">
      <c r="A2814" s="6" t="s">
        <v>4565</v>
      </c>
      <c r="B2814" s="7" t="s">
        <v>1654</v>
      </c>
      <c r="C2814" s="17" t="n">
        <v>1136</v>
      </c>
      <c r="D2814" s="16" t="n">
        <v>-0.00158638037741289</v>
      </c>
      <c r="E2814" s="18" t="n">
        <v>0.000392812321746037</v>
      </c>
      <c r="F2814" s="16" t="n">
        <v>-0.0014274077782093</v>
      </c>
      <c r="G2814" s="18" t="n">
        <v>0.000351642413694777</v>
      </c>
      <c r="H2814" s="16" t="n">
        <v>3.56433242213094</v>
      </c>
      <c r="I2814" s="17" t="n">
        <v>119.207944049957</v>
      </c>
      <c r="J2814" s="18" t="n">
        <v>0.000525780029103032</v>
      </c>
      <c r="K2814" s="18" t="n">
        <v>0.000946052156756112</v>
      </c>
      <c r="L2814" s="16" t="n">
        <v>0.442475007552414</v>
      </c>
      <c r="M2814" s="16" t="n">
        <v>0.607802469135803</v>
      </c>
      <c r="N2814" s="16" t="n">
        <v>0.0392237463277311</v>
      </c>
      <c r="O2814" s="16" t="n">
        <v>0.0578409177766754</v>
      </c>
      <c r="P2814" s="34" t="b">
        <f aca="false">TRUE()</f>
        <v>1</v>
      </c>
      <c r="Q2814" s="18" t="n">
        <v>7.21804511278196E-005</v>
      </c>
    </row>
    <row r="2815" customFormat="false" ht="22.35" hidden="false" customHeight="false" outlineLevel="0" collapsed="false">
      <c r="A2815" s="6" t="s">
        <v>4566</v>
      </c>
      <c r="B2815" s="7" t="s">
        <v>1654</v>
      </c>
      <c r="C2815" s="17" t="n">
        <v>1137</v>
      </c>
      <c r="D2815" s="16" t="n">
        <v>-0.00163857697376288</v>
      </c>
      <c r="E2815" s="18" t="n">
        <v>0.000403891831496657</v>
      </c>
      <c r="F2815" s="16" t="n">
        <v>-0.00147617688633254</v>
      </c>
      <c r="G2815" s="18" t="n">
        <v>0.000361810642271834</v>
      </c>
      <c r="H2815" s="16" t="n">
        <v>3.54095767772266</v>
      </c>
      <c r="I2815" s="17" t="n">
        <v>119.251824615532</v>
      </c>
      <c r="J2815" s="18" t="n">
        <v>0.000569657664703185</v>
      </c>
      <c r="K2815" s="16" t="n">
        <v>0.00101856066717717</v>
      </c>
      <c r="L2815" s="16" t="n">
        <v>0.439371744750691</v>
      </c>
      <c r="M2815" s="16" t="n">
        <v>0.607037037037037</v>
      </c>
      <c r="N2815" s="16" t="n">
        <v>0.040772651321273</v>
      </c>
      <c r="O2815" s="16" t="n">
        <v>0.0580217171009644</v>
      </c>
      <c r="P2815" s="34" t="b">
        <f aca="false">TRUE()</f>
        <v>1</v>
      </c>
      <c r="Q2815" s="18" t="n">
        <v>9.80089779710881E-005</v>
      </c>
    </row>
    <row r="2816" customFormat="false" ht="22.35" hidden="false" customHeight="false" outlineLevel="0" collapsed="false">
      <c r="A2816" s="6" t="s">
        <v>4567</v>
      </c>
      <c r="B2816" s="7" t="s">
        <v>1654</v>
      </c>
      <c r="C2816" s="17" t="n">
        <v>1138</v>
      </c>
      <c r="D2816" s="16" t="n">
        <v>-0.00167898014424443</v>
      </c>
      <c r="E2816" s="18" t="n">
        <v>0.000411862538766793</v>
      </c>
      <c r="F2816" s="16" t="n">
        <v>-0.00151456070632323</v>
      </c>
      <c r="G2816" s="18" t="n">
        <v>0.000369308064238729</v>
      </c>
      <c r="H2816" s="16" t="n">
        <v>3.51513693565732</v>
      </c>
      <c r="I2816" s="17" t="n">
        <v>119.313378025481</v>
      </c>
      <c r="J2816" s="18" t="n">
        <v>0.000622112358092304</v>
      </c>
      <c r="K2816" s="16" t="n">
        <v>0.0011021897596034</v>
      </c>
      <c r="L2816" s="16" t="n">
        <v>0.435887832716802</v>
      </c>
      <c r="M2816" s="16" t="n">
        <v>0.606444444444445</v>
      </c>
      <c r="N2816" s="16" t="n">
        <v>0.0425911067798353</v>
      </c>
      <c r="O2816" s="16" t="n">
        <v>0.0582129140154509</v>
      </c>
      <c r="P2816" s="34" t="b">
        <f aca="false">TRUE()</f>
        <v>1</v>
      </c>
      <c r="Q2816" s="18" t="n">
        <v>0.000125610859728507</v>
      </c>
    </row>
    <row r="2817" customFormat="false" ht="22.35" hidden="false" customHeight="false" outlineLevel="0" collapsed="false">
      <c r="A2817" s="6" t="s">
        <v>4568</v>
      </c>
      <c r="B2817" s="7" t="s">
        <v>1654</v>
      </c>
      <c r="C2817" s="17" t="n">
        <v>1139</v>
      </c>
      <c r="D2817" s="16" t="n">
        <v>-0.00170634815144264</v>
      </c>
      <c r="E2817" s="18" t="n">
        <v>0.000416472133646746</v>
      </c>
      <c r="F2817" s="16" t="n">
        <v>-0.00154139843039203</v>
      </c>
      <c r="G2817" s="18" t="n">
        <v>0.00037392646126069</v>
      </c>
      <c r="H2817" s="16" t="n">
        <v>3.48681443046436</v>
      </c>
      <c r="I2817" s="17" t="n">
        <v>119.396156979114</v>
      </c>
      <c r="J2817" s="18" t="n">
        <v>0.00068484581634464</v>
      </c>
      <c r="K2817" s="16" t="n">
        <v>0.00120377388302849</v>
      </c>
      <c r="L2817" s="16" t="n">
        <v>0.432003378636217</v>
      </c>
      <c r="M2817" s="16" t="n">
        <v>0.605530864197531</v>
      </c>
      <c r="N2817" s="16" t="n">
        <v>0.0450926054675827</v>
      </c>
      <c r="O2817" s="16" t="n">
        <v>0.0584305127981962</v>
      </c>
      <c r="P2817" s="34" t="b">
        <f aca="false">TRUE()</f>
        <v>1</v>
      </c>
      <c r="Q2817" s="18" t="n">
        <v>7.18393205235311E-005</v>
      </c>
    </row>
    <row r="2818" customFormat="false" ht="22.35" hidden="false" customHeight="false" outlineLevel="0" collapsed="false">
      <c r="A2818" s="6" t="s">
        <v>4569</v>
      </c>
      <c r="B2818" s="7" t="s">
        <v>1654</v>
      </c>
      <c r="C2818" s="17" t="n">
        <v>1140</v>
      </c>
      <c r="D2818" s="16" t="n">
        <v>-0.00172066465020282</v>
      </c>
      <c r="E2818" s="18" t="n">
        <v>0.000417807344767302</v>
      </c>
      <c r="F2818" s="16" t="n">
        <v>-0.00155661034040141</v>
      </c>
      <c r="G2818" s="18" t="n">
        <v>0.000375718198101402</v>
      </c>
      <c r="H2818" s="16" t="n">
        <v>3.456045167264</v>
      </c>
      <c r="I2818" s="17" t="n">
        <v>119.497187830723</v>
      </c>
      <c r="J2818" s="18" t="n">
        <v>0.000759710493396221</v>
      </c>
      <c r="K2818" s="16" t="n">
        <v>0.00132973367675846</v>
      </c>
      <c r="L2818" s="16" t="n">
        <v>0.427742468414636</v>
      </c>
      <c r="M2818" s="16" t="n">
        <v>0.604049382716049</v>
      </c>
      <c r="N2818" s="16" t="n">
        <v>0.0475452552098814</v>
      </c>
      <c r="O2818" s="16" t="n">
        <v>0.0586450893556223</v>
      </c>
      <c r="P2818" s="34" t="b">
        <f aca="false">TRUE()</f>
        <v>1</v>
      </c>
      <c r="Q2818" s="18" t="n">
        <v>5.02113945183367E-005</v>
      </c>
    </row>
    <row r="2819" customFormat="false" ht="22.35" hidden="false" customHeight="false" outlineLevel="0" collapsed="false">
      <c r="A2819" s="6" t="s">
        <v>4570</v>
      </c>
      <c r="B2819" s="7" t="s">
        <v>1654</v>
      </c>
      <c r="C2819" s="17" t="n">
        <v>1141</v>
      </c>
      <c r="D2819" s="16" t="n">
        <v>-0.00172084116155295</v>
      </c>
      <c r="E2819" s="18" t="n">
        <v>0.000415724335752249</v>
      </c>
      <c r="F2819" s="16" t="n">
        <v>-0.00155920827530785</v>
      </c>
      <c r="G2819" s="18" t="n">
        <v>0.000374491414798228</v>
      </c>
      <c r="H2819" s="16" t="n">
        <v>3.42127127591272</v>
      </c>
      <c r="I2819" s="17" t="n">
        <v>119.608094280537</v>
      </c>
      <c r="J2819" s="18" t="n">
        <v>0.000853577873587601</v>
      </c>
      <c r="K2819" s="16" t="n">
        <v>0.00148775647853362</v>
      </c>
      <c r="L2819" s="16" t="n">
        <v>0.422953197515923</v>
      </c>
      <c r="M2819" s="16" t="n">
        <v>0.602913580246914</v>
      </c>
      <c r="N2819" s="16" t="n">
        <v>0.0504723870309091</v>
      </c>
      <c r="O2819" s="16" t="n">
        <v>0.0588157662564026</v>
      </c>
      <c r="P2819" s="34" t="b">
        <f aca="false">TRUE()</f>
        <v>1</v>
      </c>
      <c r="Q2819" s="18" t="n">
        <v>0.000149167362851573</v>
      </c>
    </row>
    <row r="2820" customFormat="false" ht="22.35" hidden="false" customHeight="false" outlineLevel="0" collapsed="false">
      <c r="A2820" s="6" t="s">
        <v>4571</v>
      </c>
      <c r="B2820" s="7" t="s">
        <v>1654</v>
      </c>
      <c r="C2820" s="17" t="n">
        <v>1142</v>
      </c>
      <c r="D2820" s="16" t="n">
        <v>-0.001707430789396</v>
      </c>
      <c r="E2820" s="18" t="n">
        <v>0.000410232054911472</v>
      </c>
      <c r="F2820" s="16" t="n">
        <v>-0.0015495484357799</v>
      </c>
      <c r="G2820" s="18" t="n">
        <v>0.000370342192384876</v>
      </c>
      <c r="H2820" s="16" t="n">
        <v>3.38560374304082</v>
      </c>
      <c r="I2820" s="17" t="n">
        <v>119.747218566134</v>
      </c>
      <c r="J2820" s="18" t="n">
        <v>0.000961055255163353</v>
      </c>
      <c r="K2820" s="16" t="n">
        <v>0.0016618247120533</v>
      </c>
      <c r="L2820" s="16" t="n">
        <v>0.41794440383411</v>
      </c>
      <c r="M2820" s="16" t="n">
        <v>0.601753086419753</v>
      </c>
      <c r="N2820" s="16" t="n">
        <v>0.0532538227256024</v>
      </c>
      <c r="O2820" s="16" t="n">
        <v>0.0589450974108729</v>
      </c>
      <c r="P2820" s="34" t="b">
        <f aca="false">TRUE()</f>
        <v>1</v>
      </c>
      <c r="Q2820" s="18" t="n">
        <v>3.55555555555556E-005</v>
      </c>
    </row>
    <row r="2821" customFormat="false" ht="22.35" hidden="false" customHeight="false" outlineLevel="0" collapsed="false">
      <c r="A2821" s="6" t="s">
        <v>4572</v>
      </c>
      <c r="B2821" s="7" t="s">
        <v>1654</v>
      </c>
      <c r="C2821" s="17" t="n">
        <v>1143</v>
      </c>
      <c r="D2821" s="16" t="n">
        <v>-0.00168068440660699</v>
      </c>
      <c r="E2821" s="18" t="n">
        <v>0.000401431840622437</v>
      </c>
      <c r="F2821" s="16" t="n">
        <v>-0.00152772729713871</v>
      </c>
      <c r="G2821" s="18" t="n">
        <v>0.000363384887362291</v>
      </c>
      <c r="H2821" s="16" t="n">
        <v>3.35061098764794</v>
      </c>
      <c r="I2821" s="17" t="n">
        <v>119.923534893786</v>
      </c>
      <c r="J2821" s="16" t="n">
        <v>0.00107865170660018</v>
      </c>
      <c r="K2821" s="16" t="n">
        <v>0.00185358367800859</v>
      </c>
      <c r="L2821" s="16" t="n">
        <v>0.412877817051353</v>
      </c>
      <c r="M2821" s="16" t="n">
        <v>0.600320987654321</v>
      </c>
      <c r="N2821" s="16" t="n">
        <v>0.0564325508596448</v>
      </c>
      <c r="O2821" s="16" t="n">
        <v>0.059087906888082</v>
      </c>
      <c r="P2821" s="34" t="b">
        <f aca="false">TRUE()</f>
        <v>1</v>
      </c>
      <c r="Q2821" s="18" t="n">
        <v>0.000214337474120083</v>
      </c>
    </row>
    <row r="2822" customFormat="false" ht="22.35" hidden="false" customHeight="false" outlineLevel="0" collapsed="false">
      <c r="A2822" s="6" t="s">
        <v>4573</v>
      </c>
      <c r="B2822" s="7" t="s">
        <v>1654</v>
      </c>
      <c r="C2822" s="17" t="n">
        <v>1144</v>
      </c>
      <c r="D2822" s="16" t="n">
        <v>-0.00164025277490755</v>
      </c>
      <c r="E2822" s="18" t="n">
        <v>0.000389292697628099</v>
      </c>
      <c r="F2822" s="16" t="n">
        <v>-0.00149338709338422</v>
      </c>
      <c r="G2822" s="18" t="n">
        <v>0.000353544401735217</v>
      </c>
      <c r="H2822" s="16" t="n">
        <v>3.31597122138799</v>
      </c>
      <c r="I2822" s="17" t="n">
        <v>120.135730001474</v>
      </c>
      <c r="J2822" s="16" t="n">
        <v>0.00120815767101413</v>
      </c>
      <c r="K2822" s="16" t="n">
        <v>0.00206416399123452</v>
      </c>
      <c r="L2822" s="16" t="n">
        <v>0.407727068344021</v>
      </c>
      <c r="M2822" s="16" t="n">
        <v>0.599160493827161</v>
      </c>
      <c r="N2822" s="16" t="n">
        <v>0.0596609650868487</v>
      </c>
      <c r="O2822" s="16" t="n">
        <v>0.0592165873120339</v>
      </c>
      <c r="P2822" s="34" t="b">
        <f aca="false">TRUE()</f>
        <v>1</v>
      </c>
      <c r="Q2822" s="18" t="n">
        <v>2.64206164206164E-005</v>
      </c>
    </row>
    <row r="2823" customFormat="false" ht="22.35" hidden="false" customHeight="false" outlineLevel="0" collapsed="false">
      <c r="A2823" s="6" t="s">
        <v>4574</v>
      </c>
      <c r="B2823" s="7" t="s">
        <v>1654</v>
      </c>
      <c r="C2823" s="17" t="n">
        <v>1145</v>
      </c>
      <c r="D2823" s="16" t="n">
        <v>-0.00158695648232251</v>
      </c>
      <c r="E2823" s="18" t="n">
        <v>0.0003741244708264</v>
      </c>
      <c r="F2823" s="16" t="n">
        <v>-0.00144721791479428</v>
      </c>
      <c r="G2823" s="18" t="n">
        <v>0.000341041153181011</v>
      </c>
      <c r="H2823" s="16" t="n">
        <v>3.28122725108581</v>
      </c>
      <c r="I2823" s="17" t="n">
        <v>120.381372888366</v>
      </c>
      <c r="J2823" s="16" t="n">
        <v>0.00135249584640271</v>
      </c>
      <c r="K2823" s="16" t="n">
        <v>0.00229470881544205</v>
      </c>
      <c r="L2823" s="16" t="n">
        <v>0.402453962487441</v>
      </c>
      <c r="M2823" s="16" t="n">
        <v>0.597950617283951</v>
      </c>
      <c r="N2823" s="16" t="n">
        <v>0.0625270115261238</v>
      </c>
      <c r="O2823" s="16" t="n">
        <v>0.0593087900136005</v>
      </c>
      <c r="P2823" s="34" t="b">
        <f aca="false">TRUE()</f>
        <v>1</v>
      </c>
      <c r="Q2823" s="18" t="n">
        <v>0.000252456210897185</v>
      </c>
    </row>
    <row r="2824" customFormat="false" ht="22.35" hidden="false" customHeight="false" outlineLevel="0" collapsed="false">
      <c r="A2824" s="6" t="s">
        <v>4575</v>
      </c>
      <c r="B2824" s="7" t="s">
        <v>1654</v>
      </c>
      <c r="C2824" s="17" t="n">
        <v>1146</v>
      </c>
      <c r="D2824" s="16" t="n">
        <v>-0.00152301361754874</v>
      </c>
      <c r="E2824" s="18" t="n">
        <v>0.000356560130751105</v>
      </c>
      <c r="F2824" s="16" t="n">
        <v>-0.00139107094610599</v>
      </c>
      <c r="G2824" s="18" t="n">
        <v>0.000326392180888026</v>
      </c>
      <c r="H2824" s="16" t="n">
        <v>3.24884403918714</v>
      </c>
      <c r="I2824" s="17" t="n">
        <v>120.658652947243</v>
      </c>
      <c r="J2824" s="16" t="n">
        <v>0.00150127935352687</v>
      </c>
      <c r="K2824" s="16" t="n">
        <v>0.00253677089459956</v>
      </c>
      <c r="L2824" s="16" t="n">
        <v>0.397375302242839</v>
      </c>
      <c r="M2824" s="16" t="n">
        <v>0.596740740740741</v>
      </c>
      <c r="N2824" s="16" t="n">
        <v>0.0663583960968998</v>
      </c>
      <c r="O2824" s="16" t="n">
        <v>0.0593412524359527</v>
      </c>
      <c r="P2824" s="34" t="b">
        <f aca="false">TRUE()</f>
        <v>1</v>
      </c>
      <c r="Q2824" s="18" t="n">
        <v>8.37606837606838E-005</v>
      </c>
    </row>
    <row r="2825" customFormat="false" ht="22.35" hidden="false" customHeight="false" outlineLevel="0" collapsed="false">
      <c r="A2825" s="6" t="s">
        <v>4576</v>
      </c>
      <c r="B2825" s="7" t="s">
        <v>1654</v>
      </c>
      <c r="C2825" s="17" t="n">
        <v>1147</v>
      </c>
      <c r="D2825" s="16" t="n">
        <v>-0.00144866327090023</v>
      </c>
      <c r="E2825" s="18" t="n">
        <v>0.000336688421238831</v>
      </c>
      <c r="F2825" s="16" t="n">
        <v>-0.0013252545159971</v>
      </c>
      <c r="G2825" s="18" t="n">
        <v>0.000309662502635644</v>
      </c>
      <c r="H2825" s="16" t="n">
        <v>3.21586805316818</v>
      </c>
      <c r="I2825" s="17" t="n">
        <v>120.975192907057</v>
      </c>
      <c r="J2825" s="16" t="n">
        <v>0.00166831425453318</v>
      </c>
      <c r="K2825" s="16" t="n">
        <v>0.00280758481602299</v>
      </c>
      <c r="L2825" s="16" t="n">
        <v>0.392106487085028</v>
      </c>
      <c r="M2825" s="16" t="n">
        <v>0.595283950617284</v>
      </c>
      <c r="N2825" s="16" t="n">
        <v>0.0702003705921618</v>
      </c>
      <c r="O2825" s="16" t="n">
        <v>0.0594016691368014</v>
      </c>
      <c r="P2825" s="34" t="b">
        <f aca="false">TRUE()</f>
        <v>1</v>
      </c>
      <c r="Q2825" s="18" t="n">
        <v>5.48717948717949E-005</v>
      </c>
    </row>
    <row r="2826" customFormat="false" ht="22.35" hidden="false" customHeight="false" outlineLevel="0" collapsed="false">
      <c r="A2826" s="6" t="s">
        <v>4577</v>
      </c>
      <c r="B2826" s="7" t="s">
        <v>1654</v>
      </c>
      <c r="C2826" s="17" t="n">
        <v>1148</v>
      </c>
      <c r="D2826" s="16" t="n">
        <v>-0.00136629301995612</v>
      </c>
      <c r="E2826" s="18" t="n">
        <v>0.00031520553995738</v>
      </c>
      <c r="F2826" s="16" t="n">
        <v>-0.00125196515425907</v>
      </c>
      <c r="G2826" s="18" t="n">
        <v>0.000291406374610307</v>
      </c>
      <c r="H2826" s="16" t="n">
        <v>3.17989242488178</v>
      </c>
      <c r="I2826" s="17" t="n">
        <v>121.324965359752</v>
      </c>
      <c r="J2826" s="16" t="n">
        <v>0.00187025836110377</v>
      </c>
      <c r="K2826" s="16" t="n">
        <v>0.00313598876710328</v>
      </c>
      <c r="L2826" s="16" t="n">
        <v>0.386388413561817</v>
      </c>
      <c r="M2826" s="16" t="n">
        <v>0.593975308641975</v>
      </c>
      <c r="N2826" s="16" t="n">
        <v>0.0755508883731459</v>
      </c>
      <c r="O2826" s="16" t="n">
        <v>0.0594881923734446</v>
      </c>
      <c r="P2826" s="34" t="b">
        <f aca="false">TRUE()</f>
        <v>1</v>
      </c>
      <c r="Q2826" s="18" t="n">
        <v>0.000129857303190637</v>
      </c>
    </row>
    <row r="2827" customFormat="false" ht="22.35" hidden="false" customHeight="false" outlineLevel="0" collapsed="false">
      <c r="A2827" s="6" t="s">
        <v>4578</v>
      </c>
      <c r="B2827" s="7" t="s">
        <v>1654</v>
      </c>
      <c r="C2827" s="17" t="n">
        <v>1149</v>
      </c>
      <c r="D2827" s="16" t="n">
        <v>-0.00127744004130463</v>
      </c>
      <c r="E2827" s="18" t="n">
        <v>0.000292409274146221</v>
      </c>
      <c r="F2827" s="16" t="n">
        <v>-0.00117259633162769</v>
      </c>
      <c r="G2827" s="18" t="n">
        <v>0.000271946663125069</v>
      </c>
      <c r="H2827" s="16" t="n">
        <v>3.14069501692008</v>
      </c>
      <c r="I2827" s="17" t="n">
        <v>121.733033777836</v>
      </c>
      <c r="J2827" s="16" t="n">
        <v>0.00211603005671104</v>
      </c>
      <c r="K2827" s="16" t="n">
        <v>0.00353239128533823</v>
      </c>
      <c r="L2827" s="16" t="n">
        <v>0.380114499354467</v>
      </c>
      <c r="M2827" s="16" t="n">
        <v>0.593086419753086</v>
      </c>
      <c r="N2827" s="16" t="n">
        <v>0.0819913614569563</v>
      </c>
      <c r="O2827" s="16" t="n">
        <v>0.0596861574383563</v>
      </c>
      <c r="P2827" s="34" t="b">
        <f aca="false">TRUE()</f>
        <v>1</v>
      </c>
      <c r="Q2827" s="18" t="n">
        <v>0.000190262945953756</v>
      </c>
    </row>
    <row r="2828" customFormat="false" ht="22.35" hidden="false" customHeight="false" outlineLevel="0" collapsed="false">
      <c r="A2828" s="6" t="s">
        <v>4579</v>
      </c>
      <c r="B2828" s="7" t="s">
        <v>1654</v>
      </c>
      <c r="C2828" s="17" t="n">
        <v>1150</v>
      </c>
      <c r="D2828" s="16" t="n">
        <v>-0.00118497835738417</v>
      </c>
      <c r="E2828" s="18" t="n">
        <v>0.000268931090470735</v>
      </c>
      <c r="F2828" s="16" t="n">
        <v>-0.0010897992487475</v>
      </c>
      <c r="G2828" s="18" t="n">
        <v>0.000251859097389559</v>
      </c>
      <c r="H2828" s="16" t="n">
        <v>3.09689527841394</v>
      </c>
      <c r="I2828" s="17" t="n">
        <v>122.216724503125</v>
      </c>
      <c r="J2828" s="16" t="n">
        <v>0.00242598986438522</v>
      </c>
      <c r="K2828" s="16" t="n">
        <v>0.00402875467675017</v>
      </c>
      <c r="L2828" s="16" t="n">
        <v>0.373078660015665</v>
      </c>
      <c r="M2828" s="16" t="n">
        <v>0.591234567901235</v>
      </c>
      <c r="N2828" s="16" t="n">
        <v>0.0901333848558211</v>
      </c>
      <c r="O2828" s="16" t="n">
        <v>0.0602409429206242</v>
      </c>
      <c r="P2828" s="34" t="b">
        <f aca="false">TRUE()</f>
        <v>1</v>
      </c>
      <c r="Q2828" s="18" t="n">
        <v>0.000311751729873181</v>
      </c>
    </row>
    <row r="2829" customFormat="false" ht="22.35" hidden="false" customHeight="false" outlineLevel="0" collapsed="false">
      <c r="A2829" s="6" t="s">
        <v>4580</v>
      </c>
      <c r="B2829" s="7" t="s">
        <v>1654</v>
      </c>
      <c r="C2829" s="17" t="n">
        <v>1151</v>
      </c>
      <c r="D2829" s="16" t="n">
        <v>-0.00108984103633397</v>
      </c>
      <c r="E2829" s="18" t="n">
        <v>0.000245061098998121</v>
      </c>
      <c r="F2829" s="16" t="n">
        <v>-0.00100441328613634</v>
      </c>
      <c r="G2829" s="18" t="n">
        <v>0.00023146579745015</v>
      </c>
      <c r="H2829" s="16" t="n">
        <v>3.04645617271617</v>
      </c>
      <c r="I2829" s="17" t="n">
        <v>122.81791391108</v>
      </c>
      <c r="J2829" s="16" t="n">
        <v>0.0028348487927264</v>
      </c>
      <c r="K2829" s="16" t="n">
        <v>0.0046759230881616</v>
      </c>
      <c r="L2829" s="16" t="n">
        <v>0.364926276192338</v>
      </c>
      <c r="M2829" s="16" t="n">
        <v>0.589308641975309</v>
      </c>
      <c r="N2829" s="16" t="n">
        <v>0.0996932913349632</v>
      </c>
      <c r="O2829" s="16" t="n">
        <v>0.061162080473589</v>
      </c>
      <c r="P2829" s="34" t="b">
        <f aca="false">TRUE()</f>
        <v>1</v>
      </c>
      <c r="Q2829" s="18" t="n">
        <v>0.00012667759779795</v>
      </c>
    </row>
    <row r="2830" customFormat="false" ht="22.35" hidden="false" customHeight="false" outlineLevel="0" collapsed="false">
      <c r="A2830" s="6" t="s">
        <v>4581</v>
      </c>
      <c r="B2830" s="7" t="s">
        <v>1654</v>
      </c>
      <c r="C2830" s="17" t="n">
        <v>1152</v>
      </c>
      <c r="D2830" s="18" t="n">
        <v>-0.000994766192541276</v>
      </c>
      <c r="E2830" s="18" t="n">
        <v>0.000221393636127364</v>
      </c>
      <c r="F2830" s="18" t="n">
        <v>-0.000918994246731759</v>
      </c>
      <c r="G2830" s="18" t="n">
        <v>0.000211386440160099</v>
      </c>
      <c r="H2830" s="16" t="n">
        <v>2.98603935378398</v>
      </c>
      <c r="I2830" s="17" t="n">
        <v>123.598657712577</v>
      </c>
      <c r="J2830" s="16" t="n">
        <v>0.00340822068739246</v>
      </c>
      <c r="K2830" s="16" t="n">
        <v>0.00559055962556471</v>
      </c>
      <c r="L2830" s="16" t="n">
        <v>0.355116727473599</v>
      </c>
      <c r="M2830" s="16" t="n">
        <v>0.58720987654321</v>
      </c>
      <c r="N2830" s="16" t="n">
        <v>0.104299484593311</v>
      </c>
      <c r="O2830" s="16" t="n">
        <v>0.0624646844846784</v>
      </c>
      <c r="P2830" s="34" t="b">
        <f aca="false">TRUE()</f>
        <v>1</v>
      </c>
      <c r="Q2830" s="18" t="n">
        <v>0.000317183757490152</v>
      </c>
    </row>
    <row r="2831" customFormat="false" ht="22.35" hidden="false" customHeight="false" outlineLevel="0" collapsed="false">
      <c r="A2831" s="6" t="s">
        <v>4582</v>
      </c>
      <c r="B2831" s="7" t="s">
        <v>1654</v>
      </c>
      <c r="C2831" s="17" t="n">
        <v>1153</v>
      </c>
      <c r="D2831" s="18" t="n">
        <v>-0.000900642351499665</v>
      </c>
      <c r="E2831" s="18" t="n">
        <v>0.000198244462635881</v>
      </c>
      <c r="F2831" s="18" t="n">
        <v>-0.000834275639010881</v>
      </c>
      <c r="G2831" s="18" t="n">
        <v>0.000191871673528947</v>
      </c>
      <c r="H2831" s="16" t="n">
        <v>2.91461664014239</v>
      </c>
      <c r="I2831" s="17" t="n">
        <v>124.604909717648</v>
      </c>
      <c r="J2831" s="16" t="n">
        <v>0.00422332857954623</v>
      </c>
      <c r="K2831" s="16" t="n">
        <v>0.00688135595018329</v>
      </c>
      <c r="L2831" s="16" t="n">
        <v>0.343495387137196</v>
      </c>
      <c r="M2831" s="16" t="n">
        <v>0.585530864197531</v>
      </c>
      <c r="N2831" s="16" t="n">
        <v>0.118620527802644</v>
      </c>
      <c r="O2831" s="16" t="n">
        <v>0.0644849702201851</v>
      </c>
      <c r="P2831" s="34" t="b">
        <f aca="false">TRUE()</f>
        <v>1</v>
      </c>
      <c r="Q2831" s="18" t="n">
        <v>4.02684392046095E-005</v>
      </c>
    </row>
    <row r="2832" customFormat="false" ht="22.35" hidden="false" customHeight="false" outlineLevel="0" collapsed="false">
      <c r="A2832" s="6" t="s">
        <v>4583</v>
      </c>
      <c r="B2832" s="7" t="s">
        <v>1654</v>
      </c>
      <c r="C2832" s="17" t="n">
        <v>1154</v>
      </c>
      <c r="D2832" s="18" t="n">
        <v>-0.000808657956502779</v>
      </c>
      <c r="E2832" s="18" t="n">
        <v>0.00017598662958889</v>
      </c>
      <c r="F2832" s="18" t="n">
        <v>-0.000751331210610493</v>
      </c>
      <c r="G2832" s="18" t="n">
        <v>0.000173273899484903</v>
      </c>
      <c r="H2832" s="16" t="n">
        <v>2.82825271605425</v>
      </c>
      <c r="I2832" s="17" t="n">
        <v>125.918251402377</v>
      </c>
      <c r="J2832" s="16" t="n">
        <v>0.00544722262833629</v>
      </c>
      <c r="K2832" s="16" t="n">
        <v>0.00881668249126194</v>
      </c>
      <c r="L2832" s="16" t="n">
        <v>0.329524247516434</v>
      </c>
      <c r="M2832" s="16" t="n">
        <v>0.581901234567901</v>
      </c>
      <c r="N2832" s="16" t="n">
        <v>0.147512437923414</v>
      </c>
      <c r="O2832" s="16" t="n">
        <v>0.0675778414650056</v>
      </c>
      <c r="P2832" s="34" t="b">
        <f aca="false">TRUE()</f>
        <v>1</v>
      </c>
      <c r="Q2832" s="18" t="n">
        <v>0.000298219685185219</v>
      </c>
    </row>
    <row r="2833" customFormat="false" ht="22.35" hidden="false" customHeight="false" outlineLevel="0" collapsed="false">
      <c r="A2833" s="6" t="s">
        <v>4584</v>
      </c>
      <c r="B2833" s="7" t="s">
        <v>1654</v>
      </c>
      <c r="C2833" s="17" t="n">
        <v>1155</v>
      </c>
      <c r="D2833" s="18" t="n">
        <v>-0.000720783618708488</v>
      </c>
      <c r="E2833" s="18" t="n">
        <v>0.000155064801455675</v>
      </c>
      <c r="F2833" s="18" t="n">
        <v>-0.000671978720834409</v>
      </c>
      <c r="G2833" s="18" t="n">
        <v>0.000156037002129621</v>
      </c>
      <c r="H2833" s="16" t="n">
        <v>2.72286465672985</v>
      </c>
      <c r="I2833" s="17" t="n">
        <v>127.660114214962</v>
      </c>
      <c r="J2833" s="16" t="n">
        <v>0.00737759976397318</v>
      </c>
      <c r="K2833" s="16" t="n">
        <v>0.0118303860202816</v>
      </c>
      <c r="L2833" s="16" t="n">
        <v>0.312662915327377</v>
      </c>
      <c r="M2833" s="16" t="n">
        <v>0.577827160493827</v>
      </c>
      <c r="N2833" s="16" t="n">
        <v>0.189696042721845</v>
      </c>
      <c r="O2833" s="16" t="n">
        <v>0.0722150149596831</v>
      </c>
      <c r="P2833" s="34" t="b">
        <f aca="false">TRUE()</f>
        <v>1</v>
      </c>
      <c r="Q2833" s="18" t="n">
        <v>0.000222997182994038</v>
      </c>
    </row>
    <row r="2834" customFormat="false" ht="22.35" hidden="false" customHeight="false" outlineLevel="0" collapsed="false">
      <c r="A2834" s="6" t="s">
        <v>4585</v>
      </c>
      <c r="B2834" s="7" t="s">
        <v>1654</v>
      </c>
      <c r="C2834" s="17" t="n">
        <v>1156</v>
      </c>
      <c r="D2834" s="18" t="n">
        <v>-0.000637332884566213</v>
      </c>
      <c r="E2834" s="18" t="n">
        <v>0.000135589794137904</v>
      </c>
      <c r="F2834" s="18" t="n">
        <v>-0.000596495092389207</v>
      </c>
      <c r="G2834" s="18" t="n">
        <v>0.000140235044415334</v>
      </c>
      <c r="H2834" s="16" t="n">
        <v>2.59333219348201</v>
      </c>
      <c r="I2834" s="17" t="n">
        <v>129.975383806046</v>
      </c>
      <c r="J2834" s="16" t="n">
        <v>0.0105945783887943</v>
      </c>
      <c r="K2834" s="16" t="n">
        <v>0.0168071484378808</v>
      </c>
      <c r="L2834" s="16" t="n">
        <v>0.292383375698821</v>
      </c>
      <c r="M2834" s="16" t="n">
        <v>0.572765432098765</v>
      </c>
      <c r="N2834" s="16" t="n">
        <v>0.243872205911374</v>
      </c>
      <c r="O2834" s="16" t="n">
        <v>0.0788214600358212</v>
      </c>
      <c r="P2834" s="34" t="b">
        <f aca="false">TRUE()</f>
        <v>1</v>
      </c>
      <c r="Q2834" s="18" t="n">
        <v>0.000215885473770531</v>
      </c>
    </row>
    <row r="2835" customFormat="false" ht="22.35" hidden="false" customHeight="false" outlineLevel="0" collapsed="false">
      <c r="A2835" s="6" t="s">
        <v>4586</v>
      </c>
      <c r="B2835" s="7" t="s">
        <v>1654</v>
      </c>
      <c r="C2835" s="17" t="n">
        <v>1157</v>
      </c>
      <c r="D2835" s="18" t="n">
        <v>-0.000559836310291134</v>
      </c>
      <c r="E2835" s="18" t="n">
        <v>0.00011798267342327</v>
      </c>
      <c r="F2835" s="18" t="n">
        <v>-0.000526308207522386</v>
      </c>
      <c r="G2835" s="18" t="n">
        <v>0.00012623429343681</v>
      </c>
      <c r="H2835" s="16" t="n">
        <v>2.43189145653615</v>
      </c>
      <c r="I2835" s="17" t="n">
        <v>133.03685513573</v>
      </c>
      <c r="J2835" s="16" t="n">
        <v>0.0163504891775127</v>
      </c>
      <c r="K2835" s="16" t="n">
        <v>0.0253756657018242</v>
      </c>
      <c r="L2835" s="16" t="n">
        <v>0.268050406928154</v>
      </c>
      <c r="M2835" s="16" t="n">
        <v>0.567259259259259</v>
      </c>
      <c r="N2835" s="16" t="n">
        <v>0.328221847507616</v>
      </c>
      <c r="O2835" s="16" t="n">
        <v>0.0877440470241981</v>
      </c>
      <c r="P2835" s="34" t="b">
        <f aca="false">TRUE()</f>
        <v>1</v>
      </c>
      <c r="Q2835" s="18" t="n">
        <v>0.000344798186618106</v>
      </c>
    </row>
    <row r="2836" customFormat="false" ht="22.35" hidden="false" customHeight="false" outlineLevel="0" collapsed="false">
      <c r="A2836" s="6" t="s">
        <v>4587</v>
      </c>
      <c r="B2836" s="7" t="s">
        <v>1654</v>
      </c>
      <c r="C2836" s="17" t="n">
        <v>1158</v>
      </c>
      <c r="D2836" s="18" t="n">
        <v>-0.000488704686601044</v>
      </c>
      <c r="E2836" s="18" t="n">
        <v>0.000102259956228404</v>
      </c>
      <c r="F2836" s="18" t="n">
        <v>-0.000461806231548936</v>
      </c>
      <c r="G2836" s="18" t="n">
        <v>0.000114069764072369</v>
      </c>
      <c r="H2836" s="16" t="n">
        <v>2.23298411966857</v>
      </c>
      <c r="I2836" s="17" t="n">
        <v>137.126188175932</v>
      </c>
      <c r="J2836" s="16" t="n">
        <v>0.0271707237788768</v>
      </c>
      <c r="K2836" s="16" t="n">
        <v>0.0402134463917043</v>
      </c>
      <c r="L2836" s="16" t="n">
        <v>0.239398180893857</v>
      </c>
      <c r="M2836" s="16" t="n">
        <v>0.559012345679012</v>
      </c>
      <c r="N2836" s="16" t="n">
        <v>0.44007241459704</v>
      </c>
      <c r="O2836" s="16" t="n">
        <v>0.0992983889216721</v>
      </c>
      <c r="P2836" s="34" t="b">
        <f aca="false">TRUE()</f>
        <v>1</v>
      </c>
      <c r="Q2836" s="18" t="n">
        <v>0.000191964297850893</v>
      </c>
    </row>
    <row r="2837" customFormat="false" ht="22.35" hidden="false" customHeight="false" outlineLevel="0" collapsed="false">
      <c r="A2837" s="6" t="s">
        <v>4588</v>
      </c>
      <c r="B2837" s="7" t="s">
        <v>1654</v>
      </c>
      <c r="C2837" s="17" t="n">
        <v>1159</v>
      </c>
      <c r="D2837" s="18" t="n">
        <v>-0.000424078047749577</v>
      </c>
      <c r="E2837" s="18" t="n">
        <v>8.85055183279541E-005</v>
      </c>
      <c r="F2837" s="18" t="n">
        <v>-0.000403051538127829</v>
      </c>
      <c r="G2837" s="18" t="n">
        <v>0.000103756405906969</v>
      </c>
      <c r="H2837" s="16" t="n">
        <v>1.99611714618542</v>
      </c>
      <c r="I2837" s="17" t="n">
        <v>142.515697425968</v>
      </c>
      <c r="J2837" s="16" t="n">
        <v>0.0478265688868012</v>
      </c>
      <c r="K2837" s="16" t="n">
        <v>0.0673499358263403</v>
      </c>
      <c r="L2837" s="16" t="n">
        <v>0.207089225341017</v>
      </c>
      <c r="M2837" s="16" t="n">
        <v>0.548987654320988</v>
      </c>
      <c r="N2837" s="16" t="n">
        <v>0.58099172294596</v>
      </c>
      <c r="O2837" s="16" t="n">
        <v>0.113663850673596</v>
      </c>
      <c r="P2837" s="34" t="b">
        <f aca="false">FALSE()</f>
        <v>0</v>
      </c>
      <c r="Q2837" s="16"/>
    </row>
    <row r="2838" customFormat="false" ht="22.35" hidden="false" customHeight="false" outlineLevel="0" collapsed="false">
      <c r="A2838" s="6" t="s">
        <v>4589</v>
      </c>
      <c r="B2838" s="7" t="s">
        <v>1654</v>
      </c>
      <c r="C2838" s="17" t="n">
        <v>1160</v>
      </c>
      <c r="D2838" s="18" t="n">
        <v>-0.000366207220489105</v>
      </c>
      <c r="E2838" s="18" t="n">
        <v>7.68783801516799E-005</v>
      </c>
      <c r="F2838" s="18" t="n">
        <v>-0.000350293281060435</v>
      </c>
      <c r="G2838" s="18" t="n">
        <v>9.53253810273428E-005</v>
      </c>
      <c r="H2838" s="16" t="n">
        <v>1.71741259577283</v>
      </c>
      <c r="I2838" s="17" t="n">
        <v>149.350284202528</v>
      </c>
      <c r="J2838" s="16" t="n">
        <v>0.087976585974504</v>
      </c>
      <c r="K2838" s="16" t="n">
        <v>0.118041652697767</v>
      </c>
      <c r="L2838" s="16" t="n">
        <v>0.171750717855853</v>
      </c>
      <c r="M2838" s="16" t="n">
        <v>0.537555555555556</v>
      </c>
      <c r="N2838" s="16" t="n">
        <v>0.719162606662845</v>
      </c>
      <c r="O2838" s="16" t="n">
        <v>0.130707120147109</v>
      </c>
      <c r="P2838" s="34" t="b">
        <f aca="false">FALSE()</f>
        <v>0</v>
      </c>
      <c r="Q2838" s="16"/>
    </row>
    <row r="2839" customFormat="false" ht="22.35" hidden="false" customHeight="false" outlineLevel="0" collapsed="false">
      <c r="A2839" s="6" t="s">
        <v>4590</v>
      </c>
      <c r="B2839" s="7" t="s">
        <v>1654</v>
      </c>
      <c r="C2839" s="17" t="n">
        <v>1161</v>
      </c>
      <c r="D2839" s="18" t="n">
        <v>-0.000314857599045581</v>
      </c>
      <c r="E2839" s="18" t="n">
        <v>6.7455140062342E-005</v>
      </c>
      <c r="F2839" s="18" t="n">
        <v>-0.00030325041664127</v>
      </c>
      <c r="G2839" s="18" t="n">
        <v>8.86438994234009E-005</v>
      </c>
      <c r="H2839" s="16" t="n">
        <v>1.40737709400801</v>
      </c>
      <c r="I2839" s="17" t="n">
        <v>157.373207650037</v>
      </c>
      <c r="J2839" s="16" t="n">
        <v>0.161287630583631</v>
      </c>
      <c r="K2839" s="16" t="n">
        <v>0.207612799913793</v>
      </c>
      <c r="L2839" s="16" t="n">
        <v>0.135564101597992</v>
      </c>
      <c r="M2839" s="16" t="n">
        <v>0.525506172839506</v>
      </c>
      <c r="N2839" s="16" t="n">
        <v>0.849678806941532</v>
      </c>
      <c r="O2839" s="16" t="n">
        <v>0.150063118829123</v>
      </c>
      <c r="P2839" s="34" t="b">
        <f aca="false">FALSE()</f>
        <v>0</v>
      </c>
      <c r="Q2839" s="16"/>
    </row>
    <row r="2840" customFormat="false" ht="22.35" hidden="false" customHeight="false" outlineLevel="0" collapsed="false">
      <c r="A2840" s="6" t="s">
        <v>4591</v>
      </c>
      <c r="B2840" s="7" t="s">
        <v>1654</v>
      </c>
      <c r="C2840" s="17" t="n">
        <v>1162</v>
      </c>
      <c r="D2840" s="18" t="n">
        <v>-0.000270033035250912</v>
      </c>
      <c r="E2840" s="18" t="n">
        <v>6.0226192972307E-005</v>
      </c>
      <c r="F2840" s="18" t="n">
        <v>-0.000262058901172854</v>
      </c>
      <c r="G2840" s="18" t="n">
        <v>8.36135062171831E-005</v>
      </c>
      <c r="H2840" s="16" t="n">
        <v>1.06713122664411</v>
      </c>
      <c r="I2840" s="17" t="n">
        <v>165.954328272335</v>
      </c>
      <c r="J2840" s="16" t="n">
        <v>0.28746251045093</v>
      </c>
      <c r="K2840" s="16" t="n">
        <v>0.349025575883955</v>
      </c>
      <c r="L2840" s="16" t="n">
        <v>0.0992687832003406</v>
      </c>
      <c r="M2840" s="16" t="n">
        <v>0.51158024691358</v>
      </c>
      <c r="N2840" s="16" t="n">
        <v>0.951447969908122</v>
      </c>
      <c r="O2840" s="16" t="n">
        <v>0.170807379376525</v>
      </c>
      <c r="P2840" s="34" t="b">
        <f aca="false">FALSE()</f>
        <v>0</v>
      </c>
      <c r="Q2840" s="16"/>
    </row>
    <row r="2841" customFormat="false" ht="22.35" hidden="false" customHeight="false" outlineLevel="0" collapsed="false">
      <c r="A2841" s="6" t="s">
        <v>4592</v>
      </c>
      <c r="B2841" s="7" t="s">
        <v>1654</v>
      </c>
      <c r="C2841" s="17" t="n">
        <v>1163</v>
      </c>
      <c r="D2841" s="18" t="n">
        <v>-0.000230505090385231</v>
      </c>
      <c r="E2841" s="18" t="n">
        <v>5.50553645128396E-005</v>
      </c>
      <c r="F2841" s="18" t="n">
        <v>-0.000225703437177979</v>
      </c>
      <c r="G2841" s="18" t="n">
        <v>7.98940930636869E-005</v>
      </c>
      <c r="H2841" s="16" t="n">
        <v>0.69404718706296</v>
      </c>
      <c r="I2841" s="17" t="n">
        <v>173.650339373644</v>
      </c>
      <c r="J2841" s="16" t="n">
        <v>0.488580047550769</v>
      </c>
      <c r="K2841" s="16" t="n">
        <v>0.552933514408425</v>
      </c>
      <c r="L2841" s="16" t="n">
        <v>0.0628064305316378</v>
      </c>
      <c r="M2841" s="16" t="n">
        <v>0.503382716049383</v>
      </c>
      <c r="N2841" s="16" t="n">
        <v>0.964633248946805</v>
      </c>
      <c r="O2841" s="16" t="n">
        <v>0.192014379315496</v>
      </c>
      <c r="P2841" s="34" t="b">
        <f aca="false">FALSE()</f>
        <v>0</v>
      </c>
      <c r="Q2841" s="16"/>
    </row>
    <row r="2842" customFormat="false" ht="22.35" hidden="false" customHeight="false" outlineLevel="0" collapsed="false">
      <c r="A2842" s="6" t="s">
        <v>4593</v>
      </c>
      <c r="B2842" s="7" t="s">
        <v>1654</v>
      </c>
      <c r="C2842" s="17" t="n">
        <v>1164</v>
      </c>
      <c r="D2842" s="18" t="n">
        <v>-0.000196739901153841</v>
      </c>
      <c r="E2842" s="18" t="n">
        <v>5.19823993732425E-005</v>
      </c>
      <c r="F2842" s="18" t="n">
        <v>-0.00019457921433172</v>
      </c>
      <c r="G2842" s="18" t="n">
        <v>7.74466277477336E-005</v>
      </c>
      <c r="H2842" s="16" t="n">
        <v>0.328157606145305</v>
      </c>
      <c r="I2842" s="17" t="n">
        <v>178.584759825005</v>
      </c>
      <c r="J2842" s="16" t="n">
        <v>0.743176930992524</v>
      </c>
      <c r="K2842" s="16" t="n">
        <v>0.784779710844523</v>
      </c>
      <c r="L2842" s="16" t="n">
        <v>0.02921981086226</v>
      </c>
      <c r="M2842" s="16" t="n">
        <v>0.51837037037037</v>
      </c>
      <c r="N2842" s="16" t="n">
        <v>0.894392062125871</v>
      </c>
      <c r="O2842" s="16" t="n">
        <v>0.212507989357114</v>
      </c>
      <c r="P2842" s="34" t="b">
        <f aca="false">FALSE()</f>
        <v>0</v>
      </c>
      <c r="Q2842" s="16"/>
    </row>
    <row r="2843" customFormat="false" ht="22.35" hidden="false" customHeight="false" outlineLevel="0" collapsed="false">
      <c r="A2843" s="6" t="s">
        <v>4594</v>
      </c>
      <c r="B2843" s="7" t="s">
        <v>1654</v>
      </c>
      <c r="C2843" s="17" t="n">
        <v>1165</v>
      </c>
      <c r="D2843" s="18" t="n">
        <v>-0.000167759718403956</v>
      </c>
      <c r="E2843" s="18" t="n">
        <v>5.07035533756327E-005</v>
      </c>
      <c r="F2843" s="18" t="n">
        <v>-0.00016788372492135</v>
      </c>
      <c r="G2843" s="18" t="n">
        <v>7.60730148679267E-005</v>
      </c>
      <c r="H2843" s="16" t="n">
        <v>-0.0192669081387048</v>
      </c>
      <c r="I2843" s="17" t="n">
        <v>179.946879658543</v>
      </c>
      <c r="J2843" s="16" t="n">
        <v>0.984649528893956</v>
      </c>
      <c r="K2843" s="16" t="n">
        <v>0.987266379538516</v>
      </c>
      <c r="L2843" s="16" t="n">
        <v>-0.0017082447022298</v>
      </c>
      <c r="M2843" s="16" t="n">
        <v>0.534296296296296</v>
      </c>
      <c r="N2843" s="16" t="n">
        <v>0.826956721598902</v>
      </c>
      <c r="O2843" s="16" t="n">
        <v>0.232030145631326</v>
      </c>
      <c r="P2843" s="34" t="b">
        <f aca="false">FALSE()</f>
        <v>0</v>
      </c>
      <c r="Q2843" s="16"/>
    </row>
    <row r="2844" customFormat="false" ht="22.35" hidden="false" customHeight="false" outlineLevel="0" collapsed="false">
      <c r="A2844" s="6" t="s">
        <v>4595</v>
      </c>
      <c r="B2844" s="7" t="s">
        <v>1654</v>
      </c>
      <c r="C2844" s="17" t="n">
        <v>1166</v>
      </c>
      <c r="D2844" s="18" t="n">
        <v>-0.00014381436601615</v>
      </c>
      <c r="E2844" s="18" t="n">
        <v>5.10428441012294E-005</v>
      </c>
      <c r="F2844" s="18" t="n">
        <v>-0.000145819399092948</v>
      </c>
      <c r="G2844" s="18" t="n">
        <v>7.56634429387707E-005</v>
      </c>
      <c r="H2844" s="16" t="n">
        <v>-0.310603345269042</v>
      </c>
      <c r="I2844" s="17" t="n">
        <v>177.615709495493</v>
      </c>
      <c r="J2844" s="16" t="n">
        <v>0.756466369277494</v>
      </c>
      <c r="K2844" s="16" t="n">
        <v>0.796381388255099</v>
      </c>
      <c r="L2844" s="16" t="n">
        <v>-0.0277423185061807</v>
      </c>
      <c r="M2844" s="16" t="n">
        <v>0.549160493827161</v>
      </c>
      <c r="N2844" s="16" t="n">
        <v>0.774255848415497</v>
      </c>
      <c r="O2844" s="16" t="n">
        <v>0.249163094276477</v>
      </c>
      <c r="P2844" s="34" t="b">
        <f aca="false">FALSE()</f>
        <v>0</v>
      </c>
      <c r="Q2844" s="16"/>
    </row>
    <row r="2845" customFormat="false" ht="22.35" hidden="false" customHeight="false" outlineLevel="0" collapsed="false">
      <c r="A2845" s="6" t="s">
        <v>1757</v>
      </c>
      <c r="B2845" s="7" t="s">
        <v>1654</v>
      </c>
      <c r="C2845" s="17" t="n">
        <v>1167</v>
      </c>
      <c r="D2845" s="18" t="n">
        <v>-0.000123725668306416</v>
      </c>
      <c r="E2845" s="18" t="n">
        <v>5.26753103003159E-005</v>
      </c>
      <c r="F2845" s="18" t="n">
        <v>-0.000127369081218161</v>
      </c>
      <c r="G2845" s="18" t="n">
        <v>7.60871518935909E-005</v>
      </c>
      <c r="H2845" s="16" t="n">
        <v>-0.551179573889229</v>
      </c>
      <c r="I2845" s="17" t="n">
        <v>172.810653775501</v>
      </c>
      <c r="J2845" s="16" t="n">
        <v>0.582222505814759</v>
      </c>
      <c r="K2845" s="16" t="n">
        <v>0.639047439594613</v>
      </c>
      <c r="L2845" s="16" t="n">
        <v>-0.050020880937884</v>
      </c>
      <c r="M2845" s="16" t="n">
        <v>0.562271604938272</v>
      </c>
      <c r="N2845" s="16" t="n">
        <v>0.73147117224837</v>
      </c>
      <c r="O2845" s="16" t="n">
        <v>0.263862231053338</v>
      </c>
      <c r="P2845" s="34" t="b">
        <f aca="false">FALSE()</f>
        <v>0</v>
      </c>
      <c r="Q2845" s="16"/>
    </row>
    <row r="2846" customFormat="false" ht="22.35" hidden="false" customHeight="false" outlineLevel="0" collapsed="false">
      <c r="A2846" s="6" t="s">
        <v>4596</v>
      </c>
      <c r="B2846" s="7" t="s">
        <v>1654</v>
      </c>
      <c r="C2846" s="17" t="n">
        <v>1168</v>
      </c>
      <c r="D2846" s="18" t="n">
        <v>-0.000107781088778923</v>
      </c>
      <c r="E2846" s="18" t="n">
        <v>5.52398593220877E-005</v>
      </c>
      <c r="F2846" s="18" t="n">
        <v>-0.000112654423430868</v>
      </c>
      <c r="G2846" s="18" t="n">
        <v>7.71858413922005E-005</v>
      </c>
      <c r="H2846" s="16" t="n">
        <v>-0.709761376149476</v>
      </c>
      <c r="I2846" s="17" t="n">
        <v>167.027827997985</v>
      </c>
      <c r="J2846" s="16" t="n">
        <v>0.478841798780313</v>
      </c>
      <c r="K2846" s="16" t="n">
        <v>0.543691782472859</v>
      </c>
      <c r="L2846" s="16" t="n">
        <v>-0.0657587007736726</v>
      </c>
      <c r="M2846" s="16" t="n">
        <v>0.571012345679012</v>
      </c>
      <c r="N2846" s="16" t="n">
        <v>0.709479971803778</v>
      </c>
      <c r="O2846" s="16" t="n">
        <v>0.27623799029036</v>
      </c>
      <c r="P2846" s="34" t="b">
        <f aca="false">FALSE()</f>
        <v>0</v>
      </c>
      <c r="Q2846" s="16"/>
    </row>
    <row r="2847" customFormat="false" ht="22.35" hidden="false" customHeight="false" outlineLevel="0" collapsed="false">
      <c r="A2847" s="6" t="s">
        <v>4597</v>
      </c>
      <c r="B2847" s="7" t="s">
        <v>1654</v>
      </c>
      <c r="C2847" s="17" t="n">
        <v>1169</v>
      </c>
      <c r="D2847" s="18" t="n">
        <v>-9.49830656496573E-005</v>
      </c>
      <c r="E2847" s="18" t="n">
        <v>5.84938730261131E-005</v>
      </c>
      <c r="F2847" s="18" t="n">
        <v>-0.000100737863354337</v>
      </c>
      <c r="G2847" s="18" t="n">
        <v>7.87601650242446E-005</v>
      </c>
      <c r="H2847" s="16" t="n">
        <v>-0.799571774232951</v>
      </c>
      <c r="I2847" s="17" t="n">
        <v>161.046326724386</v>
      </c>
      <c r="J2847" s="16" t="n">
        <v>0.425136701069907</v>
      </c>
      <c r="K2847" s="16" t="n">
        <v>0.491590222747315</v>
      </c>
      <c r="L2847" s="16" t="n">
        <v>-0.0758323152823219</v>
      </c>
      <c r="M2847" s="16" t="n">
        <v>0.575530864197531</v>
      </c>
      <c r="N2847" s="16" t="n">
        <v>0.701043690355191</v>
      </c>
      <c r="O2847" s="16" t="n">
        <v>0.286745135747417</v>
      </c>
      <c r="P2847" s="34" t="b">
        <f aca="false">FALSE()</f>
        <v>0</v>
      </c>
      <c r="Q2847" s="16"/>
    </row>
    <row r="2848" customFormat="false" ht="22.35" hidden="false" customHeight="false" outlineLevel="0" collapsed="false">
      <c r="A2848" s="6" t="s">
        <v>4598</v>
      </c>
      <c r="B2848" s="7" t="s">
        <v>1654</v>
      </c>
      <c r="C2848" s="17" t="n">
        <v>1170</v>
      </c>
      <c r="D2848" s="18" t="n">
        <v>-8.53718698980594E-005</v>
      </c>
      <c r="E2848" s="18" t="n">
        <v>6.21823454230054E-005</v>
      </c>
      <c r="F2848" s="18" t="n">
        <v>-9.16424275400843E-005</v>
      </c>
      <c r="G2848" s="18" t="n">
        <v>8.08070246716024E-005</v>
      </c>
      <c r="H2848" s="16" t="n">
        <v>-0.827128543034356</v>
      </c>
      <c r="I2848" s="17" t="n">
        <v>155.750170687987</v>
      </c>
      <c r="J2848" s="16" t="n">
        <v>0.409429640936335</v>
      </c>
      <c r="K2848" s="16" t="n">
        <v>0.475281960807214</v>
      </c>
      <c r="L2848" s="16" t="n">
        <v>-0.0802452243462171</v>
      </c>
      <c r="M2848" s="16" t="n">
        <v>0.577851851851852</v>
      </c>
      <c r="N2848" s="16" t="n">
        <v>0.703775185663163</v>
      </c>
      <c r="O2848" s="16" t="n">
        <v>0.295518337054045</v>
      </c>
      <c r="P2848" s="34" t="b">
        <f aca="false">FALSE()</f>
        <v>0</v>
      </c>
      <c r="Q2848" s="16"/>
    </row>
    <row r="2849" customFormat="false" ht="22.35" hidden="false" customHeight="false" outlineLevel="0" collapsed="false">
      <c r="A2849" s="6" t="s">
        <v>4599</v>
      </c>
      <c r="B2849" s="7" t="s">
        <v>1654</v>
      </c>
      <c r="C2849" s="17" t="n">
        <v>1171</v>
      </c>
      <c r="D2849" s="18" t="n">
        <v>-7.84176032231228E-005</v>
      </c>
      <c r="E2849" s="18" t="n">
        <v>6.61948678138366E-005</v>
      </c>
      <c r="F2849" s="18" t="n">
        <v>-8.47582187927656E-005</v>
      </c>
      <c r="G2849" s="18" t="n">
        <v>8.32840281858131E-005</v>
      </c>
      <c r="H2849" s="16" t="n">
        <v>-0.791958031197191</v>
      </c>
      <c r="I2849" s="17" t="n">
        <v>151.269308732487</v>
      </c>
      <c r="J2849" s="16" t="n">
        <v>0.429625304257467</v>
      </c>
      <c r="K2849" s="16" t="n">
        <v>0.495951324803474</v>
      </c>
      <c r="L2849" s="16" t="n">
        <v>-0.0784536370952588</v>
      </c>
      <c r="M2849" s="16" t="n">
        <v>0.577185185185185</v>
      </c>
      <c r="N2849" s="16" t="n">
        <v>0.719473610970423</v>
      </c>
      <c r="O2849" s="16" t="n">
        <v>0.303263817471818</v>
      </c>
      <c r="P2849" s="34" t="b">
        <f aca="false">FALSE()</f>
        <v>0</v>
      </c>
      <c r="Q2849" s="16"/>
    </row>
    <row r="2850" customFormat="false" ht="22.35" hidden="false" customHeight="false" outlineLevel="0" collapsed="false">
      <c r="A2850" s="6" t="s">
        <v>4600</v>
      </c>
      <c r="B2850" s="7" t="s">
        <v>1654</v>
      </c>
      <c r="C2850" s="17" t="n">
        <v>1172</v>
      </c>
      <c r="D2850" s="18" t="n">
        <v>-7.33980974044377E-005</v>
      </c>
      <c r="E2850" s="18" t="n">
        <v>7.02092463511341E-005</v>
      </c>
      <c r="F2850" s="18" t="n">
        <v>-7.94992127598976E-005</v>
      </c>
      <c r="G2850" s="18" t="n">
        <v>8.60419264577969E-005</v>
      </c>
      <c r="H2850" s="16" t="n">
        <v>-0.722939781605755</v>
      </c>
      <c r="I2850" s="17" t="n">
        <v>147.852238659023</v>
      </c>
      <c r="J2850" s="16" t="n">
        <v>0.470858942003765</v>
      </c>
      <c r="K2850" s="16" t="n">
        <v>0.536388857896136</v>
      </c>
      <c r="L2850" s="16" t="n">
        <v>-0.0728519766661053</v>
      </c>
      <c r="M2850" s="16" t="n">
        <v>0.572814814814815</v>
      </c>
      <c r="N2850" s="16" t="n">
        <v>0.7440844142809</v>
      </c>
      <c r="O2850" s="16" t="n">
        <v>0.309852072174397</v>
      </c>
      <c r="P2850" s="34" t="b">
        <f aca="false">FALSE()</f>
        <v>0</v>
      </c>
      <c r="Q2850" s="16"/>
    </row>
    <row r="2851" customFormat="false" ht="22.35" hidden="false" customHeight="false" outlineLevel="0" collapsed="false">
      <c r="A2851" s="6" t="s">
        <v>4601</v>
      </c>
      <c r="B2851" s="7" t="s">
        <v>1654</v>
      </c>
      <c r="C2851" s="17" t="n">
        <v>1173</v>
      </c>
      <c r="D2851" s="18" t="n">
        <v>-7.00412927175591E-005</v>
      </c>
      <c r="E2851" s="18" t="n">
        <v>7.41886867131074E-005</v>
      </c>
      <c r="F2851" s="18" t="n">
        <v>-7.57565006387354E-005</v>
      </c>
      <c r="G2851" s="18" t="n">
        <v>8.91270356222119E-005</v>
      </c>
      <c r="H2851" s="16" t="n">
        <v>-0.643795436899282</v>
      </c>
      <c r="I2851" s="17" t="n">
        <v>145.39412736993</v>
      </c>
      <c r="J2851" s="16" t="n">
        <v>0.52072232721909</v>
      </c>
      <c r="K2851" s="16" t="n">
        <v>0.585794973694558</v>
      </c>
      <c r="L2851" s="16" t="n">
        <v>-0.0657262818609021</v>
      </c>
      <c r="M2851" s="16" t="n">
        <v>0.568962962962963</v>
      </c>
      <c r="N2851" s="16" t="n">
        <v>0.771756559053625</v>
      </c>
      <c r="O2851" s="16" t="n">
        <v>0.314881077332406</v>
      </c>
      <c r="P2851" s="34" t="b">
        <f aca="false">FALSE()</f>
        <v>0</v>
      </c>
      <c r="Q2851" s="16"/>
    </row>
    <row r="2852" customFormat="false" ht="22.35" hidden="false" customHeight="false" outlineLevel="0" collapsed="false">
      <c r="A2852" s="6" t="s">
        <v>4602</v>
      </c>
      <c r="B2852" s="7" t="s">
        <v>1654</v>
      </c>
      <c r="C2852" s="17" t="n">
        <v>1174</v>
      </c>
      <c r="D2852" s="18" t="n">
        <v>-6.81840900400608E-005</v>
      </c>
      <c r="E2852" s="18" t="n">
        <v>7.80079210948184E-005</v>
      </c>
      <c r="F2852" s="18" t="n">
        <v>-7.33592354126136E-005</v>
      </c>
      <c r="G2852" s="18" t="n">
        <v>9.25013321044308E-005</v>
      </c>
      <c r="H2852" s="16" t="n">
        <v>-0.556023300049623</v>
      </c>
      <c r="I2852" s="17" t="n">
        <v>143.841162619356</v>
      </c>
      <c r="J2852" s="16" t="n">
        <v>0.57905880813544</v>
      </c>
      <c r="K2852" s="16" t="n">
        <v>0.636749881759957</v>
      </c>
      <c r="L2852" s="16" t="n">
        <v>-0.0572531501142384</v>
      </c>
      <c r="M2852" s="16" t="n">
        <v>0.563827160493827</v>
      </c>
      <c r="N2852" s="16" t="n">
        <v>0.799684185603155</v>
      </c>
      <c r="O2852" s="16" t="n">
        <v>0.318335812418018</v>
      </c>
      <c r="P2852" s="34" t="b">
        <f aca="false">FALSE()</f>
        <v>0</v>
      </c>
      <c r="Q2852" s="16"/>
    </row>
    <row r="2853" customFormat="false" ht="22.35" hidden="false" customHeight="false" outlineLevel="0" collapsed="false">
      <c r="A2853" s="6" t="s">
        <v>4603</v>
      </c>
      <c r="B2853" s="7" t="s">
        <v>1654</v>
      </c>
      <c r="C2853" s="17" t="n">
        <v>1175</v>
      </c>
      <c r="D2853" s="18" t="n">
        <v>-6.75550339723675E-005</v>
      </c>
      <c r="E2853" s="18" t="n">
        <v>8.15877441149194E-005</v>
      </c>
      <c r="F2853" s="18" t="n">
        <v>-7.2092297059271E-005</v>
      </c>
      <c r="G2853" s="18" t="n">
        <v>9.60113854105622E-005</v>
      </c>
      <c r="H2853" s="16" t="n">
        <v>-0.466875103749803</v>
      </c>
      <c r="I2853" s="17" t="n">
        <v>142.953382240686</v>
      </c>
      <c r="J2853" s="16" t="n">
        <v>0.641300013616055</v>
      </c>
      <c r="K2853" s="16" t="n">
        <v>0.692350430933046</v>
      </c>
      <c r="L2853" s="16" t="n">
        <v>-0.0483152421716349</v>
      </c>
      <c r="M2853" s="16" t="n">
        <v>0.558740740740741</v>
      </c>
      <c r="N2853" s="16" t="n">
        <v>0.823719692233405</v>
      </c>
      <c r="O2853" s="16" t="n">
        <v>0.320726586387864</v>
      </c>
      <c r="P2853" s="34" t="b">
        <f aca="false">FALSE()</f>
        <v>0</v>
      </c>
      <c r="Q2853" s="16"/>
    </row>
    <row r="2854" customFormat="false" ht="22.35" hidden="false" customHeight="false" outlineLevel="0" collapsed="false">
      <c r="A2854" s="6" t="s">
        <v>4604</v>
      </c>
      <c r="B2854" s="7" t="s">
        <v>1654</v>
      </c>
      <c r="C2854" s="17" t="n">
        <v>1176</v>
      </c>
      <c r="D2854" s="18" t="n">
        <v>-6.77660982769916E-005</v>
      </c>
      <c r="E2854" s="18" t="n">
        <v>8.48633068258272E-005</v>
      </c>
      <c r="F2854" s="18" t="n">
        <v>-7.15342937490982E-005</v>
      </c>
      <c r="G2854" s="18" t="n">
        <v>9.95771638024289E-005</v>
      </c>
      <c r="H2854" s="16" t="n">
        <v>-0.373007348112401</v>
      </c>
      <c r="I2854" s="17" t="n">
        <v>142.619999655161</v>
      </c>
      <c r="J2854" s="16" t="n">
        <v>0.709696771684892</v>
      </c>
      <c r="K2854" s="16" t="n">
        <v>0.754803075984701</v>
      </c>
      <c r="L2854" s="16" t="n">
        <v>-0.0386748543691392</v>
      </c>
      <c r="M2854" s="16" t="n">
        <v>0.553851851851852</v>
      </c>
      <c r="N2854" s="16" t="n">
        <v>0.849678806941532</v>
      </c>
      <c r="O2854" s="16" t="n">
        <v>0.322563988669137</v>
      </c>
      <c r="P2854" s="34" t="b">
        <f aca="false">FALSE()</f>
        <v>0</v>
      </c>
      <c r="Q2854" s="16"/>
    </row>
    <row r="2855" customFormat="false" ht="22.35" hidden="false" customHeight="false" outlineLevel="0" collapsed="false">
      <c r="A2855" s="6" t="s">
        <v>4605</v>
      </c>
      <c r="B2855" s="7" t="s">
        <v>1654</v>
      </c>
      <c r="C2855" s="17" t="n">
        <v>1177</v>
      </c>
      <c r="D2855" s="18" t="n">
        <v>-6.84864346006845E-005</v>
      </c>
      <c r="E2855" s="18" t="n">
        <v>8.76948603890581E-005</v>
      </c>
      <c r="F2855" s="18" t="n">
        <v>-7.14338738777078E-005</v>
      </c>
      <c r="G2855" s="18" t="n">
        <v>0.000102984205569578</v>
      </c>
      <c r="H2855" s="16" t="n">
        <v>-0.282291355622986</v>
      </c>
      <c r="I2855" s="17" t="n">
        <v>142.714307340425</v>
      </c>
      <c r="J2855" s="16" t="n">
        <v>0.778129088594944</v>
      </c>
      <c r="K2855" s="16" t="n">
        <v>0.815859941325094</v>
      </c>
      <c r="L2855" s="16" t="n">
        <v>-0.0292532494922383</v>
      </c>
      <c r="M2855" s="16" t="n">
        <v>0.548716049382716</v>
      </c>
      <c r="N2855" s="16" t="n">
        <v>0.87126687833292</v>
      </c>
      <c r="O2855" s="16" t="n">
        <v>0.323375439856851</v>
      </c>
      <c r="P2855" s="34" t="b">
        <f aca="false">FALSE()</f>
        <v>0</v>
      </c>
      <c r="Q2855" s="16"/>
    </row>
    <row r="2856" customFormat="false" ht="22.35" hidden="false" customHeight="false" outlineLevel="0" collapsed="false">
      <c r="A2856" s="6" t="s">
        <v>4606</v>
      </c>
      <c r="B2856" s="7" t="s">
        <v>1654</v>
      </c>
      <c r="C2856" s="17" t="n">
        <v>1178</v>
      </c>
      <c r="D2856" s="18" t="n">
        <v>-6.91918153621174E-005</v>
      </c>
      <c r="E2856" s="18" t="n">
        <v>9.00979020025167E-005</v>
      </c>
      <c r="F2856" s="18" t="n">
        <v>-7.13281735551481E-005</v>
      </c>
      <c r="G2856" s="18" t="n">
        <v>0.00010606828988233</v>
      </c>
      <c r="H2856" s="16" t="n">
        <v>-0.199046030081353</v>
      </c>
      <c r="I2856" s="17" t="n">
        <v>142.999415426773</v>
      </c>
      <c r="J2856" s="16" t="n">
        <v>0.842509471099356</v>
      </c>
      <c r="K2856" s="16" t="n">
        <v>0.86953849914507</v>
      </c>
      <c r="L2856" s="16" t="n">
        <v>-0.0205931651741252</v>
      </c>
      <c r="M2856" s="16" t="n">
        <v>0.543876543209877</v>
      </c>
      <c r="N2856" s="16" t="n">
        <v>0.893521610338354</v>
      </c>
      <c r="O2856" s="16" t="n">
        <v>0.32320625696652</v>
      </c>
      <c r="P2856" s="34" t="b">
        <f aca="false">FALSE()</f>
        <v>0</v>
      </c>
      <c r="Q2856" s="16"/>
    </row>
    <row r="2857" customFormat="false" ht="22.35" hidden="false" customHeight="false" outlineLevel="0" collapsed="false">
      <c r="A2857" s="6" t="s">
        <v>4607</v>
      </c>
      <c r="B2857" s="7" t="s">
        <v>1654</v>
      </c>
      <c r="C2857" s="17" t="n">
        <v>1179</v>
      </c>
      <c r="D2857" s="18" t="n">
        <v>-6.9664845628423E-005</v>
      </c>
      <c r="E2857" s="18" t="n">
        <v>9.19831038767397E-005</v>
      </c>
      <c r="F2857" s="18" t="n">
        <v>-7.10169237767628E-005</v>
      </c>
      <c r="G2857" s="18" t="n">
        <v>0.000108703781484668</v>
      </c>
      <c r="H2857" s="16" t="n">
        <v>-0.123289266441244</v>
      </c>
      <c r="I2857" s="17" t="n">
        <v>143.444507972298</v>
      </c>
      <c r="J2857" s="16" t="n">
        <v>0.902050618584712</v>
      </c>
      <c r="K2857" s="16" t="n">
        <v>0.920686194571214</v>
      </c>
      <c r="L2857" s="16" t="n">
        <v>-0.0127232911604909</v>
      </c>
      <c r="M2857" s="16" t="n">
        <v>0.539308641975309</v>
      </c>
      <c r="N2857" s="16" t="n">
        <v>0.912105363582985</v>
      </c>
      <c r="O2857" s="16" t="n">
        <v>0.322510257261756</v>
      </c>
      <c r="P2857" s="34" t="b">
        <f aca="false">FALSE()</f>
        <v>0</v>
      </c>
      <c r="Q2857" s="16"/>
    </row>
    <row r="2858" customFormat="false" ht="22.35" hidden="false" customHeight="false" outlineLevel="0" collapsed="false">
      <c r="A2858" s="6" t="s">
        <v>4608</v>
      </c>
      <c r="B2858" s="7" t="s">
        <v>1654</v>
      </c>
      <c r="C2858" s="17" t="n">
        <v>1180</v>
      </c>
      <c r="D2858" s="18" t="n">
        <v>-6.94238110676909E-005</v>
      </c>
      <c r="E2858" s="18" t="n">
        <v>9.32916756632196E-005</v>
      </c>
      <c r="F2858" s="18" t="n">
        <v>-7.01075702442737E-005</v>
      </c>
      <c r="G2858" s="18" t="n">
        <v>0.00011079457820646</v>
      </c>
      <c r="H2858" s="16" t="n">
        <v>-0.0614077215565812</v>
      </c>
      <c r="I2858" s="17" t="n">
        <v>144.021605978366</v>
      </c>
      <c r="J2858" s="16" t="n">
        <v>0.95111963838992</v>
      </c>
      <c r="K2858" s="16" t="n">
        <v>0.962014745142132</v>
      </c>
      <c r="L2858" s="16" t="n">
        <v>-0.00631672100886815</v>
      </c>
      <c r="M2858" s="16" t="n">
        <v>0.536592592592593</v>
      </c>
      <c r="N2858" s="16" t="n">
        <v>0.925809659953156</v>
      </c>
      <c r="O2858" s="16" t="n">
        <v>0.321072788140524</v>
      </c>
      <c r="P2858" s="34" t="b">
        <f aca="false">FALSE()</f>
        <v>0</v>
      </c>
      <c r="Q2858" s="16"/>
    </row>
    <row r="2859" customFormat="false" ht="22.35" hidden="false" customHeight="false" outlineLevel="0" collapsed="false">
      <c r="A2859" s="6" t="s">
        <v>4609</v>
      </c>
      <c r="B2859" s="7" t="s">
        <v>1654</v>
      </c>
      <c r="C2859" s="17" t="n">
        <v>1181</v>
      </c>
      <c r="D2859" s="18" t="n">
        <v>-6.84427789289091E-005</v>
      </c>
      <c r="E2859" s="18" t="n">
        <v>9.40587871786595E-005</v>
      </c>
      <c r="F2859" s="18" t="n">
        <v>-6.85827604372079E-005</v>
      </c>
      <c r="G2859" s="18" t="n">
        <v>0.000112265285253536</v>
      </c>
      <c r="H2859" s="16" t="n">
        <v>-0.0124553112372669</v>
      </c>
      <c r="I2859" s="17" t="n">
        <v>144.613614248765</v>
      </c>
      <c r="J2859" s="16" t="n">
        <v>0.99007952285337</v>
      </c>
      <c r="K2859" s="16" t="n">
        <v>0.991752358156284</v>
      </c>
      <c r="L2859" s="16" t="n">
        <v>-0.00127702235893318</v>
      </c>
      <c r="M2859" s="16" t="n">
        <v>0.533851851851852</v>
      </c>
      <c r="N2859" s="16" t="n">
        <v>0.935100672249934</v>
      </c>
      <c r="O2859" s="16" t="n">
        <v>0.319377305567731</v>
      </c>
      <c r="P2859" s="34" t="b">
        <f aca="false">FALSE()</f>
        <v>0</v>
      </c>
      <c r="Q2859" s="16"/>
    </row>
    <row r="2860" customFormat="false" ht="22.35" hidden="false" customHeight="false" outlineLevel="0" collapsed="false">
      <c r="A2860" s="6" t="s">
        <v>4610</v>
      </c>
      <c r="B2860" s="7" t="s">
        <v>1654</v>
      </c>
      <c r="C2860" s="17" t="n">
        <v>1182</v>
      </c>
      <c r="D2860" s="18" t="n">
        <v>-6.66321447454032E-005</v>
      </c>
      <c r="E2860" s="18" t="n">
        <v>9.4352657155876E-005</v>
      </c>
      <c r="F2860" s="18" t="n">
        <v>-6.64021815109548E-005</v>
      </c>
      <c r="G2860" s="18" t="n">
        <v>0.000113134621793988</v>
      </c>
      <c r="H2860" s="16" t="n">
        <v>0.0203771546706423</v>
      </c>
      <c r="I2860" s="17" t="n">
        <v>145.163597867243</v>
      </c>
      <c r="J2860" s="16" t="n">
        <v>0.983770489986482</v>
      </c>
      <c r="K2860" s="16" t="n">
        <v>0.986623376859329</v>
      </c>
      <c r="L2860" s="16" t="n">
        <v>0.0020829503995411</v>
      </c>
      <c r="M2860" s="16" t="n">
        <v>0.532864197530864</v>
      </c>
      <c r="N2860" s="16" t="n">
        <v>0.941243181464196</v>
      </c>
      <c r="O2860" s="16" t="n">
        <v>0.31792005816287</v>
      </c>
      <c r="P2860" s="34" t="b">
        <f aca="false">FALSE()</f>
        <v>0</v>
      </c>
      <c r="Q2860" s="16"/>
    </row>
    <row r="2861" customFormat="false" ht="22.35" hidden="false" customHeight="false" outlineLevel="0" collapsed="false">
      <c r="A2861" s="6" t="s">
        <v>4611</v>
      </c>
      <c r="B2861" s="7" t="s">
        <v>1654</v>
      </c>
      <c r="C2861" s="17" t="n">
        <v>1183</v>
      </c>
      <c r="D2861" s="18" t="n">
        <v>-6.3751064360166E-005</v>
      </c>
      <c r="E2861" s="18" t="n">
        <v>9.41548919058469E-005</v>
      </c>
      <c r="F2861" s="18" t="n">
        <v>-6.32708749137891E-005</v>
      </c>
      <c r="G2861" s="18" t="n">
        <v>0.000113299170310524</v>
      </c>
      <c r="H2861" s="16" t="n">
        <v>0.0426052936719582</v>
      </c>
      <c r="I2861" s="17" t="n">
        <v>145.592580877177</v>
      </c>
      <c r="J2861" s="16" t="n">
        <v>0.966074549814085</v>
      </c>
      <c r="K2861" s="16" t="n">
        <v>0.973345322099648</v>
      </c>
      <c r="L2861" s="16" t="n">
        <v>0.00434498454017902</v>
      </c>
      <c r="M2861" s="16" t="n">
        <v>0.53120987654321</v>
      </c>
      <c r="N2861" s="16" t="n">
        <v>0.945564282779221</v>
      </c>
      <c r="O2861" s="16" t="n">
        <v>0.316552867379815</v>
      </c>
      <c r="P2861" s="34" t="b">
        <f aca="false">FALSE()</f>
        <v>0</v>
      </c>
      <c r="Q2861" s="16"/>
    </row>
    <row r="2862" customFormat="false" ht="22.35" hidden="false" customHeight="false" outlineLevel="0" collapsed="false">
      <c r="A2862" s="6" t="s">
        <v>4612</v>
      </c>
      <c r="B2862" s="7" t="s">
        <v>1654</v>
      </c>
      <c r="C2862" s="17" t="n">
        <v>1184</v>
      </c>
      <c r="D2862" s="18" t="n">
        <v>-5.98513382304541E-005</v>
      </c>
      <c r="E2862" s="18" t="n">
        <v>9.34832662616334E-005</v>
      </c>
      <c r="F2862" s="18" t="n">
        <v>-5.91625890571651E-005</v>
      </c>
      <c r="G2862" s="18" t="n">
        <v>0.000112595693903934</v>
      </c>
      <c r="H2862" s="16" t="n">
        <v>0.0615361398892713</v>
      </c>
      <c r="I2862" s="17" t="n">
        <v>145.705512668368</v>
      </c>
      <c r="J2862" s="16" t="n">
        <v>0.951016562397741</v>
      </c>
      <c r="K2862" s="16" t="n">
        <v>0.962014745142132</v>
      </c>
      <c r="L2862" s="16" t="n">
        <v>0.00627177220180628</v>
      </c>
      <c r="M2862" s="16" t="n">
        <v>0.530320987654321</v>
      </c>
      <c r="N2862" s="16" t="n">
        <v>0.950260858562707</v>
      </c>
      <c r="O2862" s="16" t="n">
        <v>0.315652073185976</v>
      </c>
      <c r="P2862" s="34" t="b">
        <f aca="false">FALSE()</f>
        <v>0</v>
      </c>
      <c r="Q2862" s="16"/>
    </row>
    <row r="2863" customFormat="false" ht="22.35" hidden="false" customHeight="false" outlineLevel="0" collapsed="false">
      <c r="A2863" s="6" t="s">
        <v>4613</v>
      </c>
      <c r="B2863" s="7" t="s">
        <v>1654</v>
      </c>
      <c r="C2863" s="17" t="n">
        <v>1185</v>
      </c>
      <c r="D2863" s="18" t="n">
        <v>-5.46485847906724E-005</v>
      </c>
      <c r="E2863" s="18" t="n">
        <v>9.24968524140345E-005</v>
      </c>
      <c r="F2863" s="18" t="n">
        <v>-5.38894299960047E-005</v>
      </c>
      <c r="G2863" s="18" t="n">
        <v>0.000111243953875051</v>
      </c>
      <c r="H2863" s="16" t="n">
        <v>0.0685724770220827</v>
      </c>
      <c r="I2863" s="17" t="n">
        <v>145.527180047805</v>
      </c>
      <c r="J2863" s="16" t="n">
        <v>0.945424056667084</v>
      </c>
      <c r="K2863" s="16" t="n">
        <v>0.958122059870183</v>
      </c>
      <c r="L2863" s="16" t="n">
        <v>0.00699564950832427</v>
      </c>
      <c r="M2863" s="16" t="n">
        <v>0.530123456790123</v>
      </c>
      <c r="N2863" s="16" t="n">
        <v>0.95339557571091</v>
      </c>
      <c r="O2863" s="16" t="n">
        <v>0.314826685684487</v>
      </c>
      <c r="P2863" s="34" t="b">
        <f aca="false">FALSE()</f>
        <v>0</v>
      </c>
      <c r="Q2863" s="16"/>
    </row>
    <row r="2864" customFormat="false" ht="22.35" hidden="false" customHeight="false" outlineLevel="0" collapsed="false">
      <c r="A2864" s="6" t="s">
        <v>4614</v>
      </c>
      <c r="B2864" s="7" t="s">
        <v>1654</v>
      </c>
      <c r="C2864" s="17" t="n">
        <v>1186</v>
      </c>
      <c r="D2864" s="18" t="n">
        <v>-4.81331549476314E-005</v>
      </c>
      <c r="E2864" s="18" t="n">
        <v>9.1272191955211E-005</v>
      </c>
      <c r="F2864" s="18" t="n">
        <v>-4.73960089315222E-005</v>
      </c>
      <c r="G2864" s="18" t="n">
        <v>0.000109298744557051</v>
      </c>
      <c r="H2864" s="16" t="n">
        <v>0.0675429926161069</v>
      </c>
      <c r="I2864" s="17" t="n">
        <v>145.00737907262</v>
      </c>
      <c r="J2864" s="16" t="n">
        <v>0.946242478660565</v>
      </c>
      <c r="K2864" s="16" t="n">
        <v>0.958249459844154</v>
      </c>
      <c r="L2864" s="16" t="n">
        <v>0.00691012493632143</v>
      </c>
      <c r="M2864" s="16" t="n">
        <v>0.528691358024691</v>
      </c>
      <c r="N2864" s="16" t="n">
        <v>0.954732221550544</v>
      </c>
      <c r="O2864" s="16" t="n">
        <v>0.31390105797647</v>
      </c>
      <c r="P2864" s="34" t="b">
        <f aca="false">FALSE()</f>
        <v>0</v>
      </c>
      <c r="Q2864" s="16"/>
    </row>
    <row r="2865" customFormat="false" ht="22.35" hidden="false" customHeight="false" outlineLevel="0" collapsed="false">
      <c r="A2865" s="6" t="s">
        <v>4615</v>
      </c>
      <c r="B2865" s="7" t="s">
        <v>1654</v>
      </c>
      <c r="C2865" s="17" t="n">
        <v>1187</v>
      </c>
      <c r="D2865" s="18" t="n">
        <v>-4.01758875648431E-005</v>
      </c>
      <c r="E2865" s="18" t="n">
        <v>8.9972071322626E-005</v>
      </c>
      <c r="F2865" s="18" t="n">
        <v>-3.9545251737578E-005</v>
      </c>
      <c r="G2865" s="18" t="n">
        <v>0.000106906569401613</v>
      </c>
      <c r="H2865" s="16" t="n">
        <v>0.0587198548822938</v>
      </c>
      <c r="I2865" s="17" t="n">
        <v>144.081603724183</v>
      </c>
      <c r="J2865" s="16" t="n">
        <v>0.953256606709719</v>
      </c>
      <c r="K2865" s="16" t="n">
        <v>0.962979061721469</v>
      </c>
      <c r="L2865" s="16" t="n">
        <v>0.00603821412597977</v>
      </c>
      <c r="M2865" s="16" t="n">
        <v>0.527358024691358</v>
      </c>
      <c r="N2865" s="16" t="n">
        <v>0.95601458680167</v>
      </c>
      <c r="O2865" s="16" t="n">
        <v>0.3132810985357</v>
      </c>
      <c r="P2865" s="34" t="b">
        <f aca="false">FALSE()</f>
        <v>0</v>
      </c>
      <c r="Q2865" s="16"/>
    </row>
    <row r="2866" customFormat="false" ht="22.35" hidden="false" customHeight="false" outlineLevel="0" collapsed="false">
      <c r="A2866" s="6" t="s">
        <v>4616</v>
      </c>
      <c r="B2866" s="7" t="s">
        <v>1654</v>
      </c>
      <c r="C2866" s="17" t="n">
        <v>1188</v>
      </c>
      <c r="D2866" s="18" t="n">
        <v>-3.07834928953681E-005</v>
      </c>
      <c r="E2866" s="18" t="n">
        <v>8.88331233031994E-005</v>
      </c>
      <c r="F2866" s="18" t="n">
        <v>-3.04812479123898E-005</v>
      </c>
      <c r="G2866" s="18" t="n">
        <v>0.00010439493085344</v>
      </c>
      <c r="H2866" s="16" t="n">
        <v>0.0285722472695408</v>
      </c>
      <c r="I2866" s="17" t="n">
        <v>142.795880013202</v>
      </c>
      <c r="J2866" s="16" t="n">
        <v>0.977245640007207</v>
      </c>
      <c r="K2866" s="16" t="n">
        <v>0.982215889084502</v>
      </c>
      <c r="L2866" s="16" t="n">
        <v>0.00295949930961085</v>
      </c>
      <c r="M2866" s="16" t="n">
        <v>0.528518518518519</v>
      </c>
      <c r="N2866" s="16" t="n">
        <v>0.954091189344137</v>
      </c>
      <c r="O2866" s="16" t="n">
        <v>0.312611767575516</v>
      </c>
      <c r="P2866" s="34" t="b">
        <f aca="false">FALSE()</f>
        <v>0</v>
      </c>
      <c r="Q2866" s="16"/>
    </row>
    <row r="2867" customFormat="false" ht="22.35" hidden="false" customHeight="false" outlineLevel="0" collapsed="false">
      <c r="A2867" s="6" t="s">
        <v>4617</v>
      </c>
      <c r="B2867" s="7" t="s">
        <v>1654</v>
      </c>
      <c r="C2867" s="17" t="n">
        <v>1189</v>
      </c>
      <c r="D2867" s="18" t="n">
        <v>-2.01196530991355E-005</v>
      </c>
      <c r="E2867" s="18" t="n">
        <v>8.80201560152146E-005</v>
      </c>
      <c r="F2867" s="18" t="n">
        <v>-2.03561562877517E-005</v>
      </c>
      <c r="G2867" s="18" t="n">
        <v>0.000101958970349093</v>
      </c>
      <c r="H2867" s="16" t="n">
        <v>-0.0226336698463386</v>
      </c>
      <c r="I2867" s="17" t="n">
        <v>141.162341274017</v>
      </c>
      <c r="J2867" s="16" t="n">
        <v>0.981974448427677</v>
      </c>
      <c r="K2867" s="16" t="n">
        <v>0.985536629014477</v>
      </c>
      <c r="L2867" s="16" t="n">
        <v>-0.00236676030139755</v>
      </c>
      <c r="M2867" s="16" t="n">
        <v>0.531925925925926</v>
      </c>
      <c r="N2867" s="16" t="n">
        <v>0.948587574718499</v>
      </c>
      <c r="O2867" s="16" t="n">
        <v>0.311780781860634</v>
      </c>
      <c r="P2867" s="34" t="b">
        <f aca="false">FALSE()</f>
        <v>0</v>
      </c>
      <c r="Q2867" s="16"/>
    </row>
    <row r="2868" customFormat="false" ht="22.35" hidden="false" customHeight="false" outlineLevel="0" collapsed="false">
      <c r="A2868" s="6" t="s">
        <v>4618</v>
      </c>
      <c r="B2868" s="7" t="s">
        <v>1654</v>
      </c>
      <c r="C2868" s="17" t="n">
        <v>1190</v>
      </c>
      <c r="D2868" s="18" t="n">
        <v>-8.30363423202263E-006</v>
      </c>
      <c r="E2868" s="18" t="n">
        <v>8.77472405412547E-005</v>
      </c>
      <c r="F2868" s="18" t="n">
        <v>-9.28238909497137E-006</v>
      </c>
      <c r="G2868" s="18" t="n">
        <v>9.97527790217794E-005</v>
      </c>
      <c r="H2868" s="16" t="n">
        <v>-0.094327860909469</v>
      </c>
      <c r="I2868" s="17" t="n">
        <v>139.11166438495</v>
      </c>
      <c r="J2868" s="16" t="n">
        <v>0.924984448597772</v>
      </c>
      <c r="K2868" s="16" t="n">
        <v>0.940162983512308</v>
      </c>
      <c r="L2868" s="16" t="n">
        <v>-0.00998677111096001</v>
      </c>
      <c r="M2868" s="16" t="n">
        <v>0.537456790123457</v>
      </c>
      <c r="N2868" s="16" t="n">
        <v>0.938434280735838</v>
      </c>
      <c r="O2868" s="16" t="n">
        <v>0.310900478035303</v>
      </c>
      <c r="P2868" s="34" t="b">
        <f aca="false">FALSE()</f>
        <v>0</v>
      </c>
      <c r="Q2868" s="16"/>
    </row>
    <row r="2869" customFormat="false" ht="22.35" hidden="false" customHeight="false" outlineLevel="0" collapsed="false">
      <c r="A2869" s="6" t="s">
        <v>4619</v>
      </c>
      <c r="B2869" s="7" t="s">
        <v>1654</v>
      </c>
      <c r="C2869" s="17" t="n">
        <v>1191</v>
      </c>
      <c r="D2869" s="18" t="n">
        <v>4.47717332553589E-006</v>
      </c>
      <c r="E2869" s="18" t="n">
        <v>8.80989473058668E-005</v>
      </c>
      <c r="F2869" s="18" t="n">
        <v>2.64836587501928E-006</v>
      </c>
      <c r="G2869" s="18" t="n">
        <v>9.79279577905657E-005</v>
      </c>
      <c r="H2869" s="16" t="n">
        <v>-0.176345744830567</v>
      </c>
      <c r="I2869" s="17" t="n">
        <v>136.766198432711</v>
      </c>
      <c r="J2869" s="16" t="n">
        <v>0.860283183738785</v>
      </c>
      <c r="K2869" s="16" t="n">
        <v>0.885460122151775</v>
      </c>
      <c r="L2869" s="16" t="n">
        <v>-0.0189502351656158</v>
      </c>
      <c r="M2869" s="16" t="n">
        <v>0.545432098765432</v>
      </c>
      <c r="N2869" s="16" t="n">
        <v>0.926643872854149</v>
      </c>
      <c r="O2869" s="16" t="n">
        <v>0.310155839900422</v>
      </c>
      <c r="P2869" s="34" t="b">
        <f aca="false">FALSE()</f>
        <v>0</v>
      </c>
      <c r="Q2869" s="16"/>
    </row>
    <row r="2870" customFormat="false" ht="22.35" hidden="false" customHeight="false" outlineLevel="0" collapsed="false">
      <c r="A2870" s="6" t="s">
        <v>4620</v>
      </c>
      <c r="B2870" s="7" t="s">
        <v>1654</v>
      </c>
      <c r="C2870" s="17" t="n">
        <v>1192</v>
      </c>
      <c r="D2870" s="18" t="n">
        <v>1.80910161080566E-005</v>
      </c>
      <c r="E2870" s="18" t="n">
        <v>8.89578332051627E-005</v>
      </c>
      <c r="F2870" s="18" t="n">
        <v>1.53073389368686E-005</v>
      </c>
      <c r="G2870" s="18" t="n">
        <v>9.64526110608257E-005</v>
      </c>
      <c r="H2870" s="16" t="n">
        <v>-0.267116889374067</v>
      </c>
      <c r="I2870" s="17" t="n">
        <v>134.299778594218</v>
      </c>
      <c r="J2870" s="16" t="n">
        <v>0.78978890942873</v>
      </c>
      <c r="K2870" s="16" t="n">
        <v>0.825673889008584</v>
      </c>
      <c r="L2870" s="16" t="n">
        <v>-0.0291831293123955</v>
      </c>
      <c r="M2870" s="16" t="n">
        <v>0.553679012345679</v>
      </c>
      <c r="N2870" s="16" t="n">
        <v>0.911603602548339</v>
      </c>
      <c r="O2870" s="16" t="n">
        <v>0.309073456295727</v>
      </c>
      <c r="P2870" s="34" t="b">
        <f aca="false">FALSE()</f>
        <v>0</v>
      </c>
      <c r="Q2870" s="16"/>
    </row>
    <row r="2871" customFormat="false" ht="22.35" hidden="false" customHeight="false" outlineLevel="0" collapsed="false">
      <c r="A2871" s="6" t="s">
        <v>4621</v>
      </c>
      <c r="B2871" s="7" t="s">
        <v>1654</v>
      </c>
      <c r="C2871" s="17" t="n">
        <v>1193</v>
      </c>
      <c r="D2871" s="18" t="n">
        <v>3.21785880923014E-005</v>
      </c>
      <c r="E2871" s="18" t="n">
        <v>9.0352041261964E-005</v>
      </c>
      <c r="F2871" s="18" t="n">
        <v>2.83872378713833E-005</v>
      </c>
      <c r="G2871" s="18" t="n">
        <v>9.54674336141747E-005</v>
      </c>
      <c r="H2871" s="16" t="n">
        <v>-0.359925741164612</v>
      </c>
      <c r="I2871" s="17" t="n">
        <v>131.879177531366</v>
      </c>
      <c r="J2871" s="16" t="n">
        <v>0.719478411221835</v>
      </c>
      <c r="K2871" s="16" t="n">
        <v>0.763055304515874</v>
      </c>
      <c r="L2871" s="16" t="n">
        <v>-0.0400047613125055</v>
      </c>
      <c r="M2871" s="16" t="n">
        <v>0.561333333333333</v>
      </c>
      <c r="N2871" s="16" t="n">
        <v>0.893521610338354</v>
      </c>
      <c r="O2871" s="16" t="n">
        <v>0.307454493768327</v>
      </c>
      <c r="P2871" s="34" t="b">
        <f aca="false">FALSE()</f>
        <v>0</v>
      </c>
      <c r="Q2871" s="16"/>
    </row>
    <row r="2872" customFormat="false" ht="22.35" hidden="false" customHeight="false" outlineLevel="0" collapsed="false">
      <c r="A2872" s="6" t="s">
        <v>4622</v>
      </c>
      <c r="B2872" s="7" t="s">
        <v>1654</v>
      </c>
      <c r="C2872" s="17" t="n">
        <v>1194</v>
      </c>
      <c r="D2872" s="18" t="n">
        <v>4.68707865183047E-005</v>
      </c>
      <c r="E2872" s="18" t="n">
        <v>9.21177611368611E-005</v>
      </c>
      <c r="F2872" s="18" t="n">
        <v>4.20244000250672E-005</v>
      </c>
      <c r="G2872" s="18" t="n">
        <v>9.48669789150483E-005</v>
      </c>
      <c r="H2872" s="16" t="n">
        <v>-0.45333978855239</v>
      </c>
      <c r="I2872" s="17" t="n">
        <v>129.605158360745</v>
      </c>
      <c r="J2872" s="16" t="n">
        <v>0.651062185462662</v>
      </c>
      <c r="K2872" s="16" t="n">
        <v>0.701976635404014</v>
      </c>
      <c r="L2872" s="16" t="n">
        <v>-0.0512576221156543</v>
      </c>
      <c r="M2872" s="16" t="n">
        <v>0.569086419753087</v>
      </c>
      <c r="N2872" s="16" t="n">
        <v>0.87428565529773</v>
      </c>
      <c r="O2872" s="16" t="n">
        <v>0.305009316232031</v>
      </c>
      <c r="P2872" s="34" t="b">
        <f aca="false">FALSE()</f>
        <v>0</v>
      </c>
      <c r="Q2872" s="16"/>
    </row>
    <row r="2873" customFormat="false" ht="22.35" hidden="false" customHeight="false" outlineLevel="0" collapsed="false">
      <c r="A2873" s="6" t="s">
        <v>4623</v>
      </c>
      <c r="B2873" s="7" t="s">
        <v>1654</v>
      </c>
      <c r="C2873" s="17" t="n">
        <v>1195</v>
      </c>
      <c r="D2873" s="18" t="n">
        <v>6.21778955525564E-005</v>
      </c>
      <c r="E2873" s="18" t="n">
        <v>9.41338310834821E-005</v>
      </c>
      <c r="F2873" s="18" t="n">
        <v>5.62359967391934E-005</v>
      </c>
      <c r="G2873" s="18" t="n">
        <v>9.46340599872359E-005</v>
      </c>
      <c r="H2873" s="16" t="n">
        <v>-0.546166210163531</v>
      </c>
      <c r="I2873" s="17" t="n">
        <v>127.582399948496</v>
      </c>
      <c r="J2873" s="16" t="n">
        <v>0.585905497219127</v>
      </c>
      <c r="K2873" s="16" t="n">
        <v>0.641897522032571</v>
      </c>
      <c r="L2873" s="16" t="n">
        <v>-0.062755347166957</v>
      </c>
      <c r="M2873" s="16" t="n">
        <v>0.575555555555556</v>
      </c>
      <c r="N2873" s="16" t="n">
        <v>0.854591715190718</v>
      </c>
      <c r="O2873" s="16" t="n">
        <v>0.301436541984702</v>
      </c>
      <c r="P2873" s="34" t="b">
        <f aca="false">FALSE()</f>
        <v>0</v>
      </c>
      <c r="Q2873" s="16"/>
    </row>
    <row r="2874" customFormat="false" ht="22.35" hidden="false" customHeight="false" outlineLevel="0" collapsed="false">
      <c r="A2874" s="6" t="s">
        <v>4624</v>
      </c>
      <c r="B2874" s="7" t="s">
        <v>1654</v>
      </c>
      <c r="C2874" s="17" t="n">
        <v>1196</v>
      </c>
      <c r="D2874" s="18" t="n">
        <v>7.75017991415785E-005</v>
      </c>
      <c r="E2874" s="18" t="n">
        <v>9.62040948077448E-005</v>
      </c>
      <c r="F2874" s="18" t="n">
        <v>7.05413156075433E-005</v>
      </c>
      <c r="G2874" s="18" t="n">
        <v>9.45891062004253E-005</v>
      </c>
      <c r="H2874" s="16" t="n">
        <v>-0.628325567603684</v>
      </c>
      <c r="I2874" s="17" t="n">
        <v>125.809497838712</v>
      </c>
      <c r="J2874" s="16" t="n">
        <v>0.530929684242535</v>
      </c>
      <c r="K2874" s="16" t="n">
        <v>0.594698566695417</v>
      </c>
      <c r="L2874" s="16" t="n">
        <v>-0.0732754585874548</v>
      </c>
      <c r="M2874" s="16" t="n">
        <v>0.581160493827161</v>
      </c>
      <c r="N2874" s="16" t="n">
        <v>0.835577952272815</v>
      </c>
      <c r="O2874" s="16" t="n">
        <v>0.297240570481696</v>
      </c>
      <c r="P2874" s="34" t="b">
        <f aca="false">FALSE()</f>
        <v>0</v>
      </c>
      <c r="Q2874" s="16"/>
    </row>
    <row r="2875" customFormat="false" ht="22.35" hidden="false" customHeight="false" outlineLevel="0" collapsed="false">
      <c r="A2875" s="6" t="s">
        <v>4625</v>
      </c>
      <c r="B2875" s="7" t="s">
        <v>1654</v>
      </c>
      <c r="C2875" s="17" t="n">
        <v>1197</v>
      </c>
      <c r="D2875" s="18" t="n">
        <v>9.25887198665537E-005</v>
      </c>
      <c r="E2875" s="18" t="n">
        <v>9.83856867545409E-005</v>
      </c>
      <c r="F2875" s="18" t="n">
        <v>8.47339698709477E-005</v>
      </c>
      <c r="G2875" s="18" t="n">
        <v>9.4831152463678E-005</v>
      </c>
      <c r="H2875" s="16" t="n">
        <v>-0.695527353024218</v>
      </c>
      <c r="I2875" s="17" t="n">
        <v>124.296232980208</v>
      </c>
      <c r="J2875" s="16" t="n">
        <v>0.488023221133091</v>
      </c>
      <c r="K2875" s="16" t="n">
        <v>0.55245400100991</v>
      </c>
      <c r="L2875" s="16" t="n">
        <v>-0.0821956812274079</v>
      </c>
      <c r="M2875" s="16" t="n">
        <v>0.581358024691358</v>
      </c>
      <c r="N2875" s="16" t="n">
        <v>0.820579467269605</v>
      </c>
      <c r="O2875" s="16" t="n">
        <v>0.292765784759067</v>
      </c>
      <c r="P2875" s="34" t="b">
        <f aca="false">FALSE()</f>
        <v>0</v>
      </c>
      <c r="Q2875" s="16"/>
    </row>
    <row r="2876" customFormat="false" ht="22.35" hidden="false" customHeight="false" outlineLevel="0" collapsed="false">
      <c r="A2876" s="6" t="s">
        <v>4626</v>
      </c>
      <c r="B2876" s="7" t="s">
        <v>1654</v>
      </c>
      <c r="C2876" s="17" t="n">
        <v>1198</v>
      </c>
      <c r="D2876" s="18" t="n">
        <v>0.000107026970574754</v>
      </c>
      <c r="E2876" s="18" t="n">
        <v>0.000100156886296512</v>
      </c>
      <c r="F2876" s="18" t="n">
        <v>9.84753618627597E-005</v>
      </c>
      <c r="G2876" s="18" t="n">
        <v>9.48181072404636E-005</v>
      </c>
      <c r="H2876" s="16" t="n">
        <v>-0.745909166987037</v>
      </c>
      <c r="I2876" s="17" t="n">
        <v>122.982179549411</v>
      </c>
      <c r="J2876" s="16" t="n">
        <v>0.4571456557492</v>
      </c>
      <c r="K2876" s="16" t="n">
        <v>0.522344292775104</v>
      </c>
      <c r="L2876" s="16" t="n">
        <v>-0.0892135098436508</v>
      </c>
      <c r="M2876" s="16" t="n">
        <v>0.579827160493827</v>
      </c>
      <c r="N2876" s="16" t="n">
        <v>0.809078662314176</v>
      </c>
      <c r="O2876" s="16" t="n">
        <v>0.288143127904194</v>
      </c>
      <c r="P2876" s="34" t="b">
        <f aca="false">FALSE()</f>
        <v>0</v>
      </c>
      <c r="Q2876" s="16"/>
    </row>
    <row r="2877" customFormat="false" ht="22.35" hidden="false" customHeight="false" outlineLevel="0" collapsed="false">
      <c r="A2877" s="6" t="s">
        <v>4627</v>
      </c>
      <c r="B2877" s="7" t="s">
        <v>1654</v>
      </c>
      <c r="C2877" s="17" t="n">
        <v>1199</v>
      </c>
      <c r="D2877" s="18" t="n">
        <v>0.000120326301880273</v>
      </c>
      <c r="E2877" s="18" t="n">
        <v>0.000101323046455687</v>
      </c>
      <c r="F2877" s="18" t="n">
        <v>0.0001114552976583</v>
      </c>
      <c r="G2877" s="18" t="n">
        <v>9.43251179103451E-005</v>
      </c>
      <c r="H2877" s="16" t="n">
        <v>-0.766789435508708</v>
      </c>
      <c r="I2877" s="17" t="n">
        <v>121.800812651934</v>
      </c>
      <c r="J2877" s="16" t="n">
        <v>0.444690410814838</v>
      </c>
      <c r="K2877" s="16" t="n">
        <v>0.509937884742078</v>
      </c>
      <c r="L2877" s="16" t="n">
        <v>-0.092742901653853</v>
      </c>
      <c r="M2877" s="16" t="n">
        <v>0.571086419753087</v>
      </c>
      <c r="N2877" s="16" t="n">
        <v>0.807000010587046</v>
      </c>
      <c r="O2877" s="16" t="n">
        <v>0.283858938303048</v>
      </c>
      <c r="P2877" s="34" t="b">
        <f aca="false">FALSE()</f>
        <v>0</v>
      </c>
      <c r="Q2877" s="16"/>
    </row>
    <row r="2878" customFormat="false" ht="22.35" hidden="false" customHeight="false" outlineLevel="0" collapsed="false">
      <c r="A2878" s="6" t="s">
        <v>4628</v>
      </c>
      <c r="B2878" s="7" t="s">
        <v>1654</v>
      </c>
      <c r="C2878" s="17" t="n">
        <v>1200</v>
      </c>
      <c r="D2878" s="18" t="n">
        <v>0.000132394041569432</v>
      </c>
      <c r="E2878" s="18" t="n">
        <v>0.000101498175248991</v>
      </c>
      <c r="F2878" s="18" t="n">
        <v>0.000123414396292566</v>
      </c>
      <c r="G2878" s="18" t="n">
        <v>9.30787162462487E-005</v>
      </c>
      <c r="H2878" s="16" t="n">
        <v>-0.776541092284327</v>
      </c>
      <c r="I2878" s="17" t="n">
        <v>120.77930392799</v>
      </c>
      <c r="J2878" s="16" t="n">
        <v>0.438947683522935</v>
      </c>
      <c r="K2878" s="16" t="n">
        <v>0.504887163697389</v>
      </c>
      <c r="L2878" s="16" t="n">
        <v>-0.0948667729587929</v>
      </c>
      <c r="M2878" s="16" t="n">
        <v>0.560493827160494</v>
      </c>
      <c r="N2878" s="16" t="n">
        <v>0.807859249598321</v>
      </c>
      <c r="O2878" s="16" t="n">
        <v>0.279301030867736</v>
      </c>
      <c r="P2878" s="34" t="b">
        <f aca="false">FALSE()</f>
        <v>0</v>
      </c>
      <c r="Q2878" s="16"/>
    </row>
    <row r="2879" customFormat="false" ht="22.35" hidden="false" customHeight="false" outlineLevel="0" collapsed="false">
      <c r="A2879" s="6" t="s">
        <v>4629</v>
      </c>
      <c r="B2879" s="7" t="s">
        <v>1654</v>
      </c>
      <c r="C2879" s="17" t="n">
        <v>1201</v>
      </c>
      <c r="D2879" s="18" t="n">
        <v>0.000143276273257174</v>
      </c>
      <c r="E2879" s="18" t="n">
        <v>0.000100430102755343</v>
      </c>
      <c r="F2879" s="18" t="n">
        <v>0.000134309818109755</v>
      </c>
      <c r="G2879" s="18" t="n">
        <v>9.0898470283855E-005</v>
      </c>
      <c r="H2879" s="16" t="n">
        <v>-0.785112356819861</v>
      </c>
      <c r="I2879" s="17" t="n">
        <v>119.914199746866</v>
      </c>
      <c r="J2879" s="16" t="n">
        <v>0.433936108987983</v>
      </c>
      <c r="K2879" s="16" t="n">
        <v>0.500082741879618</v>
      </c>
      <c r="L2879" s="16" t="n">
        <v>-0.0967544164885848</v>
      </c>
      <c r="M2879" s="16" t="n">
        <v>0.551481481481482</v>
      </c>
      <c r="N2879" s="16" t="n">
        <v>0.809192610676941</v>
      </c>
      <c r="O2879" s="16" t="n">
        <v>0.273985590581394</v>
      </c>
      <c r="P2879" s="34" t="b">
        <f aca="false">FALSE()</f>
        <v>0</v>
      </c>
      <c r="Q2879" s="16"/>
    </row>
    <row r="2880" customFormat="false" ht="22.35" hidden="false" customHeight="false" outlineLevel="0" collapsed="false">
      <c r="A2880" s="6" t="s">
        <v>4630</v>
      </c>
      <c r="B2880" s="7" t="s">
        <v>1654</v>
      </c>
      <c r="C2880" s="17" t="n">
        <v>1202</v>
      </c>
      <c r="D2880" s="18" t="n">
        <v>0.000152715845476039</v>
      </c>
      <c r="E2880" s="18" t="n">
        <v>9.78831999545024E-005</v>
      </c>
      <c r="F2880" s="18" t="n">
        <v>0.000143892576769163</v>
      </c>
      <c r="G2880" s="18" t="n">
        <v>8.75253911517125E-005</v>
      </c>
      <c r="H2880" s="16" t="n">
        <v>-0.794017418258697</v>
      </c>
      <c r="I2880" s="17" t="n">
        <v>119.136405462862</v>
      </c>
      <c r="J2880" s="16" t="n">
        <v>0.428764021159672</v>
      </c>
      <c r="K2880" s="16" t="n">
        <v>0.495094793492665</v>
      </c>
      <c r="L2880" s="16" t="n">
        <v>-0.0986429072779033</v>
      </c>
      <c r="M2880" s="16" t="n">
        <v>0.543703703703704</v>
      </c>
      <c r="N2880" s="16" t="n">
        <v>0.810998306785176</v>
      </c>
      <c r="O2880" s="16" t="n">
        <v>0.267529647662858</v>
      </c>
      <c r="P2880" s="34" t="b">
        <f aca="false">FALSE()</f>
        <v>0</v>
      </c>
      <c r="Q2880" s="16"/>
    </row>
    <row r="2881" customFormat="false" ht="22.35" hidden="false" customHeight="false" outlineLevel="0" collapsed="false">
      <c r="A2881" s="6" t="s">
        <v>4631</v>
      </c>
      <c r="B2881" s="7" t="s">
        <v>1654</v>
      </c>
      <c r="C2881" s="17" t="n">
        <v>1203</v>
      </c>
      <c r="D2881" s="18" t="n">
        <v>0.00016074997210216</v>
      </c>
      <c r="E2881" s="18" t="n">
        <v>9.38283918336726E-005</v>
      </c>
      <c r="F2881" s="18" t="n">
        <v>0.000152002686071895</v>
      </c>
      <c r="G2881" s="18" t="n">
        <v>8.29366845547051E-005</v>
      </c>
      <c r="H2881" s="16" t="n">
        <v>-0.82249276781952</v>
      </c>
      <c r="I2881" s="17" t="n">
        <v>118.414787897737</v>
      </c>
      <c r="J2881" s="16" t="n">
        <v>0.41244967014432</v>
      </c>
      <c r="K2881" s="16" t="n">
        <v>0.47825262115086</v>
      </c>
      <c r="L2881" s="16" t="n">
        <v>-0.102965525484801</v>
      </c>
      <c r="M2881" s="16" t="n">
        <v>0.538469135802469</v>
      </c>
      <c r="N2881" s="16" t="n">
        <v>0.807000010587046</v>
      </c>
      <c r="O2881" s="16" t="n">
        <v>0.259128075985405</v>
      </c>
      <c r="P2881" s="34" t="b">
        <f aca="false">FALSE()</f>
        <v>0</v>
      </c>
      <c r="Q2881" s="16"/>
    </row>
    <row r="2882" customFormat="false" ht="22.35" hidden="false" customHeight="false" outlineLevel="0" collapsed="false">
      <c r="A2882" s="6" t="s">
        <v>4632</v>
      </c>
      <c r="B2882" s="7" t="s">
        <v>1654</v>
      </c>
      <c r="C2882" s="17" t="n">
        <v>1204</v>
      </c>
      <c r="D2882" s="18" t="n">
        <v>0.000167067357234512</v>
      </c>
      <c r="E2882" s="18" t="n">
        <v>8.80702857643749E-005</v>
      </c>
      <c r="F2882" s="18" t="n">
        <v>0.000158531661543512</v>
      </c>
      <c r="G2882" s="18" t="n">
        <v>7.70605683827427E-005</v>
      </c>
      <c r="H2882" s="16" t="n">
        <v>-0.856235590809036</v>
      </c>
      <c r="I2882" s="17" t="n">
        <v>117.794850825726</v>
      </c>
      <c r="J2882" s="16" t="n">
        <v>0.393605916573926</v>
      </c>
      <c r="K2882" s="16" t="n">
        <v>0.459513566100327</v>
      </c>
      <c r="L2882" s="16" t="n">
        <v>-0.107912639347536</v>
      </c>
      <c r="M2882" s="16" t="n">
        <v>0.532641975308642</v>
      </c>
      <c r="N2882" s="16" t="n">
        <v>0.801196881861399</v>
      </c>
      <c r="O2882" s="16" t="n">
        <v>0.248395673842814</v>
      </c>
      <c r="P2882" s="34" t="b">
        <f aca="false">FALSE()</f>
        <v>0</v>
      </c>
      <c r="Q2882" s="16"/>
    </row>
    <row r="2883" customFormat="false" ht="22.35" hidden="false" customHeight="false" outlineLevel="0" collapsed="false">
      <c r="A2883" s="6" t="s">
        <v>4633</v>
      </c>
      <c r="B2883" s="7" t="s">
        <v>1654</v>
      </c>
      <c r="C2883" s="17" t="n">
        <v>1205</v>
      </c>
      <c r="D2883" s="18" t="n">
        <v>0.000171554849023828</v>
      </c>
      <c r="E2883" s="18" t="n">
        <v>8.07110987968909E-005</v>
      </c>
      <c r="F2883" s="18" t="n">
        <v>0.000163489252564383</v>
      </c>
      <c r="G2883" s="18" t="n">
        <v>6.99486917641586E-005</v>
      </c>
      <c r="H2883" s="16" t="n">
        <v>-0.883963553826748</v>
      </c>
      <c r="I2883" s="17" t="n">
        <v>117.222852057218</v>
      </c>
      <c r="J2883" s="16" t="n">
        <v>0.378525296848094</v>
      </c>
      <c r="K2883" s="16" t="n">
        <v>0.443375665232738</v>
      </c>
      <c r="L2883" s="16" t="n">
        <v>-0.112114338500886</v>
      </c>
      <c r="M2883" s="16" t="n">
        <v>0.526641975308642</v>
      </c>
      <c r="N2883" s="16" t="n">
        <v>0.799684185603155</v>
      </c>
      <c r="O2883" s="16" t="n">
        <v>0.234305775342757</v>
      </c>
      <c r="P2883" s="34" t="b">
        <f aca="false">FALSE()</f>
        <v>0</v>
      </c>
      <c r="Q2883" s="16"/>
    </row>
    <row r="2884" customFormat="false" ht="22.35" hidden="false" customHeight="false" outlineLevel="0" collapsed="false">
      <c r="A2884" s="6" t="s">
        <v>4634</v>
      </c>
      <c r="B2884" s="7" t="s">
        <v>1654</v>
      </c>
      <c r="C2884" s="17" t="n">
        <v>1206</v>
      </c>
      <c r="D2884" s="18" t="n">
        <v>0.000174353313113934</v>
      </c>
      <c r="E2884" s="18" t="n">
        <v>7.1809400707228E-005</v>
      </c>
      <c r="F2884" s="18" t="n">
        <v>0.000166961552130727</v>
      </c>
      <c r="G2884" s="18" t="n">
        <v>6.1928356628818E-005</v>
      </c>
      <c r="H2884" s="16" t="n">
        <v>-0.911120427118659</v>
      </c>
      <c r="I2884" s="17" t="n">
        <v>116.93319935599</v>
      </c>
      <c r="J2884" s="16" t="n">
        <v>0.364106356202018</v>
      </c>
      <c r="K2884" s="16" t="n">
        <v>0.428675860450038</v>
      </c>
      <c r="L2884" s="16" t="n">
        <v>-0.115934967873783</v>
      </c>
      <c r="M2884" s="16" t="n">
        <v>0.52120987654321</v>
      </c>
      <c r="N2884" s="16" t="n">
        <v>0.799323055563593</v>
      </c>
      <c r="O2884" s="16" t="n">
        <v>0.215631115254789</v>
      </c>
      <c r="P2884" s="34" t="b">
        <f aca="false">FALSE()</f>
        <v>0</v>
      </c>
      <c r="Q2884" s="16"/>
    </row>
    <row r="2885" customFormat="false" ht="22.35" hidden="false" customHeight="false" outlineLevel="0" collapsed="false">
      <c r="A2885" s="6" t="s">
        <v>4635</v>
      </c>
      <c r="B2885" s="7" t="s">
        <v>1654</v>
      </c>
      <c r="C2885" s="17" t="n">
        <v>1207</v>
      </c>
      <c r="D2885" s="18" t="n">
        <v>0.000175382869819773</v>
      </c>
      <c r="E2885" s="18" t="n">
        <v>6.16269215919337E-005</v>
      </c>
      <c r="F2885" s="18" t="n">
        <v>0.000168892769112403</v>
      </c>
      <c r="G2885" s="18" t="n">
        <v>5.3496874684415E-005</v>
      </c>
      <c r="H2885" s="16" t="n">
        <v>-0.931363092259425</v>
      </c>
      <c r="I2885" s="17" t="n">
        <v>117.319941170492</v>
      </c>
      <c r="J2885" s="16" t="n">
        <v>0.353578400357146</v>
      </c>
      <c r="K2885" s="16" t="n">
        <v>0.417453872398906</v>
      </c>
      <c r="L2885" s="16" t="n">
        <v>-0.117998281398005</v>
      </c>
      <c r="M2885" s="16" t="n">
        <v>0.516716049382716</v>
      </c>
      <c r="N2885" s="16" t="n">
        <v>0.801196881861399</v>
      </c>
      <c r="O2885" s="16" t="n">
        <v>0.189989314026279</v>
      </c>
      <c r="P2885" s="34" t="b">
        <f aca="false">FALSE()</f>
        <v>0</v>
      </c>
      <c r="Q2885" s="16"/>
    </row>
    <row r="2886" customFormat="false" ht="22.35" hidden="false" customHeight="false" outlineLevel="0" collapsed="false">
      <c r="A2886" s="6" t="s">
        <v>4636</v>
      </c>
      <c r="B2886" s="7" t="s">
        <v>1654</v>
      </c>
      <c r="C2886" s="17" t="n">
        <v>1208</v>
      </c>
      <c r="D2886" s="18" t="n">
        <v>0.000174701212653063</v>
      </c>
      <c r="E2886" s="18" t="n">
        <v>5.10128122837729E-005</v>
      </c>
      <c r="F2886" s="18" t="n">
        <v>0.000169276162034864</v>
      </c>
      <c r="G2886" s="18" t="n">
        <v>4.57170859566514E-005</v>
      </c>
      <c r="H2886" s="16" t="n">
        <v>-0.936480538773589</v>
      </c>
      <c r="I2886" s="17" t="n">
        <v>119.278614634946</v>
      </c>
      <c r="J2886" s="16" t="n">
        <v>0.350918046752961</v>
      </c>
      <c r="K2886" s="16" t="n">
        <v>0.414946698091175</v>
      </c>
      <c r="L2886" s="16" t="n">
        <v>-0.116168583884657</v>
      </c>
      <c r="M2886" s="16" t="n">
        <v>0.515555555555556</v>
      </c>
      <c r="N2886" s="16" t="n">
        <v>0.814390339886947</v>
      </c>
      <c r="O2886" s="16" t="n">
        <v>0.157458132186527</v>
      </c>
      <c r="P2886" s="34" t="b">
        <f aca="false">FALSE()</f>
        <v>0</v>
      </c>
      <c r="Q2886" s="16"/>
    </row>
    <row r="2887" customFormat="false" ht="22.35" hidden="false" customHeight="false" outlineLevel="0" collapsed="false">
      <c r="A2887" s="6" t="s">
        <v>4637</v>
      </c>
      <c r="B2887" s="7" t="s">
        <v>1654</v>
      </c>
      <c r="C2887" s="17" t="n">
        <v>1209</v>
      </c>
      <c r="D2887" s="18" t="n">
        <v>0.000172723859311065</v>
      </c>
      <c r="E2887" s="18" t="n">
        <v>4.13237207258895E-005</v>
      </c>
      <c r="F2887" s="18" t="n">
        <v>0.000168410828424753</v>
      </c>
      <c r="G2887" s="18" t="n">
        <v>4.03676249491908E-005</v>
      </c>
      <c r="H2887" s="16" t="n">
        <v>-0.907351251357255</v>
      </c>
      <c r="I2887" s="17" t="n">
        <v>125.308780895007</v>
      </c>
      <c r="J2887" s="16" t="n">
        <v>0.365962667304389</v>
      </c>
      <c r="K2887" s="16" t="n">
        <v>0.430483296290594</v>
      </c>
      <c r="L2887" s="16" t="n">
        <v>-0.106274302863819</v>
      </c>
      <c r="M2887" s="16" t="n">
        <v>0.519530864197531</v>
      </c>
      <c r="N2887" s="16" t="n">
        <v>0.853466085849973</v>
      </c>
      <c r="O2887" s="16" t="n">
        <v>0.129867988631032</v>
      </c>
      <c r="P2887" s="34" t="b">
        <f aca="false">FALSE()</f>
        <v>0</v>
      </c>
      <c r="Q2887" s="16"/>
    </row>
    <row r="2888" customFormat="false" ht="22.35" hidden="false" customHeight="false" outlineLevel="0" collapsed="false">
      <c r="A2888" s="6" t="s">
        <v>4638</v>
      </c>
      <c r="B2888" s="7" t="s">
        <v>1654</v>
      </c>
      <c r="C2888" s="17" t="n">
        <v>1210</v>
      </c>
      <c r="D2888" s="18" t="n">
        <v>0.000169958604705682</v>
      </c>
      <c r="E2888" s="18" t="n">
        <v>3.51904214127718E-005</v>
      </c>
      <c r="F2888" s="18" t="n">
        <v>0.000166637726954926</v>
      </c>
      <c r="G2888" s="18" t="n">
        <v>3.96413459133337E-005</v>
      </c>
      <c r="H2888" s="16" t="n">
        <v>-0.799534000434074</v>
      </c>
      <c r="I2888" s="17" t="n">
        <v>138.143764596487</v>
      </c>
      <c r="J2888" s="16" t="n">
        <v>0.425353478812585</v>
      </c>
      <c r="K2888" s="16" t="n">
        <v>0.491703882192821</v>
      </c>
      <c r="L2888" s="16" t="n">
        <v>-0.0851625877891541</v>
      </c>
      <c r="M2888" s="16" t="n">
        <v>0.520074074074074</v>
      </c>
      <c r="N2888" s="16" t="n">
        <v>0.935181034630507</v>
      </c>
      <c r="O2888" s="16" t="n">
        <v>0.145819714051207</v>
      </c>
      <c r="P2888" s="34" t="b">
        <f aca="false">FALSE()</f>
        <v>0</v>
      </c>
      <c r="Q2888" s="16"/>
    </row>
    <row r="2889" customFormat="false" ht="22.35" hidden="false" customHeight="false" outlineLevel="0" collapsed="false">
      <c r="A2889" s="6" t="s">
        <v>4639</v>
      </c>
      <c r="B2889" s="7" t="s">
        <v>1654</v>
      </c>
      <c r="C2889" s="17" t="n">
        <v>1211</v>
      </c>
      <c r="D2889" s="18" t="n">
        <v>0.000166507962912764</v>
      </c>
      <c r="E2889" s="18" t="n">
        <v>3.59568687389205E-005</v>
      </c>
      <c r="F2889" s="18" t="n">
        <v>0.00016414705675644</v>
      </c>
      <c r="G2889" s="18" t="n">
        <v>4.43697918357704E-005</v>
      </c>
      <c r="H2889" s="16" t="n">
        <v>-0.545368185255045</v>
      </c>
      <c r="I2889" s="17" t="n">
        <v>148.7277330101</v>
      </c>
      <c r="J2889" s="16" t="n">
        <v>0.586317277855987</v>
      </c>
      <c r="K2889" s="16" t="n">
        <v>0.642009684195869</v>
      </c>
      <c r="L2889" s="16" t="n">
        <v>-0.0547116773805161</v>
      </c>
      <c r="M2889" s="16" t="n">
        <v>0.50637037037037</v>
      </c>
      <c r="N2889" s="16" t="n">
        <v>0.993423464860341</v>
      </c>
      <c r="O2889" s="16" t="n">
        <v>0.202874940788707</v>
      </c>
      <c r="P2889" s="34" t="b">
        <f aca="false">FALSE()</f>
        <v>0</v>
      </c>
      <c r="Q2889" s="16"/>
    </row>
    <row r="2890" customFormat="false" ht="22.35" hidden="false" customHeight="false" outlineLevel="0" collapsed="false">
      <c r="A2890" s="6" t="s">
        <v>4640</v>
      </c>
      <c r="B2890" s="7" t="s">
        <v>1654</v>
      </c>
      <c r="C2890" s="17" t="n">
        <v>1212</v>
      </c>
      <c r="D2890" s="18" t="n">
        <v>0.000162933089192865</v>
      </c>
      <c r="E2890" s="18" t="n">
        <v>4.3652516389761E-005</v>
      </c>
      <c r="F2890" s="18" t="n">
        <v>0.000161474293895111</v>
      </c>
      <c r="G2890" s="18" t="n">
        <v>5.32751104047477E-005</v>
      </c>
      <c r="H2890" s="16" t="n">
        <v>-0.278283141870282</v>
      </c>
      <c r="I2890" s="17" t="n">
        <v>147.331265232154</v>
      </c>
      <c r="J2890" s="16" t="n">
        <v>0.781185187679307</v>
      </c>
      <c r="K2890" s="16" t="n">
        <v>0.817633929096879</v>
      </c>
      <c r="L2890" s="16" t="n">
        <v>-0.0281191054768082</v>
      </c>
      <c r="M2890" s="16" t="n">
        <v>0.506938271604938</v>
      </c>
      <c r="N2890" s="16" t="n">
        <v>0.954732221550544</v>
      </c>
      <c r="O2890" s="16" t="n">
        <v>0.254170251852107</v>
      </c>
      <c r="P2890" s="34" t="b">
        <f aca="false">FALSE()</f>
        <v>0</v>
      </c>
      <c r="Q2890" s="16"/>
    </row>
    <row r="2891" customFormat="false" ht="22.35" hidden="false" customHeight="false" outlineLevel="0" collapsed="false">
      <c r="A2891" s="6" t="s">
        <v>4641</v>
      </c>
      <c r="B2891" s="7" t="s">
        <v>1654</v>
      </c>
      <c r="C2891" s="17" t="n">
        <v>1213</v>
      </c>
      <c r="D2891" s="18" t="n">
        <v>0.000159183363355309</v>
      </c>
      <c r="E2891" s="18" t="n">
        <v>5.52433932698258E-005</v>
      </c>
      <c r="F2891" s="18" t="n">
        <v>0.00015853865657432</v>
      </c>
      <c r="G2891" s="18" t="n">
        <v>6.43788859194631E-005</v>
      </c>
      <c r="H2891" s="16" t="n">
        <v>-0.0981804597814169</v>
      </c>
      <c r="I2891" s="17" t="n">
        <v>141.839554565378</v>
      </c>
      <c r="J2891" s="16" t="n">
        <v>0.921927607549581</v>
      </c>
      <c r="K2891" s="16" t="n">
        <v>0.937744992973226</v>
      </c>
      <c r="L2891" s="16" t="n">
        <v>-0.0102257914390919</v>
      </c>
      <c r="M2891" s="16" t="n">
        <v>0.511308641975309</v>
      </c>
      <c r="N2891" s="16" t="n">
        <v>0.940100341491207</v>
      </c>
      <c r="O2891" s="16" t="n">
        <v>0.284712514065056</v>
      </c>
      <c r="P2891" s="34" t="b">
        <f aca="false">FALSE()</f>
        <v>0</v>
      </c>
      <c r="Q2891" s="16"/>
    </row>
    <row r="2892" customFormat="false" ht="22.35" hidden="false" customHeight="false" outlineLevel="0" collapsed="false">
      <c r="A2892" s="6" t="s">
        <v>4642</v>
      </c>
      <c r="B2892" s="7" t="s">
        <v>1654</v>
      </c>
      <c r="C2892" s="17" t="n">
        <v>1214</v>
      </c>
      <c r="D2892" s="18" t="n">
        <v>0.000155443582268901</v>
      </c>
      <c r="E2892" s="18" t="n">
        <v>6.81673170762442E-005</v>
      </c>
      <c r="F2892" s="18" t="n">
        <v>0.000155585151815152</v>
      </c>
      <c r="G2892" s="18" t="n">
        <v>7.62740422114445E-005</v>
      </c>
      <c r="H2892" s="16" t="n">
        <v>0.0176193844526062</v>
      </c>
      <c r="I2892" s="17" t="n">
        <v>137.442943595608</v>
      </c>
      <c r="J2892" s="16" t="n">
        <v>0.985968044050468</v>
      </c>
      <c r="K2892" s="16" t="n">
        <v>0.988349609374261</v>
      </c>
      <c r="L2892" s="16" t="n">
        <v>0.00188512508090249</v>
      </c>
      <c r="M2892" s="16" t="n">
        <v>0.513283950617284</v>
      </c>
      <c r="N2892" s="16" t="n">
        <v>0.931864325854337</v>
      </c>
      <c r="O2892" s="16" t="n">
        <v>0.300095520121965</v>
      </c>
      <c r="P2892" s="34" t="b">
        <f aca="false">FALSE()</f>
        <v>0</v>
      </c>
      <c r="Q2892" s="16"/>
    </row>
    <row r="2893" customFormat="false" ht="22.35" hidden="false" customHeight="false" outlineLevel="0" collapsed="false">
      <c r="A2893" s="6" t="s">
        <v>4643</v>
      </c>
      <c r="B2893" s="7" t="s">
        <v>1654</v>
      </c>
      <c r="C2893" s="17" t="n">
        <v>1215</v>
      </c>
      <c r="D2893" s="18" t="n">
        <v>0.000151797045789981</v>
      </c>
      <c r="E2893" s="18" t="n">
        <v>8.09309302884612E-005</v>
      </c>
      <c r="F2893" s="18" t="n">
        <v>0.000152617138055509</v>
      </c>
      <c r="G2893" s="18" t="n">
        <v>8.79492368629999E-005</v>
      </c>
      <c r="H2893" s="16" t="n">
        <v>0.0864622401625332</v>
      </c>
      <c r="I2893" s="17" t="n">
        <v>134.519667539237</v>
      </c>
      <c r="J2893" s="16" t="n">
        <v>0.931227536536934</v>
      </c>
      <c r="K2893" s="16" t="n">
        <v>0.945119656793416</v>
      </c>
      <c r="L2893" s="16" t="n">
        <v>0.00943191458944703</v>
      </c>
      <c r="M2893" s="16" t="n">
        <v>0.515555555555556</v>
      </c>
      <c r="N2893" s="16" t="n">
        <v>0.926783458360522</v>
      </c>
      <c r="O2893" s="16" t="n">
        <v>0.307628017579195</v>
      </c>
      <c r="P2893" s="34" t="b">
        <f aca="false">FALSE()</f>
        <v>0</v>
      </c>
      <c r="Q2893" s="16"/>
    </row>
    <row r="2894" customFormat="false" ht="22.35" hidden="false" customHeight="false" outlineLevel="0" collapsed="false">
      <c r="A2894" s="6" t="s">
        <v>4644</v>
      </c>
      <c r="B2894" s="7" t="s">
        <v>1654</v>
      </c>
      <c r="C2894" s="17" t="n">
        <v>1216</v>
      </c>
      <c r="D2894" s="18" t="n">
        <v>0.000148457267453711</v>
      </c>
      <c r="E2894" s="18" t="n">
        <v>9.2745725309277E-005</v>
      </c>
      <c r="F2894" s="18" t="n">
        <v>0.000149787992474506</v>
      </c>
      <c r="G2894" s="18" t="n">
        <v>9.87407530786384E-005</v>
      </c>
      <c r="H2894" s="16" t="n">
        <v>0.122898905047424</v>
      </c>
      <c r="I2894" s="17" t="n">
        <v>132.574258529302</v>
      </c>
      <c r="J2894" s="16" t="n">
        <v>0.902373267919539</v>
      </c>
      <c r="K2894" s="16" t="n">
        <v>0.920789048897489</v>
      </c>
      <c r="L2894" s="16" t="n">
        <v>0.0135911773977039</v>
      </c>
      <c r="M2894" s="16" t="n">
        <v>0.516469135802469</v>
      </c>
      <c r="N2894" s="16" t="n">
        <v>0.92634926103624</v>
      </c>
      <c r="O2894" s="16" t="n">
        <v>0.311197207125958</v>
      </c>
      <c r="P2894" s="34" t="b">
        <f aca="false">FALSE()</f>
        <v>0</v>
      </c>
      <c r="Q2894" s="16"/>
    </row>
    <row r="2895" customFormat="false" ht="22.35" hidden="false" customHeight="false" outlineLevel="0" collapsed="false">
      <c r="A2895" s="6" t="s">
        <v>4645</v>
      </c>
      <c r="B2895" s="7" t="s">
        <v>1654</v>
      </c>
      <c r="C2895" s="17" t="n">
        <v>1217</v>
      </c>
      <c r="D2895" s="18" t="n">
        <v>0.000145469991459699</v>
      </c>
      <c r="E2895" s="18" t="n">
        <v>0.000102997427840746</v>
      </c>
      <c r="F2895" s="18" t="n">
        <v>0.000147145684038764</v>
      </c>
      <c r="G2895" s="18" t="n">
        <v>0.000108214927569025</v>
      </c>
      <c r="H2895" s="16" t="n">
        <v>0.139691910050351</v>
      </c>
      <c r="I2895" s="17" t="n">
        <v>131.366930896078</v>
      </c>
      <c r="J2895" s="16" t="n">
        <v>0.88911736157251</v>
      </c>
      <c r="K2895" s="16" t="n">
        <v>0.910171941422279</v>
      </c>
      <c r="L2895" s="16" t="n">
        <v>0.0155850442198832</v>
      </c>
      <c r="M2895" s="16" t="n">
        <v>0.516666666666667</v>
      </c>
      <c r="N2895" s="16" t="n">
        <v>0.927368245694783</v>
      </c>
      <c r="O2895" s="16" t="n">
        <v>0.31273284940283</v>
      </c>
      <c r="P2895" s="34" t="b">
        <f aca="false">FALSE()</f>
        <v>0</v>
      </c>
      <c r="Q2895" s="16"/>
    </row>
    <row r="2896" customFormat="false" ht="22.35" hidden="false" customHeight="false" outlineLevel="0" collapsed="false">
      <c r="A2896" s="6" t="s">
        <v>4646</v>
      </c>
      <c r="B2896" s="7" t="s">
        <v>1654</v>
      </c>
      <c r="C2896" s="17" t="n">
        <v>1218</v>
      </c>
      <c r="D2896" s="18" t="n">
        <v>0.000142959623581798</v>
      </c>
      <c r="E2896" s="18" t="n">
        <v>0.00011125493888355</v>
      </c>
      <c r="F2896" s="18" t="n">
        <v>0.000144710686943761</v>
      </c>
      <c r="G2896" s="18" t="n">
        <v>0.000116144894038688</v>
      </c>
      <c r="H2896" s="16" t="n">
        <v>0.135296317371274</v>
      </c>
      <c r="I2896" s="17" t="n">
        <v>130.79484303664</v>
      </c>
      <c r="J2896" s="16" t="n">
        <v>0.892585592143931</v>
      </c>
      <c r="K2896" s="16" t="n">
        <v>0.913271747385925</v>
      </c>
      <c r="L2896" s="16" t="n">
        <v>0.0151592287502821</v>
      </c>
      <c r="M2896" s="16" t="n">
        <v>0.516246913580247</v>
      </c>
      <c r="N2896" s="16" t="n">
        <v>0.931864325854337</v>
      </c>
      <c r="O2896" s="16" t="n">
        <v>0.313549220309193</v>
      </c>
      <c r="P2896" s="34" t="b">
        <f aca="false">FALSE()</f>
        <v>0</v>
      </c>
      <c r="Q2896" s="16"/>
    </row>
    <row r="2897" customFormat="false" ht="22.35" hidden="false" customHeight="false" outlineLevel="0" collapsed="false">
      <c r="A2897" s="6" t="s">
        <v>4647</v>
      </c>
      <c r="B2897" s="7" t="s">
        <v>1654</v>
      </c>
      <c r="C2897" s="17" t="n">
        <v>1219</v>
      </c>
      <c r="D2897" s="18" t="n">
        <v>0.000141032672826225</v>
      </c>
      <c r="E2897" s="18" t="n">
        <v>0.000117410863542995</v>
      </c>
      <c r="F2897" s="18" t="n">
        <v>0.000142663929669557</v>
      </c>
      <c r="G2897" s="18" t="n">
        <v>0.000122310170987636</v>
      </c>
      <c r="H2897" s="16" t="n">
        <v>0.119476639896285</v>
      </c>
      <c r="I2897" s="17" t="n">
        <v>130.605950384817</v>
      </c>
      <c r="J2897" s="16" t="n">
        <v>0.905081328967923</v>
      </c>
      <c r="K2897" s="16" t="n">
        <v>0.922871625360413</v>
      </c>
      <c r="L2897" s="16" t="n">
        <v>0.0134057865276638</v>
      </c>
      <c r="M2897" s="16" t="n">
        <v>0.516024691358025</v>
      </c>
      <c r="N2897" s="16" t="n">
        <v>0.935832349326312</v>
      </c>
      <c r="O2897" s="16" t="n">
        <v>0.313726734998276</v>
      </c>
      <c r="P2897" s="34" t="b">
        <f aca="false">FALSE()</f>
        <v>0</v>
      </c>
      <c r="Q2897" s="16"/>
    </row>
    <row r="2898" customFormat="false" ht="22.35" hidden="false" customHeight="false" outlineLevel="0" collapsed="false">
      <c r="A2898" s="6" t="s">
        <v>4648</v>
      </c>
      <c r="B2898" s="7" t="s">
        <v>1654</v>
      </c>
      <c r="C2898" s="17" t="n">
        <v>1220</v>
      </c>
      <c r="D2898" s="18" t="n">
        <v>0.000139726920732397</v>
      </c>
      <c r="E2898" s="18" t="n">
        <v>0.000121426579813857</v>
      </c>
      <c r="F2898" s="18" t="n">
        <v>0.000141128209137653</v>
      </c>
      <c r="G2898" s="18" t="n">
        <v>0.000126754853799683</v>
      </c>
      <c r="H2898" s="16" t="n">
        <v>0.0992024837956413</v>
      </c>
      <c r="I2898" s="17" t="n">
        <v>130.788715824657</v>
      </c>
      <c r="J2898" s="16" t="n">
        <v>0.921129391841589</v>
      </c>
      <c r="K2898" s="16" t="n">
        <v>0.937162779147486</v>
      </c>
      <c r="L2898" s="16" t="n">
        <v>0.0111156197632096</v>
      </c>
      <c r="M2898" s="16" t="n">
        <v>0.514938271604938</v>
      </c>
      <c r="N2898" s="16" t="n">
        <v>0.940138890589868</v>
      </c>
      <c r="O2898" s="16" t="n">
        <v>0.313440123968226</v>
      </c>
      <c r="P2898" s="34" t="b">
        <f aca="false">FALSE()</f>
        <v>0</v>
      </c>
      <c r="Q2898" s="16"/>
    </row>
    <row r="2899" customFormat="false" ht="22.35" hidden="false" customHeight="false" outlineLevel="0" collapsed="false">
      <c r="A2899" s="6" t="s">
        <v>4649</v>
      </c>
      <c r="B2899" s="7" t="s">
        <v>1654</v>
      </c>
      <c r="C2899" s="17" t="n">
        <v>1221</v>
      </c>
      <c r="D2899" s="18" t="n">
        <v>0.000139003880912317</v>
      </c>
      <c r="E2899" s="18" t="n">
        <v>0.000123310469920098</v>
      </c>
      <c r="F2899" s="18" t="n">
        <v>0.00014007158459077</v>
      </c>
      <c r="G2899" s="18" t="n">
        <v>0.000129305031224177</v>
      </c>
      <c r="H2899" s="16" t="n">
        <v>0.0743715284105669</v>
      </c>
      <c r="I2899" s="17" t="n">
        <v>131.192121952381</v>
      </c>
      <c r="J2899" s="16" t="n">
        <v>0.940828043283931</v>
      </c>
      <c r="K2899" s="16" t="n">
        <v>0.953930217353607</v>
      </c>
      <c r="L2899" s="16" t="n">
        <v>0.00830820655044742</v>
      </c>
      <c r="M2899" s="16" t="n">
        <v>0.51441975308642</v>
      </c>
      <c r="N2899" s="16" t="n">
        <v>0.945123223436059</v>
      </c>
      <c r="O2899" s="16" t="n">
        <v>0.312893110224051</v>
      </c>
      <c r="P2899" s="34" t="b">
        <f aca="false">FALSE()</f>
        <v>0</v>
      </c>
      <c r="Q2899" s="16"/>
    </row>
    <row r="2900" customFormat="false" ht="22.35" hidden="false" customHeight="false" outlineLevel="0" collapsed="false">
      <c r="A2900" s="6" t="s">
        <v>4650</v>
      </c>
      <c r="B2900" s="7" t="s">
        <v>1654</v>
      </c>
      <c r="C2900" s="17" t="n">
        <v>1222</v>
      </c>
      <c r="D2900" s="18" t="n">
        <v>0.000138864922853656</v>
      </c>
      <c r="E2900" s="18" t="n">
        <v>0.000123367858624935</v>
      </c>
      <c r="F2900" s="18" t="n">
        <v>0.000139592080597765</v>
      </c>
      <c r="G2900" s="18" t="n">
        <v>0.000130036593822845</v>
      </c>
      <c r="H2900" s="16" t="n">
        <v>0.0505796168511408</v>
      </c>
      <c r="I2900" s="17" t="n">
        <v>131.658668237931</v>
      </c>
      <c r="J2900" s="16" t="n">
        <v>0.959737160892807</v>
      </c>
      <c r="K2900" s="16" t="n">
        <v>0.968370828520581</v>
      </c>
      <c r="L2900" s="16" t="n">
        <v>0.00563088779167867</v>
      </c>
      <c r="M2900" s="16" t="n">
        <v>0.514246913580247</v>
      </c>
      <c r="N2900" s="16" t="n">
        <v>0.94914740001853</v>
      </c>
      <c r="O2900" s="16" t="n">
        <v>0.312107061901524</v>
      </c>
      <c r="P2900" s="34" t="b">
        <f aca="false">FALSE()</f>
        <v>0</v>
      </c>
      <c r="Q2900" s="16"/>
    </row>
    <row r="2901" customFormat="false" ht="22.35" hidden="false" customHeight="false" outlineLevel="0" collapsed="false">
      <c r="A2901" s="6" t="s">
        <v>4651</v>
      </c>
      <c r="B2901" s="7" t="s">
        <v>1654</v>
      </c>
      <c r="C2901" s="17" t="n">
        <v>1223</v>
      </c>
      <c r="D2901" s="18" t="n">
        <v>0.000139196168571202</v>
      </c>
      <c r="E2901" s="18" t="n">
        <v>0.000121725837840503</v>
      </c>
      <c r="F2901" s="18" t="n">
        <v>0.00013958054520679</v>
      </c>
      <c r="G2901" s="18" t="n">
        <v>0.000129058061661364</v>
      </c>
      <c r="H2901" s="16" t="n">
        <v>0.0270681982463554</v>
      </c>
      <c r="I2901" s="17" t="n">
        <v>132.191957547009</v>
      </c>
      <c r="J2901" s="16" t="n">
        <v>0.978446160095538</v>
      </c>
      <c r="K2901" s="16" t="n">
        <v>0.982946396610139</v>
      </c>
      <c r="L2901" s="16" t="n">
        <v>0.00300170588452493</v>
      </c>
      <c r="M2901" s="16" t="n">
        <v>0.513654320987654</v>
      </c>
      <c r="N2901" s="16" t="n">
        <v>0.95304637524017</v>
      </c>
      <c r="O2901" s="16" t="n">
        <v>0.31103832772603</v>
      </c>
      <c r="P2901" s="34" t="b">
        <f aca="false">FALSE()</f>
        <v>0</v>
      </c>
      <c r="Q2901" s="16"/>
    </row>
    <row r="2902" customFormat="false" ht="22.35" hidden="false" customHeight="false" outlineLevel="0" collapsed="false">
      <c r="A2902" s="6" t="s">
        <v>4652</v>
      </c>
      <c r="B2902" s="7" t="s">
        <v>1654</v>
      </c>
      <c r="C2902" s="17" t="n">
        <v>1224</v>
      </c>
      <c r="D2902" s="18" t="n">
        <v>0.000139910906315761</v>
      </c>
      <c r="E2902" s="18" t="n">
        <v>0.000118484529241821</v>
      </c>
      <c r="F2902" s="18" t="n">
        <v>0.000139936567061402</v>
      </c>
      <c r="G2902" s="18" t="n">
        <v>0.000126480433197062</v>
      </c>
      <c r="H2902" s="16" t="n">
        <v>0.00185415714173465</v>
      </c>
      <c r="I2902" s="17" t="n">
        <v>132.822276951423</v>
      </c>
      <c r="J2902" s="16" t="n">
        <v>0.998523379404856</v>
      </c>
      <c r="K2902" s="16" t="n">
        <v>0.998523379404856</v>
      </c>
      <c r="L2902" s="18" t="n">
        <v>0.000204683705018377</v>
      </c>
      <c r="M2902" s="16" t="n">
        <v>0.51237037037037</v>
      </c>
      <c r="N2902" s="16" t="n">
        <v>0.955339466063916</v>
      </c>
      <c r="O2902" s="16" t="n">
        <v>0.309794273502241</v>
      </c>
      <c r="P2902" s="34" t="b">
        <f aca="false">FALSE()</f>
        <v>0</v>
      </c>
      <c r="Q2902" s="16"/>
    </row>
    <row r="2903" customFormat="false" ht="22.35" hidden="false" customHeight="false" outlineLevel="0" collapsed="false">
      <c r="A2903" s="6" t="s">
        <v>4653</v>
      </c>
      <c r="B2903" s="7" t="s">
        <v>1654</v>
      </c>
      <c r="C2903" s="17" t="n">
        <v>1225</v>
      </c>
      <c r="D2903" s="18" t="n">
        <v>0.000140869099468432</v>
      </c>
      <c r="E2903" s="18" t="n">
        <v>0.000114061197396726</v>
      </c>
      <c r="F2903" s="18" t="n">
        <v>0.000140470061509307</v>
      </c>
      <c r="G2903" s="18" t="n">
        <v>0.000122589185218565</v>
      </c>
      <c r="H2903" s="16" t="n">
        <v>-0.0299132879241082</v>
      </c>
      <c r="I2903" s="17" t="n">
        <v>133.460614749493</v>
      </c>
      <c r="J2903" s="16" t="n">
        <v>0.976180894644403</v>
      </c>
      <c r="K2903" s="16" t="n">
        <v>0.981621204936824</v>
      </c>
      <c r="L2903" s="16" t="n">
        <v>-0.00328726228454717</v>
      </c>
      <c r="M2903" s="16" t="n">
        <v>0.510913580246914</v>
      </c>
      <c r="N2903" s="16" t="n">
        <v>0.961299023074791</v>
      </c>
      <c r="O2903" s="16" t="n">
        <v>0.308506470548165</v>
      </c>
      <c r="P2903" s="34" t="b">
        <f aca="false">FALSE()</f>
        <v>0</v>
      </c>
      <c r="Q2903" s="16"/>
    </row>
    <row r="2904" customFormat="false" ht="22.35" hidden="false" customHeight="false" outlineLevel="0" collapsed="false">
      <c r="A2904" s="6" t="s">
        <v>4654</v>
      </c>
      <c r="B2904" s="7" t="s">
        <v>1654</v>
      </c>
      <c r="C2904" s="17" t="n">
        <v>1226</v>
      </c>
      <c r="D2904" s="18" t="n">
        <v>0.000142033982370549</v>
      </c>
      <c r="E2904" s="18" t="n">
        <v>0.000108429174850138</v>
      </c>
      <c r="F2904" s="18" t="n">
        <v>0.000141221669220659</v>
      </c>
      <c r="G2904" s="18" t="n">
        <v>0.000117568074857433</v>
      </c>
      <c r="H2904" s="16" t="n">
        <v>-0.0639501319957282</v>
      </c>
      <c r="I2904" s="17" t="n">
        <v>134.30276788495</v>
      </c>
      <c r="J2904" s="16" t="n">
        <v>0.949105019315307</v>
      </c>
      <c r="K2904" s="16" t="n">
        <v>0.96091383999964</v>
      </c>
      <c r="L2904" s="16" t="n">
        <v>-0.00698655367115891</v>
      </c>
      <c r="M2904" s="16" t="n">
        <v>0.509777777777778</v>
      </c>
      <c r="N2904" s="16" t="n">
        <v>0.965930664619454</v>
      </c>
      <c r="O2904" s="16" t="n">
        <v>0.306671156985383</v>
      </c>
      <c r="P2904" s="34" t="b">
        <f aca="false">FALSE()</f>
        <v>0</v>
      </c>
      <c r="Q2904" s="16"/>
    </row>
    <row r="2905" customFormat="false" ht="22.35" hidden="false" customHeight="false" outlineLevel="0" collapsed="false">
      <c r="A2905" s="6" t="s">
        <v>4655</v>
      </c>
      <c r="B2905" s="7" t="s">
        <v>1654</v>
      </c>
      <c r="C2905" s="17" t="n">
        <v>1227</v>
      </c>
      <c r="D2905" s="18" t="n">
        <v>0.000143340193325531</v>
      </c>
      <c r="E2905" s="18" t="n">
        <v>0.000101912544283284</v>
      </c>
      <c r="F2905" s="18" t="n">
        <v>0.000142146633020392</v>
      </c>
      <c r="G2905" s="18" t="n">
        <v>0.000111935838587398</v>
      </c>
      <c r="H2905" s="16" t="n">
        <v>-0.0997249679509384</v>
      </c>
      <c r="I2905" s="17" t="n">
        <v>135.563772418512</v>
      </c>
      <c r="J2905" s="16" t="n">
        <v>0.920710001118597</v>
      </c>
      <c r="K2905" s="16" t="n">
        <v>0.936965793193275</v>
      </c>
      <c r="L2905" s="16" t="n">
        <v>-0.0108019699960239</v>
      </c>
      <c r="M2905" s="16" t="n">
        <v>0.508641975308642</v>
      </c>
      <c r="N2905" s="16" t="n">
        <v>0.971350155852161</v>
      </c>
      <c r="O2905" s="16" t="n">
        <v>0.303936041775158</v>
      </c>
      <c r="P2905" s="34" t="b">
        <f aca="false">FALSE()</f>
        <v>0</v>
      </c>
      <c r="Q2905" s="16"/>
    </row>
    <row r="2906" customFormat="false" ht="22.35" hidden="false" customHeight="false" outlineLevel="0" collapsed="false">
      <c r="A2906" s="6" t="s">
        <v>4656</v>
      </c>
      <c r="B2906" s="7" t="s">
        <v>1654</v>
      </c>
      <c r="C2906" s="17" t="n">
        <v>1228</v>
      </c>
      <c r="D2906" s="18" t="n">
        <v>0.000144649583194903</v>
      </c>
      <c r="E2906" s="18" t="n">
        <v>9.47648108833179E-005</v>
      </c>
      <c r="F2906" s="18" t="n">
        <v>0.000143152151551434</v>
      </c>
      <c r="G2906" s="18" t="n">
        <v>0.000105678153670966</v>
      </c>
      <c r="H2906" s="16" t="n">
        <v>-0.134149504579628</v>
      </c>
      <c r="I2906" s="17" t="n">
        <v>137.096221767905</v>
      </c>
      <c r="J2906" s="16" t="n">
        <v>0.893481087427563</v>
      </c>
      <c r="K2906" s="16" t="n">
        <v>0.913786641687217</v>
      </c>
      <c r="L2906" s="16" t="n">
        <v>-0.01438495179659</v>
      </c>
      <c r="M2906" s="16" t="n">
        <v>0.509259259259259</v>
      </c>
      <c r="N2906" s="16" t="n">
        <v>0.974609763665105</v>
      </c>
      <c r="O2906" s="16" t="n">
        <v>0.300296608038323</v>
      </c>
      <c r="P2906" s="34" t="b">
        <f aca="false">FALSE()</f>
        <v>0</v>
      </c>
      <c r="Q2906" s="16"/>
    </row>
    <row r="2907" customFormat="false" ht="22.35" hidden="false" customHeight="false" outlineLevel="0" collapsed="false">
      <c r="A2907" s="6" t="s">
        <v>4657</v>
      </c>
      <c r="B2907" s="7" t="s">
        <v>1654</v>
      </c>
      <c r="C2907" s="17" t="n">
        <v>1229</v>
      </c>
      <c r="D2907" s="18" t="n">
        <v>0.00014583581614964</v>
      </c>
      <c r="E2907" s="18" t="n">
        <v>8.73566915928808E-005</v>
      </c>
      <c r="F2907" s="18" t="n">
        <v>0.000144159663763234</v>
      </c>
      <c r="G2907" s="18" t="n">
        <v>9.91258620544108E-005</v>
      </c>
      <c r="H2907" s="16" t="n">
        <v>-0.162323374102716</v>
      </c>
      <c r="I2907" s="17" t="n">
        <v>138.914755882181</v>
      </c>
      <c r="J2907" s="16" t="n">
        <v>0.871287085285064</v>
      </c>
      <c r="K2907" s="16" t="n">
        <v>0.895897275503721</v>
      </c>
      <c r="L2907" s="16" t="n">
        <v>-0.0172066385757972</v>
      </c>
      <c r="M2907" s="16" t="n">
        <v>0.51041975308642</v>
      </c>
      <c r="N2907" s="16" t="n">
        <v>0.975500514250407</v>
      </c>
      <c r="O2907" s="16" t="n">
        <v>0.295393852971651</v>
      </c>
      <c r="P2907" s="34" t="b">
        <f aca="false">FALSE()</f>
        <v>0</v>
      </c>
      <c r="Q2907" s="16"/>
    </row>
    <row r="2908" customFormat="false" ht="22.35" hidden="false" customHeight="false" outlineLevel="0" collapsed="false">
      <c r="A2908" s="6" t="s">
        <v>4658</v>
      </c>
      <c r="B2908" s="7" t="s">
        <v>1654</v>
      </c>
      <c r="C2908" s="17" t="n">
        <v>1230</v>
      </c>
      <c r="D2908" s="18" t="n">
        <v>0.000146981212826913</v>
      </c>
      <c r="E2908" s="18" t="n">
        <v>7.98827923687856E-005</v>
      </c>
      <c r="F2908" s="18" t="n">
        <v>0.000145194350489471</v>
      </c>
      <c r="G2908" s="18" t="n">
        <v>9.24118164217033E-005</v>
      </c>
      <c r="H2908" s="16" t="n">
        <v>-0.188476947875078</v>
      </c>
      <c r="I2908" s="17" t="n">
        <v>141.016429560007</v>
      </c>
      <c r="J2908" s="16" t="n">
        <v>0.850773751598702</v>
      </c>
      <c r="K2908" s="16" t="n">
        <v>0.876759639715573</v>
      </c>
      <c r="L2908" s="16" t="n">
        <v>-0.0197257252353067</v>
      </c>
      <c r="M2908" s="16" t="n">
        <v>0.512222222222222</v>
      </c>
      <c r="N2908" s="16" t="n">
        <v>0.974702331402064</v>
      </c>
      <c r="O2908" s="16" t="n">
        <v>0.28950667726183</v>
      </c>
      <c r="P2908" s="34" t="b">
        <f aca="false">FALSE()</f>
        <v>0</v>
      </c>
      <c r="Q2908" s="16"/>
    </row>
    <row r="2909" customFormat="false" ht="22.35" hidden="false" customHeight="false" outlineLevel="0" collapsed="false">
      <c r="A2909" s="6" t="s">
        <v>4659</v>
      </c>
      <c r="B2909" s="7" t="s">
        <v>1654</v>
      </c>
      <c r="C2909" s="17" t="n">
        <v>1231</v>
      </c>
      <c r="D2909" s="18" t="n">
        <v>0.000148012913644278</v>
      </c>
      <c r="E2909" s="18" t="n">
        <v>7.28017125513673E-005</v>
      </c>
      <c r="F2909" s="18" t="n">
        <v>0.000146157661363168</v>
      </c>
      <c r="G2909" s="18" t="n">
        <v>8.57997142292995E-005</v>
      </c>
      <c r="H2909" s="16" t="n">
        <v>-0.21387138732719</v>
      </c>
      <c r="I2909" s="17" t="n">
        <v>143.125519828446</v>
      </c>
      <c r="J2909" s="16" t="n">
        <v>0.830951730566069</v>
      </c>
      <c r="K2909" s="16" t="n">
        <v>0.859962514176854</v>
      </c>
      <c r="L2909" s="16" t="n">
        <v>-0.0221111283172867</v>
      </c>
      <c r="M2909" s="16" t="n">
        <v>0.512765432098766</v>
      </c>
      <c r="N2909" s="16" t="n">
        <v>0.973728900821127</v>
      </c>
      <c r="O2909" s="16" t="n">
        <v>0.283226095097474</v>
      </c>
      <c r="P2909" s="34" t="b">
        <f aca="false">FALSE()</f>
        <v>0</v>
      </c>
      <c r="Q2909" s="16"/>
    </row>
    <row r="2910" customFormat="false" ht="22.35" hidden="false" customHeight="false" outlineLevel="0" collapsed="false">
      <c r="A2910" s="6" t="s">
        <v>4660</v>
      </c>
      <c r="B2910" s="7" t="s">
        <v>1654</v>
      </c>
      <c r="C2910" s="17" t="n">
        <v>1232</v>
      </c>
      <c r="D2910" s="18" t="n">
        <v>0.000148885717230149</v>
      </c>
      <c r="E2910" s="18" t="n">
        <v>6.60845951926927E-005</v>
      </c>
      <c r="F2910" s="18" t="n">
        <v>0.000147037867514782</v>
      </c>
      <c r="G2910" s="18" t="n">
        <v>7.93849013834443E-005</v>
      </c>
      <c r="H2910" s="16" t="n">
        <v>-0.233683255606452</v>
      </c>
      <c r="I2910" s="17" t="n">
        <v>145.384640636165</v>
      </c>
      <c r="J2910" s="16" t="n">
        <v>0.815559611096219</v>
      </c>
      <c r="K2910" s="16" t="n">
        <v>0.846566379702178</v>
      </c>
      <c r="L2910" s="16" t="n">
        <v>-0.0238583887922535</v>
      </c>
      <c r="M2910" s="16" t="n">
        <v>0.514962962962963</v>
      </c>
      <c r="N2910" s="16" t="n">
        <v>0.970292499484308</v>
      </c>
      <c r="O2910" s="16" t="n">
        <v>0.275798868658264</v>
      </c>
      <c r="P2910" s="34" t="b">
        <f aca="false">FALSE()</f>
        <v>0</v>
      </c>
      <c r="Q2910" s="16"/>
    </row>
    <row r="2911" customFormat="false" ht="22.35" hidden="false" customHeight="false" outlineLevel="0" collapsed="false">
      <c r="A2911" s="6" t="s">
        <v>4661</v>
      </c>
      <c r="B2911" s="7" t="s">
        <v>1654</v>
      </c>
      <c r="C2911" s="17" t="n">
        <v>1233</v>
      </c>
      <c r="D2911" s="18" t="n">
        <v>0.000149615894233389</v>
      </c>
      <c r="E2911" s="18" t="n">
        <v>5.9869936601484E-005</v>
      </c>
      <c r="F2911" s="18" t="n">
        <v>0.000147852360491636</v>
      </c>
      <c r="G2911" s="18" t="n">
        <v>7.34398108943322E-005</v>
      </c>
      <c r="H2911" s="16" t="n">
        <v>-0.245001141210745</v>
      </c>
      <c r="I2911" s="17" t="n">
        <v>147.970628226479</v>
      </c>
      <c r="J2911" s="16" t="n">
        <v>0.806794991566336</v>
      </c>
      <c r="K2911" s="16" t="n">
        <v>0.839779085778855</v>
      </c>
      <c r="L2911" s="16" t="n">
        <v>-0.0246741306143553</v>
      </c>
      <c r="M2911" s="16" t="n">
        <v>0.51637037037037</v>
      </c>
      <c r="N2911" s="16" t="n">
        <v>0.962626496096178</v>
      </c>
      <c r="O2911" s="16" t="n">
        <v>0.267362044130142</v>
      </c>
      <c r="P2911" s="34" t="b">
        <f aca="false">FALSE()</f>
        <v>0</v>
      </c>
      <c r="Q2911" s="16"/>
    </row>
    <row r="2912" customFormat="false" ht="22.35" hidden="false" customHeight="false" outlineLevel="0" collapsed="false">
      <c r="A2912" s="6" t="s">
        <v>4662</v>
      </c>
      <c r="B2912" s="7" t="s">
        <v>1654</v>
      </c>
      <c r="C2912" s="17" t="n">
        <v>1234</v>
      </c>
      <c r="D2912" s="18" t="n">
        <v>0.000149984703886097</v>
      </c>
      <c r="E2912" s="18" t="n">
        <v>5.42409970863496E-005</v>
      </c>
      <c r="F2912" s="18" t="n">
        <v>0.000148420747782424</v>
      </c>
      <c r="G2912" s="18" t="n">
        <v>6.78840307617111E-005</v>
      </c>
      <c r="H2912" s="16" t="n">
        <v>-0.23869438293131</v>
      </c>
      <c r="I2912" s="17" t="n">
        <v>150.566044610656</v>
      </c>
      <c r="J2912" s="16" t="n">
        <v>0.811667143065447</v>
      </c>
      <c r="K2912" s="16" t="n">
        <v>0.84358092755362</v>
      </c>
      <c r="L2912" s="16" t="n">
        <v>-0.0237270336292779</v>
      </c>
      <c r="M2912" s="16" t="n">
        <v>0.519506172839506</v>
      </c>
      <c r="N2912" s="16" t="n">
        <v>0.951256493406816</v>
      </c>
      <c r="O2912" s="16" t="n">
        <v>0.257349650624599</v>
      </c>
      <c r="P2912" s="34" t="b">
        <f aca="false">FALSE()</f>
        <v>0</v>
      </c>
      <c r="Q2912" s="16"/>
    </row>
    <row r="2913" customFormat="false" ht="22.35" hidden="false" customHeight="false" outlineLevel="0" collapsed="false">
      <c r="A2913" s="6" t="s">
        <v>4663</v>
      </c>
      <c r="B2913" s="7" t="s">
        <v>1654</v>
      </c>
      <c r="C2913" s="17" t="n">
        <v>1235</v>
      </c>
      <c r="D2913" s="18" t="n">
        <v>0.000149958992287247</v>
      </c>
      <c r="E2913" s="18" t="n">
        <v>4.92489578195326E-005</v>
      </c>
      <c r="F2913" s="18" t="n">
        <v>0.000148706147594031</v>
      </c>
      <c r="G2913" s="18" t="n">
        <v>6.27842036680374E-005</v>
      </c>
      <c r="H2913" s="16" t="n">
        <v>-0.209655842022632</v>
      </c>
      <c r="I2913" s="17" t="n">
        <v>153.054772702487</v>
      </c>
      <c r="J2913" s="16" t="n">
        <v>0.834215102386052</v>
      </c>
      <c r="K2913" s="16" t="n">
        <v>0.862479490508749</v>
      </c>
      <c r="L2913" s="16" t="n">
        <v>-0.0205929673806679</v>
      </c>
      <c r="M2913" s="16" t="n">
        <v>0.523185185185185</v>
      </c>
      <c r="N2913" s="16" t="n">
        <v>0.934615013958386</v>
      </c>
      <c r="O2913" s="16" t="n">
        <v>0.245053009517632</v>
      </c>
      <c r="P2913" s="34" t="b">
        <f aca="false">FALSE()</f>
        <v>0</v>
      </c>
      <c r="Q2913" s="16"/>
    </row>
    <row r="2914" customFormat="false" ht="22.35" hidden="false" customHeight="false" outlineLevel="0" collapsed="false">
      <c r="A2914" s="6" t="s">
        <v>4664</v>
      </c>
      <c r="B2914" s="7" t="s">
        <v>1654</v>
      </c>
      <c r="C2914" s="17" t="n">
        <v>1236</v>
      </c>
      <c r="D2914" s="18" t="n">
        <v>0.000149426489830929</v>
      </c>
      <c r="E2914" s="18" t="n">
        <v>4.49812873477431E-005</v>
      </c>
      <c r="F2914" s="18" t="n">
        <v>0.000148604803141067</v>
      </c>
      <c r="G2914" s="18" t="n">
        <v>5.81102625237682E-005</v>
      </c>
      <c r="H2914" s="16" t="n">
        <v>-0.15005555393374</v>
      </c>
      <c r="I2914" s="17" t="n">
        <v>154.909272178165</v>
      </c>
      <c r="J2914" s="16" t="n">
        <v>0.880915984324078</v>
      </c>
      <c r="K2914" s="16" t="n">
        <v>0.903871294013132</v>
      </c>
      <c r="L2914" s="16" t="n">
        <v>-0.0146131925961796</v>
      </c>
      <c r="M2914" s="16" t="n">
        <v>0.526</v>
      </c>
      <c r="N2914" s="16" t="n">
        <v>0.909358892752734</v>
      </c>
      <c r="O2914" s="16" t="n">
        <v>0.230873766090171</v>
      </c>
      <c r="P2914" s="34" t="b">
        <f aca="false">FALSE()</f>
        <v>0</v>
      </c>
      <c r="Q2914" s="16"/>
    </row>
    <row r="2915" customFormat="false" ht="22.35" hidden="false" customHeight="false" outlineLevel="0" collapsed="false">
      <c r="A2915" s="6" t="s">
        <v>4665</v>
      </c>
      <c r="B2915" s="7" t="s">
        <v>1654</v>
      </c>
      <c r="C2915" s="17" t="n">
        <v>1237</v>
      </c>
      <c r="D2915" s="18" t="n">
        <v>0.000148294730081408</v>
      </c>
      <c r="E2915" s="18" t="n">
        <v>4.14586627973983E-005</v>
      </c>
      <c r="F2915" s="18" t="n">
        <v>0.00014809295913427</v>
      </c>
      <c r="G2915" s="18" t="n">
        <v>5.37578558774524E-005</v>
      </c>
      <c r="H2915" s="16" t="n">
        <v>-0.0399409229055521</v>
      </c>
      <c r="I2915" s="17" t="n">
        <v>155.435217011984</v>
      </c>
      <c r="J2915" s="16" t="n">
        <v>0.968191481040478</v>
      </c>
      <c r="K2915" s="16" t="n">
        <v>0.974531808469072</v>
      </c>
      <c r="L2915" s="16" t="n">
        <v>-0.00388041599185006</v>
      </c>
      <c r="M2915" s="16" t="n">
        <v>0.528592592592593</v>
      </c>
      <c r="N2915" s="16" t="n">
        <v>0.868315976056073</v>
      </c>
      <c r="O2915" s="16" t="n">
        <v>0.21456699583423</v>
      </c>
      <c r="P2915" s="34" t="b">
        <f aca="false">FALSE()</f>
        <v>0</v>
      </c>
      <c r="Q2915" s="16"/>
    </row>
    <row r="2916" customFormat="false" ht="22.35" hidden="false" customHeight="false" outlineLevel="0" collapsed="false">
      <c r="A2916" s="6" t="s">
        <v>4666</v>
      </c>
      <c r="B2916" s="7" t="s">
        <v>1654</v>
      </c>
      <c r="C2916" s="17" t="n">
        <v>1238</v>
      </c>
      <c r="D2916" s="18" t="n">
        <v>0.000146720780738723</v>
      </c>
      <c r="E2916" s="18" t="n">
        <v>3.86437446342464E-005</v>
      </c>
      <c r="F2916" s="18" t="n">
        <v>0.000147161144584809</v>
      </c>
      <c r="G2916" s="18" t="n">
        <v>4.98425958008902E-005</v>
      </c>
      <c r="H2916" s="16" t="n">
        <v>0.0936450876472958</v>
      </c>
      <c r="I2916" s="17" t="n">
        <v>154.681473856308</v>
      </c>
      <c r="J2916" s="16" t="n">
        <v>0.925512279857249</v>
      </c>
      <c r="K2916" s="16" t="n">
        <v>0.94046913844456</v>
      </c>
      <c r="L2916" s="16" t="n">
        <v>0.00912910769666425</v>
      </c>
      <c r="M2916" s="16" t="n">
        <v>0.530913580246914</v>
      </c>
      <c r="N2916" s="16" t="n">
        <v>0.82017237756252</v>
      </c>
      <c r="O2916" s="16" t="n">
        <v>0.197144558812135</v>
      </c>
      <c r="P2916" s="34" t="b">
        <f aca="false">FALSE()</f>
        <v>0</v>
      </c>
      <c r="Q2916" s="16"/>
    </row>
    <row r="2917" customFormat="false" ht="22.35" hidden="false" customHeight="false" outlineLevel="0" collapsed="false">
      <c r="A2917" s="6" t="s">
        <v>4667</v>
      </c>
      <c r="B2917" s="7" t="s">
        <v>1654</v>
      </c>
      <c r="C2917" s="17" t="n">
        <v>1239</v>
      </c>
      <c r="D2917" s="18" t="n">
        <v>0.000144851968164441</v>
      </c>
      <c r="E2917" s="18" t="n">
        <v>3.64919791866713E-005</v>
      </c>
      <c r="F2917" s="18" t="n">
        <v>0.000145882982582245</v>
      </c>
      <c r="G2917" s="18" t="n">
        <v>4.63517558518718E-005</v>
      </c>
      <c r="H2917" s="16" t="n">
        <v>0.233056774436351</v>
      </c>
      <c r="I2917" s="17" t="n">
        <v>152.554639897692</v>
      </c>
      <c r="J2917" s="16" t="n">
        <v>0.816029725595627</v>
      </c>
      <c r="K2917" s="16" t="n">
        <v>0.846842550943199</v>
      </c>
      <c r="L2917" s="16" t="n">
        <v>0.022945515375942</v>
      </c>
      <c r="M2917" s="16" t="n">
        <v>0.531234567901235</v>
      </c>
      <c r="N2917" s="16" t="n">
        <v>0.767948831038314</v>
      </c>
      <c r="O2917" s="16" t="n">
        <v>0.179356364292739</v>
      </c>
      <c r="P2917" s="34" t="b">
        <f aca="false">FALSE()</f>
        <v>0</v>
      </c>
      <c r="Q2917" s="16"/>
    </row>
    <row r="2918" customFormat="false" ht="22.35" hidden="false" customHeight="false" outlineLevel="0" collapsed="false">
      <c r="A2918" s="6" t="s">
        <v>4668</v>
      </c>
      <c r="B2918" s="7" t="s">
        <v>1654</v>
      </c>
      <c r="C2918" s="17" t="n">
        <v>1240</v>
      </c>
      <c r="D2918" s="18" t="n">
        <v>0.000142581801091828</v>
      </c>
      <c r="E2918" s="18" t="n">
        <v>3.48942424258462E-005</v>
      </c>
      <c r="F2918" s="18" t="n">
        <v>0.000144143432614267</v>
      </c>
      <c r="G2918" s="18" t="n">
        <v>4.32735962154609E-005</v>
      </c>
      <c r="H2918" s="16" t="n">
        <v>0.37128781597477</v>
      </c>
      <c r="I2918" s="17" t="n">
        <v>149.369636985161</v>
      </c>
      <c r="J2918" s="16" t="n">
        <v>0.710949275689447</v>
      </c>
      <c r="K2918" s="16" t="n">
        <v>0.755554287864585</v>
      </c>
      <c r="L2918" s="16" t="n">
        <v>0.0371272171351753</v>
      </c>
      <c r="M2918" s="16" t="n">
        <v>0.530716049382716</v>
      </c>
      <c r="N2918" s="16" t="n">
        <v>0.714883172708243</v>
      </c>
      <c r="O2918" s="16" t="n">
        <v>0.162025963166107</v>
      </c>
      <c r="P2918" s="34" t="b">
        <f aca="false">FALSE()</f>
        <v>0</v>
      </c>
      <c r="Q2918" s="16"/>
    </row>
    <row r="2919" customFormat="false" ht="22.35" hidden="false" customHeight="false" outlineLevel="0" collapsed="false">
      <c r="A2919" s="6" t="s">
        <v>4669</v>
      </c>
      <c r="B2919" s="7" t="s">
        <v>1654</v>
      </c>
      <c r="C2919" s="17" t="n">
        <v>1241</v>
      </c>
      <c r="D2919" s="18" t="n">
        <v>0.000139922931316313</v>
      </c>
      <c r="E2919" s="18" t="n">
        <v>3.36862988551157E-005</v>
      </c>
      <c r="F2919" s="18" t="n">
        <v>0.000141921800752399</v>
      </c>
      <c r="G2919" s="18" t="n">
        <v>4.05481528951858E-005</v>
      </c>
      <c r="H2919" s="16" t="n">
        <v>0.495672570477054</v>
      </c>
      <c r="I2919" s="17" t="n">
        <v>145.629989615613</v>
      </c>
      <c r="J2919" s="16" t="n">
        <v>0.620872615358812</v>
      </c>
      <c r="K2919" s="16" t="n">
        <v>0.672395969138589</v>
      </c>
      <c r="L2919" s="16" t="n">
        <v>0.0505396033403561</v>
      </c>
      <c r="M2919" s="16" t="n">
        <v>0.530148148148148</v>
      </c>
      <c r="N2919" s="16" t="n">
        <v>0.66731964314055</v>
      </c>
      <c r="O2919" s="16" t="n">
        <v>0.145163882876696</v>
      </c>
      <c r="P2919" s="34" t="b">
        <f aca="false">FALSE()</f>
        <v>0</v>
      </c>
      <c r="Q2919" s="16"/>
    </row>
    <row r="2920" customFormat="false" ht="22.35" hidden="false" customHeight="false" outlineLevel="0" collapsed="false">
      <c r="A2920" s="6" t="s">
        <v>4670</v>
      </c>
      <c r="B2920" s="7" t="s">
        <v>1654</v>
      </c>
      <c r="C2920" s="17" t="n">
        <v>1242</v>
      </c>
      <c r="D2920" s="18" t="n">
        <v>0.000136838655858718</v>
      </c>
      <c r="E2920" s="18" t="n">
        <v>3.27119369560205E-005</v>
      </c>
      <c r="F2920" s="18" t="n">
        <v>0.000139093383436083</v>
      </c>
      <c r="G2920" s="18" t="n">
        <v>3.81417284670691E-005</v>
      </c>
      <c r="H2920" s="16" t="n">
        <v>0.579804557060824</v>
      </c>
      <c r="I2920" s="17" t="n">
        <v>141.899699319482</v>
      </c>
      <c r="J2920" s="16" t="n">
        <v>0.562965877567491</v>
      </c>
      <c r="K2920" s="16" t="n">
        <v>0.62301557117469</v>
      </c>
      <c r="L2920" s="16" t="n">
        <v>0.0603672321481398</v>
      </c>
      <c r="M2920" s="16" t="n">
        <v>0.528024691358025</v>
      </c>
      <c r="N2920" s="16" t="n">
        <v>0.626723353098782</v>
      </c>
      <c r="O2920" s="16" t="n">
        <v>0.129410342480103</v>
      </c>
      <c r="P2920" s="34" t="b">
        <f aca="false">FALSE()</f>
        <v>0</v>
      </c>
      <c r="Q2920" s="16"/>
    </row>
    <row r="2921" customFormat="false" ht="22.35" hidden="false" customHeight="false" outlineLevel="0" collapsed="false">
      <c r="A2921" s="6" t="s">
        <v>4671</v>
      </c>
      <c r="B2921" s="7" t="s">
        <v>1654</v>
      </c>
      <c r="C2921" s="17" t="n">
        <v>1243</v>
      </c>
      <c r="D2921" s="18" t="n">
        <v>0.000133150428059514</v>
      </c>
      <c r="E2921" s="18" t="n">
        <v>3.18762512060679E-005</v>
      </c>
      <c r="F2921" s="18" t="n">
        <v>0.000135579679928992</v>
      </c>
      <c r="G2921" s="18" t="n">
        <v>3.60164110891977E-005</v>
      </c>
      <c r="H2921" s="16" t="n">
        <v>0.645279935413524</v>
      </c>
      <c r="I2921" s="17" t="n">
        <v>138.461015087978</v>
      </c>
      <c r="J2921" s="16" t="n">
        <v>0.519813621651731</v>
      </c>
      <c r="K2921" s="16" t="n">
        <v>0.585407470788246</v>
      </c>
      <c r="L2921" s="16" t="n">
        <v>0.0685950674572886</v>
      </c>
      <c r="M2921" s="16" t="n">
        <v>0.528074074074074</v>
      </c>
      <c r="N2921" s="16" t="n">
        <v>0.595301222848141</v>
      </c>
      <c r="O2921" s="16" t="n">
        <v>0.115128791622477</v>
      </c>
      <c r="P2921" s="34" t="b">
        <f aca="false">FALSE()</f>
        <v>0</v>
      </c>
      <c r="Q2921" s="16"/>
    </row>
    <row r="2922" customFormat="false" ht="22.35" hidden="false" customHeight="false" outlineLevel="0" collapsed="false">
      <c r="A2922" s="6" t="s">
        <v>4672</v>
      </c>
      <c r="B2922" s="7" t="s">
        <v>1654</v>
      </c>
      <c r="C2922" s="17" t="n">
        <v>1244</v>
      </c>
      <c r="D2922" s="18" t="n">
        <v>0.000128704321288832</v>
      </c>
      <c r="E2922" s="18" t="n">
        <v>3.10449285302988E-005</v>
      </c>
      <c r="F2922" s="18" t="n">
        <v>0.000131271777880488</v>
      </c>
      <c r="G2922" s="18" t="n">
        <v>3.40596262893304E-005</v>
      </c>
      <c r="H2922" s="16" t="n">
        <v>0.704360887812225</v>
      </c>
      <c r="I2922" s="17" t="n">
        <v>135.451444792712</v>
      </c>
      <c r="J2922" s="16" t="n">
        <v>0.482417301194693</v>
      </c>
      <c r="K2922" s="16" t="n">
        <v>0.547302296325308</v>
      </c>
      <c r="L2922" s="16" t="n">
        <v>0.0763521809084845</v>
      </c>
      <c r="M2922" s="16" t="n">
        <v>0.527481481481481</v>
      </c>
      <c r="N2922" s="16" t="n">
        <v>0.565811176030433</v>
      </c>
      <c r="O2922" s="16" t="n">
        <v>0.102003040412247</v>
      </c>
      <c r="P2922" s="34" t="b">
        <f aca="false">FALSE()</f>
        <v>0</v>
      </c>
      <c r="Q2922" s="16"/>
    </row>
    <row r="2923" customFormat="false" ht="22.35" hidden="false" customHeight="false" outlineLevel="0" collapsed="false">
      <c r="A2923" s="6" t="s">
        <v>4673</v>
      </c>
      <c r="B2923" s="7" t="s">
        <v>1654</v>
      </c>
      <c r="C2923" s="17" t="n">
        <v>1245</v>
      </c>
      <c r="D2923" s="18" t="n">
        <v>0.000123689715113862</v>
      </c>
      <c r="E2923" s="18" t="n">
        <v>3.02161101848314E-005</v>
      </c>
      <c r="F2923" s="18" t="n">
        <v>0.000126241634761448</v>
      </c>
      <c r="G2923" s="18" t="n">
        <v>3.23072667039625E-005</v>
      </c>
      <c r="H2923" s="16" t="n">
        <v>0.722831826966833</v>
      </c>
      <c r="I2923" s="17" t="n">
        <v>132.972748745525</v>
      </c>
      <c r="J2923" s="16" t="n">
        <v>0.471052658277039</v>
      </c>
      <c r="K2923" s="16" t="n">
        <v>0.536462275480163</v>
      </c>
      <c r="L2923" s="16" t="n">
        <v>0.0797090613601204</v>
      </c>
      <c r="M2923" s="16" t="n">
        <v>0.527333333333333</v>
      </c>
      <c r="N2923" s="16" t="n">
        <v>0.555931706146335</v>
      </c>
      <c r="O2923" s="16" t="n">
        <v>0.092081993747521</v>
      </c>
      <c r="P2923" s="34" t="b">
        <f aca="false">FALSE()</f>
        <v>0</v>
      </c>
      <c r="Q2923" s="16"/>
    </row>
    <row r="2924" customFormat="false" ht="22.35" hidden="false" customHeight="false" outlineLevel="0" collapsed="false">
      <c r="A2924" s="6" t="s">
        <v>4674</v>
      </c>
      <c r="B2924" s="7" t="s">
        <v>1654</v>
      </c>
      <c r="C2924" s="17" t="n">
        <v>1246</v>
      </c>
      <c r="D2924" s="18" t="n">
        <v>0.000118278688380598</v>
      </c>
      <c r="E2924" s="18" t="n">
        <v>2.93523050975856E-005</v>
      </c>
      <c r="F2924" s="18" t="n">
        <v>0.000120587696630721</v>
      </c>
      <c r="G2924" s="18" t="n">
        <v>3.07171212609202E-005</v>
      </c>
      <c r="H2924" s="16" t="n">
        <v>0.675922745116403</v>
      </c>
      <c r="I2924" s="17" t="n">
        <v>131.011514232281</v>
      </c>
      <c r="J2924" s="16" t="n">
        <v>0.500281116539283</v>
      </c>
      <c r="K2924" s="16" t="n">
        <v>0.565250921219173</v>
      </c>
      <c r="L2924" s="16" t="n">
        <v>0.0756106095928998</v>
      </c>
      <c r="M2924" s="16" t="n">
        <v>0.524567901234568</v>
      </c>
      <c r="N2924" s="16" t="n">
        <v>0.580510113982277</v>
      </c>
      <c r="O2924" s="16" t="n">
        <v>0.0857347058683338</v>
      </c>
      <c r="P2924" s="34" t="b">
        <f aca="false">FALSE()</f>
        <v>0</v>
      </c>
      <c r="Q2924" s="16"/>
    </row>
    <row r="2925" customFormat="false" ht="22.35" hidden="false" customHeight="false" outlineLevel="0" collapsed="false">
      <c r="A2925" s="6" t="s">
        <v>4675</v>
      </c>
      <c r="B2925" s="7" t="s">
        <v>1654</v>
      </c>
      <c r="C2925" s="17" t="n">
        <v>1247</v>
      </c>
      <c r="D2925" s="18" t="n">
        <v>0.000112377351947203</v>
      </c>
      <c r="E2925" s="18" t="n">
        <v>2.84216117075379E-005</v>
      </c>
      <c r="F2925" s="18" t="n">
        <v>0.00011427801397955</v>
      </c>
      <c r="G2925" s="18" t="n">
        <v>2.92341193499735E-005</v>
      </c>
      <c r="H2925" s="16" t="n">
        <v>0.576365643765219</v>
      </c>
      <c r="I2925" s="17" t="n">
        <v>129.500101534138</v>
      </c>
      <c r="J2925" s="16" t="n">
        <v>0.565368473893644</v>
      </c>
      <c r="K2925" s="16" t="n">
        <v>0.624841322678728</v>
      </c>
      <c r="L2925" s="16" t="n">
        <v>0.0652208959087936</v>
      </c>
      <c r="M2925" s="16" t="n">
        <v>0.521358024691358</v>
      </c>
      <c r="N2925" s="16" t="n">
        <v>0.627765266770655</v>
      </c>
      <c r="O2925" s="16" t="n">
        <v>0.0821265916144272</v>
      </c>
      <c r="P2925" s="34" t="b">
        <f aca="false">FALSE()</f>
        <v>0</v>
      </c>
      <c r="Q2925" s="16"/>
    </row>
    <row r="2926" customFormat="false" ht="22.35" hidden="false" customHeight="false" outlineLevel="0" collapsed="false">
      <c r="A2926" s="6" t="s">
        <v>4676</v>
      </c>
      <c r="B2926" s="7" t="s">
        <v>1654</v>
      </c>
      <c r="C2926" s="17" t="n">
        <v>1248</v>
      </c>
      <c r="D2926" s="18" t="n">
        <v>0.000106344522227328</v>
      </c>
      <c r="E2926" s="18" t="n">
        <v>2.74955792667694E-005</v>
      </c>
      <c r="F2926" s="18" t="n">
        <v>0.000107593910324112</v>
      </c>
      <c r="G2926" s="18" t="n">
        <v>2.78443666047013E-005</v>
      </c>
      <c r="H2926" s="16" t="n">
        <v>0.392683878854519</v>
      </c>
      <c r="I2926" s="17" t="n">
        <v>128.184122854983</v>
      </c>
      <c r="J2926" s="16" t="n">
        <v>0.695205210565421</v>
      </c>
      <c r="K2926" s="16" t="n">
        <v>0.741862078643995</v>
      </c>
      <c r="L2926" s="16" t="n">
        <v>0.0449003825818319</v>
      </c>
      <c r="M2926" s="16" t="n">
        <v>0.51562962962963</v>
      </c>
      <c r="N2926" s="16" t="n">
        <v>0.708242894436108</v>
      </c>
      <c r="O2926" s="16" t="n">
        <v>0.0818427400703023</v>
      </c>
      <c r="P2926" s="34" t="b">
        <f aca="false">FALSE()</f>
        <v>0</v>
      </c>
      <c r="Q2926" s="16"/>
    </row>
    <row r="2927" customFormat="false" ht="22.35" hidden="false" customHeight="false" outlineLevel="0" collapsed="false">
      <c r="A2927" s="6" t="s">
        <v>4677</v>
      </c>
      <c r="B2927" s="7" t="s">
        <v>1654</v>
      </c>
      <c r="C2927" s="17" t="n">
        <v>1249</v>
      </c>
      <c r="D2927" s="18" t="n">
        <v>9.97914917875421E-005</v>
      </c>
      <c r="E2927" s="18" t="n">
        <v>2.64778958203655E-005</v>
      </c>
      <c r="F2927" s="18" t="n">
        <v>0.000100284636965738</v>
      </c>
      <c r="G2927" s="18" t="n">
        <v>2.65054531108171E-005</v>
      </c>
      <c r="H2927" s="16" t="n">
        <v>0.161267403815682</v>
      </c>
      <c r="I2927" s="17" t="n">
        <v>127.235958781397</v>
      </c>
      <c r="J2927" s="16" t="n">
        <v>0.872138583650343</v>
      </c>
      <c r="K2927" s="16" t="n">
        <v>0.896301067440181</v>
      </c>
      <c r="L2927" s="16" t="n">
        <v>0.0185826691274624</v>
      </c>
      <c r="M2927" s="16" t="n">
        <v>0.507753086419753</v>
      </c>
      <c r="N2927" s="16" t="n">
        <v>0.807869604726296</v>
      </c>
      <c r="O2927" s="16" t="n">
        <v>0.0840757629370649</v>
      </c>
      <c r="P2927" s="34" t="b">
        <f aca="false">FALSE()</f>
        <v>0</v>
      </c>
      <c r="Q2927" s="16"/>
    </row>
    <row r="2928" customFormat="false" ht="22.35" hidden="false" customHeight="false" outlineLevel="0" collapsed="false">
      <c r="A2928" s="6" t="s">
        <v>4678</v>
      </c>
      <c r="B2928" s="7" t="s">
        <v>1654</v>
      </c>
      <c r="C2928" s="17" t="n">
        <v>1250</v>
      </c>
      <c r="D2928" s="18" t="n">
        <v>9.2618661739482E-005</v>
      </c>
      <c r="E2928" s="18" t="n">
        <v>2.53494182888901E-005</v>
      </c>
      <c r="F2928" s="18" t="n">
        <v>9.23585397373228E-005</v>
      </c>
      <c r="G2928" s="18" t="n">
        <v>2.51811217840718E-005</v>
      </c>
      <c r="H2928" s="16" t="n">
        <v>-0.088965005024714</v>
      </c>
      <c r="I2928" s="17" t="n">
        <v>126.617742563957</v>
      </c>
      <c r="J2928" s="16" t="n">
        <v>0.929250285838135</v>
      </c>
      <c r="K2928" s="16" t="n">
        <v>0.943574427753428</v>
      </c>
      <c r="L2928" s="16" t="n">
        <v>-0.0103042086389118</v>
      </c>
      <c r="M2928" s="16" t="n">
        <v>0.500222222222222</v>
      </c>
      <c r="N2928" s="16" t="n">
        <v>0.911114434696614</v>
      </c>
      <c r="O2928" s="16" t="n">
        <v>0.0875330437211676</v>
      </c>
      <c r="P2928" s="34" t="b">
        <f aca="false">FALSE()</f>
        <v>0</v>
      </c>
      <c r="Q2928" s="16"/>
    </row>
    <row r="2929" customFormat="false" ht="22.35" hidden="false" customHeight="false" outlineLevel="0" collapsed="false">
      <c r="A2929" s="6" t="s">
        <v>4679</v>
      </c>
      <c r="B2929" s="7" t="s">
        <v>1654</v>
      </c>
      <c r="C2929" s="17" t="n">
        <v>1251</v>
      </c>
      <c r="D2929" s="18" t="n">
        <v>8.48803503635896E-005</v>
      </c>
      <c r="E2929" s="18" t="n">
        <v>2.41118045856802E-005</v>
      </c>
      <c r="F2929" s="18" t="n">
        <v>8.38636152790766E-005</v>
      </c>
      <c r="G2929" s="18" t="n">
        <v>2.39144619130362E-005</v>
      </c>
      <c r="H2929" s="16" t="n">
        <v>-0.365678576626677</v>
      </c>
      <c r="I2929" s="17" t="n">
        <v>126.494021605377</v>
      </c>
      <c r="J2929" s="16" t="n">
        <v>0.715215730720875</v>
      </c>
      <c r="K2929" s="16" t="n">
        <v>0.759504934107377</v>
      </c>
      <c r="L2929" s="16" t="n">
        <v>-0.0423981172141078</v>
      </c>
      <c r="M2929" s="16" t="n">
        <v>0.507827160493827</v>
      </c>
      <c r="N2929" s="16" t="n">
        <v>0.998044397914143</v>
      </c>
      <c r="O2929" s="16" t="n">
        <v>0.0935209452897726</v>
      </c>
      <c r="P2929" s="34" t="b">
        <f aca="false">FALSE()</f>
        <v>0</v>
      </c>
      <c r="Q2929" s="16"/>
    </row>
    <row r="2930" customFormat="false" ht="22.35" hidden="false" customHeight="false" outlineLevel="0" collapsed="false">
      <c r="A2930" s="6" t="s">
        <v>4680</v>
      </c>
      <c r="B2930" s="7" t="s">
        <v>1654</v>
      </c>
      <c r="C2930" s="17" t="n">
        <v>1252</v>
      </c>
      <c r="D2930" s="18" t="n">
        <v>7.64548128076523E-005</v>
      </c>
      <c r="E2930" s="18" t="n">
        <v>2.27497451451402E-005</v>
      </c>
      <c r="F2930" s="18" t="n">
        <v>7.48281821834778E-005</v>
      </c>
      <c r="G2930" s="18" t="n">
        <v>2.26934811469685E-005</v>
      </c>
      <c r="H2930" s="16" t="n">
        <v>-0.61947232159619</v>
      </c>
      <c r="I2930" s="17" t="n">
        <v>126.952390020183</v>
      </c>
      <c r="J2930" s="16" t="n">
        <v>0.536715419815965</v>
      </c>
      <c r="K2930" s="16" t="n">
        <v>0.599399621161532</v>
      </c>
      <c r="L2930" s="16" t="n">
        <v>-0.0715489753566873</v>
      </c>
      <c r="M2930" s="16" t="n">
        <v>0.515827160493827</v>
      </c>
      <c r="N2930" s="16" t="n">
        <v>0.917862216448552</v>
      </c>
      <c r="O2930" s="16" t="n">
        <v>0.10157255812177</v>
      </c>
      <c r="P2930" s="34" t="b">
        <f aca="false">FALSE()</f>
        <v>0</v>
      </c>
      <c r="Q2930" s="16"/>
    </row>
    <row r="2931" customFormat="false" ht="22.35" hidden="false" customHeight="false" outlineLevel="0" collapsed="false">
      <c r="A2931" s="6" t="s">
        <v>4681</v>
      </c>
      <c r="B2931" s="7" t="s">
        <v>1654</v>
      </c>
      <c r="C2931" s="17" t="n">
        <v>1253</v>
      </c>
      <c r="D2931" s="18" t="n">
        <v>6.74046327660513E-005</v>
      </c>
      <c r="E2931" s="18" t="n">
        <v>2.13797739466083E-005</v>
      </c>
      <c r="F2931" s="18" t="n">
        <v>6.52104918908608E-005</v>
      </c>
      <c r="G2931" s="18" t="n">
        <v>2.15758884199108E-005</v>
      </c>
      <c r="H2931" s="16" t="n">
        <v>-0.887413541249249</v>
      </c>
      <c r="I2931" s="17" t="n">
        <v>127.896754680475</v>
      </c>
      <c r="J2931" s="16" t="n">
        <v>0.376522046928512</v>
      </c>
      <c r="K2931" s="16" t="n">
        <v>0.441402964619584</v>
      </c>
      <c r="L2931" s="16" t="n">
        <v>-0.101704629990507</v>
      </c>
      <c r="M2931" s="16" t="n">
        <v>0.524</v>
      </c>
      <c r="N2931" s="16" t="n">
        <v>0.825595822404782</v>
      </c>
      <c r="O2931" s="16" t="n">
        <v>0.112595771830752</v>
      </c>
      <c r="P2931" s="34" t="b">
        <f aca="false">FALSE()</f>
        <v>0</v>
      </c>
      <c r="Q2931" s="16"/>
    </row>
    <row r="2932" customFormat="false" ht="22.35" hidden="false" customHeight="false" outlineLevel="0" collapsed="false">
      <c r="A2932" s="6" t="s">
        <v>4682</v>
      </c>
      <c r="B2932" s="7" t="s">
        <v>1654</v>
      </c>
      <c r="C2932" s="17" t="n">
        <v>1254</v>
      </c>
      <c r="D2932" s="18" t="n">
        <v>5.80544462269769E-005</v>
      </c>
      <c r="E2932" s="18" t="n">
        <v>2.01534385346934E-005</v>
      </c>
      <c r="F2932" s="18" t="n">
        <v>5.5271594059761E-005</v>
      </c>
      <c r="G2932" s="18" t="n">
        <v>2.06584503922346E-005</v>
      </c>
      <c r="H2932" s="16" t="n">
        <v>-1.19081096856264</v>
      </c>
      <c r="I2932" s="17" t="n">
        <v>129.205930529559</v>
      </c>
      <c r="J2932" s="16" t="n">
        <v>0.23591090861981</v>
      </c>
      <c r="K2932" s="16" t="n">
        <v>0.292684684834742</v>
      </c>
      <c r="L2932" s="16" t="n">
        <v>-0.135060405631401</v>
      </c>
      <c r="M2932" s="16" t="n">
        <v>0.532271604938272</v>
      </c>
      <c r="N2932" s="16" t="n">
        <v>0.725365731925445</v>
      </c>
      <c r="O2932" s="16" t="n">
        <v>0.12827179293829</v>
      </c>
      <c r="P2932" s="34" t="b">
        <f aca="false">FALSE()</f>
        <v>0</v>
      </c>
      <c r="Q2932" s="16"/>
    </row>
    <row r="2933" customFormat="false" ht="22.35" hidden="false" customHeight="false" outlineLevel="0" collapsed="false">
      <c r="A2933" s="6" t="s">
        <v>4683</v>
      </c>
      <c r="B2933" s="7" t="s">
        <v>1654</v>
      </c>
      <c r="C2933" s="17" t="n">
        <v>1255</v>
      </c>
      <c r="D2933" s="18" t="n">
        <v>4.81272370559401E-005</v>
      </c>
      <c r="E2933" s="18" t="n">
        <v>1.91472531095208E-005</v>
      </c>
      <c r="F2933" s="18" t="n">
        <v>4.47918252329133E-005</v>
      </c>
      <c r="G2933" s="18" t="n">
        <v>1.99580261354644E-005</v>
      </c>
      <c r="H2933" s="16" t="n">
        <v>-1.49784232997423</v>
      </c>
      <c r="I2933" s="17" t="n">
        <v>130.658219487797</v>
      </c>
      <c r="J2933" s="16" t="n">
        <v>0.136586240005755</v>
      </c>
      <c r="K2933" s="16" t="n">
        <v>0.177579228077658</v>
      </c>
      <c r="L2933" s="16" t="n">
        <v>-0.167997975282883</v>
      </c>
      <c r="M2933" s="16" t="n">
        <v>0.542197530864198</v>
      </c>
      <c r="N2933" s="16" t="n">
        <v>0.637501754527891</v>
      </c>
      <c r="O2933" s="16" t="n">
        <v>0.148204470327638</v>
      </c>
      <c r="P2933" s="34" t="b">
        <f aca="false">FALSE()</f>
        <v>0</v>
      </c>
      <c r="Q2933" s="16"/>
    </row>
    <row r="2934" customFormat="false" ht="22.35" hidden="false" customHeight="false" outlineLevel="0" collapsed="false">
      <c r="A2934" s="6" t="s">
        <v>4684</v>
      </c>
      <c r="B2934" s="7" t="s">
        <v>1654</v>
      </c>
      <c r="C2934" s="17" t="n">
        <v>1256</v>
      </c>
      <c r="D2934" s="18" t="n">
        <v>3.77238506352668E-005</v>
      </c>
      <c r="E2934" s="18" t="n">
        <v>1.8476401369699E-005</v>
      </c>
      <c r="F2934" s="18" t="n">
        <v>3.38311713355975E-005</v>
      </c>
      <c r="G2934" s="18" t="n">
        <v>1.94945761856921E-005</v>
      </c>
      <c r="H2934" s="16" t="n">
        <v>-1.80759614165289</v>
      </c>
      <c r="I2934" s="17" t="n">
        <v>131.749107860841</v>
      </c>
      <c r="J2934" s="16" t="n">
        <v>0.0729508183188544</v>
      </c>
      <c r="K2934" s="16" t="n">
        <v>0.0994147589667625</v>
      </c>
      <c r="L2934" s="16" t="n">
        <v>-0.201100953443507</v>
      </c>
      <c r="M2934" s="16" t="n">
        <v>0.549925925925926</v>
      </c>
      <c r="N2934" s="16" t="n">
        <v>0.546430092641477</v>
      </c>
      <c r="O2934" s="16" t="n">
        <v>0.170886316957621</v>
      </c>
      <c r="P2934" s="34" t="b">
        <f aca="false">FALSE()</f>
        <v>0</v>
      </c>
      <c r="Q2934" s="16"/>
    </row>
    <row r="2935" customFormat="false" ht="22.35" hidden="false" customHeight="false" outlineLevel="0" collapsed="false">
      <c r="A2935" s="6" t="s">
        <v>4685</v>
      </c>
      <c r="B2935" s="7" t="s">
        <v>1654</v>
      </c>
      <c r="C2935" s="17" t="n">
        <v>1257</v>
      </c>
      <c r="D2935" s="18" t="n">
        <v>2.66829026587013E-005</v>
      </c>
      <c r="E2935" s="18" t="n">
        <v>1.8163652392325E-005</v>
      </c>
      <c r="F2935" s="18" t="n">
        <v>2.22903005177158E-005</v>
      </c>
      <c r="G2935" s="18" t="n">
        <v>1.93305063394091E-005</v>
      </c>
      <c r="H2935" s="16" t="n">
        <v>-2.07158280582995</v>
      </c>
      <c r="I2935" s="17" t="n">
        <v>132.539608628337</v>
      </c>
      <c r="J2935" s="16" t="n">
        <v>0.0402436303216421</v>
      </c>
      <c r="K2935" s="16" t="n">
        <v>0.0574563358987544</v>
      </c>
      <c r="L2935" s="16" t="n">
        <v>-0.229149882580141</v>
      </c>
      <c r="M2935" s="16" t="n">
        <v>0.553851851851852</v>
      </c>
      <c r="N2935" s="16" t="n">
        <v>0.475059827274287</v>
      </c>
      <c r="O2935" s="16" t="n">
        <v>0.193377792053886</v>
      </c>
      <c r="P2935" s="34" t="b">
        <f aca="false">FALSE()</f>
        <v>0</v>
      </c>
      <c r="Q2935" s="16"/>
    </row>
    <row r="2936" customFormat="false" ht="22.35" hidden="false" customHeight="false" outlineLevel="0" collapsed="false">
      <c r="A2936" s="6" t="s">
        <v>4686</v>
      </c>
      <c r="B2936" s="7" t="s">
        <v>1654</v>
      </c>
      <c r="C2936" s="17" t="n">
        <v>1258</v>
      </c>
      <c r="D2936" s="18" t="n">
        <v>1.48984115738288E-005</v>
      </c>
      <c r="E2936" s="18" t="n">
        <v>1.81652815333398E-005</v>
      </c>
      <c r="F2936" s="18" t="n">
        <v>1.00967486689109E-005</v>
      </c>
      <c r="G2936" s="18" t="n">
        <v>1.94955651854379E-005</v>
      </c>
      <c r="H2936" s="16" t="n">
        <v>-2.26075615262804</v>
      </c>
      <c r="I2936" s="17" t="n">
        <v>133.325663208567</v>
      </c>
      <c r="J2936" s="16" t="n">
        <v>0.0253946334013677</v>
      </c>
      <c r="K2936" s="16" t="n">
        <v>0.0378547875774698</v>
      </c>
      <c r="L2936" s="16" t="n">
        <v>-0.248677873191918</v>
      </c>
      <c r="M2936" s="16" t="n">
        <v>0.556691358024691</v>
      </c>
      <c r="N2936" s="16" t="n">
        <v>0.426792700930138</v>
      </c>
      <c r="O2936" s="16" t="n">
        <v>0.209152663932858</v>
      </c>
      <c r="P2936" s="34" t="b">
        <f aca="false">TRUE()</f>
        <v>1</v>
      </c>
      <c r="Q2936" s="18" t="n">
        <v>0.000891681512012889</v>
      </c>
    </row>
    <row r="2937" customFormat="false" ht="22.35" hidden="false" customHeight="false" outlineLevel="0" collapsed="false">
      <c r="A2937" s="6" t="s">
        <v>4687</v>
      </c>
      <c r="B2937" s="7" t="s">
        <v>1654</v>
      </c>
      <c r="C2937" s="17" t="n">
        <v>1259</v>
      </c>
      <c r="D2937" s="18" t="n">
        <v>2.4483140015959E-006</v>
      </c>
      <c r="E2937" s="18" t="n">
        <v>1.86653700214645E-005</v>
      </c>
      <c r="F2937" s="18" t="n">
        <v>-2.61901461045953E-006</v>
      </c>
      <c r="G2937" s="18" t="n">
        <v>2.00015667749517E-005</v>
      </c>
      <c r="H2937" s="16" t="n">
        <v>-2.32258302277712</v>
      </c>
      <c r="I2937" s="17" t="n">
        <v>133.181232848045</v>
      </c>
      <c r="J2937" s="16" t="n">
        <v>0.0217177367673198</v>
      </c>
      <c r="K2937" s="16" t="n">
        <v>0.0328899172341185</v>
      </c>
      <c r="L2937" s="16" t="n">
        <v>-0.255739849365842</v>
      </c>
      <c r="M2937" s="16" t="n">
        <v>0.556962962962963</v>
      </c>
      <c r="N2937" s="16" t="n">
        <v>0.400706711867539</v>
      </c>
      <c r="O2937" s="16" t="n">
        <v>0.217256883904912</v>
      </c>
      <c r="P2937" s="34" t="b">
        <f aca="false">TRUE()</f>
        <v>1</v>
      </c>
      <c r="Q2937" s="16" t="n">
        <v>0.00118664710573894</v>
      </c>
    </row>
    <row r="2938" customFormat="false" ht="22.35" hidden="false" customHeight="false" outlineLevel="0" collapsed="false">
      <c r="A2938" s="6" t="s">
        <v>4688</v>
      </c>
      <c r="B2938" s="7" t="s">
        <v>1654</v>
      </c>
      <c r="C2938" s="17" t="n">
        <v>1260</v>
      </c>
      <c r="D2938" s="18" t="n">
        <v>-1.06589673540353E-005</v>
      </c>
      <c r="E2938" s="18" t="n">
        <v>1.96936283412859E-005</v>
      </c>
      <c r="F2938" s="18" t="n">
        <v>-1.58651123454555E-005</v>
      </c>
      <c r="G2938" s="18" t="n">
        <v>2.08887939990901E-005</v>
      </c>
      <c r="H2938" s="16" t="n">
        <v>-2.26590471816566</v>
      </c>
      <c r="I2938" s="17" t="n">
        <v>132.231141600661</v>
      </c>
      <c r="J2938" s="16" t="n">
        <v>0.0250821922661919</v>
      </c>
      <c r="K2938" s="16" t="n">
        <v>0.0374563144673251</v>
      </c>
      <c r="L2938" s="16" t="n">
        <v>-0.251204229342335</v>
      </c>
      <c r="M2938" s="16" t="n">
        <v>0.553777777777778</v>
      </c>
      <c r="N2938" s="16" t="n">
        <v>0.396645582602246</v>
      </c>
      <c r="O2938" s="16" t="n">
        <v>0.219072603832204</v>
      </c>
      <c r="P2938" s="34" t="b">
        <f aca="false">TRUE()</f>
        <v>1</v>
      </c>
      <c r="Q2938" s="16" t="n">
        <v>0.00167249045115852</v>
      </c>
    </row>
    <row r="2939" customFormat="false" ht="22.35" hidden="false" customHeight="false" outlineLevel="0" collapsed="false">
      <c r="A2939" s="6" t="s">
        <v>4689</v>
      </c>
      <c r="B2939" s="7" t="s">
        <v>1654</v>
      </c>
      <c r="C2939" s="17" t="n">
        <v>1261</v>
      </c>
      <c r="D2939" s="18" t="n">
        <v>-2.42666214241331E-005</v>
      </c>
      <c r="E2939" s="18" t="n">
        <v>2.12069698439912E-005</v>
      </c>
      <c r="F2939" s="18" t="n">
        <v>-2.94749978053106E-005</v>
      </c>
      <c r="G2939" s="18" t="n">
        <v>2.21425845748379E-005</v>
      </c>
      <c r="H2939" s="16" t="n">
        <v>-2.11112928024194</v>
      </c>
      <c r="I2939" s="17" t="n">
        <v>130.808919079455</v>
      </c>
      <c r="J2939" s="16" t="n">
        <v>0.0366640514778625</v>
      </c>
      <c r="K2939" s="16" t="n">
        <v>0.052740316683927</v>
      </c>
      <c r="L2939" s="16" t="n">
        <v>-0.236515720880324</v>
      </c>
      <c r="M2939" s="16" t="n">
        <v>0.54837037037037</v>
      </c>
      <c r="N2939" s="16" t="n">
        <v>0.412503929174884</v>
      </c>
      <c r="O2939" s="16" t="n">
        <v>0.216566005265282</v>
      </c>
      <c r="P2939" s="34" t="b">
        <f aca="false">FALSE()</f>
        <v>0</v>
      </c>
      <c r="Q2939" s="16"/>
    </row>
    <row r="2940" customFormat="false" ht="22.35" hidden="false" customHeight="false" outlineLevel="0" collapsed="false">
      <c r="A2940" s="6" t="s">
        <v>4690</v>
      </c>
      <c r="B2940" s="7" t="s">
        <v>1654</v>
      </c>
      <c r="C2940" s="17" t="n">
        <v>1262</v>
      </c>
      <c r="D2940" s="18" t="n">
        <v>-3.84338708633887E-005</v>
      </c>
      <c r="E2940" s="18" t="n">
        <v>2.3081455590747E-005</v>
      </c>
      <c r="F2940" s="18" t="n">
        <v>-4.34243014417858E-005</v>
      </c>
      <c r="G2940" s="18" t="n">
        <v>2.36614172573292E-005</v>
      </c>
      <c r="H2940" s="16" t="n">
        <v>-1.86453971673017</v>
      </c>
      <c r="I2940" s="17" t="n">
        <v>129.211619435694</v>
      </c>
      <c r="J2940" s="16" t="n">
        <v>0.0645148022000384</v>
      </c>
      <c r="K2940" s="16" t="n">
        <v>0.0889785407544565</v>
      </c>
      <c r="L2940" s="16" t="n">
        <v>-0.211464523357152</v>
      </c>
      <c r="M2940" s="16" t="n">
        <v>0.541432098765432</v>
      </c>
      <c r="N2940" s="16" t="n">
        <v>0.447534958516031</v>
      </c>
      <c r="O2940" s="16" t="n">
        <v>0.208808613193296</v>
      </c>
      <c r="P2940" s="34" t="b">
        <f aca="false">FALSE()</f>
        <v>0</v>
      </c>
      <c r="Q2940" s="16"/>
    </row>
    <row r="2941" customFormat="false" ht="22.35" hidden="false" customHeight="false" outlineLevel="0" collapsed="false">
      <c r="A2941" s="6" t="s">
        <v>4691</v>
      </c>
      <c r="B2941" s="7" t="s">
        <v>1654</v>
      </c>
      <c r="C2941" s="17" t="n">
        <v>1263</v>
      </c>
      <c r="D2941" s="18" t="n">
        <v>-5.30842017569656E-005</v>
      </c>
      <c r="E2941" s="18" t="n">
        <v>2.52063154732088E-005</v>
      </c>
      <c r="F2941" s="18" t="n">
        <v>-5.76137136382631E-005</v>
      </c>
      <c r="G2941" s="18" t="n">
        <v>2.53372184051519E-005</v>
      </c>
      <c r="H2941" s="16" t="n">
        <v>-1.55487727910944</v>
      </c>
      <c r="I2941" s="17" t="n">
        <v>127.572585688326</v>
      </c>
      <c r="J2941" s="16" t="n">
        <v>0.122452659552438</v>
      </c>
      <c r="K2941" s="16" t="n">
        <v>0.160612685569727</v>
      </c>
      <c r="L2941" s="16" t="n">
        <v>-0.17867215277365</v>
      </c>
      <c r="M2941" s="16" t="n">
        <v>0.533308641975309</v>
      </c>
      <c r="N2941" s="16" t="n">
        <v>0.511372205356197</v>
      </c>
      <c r="O2941" s="16" t="n">
        <v>0.198697309571629</v>
      </c>
      <c r="P2941" s="34" t="b">
        <f aca="false">FALSE()</f>
        <v>0</v>
      </c>
      <c r="Q2941" s="16"/>
    </row>
    <row r="2942" customFormat="false" ht="22.35" hidden="false" customHeight="false" outlineLevel="0" collapsed="false">
      <c r="A2942" s="6" t="s">
        <v>4692</v>
      </c>
      <c r="B2942" s="7" t="s">
        <v>1654</v>
      </c>
      <c r="C2942" s="17" t="n">
        <v>1264</v>
      </c>
      <c r="D2942" s="18" t="n">
        <v>-6.80449817871719E-005</v>
      </c>
      <c r="E2942" s="18" t="n">
        <v>2.747419967352E-005</v>
      </c>
      <c r="F2942" s="18" t="n">
        <v>-7.18694615468996E-005</v>
      </c>
      <c r="G2942" s="18" t="n">
        <v>2.71422151455072E-005</v>
      </c>
      <c r="H2942" s="16" t="n">
        <v>-1.207950232853</v>
      </c>
      <c r="I2942" s="17" t="n">
        <v>126.182894511763</v>
      </c>
      <c r="J2942" s="16" t="n">
        <v>0.229325507366747</v>
      </c>
      <c r="K2942" s="16" t="n">
        <v>0.285453166038393</v>
      </c>
      <c r="L2942" s="16" t="n">
        <v>-0.140423119680151</v>
      </c>
      <c r="M2942" s="16" t="n">
        <v>0.522641975308642</v>
      </c>
      <c r="N2942" s="16" t="n">
        <v>0.599718128523448</v>
      </c>
      <c r="O2942" s="16" t="n">
        <v>0.186088889722807</v>
      </c>
      <c r="P2942" s="34" t="b">
        <f aca="false">FALSE()</f>
        <v>0</v>
      </c>
      <c r="Q2942" s="16"/>
    </row>
    <row r="2943" customFormat="false" ht="22.35" hidden="false" customHeight="false" outlineLevel="0" collapsed="false">
      <c r="A2943" s="6" t="s">
        <v>4693</v>
      </c>
      <c r="B2943" s="7" t="s">
        <v>1654</v>
      </c>
      <c r="C2943" s="17" t="n">
        <v>1265</v>
      </c>
      <c r="D2943" s="18" t="n">
        <v>-8.33629840433072E-005</v>
      </c>
      <c r="E2943" s="18" t="n">
        <v>2.97190578166255E-005</v>
      </c>
      <c r="F2943" s="18" t="n">
        <v>-8.61717010784621E-005</v>
      </c>
      <c r="G2943" s="18" t="n">
        <v>2.89893884712487E-005</v>
      </c>
      <c r="H2943" s="16" t="n">
        <v>-0.821799835466014</v>
      </c>
      <c r="I2943" s="17" t="n">
        <v>125.197680988084</v>
      </c>
      <c r="J2943" s="16" t="n">
        <v>0.412753099303908</v>
      </c>
      <c r="K2943" s="16" t="n">
        <v>0.478470771539446</v>
      </c>
      <c r="L2943" s="16" t="n">
        <v>-0.0963472635100467</v>
      </c>
      <c r="M2943" s="16" t="n">
        <v>0.510691358024691</v>
      </c>
      <c r="N2943" s="16" t="n">
        <v>0.702990989705018</v>
      </c>
      <c r="O2943" s="16" t="n">
        <v>0.170019521272493</v>
      </c>
      <c r="P2943" s="34" t="b">
        <f aca="false">FALSE()</f>
        <v>0</v>
      </c>
      <c r="Q2943" s="16"/>
    </row>
    <row r="2944" customFormat="false" ht="22.35" hidden="false" customHeight="false" outlineLevel="0" collapsed="false">
      <c r="A2944" s="6" t="s">
        <v>4694</v>
      </c>
      <c r="B2944" s="7" t="s">
        <v>1654</v>
      </c>
      <c r="C2944" s="17" t="n">
        <v>1266</v>
      </c>
      <c r="D2944" s="18" t="n">
        <v>-9.86934405953602E-005</v>
      </c>
      <c r="E2944" s="18" t="n">
        <v>3.19720232285515E-005</v>
      </c>
      <c r="F2944" s="18" t="n">
        <v>-0.000100278692587112</v>
      </c>
      <c r="G2944" s="18" t="n">
        <v>3.09210396812054E-005</v>
      </c>
      <c r="H2944" s="16" t="n">
        <v>-0.431729542108543</v>
      </c>
      <c r="I2944" s="17" t="n">
        <v>124.548536673885</v>
      </c>
      <c r="J2944" s="16" t="n">
        <v>0.666684431488208</v>
      </c>
      <c r="K2944" s="16" t="n">
        <v>0.716400929745226</v>
      </c>
      <c r="L2944" s="16" t="n">
        <v>-0.0509059734045834</v>
      </c>
      <c r="M2944" s="16" t="n">
        <v>0.50162962962963</v>
      </c>
      <c r="N2944" s="16" t="n">
        <v>0.817473826808687</v>
      </c>
      <c r="O2944" s="16" t="n">
        <v>0.154106097282264</v>
      </c>
      <c r="P2944" s="34" t="b">
        <f aca="false">FALSE()</f>
        <v>0</v>
      </c>
      <c r="Q2944" s="16"/>
    </row>
    <row r="2945" customFormat="false" ht="22.35" hidden="false" customHeight="false" outlineLevel="0" collapsed="false">
      <c r="A2945" s="6" t="s">
        <v>4695</v>
      </c>
      <c r="B2945" s="7" t="s">
        <v>1654</v>
      </c>
      <c r="C2945" s="17" t="n">
        <v>1267</v>
      </c>
      <c r="D2945" s="18" t="n">
        <v>-0.000113622488248014</v>
      </c>
      <c r="E2945" s="18" t="n">
        <v>3.42514886427701E-005</v>
      </c>
      <c r="F2945" s="18" t="n">
        <v>-0.000113852271485981</v>
      </c>
      <c r="G2945" s="18" t="n">
        <v>3.29126315583482E-005</v>
      </c>
      <c r="H2945" s="16" t="n">
        <v>-0.0584738185664612</v>
      </c>
      <c r="I2945" s="17" t="n">
        <v>124.067746298297</v>
      </c>
      <c r="J2945" s="16" t="n">
        <v>0.953465292677955</v>
      </c>
      <c r="K2945" s="16" t="n">
        <v>0.962979061721469</v>
      </c>
      <c r="L2945" s="16" t="n">
        <v>-0.00692449152851223</v>
      </c>
      <c r="M2945" s="16" t="n">
        <v>0.51283950617284</v>
      </c>
      <c r="N2945" s="16" t="n">
        <v>0.931748298190674</v>
      </c>
      <c r="O2945" s="16" t="n">
        <v>0.139858173592897</v>
      </c>
      <c r="P2945" s="34" t="b">
        <f aca="false">FALSE()</f>
        <v>0</v>
      </c>
      <c r="Q2945" s="16"/>
    </row>
    <row r="2946" customFormat="false" ht="22.35" hidden="false" customHeight="false" outlineLevel="0" collapsed="false">
      <c r="A2946" s="6" t="s">
        <v>4696</v>
      </c>
      <c r="B2946" s="7" t="s">
        <v>1654</v>
      </c>
      <c r="C2946" s="17" t="n">
        <v>1268</v>
      </c>
      <c r="D2946" s="18" t="n">
        <v>-0.00012840424028753</v>
      </c>
      <c r="E2946" s="18" t="n">
        <v>3.65398384566758E-005</v>
      </c>
      <c r="F2946" s="18" t="n">
        <v>-0.000127103510831167</v>
      </c>
      <c r="G2946" s="18" t="n">
        <v>3.49398053156771E-005</v>
      </c>
      <c r="H2946" s="16" t="n">
        <v>0.310508480455151</v>
      </c>
      <c r="I2946" s="17" t="n">
        <v>123.706729156534</v>
      </c>
      <c r="J2946" s="16" t="n">
        <v>0.756696854201925</v>
      </c>
      <c r="K2946" s="16" t="n">
        <v>0.796421999730659</v>
      </c>
      <c r="L2946" s="16" t="n">
        <v>0.0368910321484122</v>
      </c>
      <c r="M2946" s="16" t="n">
        <v>0.524296296296296</v>
      </c>
      <c r="N2946" s="16" t="n">
        <v>0.964633248946805</v>
      </c>
      <c r="O2946" s="16" t="n">
        <v>0.126935775333769</v>
      </c>
      <c r="P2946" s="34" t="b">
        <f aca="false">FALSE()</f>
        <v>0</v>
      </c>
      <c r="Q2946" s="16"/>
    </row>
    <row r="2947" customFormat="false" ht="22.35" hidden="false" customHeight="false" outlineLevel="0" collapsed="false">
      <c r="A2947" s="6" t="s">
        <v>4697</v>
      </c>
      <c r="B2947" s="7" t="s">
        <v>1654</v>
      </c>
      <c r="C2947" s="17" t="n">
        <v>1269</v>
      </c>
      <c r="D2947" s="18" t="n">
        <v>-0.000142811488302025</v>
      </c>
      <c r="E2947" s="18" t="n">
        <v>3.88394560838347E-005</v>
      </c>
      <c r="F2947" s="18" t="n">
        <v>-0.000139856038113518</v>
      </c>
      <c r="G2947" s="18" t="n">
        <v>3.70075865717437E-005</v>
      </c>
      <c r="H2947" s="16" t="n">
        <v>0.66411059132077</v>
      </c>
      <c r="I2947" s="17" t="n">
        <v>123.448652040382</v>
      </c>
      <c r="J2947" s="16" t="n">
        <v>0.507858027697919</v>
      </c>
      <c r="K2947" s="16" t="n">
        <v>0.573343529637205</v>
      </c>
      <c r="L2947" s="16" t="n">
        <v>0.079088382397882</v>
      </c>
      <c r="M2947" s="16" t="n">
        <v>0.534716049382716</v>
      </c>
      <c r="N2947" s="16" t="n">
        <v>0.847704753987691</v>
      </c>
      <c r="O2947" s="16" t="n">
        <v>0.116517331328481</v>
      </c>
      <c r="P2947" s="34" t="b">
        <f aca="false">FALSE()</f>
        <v>0</v>
      </c>
      <c r="Q2947" s="16"/>
    </row>
    <row r="2948" customFormat="false" ht="22.35" hidden="false" customHeight="false" outlineLevel="0" collapsed="false">
      <c r="A2948" s="6" t="s">
        <v>4698</v>
      </c>
      <c r="B2948" s="7" t="s">
        <v>1654</v>
      </c>
      <c r="C2948" s="17" t="n">
        <v>1270</v>
      </c>
      <c r="D2948" s="18" t="n">
        <v>-0.000157094086920501</v>
      </c>
      <c r="E2948" s="18" t="n">
        <v>4.12060313790372E-005</v>
      </c>
      <c r="F2948" s="18" t="n">
        <v>-0.000152371654672365</v>
      </c>
      <c r="G2948" s="18" t="n">
        <v>3.91161359190418E-005</v>
      </c>
      <c r="H2948" s="16" t="n">
        <v>1.00079100637517</v>
      </c>
      <c r="I2948" s="17" t="n">
        <v>123.178241176307</v>
      </c>
      <c r="J2948" s="16" t="n">
        <v>0.318889809232167</v>
      </c>
      <c r="K2948" s="16" t="n">
        <v>0.382483441709102</v>
      </c>
      <c r="L2948" s="16" t="n">
        <v>0.11948075512215</v>
      </c>
      <c r="M2948" s="16" t="n">
        <v>0.543382716049383</v>
      </c>
      <c r="N2948" s="16" t="n">
        <v>0.712272181455502</v>
      </c>
      <c r="O2948" s="16" t="n">
        <v>0.107249691367398</v>
      </c>
      <c r="P2948" s="34" t="b">
        <f aca="false">FALSE()</f>
        <v>0</v>
      </c>
      <c r="Q2948" s="16"/>
    </row>
    <row r="2949" customFormat="false" ht="22.35" hidden="false" customHeight="false" outlineLevel="0" collapsed="false">
      <c r="A2949" s="6" t="s">
        <v>4699</v>
      </c>
      <c r="B2949" s="7" t="s">
        <v>1654</v>
      </c>
      <c r="C2949" s="17" t="n">
        <v>1271</v>
      </c>
      <c r="D2949" s="18" t="n">
        <v>-0.000171333873083708</v>
      </c>
      <c r="E2949" s="18" t="n">
        <v>4.36567923761863E-005</v>
      </c>
      <c r="F2949" s="18" t="n">
        <v>-0.00016479903128515</v>
      </c>
      <c r="G2949" s="18" t="n">
        <v>4.12477043410303E-005</v>
      </c>
      <c r="H2949" s="16" t="n">
        <v>1.30807629186831</v>
      </c>
      <c r="I2949" s="17" t="n">
        <v>122.840169465557</v>
      </c>
      <c r="J2949" s="16" t="n">
        <v>0.193289922427348</v>
      </c>
      <c r="K2949" s="16" t="n">
        <v>0.245306782285472</v>
      </c>
      <c r="L2949" s="16" t="n">
        <v>0.156658122430182</v>
      </c>
      <c r="M2949" s="16" t="n">
        <v>0.549753086419753</v>
      </c>
      <c r="N2949" s="16" t="n">
        <v>0.584315035181547</v>
      </c>
      <c r="O2949" s="16" t="n">
        <v>0.0992108099612594</v>
      </c>
      <c r="P2949" s="34" t="b">
        <f aca="false">FALSE()</f>
        <v>0</v>
      </c>
      <c r="Q2949" s="16"/>
    </row>
    <row r="2950" customFormat="false" ht="22.35" hidden="false" customHeight="false" outlineLevel="0" collapsed="false">
      <c r="A2950" s="6" t="s">
        <v>4700</v>
      </c>
      <c r="B2950" s="7" t="s">
        <v>1654</v>
      </c>
      <c r="C2950" s="17" t="n">
        <v>1272</v>
      </c>
      <c r="D2950" s="18" t="n">
        <v>-0.000185626399896487</v>
      </c>
      <c r="E2950" s="18" t="n">
        <v>4.62060780378381E-005</v>
      </c>
      <c r="F2950" s="18" t="n">
        <v>-0.000177201609054338</v>
      </c>
      <c r="G2950" s="18" t="n">
        <v>4.34728788463794E-005</v>
      </c>
      <c r="H2950" s="16" t="n">
        <v>1.59435811314375</v>
      </c>
      <c r="I2950" s="17" t="n">
        <v>122.541108764202</v>
      </c>
      <c r="J2950" s="16" t="n">
        <v>0.113431878391999</v>
      </c>
      <c r="K2950" s="16" t="n">
        <v>0.149536942606988</v>
      </c>
      <c r="L2950" s="16" t="n">
        <v>0.191480666108547</v>
      </c>
      <c r="M2950" s="16" t="n">
        <v>0.556543209876543</v>
      </c>
      <c r="N2950" s="16" t="n">
        <v>0.456665182169199</v>
      </c>
      <c r="O2950" s="16" t="n">
        <v>0.0919827431642797</v>
      </c>
      <c r="P2950" s="34" t="b">
        <f aca="false">FALSE()</f>
        <v>0</v>
      </c>
      <c r="Q2950" s="16"/>
    </row>
    <row r="2951" customFormat="false" ht="22.35" hidden="false" customHeight="false" outlineLevel="0" collapsed="false">
      <c r="A2951" s="6" t="s">
        <v>4701</v>
      </c>
      <c r="B2951" s="7" t="s">
        <v>1654</v>
      </c>
      <c r="C2951" s="17" t="n">
        <v>1273</v>
      </c>
      <c r="D2951" s="18" t="n">
        <v>-0.000200005294312599</v>
      </c>
      <c r="E2951" s="18" t="n">
        <v>4.89042699605021E-005</v>
      </c>
      <c r="F2951" s="18" t="n">
        <v>-0.000189683154226377</v>
      </c>
      <c r="G2951" s="18" t="n">
        <v>4.58911606232155E-005</v>
      </c>
      <c r="H2951" s="16" t="n">
        <v>1.84637310653154</v>
      </c>
      <c r="I2951" s="17" t="n">
        <v>122.356536654955</v>
      </c>
      <c r="J2951" s="16" t="n">
        <v>0.0672546394695337</v>
      </c>
      <c r="K2951" s="16" t="n">
        <v>0.0923888625615904</v>
      </c>
      <c r="L2951" s="16" t="n">
        <v>0.222134715618416</v>
      </c>
      <c r="M2951" s="16" t="n">
        <v>0.562197530864198</v>
      </c>
      <c r="N2951" s="16" t="n">
        <v>0.357366794288522</v>
      </c>
      <c r="O2951" s="16" t="n">
        <v>0.0851063530365924</v>
      </c>
      <c r="P2951" s="34" t="b">
        <f aca="false">FALSE()</f>
        <v>0</v>
      </c>
      <c r="Q2951" s="16"/>
    </row>
    <row r="2952" customFormat="false" ht="22.35" hidden="false" customHeight="false" outlineLevel="0" collapsed="false">
      <c r="A2952" s="6" t="s">
        <v>4702</v>
      </c>
      <c r="B2952" s="7" t="s">
        <v>1654</v>
      </c>
      <c r="C2952" s="17" t="n">
        <v>1274</v>
      </c>
      <c r="D2952" s="18" t="n">
        <v>-0.000214720226470479</v>
      </c>
      <c r="E2952" s="18" t="n">
        <v>5.17336856690643E-005</v>
      </c>
      <c r="F2952" s="18" t="n">
        <v>-0.000202445653460409</v>
      </c>
      <c r="G2952" s="18" t="n">
        <v>4.84670976187415E-005</v>
      </c>
      <c r="H2952" s="16" t="n">
        <v>2.0760386815599</v>
      </c>
      <c r="I2952" s="17" t="n">
        <v>122.242031398039</v>
      </c>
      <c r="J2952" s="16" t="n">
        <v>0.0399864717985616</v>
      </c>
      <c r="K2952" s="16" t="n">
        <v>0.0571628859676302</v>
      </c>
      <c r="L2952" s="16" t="n">
        <v>0.250037255785239</v>
      </c>
      <c r="M2952" s="16" t="n">
        <v>0.566962962962963</v>
      </c>
      <c r="N2952" s="16" t="n">
        <v>0.274709108252049</v>
      </c>
      <c r="O2952" s="16" t="n">
        <v>0.0790507354053606</v>
      </c>
      <c r="P2952" s="34" t="b">
        <f aca="false">FALSE()</f>
        <v>0</v>
      </c>
      <c r="Q2952" s="16"/>
    </row>
    <row r="2953" customFormat="false" ht="22.35" hidden="false" customHeight="false" outlineLevel="0" collapsed="false">
      <c r="A2953" s="6" t="s">
        <v>4703</v>
      </c>
      <c r="B2953" s="7" t="s">
        <v>1654</v>
      </c>
      <c r="C2953" s="17" t="n">
        <v>1275</v>
      </c>
      <c r="D2953" s="18" t="n">
        <v>-0.000229976520179793</v>
      </c>
      <c r="E2953" s="18" t="n">
        <v>5.4649229943852E-005</v>
      </c>
      <c r="F2953" s="18" t="n">
        <v>-0.000215683265811947</v>
      </c>
      <c r="G2953" s="18" t="n">
        <v>5.12060686731929E-005</v>
      </c>
      <c r="H2953" s="16" t="n">
        <v>2.28844256077269</v>
      </c>
      <c r="I2953" s="17" t="n">
        <v>122.252322483281</v>
      </c>
      <c r="J2953" s="16" t="n">
        <v>0.0238288328238538</v>
      </c>
      <c r="K2953" s="16" t="n">
        <v>0.0357647942925834</v>
      </c>
      <c r="L2953" s="16" t="n">
        <v>0.275592112317688</v>
      </c>
      <c r="M2953" s="16" t="n">
        <v>0.571604938271605</v>
      </c>
      <c r="N2953" s="16" t="n">
        <v>0.21228889524388</v>
      </c>
      <c r="O2953" s="16" t="n">
        <v>0.0737411569014859</v>
      </c>
      <c r="P2953" s="34" t="b">
        <f aca="false">TRUE()</f>
        <v>1</v>
      </c>
      <c r="Q2953" s="18" t="n">
        <v>0.000111438567929796</v>
      </c>
    </row>
    <row r="2954" customFormat="false" ht="22.35" hidden="false" customHeight="false" outlineLevel="0" collapsed="false">
      <c r="A2954" s="6" t="s">
        <v>4704</v>
      </c>
      <c r="B2954" s="7" t="s">
        <v>1654</v>
      </c>
      <c r="C2954" s="17" t="n">
        <v>1276</v>
      </c>
      <c r="D2954" s="18" t="n">
        <v>-0.0002457532925275</v>
      </c>
      <c r="E2954" s="18" t="n">
        <v>5.77241443782411E-005</v>
      </c>
      <c r="F2954" s="18" t="n">
        <v>-0.000229365785444619</v>
      </c>
      <c r="G2954" s="18" t="n">
        <v>5.41305507839498E-005</v>
      </c>
      <c r="H2954" s="16" t="n">
        <v>2.48368423554225</v>
      </c>
      <c r="I2954" s="17" t="n">
        <v>122.308446762481</v>
      </c>
      <c r="J2954" s="16" t="n">
        <v>0.014356925048714</v>
      </c>
      <c r="K2954" s="16" t="n">
        <v>0.0225515665980936</v>
      </c>
      <c r="L2954" s="16" t="n">
        <v>0.298945151947431</v>
      </c>
      <c r="M2954" s="16" t="n">
        <v>0.575432098765432</v>
      </c>
      <c r="N2954" s="16" t="n">
        <v>0.165247159680531</v>
      </c>
      <c r="O2954" s="16" t="n">
        <v>0.0693098011029534</v>
      </c>
      <c r="P2954" s="34" t="b">
        <f aca="false">TRUE()</f>
        <v>1</v>
      </c>
      <c r="Q2954" s="18" t="n">
        <v>0.000111214681375972</v>
      </c>
    </row>
    <row r="2955" customFormat="false" ht="22.35" hidden="false" customHeight="false" outlineLevel="0" collapsed="false">
      <c r="A2955" s="6" t="s">
        <v>4705</v>
      </c>
      <c r="B2955" s="7" t="s">
        <v>1654</v>
      </c>
      <c r="C2955" s="17" t="n">
        <v>1277</v>
      </c>
      <c r="D2955" s="18" t="n">
        <v>-0.000262064552970385</v>
      </c>
      <c r="E2955" s="18" t="n">
        <v>6.09756641345125E-005</v>
      </c>
      <c r="F2955" s="18" t="n">
        <v>-0.000243526021167479</v>
      </c>
      <c r="G2955" s="18" t="n">
        <v>5.72199992143013E-005</v>
      </c>
      <c r="H2955" s="16" t="n">
        <v>2.6595853958279</v>
      </c>
      <c r="I2955" s="17" t="n">
        <v>122.358001075622</v>
      </c>
      <c r="J2955" s="16" t="n">
        <v>0.00887115652771654</v>
      </c>
      <c r="K2955" s="16" t="n">
        <v>0.0141488468831759</v>
      </c>
      <c r="L2955" s="16" t="n">
        <v>0.319966772043307</v>
      </c>
      <c r="M2955" s="16" t="n">
        <v>0.579135802469136</v>
      </c>
      <c r="N2955" s="16" t="n">
        <v>0.127392029903472</v>
      </c>
      <c r="O2955" s="16" t="n">
        <v>0.0658868627235817</v>
      </c>
      <c r="P2955" s="34" t="b">
        <f aca="false">TRUE()</f>
        <v>1</v>
      </c>
      <c r="Q2955" s="18" t="n">
        <v>7.44917850181009E-005</v>
      </c>
    </row>
    <row r="2956" customFormat="false" ht="22.35" hidden="false" customHeight="false" outlineLevel="0" collapsed="false">
      <c r="A2956" s="6" t="s">
        <v>4706</v>
      </c>
      <c r="B2956" s="7" t="s">
        <v>1654</v>
      </c>
      <c r="C2956" s="17" t="n">
        <v>1278</v>
      </c>
      <c r="D2956" s="18" t="n">
        <v>-0.000279175278450799</v>
      </c>
      <c r="E2956" s="18" t="n">
        <v>6.4444874052337E-005</v>
      </c>
      <c r="F2956" s="18" t="n">
        <v>-0.000258348573295921</v>
      </c>
      <c r="G2956" s="18" t="n">
        <v>6.04723032520403E-005</v>
      </c>
      <c r="H2956" s="16" t="n">
        <v>2.82703250828693</v>
      </c>
      <c r="I2956" s="17" t="n">
        <v>122.354249517955</v>
      </c>
      <c r="J2956" s="16" t="n">
        <v>0.00548998084573766</v>
      </c>
      <c r="K2956" s="16" t="n">
        <v>0.00887896356578771</v>
      </c>
      <c r="L2956" s="16" t="n">
        <v>0.340123931945504</v>
      </c>
      <c r="M2956" s="16" t="n">
        <v>0.58283950617284</v>
      </c>
      <c r="N2956" s="16" t="n">
        <v>0.104299484593311</v>
      </c>
      <c r="O2956" s="16" t="n">
        <v>0.0633869814571598</v>
      </c>
      <c r="P2956" s="34" t="b">
        <f aca="false">TRUE()</f>
        <v>1</v>
      </c>
      <c r="Q2956" s="18" t="n">
        <v>0.000184729025700893</v>
      </c>
    </row>
    <row r="2957" customFormat="false" ht="22.35" hidden="false" customHeight="false" outlineLevel="0" collapsed="false">
      <c r="A2957" s="6" t="s">
        <v>4707</v>
      </c>
      <c r="B2957" s="7" t="s">
        <v>1654</v>
      </c>
      <c r="C2957" s="17" t="n">
        <v>1279</v>
      </c>
      <c r="D2957" s="18" t="n">
        <v>-0.000296776294709232</v>
      </c>
      <c r="E2957" s="18" t="n">
        <v>6.81271259970039E-005</v>
      </c>
      <c r="F2957" s="18" t="n">
        <v>-0.000273545282465203</v>
      </c>
      <c r="G2957" s="18" t="n">
        <v>6.39023690789451E-005</v>
      </c>
      <c r="H2957" s="16" t="n">
        <v>2.98313089821793</v>
      </c>
      <c r="I2957" s="17" t="n">
        <v>122.32654554676</v>
      </c>
      <c r="J2957" s="16" t="n">
        <v>0.00344493505812458</v>
      </c>
      <c r="K2957" s="16" t="n">
        <v>0.00564631930932741</v>
      </c>
      <c r="L2957" s="16" t="n">
        <v>0.358998663120965</v>
      </c>
      <c r="M2957" s="16" t="n">
        <v>0.586740740740741</v>
      </c>
      <c r="N2957" s="16" t="n">
        <v>0.0930881731887979</v>
      </c>
      <c r="O2957" s="16" t="n">
        <v>0.0614750891031074</v>
      </c>
      <c r="P2957" s="34" t="b">
        <f aca="false">TRUE()</f>
        <v>1</v>
      </c>
      <c r="Q2957" s="18" t="n">
        <v>0.000305315435546176</v>
      </c>
    </row>
    <row r="2958" customFormat="false" ht="22.35" hidden="false" customHeight="false" outlineLevel="0" collapsed="false">
      <c r="A2958" s="6" t="s">
        <v>4708</v>
      </c>
      <c r="B2958" s="7" t="s">
        <v>1654</v>
      </c>
      <c r="C2958" s="17" t="n">
        <v>1280</v>
      </c>
      <c r="D2958" s="18" t="n">
        <v>-0.000315125008661631</v>
      </c>
      <c r="E2958" s="18" t="n">
        <v>7.2052033764612E-005</v>
      </c>
      <c r="F2958" s="18" t="n">
        <v>-0.000289330330634004</v>
      </c>
      <c r="G2958" s="18" t="n">
        <v>6.75247392191154E-005</v>
      </c>
      <c r="H2958" s="16" t="n">
        <v>3.13231163514354</v>
      </c>
      <c r="I2958" s="17" t="n">
        <v>122.265116957224</v>
      </c>
      <c r="J2958" s="16" t="n">
        <v>0.0021706682494713</v>
      </c>
      <c r="K2958" s="16" t="n">
        <v>0.00362068859939947</v>
      </c>
      <c r="L2958" s="16" t="n">
        <v>0.377171519907637</v>
      </c>
      <c r="M2958" s="16" t="n">
        <v>0.590740740740741</v>
      </c>
      <c r="N2958" s="16" t="n">
        <v>0.0752049972292274</v>
      </c>
      <c r="O2958" s="16" t="n">
        <v>0.0600840156425264</v>
      </c>
      <c r="P2958" s="34" t="b">
        <f aca="false">TRUE()</f>
        <v>1</v>
      </c>
      <c r="Q2958" s="18" t="n">
        <v>5.0978835978836E-005</v>
      </c>
    </row>
    <row r="2959" customFormat="false" ht="22.35" hidden="false" customHeight="false" outlineLevel="0" collapsed="false">
      <c r="A2959" s="6" t="s">
        <v>4709</v>
      </c>
      <c r="B2959" s="7" t="s">
        <v>1654</v>
      </c>
      <c r="C2959" s="17" t="n">
        <v>1281</v>
      </c>
      <c r="D2959" s="18" t="n">
        <v>-0.000334163910104204</v>
      </c>
      <c r="E2959" s="18" t="n">
        <v>7.61137906334122E-005</v>
      </c>
      <c r="F2959" s="18" t="n">
        <v>-0.000305671451111712</v>
      </c>
      <c r="G2959" s="18" t="n">
        <v>7.12959159151367E-005</v>
      </c>
      <c r="H2959" s="16" t="n">
        <v>3.27551688107754</v>
      </c>
      <c r="I2959" s="17" t="n">
        <v>122.230373435368</v>
      </c>
      <c r="J2959" s="16" t="n">
        <v>0.00137256061305596</v>
      </c>
      <c r="K2959" s="16" t="n">
        <v>0.0023277999771893</v>
      </c>
      <c r="L2959" s="16" t="n">
        <v>0.394545689271068</v>
      </c>
      <c r="M2959" s="16" t="n">
        <v>0.595086419753086</v>
      </c>
      <c r="N2959" s="16" t="n">
        <v>0.0618738862503532</v>
      </c>
      <c r="O2959" s="16" t="n">
        <v>0.0588832143063145</v>
      </c>
      <c r="P2959" s="34" t="b">
        <f aca="false">TRUE()</f>
        <v>1</v>
      </c>
      <c r="Q2959" s="18" t="n">
        <v>8.50867478774456E-005</v>
      </c>
    </row>
    <row r="2960" customFormat="false" ht="22.35" hidden="false" customHeight="false" outlineLevel="0" collapsed="false">
      <c r="A2960" s="6" t="s">
        <v>4710</v>
      </c>
      <c r="B2960" s="7" t="s">
        <v>1654</v>
      </c>
      <c r="C2960" s="17" t="n">
        <v>1282</v>
      </c>
      <c r="D2960" s="18" t="n">
        <v>-0.000353708772196693</v>
      </c>
      <c r="E2960" s="18" t="n">
        <v>8.03354223125163E-005</v>
      </c>
      <c r="F2960" s="18" t="n">
        <v>-0.000322520838607948</v>
      </c>
      <c r="G2960" s="18" t="n">
        <v>7.52339491791763E-005</v>
      </c>
      <c r="H2960" s="16" t="n">
        <v>3.3970887209736</v>
      </c>
      <c r="I2960" s="17" t="n">
        <v>122.215136847318</v>
      </c>
      <c r="J2960" s="18" t="n">
        <v>0.000919651720720107</v>
      </c>
      <c r="K2960" s="16" t="n">
        <v>0.0015982222114692</v>
      </c>
      <c r="L2960" s="16" t="n">
        <v>0.409248732402267</v>
      </c>
      <c r="M2960" s="16" t="n">
        <v>0.599185185185185</v>
      </c>
      <c r="N2960" s="16" t="n">
        <v>0.0532538227256024</v>
      </c>
      <c r="O2960" s="16" t="n">
        <v>0.0579106437844834</v>
      </c>
      <c r="P2960" s="34" t="b">
        <f aca="false">TRUE()</f>
        <v>1</v>
      </c>
      <c r="Q2960" s="18" t="n">
        <v>0.000125489599543521</v>
      </c>
    </row>
    <row r="2961" customFormat="false" ht="22.35" hidden="false" customHeight="false" outlineLevel="0" collapsed="false">
      <c r="A2961" s="6" t="s">
        <v>4711</v>
      </c>
      <c r="B2961" s="7" t="s">
        <v>1654</v>
      </c>
      <c r="C2961" s="17" t="n">
        <v>1283</v>
      </c>
      <c r="D2961" s="18" t="n">
        <v>-0.000373846713513646</v>
      </c>
      <c r="E2961" s="18" t="n">
        <v>8.47263932221991E-005</v>
      </c>
      <c r="F2961" s="18" t="n">
        <v>-0.00033989363317554</v>
      </c>
      <c r="G2961" s="18" t="n">
        <v>7.93340989445025E-005</v>
      </c>
      <c r="H2961" s="16" t="n">
        <v>3.50669198343539</v>
      </c>
      <c r="I2961" s="17" t="n">
        <v>122.204566110799</v>
      </c>
      <c r="J2961" s="18" t="n">
        <v>0.000635383676378832</v>
      </c>
      <c r="K2961" s="16" t="n">
        <v>0.00112349478354161</v>
      </c>
      <c r="L2961" s="16" t="n">
        <v>0.422495214098363</v>
      </c>
      <c r="M2961" s="16" t="n">
        <v>0.601506172839506</v>
      </c>
      <c r="N2961" s="16" t="n">
        <v>0.0458795888220292</v>
      </c>
      <c r="O2961" s="16" t="n">
        <v>0.0572470831274075</v>
      </c>
      <c r="P2961" s="34" t="b">
        <f aca="false">TRUE()</f>
        <v>1</v>
      </c>
      <c r="Q2961" s="18" t="n">
        <v>8.64327485380117E-005</v>
      </c>
    </row>
    <row r="2962" customFormat="false" ht="22.35" hidden="false" customHeight="false" outlineLevel="0" collapsed="false">
      <c r="A2962" s="6" t="s">
        <v>4712</v>
      </c>
      <c r="B2962" s="7" t="s">
        <v>1654</v>
      </c>
      <c r="C2962" s="17" t="n">
        <v>1284</v>
      </c>
      <c r="D2962" s="18" t="n">
        <v>-0.000394470522565536</v>
      </c>
      <c r="E2962" s="18" t="n">
        <v>8.92387848694964E-005</v>
      </c>
      <c r="F2962" s="18" t="n">
        <v>-0.000357737682405994</v>
      </c>
      <c r="G2962" s="18" t="n">
        <v>8.3544076804062E-005</v>
      </c>
      <c r="H2962" s="16" t="n">
        <v>3.60205074981026</v>
      </c>
      <c r="I2962" s="17" t="n">
        <v>122.191815982459</v>
      </c>
      <c r="J2962" s="18" t="n">
        <v>0.000457551769553675</v>
      </c>
      <c r="K2962" s="18" t="n">
        <v>0.000848074963665811</v>
      </c>
      <c r="L2962" s="16" t="n">
        <v>0.434036999568575</v>
      </c>
      <c r="M2962" s="16" t="n">
        <v>0.60441975308642</v>
      </c>
      <c r="N2962" s="16" t="n">
        <v>0.0398049588682872</v>
      </c>
      <c r="O2962" s="16" t="n">
        <v>0.0568193141344437</v>
      </c>
      <c r="P2962" s="34" t="b">
        <f aca="false">TRUE()</f>
        <v>1</v>
      </c>
      <c r="Q2962" s="18" t="n">
        <v>0.000108297720797721</v>
      </c>
    </row>
    <row r="2963" customFormat="false" ht="22.35" hidden="false" customHeight="false" outlineLevel="0" collapsed="false">
      <c r="A2963" s="6" t="s">
        <v>4713</v>
      </c>
      <c r="B2963" s="7" t="s">
        <v>1654</v>
      </c>
      <c r="C2963" s="17" t="n">
        <v>1285</v>
      </c>
      <c r="D2963" s="18" t="n">
        <v>-0.000415574098154701</v>
      </c>
      <c r="E2963" s="18" t="n">
        <v>9.3911854356871E-005</v>
      </c>
      <c r="F2963" s="18" t="n">
        <v>-0.000375956218158517</v>
      </c>
      <c r="G2963" s="18" t="n">
        <v>8.78697890745289E-005</v>
      </c>
      <c r="H2963" s="16" t="n">
        <v>3.69195148059749</v>
      </c>
      <c r="I2963" s="17" t="n">
        <v>122.152731630737</v>
      </c>
      <c r="J2963" s="18" t="n">
        <v>0.00033390467864891</v>
      </c>
      <c r="K2963" s="18" t="n">
        <v>0.000638573463775566</v>
      </c>
      <c r="L2963" s="16" t="n">
        <v>0.445035589595805</v>
      </c>
      <c r="M2963" s="16" t="n">
        <v>0.607037037037037</v>
      </c>
      <c r="N2963" s="16" t="n">
        <v>0.035615855010494</v>
      </c>
      <c r="O2963" s="16" t="n">
        <v>0.0565703288361099</v>
      </c>
      <c r="P2963" s="34" t="b">
        <f aca="false">TRUE()</f>
        <v>1</v>
      </c>
      <c r="Q2963" s="18" t="n">
        <v>0.000127602021924273</v>
      </c>
    </row>
    <row r="2964" customFormat="false" ht="22.35" hidden="false" customHeight="false" outlineLevel="0" collapsed="false">
      <c r="A2964" s="6" t="s">
        <v>4714</v>
      </c>
      <c r="B2964" s="7" t="s">
        <v>1654</v>
      </c>
      <c r="C2964" s="17" t="n">
        <v>1286</v>
      </c>
      <c r="D2964" s="18" t="n">
        <v>-0.000437090691357414</v>
      </c>
      <c r="E2964" s="18" t="n">
        <v>9.8764026541688E-005</v>
      </c>
      <c r="F2964" s="18" t="n">
        <v>-0.000394456598021756</v>
      </c>
      <c r="G2964" s="18" t="n">
        <v>9.23210224603482E-005</v>
      </c>
      <c r="H2964" s="16" t="n">
        <v>3.77837925971925</v>
      </c>
      <c r="I2964" s="17" t="n">
        <v>122.085673892835</v>
      </c>
      <c r="J2964" s="18" t="n">
        <v>0.000245446115237475</v>
      </c>
      <c r="K2964" s="18" t="n">
        <v>0.000479116358530349</v>
      </c>
      <c r="L2964" s="16" t="n">
        <v>0.455745523070386</v>
      </c>
      <c r="M2964" s="16" t="n">
        <v>0.609358024691358</v>
      </c>
      <c r="N2964" s="16" t="n">
        <v>0.0325100935502567</v>
      </c>
      <c r="O2964" s="16" t="n">
        <v>0.0567192788263053</v>
      </c>
      <c r="P2964" s="34" t="b">
        <f aca="false">TRUE()</f>
        <v>1</v>
      </c>
      <c r="Q2964" s="18" t="n">
        <v>0.000101657848324515</v>
      </c>
    </row>
    <row r="2965" customFormat="false" ht="22.35" hidden="false" customHeight="false" outlineLevel="0" collapsed="false">
      <c r="A2965" s="6" t="s">
        <v>4715</v>
      </c>
      <c r="B2965" s="7" t="s">
        <v>1654</v>
      </c>
      <c r="C2965" s="17" t="n">
        <v>1287</v>
      </c>
      <c r="D2965" s="18" t="n">
        <v>-0.00045908452854368</v>
      </c>
      <c r="E2965" s="18" t="n">
        <v>0.000103774263475698</v>
      </c>
      <c r="F2965" s="18" t="n">
        <v>-0.00041329354781109</v>
      </c>
      <c r="G2965" s="18" t="n">
        <v>9.68739216722907E-005</v>
      </c>
      <c r="H2965" s="16" t="n">
        <v>3.86299774735919</v>
      </c>
      <c r="I2965" s="17" t="n">
        <v>121.991979356735</v>
      </c>
      <c r="J2965" s="18" t="n">
        <v>0.000180759538607878</v>
      </c>
      <c r="K2965" s="18" t="n">
        <v>0.000356197571330813</v>
      </c>
      <c r="L2965" s="16" t="n">
        <v>0.466370246635459</v>
      </c>
      <c r="M2965" s="16" t="n">
        <v>0.612222222222222</v>
      </c>
      <c r="N2965" s="16" t="n">
        <v>0.0311753858483704</v>
      </c>
      <c r="O2965" s="16" t="n">
        <v>0.0569448682419508</v>
      </c>
      <c r="P2965" s="34" t="b">
        <f aca="false">TRUE()</f>
        <v>1</v>
      </c>
      <c r="Q2965" s="18" t="n">
        <v>9.25925925925926E-005</v>
      </c>
    </row>
    <row r="2966" customFormat="false" ht="22.35" hidden="false" customHeight="false" outlineLevel="0" collapsed="false">
      <c r="A2966" s="6" t="s">
        <v>4716</v>
      </c>
      <c r="B2966" s="7" t="s">
        <v>1654</v>
      </c>
      <c r="C2966" s="17" t="n">
        <v>1288</v>
      </c>
      <c r="D2966" s="18" t="n">
        <v>-0.000481318445906784</v>
      </c>
      <c r="E2966" s="18" t="n">
        <v>0.000108892665796237</v>
      </c>
      <c r="F2966" s="18" t="n">
        <v>-0.000432215669562966</v>
      </c>
      <c r="G2966" s="18" t="n">
        <v>0.000101481413861605</v>
      </c>
      <c r="H2966" s="16" t="n">
        <v>3.94865946739056</v>
      </c>
      <c r="I2966" s="17" t="n">
        <v>121.875470496692</v>
      </c>
      <c r="J2966" s="18" t="n">
        <v>0.000132018904116855</v>
      </c>
      <c r="K2966" s="18" t="n">
        <v>0.000262771439848895</v>
      </c>
      <c r="L2966" s="16" t="n">
        <v>0.4772456414686</v>
      </c>
      <c r="M2966" s="16" t="n">
        <v>0.615333333333333</v>
      </c>
      <c r="N2966" s="16" t="n">
        <v>0.0296693897771558</v>
      </c>
      <c r="O2966" s="16" t="n">
        <v>0.0570203818656324</v>
      </c>
      <c r="P2966" s="34" t="b">
        <f aca="false">TRUE()</f>
        <v>1</v>
      </c>
      <c r="Q2966" s="18" t="n">
        <v>0.000151271464078482</v>
      </c>
    </row>
    <row r="2967" customFormat="false" ht="22.35" hidden="false" customHeight="false" outlineLevel="0" collapsed="false">
      <c r="A2967" s="6" t="s">
        <v>4717</v>
      </c>
      <c r="B2967" s="7" t="s">
        <v>1654</v>
      </c>
      <c r="C2967" s="17" t="n">
        <v>1289</v>
      </c>
      <c r="D2967" s="18" t="n">
        <v>-0.000503988522623298</v>
      </c>
      <c r="E2967" s="18" t="n">
        <v>0.000114162580083892</v>
      </c>
      <c r="F2967" s="18" t="n">
        <v>-0.000451459111439876</v>
      </c>
      <c r="G2967" s="18" t="n">
        <v>0.000106180360736396</v>
      </c>
      <c r="H2967" s="16" t="n">
        <v>4.03040957589764</v>
      </c>
      <c r="I2967" s="17" t="n">
        <v>121.737451744217</v>
      </c>
      <c r="J2967" s="18" t="n">
        <v>9.74094698566041E-005</v>
      </c>
      <c r="K2967" s="18" t="n">
        <v>0.000195289516862274</v>
      </c>
      <c r="L2967" s="16" t="n">
        <v>0.48777475072652</v>
      </c>
      <c r="M2967" s="16" t="n">
        <v>0.618</v>
      </c>
      <c r="N2967" s="16" t="n">
        <v>0.0279626833585031</v>
      </c>
      <c r="O2967" s="16" t="n">
        <v>0.057103138886431</v>
      </c>
      <c r="P2967" s="34" t="b">
        <f aca="false">TRUE()</f>
        <v>1</v>
      </c>
      <c r="Q2967" s="18" t="n">
        <v>0.000154238373712058</v>
      </c>
    </row>
    <row r="2968" customFormat="false" ht="22.35" hidden="false" customHeight="false" outlineLevel="0" collapsed="false">
      <c r="A2968" s="6" t="s">
        <v>4718</v>
      </c>
      <c r="B2968" s="7" t="s">
        <v>1654</v>
      </c>
      <c r="C2968" s="17" t="n">
        <v>1290</v>
      </c>
      <c r="D2968" s="18" t="n">
        <v>-0.000527082577585255</v>
      </c>
      <c r="E2968" s="18" t="n">
        <v>0.00011954832080097</v>
      </c>
      <c r="F2968" s="18" t="n">
        <v>-0.000470977370229103</v>
      </c>
      <c r="G2968" s="18" t="n">
        <v>0.000110957610168443</v>
      </c>
      <c r="H2968" s="16" t="n">
        <v>4.11209960030436</v>
      </c>
      <c r="I2968" s="17" t="n">
        <v>121.593812386271</v>
      </c>
      <c r="J2968" s="18" t="n">
        <v>7.15987373609986E-005</v>
      </c>
      <c r="K2968" s="18" t="n">
        <v>0.000145085332054758</v>
      </c>
      <c r="L2968" s="16" t="n">
        <v>0.498353736947761</v>
      </c>
      <c r="M2968" s="16" t="n">
        <v>0.620814814814815</v>
      </c>
      <c r="N2968" s="16" t="n">
        <v>0.0275884624459811</v>
      </c>
      <c r="O2968" s="16" t="n">
        <v>0.0572026931700427</v>
      </c>
      <c r="P2968" s="34" t="b">
        <f aca="false">TRUE()</f>
        <v>1</v>
      </c>
      <c r="Q2968" s="18" t="n">
        <v>8.70164490404371E-005</v>
      </c>
    </row>
    <row r="2969" customFormat="false" ht="22.35" hidden="false" customHeight="false" outlineLevel="0" collapsed="false">
      <c r="A2969" s="6" t="s">
        <v>4719</v>
      </c>
      <c r="B2969" s="7" t="s">
        <v>1654</v>
      </c>
      <c r="C2969" s="17" t="n">
        <v>1291</v>
      </c>
      <c r="D2969" s="18" t="n">
        <v>-0.000550736230281635</v>
      </c>
      <c r="E2969" s="18" t="n">
        <v>0.000125101667063275</v>
      </c>
      <c r="F2969" s="18" t="n">
        <v>-0.000491010874983881</v>
      </c>
      <c r="G2969" s="18" t="n">
        <v>0.000115826951784871</v>
      </c>
      <c r="H2969" s="16" t="n">
        <v>4.18462049300517</v>
      </c>
      <c r="I2969" s="17" t="n">
        <v>121.425618918358</v>
      </c>
      <c r="J2969" s="18" t="n">
        <v>5.43056071043988E-005</v>
      </c>
      <c r="K2969" s="18" t="n">
        <v>0.000110691684422031</v>
      </c>
      <c r="L2969" s="16" t="n">
        <v>0.507973142469539</v>
      </c>
      <c r="M2969" s="16" t="n">
        <v>0.622740740740741</v>
      </c>
      <c r="N2969" s="16" t="n">
        <v>0.025169645368355</v>
      </c>
      <c r="O2969" s="16" t="n">
        <v>0.0573665243093584</v>
      </c>
      <c r="P2969" s="34" t="b">
        <f aca="false">TRUE()</f>
        <v>1</v>
      </c>
      <c r="Q2969" s="18" t="n">
        <v>0.000176520666211527</v>
      </c>
    </row>
    <row r="2970" customFormat="false" ht="22.35" hidden="false" customHeight="false" outlineLevel="0" collapsed="false">
      <c r="A2970" s="6" t="s">
        <v>4720</v>
      </c>
      <c r="B2970" s="7" t="s">
        <v>1654</v>
      </c>
      <c r="C2970" s="17" t="n">
        <v>1292</v>
      </c>
      <c r="D2970" s="18" t="n">
        <v>-0.000574827370426981</v>
      </c>
      <c r="E2970" s="18" t="n">
        <v>0.000130800481144537</v>
      </c>
      <c r="F2970" s="18" t="n">
        <v>-0.000511518947426357</v>
      </c>
      <c r="G2970" s="18" t="n">
        <v>0.000120743866472465</v>
      </c>
      <c r="H2970" s="16" t="n">
        <v>4.24425060475801</v>
      </c>
      <c r="I2970" s="17" t="n">
        <v>121.223362598082</v>
      </c>
      <c r="J2970" s="18" t="n">
        <v>4.31781246728301E-005</v>
      </c>
      <c r="K2970" s="18" t="n">
        <v>8.84885024159234E-005</v>
      </c>
      <c r="L2970" s="16" t="n">
        <v>0.516232149621067</v>
      </c>
      <c r="M2970" s="16" t="n">
        <v>0.624518518518519</v>
      </c>
      <c r="N2970" s="16" t="n">
        <v>0.0229509732807142</v>
      </c>
      <c r="O2970" s="16" t="n">
        <v>0.0576911730139273</v>
      </c>
      <c r="P2970" s="34" t="b">
        <f aca="false">TRUE()</f>
        <v>1</v>
      </c>
      <c r="Q2970" s="18" t="n">
        <v>0.000178753948150233</v>
      </c>
    </row>
    <row r="2971" customFormat="false" ht="22.35" hidden="false" customHeight="false" outlineLevel="0" collapsed="false">
      <c r="A2971" s="6" t="s">
        <v>4721</v>
      </c>
      <c r="B2971" s="7" t="s">
        <v>1654</v>
      </c>
      <c r="C2971" s="17" t="n">
        <v>1293</v>
      </c>
      <c r="D2971" s="18" t="n">
        <v>-0.000599464917231195</v>
      </c>
      <c r="E2971" s="18" t="n">
        <v>0.000136681793704346</v>
      </c>
      <c r="F2971" s="18" t="n">
        <v>-0.000532627332779217</v>
      </c>
      <c r="G2971" s="18" t="n">
        <v>0.000125749427159312</v>
      </c>
      <c r="H2971" s="16" t="n">
        <v>4.29013523052717</v>
      </c>
      <c r="I2971" s="17" t="n">
        <v>120.996102900794</v>
      </c>
      <c r="J2971" s="18" t="n">
        <v>3.6158031534746E-005</v>
      </c>
      <c r="K2971" s="18" t="n">
        <v>7.44324557882917E-005</v>
      </c>
      <c r="L2971" s="16" t="n">
        <v>0.522982324863245</v>
      </c>
      <c r="M2971" s="16" t="n">
        <v>0.625654320987654</v>
      </c>
      <c r="N2971" s="16" t="n">
        <v>0.0215252925642304</v>
      </c>
      <c r="O2971" s="16" t="n">
        <v>0.0580552510829002</v>
      </c>
      <c r="P2971" s="34" t="b">
        <f aca="false">TRUE()</f>
        <v>1</v>
      </c>
      <c r="Q2971" s="18" t="n">
        <v>0.000238251469765235</v>
      </c>
    </row>
    <row r="2972" customFormat="false" ht="22.35" hidden="false" customHeight="false" outlineLevel="0" collapsed="false">
      <c r="A2972" s="6" t="s">
        <v>4722</v>
      </c>
      <c r="B2972" s="7" t="s">
        <v>1654</v>
      </c>
      <c r="C2972" s="17" t="n">
        <v>1294</v>
      </c>
      <c r="D2972" s="18" t="n">
        <v>-0.000624375920448056</v>
      </c>
      <c r="E2972" s="18" t="n">
        <v>0.000142747730499889</v>
      </c>
      <c r="F2972" s="18" t="n">
        <v>-0.000554142186093963</v>
      </c>
      <c r="G2972" s="18" t="n">
        <v>0.000130829758511215</v>
      </c>
      <c r="H2972" s="16" t="n">
        <v>4.31893546531924</v>
      </c>
      <c r="I2972" s="17" t="n">
        <v>120.740096011119</v>
      </c>
      <c r="J2972" s="18" t="n">
        <v>3.23482072291586E-005</v>
      </c>
      <c r="K2972" s="18" t="n">
        <v>6.6821831757595E-005</v>
      </c>
      <c r="L2972" s="16" t="n">
        <v>0.527832252564718</v>
      </c>
      <c r="M2972" s="16" t="n">
        <v>0.626592592592593</v>
      </c>
      <c r="N2972" s="16" t="n">
        <v>0.0206497763612438</v>
      </c>
      <c r="O2972" s="16" t="n">
        <v>0.0584173680781592</v>
      </c>
      <c r="P2972" s="34" t="b">
        <f aca="false">TRUE()</f>
        <v>1</v>
      </c>
      <c r="Q2972" s="18" t="n">
        <v>9.00568776274991E-005</v>
      </c>
    </row>
    <row r="2973" customFormat="false" ht="22.35" hidden="false" customHeight="false" outlineLevel="0" collapsed="false">
      <c r="A2973" s="6" t="s">
        <v>4723</v>
      </c>
      <c r="B2973" s="7" t="s">
        <v>1654</v>
      </c>
      <c r="C2973" s="17" t="n">
        <v>1295</v>
      </c>
      <c r="D2973" s="18" t="n">
        <v>-0.000649949759245884</v>
      </c>
      <c r="E2973" s="18" t="n">
        <v>0.0001489874558798</v>
      </c>
      <c r="F2973" s="18" t="n">
        <v>-0.000576416811300713</v>
      </c>
      <c r="G2973" s="18" t="n">
        <v>0.000136012808620445</v>
      </c>
      <c r="H2973" s="16" t="n">
        <v>4.33488091941144</v>
      </c>
      <c r="I2973" s="17" t="n">
        <v>120.47870287754</v>
      </c>
      <c r="J2973" s="18" t="n">
        <v>3.04290677044689E-005</v>
      </c>
      <c r="K2973" s="18" t="n">
        <v>6.29514611034626E-005</v>
      </c>
      <c r="L2973" s="16" t="n">
        <v>0.53116797708036</v>
      </c>
      <c r="M2973" s="16" t="n">
        <v>0.627185185185185</v>
      </c>
      <c r="N2973" s="16" t="n">
        <v>0.0203614989018558</v>
      </c>
      <c r="O2973" s="16" t="n">
        <v>0.058763987945282</v>
      </c>
      <c r="P2973" s="34" t="b">
        <f aca="false">TRUE()</f>
        <v>1</v>
      </c>
      <c r="Q2973" s="18" t="n">
        <v>0.000148170854486644</v>
      </c>
    </row>
    <row r="2974" customFormat="false" ht="22.35" hidden="false" customHeight="false" outlineLevel="0" collapsed="false">
      <c r="A2974" s="6" t="s">
        <v>4724</v>
      </c>
      <c r="B2974" s="7" t="s">
        <v>1654</v>
      </c>
      <c r="C2974" s="17" t="n">
        <v>1296</v>
      </c>
      <c r="D2974" s="18" t="n">
        <v>-0.00067632956755636</v>
      </c>
      <c r="E2974" s="18" t="n">
        <v>0.000155325853279468</v>
      </c>
      <c r="F2974" s="18" t="n">
        <v>-0.000599523212939091</v>
      </c>
      <c r="G2974" s="18" t="n">
        <v>0.000141285524135622</v>
      </c>
      <c r="H2974" s="16" t="n">
        <v>4.34533028317352</v>
      </c>
      <c r="I2974" s="17" t="n">
        <v>120.239347780591</v>
      </c>
      <c r="J2974" s="18" t="n">
        <v>2.92430976631177E-005</v>
      </c>
      <c r="K2974" s="18" t="n">
        <v>6.05885448337187E-005</v>
      </c>
      <c r="L2974" s="16" t="n">
        <v>0.533734730396551</v>
      </c>
      <c r="M2974" s="16" t="n">
        <v>0.627777777777778</v>
      </c>
      <c r="N2974" s="16" t="n">
        <v>0.0198755632749548</v>
      </c>
      <c r="O2974" s="16" t="n">
        <v>0.0590137393458317</v>
      </c>
      <c r="P2974" s="34" t="b">
        <f aca="false">TRUE()</f>
        <v>1</v>
      </c>
      <c r="Q2974" s="18" t="n">
        <v>0.000149751011515717</v>
      </c>
    </row>
    <row r="2975" customFormat="false" ht="22.35" hidden="false" customHeight="false" outlineLevel="0" collapsed="false">
      <c r="A2975" s="6" t="s">
        <v>4725</v>
      </c>
      <c r="B2975" s="7" t="s">
        <v>1654</v>
      </c>
      <c r="C2975" s="17" t="n">
        <v>1297</v>
      </c>
      <c r="D2975" s="18" t="n">
        <v>-0.000703474716062601</v>
      </c>
      <c r="E2975" s="18" t="n">
        <v>0.000161841974005238</v>
      </c>
      <c r="F2975" s="18" t="n">
        <v>-0.000623555954960666</v>
      </c>
      <c r="G2975" s="18" t="n">
        <v>0.00014667563091251</v>
      </c>
      <c r="H2975" s="16" t="n">
        <v>4.34161791653191</v>
      </c>
      <c r="I2975" s="17" t="n">
        <v>120.00023184216</v>
      </c>
      <c r="J2975" s="18" t="n">
        <v>2.97131753975818E-005</v>
      </c>
      <c r="K2975" s="18" t="n">
        <v>6.1531775399184E-005</v>
      </c>
      <c r="L2975" s="16" t="n">
        <v>0.534575569159189</v>
      </c>
      <c r="M2975" s="16" t="n">
        <v>0.627506172839506</v>
      </c>
      <c r="N2975" s="16" t="n">
        <v>0.0198339023423204</v>
      </c>
      <c r="O2975" s="16" t="n">
        <v>0.0592090893683314</v>
      </c>
      <c r="P2975" s="34" t="b">
        <f aca="false">TRUE()</f>
        <v>1</v>
      </c>
      <c r="Q2975" s="18" t="n">
        <v>0.000100400485671261</v>
      </c>
    </row>
    <row r="2976" customFormat="false" ht="22.35" hidden="false" customHeight="false" outlineLevel="0" collapsed="false">
      <c r="A2976" s="6" t="s">
        <v>4726</v>
      </c>
      <c r="B2976" s="7" t="s">
        <v>1654</v>
      </c>
      <c r="C2976" s="17" t="n">
        <v>1298</v>
      </c>
      <c r="D2976" s="18" t="n">
        <v>-0.00073126356043609</v>
      </c>
      <c r="E2976" s="18" t="n">
        <v>0.00016853005648518</v>
      </c>
      <c r="F2976" s="18" t="n">
        <v>-0.000648410341570362</v>
      </c>
      <c r="G2976" s="18" t="n">
        <v>0.000152172576354723</v>
      </c>
      <c r="H2976" s="16" t="n">
        <v>4.32466200899763</v>
      </c>
      <c r="I2976" s="17" t="n">
        <v>119.759932520413</v>
      </c>
      <c r="J2976" s="18" t="n">
        <v>3.18013932342567E-005</v>
      </c>
      <c r="K2976" s="18" t="n">
        <v>6.57249909970944E-005</v>
      </c>
      <c r="L2976" s="16" t="n">
        <v>0.533799075921596</v>
      </c>
      <c r="M2976" s="16" t="n">
        <v>0.626765432098766</v>
      </c>
      <c r="N2976" s="16" t="n">
        <v>0.0201117388570323</v>
      </c>
      <c r="O2976" s="16" t="n">
        <v>0.0593914677945526</v>
      </c>
      <c r="P2976" s="34" t="b">
        <f aca="false">TRUE()</f>
        <v>1</v>
      </c>
      <c r="Q2976" s="18" t="n">
        <v>0.000152965524952242</v>
      </c>
    </row>
    <row r="2977" customFormat="false" ht="22.35" hidden="false" customHeight="false" outlineLevel="0" collapsed="false">
      <c r="A2977" s="6" t="s">
        <v>4727</v>
      </c>
      <c r="B2977" s="7" t="s">
        <v>1654</v>
      </c>
      <c r="C2977" s="17" t="n">
        <v>1299</v>
      </c>
      <c r="D2977" s="18" t="n">
        <v>-0.000759881253517822</v>
      </c>
      <c r="E2977" s="18" t="n">
        <v>0.000175354788310948</v>
      </c>
      <c r="F2977" s="18" t="n">
        <v>-0.000674313263998204</v>
      </c>
      <c r="G2977" s="18" t="n">
        <v>0.000157800252082703</v>
      </c>
      <c r="H2977" s="16" t="n">
        <v>4.29456519781577</v>
      </c>
      <c r="I2977" s="17" t="n">
        <v>119.542061993835</v>
      </c>
      <c r="J2977" s="18" t="n">
        <v>3.58174848559468E-005</v>
      </c>
      <c r="K2977" s="18" t="n">
        <v>7.37680209191957E-005</v>
      </c>
      <c r="L2977" s="16" t="n">
        <v>0.531276231643944</v>
      </c>
      <c r="M2977" s="16" t="n">
        <v>0.626</v>
      </c>
      <c r="N2977" s="16" t="n">
        <v>0.0206318342102479</v>
      </c>
      <c r="O2977" s="16" t="n">
        <v>0.0595769091853048</v>
      </c>
      <c r="P2977" s="34" t="b">
        <f aca="false">TRUE()</f>
        <v>1</v>
      </c>
      <c r="Q2977" s="18" t="n">
        <v>0.000143675717070454</v>
      </c>
    </row>
    <row r="2978" customFormat="false" ht="22.35" hidden="false" customHeight="false" outlineLevel="0" collapsed="false">
      <c r="A2978" s="6" t="s">
        <v>4728</v>
      </c>
      <c r="B2978" s="7" t="s">
        <v>1654</v>
      </c>
      <c r="C2978" s="17" t="n">
        <v>1300</v>
      </c>
      <c r="D2978" s="18" t="n">
        <v>-0.000789013959113578</v>
      </c>
      <c r="E2978" s="18" t="n">
        <v>0.00018231645816284</v>
      </c>
      <c r="F2978" s="18" t="n">
        <v>-0.000700925128801531</v>
      </c>
      <c r="G2978" s="18" t="n">
        <v>0.000163544935038998</v>
      </c>
      <c r="H2978" s="16" t="n">
        <v>4.25414350709831</v>
      </c>
      <c r="I2978" s="17" t="n">
        <v>119.339008861112</v>
      </c>
      <c r="J2978" s="18" t="n">
        <v>4.19619730894487E-005</v>
      </c>
      <c r="K2978" s="18" t="n">
        <v>8.60811608112764E-005</v>
      </c>
      <c r="L2978" s="16" t="n">
        <v>0.527386085859353</v>
      </c>
      <c r="M2978" s="16" t="n">
        <v>0.624345679012346</v>
      </c>
      <c r="N2978" s="16" t="n">
        <v>0.0215252925642304</v>
      </c>
      <c r="O2978" s="16" t="n">
        <v>0.059784755420089</v>
      </c>
      <c r="P2978" s="34" t="b">
        <f aca="false">TRUE()</f>
        <v>1</v>
      </c>
      <c r="Q2978" s="18" t="n">
        <v>0.000140439359352403</v>
      </c>
    </row>
    <row r="2979" customFormat="false" ht="22.35" hidden="false" customHeight="false" outlineLevel="0" collapsed="false">
      <c r="A2979" s="6" t="s">
        <v>4729</v>
      </c>
      <c r="B2979" s="7" t="s">
        <v>1654</v>
      </c>
      <c r="C2979" s="17" t="n">
        <v>1301</v>
      </c>
      <c r="D2979" s="18" t="n">
        <v>-0.000818665709997936</v>
      </c>
      <c r="E2979" s="18" t="n">
        <v>0.000189376473977644</v>
      </c>
      <c r="F2979" s="18" t="n">
        <v>-0.000728172551072834</v>
      </c>
      <c r="G2979" s="18" t="n">
        <v>0.000169410441348306</v>
      </c>
      <c r="H2979" s="16" t="n">
        <v>4.20893717186016</v>
      </c>
      <c r="I2979" s="17" t="n">
        <v>119.163854201924</v>
      </c>
      <c r="J2979" s="18" t="n">
        <v>5.0015913904845E-005</v>
      </c>
      <c r="K2979" s="18" t="n">
        <v>0.000102148643063537</v>
      </c>
      <c r="L2979" s="16" t="n">
        <v>0.522737163711628</v>
      </c>
      <c r="M2979" s="16" t="n">
        <v>0.622444444444445</v>
      </c>
      <c r="N2979" s="16" t="n">
        <v>0.0228759303899531</v>
      </c>
      <c r="O2979" s="16" t="n">
        <v>0.0601210054752477</v>
      </c>
      <c r="P2979" s="34" t="b">
        <f aca="false">TRUE()</f>
        <v>1</v>
      </c>
      <c r="Q2979" s="18" t="n">
        <v>6.96553265180717E-005</v>
      </c>
    </row>
    <row r="2980" customFormat="false" ht="22.35" hidden="false" customHeight="false" outlineLevel="0" collapsed="false">
      <c r="A2980" s="6" t="s">
        <v>4730</v>
      </c>
      <c r="B2980" s="7" t="s">
        <v>1654</v>
      </c>
      <c r="C2980" s="17" t="n">
        <v>1302</v>
      </c>
      <c r="D2980" s="18" t="n">
        <v>-0.000849321402965094</v>
      </c>
      <c r="E2980" s="18" t="n">
        <v>0.000196441060432592</v>
      </c>
      <c r="F2980" s="18" t="n">
        <v>-0.000756429096063978</v>
      </c>
      <c r="G2980" s="18" t="n">
        <v>0.000175413954898453</v>
      </c>
      <c r="H2980" s="16" t="n">
        <v>4.16617934302525</v>
      </c>
      <c r="I2980" s="17" t="n">
        <v>119.049957053013</v>
      </c>
      <c r="J2980" s="18" t="n">
        <v>5.896663178405E-005</v>
      </c>
      <c r="K2980" s="18" t="n">
        <v>0.000120015459491813</v>
      </c>
      <c r="L2980" s="16" t="n">
        <v>0.518045477996916</v>
      </c>
      <c r="M2980" s="16" t="n">
        <v>0.621283950617284</v>
      </c>
      <c r="N2980" s="16" t="n">
        <v>0.0243587867354486</v>
      </c>
      <c r="O2980" s="16" t="n">
        <v>0.0604701111456198</v>
      </c>
      <c r="P2980" s="34" t="b">
        <f aca="false">TRUE()</f>
        <v>1</v>
      </c>
      <c r="Q2980" s="18" t="n">
        <v>0.000111642743221691</v>
      </c>
    </row>
    <row r="2981" customFormat="false" ht="22.35" hidden="false" customHeight="false" outlineLevel="0" collapsed="false">
      <c r="A2981" s="6" t="s">
        <v>4731</v>
      </c>
      <c r="B2981" s="7" t="s">
        <v>1654</v>
      </c>
      <c r="C2981" s="17" t="n">
        <v>1303</v>
      </c>
      <c r="D2981" s="18" t="n">
        <v>-0.000880344944105272</v>
      </c>
      <c r="E2981" s="18" t="n">
        <v>0.000203412318365091</v>
      </c>
      <c r="F2981" s="18" t="n">
        <v>-0.00078503650001217</v>
      </c>
      <c r="G2981" s="18" t="n">
        <v>0.000181410282977194</v>
      </c>
      <c r="H2981" s="16" t="n">
        <v>4.12876149896452</v>
      </c>
      <c r="I2981" s="17" t="n">
        <v>118.970547809116</v>
      </c>
      <c r="J2981" s="18" t="n">
        <v>6.80342109342743E-005</v>
      </c>
      <c r="K2981" s="18" t="n">
        <v>0.000137997055414095</v>
      </c>
      <c r="L2981" s="16" t="n">
        <v>0.513822004822271</v>
      </c>
      <c r="M2981" s="16" t="n">
        <v>0.62</v>
      </c>
      <c r="N2981" s="16" t="n">
        <v>0.0258957636694342</v>
      </c>
      <c r="O2981" s="16" t="n">
        <v>0.0608189394283164</v>
      </c>
      <c r="P2981" s="34" t="b">
        <f aca="false">TRUE()</f>
        <v>1</v>
      </c>
      <c r="Q2981" s="18" t="n">
        <v>0.000217073428079242</v>
      </c>
    </row>
    <row r="2982" customFormat="false" ht="22.35" hidden="false" customHeight="false" outlineLevel="0" collapsed="false">
      <c r="A2982" s="6" t="s">
        <v>4732</v>
      </c>
      <c r="B2982" s="7" t="s">
        <v>1654</v>
      </c>
      <c r="C2982" s="17" t="n">
        <v>1304</v>
      </c>
      <c r="D2982" s="18" t="n">
        <v>-0.000912028428108928</v>
      </c>
      <c r="E2982" s="18" t="n">
        <v>0.000210405643547701</v>
      </c>
      <c r="F2982" s="18" t="n">
        <v>-0.000814328331323893</v>
      </c>
      <c r="G2982" s="18" t="n">
        <v>0.000187488213537789</v>
      </c>
      <c r="H2982" s="16" t="n">
        <v>4.09217080671927</v>
      </c>
      <c r="I2982" s="17" t="n">
        <v>118.917258422617</v>
      </c>
      <c r="J2982" s="18" t="n">
        <v>7.81735791094256E-005</v>
      </c>
      <c r="K2982" s="18" t="n">
        <v>0.00015786878506283</v>
      </c>
      <c r="L2982" s="16" t="n">
        <v>0.509554645813699</v>
      </c>
      <c r="M2982" s="16" t="n">
        <v>0.618938271604938</v>
      </c>
      <c r="N2982" s="16" t="n">
        <v>0.0273193851474543</v>
      </c>
      <c r="O2982" s="16" t="n">
        <v>0.0611721261656999</v>
      </c>
      <c r="P2982" s="34" t="b">
        <f aca="false">TRUE()</f>
        <v>1</v>
      </c>
      <c r="Q2982" s="18" t="n">
        <v>0.00014273569023569</v>
      </c>
    </row>
    <row r="2983" customFormat="false" ht="22.35" hidden="false" customHeight="false" outlineLevel="0" collapsed="false">
      <c r="A2983" s="6" t="s">
        <v>4733</v>
      </c>
      <c r="B2983" s="7" t="s">
        <v>1654</v>
      </c>
      <c r="C2983" s="17" t="n">
        <v>1305</v>
      </c>
      <c r="D2983" s="18" t="n">
        <v>-0.00094401066147241</v>
      </c>
      <c r="E2983" s="18" t="n">
        <v>0.000217405802247161</v>
      </c>
      <c r="F2983" s="18" t="n">
        <v>-0.000843943359124331</v>
      </c>
      <c r="G2983" s="18" t="n">
        <v>0.000193619615446373</v>
      </c>
      <c r="H2983" s="16" t="n">
        <v>4.05667163192254</v>
      </c>
      <c r="I2983" s="17" t="n">
        <v>118.882799672414</v>
      </c>
      <c r="J2983" s="18" t="n">
        <v>8.93745880621342E-005</v>
      </c>
      <c r="K2983" s="18" t="n">
        <v>0.000179701812237334</v>
      </c>
      <c r="L2983" s="16" t="n">
        <v>0.505318202939312</v>
      </c>
      <c r="M2983" s="16" t="n">
        <v>0.617481481481482</v>
      </c>
      <c r="N2983" s="16" t="n">
        <v>0.0275884624459811</v>
      </c>
      <c r="O2983" s="16" t="n">
        <v>0.0614931810779659</v>
      </c>
      <c r="P2983" s="34" t="b">
        <f aca="false">TRUE()</f>
        <v>1</v>
      </c>
      <c r="Q2983" s="18" t="n">
        <v>0.000131675382089175</v>
      </c>
    </row>
    <row r="2984" customFormat="false" ht="22.35" hidden="false" customHeight="false" outlineLevel="0" collapsed="false">
      <c r="A2984" s="6" t="s">
        <v>4734</v>
      </c>
      <c r="B2984" s="7" t="s">
        <v>1654</v>
      </c>
      <c r="C2984" s="17" t="n">
        <v>1306</v>
      </c>
      <c r="D2984" s="18" t="n">
        <v>-0.000976805903373259</v>
      </c>
      <c r="E2984" s="18" t="n">
        <v>0.000224407259304387</v>
      </c>
      <c r="F2984" s="18" t="n">
        <v>-0.00087434670802246</v>
      </c>
      <c r="G2984" s="18" t="n">
        <v>0.000199808160904521</v>
      </c>
      <c r="H2984" s="16" t="n">
        <v>4.02417428504063</v>
      </c>
      <c r="I2984" s="17" t="n">
        <v>118.868080882015</v>
      </c>
      <c r="J2984" s="18" t="n">
        <v>0.000100953307450149</v>
      </c>
      <c r="K2984" s="18" t="n">
        <v>0.000202003966209315</v>
      </c>
      <c r="L2984" s="16" t="n">
        <v>0.501348181632127</v>
      </c>
      <c r="M2984" s="16" t="n">
        <v>0.616518518518519</v>
      </c>
      <c r="N2984" s="16" t="n">
        <v>0.0276935133083472</v>
      </c>
      <c r="O2984" s="16" t="n">
        <v>0.0618145636015103</v>
      </c>
      <c r="P2984" s="34" t="b">
        <f aca="false">TRUE()</f>
        <v>1</v>
      </c>
      <c r="Q2984" s="18" t="n">
        <v>4.29824561403509E-005</v>
      </c>
    </row>
    <row r="2985" customFormat="false" ht="22.35" hidden="false" customHeight="false" outlineLevel="0" collapsed="false">
      <c r="A2985" s="6" t="s">
        <v>4735</v>
      </c>
      <c r="B2985" s="7" t="s">
        <v>1654</v>
      </c>
      <c r="C2985" s="17" t="n">
        <v>1307</v>
      </c>
      <c r="D2985" s="16" t="n">
        <v>-0.00101044930872558</v>
      </c>
      <c r="E2985" s="18" t="n">
        <v>0.000231424845067687</v>
      </c>
      <c r="F2985" s="18" t="n">
        <v>-0.000905540349938611</v>
      </c>
      <c r="G2985" s="18" t="n">
        <v>0.000206033892616528</v>
      </c>
      <c r="H2985" s="16" t="n">
        <v>3.99550663244814</v>
      </c>
      <c r="I2985" s="17" t="n">
        <v>118.861203070192</v>
      </c>
      <c r="J2985" s="18" t="n">
        <v>0.000112342638673448</v>
      </c>
      <c r="K2985" s="18" t="n">
        <v>0.000224577047444513</v>
      </c>
      <c r="L2985" s="16" t="n">
        <v>0.497812853596887</v>
      </c>
      <c r="M2985" s="16" t="n">
        <v>0.615432098765432</v>
      </c>
      <c r="N2985" s="16" t="n">
        <v>0.0281598498747643</v>
      </c>
      <c r="O2985" s="16" t="n">
        <v>0.0621690488870349</v>
      </c>
      <c r="P2985" s="34" t="b">
        <f aca="false">TRUE()</f>
        <v>1</v>
      </c>
      <c r="Q2985" s="18" t="n">
        <v>8.42015392015392E-005</v>
      </c>
    </row>
    <row r="2986" customFormat="false" ht="22.35" hidden="false" customHeight="false" outlineLevel="0" collapsed="false">
      <c r="A2986" s="6" t="s">
        <v>4736</v>
      </c>
      <c r="B2986" s="7" t="s">
        <v>1654</v>
      </c>
      <c r="C2986" s="17" t="n">
        <v>1308</v>
      </c>
      <c r="D2986" s="16" t="n">
        <v>-0.00104500133012117</v>
      </c>
      <c r="E2986" s="18" t="n">
        <v>0.000238498060453091</v>
      </c>
      <c r="F2986" s="18" t="n">
        <v>-0.000937656384612876</v>
      </c>
      <c r="G2986" s="18" t="n">
        <v>0.000212334349681277</v>
      </c>
      <c r="H2986" s="16" t="n">
        <v>3.9670263925455</v>
      </c>
      <c r="I2986" s="17" t="n">
        <v>118.862173064328</v>
      </c>
      <c r="J2986" s="18" t="n">
        <v>0.000124862245265897</v>
      </c>
      <c r="K2986" s="18" t="n">
        <v>0.000248765395032873</v>
      </c>
      <c r="L2986" s="16" t="n">
        <v>0.4942593396378</v>
      </c>
      <c r="M2986" s="16" t="n">
        <v>0.614246913580247</v>
      </c>
      <c r="N2986" s="16" t="n">
        <v>0.0289899254948276</v>
      </c>
      <c r="O2986" s="16" t="n">
        <v>0.0625477889891782</v>
      </c>
      <c r="P2986" s="34" t="b">
        <f aca="false">TRUE()</f>
        <v>1</v>
      </c>
      <c r="Q2986" s="18" t="n">
        <v>0.0001</v>
      </c>
    </row>
    <row r="2987" customFormat="false" ht="22.35" hidden="false" customHeight="false" outlineLevel="0" collapsed="false">
      <c r="A2987" s="6" t="s">
        <v>4737</v>
      </c>
      <c r="B2987" s="7" t="s">
        <v>1654</v>
      </c>
      <c r="C2987" s="17" t="n">
        <v>1309</v>
      </c>
      <c r="D2987" s="16" t="n">
        <v>-0.00108046497735807</v>
      </c>
      <c r="E2987" s="18" t="n">
        <v>0.000245592238926808</v>
      </c>
      <c r="F2987" s="18" t="n">
        <v>-0.000970712707630265</v>
      </c>
      <c r="G2987" s="18" t="n">
        <v>0.000218685972332374</v>
      </c>
      <c r="H2987" s="16" t="n">
        <v>3.93874180903835</v>
      </c>
      <c r="I2987" s="17" t="n">
        <v>118.872408550544</v>
      </c>
      <c r="J2987" s="18" t="n">
        <v>0.000138601737761956</v>
      </c>
      <c r="K2987" s="18" t="n">
        <v>0.000275213976895751</v>
      </c>
      <c r="L2987" s="16" t="n">
        <v>0.490682199912805</v>
      </c>
      <c r="M2987" s="16" t="n">
        <v>0.613308641975309</v>
      </c>
      <c r="N2987" s="16" t="n">
        <v>0.0296693897771558</v>
      </c>
      <c r="O2987" s="16" t="n">
        <v>0.0629206902820614</v>
      </c>
      <c r="P2987" s="34" t="b">
        <f aca="false">TRUE()</f>
        <v>1</v>
      </c>
      <c r="Q2987" s="18" t="n">
        <v>0.000128783068783069</v>
      </c>
    </row>
    <row r="2988" customFormat="false" ht="22.35" hidden="false" customHeight="false" outlineLevel="0" collapsed="false">
      <c r="A2988" s="6" t="s">
        <v>4738</v>
      </c>
      <c r="B2988" s="7" t="s">
        <v>1654</v>
      </c>
      <c r="C2988" s="17" t="n">
        <v>1310</v>
      </c>
      <c r="D2988" s="16" t="n">
        <v>-0.0011166775025555</v>
      </c>
      <c r="E2988" s="18" t="n">
        <v>0.000252722313922491</v>
      </c>
      <c r="F2988" s="16" t="n">
        <v>-0.00100457146905816</v>
      </c>
      <c r="G2988" s="18" t="n">
        <v>0.000225077440955191</v>
      </c>
      <c r="H2988" s="16" t="n">
        <v>3.90960427080416</v>
      </c>
      <c r="I2988" s="17" t="n">
        <v>118.884267140907</v>
      </c>
      <c r="J2988" s="18" t="n">
        <v>0.000154256825688422</v>
      </c>
      <c r="K2988" s="18" t="n">
        <v>0.000305568413654869</v>
      </c>
      <c r="L2988" s="16" t="n">
        <v>0.486991244169794</v>
      </c>
      <c r="M2988" s="16" t="n">
        <v>0.612320987654321</v>
      </c>
      <c r="N2988" s="16" t="n">
        <v>0.030225922572122</v>
      </c>
      <c r="O2988" s="16" t="n">
        <v>0.0633559986536894</v>
      </c>
      <c r="P2988" s="34" t="b">
        <f aca="false">TRUE()</f>
        <v>1</v>
      </c>
      <c r="Q2988" s="18" t="n">
        <v>0.00012099446482551</v>
      </c>
    </row>
    <row r="2989" customFormat="false" ht="22.35" hidden="false" customHeight="false" outlineLevel="0" collapsed="false">
      <c r="A2989" s="6" t="s">
        <v>4739</v>
      </c>
      <c r="B2989" s="7" t="s">
        <v>1654</v>
      </c>
      <c r="C2989" s="17" t="n">
        <v>1311</v>
      </c>
      <c r="D2989" s="16" t="n">
        <v>-0.00115353420849924</v>
      </c>
      <c r="E2989" s="18" t="n">
        <v>0.000259930332465873</v>
      </c>
      <c r="F2989" s="16" t="n">
        <v>-0.00103913106308195</v>
      </c>
      <c r="G2989" s="18" t="n">
        <v>0.000231545013358337</v>
      </c>
      <c r="H2989" s="16" t="n">
        <v>3.87896685538161</v>
      </c>
      <c r="I2989" s="17" t="n">
        <v>118.897286797532</v>
      </c>
      <c r="J2989" s="18" t="n">
        <v>0.000172529017941214</v>
      </c>
      <c r="K2989" s="18" t="n">
        <v>0.000340463825228739</v>
      </c>
      <c r="L2989" s="16" t="n">
        <v>0.483108498287222</v>
      </c>
      <c r="M2989" s="16" t="n">
        <v>0.611530864197531</v>
      </c>
      <c r="N2989" s="16" t="n">
        <v>0.0309306999698286</v>
      </c>
      <c r="O2989" s="16" t="n">
        <v>0.0639010457912892</v>
      </c>
      <c r="P2989" s="34" t="b">
        <f aca="false">TRUE()</f>
        <v>1</v>
      </c>
      <c r="Q2989" s="18" t="n">
        <v>0.000137535518106965</v>
      </c>
    </row>
    <row r="2990" customFormat="false" ht="22.35" hidden="false" customHeight="false" outlineLevel="0" collapsed="false">
      <c r="A2990" s="6" t="s">
        <v>4740</v>
      </c>
      <c r="B2990" s="7" t="s">
        <v>1654</v>
      </c>
      <c r="C2990" s="17" t="n">
        <v>1312</v>
      </c>
      <c r="D2990" s="16" t="n">
        <v>-0.00119081603511079</v>
      </c>
      <c r="E2990" s="18" t="n">
        <v>0.000267205076719859</v>
      </c>
      <c r="F2990" s="16" t="n">
        <v>-0.00107423438912444</v>
      </c>
      <c r="G2990" s="18" t="n">
        <v>0.00023801941602428</v>
      </c>
      <c r="H2990" s="16" t="n">
        <v>3.84522733659364</v>
      </c>
      <c r="I2990" s="17" t="n">
        <v>118.895727162756</v>
      </c>
      <c r="J2990" s="18" t="n">
        <v>0.000195043324395424</v>
      </c>
      <c r="K2990" s="18" t="n">
        <v>0.000383071365944632</v>
      </c>
      <c r="L2990" s="16" t="n">
        <v>0.47891427809312</v>
      </c>
      <c r="M2990" s="16" t="n">
        <v>0.610518518518519</v>
      </c>
      <c r="N2990" s="16" t="n">
        <v>0.0315078716034952</v>
      </c>
      <c r="O2990" s="16" t="n">
        <v>0.0645046699147095</v>
      </c>
      <c r="P2990" s="34" t="b">
        <f aca="false">TRUE()</f>
        <v>1</v>
      </c>
      <c r="Q2990" s="18" t="n">
        <v>0.00019531170432663</v>
      </c>
    </row>
    <row r="2991" customFormat="false" ht="22.35" hidden="false" customHeight="false" outlineLevel="0" collapsed="false">
      <c r="A2991" s="6" t="s">
        <v>4741</v>
      </c>
      <c r="B2991" s="7" t="s">
        <v>1654</v>
      </c>
      <c r="C2991" s="17" t="n">
        <v>1313</v>
      </c>
      <c r="D2991" s="16" t="n">
        <v>-0.00122832213957252</v>
      </c>
      <c r="E2991" s="18" t="n">
        <v>0.00027456911823992</v>
      </c>
      <c r="F2991" s="16" t="n">
        <v>-0.00110966898950417</v>
      </c>
      <c r="G2991" s="18" t="n">
        <v>0.000244456418119263</v>
      </c>
      <c r="H2991" s="16" t="n">
        <v>3.80885080536691</v>
      </c>
      <c r="I2991" s="17" t="n">
        <v>118.864244936381</v>
      </c>
      <c r="J2991" s="18" t="n">
        <v>0.00022246279154069</v>
      </c>
      <c r="K2991" s="18" t="n">
        <v>0.000435686920667231</v>
      </c>
      <c r="L2991" s="16" t="n">
        <v>0.474541545512029</v>
      </c>
      <c r="M2991" s="16" t="n">
        <v>0.609530864197531</v>
      </c>
      <c r="N2991" s="16" t="n">
        <v>0.0322365627264647</v>
      </c>
      <c r="O2991" s="16" t="n">
        <v>0.0651815734074914</v>
      </c>
      <c r="P2991" s="34" t="b">
        <f aca="false">TRUE()</f>
        <v>1</v>
      </c>
      <c r="Q2991" s="18" t="n">
        <v>0.000109596081166799</v>
      </c>
    </row>
    <row r="2992" customFormat="false" ht="22.35" hidden="false" customHeight="false" outlineLevel="0" collapsed="false">
      <c r="A2992" s="6" t="s">
        <v>4742</v>
      </c>
      <c r="B2992" s="7" t="s">
        <v>1654</v>
      </c>
      <c r="C2992" s="17" t="n">
        <v>1314</v>
      </c>
      <c r="D2992" s="16" t="n">
        <v>-0.00126580674615264</v>
      </c>
      <c r="E2992" s="18" t="n">
        <v>0.000281909735546114</v>
      </c>
      <c r="F2992" s="16" t="n">
        <v>-0.0011452533195899</v>
      </c>
      <c r="G2992" s="18" t="n">
        <v>0.000250812203844809</v>
      </c>
      <c r="H2992" s="16" t="n">
        <v>3.76945373191078</v>
      </c>
      <c r="I2992" s="17" t="n">
        <v>118.819352324137</v>
      </c>
      <c r="J2992" s="18" t="n">
        <v>0.000256285660763873</v>
      </c>
      <c r="K2992" s="18" t="n">
        <v>0.000499805212485937</v>
      </c>
      <c r="L2992" s="16" t="n">
        <v>0.469856269266485</v>
      </c>
      <c r="M2992" s="16" t="n">
        <v>0.608493827160494</v>
      </c>
      <c r="N2992" s="16" t="n">
        <v>0.0340220142429378</v>
      </c>
      <c r="O2992" s="16" t="n">
        <v>0.0659114759145815</v>
      </c>
      <c r="P2992" s="34" t="b">
        <f aca="false">TRUE()</f>
        <v>1</v>
      </c>
      <c r="Q2992" s="18" t="n">
        <v>0.00031110887544403</v>
      </c>
    </row>
    <row r="2993" customFormat="false" ht="22.35" hidden="false" customHeight="false" outlineLevel="0" collapsed="false">
      <c r="A2993" s="6" t="s">
        <v>4743</v>
      </c>
      <c r="B2993" s="7" t="s">
        <v>1654</v>
      </c>
      <c r="C2993" s="17" t="n">
        <v>1315</v>
      </c>
      <c r="D2993" s="16" t="n">
        <v>-0.00130291324522853</v>
      </c>
      <c r="E2993" s="18" t="n">
        <v>0.000289251584661235</v>
      </c>
      <c r="F2993" s="16" t="n">
        <v>-0.00118075491795561</v>
      </c>
      <c r="G2993" s="18" t="n">
        <v>0.0002570753511596</v>
      </c>
      <c r="H2993" s="16" t="n">
        <v>3.72321608477365</v>
      </c>
      <c r="I2993" s="17" t="n">
        <v>118.75399201006</v>
      </c>
      <c r="J2993" s="18" t="n">
        <v>0.000302218508377329</v>
      </c>
      <c r="K2993" s="18" t="n">
        <v>0.000583080804168255</v>
      </c>
      <c r="L2993" s="16" t="n">
        <v>0.464414523972888</v>
      </c>
      <c r="M2993" s="16" t="n">
        <v>0.607358024691358</v>
      </c>
      <c r="N2993" s="16" t="n">
        <v>0.0360194588433738</v>
      </c>
      <c r="O2993" s="16" t="n">
        <v>0.0666435881804391</v>
      </c>
      <c r="P2993" s="34" t="b">
        <f aca="false">TRUE()</f>
        <v>1</v>
      </c>
      <c r="Q2993" s="18" t="n">
        <v>0.000356604909687146</v>
      </c>
    </row>
    <row r="2994" customFormat="false" ht="22.35" hidden="false" customHeight="false" outlineLevel="0" collapsed="false">
      <c r="A2994" s="6" t="s">
        <v>4744</v>
      </c>
      <c r="B2994" s="7" t="s">
        <v>1654</v>
      </c>
      <c r="C2994" s="17" t="n">
        <v>1316</v>
      </c>
      <c r="D2994" s="16" t="n">
        <v>-0.00133951060000958</v>
      </c>
      <c r="E2994" s="18" t="n">
        <v>0.00029649491643373</v>
      </c>
      <c r="F2994" s="16" t="n">
        <v>-0.0012159624035879</v>
      </c>
      <c r="G2994" s="18" t="n">
        <v>0.000263198171610969</v>
      </c>
      <c r="H2994" s="16" t="n">
        <v>3.67418324680886</v>
      </c>
      <c r="I2994" s="17" t="n">
        <v>118.679428019789</v>
      </c>
      <c r="J2994" s="18" t="n">
        <v>0.000359405613891345</v>
      </c>
      <c r="K2994" s="18" t="n">
        <v>0.000683249334699534</v>
      </c>
      <c r="L2994" s="16" t="n">
        <v>0.458661691494798</v>
      </c>
      <c r="M2994" s="16" t="n">
        <v>0.605506172839506</v>
      </c>
      <c r="N2994" s="16" t="n">
        <v>0.0385534102375857</v>
      </c>
      <c r="O2994" s="16" t="n">
        <v>0.0674132428493168</v>
      </c>
      <c r="P2994" s="34" t="b">
        <f aca="false">TRUE()</f>
        <v>1</v>
      </c>
      <c r="Q2994" s="18" t="n">
        <v>0.000108879732287404</v>
      </c>
    </row>
    <row r="2995" customFormat="false" ht="22.35" hidden="false" customHeight="false" outlineLevel="0" collapsed="false">
      <c r="A2995" s="6" t="s">
        <v>4745</v>
      </c>
      <c r="B2995" s="7" t="s">
        <v>1654</v>
      </c>
      <c r="C2995" s="17" t="n">
        <v>1317</v>
      </c>
      <c r="D2995" s="16" t="n">
        <v>-0.00137585438906293</v>
      </c>
      <c r="E2995" s="18" t="n">
        <v>0.000303560078884603</v>
      </c>
      <c r="F2995" s="16" t="n">
        <v>-0.00125103441685062</v>
      </c>
      <c r="G2995" s="18" t="n">
        <v>0.000269207494066207</v>
      </c>
      <c r="H2995" s="16" t="n">
        <v>3.62609048443305</v>
      </c>
      <c r="I2995" s="17" t="n">
        <v>118.618789345095</v>
      </c>
      <c r="J2995" s="18" t="n">
        <v>0.000425319279578112</v>
      </c>
      <c r="K2995" s="18" t="n">
        <v>0.000795078833445569</v>
      </c>
      <c r="L2995" s="16" t="n">
        <v>0.452950510451508</v>
      </c>
      <c r="M2995" s="16" t="n">
        <v>0.603728395061728</v>
      </c>
      <c r="N2995" s="16" t="n">
        <v>0.0415876241942744</v>
      </c>
      <c r="O2995" s="16" t="n">
        <v>0.0681830289935791</v>
      </c>
      <c r="P2995" s="34" t="b">
        <f aca="false">TRUE()</f>
        <v>1</v>
      </c>
      <c r="Q2995" s="18" t="n">
        <v>0.000120266228024849</v>
      </c>
    </row>
    <row r="2996" customFormat="false" ht="22.35" hidden="false" customHeight="false" outlineLevel="0" collapsed="false">
      <c r="A2996" s="6" t="s">
        <v>4746</v>
      </c>
      <c r="B2996" s="7" t="s">
        <v>1654</v>
      </c>
      <c r="C2996" s="17" t="n">
        <v>1318</v>
      </c>
      <c r="D2996" s="16" t="n">
        <v>-0.00141087266306174</v>
      </c>
      <c r="E2996" s="18" t="n">
        <v>0.000310265053883716</v>
      </c>
      <c r="F2996" s="16" t="n">
        <v>-0.00128496042887466</v>
      </c>
      <c r="G2996" s="18" t="n">
        <v>0.000274898351023653</v>
      </c>
      <c r="H2996" s="16" t="n">
        <v>3.5792253274197</v>
      </c>
      <c r="I2996" s="17" t="n">
        <v>118.561123355582</v>
      </c>
      <c r="J2996" s="18" t="n">
        <v>0.000500416504209562</v>
      </c>
      <c r="K2996" s="18" t="n">
        <v>0.000905287049899601</v>
      </c>
      <c r="L2996" s="16" t="n">
        <v>0.447371573683001</v>
      </c>
      <c r="M2996" s="16" t="n">
        <v>0.602320987654321</v>
      </c>
      <c r="N2996" s="16" t="n">
        <v>0.0451125309779186</v>
      </c>
      <c r="O2996" s="16" t="n">
        <v>0.0689853788395765</v>
      </c>
      <c r="P2996" s="34" t="b">
        <f aca="false">TRUE()</f>
        <v>1</v>
      </c>
      <c r="Q2996" s="18" t="n">
        <v>0.000211029363238448</v>
      </c>
    </row>
    <row r="2997" customFormat="false" ht="22.35" hidden="false" customHeight="false" outlineLevel="0" collapsed="false">
      <c r="A2997" s="6" t="s">
        <v>4747</v>
      </c>
      <c r="B2997" s="7" t="s">
        <v>1654</v>
      </c>
      <c r="C2997" s="17" t="n">
        <v>1319</v>
      </c>
      <c r="D2997" s="16" t="n">
        <v>-0.00144473026551043</v>
      </c>
      <c r="E2997" s="18" t="n">
        <v>0.000316659115661862</v>
      </c>
      <c r="F2997" s="16" t="n">
        <v>-0.001317869358357</v>
      </c>
      <c r="G2997" s="18" t="n">
        <v>0.000280320618686226</v>
      </c>
      <c r="H2997" s="16" t="n">
        <v>3.53379054927797</v>
      </c>
      <c r="I2997" s="17" t="n">
        <v>118.507422241207</v>
      </c>
      <c r="J2997" s="18" t="n">
        <v>0.000585030120605667</v>
      </c>
      <c r="K2997" s="16" t="n">
        <v>0.00104290163252299</v>
      </c>
      <c r="L2997" s="16" t="n">
        <v>0.441946257895865</v>
      </c>
      <c r="M2997" s="16" t="n">
        <v>0.600987654320988</v>
      </c>
      <c r="N2997" s="16" t="n">
        <v>0.0487293230971211</v>
      </c>
      <c r="O2997" s="16" t="n">
        <v>0.0698257412415871</v>
      </c>
      <c r="P2997" s="34" t="b">
        <f aca="false">TRUE()</f>
        <v>1</v>
      </c>
      <c r="Q2997" s="18" t="n">
        <v>8.03824570491237E-005</v>
      </c>
    </row>
    <row r="2998" customFormat="false" ht="22.35" hidden="false" customHeight="false" outlineLevel="0" collapsed="false">
      <c r="A2998" s="6" t="s">
        <v>4748</v>
      </c>
      <c r="B2998" s="7" t="s">
        <v>1654</v>
      </c>
      <c r="C2998" s="17" t="n">
        <v>1320</v>
      </c>
      <c r="D2998" s="16" t="n">
        <v>-0.00147690528087291</v>
      </c>
      <c r="E2998" s="18" t="n">
        <v>0.000322676930540308</v>
      </c>
      <c r="F2998" s="16" t="n">
        <v>-0.00134933096903753</v>
      </c>
      <c r="G2998" s="18" t="n">
        <v>0.000285412795083514</v>
      </c>
      <c r="H2998" s="16" t="n">
        <v>3.48777702736298</v>
      </c>
      <c r="I2998" s="17" t="n">
        <v>118.456483276234</v>
      </c>
      <c r="J2998" s="18" t="n">
        <v>0.000684332446074963</v>
      </c>
      <c r="K2998" s="16" t="n">
        <v>0.0012033812081403</v>
      </c>
      <c r="L2998" s="16" t="n">
        <v>0.436429665237619</v>
      </c>
      <c r="M2998" s="16" t="n">
        <v>0.599111111111111</v>
      </c>
      <c r="N2998" s="16" t="n">
        <v>0.0523291183621314</v>
      </c>
      <c r="O2998" s="16" t="n">
        <v>0.070682742324235</v>
      </c>
      <c r="P2998" s="34" t="b">
        <f aca="false">TRUE()</f>
        <v>1</v>
      </c>
      <c r="Q2998" s="18" t="n">
        <v>0.000284365967669661</v>
      </c>
    </row>
    <row r="2999" customFormat="false" ht="22.35" hidden="false" customHeight="false" outlineLevel="0" collapsed="false">
      <c r="A2999" s="6" t="s">
        <v>4749</v>
      </c>
      <c r="B2999" s="7" t="s">
        <v>1654</v>
      </c>
      <c r="C2999" s="17" t="n">
        <v>1321</v>
      </c>
      <c r="D2999" s="16" t="n">
        <v>-0.00150772326522494</v>
      </c>
      <c r="E2999" s="18" t="n">
        <v>0.000328241793399102</v>
      </c>
      <c r="F2999" s="16" t="n">
        <v>-0.00137960877376039</v>
      </c>
      <c r="G2999" s="18" t="n">
        <v>0.00029016447636325</v>
      </c>
      <c r="H2999" s="16" t="n">
        <v>3.44343810833005</v>
      </c>
      <c r="I2999" s="17" t="n">
        <v>118.420185252144</v>
      </c>
      <c r="J2999" s="18" t="n">
        <v>0.000794825847582537</v>
      </c>
      <c r="K2999" s="16" t="n">
        <v>0.00138826905196445</v>
      </c>
      <c r="L2999" s="16" t="n">
        <v>0.431049236190013</v>
      </c>
      <c r="M2999" s="16" t="n">
        <v>0.59720987654321</v>
      </c>
      <c r="N2999" s="16" t="n">
        <v>0.0558974425968553</v>
      </c>
      <c r="O2999" s="16" t="n">
        <v>0.0715514465735276</v>
      </c>
      <c r="P2999" s="34" t="b">
        <f aca="false">TRUE()</f>
        <v>1</v>
      </c>
      <c r="Q2999" s="18" t="n">
        <v>6.8390251723585E-005</v>
      </c>
    </row>
    <row r="3000" customFormat="false" ht="22.35" hidden="false" customHeight="false" outlineLevel="0" collapsed="false">
      <c r="A3000" s="6" t="s">
        <v>4750</v>
      </c>
      <c r="B3000" s="7" t="s">
        <v>1654</v>
      </c>
      <c r="C3000" s="17" t="n">
        <v>1322</v>
      </c>
      <c r="D3000" s="16" t="n">
        <v>-0.0015365824753812</v>
      </c>
      <c r="E3000" s="18" t="n">
        <v>0.000333264126306464</v>
      </c>
      <c r="F3000" s="16" t="n">
        <v>-0.00140807913953445</v>
      </c>
      <c r="G3000" s="18" t="n">
        <v>0.00029447130728355</v>
      </c>
      <c r="H3000" s="16" t="n">
        <v>3.40204622922818</v>
      </c>
      <c r="I3000" s="17" t="n">
        <v>118.392341332124</v>
      </c>
      <c r="J3000" s="18" t="n">
        <v>0.000912900538690269</v>
      </c>
      <c r="K3000" s="16" t="n">
        <v>0.00158715426709871</v>
      </c>
      <c r="L3000" s="16" t="n">
        <v>0.425995117713577</v>
      </c>
      <c r="M3000" s="16" t="n">
        <v>0.59562962962963</v>
      </c>
      <c r="N3000" s="16" t="n">
        <v>0.0594169683154809</v>
      </c>
      <c r="O3000" s="16" t="n">
        <v>0.0723647411159032</v>
      </c>
      <c r="P3000" s="34" t="b">
        <f aca="false">TRUE()</f>
        <v>1</v>
      </c>
      <c r="Q3000" s="18" t="n">
        <v>2.7936507936508E-005</v>
      </c>
    </row>
    <row r="3001" customFormat="false" ht="22.35" hidden="false" customHeight="false" outlineLevel="0" collapsed="false">
      <c r="A3001" s="6" t="s">
        <v>4751</v>
      </c>
      <c r="B3001" s="7" t="s">
        <v>1654</v>
      </c>
      <c r="C3001" s="17" t="n">
        <v>1323</v>
      </c>
      <c r="D3001" s="16" t="n">
        <v>-0.00156318074890635</v>
      </c>
      <c r="E3001" s="18" t="n">
        <v>0.000337701185443901</v>
      </c>
      <c r="F3001" s="16" t="n">
        <v>-0.00143449119987091</v>
      </c>
      <c r="G3001" s="18" t="n">
        <v>0.000298291913988774</v>
      </c>
      <c r="H3001" s="16" t="n">
        <v>3.36236393280131</v>
      </c>
      <c r="I3001" s="17" t="n">
        <v>118.371680614824</v>
      </c>
      <c r="J3001" s="16" t="n">
        <v>0.00104136961522124</v>
      </c>
      <c r="K3001" s="16" t="n">
        <v>0.00179322983533947</v>
      </c>
      <c r="L3001" s="16" t="n">
        <v>0.421119672422507</v>
      </c>
      <c r="M3001" s="16" t="n">
        <v>0.593851851851852</v>
      </c>
      <c r="N3001" s="16" t="n">
        <v>0.0625112232537227</v>
      </c>
      <c r="O3001" s="16" t="n">
        <v>0.0730992261435055</v>
      </c>
      <c r="P3001" s="34" t="b">
        <f aca="false">TRUE()</f>
        <v>1</v>
      </c>
      <c r="Q3001" s="18" t="n">
        <v>0.000193423989391731</v>
      </c>
    </row>
    <row r="3002" customFormat="false" ht="22.35" hidden="false" customHeight="false" outlineLevel="0" collapsed="false">
      <c r="A3002" s="6" t="s">
        <v>4752</v>
      </c>
      <c r="B3002" s="7" t="s">
        <v>1654</v>
      </c>
      <c r="C3002" s="17" t="n">
        <v>1324</v>
      </c>
      <c r="D3002" s="16" t="n">
        <v>-0.00158844738252669</v>
      </c>
      <c r="E3002" s="18" t="n">
        <v>0.00034168638374203</v>
      </c>
      <c r="F3002" s="16" t="n">
        <v>-0.0014596244756674</v>
      </c>
      <c r="G3002" s="18" t="n">
        <v>0.00030177111592164</v>
      </c>
      <c r="H3002" s="16" t="n">
        <v>3.32665218682884</v>
      </c>
      <c r="I3002" s="17" t="n">
        <v>118.363322540964</v>
      </c>
      <c r="J3002" s="16" t="n">
        <v>0.0011712556427098</v>
      </c>
      <c r="K3002" s="16" t="n">
        <v>0.00200524377774162</v>
      </c>
      <c r="L3002" s="16" t="n">
        <v>0.416684383194785</v>
      </c>
      <c r="M3002" s="16" t="n">
        <v>0.592148148148148</v>
      </c>
      <c r="N3002" s="16" t="n">
        <v>0.0660203356351833</v>
      </c>
      <c r="O3002" s="16" t="n">
        <v>0.0736824485052662</v>
      </c>
      <c r="P3002" s="34" t="b">
        <f aca="false">TRUE()</f>
        <v>1</v>
      </c>
      <c r="Q3002" s="18" t="n">
        <v>0.000120785207143903</v>
      </c>
    </row>
    <row r="3003" customFormat="false" ht="22.35" hidden="false" customHeight="false" outlineLevel="0" collapsed="false">
      <c r="A3003" s="6" t="s">
        <v>4753</v>
      </c>
      <c r="B3003" s="7" t="s">
        <v>1654</v>
      </c>
      <c r="C3003" s="17" t="n">
        <v>1325</v>
      </c>
      <c r="D3003" s="16" t="n">
        <v>-0.00161141686023317</v>
      </c>
      <c r="E3003" s="18" t="n">
        <v>0.000345073409529028</v>
      </c>
      <c r="F3003" s="16" t="n">
        <v>-0.00148262186963501</v>
      </c>
      <c r="G3003" s="18" t="n">
        <v>0.000304767089576639</v>
      </c>
      <c r="H3003" s="16" t="n">
        <v>3.29327929150582</v>
      </c>
      <c r="I3003" s="17" t="n">
        <v>118.364255629576</v>
      </c>
      <c r="J3003" s="16" t="n">
        <v>0.00130617323928969</v>
      </c>
      <c r="K3003" s="16" t="n">
        <v>0.00221883706223996</v>
      </c>
      <c r="L3003" s="16" t="n">
        <v>0.41250007770914</v>
      </c>
      <c r="M3003" s="16" t="n">
        <v>0.59083950617284</v>
      </c>
      <c r="N3003" s="16" t="n">
        <v>0.06908812133871</v>
      </c>
      <c r="O3003" s="16" t="n">
        <v>0.0741985293382456</v>
      </c>
      <c r="P3003" s="34" t="b">
        <f aca="false">TRUE()</f>
        <v>1</v>
      </c>
      <c r="Q3003" s="18" t="n">
        <v>0.000201377697197601</v>
      </c>
    </row>
    <row r="3004" customFormat="false" ht="22.35" hidden="false" customHeight="false" outlineLevel="0" collapsed="false">
      <c r="A3004" s="6" t="s">
        <v>4754</v>
      </c>
      <c r="B3004" s="7" t="s">
        <v>1654</v>
      </c>
      <c r="C3004" s="17" t="n">
        <v>1326</v>
      </c>
      <c r="D3004" s="16" t="n">
        <v>-0.00163184511519703</v>
      </c>
      <c r="E3004" s="18" t="n">
        <v>0.000347900817555801</v>
      </c>
      <c r="F3004" s="16" t="n">
        <v>-0.00150326758978007</v>
      </c>
      <c r="G3004" s="18" t="n">
        <v>0.000307324959387883</v>
      </c>
      <c r="H3004" s="16" t="n">
        <v>3.26091229238019</v>
      </c>
      <c r="I3004" s="17" t="n">
        <v>118.376433805372</v>
      </c>
      <c r="J3004" s="16" t="n">
        <v>0.00145074761187508</v>
      </c>
      <c r="K3004" s="16" t="n">
        <v>0.00245438344446864</v>
      </c>
      <c r="L3004" s="16" t="n">
        <v>0.408392488509821</v>
      </c>
      <c r="M3004" s="16" t="n">
        <v>0.589555555555556</v>
      </c>
      <c r="N3004" s="16" t="n">
        <v>0.0728022769846521</v>
      </c>
      <c r="O3004" s="16" t="n">
        <v>0.0746820470827771</v>
      </c>
      <c r="P3004" s="34" t="b">
        <f aca="false">TRUE()</f>
        <v>1</v>
      </c>
      <c r="Q3004" s="18" t="n">
        <v>7.46522540640188E-005</v>
      </c>
    </row>
    <row r="3005" customFormat="false" ht="22.35" hidden="false" customHeight="false" outlineLevel="0" collapsed="false">
      <c r="A3005" s="6" t="s">
        <v>4755</v>
      </c>
      <c r="B3005" s="7" t="s">
        <v>1654</v>
      </c>
      <c r="C3005" s="17" t="n">
        <v>1327</v>
      </c>
      <c r="D3005" s="16" t="n">
        <v>-0.0016495486266092</v>
      </c>
      <c r="E3005" s="18" t="n">
        <v>0.000350092144566455</v>
      </c>
      <c r="F3005" s="16" t="n">
        <v>-0.00152142272724139</v>
      </c>
      <c r="G3005" s="18" t="n">
        <v>0.000309321007992642</v>
      </c>
      <c r="H3005" s="16" t="n">
        <v>3.22903411182536</v>
      </c>
      <c r="I3005" s="17" t="n">
        <v>118.388454774085</v>
      </c>
      <c r="J3005" s="16" t="n">
        <v>0.00160762708857912</v>
      </c>
      <c r="K3005" s="16" t="n">
        <v>0.00270875047405739</v>
      </c>
      <c r="L3005" s="16" t="n">
        <v>0.404347882468643</v>
      </c>
      <c r="M3005" s="16" t="n">
        <v>0.588913580246914</v>
      </c>
      <c r="N3005" s="16" t="n">
        <v>0.0768508105770319</v>
      </c>
      <c r="O3005" s="16" t="n">
        <v>0.0751602601832874</v>
      </c>
      <c r="P3005" s="34" t="b">
        <f aca="false">TRUE()</f>
        <v>1</v>
      </c>
      <c r="Q3005" s="18" t="n">
        <v>0.000145462072292138</v>
      </c>
    </row>
    <row r="3006" customFormat="false" ht="22.35" hidden="false" customHeight="false" outlineLevel="0" collapsed="false">
      <c r="A3006" s="6" t="s">
        <v>4756</v>
      </c>
      <c r="B3006" s="7" t="s">
        <v>1654</v>
      </c>
      <c r="C3006" s="17" t="n">
        <v>1328</v>
      </c>
      <c r="D3006" s="16" t="n">
        <v>-0.00166490329873082</v>
      </c>
      <c r="E3006" s="18" t="n">
        <v>0.000351757294772151</v>
      </c>
      <c r="F3006" s="16" t="n">
        <v>-0.00153737876883668</v>
      </c>
      <c r="G3006" s="18" t="n">
        <v>0.00031080173776364</v>
      </c>
      <c r="H3006" s="16" t="n">
        <v>3.19865129846488</v>
      </c>
      <c r="I3006" s="17" t="n">
        <v>118.390340020283</v>
      </c>
      <c r="J3006" s="16" t="n">
        <v>0.00177177474581855</v>
      </c>
      <c r="K3006" s="16" t="n">
        <v>0.00297566377788223</v>
      </c>
      <c r="L3006" s="16" t="n">
        <v>0.400535158468398</v>
      </c>
      <c r="M3006" s="16" t="n">
        <v>0.588074074074074</v>
      </c>
      <c r="N3006" s="16" t="n">
        <v>0.0810833092154181</v>
      </c>
      <c r="O3006" s="16" t="n">
        <v>0.0757121293003441</v>
      </c>
      <c r="P3006" s="34" t="b">
        <f aca="false">TRUE()</f>
        <v>1</v>
      </c>
      <c r="Q3006" s="18" t="n">
        <v>0.000152716049382716</v>
      </c>
    </row>
    <row r="3007" customFormat="false" ht="22.35" hidden="false" customHeight="false" outlineLevel="0" collapsed="false">
      <c r="A3007" s="6" t="s">
        <v>4757</v>
      </c>
      <c r="B3007" s="7" t="s">
        <v>1654</v>
      </c>
      <c r="C3007" s="17" t="n">
        <v>1329</v>
      </c>
      <c r="D3007" s="16" t="n">
        <v>-0.00167728687089675</v>
      </c>
      <c r="E3007" s="18" t="n">
        <v>0.000352718909408409</v>
      </c>
      <c r="F3007" s="16" t="n">
        <v>-0.00155067496758698</v>
      </c>
      <c r="G3007" s="18" t="n">
        <v>0.000311681424687947</v>
      </c>
      <c r="H3007" s="16" t="n">
        <v>3.16706094826072</v>
      </c>
      <c r="I3007" s="17" t="n">
        <v>118.396284350685</v>
      </c>
      <c r="J3007" s="16" t="n">
        <v>0.00195888018745737</v>
      </c>
      <c r="K3007" s="16" t="n">
        <v>0.00327796482981777</v>
      </c>
      <c r="L3007" s="16" t="n">
        <v>0.396554097727407</v>
      </c>
      <c r="M3007" s="16" t="n">
        <v>0.586938271604938</v>
      </c>
      <c r="N3007" s="16" t="n">
        <v>0.0852617937443019</v>
      </c>
      <c r="O3007" s="16" t="n">
        <v>0.0762331600392137</v>
      </c>
      <c r="P3007" s="34" t="b">
        <f aca="false">TRUE()</f>
        <v>1</v>
      </c>
      <c r="Q3007" s="18" t="n">
        <v>0.000270432107383106</v>
      </c>
    </row>
    <row r="3008" customFormat="false" ht="22.35" hidden="false" customHeight="false" outlineLevel="0" collapsed="false">
      <c r="A3008" s="6" t="s">
        <v>4758</v>
      </c>
      <c r="B3008" s="7" t="s">
        <v>1654</v>
      </c>
      <c r="C3008" s="17" t="n">
        <v>1330</v>
      </c>
      <c r="D3008" s="16" t="n">
        <v>-0.00168689924336703</v>
      </c>
      <c r="E3008" s="18" t="n">
        <v>0.000353026610148732</v>
      </c>
      <c r="F3008" s="16" t="n">
        <v>-0.00156157253635401</v>
      </c>
      <c r="G3008" s="18" t="n">
        <v>0.000311983612040056</v>
      </c>
      <c r="H3008" s="16" t="n">
        <v>3.1321396505753</v>
      </c>
      <c r="I3008" s="17" t="n">
        <v>118.402274024459</v>
      </c>
      <c r="J3008" s="16" t="n">
        <v>0.00218700303856572</v>
      </c>
      <c r="K3008" s="16" t="n">
        <v>0.00364500506427619</v>
      </c>
      <c r="L3008" s="16" t="n">
        <v>0.392156309592215</v>
      </c>
      <c r="M3008" s="16" t="n">
        <v>0.585975308641975</v>
      </c>
      <c r="N3008" s="16" t="n">
        <v>0.0899323597560675</v>
      </c>
      <c r="O3008" s="16" t="n">
        <v>0.0766693943423888</v>
      </c>
      <c r="P3008" s="34" t="b">
        <f aca="false">TRUE()</f>
        <v>1</v>
      </c>
      <c r="Q3008" s="18" t="n">
        <v>0.000103389129389129</v>
      </c>
    </row>
    <row r="3009" customFormat="false" ht="22.35" hidden="false" customHeight="false" outlineLevel="0" collapsed="false">
      <c r="A3009" s="6" t="s">
        <v>4759</v>
      </c>
      <c r="B3009" s="7" t="s">
        <v>1654</v>
      </c>
      <c r="C3009" s="17" t="n">
        <v>1331</v>
      </c>
      <c r="D3009" s="16" t="n">
        <v>-0.00169340402361033</v>
      </c>
      <c r="E3009" s="18" t="n">
        <v>0.000352637983348625</v>
      </c>
      <c r="F3009" s="16" t="n">
        <v>-0.00156975595109139</v>
      </c>
      <c r="G3009" s="18" t="n">
        <v>0.000311672916506841</v>
      </c>
      <c r="H3009" s="16" t="n">
        <v>3.09354919633001</v>
      </c>
      <c r="I3009" s="17" t="n">
        <v>118.408758697795</v>
      </c>
      <c r="J3009" s="16" t="n">
        <v>0.00246763774237373</v>
      </c>
      <c r="K3009" s="16" t="n">
        <v>0.00409464079602198</v>
      </c>
      <c r="L3009" s="16" t="n">
        <v>0.387297669097005</v>
      </c>
      <c r="M3009" s="16" t="n">
        <v>0.584691358024691</v>
      </c>
      <c r="N3009" s="16" t="n">
        <v>0.0948332566121505</v>
      </c>
      <c r="O3009" s="16" t="n">
        <v>0.0770552825144723</v>
      </c>
      <c r="P3009" s="34" t="b">
        <f aca="false">TRUE()</f>
        <v>1</v>
      </c>
      <c r="Q3009" s="18" t="n">
        <v>2.58095238095238E-005</v>
      </c>
    </row>
    <row r="3010" customFormat="false" ht="22.35" hidden="false" customHeight="false" outlineLevel="0" collapsed="false">
      <c r="A3010" s="6" t="s">
        <v>4760</v>
      </c>
      <c r="B3010" s="7" t="s">
        <v>1654</v>
      </c>
      <c r="C3010" s="17" t="n">
        <v>1332</v>
      </c>
      <c r="D3010" s="16" t="n">
        <v>-0.00169715631694161</v>
      </c>
      <c r="E3010" s="18" t="n">
        <v>0.00035167113299508</v>
      </c>
      <c r="F3010" s="16" t="n">
        <v>-0.0015755483290515</v>
      </c>
      <c r="G3010" s="18" t="n">
        <v>0.000310879533495616</v>
      </c>
      <c r="H3010" s="16" t="n">
        <v>3.05079201777402</v>
      </c>
      <c r="I3010" s="17" t="n">
        <v>118.420902533516</v>
      </c>
      <c r="J3010" s="16" t="n">
        <v>0.00281730211302014</v>
      </c>
      <c r="K3010" s="16" t="n">
        <v>0.00464882853639505</v>
      </c>
      <c r="L3010" s="16" t="n">
        <v>0.381894898827672</v>
      </c>
      <c r="M3010" s="16" t="n">
        <v>0.58320987654321</v>
      </c>
      <c r="N3010" s="16" t="n">
        <v>0.0996932913349632</v>
      </c>
      <c r="O3010" s="16" t="n">
        <v>0.077360764480523</v>
      </c>
      <c r="P3010" s="34" t="b">
        <f aca="false">TRUE()</f>
        <v>1</v>
      </c>
      <c r="Q3010" s="18" t="n">
        <v>3.75E-005</v>
      </c>
    </row>
    <row r="3011" customFormat="false" ht="22.35" hidden="false" customHeight="false" outlineLevel="0" collapsed="false">
      <c r="A3011" s="6" t="s">
        <v>4761</v>
      </c>
      <c r="B3011" s="7" t="s">
        <v>1654</v>
      </c>
      <c r="C3011" s="17" t="n">
        <v>1333</v>
      </c>
      <c r="D3011" s="16" t="n">
        <v>-0.00169790963923261</v>
      </c>
      <c r="E3011" s="18" t="n">
        <v>0.000350006807422768</v>
      </c>
      <c r="F3011" s="16" t="n">
        <v>-0.00157879636141135</v>
      </c>
      <c r="G3011" s="18" t="n">
        <v>0.000309500646329787</v>
      </c>
      <c r="H3011" s="16" t="n">
        <v>3.0022950755532</v>
      </c>
      <c r="I3011" s="17" t="n">
        <v>118.439342156818</v>
      </c>
      <c r="J3011" s="16" t="n">
        <v>0.00326904349113441</v>
      </c>
      <c r="K3011" s="16" t="n">
        <v>0.00537075632945678</v>
      </c>
      <c r="L3011" s="16" t="n">
        <v>0.375749774873051</v>
      </c>
      <c r="M3011" s="16" t="n">
        <v>0.581555555555556</v>
      </c>
      <c r="N3011" s="16" t="n">
        <v>0.101787467631511</v>
      </c>
      <c r="O3011" s="16" t="n">
        <v>0.0776352471250673</v>
      </c>
      <c r="P3011" s="34" t="b">
        <f aca="false">TRUE()</f>
        <v>1</v>
      </c>
      <c r="Q3011" s="18" t="n">
        <v>0.000143779458089803</v>
      </c>
    </row>
    <row r="3012" customFormat="false" ht="22.35" hidden="false" customHeight="false" outlineLevel="0" collapsed="false">
      <c r="A3012" s="6" t="s">
        <v>4762</v>
      </c>
      <c r="B3012" s="7" t="s">
        <v>1654</v>
      </c>
      <c r="C3012" s="17" t="n">
        <v>1334</v>
      </c>
      <c r="D3012" s="16" t="n">
        <v>-0.00169590518942987</v>
      </c>
      <c r="E3012" s="18" t="n">
        <v>0.00034772345055568</v>
      </c>
      <c r="F3012" s="16" t="n">
        <v>-0.00157967945294812</v>
      </c>
      <c r="G3012" s="18" t="n">
        <v>0.00030756807864443</v>
      </c>
      <c r="H3012" s="16" t="n">
        <v>2.94863817578408</v>
      </c>
      <c r="I3012" s="17" t="n">
        <v>118.456733446844</v>
      </c>
      <c r="J3012" s="16" t="n">
        <v>0.00384614719482306</v>
      </c>
      <c r="K3012" s="16" t="n">
        <v>0.00627911520791333</v>
      </c>
      <c r="L3012" s="16" t="n">
        <v>0.368965593727876</v>
      </c>
      <c r="M3012" s="16" t="n">
        <v>0.580049382716049</v>
      </c>
      <c r="N3012" s="16" t="n">
        <v>0.104693617493154</v>
      </c>
      <c r="O3012" s="16" t="n">
        <v>0.0779357598444496</v>
      </c>
      <c r="P3012" s="34" t="b">
        <f aca="false">TRUE()</f>
        <v>1</v>
      </c>
      <c r="Q3012" s="18" t="n">
        <v>5.49059853826588E-005</v>
      </c>
    </row>
    <row r="3013" customFormat="false" ht="22.35" hidden="false" customHeight="false" outlineLevel="0" collapsed="false">
      <c r="A3013" s="6" t="s">
        <v>4763</v>
      </c>
      <c r="B3013" s="7" t="s">
        <v>1654</v>
      </c>
      <c r="C3013" s="17" t="n">
        <v>1335</v>
      </c>
      <c r="D3013" s="16" t="n">
        <v>-0.00169115659026959</v>
      </c>
      <c r="E3013" s="18" t="n">
        <v>0.000344774779447186</v>
      </c>
      <c r="F3013" s="16" t="n">
        <v>-0.00157827248246988</v>
      </c>
      <c r="G3013" s="18" t="n">
        <v>0.000305089541133964</v>
      </c>
      <c r="H3013" s="16" t="n">
        <v>2.88818822911467</v>
      </c>
      <c r="I3013" s="17" t="n">
        <v>118.483016448513</v>
      </c>
      <c r="J3013" s="16" t="n">
        <v>0.00460766857742522</v>
      </c>
      <c r="K3013" s="16" t="n">
        <v>0.00748701041359228</v>
      </c>
      <c r="L3013" s="16" t="n">
        <v>0.361299699635815</v>
      </c>
      <c r="M3013" s="16" t="n">
        <v>0.577654320987654</v>
      </c>
      <c r="N3013" s="16" t="n">
        <v>0.110683422980211</v>
      </c>
      <c r="O3013" s="16" t="n">
        <v>0.0782639005694149</v>
      </c>
      <c r="P3013" s="34" t="b">
        <f aca="false">TRUE()</f>
        <v>1</v>
      </c>
      <c r="Q3013" s="18" t="n">
        <v>8.86772486772487E-005</v>
      </c>
    </row>
    <row r="3014" customFormat="false" ht="22.35" hidden="false" customHeight="false" outlineLevel="0" collapsed="false">
      <c r="A3014" s="6" t="s">
        <v>4764</v>
      </c>
      <c r="B3014" s="7" t="s">
        <v>1654</v>
      </c>
      <c r="C3014" s="17" t="n">
        <v>1336</v>
      </c>
      <c r="D3014" s="16" t="n">
        <v>-0.00168445093764285</v>
      </c>
      <c r="E3014" s="18" t="n">
        <v>0.000341213381042505</v>
      </c>
      <c r="F3014" s="16" t="n">
        <v>-0.00157531093794293</v>
      </c>
      <c r="G3014" s="18" t="n">
        <v>0.00030218952773176</v>
      </c>
      <c r="H3014" s="16" t="n">
        <v>2.82122085465878</v>
      </c>
      <c r="I3014" s="17" t="n">
        <v>118.534573559418</v>
      </c>
      <c r="J3014" s="16" t="n">
        <v>0.00561089710154935</v>
      </c>
      <c r="K3014" s="16" t="n">
        <v>0.00907098674383709</v>
      </c>
      <c r="L3014" s="16" t="n">
        <v>0.352727755559283</v>
      </c>
      <c r="M3014" s="16" t="n">
        <v>0.575728395061728</v>
      </c>
      <c r="N3014" s="16" t="n">
        <v>0.121649021360256</v>
      </c>
      <c r="O3014" s="16" t="n">
        <v>0.0786535308850029</v>
      </c>
      <c r="P3014" s="34" t="b">
        <f aca="false">TRUE()</f>
        <v>1</v>
      </c>
      <c r="Q3014" s="18" t="n">
        <v>9.98412698412699E-005</v>
      </c>
    </row>
    <row r="3015" customFormat="false" ht="22.35" hidden="false" customHeight="false" outlineLevel="0" collapsed="false">
      <c r="A3015" s="6" t="s">
        <v>4765</v>
      </c>
      <c r="B3015" s="7" t="s">
        <v>1654</v>
      </c>
      <c r="C3015" s="17" t="n">
        <v>1337</v>
      </c>
      <c r="D3015" s="16" t="n">
        <v>-0.00167540001017792</v>
      </c>
      <c r="E3015" s="18" t="n">
        <v>0.000337049863225289</v>
      </c>
      <c r="F3015" s="16" t="n">
        <v>-0.00157052780806163</v>
      </c>
      <c r="G3015" s="18" t="n">
        <v>0.000298832576066621</v>
      </c>
      <c r="H3015" s="16" t="n">
        <v>2.7439754178517</v>
      </c>
      <c r="I3015" s="17" t="n">
        <v>118.603231457863</v>
      </c>
      <c r="J3015" s="16" t="n">
        <v>0.00701350301203893</v>
      </c>
      <c r="K3015" s="16" t="n">
        <v>0.0112639464009139</v>
      </c>
      <c r="L3015" s="16" t="n">
        <v>0.342818601914556</v>
      </c>
      <c r="M3015" s="16" t="n">
        <v>0.573358024691358</v>
      </c>
      <c r="N3015" s="16" t="n">
        <v>0.13643858780202</v>
      </c>
      <c r="O3015" s="16" t="n">
        <v>0.0791102923645266</v>
      </c>
      <c r="P3015" s="34" t="b">
        <f aca="false">TRUE()</f>
        <v>1</v>
      </c>
      <c r="Q3015" s="18" t="n">
        <v>4.74074074074074E-005</v>
      </c>
    </row>
    <row r="3016" customFormat="false" ht="22.35" hidden="false" customHeight="false" outlineLevel="0" collapsed="false">
      <c r="A3016" s="6" t="s">
        <v>4766</v>
      </c>
      <c r="B3016" s="7" t="s">
        <v>1654</v>
      </c>
      <c r="C3016" s="17" t="n">
        <v>1338</v>
      </c>
      <c r="D3016" s="16" t="n">
        <v>-0.00166388285775118</v>
      </c>
      <c r="E3016" s="18" t="n">
        <v>0.000332297298729915</v>
      </c>
      <c r="F3016" s="16" t="n">
        <v>-0.00156386034119787</v>
      </c>
      <c r="G3016" s="18" t="n">
        <v>0.000295020512999755</v>
      </c>
      <c r="H3016" s="16" t="n">
        <v>2.6540217638758</v>
      </c>
      <c r="I3016" s="17" t="n">
        <v>118.688006389926</v>
      </c>
      <c r="J3016" s="16" t="n">
        <v>0.00904405703304573</v>
      </c>
      <c r="K3016" s="16" t="n">
        <v>0.0144135317538939</v>
      </c>
      <c r="L3016" s="16" t="n">
        <v>0.331280981886713</v>
      </c>
      <c r="M3016" s="16" t="n">
        <v>0.570246913580247</v>
      </c>
      <c r="N3016" s="16" t="n">
        <v>0.156090580261335</v>
      </c>
      <c r="O3016" s="16" t="n">
        <v>0.0796855614153719</v>
      </c>
      <c r="P3016" s="34" t="b">
        <f aca="false">TRUE()</f>
        <v>1</v>
      </c>
      <c r="Q3016" s="18" t="n">
        <v>0.000365955176760465</v>
      </c>
    </row>
    <row r="3017" customFormat="false" ht="22.35" hidden="false" customHeight="false" outlineLevel="0" collapsed="false">
      <c r="A3017" s="6" t="s">
        <v>4767</v>
      </c>
      <c r="B3017" s="7" t="s">
        <v>1654</v>
      </c>
      <c r="C3017" s="17" t="n">
        <v>1339</v>
      </c>
      <c r="D3017" s="16" t="n">
        <v>-0.00165104745281205</v>
      </c>
      <c r="E3017" s="18" t="n">
        <v>0.000327237704034724</v>
      </c>
      <c r="F3017" s="16" t="n">
        <v>-0.00155629379266874</v>
      </c>
      <c r="G3017" s="18" t="n">
        <v>0.000290988900432659</v>
      </c>
      <c r="H3017" s="16" t="n">
        <v>2.55253905913881</v>
      </c>
      <c r="I3017" s="17" t="n">
        <v>118.786861880754</v>
      </c>
      <c r="J3017" s="16" t="n">
        <v>0.0119618038758067</v>
      </c>
      <c r="K3017" s="16" t="n">
        <v>0.0189254617173458</v>
      </c>
      <c r="L3017" s="16" t="n">
        <v>0.318279394187097</v>
      </c>
      <c r="M3017" s="16" t="n">
        <v>0.566172839506173</v>
      </c>
      <c r="N3017" s="16" t="n">
        <v>0.182148265735896</v>
      </c>
      <c r="O3017" s="16" t="n">
        <v>0.080337296210722</v>
      </c>
      <c r="P3017" s="34" t="b">
        <f aca="false">TRUE()</f>
        <v>1</v>
      </c>
      <c r="Q3017" s="18" t="n">
        <v>9.72371170690499E-005</v>
      </c>
    </row>
    <row r="3018" customFormat="false" ht="22.35" hidden="false" customHeight="false" outlineLevel="0" collapsed="false">
      <c r="A3018" s="6" t="s">
        <v>4768</v>
      </c>
      <c r="B3018" s="7" t="s">
        <v>1654</v>
      </c>
      <c r="C3018" s="17" t="n">
        <v>1340</v>
      </c>
      <c r="D3018" s="16" t="n">
        <v>-0.00163654853663831</v>
      </c>
      <c r="E3018" s="18" t="n">
        <v>0.000321906361632259</v>
      </c>
      <c r="F3018" s="16" t="n">
        <v>-0.00154756909396056</v>
      </c>
      <c r="G3018" s="18" t="n">
        <v>0.00028671581362927</v>
      </c>
      <c r="H3018" s="16" t="n">
        <v>2.43614373886847</v>
      </c>
      <c r="I3018" s="17" t="n">
        <v>118.889137840088</v>
      </c>
      <c r="J3018" s="16" t="n">
        <v>0.0163279039995757</v>
      </c>
      <c r="K3018" s="16" t="n">
        <v>0.0253500941257909</v>
      </c>
      <c r="L3018" s="16" t="n">
        <v>0.303437260144691</v>
      </c>
      <c r="M3018" s="16" t="n">
        <v>0.561950617283951</v>
      </c>
      <c r="N3018" s="16" t="n">
        <v>0.209570551423457</v>
      </c>
      <c r="O3018" s="16" t="n">
        <v>0.0811195180203756</v>
      </c>
      <c r="P3018" s="34" t="b">
        <f aca="false">TRUE()</f>
        <v>1</v>
      </c>
      <c r="Q3018" s="18" t="n">
        <v>8.29592218481108E-005</v>
      </c>
    </row>
    <row r="3019" customFormat="false" ht="22.35" hidden="false" customHeight="false" outlineLevel="0" collapsed="false">
      <c r="A3019" s="6" t="s">
        <v>4769</v>
      </c>
      <c r="B3019" s="7" t="s">
        <v>1654</v>
      </c>
      <c r="C3019" s="17" t="n">
        <v>1341</v>
      </c>
      <c r="D3019" s="16" t="n">
        <v>-0.00162122123298275</v>
      </c>
      <c r="E3019" s="18" t="n">
        <v>0.000316380662589957</v>
      </c>
      <c r="F3019" s="16" t="n">
        <v>-0.00153830173020414</v>
      </c>
      <c r="G3019" s="18" t="n">
        <v>0.000282348320489106</v>
      </c>
      <c r="H3019" s="16" t="n">
        <v>2.30925830832583</v>
      </c>
      <c r="I3019" s="17" t="n">
        <v>119.012694765696</v>
      </c>
      <c r="J3019" s="16" t="n">
        <v>0.0226537183467838</v>
      </c>
      <c r="K3019" s="16" t="n">
        <v>0.0341740934711569</v>
      </c>
      <c r="L3019" s="16" t="n">
        <v>0.287258341644088</v>
      </c>
      <c r="M3019" s="16" t="n">
        <v>0.558098765432099</v>
      </c>
      <c r="N3019" s="16" t="n">
        <v>0.244514063408389</v>
      </c>
      <c r="O3019" s="16" t="n">
        <v>0.0819898725339292</v>
      </c>
      <c r="P3019" s="34" t="b">
        <f aca="false">TRUE()</f>
        <v>1</v>
      </c>
      <c r="Q3019" s="18" t="n">
        <v>0.000224567800338348</v>
      </c>
    </row>
    <row r="3020" customFormat="false" ht="22.35" hidden="false" customHeight="false" outlineLevel="0" collapsed="false">
      <c r="A3020" s="6" t="s">
        <v>4770</v>
      </c>
      <c r="B3020" s="7" t="s">
        <v>1654</v>
      </c>
      <c r="C3020" s="17" t="n">
        <v>1342</v>
      </c>
      <c r="D3020" s="16" t="n">
        <v>-0.00160531410267512</v>
      </c>
      <c r="E3020" s="18" t="n">
        <v>0.000310616775440127</v>
      </c>
      <c r="F3020" s="16" t="n">
        <v>-0.00152867458571606</v>
      </c>
      <c r="G3020" s="18" t="n">
        <v>0.000277841041048857</v>
      </c>
      <c r="H3020" s="16" t="n">
        <v>2.17328387169846</v>
      </c>
      <c r="I3020" s="17" t="n">
        <v>119.157631977335</v>
      </c>
      <c r="J3020" s="16" t="n">
        <v>0.031737423751093</v>
      </c>
      <c r="K3020" s="16" t="n">
        <v>0.0460587410413458</v>
      </c>
      <c r="L3020" s="16" t="n">
        <v>0.269932821644667</v>
      </c>
      <c r="M3020" s="16" t="n">
        <v>0.552197530864198</v>
      </c>
      <c r="N3020" s="16" t="n">
        <v>0.290672442055722</v>
      </c>
      <c r="O3020" s="16" t="n">
        <v>0.0830232850751386</v>
      </c>
      <c r="P3020" s="34" t="b">
        <f aca="false">TRUE()</f>
        <v>1</v>
      </c>
      <c r="Q3020" s="18" t="n">
        <v>0.000119082125603865</v>
      </c>
    </row>
    <row r="3021" customFormat="false" ht="22.35" hidden="false" customHeight="false" outlineLevel="0" collapsed="false">
      <c r="A3021" s="6" t="s">
        <v>4771</v>
      </c>
      <c r="B3021" s="7" t="s">
        <v>1654</v>
      </c>
      <c r="C3021" s="17" t="n">
        <v>1343</v>
      </c>
      <c r="D3021" s="16" t="n">
        <v>-0.00158955172413954</v>
      </c>
      <c r="E3021" s="18" t="n">
        <v>0.000304864952550759</v>
      </c>
      <c r="F3021" s="16" t="n">
        <v>-0.00151921781471886</v>
      </c>
      <c r="G3021" s="18" t="n">
        <v>0.00027337073658462</v>
      </c>
      <c r="H3021" s="16" t="n">
        <v>2.0314097231275</v>
      </c>
      <c r="I3021" s="17" t="n">
        <v>119.314554544672</v>
      </c>
      <c r="J3021" s="16" t="n">
        <v>0.0444351219354445</v>
      </c>
      <c r="K3021" s="16" t="n">
        <v>0.062937118099691</v>
      </c>
      <c r="L3021" s="16" t="n">
        <v>0.251897988716583</v>
      </c>
      <c r="M3021" s="16" t="n">
        <v>0.547481481481482</v>
      </c>
      <c r="N3021" s="16" t="n">
        <v>0.34545889430087</v>
      </c>
      <c r="O3021" s="16" t="n">
        <v>0.084337992570408</v>
      </c>
      <c r="P3021" s="34" t="b">
        <f aca="false">FALSE()</f>
        <v>0</v>
      </c>
      <c r="Q3021" s="16"/>
    </row>
    <row r="3022" customFormat="false" ht="22.35" hidden="false" customHeight="false" outlineLevel="0" collapsed="false">
      <c r="A3022" s="6" t="s">
        <v>4772</v>
      </c>
      <c r="B3022" s="7" t="s">
        <v>1654</v>
      </c>
      <c r="C3022" s="17" t="n">
        <v>1344</v>
      </c>
      <c r="D3022" s="16" t="n">
        <v>-0.00157428905249671</v>
      </c>
      <c r="E3022" s="18" t="n">
        <v>0.000299179905078155</v>
      </c>
      <c r="F3022" s="16" t="n">
        <v>-0.0015103315547827</v>
      </c>
      <c r="G3022" s="18" t="n">
        <v>0.000269034769462697</v>
      </c>
      <c r="H3022" s="16" t="n">
        <v>1.88160429462746</v>
      </c>
      <c r="I3022" s="17" t="n">
        <v>119.495687356108</v>
      </c>
      <c r="J3022" s="16" t="n">
        <v>0.0623227859070981</v>
      </c>
      <c r="K3022" s="16" t="n">
        <v>0.08624193448298</v>
      </c>
      <c r="L3022" s="16" t="n">
        <v>0.23288311910328</v>
      </c>
      <c r="M3022" s="16" t="n">
        <v>0.541160493827161</v>
      </c>
      <c r="N3022" s="16" t="n">
        <v>0.412062956411736</v>
      </c>
      <c r="O3022" s="16" t="n">
        <v>0.0859124469096555</v>
      </c>
      <c r="P3022" s="34" t="b">
        <f aca="false">FALSE()</f>
        <v>0</v>
      </c>
      <c r="Q3022" s="16"/>
    </row>
    <row r="3023" customFormat="false" ht="22.35" hidden="false" customHeight="false" outlineLevel="0" collapsed="false">
      <c r="A3023" s="6" t="s">
        <v>4773</v>
      </c>
      <c r="B3023" s="7" t="s">
        <v>1654</v>
      </c>
      <c r="C3023" s="17" t="n">
        <v>1345</v>
      </c>
      <c r="D3023" s="16" t="n">
        <v>-0.00155966051987322</v>
      </c>
      <c r="E3023" s="18" t="n">
        <v>0.000293513583382514</v>
      </c>
      <c r="F3023" s="16" t="n">
        <v>-0.00150192115940832</v>
      </c>
      <c r="G3023" s="18" t="n">
        <v>0.000264843601685032</v>
      </c>
      <c r="H3023" s="16" t="n">
        <v>1.73063561090444</v>
      </c>
      <c r="I3023" s="17" t="n">
        <v>119.715642641162</v>
      </c>
      <c r="J3023" s="16" t="n">
        <v>0.0860934530131716</v>
      </c>
      <c r="K3023" s="16" t="n">
        <v>0.115627129451347</v>
      </c>
      <c r="L3023" s="16" t="n">
        <v>0.213712067521366</v>
      </c>
      <c r="M3023" s="16" t="n">
        <v>0.535358024691358</v>
      </c>
      <c r="N3023" s="16" t="n">
        <v>0.478249633252118</v>
      </c>
      <c r="O3023" s="16" t="n">
        <v>0.0876764149495034</v>
      </c>
      <c r="P3023" s="34" t="b">
        <f aca="false">FALSE()</f>
        <v>0</v>
      </c>
      <c r="Q3023" s="16"/>
    </row>
    <row r="3024" customFormat="false" ht="22.35" hidden="false" customHeight="false" outlineLevel="0" collapsed="false">
      <c r="A3024" s="6" t="s">
        <v>4774</v>
      </c>
      <c r="B3024" s="7" t="s">
        <v>1654</v>
      </c>
      <c r="C3024" s="17" t="n">
        <v>1346</v>
      </c>
      <c r="D3024" s="16" t="n">
        <v>-0.00154580157191116</v>
      </c>
      <c r="E3024" s="18" t="n">
        <v>0.000288036309220465</v>
      </c>
      <c r="F3024" s="16" t="n">
        <v>-0.00149387001624743</v>
      </c>
      <c r="G3024" s="18" t="n">
        <v>0.000260906362559845</v>
      </c>
      <c r="H3024" s="16" t="n">
        <v>1.58529637818326</v>
      </c>
      <c r="I3024" s="17" t="n">
        <v>119.965832348945</v>
      </c>
      <c r="J3024" s="16" t="n">
        <v>0.115531542235962</v>
      </c>
      <c r="K3024" s="16" t="n">
        <v>0.152111643489607</v>
      </c>
      <c r="L3024" s="16" t="n">
        <v>0.195263190518612</v>
      </c>
      <c r="M3024" s="16" t="n">
        <v>0.529703703703704</v>
      </c>
      <c r="N3024" s="16" t="n">
        <v>0.553251664778658</v>
      </c>
      <c r="O3024" s="16" t="n">
        <v>0.0895371908452842</v>
      </c>
      <c r="P3024" s="34" t="b">
        <f aca="false">FALSE()</f>
        <v>0</v>
      </c>
      <c r="Q3024" s="16"/>
    </row>
    <row r="3025" customFormat="false" ht="22.35" hidden="false" customHeight="false" outlineLevel="0" collapsed="false">
      <c r="A3025" s="6" t="s">
        <v>4775</v>
      </c>
      <c r="B3025" s="7" t="s">
        <v>1654</v>
      </c>
      <c r="C3025" s="17" t="n">
        <v>1347</v>
      </c>
      <c r="D3025" s="16" t="n">
        <v>-0.00153358464676318</v>
      </c>
      <c r="E3025" s="18" t="n">
        <v>0.000282947920654598</v>
      </c>
      <c r="F3025" s="16" t="n">
        <v>-0.00148682722532174</v>
      </c>
      <c r="G3025" s="18" t="n">
        <v>0.000257411188762747</v>
      </c>
      <c r="H3025" s="16" t="n">
        <v>1.45212472474254</v>
      </c>
      <c r="I3025" s="17" t="n">
        <v>120.249483011043</v>
      </c>
      <c r="J3025" s="16" t="n">
        <v>0.149071153228564</v>
      </c>
      <c r="K3025" s="16" t="n">
        <v>0.192784445590072</v>
      </c>
      <c r="L3025" s="16" t="n">
        <v>0.178345459247768</v>
      </c>
      <c r="M3025" s="16" t="n">
        <v>0.524691358024691</v>
      </c>
      <c r="N3025" s="16" t="n">
        <v>0.624629306869998</v>
      </c>
      <c r="O3025" s="16" t="n">
        <v>0.091375246355367</v>
      </c>
      <c r="P3025" s="34" t="b">
        <f aca="false">FALSE()</f>
        <v>0</v>
      </c>
      <c r="Q3025" s="16"/>
    </row>
    <row r="3026" customFormat="false" ht="22.35" hidden="false" customHeight="false" outlineLevel="0" collapsed="false">
      <c r="A3026" s="6" t="s">
        <v>4776</v>
      </c>
      <c r="B3026" s="7" t="s">
        <v>1654</v>
      </c>
      <c r="C3026" s="17" t="n">
        <v>1348</v>
      </c>
      <c r="D3026" s="16" t="n">
        <v>-0.00152371584896138</v>
      </c>
      <c r="E3026" s="18" t="n">
        <v>0.00027838277872034</v>
      </c>
      <c r="F3026" s="16" t="n">
        <v>-0.0014811847451196</v>
      </c>
      <c r="G3026" s="18" t="n">
        <v>0.00025443657661201</v>
      </c>
      <c r="H3026" s="16" t="n">
        <v>1.34164207636437</v>
      </c>
      <c r="I3026" s="17" t="n">
        <v>120.556107908641</v>
      </c>
      <c r="J3026" s="16" t="n">
        <v>0.182233793656113</v>
      </c>
      <c r="K3026" s="16" t="n">
        <v>0.232127146615368</v>
      </c>
      <c r="L3026" s="16" t="n">
        <v>0.164268451953268</v>
      </c>
      <c r="M3026" s="16" t="n">
        <v>0.520469135802469</v>
      </c>
      <c r="N3026" s="16" t="n">
        <v>0.682032977135733</v>
      </c>
      <c r="O3026" s="16" t="n">
        <v>0.093054869795839</v>
      </c>
      <c r="P3026" s="34" t="b">
        <f aca="false">FALSE()</f>
        <v>0</v>
      </c>
      <c r="Q3026" s="16"/>
    </row>
    <row r="3027" customFormat="false" ht="22.35" hidden="false" customHeight="false" outlineLevel="0" collapsed="false">
      <c r="A3027" s="6" t="s">
        <v>4777</v>
      </c>
      <c r="B3027" s="7" t="s">
        <v>1654</v>
      </c>
      <c r="C3027" s="17" t="n">
        <v>1349</v>
      </c>
      <c r="D3027" s="16" t="n">
        <v>-0.00151641311153614</v>
      </c>
      <c r="E3027" s="18" t="n">
        <v>0.00027437640172562</v>
      </c>
      <c r="F3027" s="16" t="n">
        <v>-0.0014769573547546</v>
      </c>
      <c r="G3027" s="18" t="n">
        <v>0.00025198237776128</v>
      </c>
      <c r="H3027" s="16" t="n">
        <v>1.26193247120807</v>
      </c>
      <c r="I3027" s="17" t="n">
        <v>120.8766479722</v>
      </c>
      <c r="J3027" s="16" t="n">
        <v>0.209402639110701</v>
      </c>
      <c r="K3027" s="16" t="n">
        <v>0.263100500245052</v>
      </c>
      <c r="L3027" s="16" t="n">
        <v>0.154015988047594</v>
      </c>
      <c r="M3027" s="16" t="n">
        <v>0.518024691358025</v>
      </c>
      <c r="N3027" s="16" t="n">
        <v>0.719473610970423</v>
      </c>
      <c r="O3027" s="16" t="n">
        <v>0.0944126351619356</v>
      </c>
      <c r="P3027" s="34" t="b">
        <f aca="false">FALSE()</f>
        <v>0</v>
      </c>
      <c r="Q3027" s="16"/>
    </row>
    <row r="3028" customFormat="false" ht="22.35" hidden="false" customHeight="false" outlineLevel="0" collapsed="false">
      <c r="A3028" s="6" t="s">
        <v>4778</v>
      </c>
      <c r="B3028" s="7" t="s">
        <v>1654</v>
      </c>
      <c r="C3028" s="17" t="n">
        <v>1350</v>
      </c>
      <c r="D3028" s="16" t="n">
        <v>-0.00151281184265618</v>
      </c>
      <c r="E3028" s="18" t="n">
        <v>0.000271212466659037</v>
      </c>
      <c r="F3028" s="16" t="n">
        <v>-0.00147506579780475</v>
      </c>
      <c r="G3028" s="18" t="n">
        <v>0.000250244839546193</v>
      </c>
      <c r="H3028" s="16" t="n">
        <v>1.22050571224039</v>
      </c>
      <c r="I3028" s="17" t="n">
        <v>121.192101290864</v>
      </c>
      <c r="J3028" s="16" t="n">
        <v>0.224642665857696</v>
      </c>
      <c r="K3028" s="16" t="n">
        <v>0.280296771890991</v>
      </c>
      <c r="L3028" s="16" t="n">
        <v>0.148496817783295</v>
      </c>
      <c r="M3028" s="16" t="n">
        <v>0.516938271604938</v>
      </c>
      <c r="N3028" s="16" t="n">
        <v>0.742211291780154</v>
      </c>
      <c r="O3028" s="16" t="n">
        <v>0.0953151336668474</v>
      </c>
      <c r="P3028" s="34" t="b">
        <f aca="false">FALSE()</f>
        <v>0</v>
      </c>
      <c r="Q3028" s="16"/>
    </row>
    <row r="3029" customFormat="false" ht="22.35" hidden="false" customHeight="false" outlineLevel="0" collapsed="false">
      <c r="A3029" s="6" t="s">
        <v>4779</v>
      </c>
      <c r="B3029" s="7" t="s">
        <v>1654</v>
      </c>
      <c r="C3029" s="17" t="n">
        <v>1351</v>
      </c>
      <c r="D3029" s="16" t="n">
        <v>-0.00151297135249097</v>
      </c>
      <c r="E3029" s="18" t="n">
        <v>0.000268909352169722</v>
      </c>
      <c r="F3029" s="16" t="n">
        <v>-0.00147550144921778</v>
      </c>
      <c r="G3029" s="18" t="n">
        <v>0.000249217448282073</v>
      </c>
      <c r="H3029" s="16" t="n">
        <v>1.2211659838064</v>
      </c>
      <c r="I3029" s="17" t="n">
        <v>121.492658418936</v>
      </c>
      <c r="J3029" s="16" t="n">
        <v>0.224387676051811</v>
      </c>
      <c r="K3029" s="16" t="n">
        <v>0.280147068476239</v>
      </c>
      <c r="L3029" s="16" t="n">
        <v>0.148141148199698</v>
      </c>
      <c r="M3029" s="16" t="n">
        <v>0.516666666666667</v>
      </c>
      <c r="N3029" s="16" t="n">
        <v>0.744938057914309</v>
      </c>
      <c r="O3029" s="16" t="n">
        <v>0.0956999332994014</v>
      </c>
      <c r="P3029" s="34" t="b">
        <f aca="false">FALSE()</f>
        <v>0</v>
      </c>
      <c r="Q3029" s="16"/>
    </row>
    <row r="3030" customFormat="false" ht="22.35" hidden="false" customHeight="false" outlineLevel="0" collapsed="false">
      <c r="A3030" s="6" t="s">
        <v>4780</v>
      </c>
      <c r="B3030" s="7" t="s">
        <v>1654</v>
      </c>
      <c r="C3030" s="17" t="n">
        <v>1352</v>
      </c>
      <c r="D3030" s="16" t="n">
        <v>-0.00151820725746651</v>
      </c>
      <c r="E3030" s="18" t="n">
        <v>0.000267708014761373</v>
      </c>
      <c r="F3030" s="16" t="n">
        <v>-0.00147935348205236</v>
      </c>
      <c r="G3030" s="18" t="n">
        <v>0.000249124189459979</v>
      </c>
      <c r="H3030" s="16" t="n">
        <v>1.27118199300242</v>
      </c>
      <c r="I3030" s="17" t="n">
        <v>121.774640253568</v>
      </c>
      <c r="J3030" s="16" t="n">
        <v>0.206086685362892</v>
      </c>
      <c r="K3030" s="16" t="n">
        <v>0.259562896587557</v>
      </c>
      <c r="L3030" s="16" t="n">
        <v>0.153787816080853</v>
      </c>
      <c r="M3030" s="16" t="n">
        <v>0.518740740740741</v>
      </c>
      <c r="N3030" s="16" t="n">
        <v>0.724408501046416</v>
      </c>
      <c r="O3030" s="16" t="n">
        <v>0.0953161454881358</v>
      </c>
      <c r="P3030" s="34" t="b">
        <f aca="false">FALSE()</f>
        <v>0</v>
      </c>
      <c r="Q3030" s="16"/>
    </row>
    <row r="3031" customFormat="false" ht="22.35" hidden="false" customHeight="false" outlineLevel="0" collapsed="false">
      <c r="A3031" s="6" t="s">
        <v>4781</v>
      </c>
      <c r="B3031" s="7" t="s">
        <v>1654</v>
      </c>
      <c r="C3031" s="17" t="n">
        <v>1353</v>
      </c>
      <c r="D3031" s="16" t="n">
        <v>-0.00152832992966292</v>
      </c>
      <c r="E3031" s="18" t="n">
        <v>0.000267570296272246</v>
      </c>
      <c r="F3031" s="16" t="n">
        <v>-0.00148648234515994</v>
      </c>
      <c r="G3031" s="18" t="n">
        <v>0.000249946056076215</v>
      </c>
      <c r="H3031" s="16" t="n">
        <v>1.36906297460445</v>
      </c>
      <c r="I3031" s="17" t="n">
        <v>122.03861102348</v>
      </c>
      <c r="J3031" s="16" t="n">
        <v>0.17349405966193</v>
      </c>
      <c r="K3031" s="16" t="n">
        <v>0.221811567343502</v>
      </c>
      <c r="L3031" s="16" t="n">
        <v>0.165209799990051</v>
      </c>
      <c r="M3031" s="16" t="n">
        <v>0.522493827160494</v>
      </c>
      <c r="N3031" s="16" t="n">
        <v>0.686087174191852</v>
      </c>
      <c r="O3031" s="16" t="n">
        <v>0.094254267379331</v>
      </c>
      <c r="P3031" s="34" t="b">
        <f aca="false">FALSE()</f>
        <v>0</v>
      </c>
      <c r="Q3031" s="16"/>
    </row>
    <row r="3032" customFormat="false" ht="22.35" hidden="false" customHeight="false" outlineLevel="0" collapsed="false">
      <c r="A3032" s="6" t="s">
        <v>4782</v>
      </c>
      <c r="B3032" s="7" t="s">
        <v>1654</v>
      </c>
      <c r="C3032" s="17" t="n">
        <v>1354</v>
      </c>
      <c r="D3032" s="16" t="n">
        <v>-0.00154490943111204</v>
      </c>
      <c r="E3032" s="18" t="n">
        <v>0.000268843080447156</v>
      </c>
      <c r="F3032" s="16" t="n">
        <v>-0.00149829223350012</v>
      </c>
      <c r="G3032" s="18" t="n">
        <v>0.000251945175267923</v>
      </c>
      <c r="H3032" s="16" t="n">
        <v>1.51715451315487</v>
      </c>
      <c r="I3032" s="17" t="n">
        <v>122.263585457438</v>
      </c>
      <c r="J3032" s="16" t="n">
        <v>0.13180909636241</v>
      </c>
      <c r="K3032" s="16" t="n">
        <v>0.171840400555949</v>
      </c>
      <c r="L3032" s="16" t="n">
        <v>0.182688018498623</v>
      </c>
      <c r="M3032" s="16" t="n">
        <v>0.528469135802469</v>
      </c>
      <c r="N3032" s="16" t="n">
        <v>0.615922675612468</v>
      </c>
      <c r="O3032" s="16" t="n">
        <v>0.0923558878592796</v>
      </c>
      <c r="P3032" s="34" t="b">
        <f aca="false">FALSE()</f>
        <v>0</v>
      </c>
      <c r="Q3032" s="16"/>
    </row>
    <row r="3033" customFormat="false" ht="22.35" hidden="false" customHeight="false" outlineLevel="0" collapsed="false">
      <c r="A3033" s="6" t="s">
        <v>4783</v>
      </c>
      <c r="B3033" s="7" t="s">
        <v>1654</v>
      </c>
      <c r="C3033" s="17" t="n">
        <v>1355</v>
      </c>
      <c r="D3033" s="16" t="n">
        <v>-0.00156725214942186</v>
      </c>
      <c r="E3033" s="18" t="n">
        <v>0.000271488948763277</v>
      </c>
      <c r="F3033" s="16" t="n">
        <v>-0.00151419695703368</v>
      </c>
      <c r="G3033" s="18" t="n">
        <v>0.000255058733363793</v>
      </c>
      <c r="H3033" s="16" t="n">
        <v>1.70921392751363</v>
      </c>
      <c r="I3033" s="17" t="n">
        <v>122.438509142684</v>
      </c>
      <c r="J3033" s="16" t="n">
        <v>0.089944778879433</v>
      </c>
      <c r="K3033" s="16" t="n">
        <v>0.120409945919241</v>
      </c>
      <c r="L3033" s="16" t="n">
        <v>0.205473712883701</v>
      </c>
      <c r="M3033" s="16" t="n">
        <v>0.536</v>
      </c>
      <c r="N3033" s="16" t="n">
        <v>0.520842721627157</v>
      </c>
      <c r="O3033" s="16" t="n">
        <v>0.0896842269171196</v>
      </c>
      <c r="P3033" s="34" t="b">
        <f aca="false">FALSE()</f>
        <v>0</v>
      </c>
      <c r="Q3033" s="16"/>
    </row>
    <row r="3034" customFormat="false" ht="22.35" hidden="false" customHeight="false" outlineLevel="0" collapsed="false">
      <c r="A3034" s="6" t="s">
        <v>4784</v>
      </c>
      <c r="B3034" s="7" t="s">
        <v>1654</v>
      </c>
      <c r="C3034" s="17" t="n">
        <v>1356</v>
      </c>
      <c r="D3034" s="16" t="n">
        <v>-0.00159757700467945</v>
      </c>
      <c r="E3034" s="18" t="n">
        <v>0.000275820575229468</v>
      </c>
      <c r="F3034" s="16" t="n">
        <v>-0.00153645076792002</v>
      </c>
      <c r="G3034" s="18" t="n">
        <v>0.000259632997284919</v>
      </c>
      <c r="H3034" s="16" t="n">
        <v>1.93773624955957</v>
      </c>
      <c r="I3034" s="17" t="n">
        <v>122.575953983484</v>
      </c>
      <c r="J3034" s="16" t="n">
        <v>0.054955281192901</v>
      </c>
      <c r="K3034" s="16" t="n">
        <v>0.0767893659766126</v>
      </c>
      <c r="L3034" s="16" t="n">
        <v>0.2326435948239</v>
      </c>
      <c r="M3034" s="16" t="n">
        <v>0.543950617283951</v>
      </c>
      <c r="N3034" s="16" t="n">
        <v>0.41995111368312</v>
      </c>
      <c r="O3034" s="16" t="n">
        <v>0.0865954369944578</v>
      </c>
      <c r="P3034" s="34" t="b">
        <f aca="false">FALSE()</f>
        <v>0</v>
      </c>
      <c r="Q3034" s="16"/>
    </row>
    <row r="3035" customFormat="false" ht="22.35" hidden="false" customHeight="false" outlineLevel="0" collapsed="false">
      <c r="A3035" s="6" t="s">
        <v>4785</v>
      </c>
      <c r="B3035" s="7" t="s">
        <v>1654</v>
      </c>
      <c r="C3035" s="17" t="n">
        <v>1357</v>
      </c>
      <c r="D3035" s="16" t="n">
        <v>-0.00163541516969206</v>
      </c>
      <c r="E3035" s="18" t="n">
        <v>0.000281756731936876</v>
      </c>
      <c r="F3035" s="16" t="n">
        <v>-0.00156467307311758</v>
      </c>
      <c r="G3035" s="18" t="n">
        <v>0.000265620495225051</v>
      </c>
      <c r="H3035" s="16" t="n">
        <v>2.19481896903284</v>
      </c>
      <c r="I3035" s="17" t="n">
        <v>122.682717633914</v>
      </c>
      <c r="J3035" s="16" t="n">
        <v>0.0300592030750384</v>
      </c>
      <c r="K3035" s="16" t="n">
        <v>0.0439709879314097</v>
      </c>
      <c r="L3035" s="16" t="n">
        <v>0.263244370791982</v>
      </c>
      <c r="M3035" s="16" t="n">
        <v>0.554716049382716</v>
      </c>
      <c r="N3035" s="16" t="n">
        <v>0.315415935348562</v>
      </c>
      <c r="O3035" s="16" t="n">
        <v>0.0834430609651644</v>
      </c>
      <c r="P3035" s="34" t="b">
        <f aca="false">TRUE()</f>
        <v>1</v>
      </c>
      <c r="Q3035" s="18" t="n">
        <v>6.4021164021164E-005</v>
      </c>
    </row>
    <row r="3036" customFormat="false" ht="22.35" hidden="false" customHeight="false" outlineLevel="0" collapsed="false">
      <c r="A3036" s="6" t="s">
        <v>4786</v>
      </c>
      <c r="B3036" s="7" t="s">
        <v>1654</v>
      </c>
      <c r="C3036" s="17" t="n">
        <v>1358</v>
      </c>
      <c r="D3036" s="16" t="n">
        <v>-0.0016830699973644</v>
      </c>
      <c r="E3036" s="18" t="n">
        <v>0.000289581238671483</v>
      </c>
      <c r="F3036" s="16" t="n">
        <v>-0.00160145062870533</v>
      </c>
      <c r="G3036" s="18" t="n">
        <v>0.000273350602867125</v>
      </c>
      <c r="H3036" s="16" t="n">
        <v>2.46338860022067</v>
      </c>
      <c r="I3036" s="17" t="n">
        <v>122.77479004285</v>
      </c>
      <c r="J3036" s="16" t="n">
        <v>0.0151485606606544</v>
      </c>
      <c r="K3036" s="16" t="n">
        <v>0.0236696260322725</v>
      </c>
      <c r="L3036" s="16" t="n">
        <v>0.295201379294728</v>
      </c>
      <c r="M3036" s="16" t="n">
        <v>0.564666666666667</v>
      </c>
      <c r="N3036" s="16" t="n">
        <v>0.225077278358213</v>
      </c>
      <c r="O3036" s="16" t="n">
        <v>0.0806150648702017</v>
      </c>
      <c r="P3036" s="34" t="b">
        <f aca="false">TRUE()</f>
        <v>1</v>
      </c>
      <c r="Q3036" s="18" t="n">
        <v>0.000146980401234347</v>
      </c>
    </row>
    <row r="3037" customFormat="false" ht="22.35" hidden="false" customHeight="false" outlineLevel="0" collapsed="false">
      <c r="A3037" s="6" t="s">
        <v>4787</v>
      </c>
      <c r="B3037" s="7" t="s">
        <v>1654</v>
      </c>
      <c r="C3037" s="17" t="n">
        <v>1359</v>
      </c>
      <c r="D3037" s="16" t="n">
        <v>-0.00174044323227786</v>
      </c>
      <c r="E3037" s="18" t="n">
        <v>0.000299194106441133</v>
      </c>
      <c r="F3037" s="16" t="n">
        <v>-0.00164696746201352</v>
      </c>
      <c r="G3037" s="18" t="n">
        <v>0.000282800996147202</v>
      </c>
      <c r="H3037" s="16" t="n">
        <v>2.73003722441138</v>
      </c>
      <c r="I3037" s="17" t="n">
        <v>122.869745658853</v>
      </c>
      <c r="J3037" s="16" t="n">
        <v>0.00726375811897502</v>
      </c>
      <c r="K3037" s="16" t="n">
        <v>0.0116568430756946</v>
      </c>
      <c r="L3037" s="16" t="n">
        <v>0.326865003042586</v>
      </c>
      <c r="M3037" s="16" t="n">
        <v>0.574271604938272</v>
      </c>
      <c r="N3037" s="16" t="n">
        <v>0.162175738217376</v>
      </c>
      <c r="O3037" s="16" t="n">
        <v>0.0784362245764832</v>
      </c>
      <c r="P3037" s="34" t="b">
        <f aca="false">TRUE()</f>
        <v>1</v>
      </c>
      <c r="Q3037" s="18" t="n">
        <v>0.000113439633566675</v>
      </c>
    </row>
    <row r="3038" customFormat="false" ht="22.35" hidden="false" customHeight="false" outlineLevel="0" collapsed="false">
      <c r="A3038" s="6" t="s">
        <v>4788</v>
      </c>
      <c r="B3038" s="7" t="s">
        <v>1654</v>
      </c>
      <c r="C3038" s="17" t="n">
        <v>1360</v>
      </c>
      <c r="D3038" s="16" t="n">
        <v>-0.00180858738957021</v>
      </c>
      <c r="E3038" s="18" t="n">
        <v>0.00031064419830689</v>
      </c>
      <c r="F3038" s="16" t="n">
        <v>-0.00170276851266232</v>
      </c>
      <c r="G3038" s="18" t="n">
        <v>0.000294028564161852</v>
      </c>
      <c r="H3038" s="16" t="n">
        <v>2.97599114060907</v>
      </c>
      <c r="I3038" s="17" t="n">
        <v>122.968290597958</v>
      </c>
      <c r="J3038" s="16" t="n">
        <v>0.00351724614543422</v>
      </c>
      <c r="K3038" s="16" t="n">
        <v>0.00575801637220986</v>
      </c>
      <c r="L3038" s="16" t="n">
        <v>0.355985624677691</v>
      </c>
      <c r="M3038" s="16" t="n">
        <v>0.582716049382716</v>
      </c>
      <c r="N3038" s="16" t="n">
        <v>0.113677511904087</v>
      </c>
      <c r="O3038" s="16" t="n">
        <v>0.077066558802883</v>
      </c>
      <c r="P3038" s="34" t="b">
        <f aca="false">TRUE()</f>
        <v>1</v>
      </c>
      <c r="Q3038" s="18" t="n">
        <v>8.60225442834139E-005</v>
      </c>
    </row>
    <row r="3039" customFormat="false" ht="22.35" hidden="false" customHeight="false" outlineLevel="0" collapsed="false">
      <c r="A3039" s="6" t="s">
        <v>4789</v>
      </c>
      <c r="B3039" s="7" t="s">
        <v>1654</v>
      </c>
      <c r="C3039" s="17" t="n">
        <v>1361</v>
      </c>
      <c r="D3039" s="16" t="n">
        <v>-0.00188676928598806</v>
      </c>
      <c r="E3039" s="18" t="n">
        <v>0.000323912053008851</v>
      </c>
      <c r="F3039" s="16" t="n">
        <v>-0.00176822032152743</v>
      </c>
      <c r="G3039" s="18" t="n">
        <v>0.000306989019520411</v>
      </c>
      <c r="H3039" s="16" t="n">
        <v>3.19680218411909</v>
      </c>
      <c r="I3039" s="17" t="n">
        <v>123.062348214403</v>
      </c>
      <c r="J3039" s="16" t="n">
        <v>0.00176632589208892</v>
      </c>
      <c r="K3039" s="16" t="n">
        <v>0.00296771354338827</v>
      </c>
      <c r="L3039" s="16" t="n">
        <v>0.382064614268815</v>
      </c>
      <c r="M3039" s="16" t="n">
        <v>0.591111111111111</v>
      </c>
      <c r="N3039" s="16" t="n">
        <v>0.0964352956282911</v>
      </c>
      <c r="O3039" s="16" t="n">
        <v>0.0764476857573561</v>
      </c>
      <c r="P3039" s="34" t="b">
        <f aca="false">TRUE()</f>
        <v>1</v>
      </c>
      <c r="Q3039" s="18" t="n">
        <v>0.000220426303854875</v>
      </c>
    </row>
    <row r="3040" customFormat="false" ht="22.35" hidden="false" customHeight="false" outlineLevel="0" collapsed="false">
      <c r="A3040" s="6" t="s">
        <v>4790</v>
      </c>
      <c r="B3040" s="7" t="s">
        <v>1654</v>
      </c>
      <c r="C3040" s="17" t="n">
        <v>1362</v>
      </c>
      <c r="D3040" s="16" t="n">
        <v>-0.00197734523268996</v>
      </c>
      <c r="E3040" s="18" t="n">
        <v>0.000339163307364063</v>
      </c>
      <c r="F3040" s="16" t="n">
        <v>-0.00184628816918803</v>
      </c>
      <c r="G3040" s="18" t="n">
        <v>0.000321799146766828</v>
      </c>
      <c r="H3040" s="16" t="n">
        <v>3.37460904562108</v>
      </c>
      <c r="I3040" s="17" t="n">
        <v>123.141887918756</v>
      </c>
      <c r="J3040" s="18" t="n">
        <v>0.000989039696097357</v>
      </c>
      <c r="K3040" s="16" t="n">
        <v>0.00170818898972012</v>
      </c>
      <c r="L3040" s="16" t="n">
        <v>0.403017762258918</v>
      </c>
      <c r="M3040" s="16" t="n">
        <v>0.596592592592593</v>
      </c>
      <c r="N3040" s="16" t="n">
        <v>0.0755568443408072</v>
      </c>
      <c r="O3040" s="16" t="n">
        <v>0.0765954766945048</v>
      </c>
      <c r="P3040" s="34" t="b">
        <f aca="false">TRUE()</f>
        <v>1</v>
      </c>
      <c r="Q3040" s="18" t="n">
        <v>0.000140568343279341</v>
      </c>
    </row>
    <row r="3041" customFormat="false" ht="22.35" hidden="false" customHeight="false" outlineLevel="0" collapsed="false">
      <c r="A3041" s="6" t="s">
        <v>4791</v>
      </c>
      <c r="B3041" s="7" t="s">
        <v>1654</v>
      </c>
      <c r="C3041" s="17" t="n">
        <v>1363</v>
      </c>
      <c r="D3041" s="16" t="n">
        <v>-0.00208014992021455</v>
      </c>
      <c r="E3041" s="18" t="n">
        <v>0.000356408370120914</v>
      </c>
      <c r="F3041" s="16" t="n">
        <v>-0.00193687597993429</v>
      </c>
      <c r="G3041" s="18" t="n">
        <v>0.00033842548330954</v>
      </c>
      <c r="H3041" s="16" t="n">
        <v>3.51026114836757</v>
      </c>
      <c r="I3041" s="17" t="n">
        <v>123.198166721002</v>
      </c>
      <c r="J3041" s="18" t="n">
        <v>0.000626084687685048</v>
      </c>
      <c r="K3041" s="16" t="n">
        <v>0.00110752406389299</v>
      </c>
      <c r="L3041" s="16" t="n">
        <v>0.41899992865644</v>
      </c>
      <c r="M3041" s="16" t="n">
        <v>0.601037037037037</v>
      </c>
      <c r="N3041" s="16" t="n">
        <v>0.0634730811643731</v>
      </c>
      <c r="O3041" s="16" t="n">
        <v>0.07732350259657</v>
      </c>
      <c r="P3041" s="34" t="b">
        <f aca="false">TRUE()</f>
        <v>1</v>
      </c>
      <c r="Q3041" s="18" t="n">
        <v>0.000120840681951793</v>
      </c>
    </row>
    <row r="3042" customFormat="false" ht="22.35" hidden="false" customHeight="false" outlineLevel="0" collapsed="false">
      <c r="A3042" s="6" t="s">
        <v>4792</v>
      </c>
      <c r="B3042" s="7" t="s">
        <v>1654</v>
      </c>
      <c r="C3042" s="17" t="n">
        <v>1364</v>
      </c>
      <c r="D3042" s="16" t="n">
        <v>-0.00219599620690497</v>
      </c>
      <c r="E3042" s="18" t="n">
        <v>0.00037546044286295</v>
      </c>
      <c r="F3042" s="16" t="n">
        <v>-0.00204131633339028</v>
      </c>
      <c r="G3042" s="18" t="n">
        <v>0.000356656060235814</v>
      </c>
      <c r="H3042" s="16" t="n">
        <v>3.59719281580011</v>
      </c>
      <c r="I3042" s="17" t="n">
        <v>123.226456520131</v>
      </c>
      <c r="J3042" s="18" t="n">
        <v>0.000463988545940179</v>
      </c>
      <c r="K3042" s="18" t="n">
        <v>0.000856437444701808</v>
      </c>
      <c r="L3042" s="16" t="n">
        <v>0.429264206029381</v>
      </c>
      <c r="M3042" s="16" t="n">
        <v>0.603703703703704</v>
      </c>
      <c r="N3042" s="16" t="n">
        <v>0.0579198281586555</v>
      </c>
      <c r="O3042" s="16" t="n">
        <v>0.0783659892294179</v>
      </c>
      <c r="P3042" s="34" t="b">
        <f aca="false">TRUE()</f>
        <v>1</v>
      </c>
      <c r="Q3042" s="18" t="n">
        <v>0.000153196881091618</v>
      </c>
    </row>
    <row r="3043" customFormat="false" ht="22.35" hidden="false" customHeight="false" outlineLevel="0" collapsed="false">
      <c r="A3043" s="6" t="s">
        <v>4793</v>
      </c>
      <c r="B3043" s="7" t="s">
        <v>1654</v>
      </c>
      <c r="C3043" s="17" t="n">
        <v>1365</v>
      </c>
      <c r="D3043" s="16" t="n">
        <v>-0.00232530486607437</v>
      </c>
      <c r="E3043" s="18" t="n">
        <v>0.000396477754910738</v>
      </c>
      <c r="F3043" s="16" t="n">
        <v>-0.00216029363515912</v>
      </c>
      <c r="G3043" s="18" t="n">
        <v>0.000376453822364635</v>
      </c>
      <c r="H3043" s="16" t="n">
        <v>3.63427845063913</v>
      </c>
      <c r="I3043" s="17" t="n">
        <v>123.194466905659</v>
      </c>
      <c r="J3043" s="18" t="n">
        <v>0.000407732445552241</v>
      </c>
      <c r="K3043" s="18" t="n">
        <v>0.000765854542760958</v>
      </c>
      <c r="L3043" s="16" t="n">
        <v>0.433818011838299</v>
      </c>
      <c r="M3043" s="16" t="n">
        <v>0.604962962962963</v>
      </c>
      <c r="N3043" s="16" t="n">
        <v>0.0556000896604709</v>
      </c>
      <c r="O3043" s="16" t="n">
        <v>0.0795929582535088</v>
      </c>
      <c r="P3043" s="34" t="b">
        <f aca="false">TRUE()</f>
        <v>1</v>
      </c>
      <c r="Q3043" s="18" t="n">
        <v>7.76608187134503E-005</v>
      </c>
    </row>
    <row r="3044" customFormat="false" ht="22.35" hidden="false" customHeight="false" outlineLevel="0" collapsed="false">
      <c r="A3044" s="6" t="s">
        <v>4794</v>
      </c>
      <c r="B3044" s="7" t="s">
        <v>1654</v>
      </c>
      <c r="C3044" s="17" t="n">
        <v>1366</v>
      </c>
      <c r="D3044" s="16" t="n">
        <v>-0.0024688474100741</v>
      </c>
      <c r="E3044" s="18" t="n">
        <v>0.000419317893205516</v>
      </c>
      <c r="F3044" s="16" t="n">
        <v>-0.00229492088442837</v>
      </c>
      <c r="G3044" s="18" t="n">
        <v>0.000397695796786919</v>
      </c>
      <c r="H3044" s="16" t="n">
        <v>3.62259689030531</v>
      </c>
      <c r="I3044" s="17" t="n">
        <v>123.113974532365</v>
      </c>
      <c r="J3044" s="18" t="n">
        <v>0.000424826460279207</v>
      </c>
      <c r="K3044" s="18" t="n">
        <v>0.000794515461991307</v>
      </c>
      <c r="L3044" s="16" t="n">
        <v>0.432745999308814</v>
      </c>
      <c r="M3044" s="16" t="n">
        <v>0.604222222222222</v>
      </c>
      <c r="N3044" s="16" t="n">
        <v>0.0567726912176407</v>
      </c>
      <c r="O3044" s="16" t="n">
        <v>0.0808449085674732</v>
      </c>
      <c r="P3044" s="34" t="b">
        <f aca="false">TRUE()</f>
        <v>1</v>
      </c>
      <c r="Q3044" s="18" t="n">
        <v>5.27712724434036E-005</v>
      </c>
    </row>
    <row r="3045" customFormat="false" ht="22.35" hidden="false" customHeight="false" outlineLevel="0" collapsed="false">
      <c r="A3045" s="6" t="s">
        <v>4795</v>
      </c>
      <c r="B3045" s="7" t="s">
        <v>1654</v>
      </c>
      <c r="C3045" s="17" t="n">
        <v>1367</v>
      </c>
      <c r="D3045" s="16" t="n">
        <v>-0.00262745964267025</v>
      </c>
      <c r="E3045" s="18" t="n">
        <v>0.000444042467739496</v>
      </c>
      <c r="F3045" s="16" t="n">
        <v>-0.00244598973069479</v>
      </c>
      <c r="G3045" s="18" t="n">
        <v>0.000420451271470239</v>
      </c>
      <c r="H3045" s="16" t="n">
        <v>3.57015269619775</v>
      </c>
      <c r="I3045" s="17" t="n">
        <v>122.995497373057</v>
      </c>
      <c r="J3045" s="18" t="n">
        <v>0.000509898428498917</v>
      </c>
      <c r="K3045" s="18" t="n">
        <v>0.000921235732812583</v>
      </c>
      <c r="L3045" s="16" t="n">
        <v>0.426950628793828</v>
      </c>
      <c r="M3045" s="16" t="n">
        <v>0.602296296296296</v>
      </c>
      <c r="N3045" s="16" t="n">
        <v>0.0603616316343918</v>
      </c>
      <c r="O3045" s="16" t="n">
        <v>0.0819775440302769</v>
      </c>
      <c r="P3045" s="34" t="b">
        <f aca="false">TRUE()</f>
        <v>1</v>
      </c>
      <c r="Q3045" s="18" t="n">
        <v>0.000157749287749288</v>
      </c>
    </row>
    <row r="3046" customFormat="false" ht="22.35" hidden="false" customHeight="false" outlineLevel="0" collapsed="false">
      <c r="A3046" s="6" t="s">
        <v>4796</v>
      </c>
      <c r="B3046" s="7" t="s">
        <v>1654</v>
      </c>
      <c r="C3046" s="17" t="n">
        <v>1368</v>
      </c>
      <c r="D3046" s="16" t="n">
        <v>-0.00279990088726866</v>
      </c>
      <c r="E3046" s="18" t="n">
        <v>0.000470243744001704</v>
      </c>
      <c r="F3046" s="16" t="n">
        <v>-0.00261235523283088</v>
      </c>
      <c r="G3046" s="18" t="n">
        <v>0.000444414552287716</v>
      </c>
      <c r="H3046" s="16" t="n">
        <v>3.48510628320309</v>
      </c>
      <c r="I3046" s="17" t="n">
        <v>122.859444189745</v>
      </c>
      <c r="J3046" s="18" t="n">
        <v>0.000682699386353754</v>
      </c>
      <c r="K3046" s="16" t="n">
        <v>0.00120152775800173</v>
      </c>
      <c r="L3046" s="16" t="n">
        <v>0.41730891454314</v>
      </c>
      <c r="M3046" s="16" t="n">
        <v>0.599506172839506</v>
      </c>
      <c r="N3046" s="16" t="n">
        <v>0.0665261330678828</v>
      </c>
      <c r="O3046" s="16" t="n">
        <v>0.0828957144360496</v>
      </c>
      <c r="P3046" s="34" t="b">
        <f aca="false">TRUE()</f>
        <v>1</v>
      </c>
      <c r="Q3046" s="18" t="n">
        <v>0.00016977160467283</v>
      </c>
    </row>
    <row r="3047" customFormat="false" ht="22.35" hidden="false" customHeight="false" outlineLevel="0" collapsed="false">
      <c r="A3047" s="6" t="s">
        <v>4797</v>
      </c>
      <c r="B3047" s="7" t="s">
        <v>1654</v>
      </c>
      <c r="C3047" s="17" t="n">
        <v>1369</v>
      </c>
      <c r="D3047" s="16" t="n">
        <v>-0.00298784574227746</v>
      </c>
      <c r="E3047" s="18" t="n">
        <v>0.000498129559889174</v>
      </c>
      <c r="F3047" s="16" t="n">
        <v>-0.00279551679120729</v>
      </c>
      <c r="G3047" s="18" t="n">
        <v>0.000469890948336922</v>
      </c>
      <c r="H3047" s="16" t="n">
        <v>3.37486991816443</v>
      </c>
      <c r="I3047" s="17" t="n">
        <v>122.726481117649</v>
      </c>
      <c r="J3047" s="18" t="n">
        <v>0.000989103166818665</v>
      </c>
      <c r="K3047" s="16" t="n">
        <v>0.00170818898972012</v>
      </c>
      <c r="L3047" s="16" t="n">
        <v>0.404612304859347</v>
      </c>
      <c r="M3047" s="16" t="n">
        <v>0.595407407407407</v>
      </c>
      <c r="N3047" s="16" t="n">
        <v>0.0766305519579376</v>
      </c>
      <c r="O3047" s="16" t="n">
        <v>0.0836796431422411</v>
      </c>
      <c r="P3047" s="34" t="b">
        <f aca="false">TRUE()</f>
        <v>1</v>
      </c>
      <c r="Q3047" s="18" t="n">
        <v>3.85667600373483E-005</v>
      </c>
    </row>
    <row r="3048" customFormat="false" ht="22.35" hidden="false" customHeight="false" outlineLevel="0" collapsed="false">
      <c r="A3048" s="6" t="s">
        <v>4798</v>
      </c>
      <c r="B3048" s="7" t="s">
        <v>1654</v>
      </c>
      <c r="C3048" s="17" t="n">
        <v>1370</v>
      </c>
      <c r="D3048" s="16" t="n">
        <v>-0.00318771553950249</v>
      </c>
      <c r="E3048" s="18" t="n">
        <v>0.000526930439572257</v>
      </c>
      <c r="F3048" s="16" t="n">
        <v>-0.00299172616690948</v>
      </c>
      <c r="G3048" s="18" t="n">
        <v>0.000496376187093607</v>
      </c>
      <c r="H3048" s="16" t="n">
        <v>3.25180152886134</v>
      </c>
      <c r="I3048" s="17" t="n">
        <v>122.628867163331</v>
      </c>
      <c r="J3048" s="16" t="n">
        <v>0.00148112918787872</v>
      </c>
      <c r="K3048" s="16" t="n">
        <v>0.00250374180435711</v>
      </c>
      <c r="L3048" s="16" t="n">
        <v>0.390215200964761</v>
      </c>
      <c r="M3048" s="16" t="n">
        <v>0.59041975308642</v>
      </c>
      <c r="N3048" s="16" t="n">
        <v>0.0901333848558211</v>
      </c>
      <c r="O3048" s="16" t="n">
        <v>0.0843381017592167</v>
      </c>
      <c r="P3048" s="34" t="b">
        <f aca="false">TRUE()</f>
        <v>1</v>
      </c>
      <c r="Q3048" s="18" t="n">
        <v>0.000223192874663463</v>
      </c>
    </row>
    <row r="3049" customFormat="false" ht="22.35" hidden="false" customHeight="false" outlineLevel="0" collapsed="false">
      <c r="A3049" s="6" t="s">
        <v>4799</v>
      </c>
      <c r="B3049" s="7" t="s">
        <v>1654</v>
      </c>
      <c r="C3049" s="17" t="n">
        <v>1371</v>
      </c>
      <c r="D3049" s="16" t="n">
        <v>-0.00340074454922123</v>
      </c>
      <c r="E3049" s="18" t="n">
        <v>0.000556814202083837</v>
      </c>
      <c r="F3049" s="16" t="n">
        <v>-0.00320195882779343</v>
      </c>
      <c r="G3049" s="18" t="n">
        <v>0.00052406400227949</v>
      </c>
      <c r="H3049" s="16" t="n">
        <v>3.12160147869308</v>
      </c>
      <c r="I3049" s="17" t="n">
        <v>122.566307536702</v>
      </c>
      <c r="J3049" s="16" t="n">
        <v>0.00224390052037379</v>
      </c>
      <c r="K3049" s="16" t="n">
        <v>0.00373533379845618</v>
      </c>
      <c r="L3049" s="16" t="n">
        <v>0.374811891295335</v>
      </c>
      <c r="M3049" s="16" t="n">
        <v>0.585358024691358</v>
      </c>
      <c r="N3049" s="16" t="n">
        <v>0.101118532725182</v>
      </c>
      <c r="O3049" s="16" t="n">
        <v>0.0849361371462115</v>
      </c>
      <c r="P3049" s="34" t="b">
        <f aca="false">TRUE()</f>
        <v>1</v>
      </c>
      <c r="Q3049" s="18" t="n">
        <v>0.000278582656739728</v>
      </c>
    </row>
    <row r="3050" customFormat="false" ht="22.35" hidden="false" customHeight="false" outlineLevel="0" collapsed="false">
      <c r="A3050" s="6" t="s">
        <v>4800</v>
      </c>
      <c r="B3050" s="7" t="s">
        <v>1654</v>
      </c>
      <c r="C3050" s="17" t="n">
        <v>1372</v>
      </c>
      <c r="D3050" s="16" t="n">
        <v>-0.00362405560201193</v>
      </c>
      <c r="E3050" s="18" t="n">
        <v>0.000587425688114506</v>
      </c>
      <c r="F3050" s="16" t="n">
        <v>-0.00342303762218385</v>
      </c>
      <c r="G3050" s="18" t="n">
        <v>0.000552636842490274</v>
      </c>
      <c r="H3050" s="16" t="n">
        <v>2.99235212300718</v>
      </c>
      <c r="I3050" s="17" t="n">
        <v>122.535835838048</v>
      </c>
      <c r="J3050" s="16" t="n">
        <v>0.00334847436483835</v>
      </c>
      <c r="K3050" s="16" t="n">
        <v>0.00549472859394194</v>
      </c>
      <c r="L3050" s="16" t="n">
        <v>0.359396087901741</v>
      </c>
      <c r="M3050" s="16" t="n">
        <v>0.580222222222222</v>
      </c>
      <c r="N3050" s="16" t="n">
        <v>0.110427887840167</v>
      </c>
      <c r="O3050" s="16" t="n">
        <v>0.0855706679915926</v>
      </c>
      <c r="P3050" s="34" t="b">
        <f aca="false">TRUE()</f>
        <v>1</v>
      </c>
      <c r="Q3050" s="18" t="n">
        <v>0.000176427409496522</v>
      </c>
    </row>
    <row r="3051" customFormat="false" ht="22.35" hidden="false" customHeight="false" outlineLevel="0" collapsed="false">
      <c r="A3051" s="6" t="s">
        <v>4801</v>
      </c>
      <c r="B3051" s="7" t="s">
        <v>1654</v>
      </c>
      <c r="C3051" s="17" t="n">
        <v>1373</v>
      </c>
      <c r="D3051" s="16" t="n">
        <v>-0.00385635513634978</v>
      </c>
      <c r="E3051" s="18" t="n">
        <v>0.00061831482999225</v>
      </c>
      <c r="F3051" s="16" t="n">
        <v>-0.00365347042738994</v>
      </c>
      <c r="G3051" s="18" t="n">
        <v>0.000581854027276748</v>
      </c>
      <c r="H3051" s="16" t="n">
        <v>2.86914639859778</v>
      </c>
      <c r="I3051" s="17" t="n">
        <v>122.554963317211</v>
      </c>
      <c r="J3051" s="16" t="n">
        <v>0.00484861316127143</v>
      </c>
      <c r="K3051" s="16" t="n">
        <v>0.00786312802629013</v>
      </c>
      <c r="L3051" s="16" t="n">
        <v>0.344536342814312</v>
      </c>
      <c r="M3051" s="16" t="n">
        <v>0.575777777777778</v>
      </c>
      <c r="N3051" s="16" t="n">
        <v>0.12741642898326</v>
      </c>
      <c r="O3051" s="16" t="n">
        <v>0.0861992813352683</v>
      </c>
      <c r="P3051" s="34" t="b">
        <f aca="false">TRUE()</f>
        <v>1</v>
      </c>
      <c r="Q3051" s="18" t="n">
        <v>0.000251869159980023</v>
      </c>
    </row>
    <row r="3052" customFormat="false" ht="22.35" hidden="false" customHeight="false" outlineLevel="0" collapsed="false">
      <c r="A3052" s="6" t="s">
        <v>4802</v>
      </c>
      <c r="B3052" s="7" t="s">
        <v>1654</v>
      </c>
      <c r="C3052" s="17" t="n">
        <v>1374</v>
      </c>
      <c r="D3052" s="16" t="n">
        <v>-0.00409576036745662</v>
      </c>
      <c r="E3052" s="18" t="n">
        <v>0.000649190579200394</v>
      </c>
      <c r="F3052" s="16" t="n">
        <v>-0.00389088851000656</v>
      </c>
      <c r="G3052" s="18" t="n">
        <v>0.000611566158652596</v>
      </c>
      <c r="H3052" s="16" t="n">
        <v>2.75900726513773</v>
      </c>
      <c r="I3052" s="17" t="n">
        <v>122.631084805051</v>
      </c>
      <c r="J3052" s="16" t="n">
        <v>0.00668649600287831</v>
      </c>
      <c r="K3052" s="16" t="n">
        <v>0.010755410237188</v>
      </c>
      <c r="L3052" s="16" t="n">
        <v>0.331073133619035</v>
      </c>
      <c r="M3052" s="16" t="n">
        <v>0.570518518518519</v>
      </c>
      <c r="N3052" s="16" t="n">
        <v>0.14782250162383</v>
      </c>
      <c r="O3052" s="16" t="n">
        <v>0.0867818650264261</v>
      </c>
      <c r="P3052" s="34" t="b">
        <f aca="false">TRUE()</f>
        <v>1</v>
      </c>
      <c r="Q3052" s="18" t="n">
        <v>0.000216078409208094</v>
      </c>
    </row>
    <row r="3053" customFormat="false" ht="22.35" hidden="false" customHeight="false" outlineLevel="0" collapsed="false">
      <c r="A3053" s="6" t="s">
        <v>4803</v>
      </c>
      <c r="B3053" s="7" t="s">
        <v>1654</v>
      </c>
      <c r="C3053" s="17" t="n">
        <v>1375</v>
      </c>
      <c r="D3053" s="16" t="n">
        <v>-0.00433880089117016</v>
      </c>
      <c r="E3053" s="18" t="n">
        <v>0.000679407587257689</v>
      </c>
      <c r="F3053" s="16" t="n">
        <v>-0.00413194849176614</v>
      </c>
      <c r="G3053" s="18" t="n">
        <v>0.000641159120119916</v>
      </c>
      <c r="H3053" s="16" t="n">
        <v>2.66107769535943</v>
      </c>
      <c r="I3053" s="17" t="n">
        <v>122.756073550922</v>
      </c>
      <c r="J3053" s="16" t="n">
        <v>0.00883063669590126</v>
      </c>
      <c r="K3053" s="16" t="n">
        <v>0.014089635635521</v>
      </c>
      <c r="L3053" s="16" t="n">
        <v>0.318947456458673</v>
      </c>
      <c r="M3053" s="16" t="n">
        <v>0.566543209876543</v>
      </c>
      <c r="N3053" s="16" t="n">
        <v>0.167871171775315</v>
      </c>
      <c r="O3053" s="16" t="n">
        <v>0.0873816145653735</v>
      </c>
      <c r="P3053" s="34" t="b">
        <f aca="false">TRUE()</f>
        <v>1</v>
      </c>
      <c r="Q3053" s="18" t="n">
        <v>0.000158937649133728</v>
      </c>
    </row>
    <row r="3054" customFormat="false" ht="22.35" hidden="false" customHeight="false" outlineLevel="0" collapsed="false">
      <c r="A3054" s="6" t="s">
        <v>4804</v>
      </c>
      <c r="B3054" s="7" t="s">
        <v>1654</v>
      </c>
      <c r="C3054" s="17" t="n">
        <v>1376</v>
      </c>
      <c r="D3054" s="16" t="n">
        <v>-0.00458163262537142</v>
      </c>
      <c r="E3054" s="18" t="n">
        <v>0.000708516658046927</v>
      </c>
      <c r="F3054" s="16" t="n">
        <v>-0.00437236956518867</v>
      </c>
      <c r="G3054" s="18" t="n">
        <v>0.000670301924398648</v>
      </c>
      <c r="H3054" s="16" t="n">
        <v>2.5805097837877</v>
      </c>
      <c r="I3054" s="17" t="n">
        <v>122.934352122408</v>
      </c>
      <c r="J3054" s="16" t="n">
        <v>0.0110408343530369</v>
      </c>
      <c r="K3054" s="16" t="n">
        <v>0.0175083922679033</v>
      </c>
      <c r="L3054" s="16" t="n">
        <v>0.308776065418152</v>
      </c>
      <c r="M3054" s="16" t="n">
        <v>0.563407407407407</v>
      </c>
      <c r="N3054" s="16" t="n">
        <v>0.186133760709093</v>
      </c>
      <c r="O3054" s="16" t="n">
        <v>0.0880239256589764</v>
      </c>
      <c r="P3054" s="34" t="b">
        <f aca="false">TRUE()</f>
        <v>1</v>
      </c>
      <c r="Q3054" s="18" t="n">
        <v>5.46650326797386E-005</v>
      </c>
    </row>
    <row r="3055" customFormat="false" ht="22.35" hidden="false" customHeight="false" outlineLevel="0" collapsed="false">
      <c r="A3055" s="6" t="s">
        <v>4805</v>
      </c>
      <c r="B3055" s="7" t="s">
        <v>1654</v>
      </c>
      <c r="C3055" s="17" t="n">
        <v>1377</v>
      </c>
      <c r="D3055" s="16" t="n">
        <v>-0.00482007511906274</v>
      </c>
      <c r="E3055" s="18" t="n">
        <v>0.000735756199267953</v>
      </c>
      <c r="F3055" s="16" t="n">
        <v>-0.0046085684306572</v>
      </c>
      <c r="G3055" s="18" t="n">
        <v>0.000698193901143793</v>
      </c>
      <c r="H3055" s="16" t="n">
        <v>2.51045236368223</v>
      </c>
      <c r="I3055" s="17" t="n">
        <v>123.152848564831</v>
      </c>
      <c r="J3055" s="16" t="n">
        <v>0.0133539297094488</v>
      </c>
      <c r="K3055" s="16" t="n">
        <v>0.0210318058042553</v>
      </c>
      <c r="L3055" s="16" t="n">
        <v>0.299784119229969</v>
      </c>
      <c r="M3055" s="16" t="n">
        <v>0.560740740740741</v>
      </c>
      <c r="N3055" s="16" t="n">
        <v>0.200737867504581</v>
      </c>
      <c r="O3055" s="16" t="n">
        <v>0.088721443302053</v>
      </c>
      <c r="P3055" s="34" t="b">
        <f aca="false">TRUE()</f>
        <v>1</v>
      </c>
      <c r="Q3055" s="16" t="n">
        <v>0</v>
      </c>
    </row>
    <row r="3056" customFormat="false" ht="22.35" hidden="false" customHeight="false" outlineLevel="0" collapsed="false">
      <c r="A3056" s="6" t="s">
        <v>4806</v>
      </c>
      <c r="B3056" s="7" t="s">
        <v>1654</v>
      </c>
      <c r="C3056" s="17" t="n">
        <v>1378</v>
      </c>
      <c r="D3056" s="16" t="n">
        <v>-0.00505133632274912</v>
      </c>
      <c r="E3056" s="18" t="n">
        <v>0.000760948240666439</v>
      </c>
      <c r="F3056" s="16" t="n">
        <v>-0.00483748560209667</v>
      </c>
      <c r="G3056" s="18" t="n">
        <v>0.000724657230687254</v>
      </c>
      <c r="H3056" s="16" t="n">
        <v>2.45291435264715</v>
      </c>
      <c r="I3056" s="17" t="n">
        <v>123.408494453725</v>
      </c>
      <c r="J3056" s="16" t="n">
        <v>0.0155677164627834</v>
      </c>
      <c r="K3056" s="16" t="n">
        <v>0.0242788513042282</v>
      </c>
      <c r="L3056" s="16" t="n">
        <v>0.292223307908951</v>
      </c>
      <c r="M3056" s="16" t="n">
        <v>0.558</v>
      </c>
      <c r="N3056" s="16" t="n">
        <v>0.212630632260681</v>
      </c>
      <c r="O3056" s="16" t="n">
        <v>0.0895202547294684</v>
      </c>
      <c r="P3056" s="34" t="b">
        <f aca="false">TRUE()</f>
        <v>1</v>
      </c>
      <c r="Q3056" s="18" t="n">
        <v>9.96486229819563E-005</v>
      </c>
    </row>
    <row r="3057" customFormat="false" ht="22.35" hidden="false" customHeight="false" outlineLevel="0" collapsed="false">
      <c r="A3057" s="6" t="s">
        <v>4807</v>
      </c>
      <c r="B3057" s="7" t="s">
        <v>1654</v>
      </c>
      <c r="C3057" s="17" t="n">
        <v>1379</v>
      </c>
      <c r="D3057" s="16" t="n">
        <v>-0.00527034461498324</v>
      </c>
      <c r="E3057" s="18" t="n">
        <v>0.000783242084478192</v>
      </c>
      <c r="F3057" s="16" t="n">
        <v>-0.00505493932785093</v>
      </c>
      <c r="G3057" s="18" t="n">
        <v>0.000748764114743957</v>
      </c>
      <c r="H3057" s="16" t="n">
        <v>2.39899677442632</v>
      </c>
      <c r="I3057" s="17" t="n">
        <v>123.689051649466</v>
      </c>
      <c r="J3057" s="16" t="n">
        <v>0.0179328320289314</v>
      </c>
      <c r="K3057" s="16" t="n">
        <v>0.0276350734942685</v>
      </c>
      <c r="L3057" s="16" t="n">
        <v>0.285067012240217</v>
      </c>
      <c r="M3057" s="16" t="n">
        <v>0.555604938271605</v>
      </c>
      <c r="N3057" s="16" t="n">
        <v>0.223229036677197</v>
      </c>
      <c r="O3057" s="16" t="n">
        <v>0.0904595756348566</v>
      </c>
      <c r="P3057" s="34" t="b">
        <f aca="false">TRUE()</f>
        <v>1</v>
      </c>
      <c r="Q3057" s="18" t="n">
        <v>0.000161603144574159</v>
      </c>
    </row>
    <row r="3058" customFormat="false" ht="22.35" hidden="false" customHeight="false" outlineLevel="0" collapsed="false">
      <c r="A3058" s="6" t="s">
        <v>4808</v>
      </c>
      <c r="B3058" s="7" t="s">
        <v>1654</v>
      </c>
      <c r="C3058" s="17" t="n">
        <v>1380</v>
      </c>
      <c r="D3058" s="16" t="n">
        <v>-0.00547462896517881</v>
      </c>
      <c r="E3058" s="18" t="n">
        <v>0.000802500882188872</v>
      </c>
      <c r="F3058" s="16" t="n">
        <v>-0.00525870370403711</v>
      </c>
      <c r="G3058" s="18" t="n">
        <v>0.000770264327738972</v>
      </c>
      <c r="H3058" s="16" t="n">
        <v>2.3456144842315</v>
      </c>
      <c r="I3058" s="17" t="n">
        <v>123.984514453559</v>
      </c>
      <c r="J3058" s="16" t="n">
        <v>0.0205832286374326</v>
      </c>
      <c r="K3058" s="16" t="n">
        <v>0.0313690058587778</v>
      </c>
      <c r="L3058" s="16" t="n">
        <v>0.277977302629649</v>
      </c>
      <c r="M3058" s="16" t="n">
        <v>0.553160493827161</v>
      </c>
      <c r="N3058" s="16" t="n">
        <v>0.238111907901534</v>
      </c>
      <c r="O3058" s="16" t="n">
        <v>0.0915664966209611</v>
      </c>
      <c r="P3058" s="34" t="b">
        <f aca="false">TRUE()</f>
        <v>1</v>
      </c>
      <c r="Q3058" s="18" t="n">
        <v>0.0003496220498731</v>
      </c>
    </row>
    <row r="3059" customFormat="false" ht="22.35" hidden="false" customHeight="false" outlineLevel="0" collapsed="false">
      <c r="A3059" s="6" t="s">
        <v>4809</v>
      </c>
      <c r="B3059" s="7" t="s">
        <v>1654</v>
      </c>
      <c r="C3059" s="17" t="n">
        <v>1381</v>
      </c>
      <c r="D3059" s="16" t="n">
        <v>-0.00565927296522179</v>
      </c>
      <c r="E3059" s="18" t="n">
        <v>0.000818036075002675</v>
      </c>
      <c r="F3059" s="16" t="n">
        <v>-0.00544450975315979</v>
      </c>
      <c r="G3059" s="18" t="n">
        <v>0.000788373230494461</v>
      </c>
      <c r="H3059" s="16" t="n">
        <v>2.28723377797168</v>
      </c>
      <c r="I3059" s="17" t="n">
        <v>124.285990771104</v>
      </c>
      <c r="J3059" s="16" t="n">
        <v>0.023873071554514</v>
      </c>
      <c r="K3059" s="16" t="n">
        <v>0.035805293440995</v>
      </c>
      <c r="L3059" s="16" t="n">
        <v>0.270324360806687</v>
      </c>
      <c r="M3059" s="16" t="n">
        <v>0.551382716049383</v>
      </c>
      <c r="N3059" s="16" t="n">
        <v>0.254675615824037</v>
      </c>
      <c r="O3059" s="16" t="n">
        <v>0.0928501904909148</v>
      </c>
      <c r="P3059" s="34" t="b">
        <f aca="false">TRUE()</f>
        <v>1</v>
      </c>
      <c r="Q3059" s="18" t="n">
        <v>0.000303514015805695</v>
      </c>
    </row>
    <row r="3060" customFormat="false" ht="22.35" hidden="false" customHeight="false" outlineLevel="0" collapsed="false">
      <c r="A3060" s="6" t="s">
        <v>4810</v>
      </c>
      <c r="B3060" s="7" t="s">
        <v>1654</v>
      </c>
      <c r="C3060" s="17" t="n">
        <v>1382</v>
      </c>
      <c r="D3060" s="16" t="n">
        <v>-0.00582406261669798</v>
      </c>
      <c r="E3060" s="18" t="n">
        <v>0.000830045124367625</v>
      </c>
      <c r="F3060" s="16" t="n">
        <v>-0.00561240405707672</v>
      </c>
      <c r="G3060" s="18" t="n">
        <v>0.000803123545080585</v>
      </c>
      <c r="H3060" s="16" t="n">
        <v>2.22017243220337</v>
      </c>
      <c r="I3060" s="17" t="n">
        <v>124.582555200521</v>
      </c>
      <c r="J3060" s="16" t="n">
        <v>0.0282154978027697</v>
      </c>
      <c r="K3060" s="16" t="n">
        <v>0.0415817883101897</v>
      </c>
      <c r="L3060" s="16" t="n">
        <v>0.261705220257576</v>
      </c>
      <c r="M3060" s="16" t="n">
        <v>0.548518518518519</v>
      </c>
      <c r="N3060" s="16" t="n">
        <v>0.27408828787764</v>
      </c>
      <c r="O3060" s="16" t="n">
        <v>0.0943323093926755</v>
      </c>
      <c r="P3060" s="34" t="b">
        <f aca="false">TRUE()</f>
        <v>1</v>
      </c>
      <c r="Q3060" s="18" t="n">
        <v>9.1358024691358E-005</v>
      </c>
    </row>
    <row r="3061" customFormat="false" ht="22.35" hidden="false" customHeight="false" outlineLevel="0" collapsed="false">
      <c r="A3061" s="6" t="s">
        <v>4811</v>
      </c>
      <c r="B3061" s="7" t="s">
        <v>1654</v>
      </c>
      <c r="C3061" s="17" t="n">
        <v>1383</v>
      </c>
      <c r="D3061" s="16" t="n">
        <v>-0.00596372204226693</v>
      </c>
      <c r="E3061" s="18" t="n">
        <v>0.000837929176997487</v>
      </c>
      <c r="F3061" s="16" t="n">
        <v>-0.00575765620479573</v>
      </c>
      <c r="G3061" s="18" t="n">
        <v>0.000813774720284973</v>
      </c>
      <c r="H3061" s="16" t="n">
        <v>2.139910282086</v>
      </c>
      <c r="I3061" s="17" t="n">
        <v>124.863371306584</v>
      </c>
      <c r="J3061" s="16" t="n">
        <v>0.0343072269650074</v>
      </c>
      <c r="K3061" s="16" t="n">
        <v>0.049452932235075</v>
      </c>
      <c r="L3061" s="16" t="n">
        <v>0.251618317856069</v>
      </c>
      <c r="M3061" s="16" t="n">
        <v>0.546074074074074</v>
      </c>
      <c r="N3061" s="16" t="n">
        <v>0.297045065366778</v>
      </c>
      <c r="O3061" s="16" t="n">
        <v>0.0959404463559055</v>
      </c>
      <c r="P3061" s="34" t="b">
        <f aca="false">TRUE()</f>
        <v>1</v>
      </c>
      <c r="Q3061" s="18" t="n">
        <v>0.000119708994708995</v>
      </c>
    </row>
    <row r="3062" customFormat="false" ht="22.35" hidden="false" customHeight="false" outlineLevel="0" collapsed="false">
      <c r="A3062" s="6" t="s">
        <v>4812</v>
      </c>
      <c r="B3062" s="7" t="s">
        <v>1654</v>
      </c>
      <c r="C3062" s="17" t="n">
        <v>1384</v>
      </c>
      <c r="D3062" s="16" t="n">
        <v>-0.00607930444417549</v>
      </c>
      <c r="E3062" s="18" t="n">
        <v>0.000842059018832033</v>
      </c>
      <c r="F3062" s="16" t="n">
        <v>-0.00588164219993511</v>
      </c>
      <c r="G3062" s="18" t="n">
        <v>0.000820528861984831</v>
      </c>
      <c r="H3062" s="16" t="n">
        <v>2.04148690731681</v>
      </c>
      <c r="I3062" s="17" t="n">
        <v>125.118037164265</v>
      </c>
      <c r="J3062" s="16" t="n">
        <v>0.0433050397532169</v>
      </c>
      <c r="K3062" s="16" t="n">
        <v>0.0615044199095996</v>
      </c>
      <c r="L3062" s="16" t="n">
        <v>0.239509198055445</v>
      </c>
      <c r="M3062" s="16" t="n">
        <v>0.542641975308642</v>
      </c>
      <c r="N3062" s="16" t="n">
        <v>0.327060962202227</v>
      </c>
      <c r="O3062" s="16" t="n">
        <v>0.0976443419838747</v>
      </c>
      <c r="P3062" s="34" t="b">
        <f aca="false">FALSE()</f>
        <v>0</v>
      </c>
      <c r="Q3062" s="16"/>
    </row>
    <row r="3063" customFormat="false" ht="22.35" hidden="false" customHeight="false" outlineLevel="0" collapsed="false">
      <c r="A3063" s="6" t="s">
        <v>4813</v>
      </c>
      <c r="B3063" s="7" t="s">
        <v>1654</v>
      </c>
      <c r="C3063" s="17" t="n">
        <v>1385</v>
      </c>
      <c r="D3063" s="16" t="n">
        <v>-0.00616451256923315</v>
      </c>
      <c r="E3063" s="18" t="n">
        <v>0.000841726855431383</v>
      </c>
      <c r="F3063" s="16" t="n">
        <v>-0.0059781227778827</v>
      </c>
      <c r="G3063" s="18" t="n">
        <v>0.000822723996162942</v>
      </c>
      <c r="H3063" s="16" t="n">
        <v>1.92487828534033</v>
      </c>
      <c r="I3063" s="17" t="n">
        <v>125.35284095535</v>
      </c>
      <c r="J3063" s="16" t="n">
        <v>0.0565102428317761</v>
      </c>
      <c r="K3063" s="16" t="n">
        <v>0.078723567556855</v>
      </c>
      <c r="L3063" s="16" t="n">
        <v>0.225366672691226</v>
      </c>
      <c r="M3063" s="16" t="n">
        <v>0.538395061728395</v>
      </c>
      <c r="N3063" s="16" t="n">
        <v>0.365601319896334</v>
      </c>
      <c r="O3063" s="16" t="n">
        <v>0.0993842815027452</v>
      </c>
      <c r="P3063" s="34" t="b">
        <f aca="false">FALSE()</f>
        <v>0</v>
      </c>
      <c r="Q3063" s="16"/>
    </row>
    <row r="3064" customFormat="false" ht="22.35" hidden="false" customHeight="false" outlineLevel="0" collapsed="false">
      <c r="A3064" s="6" t="s">
        <v>4814</v>
      </c>
      <c r="B3064" s="7" t="s">
        <v>1654</v>
      </c>
      <c r="C3064" s="17" t="n">
        <v>1386</v>
      </c>
      <c r="D3064" s="16" t="n">
        <v>-0.00622200151757643</v>
      </c>
      <c r="E3064" s="18" t="n">
        <v>0.000837541620106041</v>
      </c>
      <c r="F3064" s="16" t="n">
        <v>-0.00604970051620276</v>
      </c>
      <c r="G3064" s="18" t="n">
        <v>0.000820843258413115</v>
      </c>
      <c r="H3064" s="16" t="n">
        <v>1.78749766865689</v>
      </c>
      <c r="I3064" s="17" t="n">
        <v>125.560596225542</v>
      </c>
      <c r="J3064" s="16" t="n">
        <v>0.0762694097909498</v>
      </c>
      <c r="K3064" s="16" t="n">
        <v>0.103606563218475</v>
      </c>
      <c r="L3064" s="16" t="n">
        <v>0.208905579759762</v>
      </c>
      <c r="M3064" s="16" t="n">
        <v>0.534197530864198</v>
      </c>
      <c r="N3064" s="16" t="n">
        <v>0.413191841314257</v>
      </c>
      <c r="O3064" s="16" t="n">
        <v>0.101123338680168</v>
      </c>
      <c r="P3064" s="34" t="b">
        <f aca="false">FALSE()</f>
        <v>0</v>
      </c>
      <c r="Q3064" s="16"/>
    </row>
    <row r="3065" customFormat="false" ht="22.35" hidden="false" customHeight="false" outlineLevel="0" collapsed="false">
      <c r="A3065" s="6" t="s">
        <v>4815</v>
      </c>
      <c r="B3065" s="7" t="s">
        <v>1654</v>
      </c>
      <c r="C3065" s="17" t="n">
        <v>1387</v>
      </c>
      <c r="D3065" s="16" t="n">
        <v>-0.00624873407185131</v>
      </c>
      <c r="E3065" s="18" t="n">
        <v>0.000829401933782587</v>
      </c>
      <c r="F3065" s="16" t="n">
        <v>-0.0060931279971492</v>
      </c>
      <c r="G3065" s="18" t="n">
        <v>0.000814717716742333</v>
      </c>
      <c r="H3065" s="16" t="n">
        <v>1.62954373601266</v>
      </c>
      <c r="I3065" s="17" t="n">
        <v>125.736910051541</v>
      </c>
      <c r="J3065" s="16" t="n">
        <v>0.105700734996408</v>
      </c>
      <c r="K3065" s="16" t="n">
        <v>0.139878204794353</v>
      </c>
      <c r="L3065" s="16" t="n">
        <v>0.190156248506915</v>
      </c>
      <c r="M3065" s="16" t="n">
        <v>0.528320987654321</v>
      </c>
      <c r="N3065" s="16" t="n">
        <v>0.464993247113104</v>
      </c>
      <c r="O3065" s="16" t="n">
        <v>0.102820561978847</v>
      </c>
      <c r="P3065" s="34" t="b">
        <f aca="false">FALSE()</f>
        <v>0</v>
      </c>
      <c r="Q3065" s="16"/>
    </row>
    <row r="3066" customFormat="false" ht="22.35" hidden="false" customHeight="false" outlineLevel="0" collapsed="false">
      <c r="A3066" s="6" t="s">
        <v>4816</v>
      </c>
      <c r="B3066" s="7" t="s">
        <v>1654</v>
      </c>
      <c r="C3066" s="17" t="n">
        <v>1388</v>
      </c>
      <c r="D3066" s="16" t="n">
        <v>-0.00624492109827157</v>
      </c>
      <c r="E3066" s="18" t="n">
        <v>0.000817419132908768</v>
      </c>
      <c r="F3066" s="16" t="n">
        <v>-0.0061083663868768</v>
      </c>
      <c r="G3066" s="18" t="n">
        <v>0.00080453229478741</v>
      </c>
      <c r="H3066" s="16" t="n">
        <v>1.45053301082124</v>
      </c>
      <c r="I3066" s="17" t="n">
        <v>125.890436570736</v>
      </c>
      <c r="J3066" s="16" t="n">
        <v>0.149396987715527</v>
      </c>
      <c r="K3066" s="16" t="n">
        <v>0.193145638323812</v>
      </c>
      <c r="L3066" s="16" t="n">
        <v>0.169044154432943</v>
      </c>
      <c r="M3066" s="16" t="n">
        <v>0.522222222222222</v>
      </c>
      <c r="N3066" s="16" t="n">
        <v>0.533724485242018</v>
      </c>
      <c r="O3066" s="16" t="n">
        <v>0.104462324687275</v>
      </c>
      <c r="P3066" s="34" t="b">
        <f aca="false">FALSE()</f>
        <v>0</v>
      </c>
      <c r="Q3066" s="16"/>
    </row>
    <row r="3067" customFormat="false" ht="22.35" hidden="false" customHeight="false" outlineLevel="0" collapsed="false">
      <c r="A3067" s="6" t="s">
        <v>4817</v>
      </c>
      <c r="B3067" s="7" t="s">
        <v>1654</v>
      </c>
      <c r="C3067" s="17" t="n">
        <v>1389</v>
      </c>
      <c r="D3067" s="16" t="n">
        <v>-0.00621042431642662</v>
      </c>
      <c r="E3067" s="18" t="n">
        <v>0.000801937315916152</v>
      </c>
      <c r="F3067" s="16" t="n">
        <v>-0.00609462623747626</v>
      </c>
      <c r="G3067" s="18" t="n">
        <v>0.000790627585531101</v>
      </c>
      <c r="H3067" s="16" t="n">
        <v>1.253451540718</v>
      </c>
      <c r="I3067" s="17" t="n">
        <v>126.022316550532</v>
      </c>
      <c r="J3067" s="16" t="n">
        <v>0.212361882691684</v>
      </c>
      <c r="K3067" s="16" t="n">
        <v>0.266495861255062</v>
      </c>
      <c r="L3067" s="16" t="n">
        <v>0.14591187979497</v>
      </c>
      <c r="M3067" s="16" t="n">
        <v>0.516172839506173</v>
      </c>
      <c r="N3067" s="16" t="n">
        <v>0.612011450707187</v>
      </c>
      <c r="O3067" s="16" t="n">
        <v>0.10594788232814</v>
      </c>
      <c r="P3067" s="34" t="b">
        <f aca="false">FALSE()</f>
        <v>0</v>
      </c>
      <c r="Q3067" s="16"/>
    </row>
    <row r="3068" customFormat="false" ht="22.35" hidden="false" customHeight="false" outlineLevel="0" collapsed="false">
      <c r="A3068" s="6" t="s">
        <v>4818</v>
      </c>
      <c r="B3068" s="7" t="s">
        <v>1654</v>
      </c>
      <c r="C3068" s="17" t="n">
        <v>1390</v>
      </c>
      <c r="D3068" s="16" t="n">
        <v>-0.0061456388045876</v>
      </c>
      <c r="E3068" s="18" t="n">
        <v>0.000783099373684498</v>
      </c>
      <c r="F3068" s="16" t="n">
        <v>-0.00605208815338648</v>
      </c>
      <c r="G3068" s="18" t="n">
        <v>0.000773173888358071</v>
      </c>
      <c r="H3068" s="16" t="n">
        <v>1.03675012013685</v>
      </c>
      <c r="I3068" s="17" t="n">
        <v>126.135852504392</v>
      </c>
      <c r="J3068" s="16" t="n">
        <v>0.301835767435902</v>
      </c>
      <c r="K3068" s="16" t="n">
        <v>0.36423914942105</v>
      </c>
      <c r="L3068" s="16" t="n">
        <v>0.120569448169814</v>
      </c>
      <c r="M3068" s="16" t="n">
        <v>0.50841975308642</v>
      </c>
      <c r="N3068" s="16" t="n">
        <v>0.693864473020634</v>
      </c>
      <c r="O3068" s="16" t="n">
        <v>0.107308165968913</v>
      </c>
      <c r="P3068" s="34" t="b">
        <f aca="false">FALSE()</f>
        <v>0</v>
      </c>
      <c r="Q3068" s="16"/>
    </row>
    <row r="3069" customFormat="false" ht="22.35" hidden="false" customHeight="false" outlineLevel="0" collapsed="false">
      <c r="A3069" s="6" t="s">
        <v>4819</v>
      </c>
      <c r="B3069" s="7" t="s">
        <v>1654</v>
      </c>
      <c r="C3069" s="17" t="n">
        <v>1391</v>
      </c>
      <c r="D3069" s="16" t="n">
        <v>-0.00605240674068578</v>
      </c>
      <c r="E3069" s="18" t="n">
        <v>0.000761327868337191</v>
      </c>
      <c r="F3069" s="16" t="n">
        <v>-0.00598160159871747</v>
      </c>
      <c r="G3069" s="18" t="n">
        <v>0.000752723779723384</v>
      </c>
      <c r="H3069" s="16" t="n">
        <v>0.806935145647681</v>
      </c>
      <c r="I3069" s="17" t="n">
        <v>126.245184856228</v>
      </c>
      <c r="J3069" s="16" t="n">
        <v>0.42122146933835</v>
      </c>
      <c r="K3069" s="16" t="n">
        <v>0.48733456865184</v>
      </c>
      <c r="L3069" s="16" t="n">
        <v>0.0937559153170285</v>
      </c>
      <c r="M3069" s="16" t="n">
        <v>0.500444444444445</v>
      </c>
      <c r="N3069" s="16" t="n">
        <v>0.777387375318748</v>
      </c>
      <c r="O3069" s="16" t="n">
        <v>0.108513723471832</v>
      </c>
      <c r="P3069" s="34" t="b">
        <f aca="false">FALSE()</f>
        <v>0</v>
      </c>
      <c r="Q3069" s="16"/>
    </row>
    <row r="3070" customFormat="false" ht="22.35" hidden="false" customHeight="false" outlineLevel="0" collapsed="false">
      <c r="A3070" s="6" t="s">
        <v>4820</v>
      </c>
      <c r="B3070" s="7" t="s">
        <v>1654</v>
      </c>
      <c r="C3070" s="17" t="n">
        <v>1392</v>
      </c>
      <c r="D3070" s="16" t="n">
        <v>-0.00593034239426775</v>
      </c>
      <c r="E3070" s="18" t="n">
        <v>0.000736603413331096</v>
      </c>
      <c r="F3070" s="16" t="n">
        <v>-0.00588259996521148</v>
      </c>
      <c r="G3070" s="18" t="n">
        <v>0.000729271644863366</v>
      </c>
      <c r="H3070" s="16" t="n">
        <v>0.562237066069717</v>
      </c>
      <c r="I3070" s="17" t="n">
        <v>126.352681969634</v>
      </c>
      <c r="J3070" s="16" t="n">
        <v>0.574950596969114</v>
      </c>
      <c r="K3070" s="16" t="n">
        <v>0.633575405582003</v>
      </c>
      <c r="L3070" s="16" t="n">
        <v>0.0652656008074413</v>
      </c>
      <c r="M3070" s="16" t="n">
        <v>0.508197530864198</v>
      </c>
      <c r="N3070" s="16" t="n">
        <v>0.866404006300665</v>
      </c>
      <c r="O3070" s="16" t="n">
        <v>0.109547249916074</v>
      </c>
      <c r="P3070" s="34" t="b">
        <f aca="false">FALSE()</f>
        <v>0</v>
      </c>
      <c r="Q3070" s="16"/>
    </row>
    <row r="3071" customFormat="false" ht="22.35" hidden="false" customHeight="false" outlineLevel="0" collapsed="false">
      <c r="A3071" s="6" t="s">
        <v>4821</v>
      </c>
      <c r="B3071" s="7" t="s">
        <v>1654</v>
      </c>
      <c r="C3071" s="17" t="n">
        <v>1393</v>
      </c>
      <c r="D3071" s="16" t="n">
        <v>-0.0057825074885932</v>
      </c>
      <c r="E3071" s="18" t="n">
        <v>0.000709547443034726</v>
      </c>
      <c r="F3071" s="16" t="n">
        <v>-0.00575721210678943</v>
      </c>
      <c r="G3071" s="18" t="n">
        <v>0.000703406124292142</v>
      </c>
      <c r="H3071" s="16" t="n">
        <v>0.309182643793085</v>
      </c>
      <c r="I3071" s="17" t="n">
        <v>126.456378090689</v>
      </c>
      <c r="J3071" s="16" t="n">
        <v>0.757691433907514</v>
      </c>
      <c r="K3071" s="16" t="n">
        <v>0.797064499547829</v>
      </c>
      <c r="L3071" s="16" t="n">
        <v>0.0358591403744368</v>
      </c>
      <c r="M3071" s="16" t="n">
        <v>0.516049382716049</v>
      </c>
      <c r="N3071" s="16" t="n">
        <v>0.947092815620479</v>
      </c>
      <c r="O3071" s="16" t="n">
        <v>0.110411553570322</v>
      </c>
      <c r="P3071" s="34" t="b">
        <f aca="false">FALSE()</f>
        <v>0</v>
      </c>
      <c r="Q3071" s="16"/>
    </row>
    <row r="3072" customFormat="false" ht="22.35" hidden="false" customHeight="false" outlineLevel="0" collapsed="false">
      <c r="A3072" s="6" t="s">
        <v>4822</v>
      </c>
      <c r="B3072" s="7" t="s">
        <v>1654</v>
      </c>
      <c r="C3072" s="17" t="n">
        <v>1394</v>
      </c>
      <c r="D3072" s="16" t="n">
        <v>-0.00561072921853497</v>
      </c>
      <c r="E3072" s="18" t="n">
        <v>0.000680427342472118</v>
      </c>
      <c r="F3072" s="16" t="n">
        <v>-0.00560715285889737</v>
      </c>
      <c r="G3072" s="18" t="n">
        <v>0.000675406588220577</v>
      </c>
      <c r="H3072" s="16" t="n">
        <v>0.0455745972229988</v>
      </c>
      <c r="I3072" s="17" t="n">
        <v>126.558491491577</v>
      </c>
      <c r="J3072" s="16" t="n">
        <v>0.963721150223128</v>
      </c>
      <c r="K3072" s="16" t="n">
        <v>0.971681917741978</v>
      </c>
      <c r="L3072" s="16" t="n">
        <v>0.00528122131484703</v>
      </c>
      <c r="M3072" s="16" t="n">
        <v>0.525234567901235</v>
      </c>
      <c r="N3072" s="16" t="n">
        <v>0.976306553223012</v>
      </c>
      <c r="O3072" s="16" t="n">
        <v>0.11107828732961</v>
      </c>
      <c r="P3072" s="34" t="b">
        <f aca="false">FALSE()</f>
        <v>0</v>
      </c>
      <c r="Q3072" s="16"/>
    </row>
    <row r="3073" customFormat="false" ht="22.35" hidden="false" customHeight="false" outlineLevel="0" collapsed="false">
      <c r="A3073" s="6" t="s">
        <v>4823</v>
      </c>
      <c r="B3073" s="7" t="s">
        <v>1654</v>
      </c>
      <c r="C3073" s="17" t="n">
        <v>1395</v>
      </c>
      <c r="D3073" s="16" t="n">
        <v>-0.00541850021109027</v>
      </c>
      <c r="E3073" s="18" t="n">
        <v>0.000649834327277122</v>
      </c>
      <c r="F3073" s="16" t="n">
        <v>-0.00543529191222979</v>
      </c>
      <c r="G3073" s="18" t="n">
        <v>0.000645898531652892</v>
      </c>
      <c r="H3073" s="16" t="n">
        <v>-0.224006274799423</v>
      </c>
      <c r="I3073" s="17" t="n">
        <v>126.664431241294</v>
      </c>
      <c r="J3073" s="16" t="n">
        <v>0.823113334744469</v>
      </c>
      <c r="K3073" s="16" t="n">
        <v>0.852756027042273</v>
      </c>
      <c r="L3073" s="16" t="n">
        <v>-0.0259349604826073</v>
      </c>
      <c r="M3073" s="16" t="n">
        <v>0.534098765432099</v>
      </c>
      <c r="N3073" s="16" t="n">
        <v>0.894392062125871</v>
      </c>
      <c r="O3073" s="16" t="n">
        <v>0.111540808194531</v>
      </c>
      <c r="P3073" s="34" t="b">
        <f aca="false">FALSE()</f>
        <v>0</v>
      </c>
      <c r="Q3073" s="16"/>
    </row>
    <row r="3074" customFormat="false" ht="22.35" hidden="false" customHeight="false" outlineLevel="0" collapsed="false">
      <c r="A3074" s="6" t="s">
        <v>4824</v>
      </c>
      <c r="B3074" s="7" t="s">
        <v>1654</v>
      </c>
      <c r="C3074" s="17" t="n">
        <v>1396</v>
      </c>
      <c r="D3074" s="16" t="n">
        <v>-0.00520655012822618</v>
      </c>
      <c r="E3074" s="18" t="n">
        <v>0.000617956637618903</v>
      </c>
      <c r="F3074" s="16" t="n">
        <v>-0.00524231278813596</v>
      </c>
      <c r="G3074" s="18" t="n">
        <v>0.000614907561484265</v>
      </c>
      <c r="H3074" s="16" t="n">
        <v>-0.501601698504896</v>
      </c>
      <c r="I3074" s="17" t="n">
        <v>126.754499900781</v>
      </c>
      <c r="J3074" s="16" t="n">
        <v>0.616817832138267</v>
      </c>
      <c r="K3074" s="16" t="n">
        <v>0.66851131119465</v>
      </c>
      <c r="L3074" s="16" t="n">
        <v>-0.0580305931313276</v>
      </c>
      <c r="M3074" s="16" t="n">
        <v>0.541530864197531</v>
      </c>
      <c r="N3074" s="16" t="n">
        <v>0.799684185603155</v>
      </c>
      <c r="O3074" s="16" t="n">
        <v>0.111782227836035</v>
      </c>
      <c r="P3074" s="34" t="b">
        <f aca="false">FALSE()</f>
        <v>0</v>
      </c>
      <c r="Q3074" s="16"/>
    </row>
    <row r="3075" customFormat="false" ht="22.35" hidden="false" customHeight="false" outlineLevel="0" collapsed="false">
      <c r="A3075" s="6" t="s">
        <v>4825</v>
      </c>
      <c r="B3075" s="7" t="s">
        <v>1654</v>
      </c>
      <c r="C3075" s="17" t="n">
        <v>1397</v>
      </c>
      <c r="D3075" s="16" t="n">
        <v>-0.00498147587779772</v>
      </c>
      <c r="E3075" s="18" t="n">
        <v>0.000585745193874697</v>
      </c>
      <c r="F3075" s="16" t="n">
        <v>-0.00503440371764841</v>
      </c>
      <c r="G3075" s="18" t="n">
        <v>0.000583348625043649</v>
      </c>
      <c r="H3075" s="16" t="n">
        <v>-0.783072214789932</v>
      </c>
      <c r="I3075" s="17" t="n">
        <v>126.822192790476</v>
      </c>
      <c r="J3075" s="16" t="n">
        <v>0.435044560008421</v>
      </c>
      <c r="K3075" s="16" t="n">
        <v>0.500953086580174</v>
      </c>
      <c r="L3075" s="16" t="n">
        <v>-0.0905428780236611</v>
      </c>
      <c r="M3075" s="16" t="n">
        <v>0.549012345679012</v>
      </c>
      <c r="N3075" s="16" t="n">
        <v>0.699193621676695</v>
      </c>
      <c r="O3075" s="16" t="n">
        <v>0.111868137767034</v>
      </c>
      <c r="P3075" s="34" t="b">
        <f aca="false">FALSE()</f>
        <v>0</v>
      </c>
      <c r="Q3075" s="16"/>
    </row>
    <row r="3076" customFormat="false" ht="22.35" hidden="false" customHeight="false" outlineLevel="0" collapsed="false">
      <c r="A3076" s="6" t="s">
        <v>4826</v>
      </c>
      <c r="B3076" s="7" t="s">
        <v>1654</v>
      </c>
      <c r="C3076" s="17" t="n">
        <v>1398</v>
      </c>
      <c r="D3076" s="16" t="n">
        <v>-0.00474475267121519</v>
      </c>
      <c r="E3076" s="18" t="n">
        <v>0.000553495611780623</v>
      </c>
      <c r="F3076" s="16" t="n">
        <v>-0.00481302019711334</v>
      </c>
      <c r="G3076" s="18" t="n">
        <v>0.000551388803709546</v>
      </c>
      <c r="H3076" s="16" t="n">
        <v>-1.0688229670317</v>
      </c>
      <c r="I3076" s="17" t="n">
        <v>126.84511303061</v>
      </c>
      <c r="J3076" s="16" t="n">
        <v>0.287179240295483</v>
      </c>
      <c r="K3076" s="16" t="n">
        <v>0.348783683706835</v>
      </c>
      <c r="L3076" s="16" t="n">
        <v>-0.123559239383702</v>
      </c>
      <c r="M3076" s="16" t="n">
        <v>0.557160493827161</v>
      </c>
      <c r="N3076" s="16" t="n">
        <v>0.596794848727322</v>
      </c>
      <c r="O3076" s="16" t="n">
        <v>0.111862721852062</v>
      </c>
      <c r="P3076" s="34" t="b">
        <f aca="false">FALSE()</f>
        <v>0</v>
      </c>
      <c r="Q3076" s="16"/>
    </row>
    <row r="3077" customFormat="false" ht="22.35" hidden="false" customHeight="false" outlineLevel="0" collapsed="false">
      <c r="A3077" s="6" t="s">
        <v>4827</v>
      </c>
      <c r="B3077" s="7" t="s">
        <v>1654</v>
      </c>
      <c r="C3077" s="17" t="n">
        <v>1399</v>
      </c>
      <c r="D3077" s="16" t="n">
        <v>-0.00450200469454877</v>
      </c>
      <c r="E3077" s="18" t="n">
        <v>0.000521938253851171</v>
      </c>
      <c r="F3077" s="16" t="n">
        <v>-0.00458391521285732</v>
      </c>
      <c r="G3077" s="18" t="n">
        <v>0.000519657590088519</v>
      </c>
      <c r="H3077" s="16" t="n">
        <v>-1.36008796755979</v>
      </c>
      <c r="I3077" s="17" t="n">
        <v>126.79984287479</v>
      </c>
      <c r="J3077" s="16" t="n">
        <v>0.176215306530983</v>
      </c>
      <c r="K3077" s="16" t="n">
        <v>0.225082647615753</v>
      </c>
      <c r="L3077" s="16" t="n">
        <v>-0.157289776300765</v>
      </c>
      <c r="M3077" s="16" t="n">
        <v>0.564814814814815</v>
      </c>
      <c r="N3077" s="16" t="n">
        <v>0.487206006552607</v>
      </c>
      <c r="O3077" s="16" t="n">
        <v>0.1118157656653</v>
      </c>
      <c r="P3077" s="34" t="b">
        <f aca="false">FALSE()</f>
        <v>0</v>
      </c>
      <c r="Q3077" s="16"/>
    </row>
    <row r="3078" customFormat="false" ht="22.35" hidden="false" customHeight="false" outlineLevel="0" collapsed="false">
      <c r="A3078" s="6" t="s">
        <v>4828</v>
      </c>
      <c r="B3078" s="7" t="s">
        <v>1654</v>
      </c>
      <c r="C3078" s="17" t="n">
        <v>1400</v>
      </c>
      <c r="D3078" s="16" t="n">
        <v>-0.00425447013347432</v>
      </c>
      <c r="E3078" s="18" t="n">
        <v>0.000491155379753681</v>
      </c>
      <c r="F3078" s="16" t="n">
        <v>-0.00434811746057107</v>
      </c>
      <c r="G3078" s="18" t="n">
        <v>0.000488300410628418</v>
      </c>
      <c r="H3078" s="16" t="n">
        <v>-1.65282562396081</v>
      </c>
      <c r="I3078" s="17" t="n">
        <v>126.683987747232</v>
      </c>
      <c r="J3078" s="16" t="n">
        <v>0.100842581521525</v>
      </c>
      <c r="K3078" s="16" t="n">
        <v>0.133876107906055</v>
      </c>
      <c r="L3078" s="16" t="n">
        <v>-0.191329214382281</v>
      </c>
      <c r="M3078" s="16" t="n">
        <v>0.572666666666667</v>
      </c>
      <c r="N3078" s="16" t="n">
        <v>0.395027502036707</v>
      </c>
      <c r="O3078" s="16" t="n">
        <v>0.111820000873007</v>
      </c>
      <c r="P3078" s="34" t="b">
        <f aca="false">FALSE()</f>
        <v>0</v>
      </c>
      <c r="Q3078" s="16"/>
    </row>
    <row r="3079" customFormat="false" ht="22.35" hidden="false" customHeight="false" outlineLevel="0" collapsed="false">
      <c r="A3079" s="6" t="s">
        <v>4829</v>
      </c>
      <c r="B3079" s="7" t="s">
        <v>1654</v>
      </c>
      <c r="C3079" s="17" t="n">
        <v>1401</v>
      </c>
      <c r="D3079" s="16" t="n">
        <v>-0.00400691218851614</v>
      </c>
      <c r="E3079" s="18" t="n">
        <v>0.000461670631602548</v>
      </c>
      <c r="F3079" s="16" t="n">
        <v>-0.0041105207794365</v>
      </c>
      <c r="G3079" s="18" t="n">
        <v>0.000457867722234615</v>
      </c>
      <c r="H3079" s="16" t="n">
        <v>-1.94620570912375</v>
      </c>
      <c r="I3079" s="17" t="n">
        <v>126.489799102273</v>
      </c>
      <c r="J3079" s="16" t="n">
        <v>0.0538473331597796</v>
      </c>
      <c r="K3079" s="16" t="n">
        <v>0.0752665653799547</v>
      </c>
      <c r="L3079" s="16" t="n">
        <v>-0.225658260485339</v>
      </c>
      <c r="M3079" s="16" t="n">
        <v>0.58237037037037</v>
      </c>
      <c r="N3079" s="16" t="n">
        <v>0.308204334922702</v>
      </c>
      <c r="O3079" s="16" t="n">
        <v>0.111967379038779</v>
      </c>
      <c r="P3079" s="34" t="b">
        <f aca="false">FALSE()</f>
        <v>0</v>
      </c>
      <c r="Q3079" s="16"/>
    </row>
    <row r="3080" customFormat="false" ht="22.35" hidden="false" customHeight="false" outlineLevel="0" collapsed="false">
      <c r="A3080" s="6" t="s">
        <v>4830</v>
      </c>
      <c r="B3080" s="7" t="s">
        <v>1654</v>
      </c>
      <c r="C3080" s="17" t="n">
        <v>1402</v>
      </c>
      <c r="D3080" s="16" t="n">
        <v>-0.00376101398426661</v>
      </c>
      <c r="E3080" s="18" t="n">
        <v>0.000433510487573781</v>
      </c>
      <c r="F3080" s="16" t="n">
        <v>-0.00387274543556708</v>
      </c>
      <c r="G3080" s="18" t="n">
        <v>0.000428442171065507</v>
      </c>
      <c r="H3080" s="16" t="n">
        <v>-2.2363995556927</v>
      </c>
      <c r="I3080" s="17" t="n">
        <v>126.214122136017</v>
      </c>
      <c r="J3080" s="16" t="n">
        <v>0.0270816316997924</v>
      </c>
      <c r="K3080" s="16" t="n">
        <v>0.0401101968430188</v>
      </c>
      <c r="L3080" s="16" t="n">
        <v>-0.259910518206222</v>
      </c>
      <c r="M3080" s="16" t="n">
        <v>0.591901234567901</v>
      </c>
      <c r="N3080" s="16" t="n">
        <v>0.236040522057961</v>
      </c>
      <c r="O3080" s="16" t="n">
        <v>0.112377086171615</v>
      </c>
      <c r="P3080" s="34" t="b">
        <f aca="false">TRUE()</f>
        <v>1</v>
      </c>
      <c r="Q3080" s="18" t="n">
        <v>0.000440620084512629</v>
      </c>
    </row>
    <row r="3081" customFormat="false" ht="22.35" hidden="false" customHeight="false" outlineLevel="0" collapsed="false">
      <c r="A3081" s="6" t="s">
        <v>4831</v>
      </c>
      <c r="B3081" s="7" t="s">
        <v>1654</v>
      </c>
      <c r="C3081" s="17" t="n">
        <v>1403</v>
      </c>
      <c r="D3081" s="16" t="n">
        <v>-0.00352020997938453</v>
      </c>
      <c r="E3081" s="18" t="n">
        <v>0.000406898326792271</v>
      </c>
      <c r="F3081" s="16" t="n">
        <v>-0.00363847500417009</v>
      </c>
      <c r="G3081" s="18" t="n">
        <v>0.000400331890997291</v>
      </c>
      <c r="H3081" s="16" t="n">
        <v>-2.5238458361415</v>
      </c>
      <c r="I3081" s="17" t="n">
        <v>125.860919189193</v>
      </c>
      <c r="J3081" s="16" t="n">
        <v>0.0128523847458089</v>
      </c>
      <c r="K3081" s="16" t="n">
        <v>0.0202803789715236</v>
      </c>
      <c r="L3081" s="16" t="n">
        <v>-0.294201684982485</v>
      </c>
      <c r="M3081" s="16" t="n">
        <v>0.60037037037037</v>
      </c>
      <c r="N3081" s="16" t="n">
        <v>0.184601675541578</v>
      </c>
      <c r="O3081" s="16" t="n">
        <v>0.11313823168816</v>
      </c>
      <c r="P3081" s="34" t="b">
        <f aca="false">TRUE()</f>
        <v>1</v>
      </c>
      <c r="Q3081" s="18" t="n">
        <v>7.09382937894469E-005</v>
      </c>
    </row>
    <row r="3082" customFormat="false" ht="22.35" hidden="false" customHeight="false" outlineLevel="0" collapsed="false">
      <c r="A3082" s="6" t="s">
        <v>4832</v>
      </c>
      <c r="B3082" s="7" t="s">
        <v>1654</v>
      </c>
      <c r="C3082" s="17" t="n">
        <v>1404</v>
      </c>
      <c r="D3082" s="16" t="n">
        <v>-0.00328536611464322</v>
      </c>
      <c r="E3082" s="18" t="n">
        <v>0.000381750950355778</v>
      </c>
      <c r="F3082" s="16" t="n">
        <v>-0.00340849967957293</v>
      </c>
      <c r="G3082" s="18" t="n">
        <v>0.000373533553271588</v>
      </c>
      <c r="H3082" s="16" t="n">
        <v>-2.80332697352637</v>
      </c>
      <c r="I3082" s="17" t="n">
        <v>125.435471471225</v>
      </c>
      <c r="J3082" s="16" t="n">
        <v>0.00586239704047859</v>
      </c>
      <c r="K3082" s="16" t="n">
        <v>0.009462834584981</v>
      </c>
      <c r="L3082" s="16" t="n">
        <v>-0.327980979323973</v>
      </c>
      <c r="M3082" s="16" t="n">
        <v>0.609135802469136</v>
      </c>
      <c r="N3082" s="16" t="n">
        <v>0.136855804586347</v>
      </c>
      <c r="O3082" s="16" t="n">
        <v>0.114403593625598</v>
      </c>
      <c r="P3082" s="34" t="b">
        <f aca="false">TRUE()</f>
        <v>1</v>
      </c>
      <c r="Q3082" s="18" t="n">
        <v>0.0002785176388613</v>
      </c>
    </row>
    <row r="3083" customFormat="false" ht="22.35" hidden="false" customHeight="false" outlineLevel="0" collapsed="false">
      <c r="A3083" s="6" t="s">
        <v>4833</v>
      </c>
      <c r="B3083" s="7" t="s">
        <v>1654</v>
      </c>
      <c r="C3083" s="17" t="n">
        <v>1405</v>
      </c>
      <c r="D3083" s="16" t="n">
        <v>-0.0030581192545123</v>
      </c>
      <c r="E3083" s="18" t="n">
        <v>0.000358224729393416</v>
      </c>
      <c r="F3083" s="16" t="n">
        <v>-0.00318484399201654</v>
      </c>
      <c r="G3083" s="18" t="n">
        <v>0.000348169280961954</v>
      </c>
      <c r="H3083" s="16" t="n">
        <v>-3.07786126910567</v>
      </c>
      <c r="I3083" s="17" t="n">
        <v>124.9223882184</v>
      </c>
      <c r="J3083" s="16" t="n">
        <v>0.00256313101988219</v>
      </c>
      <c r="K3083" s="16" t="n">
        <v>0.00424122557117668</v>
      </c>
      <c r="L3083" s="16" t="n">
        <v>-0.36171795072635</v>
      </c>
      <c r="M3083" s="16" t="n">
        <v>0.617753086419753</v>
      </c>
      <c r="N3083" s="16" t="n">
        <v>0.105943259481311</v>
      </c>
      <c r="O3083" s="16" t="n">
        <v>0.11632553175635</v>
      </c>
      <c r="P3083" s="34" t="b">
        <f aca="false">TRUE()</f>
        <v>1</v>
      </c>
      <c r="Q3083" s="18" t="n">
        <v>0.000453138323441883</v>
      </c>
    </row>
    <row r="3084" customFormat="false" ht="22.35" hidden="false" customHeight="false" outlineLevel="0" collapsed="false">
      <c r="A3084" s="6" t="s">
        <v>4834</v>
      </c>
      <c r="B3084" s="7" t="s">
        <v>1654</v>
      </c>
      <c r="C3084" s="17" t="n">
        <v>1406</v>
      </c>
      <c r="D3084" s="16" t="n">
        <v>-0.00284040323887348</v>
      </c>
      <c r="E3084" s="18" t="n">
        <v>0.000336179731169495</v>
      </c>
      <c r="F3084" s="16" t="n">
        <v>-0.00296933416141207</v>
      </c>
      <c r="G3084" s="18" t="n">
        <v>0.000324306776001548</v>
      </c>
      <c r="H3084" s="16" t="n">
        <v>-3.34073508657473</v>
      </c>
      <c r="I3084" s="17" t="n">
        <v>124.358993017932</v>
      </c>
      <c r="J3084" s="16" t="n">
        <v>0.00110355866033546</v>
      </c>
      <c r="K3084" s="16" t="n">
        <v>0.0018940316130654</v>
      </c>
      <c r="L3084" s="16" t="n">
        <v>-0.3945780606641</v>
      </c>
      <c r="M3084" s="16" t="n">
        <v>0.627086419753086</v>
      </c>
      <c r="N3084" s="16" t="n">
        <v>0.090803069351873</v>
      </c>
      <c r="O3084" s="16" t="n">
        <v>0.118985981905629</v>
      </c>
      <c r="P3084" s="34" t="b">
        <f aca="false">TRUE()</f>
        <v>1</v>
      </c>
      <c r="Q3084" s="18" t="n">
        <v>0.000336423317915998</v>
      </c>
    </row>
    <row r="3085" customFormat="false" ht="22.35" hidden="false" customHeight="false" outlineLevel="0" collapsed="false">
      <c r="A3085" s="6" t="s">
        <v>4835</v>
      </c>
      <c r="B3085" s="7" t="s">
        <v>1654</v>
      </c>
      <c r="C3085" s="17" t="n">
        <v>1407</v>
      </c>
      <c r="D3085" s="16" t="n">
        <v>-0.00263279240430616</v>
      </c>
      <c r="E3085" s="18" t="n">
        <v>0.00031550323979195</v>
      </c>
      <c r="F3085" s="16" t="n">
        <v>-0.00276275606678157</v>
      </c>
      <c r="G3085" s="18" t="n">
        <v>0.000301966052229489</v>
      </c>
      <c r="H3085" s="16" t="n">
        <v>-3.59260340099391</v>
      </c>
      <c r="I3085" s="17" t="n">
        <v>123.77432828912</v>
      </c>
      <c r="J3085" s="18" t="n">
        <v>0.000470731542024305</v>
      </c>
      <c r="K3085" s="18" t="n">
        <v>0.000862947270879698</v>
      </c>
      <c r="L3085" s="16" t="n">
        <v>-0.426569128927784</v>
      </c>
      <c r="M3085" s="16" t="n">
        <v>0.63516049382716</v>
      </c>
      <c r="N3085" s="16" t="n">
        <v>0.0702003705921618</v>
      </c>
      <c r="O3085" s="16" t="n">
        <v>0.122549258521433</v>
      </c>
      <c r="P3085" s="34" t="b">
        <f aca="false">TRUE()</f>
        <v>1</v>
      </c>
      <c r="Q3085" s="18" t="n">
        <v>0.000414455742894623</v>
      </c>
    </row>
    <row r="3086" customFormat="false" ht="22.35" hidden="false" customHeight="false" outlineLevel="0" collapsed="false">
      <c r="A3086" s="6" t="s">
        <v>4836</v>
      </c>
      <c r="B3086" s="7" t="s">
        <v>1654</v>
      </c>
      <c r="C3086" s="17" t="n">
        <v>1408</v>
      </c>
      <c r="D3086" s="16" t="n">
        <v>-0.00243590597358992</v>
      </c>
      <c r="E3086" s="18" t="n">
        <v>0.000296140729715647</v>
      </c>
      <c r="F3086" s="16" t="n">
        <v>-0.00256585231192803</v>
      </c>
      <c r="G3086" s="18" t="n">
        <v>0.000281073262183996</v>
      </c>
      <c r="H3086" s="16" t="n">
        <v>-3.83191276717913</v>
      </c>
      <c r="I3086" s="17" t="n">
        <v>123.165999191604</v>
      </c>
      <c r="J3086" s="18" t="n">
        <v>0.00020155842326833</v>
      </c>
      <c r="K3086" s="18" t="n">
        <v>0.000395119252037587</v>
      </c>
      <c r="L3086" s="16" t="n">
        <v>-0.45752979306856</v>
      </c>
      <c r="M3086" s="16" t="n">
        <v>0.643481481481482</v>
      </c>
      <c r="N3086" s="16" t="n">
        <v>0.0573955254990011</v>
      </c>
      <c r="O3086" s="16" t="n">
        <v>0.127021548909334</v>
      </c>
      <c r="P3086" s="34" t="b">
        <f aca="false">TRUE()</f>
        <v>1</v>
      </c>
      <c r="Q3086" s="18" t="n">
        <v>0.00069464598745855</v>
      </c>
    </row>
    <row r="3087" customFormat="false" ht="22.35" hidden="false" customHeight="false" outlineLevel="0" collapsed="false">
      <c r="A3087" s="6" t="s">
        <v>4837</v>
      </c>
      <c r="B3087" s="7" t="s">
        <v>1654</v>
      </c>
      <c r="C3087" s="17" t="n">
        <v>1409</v>
      </c>
      <c r="D3087" s="16" t="n">
        <v>-0.00225058690423088</v>
      </c>
      <c r="E3087" s="18" t="n">
        <v>0.000278045684250623</v>
      </c>
      <c r="F3087" s="16" t="n">
        <v>-0.00237962576108357</v>
      </c>
      <c r="G3087" s="18" t="n">
        <v>0.000261633978511325</v>
      </c>
      <c r="H3087" s="16" t="n">
        <v>-4.05808720215179</v>
      </c>
      <c r="I3087" s="17" t="n">
        <v>122.550664924642</v>
      </c>
      <c r="J3087" s="18" t="n">
        <v>8.74753269946225E-005</v>
      </c>
      <c r="K3087" s="18" t="n">
        <v>0.000175968302000816</v>
      </c>
      <c r="L3087" s="16" t="n">
        <v>-0.487327928912836</v>
      </c>
      <c r="M3087" s="16" t="n">
        <v>0.651185185185185</v>
      </c>
      <c r="N3087" s="16" t="n">
        <v>0.0471277563672905</v>
      </c>
      <c r="O3087" s="16" t="n">
        <v>0.132434666067115</v>
      </c>
      <c r="P3087" s="34" t="b">
        <f aca="false">TRUE()</f>
        <v>1</v>
      </c>
      <c r="Q3087" s="16" t="n">
        <v>0.00112517242533965</v>
      </c>
    </row>
    <row r="3088" customFormat="false" ht="22.35" hidden="false" customHeight="false" outlineLevel="0" collapsed="false">
      <c r="A3088" s="6" t="s">
        <v>4838</v>
      </c>
      <c r="B3088" s="7" t="s">
        <v>1654</v>
      </c>
      <c r="C3088" s="17" t="n">
        <v>1410</v>
      </c>
      <c r="D3088" s="16" t="n">
        <v>-0.00207638187511366</v>
      </c>
      <c r="E3088" s="18" t="n">
        <v>0.000260936193216861</v>
      </c>
      <c r="F3088" s="16" t="n">
        <v>-0.00220368689251361</v>
      </c>
      <c r="G3088" s="18" t="n">
        <v>0.000243545457700989</v>
      </c>
      <c r="H3088" s="16" t="n">
        <v>-4.27125971645242</v>
      </c>
      <c r="I3088" s="17" t="n">
        <v>121.980537183052</v>
      </c>
      <c r="J3088" s="18" t="n">
        <v>3.87217750206483E-005</v>
      </c>
      <c r="K3088" s="18" t="n">
        <v>7.959156331634E-005</v>
      </c>
      <c r="L3088" s="16" t="n">
        <v>-0.515715286847213</v>
      </c>
      <c r="M3088" s="16" t="n">
        <v>0.658246913580247</v>
      </c>
      <c r="N3088" s="16" t="n">
        <v>0.0390681760520832</v>
      </c>
      <c r="O3088" s="16" t="n">
        <v>0.138725988899016</v>
      </c>
      <c r="P3088" s="34" t="b">
        <f aca="false">TRUE()</f>
        <v>1</v>
      </c>
      <c r="Q3088" s="18" t="n">
        <v>0.000557751149074851</v>
      </c>
    </row>
    <row r="3089" customFormat="false" ht="22.35" hidden="false" customHeight="false" outlineLevel="0" collapsed="false">
      <c r="A3089" s="6" t="s">
        <v>4839</v>
      </c>
      <c r="B3089" s="7" t="s">
        <v>1654</v>
      </c>
      <c r="C3089" s="17" t="n">
        <v>1411</v>
      </c>
      <c r="D3089" s="16" t="n">
        <v>-0.00191313028365167</v>
      </c>
      <c r="E3089" s="18" t="n">
        <v>0.000244740630193853</v>
      </c>
      <c r="F3089" s="16" t="n">
        <v>-0.00203802460745486</v>
      </c>
      <c r="G3089" s="18" t="n">
        <v>0.000226697569621328</v>
      </c>
      <c r="H3089" s="16" t="n">
        <v>-4.47268814352828</v>
      </c>
      <c r="I3089" s="17" t="n">
        <v>121.45617121084</v>
      </c>
      <c r="J3089" s="18" t="n">
        <v>1.75018646527893E-005</v>
      </c>
      <c r="K3089" s="18" t="n">
        <v>3.6646184817899E-005</v>
      </c>
      <c r="L3089" s="16" t="n">
        <v>-0.542780132783936</v>
      </c>
      <c r="M3089" s="16" t="n">
        <v>0.665086419753086</v>
      </c>
      <c r="N3089" s="16" t="n">
        <v>0.0342075710085236</v>
      </c>
      <c r="O3089" s="16" t="n">
        <v>0.145716461589286</v>
      </c>
      <c r="P3089" s="34" t="b">
        <f aca="false">TRUE()</f>
        <v>1</v>
      </c>
      <c r="Q3089" s="18" t="n">
        <v>0.000936874618981334</v>
      </c>
    </row>
    <row r="3090" customFormat="false" ht="22.35" hidden="false" customHeight="false" outlineLevel="0" collapsed="false">
      <c r="A3090" s="6" t="s">
        <v>4840</v>
      </c>
      <c r="B3090" s="7" t="s">
        <v>1654</v>
      </c>
      <c r="C3090" s="17" t="n">
        <v>1412</v>
      </c>
      <c r="D3090" s="16" t="n">
        <v>-0.00176140260069646</v>
      </c>
      <c r="E3090" s="18" t="n">
        <v>0.000229498119614953</v>
      </c>
      <c r="F3090" s="16" t="n">
        <v>-0.00188331078667052</v>
      </c>
      <c r="G3090" s="18" t="n">
        <v>0.000211105955258214</v>
      </c>
      <c r="H3090" s="16" t="n">
        <v>-4.66042318137997</v>
      </c>
      <c r="I3090" s="17" t="n">
        <v>120.984632695353</v>
      </c>
      <c r="J3090" s="18" t="n">
        <v>8.18330316878516E-006</v>
      </c>
      <c r="K3090" s="18" t="n">
        <v>1.73445904752086E-005</v>
      </c>
      <c r="L3090" s="16" t="n">
        <v>-0.568186123690881</v>
      </c>
      <c r="M3090" s="16" t="n">
        <v>0.671530864197531</v>
      </c>
      <c r="N3090" s="16" t="n">
        <v>0.0314934207636066</v>
      </c>
      <c r="O3090" s="16" t="n">
        <v>0.153076086434141</v>
      </c>
      <c r="P3090" s="34" t="b">
        <f aca="false">TRUE()</f>
        <v>1</v>
      </c>
      <c r="Q3090" s="16" t="n">
        <v>0.00138658337607067</v>
      </c>
    </row>
    <row r="3091" customFormat="false" ht="22.35" hidden="false" customHeight="false" outlineLevel="0" collapsed="false">
      <c r="A3091" s="6" t="s">
        <v>4841</v>
      </c>
      <c r="B3091" s="7" t="s">
        <v>1654</v>
      </c>
      <c r="C3091" s="17" t="n">
        <v>1413</v>
      </c>
      <c r="D3091" s="16" t="n">
        <v>-0.00162045474799882</v>
      </c>
      <c r="E3091" s="18" t="n">
        <v>0.000215046417455452</v>
      </c>
      <c r="F3091" s="16" t="n">
        <v>-0.00173882962047853</v>
      </c>
      <c r="G3091" s="18" t="n">
        <v>0.000196647426617431</v>
      </c>
      <c r="H3091" s="16" t="n">
        <v>-4.83357371792748</v>
      </c>
      <c r="I3091" s="17" t="n">
        <v>120.58958042138</v>
      </c>
      <c r="J3091" s="18" t="n">
        <v>3.99208397852873E-006</v>
      </c>
      <c r="K3091" s="18" t="n">
        <v>8.61974428246318E-006</v>
      </c>
      <c r="L3091" s="16" t="n">
        <v>-0.59161648819306</v>
      </c>
      <c r="M3091" s="16" t="n">
        <v>0.676888888888889</v>
      </c>
      <c r="N3091" s="16" t="n">
        <v>0.0301084629568079</v>
      </c>
      <c r="O3091" s="16" t="n">
        <v>0.160811592965352</v>
      </c>
      <c r="P3091" s="34" t="b">
        <f aca="false">TRUE()</f>
        <v>1</v>
      </c>
      <c r="Q3091" s="18" t="n">
        <v>0.000628951782341696</v>
      </c>
    </row>
    <row r="3092" customFormat="false" ht="22.35" hidden="false" customHeight="false" outlineLevel="0" collapsed="false">
      <c r="A3092" s="6" t="s">
        <v>4842</v>
      </c>
      <c r="B3092" s="7" t="s">
        <v>1654</v>
      </c>
      <c r="C3092" s="17" t="n">
        <v>1414</v>
      </c>
      <c r="D3092" s="16" t="n">
        <v>-0.0014901455154734</v>
      </c>
      <c r="E3092" s="18" t="n">
        <v>0.000201464531536624</v>
      </c>
      <c r="F3092" s="16" t="n">
        <v>-0.00160463270237557</v>
      </c>
      <c r="G3092" s="18" t="n">
        <v>0.000183365138809001</v>
      </c>
      <c r="H3092" s="16" t="n">
        <v>-4.99332845327895</v>
      </c>
      <c r="I3092" s="17" t="n">
        <v>120.279345081935</v>
      </c>
      <c r="J3092" s="18" t="n">
        <v>2.0304598506771E-006</v>
      </c>
      <c r="K3092" s="18" t="n">
        <v>4.45605942903752E-006</v>
      </c>
      <c r="L3092" s="16" t="n">
        <v>-0.613079984201792</v>
      </c>
      <c r="M3092" s="16" t="n">
        <v>0.681432098765432</v>
      </c>
      <c r="N3092" s="16" t="n">
        <v>0.0289376951690747</v>
      </c>
      <c r="O3092" s="16" t="n">
        <v>0.168698324126789</v>
      </c>
      <c r="P3092" s="34" t="b">
        <f aca="false">TRUE()</f>
        <v>1</v>
      </c>
      <c r="Q3092" s="18" t="n">
        <v>0.000508783644792883</v>
      </c>
    </row>
    <row r="3093" customFormat="false" ht="22.35" hidden="false" customHeight="false" outlineLevel="0" collapsed="false">
      <c r="A3093" s="6" t="s">
        <v>4843</v>
      </c>
      <c r="B3093" s="7" t="s">
        <v>1654</v>
      </c>
      <c r="C3093" s="17" t="n">
        <v>1415</v>
      </c>
      <c r="D3093" s="16" t="n">
        <v>-0.00137028474863351</v>
      </c>
      <c r="E3093" s="18" t="n">
        <v>0.000188667580747136</v>
      </c>
      <c r="F3093" s="16" t="n">
        <v>-0.00148051433584555</v>
      </c>
      <c r="G3093" s="18" t="n">
        <v>0.000171142321152093</v>
      </c>
      <c r="H3093" s="16" t="n">
        <v>-5.13616993401397</v>
      </c>
      <c r="I3093" s="17" t="n">
        <v>120.059315576209</v>
      </c>
      <c r="J3093" s="18" t="n">
        <v>1.09721558057201E-006</v>
      </c>
      <c r="K3093" s="18" t="n">
        <v>2.43760420737357E-006</v>
      </c>
      <c r="L3093" s="16" t="n">
        <v>-0.632026817798978</v>
      </c>
      <c r="M3093" s="16" t="n">
        <v>0.686271604938272</v>
      </c>
      <c r="N3093" s="16" t="n">
        <v>0.0278912729849219</v>
      </c>
      <c r="O3093" s="16" t="n">
        <v>0.176629764327195</v>
      </c>
      <c r="P3093" s="34" t="b">
        <f aca="false">TRUE()</f>
        <v>1</v>
      </c>
      <c r="Q3093" s="16" t="n">
        <v>0.00117787319118671</v>
      </c>
    </row>
    <row r="3094" customFormat="false" ht="22.35" hidden="false" customHeight="false" outlineLevel="0" collapsed="false">
      <c r="A3094" s="6" t="s">
        <v>4844</v>
      </c>
      <c r="B3094" s="7" t="s">
        <v>1654</v>
      </c>
      <c r="C3094" s="17" t="n">
        <v>1416</v>
      </c>
      <c r="D3094" s="16" t="n">
        <v>-0.00125948218303569</v>
      </c>
      <c r="E3094" s="18" t="n">
        <v>0.000176587544221537</v>
      </c>
      <c r="F3094" s="16" t="n">
        <v>-0.00136525565817514</v>
      </c>
      <c r="G3094" s="18" t="n">
        <v>0.000159942078401317</v>
      </c>
      <c r="H3094" s="16" t="n">
        <v>-5.26681396918326</v>
      </c>
      <c r="I3094" s="17" t="n">
        <v>119.960621942656</v>
      </c>
      <c r="J3094" s="18" t="n">
        <v>6.19003763181284E-007</v>
      </c>
      <c r="K3094" s="18" t="n">
        <v>1.39007879718741E-006</v>
      </c>
      <c r="L3094" s="16" t="n">
        <v>-0.648755409106382</v>
      </c>
      <c r="M3094" s="16" t="n">
        <v>0.68958024691358</v>
      </c>
      <c r="N3094" s="16" t="n">
        <v>0.0275884624459811</v>
      </c>
      <c r="O3094" s="16" t="n">
        <v>0.184518964133072</v>
      </c>
      <c r="P3094" s="34" t="b">
        <f aca="false">TRUE()</f>
        <v>1</v>
      </c>
      <c r="Q3094" s="18" t="n">
        <v>0.00047136701220279</v>
      </c>
    </row>
    <row r="3095" customFormat="false" ht="22.35" hidden="false" customHeight="false" outlineLevel="0" collapsed="false">
      <c r="A3095" s="6" t="s">
        <v>1678</v>
      </c>
      <c r="B3095" s="7" t="s">
        <v>1654</v>
      </c>
      <c r="C3095" s="17" t="n">
        <v>1417</v>
      </c>
      <c r="D3095" s="16" t="n">
        <v>-0.00115766073414522</v>
      </c>
      <c r="E3095" s="18" t="n">
        <v>0.000165193780054902</v>
      </c>
      <c r="F3095" s="16" t="n">
        <v>-0.00125878378802146</v>
      </c>
      <c r="G3095" s="18" t="n">
        <v>0.000149625321496795</v>
      </c>
      <c r="H3095" s="16" t="n">
        <v>-5.38253083765762</v>
      </c>
      <c r="I3095" s="17" t="n">
        <v>119.961931369418</v>
      </c>
      <c r="J3095" s="18" t="n">
        <v>3.69983586579091E-007</v>
      </c>
      <c r="K3095" s="18" t="n">
        <v>8.39492555660595E-007</v>
      </c>
      <c r="L3095" s="16" t="n">
        <v>-0.66300031436104</v>
      </c>
      <c r="M3095" s="16" t="n">
        <v>0.692641975308642</v>
      </c>
      <c r="N3095" s="16" t="n">
        <v>0.0275884624459811</v>
      </c>
      <c r="O3095" s="16" t="n">
        <v>0.192270508965973</v>
      </c>
      <c r="P3095" s="34" t="b">
        <f aca="false">TRUE()</f>
        <v>1</v>
      </c>
      <c r="Q3095" s="16" t="n">
        <v>0.00152946947285212</v>
      </c>
    </row>
    <row r="3096" customFormat="false" ht="22.35" hidden="false" customHeight="false" outlineLevel="0" collapsed="false">
      <c r="A3096" s="6" t="s">
        <v>4845</v>
      </c>
      <c r="B3096" s="7" t="s">
        <v>1654</v>
      </c>
      <c r="C3096" s="17" t="n">
        <v>1418</v>
      </c>
      <c r="D3096" s="16" t="n">
        <v>-0.00106384116653677</v>
      </c>
      <c r="E3096" s="18" t="n">
        <v>0.000154411020945454</v>
      </c>
      <c r="F3096" s="16" t="n">
        <v>-0.00116025957145895</v>
      </c>
      <c r="G3096" s="18" t="n">
        <v>0.00014008724642897</v>
      </c>
      <c r="H3096" s="16" t="n">
        <v>-5.48923253043472</v>
      </c>
      <c r="I3096" s="17" t="n">
        <v>120.068363561562</v>
      </c>
      <c r="J3096" s="18" t="n">
        <v>2.28636777039141E-007</v>
      </c>
      <c r="K3096" s="18" t="n">
        <v>5.24512230355132E-007</v>
      </c>
      <c r="L3096" s="16" t="n">
        <v>-0.675410434447542</v>
      </c>
      <c r="M3096" s="16" t="n">
        <v>0.695827160493827</v>
      </c>
      <c r="N3096" s="16" t="n">
        <v>0.0273193851474543</v>
      </c>
      <c r="O3096" s="16" t="n">
        <v>0.199575241344735</v>
      </c>
      <c r="P3096" s="34" t="b">
        <f aca="false">TRUE()</f>
        <v>1</v>
      </c>
      <c r="Q3096" s="18" t="n">
        <v>0.000607166624666729</v>
      </c>
    </row>
    <row r="3097" customFormat="false" ht="22.35" hidden="false" customHeight="false" outlineLevel="0" collapsed="false">
      <c r="A3097" s="6" t="s">
        <v>4846</v>
      </c>
      <c r="B3097" s="7" t="s">
        <v>1654</v>
      </c>
      <c r="C3097" s="17" t="n">
        <v>1419</v>
      </c>
      <c r="D3097" s="18" t="n">
        <v>-0.000978090325518535</v>
      </c>
      <c r="E3097" s="18" t="n">
        <v>0.000144261531684732</v>
      </c>
      <c r="F3097" s="16" t="n">
        <v>-0.00106973629829227</v>
      </c>
      <c r="G3097" s="18" t="n">
        <v>0.000131300271591527</v>
      </c>
      <c r="H3097" s="16" t="n">
        <v>-5.58206813836157</v>
      </c>
      <c r="I3097" s="17" t="n">
        <v>120.278877408339</v>
      </c>
      <c r="J3097" s="18" t="n">
        <v>1.495346411427E-007</v>
      </c>
      <c r="K3097" s="18" t="n">
        <v>3.46686458515199E-007</v>
      </c>
      <c r="L3097" s="16" t="n">
        <v>-0.685368578055062</v>
      </c>
      <c r="M3097" s="16" t="n">
        <v>0.698938271604938</v>
      </c>
      <c r="N3097" s="16" t="n">
        <v>0.0268381700566417</v>
      </c>
      <c r="O3097" s="16" t="n">
        <v>0.206317915235354</v>
      </c>
      <c r="P3097" s="34" t="b">
        <f aca="false">TRUE()</f>
        <v>1</v>
      </c>
      <c r="Q3097" s="16" t="n">
        <v>0.00113973867358155</v>
      </c>
    </row>
    <row r="3098" customFormat="false" ht="22.35" hidden="false" customHeight="false" outlineLevel="0" collapsed="false">
      <c r="A3098" s="6" t="s">
        <v>1689</v>
      </c>
      <c r="B3098" s="7" t="s">
        <v>1654</v>
      </c>
      <c r="C3098" s="17" t="n">
        <v>1420</v>
      </c>
      <c r="D3098" s="18" t="n">
        <v>-0.000898592208645445</v>
      </c>
      <c r="E3098" s="18" t="n">
        <v>0.000134651053575687</v>
      </c>
      <c r="F3098" s="18" t="n">
        <v>-0.000985470801710471</v>
      </c>
      <c r="G3098" s="18" t="n">
        <v>0.000123093488365431</v>
      </c>
      <c r="H3098" s="16" t="n">
        <v>-5.66582013991585</v>
      </c>
      <c r="I3098" s="17" t="n">
        <v>120.569583402923</v>
      </c>
      <c r="J3098" s="18" t="n">
        <v>1.01453079181622E-007</v>
      </c>
      <c r="K3098" s="18" t="n">
        <v>2.37066598312913E-007</v>
      </c>
      <c r="L3098" s="16" t="n">
        <v>-0.6936200763962</v>
      </c>
      <c r="M3098" s="16" t="n">
        <v>0.701506172839506</v>
      </c>
      <c r="N3098" s="16" t="n">
        <v>0.0265628483366448</v>
      </c>
      <c r="O3098" s="16" t="n">
        <v>0.21244263083199</v>
      </c>
      <c r="P3098" s="34" t="b">
        <f aca="false">TRUE()</f>
        <v>1</v>
      </c>
      <c r="Q3098" s="16" t="n">
        <v>0.00186855024672522</v>
      </c>
    </row>
    <row r="3099" customFormat="false" ht="22.35" hidden="false" customHeight="false" outlineLevel="0" collapsed="false">
      <c r="A3099" s="6" t="s">
        <v>1754</v>
      </c>
      <c r="B3099" s="7" t="s">
        <v>1654</v>
      </c>
      <c r="C3099" s="17" t="n">
        <v>1421</v>
      </c>
      <c r="D3099" s="18" t="n">
        <v>-0.000825556846601891</v>
      </c>
      <c r="E3099" s="18" t="n">
        <v>0.000125598294848682</v>
      </c>
      <c r="F3099" s="18" t="n">
        <v>-0.000907617465194116</v>
      </c>
      <c r="G3099" s="18" t="n">
        <v>0.000115451237095257</v>
      </c>
      <c r="H3099" s="16" t="n">
        <v>-5.73280269333376</v>
      </c>
      <c r="I3099" s="17" t="n">
        <v>120.937163872666</v>
      </c>
      <c r="J3099" s="18" t="n">
        <v>7.40681856436964E-008</v>
      </c>
      <c r="K3099" s="18" t="n">
        <v>1.75047249670467E-007</v>
      </c>
      <c r="L3099" s="16" t="n">
        <v>-0.699256040822745</v>
      </c>
      <c r="M3099" s="16" t="n">
        <v>0.702592592592593</v>
      </c>
      <c r="N3099" s="16" t="n">
        <v>0.0266220494977306</v>
      </c>
      <c r="O3099" s="16" t="n">
        <v>0.218193038964011</v>
      </c>
      <c r="P3099" s="34" t="b">
        <f aca="false">TRUE()</f>
        <v>1</v>
      </c>
      <c r="Q3099" s="18" t="n">
        <v>0.000555908425512165</v>
      </c>
    </row>
    <row r="3100" customFormat="false" ht="22.35" hidden="false" customHeight="false" outlineLevel="0" collapsed="false">
      <c r="A3100" s="6" t="s">
        <v>4847</v>
      </c>
      <c r="B3100" s="7" t="s">
        <v>1654</v>
      </c>
      <c r="C3100" s="17" t="n">
        <v>1422</v>
      </c>
      <c r="D3100" s="18" t="n">
        <v>-0.000757742918555019</v>
      </c>
      <c r="E3100" s="18" t="n">
        <v>0.00011705121970277</v>
      </c>
      <c r="F3100" s="18" t="n">
        <v>-0.000834982221798623</v>
      </c>
      <c r="G3100" s="18" t="n">
        <v>0.000108356593926674</v>
      </c>
      <c r="H3100" s="16" t="n">
        <v>-5.78405827276709</v>
      </c>
      <c r="I3100" s="17" t="n">
        <v>121.415068146421</v>
      </c>
      <c r="J3100" s="18" t="n">
        <v>5.79655235152758E-008</v>
      </c>
      <c r="K3100" s="18" t="n">
        <v>1.37934015245639E-007</v>
      </c>
      <c r="L3100" s="16" t="n">
        <v>-0.702201947767798</v>
      </c>
      <c r="M3100" s="16" t="n">
        <v>0.703308641975309</v>
      </c>
      <c r="N3100" s="16" t="n">
        <v>0.0272004129302694</v>
      </c>
      <c r="O3100" s="16" t="n">
        <v>0.223839928149727</v>
      </c>
      <c r="P3100" s="34" t="b">
        <f aca="false">TRUE()</f>
        <v>1</v>
      </c>
      <c r="Q3100" s="18" t="n">
        <v>0.000850617441883718</v>
      </c>
    </row>
    <row r="3101" customFormat="false" ht="22.35" hidden="false" customHeight="false" outlineLevel="0" collapsed="false">
      <c r="A3101" s="6" t="s">
        <v>4848</v>
      </c>
      <c r="B3101" s="7" t="s">
        <v>1654</v>
      </c>
      <c r="C3101" s="17" t="n">
        <v>1423</v>
      </c>
      <c r="D3101" s="18" t="n">
        <v>-0.00069529143472539</v>
      </c>
      <c r="E3101" s="18" t="n">
        <v>0.000109043273156216</v>
      </c>
      <c r="F3101" s="18" t="n">
        <v>-0.000767769340189533</v>
      </c>
      <c r="G3101" s="18" t="n">
        <v>0.00010175213069008</v>
      </c>
      <c r="H3101" s="16" t="n">
        <v>-5.81924351388709</v>
      </c>
      <c r="I3101" s="17" t="n">
        <v>121.964370659759</v>
      </c>
      <c r="J3101" s="18" t="n">
        <v>4.87869893155067E-008</v>
      </c>
      <c r="K3101" s="18" t="n">
        <v>1.16627883444328E-007</v>
      </c>
      <c r="L3101" s="16" t="n">
        <v>-0.702729039904134</v>
      </c>
      <c r="M3101" s="16" t="n">
        <v>0.704395061728395</v>
      </c>
      <c r="N3101" s="16" t="n">
        <v>0.0275884624459811</v>
      </c>
      <c r="O3101" s="16" t="n">
        <v>0.229278789346728</v>
      </c>
      <c r="P3101" s="34" t="b">
        <f aca="false">TRUE()</f>
        <v>1</v>
      </c>
      <c r="Q3101" s="16" t="n">
        <v>0.0014073603883813</v>
      </c>
    </row>
    <row r="3102" customFormat="false" ht="22.35" hidden="false" customHeight="false" outlineLevel="0" collapsed="false">
      <c r="A3102" s="6" t="s">
        <v>4849</v>
      </c>
      <c r="B3102" s="7" t="s">
        <v>1654</v>
      </c>
      <c r="C3102" s="17" t="n">
        <v>1424</v>
      </c>
      <c r="D3102" s="18" t="n">
        <v>-0.000636988267125381</v>
      </c>
      <c r="E3102" s="18" t="n">
        <v>0.000101555524093058</v>
      </c>
      <c r="F3102" s="18" t="n">
        <v>-0.000704818649247381</v>
      </c>
      <c r="G3102" s="18" t="n">
        <v>9.5580179396828E-005</v>
      </c>
      <c r="H3102" s="16" t="n">
        <v>-5.84016009515799</v>
      </c>
      <c r="I3102" s="17" t="n">
        <v>122.564721438644</v>
      </c>
      <c r="J3102" s="18" t="n">
        <v>4.38407764331578E-008</v>
      </c>
      <c r="K3102" s="18" t="n">
        <v>1.05288901734725E-007</v>
      </c>
      <c r="L3102" s="16" t="n">
        <v>-0.701240750638688</v>
      </c>
      <c r="M3102" s="16" t="n">
        <v>0.704024691358025</v>
      </c>
      <c r="N3102" s="16" t="n">
        <v>0.0275946608882926</v>
      </c>
      <c r="O3102" s="16" t="n">
        <v>0.234793124264999</v>
      </c>
      <c r="P3102" s="34" t="b">
        <f aca="false">TRUE()</f>
        <v>1</v>
      </c>
      <c r="Q3102" s="18" t="n">
        <v>0.000858491146041939</v>
      </c>
    </row>
    <row r="3103" customFormat="false" ht="22.35" hidden="false" customHeight="false" outlineLevel="0" collapsed="false">
      <c r="A3103" s="6" t="s">
        <v>4850</v>
      </c>
      <c r="B3103" s="7" t="s">
        <v>1654</v>
      </c>
      <c r="C3103" s="17" t="n">
        <v>1425</v>
      </c>
      <c r="D3103" s="18" t="n">
        <v>-0.000582985519949195</v>
      </c>
      <c r="E3103" s="18" t="n">
        <v>9.45548897398666E-005</v>
      </c>
      <c r="F3103" s="18" t="n">
        <v>-0.000646248739094815</v>
      </c>
      <c r="G3103" s="18" t="n">
        <v>8.98324731309061E-005</v>
      </c>
      <c r="H3103" s="16" t="n">
        <v>-5.84186632318901</v>
      </c>
      <c r="I3103" s="17" t="n">
        <v>123.237087654913</v>
      </c>
      <c r="J3103" s="18" t="n">
        <v>4.30624737075265E-008</v>
      </c>
      <c r="K3103" s="18" t="n">
        <v>1.03479598081202E-007</v>
      </c>
      <c r="L3103" s="16" t="n">
        <v>-0.697059615701616</v>
      </c>
      <c r="M3103" s="16" t="n">
        <v>0.703086419753086</v>
      </c>
      <c r="N3103" s="16" t="n">
        <v>0.0281621046985248</v>
      </c>
      <c r="O3103" s="16" t="n">
        <v>0.240536112823845</v>
      </c>
      <c r="P3103" s="34" t="b">
        <f aca="false">TRUE()</f>
        <v>1</v>
      </c>
      <c r="Q3103" s="18" t="n">
        <v>0.000844572416002547</v>
      </c>
    </row>
    <row r="3104" customFormat="false" ht="22.35" hidden="false" customHeight="false" outlineLevel="0" collapsed="false">
      <c r="A3104" s="6" t="s">
        <v>4851</v>
      </c>
      <c r="B3104" s="7" t="s">
        <v>1654</v>
      </c>
      <c r="C3104" s="17" t="n">
        <v>1426</v>
      </c>
      <c r="D3104" s="18" t="n">
        <v>-0.000532393014975271</v>
      </c>
      <c r="E3104" s="18" t="n">
        <v>8.79557685626494E-005</v>
      </c>
      <c r="F3104" s="18" t="n">
        <v>-0.000591178826869805</v>
      </c>
      <c r="G3104" s="18" t="n">
        <v>8.44390557400507E-005</v>
      </c>
      <c r="H3104" s="16" t="n">
        <v>-5.82631150726076</v>
      </c>
      <c r="I3104" s="17" t="n">
        <v>123.998932182802</v>
      </c>
      <c r="J3104" s="18" t="n">
        <v>4.58191358735135E-008</v>
      </c>
      <c r="K3104" s="18" t="n">
        <v>1.09849459199931E-007</v>
      </c>
      <c r="L3104" s="16" t="n">
        <v>-0.690382586284883</v>
      </c>
      <c r="M3104" s="16" t="n">
        <v>0.702444444444444</v>
      </c>
      <c r="N3104" s="16" t="n">
        <v>0.0296578532985328</v>
      </c>
      <c r="O3104" s="16" t="n">
        <v>0.246575243289295</v>
      </c>
      <c r="P3104" s="34" t="b">
        <f aca="false">TRUE()</f>
        <v>1</v>
      </c>
      <c r="Q3104" s="18" t="n">
        <v>0.000769079169689774</v>
      </c>
    </row>
    <row r="3105" customFormat="false" ht="22.35" hidden="false" customHeight="false" outlineLevel="0" collapsed="false">
      <c r="A3105" s="6" t="s">
        <v>4852</v>
      </c>
      <c r="B3105" s="7" t="s">
        <v>1654</v>
      </c>
      <c r="C3105" s="17" t="n">
        <v>1427</v>
      </c>
      <c r="D3105" s="18" t="n">
        <v>-0.000485440447098938</v>
      </c>
      <c r="E3105" s="18" t="n">
        <v>8.17982480758099E-005</v>
      </c>
      <c r="F3105" s="18" t="n">
        <v>-0.000539863904613202</v>
      </c>
      <c r="G3105" s="18" t="n">
        <v>7.94006764002872E-005</v>
      </c>
      <c r="H3105" s="16" t="n">
        <v>-5.78993088561027</v>
      </c>
      <c r="I3105" s="17" t="n">
        <v>124.825590722893</v>
      </c>
      <c r="J3105" s="18" t="n">
        <v>5.37229094296306E-008</v>
      </c>
      <c r="K3105" s="18" t="n">
        <v>1.28132226513199E-007</v>
      </c>
      <c r="L3105" s="16" t="n">
        <v>-0.681027630638398</v>
      </c>
      <c r="M3105" s="16" t="n">
        <v>0.700493827160494</v>
      </c>
      <c r="N3105" s="16" t="n">
        <v>0.0308431476391977</v>
      </c>
      <c r="O3105" s="16" t="n">
        <v>0.252695154117309</v>
      </c>
      <c r="P3105" s="34" t="b">
        <f aca="false">TRUE()</f>
        <v>1</v>
      </c>
      <c r="Q3105" s="18" t="n">
        <v>0.000741764383461369</v>
      </c>
    </row>
    <row r="3106" customFormat="false" ht="22.35" hidden="false" customHeight="false" outlineLevel="0" collapsed="false">
      <c r="A3106" s="6" t="s">
        <v>1759</v>
      </c>
      <c r="B3106" s="7" t="s">
        <v>1654</v>
      </c>
      <c r="C3106" s="17" t="n">
        <v>1428</v>
      </c>
      <c r="D3106" s="18" t="n">
        <v>-0.000441208995642429</v>
      </c>
      <c r="E3106" s="18" t="n">
        <v>7.59970114444019E-005</v>
      </c>
      <c r="F3106" s="18" t="n">
        <v>-0.000491365275922599</v>
      </c>
      <c r="G3106" s="18" t="n">
        <v>7.46465746969148E-005</v>
      </c>
      <c r="H3106" s="16" t="n">
        <v>-5.73241962052769</v>
      </c>
      <c r="I3106" s="17" t="n">
        <v>125.731769057417</v>
      </c>
      <c r="J3106" s="18" t="n">
        <v>6.9464086019195E-008</v>
      </c>
      <c r="K3106" s="18" t="n">
        <v>1.64353453238118E-007</v>
      </c>
      <c r="L3106" s="16" t="n">
        <v>-0.668962466070975</v>
      </c>
      <c r="M3106" s="16" t="n">
        <v>0.69762962962963</v>
      </c>
      <c r="N3106" s="16" t="n">
        <v>0.0322365627264647</v>
      </c>
      <c r="O3106" s="16" t="n">
        <v>0.258829396024708</v>
      </c>
      <c r="P3106" s="34" t="b">
        <f aca="false">TRUE()</f>
        <v>1</v>
      </c>
      <c r="Q3106" s="18" t="n">
        <v>0.000877372535053956</v>
      </c>
    </row>
    <row r="3107" customFormat="false" ht="22.35" hidden="false" customHeight="false" outlineLevel="0" collapsed="false">
      <c r="A3107" s="6" t="s">
        <v>1677</v>
      </c>
      <c r="B3107" s="7" t="s">
        <v>1654</v>
      </c>
      <c r="C3107" s="17" t="n">
        <v>1429</v>
      </c>
      <c r="D3107" s="18" t="n">
        <v>-0.000399892036581581</v>
      </c>
      <c r="E3107" s="18" t="n">
        <v>7.05870836873666E-005</v>
      </c>
      <c r="F3107" s="18" t="n">
        <v>-0.000445896057323654</v>
      </c>
      <c r="G3107" s="18" t="n">
        <v>7.01930956687095E-005</v>
      </c>
      <c r="H3107" s="16" t="n">
        <v>-5.64942748445372</v>
      </c>
      <c r="I3107" s="17" t="n">
        <v>126.702532701419</v>
      </c>
      <c r="J3107" s="18" t="n">
        <v>1.00984609934588E-007</v>
      </c>
      <c r="K3107" s="18" t="n">
        <v>2.36104862663966E-007</v>
      </c>
      <c r="L3107" s="16" t="n">
        <v>-0.653869755317153</v>
      </c>
      <c r="M3107" s="16" t="n">
        <v>0.693407407407408</v>
      </c>
      <c r="N3107" s="16" t="n">
        <v>0.0360194588433738</v>
      </c>
      <c r="O3107" s="16" t="n">
        <v>0.264959926014326</v>
      </c>
      <c r="P3107" s="34" t="b">
        <f aca="false">TRUE()</f>
        <v>1</v>
      </c>
      <c r="Q3107" s="16" t="n">
        <v>0.00127161837833905</v>
      </c>
    </row>
    <row r="3108" customFormat="false" ht="22.35" hidden="false" customHeight="false" outlineLevel="0" collapsed="false">
      <c r="A3108" s="6" t="s">
        <v>1753</v>
      </c>
      <c r="B3108" s="7" t="s">
        <v>1654</v>
      </c>
      <c r="C3108" s="17" t="n">
        <v>1430</v>
      </c>
      <c r="D3108" s="18" t="n">
        <v>-0.000360786761674873</v>
      </c>
      <c r="E3108" s="18" t="n">
        <v>6.55194695244087E-005</v>
      </c>
      <c r="F3108" s="18" t="n">
        <v>-0.000402750934577971</v>
      </c>
      <c r="G3108" s="18" t="n">
        <v>6.59928296933369E-005</v>
      </c>
      <c r="H3108" s="16" t="n">
        <v>-5.54006331408407</v>
      </c>
      <c r="I3108" s="17" t="n">
        <v>127.737872362522</v>
      </c>
      <c r="J3108" s="18" t="n">
        <v>1.65367993306197E-007</v>
      </c>
      <c r="K3108" s="18" t="n">
        <v>3.81689194783492E-007</v>
      </c>
      <c r="L3108" s="16" t="n">
        <v>-0.635755133073857</v>
      </c>
      <c r="M3108" s="16" t="n">
        <v>0.688469135802469</v>
      </c>
      <c r="N3108" s="16" t="n">
        <v>0.0416642976956576</v>
      </c>
      <c r="O3108" s="16" t="n">
        <v>0.270937383404869</v>
      </c>
      <c r="P3108" s="34" t="b">
        <f aca="false">TRUE()</f>
        <v>1</v>
      </c>
      <c r="Q3108" s="16" t="n">
        <v>0.00119925755036498</v>
      </c>
    </row>
    <row r="3109" customFormat="false" ht="22.35" hidden="false" customHeight="false" outlineLevel="0" collapsed="false">
      <c r="A3109" s="6" t="s">
        <v>4853</v>
      </c>
      <c r="B3109" s="7" t="s">
        <v>1654</v>
      </c>
      <c r="C3109" s="17" t="n">
        <v>1431</v>
      </c>
      <c r="D3109" s="18" t="n">
        <v>-0.000324209126097125</v>
      </c>
      <c r="E3109" s="18" t="n">
        <v>6.0854268690057E-005</v>
      </c>
      <c r="F3109" s="18" t="n">
        <v>-0.000362286673652121</v>
      </c>
      <c r="G3109" s="18" t="n">
        <v>6.20862709588049E-005</v>
      </c>
      <c r="H3109" s="16" t="n">
        <v>-5.40049229712555</v>
      </c>
      <c r="I3109" s="17" t="n">
        <v>128.806685829456</v>
      </c>
      <c r="J3109" s="18" t="n">
        <v>3.0942349780545E-007</v>
      </c>
      <c r="K3109" s="18" t="n">
        <v>7.05941460083903E-007</v>
      </c>
      <c r="L3109" s="16" t="n">
        <v>-0.614445483651597</v>
      </c>
      <c r="M3109" s="16" t="n">
        <v>0.684148148148148</v>
      </c>
      <c r="N3109" s="16" t="n">
        <v>0.0500180763511313</v>
      </c>
      <c r="O3109" s="16" t="n">
        <v>0.276537338735932</v>
      </c>
      <c r="P3109" s="34" t="b">
        <f aca="false">TRUE()</f>
        <v>1</v>
      </c>
      <c r="Q3109" s="18" t="n">
        <v>0.000761158704116298</v>
      </c>
    </row>
    <row r="3110" customFormat="false" ht="22.35" hidden="false" customHeight="false" outlineLevel="0" collapsed="false">
      <c r="A3110" s="6" t="s">
        <v>4854</v>
      </c>
      <c r="B3110" s="7" t="s">
        <v>1654</v>
      </c>
      <c r="C3110" s="17" t="n">
        <v>1432</v>
      </c>
      <c r="D3110" s="18" t="n">
        <v>-0.000289554171678348</v>
      </c>
      <c r="E3110" s="18" t="n">
        <v>5.65618765637197E-005</v>
      </c>
      <c r="F3110" s="18" t="n">
        <v>-0.00032386912488307</v>
      </c>
      <c r="G3110" s="18" t="n">
        <v>5.84585565413591E-005</v>
      </c>
      <c r="H3110" s="16" t="n">
        <v>-5.22439817105461</v>
      </c>
      <c r="I3110" s="17" t="n">
        <v>129.914311007013</v>
      </c>
      <c r="J3110" s="18" t="n">
        <v>6.76529809420445E-007</v>
      </c>
      <c r="K3110" s="18" t="n">
        <v>1.51434666078471E-006</v>
      </c>
      <c r="L3110" s="16" t="n">
        <v>-0.589297430396546</v>
      </c>
      <c r="M3110" s="16" t="n">
        <v>0.677012345679012</v>
      </c>
      <c r="N3110" s="16" t="n">
        <v>0.0596609650868487</v>
      </c>
      <c r="O3110" s="16" t="n">
        <v>0.281649078099204</v>
      </c>
      <c r="P3110" s="34" t="b">
        <f aca="false">TRUE()</f>
        <v>1</v>
      </c>
      <c r="Q3110" s="16" t="n">
        <v>0.00107667672212158</v>
      </c>
    </row>
    <row r="3111" customFormat="false" ht="22.35" hidden="false" customHeight="false" outlineLevel="0" collapsed="false">
      <c r="A3111" s="6" t="s">
        <v>1750</v>
      </c>
      <c r="B3111" s="7" t="s">
        <v>1654</v>
      </c>
      <c r="C3111" s="17" t="n">
        <v>1433</v>
      </c>
      <c r="D3111" s="18" t="n">
        <v>-0.000257006520553496</v>
      </c>
      <c r="E3111" s="18" t="n">
        <v>5.26428745973227E-005</v>
      </c>
      <c r="F3111" s="18" t="n">
        <v>-0.000287737714747906</v>
      </c>
      <c r="G3111" s="18" t="n">
        <v>5.51266866920953E-005</v>
      </c>
      <c r="H3111" s="16" t="n">
        <v>-5.01536535160726</v>
      </c>
      <c r="I3111" s="17" t="n">
        <v>131.069900681519</v>
      </c>
      <c r="J3111" s="18" t="n">
        <v>1.68521991450716E-006</v>
      </c>
      <c r="K3111" s="18" t="n">
        <v>3.71410655613632E-006</v>
      </c>
      <c r="L3111" s="16" t="n">
        <v>-0.560788131116349</v>
      </c>
      <c r="M3111" s="16" t="n">
        <v>0.670123456790124</v>
      </c>
      <c r="N3111" s="16" t="n">
        <v>0.07190632902735</v>
      </c>
      <c r="O3111" s="16" t="n">
        <v>0.286234118204531</v>
      </c>
      <c r="P3111" s="34" t="b">
        <f aca="false">TRUE()</f>
        <v>1</v>
      </c>
      <c r="Q3111" s="18" t="n">
        <v>0.000741098050320493</v>
      </c>
    </row>
    <row r="3112" customFormat="false" ht="22.35" hidden="false" customHeight="false" outlineLevel="0" collapsed="false">
      <c r="A3112" s="6" t="s">
        <v>4855</v>
      </c>
      <c r="B3112" s="7" t="s">
        <v>1654</v>
      </c>
      <c r="C3112" s="17" t="n">
        <v>1434</v>
      </c>
      <c r="D3112" s="18" t="n">
        <v>-0.000226331361170581</v>
      </c>
      <c r="E3112" s="18" t="n">
        <v>4.91029331150986E-005</v>
      </c>
      <c r="F3112" s="18" t="n">
        <v>-0.000253706660417655</v>
      </c>
      <c r="G3112" s="18" t="n">
        <v>5.2106461495249E-005</v>
      </c>
      <c r="H3112" s="16" t="n">
        <v>-4.77822342034719</v>
      </c>
      <c r="I3112" s="17" t="n">
        <v>132.272745921241</v>
      </c>
      <c r="J3112" s="18" t="n">
        <v>4.63256691125884E-006</v>
      </c>
      <c r="K3112" s="18" t="n">
        <v>9.95090718515744E-006</v>
      </c>
      <c r="L3112" s="16" t="n">
        <v>-0.529566829409666</v>
      </c>
      <c r="M3112" s="16" t="n">
        <v>0.661802469135802</v>
      </c>
      <c r="N3112" s="16" t="n">
        <v>0.0901333848558211</v>
      </c>
      <c r="O3112" s="16" t="n">
        <v>0.289800612352826</v>
      </c>
      <c r="P3112" s="34" t="b">
        <f aca="false">TRUE()</f>
        <v>1</v>
      </c>
      <c r="Q3112" s="18" t="n">
        <v>0.000475064619260909</v>
      </c>
    </row>
    <row r="3113" customFormat="false" ht="22.35" hidden="false" customHeight="false" outlineLevel="0" collapsed="false">
      <c r="A3113" s="6" t="s">
        <v>4856</v>
      </c>
      <c r="B3113" s="7" t="s">
        <v>1654</v>
      </c>
      <c r="C3113" s="17" t="n">
        <v>1435</v>
      </c>
      <c r="D3113" s="18" t="n">
        <v>-0.0001974240326813</v>
      </c>
      <c r="E3113" s="18" t="n">
        <v>4.58949593908135E-005</v>
      </c>
      <c r="F3113" s="18" t="n">
        <v>-0.000221621405274467</v>
      </c>
      <c r="G3113" s="18" t="n">
        <v>4.93510082966763E-005</v>
      </c>
      <c r="H3113" s="16" t="n">
        <v>-4.50765204260155</v>
      </c>
      <c r="I3113" s="17" t="n">
        <v>133.507865229401</v>
      </c>
      <c r="J3113" s="18" t="n">
        <v>1.41873380347878E-005</v>
      </c>
      <c r="K3113" s="18" t="n">
        <v>2.98264705391943E-005</v>
      </c>
      <c r="L3113" s="16" t="n">
        <v>-0.495194973848329</v>
      </c>
      <c r="M3113" s="16" t="n">
        <v>0.652666666666667</v>
      </c>
      <c r="N3113" s="16" t="n">
        <v>0.103381308202225</v>
      </c>
      <c r="O3113" s="16" t="n">
        <v>0.292037534741345</v>
      </c>
      <c r="P3113" s="34" t="b">
        <f aca="false">TRUE()</f>
        <v>1</v>
      </c>
      <c r="Q3113" s="18" t="n">
        <v>0.000571364202178713</v>
      </c>
    </row>
    <row r="3114" customFormat="false" ht="22.35" hidden="false" customHeight="false" outlineLevel="0" collapsed="false">
      <c r="A3114" s="6" t="s">
        <v>4857</v>
      </c>
      <c r="B3114" s="7" t="s">
        <v>1654</v>
      </c>
      <c r="C3114" s="17" t="n">
        <v>1436</v>
      </c>
      <c r="D3114" s="18" t="n">
        <v>-0.000170201678420597</v>
      </c>
      <c r="E3114" s="18" t="n">
        <v>4.29663413505553E-005</v>
      </c>
      <c r="F3114" s="18" t="n">
        <v>-0.000191360743923637</v>
      </c>
      <c r="G3114" s="18" t="n">
        <v>4.68538208096266E-005</v>
      </c>
      <c r="H3114" s="16" t="n">
        <v>-4.1991286894115</v>
      </c>
      <c r="I3114" s="17" t="n">
        <v>134.855495758846</v>
      </c>
      <c r="J3114" s="18" t="n">
        <v>4.83741226301129E-005</v>
      </c>
      <c r="K3114" s="18" t="n">
        <v>9.88442190620229E-005</v>
      </c>
      <c r="L3114" s="16" t="n">
        <v>-0.457020316526242</v>
      </c>
      <c r="M3114" s="16" t="n">
        <v>0.643086419753086</v>
      </c>
      <c r="N3114" s="16" t="n">
        <v>0.125983051682909</v>
      </c>
      <c r="O3114" s="16" t="n">
        <v>0.293360221289008</v>
      </c>
      <c r="P3114" s="34" t="b">
        <f aca="false">TRUE()</f>
        <v>1</v>
      </c>
      <c r="Q3114" s="18" t="n">
        <v>0.000600048587862151</v>
      </c>
    </row>
    <row r="3115" customFormat="false" ht="22.35" hidden="false" customHeight="false" outlineLevel="0" collapsed="false">
      <c r="A3115" s="6" t="s">
        <v>4858</v>
      </c>
      <c r="B3115" s="7" t="s">
        <v>1654</v>
      </c>
      <c r="C3115" s="17" t="n">
        <v>1437</v>
      </c>
      <c r="D3115" s="18" t="n">
        <v>-0.000144615168018255</v>
      </c>
      <c r="E3115" s="18" t="n">
        <v>4.03466871533476E-005</v>
      </c>
      <c r="F3115" s="18" t="n">
        <v>-0.000162910210944674</v>
      </c>
      <c r="G3115" s="18" t="n">
        <v>4.46114054423859E-005</v>
      </c>
      <c r="H3115" s="16" t="n">
        <v>-3.85608577741362</v>
      </c>
      <c r="I3115" s="17" t="n">
        <v>136.230363405488</v>
      </c>
      <c r="J3115" s="18" t="n">
        <v>0.000176951570322335</v>
      </c>
      <c r="K3115" s="18" t="n">
        <v>0.000349025198116773</v>
      </c>
      <c r="L3115" s="16" t="n">
        <v>-0.415835641031838</v>
      </c>
      <c r="M3115" s="16" t="n">
        <v>0.633358024691358</v>
      </c>
      <c r="N3115" s="16" t="n">
        <v>0.164906628586452</v>
      </c>
      <c r="O3115" s="16" t="n">
        <v>0.293153969731954</v>
      </c>
      <c r="P3115" s="34" t="b">
        <f aca="false">TRUE()</f>
        <v>1</v>
      </c>
      <c r="Q3115" s="18" t="n">
        <v>0.000537936148250543</v>
      </c>
    </row>
    <row r="3116" customFormat="false" ht="22.35" hidden="false" customHeight="false" outlineLevel="0" collapsed="false">
      <c r="A3116" s="6" t="s">
        <v>4859</v>
      </c>
      <c r="B3116" s="7" t="s">
        <v>1654</v>
      </c>
      <c r="C3116" s="17" t="n">
        <v>1438</v>
      </c>
      <c r="D3116" s="18" t="n">
        <v>-0.000120394659184529</v>
      </c>
      <c r="E3116" s="18" t="n">
        <v>3.80255527877016E-005</v>
      </c>
      <c r="F3116" s="18" t="n">
        <v>-0.000135982579418907</v>
      </c>
      <c r="G3116" s="18" t="n">
        <v>4.25686667389794E-005</v>
      </c>
      <c r="H3116" s="16" t="n">
        <v>-3.47749785104952</v>
      </c>
      <c r="I3116" s="17" t="n">
        <v>137.493883293184</v>
      </c>
      <c r="J3116" s="18" t="n">
        <v>0.000677977810156384</v>
      </c>
      <c r="K3116" s="16" t="n">
        <v>0.00119372418843827</v>
      </c>
      <c r="L3116" s="16" t="n">
        <v>-0.371941340355241</v>
      </c>
      <c r="M3116" s="16" t="n">
        <v>0.621975308641975</v>
      </c>
      <c r="N3116" s="16" t="n">
        <v>0.211075327895924</v>
      </c>
      <c r="O3116" s="16" t="n">
        <v>0.290889869518949</v>
      </c>
      <c r="P3116" s="34" t="b">
        <f aca="false">TRUE()</f>
        <v>1</v>
      </c>
      <c r="Q3116" s="18" t="n">
        <v>0.000495882567500691</v>
      </c>
    </row>
    <row r="3117" customFormat="false" ht="22.35" hidden="false" customHeight="false" outlineLevel="0" collapsed="false">
      <c r="A3117" s="6" t="s">
        <v>4860</v>
      </c>
      <c r="B3117" s="7" t="s">
        <v>1654</v>
      </c>
      <c r="C3117" s="17" t="n">
        <v>1439</v>
      </c>
      <c r="D3117" s="18" t="n">
        <v>-9.76709510010102E-005</v>
      </c>
      <c r="E3117" s="18" t="n">
        <v>3.59869327519445E-005</v>
      </c>
      <c r="F3117" s="18" t="n">
        <v>-0.000110727918881588</v>
      </c>
      <c r="G3117" s="18" t="n">
        <v>4.07400706894909E-005</v>
      </c>
      <c r="H3117" s="16" t="n">
        <v>-3.07091983316994</v>
      </c>
      <c r="I3117" s="17" t="n">
        <v>138.666582171279</v>
      </c>
      <c r="J3117" s="16" t="n">
        <v>0.00256863880130977</v>
      </c>
      <c r="K3117" s="16" t="n">
        <v>0.00424864528714051</v>
      </c>
      <c r="L3117" s="16" t="n">
        <v>-0.326027731982112</v>
      </c>
      <c r="M3117" s="16" t="n">
        <v>0.608814814814815</v>
      </c>
      <c r="N3117" s="16" t="n">
        <v>0.269767483134378</v>
      </c>
      <c r="O3117" s="16" t="n">
        <v>0.286537940241333</v>
      </c>
      <c r="P3117" s="34" t="b">
        <f aca="false">TRUE()</f>
        <v>1</v>
      </c>
      <c r="Q3117" s="18" t="n">
        <v>0.000669084785825366</v>
      </c>
    </row>
    <row r="3118" customFormat="false" ht="22.35" hidden="false" customHeight="false" outlineLevel="0" collapsed="false">
      <c r="A3118" s="6" t="s">
        <v>4861</v>
      </c>
      <c r="B3118" s="7" t="s">
        <v>1654</v>
      </c>
      <c r="C3118" s="17" t="n">
        <v>1440</v>
      </c>
      <c r="D3118" s="18" t="n">
        <v>-7.62541787257928E-005</v>
      </c>
      <c r="E3118" s="18" t="n">
        <v>3.42057912322949E-005</v>
      </c>
      <c r="F3118" s="18" t="n">
        <v>-8.69601472978866E-005</v>
      </c>
      <c r="G3118" s="18" t="n">
        <v>3.91243747009671E-005</v>
      </c>
      <c r="H3118" s="16" t="n">
        <v>-2.64348977538552</v>
      </c>
      <c r="I3118" s="17" t="n">
        <v>139.770600895522</v>
      </c>
      <c r="J3118" s="16" t="n">
        <v>0.00914282876358128</v>
      </c>
      <c r="K3118" s="16" t="n">
        <v>0.0145653510053214</v>
      </c>
      <c r="L3118" s="16" t="n">
        <v>-0.278744355834994</v>
      </c>
      <c r="M3118" s="16" t="n">
        <v>0.59637037037037</v>
      </c>
      <c r="N3118" s="16" t="n">
        <v>0.344062760123014</v>
      </c>
      <c r="O3118" s="16" t="n">
        <v>0.280239909895028</v>
      </c>
      <c r="P3118" s="34" t="b">
        <f aca="false">TRUE()</f>
        <v>1</v>
      </c>
      <c r="Q3118" s="18" t="n">
        <v>0.000380633515221901</v>
      </c>
    </row>
    <row r="3119" customFormat="false" ht="22.35" hidden="false" customHeight="false" outlineLevel="0" collapsed="false">
      <c r="A3119" s="6" t="s">
        <v>4862</v>
      </c>
      <c r="B3119" s="7" t="s">
        <v>1654</v>
      </c>
      <c r="C3119" s="17" t="n">
        <v>1441</v>
      </c>
      <c r="D3119" s="18" t="n">
        <v>-5.59641128142401E-005</v>
      </c>
      <c r="E3119" s="18" t="n">
        <v>3.26280584549397E-005</v>
      </c>
      <c r="F3119" s="18" t="n">
        <v>-6.44429317190845E-005</v>
      </c>
      <c r="G3119" s="18" t="n">
        <v>3.76813768429176E-005</v>
      </c>
      <c r="H3119" s="16" t="n">
        <v>-2.19038411276044</v>
      </c>
      <c r="I3119" s="17" t="n">
        <v>140.827629581291</v>
      </c>
      <c r="J3119" s="16" t="n">
        <v>0.0301417035381279</v>
      </c>
      <c r="K3119" s="16" t="n">
        <v>0.0440606092579186</v>
      </c>
      <c r="L3119" s="16" t="n">
        <v>-0.22949992312269</v>
      </c>
      <c r="M3119" s="16" t="n">
        <v>0.582172839506173</v>
      </c>
      <c r="N3119" s="16" t="n">
        <v>0.434248571533738</v>
      </c>
      <c r="O3119" s="16" t="n">
        <v>0.271439328775261</v>
      </c>
      <c r="P3119" s="34" t="b">
        <f aca="false">TRUE()</f>
        <v>1</v>
      </c>
      <c r="Q3119" s="18" t="n">
        <v>0.000340414189489548</v>
      </c>
    </row>
    <row r="3120" customFormat="false" ht="22.35" hidden="false" customHeight="false" outlineLevel="0" collapsed="false">
      <c r="A3120" s="6" t="s">
        <v>4863</v>
      </c>
      <c r="B3120" s="7" t="s">
        <v>1654</v>
      </c>
      <c r="C3120" s="17" t="n">
        <v>1442</v>
      </c>
      <c r="D3120" s="18" t="n">
        <v>-3.68888865390188E-005</v>
      </c>
      <c r="E3120" s="18" t="n">
        <v>3.12121455866828E-005</v>
      </c>
      <c r="F3120" s="18" t="n">
        <v>-4.32468295573551E-005</v>
      </c>
      <c r="G3120" s="18" t="n">
        <v>3.64003974743778E-005</v>
      </c>
      <c r="H3120" s="16" t="n">
        <v>-1.71343611395041</v>
      </c>
      <c r="I3120" s="17" t="n">
        <v>141.922732459481</v>
      </c>
      <c r="J3120" s="16" t="n">
        <v>0.0888157766954592</v>
      </c>
      <c r="K3120" s="16" t="n">
        <v>0.119052155454185</v>
      </c>
      <c r="L3120" s="16" t="n">
        <v>-0.17837307868364</v>
      </c>
      <c r="M3120" s="16" t="n">
        <v>0.568222222222222</v>
      </c>
      <c r="N3120" s="16" t="n">
        <v>0.543052251307721</v>
      </c>
      <c r="O3120" s="16" t="n">
        <v>0.260472293884537</v>
      </c>
      <c r="P3120" s="34" t="b">
        <f aca="false">FALSE()</f>
        <v>0</v>
      </c>
      <c r="Q3120" s="16"/>
    </row>
    <row r="3121" customFormat="false" ht="22.35" hidden="false" customHeight="false" outlineLevel="0" collapsed="false">
      <c r="A3121" s="6" t="s">
        <v>4864</v>
      </c>
      <c r="B3121" s="7" t="s">
        <v>1654</v>
      </c>
      <c r="C3121" s="17" t="n">
        <v>1443</v>
      </c>
      <c r="D3121" s="18" t="n">
        <v>-1.87211962685427E-005</v>
      </c>
      <c r="E3121" s="18" t="n">
        <v>3.00188164554405E-005</v>
      </c>
      <c r="F3121" s="18" t="n">
        <v>-2.30473249799037E-005</v>
      </c>
      <c r="G3121" s="18" t="n">
        <v>3.52804860790271E-005</v>
      </c>
      <c r="H3121" s="16" t="n">
        <v>-1.21020292592625</v>
      </c>
      <c r="I3121" s="17" t="n">
        <v>142.805559527117</v>
      </c>
      <c r="J3121" s="16" t="n">
        <v>0.228200375347999</v>
      </c>
      <c r="K3121" s="16" t="n">
        <v>0.284393861169428</v>
      </c>
      <c r="L3121" s="16" t="n">
        <v>-0.125345288011057</v>
      </c>
      <c r="M3121" s="16" t="n">
        <v>0.551679012345679</v>
      </c>
      <c r="N3121" s="16" t="n">
        <v>0.66783806387049</v>
      </c>
      <c r="O3121" s="16" t="n">
        <v>0.247109100989398</v>
      </c>
      <c r="P3121" s="34" t="b">
        <f aca="false">FALSE()</f>
        <v>0</v>
      </c>
      <c r="Q3121" s="16"/>
    </row>
    <row r="3122" customFormat="false" ht="22.35" hidden="false" customHeight="false" outlineLevel="0" collapsed="false">
      <c r="A3122" s="6" t="s">
        <v>4865</v>
      </c>
      <c r="B3122" s="7" t="s">
        <v>1654</v>
      </c>
      <c r="C3122" s="17" t="n">
        <v>1444</v>
      </c>
      <c r="D3122" s="18" t="n">
        <v>-1.48856509798252E-006</v>
      </c>
      <c r="E3122" s="18" t="n">
        <v>2.90828897545222E-005</v>
      </c>
      <c r="F3122" s="18" t="n">
        <v>-3.87925489112798E-006</v>
      </c>
      <c r="G3122" s="18" t="n">
        <v>3.43052354987381E-005</v>
      </c>
      <c r="H3122" s="16" t="n">
        <v>-0.68975461376846</v>
      </c>
      <c r="I3122" s="17" t="n">
        <v>143.226598751369</v>
      </c>
      <c r="J3122" s="16" t="n">
        <v>0.491464570650599</v>
      </c>
      <c r="K3122" s="16" t="n">
        <v>0.555894785554643</v>
      </c>
      <c r="L3122" s="16" t="n">
        <v>-0.0712695211792514</v>
      </c>
      <c r="M3122" s="16" t="n">
        <v>0.537358024691358</v>
      </c>
      <c r="N3122" s="16" t="n">
        <v>0.793264497739469</v>
      </c>
      <c r="O3122" s="16" t="n">
        <v>0.230990641858062</v>
      </c>
      <c r="P3122" s="34" t="b">
        <f aca="false">FALSE()</f>
        <v>0</v>
      </c>
      <c r="Q3122" s="16"/>
    </row>
    <row r="3123" customFormat="false" ht="22.35" hidden="false" customHeight="false" outlineLevel="0" collapsed="false">
      <c r="A3123" s="6" t="s">
        <v>4866</v>
      </c>
      <c r="B3123" s="7" t="s">
        <v>1654</v>
      </c>
      <c r="C3123" s="17" t="n">
        <v>1445</v>
      </c>
      <c r="D3123" s="18" t="n">
        <v>1.53952553156143E-005</v>
      </c>
      <c r="E3123" s="18" t="n">
        <v>2.84180885537492E-005</v>
      </c>
      <c r="F3123" s="18" t="n">
        <v>1.48500866948299E-005</v>
      </c>
      <c r="G3123" s="18" t="n">
        <v>3.35012772097482E-005</v>
      </c>
      <c r="H3123" s="16" t="n">
        <v>-0.16099067118118</v>
      </c>
      <c r="I3123" s="17" t="n">
        <v>143.158138326981</v>
      </c>
      <c r="J3123" s="16" t="n">
        <v>0.872327713588166</v>
      </c>
      <c r="K3123" s="16" t="n">
        <v>0.896301067440181</v>
      </c>
      <c r="L3123" s="16" t="n">
        <v>-0.0166409655840292</v>
      </c>
      <c r="M3123" s="16" t="n">
        <v>0.520172839506173</v>
      </c>
      <c r="N3123" s="16" t="n">
        <v>0.919889094410046</v>
      </c>
      <c r="O3123" s="16" t="n">
        <v>0.212568880834424</v>
      </c>
      <c r="P3123" s="34" t="b">
        <f aca="false">FALSE()</f>
        <v>0</v>
      </c>
      <c r="Q3123" s="16"/>
    </row>
    <row r="3124" customFormat="false" ht="22.35" hidden="false" customHeight="false" outlineLevel="0" collapsed="false">
      <c r="A3124" s="6" t="s">
        <v>4867</v>
      </c>
      <c r="B3124" s="7" t="s">
        <v>1654</v>
      </c>
      <c r="C3124" s="17" t="n">
        <v>1446</v>
      </c>
      <c r="D3124" s="18" t="n">
        <v>3.19302782768579E-005</v>
      </c>
      <c r="E3124" s="18" t="n">
        <v>2.80146955414634E-005</v>
      </c>
      <c r="F3124" s="18" t="n">
        <v>3.31510664921593E-005</v>
      </c>
      <c r="G3124" s="18" t="n">
        <v>3.28855646090828E-005</v>
      </c>
      <c r="H3124" s="16" t="n">
        <v>0.366032414797582</v>
      </c>
      <c r="I3124" s="17" t="n">
        <v>142.667463709655</v>
      </c>
      <c r="J3124" s="16" t="n">
        <v>0.714883088228024</v>
      </c>
      <c r="K3124" s="16" t="n">
        <v>0.75934599850174</v>
      </c>
      <c r="L3124" s="16" t="n">
        <v>0.0379413373891358</v>
      </c>
      <c r="M3124" s="16" t="n">
        <v>0.502567901234568</v>
      </c>
      <c r="N3124" s="16" t="n">
        <v>0.96492863292311</v>
      </c>
      <c r="O3124" s="16" t="n">
        <v>0.192779183961118</v>
      </c>
      <c r="P3124" s="34" t="b">
        <f aca="false">FALSE()</f>
        <v>0</v>
      </c>
      <c r="Q3124" s="16"/>
    </row>
    <row r="3125" customFormat="false" ht="22.35" hidden="false" customHeight="false" outlineLevel="0" collapsed="false">
      <c r="A3125" s="6" t="s">
        <v>4868</v>
      </c>
      <c r="B3125" s="7" t="s">
        <v>1654</v>
      </c>
      <c r="C3125" s="17" t="n">
        <v>1447</v>
      </c>
      <c r="D3125" s="18" t="n">
        <v>4.86233085391366E-005</v>
      </c>
      <c r="E3125" s="18" t="n">
        <v>2.78711878007033E-005</v>
      </c>
      <c r="F3125" s="18" t="n">
        <v>5.15674168152146E-005</v>
      </c>
      <c r="G3125" s="18" t="n">
        <v>3.25212579131011E-005</v>
      </c>
      <c r="H3125" s="16" t="n">
        <v>0.888431896036428</v>
      </c>
      <c r="I3125" s="17" t="n">
        <v>141.982545686237</v>
      </c>
      <c r="J3125" s="16" t="n">
        <v>0.375811118624808</v>
      </c>
      <c r="K3125" s="16" t="n">
        <v>0.440943212409656</v>
      </c>
      <c r="L3125" s="16" t="n">
        <v>0.0924558522657521</v>
      </c>
      <c r="M3125" s="16" t="n">
        <v>0.514938271604938</v>
      </c>
      <c r="N3125" s="16" t="n">
        <v>0.830019419581069</v>
      </c>
      <c r="O3125" s="16" t="n">
        <v>0.171560822488852</v>
      </c>
      <c r="P3125" s="34" t="b">
        <f aca="false">FALSE()</f>
        <v>0</v>
      </c>
      <c r="Q3125" s="16"/>
    </row>
    <row r="3126" customFormat="false" ht="22.35" hidden="false" customHeight="false" outlineLevel="0" collapsed="false">
      <c r="A3126" s="6" t="s">
        <v>4869</v>
      </c>
      <c r="B3126" s="7" t="s">
        <v>1654</v>
      </c>
      <c r="C3126" s="17" t="n">
        <v>1448</v>
      </c>
      <c r="D3126" s="18" t="n">
        <v>6.55472787124125E-005</v>
      </c>
      <c r="E3126" s="18" t="n">
        <v>2.79484765942306E-005</v>
      </c>
      <c r="F3126" s="18" t="n">
        <v>7.01106632391282E-005</v>
      </c>
      <c r="G3126" s="18" t="n">
        <v>3.24352246828895E-005</v>
      </c>
      <c r="H3126" s="16" t="n">
        <v>1.37485293146166</v>
      </c>
      <c r="I3126" s="17" t="n">
        <v>141.372174954034</v>
      </c>
      <c r="J3126" s="16" t="n">
        <v>0.171352163592791</v>
      </c>
      <c r="K3126" s="16" t="n">
        <v>0.219343454321432</v>
      </c>
      <c r="L3126" s="16" t="n">
        <v>0.143587839114237</v>
      </c>
      <c r="M3126" s="16" t="n">
        <v>0.530345679012346</v>
      </c>
      <c r="N3126" s="16" t="n">
        <v>0.675851395466824</v>
      </c>
      <c r="O3126" s="16" t="n">
        <v>0.149892043954126</v>
      </c>
      <c r="P3126" s="34" t="b">
        <f aca="false">FALSE()</f>
        <v>0</v>
      </c>
      <c r="Q3126" s="16"/>
    </row>
    <row r="3127" customFormat="false" ht="22.35" hidden="false" customHeight="false" outlineLevel="0" collapsed="false">
      <c r="A3127" s="6" t="s">
        <v>4870</v>
      </c>
      <c r="B3127" s="7" t="s">
        <v>1654</v>
      </c>
      <c r="C3127" s="17" t="n">
        <v>1449</v>
      </c>
      <c r="D3127" s="18" t="n">
        <v>8.3366732098027E-005</v>
      </c>
      <c r="E3127" s="18" t="n">
        <v>2.8334411681886E-005</v>
      </c>
      <c r="F3127" s="18" t="n">
        <v>8.94492335969158E-005</v>
      </c>
      <c r="G3127" s="18" t="n">
        <v>3.27115112217931E-005</v>
      </c>
      <c r="H3127" s="16" t="n">
        <v>1.80957076507192</v>
      </c>
      <c r="I3127" s="17" t="n">
        <v>140.78960368119</v>
      </c>
      <c r="J3127" s="16" t="n">
        <v>0.072495546250399</v>
      </c>
      <c r="K3127" s="16" t="n">
        <v>0.0989008931423917</v>
      </c>
      <c r="L3127" s="16" t="n">
        <v>0.189642758465836</v>
      </c>
      <c r="M3127" s="16" t="n">
        <v>0.54641975308642</v>
      </c>
      <c r="N3127" s="16" t="n">
        <v>0.509590495500782</v>
      </c>
      <c r="O3127" s="16" t="n">
        <v>0.128198361959762</v>
      </c>
      <c r="P3127" s="34" t="b">
        <f aca="false">FALSE()</f>
        <v>0</v>
      </c>
      <c r="Q3127" s="16"/>
    </row>
    <row r="3128" customFormat="false" ht="22.35" hidden="false" customHeight="false" outlineLevel="0" collapsed="false">
      <c r="A3128" s="6" t="s">
        <v>4871</v>
      </c>
      <c r="B3128" s="7" t="s">
        <v>1654</v>
      </c>
      <c r="C3128" s="17" t="n">
        <v>1450</v>
      </c>
      <c r="D3128" s="18" t="n">
        <v>0.000102187375582143</v>
      </c>
      <c r="E3128" s="18" t="n">
        <v>2.9092859172473E-005</v>
      </c>
      <c r="F3128" s="18" t="n">
        <v>0.00010971031651342</v>
      </c>
      <c r="G3128" s="18" t="n">
        <v>3.33793695289654E-005</v>
      </c>
      <c r="H3128" s="16" t="n">
        <v>2.18259498308326</v>
      </c>
      <c r="I3128" s="17" t="n">
        <v>140.10738899145</v>
      </c>
      <c r="J3128" s="16" t="n">
        <v>0.0307317438023921</v>
      </c>
      <c r="K3128" s="16" t="n">
        <v>0.0448434045389963</v>
      </c>
      <c r="L3128" s="16" t="n">
        <v>0.229674832922518</v>
      </c>
      <c r="M3128" s="16" t="n">
        <v>0.560246913580247</v>
      </c>
      <c r="N3128" s="16" t="n">
        <v>0.368171889070956</v>
      </c>
      <c r="O3128" s="16" t="n">
        <v>0.107749267282453</v>
      </c>
      <c r="P3128" s="34" t="b">
        <f aca="false">TRUE()</f>
        <v>1</v>
      </c>
      <c r="Q3128" s="18" t="n">
        <v>0.000312133748517055</v>
      </c>
    </row>
    <row r="3129" customFormat="false" ht="22.35" hidden="false" customHeight="false" outlineLevel="0" collapsed="false">
      <c r="A3129" s="6" t="s">
        <v>4872</v>
      </c>
      <c r="B3129" s="7" t="s">
        <v>1654</v>
      </c>
      <c r="C3129" s="17" t="n">
        <v>1451</v>
      </c>
      <c r="D3129" s="18" t="n">
        <v>0.000122285442988296</v>
      </c>
      <c r="E3129" s="18" t="n">
        <v>3.02742418569516E-005</v>
      </c>
      <c r="F3129" s="18" t="n">
        <v>0.000131225730691318</v>
      </c>
      <c r="G3129" s="18" t="n">
        <v>3.44815844702165E-005</v>
      </c>
      <c r="H3129" s="16" t="n">
        <v>2.49636782150136</v>
      </c>
      <c r="I3129" s="17" t="n">
        <v>139.314733094913</v>
      </c>
      <c r="J3129" s="16" t="n">
        <v>0.0137129184603771</v>
      </c>
      <c r="K3129" s="16" t="n">
        <v>0.0215726351821702</v>
      </c>
      <c r="L3129" s="16" t="n">
        <v>0.263966997315588</v>
      </c>
      <c r="M3129" s="16" t="n">
        <v>0.571308641975309</v>
      </c>
      <c r="N3129" s="16" t="n">
        <v>0.254675615824037</v>
      </c>
      <c r="O3129" s="16" t="n">
        <v>0.0897222621264208</v>
      </c>
      <c r="P3129" s="34" t="b">
        <f aca="false">TRUE()</f>
        <v>1</v>
      </c>
      <c r="Q3129" s="18" t="n">
        <v>0.000417817206641734</v>
      </c>
    </row>
    <row r="3130" customFormat="false" ht="22.35" hidden="false" customHeight="false" outlineLevel="0" collapsed="false">
      <c r="A3130" s="6" t="s">
        <v>4873</v>
      </c>
      <c r="B3130" s="7" t="s">
        <v>1654</v>
      </c>
      <c r="C3130" s="17" t="n">
        <v>1452</v>
      </c>
      <c r="D3130" s="18" t="n">
        <v>0.000143890625959569</v>
      </c>
      <c r="E3130" s="18" t="n">
        <v>3.1883822473535E-005</v>
      </c>
      <c r="F3130" s="18" t="n">
        <v>0.000154270314034643</v>
      </c>
      <c r="G3130" s="18" t="n">
        <v>3.60615655086774E-005</v>
      </c>
      <c r="H3130" s="16" t="n">
        <v>2.75592253985948</v>
      </c>
      <c r="I3130" s="17" t="n">
        <v>138.568348415681</v>
      </c>
      <c r="J3130" s="16" t="n">
        <v>0.00664038728504256</v>
      </c>
      <c r="K3130" s="16" t="n">
        <v>0.010685384735528</v>
      </c>
      <c r="L3130" s="16" t="n">
        <v>0.29276538074067</v>
      </c>
      <c r="M3130" s="16" t="n">
        <v>0.582</v>
      </c>
      <c r="N3130" s="16" t="n">
        <v>0.178073094074625</v>
      </c>
      <c r="O3130" s="16" t="n">
        <v>0.0740796895967416</v>
      </c>
      <c r="P3130" s="34" t="b">
        <f aca="false">TRUE()</f>
        <v>1</v>
      </c>
      <c r="Q3130" s="18" t="n">
        <v>0.000638507575080191</v>
      </c>
    </row>
    <row r="3131" customFormat="false" ht="22.35" hidden="false" customHeight="false" outlineLevel="0" collapsed="false">
      <c r="A3131" s="6" t="s">
        <v>4874</v>
      </c>
      <c r="B3131" s="7" t="s">
        <v>1654</v>
      </c>
      <c r="C3131" s="17" t="n">
        <v>1453</v>
      </c>
      <c r="D3131" s="18" t="n">
        <v>0.000167211530995965</v>
      </c>
      <c r="E3131" s="18" t="n">
        <v>3.39774139876595E-005</v>
      </c>
      <c r="F3131" s="18" t="n">
        <v>0.000179057709990668</v>
      </c>
      <c r="G3131" s="18" t="n">
        <v>3.81279202718826E-005</v>
      </c>
      <c r="H3131" s="16" t="n">
        <v>2.95619935112484</v>
      </c>
      <c r="I3131" s="17" t="n">
        <v>137.741873999983</v>
      </c>
      <c r="J3131" s="16" t="n">
        <v>0.0036654454362381</v>
      </c>
      <c r="K3131" s="16" t="n">
        <v>0.00599353765184718</v>
      </c>
      <c r="L3131" s="16" t="n">
        <v>0.315684312671355</v>
      </c>
      <c r="M3131" s="16" t="n">
        <v>0.589703703703704</v>
      </c>
      <c r="N3131" s="16" t="n">
        <v>0.121460739516688</v>
      </c>
      <c r="O3131" s="16" t="n">
        <v>0.0617526740210223</v>
      </c>
      <c r="P3131" s="34" t="b">
        <f aca="false">TRUE()</f>
        <v>1</v>
      </c>
      <c r="Q3131" s="18" t="n">
        <v>0.000345545466542911</v>
      </c>
    </row>
    <row r="3132" customFormat="false" ht="22.35" hidden="false" customHeight="false" outlineLevel="0" collapsed="false">
      <c r="A3132" s="6" t="s">
        <v>4875</v>
      </c>
      <c r="B3132" s="7" t="s">
        <v>1654</v>
      </c>
      <c r="C3132" s="17" t="n">
        <v>1454</v>
      </c>
      <c r="D3132" s="18" t="n">
        <v>0.000192476042383463</v>
      </c>
      <c r="E3132" s="18" t="n">
        <v>3.65372026949591E-005</v>
      </c>
      <c r="F3132" s="18" t="n">
        <v>0.000205844255016119</v>
      </c>
      <c r="G3132" s="18" t="n">
        <v>4.06965567322421E-005</v>
      </c>
      <c r="H3132" s="16" t="n">
        <v>3.10691838472129</v>
      </c>
      <c r="I3132" s="17" t="n">
        <v>136.974557665513</v>
      </c>
      <c r="J3132" s="16" t="n">
        <v>0.00229881233123403</v>
      </c>
      <c r="K3132" s="16" t="n">
        <v>0.00382061320569532</v>
      </c>
      <c r="L3132" s="16" t="n">
        <v>0.333419751572006</v>
      </c>
      <c r="M3132" s="16" t="n">
        <v>0.594098765432099</v>
      </c>
      <c r="N3132" s="16" t="n">
        <v>0.100233716956794</v>
      </c>
      <c r="O3132" s="16" t="n">
        <v>0.0526787047614121</v>
      </c>
      <c r="P3132" s="34" t="b">
        <f aca="false">TRUE()</f>
        <v>1</v>
      </c>
      <c r="Q3132" s="18" t="n">
        <v>0.000200328454521016</v>
      </c>
    </row>
    <row r="3133" customFormat="false" ht="22.35" hidden="false" customHeight="false" outlineLevel="0" collapsed="false">
      <c r="A3133" s="6" t="s">
        <v>4876</v>
      </c>
      <c r="B3133" s="7" t="s">
        <v>1654</v>
      </c>
      <c r="C3133" s="17" t="n">
        <v>1455</v>
      </c>
      <c r="D3133" s="18" t="n">
        <v>0.000219774668710791</v>
      </c>
      <c r="E3133" s="18" t="n">
        <v>3.95267967733476E-005</v>
      </c>
      <c r="F3133" s="18" t="n">
        <v>0.000234712596864136</v>
      </c>
      <c r="G3133" s="18" t="n">
        <v>4.37471850577773E-005</v>
      </c>
      <c r="H3133" s="16" t="n">
        <v>3.21319589995016</v>
      </c>
      <c r="I3133" s="17" t="n">
        <v>136.327942605592</v>
      </c>
      <c r="J3133" s="16" t="n">
        <v>0.0016383596496931</v>
      </c>
      <c r="K3133" s="16" t="n">
        <v>0.00275941255934511</v>
      </c>
      <c r="L3133" s="16" t="n">
        <v>0.346284495524103</v>
      </c>
      <c r="M3133" s="16" t="n">
        <v>0.597456790123457</v>
      </c>
      <c r="N3133" s="16" t="n">
        <v>0.0814668784376022</v>
      </c>
      <c r="O3133" s="16" t="n">
        <v>0.0466111645466521</v>
      </c>
      <c r="P3133" s="34" t="b">
        <f aca="false">TRUE()</f>
        <v>1</v>
      </c>
      <c r="Q3133" s="18" t="n">
        <v>0.000379051666268671</v>
      </c>
    </row>
    <row r="3134" customFormat="false" ht="22.35" hidden="false" customHeight="false" outlineLevel="0" collapsed="false">
      <c r="A3134" s="6" t="s">
        <v>4877</v>
      </c>
      <c r="B3134" s="7" t="s">
        <v>1654</v>
      </c>
      <c r="C3134" s="17" t="n">
        <v>1456</v>
      </c>
      <c r="D3134" s="18" t="n">
        <v>0.00024914090240733</v>
      </c>
      <c r="E3134" s="18" t="n">
        <v>4.29485239075029E-005</v>
      </c>
      <c r="F3134" s="18" t="n">
        <v>0.000265701389974699</v>
      </c>
      <c r="G3134" s="18" t="n">
        <v>4.72576139918182E-005</v>
      </c>
      <c r="H3134" s="16" t="n">
        <v>3.28216060966542</v>
      </c>
      <c r="I3134" s="17" t="n">
        <v>135.742785153753</v>
      </c>
      <c r="J3134" s="16" t="n">
        <v>0.00130984526608745</v>
      </c>
      <c r="K3134" s="16" t="n">
        <v>0.0022232547461198</v>
      </c>
      <c r="L3134" s="16" t="n">
        <v>0.35509068251277</v>
      </c>
      <c r="M3134" s="16" t="n">
        <v>0.60041975308642</v>
      </c>
      <c r="N3134" s="16" t="n">
        <v>0.06908812133871</v>
      </c>
      <c r="O3134" s="16" t="n">
        <v>0.0431807546821849</v>
      </c>
      <c r="P3134" s="34" t="b">
        <f aca="false">TRUE()</f>
        <v>1</v>
      </c>
      <c r="Q3134" s="18" t="n">
        <v>0.000318125922369755</v>
      </c>
    </row>
    <row r="3135" customFormat="false" ht="22.35" hidden="false" customHeight="false" outlineLevel="0" collapsed="false">
      <c r="A3135" s="6" t="s">
        <v>4878</v>
      </c>
      <c r="B3135" s="7" t="s">
        <v>1654</v>
      </c>
      <c r="C3135" s="17" t="n">
        <v>1457</v>
      </c>
      <c r="D3135" s="18" t="n">
        <v>0.000280484761746846</v>
      </c>
      <c r="E3135" s="18" t="n">
        <v>4.67558215967022E-005</v>
      </c>
      <c r="F3135" s="18" t="n">
        <v>0.000298738479259149</v>
      </c>
      <c r="G3135" s="18" t="n">
        <v>5.1171921018728E-005</v>
      </c>
      <c r="H3135" s="16" t="n">
        <v>3.32661362408111</v>
      </c>
      <c r="I3135" s="17" t="n">
        <v>135.212077187097</v>
      </c>
      <c r="J3135" s="16" t="n">
        <v>0.00113223469399013</v>
      </c>
      <c r="K3135" s="16" t="n">
        <v>0.00194164214052026</v>
      </c>
      <c r="L3135" s="16" t="n">
        <v>0.361184074400142</v>
      </c>
      <c r="M3135" s="16" t="n">
        <v>0.601234567901235</v>
      </c>
      <c r="N3135" s="16" t="n">
        <v>0.0632700780595157</v>
      </c>
      <c r="O3135" s="16" t="n">
        <v>0.0415116229823703</v>
      </c>
      <c r="P3135" s="34" t="b">
        <f aca="false">TRUE()</f>
        <v>1</v>
      </c>
      <c r="Q3135" s="18" t="n">
        <v>0.000277861247195587</v>
      </c>
    </row>
    <row r="3136" customFormat="false" ht="22.35" hidden="false" customHeight="false" outlineLevel="0" collapsed="false">
      <c r="A3136" s="6" t="s">
        <v>4879</v>
      </c>
      <c r="B3136" s="7" t="s">
        <v>1654</v>
      </c>
      <c r="C3136" s="17" t="n">
        <v>1458</v>
      </c>
      <c r="D3136" s="18" t="n">
        <v>0.000313726193493064</v>
      </c>
      <c r="E3136" s="18" t="n">
        <v>5.09148106558944E-005</v>
      </c>
      <c r="F3136" s="18" t="n">
        <v>0.000333779399829878</v>
      </c>
      <c r="G3136" s="18" t="n">
        <v>5.54454265017692E-005</v>
      </c>
      <c r="H3136" s="16" t="n">
        <v>3.35927042493685</v>
      </c>
      <c r="I3136" s="17" t="n">
        <v>134.72188915732</v>
      </c>
      <c r="J3136" s="16" t="n">
        <v>0.00101662465619948</v>
      </c>
      <c r="K3136" s="16" t="n">
        <v>0.00175207322393183</v>
      </c>
      <c r="L3136" s="16" t="n">
        <v>0.365946007781652</v>
      </c>
      <c r="M3136" s="16" t="n">
        <v>0.602493827160494</v>
      </c>
      <c r="N3136" s="16" t="n">
        <v>0.0608772540438111</v>
      </c>
      <c r="O3136" s="16" t="n">
        <v>0.041487331295261</v>
      </c>
      <c r="P3136" s="34" t="b">
        <f aca="false">TRUE()</f>
        <v>1</v>
      </c>
      <c r="Q3136" s="18" t="n">
        <v>0.000138123972326973</v>
      </c>
    </row>
    <row r="3137" customFormat="false" ht="22.35" hidden="false" customHeight="false" outlineLevel="0" collapsed="false">
      <c r="A3137" s="6" t="s">
        <v>4880</v>
      </c>
      <c r="B3137" s="7" t="s">
        <v>1654</v>
      </c>
      <c r="C3137" s="17" t="n">
        <v>1459</v>
      </c>
      <c r="D3137" s="18" t="n">
        <v>0.000348528767566102</v>
      </c>
      <c r="E3137" s="18" t="n">
        <v>5.53857387419422E-005</v>
      </c>
      <c r="F3137" s="18" t="n">
        <v>0.000370489475627421</v>
      </c>
      <c r="G3137" s="18" t="n">
        <v>6.00165384218223E-005</v>
      </c>
      <c r="H3137" s="16" t="n">
        <v>3.38504093362765</v>
      </c>
      <c r="I3137" s="17" t="n">
        <v>134.242789893274</v>
      </c>
      <c r="J3137" s="18" t="n">
        <v>0.000933496200941475</v>
      </c>
      <c r="K3137" s="16" t="n">
        <v>0.00161889228328756</v>
      </c>
      <c r="L3137" s="16" t="n">
        <v>0.369968974081754</v>
      </c>
      <c r="M3137" s="16" t="n">
        <v>0.604469135802469</v>
      </c>
      <c r="N3137" s="16" t="n">
        <v>0.0596609650868487</v>
      </c>
      <c r="O3137" s="16" t="n">
        <v>0.0424538439817414</v>
      </c>
      <c r="P3137" s="34" t="b">
        <f aca="false">TRUE()</f>
        <v>1</v>
      </c>
      <c r="Q3137" s="18" t="n">
        <v>0.000158248420539442</v>
      </c>
    </row>
    <row r="3138" customFormat="false" ht="22.35" hidden="false" customHeight="false" outlineLevel="0" collapsed="false">
      <c r="A3138" s="6" t="s">
        <v>4881</v>
      </c>
      <c r="B3138" s="7" t="s">
        <v>1654</v>
      </c>
      <c r="C3138" s="17" t="n">
        <v>1460</v>
      </c>
      <c r="D3138" s="18" t="n">
        <v>0.000384695049493301</v>
      </c>
      <c r="E3138" s="18" t="n">
        <v>6.00881700455284E-005</v>
      </c>
      <c r="F3138" s="18" t="n">
        <v>0.000408674567701005</v>
      </c>
      <c r="G3138" s="18" t="n">
        <v>6.48061608400054E-005</v>
      </c>
      <c r="H3138" s="16" t="n">
        <v>3.41000156924879</v>
      </c>
      <c r="I3138" s="17" t="n">
        <v>133.791454584482</v>
      </c>
      <c r="J3138" s="18" t="n">
        <v>0.000859102999769502</v>
      </c>
      <c r="K3138" s="16" t="n">
        <v>0.00149550228567258</v>
      </c>
      <c r="L3138" s="16" t="n">
        <v>0.373867247669276</v>
      </c>
      <c r="M3138" s="16" t="n">
        <v>0.60641975308642</v>
      </c>
      <c r="N3138" s="16" t="n">
        <v>0.058689605131299</v>
      </c>
      <c r="O3138" s="16" t="n">
        <v>0.0436221008780124</v>
      </c>
      <c r="P3138" s="34" t="b">
        <f aca="false">TRUE()</f>
        <v>1</v>
      </c>
      <c r="Q3138" s="18" t="n">
        <v>0.00013509537376204</v>
      </c>
    </row>
    <row r="3139" customFormat="false" ht="22.35" hidden="false" customHeight="false" outlineLevel="0" collapsed="false">
      <c r="A3139" s="6" t="s">
        <v>4882</v>
      </c>
      <c r="B3139" s="7" t="s">
        <v>1654</v>
      </c>
      <c r="C3139" s="17" t="n">
        <v>1461</v>
      </c>
      <c r="D3139" s="18" t="n">
        <v>0.000421875461285291</v>
      </c>
      <c r="E3139" s="18" t="n">
        <v>6.49547497506653E-005</v>
      </c>
      <c r="F3139" s="18" t="n">
        <v>0.000448018342492753</v>
      </c>
      <c r="G3139" s="18" t="n">
        <v>6.97115740240154E-005</v>
      </c>
      <c r="H3139" s="16" t="n">
        <v>3.44228377984135</v>
      </c>
      <c r="I3139" s="17" t="n">
        <v>133.325723557964</v>
      </c>
      <c r="J3139" s="18" t="n">
        <v>0.00077097834739688</v>
      </c>
      <c r="K3139" s="16" t="n">
        <v>0.001348318643783</v>
      </c>
      <c r="L3139" s="16" t="n">
        <v>0.378642979022067</v>
      </c>
      <c r="M3139" s="16" t="n">
        <v>0.607358024691358</v>
      </c>
      <c r="N3139" s="16" t="n">
        <v>0.0574037526614131</v>
      </c>
      <c r="O3139" s="16" t="n">
        <v>0.0450885441555974</v>
      </c>
      <c r="P3139" s="34" t="b">
        <f aca="false">TRUE()</f>
        <v>1</v>
      </c>
      <c r="Q3139" s="18" t="n">
        <v>0.000272200423946848</v>
      </c>
    </row>
    <row r="3140" customFormat="false" ht="22.35" hidden="false" customHeight="false" outlineLevel="0" collapsed="false">
      <c r="A3140" s="6" t="s">
        <v>4883</v>
      </c>
      <c r="B3140" s="7" t="s">
        <v>1654</v>
      </c>
      <c r="C3140" s="17" t="n">
        <v>1462</v>
      </c>
      <c r="D3140" s="18" t="n">
        <v>0.000459849365528357</v>
      </c>
      <c r="E3140" s="18" t="n">
        <v>6.99309654608341E-005</v>
      </c>
      <c r="F3140" s="18" t="n">
        <v>0.000488237472989881</v>
      </c>
      <c r="G3140" s="18" t="n">
        <v>7.47007220181733E-005</v>
      </c>
      <c r="H3140" s="16" t="n">
        <v>3.47497200976106</v>
      </c>
      <c r="I3140" s="17" t="n">
        <v>132.885322871068</v>
      </c>
      <c r="J3140" s="18" t="n">
        <v>0.000690438302077387</v>
      </c>
      <c r="K3140" s="16" t="n">
        <v>0.00121309015818</v>
      </c>
      <c r="L3140" s="16" t="n">
        <v>0.38343562333732</v>
      </c>
      <c r="M3140" s="16" t="n">
        <v>0.609604938271605</v>
      </c>
      <c r="N3140" s="16" t="n">
        <v>0.0562208817411333</v>
      </c>
      <c r="O3140" s="16" t="n">
        <v>0.0466581162573062</v>
      </c>
      <c r="P3140" s="34" t="b">
        <f aca="false">TRUE()</f>
        <v>1</v>
      </c>
      <c r="Q3140" s="18" t="n">
        <v>0.000218935687927783</v>
      </c>
    </row>
    <row r="3141" customFormat="false" ht="22.35" hidden="false" customHeight="false" outlineLevel="0" collapsed="false">
      <c r="A3141" s="6" t="s">
        <v>4884</v>
      </c>
      <c r="B3141" s="7" t="s">
        <v>1654</v>
      </c>
      <c r="C3141" s="17" t="n">
        <v>1463</v>
      </c>
      <c r="D3141" s="18" t="n">
        <v>0.000498219384323726</v>
      </c>
      <c r="E3141" s="18" t="n">
        <v>7.49397544431905E-005</v>
      </c>
      <c r="F3141" s="18" t="n">
        <v>0.000528901025356905</v>
      </c>
      <c r="G3141" s="18" t="n">
        <v>7.96964712659435E-005</v>
      </c>
      <c r="H3141" s="16" t="n">
        <v>3.50758127742309</v>
      </c>
      <c r="I3141" s="17" t="n">
        <v>132.472894583782</v>
      </c>
      <c r="J3141" s="18" t="n">
        <v>0.000618020446863316</v>
      </c>
      <c r="K3141" s="16" t="n">
        <v>0.00109559370118871</v>
      </c>
      <c r="L3141" s="16" t="n">
        <v>0.388180585890709</v>
      </c>
      <c r="M3141" s="16" t="n">
        <v>0.610864197530864</v>
      </c>
      <c r="N3141" s="16" t="n">
        <v>0.0549106133759438</v>
      </c>
      <c r="O3141" s="16" t="n">
        <v>0.0480859180351197</v>
      </c>
      <c r="P3141" s="34" t="b">
        <f aca="false">TRUE()</f>
        <v>1</v>
      </c>
      <c r="Q3141" s="18" t="n">
        <v>7.80330369219259E-005</v>
      </c>
    </row>
    <row r="3142" customFormat="false" ht="22.35" hidden="false" customHeight="false" outlineLevel="0" collapsed="false">
      <c r="A3142" s="6" t="s">
        <v>4885</v>
      </c>
      <c r="B3142" s="7" t="s">
        <v>1654</v>
      </c>
      <c r="C3142" s="17" t="n">
        <v>1464</v>
      </c>
      <c r="D3142" s="18" t="n">
        <v>0.000536709032242948</v>
      </c>
      <c r="E3142" s="18" t="n">
        <v>7.991927015988E-005</v>
      </c>
      <c r="F3142" s="18" t="n">
        <v>0.000569682350411451</v>
      </c>
      <c r="G3142" s="18" t="n">
        <v>8.46254412140817E-005</v>
      </c>
      <c r="H3142" s="16" t="n">
        <v>3.53750995375653</v>
      </c>
      <c r="I3142" s="17" t="n">
        <v>132.075228669037</v>
      </c>
      <c r="J3142" s="18" t="n">
        <v>0.000557952746167172</v>
      </c>
      <c r="K3142" s="16" t="n">
        <v>0.00100021766591523</v>
      </c>
      <c r="L3142" s="16" t="n">
        <v>0.392622356967362</v>
      </c>
      <c r="M3142" s="16" t="n">
        <v>0.612864197530864</v>
      </c>
      <c r="N3142" s="16" t="n">
        <v>0.0534926391334514</v>
      </c>
      <c r="O3142" s="16" t="n">
        <v>0.0495554689182807</v>
      </c>
      <c r="P3142" s="34" t="b">
        <f aca="false">TRUE()</f>
        <v>1</v>
      </c>
      <c r="Q3142" s="18" t="n">
        <v>0.000146865036143366</v>
      </c>
    </row>
    <row r="3143" customFormat="false" ht="22.35" hidden="false" customHeight="false" outlineLevel="0" collapsed="false">
      <c r="A3143" s="6" t="s">
        <v>4886</v>
      </c>
      <c r="B3143" s="7" t="s">
        <v>1654</v>
      </c>
      <c r="C3143" s="17" t="n">
        <v>1465</v>
      </c>
      <c r="D3143" s="18" t="n">
        <v>0.000575161099374503</v>
      </c>
      <c r="E3143" s="18" t="n">
        <v>8.48510703254116E-005</v>
      </c>
      <c r="F3143" s="18" t="n">
        <v>0.000610368173450852</v>
      </c>
      <c r="G3143" s="18" t="n">
        <v>8.9463265874624E-005</v>
      </c>
      <c r="H3143" s="16" t="n">
        <v>3.56040180290628</v>
      </c>
      <c r="I3143" s="17" t="n">
        <v>131.684528209328</v>
      </c>
      <c r="J3143" s="18" t="n">
        <v>0.000515889890405046</v>
      </c>
      <c r="K3143" s="18" t="n">
        <v>0.000930440263007796</v>
      </c>
      <c r="L3143" s="16" t="n">
        <v>0.396294238824853</v>
      </c>
      <c r="M3143" s="16" t="n">
        <v>0.614246913580247</v>
      </c>
      <c r="N3143" s="16" t="n">
        <v>0.0529058813646302</v>
      </c>
      <c r="O3143" s="16" t="n">
        <v>0.0511695844841863</v>
      </c>
      <c r="P3143" s="34" t="b">
        <f aca="false">TRUE()</f>
        <v>1</v>
      </c>
      <c r="Q3143" s="18" t="n">
        <v>0.000135423186109461</v>
      </c>
    </row>
    <row r="3144" customFormat="false" ht="22.35" hidden="false" customHeight="false" outlineLevel="0" collapsed="false">
      <c r="A3144" s="6" t="s">
        <v>4887</v>
      </c>
      <c r="B3144" s="7" t="s">
        <v>1654</v>
      </c>
      <c r="C3144" s="17" t="n">
        <v>1466</v>
      </c>
      <c r="D3144" s="18" t="n">
        <v>0.000613109841351204</v>
      </c>
      <c r="E3144" s="18" t="n">
        <v>8.96375382250665E-005</v>
      </c>
      <c r="F3144" s="18" t="n">
        <v>0.000650494019899722</v>
      </c>
      <c r="G3144" s="18" t="n">
        <v>9.41426894829119E-005</v>
      </c>
      <c r="H3144" s="16" t="n">
        <v>3.58121900466942</v>
      </c>
      <c r="I3144" s="17" t="n">
        <v>131.332934574806</v>
      </c>
      <c r="J3144" s="18" t="n">
        <v>0.000480262797119274</v>
      </c>
      <c r="K3144" s="18" t="n">
        <v>0.000872251894786292</v>
      </c>
      <c r="L3144" s="16" t="n">
        <v>0.399647513902003</v>
      </c>
      <c r="M3144" s="16" t="n">
        <v>0.614913580246914</v>
      </c>
      <c r="N3144" s="16" t="n">
        <v>0.0524525442319805</v>
      </c>
      <c r="O3144" s="16" t="n">
        <v>0.052796834414273</v>
      </c>
      <c r="P3144" s="34" t="b">
        <f aca="false">TRUE()</f>
        <v>1</v>
      </c>
      <c r="Q3144" s="18" t="n">
        <v>0.00014418161683278</v>
      </c>
    </row>
    <row r="3145" customFormat="false" ht="22.35" hidden="false" customHeight="false" outlineLevel="0" collapsed="false">
      <c r="A3145" s="6" t="s">
        <v>4888</v>
      </c>
      <c r="B3145" s="7" t="s">
        <v>1654</v>
      </c>
      <c r="C3145" s="17" t="n">
        <v>1467</v>
      </c>
      <c r="D3145" s="18" t="n">
        <v>0.00065038369791112</v>
      </c>
      <c r="E3145" s="18" t="n">
        <v>9.4233643104056E-005</v>
      </c>
      <c r="F3145" s="18" t="n">
        <v>0.000689911333104591</v>
      </c>
      <c r="G3145" s="18" t="n">
        <v>9.86313362505462E-005</v>
      </c>
      <c r="H3145" s="16" t="n">
        <v>3.60409265270349</v>
      </c>
      <c r="I3145" s="17" t="n">
        <v>131.026028501604</v>
      </c>
      <c r="J3145" s="18" t="n">
        <v>0.000443725967942834</v>
      </c>
      <c r="K3145" s="18" t="n">
        <v>0.000825028121399086</v>
      </c>
      <c r="L3145" s="16" t="n">
        <v>0.403120149814696</v>
      </c>
      <c r="M3145" s="16" t="n">
        <v>0.616172839506173</v>
      </c>
      <c r="N3145" s="16" t="n">
        <v>0.0517991574665306</v>
      </c>
      <c r="O3145" s="16" t="n">
        <v>0.054366290452094</v>
      </c>
      <c r="P3145" s="34" t="b">
        <f aca="false">TRUE()</f>
        <v>1</v>
      </c>
      <c r="Q3145" s="18" t="n">
        <v>0.00035082086769577</v>
      </c>
    </row>
    <row r="3146" customFormat="false" ht="22.35" hidden="false" customHeight="false" outlineLevel="0" collapsed="false">
      <c r="A3146" s="6" t="s">
        <v>4889</v>
      </c>
      <c r="B3146" s="7" t="s">
        <v>1654</v>
      </c>
      <c r="C3146" s="17" t="n">
        <v>1468</v>
      </c>
      <c r="D3146" s="18" t="n">
        <v>0.000686470303565938</v>
      </c>
      <c r="E3146" s="18" t="n">
        <v>9.85548697822182E-005</v>
      </c>
      <c r="F3146" s="18" t="n">
        <v>0.000728000567190846</v>
      </c>
      <c r="G3146" s="18" t="n">
        <v>0.000102865482647221</v>
      </c>
      <c r="H3146" s="16" t="n">
        <v>3.62247987703968</v>
      </c>
      <c r="I3146" s="17" t="n">
        <v>130.77661053474</v>
      </c>
      <c r="J3146" s="18" t="n">
        <v>0.000416286916355578</v>
      </c>
      <c r="K3146" s="18" t="n">
        <v>0.000779598692633415</v>
      </c>
      <c r="L3146" s="16" t="n">
        <v>0.40593514303429</v>
      </c>
      <c r="M3146" s="16" t="n">
        <v>0.617185185185185</v>
      </c>
      <c r="N3146" s="16" t="n">
        <v>0.0514231959199096</v>
      </c>
      <c r="O3146" s="16" t="n">
        <v>0.0559200023744838</v>
      </c>
      <c r="P3146" s="34" t="b">
        <f aca="false">TRUE()</f>
        <v>1</v>
      </c>
      <c r="Q3146" s="16" t="n">
        <v>0</v>
      </c>
    </row>
    <row r="3147" customFormat="false" ht="22.35" hidden="false" customHeight="false" outlineLevel="0" collapsed="false">
      <c r="A3147" s="6" t="s">
        <v>4890</v>
      </c>
      <c r="B3147" s="7" t="s">
        <v>1654</v>
      </c>
      <c r="C3147" s="17" t="n">
        <v>1469</v>
      </c>
      <c r="D3147" s="18" t="n">
        <v>0.000721371847958518</v>
      </c>
      <c r="E3147" s="18" t="n">
        <v>0.000102629309164277</v>
      </c>
      <c r="F3147" s="18" t="n">
        <v>0.000764786662917902</v>
      </c>
      <c r="G3147" s="18" t="n">
        <v>0.000106890461917196</v>
      </c>
      <c r="H3147" s="16" t="n">
        <v>3.63790162896302</v>
      </c>
      <c r="I3147" s="17" t="n">
        <v>130.588311276057</v>
      </c>
      <c r="J3147" s="18" t="n">
        <v>0.000394501866222601</v>
      </c>
      <c r="K3147" s="18" t="n">
        <v>0.000743160574136992</v>
      </c>
      <c r="L3147" s="16" t="n">
        <v>0.408242417705425</v>
      </c>
      <c r="M3147" s="16" t="n">
        <v>0.617827160493827</v>
      </c>
      <c r="N3147" s="16" t="n">
        <v>0.0514177229274479</v>
      </c>
      <c r="O3147" s="16" t="n">
        <v>0.0573977687749769</v>
      </c>
      <c r="P3147" s="34" t="b">
        <f aca="false">TRUE()</f>
        <v>1</v>
      </c>
      <c r="Q3147" s="18" t="n">
        <v>0.000190109376120216</v>
      </c>
    </row>
    <row r="3148" customFormat="false" ht="22.35" hidden="false" customHeight="false" outlineLevel="0" collapsed="false">
      <c r="A3148" s="6" t="s">
        <v>4891</v>
      </c>
      <c r="B3148" s="7" t="s">
        <v>1654</v>
      </c>
      <c r="C3148" s="17" t="n">
        <v>1470</v>
      </c>
      <c r="D3148" s="18" t="n">
        <v>0.000754871510028091</v>
      </c>
      <c r="E3148" s="18" t="n">
        <v>0.00010644090462904</v>
      </c>
      <c r="F3148" s="18" t="n">
        <v>0.000800034717434594</v>
      </c>
      <c r="G3148" s="18" t="n">
        <v>0.000110676847550216</v>
      </c>
      <c r="H3148" s="16" t="n">
        <v>3.64996488422624</v>
      </c>
      <c r="I3148" s="17" t="n">
        <v>130.442334080005</v>
      </c>
      <c r="J3148" s="18" t="n">
        <v>0.000378218967961333</v>
      </c>
      <c r="K3148" s="18" t="n">
        <v>0.000715409624904071</v>
      </c>
      <c r="L3148" s="16" t="n">
        <v>0.41004907205475</v>
      </c>
      <c r="M3148" s="16" t="n">
        <v>0.618222222222222</v>
      </c>
      <c r="N3148" s="16" t="n">
        <v>0.0514231959199096</v>
      </c>
      <c r="O3148" s="16" t="n">
        <v>0.0588632556137111</v>
      </c>
      <c r="P3148" s="34" t="b">
        <f aca="false">TRUE()</f>
        <v>1</v>
      </c>
      <c r="Q3148" s="18" t="n">
        <v>0.000285945559667057</v>
      </c>
    </row>
    <row r="3149" customFormat="false" ht="22.35" hidden="false" customHeight="false" outlineLevel="0" collapsed="false">
      <c r="A3149" s="6" t="s">
        <v>4892</v>
      </c>
      <c r="B3149" s="7" t="s">
        <v>1654</v>
      </c>
      <c r="C3149" s="17" t="n">
        <v>1471</v>
      </c>
      <c r="D3149" s="18" t="n">
        <v>0.000787007624194459</v>
      </c>
      <c r="E3149" s="18" t="n">
        <v>0.000110012330780909</v>
      </c>
      <c r="F3149" s="18" t="n">
        <v>0.000833752600860163</v>
      </c>
      <c r="G3149" s="18" t="n">
        <v>0.000114232597530329</v>
      </c>
      <c r="H3149" s="16" t="n">
        <v>3.65605330011341</v>
      </c>
      <c r="I3149" s="17" t="n">
        <v>130.321070539493</v>
      </c>
      <c r="J3149" s="18" t="n">
        <v>0.000370292054408599</v>
      </c>
      <c r="K3149" s="18" t="n">
        <v>0.00070201554399072</v>
      </c>
      <c r="L3149" s="16" t="n">
        <v>0.411111604890692</v>
      </c>
      <c r="M3149" s="16" t="n">
        <v>0.617925925925926</v>
      </c>
      <c r="N3149" s="16" t="n">
        <v>0.0521485403862237</v>
      </c>
      <c r="O3149" s="16" t="n">
        <v>0.0604767767340879</v>
      </c>
      <c r="P3149" s="34" t="b">
        <f aca="false">TRUE()</f>
        <v>1</v>
      </c>
      <c r="Q3149" s="18" t="n">
        <v>0.000218445522676689</v>
      </c>
    </row>
    <row r="3150" customFormat="false" ht="22.35" hidden="false" customHeight="false" outlineLevel="0" collapsed="false">
      <c r="A3150" s="6" t="s">
        <v>4893</v>
      </c>
      <c r="B3150" s="7" t="s">
        <v>1654</v>
      </c>
      <c r="C3150" s="17" t="n">
        <v>1472</v>
      </c>
      <c r="D3150" s="18" t="n">
        <v>0.000817667993287914</v>
      </c>
      <c r="E3150" s="18" t="n">
        <v>0.00011333141701299</v>
      </c>
      <c r="F3150" s="18" t="n">
        <v>0.000865755685087369</v>
      </c>
      <c r="G3150" s="18" t="n">
        <v>0.000117546129612808</v>
      </c>
      <c r="H3150" s="16" t="n">
        <v>3.65165305079775</v>
      </c>
      <c r="I3150" s="17" t="n">
        <v>130.22209915505</v>
      </c>
      <c r="J3150" s="18" t="n">
        <v>0.000376190576209848</v>
      </c>
      <c r="K3150" s="18" t="n">
        <v>0.000712547189078443</v>
      </c>
      <c r="L3150" s="16" t="n">
        <v>0.410926518058069</v>
      </c>
      <c r="M3150" s="16" t="n">
        <v>0.618</v>
      </c>
      <c r="N3150" s="16" t="n">
        <v>0.0532538227256024</v>
      </c>
      <c r="O3150" s="16" t="n">
        <v>0.0621426798772078</v>
      </c>
      <c r="P3150" s="34" t="b">
        <f aca="false">TRUE()</f>
        <v>1</v>
      </c>
      <c r="Q3150" s="18" t="n">
        <v>0.000418022537474954</v>
      </c>
    </row>
    <row r="3151" customFormat="false" ht="22.35" hidden="false" customHeight="false" outlineLevel="0" collapsed="false">
      <c r="A3151" s="6" t="s">
        <v>4894</v>
      </c>
      <c r="B3151" s="7" t="s">
        <v>1654</v>
      </c>
      <c r="C3151" s="17" t="n">
        <v>1473</v>
      </c>
      <c r="D3151" s="18" t="n">
        <v>0.000846941943856652</v>
      </c>
      <c r="E3151" s="18" t="n">
        <v>0.000116379319659936</v>
      </c>
      <c r="F3151" s="18" t="n">
        <v>0.000896215734027338</v>
      </c>
      <c r="G3151" s="18" t="n">
        <v>0.000120626989971902</v>
      </c>
      <c r="H3151" s="16" t="n">
        <v>3.6441584532782</v>
      </c>
      <c r="I3151" s="17" t="n">
        <v>130.163852704771</v>
      </c>
      <c r="J3151" s="18" t="n">
        <v>0.000386328580900662</v>
      </c>
      <c r="K3151" s="18" t="n">
        <v>0.000729087590149043</v>
      </c>
      <c r="L3151" s="16" t="n">
        <v>0.410265507717414</v>
      </c>
      <c r="M3151" s="16" t="n">
        <v>0.617604938271605</v>
      </c>
      <c r="N3151" s="16" t="n">
        <v>0.0549106133759438</v>
      </c>
      <c r="O3151" s="16" t="n">
        <v>0.0636874015360502</v>
      </c>
      <c r="P3151" s="34" t="b">
        <f aca="false">TRUE()</f>
        <v>1</v>
      </c>
      <c r="Q3151" s="18" t="n">
        <v>0.0001194484242768</v>
      </c>
    </row>
    <row r="3152" customFormat="false" ht="22.35" hidden="false" customHeight="false" outlineLevel="0" collapsed="false">
      <c r="A3152" s="6" t="s">
        <v>4895</v>
      </c>
      <c r="B3152" s="7" t="s">
        <v>1654</v>
      </c>
      <c r="C3152" s="17" t="n">
        <v>1474</v>
      </c>
      <c r="D3152" s="18" t="n">
        <v>0.000874908517099756</v>
      </c>
      <c r="E3152" s="18" t="n">
        <v>0.000119179420797748</v>
      </c>
      <c r="F3152" s="18" t="n">
        <v>0.000925124158816336</v>
      </c>
      <c r="G3152" s="18" t="n">
        <v>0.000123494339377717</v>
      </c>
      <c r="H3152" s="16" t="n">
        <v>3.62674126807676</v>
      </c>
      <c r="I3152" s="17" t="n">
        <v>130.139138304251</v>
      </c>
      <c r="J3152" s="18" t="n">
        <v>0.000410775080844399</v>
      </c>
      <c r="K3152" s="18" t="n">
        <v>0.000769971357499664</v>
      </c>
      <c r="L3152" s="16" t="n">
        <v>0.408381768453807</v>
      </c>
      <c r="M3152" s="16" t="n">
        <v>0.61683950617284</v>
      </c>
      <c r="N3152" s="16" t="n">
        <v>0.0568888772422452</v>
      </c>
      <c r="O3152" s="16" t="n">
        <v>0.0650927915809259</v>
      </c>
      <c r="P3152" s="34" t="b">
        <f aca="false">TRUE()</f>
        <v>1</v>
      </c>
      <c r="Q3152" s="18" t="n">
        <v>0.000195707282913165</v>
      </c>
    </row>
    <row r="3153" customFormat="false" ht="22.35" hidden="false" customHeight="false" outlineLevel="0" collapsed="false">
      <c r="A3153" s="6" t="s">
        <v>4896</v>
      </c>
      <c r="B3153" s="7" t="s">
        <v>1654</v>
      </c>
      <c r="C3153" s="17" t="n">
        <v>1475</v>
      </c>
      <c r="D3153" s="18" t="n">
        <v>0.000901543757922312</v>
      </c>
      <c r="E3153" s="18" t="n">
        <v>0.000121729779764161</v>
      </c>
      <c r="F3153" s="18" t="n">
        <v>0.000952400738816542</v>
      </c>
      <c r="G3153" s="18" t="n">
        <v>0.000126119001255734</v>
      </c>
      <c r="H3153" s="16" t="n">
        <v>3.59619755927029</v>
      </c>
      <c r="I3153" s="17" t="n">
        <v>130.126656993488</v>
      </c>
      <c r="J3153" s="18" t="n">
        <v>0.000457173735454843</v>
      </c>
      <c r="K3153" s="18" t="n">
        <v>0.000847752905334048</v>
      </c>
      <c r="L3153" s="16" t="n">
        <v>0.404981098275963</v>
      </c>
      <c r="M3153" s="16" t="n">
        <v>0.615901234567901</v>
      </c>
      <c r="N3153" s="16" t="n">
        <v>0.0596609650868487</v>
      </c>
      <c r="O3153" s="16" t="n">
        <v>0.0663630135775726</v>
      </c>
      <c r="P3153" s="34" t="b">
        <f aca="false">TRUE()</f>
        <v>1</v>
      </c>
      <c r="Q3153" s="18" t="n">
        <v>0.000219819618082924</v>
      </c>
    </row>
    <row r="3154" customFormat="false" ht="22.35" hidden="false" customHeight="false" outlineLevel="0" collapsed="false">
      <c r="A3154" s="6" t="s">
        <v>4897</v>
      </c>
      <c r="B3154" s="7" t="s">
        <v>1654</v>
      </c>
      <c r="C3154" s="17" t="n">
        <v>1476</v>
      </c>
      <c r="D3154" s="18" t="n">
        <v>0.000926772337110934</v>
      </c>
      <c r="E3154" s="18" t="n">
        <v>0.000124021278900955</v>
      </c>
      <c r="F3154" s="18" t="n">
        <v>0.00097807182164621</v>
      </c>
      <c r="G3154" s="18" t="n">
        <v>0.000128527893548173</v>
      </c>
      <c r="H3154" s="16" t="n">
        <v>3.56029371809627</v>
      </c>
      <c r="I3154" s="17" t="n">
        <v>130.150278081795</v>
      </c>
      <c r="J3154" s="18" t="n">
        <v>0.000517986750252331</v>
      </c>
      <c r="K3154" s="18" t="n">
        <v>0.000933410774445148</v>
      </c>
      <c r="L3154" s="16" t="n">
        <v>0.400865447741809</v>
      </c>
      <c r="M3154" s="16" t="n">
        <v>0.61479012345679</v>
      </c>
      <c r="N3154" s="16" t="n">
        <v>0.0625270115261238</v>
      </c>
      <c r="O3154" s="16" t="n">
        <v>0.0675831272902605</v>
      </c>
      <c r="P3154" s="34" t="b">
        <f aca="false">TRUE()</f>
        <v>1</v>
      </c>
      <c r="Q3154" s="18" t="n">
        <v>7.20164609053498E-005</v>
      </c>
    </row>
    <row r="3155" customFormat="false" ht="22.35" hidden="false" customHeight="false" outlineLevel="0" collapsed="false">
      <c r="A3155" s="6" t="s">
        <v>4898</v>
      </c>
      <c r="B3155" s="7" t="s">
        <v>1654</v>
      </c>
      <c r="C3155" s="17" t="n">
        <v>1477</v>
      </c>
      <c r="D3155" s="18" t="n">
        <v>0.00095061238736832</v>
      </c>
      <c r="E3155" s="18" t="n">
        <v>0.000126088602787608</v>
      </c>
      <c r="F3155" s="16" t="n">
        <v>0.00100214765362762</v>
      </c>
      <c r="G3155" s="18" t="n">
        <v>0.000130770839726742</v>
      </c>
      <c r="H3155" s="16" t="n">
        <v>3.51753678455085</v>
      </c>
      <c r="I3155" s="17" t="n">
        <v>130.217479076803</v>
      </c>
      <c r="J3155" s="18" t="n">
        <v>0.000600300483720958</v>
      </c>
      <c r="K3155" s="16" t="n">
        <v>0.00106737232538217</v>
      </c>
      <c r="L3155" s="16" t="n">
        <v>0.395848144615228</v>
      </c>
      <c r="M3155" s="16" t="n">
        <v>0.613283950617284</v>
      </c>
      <c r="N3155" s="16" t="n">
        <v>0.0667242661921012</v>
      </c>
      <c r="O3155" s="16" t="n">
        <v>0.068808998478644</v>
      </c>
      <c r="P3155" s="34" t="b">
        <f aca="false">TRUE()</f>
        <v>1</v>
      </c>
      <c r="Q3155" s="18" t="n">
        <v>0.000147670533099751</v>
      </c>
    </row>
    <row r="3156" customFormat="false" ht="22.35" hidden="false" customHeight="false" outlineLevel="0" collapsed="false">
      <c r="A3156" s="6" t="s">
        <v>4899</v>
      </c>
      <c r="B3156" s="7" t="s">
        <v>1654</v>
      </c>
      <c r="C3156" s="17" t="n">
        <v>1478</v>
      </c>
      <c r="D3156" s="18" t="n">
        <v>0.000973327370685432</v>
      </c>
      <c r="E3156" s="18" t="n">
        <v>0.000127966773313838</v>
      </c>
      <c r="F3156" s="16" t="n">
        <v>0.001024924126409</v>
      </c>
      <c r="G3156" s="18" t="n">
        <v>0.000132891804116375</v>
      </c>
      <c r="H3156" s="16" t="n">
        <v>3.46924392238013</v>
      </c>
      <c r="I3156" s="17" t="n">
        <v>130.331632553978</v>
      </c>
      <c r="J3156" s="18" t="n">
        <v>0.000707979521345026</v>
      </c>
      <c r="K3156" s="16" t="n">
        <v>0.00124285745075375</v>
      </c>
      <c r="L3156" s="16" t="n">
        <v>0.390074139131641</v>
      </c>
      <c r="M3156" s="16" t="n">
        <v>0.61162962962963</v>
      </c>
      <c r="N3156" s="16" t="n">
        <v>0.071548622907701</v>
      </c>
      <c r="O3156" s="16" t="n">
        <v>0.0699487098820692</v>
      </c>
      <c r="P3156" s="34" t="b">
        <f aca="false">TRUE()</f>
        <v>1</v>
      </c>
      <c r="Q3156" s="18" t="n">
        <v>0.000276238051670301</v>
      </c>
    </row>
    <row r="3157" customFormat="false" ht="22.35" hidden="false" customHeight="false" outlineLevel="0" collapsed="false">
      <c r="A3157" s="6" t="s">
        <v>4900</v>
      </c>
      <c r="B3157" s="7" t="s">
        <v>1654</v>
      </c>
      <c r="C3157" s="17" t="n">
        <v>1479</v>
      </c>
      <c r="D3157" s="18" t="n">
        <v>0.000994885163529238</v>
      </c>
      <c r="E3157" s="18" t="n">
        <v>0.000129639494050248</v>
      </c>
      <c r="F3157" s="16" t="n">
        <v>0.00104639275525735</v>
      </c>
      <c r="G3157" s="18" t="n">
        <v>0.000134887146454597</v>
      </c>
      <c r="H3157" s="16" t="n">
        <v>3.41739895749323</v>
      </c>
      <c r="I3157" s="17" t="n">
        <v>130.500110855678</v>
      </c>
      <c r="J3157" s="18" t="n">
        <v>0.000843582102257305</v>
      </c>
      <c r="K3157" s="16" t="n">
        <v>0.00147095198502849</v>
      </c>
      <c r="L3157" s="16" t="n">
        <v>0.38375376345548</v>
      </c>
      <c r="M3157" s="16" t="n">
        <v>0.61037037037037</v>
      </c>
      <c r="N3157" s="16" t="n">
        <v>0.0779936341435202</v>
      </c>
      <c r="O3157" s="16" t="n">
        <v>0.0711606534584225</v>
      </c>
      <c r="P3157" s="34" t="b">
        <f aca="false">TRUE()</f>
        <v>1</v>
      </c>
      <c r="Q3157" s="18" t="n">
        <v>0.000139563858106865</v>
      </c>
    </row>
    <row r="3158" customFormat="false" ht="22.35" hidden="false" customHeight="false" outlineLevel="0" collapsed="false">
      <c r="A3158" s="6" t="s">
        <v>4901</v>
      </c>
      <c r="B3158" s="7" t="s">
        <v>1654</v>
      </c>
      <c r="C3158" s="17" t="n">
        <v>1480</v>
      </c>
      <c r="D3158" s="16" t="n">
        <v>0.0010155006368006</v>
      </c>
      <c r="E3158" s="18" t="n">
        <v>0.000131171911169339</v>
      </c>
      <c r="F3158" s="16" t="n">
        <v>0.00106674915889154</v>
      </c>
      <c r="G3158" s="18" t="n">
        <v>0.000136780224778901</v>
      </c>
      <c r="H3158" s="16" t="n">
        <v>3.35917798301551</v>
      </c>
      <c r="I3158" s="17" t="n">
        <v>130.693133070113</v>
      </c>
      <c r="J3158" s="16" t="n">
        <v>0.00102478556682981</v>
      </c>
      <c r="K3158" s="16" t="n">
        <v>0.00176540477473795</v>
      </c>
      <c r="L3158" s="16" t="n">
        <v>0.376666185212673</v>
      </c>
      <c r="M3158" s="16" t="n">
        <v>0.608641975308642</v>
      </c>
      <c r="N3158" s="16" t="n">
        <v>0.0855840319777805</v>
      </c>
      <c r="O3158" s="16" t="n">
        <v>0.072521119752667</v>
      </c>
      <c r="P3158" s="34" t="b">
        <f aca="false">TRUE()</f>
        <v>1</v>
      </c>
      <c r="Q3158" s="18" t="n">
        <v>0.0002719148632812</v>
      </c>
    </row>
    <row r="3159" customFormat="false" ht="22.35" hidden="false" customHeight="false" outlineLevel="0" collapsed="false">
      <c r="A3159" s="6" t="s">
        <v>4902</v>
      </c>
      <c r="B3159" s="7" t="s">
        <v>1654</v>
      </c>
      <c r="C3159" s="17" t="n">
        <v>1481</v>
      </c>
      <c r="D3159" s="16" t="n">
        <v>0.00103531311044352</v>
      </c>
      <c r="E3159" s="18" t="n">
        <v>0.000132584375752417</v>
      </c>
      <c r="F3159" s="16" t="n">
        <v>0.00108613306851578</v>
      </c>
      <c r="G3159" s="18" t="n">
        <v>0.000138557951671545</v>
      </c>
      <c r="H3159" s="16" t="n">
        <v>3.29430103458244</v>
      </c>
      <c r="I3159" s="17" t="n">
        <v>130.88860082462</v>
      </c>
      <c r="J3159" s="16" t="n">
        <v>0.00126943781030259</v>
      </c>
      <c r="K3159" s="16" t="n">
        <v>0.00215997003393019</v>
      </c>
      <c r="L3159" s="16" t="n">
        <v>0.368849056907546</v>
      </c>
      <c r="M3159" s="16" t="n">
        <v>0.606716049382716</v>
      </c>
      <c r="N3159" s="16" t="n">
        <v>0.0939784425630056</v>
      </c>
      <c r="O3159" s="16" t="n">
        <v>0.073826203445673</v>
      </c>
      <c r="P3159" s="34" t="b">
        <f aca="false">TRUE()</f>
        <v>1</v>
      </c>
      <c r="Q3159" s="18" t="n">
        <v>5.06137566137566E-005</v>
      </c>
    </row>
    <row r="3160" customFormat="false" ht="22.35" hidden="false" customHeight="false" outlineLevel="0" collapsed="false">
      <c r="A3160" s="6" t="s">
        <v>4903</v>
      </c>
      <c r="B3160" s="7" t="s">
        <v>1654</v>
      </c>
      <c r="C3160" s="17" t="n">
        <v>1482</v>
      </c>
      <c r="D3160" s="16" t="n">
        <v>0.00105454449586186</v>
      </c>
      <c r="E3160" s="18" t="n">
        <v>0.000133903459462531</v>
      </c>
      <c r="F3160" s="16" t="n">
        <v>0.00110481620639054</v>
      </c>
      <c r="G3160" s="18" t="n">
        <v>0.000140229832337206</v>
      </c>
      <c r="H3160" s="16" t="n">
        <v>3.22544666442451</v>
      </c>
      <c r="I3160" s="17" t="n">
        <v>131.07531664586</v>
      </c>
      <c r="J3160" s="16" t="n">
        <v>0.00158818711480925</v>
      </c>
      <c r="K3160" s="16" t="n">
        <v>0.00267817006357512</v>
      </c>
      <c r="L3160" s="16" t="n">
        <v>0.360635557364107</v>
      </c>
      <c r="M3160" s="16" t="n">
        <v>0.604888888888889</v>
      </c>
      <c r="N3160" s="16" t="n">
        <v>0.100512101455863</v>
      </c>
      <c r="O3160" s="16" t="n">
        <v>0.0750840106956989</v>
      </c>
      <c r="P3160" s="34" t="b">
        <f aca="false">TRUE()</f>
        <v>1</v>
      </c>
      <c r="Q3160" s="18" t="n">
        <v>6.01534028307484E-005</v>
      </c>
    </row>
    <row r="3161" customFormat="false" ht="22.35" hidden="false" customHeight="false" outlineLevel="0" collapsed="false">
      <c r="A3161" s="6" t="s">
        <v>4904</v>
      </c>
      <c r="B3161" s="7" t="s">
        <v>1654</v>
      </c>
      <c r="C3161" s="17" t="n">
        <v>1483</v>
      </c>
      <c r="D3161" s="16" t="n">
        <v>0.00107308037874688</v>
      </c>
      <c r="E3161" s="18" t="n">
        <v>0.000135121685585379</v>
      </c>
      <c r="F3161" s="16" t="n">
        <v>0.00112269084001781</v>
      </c>
      <c r="G3161" s="18" t="n">
        <v>0.000141812938799568</v>
      </c>
      <c r="H3161" s="16" t="n">
        <v>3.15309039299197</v>
      </c>
      <c r="I3161" s="17" t="n">
        <v>131.26964678371</v>
      </c>
      <c r="J3161" s="16" t="n">
        <v>0.00200246937566211</v>
      </c>
      <c r="K3161" s="16" t="n">
        <v>0.00334685779661609</v>
      </c>
      <c r="L3161" s="16" t="n">
        <v>0.352035662412152</v>
      </c>
      <c r="M3161" s="16" t="n">
        <v>0.602271604938272</v>
      </c>
      <c r="N3161" s="16" t="n">
        <v>0.103740466712006</v>
      </c>
      <c r="O3161" s="16" t="n">
        <v>0.0764205213936413</v>
      </c>
      <c r="P3161" s="34" t="b">
        <f aca="false">TRUE()</f>
        <v>1</v>
      </c>
      <c r="Q3161" s="18" t="n">
        <v>9.66666666666667E-005</v>
      </c>
    </row>
    <row r="3162" customFormat="false" ht="22.35" hidden="false" customHeight="false" outlineLevel="0" collapsed="false">
      <c r="A3162" s="6" t="s">
        <v>4905</v>
      </c>
      <c r="B3162" s="7" t="s">
        <v>1654</v>
      </c>
      <c r="C3162" s="17" t="n">
        <v>1484</v>
      </c>
      <c r="D3162" s="16" t="n">
        <v>0.00109085881609499</v>
      </c>
      <c r="E3162" s="18" t="n">
        <v>0.000136228740098361</v>
      </c>
      <c r="F3162" s="16" t="n">
        <v>0.00113969669851719</v>
      </c>
      <c r="G3162" s="18" t="n">
        <v>0.000143299429207625</v>
      </c>
      <c r="H3162" s="16" t="n">
        <v>3.07750069011172</v>
      </c>
      <c r="I3162" s="17" t="n">
        <v>131.47378170289</v>
      </c>
      <c r="J3162" s="16" t="n">
        <v>0.00254089282982548</v>
      </c>
      <c r="K3162" s="16" t="n">
        <v>0.00420946317116795</v>
      </c>
      <c r="L3162" s="16" t="n">
        <v>0.343076948457602</v>
      </c>
      <c r="M3162" s="16" t="n">
        <v>0.599333333333333</v>
      </c>
      <c r="N3162" s="16" t="n">
        <v>0.11044802704272</v>
      </c>
      <c r="O3162" s="16" t="n">
        <v>0.0776515967150487</v>
      </c>
      <c r="P3162" s="34" t="b">
        <f aca="false">TRUE()</f>
        <v>1</v>
      </c>
      <c r="Q3162" s="18" t="n">
        <v>4.21056988716563E-005</v>
      </c>
    </row>
    <row r="3163" customFormat="false" ht="22.35" hidden="false" customHeight="false" outlineLevel="0" collapsed="false">
      <c r="A3163" s="6" t="s">
        <v>4906</v>
      </c>
      <c r="B3163" s="7" t="s">
        <v>1654</v>
      </c>
      <c r="C3163" s="17" t="n">
        <v>1485</v>
      </c>
      <c r="D3163" s="16" t="n">
        <v>0.00110814534098116</v>
      </c>
      <c r="E3163" s="18" t="n">
        <v>0.000137287242546678</v>
      </c>
      <c r="F3163" s="16" t="n">
        <v>0.00115614457120934</v>
      </c>
      <c r="G3163" s="18" t="n">
        <v>0.000144745275620719</v>
      </c>
      <c r="H3163" s="16" t="n">
        <v>3.00008041570861</v>
      </c>
      <c r="I3163" s="17" t="n">
        <v>131.681769967627</v>
      </c>
      <c r="J3163" s="16" t="n">
        <v>0.00322886112543805</v>
      </c>
      <c r="K3163" s="16" t="n">
        <v>0.00530894360957524</v>
      </c>
      <c r="L3163" s="16" t="n">
        <v>0.333933853513429</v>
      </c>
      <c r="M3163" s="16" t="n">
        <v>0.59720987654321</v>
      </c>
      <c r="N3163" s="16" t="n">
        <v>0.122194020819748</v>
      </c>
      <c r="O3163" s="16" t="n">
        <v>0.0789409892703222</v>
      </c>
      <c r="P3163" s="34" t="b">
        <f aca="false">TRUE()</f>
        <v>1</v>
      </c>
      <c r="Q3163" s="18" t="n">
        <v>0.000263625516178015</v>
      </c>
    </row>
    <row r="3164" customFormat="false" ht="22.35" hidden="false" customHeight="false" outlineLevel="0" collapsed="false">
      <c r="A3164" s="6" t="s">
        <v>4907</v>
      </c>
      <c r="B3164" s="7" t="s">
        <v>1654</v>
      </c>
      <c r="C3164" s="17" t="n">
        <v>1486</v>
      </c>
      <c r="D3164" s="16" t="n">
        <v>0.00112466216116877</v>
      </c>
      <c r="E3164" s="18" t="n">
        <v>0.000138298612697324</v>
      </c>
      <c r="F3164" s="16" t="n">
        <v>0.00117177462560044</v>
      </c>
      <c r="G3164" s="18" t="n">
        <v>0.000146115835939724</v>
      </c>
      <c r="H3164" s="16" t="n">
        <v>2.92201118288051</v>
      </c>
      <c r="I3164" s="17" t="n">
        <v>131.871243606624</v>
      </c>
      <c r="J3164" s="16" t="n">
        <v>0.00409324830010981</v>
      </c>
      <c r="K3164" s="16" t="n">
        <v>0.00667471187330546</v>
      </c>
      <c r="L3164" s="16" t="n">
        <v>0.32479240209866</v>
      </c>
      <c r="M3164" s="16" t="n">
        <v>0.594740740740741</v>
      </c>
      <c r="N3164" s="16" t="n">
        <v>0.136315788928882</v>
      </c>
      <c r="O3164" s="16" t="n">
        <v>0.0803895639500029</v>
      </c>
      <c r="P3164" s="34" t="b">
        <f aca="false">TRUE()</f>
        <v>1</v>
      </c>
      <c r="Q3164" s="18" t="n">
        <v>1.74940898345155E-006</v>
      </c>
    </row>
    <row r="3165" customFormat="false" ht="22.35" hidden="false" customHeight="false" outlineLevel="0" collapsed="false">
      <c r="A3165" s="6" t="s">
        <v>4908</v>
      </c>
      <c r="B3165" s="7" t="s">
        <v>1654</v>
      </c>
      <c r="C3165" s="17" t="n">
        <v>1487</v>
      </c>
      <c r="D3165" s="16" t="n">
        <v>0.00114057626959556</v>
      </c>
      <c r="E3165" s="18" t="n">
        <v>0.000139221758514401</v>
      </c>
      <c r="F3165" s="16" t="n">
        <v>0.00118675842922558</v>
      </c>
      <c r="G3165" s="18" t="n">
        <v>0.000147381768245573</v>
      </c>
      <c r="H3165" s="16" t="n">
        <v>2.8442928198695</v>
      </c>
      <c r="I3165" s="17" t="n">
        <v>132.051457763244</v>
      </c>
      <c r="J3165" s="16" t="n">
        <v>0.00516043355786838</v>
      </c>
      <c r="K3165" s="16" t="n">
        <v>0.00835901610661739</v>
      </c>
      <c r="L3165" s="16" t="n">
        <v>0.315737994614263</v>
      </c>
      <c r="M3165" s="16" t="n">
        <v>0.592518518518519</v>
      </c>
      <c r="N3165" s="16" t="n">
        <v>0.151700773247753</v>
      </c>
      <c r="O3165" s="16" t="n">
        <v>0.0817191775028965</v>
      </c>
      <c r="P3165" s="34" t="b">
        <f aca="false">TRUE()</f>
        <v>1</v>
      </c>
      <c r="Q3165" s="18" t="n">
        <v>0.000403391439043406</v>
      </c>
    </row>
    <row r="3166" customFormat="false" ht="22.35" hidden="false" customHeight="false" outlineLevel="0" collapsed="false">
      <c r="A3166" s="6" t="s">
        <v>4909</v>
      </c>
      <c r="B3166" s="7" t="s">
        <v>1654</v>
      </c>
      <c r="C3166" s="17" t="n">
        <v>1488</v>
      </c>
      <c r="D3166" s="16" t="n">
        <v>0.0011560208560334</v>
      </c>
      <c r="E3166" s="18" t="n">
        <v>0.000140071259794058</v>
      </c>
      <c r="F3166" s="16" t="n">
        <v>0.00120130523542526</v>
      </c>
      <c r="G3166" s="18" t="n">
        <v>0.000148563595708083</v>
      </c>
      <c r="H3166" s="16" t="n">
        <v>2.77111764758714</v>
      </c>
      <c r="I3166" s="17" t="n">
        <v>132.226008022698</v>
      </c>
      <c r="J3166" s="16" t="n">
        <v>0.00639196178194813</v>
      </c>
      <c r="K3166" s="16" t="n">
        <v>0.0102936132693383</v>
      </c>
      <c r="L3166" s="16" t="n">
        <v>0.30722491914797</v>
      </c>
      <c r="M3166" s="16" t="n">
        <v>0.589358024691358</v>
      </c>
      <c r="N3166" s="16" t="n">
        <v>0.166700078483344</v>
      </c>
      <c r="O3166" s="16" t="n">
        <v>0.0829122909022248</v>
      </c>
      <c r="P3166" s="34" t="b">
        <f aca="false">TRUE()</f>
        <v>1</v>
      </c>
      <c r="Q3166" s="18" t="n">
        <v>0.000283860478348969</v>
      </c>
    </row>
    <row r="3167" customFormat="false" ht="22.35" hidden="false" customHeight="false" outlineLevel="0" collapsed="false">
      <c r="A3167" s="6" t="s">
        <v>4910</v>
      </c>
      <c r="B3167" s="7" t="s">
        <v>1654</v>
      </c>
      <c r="C3167" s="17" t="n">
        <v>1489</v>
      </c>
      <c r="D3167" s="16" t="n">
        <v>0.00117071773531623</v>
      </c>
      <c r="E3167" s="18" t="n">
        <v>0.000140837161792838</v>
      </c>
      <c r="F3167" s="16" t="n">
        <v>0.00121504011022865</v>
      </c>
      <c r="G3167" s="18" t="n">
        <v>0.000149590726135375</v>
      </c>
      <c r="H3167" s="16" t="n">
        <v>2.69678664547547</v>
      </c>
      <c r="I3167" s="17" t="n">
        <v>132.358248749331</v>
      </c>
      <c r="J3167" s="16" t="n">
        <v>0.0079118980629713</v>
      </c>
      <c r="K3167" s="16" t="n">
        <v>0.0126675837042172</v>
      </c>
      <c r="L3167" s="16" t="n">
        <v>0.298697883174706</v>
      </c>
      <c r="M3167" s="16" t="n">
        <v>0.587432098765432</v>
      </c>
      <c r="N3167" s="16" t="n">
        <v>0.183123374132117</v>
      </c>
      <c r="O3167" s="16" t="n">
        <v>0.0838740654983295</v>
      </c>
      <c r="P3167" s="34" t="b">
        <f aca="false">TRUE()</f>
        <v>1</v>
      </c>
      <c r="Q3167" s="18" t="n">
        <v>0.000250249318582652</v>
      </c>
    </row>
    <row r="3168" customFormat="false" ht="22.35" hidden="false" customHeight="false" outlineLevel="0" collapsed="false">
      <c r="A3168" s="6" t="s">
        <v>4911</v>
      </c>
      <c r="B3168" s="7" t="s">
        <v>1654</v>
      </c>
      <c r="C3168" s="17" t="n">
        <v>1490</v>
      </c>
      <c r="D3168" s="16" t="n">
        <v>0.00118548265554807</v>
      </c>
      <c r="E3168" s="18" t="n">
        <v>0.000141613118479038</v>
      </c>
      <c r="F3168" s="16" t="n">
        <v>0.00122873193214772</v>
      </c>
      <c r="G3168" s="18" t="n">
        <v>0.000150532039835334</v>
      </c>
      <c r="H3168" s="16" t="n">
        <v>2.61669989839571</v>
      </c>
      <c r="I3168" s="17" t="n">
        <v>132.43006056524</v>
      </c>
      <c r="J3168" s="16" t="n">
        <v>0.00991040853381438</v>
      </c>
      <c r="K3168" s="16" t="n">
        <v>0.0157700135794976</v>
      </c>
      <c r="L3168" s="16" t="n">
        <v>0.289677110120098</v>
      </c>
      <c r="M3168" s="16" t="n">
        <v>0.584148148148148</v>
      </c>
      <c r="N3168" s="16" t="n">
        <v>0.197983560037716</v>
      </c>
      <c r="O3168" s="16" t="n">
        <v>0.0844793396437265</v>
      </c>
      <c r="P3168" s="34" t="b">
        <f aca="false">TRUE()</f>
        <v>1</v>
      </c>
      <c r="Q3168" s="18" t="n">
        <v>0.000354863271880816</v>
      </c>
    </row>
    <row r="3169" customFormat="false" ht="22.35" hidden="false" customHeight="false" outlineLevel="0" collapsed="false">
      <c r="A3169" s="6" t="s">
        <v>4912</v>
      </c>
      <c r="B3169" s="7" t="s">
        <v>1654</v>
      </c>
      <c r="C3169" s="17" t="n">
        <v>1491</v>
      </c>
      <c r="D3169" s="16" t="n">
        <v>0.00119975795348453</v>
      </c>
      <c r="E3169" s="18" t="n">
        <v>0.000142362405808165</v>
      </c>
      <c r="F3169" s="16" t="n">
        <v>0.0012418729561185</v>
      </c>
      <c r="G3169" s="18" t="n">
        <v>0.00015137567765785</v>
      </c>
      <c r="H3169" s="16" t="n">
        <v>2.53451648205105</v>
      </c>
      <c r="I3169" s="17" t="n">
        <v>132.458840898894</v>
      </c>
      <c r="J3169" s="16" t="n">
        <v>0.0124240407726711</v>
      </c>
      <c r="K3169" s="16" t="n">
        <v>0.0196343370931397</v>
      </c>
      <c r="L3169" s="16" t="n">
        <v>0.280520885203258</v>
      </c>
      <c r="M3169" s="16" t="n">
        <v>0.581555555555556</v>
      </c>
      <c r="N3169" s="16" t="n">
        <v>0.212630632260681</v>
      </c>
      <c r="O3169" s="16" t="n">
        <v>0.0849835641176411</v>
      </c>
      <c r="P3169" s="34" t="b">
        <f aca="false">TRUE()</f>
        <v>1</v>
      </c>
      <c r="Q3169" s="18" t="n">
        <v>0.000140748792610581</v>
      </c>
    </row>
    <row r="3170" customFormat="false" ht="22.35" hidden="false" customHeight="false" outlineLevel="0" collapsed="false">
      <c r="A3170" s="6" t="s">
        <v>4913</v>
      </c>
      <c r="B3170" s="7" t="s">
        <v>1654</v>
      </c>
      <c r="C3170" s="17" t="n">
        <v>1492</v>
      </c>
      <c r="D3170" s="16" t="n">
        <v>0.00121342160901584</v>
      </c>
      <c r="E3170" s="18" t="n">
        <v>0.000143144489245263</v>
      </c>
      <c r="F3170" s="16" t="n">
        <v>0.00125433838113158</v>
      </c>
      <c r="G3170" s="18" t="n">
        <v>0.000152148368501208</v>
      </c>
      <c r="H3170" s="16" t="n">
        <v>2.44912715085542</v>
      </c>
      <c r="I3170" s="17" t="n">
        <v>132.423088924033</v>
      </c>
      <c r="J3170" s="16" t="n">
        <v>0.0156274316455451</v>
      </c>
      <c r="K3170" s="16" t="n">
        <v>0.024353676803985</v>
      </c>
      <c r="L3170" s="16" t="n">
        <v>0.27113991103095</v>
      </c>
      <c r="M3170" s="16" t="n">
        <v>0.579407407407407</v>
      </c>
      <c r="N3170" s="16" t="n">
        <v>0.228482533168123</v>
      </c>
      <c r="O3170" s="16" t="n">
        <v>0.0855339236223425</v>
      </c>
      <c r="P3170" s="34" t="b">
        <f aca="false">TRUE()</f>
        <v>1</v>
      </c>
      <c r="Q3170" s="18" t="n">
        <v>0.0001056295001295</v>
      </c>
    </row>
    <row r="3171" customFormat="false" ht="22.35" hidden="false" customHeight="false" outlineLevel="0" collapsed="false">
      <c r="A3171" s="6" t="s">
        <v>4914</v>
      </c>
      <c r="B3171" s="7" t="s">
        <v>1654</v>
      </c>
      <c r="C3171" s="17" t="n">
        <v>1493</v>
      </c>
      <c r="D3171" s="16" t="n">
        <v>0.00122646084055272</v>
      </c>
      <c r="E3171" s="18" t="n">
        <v>0.000143895288852096</v>
      </c>
      <c r="F3171" s="16" t="n">
        <v>0.00126612808342452</v>
      </c>
      <c r="G3171" s="18" t="n">
        <v>0.000152843572785405</v>
      </c>
      <c r="H3171" s="16" t="n">
        <v>2.3622390262245</v>
      </c>
      <c r="I3171" s="17" t="n">
        <v>132.36105042708</v>
      </c>
      <c r="J3171" s="16" t="n">
        <v>0.0196220037555565</v>
      </c>
      <c r="K3171" s="16" t="n">
        <v>0.030015228745138</v>
      </c>
      <c r="L3171" s="16" t="n">
        <v>0.2616378664555</v>
      </c>
      <c r="M3171" s="16" t="n">
        <v>0.576716049382716</v>
      </c>
      <c r="N3171" s="16" t="n">
        <v>0.249460035816837</v>
      </c>
      <c r="O3171" s="16" t="n">
        <v>0.0861142377500971</v>
      </c>
      <c r="P3171" s="34" t="b">
        <f aca="false">TRUE()</f>
        <v>1</v>
      </c>
      <c r="Q3171" s="18" t="n">
        <v>0.000122172484834203</v>
      </c>
    </row>
    <row r="3172" customFormat="false" ht="22.35" hidden="false" customHeight="false" outlineLevel="0" collapsed="false">
      <c r="A3172" s="6" t="s">
        <v>4915</v>
      </c>
      <c r="B3172" s="7" t="s">
        <v>1654</v>
      </c>
      <c r="C3172" s="17" t="n">
        <v>1494</v>
      </c>
      <c r="D3172" s="16" t="n">
        <v>0.00123896613776178</v>
      </c>
      <c r="E3172" s="18" t="n">
        <v>0.000144600818973</v>
      </c>
      <c r="F3172" s="16" t="n">
        <v>0.0012774305953862</v>
      </c>
      <c r="G3172" s="18" t="n">
        <v>0.000153522335826018</v>
      </c>
      <c r="H3172" s="16" t="n">
        <v>2.27962824227137</v>
      </c>
      <c r="I3172" s="17" t="n">
        <v>132.318664730099</v>
      </c>
      <c r="J3172" s="16" t="n">
        <v>0.0242300551413594</v>
      </c>
      <c r="K3172" s="16" t="n">
        <v>0.0362751547029731</v>
      </c>
      <c r="L3172" s="16" t="n">
        <v>0.252565450407837</v>
      </c>
      <c r="M3172" s="16" t="n">
        <v>0.57558024691358</v>
      </c>
      <c r="N3172" s="16" t="n">
        <v>0.270434321223264</v>
      </c>
      <c r="O3172" s="16" t="n">
        <v>0.086889078379784</v>
      </c>
      <c r="P3172" s="34" t="b">
        <f aca="false">TRUE()</f>
        <v>1</v>
      </c>
      <c r="Q3172" s="18" t="n">
        <v>5.33333333333333E-005</v>
      </c>
    </row>
    <row r="3173" customFormat="false" ht="22.35" hidden="false" customHeight="false" outlineLevel="0" collapsed="false">
      <c r="A3173" s="6" t="s">
        <v>4916</v>
      </c>
      <c r="B3173" s="7" t="s">
        <v>1654</v>
      </c>
      <c r="C3173" s="17" t="n">
        <v>1495</v>
      </c>
      <c r="D3173" s="16" t="n">
        <v>0.00125082651271437</v>
      </c>
      <c r="E3173" s="18" t="n">
        <v>0.000145270569859895</v>
      </c>
      <c r="F3173" s="16" t="n">
        <v>0.00128803046230956</v>
      </c>
      <c r="G3173" s="18" t="n">
        <v>0.000154153081329861</v>
      </c>
      <c r="H3173" s="16" t="n">
        <v>2.19496793301388</v>
      </c>
      <c r="I3173" s="17" t="n">
        <v>132.270717526819</v>
      </c>
      <c r="J3173" s="16" t="n">
        <v>0.029910776935035</v>
      </c>
      <c r="K3173" s="16" t="n">
        <v>0.0437692962906894</v>
      </c>
      <c r="L3173" s="16" t="n">
        <v>0.243270184405463</v>
      </c>
      <c r="M3173" s="16" t="n">
        <v>0.573604938271605</v>
      </c>
      <c r="N3173" s="16" t="n">
        <v>0.292175823875268</v>
      </c>
      <c r="O3173" s="16" t="n">
        <v>0.0877139872089446</v>
      </c>
      <c r="P3173" s="34" t="b">
        <f aca="false">TRUE()</f>
        <v>1</v>
      </c>
      <c r="Q3173" s="18" t="n">
        <v>0.000330149623061313</v>
      </c>
    </row>
    <row r="3174" customFormat="false" ht="22.35" hidden="false" customHeight="false" outlineLevel="0" collapsed="false">
      <c r="A3174" s="6" t="s">
        <v>4917</v>
      </c>
      <c r="B3174" s="7" t="s">
        <v>1654</v>
      </c>
      <c r="C3174" s="17" t="n">
        <v>1496</v>
      </c>
      <c r="D3174" s="16" t="n">
        <v>0.00126219429578303</v>
      </c>
      <c r="E3174" s="18" t="n">
        <v>0.000145911890762983</v>
      </c>
      <c r="F3174" s="16" t="n">
        <v>0.00129802198914978</v>
      </c>
      <c r="G3174" s="18" t="n">
        <v>0.000154716472488053</v>
      </c>
      <c r="H3174" s="16" t="n">
        <v>2.10477325873548</v>
      </c>
      <c r="I3174" s="17" t="n">
        <v>132.201155570749</v>
      </c>
      <c r="J3174" s="16" t="n">
        <v>0.0372037930412396</v>
      </c>
      <c r="K3174" s="16" t="n">
        <v>0.053442624133314</v>
      </c>
      <c r="L3174" s="16" t="n">
        <v>0.233391539132571</v>
      </c>
      <c r="M3174" s="16" t="n">
        <v>0.570716049382716</v>
      </c>
      <c r="N3174" s="16" t="n">
        <v>0.317414909870581</v>
      </c>
      <c r="O3174" s="16" t="n">
        <v>0.0884370685033404</v>
      </c>
      <c r="P3174" s="34" t="b">
        <f aca="false">FALSE()</f>
        <v>0</v>
      </c>
      <c r="Q3174" s="16"/>
    </row>
    <row r="3175" customFormat="false" ht="22.35" hidden="false" customHeight="false" outlineLevel="0" collapsed="false">
      <c r="A3175" s="6" t="s">
        <v>4918</v>
      </c>
      <c r="B3175" s="7" t="s">
        <v>1654</v>
      </c>
      <c r="C3175" s="17" t="n">
        <v>1497</v>
      </c>
      <c r="D3175" s="16" t="n">
        <v>0.00127294237769752</v>
      </c>
      <c r="E3175" s="18" t="n">
        <v>0.000146532074882051</v>
      </c>
      <c r="F3175" s="16" t="n">
        <v>0.0013073190429377</v>
      </c>
      <c r="G3175" s="18" t="n">
        <v>0.000155263625607868</v>
      </c>
      <c r="H3175" s="16" t="n">
        <v>2.01124448291007</v>
      </c>
      <c r="I3175" s="17" t="n">
        <v>132.135900552066</v>
      </c>
      <c r="J3175" s="16" t="n">
        <v>0.046333938182319</v>
      </c>
      <c r="K3175" s="16" t="n">
        <v>0.0654701543944923</v>
      </c>
      <c r="L3175" s="16" t="n">
        <v>0.22312617442885</v>
      </c>
      <c r="M3175" s="16" t="n">
        <v>0.568172839506173</v>
      </c>
      <c r="N3175" s="16" t="n">
        <v>0.344030071464398</v>
      </c>
      <c r="O3175" s="16" t="n">
        <v>0.0892392325662788</v>
      </c>
      <c r="P3175" s="34" t="b">
        <f aca="false">FALSE()</f>
        <v>0</v>
      </c>
      <c r="Q3175" s="16"/>
    </row>
    <row r="3176" customFormat="false" ht="22.35" hidden="false" customHeight="false" outlineLevel="0" collapsed="false">
      <c r="A3176" s="6" t="s">
        <v>4919</v>
      </c>
      <c r="B3176" s="7" t="s">
        <v>1654</v>
      </c>
      <c r="C3176" s="17" t="n">
        <v>1498</v>
      </c>
      <c r="D3176" s="16" t="n">
        <v>0.00128327489608776</v>
      </c>
      <c r="E3176" s="18" t="n">
        <v>0.000147171426336362</v>
      </c>
      <c r="F3176" s="16" t="n">
        <v>0.00131612383154373</v>
      </c>
      <c r="G3176" s="18" t="n">
        <v>0.000155852069253886</v>
      </c>
      <c r="H3176" s="16" t="n">
        <v>1.91371414282363</v>
      </c>
      <c r="I3176" s="17" t="n">
        <v>132.083585602069</v>
      </c>
      <c r="J3176" s="16" t="n">
        <v>0.0578202183198821</v>
      </c>
      <c r="K3176" s="16" t="n">
        <v>0.0804135073818735</v>
      </c>
      <c r="L3176" s="16" t="n">
        <v>0.212387033868659</v>
      </c>
      <c r="M3176" s="16" t="n">
        <v>0.565530864197531</v>
      </c>
      <c r="N3176" s="16" t="n">
        <v>0.374811643934077</v>
      </c>
      <c r="O3176" s="16" t="n">
        <v>0.090165431750411</v>
      </c>
      <c r="P3176" s="34" t="b">
        <f aca="false">FALSE()</f>
        <v>0</v>
      </c>
      <c r="Q3176" s="16"/>
    </row>
    <row r="3177" customFormat="false" ht="22.35" hidden="false" customHeight="false" outlineLevel="0" collapsed="false">
      <c r="A3177" s="6" t="s">
        <v>4920</v>
      </c>
      <c r="B3177" s="7" t="s">
        <v>1654</v>
      </c>
      <c r="C3177" s="17" t="n">
        <v>1499</v>
      </c>
      <c r="D3177" s="16" t="n">
        <v>0.00129296813574068</v>
      </c>
      <c r="E3177" s="18" t="n">
        <v>0.00014780274298347</v>
      </c>
      <c r="F3177" s="16" t="n">
        <v>0.00132421644717887</v>
      </c>
      <c r="G3177" s="18" t="n">
        <v>0.000156440482612405</v>
      </c>
      <c r="H3177" s="16" t="n">
        <v>1.81285912232579</v>
      </c>
      <c r="I3177" s="17" t="n">
        <v>132.036712838947</v>
      </c>
      <c r="J3177" s="16" t="n">
        <v>0.0721252316459144</v>
      </c>
      <c r="K3177" s="16" t="n">
        <v>0.0984928303160727</v>
      </c>
      <c r="L3177" s="16" t="n">
        <v>0.201262682622358</v>
      </c>
      <c r="M3177" s="16" t="n">
        <v>0.563432098765432</v>
      </c>
      <c r="N3177" s="16" t="n">
        <v>0.408860969144499</v>
      </c>
      <c r="O3177" s="16" t="n">
        <v>0.0912667163917186</v>
      </c>
      <c r="P3177" s="34" t="b">
        <f aca="false">FALSE()</f>
        <v>0</v>
      </c>
      <c r="Q3177" s="16"/>
    </row>
    <row r="3178" customFormat="false" ht="22.35" hidden="false" customHeight="false" outlineLevel="0" collapsed="false">
      <c r="A3178" s="6" t="s">
        <v>4921</v>
      </c>
      <c r="B3178" s="7" t="s">
        <v>1654</v>
      </c>
      <c r="C3178" s="17" t="n">
        <v>1500</v>
      </c>
      <c r="D3178" s="16" t="n">
        <v>0.00130214423118568</v>
      </c>
      <c r="E3178" s="18" t="n">
        <v>0.000148476367875368</v>
      </c>
      <c r="F3178" s="16" t="n">
        <v>0.00133178772824584</v>
      </c>
      <c r="G3178" s="18" t="n">
        <v>0.000157115344260763</v>
      </c>
      <c r="H3178" s="16" t="n">
        <v>1.71203005276297</v>
      </c>
      <c r="I3178" s="17" t="n">
        <v>132.014522102516</v>
      </c>
      <c r="J3178" s="16" t="n">
        <v>0.0892392310062425</v>
      </c>
      <c r="K3178" s="16" t="n">
        <v>0.119542546376987</v>
      </c>
      <c r="L3178" s="16" t="n">
        <v>0.190099440293252</v>
      </c>
      <c r="M3178" s="16" t="n">
        <v>0.559950617283951</v>
      </c>
      <c r="N3178" s="16" t="n">
        <v>0.439604222255309</v>
      </c>
      <c r="O3178" s="16" t="n">
        <v>0.0928301575406284</v>
      </c>
      <c r="P3178" s="34" t="b">
        <f aca="false">FALSE()</f>
        <v>0</v>
      </c>
      <c r="Q3178" s="16"/>
    </row>
    <row r="3179" customFormat="false" ht="22.35" hidden="false" customHeight="false" outlineLevel="0" collapsed="false">
      <c r="A3179" s="6" t="s">
        <v>4922</v>
      </c>
      <c r="B3179" s="7" t="s">
        <v>1654</v>
      </c>
      <c r="C3179" s="17" t="n">
        <v>1501</v>
      </c>
      <c r="D3179" s="16" t="n">
        <v>0.00131037061620055</v>
      </c>
      <c r="E3179" s="18" t="n">
        <v>0.000149135187471189</v>
      </c>
      <c r="F3179" s="16" t="n">
        <v>0.00133834982125255</v>
      </c>
      <c r="G3179" s="18" t="n">
        <v>0.000157794331581285</v>
      </c>
      <c r="H3179" s="16" t="n">
        <v>1.60880599452145</v>
      </c>
      <c r="I3179" s="17" t="n">
        <v>132.003999524276</v>
      </c>
      <c r="J3179" s="16" t="n">
        <v>0.11004782105498</v>
      </c>
      <c r="K3179" s="16" t="n">
        <v>0.145306540686659</v>
      </c>
      <c r="L3179" s="16" t="n">
        <v>0.178651413541179</v>
      </c>
      <c r="M3179" s="16" t="n">
        <v>0.556222222222222</v>
      </c>
      <c r="N3179" s="16" t="n">
        <v>0.477685630498254</v>
      </c>
      <c r="O3179" s="16" t="n">
        <v>0.0946812305368775</v>
      </c>
      <c r="P3179" s="34" t="b">
        <f aca="false">FALSE()</f>
        <v>0</v>
      </c>
      <c r="Q3179" s="16"/>
    </row>
    <row r="3180" customFormat="false" ht="22.35" hidden="false" customHeight="false" outlineLevel="0" collapsed="false">
      <c r="A3180" s="6" t="s">
        <v>4923</v>
      </c>
      <c r="B3180" s="7" t="s">
        <v>1654</v>
      </c>
      <c r="C3180" s="17" t="n">
        <v>1502</v>
      </c>
      <c r="D3180" s="16" t="n">
        <v>0.00131802433687745</v>
      </c>
      <c r="E3180" s="18" t="n">
        <v>0.000149808084183714</v>
      </c>
      <c r="F3180" s="16" t="n">
        <v>0.00134428784357609</v>
      </c>
      <c r="G3180" s="18" t="n">
        <v>0.000158482872389217</v>
      </c>
      <c r="H3180" s="16" t="n">
        <v>1.50341068678802</v>
      </c>
      <c r="I3180" s="17" t="n">
        <v>131.990492620101</v>
      </c>
      <c r="J3180" s="16" t="n">
        <v>0.135122116190337</v>
      </c>
      <c r="K3180" s="16" t="n">
        <v>0.175840947692035</v>
      </c>
      <c r="L3180" s="16" t="n">
        <v>0.166964140220515</v>
      </c>
      <c r="M3180" s="16" t="n">
        <v>0.552888888888889</v>
      </c>
      <c r="N3180" s="16" t="n">
        <v>0.518351620405004</v>
      </c>
      <c r="O3180" s="16" t="n">
        <v>0.0966490127988693</v>
      </c>
      <c r="P3180" s="34" t="b">
        <f aca="false">FALSE()</f>
        <v>0</v>
      </c>
      <c r="Q3180" s="16"/>
    </row>
    <row r="3181" customFormat="false" ht="22.35" hidden="false" customHeight="false" outlineLevel="0" collapsed="false">
      <c r="A3181" s="6" t="s">
        <v>4924</v>
      </c>
      <c r="B3181" s="7" t="s">
        <v>1654</v>
      </c>
      <c r="C3181" s="17" t="n">
        <v>1503</v>
      </c>
      <c r="D3181" s="16" t="n">
        <v>0.0013251303946448</v>
      </c>
      <c r="E3181" s="18" t="n">
        <v>0.000150500404006996</v>
      </c>
      <c r="F3181" s="16" t="n">
        <v>0.00134964824201764</v>
      </c>
      <c r="G3181" s="18" t="n">
        <v>0.000159191030257191</v>
      </c>
      <c r="H3181" s="16" t="n">
        <v>1.39706605352862</v>
      </c>
      <c r="I3181" s="17" t="n">
        <v>131.976576541497</v>
      </c>
      <c r="J3181" s="16" t="n">
        <v>0.164738269148613</v>
      </c>
      <c r="K3181" s="16" t="n">
        <v>0.21152964633872</v>
      </c>
      <c r="L3181" s="16" t="n">
        <v>0.155169590895784</v>
      </c>
      <c r="M3181" s="16" t="n">
        <v>0.549802469135802</v>
      </c>
      <c r="N3181" s="16" t="n">
        <v>0.561216420212458</v>
      </c>
      <c r="O3181" s="16" t="n">
        <v>0.0986955471532518</v>
      </c>
      <c r="P3181" s="34" t="b">
        <f aca="false">FALSE()</f>
        <v>0</v>
      </c>
      <c r="Q3181" s="16"/>
    </row>
    <row r="3182" customFormat="false" ht="22.35" hidden="false" customHeight="false" outlineLevel="0" collapsed="false">
      <c r="A3182" s="6" t="s">
        <v>4925</v>
      </c>
      <c r="B3182" s="7" t="s">
        <v>1654</v>
      </c>
      <c r="C3182" s="17" t="n">
        <v>1504</v>
      </c>
      <c r="D3182" s="16" t="n">
        <v>0.00133134879467471</v>
      </c>
      <c r="E3182" s="18" t="n">
        <v>0.000151152867438434</v>
      </c>
      <c r="F3182" s="16" t="n">
        <v>0.00135404269314433</v>
      </c>
      <c r="G3182" s="18" t="n">
        <v>0.000159829022840638</v>
      </c>
      <c r="H3182" s="16" t="n">
        <v>1.28762939924201</v>
      </c>
      <c r="I3182" s="17" t="n">
        <v>131.946790816428</v>
      </c>
      <c r="J3182" s="16" t="n">
        <v>0.200128854383881</v>
      </c>
      <c r="K3182" s="16" t="n">
        <v>0.252850618671157</v>
      </c>
      <c r="L3182" s="16" t="n">
        <v>0.143045765597</v>
      </c>
      <c r="M3182" s="16" t="n">
        <v>0.546098765432099</v>
      </c>
      <c r="N3182" s="16" t="n">
        <v>0.605388521432106</v>
      </c>
      <c r="O3182" s="16" t="n">
        <v>0.100604296012917</v>
      </c>
      <c r="P3182" s="34" t="b">
        <f aca="false">FALSE()</f>
        <v>0</v>
      </c>
      <c r="Q3182" s="16"/>
    </row>
    <row r="3183" customFormat="false" ht="22.35" hidden="false" customHeight="false" outlineLevel="0" collapsed="false">
      <c r="A3183" s="6" t="s">
        <v>4926</v>
      </c>
      <c r="B3183" s="7" t="s">
        <v>1654</v>
      </c>
      <c r="C3183" s="17" t="n">
        <v>1505</v>
      </c>
      <c r="D3183" s="16" t="n">
        <v>0.0013373667569384</v>
      </c>
      <c r="E3183" s="18" t="n">
        <v>0.000151816844345167</v>
      </c>
      <c r="F3183" s="16" t="n">
        <v>0.00135819490927983</v>
      </c>
      <c r="G3183" s="18" t="n">
        <v>0.000160457136260051</v>
      </c>
      <c r="H3183" s="16" t="n">
        <v>1.17669937108519</v>
      </c>
      <c r="I3183" s="17" t="n">
        <v>131.904741599162</v>
      </c>
      <c r="J3183" s="16" t="n">
        <v>0.24143461958187</v>
      </c>
      <c r="K3183" s="16" t="n">
        <v>0.298200497400227</v>
      </c>
      <c r="L3183" s="16" t="n">
        <v>0.130762464190836</v>
      </c>
      <c r="M3183" s="16" t="n">
        <v>0.542345679012346</v>
      </c>
      <c r="N3183" s="16" t="n">
        <v>0.647391130987794</v>
      </c>
      <c r="O3183" s="16" t="n">
        <v>0.102225947942535</v>
      </c>
      <c r="P3183" s="34" t="b">
        <f aca="false">FALSE()</f>
        <v>0</v>
      </c>
      <c r="Q3183" s="16"/>
    </row>
    <row r="3184" customFormat="false" ht="22.35" hidden="false" customHeight="false" outlineLevel="0" collapsed="false">
      <c r="A3184" s="6" t="s">
        <v>4927</v>
      </c>
      <c r="B3184" s="7" t="s">
        <v>1654</v>
      </c>
      <c r="C3184" s="17" t="n">
        <v>1506</v>
      </c>
      <c r="D3184" s="16" t="n">
        <v>0.00134307530693792</v>
      </c>
      <c r="E3184" s="18" t="n">
        <v>0.000152486043419714</v>
      </c>
      <c r="F3184" s="16" t="n">
        <v>0.00136201814816305</v>
      </c>
      <c r="G3184" s="18" t="n">
        <v>0.000161061421345911</v>
      </c>
      <c r="H3184" s="16" t="n">
        <v>1.06561526852952</v>
      </c>
      <c r="I3184" s="17" t="n">
        <v>131.846489693873</v>
      </c>
      <c r="J3184" s="16" t="n">
        <v>0.288545119906311</v>
      </c>
      <c r="K3184" s="16" t="n">
        <v>0.350135160120232</v>
      </c>
      <c r="L3184" s="16" t="n">
        <v>0.118468561290236</v>
      </c>
      <c r="M3184" s="16" t="n">
        <v>0.539111111111111</v>
      </c>
      <c r="N3184" s="16" t="n">
        <v>0.688578452531341</v>
      </c>
      <c r="O3184" s="16" t="n">
        <v>0.103649116921727</v>
      </c>
      <c r="P3184" s="34" t="b">
        <f aca="false">FALSE()</f>
        <v>0</v>
      </c>
      <c r="Q3184" s="16"/>
    </row>
    <row r="3185" customFormat="false" ht="22.35" hidden="false" customHeight="false" outlineLevel="0" collapsed="false">
      <c r="A3185" s="6" t="s">
        <v>4928</v>
      </c>
      <c r="B3185" s="7" t="s">
        <v>1654</v>
      </c>
      <c r="C3185" s="17" t="n">
        <v>1507</v>
      </c>
      <c r="D3185" s="16" t="n">
        <v>0.00134841277367502</v>
      </c>
      <c r="E3185" s="18" t="n">
        <v>0.00015320122516546</v>
      </c>
      <c r="F3185" s="16" t="n">
        <v>0.00136546003055672</v>
      </c>
      <c r="G3185" s="18" t="n">
        <v>0.000161639677579772</v>
      </c>
      <c r="H3185" s="16" t="n">
        <v>0.954694407855542</v>
      </c>
      <c r="I3185" s="17" t="n">
        <v>131.746875491849</v>
      </c>
      <c r="J3185" s="16" t="n">
        <v>0.341480689578717</v>
      </c>
      <c r="K3185" s="16" t="n">
        <v>0.405593835647302</v>
      </c>
      <c r="L3185" s="16" t="n">
        <v>0.106214600237701</v>
      </c>
      <c r="M3185" s="16" t="n">
        <v>0.53641975308642</v>
      </c>
      <c r="N3185" s="16" t="n">
        <v>0.723947387165542</v>
      </c>
      <c r="O3185" s="16" t="n">
        <v>0.104965796209806</v>
      </c>
      <c r="P3185" s="34" t="b">
        <f aca="false">FALSE()</f>
        <v>0</v>
      </c>
      <c r="Q3185" s="16"/>
    </row>
    <row r="3186" customFormat="false" ht="22.35" hidden="false" customHeight="false" outlineLevel="0" collapsed="false">
      <c r="A3186" s="6" t="s">
        <v>4929</v>
      </c>
      <c r="B3186" s="7" t="s">
        <v>1654</v>
      </c>
      <c r="C3186" s="17" t="n">
        <v>1508</v>
      </c>
      <c r="D3186" s="16" t="n">
        <v>0.00135327170469894</v>
      </c>
      <c r="E3186" s="18" t="n">
        <v>0.000153873787400255</v>
      </c>
      <c r="F3186" s="16" t="n">
        <v>0.00136843895906214</v>
      </c>
      <c r="G3186" s="18" t="n">
        <v>0.000162153111029607</v>
      </c>
      <c r="H3186" s="16" t="n">
        <v>0.845882347968163</v>
      </c>
      <c r="I3186" s="17" t="n">
        <v>131.637193981105</v>
      </c>
      <c r="J3186" s="16" t="n">
        <v>0.399153370034511</v>
      </c>
      <c r="K3186" s="16" t="n">
        <v>0.465174525594839</v>
      </c>
      <c r="L3186" s="16" t="n">
        <v>0.0941846058886808</v>
      </c>
      <c r="M3186" s="16" t="n">
        <v>0.533506172839506</v>
      </c>
      <c r="N3186" s="16" t="n">
        <v>0.764776232025473</v>
      </c>
      <c r="O3186" s="16" t="n">
        <v>0.106156023576183</v>
      </c>
      <c r="P3186" s="34" t="b">
        <f aca="false">FALSE()</f>
        <v>0</v>
      </c>
      <c r="Q3186" s="16"/>
    </row>
    <row r="3187" customFormat="false" ht="22.35" hidden="false" customHeight="false" outlineLevel="0" collapsed="false">
      <c r="A3187" s="6" t="s">
        <v>4930</v>
      </c>
      <c r="B3187" s="7" t="s">
        <v>1654</v>
      </c>
      <c r="C3187" s="17" t="n">
        <v>1509</v>
      </c>
      <c r="D3187" s="16" t="n">
        <v>0.00135764702001461</v>
      </c>
      <c r="E3187" s="18" t="n">
        <v>0.000154504053741596</v>
      </c>
      <c r="F3187" s="16" t="n">
        <v>0.00137100701264639</v>
      </c>
      <c r="G3187" s="18" t="n">
        <v>0.000162632413375894</v>
      </c>
      <c r="H3187" s="16" t="n">
        <v>0.742204466993817</v>
      </c>
      <c r="I3187" s="17" t="n">
        <v>131.53439489663</v>
      </c>
      <c r="J3187" s="16" t="n">
        <v>0.459286775238046</v>
      </c>
      <c r="K3187" s="16" t="n">
        <v>0.524617724990789</v>
      </c>
      <c r="L3187" s="16" t="n">
        <v>0.0827032445591014</v>
      </c>
      <c r="M3187" s="16" t="n">
        <v>0.531037037037037</v>
      </c>
      <c r="N3187" s="16" t="n">
        <v>0.80169518017824</v>
      </c>
      <c r="O3187" s="16" t="n">
        <v>0.107356833583918</v>
      </c>
      <c r="P3187" s="34" t="b">
        <f aca="false">FALSE()</f>
        <v>0</v>
      </c>
      <c r="Q3187" s="16"/>
    </row>
    <row r="3188" customFormat="false" ht="22.35" hidden="false" customHeight="false" outlineLevel="0" collapsed="false">
      <c r="A3188" s="6" t="s">
        <v>4931</v>
      </c>
      <c r="B3188" s="7" t="s">
        <v>1654</v>
      </c>
      <c r="C3188" s="17" t="n">
        <v>1510</v>
      </c>
      <c r="D3188" s="16" t="n">
        <v>0.00136158766845825</v>
      </c>
      <c r="E3188" s="18" t="n">
        <v>0.000155143253076709</v>
      </c>
      <c r="F3188" s="16" t="n">
        <v>0.00137317607699598</v>
      </c>
      <c r="G3188" s="18" t="n">
        <v>0.000163103173378196</v>
      </c>
      <c r="H3188" s="16" t="n">
        <v>0.641276860516997</v>
      </c>
      <c r="I3188" s="17" t="n">
        <v>131.422658179618</v>
      </c>
      <c r="J3188" s="16" t="n">
        <v>0.522459592885516</v>
      </c>
      <c r="K3188" s="16" t="n">
        <v>0.587126299843068</v>
      </c>
      <c r="L3188" s="16" t="n">
        <v>0.0715159872753505</v>
      </c>
      <c r="M3188" s="16" t="n">
        <v>0.528148148148148</v>
      </c>
      <c r="N3188" s="16" t="n">
        <v>0.836903920681905</v>
      </c>
      <c r="O3188" s="16" t="n">
        <v>0.108527157695136</v>
      </c>
      <c r="P3188" s="34" t="b">
        <f aca="false">FALSE()</f>
        <v>0</v>
      </c>
      <c r="Q3188" s="16"/>
    </row>
    <row r="3189" customFormat="false" ht="22.35" hidden="false" customHeight="false" outlineLevel="0" collapsed="false">
      <c r="A3189" s="6" t="s">
        <v>4932</v>
      </c>
      <c r="B3189" s="7" t="s">
        <v>1654</v>
      </c>
      <c r="C3189" s="17" t="n">
        <v>1511</v>
      </c>
      <c r="D3189" s="16" t="n">
        <v>0.00136523327154498</v>
      </c>
      <c r="E3189" s="18" t="n">
        <v>0.000155738615489977</v>
      </c>
      <c r="F3189" s="16" t="n">
        <v>0.00137501379409908</v>
      </c>
      <c r="G3189" s="18" t="n">
        <v>0.000163502148010541</v>
      </c>
      <c r="H3189" s="16" t="n">
        <v>0.539298656583871</v>
      </c>
      <c r="I3189" s="17" t="n">
        <v>131.297846337993</v>
      </c>
      <c r="J3189" s="16" t="n">
        <v>0.590594141347521</v>
      </c>
      <c r="K3189" s="16" t="n">
        <v>0.644990970155845</v>
      </c>
      <c r="L3189" s="16" t="n">
        <v>0.0601989115216757</v>
      </c>
      <c r="M3189" s="16" t="n">
        <v>0.524814814814815</v>
      </c>
      <c r="N3189" s="16" t="n">
        <v>0.87126687833292</v>
      </c>
      <c r="O3189" s="16" t="n">
        <v>0.109485775641578</v>
      </c>
      <c r="P3189" s="34" t="b">
        <f aca="false">FALSE()</f>
        <v>0</v>
      </c>
      <c r="Q3189" s="16"/>
    </row>
    <row r="3190" customFormat="false" ht="22.35" hidden="false" customHeight="false" outlineLevel="0" collapsed="false">
      <c r="A3190" s="6" t="s">
        <v>4933</v>
      </c>
      <c r="B3190" s="7" t="s">
        <v>1654</v>
      </c>
      <c r="C3190" s="17" t="n">
        <v>1512</v>
      </c>
      <c r="D3190" s="16" t="n">
        <v>0.00136848626540019</v>
      </c>
      <c r="E3190" s="18" t="n">
        <v>0.000156283581627774</v>
      </c>
      <c r="F3190" s="16" t="n">
        <v>0.00137638673032516</v>
      </c>
      <c r="G3190" s="18" t="n">
        <v>0.000163839075523378</v>
      </c>
      <c r="H3190" s="16" t="n">
        <v>0.434225457325089</v>
      </c>
      <c r="I3190" s="17" t="n">
        <v>131.169153435005</v>
      </c>
      <c r="J3190" s="16" t="n">
        <v>0.664838156842965</v>
      </c>
      <c r="K3190" s="16" t="n">
        <v>0.714787137538421</v>
      </c>
      <c r="L3190" s="16" t="n">
        <v>0.0485165735444826</v>
      </c>
      <c r="M3190" s="16" t="n">
        <v>0.521851851851852</v>
      </c>
      <c r="N3190" s="16" t="n">
        <v>0.906928278229447</v>
      </c>
      <c r="O3190" s="16" t="n">
        <v>0.110311353198289</v>
      </c>
      <c r="P3190" s="34" t="b">
        <f aca="false">FALSE()</f>
        <v>0</v>
      </c>
      <c r="Q3190" s="16"/>
    </row>
    <row r="3191" customFormat="false" ht="22.35" hidden="false" customHeight="false" outlineLevel="0" collapsed="false">
      <c r="A3191" s="6" t="s">
        <v>4934</v>
      </c>
      <c r="B3191" s="7" t="s">
        <v>1654</v>
      </c>
      <c r="C3191" s="17" t="n">
        <v>1513</v>
      </c>
      <c r="D3191" s="16" t="n">
        <v>0.00137136142109557</v>
      </c>
      <c r="E3191" s="18" t="n">
        <v>0.000156799122078712</v>
      </c>
      <c r="F3191" s="16" t="n">
        <v>0.00137735367613608</v>
      </c>
      <c r="G3191" s="18" t="n">
        <v>0.000164143938807823</v>
      </c>
      <c r="H3191" s="16" t="n">
        <v>0.328348294418446</v>
      </c>
      <c r="I3191" s="17" t="n">
        <v>131.040887572998</v>
      </c>
      <c r="J3191" s="16" t="n">
        <v>0.743172425788504</v>
      </c>
      <c r="K3191" s="16" t="n">
        <v>0.784779710844523</v>
      </c>
      <c r="L3191" s="16" t="n">
        <v>0.0367218966367216</v>
      </c>
      <c r="M3191" s="16" t="n">
        <v>0.519111111111111</v>
      </c>
      <c r="N3191" s="16" t="n">
        <v>0.938138059966628</v>
      </c>
      <c r="O3191" s="16" t="n">
        <v>0.110937726476364</v>
      </c>
      <c r="P3191" s="34" t="b">
        <f aca="false">FALSE()</f>
        <v>0</v>
      </c>
      <c r="Q3191" s="16"/>
    </row>
    <row r="3192" customFormat="false" ht="22.35" hidden="false" customHeight="false" outlineLevel="0" collapsed="false">
      <c r="A3192" s="6" t="s">
        <v>4935</v>
      </c>
      <c r="B3192" s="7" t="s">
        <v>1654</v>
      </c>
      <c r="C3192" s="17" t="n">
        <v>1514</v>
      </c>
      <c r="D3192" s="16" t="n">
        <v>0.00137397499459329</v>
      </c>
      <c r="E3192" s="18" t="n">
        <v>0.000157277603941716</v>
      </c>
      <c r="F3192" s="16" t="n">
        <v>0.00137806805483361</v>
      </c>
      <c r="G3192" s="18" t="n">
        <v>0.000164401070195105</v>
      </c>
      <c r="H3192" s="16" t="n">
        <v>0.223658234511943</v>
      </c>
      <c r="I3192" s="17" t="n">
        <v>130.908811447426</v>
      </c>
      <c r="J3192" s="16" t="n">
        <v>0.823371903700817</v>
      </c>
      <c r="K3192" s="16" t="n">
        <v>0.852756027042273</v>
      </c>
      <c r="L3192" s="16" t="n">
        <v>0.0250382791339346</v>
      </c>
      <c r="M3192" s="16" t="n">
        <v>0.516518518518519</v>
      </c>
      <c r="N3192" s="16" t="n">
        <v>0.96492863292311</v>
      </c>
      <c r="O3192" s="16" t="n">
        <v>0.111386004238488</v>
      </c>
      <c r="P3192" s="34" t="b">
        <f aca="false">FALSE()</f>
        <v>0</v>
      </c>
      <c r="Q3192" s="16"/>
    </row>
    <row r="3193" customFormat="false" ht="22.35" hidden="false" customHeight="false" outlineLevel="0" collapsed="false">
      <c r="A3193" s="6" t="s">
        <v>4936</v>
      </c>
      <c r="B3193" s="7" t="s">
        <v>1654</v>
      </c>
      <c r="C3193" s="17" t="n">
        <v>1515</v>
      </c>
      <c r="D3193" s="16" t="n">
        <v>0.00137619687037297</v>
      </c>
      <c r="E3193" s="18" t="n">
        <v>0.000157787991558002</v>
      </c>
      <c r="F3193" s="16" t="n">
        <v>0.00137846805131579</v>
      </c>
      <c r="G3193" s="18" t="n">
        <v>0.000164685640047431</v>
      </c>
      <c r="H3193" s="16" t="n">
        <v>0.123736811812482</v>
      </c>
      <c r="I3193" s="17" t="n">
        <v>130.774609721902</v>
      </c>
      <c r="J3193" s="16" t="n">
        <v>0.901713643290106</v>
      </c>
      <c r="K3193" s="16" t="n">
        <v>0.92056866412151</v>
      </c>
      <c r="L3193" s="16" t="n">
        <v>0.0138661574319423</v>
      </c>
      <c r="M3193" s="16" t="n">
        <v>0.513654320987654</v>
      </c>
      <c r="N3193" s="16" t="n">
        <v>0.993717785190269</v>
      </c>
      <c r="O3193" s="16" t="n">
        <v>0.112012661453588</v>
      </c>
      <c r="P3193" s="34" t="b">
        <f aca="false">FALSE()</f>
        <v>0</v>
      </c>
      <c r="Q3193" s="16"/>
    </row>
    <row r="3194" customFormat="false" ht="22.35" hidden="false" customHeight="false" outlineLevel="0" collapsed="false">
      <c r="A3194" s="6" t="s">
        <v>4937</v>
      </c>
      <c r="B3194" s="7" t="s">
        <v>1654</v>
      </c>
      <c r="C3194" s="17" t="n">
        <v>1516</v>
      </c>
      <c r="D3194" s="16" t="n">
        <v>0.00137788364515852</v>
      </c>
      <c r="E3194" s="18" t="n">
        <v>0.000158351732489677</v>
      </c>
      <c r="F3194" s="16" t="n">
        <v>0.00137842153521239</v>
      </c>
      <c r="G3194" s="18" t="n">
        <v>0.000165001558569739</v>
      </c>
      <c r="H3194" s="16" t="n">
        <v>0.0292092121178379</v>
      </c>
      <c r="I3194" s="17" t="n">
        <v>130.628520481679</v>
      </c>
      <c r="J3194" s="16" t="n">
        <v>0.976742312823649</v>
      </c>
      <c r="K3194" s="16" t="n">
        <v>0.981947819335791</v>
      </c>
      <c r="L3194" s="16" t="n">
        <v>0.00327683914771488</v>
      </c>
      <c r="M3194" s="16" t="n">
        <v>0.51162962962963</v>
      </c>
      <c r="N3194" s="16" t="n">
        <v>0.981348782416205</v>
      </c>
      <c r="O3194" s="16" t="n">
        <v>0.112796622359446</v>
      </c>
      <c r="P3194" s="34" t="b">
        <f aca="false">FALSE()</f>
        <v>0</v>
      </c>
      <c r="Q3194" s="16"/>
    </row>
    <row r="3195" customFormat="false" ht="22.35" hidden="false" customHeight="false" outlineLevel="0" collapsed="false">
      <c r="A3195" s="6" t="s">
        <v>4938</v>
      </c>
      <c r="B3195" s="7" t="s">
        <v>1654</v>
      </c>
      <c r="C3195" s="17" t="n">
        <v>1517</v>
      </c>
      <c r="D3195" s="16" t="n">
        <v>0.00137905237989254</v>
      </c>
      <c r="E3195" s="18" t="n">
        <v>0.000158966743755428</v>
      </c>
      <c r="F3195" s="16" t="n">
        <v>0.00137790530884504</v>
      </c>
      <c r="G3195" s="18" t="n">
        <v>0.000165328755608453</v>
      </c>
      <c r="H3195" s="16" t="n">
        <v>-0.0620697232752576</v>
      </c>
      <c r="I3195" s="17" t="n">
        <v>130.461358734359</v>
      </c>
      <c r="J3195" s="16" t="n">
        <v>0.950602300466871</v>
      </c>
      <c r="K3195" s="16" t="n">
        <v>0.961960386963549</v>
      </c>
      <c r="L3195" s="16" t="n">
        <v>-0.00697211115902221</v>
      </c>
      <c r="M3195" s="16" t="n">
        <v>0.509382716049383</v>
      </c>
      <c r="N3195" s="16" t="n">
        <v>0.954091189344137</v>
      </c>
      <c r="O3195" s="16" t="n">
        <v>0.113733835570388</v>
      </c>
      <c r="P3195" s="34" t="b">
        <f aca="false">FALSE()</f>
        <v>0</v>
      </c>
      <c r="Q3195" s="16"/>
    </row>
    <row r="3196" customFormat="false" ht="22.35" hidden="false" customHeight="false" outlineLevel="0" collapsed="false">
      <c r="A3196" s="6" t="s">
        <v>4939</v>
      </c>
      <c r="B3196" s="7" t="s">
        <v>1654</v>
      </c>
      <c r="C3196" s="17" t="n">
        <v>1518</v>
      </c>
      <c r="D3196" s="16" t="n">
        <v>0.0013797137484187</v>
      </c>
      <c r="E3196" s="18" t="n">
        <v>0.000159651968437609</v>
      </c>
      <c r="F3196" s="16" t="n">
        <v>0.00137694444519141</v>
      </c>
      <c r="G3196" s="18" t="n">
        <v>0.000165692750274235</v>
      </c>
      <c r="H3196" s="16" t="n">
        <v>-0.149263659204862</v>
      </c>
      <c r="I3196" s="17" t="n">
        <v>130.276774389181</v>
      </c>
      <c r="J3196" s="16" t="n">
        <v>0.881576408737208</v>
      </c>
      <c r="K3196" s="16" t="n">
        <v>0.904236800855021</v>
      </c>
      <c r="L3196" s="16" t="n">
        <v>-0.0167898861630745</v>
      </c>
      <c r="M3196" s="16" t="n">
        <v>0.507358024691358</v>
      </c>
      <c r="N3196" s="16" t="n">
        <v>0.931864325854337</v>
      </c>
      <c r="O3196" s="16" t="n">
        <v>0.114897924477552</v>
      </c>
      <c r="P3196" s="34" t="b">
        <f aca="false">FALSE()</f>
        <v>0</v>
      </c>
      <c r="Q3196" s="16"/>
    </row>
    <row r="3197" customFormat="false" ht="22.35" hidden="false" customHeight="false" outlineLevel="0" collapsed="false">
      <c r="A3197" s="6" t="s">
        <v>4940</v>
      </c>
      <c r="B3197" s="7" t="s">
        <v>1654</v>
      </c>
      <c r="C3197" s="17" t="n">
        <v>1519</v>
      </c>
      <c r="D3197" s="16" t="n">
        <v>0.0013799990293758</v>
      </c>
      <c r="E3197" s="18" t="n">
        <v>0.000160399160418166</v>
      </c>
      <c r="F3197" s="16" t="n">
        <v>0.0013756241011946</v>
      </c>
      <c r="G3197" s="18" t="n">
        <v>0.000166065499610239</v>
      </c>
      <c r="H3197" s="16" t="n">
        <v>-0.234807927558481</v>
      </c>
      <c r="I3197" s="17" t="n">
        <v>130.065133818491</v>
      </c>
      <c r="J3197" s="16" t="n">
        <v>0.814727071494381</v>
      </c>
      <c r="K3197" s="16" t="n">
        <v>0.845913772004423</v>
      </c>
      <c r="L3197" s="16" t="n">
        <v>-0.0264550404798304</v>
      </c>
      <c r="M3197" s="16" t="n">
        <v>0.505259259259259</v>
      </c>
      <c r="N3197" s="16" t="n">
        <v>0.906870400779401</v>
      </c>
      <c r="O3197" s="16" t="n">
        <v>0.116086572913711</v>
      </c>
      <c r="P3197" s="34" t="b">
        <f aca="false">FALSE()</f>
        <v>0</v>
      </c>
      <c r="Q3197" s="16"/>
    </row>
    <row r="3198" customFormat="false" ht="22.35" hidden="false" customHeight="false" outlineLevel="0" collapsed="false">
      <c r="A3198" s="6" t="s">
        <v>4941</v>
      </c>
      <c r="B3198" s="7" t="s">
        <v>1654</v>
      </c>
      <c r="C3198" s="17" t="n">
        <v>1520</v>
      </c>
      <c r="D3198" s="16" t="n">
        <v>0.00137992795615875</v>
      </c>
      <c r="E3198" s="18" t="n">
        <v>0.000161138436038817</v>
      </c>
      <c r="F3198" s="16" t="n">
        <v>0.00137391753128077</v>
      </c>
      <c r="G3198" s="18" t="n">
        <v>0.000166410606243523</v>
      </c>
      <c r="H3198" s="16" t="n">
        <v>-0.321249850329089</v>
      </c>
      <c r="I3198" s="17" t="n">
        <v>129.845919543637</v>
      </c>
      <c r="J3198" s="16" t="n">
        <v>0.748537571886781</v>
      </c>
      <c r="K3198" s="16" t="n">
        <v>0.789235498813553</v>
      </c>
      <c r="L3198" s="16" t="n">
        <v>-0.0362551547759185</v>
      </c>
      <c r="M3198" s="16" t="n">
        <v>0.50158024691358</v>
      </c>
      <c r="N3198" s="16" t="n">
        <v>0.878989263370852</v>
      </c>
      <c r="O3198" s="16" t="n">
        <v>0.117141852303169</v>
      </c>
      <c r="P3198" s="34" t="b">
        <f aca="false">FALSE()</f>
        <v>0</v>
      </c>
      <c r="Q3198" s="16"/>
    </row>
    <row r="3199" customFormat="false" ht="22.35" hidden="false" customHeight="false" outlineLevel="0" collapsed="false">
      <c r="A3199" s="6" t="s">
        <v>4942</v>
      </c>
      <c r="B3199" s="7" t="s">
        <v>1654</v>
      </c>
      <c r="C3199" s="17" t="n">
        <v>1521</v>
      </c>
      <c r="D3199" s="16" t="n">
        <v>0.00137947995186048</v>
      </c>
      <c r="E3199" s="18" t="n">
        <v>0.000161891263842559</v>
      </c>
      <c r="F3199" s="16" t="n">
        <v>0.0013718702451336</v>
      </c>
      <c r="G3199" s="18" t="n">
        <v>0.000166729883792213</v>
      </c>
      <c r="H3199" s="16" t="n">
        <v>-0.405033050893472</v>
      </c>
      <c r="I3199" s="17" t="n">
        <v>129.608795669706</v>
      </c>
      <c r="J3199" s="16" t="n">
        <v>0.686120948381064</v>
      </c>
      <c r="K3199" s="16" t="n">
        <v>0.734434339897193</v>
      </c>
      <c r="L3199" s="16" t="n">
        <v>-0.0457944491684989</v>
      </c>
      <c r="M3199" s="16" t="n">
        <v>0.501259259259259</v>
      </c>
      <c r="N3199" s="16" t="n">
        <v>0.85207892365345</v>
      </c>
      <c r="O3199" s="16" t="n">
        <v>0.118142869649611</v>
      </c>
      <c r="P3199" s="34" t="b">
        <f aca="false">FALSE()</f>
        <v>0</v>
      </c>
      <c r="Q3199" s="16"/>
    </row>
    <row r="3200" customFormat="false" ht="22.35" hidden="false" customHeight="false" outlineLevel="0" collapsed="false">
      <c r="A3200" s="6" t="s">
        <v>4943</v>
      </c>
      <c r="B3200" s="7" t="s">
        <v>1654</v>
      </c>
      <c r="C3200" s="17" t="n">
        <v>1522</v>
      </c>
      <c r="D3200" s="16" t="n">
        <v>0.0013787181598559</v>
      </c>
      <c r="E3200" s="18" t="n">
        <v>0.000162707377448381</v>
      </c>
      <c r="F3200" s="16" t="n">
        <v>0.00136957563755484</v>
      </c>
      <c r="G3200" s="18" t="n">
        <v>0.000167020733004181</v>
      </c>
      <c r="H3200" s="16" t="n">
        <v>-0.484455380008992</v>
      </c>
      <c r="I3200" s="17" t="n">
        <v>129.326772092295</v>
      </c>
      <c r="J3200" s="16" t="n">
        <v>0.628882180518662</v>
      </c>
      <c r="K3200" s="16" t="n">
        <v>0.680360023240993</v>
      </c>
      <c r="L3200" s="16" t="n">
        <v>-0.0548944851015039</v>
      </c>
      <c r="M3200" s="16" t="n">
        <v>0.503728395061728</v>
      </c>
      <c r="N3200" s="16" t="n">
        <v>0.825015062596797</v>
      </c>
      <c r="O3200" s="16" t="n">
        <v>0.119111091175546</v>
      </c>
      <c r="P3200" s="34" t="b">
        <f aca="false">FALSE()</f>
        <v>0</v>
      </c>
      <c r="Q3200" s="16"/>
    </row>
    <row r="3201" customFormat="false" ht="22.35" hidden="false" customHeight="false" outlineLevel="0" collapsed="false">
      <c r="A3201" s="6" t="s">
        <v>4944</v>
      </c>
      <c r="B3201" s="7" t="s">
        <v>1654</v>
      </c>
      <c r="C3201" s="17" t="n">
        <v>1523</v>
      </c>
      <c r="D3201" s="16" t="n">
        <v>0.00137777166884529</v>
      </c>
      <c r="E3201" s="18" t="n">
        <v>0.000163516131542334</v>
      </c>
      <c r="F3201" s="16" t="n">
        <v>0.00136714356877453</v>
      </c>
      <c r="G3201" s="18" t="n">
        <v>0.000167282707716963</v>
      </c>
      <c r="H3201" s="16" t="n">
        <v>-0.560719492631453</v>
      </c>
      <c r="I3201" s="17" t="n">
        <v>129.037817285933</v>
      </c>
      <c r="J3201" s="16" t="n">
        <v>0.575961100204967</v>
      </c>
      <c r="K3201" s="16" t="n">
        <v>0.634248142789622</v>
      </c>
      <c r="L3201" s="16" t="n">
        <v>-0.0636801124607254</v>
      </c>
      <c r="M3201" s="16" t="n">
        <v>0.50562962962963</v>
      </c>
      <c r="N3201" s="16" t="n">
        <v>0.800483969504831</v>
      </c>
      <c r="O3201" s="16" t="n">
        <v>0.120015130798566</v>
      </c>
      <c r="P3201" s="34" t="b">
        <f aca="false">FALSE()</f>
        <v>0</v>
      </c>
      <c r="Q3201" s="16"/>
    </row>
    <row r="3202" customFormat="false" ht="22.35" hidden="false" customHeight="false" outlineLevel="0" collapsed="false">
      <c r="A3202" s="6" t="s">
        <v>4945</v>
      </c>
      <c r="B3202" s="7" t="s">
        <v>1654</v>
      </c>
      <c r="C3202" s="17" t="n">
        <v>1524</v>
      </c>
      <c r="D3202" s="16" t="n">
        <v>0.00137661180325875</v>
      </c>
      <c r="E3202" s="18" t="n">
        <v>0.00016431563918045</v>
      </c>
      <c r="F3202" s="16" t="n">
        <v>0.00136453352915814</v>
      </c>
      <c r="G3202" s="18" t="n">
        <v>0.000167550233140616</v>
      </c>
      <c r="H3202" s="16" t="n">
        <v>-0.634486620486843</v>
      </c>
      <c r="I3202" s="17" t="n">
        <v>128.760390596721</v>
      </c>
      <c r="J3202" s="16" t="n">
        <v>0.526889010973498</v>
      </c>
      <c r="K3202" s="16" t="n">
        <v>0.591449660681639</v>
      </c>
      <c r="L3202" s="16" t="n">
        <v>-0.0722157049794054</v>
      </c>
      <c r="M3202" s="16" t="n">
        <v>0.507679012345679</v>
      </c>
      <c r="N3202" s="16" t="n">
        <v>0.774255848415497</v>
      </c>
      <c r="O3202" s="16" t="n">
        <v>0.120950791430738</v>
      </c>
      <c r="P3202" s="34" t="b">
        <f aca="false">FALSE()</f>
        <v>0</v>
      </c>
      <c r="Q3202" s="16"/>
    </row>
    <row r="3203" customFormat="false" ht="22.35" hidden="false" customHeight="false" outlineLevel="0" collapsed="false">
      <c r="A3203" s="6" t="s">
        <v>4946</v>
      </c>
      <c r="B3203" s="7" t="s">
        <v>1654</v>
      </c>
      <c r="C3203" s="17" t="n">
        <v>1525</v>
      </c>
      <c r="D3203" s="16" t="n">
        <v>0.00137487298409812</v>
      </c>
      <c r="E3203" s="18" t="n">
        <v>0.000165112826775238</v>
      </c>
      <c r="F3203" s="16" t="n">
        <v>0.00136144875699517</v>
      </c>
      <c r="G3203" s="18" t="n">
        <v>0.000167812876808564</v>
      </c>
      <c r="H3203" s="16" t="n">
        <v>-0.702180955880008</v>
      </c>
      <c r="I3203" s="17" t="n">
        <v>128.485459011961</v>
      </c>
      <c r="J3203" s="16" t="n">
        <v>0.483836428037123</v>
      </c>
      <c r="K3203" s="16" t="n">
        <v>0.548762278314857</v>
      </c>
      <c r="L3203" s="16" t="n">
        <v>-0.0800953977189481</v>
      </c>
      <c r="M3203" s="16" t="n">
        <v>0.508864197530864</v>
      </c>
      <c r="N3203" s="16" t="n">
        <v>0.751723798861734</v>
      </c>
      <c r="O3203" s="16" t="n">
        <v>0.122069741945251</v>
      </c>
      <c r="P3203" s="34" t="b">
        <f aca="false">FALSE()</f>
        <v>0</v>
      </c>
      <c r="Q3203" s="16"/>
    </row>
    <row r="3204" customFormat="false" ht="22.35" hidden="false" customHeight="false" outlineLevel="0" collapsed="false">
      <c r="A3204" s="6" t="s">
        <v>4947</v>
      </c>
      <c r="B3204" s="7" t="s">
        <v>1654</v>
      </c>
      <c r="C3204" s="17" t="n">
        <v>1526</v>
      </c>
      <c r="D3204" s="16" t="n">
        <v>0.00137310990147132</v>
      </c>
      <c r="E3204" s="18" t="n">
        <v>0.000165883277324428</v>
      </c>
      <c r="F3204" s="16" t="n">
        <v>0.00135836003153048</v>
      </c>
      <c r="G3204" s="18" t="n">
        <v>0.000168069408297021</v>
      </c>
      <c r="H3204" s="16" t="n">
        <v>-0.768348306243231</v>
      </c>
      <c r="I3204" s="17" t="n">
        <v>128.22459607029</v>
      </c>
      <c r="J3204" s="16" t="n">
        <v>0.443693062990042</v>
      </c>
      <c r="K3204" s="16" t="n">
        <v>0.509216319526735</v>
      </c>
      <c r="L3204" s="16" t="n">
        <v>-0.087826140803377</v>
      </c>
      <c r="M3204" s="16" t="n">
        <v>0.510814814814815</v>
      </c>
      <c r="N3204" s="16" t="n">
        <v>0.72740065848048</v>
      </c>
      <c r="O3204" s="16" t="n">
        <v>0.123106962940615</v>
      </c>
      <c r="P3204" s="34" t="b">
        <f aca="false">FALSE()</f>
        <v>0</v>
      </c>
      <c r="Q3204" s="16"/>
    </row>
    <row r="3205" customFormat="false" ht="22.35" hidden="false" customHeight="false" outlineLevel="0" collapsed="false">
      <c r="A3205" s="6" t="s">
        <v>4948</v>
      </c>
      <c r="B3205" s="7" t="s">
        <v>1654</v>
      </c>
      <c r="C3205" s="17" t="n">
        <v>1527</v>
      </c>
      <c r="D3205" s="16" t="n">
        <v>0.00137089965598881</v>
      </c>
      <c r="E3205" s="18" t="n">
        <v>0.000166551844974289</v>
      </c>
      <c r="F3205" s="16" t="n">
        <v>0.00135481498615087</v>
      </c>
      <c r="G3205" s="18" t="n">
        <v>0.000168245572845608</v>
      </c>
      <c r="H3205" s="16" t="n">
        <v>-0.834939034661312</v>
      </c>
      <c r="I3205" s="17" t="n">
        <v>127.9781629501</v>
      </c>
      <c r="J3205" s="16" t="n">
        <v>0.405307973242225</v>
      </c>
      <c r="K3205" s="16" t="n">
        <v>0.471224731217999</v>
      </c>
      <c r="L3205" s="16" t="n">
        <v>-0.0956275838097956</v>
      </c>
      <c r="M3205" s="16" t="n">
        <v>0.513037037037037</v>
      </c>
      <c r="N3205" s="16" t="n">
        <v>0.708255638239066</v>
      </c>
      <c r="O3205" s="16" t="n">
        <v>0.124135310958582</v>
      </c>
      <c r="P3205" s="34" t="b">
        <f aca="false">FALSE()</f>
        <v>0</v>
      </c>
      <c r="Q3205" s="16"/>
    </row>
    <row r="3206" customFormat="false" ht="22.35" hidden="false" customHeight="false" outlineLevel="0" collapsed="false">
      <c r="A3206" s="6" t="s">
        <v>4949</v>
      </c>
      <c r="B3206" s="7" t="s">
        <v>1654</v>
      </c>
      <c r="C3206" s="17" t="n">
        <v>1528</v>
      </c>
      <c r="D3206" s="16" t="n">
        <v>0.00136830492270329</v>
      </c>
      <c r="E3206" s="18" t="n">
        <v>0.000167132612665122</v>
      </c>
      <c r="F3206" s="16" t="n">
        <v>0.00135094217932364</v>
      </c>
      <c r="G3206" s="18" t="n">
        <v>0.000168338080196587</v>
      </c>
      <c r="H3206" s="16" t="n">
        <v>-0.898595947937811</v>
      </c>
      <c r="I3206" s="17" t="n">
        <v>127.736887970476</v>
      </c>
      <c r="J3206" s="16" t="n">
        <v>0.37055863791908</v>
      </c>
      <c r="K3206" s="16" t="n">
        <v>0.435395908087254</v>
      </c>
      <c r="L3206" s="16" t="n">
        <v>-0.103120042460584</v>
      </c>
      <c r="M3206" s="16" t="n">
        <v>0.514469135802469</v>
      </c>
      <c r="N3206" s="16" t="n">
        <v>0.688970278325421</v>
      </c>
      <c r="O3206" s="16" t="n">
        <v>0.125006523000277</v>
      </c>
      <c r="P3206" s="34" t="b">
        <f aca="false">FALSE()</f>
        <v>0</v>
      </c>
      <c r="Q3206" s="16"/>
    </row>
    <row r="3207" customFormat="false" ht="22.35" hidden="false" customHeight="false" outlineLevel="0" collapsed="false">
      <c r="A3207" s="6" t="s">
        <v>4950</v>
      </c>
      <c r="B3207" s="7" t="s">
        <v>1654</v>
      </c>
      <c r="C3207" s="17" t="n">
        <v>1529</v>
      </c>
      <c r="D3207" s="16" t="n">
        <v>0.00136558718624526</v>
      </c>
      <c r="E3207" s="18" t="n">
        <v>0.000167589406532591</v>
      </c>
      <c r="F3207" s="16" t="n">
        <v>0.00134697067406393</v>
      </c>
      <c r="G3207" s="18" t="n">
        <v>0.000168310429208039</v>
      </c>
      <c r="H3207" s="16" t="n">
        <v>-0.961325648493236</v>
      </c>
      <c r="I3207" s="17" t="n">
        <v>127.500220797273</v>
      </c>
      <c r="J3207" s="16" t="n">
        <v>0.338208036758608</v>
      </c>
      <c r="K3207" s="16" t="n">
        <v>0.402167149727285</v>
      </c>
      <c r="L3207" s="16" t="n">
        <v>-0.110532117172173</v>
      </c>
      <c r="M3207" s="16" t="n">
        <v>0.51637037037037</v>
      </c>
      <c r="N3207" s="16" t="n">
        <v>0.66783806387049</v>
      </c>
      <c r="O3207" s="16" t="n">
        <v>0.125432220807869</v>
      </c>
      <c r="P3207" s="34" t="b">
        <f aca="false">FALSE()</f>
        <v>0</v>
      </c>
      <c r="Q3207" s="16"/>
    </row>
    <row r="3208" customFormat="false" ht="22.35" hidden="false" customHeight="false" outlineLevel="0" collapsed="false">
      <c r="A3208" s="6" t="s">
        <v>4951</v>
      </c>
      <c r="B3208" s="7" t="s">
        <v>1654</v>
      </c>
      <c r="C3208" s="17" t="n">
        <v>1530</v>
      </c>
      <c r="D3208" s="16" t="n">
        <v>0.00136244453844526</v>
      </c>
      <c r="E3208" s="18" t="n">
        <v>0.000167933301312133</v>
      </c>
      <c r="F3208" s="16" t="n">
        <v>0.00134263464973983</v>
      </c>
      <c r="G3208" s="18" t="n">
        <v>0.000168168680294475</v>
      </c>
      <c r="H3208" s="16" t="n">
        <v>-1.02134940808095</v>
      </c>
      <c r="I3208" s="17" t="n">
        <v>127.265146323613</v>
      </c>
      <c r="J3208" s="16" t="n">
        <v>0.309026512850891</v>
      </c>
      <c r="K3208" s="16" t="n">
        <v>0.372159033177945</v>
      </c>
      <c r="L3208" s="16" t="n">
        <v>-0.117660664455508</v>
      </c>
      <c r="M3208" s="16" t="n">
        <v>0.518172839506173</v>
      </c>
      <c r="N3208" s="16" t="n">
        <v>0.647391130987794</v>
      </c>
      <c r="O3208" s="16" t="n">
        <v>0.125663432073856</v>
      </c>
      <c r="P3208" s="34" t="b">
        <f aca="false">FALSE()</f>
        <v>0</v>
      </c>
      <c r="Q3208" s="16"/>
    </row>
    <row r="3209" customFormat="false" ht="22.35" hidden="false" customHeight="false" outlineLevel="0" collapsed="false">
      <c r="A3209" s="6" t="s">
        <v>4952</v>
      </c>
      <c r="B3209" s="7" t="s">
        <v>1654</v>
      </c>
      <c r="C3209" s="17" t="n">
        <v>1531</v>
      </c>
      <c r="D3209" s="16" t="n">
        <v>0.00135942451005374</v>
      </c>
      <c r="E3209" s="18" t="n">
        <v>0.000168301215987908</v>
      </c>
      <c r="F3209" s="16" t="n">
        <v>0.00133851136018782</v>
      </c>
      <c r="G3209" s="18" t="n">
        <v>0.000168033796538096</v>
      </c>
      <c r="H3209" s="16" t="n">
        <v>-1.07641013308776</v>
      </c>
      <c r="I3209" s="17" t="n">
        <v>127.023634946684</v>
      </c>
      <c r="J3209" s="16" t="n">
        <v>0.283784029021535</v>
      </c>
      <c r="K3209" s="16" t="n">
        <v>0.344963011259335</v>
      </c>
      <c r="L3209" s="16" t="n">
        <v>-0.124251682467607</v>
      </c>
      <c r="M3209" s="16" t="n">
        <v>0.519432098765432</v>
      </c>
      <c r="N3209" s="16" t="n">
        <v>0.628491750687435</v>
      </c>
      <c r="O3209" s="16" t="n">
        <v>0.125802886503935</v>
      </c>
      <c r="P3209" s="34" t="b">
        <f aca="false">FALSE()</f>
        <v>0</v>
      </c>
      <c r="Q3209" s="16"/>
    </row>
    <row r="3210" customFormat="false" ht="22.35" hidden="false" customHeight="false" outlineLevel="0" collapsed="false">
      <c r="A3210" s="6" t="s">
        <v>4953</v>
      </c>
      <c r="B3210" s="7" t="s">
        <v>1654</v>
      </c>
      <c r="C3210" s="17" t="n">
        <v>1532</v>
      </c>
      <c r="D3210" s="16" t="n">
        <v>0.00135600602106399</v>
      </c>
      <c r="E3210" s="18" t="n">
        <v>0.00016861419409185</v>
      </c>
      <c r="F3210" s="16" t="n">
        <v>0.00133404428831118</v>
      </c>
      <c r="G3210" s="18" t="n">
        <v>0.0001678558626044</v>
      </c>
      <c r="H3210" s="16" t="n">
        <v>-1.12882897737266</v>
      </c>
      <c r="I3210" s="17" t="n">
        <v>126.789572674272</v>
      </c>
      <c r="J3210" s="16" t="n">
        <v>0.261101309537146</v>
      </c>
      <c r="K3210" s="16" t="n">
        <v>0.320393386924647</v>
      </c>
      <c r="L3210" s="16" t="n">
        <v>-0.130556617715736</v>
      </c>
      <c r="M3210" s="16" t="n">
        <v>0.52079012345679</v>
      </c>
      <c r="N3210" s="16" t="n">
        <v>0.611994335759597</v>
      </c>
      <c r="O3210" s="16" t="n">
        <v>0.125894976772077</v>
      </c>
      <c r="P3210" s="34" t="b">
        <f aca="false">FALSE()</f>
        <v>0</v>
      </c>
      <c r="Q3210" s="16"/>
    </row>
    <row r="3211" customFormat="false" ht="22.35" hidden="false" customHeight="false" outlineLevel="0" collapsed="false">
      <c r="A3211" s="6" t="s">
        <v>4954</v>
      </c>
      <c r="B3211" s="7" t="s">
        <v>1654</v>
      </c>
      <c r="C3211" s="17" t="n">
        <v>1533</v>
      </c>
      <c r="D3211" s="16" t="n">
        <v>0.00135192070865871</v>
      </c>
      <c r="E3211" s="18" t="n">
        <v>0.000168883551631896</v>
      </c>
      <c r="F3211" s="16" t="n">
        <v>0.00132899126162081</v>
      </c>
      <c r="G3211" s="18" t="n">
        <v>0.000167655690217169</v>
      </c>
      <c r="H3211" s="16" t="n">
        <v>-1.177231391171</v>
      </c>
      <c r="I3211" s="17" t="n">
        <v>126.567167593091</v>
      </c>
      <c r="J3211" s="16" t="n">
        <v>0.241312213918954</v>
      </c>
      <c r="K3211" s="16" t="n">
        <v>0.298200497400227</v>
      </c>
      <c r="L3211" s="16" t="n">
        <v>-0.136408583206432</v>
      </c>
      <c r="M3211" s="16" t="n">
        <v>0.522641975308642</v>
      </c>
      <c r="N3211" s="16" t="n">
        <v>0.596794848727322</v>
      </c>
      <c r="O3211" s="16" t="n">
        <v>0.126197459500257</v>
      </c>
      <c r="P3211" s="34" t="b">
        <f aca="false">FALSE()</f>
        <v>0</v>
      </c>
      <c r="Q3211" s="16"/>
    </row>
    <row r="3212" customFormat="false" ht="22.35" hidden="false" customHeight="false" outlineLevel="0" collapsed="false">
      <c r="A3212" s="6" t="s">
        <v>4955</v>
      </c>
      <c r="B3212" s="7" t="s">
        <v>1654</v>
      </c>
      <c r="C3212" s="17" t="n">
        <v>1534</v>
      </c>
      <c r="D3212" s="16" t="n">
        <v>0.00134738505004846</v>
      </c>
      <c r="E3212" s="18" t="n">
        <v>0.000169119663481416</v>
      </c>
      <c r="F3212" s="16" t="n">
        <v>0.0013234894835045</v>
      </c>
      <c r="G3212" s="18" t="n">
        <v>0.000167409033093599</v>
      </c>
      <c r="H3212" s="16" t="n">
        <v>-1.22569812319753</v>
      </c>
      <c r="I3212" s="17" t="n">
        <v>126.339798940148</v>
      </c>
      <c r="J3212" s="16" t="n">
        <v>0.222592194786806</v>
      </c>
      <c r="K3212" s="16" t="n">
        <v>0.27832407603653</v>
      </c>
      <c r="L3212" s="16" t="n">
        <v>-0.142296981151425</v>
      </c>
      <c r="M3212" s="16" t="n">
        <v>0.524123456790123</v>
      </c>
      <c r="N3212" s="16" t="n">
        <v>0.580510113982277</v>
      </c>
      <c r="O3212" s="16" t="n">
        <v>0.126449694992063</v>
      </c>
      <c r="P3212" s="34" t="b">
        <f aca="false">FALSE()</f>
        <v>0</v>
      </c>
      <c r="Q3212" s="16"/>
    </row>
    <row r="3213" customFormat="false" ht="22.35" hidden="false" customHeight="false" outlineLevel="0" collapsed="false">
      <c r="A3213" s="6" t="s">
        <v>4956</v>
      </c>
      <c r="B3213" s="7" t="s">
        <v>1654</v>
      </c>
      <c r="C3213" s="17" t="n">
        <v>1535</v>
      </c>
      <c r="D3213" s="16" t="n">
        <v>0.00134258052008921</v>
      </c>
      <c r="E3213" s="18" t="n">
        <v>0.000169290352074721</v>
      </c>
      <c r="F3213" s="16" t="n">
        <v>0.00131760626605527</v>
      </c>
      <c r="G3213" s="18" t="n">
        <v>0.00016711154982963</v>
      </c>
      <c r="H3213" s="16" t="n">
        <v>-1.28031993820561</v>
      </c>
      <c r="I3213" s="17" t="n">
        <v>126.120294386488</v>
      </c>
      <c r="J3213" s="16" t="n">
        <v>0.202782391721185</v>
      </c>
      <c r="K3213" s="16" t="n">
        <v>0.255755136664314</v>
      </c>
      <c r="L3213" s="16" t="n">
        <v>-0.148915242450903</v>
      </c>
      <c r="M3213" s="16" t="n">
        <v>0.525333333333333</v>
      </c>
      <c r="N3213" s="16" t="n">
        <v>0.559758818402338</v>
      </c>
      <c r="O3213" s="16" t="n">
        <v>0.126418647383759</v>
      </c>
      <c r="P3213" s="34" t="b">
        <f aca="false">FALSE()</f>
        <v>0</v>
      </c>
      <c r="Q3213" s="16"/>
    </row>
    <row r="3214" customFormat="false" ht="22.35" hidden="false" customHeight="false" outlineLevel="0" collapsed="false">
      <c r="A3214" s="6" t="s">
        <v>4957</v>
      </c>
      <c r="B3214" s="7" t="s">
        <v>1654</v>
      </c>
      <c r="C3214" s="17" t="n">
        <v>1536</v>
      </c>
      <c r="D3214" s="16" t="n">
        <v>0.0013373647511947</v>
      </c>
      <c r="E3214" s="18" t="n">
        <v>0.000169423543059878</v>
      </c>
      <c r="F3214" s="16" t="n">
        <v>0.00131129086171299</v>
      </c>
      <c r="G3214" s="18" t="n">
        <v>0.000166786806296346</v>
      </c>
      <c r="H3214" s="16" t="n">
        <v>-1.33623640567567</v>
      </c>
      <c r="I3214" s="17" t="n">
        <v>125.906471390555</v>
      </c>
      <c r="J3214" s="16" t="n">
        <v>0.183881988198889</v>
      </c>
      <c r="K3214" s="16" t="n">
        <v>0.234154725690516</v>
      </c>
      <c r="L3214" s="16" t="n">
        <v>-0.15570273304655</v>
      </c>
      <c r="M3214" s="16" t="n">
        <v>0.526888888888889</v>
      </c>
      <c r="N3214" s="16" t="n">
        <v>0.540001293991536</v>
      </c>
      <c r="O3214" s="16" t="n">
        <v>0.126332673133845</v>
      </c>
      <c r="P3214" s="34" t="b">
        <f aca="false">FALSE()</f>
        <v>0</v>
      </c>
      <c r="Q3214" s="16"/>
    </row>
    <row r="3215" customFormat="false" ht="22.35" hidden="false" customHeight="false" outlineLevel="0" collapsed="false">
      <c r="A3215" s="6" t="s">
        <v>4958</v>
      </c>
      <c r="B3215" s="7" t="s">
        <v>1654</v>
      </c>
      <c r="C3215" s="17" t="n">
        <v>1537</v>
      </c>
      <c r="D3215" s="16" t="n">
        <v>0.00133176201865742</v>
      </c>
      <c r="E3215" s="18" t="n">
        <v>0.000169598387024742</v>
      </c>
      <c r="F3215" s="16" t="n">
        <v>0.00130458432920817</v>
      </c>
      <c r="G3215" s="18" t="n">
        <v>0.000166426846800202</v>
      </c>
      <c r="H3215" s="16" t="n">
        <v>-1.39208745495538</v>
      </c>
      <c r="I3215" s="17" t="n">
        <v>125.658223375432</v>
      </c>
      <c r="J3215" s="16" t="n">
        <v>0.166354806070324</v>
      </c>
      <c r="K3215" s="16" t="n">
        <v>0.213396686613544</v>
      </c>
      <c r="L3215" s="16" t="n">
        <v>-0.162556835646661</v>
      </c>
      <c r="M3215" s="16" t="n">
        <v>0.529703703703704</v>
      </c>
      <c r="N3215" s="16" t="n">
        <v>0.519226668613012</v>
      </c>
      <c r="O3215" s="16" t="n">
        <v>0.126196154159111</v>
      </c>
      <c r="P3215" s="34" t="b">
        <f aca="false">FALSE()</f>
        <v>0</v>
      </c>
      <c r="Q3215" s="16"/>
    </row>
    <row r="3216" customFormat="false" ht="22.35" hidden="false" customHeight="false" outlineLevel="0" collapsed="false">
      <c r="A3216" s="6" t="s">
        <v>4959</v>
      </c>
      <c r="B3216" s="7" t="s">
        <v>1654</v>
      </c>
      <c r="C3216" s="17" t="n">
        <v>1538</v>
      </c>
      <c r="D3216" s="16" t="n">
        <v>0.00132586620984524</v>
      </c>
      <c r="E3216" s="18" t="n">
        <v>0.000169752714534779</v>
      </c>
      <c r="F3216" s="16" t="n">
        <v>0.00129755948578502</v>
      </c>
      <c r="G3216" s="18" t="n">
        <v>0.000166046008394296</v>
      </c>
      <c r="H3216" s="16" t="n">
        <v>-1.44934724596224</v>
      </c>
      <c r="I3216" s="17" t="n">
        <v>125.411047082777</v>
      </c>
      <c r="J3216" s="16" t="n">
        <v>0.149736643827263</v>
      </c>
      <c r="K3216" s="16" t="n">
        <v>0.193524469599234</v>
      </c>
      <c r="L3216" s="16" t="n">
        <v>-0.169605275528615</v>
      </c>
      <c r="M3216" s="16" t="n">
        <v>0.532049382716049</v>
      </c>
      <c r="N3216" s="16" t="n">
        <v>0.499744559350873</v>
      </c>
      <c r="O3216" s="16" t="n">
        <v>0.126086981764017</v>
      </c>
      <c r="P3216" s="34" t="b">
        <f aca="false">FALSE()</f>
        <v>0</v>
      </c>
      <c r="Q3216" s="16"/>
    </row>
    <row r="3217" customFormat="false" ht="22.35" hidden="false" customHeight="false" outlineLevel="0" collapsed="false">
      <c r="A3217" s="6" t="s">
        <v>4960</v>
      </c>
      <c r="B3217" s="7" t="s">
        <v>1654</v>
      </c>
      <c r="C3217" s="17" t="n">
        <v>1539</v>
      </c>
      <c r="D3217" s="16" t="n">
        <v>0.00131988225829934</v>
      </c>
      <c r="E3217" s="18" t="n">
        <v>0.000169889139378437</v>
      </c>
      <c r="F3217" s="16" t="n">
        <v>0.00129043148883699</v>
      </c>
      <c r="G3217" s="18" t="n">
        <v>0.00016571881377049</v>
      </c>
      <c r="H3217" s="16" t="n">
        <v>-1.50738357739306</v>
      </c>
      <c r="I3217" s="17" t="n">
        <v>125.198065395322</v>
      </c>
      <c r="J3217" s="16" t="n">
        <v>0.134231560955904</v>
      </c>
      <c r="K3217" s="16" t="n">
        <v>0.174791646679322</v>
      </c>
      <c r="L3217" s="16" t="n">
        <v>-0.176724050256928</v>
      </c>
      <c r="M3217" s="16" t="n">
        <v>0.534024691358025</v>
      </c>
      <c r="N3217" s="16" t="n">
        <v>0.478762425452076</v>
      </c>
      <c r="O3217" s="16" t="n">
        <v>0.126206205533134</v>
      </c>
      <c r="P3217" s="34" t="b">
        <f aca="false">FALSE()</f>
        <v>0</v>
      </c>
      <c r="Q3217" s="16"/>
    </row>
    <row r="3218" customFormat="false" ht="22.35" hidden="false" customHeight="false" outlineLevel="0" collapsed="false">
      <c r="A3218" s="6" t="s">
        <v>4961</v>
      </c>
      <c r="B3218" s="7" t="s">
        <v>1654</v>
      </c>
      <c r="C3218" s="17" t="n">
        <v>1540</v>
      </c>
      <c r="D3218" s="16" t="n">
        <v>0.0013135415114576</v>
      </c>
      <c r="E3218" s="18" t="n">
        <v>0.000170025969193067</v>
      </c>
      <c r="F3218" s="16" t="n">
        <v>0.0012829398127297</v>
      </c>
      <c r="G3218" s="18" t="n">
        <v>0.000165387103978728</v>
      </c>
      <c r="H3218" s="16" t="n">
        <v>-1.56573257234225</v>
      </c>
      <c r="I3218" s="17" t="n">
        <v>124.983867060823</v>
      </c>
      <c r="J3218" s="16" t="n">
        <v>0.119939691540857</v>
      </c>
      <c r="K3218" s="16" t="n">
        <v>0.15756559667444</v>
      </c>
      <c r="L3218" s="16" t="n">
        <v>-0.183909399914966</v>
      </c>
      <c r="M3218" s="16" t="n">
        <v>0.535604938271605</v>
      </c>
      <c r="N3218" s="16" t="n">
        <v>0.459265840936508</v>
      </c>
      <c r="O3218" s="16" t="n">
        <v>0.126487614204135</v>
      </c>
      <c r="P3218" s="34" t="b">
        <f aca="false">FALSE()</f>
        <v>0</v>
      </c>
      <c r="Q3218" s="16"/>
    </row>
    <row r="3219" customFormat="false" ht="22.35" hidden="false" customHeight="false" outlineLevel="0" collapsed="false">
      <c r="A3219" s="6" t="s">
        <v>4962</v>
      </c>
      <c r="B3219" s="7" t="s">
        <v>1654</v>
      </c>
      <c r="C3219" s="17" t="n">
        <v>1541</v>
      </c>
      <c r="D3219" s="16" t="n">
        <v>0.00130726108652685</v>
      </c>
      <c r="E3219" s="18" t="n">
        <v>0.00017014222267542</v>
      </c>
      <c r="F3219" s="16" t="n">
        <v>0.0012754260165582</v>
      </c>
      <c r="G3219" s="18" t="n">
        <v>0.000165054870381054</v>
      </c>
      <c r="H3219" s="16" t="n">
        <v>-1.62842136965202</v>
      </c>
      <c r="I3219" s="17" t="n">
        <v>124.779622603202</v>
      </c>
      <c r="J3219" s="16" t="n">
        <v>0.10595785318887</v>
      </c>
      <c r="K3219" s="16" t="n">
        <v>0.140173761789547</v>
      </c>
      <c r="L3219" s="16" t="n">
        <v>-0.191617147099867</v>
      </c>
      <c r="M3219" s="16" t="n">
        <v>0.537728395061728</v>
      </c>
      <c r="N3219" s="16" t="n">
        <v>0.43910526459845</v>
      </c>
      <c r="O3219" s="16" t="n">
        <v>0.126667698994113</v>
      </c>
      <c r="P3219" s="34" t="b">
        <f aca="false">FALSE()</f>
        <v>0</v>
      </c>
      <c r="Q3219" s="16"/>
    </row>
    <row r="3220" customFormat="false" ht="22.35" hidden="false" customHeight="false" outlineLevel="0" collapsed="false">
      <c r="A3220" s="6" t="s">
        <v>4963</v>
      </c>
      <c r="B3220" s="7" t="s">
        <v>1654</v>
      </c>
      <c r="C3220" s="17" t="n">
        <v>1542</v>
      </c>
      <c r="D3220" s="16" t="n">
        <v>0.0013005267669043</v>
      </c>
      <c r="E3220" s="18" t="n">
        <v>0.000170195896812275</v>
      </c>
      <c r="F3220" s="16" t="n">
        <v>0.00126747714562495</v>
      </c>
      <c r="G3220" s="18" t="n">
        <v>0.000164693926604653</v>
      </c>
      <c r="H3220" s="16" t="n">
        <v>-1.69068394255237</v>
      </c>
      <c r="I3220" s="17" t="n">
        <v>124.590835107151</v>
      </c>
      <c r="J3220" s="16" t="n">
        <v>0.0933974589657502</v>
      </c>
      <c r="K3220" s="16" t="n">
        <v>0.124589988655694</v>
      </c>
      <c r="L3220" s="16" t="n">
        <v>-0.199276538034217</v>
      </c>
      <c r="M3220" s="16" t="n">
        <v>0.539851851851852</v>
      </c>
      <c r="N3220" s="16" t="n">
        <v>0.421508644574204</v>
      </c>
      <c r="O3220" s="16" t="n">
        <v>0.126991356346024</v>
      </c>
      <c r="P3220" s="34" t="b">
        <f aca="false">FALSE()</f>
        <v>0</v>
      </c>
      <c r="Q3220" s="16"/>
    </row>
    <row r="3221" customFormat="false" ht="22.35" hidden="false" customHeight="false" outlineLevel="0" collapsed="false">
      <c r="A3221" s="6" t="s">
        <v>4964</v>
      </c>
      <c r="B3221" s="7" t="s">
        <v>1654</v>
      </c>
      <c r="C3221" s="17" t="n">
        <v>1543</v>
      </c>
      <c r="D3221" s="16" t="n">
        <v>0.00129369467851614</v>
      </c>
      <c r="E3221" s="18" t="n">
        <v>0.000170271839254889</v>
      </c>
      <c r="F3221" s="16" t="n">
        <v>0.00125946007089429</v>
      </c>
      <c r="G3221" s="18" t="n">
        <v>0.00016433423338377</v>
      </c>
      <c r="H3221" s="16" t="n">
        <v>-1.7512473562336</v>
      </c>
      <c r="I3221" s="17" t="n">
        <v>124.393517865668</v>
      </c>
      <c r="J3221" s="16" t="n">
        <v>0.0823681799542731</v>
      </c>
      <c r="K3221" s="16" t="n">
        <v>0.110875104382171</v>
      </c>
      <c r="L3221" s="16" t="n">
        <v>-0.206778037879199</v>
      </c>
      <c r="M3221" s="16" t="n">
        <v>0.541901234567901</v>
      </c>
      <c r="N3221" s="16" t="n">
        <v>0.402075930678103</v>
      </c>
      <c r="O3221" s="16" t="n">
        <v>0.127282184114091</v>
      </c>
      <c r="P3221" s="34" t="b">
        <f aca="false">FALSE()</f>
        <v>0</v>
      </c>
      <c r="Q3221" s="16"/>
    </row>
    <row r="3222" customFormat="false" ht="22.35" hidden="false" customHeight="false" outlineLevel="0" collapsed="false">
      <c r="A3222" s="6" t="s">
        <v>4965</v>
      </c>
      <c r="B3222" s="7" t="s">
        <v>1654</v>
      </c>
      <c r="C3222" s="17" t="n">
        <v>1544</v>
      </c>
      <c r="D3222" s="16" t="n">
        <v>0.00128680557544695</v>
      </c>
      <c r="E3222" s="18" t="n">
        <v>0.00017034602269305</v>
      </c>
      <c r="F3222" s="16" t="n">
        <v>0.00125144160456074</v>
      </c>
      <c r="G3222" s="18" t="n">
        <v>0.000163963544928691</v>
      </c>
      <c r="H3222" s="16" t="n">
        <v>-1.80899471228765</v>
      </c>
      <c r="I3222" s="17" t="n">
        <v>124.192774537203</v>
      </c>
      <c r="J3222" s="16" t="n">
        <v>0.0728708343013137</v>
      </c>
      <c r="K3222" s="16" t="n">
        <v>0.0993475566197279</v>
      </c>
      <c r="L3222" s="16" t="n">
        <v>-0.213980940133283</v>
      </c>
      <c r="M3222" s="16" t="n">
        <v>0.544148148148148</v>
      </c>
      <c r="N3222" s="16" t="n">
        <v>0.38324299355199</v>
      </c>
      <c r="O3222" s="16" t="n">
        <v>0.127628203584037</v>
      </c>
      <c r="P3222" s="34" t="b">
        <f aca="false">FALSE()</f>
        <v>0</v>
      </c>
      <c r="Q3222" s="16"/>
    </row>
    <row r="3223" customFormat="false" ht="22.35" hidden="false" customHeight="false" outlineLevel="0" collapsed="false">
      <c r="A3223" s="6" t="s">
        <v>4966</v>
      </c>
      <c r="B3223" s="7" t="s">
        <v>1654</v>
      </c>
      <c r="C3223" s="17" t="n">
        <v>1545</v>
      </c>
      <c r="D3223" s="16" t="n">
        <v>0.00127942895664534</v>
      </c>
      <c r="E3223" s="18" t="n">
        <v>0.000170352919864245</v>
      </c>
      <c r="F3223" s="16" t="n">
        <v>0.00124306624134327</v>
      </c>
      <c r="G3223" s="18" t="n">
        <v>0.000163525054207512</v>
      </c>
      <c r="H3223" s="16" t="n">
        <v>-1.86079756535719</v>
      </c>
      <c r="I3223" s="17" t="n">
        <v>123.991393696651</v>
      </c>
      <c r="J3223" s="16" t="n">
        <v>0.0651415204258012</v>
      </c>
      <c r="K3223" s="16" t="n">
        <v>0.0896938652180076</v>
      </c>
      <c r="L3223" s="16" t="n">
        <v>-0.220508245797956</v>
      </c>
      <c r="M3223" s="16" t="n">
        <v>0.545753086419753</v>
      </c>
      <c r="N3223" s="16" t="n">
        <v>0.367087871944819</v>
      </c>
      <c r="O3223" s="16" t="n">
        <v>0.128306827650305</v>
      </c>
      <c r="P3223" s="34" t="b">
        <f aca="false">FALSE()</f>
        <v>0</v>
      </c>
      <c r="Q3223" s="16"/>
    </row>
    <row r="3224" customFormat="false" ht="22.35" hidden="false" customHeight="false" outlineLevel="0" collapsed="false">
      <c r="A3224" s="6" t="s">
        <v>4967</v>
      </c>
      <c r="B3224" s="7" t="s">
        <v>1654</v>
      </c>
      <c r="C3224" s="17" t="n">
        <v>1546</v>
      </c>
      <c r="D3224" s="16" t="n">
        <v>0.00127216393689739</v>
      </c>
      <c r="E3224" s="18" t="n">
        <v>0.000170368942211708</v>
      </c>
      <c r="F3224" s="16" t="n">
        <v>0.00123491330302842</v>
      </c>
      <c r="G3224" s="18" t="n">
        <v>0.00016309188364197</v>
      </c>
      <c r="H3224" s="16" t="n">
        <v>-1.90686886963688</v>
      </c>
      <c r="I3224" s="17" t="n">
        <v>123.789138362398</v>
      </c>
      <c r="J3224" s="16" t="n">
        <v>0.0588550791817077</v>
      </c>
      <c r="K3224" s="16" t="n">
        <v>0.0816884878274539</v>
      </c>
      <c r="L3224" s="16" t="n">
        <v>-0.226382319570031</v>
      </c>
      <c r="M3224" s="16" t="n">
        <v>0.547333333333333</v>
      </c>
      <c r="N3224" s="16" t="n">
        <v>0.353208707752902</v>
      </c>
      <c r="O3224" s="16" t="n">
        <v>0.129180243447128</v>
      </c>
      <c r="P3224" s="34" t="b">
        <f aca="false">FALSE()</f>
        <v>0</v>
      </c>
      <c r="Q3224" s="16"/>
    </row>
    <row r="3225" customFormat="false" ht="22.35" hidden="false" customHeight="false" outlineLevel="0" collapsed="false">
      <c r="A3225" s="6" t="s">
        <v>4968</v>
      </c>
      <c r="B3225" s="7" t="s">
        <v>1654</v>
      </c>
      <c r="C3225" s="17" t="n">
        <v>1547</v>
      </c>
      <c r="D3225" s="16" t="n">
        <v>0.00126470698960195</v>
      </c>
      <c r="E3225" s="18" t="n">
        <v>0.00017037809535013</v>
      </c>
      <c r="F3225" s="16" t="n">
        <v>0.00122667817842338</v>
      </c>
      <c r="G3225" s="18" t="n">
        <v>0.000162671179449945</v>
      </c>
      <c r="H3225" s="16" t="n">
        <v>-1.94739272985342</v>
      </c>
      <c r="I3225" s="17" t="n">
        <v>123.596113547933</v>
      </c>
      <c r="J3225" s="16" t="n">
        <v>0.0537553938563012</v>
      </c>
      <c r="K3225" s="16" t="n">
        <v>0.0751633707896394</v>
      </c>
      <c r="L3225" s="16" t="n">
        <v>-0.23160036809976</v>
      </c>
      <c r="M3225" s="16" t="n">
        <v>0.54883950617284</v>
      </c>
      <c r="N3225" s="16" t="n">
        <v>0.342484124001874</v>
      </c>
      <c r="O3225" s="16" t="n">
        <v>0.13040010158402</v>
      </c>
      <c r="P3225" s="34" t="b">
        <f aca="false">FALSE()</f>
        <v>0</v>
      </c>
      <c r="Q3225" s="16"/>
    </row>
    <row r="3226" customFormat="false" ht="22.35" hidden="false" customHeight="false" outlineLevel="0" collapsed="false">
      <c r="A3226" s="6" t="s">
        <v>4969</v>
      </c>
      <c r="B3226" s="7" t="s">
        <v>1654</v>
      </c>
      <c r="C3226" s="17" t="n">
        <v>1548</v>
      </c>
      <c r="D3226" s="16" t="n">
        <v>0.00125686497560521</v>
      </c>
      <c r="E3226" s="18" t="n">
        <v>0.00017036207416395</v>
      </c>
      <c r="F3226" s="16" t="n">
        <v>0.00121818937869717</v>
      </c>
      <c r="G3226" s="18" t="n">
        <v>0.000162228270371144</v>
      </c>
      <c r="H3226" s="16" t="n">
        <v>-1.98150219627631</v>
      </c>
      <c r="I3226" s="17" t="n">
        <v>123.404500971816</v>
      </c>
      <c r="J3226" s="16" t="n">
        <v>0.0497580062432909</v>
      </c>
      <c r="K3226" s="16" t="n">
        <v>0.0698801102909162</v>
      </c>
      <c r="L3226" s="16" t="n">
        <v>-0.23607117727283</v>
      </c>
      <c r="M3226" s="16" t="n">
        <v>0.550716049382716</v>
      </c>
      <c r="N3226" s="16" t="n">
        <v>0.333519330634954</v>
      </c>
      <c r="O3226" s="16" t="n">
        <v>0.131921472870644</v>
      </c>
      <c r="P3226" s="34" t="b">
        <f aca="false">FALSE()</f>
        <v>0</v>
      </c>
      <c r="Q3226" s="16"/>
    </row>
    <row r="3227" customFormat="false" ht="22.35" hidden="false" customHeight="false" outlineLevel="0" collapsed="false">
      <c r="A3227" s="6" t="s">
        <v>4970</v>
      </c>
      <c r="B3227" s="7" t="s">
        <v>1654</v>
      </c>
      <c r="C3227" s="17" t="n">
        <v>1549</v>
      </c>
      <c r="D3227" s="16" t="n">
        <v>0.00124864820627417</v>
      </c>
      <c r="E3227" s="18" t="n">
        <v>0.000170313931075175</v>
      </c>
      <c r="F3227" s="16" t="n">
        <v>0.00120940599353958</v>
      </c>
      <c r="G3227" s="18" t="n">
        <v>0.000161717638972752</v>
      </c>
      <c r="H3227" s="16" t="n">
        <v>-2.01198456837669</v>
      </c>
      <c r="I3227" s="17" t="n">
        <v>123.196847323435</v>
      </c>
      <c r="J3227" s="16" t="n">
        <v>0.0464029093179873</v>
      </c>
      <c r="K3227" s="16" t="n">
        <v>0.0655452939651624</v>
      </c>
      <c r="L3227" s="16" t="n">
        <v>-0.240162096355962</v>
      </c>
      <c r="M3227" s="16" t="n">
        <v>0.552148148148148</v>
      </c>
      <c r="N3227" s="16" t="n">
        <v>0.326236847233499</v>
      </c>
      <c r="O3227" s="16" t="n">
        <v>0.133521046882662</v>
      </c>
      <c r="P3227" s="34" t="b">
        <f aca="false">FALSE()</f>
        <v>0</v>
      </c>
      <c r="Q3227" s="16"/>
    </row>
    <row r="3228" customFormat="false" ht="22.35" hidden="false" customHeight="false" outlineLevel="0" collapsed="false">
      <c r="A3228" s="6" t="s">
        <v>4971</v>
      </c>
      <c r="B3228" s="7" t="s">
        <v>1654</v>
      </c>
      <c r="C3228" s="17" t="n">
        <v>1550</v>
      </c>
      <c r="D3228" s="16" t="n">
        <v>0.00124001053176653</v>
      </c>
      <c r="E3228" s="18" t="n">
        <v>0.000170218908957685</v>
      </c>
      <c r="F3228" s="16" t="n">
        <v>0.00120023246263172</v>
      </c>
      <c r="G3228" s="18" t="n">
        <v>0.000161130885055605</v>
      </c>
      <c r="H3228" s="16" t="n">
        <v>-2.04155382231247</v>
      </c>
      <c r="I3228" s="17" t="n">
        <v>122.975666311893</v>
      </c>
      <c r="J3228" s="16" t="n">
        <v>0.0433350813293178</v>
      </c>
      <c r="K3228" s="16" t="n">
        <v>0.0615049888907896</v>
      </c>
      <c r="L3228" s="16" t="n">
        <v>-0.244192230457251</v>
      </c>
      <c r="M3228" s="16" t="n">
        <v>0.553358024691358</v>
      </c>
      <c r="N3228" s="16" t="n">
        <v>0.319808305203292</v>
      </c>
      <c r="O3228" s="16" t="n">
        <v>0.134980264928937</v>
      </c>
      <c r="P3228" s="34" t="b">
        <f aca="false">FALSE()</f>
        <v>0</v>
      </c>
      <c r="Q3228" s="16"/>
    </row>
    <row r="3229" customFormat="false" ht="22.35" hidden="false" customHeight="false" outlineLevel="0" collapsed="false">
      <c r="A3229" s="6" t="s">
        <v>4972</v>
      </c>
      <c r="B3229" s="7" t="s">
        <v>1654</v>
      </c>
      <c r="C3229" s="17" t="n">
        <v>1551</v>
      </c>
      <c r="D3229" s="16" t="n">
        <v>0.00123104845306654</v>
      </c>
      <c r="E3229" s="18" t="n">
        <v>0.000170080841604258</v>
      </c>
      <c r="F3229" s="16" t="n">
        <v>0.00119080521875848</v>
      </c>
      <c r="G3229" s="18" t="n">
        <v>0.000160494372805658</v>
      </c>
      <c r="H3229" s="16" t="n">
        <v>-2.06809057183479</v>
      </c>
      <c r="I3229" s="17" t="n">
        <v>122.750991038459</v>
      </c>
      <c r="J3229" s="16" t="n">
        <v>0.0407319257854542</v>
      </c>
      <c r="K3229" s="16" t="n">
        <v>0.0581084537674922</v>
      </c>
      <c r="L3229" s="16" t="n">
        <v>-0.2478859000818</v>
      </c>
      <c r="M3229" s="16" t="n">
        <v>0.554518518518519</v>
      </c>
      <c r="N3229" s="16" t="n">
        <v>0.313987201759392</v>
      </c>
      <c r="O3229" s="16" t="n">
        <v>0.136345383254906</v>
      </c>
      <c r="P3229" s="34" t="b">
        <f aca="false">FALSE()</f>
        <v>0</v>
      </c>
      <c r="Q3229" s="16"/>
    </row>
    <row r="3230" customFormat="false" ht="22.35" hidden="false" customHeight="false" outlineLevel="0" collapsed="false">
      <c r="A3230" s="6" t="s">
        <v>4973</v>
      </c>
      <c r="B3230" s="7" t="s">
        <v>1654</v>
      </c>
      <c r="C3230" s="17" t="n">
        <v>1552</v>
      </c>
      <c r="D3230" s="16" t="n">
        <v>0.00122176414089494</v>
      </c>
      <c r="E3230" s="18" t="n">
        <v>0.000169917623455332</v>
      </c>
      <c r="F3230" s="16" t="n">
        <v>0.00118108953381758</v>
      </c>
      <c r="G3230" s="18" t="n">
        <v>0.000159795650554415</v>
      </c>
      <c r="H3230" s="16" t="n">
        <v>-2.09334003614212</v>
      </c>
      <c r="I3230" s="17" t="n">
        <v>122.509743524885</v>
      </c>
      <c r="J3230" s="16" t="n">
        <v>0.0383814695102506</v>
      </c>
      <c r="K3230" s="16" t="n">
        <v>0.0550771433151936</v>
      </c>
      <c r="L3230" s="16" t="n">
        <v>-0.251482248313462</v>
      </c>
      <c r="M3230" s="16" t="n">
        <v>0.555728395061728</v>
      </c>
      <c r="N3230" s="16" t="n">
        <v>0.308204334922702</v>
      </c>
      <c r="O3230" s="16" t="n">
        <v>0.137479093138243</v>
      </c>
      <c r="P3230" s="34" t="b">
        <f aca="false">FALSE()</f>
        <v>0</v>
      </c>
      <c r="Q3230" s="16"/>
    </row>
    <row r="3231" customFormat="false" ht="22.35" hidden="false" customHeight="false" outlineLevel="0" collapsed="false">
      <c r="A3231" s="6" t="s">
        <v>4974</v>
      </c>
      <c r="B3231" s="7" t="s">
        <v>1654</v>
      </c>
      <c r="C3231" s="17" t="n">
        <v>1553</v>
      </c>
      <c r="D3231" s="16" t="n">
        <v>0.00121194163366866</v>
      </c>
      <c r="E3231" s="18" t="n">
        <v>0.000169686295998326</v>
      </c>
      <c r="F3231" s="16" t="n">
        <v>0.00117084999370613</v>
      </c>
      <c r="G3231" s="18" t="n">
        <v>0.000159018002692064</v>
      </c>
      <c r="H3231" s="16" t="n">
        <v>-2.11880194346493</v>
      </c>
      <c r="I3231" s="17" t="n">
        <v>122.262349396712</v>
      </c>
      <c r="J3231" s="16" t="n">
        <v>0.0361307059151275</v>
      </c>
      <c r="K3231" s="16" t="n">
        <v>0.0520091673769611</v>
      </c>
      <c r="L3231" s="16" t="n">
        <v>-0.255138335942272</v>
      </c>
      <c r="M3231" s="16" t="n">
        <v>0.556543209876543</v>
      </c>
      <c r="N3231" s="16" t="n">
        <v>0.30202507960662</v>
      </c>
      <c r="O3231" s="16" t="n">
        <v>0.138261669132281</v>
      </c>
      <c r="P3231" s="34" t="b">
        <f aca="false">FALSE()</f>
        <v>0</v>
      </c>
      <c r="Q3231" s="16"/>
    </row>
    <row r="3232" customFormat="false" ht="22.35" hidden="false" customHeight="false" outlineLevel="0" collapsed="false">
      <c r="A3232" s="6" t="s">
        <v>4975</v>
      </c>
      <c r="B3232" s="7" t="s">
        <v>1654</v>
      </c>
      <c r="C3232" s="17" t="n">
        <v>1554</v>
      </c>
      <c r="D3232" s="16" t="n">
        <v>0.00120172237179059</v>
      </c>
      <c r="E3232" s="18" t="n">
        <v>0.00016934886232301</v>
      </c>
      <c r="F3232" s="16" t="n">
        <v>0.00116026266959868</v>
      </c>
      <c r="G3232" s="18" t="n">
        <v>0.000158195255318606</v>
      </c>
      <c r="H3232" s="16" t="n">
        <v>-2.14306040018553</v>
      </c>
      <c r="I3232" s="17" t="n">
        <v>122.039056818891</v>
      </c>
      <c r="J3232" s="16" t="n">
        <v>0.0340932504127711</v>
      </c>
      <c r="K3232" s="16" t="n">
        <v>0.049178654575252</v>
      </c>
      <c r="L3232" s="16" t="n">
        <v>-0.258609775996869</v>
      </c>
      <c r="M3232" s="16" t="n">
        <v>0.557407407407407</v>
      </c>
      <c r="N3232" s="16" t="n">
        <v>0.29601176183497</v>
      </c>
      <c r="O3232" s="16" t="n">
        <v>0.13892888855781</v>
      </c>
      <c r="P3232" s="34" t="b">
        <f aca="false">TRUE()</f>
        <v>1</v>
      </c>
      <c r="Q3232" s="18" t="n">
        <v>0.000127881032547699</v>
      </c>
    </row>
    <row r="3233" customFormat="false" ht="22.35" hidden="false" customHeight="false" outlineLevel="0" collapsed="false">
      <c r="A3233" s="6" t="s">
        <v>4976</v>
      </c>
      <c r="B3233" s="7" t="s">
        <v>1654</v>
      </c>
      <c r="C3233" s="17" t="n">
        <v>1555</v>
      </c>
      <c r="D3233" s="16" t="n">
        <v>0.00119130995479318</v>
      </c>
      <c r="E3233" s="18" t="n">
        <v>0.000168955623042966</v>
      </c>
      <c r="F3233" s="16" t="n">
        <v>0.00114945468341964</v>
      </c>
      <c r="G3233" s="18" t="n">
        <v>0.000157322127034291</v>
      </c>
      <c r="H3233" s="16" t="n">
        <v>-2.16957466100676</v>
      </c>
      <c r="I3233" s="17" t="n">
        <v>121.816412869541</v>
      </c>
      <c r="J3233" s="16" t="n">
        <v>0.0319806844296055</v>
      </c>
      <c r="K3233" s="16" t="n">
        <v>0.0463083881307965</v>
      </c>
      <c r="L3233" s="16" t="n">
        <v>-0.262369803230325</v>
      </c>
      <c r="M3233" s="16" t="n">
        <v>0.558617283950617</v>
      </c>
      <c r="N3233" s="16" t="n">
        <v>0.289792787720899</v>
      </c>
      <c r="O3233" s="16" t="n">
        <v>0.139335785950294</v>
      </c>
      <c r="P3233" s="34" t="b">
        <f aca="false">TRUE()</f>
        <v>1</v>
      </c>
      <c r="Q3233" s="18" t="n">
        <v>7.11111111111111E-005</v>
      </c>
    </row>
    <row r="3234" customFormat="false" ht="22.35" hidden="false" customHeight="false" outlineLevel="0" collapsed="false">
      <c r="A3234" s="6" t="s">
        <v>4977</v>
      </c>
      <c r="B3234" s="7" t="s">
        <v>1654</v>
      </c>
      <c r="C3234" s="17" t="n">
        <v>1556</v>
      </c>
      <c r="D3234" s="16" t="n">
        <v>0.00118081567188054</v>
      </c>
      <c r="E3234" s="18" t="n">
        <v>0.000168456530505091</v>
      </c>
      <c r="F3234" s="16" t="n">
        <v>0.00113853198845651</v>
      </c>
      <c r="G3234" s="18" t="n">
        <v>0.000156351773203735</v>
      </c>
      <c r="H3234" s="16" t="n">
        <v>-2.19932138405123</v>
      </c>
      <c r="I3234" s="17" t="n">
        <v>121.594024994381</v>
      </c>
      <c r="J3234" s="16" t="n">
        <v>0.0297464982147298</v>
      </c>
      <c r="K3234" s="16" t="n">
        <v>0.0435903840364155</v>
      </c>
      <c r="L3234" s="16" t="n">
        <v>-0.266539694072709</v>
      </c>
      <c r="M3234" s="16" t="n">
        <v>0.559358024691358</v>
      </c>
      <c r="N3234" s="16" t="n">
        <v>0.281988764170349</v>
      </c>
      <c r="O3234" s="16" t="n">
        <v>0.139226853355874</v>
      </c>
      <c r="P3234" s="34" t="b">
        <f aca="false">TRUE()</f>
        <v>1</v>
      </c>
      <c r="Q3234" s="18" t="n">
        <v>0.000396871998202339</v>
      </c>
    </row>
    <row r="3235" customFormat="false" ht="22.35" hidden="false" customHeight="false" outlineLevel="0" collapsed="false">
      <c r="A3235" s="6" t="s">
        <v>4978</v>
      </c>
      <c r="B3235" s="7" t="s">
        <v>1654</v>
      </c>
      <c r="C3235" s="17" t="n">
        <v>1557</v>
      </c>
      <c r="D3235" s="16" t="n">
        <v>0.00117025764392904</v>
      </c>
      <c r="E3235" s="18" t="n">
        <v>0.00016783466471458</v>
      </c>
      <c r="F3235" s="16" t="n">
        <v>0.0011275613494803</v>
      </c>
      <c r="G3235" s="18" t="n">
        <v>0.000155288312824802</v>
      </c>
      <c r="H3235" s="16" t="n">
        <v>-2.23003298098367</v>
      </c>
      <c r="I3235" s="17" t="n">
        <v>121.380154799913</v>
      </c>
      <c r="J3235" s="16" t="n">
        <v>0.02758363717239</v>
      </c>
      <c r="K3235" s="16" t="n">
        <v>0.0407664153366876</v>
      </c>
      <c r="L3235" s="16" t="n">
        <v>-0.270824945477431</v>
      </c>
      <c r="M3235" s="16" t="n">
        <v>0.560617283950617</v>
      </c>
      <c r="N3235" s="16" t="n">
        <v>0.274203066996088</v>
      </c>
      <c r="O3235" s="16" t="n">
        <v>0.138700442113568</v>
      </c>
      <c r="P3235" s="34" t="b">
        <f aca="false">TRUE()</f>
        <v>1</v>
      </c>
      <c r="Q3235" s="18" t="n">
        <v>6.95575666163902E-005</v>
      </c>
    </row>
    <row r="3236" customFormat="false" ht="22.35" hidden="false" customHeight="false" outlineLevel="0" collapsed="false">
      <c r="A3236" s="6" t="s">
        <v>4979</v>
      </c>
      <c r="B3236" s="7" t="s">
        <v>1654</v>
      </c>
      <c r="C3236" s="17" t="n">
        <v>1558</v>
      </c>
      <c r="D3236" s="16" t="n">
        <v>0.00115975224959894</v>
      </c>
      <c r="E3236" s="18" t="n">
        <v>0.000167123210051549</v>
      </c>
      <c r="F3236" s="16" t="n">
        <v>0.00111666829458247</v>
      </c>
      <c r="G3236" s="18" t="n">
        <v>0.000154169615492623</v>
      </c>
      <c r="H3236" s="16" t="n">
        <v>-2.26084299743472</v>
      </c>
      <c r="I3236" s="17" t="n">
        <v>121.177522031101</v>
      </c>
      <c r="J3236" s="16" t="n">
        <v>0.025553166185655</v>
      </c>
      <c r="K3236" s="16" t="n">
        <v>0.0380536316675228</v>
      </c>
      <c r="L3236" s="16" t="n">
        <v>-0.275112261232702</v>
      </c>
      <c r="M3236" s="16" t="n">
        <v>0.561703703703704</v>
      </c>
      <c r="N3236" s="16" t="n">
        <v>0.26554881440005</v>
      </c>
      <c r="O3236" s="16" t="n">
        <v>0.137730391031325</v>
      </c>
      <c r="P3236" s="34" t="b">
        <f aca="false">TRUE()</f>
        <v>1</v>
      </c>
      <c r="Q3236" s="18" t="n">
        <v>0.000100313048222531</v>
      </c>
    </row>
    <row r="3237" customFormat="false" ht="22.35" hidden="false" customHeight="false" outlineLevel="0" collapsed="false">
      <c r="A3237" s="6" t="s">
        <v>4980</v>
      </c>
      <c r="B3237" s="7" t="s">
        <v>1654</v>
      </c>
      <c r="C3237" s="17" t="n">
        <v>1559</v>
      </c>
      <c r="D3237" s="16" t="n">
        <v>0.00114935745263332</v>
      </c>
      <c r="E3237" s="18" t="n">
        <v>0.000166282034865895</v>
      </c>
      <c r="F3237" s="16" t="n">
        <v>0.00110594886541309</v>
      </c>
      <c r="G3237" s="18" t="n">
        <v>0.000152997764731598</v>
      </c>
      <c r="H3237" s="16" t="n">
        <v>-2.2902600442505</v>
      </c>
      <c r="I3237" s="17" t="n">
        <v>121.002989242551</v>
      </c>
      <c r="J3237" s="16" t="n">
        <v>0.0237378206850734</v>
      </c>
      <c r="K3237" s="16" t="n">
        <v>0.035653983294627</v>
      </c>
      <c r="L3237" s="16" t="n">
        <v>-0.279171623558609</v>
      </c>
      <c r="M3237" s="16" t="n">
        <v>0.562864197530864</v>
      </c>
      <c r="N3237" s="16" t="n">
        <v>0.256896686377501</v>
      </c>
      <c r="O3237" s="16" t="n">
        <v>0.136472527263892</v>
      </c>
      <c r="P3237" s="34" t="b">
        <f aca="false">TRUE()</f>
        <v>1</v>
      </c>
      <c r="Q3237" s="18" t="n">
        <v>9.26728395061729E-005</v>
      </c>
    </row>
    <row r="3238" customFormat="false" ht="22.35" hidden="false" customHeight="false" outlineLevel="0" collapsed="false">
      <c r="A3238" s="6" t="s">
        <v>4981</v>
      </c>
      <c r="B3238" s="7" t="s">
        <v>1654</v>
      </c>
      <c r="C3238" s="17" t="n">
        <v>1560</v>
      </c>
      <c r="D3238" s="16" t="n">
        <v>0.0011389781215356</v>
      </c>
      <c r="E3238" s="18" t="n">
        <v>0.000165357973662711</v>
      </c>
      <c r="F3238" s="16" t="n">
        <v>0.00109537713170467</v>
      </c>
      <c r="G3238" s="18" t="n">
        <v>0.000151787385813343</v>
      </c>
      <c r="H3238" s="16" t="n">
        <v>-2.31405892626089</v>
      </c>
      <c r="I3238" s="17" t="n">
        <v>120.843787339086</v>
      </c>
      <c r="J3238" s="16" t="n">
        <v>0.0223534513544528</v>
      </c>
      <c r="K3238" s="16" t="n">
        <v>0.0337702304772403</v>
      </c>
      <c r="L3238" s="16" t="n">
        <v>-0.282517751435787</v>
      </c>
      <c r="M3238" s="16" t="n">
        <v>0.563308641975309</v>
      </c>
      <c r="N3238" s="16" t="n">
        <v>0.250336261327999</v>
      </c>
      <c r="O3238" s="16" t="n">
        <v>0.135361796016084</v>
      </c>
      <c r="P3238" s="34" t="b">
        <f aca="false">TRUE()</f>
        <v>1</v>
      </c>
      <c r="Q3238" s="18" t="n">
        <v>2.23868312757202E-005</v>
      </c>
    </row>
    <row r="3239" customFormat="false" ht="22.35" hidden="false" customHeight="false" outlineLevel="0" collapsed="false">
      <c r="A3239" s="6" t="s">
        <v>4982</v>
      </c>
      <c r="B3239" s="7" t="s">
        <v>1654</v>
      </c>
      <c r="C3239" s="17" t="n">
        <v>1561</v>
      </c>
      <c r="D3239" s="16" t="n">
        <v>0.00112843896188381</v>
      </c>
      <c r="E3239" s="18" t="n">
        <v>0.000164331138022698</v>
      </c>
      <c r="F3239" s="16" t="n">
        <v>0.00108481270252181</v>
      </c>
      <c r="G3239" s="18" t="n">
        <v>0.000150546245525695</v>
      </c>
      <c r="H3239" s="16" t="n">
        <v>-2.33053272257148</v>
      </c>
      <c r="I3239" s="17" t="n">
        <v>120.711315222905</v>
      </c>
      <c r="J3239" s="16" t="n">
        <v>0.0214376653885236</v>
      </c>
      <c r="K3239" s="16" t="n">
        <v>0.0325169266675339</v>
      </c>
      <c r="L3239" s="16" t="n">
        <v>-0.284904288013886</v>
      </c>
      <c r="M3239" s="16" t="n">
        <v>0.563827160493827</v>
      </c>
      <c r="N3239" s="16" t="n">
        <v>0.245729306732499</v>
      </c>
      <c r="O3239" s="16" t="n">
        <v>0.13448988544387</v>
      </c>
      <c r="P3239" s="34" t="b">
        <f aca="false">TRUE()</f>
        <v>1</v>
      </c>
      <c r="Q3239" s="18" t="n">
        <v>0.000215176444254459</v>
      </c>
    </row>
    <row r="3240" customFormat="false" ht="22.35" hidden="false" customHeight="false" outlineLevel="0" collapsed="false">
      <c r="A3240" s="6" t="s">
        <v>4983</v>
      </c>
      <c r="B3240" s="7" t="s">
        <v>1654</v>
      </c>
      <c r="C3240" s="17" t="n">
        <v>1562</v>
      </c>
      <c r="D3240" s="16" t="n">
        <v>0.00111776885886935</v>
      </c>
      <c r="E3240" s="18" t="n">
        <v>0.000163289162126712</v>
      </c>
      <c r="F3240" s="16" t="n">
        <v>0.00107426140232633</v>
      </c>
      <c r="G3240" s="18" t="n">
        <v>0.000149311175231728</v>
      </c>
      <c r="H3240" s="16" t="n">
        <v>-2.33964729621204</v>
      </c>
      <c r="I3240" s="17" t="n">
        <v>120.586351677512</v>
      </c>
      <c r="J3240" s="16" t="n">
        <v>0.020946072654108</v>
      </c>
      <c r="K3240" s="16" t="n">
        <v>0.0318410994558784</v>
      </c>
      <c r="L3240" s="16" t="n">
        <v>-0.286375822733559</v>
      </c>
      <c r="M3240" s="16" t="n">
        <v>0.564691358024691</v>
      </c>
      <c r="N3240" s="16" t="n">
        <v>0.243274064841634</v>
      </c>
      <c r="O3240" s="16" t="n">
        <v>0.134007997078543</v>
      </c>
      <c r="P3240" s="34" t="b">
        <f aca="false">TRUE()</f>
        <v>1</v>
      </c>
      <c r="Q3240" s="18" t="n">
        <v>0.000231084396721652</v>
      </c>
    </row>
    <row r="3241" customFormat="false" ht="22.35" hidden="false" customHeight="false" outlineLevel="0" collapsed="false">
      <c r="A3241" s="6" t="s">
        <v>4984</v>
      </c>
      <c r="B3241" s="7" t="s">
        <v>1654</v>
      </c>
      <c r="C3241" s="17" t="n">
        <v>1563</v>
      </c>
      <c r="D3241" s="16" t="n">
        <v>0.00110708226937571</v>
      </c>
      <c r="E3241" s="18" t="n">
        <v>0.000162322918010801</v>
      </c>
      <c r="F3241" s="16" t="n">
        <v>0.00106382274722238</v>
      </c>
      <c r="G3241" s="18" t="n">
        <v>0.000148069405010532</v>
      </c>
      <c r="H3241" s="16" t="n">
        <v>-2.34097069215384</v>
      </c>
      <c r="I3241" s="17" t="n">
        <v>120.426209301072</v>
      </c>
      <c r="J3241" s="16" t="n">
        <v>0.0208774926944261</v>
      </c>
      <c r="K3241" s="16" t="n">
        <v>0.0317689626600146</v>
      </c>
      <c r="L3241" s="16" t="n">
        <v>-0.286998644619503</v>
      </c>
      <c r="M3241" s="16" t="n">
        <v>0.56483950617284</v>
      </c>
      <c r="N3241" s="16" t="n">
        <v>0.24269705732806</v>
      </c>
      <c r="O3241" s="16" t="n">
        <v>0.133868571150742</v>
      </c>
      <c r="P3241" s="34" t="b">
        <f aca="false">TRUE()</f>
        <v>1</v>
      </c>
      <c r="Q3241" s="18" t="n">
        <v>0.000171211479152656</v>
      </c>
    </row>
    <row r="3242" customFormat="false" ht="22.35" hidden="false" customHeight="false" outlineLevel="0" collapsed="false">
      <c r="A3242" s="6" t="s">
        <v>4985</v>
      </c>
      <c r="B3242" s="7" t="s">
        <v>1654</v>
      </c>
      <c r="C3242" s="17" t="n">
        <v>1564</v>
      </c>
      <c r="D3242" s="16" t="n">
        <v>0.00109640654945132</v>
      </c>
      <c r="E3242" s="18" t="n">
        <v>0.000161393083014085</v>
      </c>
      <c r="F3242" s="16" t="n">
        <v>0.00105350631215211</v>
      </c>
      <c r="G3242" s="18" t="n">
        <v>0.000146820037604725</v>
      </c>
      <c r="H3242" s="16" t="n">
        <v>-2.33581026087938</v>
      </c>
      <c r="I3242" s="17" t="n">
        <v>120.246381266584</v>
      </c>
      <c r="J3242" s="16" t="n">
        <v>0.0211572494345443</v>
      </c>
      <c r="K3242" s="16" t="n">
        <v>0.0321268149115839</v>
      </c>
      <c r="L3242" s="16" t="n">
        <v>-0.286885980739027</v>
      </c>
      <c r="M3242" s="16" t="n">
        <v>0.564444444444445</v>
      </c>
      <c r="N3242" s="16" t="n">
        <v>0.243709929981712</v>
      </c>
      <c r="O3242" s="16" t="n">
        <v>0.134061274943733</v>
      </c>
      <c r="P3242" s="34" t="b">
        <f aca="false">TRUE()</f>
        <v>1</v>
      </c>
      <c r="Q3242" s="18" t="n">
        <v>0.000368402111936595</v>
      </c>
    </row>
    <row r="3243" customFormat="false" ht="22.35" hidden="false" customHeight="false" outlineLevel="0" collapsed="false">
      <c r="A3243" s="6" t="s">
        <v>4986</v>
      </c>
      <c r="B3243" s="7" t="s">
        <v>1654</v>
      </c>
      <c r="C3243" s="17" t="n">
        <v>1565</v>
      </c>
      <c r="D3243" s="16" t="n">
        <v>0.00108557057640803</v>
      </c>
      <c r="E3243" s="18" t="n">
        <v>0.000160510118034015</v>
      </c>
      <c r="F3243" s="16" t="n">
        <v>0.00104311172155575</v>
      </c>
      <c r="G3243" s="18" t="n">
        <v>0.000145567006437573</v>
      </c>
      <c r="H3243" s="16" t="n">
        <v>-2.32551110945299</v>
      </c>
      <c r="I3243" s="17" t="n">
        <v>120.044343528441</v>
      </c>
      <c r="J3243" s="16" t="n">
        <v>0.0217231959370407</v>
      </c>
      <c r="K3243" s="16" t="n">
        <v>0.0328899172341185</v>
      </c>
      <c r="L3243" s="16" t="n">
        <v>-0.286207315506463</v>
      </c>
      <c r="M3243" s="16" t="n">
        <v>0.564222222222222</v>
      </c>
      <c r="N3243" s="16" t="n">
        <v>0.245970538403945</v>
      </c>
      <c r="O3243" s="16" t="n">
        <v>0.134550926391814</v>
      </c>
      <c r="P3243" s="34" t="b">
        <f aca="false">TRUE()</f>
        <v>1</v>
      </c>
      <c r="Q3243" s="18" t="n">
        <v>0.000122857142857143</v>
      </c>
    </row>
    <row r="3244" customFormat="false" ht="22.35" hidden="false" customHeight="false" outlineLevel="0" collapsed="false">
      <c r="A3244" s="6" t="s">
        <v>4987</v>
      </c>
      <c r="B3244" s="7" t="s">
        <v>1654</v>
      </c>
      <c r="C3244" s="17" t="n">
        <v>1566</v>
      </c>
      <c r="D3244" s="16" t="n">
        <v>0.00107460278721976</v>
      </c>
      <c r="E3244" s="18" t="n">
        <v>0.00015960894674138</v>
      </c>
      <c r="F3244" s="16" t="n">
        <v>0.00103270710318748</v>
      </c>
      <c r="G3244" s="18" t="n">
        <v>0.000144318295141883</v>
      </c>
      <c r="H3244" s="16" t="n">
        <v>-2.30859241897057</v>
      </c>
      <c r="I3244" s="17" t="n">
        <v>119.850149425479</v>
      </c>
      <c r="J3244" s="16" t="n">
        <v>0.0226797524149786</v>
      </c>
      <c r="K3244" s="16" t="n">
        <v>0.034200934782762</v>
      </c>
      <c r="L3244" s="16" t="n">
        <v>-0.284689163784249</v>
      </c>
      <c r="M3244" s="16" t="n">
        <v>0.563777777777778</v>
      </c>
      <c r="N3244" s="16" t="n">
        <v>0.250410108024155</v>
      </c>
      <c r="O3244" s="16" t="n">
        <v>0.135368373256256</v>
      </c>
      <c r="P3244" s="34" t="b">
        <f aca="false">TRUE()</f>
        <v>1</v>
      </c>
      <c r="Q3244" s="18" t="n">
        <v>0.000117803420425315</v>
      </c>
    </row>
    <row r="3245" customFormat="false" ht="22.35" hidden="false" customHeight="false" outlineLevel="0" collapsed="false">
      <c r="A3245" s="6" t="s">
        <v>4988</v>
      </c>
      <c r="B3245" s="7" t="s">
        <v>1654</v>
      </c>
      <c r="C3245" s="17" t="n">
        <v>1567</v>
      </c>
      <c r="D3245" s="16" t="n">
        <v>0.00106354410331347</v>
      </c>
      <c r="E3245" s="18" t="n">
        <v>0.00015865262790623</v>
      </c>
      <c r="F3245" s="16" t="n">
        <v>0.00102231413788206</v>
      </c>
      <c r="G3245" s="18" t="n">
        <v>0.000143087312888805</v>
      </c>
      <c r="H3245" s="16" t="n">
        <v>-2.28642313648532</v>
      </c>
      <c r="I3245" s="17" t="n">
        <v>119.684827344292</v>
      </c>
      <c r="J3245" s="16" t="n">
        <v>0.0239876705807095</v>
      </c>
      <c r="K3245" s="16" t="n">
        <v>0.0359511855940572</v>
      </c>
      <c r="L3245" s="16" t="n">
        <v>-0.282434520891682</v>
      </c>
      <c r="M3245" s="16" t="n">
        <v>0.562691358024691</v>
      </c>
      <c r="N3245" s="16" t="n">
        <v>0.25667362588094</v>
      </c>
      <c r="O3245" s="16" t="n">
        <v>0.136470537538206</v>
      </c>
      <c r="P3245" s="34" t="b">
        <f aca="false">TRUE()</f>
        <v>1</v>
      </c>
      <c r="Q3245" s="18" t="n">
        <v>0.000127695946212888</v>
      </c>
    </row>
    <row r="3246" customFormat="false" ht="22.35" hidden="false" customHeight="false" outlineLevel="0" collapsed="false">
      <c r="A3246" s="6" t="s">
        <v>4989</v>
      </c>
      <c r="B3246" s="7" t="s">
        <v>1654</v>
      </c>
      <c r="C3246" s="17" t="n">
        <v>1568</v>
      </c>
      <c r="D3246" s="16" t="n">
        <v>0.00105226375339943</v>
      </c>
      <c r="E3246" s="18" t="n">
        <v>0.000157691186288613</v>
      </c>
      <c r="F3246" s="16" t="n">
        <v>0.00101174970219473</v>
      </c>
      <c r="G3246" s="18" t="n">
        <v>0.000141871062597036</v>
      </c>
      <c r="H3246" s="16" t="n">
        <v>-2.26119595603262</v>
      </c>
      <c r="I3246" s="17" t="n">
        <v>119.526747638296</v>
      </c>
      <c r="J3246" s="16" t="n">
        <v>0.0255555352909364</v>
      </c>
      <c r="K3246" s="16" t="n">
        <v>0.0380536316675228</v>
      </c>
      <c r="L3246" s="16" t="n">
        <v>-0.279774555487119</v>
      </c>
      <c r="M3246" s="16" t="n">
        <v>0.561728395061728</v>
      </c>
      <c r="N3246" s="16" t="n">
        <v>0.264144706348142</v>
      </c>
      <c r="O3246" s="16" t="n">
        <v>0.137624135023279</v>
      </c>
      <c r="P3246" s="34" t="b">
        <f aca="false">TRUE()</f>
        <v>1</v>
      </c>
      <c r="Q3246" s="18" t="n">
        <v>9.09629117493606E-005</v>
      </c>
    </row>
    <row r="3247" customFormat="false" ht="22.35" hidden="false" customHeight="false" outlineLevel="0" collapsed="false">
      <c r="A3247" s="6" t="s">
        <v>4990</v>
      </c>
      <c r="B3247" s="7" t="s">
        <v>1654</v>
      </c>
      <c r="C3247" s="17" t="n">
        <v>1569</v>
      </c>
      <c r="D3247" s="16" t="n">
        <v>0.00104071280667652</v>
      </c>
      <c r="E3247" s="18" t="n">
        <v>0.000156659117227424</v>
      </c>
      <c r="F3247" s="16" t="n">
        <v>0.00100099173803118</v>
      </c>
      <c r="G3247" s="18" t="n">
        <v>0.000140672980060098</v>
      </c>
      <c r="H3247" s="16" t="n">
        <v>-2.23213697936286</v>
      </c>
      <c r="I3247" s="17" t="n">
        <v>119.404210301533</v>
      </c>
      <c r="J3247" s="16" t="n">
        <v>0.0274710479023628</v>
      </c>
      <c r="K3247" s="16" t="n">
        <v>0.0406144812236571</v>
      </c>
      <c r="L3247" s="16" t="n">
        <v>-0.27653034817447</v>
      </c>
      <c r="M3247" s="16" t="n">
        <v>0.560765432098765</v>
      </c>
      <c r="N3247" s="16" t="n">
        <v>0.27313427992199</v>
      </c>
      <c r="O3247" s="16" t="n">
        <v>0.138959866271189</v>
      </c>
      <c r="P3247" s="34" t="b">
        <f aca="false">TRUE()</f>
        <v>1</v>
      </c>
      <c r="Q3247" s="18" t="n">
        <v>0.000408226549279181</v>
      </c>
    </row>
    <row r="3248" customFormat="false" ht="22.35" hidden="false" customHeight="false" outlineLevel="0" collapsed="false">
      <c r="A3248" s="6" t="s">
        <v>4991</v>
      </c>
      <c r="B3248" s="7" t="s">
        <v>1654</v>
      </c>
      <c r="C3248" s="17" t="n">
        <v>1570</v>
      </c>
      <c r="D3248" s="16" t="n">
        <v>0.00102896096628283</v>
      </c>
      <c r="E3248" s="18" t="n">
        <v>0.000155629062427677</v>
      </c>
      <c r="F3248" s="18" t="n">
        <v>0.000990006599633807</v>
      </c>
      <c r="G3248" s="18" t="n">
        <v>0.000139470745495517</v>
      </c>
      <c r="H3248" s="16" t="n">
        <v>-2.20414734486737</v>
      </c>
      <c r="I3248" s="17" t="n">
        <v>119.277611033987</v>
      </c>
      <c r="J3248" s="16" t="n">
        <v>0.0294334792821447</v>
      </c>
      <c r="K3248" s="16" t="n">
        <v>0.0431926941375179</v>
      </c>
      <c r="L3248" s="16" t="n">
        <v>-0.273423041343516</v>
      </c>
      <c r="M3248" s="16" t="n">
        <v>0.559382716049383</v>
      </c>
      <c r="N3248" s="16" t="n">
        <v>0.281487080034869</v>
      </c>
      <c r="O3248" s="16" t="n">
        <v>0.140387209159229</v>
      </c>
      <c r="P3248" s="34" t="b">
        <f aca="false">TRUE()</f>
        <v>1</v>
      </c>
      <c r="Q3248" s="18" t="n">
        <v>0.000395807842482055</v>
      </c>
    </row>
    <row r="3249" customFormat="false" ht="22.35" hidden="false" customHeight="false" outlineLevel="0" collapsed="false">
      <c r="A3249" s="6" t="s">
        <v>4992</v>
      </c>
      <c r="B3249" s="7" t="s">
        <v>1654</v>
      </c>
      <c r="C3249" s="17" t="n">
        <v>1571</v>
      </c>
      <c r="D3249" s="16" t="n">
        <v>0.00101713999632751</v>
      </c>
      <c r="E3249" s="18" t="n">
        <v>0.000154639756490401</v>
      </c>
      <c r="F3249" s="18" t="n">
        <v>0.000978914506378023</v>
      </c>
      <c r="G3249" s="18" t="n">
        <v>0.000138213735985064</v>
      </c>
      <c r="H3249" s="16" t="n">
        <v>-2.17754719794031</v>
      </c>
      <c r="I3249" s="17" t="n">
        <v>119.107875014327</v>
      </c>
      <c r="J3249" s="16" t="n">
        <v>0.0314112377692932</v>
      </c>
      <c r="K3249" s="16" t="n">
        <v>0.0456750654318735</v>
      </c>
      <c r="L3249" s="16" t="n">
        <v>-0.270603463352495</v>
      </c>
      <c r="M3249" s="16" t="n">
        <v>0.557728395061728</v>
      </c>
      <c r="N3249" s="16" t="n">
        <v>0.289948340073697</v>
      </c>
      <c r="O3249" s="16" t="n">
        <v>0.141616760996612</v>
      </c>
      <c r="P3249" s="34" t="b">
        <f aca="false">TRUE()</f>
        <v>1</v>
      </c>
      <c r="Q3249" s="18" t="n">
        <v>0.000204846560846561</v>
      </c>
    </row>
    <row r="3250" customFormat="false" ht="22.35" hidden="false" customHeight="false" outlineLevel="0" collapsed="false">
      <c r="A3250" s="6" t="s">
        <v>4993</v>
      </c>
      <c r="B3250" s="7" t="s">
        <v>1654</v>
      </c>
      <c r="C3250" s="17" t="n">
        <v>1572</v>
      </c>
      <c r="D3250" s="16" t="n">
        <v>0.00100546641659588</v>
      </c>
      <c r="E3250" s="18" t="n">
        <v>0.000153633545830509</v>
      </c>
      <c r="F3250" s="18" t="n">
        <v>0.00096791041618714</v>
      </c>
      <c r="G3250" s="18" t="n">
        <v>0.000136941174920174</v>
      </c>
      <c r="H3250" s="16" t="n">
        <v>-2.15422673328335</v>
      </c>
      <c r="I3250" s="17" t="n">
        <v>118.936272931801</v>
      </c>
      <c r="J3250" s="16" t="n">
        <v>0.0332393550707201</v>
      </c>
      <c r="K3250" s="16" t="n">
        <v>0.047980286449909</v>
      </c>
      <c r="L3250" s="16" t="n">
        <v>-0.268189192723143</v>
      </c>
      <c r="M3250" s="16" t="n">
        <v>0.556716049382716</v>
      </c>
      <c r="N3250" s="16" t="n">
        <v>0.297401387500059</v>
      </c>
      <c r="O3250" s="16" t="n">
        <v>0.142689006462318</v>
      </c>
      <c r="P3250" s="34" t="b">
        <f aca="false">TRUE()</f>
        <v>1</v>
      </c>
      <c r="Q3250" s="18" t="n">
        <v>0.000388862524665405</v>
      </c>
    </row>
    <row r="3251" customFormat="false" ht="22.35" hidden="false" customHeight="false" outlineLevel="0" collapsed="false">
      <c r="A3251" s="6" t="s">
        <v>4994</v>
      </c>
      <c r="B3251" s="7" t="s">
        <v>1654</v>
      </c>
      <c r="C3251" s="17" t="n">
        <v>1573</v>
      </c>
      <c r="D3251" s="18" t="n">
        <v>0.000993944455588074</v>
      </c>
      <c r="E3251" s="18" t="n">
        <v>0.00015256811586819</v>
      </c>
      <c r="F3251" s="18" t="n">
        <v>0.000957004831068435</v>
      </c>
      <c r="G3251" s="18" t="n">
        <v>0.000135661469174338</v>
      </c>
      <c r="H3251" s="16" t="n">
        <v>-2.13437738808019</v>
      </c>
      <c r="I3251" s="17" t="n">
        <v>118.783931162415</v>
      </c>
      <c r="J3251" s="16" t="n">
        <v>0.0348672841372919</v>
      </c>
      <c r="K3251" s="16" t="n">
        <v>0.0502427879061672</v>
      </c>
      <c r="L3251" s="16" t="n">
        <v>-0.266146544705997</v>
      </c>
      <c r="M3251" s="16" t="n">
        <v>0.555506172839506</v>
      </c>
      <c r="N3251" s="16" t="n">
        <v>0.304664421934038</v>
      </c>
      <c r="O3251" s="16" t="n">
        <v>0.143633393554396</v>
      </c>
      <c r="P3251" s="34" t="b">
        <f aca="false">FALSE()</f>
        <v>0</v>
      </c>
      <c r="Q3251" s="16"/>
    </row>
    <row r="3252" customFormat="false" ht="22.35" hidden="false" customHeight="false" outlineLevel="0" collapsed="false">
      <c r="A3252" s="6" t="s">
        <v>4995</v>
      </c>
      <c r="B3252" s="7" t="s">
        <v>1654</v>
      </c>
      <c r="C3252" s="17" t="n">
        <v>1574</v>
      </c>
      <c r="D3252" s="18" t="n">
        <v>0.000982586812996125</v>
      </c>
      <c r="E3252" s="18" t="n">
        <v>0.000151424688565459</v>
      </c>
      <c r="F3252" s="18" t="n">
        <v>0.000946189309750618</v>
      </c>
      <c r="G3252" s="18" t="n">
        <v>0.000134355639723284</v>
      </c>
      <c r="H3252" s="16" t="n">
        <v>-2.11955479254077</v>
      </c>
      <c r="I3252" s="17" t="n">
        <v>118.649832101492</v>
      </c>
      <c r="J3252" s="16" t="n">
        <v>0.036127770672276</v>
      </c>
      <c r="K3252" s="16" t="n">
        <v>0.0520091673769611</v>
      </c>
      <c r="L3252" s="16" t="n">
        <v>-0.264675119921005</v>
      </c>
      <c r="M3252" s="16" t="n">
        <v>0.554592592592593</v>
      </c>
      <c r="N3252" s="16" t="n">
        <v>0.310073522453924</v>
      </c>
      <c r="O3252" s="16" t="n">
        <v>0.144266636087658</v>
      </c>
      <c r="P3252" s="34" t="b">
        <f aca="false">FALSE()</f>
        <v>0</v>
      </c>
      <c r="Q3252" s="16"/>
    </row>
    <row r="3253" customFormat="false" ht="22.35" hidden="false" customHeight="false" outlineLevel="0" collapsed="false">
      <c r="A3253" s="6" t="s">
        <v>4996</v>
      </c>
      <c r="B3253" s="7" t="s">
        <v>1654</v>
      </c>
      <c r="C3253" s="17" t="n">
        <v>1575</v>
      </c>
      <c r="D3253" s="18" t="n">
        <v>0.000971379215045029</v>
      </c>
      <c r="E3253" s="18" t="n">
        <v>0.000150254279993387</v>
      </c>
      <c r="F3253" s="18" t="n">
        <v>0.000935433153358103</v>
      </c>
      <c r="G3253" s="18" t="n">
        <v>0.000133069805412735</v>
      </c>
      <c r="H3253" s="16" t="n">
        <v>-2.11010345181886</v>
      </c>
      <c r="I3253" s="17" t="n">
        <v>118.534475681236</v>
      </c>
      <c r="J3253" s="16" t="n">
        <v>0.0369523630705122</v>
      </c>
      <c r="K3253" s="16" t="n">
        <v>0.0531182219406393</v>
      </c>
      <c r="L3253" s="16" t="n">
        <v>-0.263819414237186</v>
      </c>
      <c r="M3253" s="16" t="n">
        <v>0.553456790123457</v>
      </c>
      <c r="N3253" s="16" t="n">
        <v>0.313808176028301</v>
      </c>
      <c r="O3253" s="16" t="n">
        <v>0.14484228772451</v>
      </c>
      <c r="P3253" s="34" t="b">
        <f aca="false">FALSE()</f>
        <v>0</v>
      </c>
      <c r="Q3253" s="16"/>
    </row>
    <row r="3254" customFormat="false" ht="22.35" hidden="false" customHeight="false" outlineLevel="0" collapsed="false">
      <c r="A3254" s="6" t="s">
        <v>4997</v>
      </c>
      <c r="B3254" s="7" t="s">
        <v>1654</v>
      </c>
      <c r="C3254" s="17" t="n">
        <v>1576</v>
      </c>
      <c r="D3254" s="18" t="n">
        <v>0.000960311177703517</v>
      </c>
      <c r="E3254" s="18" t="n">
        <v>0.000149018288987822</v>
      </c>
      <c r="F3254" s="18" t="n">
        <v>0.000924812050446962</v>
      </c>
      <c r="G3254" s="18" t="n">
        <v>0.000131787324991008</v>
      </c>
      <c r="H3254" s="16" t="n">
        <v>-2.10155695880183</v>
      </c>
      <c r="I3254" s="17" t="n">
        <v>118.446314070731</v>
      </c>
      <c r="J3254" s="16" t="n">
        <v>0.03771160540988</v>
      </c>
      <c r="K3254" s="16" t="n">
        <v>0.054134611709098</v>
      </c>
      <c r="L3254" s="16" t="n">
        <v>-0.262998974700681</v>
      </c>
      <c r="M3254" s="16" t="n">
        <v>0.553111111111111</v>
      </c>
      <c r="N3254" s="16" t="n">
        <v>0.317402273944513</v>
      </c>
      <c r="O3254" s="16" t="n">
        <v>0.145420063677232</v>
      </c>
      <c r="P3254" s="34" t="b">
        <f aca="false">FALSE()</f>
        <v>0</v>
      </c>
      <c r="Q3254" s="16"/>
    </row>
    <row r="3255" customFormat="false" ht="22.35" hidden="false" customHeight="false" outlineLevel="0" collapsed="false">
      <c r="A3255" s="6" t="s">
        <v>4998</v>
      </c>
      <c r="B3255" s="7" t="s">
        <v>1654</v>
      </c>
      <c r="C3255" s="17" t="n">
        <v>1577</v>
      </c>
      <c r="D3255" s="18" t="n">
        <v>0.000949241669167994</v>
      </c>
      <c r="E3255" s="18" t="n">
        <v>0.00014776420131726</v>
      </c>
      <c r="F3255" s="18" t="n">
        <v>0.000914203216158538</v>
      </c>
      <c r="G3255" s="18" t="n">
        <v>0.000130473396422934</v>
      </c>
      <c r="H3255" s="16" t="n">
        <v>-2.09233292462358</v>
      </c>
      <c r="I3255" s="17" t="n">
        <v>118.34952637796</v>
      </c>
      <c r="J3255" s="16" t="n">
        <v>0.0385460756139166</v>
      </c>
      <c r="K3255" s="16" t="n">
        <v>0.0552751257075859</v>
      </c>
      <c r="L3255" s="16" t="n">
        <v>-0.262116911684231</v>
      </c>
      <c r="M3255" s="16" t="n">
        <v>0.552098765432099</v>
      </c>
      <c r="N3255" s="16" t="n">
        <v>0.320641194522186</v>
      </c>
      <c r="O3255" s="16" t="n">
        <v>0.145915292988956</v>
      </c>
      <c r="P3255" s="34" t="b">
        <f aca="false">FALSE()</f>
        <v>0</v>
      </c>
      <c r="Q3255" s="16"/>
    </row>
    <row r="3256" customFormat="false" ht="22.35" hidden="false" customHeight="false" outlineLevel="0" collapsed="false">
      <c r="A3256" s="6" t="s">
        <v>4999</v>
      </c>
      <c r="B3256" s="7" t="s">
        <v>1654</v>
      </c>
      <c r="C3256" s="17" t="n">
        <v>1578</v>
      </c>
      <c r="D3256" s="18" t="n">
        <v>0.000938237464971402</v>
      </c>
      <c r="E3256" s="18" t="n">
        <v>0.0001465811236398</v>
      </c>
      <c r="F3256" s="18" t="n">
        <v>0.000903625660235301</v>
      </c>
      <c r="G3256" s="18" t="n">
        <v>0.000129120242236423</v>
      </c>
      <c r="H3256" s="16" t="n">
        <v>-2.08420686057617</v>
      </c>
      <c r="I3256" s="17" t="n">
        <v>118.202921564925</v>
      </c>
      <c r="J3256" s="16" t="n">
        <v>0.039295426617277</v>
      </c>
      <c r="K3256" s="16" t="n">
        <v>0.0562570087200563</v>
      </c>
      <c r="L3256" s="16" t="n">
        <v>-0.261511931596542</v>
      </c>
      <c r="M3256" s="16" t="n">
        <v>0.551432098765432</v>
      </c>
      <c r="N3256" s="16" t="n">
        <v>0.32331238764394</v>
      </c>
      <c r="O3256" s="16" t="n">
        <v>0.146374721826133</v>
      </c>
      <c r="P3256" s="34" t="b">
        <f aca="false">FALSE()</f>
        <v>0</v>
      </c>
      <c r="Q3256" s="16"/>
    </row>
    <row r="3257" customFormat="false" ht="22.35" hidden="false" customHeight="false" outlineLevel="0" collapsed="false">
      <c r="A3257" s="6" t="s">
        <v>5000</v>
      </c>
      <c r="B3257" s="7" t="s">
        <v>1654</v>
      </c>
      <c r="C3257" s="17" t="n">
        <v>1579</v>
      </c>
      <c r="D3257" s="18" t="n">
        <v>0.000927435455931944</v>
      </c>
      <c r="E3257" s="18" t="n">
        <v>0.000145418350158603</v>
      </c>
      <c r="F3257" s="18" t="n">
        <v>0.000893211405309744</v>
      </c>
      <c r="G3257" s="18" t="n">
        <v>0.000127727111145954</v>
      </c>
      <c r="H3257" s="16" t="n">
        <v>-2.07813927385738</v>
      </c>
      <c r="I3257" s="17" t="n">
        <v>118.026778538792</v>
      </c>
      <c r="J3257" s="16" t="n">
        <v>0.0398642899258352</v>
      </c>
      <c r="K3257" s="16" t="n">
        <v>0.0570078577505914</v>
      </c>
      <c r="L3257" s="16" t="n">
        <v>-0.2612489153104</v>
      </c>
      <c r="M3257" s="16" t="n">
        <v>0.550864197530864</v>
      </c>
      <c r="N3257" s="16" t="n">
        <v>0.325212941859244</v>
      </c>
      <c r="O3257" s="16" t="n">
        <v>0.146851679157159</v>
      </c>
      <c r="P3257" s="34" t="b">
        <f aca="false">FALSE()</f>
        <v>0</v>
      </c>
      <c r="Q3257" s="16"/>
    </row>
    <row r="3258" customFormat="false" ht="22.35" hidden="false" customHeight="false" outlineLevel="0" collapsed="false">
      <c r="A3258" s="6" t="s">
        <v>5001</v>
      </c>
      <c r="B3258" s="7" t="s">
        <v>1654</v>
      </c>
      <c r="C3258" s="17" t="n">
        <v>1580</v>
      </c>
      <c r="D3258" s="18" t="n">
        <v>0.000916847991091304</v>
      </c>
      <c r="E3258" s="18" t="n">
        <v>0.000144346263788733</v>
      </c>
      <c r="F3258" s="18" t="n">
        <v>0.000882942018054156</v>
      </c>
      <c r="G3258" s="18" t="n">
        <v>0.000126336113094677</v>
      </c>
      <c r="H3258" s="16" t="n">
        <v>-2.07509792478866</v>
      </c>
      <c r="I3258" s="17" t="n">
        <v>117.811424851681</v>
      </c>
      <c r="J3258" s="16" t="n">
        <v>0.0401544255526626</v>
      </c>
      <c r="K3258" s="16" t="n">
        <v>0.0573634650752323</v>
      </c>
      <c r="L3258" s="16" t="n">
        <v>-0.261480195831948</v>
      </c>
      <c r="M3258" s="16" t="n">
        <v>0.550765432098765</v>
      </c>
      <c r="N3258" s="16" t="n">
        <v>0.325901798028345</v>
      </c>
      <c r="O3258" s="16" t="n">
        <v>0.147190476713664</v>
      </c>
      <c r="P3258" s="34" t="b">
        <f aca="false">FALSE()</f>
        <v>0</v>
      </c>
      <c r="Q3258" s="16"/>
    </row>
    <row r="3259" customFormat="false" ht="22.35" hidden="false" customHeight="false" outlineLevel="0" collapsed="false">
      <c r="A3259" s="6" t="s">
        <v>5002</v>
      </c>
      <c r="B3259" s="7" t="s">
        <v>1654</v>
      </c>
      <c r="C3259" s="17" t="n">
        <v>1581</v>
      </c>
      <c r="D3259" s="18" t="n">
        <v>0.000906465590472642</v>
      </c>
      <c r="E3259" s="18" t="n">
        <v>0.000143330662908287</v>
      </c>
      <c r="F3259" s="18" t="n">
        <v>0.000872790397040748</v>
      </c>
      <c r="G3259" s="18" t="n">
        <v>0.000124963465291</v>
      </c>
      <c r="H3259" s="16" t="n">
        <v>-2.07663945938439</v>
      </c>
      <c r="I3259" s="17" t="n">
        <v>117.578936617433</v>
      </c>
      <c r="J3259" s="16" t="n">
        <v>0.0400134897956618</v>
      </c>
      <c r="K3259" s="16" t="n">
        <v>0.0571818122079878</v>
      </c>
      <c r="L3259" s="16" t="n">
        <v>-0.262343997914166</v>
      </c>
      <c r="M3259" s="16" t="n">
        <v>0.550345679012346</v>
      </c>
      <c r="N3259" s="16" t="n">
        <v>0.324762147579415</v>
      </c>
      <c r="O3259" s="16" t="n">
        <v>0.147273401425779</v>
      </c>
      <c r="P3259" s="34" t="b">
        <f aca="false">FALSE()</f>
        <v>0</v>
      </c>
      <c r="Q3259" s="16"/>
    </row>
    <row r="3260" customFormat="false" ht="22.35" hidden="false" customHeight="false" outlineLevel="0" collapsed="false">
      <c r="A3260" s="6" t="s">
        <v>5003</v>
      </c>
      <c r="B3260" s="7" t="s">
        <v>1654</v>
      </c>
      <c r="C3260" s="17" t="n">
        <v>1582</v>
      </c>
      <c r="D3260" s="18" t="n">
        <v>0.000896210856143824</v>
      </c>
      <c r="E3260" s="18" t="n">
        <v>0.000142303238293496</v>
      </c>
      <c r="F3260" s="18" t="n">
        <v>0.000862757771970107</v>
      </c>
      <c r="G3260" s="18" t="n">
        <v>0.000123606600417477</v>
      </c>
      <c r="H3260" s="16" t="n">
        <v>-2.07885500545572</v>
      </c>
      <c r="I3260" s="17" t="n">
        <v>117.35672477715</v>
      </c>
      <c r="J3260" s="16" t="n">
        <v>0.0398096436314077</v>
      </c>
      <c r="K3260" s="16" t="n">
        <v>0.0569689727828766</v>
      </c>
      <c r="L3260" s="16" t="n">
        <v>-0.26327107170962</v>
      </c>
      <c r="M3260" s="16" t="n">
        <v>0.550296296296296</v>
      </c>
      <c r="N3260" s="16" t="n">
        <v>0.323378935536924</v>
      </c>
      <c r="O3260" s="16" t="n">
        <v>0.147323798898973</v>
      </c>
      <c r="P3260" s="34" t="b">
        <f aca="false">FALSE()</f>
        <v>0</v>
      </c>
      <c r="Q3260" s="16"/>
    </row>
    <row r="3261" customFormat="false" ht="22.35" hidden="false" customHeight="false" outlineLevel="0" collapsed="false">
      <c r="A3261" s="6" t="s">
        <v>5004</v>
      </c>
      <c r="B3261" s="7" t="s">
        <v>1654</v>
      </c>
      <c r="C3261" s="17" t="n">
        <v>1583</v>
      </c>
      <c r="D3261" s="18" t="n">
        <v>0.00088622378274032</v>
      </c>
      <c r="E3261" s="18" t="n">
        <v>0.000141268998985357</v>
      </c>
      <c r="F3261" s="18" t="n">
        <v>0.00085303417711441</v>
      </c>
      <c r="G3261" s="18" t="n">
        <v>0.000122290398958592</v>
      </c>
      <c r="H3261" s="16" t="n">
        <v>-2.0785079890634</v>
      </c>
      <c r="I3261" s="17" t="n">
        <v>117.154724383093</v>
      </c>
      <c r="J3261" s="16" t="n">
        <v>0.0398459382882589</v>
      </c>
      <c r="K3261" s="16" t="n">
        <v>0.0570012560828247</v>
      </c>
      <c r="L3261" s="16" t="n">
        <v>-0.263820976326642</v>
      </c>
      <c r="M3261" s="16" t="n">
        <v>0.550172839506173</v>
      </c>
      <c r="N3261" s="16" t="n">
        <v>0.322871561598694</v>
      </c>
      <c r="O3261" s="16" t="n">
        <v>0.147244569366682</v>
      </c>
      <c r="P3261" s="34" t="b">
        <f aca="false">FALSE()</f>
        <v>0</v>
      </c>
      <c r="Q3261" s="16"/>
    </row>
    <row r="3262" customFormat="false" ht="22.35" hidden="false" customHeight="false" outlineLevel="0" collapsed="false">
      <c r="A3262" s="6" t="s">
        <v>5005</v>
      </c>
      <c r="B3262" s="7" t="s">
        <v>1654</v>
      </c>
      <c r="C3262" s="17" t="n">
        <v>1584</v>
      </c>
      <c r="D3262" s="18" t="n">
        <v>0.000876143351196675</v>
      </c>
      <c r="E3262" s="18" t="n">
        <v>0.000140203357721774</v>
      </c>
      <c r="F3262" s="18" t="n">
        <v>0.000843284283010102</v>
      </c>
      <c r="G3262" s="18" t="n">
        <v>0.000120993022699449</v>
      </c>
      <c r="H3262" s="16" t="n">
        <v>-2.07428273441551</v>
      </c>
      <c r="I3262" s="17" t="n">
        <v>116.972799668549</v>
      </c>
      <c r="J3262" s="16" t="n">
        <v>0.0402471249295612</v>
      </c>
      <c r="K3262" s="16" t="n">
        <v>0.0574563358987544</v>
      </c>
      <c r="L3262" s="16" t="n">
        <v>-0.263823067703186</v>
      </c>
      <c r="M3262" s="16" t="n">
        <v>0.549827160493827</v>
      </c>
      <c r="N3262" s="16" t="n">
        <v>0.323316048570555</v>
      </c>
      <c r="O3262" s="16" t="n">
        <v>0.147191990253311</v>
      </c>
      <c r="P3262" s="34" t="b">
        <f aca="false">FALSE()</f>
        <v>0</v>
      </c>
      <c r="Q3262" s="16"/>
    </row>
    <row r="3263" customFormat="false" ht="22.35" hidden="false" customHeight="false" outlineLevel="0" collapsed="false">
      <c r="A3263" s="6" t="s">
        <v>5006</v>
      </c>
      <c r="B3263" s="7" t="s">
        <v>1654</v>
      </c>
      <c r="C3263" s="17" t="n">
        <v>1585</v>
      </c>
      <c r="D3263" s="18" t="n">
        <v>0.000866022873964951</v>
      </c>
      <c r="E3263" s="18" t="n">
        <v>0.000139165845511851</v>
      </c>
      <c r="F3263" s="18" t="n">
        <v>0.000833528660946736</v>
      </c>
      <c r="G3263" s="18" t="n">
        <v>0.000119679290552034</v>
      </c>
      <c r="H3263" s="16" t="n">
        <v>-2.06747546411338</v>
      </c>
      <c r="I3263" s="17" t="n">
        <v>116.769043601302</v>
      </c>
      <c r="J3263" s="16" t="n">
        <v>0.0408990148241559</v>
      </c>
      <c r="K3263" s="16" t="n">
        <v>0.0583067370389031</v>
      </c>
      <c r="L3263" s="16" t="n">
        <v>-0.263563581404763</v>
      </c>
      <c r="M3263" s="16" t="n">
        <v>0.548987654320988</v>
      </c>
      <c r="N3263" s="16" t="n">
        <v>0.324762147579415</v>
      </c>
      <c r="O3263" s="16" t="n">
        <v>0.147231046184271</v>
      </c>
      <c r="P3263" s="34" t="b">
        <f aca="false">FALSE()</f>
        <v>0</v>
      </c>
      <c r="Q3263" s="16"/>
    </row>
    <row r="3264" customFormat="false" ht="22.35" hidden="false" customHeight="false" outlineLevel="0" collapsed="false">
      <c r="A3264" s="6" t="s">
        <v>5007</v>
      </c>
      <c r="B3264" s="7" t="s">
        <v>1654</v>
      </c>
      <c r="C3264" s="17" t="n">
        <v>1586</v>
      </c>
      <c r="D3264" s="18" t="n">
        <v>0.000855866510361334</v>
      </c>
      <c r="E3264" s="18" t="n">
        <v>0.000138185555675128</v>
      </c>
      <c r="F3264" s="18" t="n">
        <v>0.000823785485610441</v>
      </c>
      <c r="G3264" s="18" t="n">
        <v>0.000118285030554457</v>
      </c>
      <c r="H3264" s="16" t="n">
        <v>-2.05689307406711</v>
      </c>
      <c r="I3264" s="17" t="n">
        <v>116.499955666985</v>
      </c>
      <c r="J3264" s="16" t="n">
        <v>0.0419293879193292</v>
      </c>
      <c r="K3264" s="16" t="n">
        <v>0.05969363974793</v>
      </c>
      <c r="L3264" s="16" t="n">
        <v>-0.263019810770722</v>
      </c>
      <c r="M3264" s="16" t="n">
        <v>0.548074074074074</v>
      </c>
      <c r="N3264" s="16" t="n">
        <v>0.327462095778178</v>
      </c>
      <c r="O3264" s="16" t="n">
        <v>0.147164061762303</v>
      </c>
      <c r="P3264" s="34" t="b">
        <f aca="false">FALSE()</f>
        <v>0</v>
      </c>
      <c r="Q3264" s="16"/>
    </row>
    <row r="3265" customFormat="false" ht="22.35" hidden="false" customHeight="false" outlineLevel="0" collapsed="false">
      <c r="A3265" s="6" t="s">
        <v>5008</v>
      </c>
      <c r="B3265" s="7" t="s">
        <v>1654</v>
      </c>
      <c r="C3265" s="17" t="n">
        <v>1587</v>
      </c>
      <c r="D3265" s="18" t="n">
        <v>0.000845719820686176</v>
      </c>
      <c r="E3265" s="18" t="n">
        <v>0.000137221705433153</v>
      </c>
      <c r="F3265" s="18" t="n">
        <v>0.00081409872547911</v>
      </c>
      <c r="G3265" s="18" t="n">
        <v>0.000116893880978464</v>
      </c>
      <c r="H3265" s="16" t="n">
        <v>-2.04290077753631</v>
      </c>
      <c r="I3265" s="17" t="n">
        <v>116.223195178349</v>
      </c>
      <c r="J3265" s="16" t="n">
        <v>0.0433241467757589</v>
      </c>
      <c r="K3265" s="16" t="n">
        <v>0.0615049888907896</v>
      </c>
      <c r="L3265" s="16" t="n">
        <v>-0.26206359280834</v>
      </c>
      <c r="M3265" s="16" t="n">
        <v>0.547086419753087</v>
      </c>
      <c r="N3265" s="16" t="n">
        <v>0.33173023494302</v>
      </c>
      <c r="O3265" s="16" t="n">
        <v>0.147162667905685</v>
      </c>
      <c r="P3265" s="34" t="b">
        <f aca="false">FALSE()</f>
        <v>0</v>
      </c>
      <c r="Q3265" s="16"/>
    </row>
    <row r="3266" customFormat="false" ht="22.35" hidden="false" customHeight="false" outlineLevel="0" collapsed="false">
      <c r="A3266" s="6" t="s">
        <v>5009</v>
      </c>
      <c r="B3266" s="7" t="s">
        <v>1654</v>
      </c>
      <c r="C3266" s="17" t="n">
        <v>1588</v>
      </c>
      <c r="D3266" s="18" t="n">
        <v>0.000835756504582405</v>
      </c>
      <c r="E3266" s="18" t="n">
        <v>0.000136251809962374</v>
      </c>
      <c r="F3266" s="18" t="n">
        <v>0.000804631803479767</v>
      </c>
      <c r="G3266" s="18" t="n">
        <v>0.000115532501887371</v>
      </c>
      <c r="H3266" s="16" t="n">
        <v>-2.02632656577812</v>
      </c>
      <c r="I3266" s="17" t="n">
        <v>115.961142209659</v>
      </c>
      <c r="J3266" s="16" t="n">
        <v>0.0450259386440055</v>
      </c>
      <c r="K3266" s="16" t="n">
        <v>0.0636869956961905</v>
      </c>
      <c r="L3266" s="16" t="n">
        <v>-0.260729632972688</v>
      </c>
      <c r="M3266" s="16" t="n">
        <v>0.546024691358025</v>
      </c>
      <c r="N3266" s="16" t="n">
        <v>0.337713647385607</v>
      </c>
      <c r="O3266" s="16" t="n">
        <v>0.147264586209663</v>
      </c>
      <c r="P3266" s="34" t="b">
        <f aca="false">FALSE()</f>
        <v>0</v>
      </c>
      <c r="Q3266" s="16"/>
    </row>
    <row r="3267" customFormat="false" ht="22.35" hidden="false" customHeight="false" outlineLevel="0" collapsed="false">
      <c r="A3267" s="6" t="s">
        <v>5010</v>
      </c>
      <c r="B3267" s="7" t="s">
        <v>1654</v>
      </c>
      <c r="C3267" s="17" t="n">
        <v>1589</v>
      </c>
      <c r="D3267" s="18" t="n">
        <v>0.000825725069475919</v>
      </c>
      <c r="E3267" s="18" t="n">
        <v>0.000135334812751192</v>
      </c>
      <c r="F3267" s="18" t="n">
        <v>0.000795139206070109</v>
      </c>
      <c r="G3267" s="18" t="n">
        <v>0.000114210418245119</v>
      </c>
      <c r="H3267" s="16" t="n">
        <v>-2.00593275396023</v>
      </c>
      <c r="I3267" s="17" t="n">
        <v>115.694151425055</v>
      </c>
      <c r="J3267" s="16" t="n">
        <v>0.0471965674548684</v>
      </c>
      <c r="K3267" s="16" t="n">
        <v>0.0665757154784853</v>
      </c>
      <c r="L3267" s="16" t="n">
        <v>-0.258914467347498</v>
      </c>
      <c r="M3267" s="16" t="n">
        <v>0.544987654320988</v>
      </c>
      <c r="N3267" s="16" t="n">
        <v>0.344276180349228</v>
      </c>
      <c r="O3267" s="16" t="n">
        <v>0.147454612773962</v>
      </c>
      <c r="P3267" s="34" t="b">
        <f aca="false">FALSE()</f>
        <v>0</v>
      </c>
      <c r="Q3267" s="16"/>
    </row>
    <row r="3268" customFormat="false" ht="22.35" hidden="false" customHeight="false" outlineLevel="0" collapsed="false">
      <c r="A3268" s="6" t="s">
        <v>5011</v>
      </c>
      <c r="B3268" s="7" t="s">
        <v>1654</v>
      </c>
      <c r="C3268" s="17" t="n">
        <v>1590</v>
      </c>
      <c r="D3268" s="18" t="n">
        <v>0.000815468577756189</v>
      </c>
      <c r="E3268" s="18" t="n">
        <v>0.00013447140591492</v>
      </c>
      <c r="F3268" s="18" t="n">
        <v>0.000785440321715408</v>
      </c>
      <c r="G3268" s="18" t="n">
        <v>0.000112977834468689</v>
      </c>
      <c r="H3268" s="16" t="n">
        <v>-1.98310344631955</v>
      </c>
      <c r="I3268" s="17" t="n">
        <v>115.446797054523</v>
      </c>
      <c r="J3268" s="16" t="n">
        <v>0.0497301784579126</v>
      </c>
      <c r="K3268" s="16" t="n">
        <v>0.0698646718349145</v>
      </c>
      <c r="L3268" s="16" t="n">
        <v>-0.256717722149885</v>
      </c>
      <c r="M3268" s="16" t="n">
        <v>0.544</v>
      </c>
      <c r="N3268" s="16" t="n">
        <v>0.352452722660613</v>
      </c>
      <c r="O3268" s="16" t="n">
        <v>0.147880059393758</v>
      </c>
      <c r="P3268" s="34" t="b">
        <f aca="false">FALSE()</f>
        <v>0</v>
      </c>
      <c r="Q3268" s="16"/>
    </row>
    <row r="3269" customFormat="false" ht="22.35" hidden="false" customHeight="false" outlineLevel="0" collapsed="false">
      <c r="A3269" s="6" t="s">
        <v>5012</v>
      </c>
      <c r="B3269" s="7" t="s">
        <v>1654</v>
      </c>
      <c r="C3269" s="17" t="n">
        <v>1591</v>
      </c>
      <c r="D3269" s="18" t="n">
        <v>0.000805070772766486</v>
      </c>
      <c r="E3269" s="18" t="n">
        <v>0.000133627879822588</v>
      </c>
      <c r="F3269" s="18" t="n">
        <v>0.000775644216626712</v>
      </c>
      <c r="G3269" s="18" t="n">
        <v>0.000111817452108602</v>
      </c>
      <c r="H3269" s="16" t="n">
        <v>-1.95660604623676</v>
      </c>
      <c r="I3269" s="17" t="n">
        <v>115.224788999304</v>
      </c>
      <c r="J3269" s="16" t="n">
        <v>0.052813125066413</v>
      </c>
      <c r="K3269" s="16" t="n">
        <v>0.0738956402648733</v>
      </c>
      <c r="L3269" s="16" t="n">
        <v>-0.253959094660326</v>
      </c>
      <c r="M3269" s="16" t="n">
        <v>0.542641975308642</v>
      </c>
      <c r="N3269" s="16" t="n">
        <v>0.36246708478217</v>
      </c>
      <c r="O3269" s="16" t="n">
        <v>0.14866527125126</v>
      </c>
      <c r="P3269" s="34" t="b">
        <f aca="false">FALSE()</f>
        <v>0</v>
      </c>
      <c r="Q3269" s="16"/>
    </row>
    <row r="3270" customFormat="false" ht="22.35" hidden="false" customHeight="false" outlineLevel="0" collapsed="false">
      <c r="A3270" s="6" t="s">
        <v>5013</v>
      </c>
      <c r="B3270" s="7" t="s">
        <v>1654</v>
      </c>
      <c r="C3270" s="17" t="n">
        <v>1592</v>
      </c>
      <c r="D3270" s="18" t="n">
        <v>0.000794386903326079</v>
      </c>
      <c r="E3270" s="18" t="n">
        <v>0.000132849391775507</v>
      </c>
      <c r="F3270" s="18" t="n">
        <v>0.000765668954403928</v>
      </c>
      <c r="G3270" s="18" t="n">
        <v>0.000110718622506598</v>
      </c>
      <c r="H3270" s="16" t="n">
        <v>-1.9216277426304</v>
      </c>
      <c r="I3270" s="17" t="n">
        <v>115.004625422423</v>
      </c>
      <c r="J3270" s="16" t="n">
        <v>0.0571272069998888</v>
      </c>
      <c r="K3270" s="16" t="n">
        <v>0.0795296575141021</v>
      </c>
      <c r="L3270" s="16" t="n">
        <v>-0.250080045699224</v>
      </c>
      <c r="M3270" s="16" t="n">
        <v>0.541234567901235</v>
      </c>
      <c r="N3270" s="16" t="n">
        <v>0.375638324219033</v>
      </c>
      <c r="O3270" s="16" t="n">
        <v>0.149832029149611</v>
      </c>
      <c r="P3270" s="34" t="b">
        <f aca="false">FALSE()</f>
        <v>0</v>
      </c>
      <c r="Q3270" s="16"/>
    </row>
    <row r="3271" customFormat="false" ht="22.35" hidden="false" customHeight="false" outlineLevel="0" collapsed="false">
      <c r="A3271" s="6" t="s">
        <v>5014</v>
      </c>
      <c r="B3271" s="7" t="s">
        <v>1654</v>
      </c>
      <c r="C3271" s="17" t="n">
        <v>1593</v>
      </c>
      <c r="D3271" s="18" t="n">
        <v>0.000783601886932224</v>
      </c>
      <c r="E3271" s="18" t="n">
        <v>0.000132063058132013</v>
      </c>
      <c r="F3271" s="18" t="n">
        <v>0.000755580261822084</v>
      </c>
      <c r="G3271" s="18" t="n">
        <v>0.000109649858695961</v>
      </c>
      <c r="H3271" s="16" t="n">
        <v>-1.88706157452448</v>
      </c>
      <c r="I3271" s="17" t="n">
        <v>114.80089391465</v>
      </c>
      <c r="J3271" s="16" t="n">
        <v>0.0616777084195289</v>
      </c>
      <c r="K3271" s="16" t="n">
        <v>0.0854062362165649</v>
      </c>
      <c r="L3271" s="16" t="n">
        <v>-0.246188414045954</v>
      </c>
      <c r="M3271" s="16" t="n">
        <v>0.539506172839506</v>
      </c>
      <c r="N3271" s="16" t="n">
        <v>0.38928721237695</v>
      </c>
      <c r="O3271" s="16" t="n">
        <v>0.151190264331663</v>
      </c>
      <c r="P3271" s="34" t="b">
        <f aca="false">FALSE()</f>
        <v>0</v>
      </c>
      <c r="Q3271" s="16"/>
    </row>
    <row r="3272" customFormat="false" ht="22.35" hidden="false" customHeight="false" outlineLevel="0" collapsed="false">
      <c r="A3272" s="6" t="s">
        <v>5015</v>
      </c>
      <c r="B3272" s="7" t="s">
        <v>1654</v>
      </c>
      <c r="C3272" s="17" t="n">
        <v>1594</v>
      </c>
      <c r="D3272" s="18" t="n">
        <v>0.000772763590608681</v>
      </c>
      <c r="E3272" s="18" t="n">
        <v>0.000131171482141463</v>
      </c>
      <c r="F3272" s="18" t="n">
        <v>0.000745395309512875</v>
      </c>
      <c r="G3272" s="18" t="n">
        <v>0.000108567582194126</v>
      </c>
      <c r="H3272" s="16" t="n">
        <v>-1.8562961167024</v>
      </c>
      <c r="I3272" s="17" t="n">
        <v>114.631882021838</v>
      </c>
      <c r="J3272" s="16" t="n">
        <v>0.0659792496915954</v>
      </c>
      <c r="K3272" s="16" t="n">
        <v>0.0908172093599075</v>
      </c>
      <c r="L3272" s="16" t="n">
        <v>-0.242674376993829</v>
      </c>
      <c r="M3272" s="16" t="n">
        <v>0.537679012345679</v>
      </c>
      <c r="N3272" s="16" t="n">
        <v>0.402075930678103</v>
      </c>
      <c r="O3272" s="16" t="n">
        <v>0.152921162274413</v>
      </c>
      <c r="P3272" s="34" t="b">
        <f aca="false">FALSE()</f>
        <v>0</v>
      </c>
      <c r="Q3272" s="16"/>
    </row>
    <row r="3273" customFormat="false" ht="22.35" hidden="false" customHeight="false" outlineLevel="0" collapsed="false">
      <c r="A3273" s="6" t="s">
        <v>5016</v>
      </c>
      <c r="B3273" s="7" t="s">
        <v>1654</v>
      </c>
      <c r="C3273" s="17" t="n">
        <v>1595</v>
      </c>
      <c r="D3273" s="18" t="n">
        <v>0.000761997887775422</v>
      </c>
      <c r="E3273" s="18" t="n">
        <v>0.000130215428884727</v>
      </c>
      <c r="F3273" s="18" t="n">
        <v>0.00073525832782597</v>
      </c>
      <c r="G3273" s="18" t="n">
        <v>0.000107510634551393</v>
      </c>
      <c r="H3273" s="16" t="n">
        <v>-1.82751031784249</v>
      </c>
      <c r="I3273" s="17" t="n">
        <v>114.50007418563</v>
      </c>
      <c r="J3273" s="16" t="n">
        <v>0.0702271577139082</v>
      </c>
      <c r="K3273" s="16" t="n">
        <v>0.0960905718802239</v>
      </c>
      <c r="L3273" s="16" t="n">
        <v>-0.23929764165941</v>
      </c>
      <c r="M3273" s="16" t="n">
        <v>0.536469135802469</v>
      </c>
      <c r="N3273" s="16" t="n">
        <v>0.414102544296221</v>
      </c>
      <c r="O3273" s="16" t="n">
        <v>0.154751762452823</v>
      </c>
      <c r="P3273" s="34" t="b">
        <f aca="false">FALSE()</f>
        <v>0</v>
      </c>
      <c r="Q3273" s="16"/>
    </row>
    <row r="3274" customFormat="false" ht="22.35" hidden="false" customHeight="false" outlineLevel="0" collapsed="false">
      <c r="A3274" s="6" t="s">
        <v>5017</v>
      </c>
      <c r="B3274" s="7" t="s">
        <v>1654</v>
      </c>
      <c r="C3274" s="17" t="n">
        <v>1596</v>
      </c>
      <c r="D3274" s="18" t="n">
        <v>0.000751518811142986</v>
      </c>
      <c r="E3274" s="18" t="n">
        <v>0.000129221328782106</v>
      </c>
      <c r="F3274" s="18" t="n">
        <v>0.000725273710275747</v>
      </c>
      <c r="G3274" s="18" t="n">
        <v>0.000106498884317553</v>
      </c>
      <c r="H3274" s="16" t="n">
        <v>-1.80790365080696</v>
      </c>
      <c r="I3274" s="17" t="n">
        <v>114.404816832818</v>
      </c>
      <c r="J3274" s="16" t="n">
        <v>0.0732487648348814</v>
      </c>
      <c r="K3274" s="16" t="n">
        <v>0.099731750021246</v>
      </c>
      <c r="L3274" s="16" t="n">
        <v>-0.237008128273567</v>
      </c>
      <c r="M3274" s="16" t="n">
        <v>0.535753086419753</v>
      </c>
      <c r="N3274" s="16" t="n">
        <v>0.421817281723807</v>
      </c>
      <c r="O3274" s="16" t="n">
        <v>0.156180623217272</v>
      </c>
      <c r="P3274" s="34" t="b">
        <f aca="false">FALSE()</f>
        <v>0</v>
      </c>
      <c r="Q3274" s="16"/>
    </row>
    <row r="3275" customFormat="false" ht="22.35" hidden="false" customHeight="false" outlineLevel="0" collapsed="false">
      <c r="A3275" s="6" t="s">
        <v>5018</v>
      </c>
      <c r="B3275" s="7" t="s">
        <v>1654</v>
      </c>
      <c r="C3275" s="17" t="n">
        <v>1597</v>
      </c>
      <c r="D3275" s="18" t="n">
        <v>0.000741163283467643</v>
      </c>
      <c r="E3275" s="18" t="n">
        <v>0.00012818495632526</v>
      </c>
      <c r="F3275" s="18" t="n">
        <v>0.000715347598587057</v>
      </c>
      <c r="G3275" s="18" t="n">
        <v>0.000105498132159352</v>
      </c>
      <c r="H3275" s="16" t="n">
        <v>-1.79299829931486</v>
      </c>
      <c r="I3275" s="17" t="n">
        <v>114.331232886094</v>
      </c>
      <c r="J3275" s="16" t="n">
        <v>0.0756172211872212</v>
      </c>
      <c r="K3275" s="16" t="n">
        <v>0.102787903022263</v>
      </c>
      <c r="L3275" s="16" t="n">
        <v>-0.235267823886179</v>
      </c>
      <c r="M3275" s="16" t="n">
        <v>0.535283950617284</v>
      </c>
      <c r="N3275" s="16" t="n">
        <v>0.427471619012551</v>
      </c>
      <c r="O3275" s="16" t="n">
        <v>0.157553609059953</v>
      </c>
      <c r="P3275" s="34" t="b">
        <f aca="false">FALSE()</f>
        <v>0</v>
      </c>
      <c r="Q3275" s="16"/>
    </row>
    <row r="3276" customFormat="false" ht="22.35" hidden="false" customHeight="false" outlineLevel="0" collapsed="false">
      <c r="A3276" s="6" t="s">
        <v>5019</v>
      </c>
      <c r="B3276" s="7" t="s">
        <v>1654</v>
      </c>
      <c r="C3276" s="17" t="n">
        <v>1598</v>
      </c>
      <c r="D3276" s="18" t="n">
        <v>0.000730976710716287</v>
      </c>
      <c r="E3276" s="18" t="n">
        <v>0.000127077363578836</v>
      </c>
      <c r="F3276" s="18" t="n">
        <v>0.000705624626387025</v>
      </c>
      <c r="G3276" s="18" t="n">
        <v>0.000104537256689754</v>
      </c>
      <c r="H3276" s="16" t="n">
        <v>-1.77624629848687</v>
      </c>
      <c r="I3276" s="17" t="n">
        <v>114.306296255619</v>
      </c>
      <c r="J3276" s="16" t="n">
        <v>0.0783528935700257</v>
      </c>
      <c r="K3276" s="16" t="n">
        <v>0.106054960311679</v>
      </c>
      <c r="L3276" s="16" t="n">
        <v>-0.233141638222469</v>
      </c>
      <c r="M3276" s="16" t="n">
        <v>0.53437037037037</v>
      </c>
      <c r="N3276" s="16" t="n">
        <v>0.433659986562909</v>
      </c>
      <c r="O3276" s="16" t="n">
        <v>0.15899869060204</v>
      </c>
      <c r="P3276" s="34" t="b">
        <f aca="false">FALSE()</f>
        <v>0</v>
      </c>
      <c r="Q3276" s="16"/>
    </row>
    <row r="3277" customFormat="false" ht="22.35" hidden="false" customHeight="false" outlineLevel="0" collapsed="false">
      <c r="A3277" s="6" t="s">
        <v>5020</v>
      </c>
      <c r="B3277" s="7" t="s">
        <v>1654</v>
      </c>
      <c r="C3277" s="17" t="n">
        <v>1599</v>
      </c>
      <c r="D3277" s="18" t="n">
        <v>0.000720836577552054</v>
      </c>
      <c r="E3277" s="18" t="n">
        <v>0.000125903699949818</v>
      </c>
      <c r="F3277" s="18" t="n">
        <v>0.000695889490936774</v>
      </c>
      <c r="G3277" s="18" t="n">
        <v>0.000103533652148777</v>
      </c>
      <c r="H3277" s="16" t="n">
        <v>-1.76424178533262</v>
      </c>
      <c r="I3277" s="17" t="n">
        <v>114.28684969073</v>
      </c>
      <c r="J3277" s="16" t="n">
        <v>0.0803630882491468</v>
      </c>
      <c r="K3277" s="16" t="n">
        <v>0.108528088588988</v>
      </c>
      <c r="L3277" s="16" t="n">
        <v>-0.231621753690419</v>
      </c>
      <c r="M3277" s="16" t="n">
        <v>0.533950617283951</v>
      </c>
      <c r="N3277" s="16" t="n">
        <v>0.437869191934284</v>
      </c>
      <c r="O3277" s="16" t="n">
        <v>0.160185792647309</v>
      </c>
      <c r="P3277" s="34" t="b">
        <f aca="false">FALSE()</f>
        <v>0</v>
      </c>
      <c r="Q3277" s="16"/>
    </row>
    <row r="3278" customFormat="false" ht="22.35" hidden="false" customHeight="false" outlineLevel="0" collapsed="false">
      <c r="A3278" s="6" t="s">
        <v>5021</v>
      </c>
      <c r="B3278" s="7" t="s">
        <v>1654</v>
      </c>
      <c r="C3278" s="17" t="n">
        <v>1600</v>
      </c>
      <c r="D3278" s="18" t="n">
        <v>0.000710924042476896</v>
      </c>
      <c r="E3278" s="18" t="n">
        <v>0.00012470857784081</v>
      </c>
      <c r="F3278" s="18" t="n">
        <v>0.000686282977461156</v>
      </c>
      <c r="G3278" s="18" t="n">
        <v>0.000102440920018039</v>
      </c>
      <c r="H3278" s="16" t="n">
        <v>-1.75952467135852</v>
      </c>
      <c r="I3278" s="17" t="n">
        <v>114.230262959386</v>
      </c>
      <c r="J3278" s="16" t="n">
        <v>0.0811656573555905</v>
      </c>
      <c r="K3278" s="16" t="n">
        <v>0.109469443622262</v>
      </c>
      <c r="L3278" s="16" t="n">
        <v>-0.231164612266728</v>
      </c>
      <c r="M3278" s="16" t="n">
        <v>0.533802469135803</v>
      </c>
      <c r="N3278" s="16" t="n">
        <v>0.439325250230032</v>
      </c>
      <c r="O3278" s="16" t="n">
        <v>0.161121796986727</v>
      </c>
      <c r="P3278" s="34" t="b">
        <f aca="false">FALSE()</f>
        <v>0</v>
      </c>
      <c r="Q3278" s="16"/>
    </row>
    <row r="3279" customFormat="false" ht="22.35" hidden="false" customHeight="false" outlineLevel="0" collapsed="false">
      <c r="A3279" s="6" t="s">
        <v>5022</v>
      </c>
      <c r="B3279" s="7" t="s">
        <v>1654</v>
      </c>
      <c r="C3279" s="17" t="n">
        <v>1601</v>
      </c>
      <c r="D3279" s="18" t="n">
        <v>0.000701235651023204</v>
      </c>
      <c r="E3279" s="18" t="n">
        <v>0.000123485312096304</v>
      </c>
      <c r="F3279" s="18" t="n">
        <v>0.000676836989819344</v>
      </c>
      <c r="G3279" s="18" t="n">
        <v>0.000101278325193698</v>
      </c>
      <c r="H3279" s="16" t="n">
        <v>-1.75979941394006</v>
      </c>
      <c r="I3279" s="17" t="n">
        <v>114.148397560737</v>
      </c>
      <c r="J3279" s="16" t="n">
        <v>0.0811207305797156</v>
      </c>
      <c r="K3279" s="16" t="n">
        <v>0.109444418695</v>
      </c>
      <c r="L3279" s="16" t="n">
        <v>-0.231436136547426</v>
      </c>
      <c r="M3279" s="16" t="n">
        <v>0.534148148148148</v>
      </c>
      <c r="N3279" s="16" t="n">
        <v>0.439517407663733</v>
      </c>
      <c r="O3279" s="16" t="n">
        <v>0.161899887931413</v>
      </c>
      <c r="P3279" s="34" t="b">
        <f aca="false">FALSE()</f>
        <v>0</v>
      </c>
      <c r="Q3279" s="16"/>
    </row>
    <row r="3280" customFormat="false" ht="22.35" hidden="false" customHeight="false" outlineLevel="0" collapsed="false">
      <c r="A3280" s="6" t="s">
        <v>5023</v>
      </c>
      <c r="B3280" s="7" t="s">
        <v>1654</v>
      </c>
      <c r="C3280" s="17" t="n">
        <v>1602</v>
      </c>
      <c r="D3280" s="18" t="n">
        <v>0.000691713594963971</v>
      </c>
      <c r="E3280" s="18" t="n">
        <v>0.000122148452762759</v>
      </c>
      <c r="F3280" s="18" t="n">
        <v>0.000667471806089368</v>
      </c>
      <c r="G3280" s="18" t="n">
        <v>0.000100039532267168</v>
      </c>
      <c r="H3280" s="16" t="n">
        <v>-1.7679187640173</v>
      </c>
      <c r="I3280" s="17" t="n">
        <v>114.073846106631</v>
      </c>
      <c r="J3280" s="16" t="n">
        <v>0.0797480302435174</v>
      </c>
      <c r="K3280" s="16" t="n">
        <v>0.107767608437186</v>
      </c>
      <c r="L3280" s="16" t="n">
        <v>-0.232720151738953</v>
      </c>
      <c r="M3280" s="16" t="n">
        <v>0.534345679012346</v>
      </c>
      <c r="N3280" s="16" t="n">
        <v>0.437921117223779</v>
      </c>
      <c r="O3280" s="16" t="n">
        <v>0.162308618091654</v>
      </c>
      <c r="P3280" s="34" t="b">
        <f aca="false">FALSE()</f>
        <v>0</v>
      </c>
      <c r="Q3280" s="16"/>
    </row>
    <row r="3281" customFormat="false" ht="22.35" hidden="false" customHeight="false" outlineLevel="0" collapsed="false">
      <c r="A3281" s="6" t="s">
        <v>5024</v>
      </c>
      <c r="B3281" s="7" t="s">
        <v>1654</v>
      </c>
      <c r="C3281" s="17" t="n">
        <v>1603</v>
      </c>
      <c r="D3281" s="18" t="n">
        <v>0.000682291499087133</v>
      </c>
      <c r="E3281" s="18" t="n">
        <v>0.000120852182699451</v>
      </c>
      <c r="F3281" s="18" t="n">
        <v>0.00065817095977853</v>
      </c>
      <c r="G3281" s="18" t="n">
        <v>9.88291503143262E-005</v>
      </c>
      <c r="H3281" s="16" t="n">
        <v>-1.77826007313036</v>
      </c>
      <c r="I3281" s="17" t="n">
        <v>113.995245469937</v>
      </c>
      <c r="J3281" s="16" t="n">
        <v>0.0780271082762198</v>
      </c>
      <c r="K3281" s="16" t="n">
        <v>0.105678405932436</v>
      </c>
      <c r="L3281" s="16" t="n">
        <v>-0.234311594269119</v>
      </c>
      <c r="M3281" s="16" t="n">
        <v>0.534395061728395</v>
      </c>
      <c r="N3281" s="16" t="n">
        <v>0.435355167696987</v>
      </c>
      <c r="O3281" s="16" t="n">
        <v>0.162889666126522</v>
      </c>
      <c r="P3281" s="34" t="b">
        <f aca="false">FALSE()</f>
        <v>0</v>
      </c>
      <c r="Q3281" s="16"/>
    </row>
    <row r="3282" customFormat="false" ht="22.35" hidden="false" customHeight="false" outlineLevel="0" collapsed="false">
      <c r="A3282" s="6" t="s">
        <v>5025</v>
      </c>
      <c r="B3282" s="7" t="s">
        <v>1654</v>
      </c>
      <c r="C3282" s="17" t="n">
        <v>1604</v>
      </c>
      <c r="D3282" s="18" t="n">
        <v>0.000672766099727686</v>
      </c>
      <c r="E3282" s="18" t="n">
        <v>0.000119758852960995</v>
      </c>
      <c r="F3282" s="18" t="n">
        <v>0.000648775053165543</v>
      </c>
      <c r="G3282" s="18" t="n">
        <v>9.77198058623381E-005</v>
      </c>
      <c r="H3282" s="16" t="n">
        <v>-1.78532317162816</v>
      </c>
      <c r="I3282" s="17" t="n">
        <v>113.880700570251</v>
      </c>
      <c r="J3282" s="16" t="n">
        <v>0.0768708731683683</v>
      </c>
      <c r="K3282" s="16" t="n">
        <v>0.104252981584552</v>
      </c>
      <c r="L3282" s="16" t="n">
        <v>-0.235580625848326</v>
      </c>
      <c r="M3282" s="16" t="n">
        <v>0.534913580246914</v>
      </c>
      <c r="N3282" s="16" t="n">
        <v>0.434248571533738</v>
      </c>
      <c r="O3282" s="16" t="n">
        <v>0.163945422926638</v>
      </c>
      <c r="P3282" s="34" t="b">
        <f aca="false">FALSE()</f>
        <v>0</v>
      </c>
      <c r="Q3282" s="16"/>
    </row>
    <row r="3283" customFormat="false" ht="22.35" hidden="false" customHeight="false" outlineLevel="0" collapsed="false">
      <c r="A3283" s="6" t="s">
        <v>5026</v>
      </c>
      <c r="B3283" s="7" t="s">
        <v>1654</v>
      </c>
      <c r="C3283" s="17" t="n">
        <v>1605</v>
      </c>
      <c r="D3283" s="18" t="n">
        <v>0.000663094951637548</v>
      </c>
      <c r="E3283" s="18" t="n">
        <v>0.000118742101357034</v>
      </c>
      <c r="F3283" s="18" t="n">
        <v>0.000639257729880673</v>
      </c>
      <c r="G3283" s="18" t="n">
        <v>9.67116823180697E-005</v>
      </c>
      <c r="H3283" s="16" t="n">
        <v>-1.78945231319233</v>
      </c>
      <c r="I3283" s="17" t="n">
        <v>113.785132339674</v>
      </c>
      <c r="J3283" s="16" t="n">
        <v>0.076202204036842</v>
      </c>
      <c r="K3283" s="16" t="n">
        <v>0.103549163966239</v>
      </c>
      <c r="L3283" s="16" t="n">
        <v>-0.236409925815549</v>
      </c>
      <c r="M3283" s="16" t="n">
        <v>0.534691358024691</v>
      </c>
      <c r="N3283" s="16" t="n">
        <v>0.433659986562909</v>
      </c>
      <c r="O3283" s="16" t="n">
        <v>0.165095530622923</v>
      </c>
      <c r="P3283" s="34" t="b">
        <f aca="false">FALSE()</f>
        <v>0</v>
      </c>
      <c r="Q3283" s="16"/>
    </row>
    <row r="3284" customFormat="false" ht="22.35" hidden="false" customHeight="false" outlineLevel="0" collapsed="false">
      <c r="A3284" s="6" t="s">
        <v>5027</v>
      </c>
      <c r="B3284" s="7" t="s">
        <v>1654</v>
      </c>
      <c r="C3284" s="17" t="n">
        <v>1606</v>
      </c>
      <c r="D3284" s="18" t="n">
        <v>0.00065315483226602</v>
      </c>
      <c r="E3284" s="18" t="n">
        <v>0.000117813467387606</v>
      </c>
      <c r="F3284" s="18" t="n">
        <v>0.000629546516707297</v>
      </c>
      <c r="G3284" s="18" t="n">
        <v>9.58435536438373E-005</v>
      </c>
      <c r="H3284" s="16" t="n">
        <v>-1.78648149511903</v>
      </c>
      <c r="I3284" s="17" t="n">
        <v>113.72490982924</v>
      </c>
      <c r="J3284" s="16" t="n">
        <v>0.0766858252573136</v>
      </c>
      <c r="K3284" s="16" t="n">
        <v>0.104070037546714</v>
      </c>
      <c r="L3284" s="16" t="n">
        <v>-0.236197082899209</v>
      </c>
      <c r="M3284" s="16" t="n">
        <v>0.534666666666667</v>
      </c>
      <c r="N3284" s="16" t="n">
        <v>0.435063820498181</v>
      </c>
      <c r="O3284" s="16" t="n">
        <v>0.166691078209433</v>
      </c>
      <c r="P3284" s="34" t="b">
        <f aca="false">FALSE()</f>
        <v>0</v>
      </c>
      <c r="Q3284" s="16"/>
    </row>
    <row r="3285" customFormat="false" ht="22.35" hidden="false" customHeight="false" outlineLevel="0" collapsed="false">
      <c r="A3285" s="6" t="s">
        <v>5028</v>
      </c>
      <c r="B3285" s="7" t="s">
        <v>1654</v>
      </c>
      <c r="C3285" s="17" t="n">
        <v>1607</v>
      </c>
      <c r="D3285" s="18" t="n">
        <v>0.00064298664766584</v>
      </c>
      <c r="E3285" s="18" t="n">
        <v>0.000116996400061094</v>
      </c>
      <c r="F3285" s="18" t="n">
        <v>0.000619636886648992</v>
      </c>
      <c r="G3285" s="18" t="n">
        <v>9.50754250251949E-005</v>
      </c>
      <c r="H3285" s="16" t="n">
        <v>-1.77948176367575</v>
      </c>
      <c r="I3285" s="17" t="n">
        <v>113.668873305479</v>
      </c>
      <c r="J3285" s="16" t="n">
        <v>0.0778332835242348</v>
      </c>
      <c r="K3285" s="16" t="n">
        <v>0.105454824232966</v>
      </c>
      <c r="L3285" s="16" t="n">
        <v>-0.235438606898678</v>
      </c>
      <c r="M3285" s="16" t="n">
        <v>0.534148148148148</v>
      </c>
      <c r="N3285" s="16" t="n">
        <v>0.437921117223779</v>
      </c>
      <c r="O3285" s="16" t="n">
        <v>0.168700603387597</v>
      </c>
      <c r="P3285" s="34" t="b">
        <f aca="false">FALSE()</f>
        <v>0</v>
      </c>
      <c r="Q3285" s="16"/>
    </row>
    <row r="3286" customFormat="false" ht="22.35" hidden="false" customHeight="false" outlineLevel="0" collapsed="false">
      <c r="A3286" s="6" t="s">
        <v>5029</v>
      </c>
      <c r="B3286" s="7" t="s">
        <v>1654</v>
      </c>
      <c r="C3286" s="17" t="n">
        <v>1608</v>
      </c>
      <c r="D3286" s="18" t="n">
        <v>0.000632825895906777</v>
      </c>
      <c r="E3286" s="18" t="n">
        <v>0.000116127442453869</v>
      </c>
      <c r="F3286" s="18" t="n">
        <v>0.000609666923562961</v>
      </c>
      <c r="G3286" s="18" t="n">
        <v>9.43579724219382E-005</v>
      </c>
      <c r="H3286" s="16" t="n">
        <v>-1.77817333628984</v>
      </c>
      <c r="I3286" s="17" t="n">
        <v>113.662705827135</v>
      </c>
      <c r="J3286" s="16" t="n">
        <v>0.0780492323332325</v>
      </c>
      <c r="K3286" s="16" t="n">
        <v>0.105678405932436</v>
      </c>
      <c r="L3286" s="16" t="n">
        <v>-0.235283885833498</v>
      </c>
      <c r="M3286" s="16" t="n">
        <v>0.534296296296296</v>
      </c>
      <c r="N3286" s="16" t="n">
        <v>0.438575772576727</v>
      </c>
      <c r="O3286" s="16" t="n">
        <v>0.170583533321922</v>
      </c>
      <c r="P3286" s="34" t="b">
        <f aca="false">FALSE()</f>
        <v>0</v>
      </c>
      <c r="Q3286" s="16"/>
    </row>
    <row r="3287" customFormat="false" ht="22.35" hidden="false" customHeight="false" outlineLevel="0" collapsed="false">
      <c r="A3287" s="6" t="s">
        <v>5030</v>
      </c>
      <c r="B3287" s="7" t="s">
        <v>1654</v>
      </c>
      <c r="C3287" s="17" t="n">
        <v>1609</v>
      </c>
      <c r="D3287" s="18" t="n">
        <v>0.000622673586956427</v>
      </c>
      <c r="E3287" s="18" t="n">
        <v>0.000115265424639536</v>
      </c>
      <c r="F3287" s="18" t="n">
        <v>0.000599618432303543</v>
      </c>
      <c r="G3287" s="18" t="n">
        <v>9.3704045961705E-005</v>
      </c>
      <c r="H3287" s="16" t="n">
        <v>-1.78333734014718</v>
      </c>
      <c r="I3287" s="17" t="n">
        <v>113.688262907936</v>
      </c>
      <c r="J3287" s="16" t="n">
        <v>0.077199775315369</v>
      </c>
      <c r="K3287" s="16" t="n">
        <v>0.104664837490618</v>
      </c>
      <c r="L3287" s="16" t="n">
        <v>-0.235890770806584</v>
      </c>
      <c r="M3287" s="16" t="n">
        <v>0.535259259259259</v>
      </c>
      <c r="N3287" s="16" t="n">
        <v>0.437869191934284</v>
      </c>
      <c r="O3287" s="16" t="n">
        <v>0.172816533207895</v>
      </c>
      <c r="P3287" s="34" t="b">
        <f aca="false">FALSE()</f>
        <v>0</v>
      </c>
      <c r="Q3287" s="16"/>
    </row>
    <row r="3288" customFormat="false" ht="22.35" hidden="false" customHeight="false" outlineLevel="0" collapsed="false">
      <c r="A3288" s="6" t="s">
        <v>5031</v>
      </c>
      <c r="B3288" s="7" t="s">
        <v>1654</v>
      </c>
      <c r="C3288" s="17" t="n">
        <v>1610</v>
      </c>
      <c r="D3288" s="18" t="n">
        <v>0.000612540165227891</v>
      </c>
      <c r="E3288" s="18" t="n">
        <v>0.000114481310011902</v>
      </c>
      <c r="F3288" s="18" t="n">
        <v>0.000589472381959159</v>
      </c>
      <c r="G3288" s="18" t="n">
        <v>9.31074328879382E-005</v>
      </c>
      <c r="H3288" s="16" t="n">
        <v>-1.79644342464522</v>
      </c>
      <c r="I3288" s="17" t="n">
        <v>113.710869476437</v>
      </c>
      <c r="J3288" s="16" t="n">
        <v>0.0750790530519331</v>
      </c>
      <c r="K3288" s="16" t="n">
        <v>0.102089800185296</v>
      </c>
      <c r="L3288" s="16" t="n">
        <v>-0.237556378459885</v>
      </c>
      <c r="M3288" s="16" t="n">
        <v>0.536197530864198</v>
      </c>
      <c r="N3288" s="16" t="n">
        <v>0.434505265872622</v>
      </c>
      <c r="O3288" s="16" t="n">
        <v>0.175475900724269</v>
      </c>
      <c r="P3288" s="34" t="b">
        <f aca="false">FALSE()</f>
        <v>0</v>
      </c>
      <c r="Q3288" s="16"/>
    </row>
    <row r="3289" customFormat="false" ht="22.35" hidden="false" customHeight="false" outlineLevel="0" collapsed="false">
      <c r="A3289" s="6" t="s">
        <v>5032</v>
      </c>
      <c r="B3289" s="7" t="s">
        <v>1654</v>
      </c>
      <c r="C3289" s="17" t="n">
        <v>1611</v>
      </c>
      <c r="D3289" s="18" t="n">
        <v>0.000602566435459446</v>
      </c>
      <c r="E3289" s="18" t="n">
        <v>0.000113739458326797</v>
      </c>
      <c r="F3289" s="18" t="n">
        <v>0.000579419743564666</v>
      </c>
      <c r="G3289" s="18" t="n">
        <v>9.25723071033011E-005</v>
      </c>
      <c r="H3289" s="16" t="n">
        <v>-1.81418936394325</v>
      </c>
      <c r="I3289" s="17" t="n">
        <v>113.74891728342</v>
      </c>
      <c r="J3289" s="16" t="n">
        <v>0.0722843795805962</v>
      </c>
      <c r="K3289" s="16" t="n">
        <v>0.0986776892300902</v>
      </c>
      <c r="L3289" s="16" t="n">
        <v>-0.239787649456006</v>
      </c>
      <c r="M3289" s="16" t="n">
        <v>0.537086419753087</v>
      </c>
      <c r="N3289" s="16" t="n">
        <v>0.43033881399918</v>
      </c>
      <c r="O3289" s="16" t="n">
        <v>0.178107242597138</v>
      </c>
      <c r="P3289" s="34" t="b">
        <f aca="false">FALSE()</f>
        <v>0</v>
      </c>
      <c r="Q3289" s="16"/>
    </row>
    <row r="3290" customFormat="false" ht="22.35" hidden="false" customHeight="false" outlineLevel="0" collapsed="false">
      <c r="A3290" s="6" t="s">
        <v>5033</v>
      </c>
      <c r="B3290" s="7" t="s">
        <v>1654</v>
      </c>
      <c r="C3290" s="17" t="n">
        <v>1612</v>
      </c>
      <c r="D3290" s="18" t="n">
        <v>0.000592696376972114</v>
      </c>
      <c r="E3290" s="18" t="n">
        <v>0.000113073354240348</v>
      </c>
      <c r="F3290" s="18" t="n">
        <v>0.000569470485050798</v>
      </c>
      <c r="G3290" s="18" t="n">
        <v>9.21152574013804E-005</v>
      </c>
      <c r="H3290" s="16" t="n">
        <v>-1.8309225526178</v>
      </c>
      <c r="I3290" s="17" t="n">
        <v>113.796699164765</v>
      </c>
      <c r="J3290" s="16" t="n">
        <v>0.0697284827865878</v>
      </c>
      <c r="K3290" s="16" t="n">
        <v>0.0954711988005079</v>
      </c>
      <c r="L3290" s="16" t="n">
        <v>-0.241853385536602</v>
      </c>
      <c r="M3290" s="16" t="n">
        <v>0.537679012345679</v>
      </c>
      <c r="N3290" s="16" t="n">
        <v>0.4261769125856</v>
      </c>
      <c r="O3290" s="16" t="n">
        <v>0.18113027603695</v>
      </c>
      <c r="P3290" s="34" t="b">
        <f aca="false">FALSE()</f>
        <v>0</v>
      </c>
      <c r="Q3290" s="16"/>
    </row>
    <row r="3291" customFormat="false" ht="22.35" hidden="false" customHeight="false" outlineLevel="0" collapsed="false">
      <c r="A3291" s="6" t="s">
        <v>5034</v>
      </c>
      <c r="B3291" s="7" t="s">
        <v>1654</v>
      </c>
      <c r="C3291" s="17" t="n">
        <v>1613</v>
      </c>
      <c r="D3291" s="18" t="n">
        <v>0.000582921659307205</v>
      </c>
      <c r="E3291" s="18" t="n">
        <v>0.000112438952830006</v>
      </c>
      <c r="F3291" s="18" t="n">
        <v>0.000559704871758852</v>
      </c>
      <c r="G3291" s="18" t="n">
        <v>9.17042606396097E-005</v>
      </c>
      <c r="H3291" s="16" t="n">
        <v>-1.84028195535816</v>
      </c>
      <c r="I3291" s="17" t="n">
        <v>113.856527286499</v>
      </c>
      <c r="J3291" s="16" t="n">
        <v>0.0683311912685668</v>
      </c>
      <c r="K3291" s="16" t="n">
        <v>0.0936816794729278</v>
      </c>
      <c r="L3291" s="16" t="n">
        <v>-0.242906520063786</v>
      </c>
      <c r="M3291" s="16" t="n">
        <v>0.538148148148148</v>
      </c>
      <c r="N3291" s="16" t="n">
        <v>0.424797781801034</v>
      </c>
      <c r="O3291" s="16" t="n">
        <v>0.184594784121454</v>
      </c>
      <c r="P3291" s="34" t="b">
        <f aca="false">FALSE()</f>
        <v>0</v>
      </c>
      <c r="Q3291" s="16"/>
    </row>
    <row r="3292" customFormat="false" ht="22.35" hidden="false" customHeight="false" outlineLevel="0" collapsed="false">
      <c r="A3292" s="6" t="s">
        <v>5035</v>
      </c>
      <c r="B3292" s="7" t="s">
        <v>1654</v>
      </c>
      <c r="C3292" s="17" t="n">
        <v>1614</v>
      </c>
      <c r="D3292" s="18" t="n">
        <v>0.000573262760326359</v>
      </c>
      <c r="E3292" s="18" t="n">
        <v>0.000111777513818207</v>
      </c>
      <c r="F3292" s="18" t="n">
        <v>0.000550148482832913</v>
      </c>
      <c r="G3292" s="18" t="n">
        <v>9.12660411508154E-005</v>
      </c>
      <c r="H3292" s="16" t="n">
        <v>-1.84275778247613</v>
      </c>
      <c r="I3292" s="17" t="n">
        <v>113.91418324854</v>
      </c>
      <c r="J3292" s="16" t="n">
        <v>0.0679645317212538</v>
      </c>
      <c r="K3292" s="16" t="n">
        <v>0.0932139149859402</v>
      </c>
      <c r="L3292" s="16" t="n">
        <v>-0.243057060179877</v>
      </c>
      <c r="M3292" s="16" t="n">
        <v>0.539012345679012</v>
      </c>
      <c r="N3292" s="16" t="n">
        <v>0.425671765625315</v>
      </c>
      <c r="O3292" s="16" t="n">
        <v>0.188205290459421</v>
      </c>
      <c r="P3292" s="34" t="b">
        <f aca="false">FALSE()</f>
        <v>0</v>
      </c>
      <c r="Q3292" s="16"/>
    </row>
    <row r="3293" customFormat="false" ht="22.35" hidden="false" customHeight="false" outlineLevel="0" collapsed="false">
      <c r="A3293" s="6" t="s">
        <v>5036</v>
      </c>
      <c r="B3293" s="7" t="s">
        <v>1654</v>
      </c>
      <c r="C3293" s="17" t="n">
        <v>1615</v>
      </c>
      <c r="D3293" s="18" t="n">
        <v>0.000564069652722324</v>
      </c>
      <c r="E3293" s="18" t="n">
        <v>0.000111078566359238</v>
      </c>
      <c r="F3293" s="18" t="n">
        <v>0.000541053215543697</v>
      </c>
      <c r="G3293" s="18" t="n">
        <v>9.07007541700236E-005</v>
      </c>
      <c r="H3293" s="16" t="n">
        <v>-1.84649087555845</v>
      </c>
      <c r="I3293" s="17" t="n">
        <v>113.917280837678</v>
      </c>
      <c r="J3293" s="16" t="n">
        <v>0.0674166741003756</v>
      </c>
      <c r="K3293" s="16" t="n">
        <v>0.0925808065905225</v>
      </c>
      <c r="L3293" s="16" t="n">
        <v>-0.243539975486774</v>
      </c>
      <c r="M3293" s="16" t="n">
        <v>0.539654320987654</v>
      </c>
      <c r="N3293" s="16" t="n">
        <v>0.425671765625315</v>
      </c>
      <c r="O3293" s="16" t="n">
        <v>0.191228745797298</v>
      </c>
      <c r="P3293" s="34" t="b">
        <f aca="false">FALSE()</f>
        <v>0</v>
      </c>
      <c r="Q3293" s="16"/>
    </row>
    <row r="3294" customFormat="false" ht="22.35" hidden="false" customHeight="false" outlineLevel="0" collapsed="false">
      <c r="A3294" s="6" t="s">
        <v>5037</v>
      </c>
      <c r="B3294" s="7" t="s">
        <v>1654</v>
      </c>
      <c r="C3294" s="17" t="n">
        <v>1616</v>
      </c>
      <c r="D3294" s="18" t="n">
        <v>0.000555497007000394</v>
      </c>
      <c r="E3294" s="18" t="n">
        <v>0.000110310624858409</v>
      </c>
      <c r="F3294" s="18" t="n">
        <v>0.000532542495972847</v>
      </c>
      <c r="G3294" s="18" t="n">
        <v>9.0018144432816E-005</v>
      </c>
      <c r="H3294" s="16" t="n">
        <v>-1.85447738393808</v>
      </c>
      <c r="I3294" s="17" t="n">
        <v>113.885214570178</v>
      </c>
      <c r="J3294" s="16" t="n">
        <v>0.0662578338589721</v>
      </c>
      <c r="K3294" s="16" t="n">
        <v>0.0911100101109126</v>
      </c>
      <c r="L3294" s="16" t="n">
        <v>-0.244691915607735</v>
      </c>
      <c r="M3294" s="16" t="n">
        <v>0.541012345679012</v>
      </c>
      <c r="N3294" s="16" t="n">
        <v>0.423861174985869</v>
      </c>
      <c r="O3294" s="16" t="n">
        <v>0.193166467462136</v>
      </c>
      <c r="P3294" s="34" t="b">
        <f aca="false">FALSE()</f>
        <v>0</v>
      </c>
      <c r="Q3294" s="16"/>
    </row>
    <row r="3295" customFormat="false" ht="22.35" hidden="false" customHeight="false" outlineLevel="0" collapsed="false">
      <c r="A3295" s="6" t="s">
        <v>5038</v>
      </c>
      <c r="B3295" s="7" t="s">
        <v>1654</v>
      </c>
      <c r="C3295" s="17" t="n">
        <v>1617</v>
      </c>
      <c r="D3295" s="18" t="n">
        <v>0.00054747476464164</v>
      </c>
      <c r="E3295" s="18" t="n">
        <v>0.000109412812999137</v>
      </c>
      <c r="F3295" s="18" t="n">
        <v>0.000524566227126009</v>
      </c>
      <c r="G3295" s="18" t="n">
        <v>8.91612235200652E-005</v>
      </c>
      <c r="H3295" s="16" t="n">
        <v>-1.86625517737547</v>
      </c>
      <c r="I3295" s="17" t="n">
        <v>113.812975927156</v>
      </c>
      <c r="J3295" s="16" t="n">
        <v>0.0645798504021536</v>
      </c>
      <c r="K3295" s="16" t="n">
        <v>0.0890386641757268</v>
      </c>
      <c r="L3295" s="16" t="n">
        <v>-0.246470008679019</v>
      </c>
      <c r="M3295" s="16" t="n">
        <v>0.541950617283951</v>
      </c>
      <c r="N3295" s="16" t="n">
        <v>0.420330818998732</v>
      </c>
      <c r="O3295" s="16" t="n">
        <v>0.194075052260989</v>
      </c>
      <c r="P3295" s="34" t="b">
        <f aca="false">FALSE()</f>
        <v>0</v>
      </c>
      <c r="Q3295" s="16"/>
    </row>
    <row r="3296" customFormat="false" ht="22.35" hidden="false" customHeight="false" outlineLevel="0" collapsed="false">
      <c r="A3296" s="6" t="s">
        <v>5039</v>
      </c>
      <c r="B3296" s="7" t="s">
        <v>1654</v>
      </c>
      <c r="C3296" s="17" t="n">
        <v>1618</v>
      </c>
      <c r="D3296" s="18" t="n">
        <v>0.000539855946978257</v>
      </c>
      <c r="E3296" s="18" t="n">
        <v>0.000108545226794533</v>
      </c>
      <c r="F3296" s="18" t="n">
        <v>0.000517002649722855</v>
      </c>
      <c r="G3296" s="18" t="n">
        <v>8.81550522620841E-005</v>
      </c>
      <c r="H3296" s="16" t="n">
        <v>-1.87737908128964</v>
      </c>
      <c r="I3296" s="17" t="n">
        <v>113.63815717411</v>
      </c>
      <c r="J3296" s="16" t="n">
        <v>0.063030257295263</v>
      </c>
      <c r="K3296" s="16" t="n">
        <v>0.0870757549185557</v>
      </c>
      <c r="L3296" s="16" t="n">
        <v>-0.24848792294149</v>
      </c>
      <c r="M3296" s="16" t="n">
        <v>0.542469135802469</v>
      </c>
      <c r="N3296" s="16" t="n">
        <v>0.416898020065855</v>
      </c>
      <c r="O3296" s="16" t="n">
        <v>0.194351640247104</v>
      </c>
      <c r="P3296" s="34" t="b">
        <f aca="false">FALSE()</f>
        <v>0</v>
      </c>
      <c r="Q3296" s="16"/>
    </row>
    <row r="3297" customFormat="false" ht="22.35" hidden="false" customHeight="false" outlineLevel="0" collapsed="false">
      <c r="A3297" s="6" t="s">
        <v>5040</v>
      </c>
      <c r="B3297" s="7" t="s">
        <v>1654</v>
      </c>
      <c r="C3297" s="17" t="n">
        <v>1619</v>
      </c>
      <c r="D3297" s="18" t="n">
        <v>0.000532376940642407</v>
      </c>
      <c r="E3297" s="18" t="n">
        <v>0.000107809146932307</v>
      </c>
      <c r="F3297" s="18" t="n">
        <v>0.000509666512645688</v>
      </c>
      <c r="G3297" s="18" t="n">
        <v>8.71538269600937E-005</v>
      </c>
      <c r="H3297" s="16" t="n">
        <v>-1.8793875117848</v>
      </c>
      <c r="I3297" s="17" t="n">
        <v>113.401903269737</v>
      </c>
      <c r="J3297" s="16" t="n">
        <v>0.0627584692833581</v>
      </c>
      <c r="K3297" s="16" t="n">
        <v>0.0867291533552901</v>
      </c>
      <c r="L3297" s="16" t="n">
        <v>-0.24950392503382</v>
      </c>
      <c r="M3297" s="16" t="n">
        <v>0.542543209876543</v>
      </c>
      <c r="N3297" s="16" t="n">
        <v>0.416598551435321</v>
      </c>
      <c r="O3297" s="16" t="n">
        <v>0.194715827467393</v>
      </c>
      <c r="P3297" s="34" t="b">
        <f aca="false">FALSE()</f>
        <v>0</v>
      </c>
      <c r="Q3297" s="16"/>
    </row>
    <row r="3298" customFormat="false" ht="22.35" hidden="false" customHeight="false" outlineLevel="0" collapsed="false">
      <c r="A3298" s="6" t="s">
        <v>5041</v>
      </c>
      <c r="B3298" s="7" t="s">
        <v>1654</v>
      </c>
      <c r="C3298" s="17" t="n">
        <v>1620</v>
      </c>
      <c r="D3298" s="18" t="n">
        <v>0.000524965464949929</v>
      </c>
      <c r="E3298" s="18" t="n">
        <v>0.000107130119083525</v>
      </c>
      <c r="F3298" s="18" t="n">
        <v>0.000502520093013631</v>
      </c>
      <c r="G3298" s="18" t="n">
        <v>8.6219919236193E-005</v>
      </c>
      <c r="H3298" s="16" t="n">
        <v>-1.87018523985886</v>
      </c>
      <c r="I3298" s="17" t="n">
        <v>113.17620216102</v>
      </c>
      <c r="J3298" s="16" t="n">
        <v>0.0640418475194825</v>
      </c>
      <c r="K3298" s="16" t="n">
        <v>0.0884143936147214</v>
      </c>
      <c r="L3298" s="16" t="n">
        <v>-0.249003758897355</v>
      </c>
      <c r="M3298" s="16" t="n">
        <v>0.542296296296296</v>
      </c>
      <c r="N3298" s="16" t="n">
        <v>0.419756457541237</v>
      </c>
      <c r="O3298" s="16" t="n">
        <v>0.195361936054752</v>
      </c>
      <c r="P3298" s="34" t="b">
        <f aca="false">FALSE()</f>
        <v>0</v>
      </c>
      <c r="Q3298" s="16"/>
    </row>
    <row r="3299" customFormat="false" ht="22.35" hidden="false" customHeight="false" outlineLevel="0" collapsed="false">
      <c r="A3299" s="6" t="s">
        <v>5042</v>
      </c>
      <c r="B3299" s="7" t="s">
        <v>1654</v>
      </c>
      <c r="C3299" s="17" t="n">
        <v>1621</v>
      </c>
      <c r="D3299" s="18" t="n">
        <v>0.000517621208868649</v>
      </c>
      <c r="E3299" s="18" t="n">
        <v>0.000106442586008726</v>
      </c>
      <c r="F3299" s="18" t="n">
        <v>0.000495627383863429</v>
      </c>
      <c r="G3299" s="18" t="n">
        <v>8.5347532897141E-005</v>
      </c>
      <c r="H3299" s="16" t="n">
        <v>-1.84518531797676</v>
      </c>
      <c r="I3299" s="17" t="n">
        <v>112.988828152083</v>
      </c>
      <c r="J3299" s="16" t="n">
        <v>0.0676291986370633</v>
      </c>
      <c r="K3299" s="16" t="n">
        <v>0.0928112349020544</v>
      </c>
      <c r="L3299" s="16" t="n">
        <v>-0.246272383925357</v>
      </c>
      <c r="M3299" s="16" t="n">
        <v>0.54158024691358</v>
      </c>
      <c r="N3299" s="16" t="n">
        <v>0.42732626825234</v>
      </c>
      <c r="O3299" s="16" t="n">
        <v>0.195950697987389</v>
      </c>
      <c r="P3299" s="34" t="b">
        <f aca="false">FALSE()</f>
        <v>0</v>
      </c>
      <c r="Q3299" s="16"/>
    </row>
    <row r="3300" customFormat="false" ht="22.35" hidden="false" customHeight="false" outlineLevel="0" collapsed="false">
      <c r="A3300" s="6" t="s">
        <v>5043</v>
      </c>
      <c r="B3300" s="7" t="s">
        <v>1654</v>
      </c>
      <c r="C3300" s="17" t="n">
        <v>1622</v>
      </c>
      <c r="D3300" s="18" t="n">
        <v>0.000510351909767387</v>
      </c>
      <c r="E3300" s="18" t="n">
        <v>0.000105662443904476</v>
      </c>
      <c r="F3300" s="18" t="n">
        <v>0.000488957698145815</v>
      </c>
      <c r="G3300" s="18" t="n">
        <v>8.45114074247657E-005</v>
      </c>
      <c r="H3300" s="16" t="n">
        <v>-1.80864425554116</v>
      </c>
      <c r="I3300" s="17" t="n">
        <v>112.864680453278</v>
      </c>
      <c r="J3300" s="16" t="n">
        <v>0.0731686561361205</v>
      </c>
      <c r="K3300" s="16" t="n">
        <v>0.099655373470594</v>
      </c>
      <c r="L3300" s="16" t="n">
        <v>-0.241786291221955</v>
      </c>
      <c r="M3300" s="16" t="n">
        <v>0.539777777777778</v>
      </c>
      <c r="N3300" s="16" t="n">
        <v>0.437962222736339</v>
      </c>
      <c r="O3300" s="16" t="n">
        <v>0.196284759889697</v>
      </c>
      <c r="P3300" s="34" t="b">
        <f aca="false">FALSE()</f>
        <v>0</v>
      </c>
      <c r="Q3300" s="16"/>
    </row>
    <row r="3301" customFormat="false" ht="22.35" hidden="false" customHeight="false" outlineLevel="0" collapsed="false">
      <c r="A3301" s="6" t="s">
        <v>5044</v>
      </c>
      <c r="B3301" s="7" t="s">
        <v>1654</v>
      </c>
      <c r="C3301" s="17" t="n">
        <v>1623</v>
      </c>
      <c r="D3301" s="18" t="n">
        <v>0.000503262843758661</v>
      </c>
      <c r="E3301" s="18" t="n">
        <v>0.000104637491475359</v>
      </c>
      <c r="F3301" s="18" t="n">
        <v>0.00048249642941145</v>
      </c>
      <c r="G3301" s="18" t="n">
        <v>8.35937876295216E-005</v>
      </c>
      <c r="H3301" s="16" t="n">
        <v>-1.77300220675791</v>
      </c>
      <c r="I3301" s="17" t="n">
        <v>112.806561240323</v>
      </c>
      <c r="J3301" s="16" t="n">
        <v>0.0789272979204604</v>
      </c>
      <c r="K3301" s="16" t="n">
        <v>0.106728017715839</v>
      </c>
      <c r="L3301" s="16" t="n">
        <v>-0.237201786287991</v>
      </c>
      <c r="M3301" s="16" t="n">
        <v>0.537604938271605</v>
      </c>
      <c r="N3301" s="16" t="n">
        <v>0.449189319520205</v>
      </c>
      <c r="O3301" s="16" t="n">
        <v>0.195741057873551</v>
      </c>
      <c r="P3301" s="34" t="b">
        <f aca="false">FALSE()</f>
        <v>0</v>
      </c>
      <c r="Q3301" s="16"/>
    </row>
    <row r="3302" customFormat="false" ht="22.35" hidden="false" customHeight="false" outlineLevel="0" collapsed="false">
      <c r="A3302" s="6" t="s">
        <v>5045</v>
      </c>
      <c r="B3302" s="7" t="s">
        <v>1654</v>
      </c>
      <c r="C3302" s="17" t="n">
        <v>1624</v>
      </c>
      <c r="D3302" s="18" t="n">
        <v>0.000496516052692027</v>
      </c>
      <c r="E3302" s="18" t="n">
        <v>0.000103396589036216</v>
      </c>
      <c r="F3302" s="18" t="n">
        <v>0.000476371600750204</v>
      </c>
      <c r="G3302" s="18" t="n">
        <v>8.25470570948112E-005</v>
      </c>
      <c r="H3302" s="16" t="n">
        <v>-1.74067334652751</v>
      </c>
      <c r="I3302" s="17" t="n">
        <v>112.773299849748</v>
      </c>
      <c r="J3302" s="16" t="n">
        <v>0.0844683577765945</v>
      </c>
      <c r="K3302" s="16" t="n">
        <v>0.113554805562963</v>
      </c>
      <c r="L3302" s="16" t="n">
        <v>-0.232978174454038</v>
      </c>
      <c r="M3302" s="16" t="n">
        <v>0.535777777777778</v>
      </c>
      <c r="N3302" s="16" t="n">
        <v>0.459432082756332</v>
      </c>
      <c r="O3302" s="16" t="n">
        <v>0.194344897945332</v>
      </c>
      <c r="P3302" s="34" t="b">
        <f aca="false">FALSE()</f>
        <v>0</v>
      </c>
      <c r="Q3302" s="16"/>
    </row>
    <row r="3303" customFormat="false" ht="22.35" hidden="false" customHeight="false" outlineLevel="0" collapsed="false">
      <c r="A3303" s="6" t="s">
        <v>5046</v>
      </c>
      <c r="B3303" s="7" t="s">
        <v>1654</v>
      </c>
      <c r="C3303" s="17" t="n">
        <v>1625</v>
      </c>
      <c r="D3303" s="18" t="n">
        <v>0.000489846877753106</v>
      </c>
      <c r="E3303" s="18" t="n">
        <v>0.00010209722275878</v>
      </c>
      <c r="F3303" s="18" t="n">
        <v>0.000470255183203137</v>
      </c>
      <c r="G3303" s="18" t="n">
        <v>8.14520553598243E-005</v>
      </c>
      <c r="H3303" s="16" t="n">
        <v>-1.71459212817504</v>
      </c>
      <c r="I3303" s="17" t="n">
        <v>112.738267753456</v>
      </c>
      <c r="J3303" s="16" t="n">
        <v>0.089167747465713</v>
      </c>
      <c r="K3303" s="16" t="n">
        <v>0.119485357437103</v>
      </c>
      <c r="L3303" s="16" t="n">
        <v>-0.229592872294948</v>
      </c>
      <c r="M3303" s="16" t="n">
        <v>0.534740740740741</v>
      </c>
      <c r="N3303" s="16" t="n">
        <v>0.467970220207405</v>
      </c>
      <c r="O3303" s="16" t="n">
        <v>0.192759744585547</v>
      </c>
      <c r="P3303" s="34" t="b">
        <f aca="false">FALSE()</f>
        <v>0</v>
      </c>
      <c r="Q3303" s="16"/>
    </row>
    <row r="3304" customFormat="false" ht="22.35" hidden="false" customHeight="false" outlineLevel="0" collapsed="false">
      <c r="A3304" s="6" t="s">
        <v>5047</v>
      </c>
      <c r="B3304" s="7" t="s">
        <v>1654</v>
      </c>
      <c r="C3304" s="17" t="n">
        <v>1626</v>
      </c>
      <c r="D3304" s="18" t="n">
        <v>0.000483081922052713</v>
      </c>
      <c r="E3304" s="18" t="n">
        <v>0.000100744433802759</v>
      </c>
      <c r="F3304" s="18" t="n">
        <v>0.000463985862712321</v>
      </c>
      <c r="G3304" s="18" t="n">
        <v>8.03182199426413E-005</v>
      </c>
      <c r="H3304" s="16" t="n">
        <v>-1.69378682769499</v>
      </c>
      <c r="I3304" s="17" t="n">
        <v>112.704672017995</v>
      </c>
      <c r="J3304" s="16" t="n">
        <v>0.0930677784263479</v>
      </c>
      <c r="K3304" s="16" t="n">
        <v>0.124212001518037</v>
      </c>
      <c r="L3304" s="16" t="n">
        <v>-0.226907061600639</v>
      </c>
      <c r="M3304" s="16" t="n">
        <v>0.53358024691358</v>
      </c>
      <c r="N3304" s="16" t="n">
        <v>0.475117381506702</v>
      </c>
      <c r="O3304" s="16" t="n">
        <v>0.190947242924866</v>
      </c>
      <c r="P3304" s="34" t="b">
        <f aca="false">FALSE()</f>
        <v>0</v>
      </c>
      <c r="Q3304" s="16"/>
    </row>
    <row r="3305" customFormat="false" ht="22.35" hidden="false" customHeight="false" outlineLevel="0" collapsed="false">
      <c r="A3305" s="6" t="s">
        <v>5048</v>
      </c>
      <c r="B3305" s="7" t="s">
        <v>1654</v>
      </c>
      <c r="C3305" s="17" t="n">
        <v>1627</v>
      </c>
      <c r="D3305" s="18" t="n">
        <v>0.000476123651577681</v>
      </c>
      <c r="E3305" s="18" t="n">
        <v>9.93730120285555E-005</v>
      </c>
      <c r="F3305" s="18" t="n">
        <v>0.00045752776272171</v>
      </c>
      <c r="G3305" s="18" t="n">
        <v>7.9219331772543E-005</v>
      </c>
      <c r="H3305" s="16" t="n">
        <v>-1.67219900443962</v>
      </c>
      <c r="I3305" s="17" t="n">
        <v>112.701226099757</v>
      </c>
      <c r="J3305" s="16" t="n">
        <v>0.0972591818392696</v>
      </c>
      <c r="K3305" s="16" t="n">
        <v>0.129325730417485</v>
      </c>
      <c r="L3305" s="16" t="n">
        <v>-0.224025211697466</v>
      </c>
      <c r="M3305" s="16" t="n">
        <v>0.533407407407407</v>
      </c>
      <c r="N3305" s="16" t="n">
        <v>0.481423855161042</v>
      </c>
      <c r="O3305" s="16" t="n">
        <v>0.189470982146344</v>
      </c>
      <c r="P3305" s="34" t="b">
        <f aca="false">FALSE()</f>
        <v>0</v>
      </c>
      <c r="Q3305" s="16"/>
    </row>
    <row r="3306" customFormat="false" ht="22.35" hidden="false" customHeight="false" outlineLevel="0" collapsed="false">
      <c r="A3306" s="6" t="s">
        <v>5049</v>
      </c>
      <c r="B3306" s="7" t="s">
        <v>1654</v>
      </c>
      <c r="C3306" s="17" t="n">
        <v>1628</v>
      </c>
      <c r="D3306" s="18" t="n">
        <v>0.000468950056366816</v>
      </c>
      <c r="E3306" s="18" t="n">
        <v>9.80077661789859E-005</v>
      </c>
      <c r="F3306" s="18" t="n">
        <v>0.000450937475357992</v>
      </c>
      <c r="G3306" s="18" t="n">
        <v>7.81864876965263E-005</v>
      </c>
      <c r="H3306" s="16" t="n">
        <v>-1.64217757826068</v>
      </c>
      <c r="I3306" s="17" t="n">
        <v>112.736341817996</v>
      </c>
      <c r="J3306" s="16" t="n">
        <v>0.103339839183203</v>
      </c>
      <c r="K3306" s="16" t="n">
        <v>0.136972319581697</v>
      </c>
      <c r="L3306" s="16" t="n">
        <v>-0.219901745113777</v>
      </c>
      <c r="M3306" s="16" t="n">
        <v>0.532172839506173</v>
      </c>
      <c r="N3306" s="16" t="n">
        <v>0.492934873069127</v>
      </c>
      <c r="O3306" s="16" t="n">
        <v>0.188591048100206</v>
      </c>
      <c r="P3306" s="34" t="b">
        <f aca="false">FALSE()</f>
        <v>0</v>
      </c>
      <c r="Q3306" s="16"/>
    </row>
    <row r="3307" customFormat="false" ht="22.35" hidden="false" customHeight="false" outlineLevel="0" collapsed="false">
      <c r="A3307" s="6" t="s">
        <v>5050</v>
      </c>
      <c r="B3307" s="7" t="s">
        <v>1654</v>
      </c>
      <c r="C3307" s="17" t="n">
        <v>1629</v>
      </c>
      <c r="D3307" s="18" t="n">
        <v>0.000461431938622043</v>
      </c>
      <c r="E3307" s="18" t="n">
        <v>9.66041258619942E-005</v>
      </c>
      <c r="F3307" s="18" t="n">
        <v>0.000444077680034551</v>
      </c>
      <c r="G3307" s="18" t="n">
        <v>7.71721041027713E-005</v>
      </c>
      <c r="H3307" s="16" t="n">
        <v>-1.60489994456867</v>
      </c>
      <c r="I3307" s="17" t="n">
        <v>112.804045551951</v>
      </c>
      <c r="J3307" s="16" t="n">
        <v>0.111311911342238</v>
      </c>
      <c r="K3307" s="16" t="n">
        <v>0.146882172359392</v>
      </c>
      <c r="L3307" s="16" t="n">
        <v>-0.214719233744084</v>
      </c>
      <c r="M3307" s="16" t="n">
        <v>0.530345679012346</v>
      </c>
      <c r="N3307" s="16" t="n">
        <v>0.508258753370819</v>
      </c>
      <c r="O3307" s="16" t="n">
        <v>0.18832485984772</v>
      </c>
      <c r="P3307" s="34" t="b">
        <f aca="false">FALSE()</f>
        <v>0</v>
      </c>
      <c r="Q3307" s="16"/>
    </row>
    <row r="3308" customFormat="false" ht="22.35" hidden="false" customHeight="false" outlineLevel="0" collapsed="false">
      <c r="A3308" s="6" t="s">
        <v>5051</v>
      </c>
      <c r="B3308" s="7" t="s">
        <v>1654</v>
      </c>
      <c r="C3308" s="17" t="n">
        <v>1630</v>
      </c>
      <c r="D3308" s="18" t="n">
        <v>0.000453765084227237</v>
      </c>
      <c r="E3308" s="18" t="n">
        <v>9.51098721964052E-005</v>
      </c>
      <c r="F3308" s="18" t="n">
        <v>0.000437066962439169</v>
      </c>
      <c r="G3308" s="18" t="n">
        <v>7.61308262249929E-005</v>
      </c>
      <c r="H3308" s="16" t="n">
        <v>-1.56812587326743</v>
      </c>
      <c r="I3308" s="17" t="n">
        <v>112.903690976536</v>
      </c>
      <c r="J3308" s="16" t="n">
        <v>0.119650251050272</v>
      </c>
      <c r="K3308" s="16" t="n">
        <v>0.157235130417552</v>
      </c>
      <c r="L3308" s="16" t="n">
        <v>-0.2095261554989</v>
      </c>
      <c r="M3308" s="16" t="n">
        <v>0.528666666666667</v>
      </c>
      <c r="N3308" s="16" t="n">
        <v>0.523618935788541</v>
      </c>
      <c r="O3308" s="16" t="n">
        <v>0.18803215962773</v>
      </c>
      <c r="P3308" s="34" t="b">
        <f aca="false">FALSE()</f>
        <v>0</v>
      </c>
      <c r="Q3308" s="16"/>
    </row>
    <row r="3309" customFormat="false" ht="22.35" hidden="false" customHeight="false" outlineLevel="0" collapsed="false">
      <c r="A3309" s="6" t="s">
        <v>5052</v>
      </c>
      <c r="B3309" s="7" t="s">
        <v>1654</v>
      </c>
      <c r="C3309" s="17" t="n">
        <v>1631</v>
      </c>
      <c r="D3309" s="18" t="n">
        <v>0.000446077931139513</v>
      </c>
      <c r="E3309" s="18" t="n">
        <v>9.35996623068612E-005</v>
      </c>
      <c r="F3309" s="18" t="n">
        <v>0.000429925666441298</v>
      </c>
      <c r="G3309" s="18" t="n">
        <v>7.50749844025187E-005</v>
      </c>
      <c r="H3309" s="16" t="n">
        <v>-1.54098074121533</v>
      </c>
      <c r="I3309" s="17" t="n">
        <v>113.005581005243</v>
      </c>
      <c r="J3309" s="16" t="n">
        <v>0.126117098961824</v>
      </c>
      <c r="K3309" s="16" t="n">
        <v>0.165001879158755</v>
      </c>
      <c r="L3309" s="16" t="n">
        <v>-0.205626153894046</v>
      </c>
      <c r="M3309" s="16" t="n">
        <v>0.527407407407407</v>
      </c>
      <c r="N3309" s="16" t="n">
        <v>0.536285813689311</v>
      </c>
      <c r="O3309" s="16" t="n">
        <v>0.187513932747155</v>
      </c>
      <c r="P3309" s="34" t="b">
        <f aca="false">FALSE()</f>
        <v>0</v>
      </c>
      <c r="Q3309" s="16"/>
    </row>
    <row r="3310" customFormat="false" ht="22.35" hidden="false" customHeight="false" outlineLevel="0" collapsed="false">
      <c r="A3310" s="6" t="s">
        <v>5053</v>
      </c>
      <c r="B3310" s="7" t="s">
        <v>1654</v>
      </c>
      <c r="C3310" s="17" t="n">
        <v>1632</v>
      </c>
      <c r="D3310" s="18" t="n">
        <v>0.000438281972965859</v>
      </c>
      <c r="E3310" s="18" t="n">
        <v>9.21604257933656E-005</v>
      </c>
      <c r="F3310" s="18" t="n">
        <v>0.000422555520656814</v>
      </c>
      <c r="G3310" s="18" t="n">
        <v>7.39749430554249E-005</v>
      </c>
      <c r="H3310" s="16" t="n">
        <v>-1.52365958191299</v>
      </c>
      <c r="I3310" s="17" t="n">
        <v>113.042397433576</v>
      </c>
      <c r="J3310" s="16" t="n">
        <v>0.130386504397118</v>
      </c>
      <c r="K3310" s="16" t="n">
        <v>0.17015848844278</v>
      </c>
      <c r="L3310" s="16" t="n">
        <v>-0.20321765862694</v>
      </c>
      <c r="M3310" s="16" t="n">
        <v>0.526024691358025</v>
      </c>
      <c r="N3310" s="16" t="n">
        <v>0.544489902955497</v>
      </c>
      <c r="O3310" s="16" t="n">
        <v>0.187187496724828</v>
      </c>
      <c r="P3310" s="34" t="b">
        <f aca="false">FALSE()</f>
        <v>0</v>
      </c>
      <c r="Q3310" s="16"/>
    </row>
    <row r="3311" customFormat="false" ht="22.35" hidden="false" customHeight="false" outlineLevel="0" collapsed="false">
      <c r="A3311" s="6" t="s">
        <v>5054</v>
      </c>
      <c r="B3311" s="7" t="s">
        <v>1654</v>
      </c>
      <c r="C3311" s="17" t="n">
        <v>1633</v>
      </c>
      <c r="D3311" s="18" t="n">
        <v>0.000430380263853003</v>
      </c>
      <c r="E3311" s="18" t="n">
        <v>9.08463050713765E-005</v>
      </c>
      <c r="F3311" s="18" t="n">
        <v>0.000414939144655129</v>
      </c>
      <c r="G3311" s="18" t="n">
        <v>7.28305364321755E-005</v>
      </c>
      <c r="H3311" s="16" t="n">
        <v>-1.51786814080778</v>
      </c>
      <c r="I3311" s="17" t="n">
        <v>112.980846877362</v>
      </c>
      <c r="J3311" s="16" t="n">
        <v>0.131840924185577</v>
      </c>
      <c r="K3311" s="16" t="n">
        <v>0.171840400555949</v>
      </c>
      <c r="L3311" s="16" t="n">
        <v>-0.202607189051948</v>
      </c>
      <c r="M3311" s="16" t="n">
        <v>0.525876543209877</v>
      </c>
      <c r="N3311" s="16" t="n">
        <v>0.548397511100158</v>
      </c>
      <c r="O3311" s="16" t="n">
        <v>0.18689576004459</v>
      </c>
      <c r="P3311" s="34" t="b">
        <f aca="false">FALSE()</f>
        <v>0</v>
      </c>
      <c r="Q3311" s="16"/>
    </row>
    <row r="3312" customFormat="false" ht="22.35" hidden="false" customHeight="false" outlineLevel="0" collapsed="false">
      <c r="A3312" s="6" t="s">
        <v>5055</v>
      </c>
      <c r="B3312" s="7" t="s">
        <v>1654</v>
      </c>
      <c r="C3312" s="17" t="n">
        <v>1634</v>
      </c>
      <c r="D3312" s="18" t="n">
        <v>0.000422198089459891</v>
      </c>
      <c r="E3312" s="18" t="n">
        <v>8.96984892846369E-005</v>
      </c>
      <c r="F3312" s="18" t="n">
        <v>0.000406921941727175</v>
      </c>
      <c r="G3312" s="18" t="n">
        <v>7.17453954914021E-005</v>
      </c>
      <c r="H3312" s="16" t="n">
        <v>-1.52126413018974</v>
      </c>
      <c r="I3312" s="17" t="n">
        <v>112.866309709775</v>
      </c>
      <c r="J3312" s="16" t="n">
        <v>0.130990267650067</v>
      </c>
      <c r="K3312" s="16" t="n">
        <v>0.170892678638094</v>
      </c>
      <c r="L3312" s="16" t="n">
        <v>-0.203363918145636</v>
      </c>
      <c r="M3312" s="16" t="n">
        <v>0.526123456790123</v>
      </c>
      <c r="N3312" s="16" t="n">
        <v>0.548397511100158</v>
      </c>
      <c r="O3312" s="16" t="n">
        <v>0.187213616893467</v>
      </c>
      <c r="P3312" s="34" t="b">
        <f aca="false">FALSE()</f>
        <v>0</v>
      </c>
      <c r="Q3312" s="16"/>
    </row>
    <row r="3313" customFormat="false" ht="22.35" hidden="false" customHeight="false" outlineLevel="0" collapsed="false">
      <c r="A3313" s="6" t="s">
        <v>5056</v>
      </c>
      <c r="B3313" s="7" t="s">
        <v>1654</v>
      </c>
      <c r="C3313" s="17" t="n">
        <v>1635</v>
      </c>
      <c r="D3313" s="18" t="n">
        <v>0.000413596475171024</v>
      </c>
      <c r="E3313" s="18" t="n">
        <v>8.87304246045575E-005</v>
      </c>
      <c r="F3313" s="18" t="n">
        <v>0.000398411909028898</v>
      </c>
      <c r="G3313" s="18" t="n">
        <v>7.08154075807383E-005</v>
      </c>
      <c r="H3313" s="16" t="n">
        <v>-1.52902190686789</v>
      </c>
      <c r="I3313" s="17" t="n">
        <v>112.757310487791</v>
      </c>
      <c r="J3313" s="16" t="n">
        <v>0.129059558908196</v>
      </c>
      <c r="K3313" s="16" t="n">
        <v>0.168532778309948</v>
      </c>
      <c r="L3313" s="16" t="n">
        <v>-0.204692882772651</v>
      </c>
      <c r="M3313" s="16" t="n">
        <v>0.526666666666667</v>
      </c>
      <c r="N3313" s="16" t="n">
        <v>0.546914555965138</v>
      </c>
      <c r="O3313" s="16" t="n">
        <v>0.188537614257886</v>
      </c>
      <c r="P3313" s="34" t="b">
        <f aca="false">FALSE()</f>
        <v>0</v>
      </c>
      <c r="Q3313" s="16"/>
    </row>
    <row r="3314" customFormat="false" ht="22.35" hidden="false" customHeight="false" outlineLevel="0" collapsed="false">
      <c r="A3314" s="6" t="s">
        <v>5057</v>
      </c>
      <c r="B3314" s="7" t="s">
        <v>1654</v>
      </c>
      <c r="C3314" s="17" t="n">
        <v>1636</v>
      </c>
      <c r="D3314" s="18" t="n">
        <v>0.000404758571040367</v>
      </c>
      <c r="E3314" s="18" t="n">
        <v>8.78270203546384E-005</v>
      </c>
      <c r="F3314" s="18" t="n">
        <v>0.000389628545513475</v>
      </c>
      <c r="G3314" s="18" t="n">
        <v>7.00450295509112E-005</v>
      </c>
      <c r="H3314" s="16" t="n">
        <v>-1.53932367838534</v>
      </c>
      <c r="I3314" s="17" t="n">
        <v>112.722443632867</v>
      </c>
      <c r="J3314" s="16" t="n">
        <v>0.126527802087391</v>
      </c>
      <c r="K3314" s="16" t="n">
        <v>0.165487040234061</v>
      </c>
      <c r="L3314" s="16" t="n">
        <v>-0.206166349662487</v>
      </c>
      <c r="M3314" s="16" t="n">
        <v>0.527530864197531</v>
      </c>
      <c r="N3314" s="16" t="n">
        <v>0.5430698610643</v>
      </c>
      <c r="O3314" s="16" t="n">
        <v>0.190124679481986</v>
      </c>
      <c r="P3314" s="34" t="b">
        <f aca="false">FALSE()</f>
        <v>0</v>
      </c>
      <c r="Q3314" s="16"/>
    </row>
    <row r="3315" customFormat="false" ht="22.35" hidden="false" customHeight="false" outlineLevel="0" collapsed="false">
      <c r="A3315" s="6" t="s">
        <v>5058</v>
      </c>
      <c r="B3315" s="7" t="s">
        <v>1654</v>
      </c>
      <c r="C3315" s="17" t="n">
        <v>1637</v>
      </c>
      <c r="D3315" s="18" t="n">
        <v>0.000395597959794054</v>
      </c>
      <c r="E3315" s="18" t="n">
        <v>8.70209714160088E-005</v>
      </c>
      <c r="F3315" s="18" t="n">
        <v>0.000380526231512435</v>
      </c>
      <c r="G3315" s="18" t="n">
        <v>6.94420321198253E-005</v>
      </c>
      <c r="H3315" s="16" t="n">
        <v>-1.54749557377775</v>
      </c>
      <c r="I3315" s="17" t="n">
        <v>112.750845848735</v>
      </c>
      <c r="J3315" s="16" t="n">
        <v>0.124546114009483</v>
      </c>
      <c r="K3315" s="16" t="n">
        <v>0.163152264248533</v>
      </c>
      <c r="L3315" s="16" t="n">
        <v>-0.207183558876238</v>
      </c>
      <c r="M3315" s="16" t="n">
        <v>0.528518518518519</v>
      </c>
      <c r="N3315" s="16" t="n">
        <v>0.540702452906929</v>
      </c>
      <c r="O3315" s="16" t="n">
        <v>0.192476721672469</v>
      </c>
      <c r="P3315" s="34" t="b">
        <f aca="false">FALSE()</f>
        <v>0</v>
      </c>
      <c r="Q3315" s="16"/>
    </row>
    <row r="3316" customFormat="false" ht="22.35" hidden="false" customHeight="false" outlineLevel="0" collapsed="false">
      <c r="A3316" s="6" t="s">
        <v>5059</v>
      </c>
      <c r="B3316" s="7" t="s">
        <v>1654</v>
      </c>
      <c r="C3316" s="17" t="n">
        <v>1638</v>
      </c>
      <c r="D3316" s="18" t="n">
        <v>0.000386175623251635</v>
      </c>
      <c r="E3316" s="18" t="n">
        <v>8.63044512500679E-005</v>
      </c>
      <c r="F3316" s="18" t="n">
        <v>0.000371094329370636</v>
      </c>
      <c r="G3316" s="18" t="n">
        <v>6.89297692822862E-005</v>
      </c>
      <c r="H3316" s="16" t="n">
        <v>-1.56118109040851</v>
      </c>
      <c r="I3316" s="17" t="n">
        <v>112.793646729249</v>
      </c>
      <c r="J3316" s="16" t="n">
        <v>0.121282479043257</v>
      </c>
      <c r="K3316" s="16" t="n">
        <v>0.159128134059285</v>
      </c>
      <c r="L3316" s="16" t="n">
        <v>-0.208898549728095</v>
      </c>
      <c r="M3316" s="16" t="n">
        <v>0.530567901234568</v>
      </c>
      <c r="N3316" s="16" t="n">
        <v>0.535124320587188</v>
      </c>
      <c r="O3316" s="16" t="n">
        <v>0.195549152311307</v>
      </c>
      <c r="P3316" s="34" t="b">
        <f aca="false">FALSE()</f>
        <v>0</v>
      </c>
      <c r="Q3316" s="16"/>
    </row>
    <row r="3317" customFormat="false" ht="22.35" hidden="false" customHeight="false" outlineLevel="0" collapsed="false">
      <c r="A3317" s="6" t="s">
        <v>5060</v>
      </c>
      <c r="B3317" s="7" t="s">
        <v>1654</v>
      </c>
      <c r="C3317" s="17" t="n">
        <v>1639</v>
      </c>
      <c r="D3317" s="18" t="n">
        <v>0.000376732093946632</v>
      </c>
      <c r="E3317" s="18" t="n">
        <v>8.55649472157372E-005</v>
      </c>
      <c r="F3317" s="18" t="n">
        <v>0.000361565845470823</v>
      </c>
      <c r="G3317" s="18" t="n">
        <v>6.83869105797585E-005</v>
      </c>
      <c r="H3317" s="16" t="n">
        <v>-1.58341880454436</v>
      </c>
      <c r="I3317" s="17" t="n">
        <v>112.828329025753</v>
      </c>
      <c r="J3317" s="16" t="n">
        <v>0.116125114090328</v>
      </c>
      <c r="K3317" s="16" t="n">
        <v>0.152844663328532</v>
      </c>
      <c r="L3317" s="16" t="n">
        <v>-0.211777947391547</v>
      </c>
      <c r="M3317" s="16" t="n">
        <v>0.532320987654321</v>
      </c>
      <c r="N3317" s="16" t="n">
        <v>0.525165423848054</v>
      </c>
      <c r="O3317" s="16" t="n">
        <v>0.198565025063026</v>
      </c>
      <c r="P3317" s="34" t="b">
        <f aca="false">FALSE()</f>
        <v>0</v>
      </c>
      <c r="Q3317" s="16"/>
    </row>
    <row r="3318" customFormat="false" ht="22.35" hidden="false" customHeight="false" outlineLevel="0" collapsed="false">
      <c r="A3318" s="6" t="s">
        <v>5061</v>
      </c>
      <c r="B3318" s="7" t="s">
        <v>1654</v>
      </c>
      <c r="C3318" s="17" t="n">
        <v>1640</v>
      </c>
      <c r="D3318" s="18" t="n">
        <v>0.00036712692547821</v>
      </c>
      <c r="E3318" s="18" t="n">
        <v>8.48574996186985E-005</v>
      </c>
      <c r="F3318" s="18" t="n">
        <v>0.000351825163713765</v>
      </c>
      <c r="G3318" s="18" t="n">
        <v>6.77998730696114E-005</v>
      </c>
      <c r="H3318" s="16" t="n">
        <v>-1.61094384862315</v>
      </c>
      <c r="I3318" s="17" t="n">
        <v>112.812499866143</v>
      </c>
      <c r="J3318" s="16" t="n">
        <v>0.109986453952154</v>
      </c>
      <c r="K3318" s="16" t="n">
        <v>0.145271732622992</v>
      </c>
      <c r="L3318" s="16" t="n">
        <v>-0.215503988578729</v>
      </c>
      <c r="M3318" s="16" t="n">
        <v>0.535135802469136</v>
      </c>
      <c r="N3318" s="16" t="n">
        <v>0.514267164694174</v>
      </c>
      <c r="O3318" s="16" t="n">
        <v>0.201744548156166</v>
      </c>
      <c r="P3318" s="34" t="b">
        <f aca="false">FALSE()</f>
        <v>0</v>
      </c>
      <c r="Q3318" s="16"/>
    </row>
    <row r="3319" customFormat="false" ht="22.35" hidden="false" customHeight="false" outlineLevel="0" collapsed="false">
      <c r="A3319" s="6" t="s">
        <v>5062</v>
      </c>
      <c r="B3319" s="7" t="s">
        <v>1654</v>
      </c>
      <c r="C3319" s="17" t="n">
        <v>1641</v>
      </c>
      <c r="D3319" s="18" t="n">
        <v>0.000357301161283842</v>
      </c>
      <c r="E3319" s="18" t="n">
        <v>8.4255239638817E-005</v>
      </c>
      <c r="F3319" s="18" t="n">
        <v>0.000341781663870297</v>
      </c>
      <c r="G3319" s="18" t="n">
        <v>6.72870532519725E-005</v>
      </c>
      <c r="H3319" s="16" t="n">
        <v>-1.64563314593042</v>
      </c>
      <c r="I3319" s="17" t="n">
        <v>112.789188986421</v>
      </c>
      <c r="J3319" s="16" t="n">
        <v>0.102623295266492</v>
      </c>
      <c r="K3319" s="16" t="n">
        <v>0.136109515933506</v>
      </c>
      <c r="L3319" s="16" t="n">
        <v>-0.220211773671977</v>
      </c>
      <c r="M3319" s="16" t="n">
        <v>0.538592592592593</v>
      </c>
      <c r="N3319" s="16" t="n">
        <v>0.500614516403927</v>
      </c>
      <c r="O3319" s="16" t="n">
        <v>0.205164008543607</v>
      </c>
      <c r="P3319" s="34" t="b">
        <f aca="false">FALSE()</f>
        <v>0</v>
      </c>
      <c r="Q3319" s="16"/>
    </row>
    <row r="3320" customFormat="false" ht="22.35" hidden="false" customHeight="false" outlineLevel="0" collapsed="false">
      <c r="A3320" s="6" t="s">
        <v>5063</v>
      </c>
      <c r="B3320" s="7" t="s">
        <v>1654</v>
      </c>
      <c r="C3320" s="17" t="n">
        <v>1642</v>
      </c>
      <c r="D3320" s="18" t="n">
        <v>0.000347261924355106</v>
      </c>
      <c r="E3320" s="18" t="n">
        <v>8.37482411786224E-005</v>
      </c>
      <c r="F3320" s="18" t="n">
        <v>0.000331533054746575</v>
      </c>
      <c r="G3320" s="18" t="n">
        <v>6.69279920015656E-005</v>
      </c>
      <c r="H3320" s="16" t="n">
        <v>-1.67780093562824</v>
      </c>
      <c r="I3320" s="17" t="n">
        <v>112.82318312692</v>
      </c>
      <c r="J3320" s="16" t="n">
        <v>0.0961541366222843</v>
      </c>
      <c r="K3320" s="16" t="n">
        <v>0.12794130685354</v>
      </c>
      <c r="L3320" s="16" t="n">
        <v>-0.224416410737359</v>
      </c>
      <c r="M3320" s="16" t="n">
        <v>0.542493827160494</v>
      </c>
      <c r="N3320" s="16" t="n">
        <v>0.487448894907475</v>
      </c>
      <c r="O3320" s="16" t="n">
        <v>0.209016486623381</v>
      </c>
      <c r="P3320" s="34" t="b">
        <f aca="false">FALSE()</f>
        <v>0</v>
      </c>
      <c r="Q3320" s="16"/>
    </row>
    <row r="3321" customFormat="false" ht="22.35" hidden="false" customHeight="false" outlineLevel="0" collapsed="false">
      <c r="A3321" s="6" t="s">
        <v>5064</v>
      </c>
      <c r="B3321" s="7" t="s">
        <v>1654</v>
      </c>
      <c r="C3321" s="17" t="n">
        <v>1643</v>
      </c>
      <c r="D3321" s="18" t="n">
        <v>0.000336949589942484</v>
      </c>
      <c r="E3321" s="18" t="n">
        <v>8.33765254599243E-005</v>
      </c>
      <c r="F3321" s="18" t="n">
        <v>0.00032105889750781</v>
      </c>
      <c r="G3321" s="18" t="n">
        <v>6.67347390201475E-005</v>
      </c>
      <c r="H3321" s="16" t="n">
        <v>-1.70231906954698</v>
      </c>
      <c r="I3321" s="17" t="n">
        <v>112.900619289729</v>
      </c>
      <c r="J3321" s="16" t="n">
        <v>0.0914474730404133</v>
      </c>
      <c r="K3321" s="16" t="n">
        <v>0.122224480875271</v>
      </c>
      <c r="L3321" s="16" t="n">
        <v>-0.227465582304508</v>
      </c>
      <c r="M3321" s="16" t="n">
        <v>0.546148148148148</v>
      </c>
      <c r="N3321" s="16" t="n">
        <v>0.478249633252118</v>
      </c>
      <c r="O3321" s="16" t="n">
        <v>0.213593869544039</v>
      </c>
      <c r="P3321" s="34" t="b">
        <f aca="false">FALSE()</f>
        <v>0</v>
      </c>
      <c r="Q3321" s="16"/>
    </row>
    <row r="3322" customFormat="false" ht="22.35" hidden="false" customHeight="false" outlineLevel="0" collapsed="false">
      <c r="A3322" s="6" t="s">
        <v>5065</v>
      </c>
      <c r="B3322" s="7" t="s">
        <v>1654</v>
      </c>
      <c r="C3322" s="17" t="n">
        <v>1644</v>
      </c>
      <c r="D3322" s="18" t="n">
        <v>0.000326458826542197</v>
      </c>
      <c r="E3322" s="18" t="n">
        <v>8.31418606620837E-005</v>
      </c>
      <c r="F3322" s="18" t="n">
        <v>0.000310380714043032</v>
      </c>
      <c r="G3322" s="18" t="n">
        <v>6.67278528485527E-005</v>
      </c>
      <c r="H3322" s="16" t="n">
        <v>-1.72672430653759</v>
      </c>
      <c r="I3322" s="17" t="n">
        <v>113.036308526044</v>
      </c>
      <c r="J3322" s="16" t="n">
        <v>0.0869490183422195</v>
      </c>
      <c r="K3322" s="16" t="n">
        <v>0.116738410262119</v>
      </c>
      <c r="L3322" s="16" t="n">
        <v>-0.230319558871827</v>
      </c>
      <c r="M3322" s="16" t="n">
        <v>0.549530864197531</v>
      </c>
      <c r="N3322" s="16" t="n">
        <v>0.469200634807752</v>
      </c>
      <c r="O3322" s="16" t="n">
        <v>0.218661026574633</v>
      </c>
      <c r="P3322" s="34" t="b">
        <f aca="false">FALSE()</f>
        <v>0</v>
      </c>
      <c r="Q3322" s="16"/>
    </row>
    <row r="3323" customFormat="false" ht="22.35" hidden="false" customHeight="false" outlineLevel="0" collapsed="false">
      <c r="A3323" s="6" t="s">
        <v>5066</v>
      </c>
      <c r="B3323" s="7" t="s">
        <v>1654</v>
      </c>
      <c r="C3323" s="17" t="n">
        <v>1645</v>
      </c>
      <c r="D3323" s="18" t="n">
        <v>0.000315771554669986</v>
      </c>
      <c r="E3323" s="18" t="n">
        <v>8.29513659757403E-005</v>
      </c>
      <c r="F3323" s="18" t="n">
        <v>0.000299541769873768</v>
      </c>
      <c r="G3323" s="18" t="n">
        <v>6.68031495034142E-005</v>
      </c>
      <c r="H3323" s="16" t="n">
        <v>-1.74633193614371</v>
      </c>
      <c r="I3323" s="17" t="n">
        <v>113.208425484975</v>
      </c>
      <c r="J3323" s="16" t="n">
        <v>0.083465767119798</v>
      </c>
      <c r="K3323" s="16" t="n">
        <v>0.112316126312309</v>
      </c>
      <c r="L3323" s="16" t="n">
        <v>-0.232416786601956</v>
      </c>
      <c r="M3323" s="16" t="n">
        <v>0.553283950617284</v>
      </c>
      <c r="N3323" s="16" t="n">
        <v>0.462685210043157</v>
      </c>
      <c r="O3323" s="16" t="n">
        <v>0.223997303767</v>
      </c>
      <c r="P3323" s="34" t="b">
        <f aca="false">FALSE()</f>
        <v>0</v>
      </c>
      <c r="Q3323" s="16"/>
    </row>
    <row r="3324" customFormat="false" ht="22.35" hidden="false" customHeight="false" outlineLevel="0" collapsed="false">
      <c r="A3324" s="6" t="s">
        <v>5067</v>
      </c>
      <c r="B3324" s="7" t="s">
        <v>1654</v>
      </c>
      <c r="C3324" s="17" t="n">
        <v>1646</v>
      </c>
      <c r="D3324" s="18" t="n">
        <v>0.000304810881968824</v>
      </c>
      <c r="E3324" s="18" t="n">
        <v>8.28483671533501E-005</v>
      </c>
      <c r="F3324" s="18" t="n">
        <v>0.000288409351474002</v>
      </c>
      <c r="G3324" s="18" t="n">
        <v>6.68902933945498E-005</v>
      </c>
      <c r="H3324" s="16" t="n">
        <v>-1.76648824971345</v>
      </c>
      <c r="I3324" s="17" t="n">
        <v>113.337325381317</v>
      </c>
      <c r="J3324" s="16" t="n">
        <v>0.0800061749362786</v>
      </c>
      <c r="K3324" s="16" t="n">
        <v>0.10808125845884</v>
      </c>
      <c r="L3324" s="16" t="n">
        <v>-0.234709831406191</v>
      </c>
      <c r="M3324" s="16" t="n">
        <v>0.556913580246914</v>
      </c>
      <c r="N3324" s="16" t="n">
        <v>0.45641748305147</v>
      </c>
      <c r="O3324" s="16" t="n">
        <v>0.22979177098206</v>
      </c>
      <c r="P3324" s="34" t="b">
        <f aca="false">FALSE()</f>
        <v>0</v>
      </c>
      <c r="Q3324" s="16"/>
    </row>
    <row r="3325" customFormat="false" ht="22.35" hidden="false" customHeight="false" outlineLevel="0" collapsed="false">
      <c r="A3325" s="6" t="s">
        <v>5068</v>
      </c>
      <c r="B3325" s="7" t="s">
        <v>1654</v>
      </c>
      <c r="C3325" s="17" t="n">
        <v>1647</v>
      </c>
      <c r="D3325" s="18" t="n">
        <v>0.000293657244552044</v>
      </c>
      <c r="E3325" s="18" t="n">
        <v>8.28482466761758E-005</v>
      </c>
      <c r="F3325" s="18" t="n">
        <v>0.000277051990703223</v>
      </c>
      <c r="G3325" s="18" t="n">
        <v>6.69614150083087E-005</v>
      </c>
      <c r="H3325" s="16" t="n">
        <v>-1.78821269860286</v>
      </c>
      <c r="I3325" s="17" t="n">
        <v>113.391409106686</v>
      </c>
      <c r="J3325" s="16" t="n">
        <v>0.0764123534050798</v>
      </c>
      <c r="K3325" s="16" t="n">
        <v>0.103766775730066</v>
      </c>
      <c r="L3325" s="16" t="n">
        <v>-0.237431632114225</v>
      </c>
      <c r="M3325" s="16" t="n">
        <v>0.559851851851852</v>
      </c>
      <c r="N3325" s="16" t="n">
        <v>0.450239228863245</v>
      </c>
      <c r="O3325" s="16" t="n">
        <v>0.236059213095897</v>
      </c>
      <c r="P3325" s="34" t="b">
        <f aca="false">FALSE()</f>
        <v>0</v>
      </c>
      <c r="Q3325" s="16"/>
    </row>
    <row r="3326" customFormat="false" ht="22.35" hidden="false" customHeight="false" outlineLevel="0" collapsed="false">
      <c r="A3326" s="6" t="s">
        <v>5069</v>
      </c>
      <c r="B3326" s="7" t="s">
        <v>1654</v>
      </c>
      <c r="C3326" s="17" t="n">
        <v>1648</v>
      </c>
      <c r="D3326" s="18" t="n">
        <v>0.00028221068992436</v>
      </c>
      <c r="E3326" s="18" t="n">
        <v>8.30251396630879E-005</v>
      </c>
      <c r="F3326" s="18" t="n">
        <v>0.000265432187251866</v>
      </c>
      <c r="G3326" s="18" t="n">
        <v>6.70611318742374E-005</v>
      </c>
      <c r="H3326" s="16" t="n">
        <v>-1.80315435308388</v>
      </c>
      <c r="I3326" s="17" t="n">
        <v>113.358622943311</v>
      </c>
      <c r="J3326" s="16" t="n">
        <v>0.0740204389975558</v>
      </c>
      <c r="K3326" s="16" t="n">
        <v>0.100716335029461</v>
      </c>
      <c r="L3326" s="16" t="n">
        <v>-0.239516137868168</v>
      </c>
      <c r="M3326" s="16" t="n">
        <v>0.563185185185185</v>
      </c>
      <c r="N3326" s="16" t="n">
        <v>0.44792208968036</v>
      </c>
      <c r="O3326" s="16" t="n">
        <v>0.243232941108006</v>
      </c>
      <c r="P3326" s="34" t="b">
        <f aca="false">FALSE()</f>
        <v>0</v>
      </c>
      <c r="Q3326" s="16"/>
    </row>
    <row r="3327" customFormat="false" ht="22.35" hidden="false" customHeight="false" outlineLevel="0" collapsed="false">
      <c r="A3327" s="6" t="s">
        <v>5070</v>
      </c>
      <c r="B3327" s="7" t="s">
        <v>1654</v>
      </c>
      <c r="C3327" s="17" t="n">
        <v>1649</v>
      </c>
      <c r="D3327" s="18" t="n">
        <v>0.000270591100884157</v>
      </c>
      <c r="E3327" s="18" t="n">
        <v>8.32854423013518E-005</v>
      </c>
      <c r="F3327" s="18" t="n">
        <v>0.000253644818350674</v>
      </c>
      <c r="G3327" s="18" t="n">
        <v>6.72304187108232E-005</v>
      </c>
      <c r="H3327" s="16" t="n">
        <v>-1.81562093725984</v>
      </c>
      <c r="I3327" s="17" t="n">
        <v>113.327692212427</v>
      </c>
      <c r="J3327" s="16" t="n">
        <v>0.0720726131702765</v>
      </c>
      <c r="K3327" s="16" t="n">
        <v>0.0984533721713784</v>
      </c>
      <c r="L3327" s="16" t="n">
        <v>-0.241267825740605</v>
      </c>
      <c r="M3327" s="16" t="n">
        <v>0.566469135802469</v>
      </c>
      <c r="N3327" s="16" t="n">
        <v>0.446864815452962</v>
      </c>
      <c r="O3327" s="16" t="n">
        <v>0.251187085754278</v>
      </c>
      <c r="P3327" s="34" t="b">
        <f aca="false">FALSE()</f>
        <v>0</v>
      </c>
      <c r="Q3327" s="16"/>
    </row>
    <row r="3328" customFormat="false" ht="22.35" hidden="false" customHeight="false" outlineLevel="0" collapsed="false">
      <c r="A3328" s="6" t="s">
        <v>5071</v>
      </c>
      <c r="B3328" s="7" t="s">
        <v>1654</v>
      </c>
      <c r="C3328" s="17" t="n">
        <v>1650</v>
      </c>
      <c r="D3328" s="18" t="n">
        <v>0.000258927502565262</v>
      </c>
      <c r="E3328" s="18" t="n">
        <v>8.34542467117536E-005</v>
      </c>
      <c r="F3328" s="18" t="n">
        <v>0.0002418304360095</v>
      </c>
      <c r="G3328" s="18" t="n">
        <v>6.74859886544339E-005</v>
      </c>
      <c r="H3328" s="16" t="n">
        <v>-1.82769724462652</v>
      </c>
      <c r="I3328" s="17" t="n">
        <v>113.417652458268</v>
      </c>
      <c r="J3328" s="16" t="n">
        <v>0.0702237531130961</v>
      </c>
      <c r="K3328" s="16" t="n">
        <v>0.0960905718802239</v>
      </c>
      <c r="L3328" s="16" t="n">
        <v>-0.242592720393646</v>
      </c>
      <c r="M3328" s="16" t="n">
        <v>0.569851851851852</v>
      </c>
      <c r="N3328" s="16" t="n">
        <v>0.446259977443114</v>
      </c>
      <c r="O3328" s="16" t="n">
        <v>0.259086203394982</v>
      </c>
      <c r="P3328" s="34" t="b">
        <f aca="false">FALSE()</f>
        <v>0</v>
      </c>
      <c r="Q3328" s="16"/>
    </row>
    <row r="3329" customFormat="false" ht="22.35" hidden="false" customHeight="false" outlineLevel="0" collapsed="false">
      <c r="A3329" s="6" t="s">
        <v>5072</v>
      </c>
      <c r="B3329" s="7" t="s">
        <v>1654</v>
      </c>
      <c r="C3329" s="17" t="n">
        <v>1651</v>
      </c>
      <c r="D3329" s="18" t="n">
        <v>0.000247270850434484</v>
      </c>
      <c r="E3329" s="18" t="n">
        <v>8.35176656314004E-005</v>
      </c>
      <c r="F3329" s="18" t="n">
        <v>0.0002300377585105</v>
      </c>
      <c r="G3329" s="18" t="n">
        <v>6.7860427042699E-005</v>
      </c>
      <c r="H3329" s="16" t="n">
        <v>-1.83981929769747</v>
      </c>
      <c r="I3329" s="17" t="n">
        <v>113.662054369515</v>
      </c>
      <c r="J3329" s="16" t="n">
        <v>0.0684041058899285</v>
      </c>
      <c r="K3329" s="16" t="n">
        <v>0.0937506735281385</v>
      </c>
      <c r="L3329" s="16" t="n">
        <v>-0.243442750998463</v>
      </c>
      <c r="M3329" s="16" t="n">
        <v>0.574518518518519</v>
      </c>
      <c r="N3329" s="16" t="n">
        <v>0.444626041066761</v>
      </c>
      <c r="O3329" s="16" t="n">
        <v>0.266079025130553</v>
      </c>
      <c r="P3329" s="34" t="b">
        <f aca="false">FALSE()</f>
        <v>0</v>
      </c>
      <c r="Q3329" s="16"/>
    </row>
    <row r="3330" customFormat="false" ht="22.35" hidden="false" customHeight="false" outlineLevel="0" collapsed="false">
      <c r="A3330" s="6" t="s">
        <v>5073</v>
      </c>
      <c r="B3330" s="7" t="s">
        <v>1654</v>
      </c>
      <c r="C3330" s="17" t="n">
        <v>1652</v>
      </c>
      <c r="D3330" s="18" t="n">
        <v>0.000235577112151811</v>
      </c>
      <c r="E3330" s="18" t="n">
        <v>8.34640055601599E-005</v>
      </c>
      <c r="F3330" s="18" t="n">
        <v>0.000218234614483183</v>
      </c>
      <c r="G3330" s="18" t="n">
        <v>6.83283387842386E-005</v>
      </c>
      <c r="H3330" s="16" t="n">
        <v>-1.85105599827065</v>
      </c>
      <c r="I3330" s="17" t="n">
        <v>114.051912219121</v>
      </c>
      <c r="J3330" s="16" t="n">
        <v>0.0667487429831493</v>
      </c>
      <c r="K3330" s="16" t="n">
        <v>0.0917242660198906</v>
      </c>
      <c r="L3330" s="16" t="n">
        <v>-0.243730693120319</v>
      </c>
      <c r="M3330" s="16" t="n">
        <v>0.57958024691358</v>
      </c>
      <c r="N3330" s="16" t="n">
        <v>0.443064714078424</v>
      </c>
      <c r="O3330" s="16" t="n">
        <v>0.272445026161924</v>
      </c>
      <c r="P3330" s="34" t="b">
        <f aca="false">FALSE()</f>
        <v>0</v>
      </c>
      <c r="Q3330" s="16"/>
    </row>
    <row r="3331" customFormat="false" ht="22.35" hidden="false" customHeight="false" outlineLevel="0" collapsed="false">
      <c r="A3331" s="6" t="s">
        <v>5074</v>
      </c>
      <c r="B3331" s="7" t="s">
        <v>1654</v>
      </c>
      <c r="C3331" s="17" t="n">
        <v>1653</v>
      </c>
      <c r="D3331" s="18" t="n">
        <v>0.000223961044397912</v>
      </c>
      <c r="E3331" s="18" t="n">
        <v>8.33725921600198E-005</v>
      </c>
      <c r="F3331" s="18" t="n">
        <v>0.000206467941284415</v>
      </c>
      <c r="G3331" s="18" t="n">
        <v>6.88552445125727E-005</v>
      </c>
      <c r="H3331" s="16" t="n">
        <v>-1.86722480951572</v>
      </c>
      <c r="I3331" s="17" t="n">
        <v>114.515379110177</v>
      </c>
      <c r="J3331" s="16" t="n">
        <v>0.0644273649209911</v>
      </c>
      <c r="K3331" s="16" t="n">
        <v>0.0889170483611949</v>
      </c>
      <c r="L3331" s="16" t="n">
        <v>-0.244451954450056</v>
      </c>
      <c r="M3331" s="16" t="n">
        <v>0.585530864197531</v>
      </c>
      <c r="N3331" s="16" t="n">
        <v>0.439517407663733</v>
      </c>
      <c r="O3331" s="16" t="n">
        <v>0.278576924407801</v>
      </c>
      <c r="P3331" s="34" t="b">
        <f aca="false">FALSE()</f>
        <v>0</v>
      </c>
      <c r="Q3331" s="16"/>
    </row>
    <row r="3332" customFormat="false" ht="22.35" hidden="false" customHeight="false" outlineLevel="0" collapsed="false">
      <c r="A3332" s="6" t="s">
        <v>5075</v>
      </c>
      <c r="B3332" s="7" t="s">
        <v>1654</v>
      </c>
      <c r="C3332" s="17" t="n">
        <v>1654</v>
      </c>
      <c r="D3332" s="18" t="n">
        <v>0.000212468762718789</v>
      </c>
      <c r="E3332" s="18" t="n">
        <v>8.33110848156386E-005</v>
      </c>
      <c r="F3332" s="18" t="n">
        <v>0.000194701012400641</v>
      </c>
      <c r="G3332" s="18" t="n">
        <v>6.93739521963382E-005</v>
      </c>
      <c r="H3332" s="16" t="n">
        <v>-1.89605028454728</v>
      </c>
      <c r="I3332" s="17" t="n">
        <v>114.958676359542</v>
      </c>
      <c r="J3332" s="16" t="n">
        <v>0.0604638111320224</v>
      </c>
      <c r="K3332" s="16" t="n">
        <v>0.0838092238469917</v>
      </c>
      <c r="L3332" s="16" t="n">
        <v>-0.246888388584015</v>
      </c>
      <c r="M3332" s="16" t="n">
        <v>0.592148148148148</v>
      </c>
      <c r="N3332" s="16" t="n">
        <v>0.433539302416646</v>
      </c>
      <c r="O3332" s="16" t="n">
        <v>0.284001695472401</v>
      </c>
      <c r="P3332" s="34" t="b">
        <f aca="false">FALSE()</f>
        <v>0</v>
      </c>
      <c r="Q3332" s="16"/>
    </row>
    <row r="3333" customFormat="false" ht="22.35" hidden="false" customHeight="false" outlineLevel="0" collapsed="false">
      <c r="A3333" s="6" t="s">
        <v>5076</v>
      </c>
      <c r="B3333" s="7" t="s">
        <v>1654</v>
      </c>
      <c r="C3333" s="17" t="n">
        <v>1655</v>
      </c>
      <c r="D3333" s="18" t="n">
        <v>0.000201141442215924</v>
      </c>
      <c r="E3333" s="18" t="n">
        <v>8.31956656666157E-005</v>
      </c>
      <c r="F3333" s="18" t="n">
        <v>0.000183072742606199</v>
      </c>
      <c r="G3333" s="18" t="n">
        <v>6.97727474992243E-005</v>
      </c>
      <c r="H3333" s="16" t="n">
        <v>-1.9291567572585</v>
      </c>
      <c r="I3333" s="17" t="n">
        <v>115.34788205992</v>
      </c>
      <c r="J3333" s="16" t="n">
        <v>0.0561680343630042</v>
      </c>
      <c r="K3333" s="16" t="n">
        <v>0.0782994096763411</v>
      </c>
      <c r="L3333" s="16" t="n">
        <v>-0.250028323295149</v>
      </c>
      <c r="M3333" s="16" t="n">
        <v>0.599901234567901</v>
      </c>
      <c r="N3333" s="16" t="n">
        <v>0.425671765625315</v>
      </c>
      <c r="O3333" s="16" t="n">
        <v>0.288925558782773</v>
      </c>
      <c r="P3333" s="34" t="b">
        <f aca="false">FALSE()</f>
        <v>0</v>
      </c>
      <c r="Q3333" s="16"/>
    </row>
    <row r="3334" customFormat="false" ht="22.35" hidden="false" customHeight="false" outlineLevel="0" collapsed="false">
      <c r="A3334" s="6" t="s">
        <v>5077</v>
      </c>
      <c r="B3334" s="7" t="s">
        <v>1654</v>
      </c>
      <c r="C3334" s="17" t="n">
        <v>1656</v>
      </c>
      <c r="D3334" s="18" t="n">
        <v>0.000190144643659923</v>
      </c>
      <c r="E3334" s="18" t="n">
        <v>8.30310615270119E-005</v>
      </c>
      <c r="F3334" s="18" t="n">
        <v>0.000171770177071289</v>
      </c>
      <c r="G3334" s="18" t="n">
        <v>7.01469991123135E-005</v>
      </c>
      <c r="H3334" s="16" t="n">
        <v>-1.96390447041986</v>
      </c>
      <c r="I3334" s="17" t="n">
        <v>115.754955690353</v>
      </c>
      <c r="J3334" s="16" t="n">
        <v>0.0519384701438509</v>
      </c>
      <c r="K3334" s="16" t="n">
        <v>0.0727699699854765</v>
      </c>
      <c r="L3334" s="16" t="n">
        <v>-0.253308454987763</v>
      </c>
      <c r="M3334" s="16" t="n">
        <v>0.607604938271605</v>
      </c>
      <c r="N3334" s="16" t="n">
        <v>0.416898020065855</v>
      </c>
      <c r="O3334" s="16" t="n">
        <v>0.293588202546797</v>
      </c>
      <c r="P3334" s="34" t="b">
        <f aca="false">FALSE()</f>
        <v>0</v>
      </c>
      <c r="Q3334" s="16"/>
    </row>
    <row r="3335" customFormat="false" ht="22.35" hidden="false" customHeight="false" outlineLevel="0" collapsed="false">
      <c r="A3335" s="6" t="s">
        <v>5078</v>
      </c>
      <c r="B3335" s="7" t="s">
        <v>1654</v>
      </c>
      <c r="C3335" s="17" t="n">
        <v>1657</v>
      </c>
      <c r="D3335" s="18" t="n">
        <v>0.000179258142671236</v>
      </c>
      <c r="E3335" s="18" t="n">
        <v>8.2907395419557E-005</v>
      </c>
      <c r="F3335" s="18" t="n">
        <v>0.000160658727561904</v>
      </c>
      <c r="G3335" s="18" t="n">
        <v>7.06708178411949E-005</v>
      </c>
      <c r="H3335" s="16" t="n">
        <v>-1.98867564926571</v>
      </c>
      <c r="I3335" s="17" t="n">
        <v>116.259683307705</v>
      </c>
      <c r="J3335" s="16" t="n">
        <v>0.0490860110674458</v>
      </c>
      <c r="K3335" s="16" t="n">
        <v>0.069029802077228</v>
      </c>
      <c r="L3335" s="16" t="n">
        <v>-0.255000081740665</v>
      </c>
      <c r="M3335" s="16" t="n">
        <v>0.615703703703704</v>
      </c>
      <c r="N3335" s="16" t="n">
        <v>0.411418038126646</v>
      </c>
      <c r="O3335" s="16" t="n">
        <v>0.29806451641765</v>
      </c>
      <c r="P3335" s="34" t="b">
        <f aca="false">FALSE()</f>
        <v>0</v>
      </c>
      <c r="Q3335" s="16"/>
    </row>
    <row r="3336" customFormat="false" ht="22.35" hidden="false" customHeight="false" outlineLevel="0" collapsed="false">
      <c r="A3336" s="6" t="s">
        <v>5079</v>
      </c>
      <c r="B3336" s="7" t="s">
        <v>1654</v>
      </c>
      <c r="C3336" s="17" t="n">
        <v>1658</v>
      </c>
      <c r="D3336" s="18" t="n">
        <v>0.000168356254459668</v>
      </c>
      <c r="E3336" s="18" t="n">
        <v>8.28153681808301E-005</v>
      </c>
      <c r="F3336" s="18" t="n">
        <v>0.000149645732271525</v>
      </c>
      <c r="G3336" s="18" t="n">
        <v>7.13066095259979E-005</v>
      </c>
      <c r="H3336" s="16" t="n">
        <v>-2.00019937177017</v>
      </c>
      <c r="I3336" s="17" t="n">
        <v>116.84045966972</v>
      </c>
      <c r="J3336" s="16" t="n">
        <v>0.0477979878773807</v>
      </c>
      <c r="K3336" s="16" t="n">
        <v>0.0673325355367039</v>
      </c>
      <c r="L3336" s="16" t="n">
        <v>-0.254780949402605</v>
      </c>
      <c r="M3336" s="16" t="n">
        <v>0.623432098765432</v>
      </c>
      <c r="N3336" s="16" t="n">
        <v>0.40912060265184</v>
      </c>
      <c r="O3336" s="16" t="n">
        <v>0.302347834147014</v>
      </c>
      <c r="P3336" s="34" t="b">
        <f aca="false">FALSE()</f>
        <v>0</v>
      </c>
      <c r="Q3336" s="16"/>
    </row>
    <row r="3337" customFormat="false" ht="22.35" hidden="false" customHeight="false" outlineLevel="0" collapsed="false">
      <c r="A3337" s="6" t="s">
        <v>5080</v>
      </c>
      <c r="B3337" s="7" t="s">
        <v>1654</v>
      </c>
      <c r="C3337" s="17" t="n">
        <v>1659</v>
      </c>
      <c r="D3337" s="18" t="n">
        <v>0.000157476516351159</v>
      </c>
      <c r="E3337" s="18" t="n">
        <v>8.28955485544978E-005</v>
      </c>
      <c r="F3337" s="18" t="n">
        <v>0.000138673431224525</v>
      </c>
      <c r="G3337" s="18" t="n">
        <v>7.22116329958156E-005</v>
      </c>
      <c r="H3337" s="16" t="n">
        <v>-2.00510232788759</v>
      </c>
      <c r="I3337" s="17" t="n">
        <v>117.528210728453</v>
      </c>
      <c r="J3337" s="16" t="n">
        <v>0.0472500145757232</v>
      </c>
      <c r="K3337" s="16" t="n">
        <v>0.0666058289705337</v>
      </c>
      <c r="L3337" s="16" t="n">
        <v>-0.25344858730356</v>
      </c>
      <c r="M3337" s="16" t="n">
        <v>0.631679012345679</v>
      </c>
      <c r="N3337" s="16" t="n">
        <v>0.40912060265184</v>
      </c>
      <c r="O3337" s="16" t="n">
        <v>0.306391100186846</v>
      </c>
      <c r="P3337" s="34" t="b">
        <f aca="false">FALSE()</f>
        <v>0</v>
      </c>
      <c r="Q3337" s="16"/>
    </row>
    <row r="3338" customFormat="false" ht="22.35" hidden="false" customHeight="false" outlineLevel="0" collapsed="false">
      <c r="A3338" s="6" t="s">
        <v>5081</v>
      </c>
      <c r="B3338" s="7" t="s">
        <v>1654</v>
      </c>
      <c r="C3338" s="17" t="n">
        <v>1660</v>
      </c>
      <c r="D3338" s="18" t="n">
        <v>0.00014640996557787</v>
      </c>
      <c r="E3338" s="18" t="n">
        <v>8.32260388142466E-005</v>
      </c>
      <c r="F3338" s="18" t="n">
        <v>0.0001275609246788</v>
      </c>
      <c r="G3338" s="18" t="n">
        <v>7.33700832589128E-005</v>
      </c>
      <c r="H3338" s="16" t="n">
        <v>-1.99884204804096</v>
      </c>
      <c r="I3338" s="17" t="n">
        <v>118.25142546342</v>
      </c>
      <c r="J3338" s="16" t="n">
        <v>0.0479190323286841</v>
      </c>
      <c r="K3338" s="16" t="n">
        <v>0.0674572537869875</v>
      </c>
      <c r="L3338" s="16" t="n">
        <v>-0.250669612972907</v>
      </c>
      <c r="M3338" s="16" t="n">
        <v>0.637555555555556</v>
      </c>
      <c r="N3338" s="16" t="n">
        <v>0.412503929174884</v>
      </c>
      <c r="O3338" s="16" t="n">
        <v>0.310616795845845</v>
      </c>
      <c r="P3338" s="34" t="b">
        <f aca="false">FALSE()</f>
        <v>0</v>
      </c>
      <c r="Q3338" s="16"/>
    </row>
    <row r="3339" customFormat="false" ht="22.35" hidden="false" customHeight="false" outlineLevel="0" collapsed="false">
      <c r="A3339" s="6" t="s">
        <v>5082</v>
      </c>
      <c r="B3339" s="7" t="s">
        <v>1654</v>
      </c>
      <c r="C3339" s="17" t="n">
        <v>1661</v>
      </c>
      <c r="D3339" s="18" t="n">
        <v>0.000135130136021836</v>
      </c>
      <c r="E3339" s="18" t="n">
        <v>8.37854087070682E-005</v>
      </c>
      <c r="F3339" s="18" t="n">
        <v>0.000116237448084208</v>
      </c>
      <c r="G3339" s="18" t="n">
        <v>7.47677922545268E-005</v>
      </c>
      <c r="H3339" s="16" t="n">
        <v>-1.98680441041767</v>
      </c>
      <c r="I3339" s="17" t="n">
        <v>119.008470006369</v>
      </c>
      <c r="J3339" s="16" t="n">
        <v>0.0492414713362651</v>
      </c>
      <c r="K3339" s="16" t="n">
        <v>0.0692249681725949</v>
      </c>
      <c r="L3339" s="16" t="n">
        <v>-0.247157936431566</v>
      </c>
      <c r="M3339" s="16" t="n">
        <v>0.643901234567901</v>
      </c>
      <c r="N3339" s="16" t="n">
        <v>0.417053202394515</v>
      </c>
      <c r="O3339" s="16" t="n">
        <v>0.315073147463023</v>
      </c>
      <c r="P3339" s="34" t="b">
        <f aca="false">FALSE()</f>
        <v>0</v>
      </c>
      <c r="Q3339" s="16"/>
    </row>
    <row r="3340" customFormat="false" ht="22.35" hidden="false" customHeight="false" outlineLevel="0" collapsed="false">
      <c r="A3340" s="6" t="s">
        <v>5083</v>
      </c>
      <c r="B3340" s="7" t="s">
        <v>1654</v>
      </c>
      <c r="C3340" s="17" t="n">
        <v>1662</v>
      </c>
      <c r="D3340" s="18" t="n">
        <v>0.000123656429349719</v>
      </c>
      <c r="E3340" s="18" t="n">
        <v>8.45880320541823E-005</v>
      </c>
      <c r="F3340" s="18" t="n">
        <v>0.000104728230762335</v>
      </c>
      <c r="G3340" s="18" t="n">
        <v>7.64636067474732E-005</v>
      </c>
      <c r="H3340" s="16" t="n">
        <v>-1.96812281265604</v>
      </c>
      <c r="I3340" s="17" t="n">
        <v>119.832491050917</v>
      </c>
      <c r="J3340" s="16" t="n">
        <v>0.0513632298802556</v>
      </c>
      <c r="K3340" s="16" t="n">
        <v>0.0719883161104562</v>
      </c>
      <c r="L3340" s="16" t="n">
        <v>-0.24274732654646</v>
      </c>
      <c r="M3340" s="16" t="n">
        <v>0.650098765432099</v>
      </c>
      <c r="N3340" s="16" t="n">
        <v>0.423528767896481</v>
      </c>
      <c r="O3340" s="16" t="n">
        <v>0.319723061565717</v>
      </c>
      <c r="P3340" s="34" t="b">
        <f aca="false">FALSE()</f>
        <v>0</v>
      </c>
      <c r="Q3340" s="16"/>
    </row>
    <row r="3341" customFormat="false" ht="22.35" hidden="false" customHeight="false" outlineLevel="0" collapsed="false">
      <c r="A3341" s="6" t="s">
        <v>5084</v>
      </c>
      <c r="B3341" s="7" t="s">
        <v>1654</v>
      </c>
      <c r="C3341" s="17" t="n">
        <v>1663</v>
      </c>
      <c r="D3341" s="18" t="n">
        <v>0.000111837527226177</v>
      </c>
      <c r="E3341" s="18" t="n">
        <v>8.57855608717589E-005</v>
      </c>
      <c r="F3341" s="18" t="n">
        <v>9.29108587278686E-005</v>
      </c>
      <c r="G3341" s="18" t="n">
        <v>7.8462958843248E-005</v>
      </c>
      <c r="H3341" s="16" t="n">
        <v>-1.93725808567416</v>
      </c>
      <c r="I3341" s="17" t="n">
        <v>120.604032851779</v>
      </c>
      <c r="J3341" s="16" t="n">
        <v>0.0550520354043732</v>
      </c>
      <c r="K3341" s="16" t="n">
        <v>0.0768982261326966</v>
      </c>
      <c r="L3341" s="16" t="n">
        <v>-0.237080917045021</v>
      </c>
      <c r="M3341" s="16" t="n">
        <v>0.657530864197531</v>
      </c>
      <c r="N3341" s="16" t="n">
        <v>0.432437309437383</v>
      </c>
      <c r="O3341" s="16" t="n">
        <v>0.324744587274511</v>
      </c>
      <c r="P3341" s="34" t="b">
        <f aca="false">FALSE()</f>
        <v>0</v>
      </c>
      <c r="Q3341" s="16"/>
    </row>
    <row r="3342" customFormat="false" ht="22.35" hidden="false" customHeight="false" outlineLevel="0" collapsed="false">
      <c r="A3342" s="6" t="s">
        <v>5085</v>
      </c>
      <c r="B3342" s="7" t="s">
        <v>1654</v>
      </c>
      <c r="C3342" s="17" t="n">
        <v>1664</v>
      </c>
      <c r="D3342" s="18" t="n">
        <v>9.97316435209395E-005</v>
      </c>
      <c r="E3342" s="18" t="n">
        <v>8.72098585083433E-005</v>
      </c>
      <c r="F3342" s="18" t="n">
        <v>8.08294232158861E-005</v>
      </c>
      <c r="G3342" s="18" t="n">
        <v>8.08038902666014E-005</v>
      </c>
      <c r="H3342" s="16" t="n">
        <v>-1.89959398470685</v>
      </c>
      <c r="I3342" s="17" t="n">
        <v>121.475987759672</v>
      </c>
      <c r="J3342" s="16" t="n">
        <v>0.0598574292369384</v>
      </c>
      <c r="K3342" s="16" t="n">
        <v>0.0830241749108605</v>
      </c>
      <c r="L3342" s="16" t="n">
        <v>-0.2304794867656</v>
      </c>
      <c r="M3342" s="16" t="n">
        <v>0.664246913580247</v>
      </c>
      <c r="N3342" s="16" t="n">
        <v>0.441862748305698</v>
      </c>
      <c r="O3342" s="16" t="n">
        <v>0.329599451682623</v>
      </c>
      <c r="P3342" s="34" t="b">
        <f aca="false">FALSE()</f>
        <v>0</v>
      </c>
      <c r="Q3342" s="16"/>
    </row>
    <row r="3343" customFormat="false" ht="22.35" hidden="false" customHeight="false" outlineLevel="0" collapsed="false">
      <c r="A3343" s="6" t="s">
        <v>5086</v>
      </c>
      <c r="B3343" s="7" t="s">
        <v>1654</v>
      </c>
      <c r="C3343" s="17" t="n">
        <v>1665</v>
      </c>
      <c r="D3343" s="18" t="n">
        <v>8.74480421810903E-005</v>
      </c>
      <c r="E3343" s="18" t="n">
        <v>8.88724735499015E-005</v>
      </c>
      <c r="F3343" s="18" t="n">
        <v>6.85979414073674E-005</v>
      </c>
      <c r="G3343" s="18" t="n">
        <v>8.35941268769452E-005</v>
      </c>
      <c r="H3343" s="16" t="n">
        <v>-1.8547651420338</v>
      </c>
      <c r="I3343" s="17" t="n">
        <v>122.523077240917</v>
      </c>
      <c r="J3343" s="16" t="n">
        <v>0.0660337711643363</v>
      </c>
      <c r="K3343" s="16" t="n">
        <v>0.0908621188103434</v>
      </c>
      <c r="L3343" s="16" t="n">
        <v>-0.222793152111047</v>
      </c>
      <c r="M3343" s="16" t="n">
        <v>0.671407407407408</v>
      </c>
      <c r="N3343" s="16" t="n">
        <v>0.455180206698027</v>
      </c>
      <c r="O3343" s="16" t="n">
        <v>0.333765459905262</v>
      </c>
      <c r="P3343" s="34" t="b">
        <f aca="false">FALSE()</f>
        <v>0</v>
      </c>
      <c r="Q3343" s="16"/>
    </row>
    <row r="3344" customFormat="false" ht="22.35" hidden="false" customHeight="false" outlineLevel="0" collapsed="false">
      <c r="A3344" s="6" t="s">
        <v>5087</v>
      </c>
      <c r="B3344" s="7" t="s">
        <v>1654</v>
      </c>
      <c r="C3344" s="17" t="n">
        <v>1666</v>
      </c>
      <c r="D3344" s="18" t="n">
        <v>7.50083653693205E-005</v>
      </c>
      <c r="E3344" s="18" t="n">
        <v>9.08125878893855E-005</v>
      </c>
      <c r="F3344" s="18" t="n">
        <v>5.61642955449306E-005</v>
      </c>
      <c r="G3344" s="18" t="n">
        <v>8.67075053437889E-005</v>
      </c>
      <c r="H3344" s="16" t="n">
        <v>-1.8104272657237</v>
      </c>
      <c r="I3344" s="17" t="n">
        <v>123.598430338253</v>
      </c>
      <c r="J3344" s="16" t="n">
        <v>0.0726588175826484</v>
      </c>
      <c r="K3344" s="16" t="n">
        <v>0.0990910591416336</v>
      </c>
      <c r="L3344" s="16" t="n">
        <v>-0.215306720952185</v>
      </c>
      <c r="M3344" s="16" t="n">
        <v>0.676592592592593</v>
      </c>
      <c r="N3344" s="16" t="n">
        <v>0.467847251018902</v>
      </c>
      <c r="O3344" s="16" t="n">
        <v>0.336722968297316</v>
      </c>
      <c r="P3344" s="34" t="b">
        <f aca="false">FALSE()</f>
        <v>0</v>
      </c>
      <c r="Q3344" s="16"/>
    </row>
    <row r="3345" customFormat="false" ht="22.35" hidden="false" customHeight="false" outlineLevel="0" collapsed="false">
      <c r="A3345" s="6" t="s">
        <v>5088</v>
      </c>
      <c r="B3345" s="7" t="s">
        <v>1654</v>
      </c>
      <c r="C3345" s="17" t="n">
        <v>1667</v>
      </c>
      <c r="D3345" s="18" t="n">
        <v>6.23251006946719E-005</v>
      </c>
      <c r="E3345" s="18" t="n">
        <v>9.30538826926312E-005</v>
      </c>
      <c r="F3345" s="18" t="n">
        <v>4.35418650973832E-005</v>
      </c>
      <c r="G3345" s="18" t="n">
        <v>9.03965887748041E-005</v>
      </c>
      <c r="H3345" s="16" t="n">
        <v>-1.75636038765711</v>
      </c>
      <c r="I3345" s="17" t="n">
        <v>124.884427734198</v>
      </c>
      <c r="J3345" s="16" t="n">
        <v>0.0814781473492722</v>
      </c>
      <c r="K3345" s="16" t="n">
        <v>0.10985520191666</v>
      </c>
      <c r="L3345" s="16" t="n">
        <v>-0.206480842727252</v>
      </c>
      <c r="M3345" s="16" t="n">
        <v>0.681604938271605</v>
      </c>
      <c r="N3345" s="16" t="n">
        <v>0.483214010125174</v>
      </c>
      <c r="O3345" s="16" t="n">
        <v>0.338996800164319</v>
      </c>
      <c r="P3345" s="34" t="b">
        <f aca="false">FALSE()</f>
        <v>0</v>
      </c>
      <c r="Q3345" s="16"/>
    </row>
    <row r="3346" customFormat="false" ht="22.35" hidden="false" customHeight="false" outlineLevel="0" collapsed="false">
      <c r="A3346" s="6" t="s">
        <v>5089</v>
      </c>
      <c r="B3346" s="7" t="s">
        <v>1654</v>
      </c>
      <c r="C3346" s="17" t="n">
        <v>1668</v>
      </c>
      <c r="D3346" s="18" t="n">
        <v>4.94780344142827E-005</v>
      </c>
      <c r="E3346" s="18" t="n">
        <v>9.56294686853539E-005</v>
      </c>
      <c r="F3346" s="18" t="n">
        <v>3.07865074222467E-005</v>
      </c>
      <c r="G3346" s="18" t="n">
        <v>9.47011561060094E-005</v>
      </c>
      <c r="H3346" s="16" t="n">
        <v>-1.69544627784139</v>
      </c>
      <c r="I3346" s="17" t="n">
        <v>126.372326272214</v>
      </c>
      <c r="J3346" s="16" t="n">
        <v>0.0924532784343448</v>
      </c>
      <c r="K3346" s="16" t="n">
        <v>0.123529010142476</v>
      </c>
      <c r="L3346" s="16" t="n">
        <v>-0.196778121464546</v>
      </c>
      <c r="M3346" s="16" t="n">
        <v>0.686864197530864</v>
      </c>
      <c r="N3346" s="16" t="n">
        <v>0.501613630426322</v>
      </c>
      <c r="O3346" s="16" t="n">
        <v>0.340878744172199</v>
      </c>
      <c r="P3346" s="34" t="b">
        <f aca="false">FALSE()</f>
        <v>0</v>
      </c>
      <c r="Q3346" s="16"/>
    </row>
    <row r="3347" customFormat="false" ht="22.35" hidden="false" customHeight="false" outlineLevel="0" collapsed="false">
      <c r="A3347" s="6" t="s">
        <v>5090</v>
      </c>
      <c r="B3347" s="7" t="s">
        <v>1654</v>
      </c>
      <c r="C3347" s="17" t="n">
        <v>1669</v>
      </c>
      <c r="D3347" s="18" t="n">
        <v>3.65697716666629E-005</v>
      </c>
      <c r="E3347" s="18" t="n">
        <v>9.87919182702371E-005</v>
      </c>
      <c r="F3347" s="18" t="n">
        <v>1.78823569220628E-005</v>
      </c>
      <c r="G3347" s="18" t="n">
        <v>9.96885834621041E-005</v>
      </c>
      <c r="H3347" s="16" t="n">
        <v>-1.63568432781586</v>
      </c>
      <c r="I3347" s="17" t="n">
        <v>127.888868205054</v>
      </c>
      <c r="J3347" s="16" t="n">
        <v>0.104364517387516</v>
      </c>
      <c r="K3347" s="16" t="n">
        <v>0.138242179112094</v>
      </c>
      <c r="L3347" s="16" t="n">
        <v>-0.187474381508362</v>
      </c>
      <c r="M3347" s="16" t="n">
        <v>0.69120987654321</v>
      </c>
      <c r="N3347" s="16" t="n">
        <v>0.518538589306099</v>
      </c>
      <c r="O3347" s="16" t="n">
        <v>0.342022815114666</v>
      </c>
      <c r="P3347" s="34" t="b">
        <f aca="false">FALSE()</f>
        <v>0</v>
      </c>
      <c r="Q3347" s="16"/>
    </row>
    <row r="3348" customFormat="false" ht="22.35" hidden="false" customHeight="false" outlineLevel="0" collapsed="false">
      <c r="A3348" s="6" t="s">
        <v>1760</v>
      </c>
      <c r="B3348" s="7" t="s">
        <v>1654</v>
      </c>
      <c r="C3348" s="17" t="n">
        <v>1670</v>
      </c>
      <c r="D3348" s="18" t="n">
        <v>2.3574540538735E-005</v>
      </c>
      <c r="E3348" s="18" t="n">
        <v>0.000102490583868969</v>
      </c>
      <c r="F3348" s="18" t="n">
        <v>4.90283575724363E-006</v>
      </c>
      <c r="G3348" s="18" t="n">
        <v>0.000105370227527282</v>
      </c>
      <c r="H3348" s="16" t="n">
        <v>-1.57028359380031</v>
      </c>
      <c r="I3348" s="17" t="n">
        <v>129.459103948785</v>
      </c>
      <c r="J3348" s="16" t="n">
        <v>0.118790106188702</v>
      </c>
      <c r="K3348" s="16" t="n">
        <v>0.156253230010495</v>
      </c>
      <c r="L3348" s="16" t="n">
        <v>-0.177748194373207</v>
      </c>
      <c r="M3348" s="16" t="n">
        <v>0.69520987654321</v>
      </c>
      <c r="N3348" s="16" t="n">
        <v>0.537876725877458</v>
      </c>
      <c r="O3348" s="16" t="n">
        <v>0.342817076093115</v>
      </c>
      <c r="P3348" s="34" t="b">
        <f aca="false">FALSE()</f>
        <v>0</v>
      </c>
      <c r="Q3348" s="16"/>
    </row>
    <row r="3349" customFormat="false" ht="22.35" hidden="false" customHeight="false" outlineLevel="0" collapsed="false">
      <c r="A3349" s="6" t="s">
        <v>5091</v>
      </c>
      <c r="B3349" s="7" t="s">
        <v>1654</v>
      </c>
      <c r="C3349" s="17" t="n">
        <v>1671</v>
      </c>
      <c r="D3349" s="18" t="n">
        <v>1.08987205315243E-005</v>
      </c>
      <c r="E3349" s="18" t="n">
        <v>0.00010679651858566</v>
      </c>
      <c r="F3349" s="18" t="n">
        <v>-7.74164072176455E-006</v>
      </c>
      <c r="G3349" s="18" t="n">
        <v>0.000111845105871191</v>
      </c>
      <c r="H3349" s="16" t="n">
        <v>-1.49952324051324</v>
      </c>
      <c r="I3349" s="17" t="n">
        <v>131.077636087016</v>
      </c>
      <c r="J3349" s="16" t="n">
        <v>0.136142646006748</v>
      </c>
      <c r="K3349" s="16" t="n">
        <v>0.177057969579443</v>
      </c>
      <c r="L3349" s="16" t="n">
        <v>-0.167658031115396</v>
      </c>
      <c r="M3349" s="16" t="n">
        <v>0.697604938271605</v>
      </c>
      <c r="N3349" s="16" t="n">
        <v>0.557805134344406</v>
      </c>
      <c r="O3349" s="16" t="n">
        <v>0.343131293250868</v>
      </c>
      <c r="P3349" s="34" t="b">
        <f aca="false">FALSE()</f>
        <v>0</v>
      </c>
      <c r="Q3349" s="16"/>
    </row>
    <row r="3350" customFormat="false" ht="22.35" hidden="false" customHeight="false" outlineLevel="0" collapsed="false">
      <c r="A3350" s="6" t="s">
        <v>5092</v>
      </c>
      <c r="B3350" s="7" t="s">
        <v>1654</v>
      </c>
      <c r="C3350" s="17" t="n">
        <v>1672</v>
      </c>
      <c r="D3350" s="18" t="n">
        <v>-1.50848416647652E-006</v>
      </c>
      <c r="E3350" s="18" t="n">
        <v>0.000111767315508275</v>
      </c>
      <c r="F3350" s="18" t="n">
        <v>-2.0114791654176E-005</v>
      </c>
      <c r="G3350" s="18" t="n">
        <v>0.000119192204443734</v>
      </c>
      <c r="H3350" s="16" t="n">
        <v>-1.42548872304145</v>
      </c>
      <c r="I3350" s="17" t="n">
        <v>132.730389074267</v>
      </c>
      <c r="J3350" s="16" t="n">
        <v>0.156363421662827</v>
      </c>
      <c r="K3350" s="16" t="n">
        <v>0.201712216319779</v>
      </c>
      <c r="L3350" s="16" t="n">
        <v>-0.157465752759981</v>
      </c>
      <c r="M3350" s="16" t="n">
        <v>0.698493827160494</v>
      </c>
      <c r="N3350" s="16" t="n">
        <v>0.580410720448962</v>
      </c>
      <c r="O3350" s="16" t="n">
        <v>0.342660776505493</v>
      </c>
      <c r="P3350" s="34" t="b">
        <f aca="false">FALSE()</f>
        <v>0</v>
      </c>
      <c r="Q3350" s="16"/>
    </row>
    <row r="3351" customFormat="false" ht="22.35" hidden="false" customHeight="false" outlineLevel="0" collapsed="false">
      <c r="A3351" s="6" t="s">
        <v>1752</v>
      </c>
      <c r="B3351" s="7" t="s">
        <v>1654</v>
      </c>
      <c r="C3351" s="17" t="n">
        <v>1673</v>
      </c>
      <c r="D3351" s="18" t="n">
        <v>-1.37549768844231E-005</v>
      </c>
      <c r="E3351" s="18" t="n">
        <v>0.00011765868438416</v>
      </c>
      <c r="F3351" s="18" t="n">
        <v>-3.2134960923647E-005</v>
      </c>
      <c r="G3351" s="18" t="n">
        <v>0.000127543145403447</v>
      </c>
      <c r="H3351" s="16" t="n">
        <v>-1.33354051706852</v>
      </c>
      <c r="I3351" s="17" t="n">
        <v>134.278319986714</v>
      </c>
      <c r="J3351" s="16" t="n">
        <v>0.184612210107473</v>
      </c>
      <c r="K3351" s="16" t="n">
        <v>0.234868385023303</v>
      </c>
      <c r="L3351" s="16" t="n">
        <v>-0.145713918972233</v>
      </c>
      <c r="M3351" s="16" t="n">
        <v>0.697703703703704</v>
      </c>
      <c r="N3351" s="16" t="n">
        <v>0.605248567688393</v>
      </c>
      <c r="O3351" s="16" t="n">
        <v>0.34216189405309</v>
      </c>
      <c r="P3351" s="34" t="b">
        <f aca="false">FALSE()</f>
        <v>0</v>
      </c>
      <c r="Q3351" s="16"/>
    </row>
    <row r="3352" customFormat="false" ht="22.35" hidden="false" customHeight="false" outlineLevel="0" collapsed="false">
      <c r="A3352" s="6" t="s">
        <v>5093</v>
      </c>
      <c r="B3352" s="7" t="s">
        <v>1654</v>
      </c>
      <c r="C3352" s="17" t="n">
        <v>1674</v>
      </c>
      <c r="D3352" s="18" t="n">
        <v>-2.58900485348066E-005</v>
      </c>
      <c r="E3352" s="18" t="n">
        <v>0.000124647042880591</v>
      </c>
      <c r="F3352" s="18" t="n">
        <v>-4.38029788559943E-005</v>
      </c>
      <c r="G3352" s="18" t="n">
        <v>0.000137044250934299</v>
      </c>
      <c r="H3352" s="16" t="n">
        <v>-1.22345151713677</v>
      </c>
      <c r="I3352" s="17" t="n">
        <v>135.663792337641</v>
      </c>
      <c r="J3352" s="16" t="n">
        <v>0.223279993307296</v>
      </c>
      <c r="K3352" s="16" t="n">
        <v>0.278931960332715</v>
      </c>
      <c r="L3352" s="16" t="n">
        <v>-0.132432700536574</v>
      </c>
      <c r="M3352" s="16" t="n">
        <v>0.694864197530864</v>
      </c>
      <c r="N3352" s="16" t="n">
        <v>0.634879633119189</v>
      </c>
      <c r="O3352" s="16" t="n">
        <v>0.341911489160554</v>
      </c>
      <c r="P3352" s="34" t="b">
        <f aca="false">FALSE()</f>
        <v>0</v>
      </c>
      <c r="Q3352" s="16"/>
    </row>
    <row r="3353" customFormat="false" ht="22.35" hidden="false" customHeight="false" outlineLevel="0" collapsed="false">
      <c r="A3353" s="6" t="s">
        <v>5094</v>
      </c>
      <c r="B3353" s="7" t="s">
        <v>1654</v>
      </c>
      <c r="C3353" s="17" t="n">
        <v>1675</v>
      </c>
      <c r="D3353" s="18" t="n">
        <v>-3.77918649767071E-005</v>
      </c>
      <c r="E3353" s="18" t="n">
        <v>0.000132752628405007</v>
      </c>
      <c r="F3353" s="18" t="n">
        <v>-5.50647187571274E-005</v>
      </c>
      <c r="G3353" s="18" t="n">
        <v>0.000147625962216313</v>
      </c>
      <c r="H3353" s="16" t="n">
        <v>-1.10522904627606</v>
      </c>
      <c r="I3353" s="17" t="n">
        <v>136.809287528767</v>
      </c>
      <c r="J3353" s="16" t="n">
        <v>0.271000243458909</v>
      </c>
      <c r="K3353" s="16" t="n">
        <v>0.331364469756768</v>
      </c>
      <c r="L3353" s="16" t="n">
        <v>-0.118735354160593</v>
      </c>
      <c r="M3353" s="16" t="n">
        <v>0.688691358024691</v>
      </c>
      <c r="N3353" s="16" t="n">
        <v>0.667560989762793</v>
      </c>
      <c r="O3353" s="16" t="n">
        <v>0.341831060414201</v>
      </c>
      <c r="P3353" s="34" t="b">
        <f aca="false">FALSE()</f>
        <v>0</v>
      </c>
      <c r="Q3353" s="16"/>
    </row>
    <row r="3354" customFormat="false" ht="22.35" hidden="false" customHeight="false" outlineLevel="0" collapsed="false">
      <c r="A3354" s="6" t="s">
        <v>5095</v>
      </c>
      <c r="B3354" s="7" t="s">
        <v>1654</v>
      </c>
      <c r="C3354" s="17" t="n">
        <v>1676</v>
      </c>
      <c r="D3354" s="18" t="n">
        <v>-4.93728901665319E-005</v>
      </c>
      <c r="E3354" s="18" t="n">
        <v>0.000142178229833191</v>
      </c>
      <c r="F3354" s="18" t="n">
        <v>-6.58984451547094E-005</v>
      </c>
      <c r="G3354" s="18" t="n">
        <v>0.000159401032209294</v>
      </c>
      <c r="H3354" s="16" t="n">
        <v>-0.985707500448319</v>
      </c>
      <c r="I3354" s="17" t="n">
        <v>137.647431184865</v>
      </c>
      <c r="J3354" s="16" t="n">
        <v>0.326006148873689</v>
      </c>
      <c r="K3354" s="16" t="n">
        <v>0.38933108426642</v>
      </c>
      <c r="L3354" s="16" t="n">
        <v>-0.10532440623804</v>
      </c>
      <c r="M3354" s="16" t="n">
        <v>0.681975308641975</v>
      </c>
      <c r="N3354" s="16" t="n">
        <v>0.698757751625472</v>
      </c>
      <c r="O3354" s="16" t="n">
        <v>0.342070368737654</v>
      </c>
      <c r="P3354" s="34" t="b">
        <f aca="false">FALSE()</f>
        <v>0</v>
      </c>
      <c r="Q3354" s="16"/>
    </row>
    <row r="3355" customFormat="false" ht="22.35" hidden="false" customHeight="false" outlineLevel="0" collapsed="false">
      <c r="A3355" s="6" t="s">
        <v>5096</v>
      </c>
      <c r="B3355" s="7" t="s">
        <v>1654</v>
      </c>
      <c r="C3355" s="17" t="n">
        <v>1677</v>
      </c>
      <c r="D3355" s="18" t="n">
        <v>-6.05466358724992E-005</v>
      </c>
      <c r="E3355" s="18" t="n">
        <v>0.000152559756719073</v>
      </c>
      <c r="F3355" s="18" t="n">
        <v>-7.61297612443383E-005</v>
      </c>
      <c r="G3355" s="18" t="n">
        <v>0.000172111593536044</v>
      </c>
      <c r="H3355" s="16" t="n">
        <v>-0.865151433326884</v>
      </c>
      <c r="I3355" s="17" t="n">
        <v>138.300086676469</v>
      </c>
      <c r="J3355" s="16" t="n">
        <v>0.388453893430596</v>
      </c>
      <c r="K3355" s="16" t="n">
        <v>0.453980190858061</v>
      </c>
      <c r="L3355" s="16" t="n">
        <v>-0.0920610627312712</v>
      </c>
      <c r="M3355" s="16" t="n">
        <v>0.673530864197531</v>
      </c>
      <c r="N3355" s="16" t="n">
        <v>0.72634880909802</v>
      </c>
      <c r="O3355" s="16" t="n">
        <v>0.342505299569743</v>
      </c>
      <c r="P3355" s="34" t="b">
        <f aca="false">FALSE()</f>
        <v>0</v>
      </c>
      <c r="Q3355" s="16"/>
    </row>
    <row r="3356" customFormat="false" ht="22.35" hidden="false" customHeight="false" outlineLevel="0" collapsed="false">
      <c r="A3356" s="6" t="s">
        <v>5097</v>
      </c>
      <c r="B3356" s="7" t="s">
        <v>1654</v>
      </c>
      <c r="C3356" s="17" t="n">
        <v>1678</v>
      </c>
      <c r="D3356" s="18" t="n">
        <v>-7.1207450496484E-005</v>
      </c>
      <c r="E3356" s="18" t="n">
        <v>0.000163837720592829</v>
      </c>
      <c r="F3356" s="18" t="n">
        <v>-8.56843940802559E-005</v>
      </c>
      <c r="G3356" s="18" t="n">
        <v>0.000185801623022177</v>
      </c>
      <c r="H3356" s="16" t="n">
        <v>-0.747616640895099</v>
      </c>
      <c r="I3356" s="17" t="n">
        <v>138.852169045512</v>
      </c>
      <c r="J3356" s="16" t="n">
        <v>0.455955686153821</v>
      </c>
      <c r="K3356" s="16" t="n">
        <v>0.521128090756915</v>
      </c>
      <c r="L3356" s="16" t="n">
        <v>-0.0792798520123055</v>
      </c>
      <c r="M3356" s="16" t="n">
        <v>0.665851851851852</v>
      </c>
      <c r="N3356" s="16" t="n">
        <v>0.760113356451736</v>
      </c>
      <c r="O3356" s="16" t="n">
        <v>0.342860768840816</v>
      </c>
      <c r="P3356" s="34" t="b">
        <f aca="false">FALSE()</f>
        <v>0</v>
      </c>
      <c r="Q3356" s="16"/>
    </row>
    <row r="3357" customFormat="false" ht="22.35" hidden="false" customHeight="false" outlineLevel="0" collapsed="false">
      <c r="A3357" s="6" t="s">
        <v>5098</v>
      </c>
      <c r="B3357" s="7" t="s">
        <v>1654</v>
      </c>
      <c r="C3357" s="17" t="n">
        <v>1679</v>
      </c>
      <c r="D3357" s="18" t="n">
        <v>-8.13682998226706E-005</v>
      </c>
      <c r="E3357" s="18" t="n">
        <v>0.000175525673749675</v>
      </c>
      <c r="F3357" s="18" t="n">
        <v>-9.45551562174492E-005</v>
      </c>
      <c r="G3357" s="18" t="n">
        <v>0.000199879821584768</v>
      </c>
      <c r="H3357" s="16" t="n">
        <v>-0.635109520803504</v>
      </c>
      <c r="I3357" s="17" t="n">
        <v>139.293548907029</v>
      </c>
      <c r="J3357" s="16" t="n">
        <v>0.526398883750802</v>
      </c>
      <c r="K3357" s="16" t="n">
        <v>0.591059352696382</v>
      </c>
      <c r="L3357" s="16" t="n">
        <v>-0.0671655109288485</v>
      </c>
      <c r="M3357" s="16" t="n">
        <v>0.65562962962963</v>
      </c>
      <c r="N3357" s="16" t="n">
        <v>0.791364913269827</v>
      </c>
      <c r="O3357" s="16" t="n">
        <v>0.343064099301727</v>
      </c>
      <c r="P3357" s="34" t="b">
        <f aca="false">FALSE()</f>
        <v>0</v>
      </c>
      <c r="Q3357" s="16"/>
    </row>
    <row r="3358" customFormat="false" ht="22.35" hidden="false" customHeight="false" outlineLevel="0" collapsed="false">
      <c r="A3358" s="6" t="s">
        <v>5099</v>
      </c>
      <c r="B3358" s="7" t="s">
        <v>1654</v>
      </c>
      <c r="C3358" s="17" t="n">
        <v>1680</v>
      </c>
      <c r="D3358" s="18" t="n">
        <v>-9.1135906322321E-005</v>
      </c>
      <c r="E3358" s="18" t="n">
        <v>0.000187547402430574</v>
      </c>
      <c r="F3358" s="18" t="n">
        <v>-0.000102687472153046</v>
      </c>
      <c r="G3358" s="18" t="n">
        <v>0.000214178154642781</v>
      </c>
      <c r="H3358" s="16" t="n">
        <v>-0.520382544338734</v>
      </c>
      <c r="I3358" s="17" t="n">
        <v>139.600159054162</v>
      </c>
      <c r="J3358" s="16" t="n">
        <v>0.603621295993753</v>
      </c>
      <c r="K3358" s="16" t="n">
        <v>0.656110104341035</v>
      </c>
      <c r="L3358" s="16" t="n">
        <v>-0.0549291827120106</v>
      </c>
      <c r="M3358" s="16" t="n">
        <v>0.644444444444444</v>
      </c>
      <c r="N3358" s="16" t="n">
        <v>0.820568959250377</v>
      </c>
      <c r="O3358" s="16" t="n">
        <v>0.343116231150767</v>
      </c>
      <c r="P3358" s="34" t="b">
        <f aca="false">FALSE()</f>
        <v>0</v>
      </c>
      <c r="Q3358" s="16"/>
    </row>
    <row r="3359" customFormat="false" ht="22.35" hidden="false" customHeight="false" outlineLevel="0" collapsed="false">
      <c r="A3359" s="6" t="s">
        <v>5100</v>
      </c>
      <c r="B3359" s="7" t="s">
        <v>1654</v>
      </c>
      <c r="C3359" s="17" t="n">
        <v>1681</v>
      </c>
      <c r="D3359" s="18" t="n">
        <v>-0.000100267384024553</v>
      </c>
      <c r="E3359" s="18" t="n">
        <v>0.000199375245201846</v>
      </c>
      <c r="F3359" s="18" t="n">
        <v>-0.000110146330463275</v>
      </c>
      <c r="G3359" s="18" t="n">
        <v>0.000228051080978685</v>
      </c>
      <c r="H3359" s="16" t="n">
        <v>-0.418492794079201</v>
      </c>
      <c r="I3359" s="17" t="n">
        <v>139.77388059594</v>
      </c>
      <c r="J3359" s="16" t="n">
        <v>0.676229168585293</v>
      </c>
      <c r="K3359" s="16" t="n">
        <v>0.725535267501508</v>
      </c>
      <c r="L3359" s="16" t="n">
        <v>-0.0441273402271022</v>
      </c>
      <c r="M3359" s="16" t="n">
        <v>0.63241975308642</v>
      </c>
      <c r="N3359" s="16" t="n">
        <v>0.847704753987691</v>
      </c>
      <c r="O3359" s="16" t="n">
        <v>0.342712796788041</v>
      </c>
      <c r="P3359" s="34" t="b">
        <f aca="false">FALSE()</f>
        <v>0</v>
      </c>
      <c r="Q3359" s="16"/>
    </row>
    <row r="3360" customFormat="false" ht="22.35" hidden="false" customHeight="false" outlineLevel="0" collapsed="false">
      <c r="A3360" s="6" t="s">
        <v>5101</v>
      </c>
      <c r="B3360" s="7" t="s">
        <v>1654</v>
      </c>
      <c r="C3360" s="17" t="n">
        <v>1682</v>
      </c>
      <c r="D3360" s="18" t="n">
        <v>-0.000108699464491149</v>
      </c>
      <c r="E3360" s="18" t="n">
        <v>0.000210835944638725</v>
      </c>
      <c r="F3360" s="18" t="n">
        <v>-0.000116985833834801</v>
      </c>
      <c r="G3360" s="18" t="n">
        <v>0.000241338388795041</v>
      </c>
      <c r="H3360" s="16" t="n">
        <v>-0.331895708696523</v>
      </c>
      <c r="I3360" s="17" t="n">
        <v>139.85408219707</v>
      </c>
      <c r="J3360" s="16" t="n">
        <v>0.740464881845162</v>
      </c>
      <c r="K3360" s="16" t="n">
        <v>0.782712496092059</v>
      </c>
      <c r="L3360" s="16" t="n">
        <v>-0.0349791555860488</v>
      </c>
      <c r="M3360" s="16" t="n">
        <v>0.622172839506173</v>
      </c>
      <c r="N3360" s="16" t="n">
        <v>0.868946295686056</v>
      </c>
      <c r="O3360" s="16" t="n">
        <v>0.341994092171616</v>
      </c>
      <c r="P3360" s="34" t="b">
        <f aca="false">FALSE()</f>
        <v>0</v>
      </c>
      <c r="Q3360" s="16"/>
    </row>
    <row r="3361" customFormat="false" ht="22.35" hidden="false" customHeight="false" outlineLevel="0" collapsed="false">
      <c r="A3361" s="6" t="s">
        <v>5102</v>
      </c>
      <c r="B3361" s="7" t="s">
        <v>1654</v>
      </c>
      <c r="C3361" s="17" t="n">
        <v>1683</v>
      </c>
      <c r="D3361" s="18" t="n">
        <v>-0.000116578839601692</v>
      </c>
      <c r="E3361" s="18" t="n">
        <v>0.00022133901243799</v>
      </c>
      <c r="F3361" s="18" t="n">
        <v>-0.000123245958771737</v>
      </c>
      <c r="G3361" s="18" t="n">
        <v>0.000253646094967767</v>
      </c>
      <c r="H3361" s="16" t="n">
        <v>-0.254308419976732</v>
      </c>
      <c r="I3361" s="17" t="n">
        <v>139.97642877054</v>
      </c>
      <c r="J3361" s="16" t="n">
        <v>0.79963050092007</v>
      </c>
      <c r="K3361" s="16" t="n">
        <v>0.834414528241964</v>
      </c>
      <c r="L3361" s="16" t="n">
        <v>-0.0267821601032936</v>
      </c>
      <c r="M3361" s="16" t="n">
        <v>0.612641975308642</v>
      </c>
      <c r="N3361" s="16" t="n">
        <v>0.889235039687234</v>
      </c>
      <c r="O3361" s="16" t="n">
        <v>0.341112321954724</v>
      </c>
      <c r="P3361" s="34" t="b">
        <f aca="false">FALSE()</f>
        <v>0</v>
      </c>
      <c r="Q3361" s="16"/>
    </row>
    <row r="3362" customFormat="false" ht="22.35" hidden="false" customHeight="false" outlineLevel="0" collapsed="false">
      <c r="A3362" s="6" t="s">
        <v>5103</v>
      </c>
      <c r="B3362" s="7" t="s">
        <v>1654</v>
      </c>
      <c r="C3362" s="17" t="n">
        <v>1684</v>
      </c>
      <c r="D3362" s="18" t="n">
        <v>-0.00012386228711898</v>
      </c>
      <c r="E3362" s="18" t="n">
        <v>0.000230586587950815</v>
      </c>
      <c r="F3362" s="18" t="n">
        <v>-0.000128986061920961</v>
      </c>
      <c r="G3362" s="18" t="n">
        <v>0.000264742995126343</v>
      </c>
      <c r="H3362" s="16" t="n">
        <v>-0.187527778330763</v>
      </c>
      <c r="I3362" s="17" t="n">
        <v>140.18255584589</v>
      </c>
      <c r="J3362" s="16" t="n">
        <v>0.851518005656245</v>
      </c>
      <c r="K3362" s="16" t="n">
        <v>0.877135958701414</v>
      </c>
      <c r="L3362" s="16" t="n">
        <v>-0.0197246139355344</v>
      </c>
      <c r="M3362" s="16" t="n">
        <v>0.603679012345679</v>
      </c>
      <c r="N3362" s="16" t="n">
        <v>0.906676962910128</v>
      </c>
      <c r="O3362" s="16" t="n">
        <v>0.339993290757775</v>
      </c>
      <c r="P3362" s="34" t="b">
        <f aca="false">FALSE()</f>
        <v>0</v>
      </c>
      <c r="Q3362" s="16"/>
    </row>
    <row r="3363" customFormat="false" ht="22.35" hidden="false" customHeight="false" outlineLevel="0" collapsed="false">
      <c r="A3363" s="6" t="s">
        <v>5104</v>
      </c>
      <c r="B3363" s="7" t="s">
        <v>1654</v>
      </c>
      <c r="C3363" s="17" t="n">
        <v>1685</v>
      </c>
      <c r="D3363" s="18" t="n">
        <v>-0.000130822250531492</v>
      </c>
      <c r="E3363" s="18" t="n">
        <v>0.000238430194743467</v>
      </c>
      <c r="F3363" s="18" t="n">
        <v>-0.000134404288280343</v>
      </c>
      <c r="G3363" s="18" t="n">
        <v>0.00027443971561649</v>
      </c>
      <c r="H3363" s="16" t="n">
        <v>-0.126721280826141</v>
      </c>
      <c r="I3363" s="17" t="n">
        <v>140.459142478116</v>
      </c>
      <c r="J3363" s="16" t="n">
        <v>0.899342226437164</v>
      </c>
      <c r="K3363" s="16" t="n">
        <v>0.919052016674275</v>
      </c>
      <c r="L3363" s="16" t="n">
        <v>-0.0133066584131214</v>
      </c>
      <c r="M3363" s="16" t="n">
        <v>0.596444444444444</v>
      </c>
      <c r="N3363" s="16" t="n">
        <v>0.919973521676066</v>
      </c>
      <c r="O3363" s="16" t="n">
        <v>0.338774232188677</v>
      </c>
      <c r="P3363" s="34" t="b">
        <f aca="false">FALSE()</f>
        <v>0</v>
      </c>
      <c r="Q3363" s="16"/>
    </row>
    <row r="3364" customFormat="false" ht="22.35" hidden="false" customHeight="false" outlineLevel="0" collapsed="false">
      <c r="A3364" s="6" t="s">
        <v>5105</v>
      </c>
      <c r="B3364" s="7" t="s">
        <v>1654</v>
      </c>
      <c r="C3364" s="17" t="n">
        <v>1686</v>
      </c>
      <c r="D3364" s="18" t="n">
        <v>-0.000137407330294162</v>
      </c>
      <c r="E3364" s="18" t="n">
        <v>0.00024467045486187</v>
      </c>
      <c r="F3364" s="18" t="n">
        <v>-0.000139370599082303</v>
      </c>
      <c r="G3364" s="18" t="n">
        <v>0.000282633641011636</v>
      </c>
      <c r="H3364" s="16" t="n">
        <v>-0.0676319475230625</v>
      </c>
      <c r="I3364" s="17" t="n">
        <v>140.854879029778</v>
      </c>
      <c r="J3364" s="16" t="n">
        <v>0.946174532003706</v>
      </c>
      <c r="K3364" s="16" t="n">
        <v>0.958249459844154</v>
      </c>
      <c r="L3364" s="16" t="n">
        <v>-0.00708506227370293</v>
      </c>
      <c r="M3364" s="16" t="n">
        <v>0.588543209876543</v>
      </c>
      <c r="N3364" s="16" t="n">
        <v>0.933228186082828</v>
      </c>
      <c r="O3364" s="16" t="n">
        <v>0.337282044332627</v>
      </c>
      <c r="P3364" s="34" t="b">
        <f aca="false">FALSE()</f>
        <v>0</v>
      </c>
      <c r="Q3364" s="16"/>
    </row>
    <row r="3365" customFormat="false" ht="22.35" hidden="false" customHeight="false" outlineLevel="0" collapsed="false">
      <c r="A3365" s="6" t="s">
        <v>5106</v>
      </c>
      <c r="B3365" s="7" t="s">
        <v>1654</v>
      </c>
      <c r="C3365" s="17" t="n">
        <v>1687</v>
      </c>
      <c r="D3365" s="18" t="n">
        <v>-0.000143750472556685</v>
      </c>
      <c r="E3365" s="18" t="n">
        <v>0.000249414384559796</v>
      </c>
      <c r="F3365" s="18" t="n">
        <v>-0.00014412458725936</v>
      </c>
      <c r="G3365" s="18" t="n">
        <v>0.000289403779560521</v>
      </c>
      <c r="H3365" s="16" t="n">
        <v>-0.0126306801719291</v>
      </c>
      <c r="I3365" s="17" t="n">
        <v>141.352564445106</v>
      </c>
      <c r="J3365" s="16" t="n">
        <v>0.989940252684577</v>
      </c>
      <c r="K3365" s="16" t="n">
        <v>0.991752358156284</v>
      </c>
      <c r="L3365" s="16" t="n">
        <v>-0.00131928408119163</v>
      </c>
      <c r="M3365" s="16" t="n">
        <v>0.581851851851852</v>
      </c>
      <c r="N3365" s="16" t="n">
        <v>0.943225491301608</v>
      </c>
      <c r="O3365" s="16" t="n">
        <v>0.335459414433562</v>
      </c>
      <c r="P3365" s="34" t="b">
        <f aca="false">FALSE()</f>
        <v>0</v>
      </c>
      <c r="Q3365" s="16"/>
    </row>
    <row r="3366" customFormat="false" ht="22.35" hidden="false" customHeight="false" outlineLevel="0" collapsed="false">
      <c r="A3366" s="6" t="s">
        <v>5107</v>
      </c>
      <c r="B3366" s="7" t="s">
        <v>1654</v>
      </c>
      <c r="C3366" s="17" t="n">
        <v>1688</v>
      </c>
      <c r="D3366" s="18" t="n">
        <v>-0.000150011315469412</v>
      </c>
      <c r="E3366" s="18" t="n">
        <v>0.000253048914155929</v>
      </c>
      <c r="F3366" s="18" t="n">
        <v>-0.000148769590945236</v>
      </c>
      <c r="G3366" s="18" t="n">
        <v>0.000294981054359309</v>
      </c>
      <c r="H3366" s="16" t="n">
        <v>0.0412797365270159</v>
      </c>
      <c r="I3366" s="17" t="n">
        <v>141.872491578357</v>
      </c>
      <c r="J3366" s="16" t="n">
        <v>0.967130923755518</v>
      </c>
      <c r="K3366" s="16" t="n">
        <v>0.974173139219757</v>
      </c>
      <c r="L3366" s="16" t="n">
        <v>0.00429858379018748</v>
      </c>
      <c r="M3366" s="16" t="n">
        <v>0.574148148148148</v>
      </c>
      <c r="N3366" s="16" t="n">
        <v>0.954091189344137</v>
      </c>
      <c r="O3366" s="16" t="n">
        <v>0.333579340671728</v>
      </c>
      <c r="P3366" s="34" t="b">
        <f aca="false">FALSE()</f>
        <v>0</v>
      </c>
      <c r="Q3366" s="16"/>
    </row>
    <row r="3367" customFormat="false" ht="22.35" hidden="false" customHeight="false" outlineLevel="0" collapsed="false">
      <c r="A3367" s="6" t="s">
        <v>5108</v>
      </c>
      <c r="B3367" s="7" t="s">
        <v>1654</v>
      </c>
      <c r="C3367" s="17" t="n">
        <v>1689</v>
      </c>
      <c r="D3367" s="18" t="n">
        <v>-0.000156536934868391</v>
      </c>
      <c r="E3367" s="18" t="n">
        <v>0.000255870807350885</v>
      </c>
      <c r="F3367" s="18" t="n">
        <v>-0.000153565743731839</v>
      </c>
      <c r="G3367" s="18" t="n">
        <v>0.000299702615645851</v>
      </c>
      <c r="H3367" s="16" t="n">
        <v>0.0975842634052964</v>
      </c>
      <c r="I3367" s="17" t="n">
        <v>142.416986127681</v>
      </c>
      <c r="J3367" s="16" t="n">
        <v>0.9223996224439</v>
      </c>
      <c r="K3367" s="16" t="n">
        <v>0.937995205376668</v>
      </c>
      <c r="L3367" s="16" t="n">
        <v>0.0101297334676643</v>
      </c>
      <c r="M3367" s="16" t="n">
        <v>0.565975308641975</v>
      </c>
      <c r="N3367" s="16" t="n">
        <v>0.964711445259669</v>
      </c>
      <c r="O3367" s="16" t="n">
        <v>0.331765005572804</v>
      </c>
      <c r="P3367" s="34" t="b">
        <f aca="false">FALSE()</f>
        <v>0</v>
      </c>
      <c r="Q3367" s="16"/>
    </row>
    <row r="3368" customFormat="false" ht="22.35" hidden="false" customHeight="false" outlineLevel="0" collapsed="false">
      <c r="A3368" s="6" t="s">
        <v>5109</v>
      </c>
      <c r="B3368" s="7" t="s">
        <v>1654</v>
      </c>
      <c r="C3368" s="17" t="n">
        <v>1690</v>
      </c>
      <c r="D3368" s="18" t="n">
        <v>-0.000163371476034976</v>
      </c>
      <c r="E3368" s="18" t="n">
        <v>0.000258203217793578</v>
      </c>
      <c r="F3368" s="18" t="n">
        <v>-0.000158581300033227</v>
      </c>
      <c r="G3368" s="18" t="n">
        <v>0.000303879041175959</v>
      </c>
      <c r="H3368" s="16" t="n">
        <v>0.155744437291605</v>
      </c>
      <c r="I3368" s="17" t="n">
        <v>142.964359330143</v>
      </c>
      <c r="J3368" s="16" t="n">
        <v>0.876454161853461</v>
      </c>
      <c r="K3368" s="16" t="n">
        <v>0.899872531343856</v>
      </c>
      <c r="L3368" s="16" t="n">
        <v>0.0161164293072471</v>
      </c>
      <c r="M3368" s="16" t="n">
        <v>0.557061728395062</v>
      </c>
      <c r="N3368" s="16" t="n">
        <v>0.978372443046717</v>
      </c>
      <c r="O3368" s="16" t="n">
        <v>0.330097368517984</v>
      </c>
      <c r="P3368" s="34" t="b">
        <f aca="false">FALSE()</f>
        <v>0</v>
      </c>
      <c r="Q3368" s="16"/>
    </row>
    <row r="3369" customFormat="false" ht="22.35" hidden="false" customHeight="false" outlineLevel="0" collapsed="false">
      <c r="A3369" s="6" t="s">
        <v>5110</v>
      </c>
      <c r="B3369" s="7" t="s">
        <v>1654</v>
      </c>
      <c r="C3369" s="17" t="n">
        <v>1691</v>
      </c>
      <c r="D3369" s="18" t="n">
        <v>-0.000170549494880238</v>
      </c>
      <c r="E3369" s="18" t="n">
        <v>0.000260317704152778</v>
      </c>
      <c r="F3369" s="18" t="n">
        <v>-0.000163989185341531</v>
      </c>
      <c r="G3369" s="18" t="n">
        <v>0.000307634081154106</v>
      </c>
      <c r="H3369" s="16" t="n">
        <v>0.211374911242473</v>
      </c>
      <c r="I3369" s="17" t="n">
        <v>143.442938147728</v>
      </c>
      <c r="J3369" s="16" t="n">
        <v>0.83289474609084</v>
      </c>
      <c r="K3369" s="16" t="n">
        <v>0.861543668065051</v>
      </c>
      <c r="L3369" s="16" t="n">
        <v>0.0218138077462258</v>
      </c>
      <c r="M3369" s="16" t="n">
        <v>0.548617283950617</v>
      </c>
      <c r="N3369" s="16" t="n">
        <v>0.988894605042558</v>
      </c>
      <c r="O3369" s="16" t="n">
        <v>0.328609052600357</v>
      </c>
      <c r="P3369" s="34" t="b">
        <f aca="false">FALSE()</f>
        <v>0</v>
      </c>
      <c r="Q3369" s="16"/>
    </row>
    <row r="3370" customFormat="false" ht="22.35" hidden="false" customHeight="false" outlineLevel="0" collapsed="false">
      <c r="A3370" s="6" t="s">
        <v>5111</v>
      </c>
      <c r="B3370" s="7" t="s">
        <v>1654</v>
      </c>
      <c r="C3370" s="17" t="n">
        <v>1692</v>
      </c>
      <c r="D3370" s="18" t="n">
        <v>-0.000178079486840006</v>
      </c>
      <c r="E3370" s="18" t="n">
        <v>0.000262290113686953</v>
      </c>
      <c r="F3370" s="18" t="n">
        <v>-0.000169715061193184</v>
      </c>
      <c r="G3370" s="18" t="n">
        <v>0.000311168339877038</v>
      </c>
      <c r="H3370" s="16" t="n">
        <v>0.267250488614494</v>
      </c>
      <c r="I3370" s="17" t="n">
        <v>143.896395183725</v>
      </c>
      <c r="J3370" s="16" t="n">
        <v>0.789658952555706</v>
      </c>
      <c r="K3370" s="16" t="n">
        <v>0.825673889008584</v>
      </c>
      <c r="L3370" s="16" t="n">
        <v>0.0275100108082316</v>
      </c>
      <c r="M3370" s="16" t="n">
        <v>0.540666666666667</v>
      </c>
      <c r="N3370" s="16" t="n">
        <v>0.999538419800132</v>
      </c>
      <c r="O3370" s="16" t="n">
        <v>0.327240422136853</v>
      </c>
      <c r="P3370" s="34" t="b">
        <f aca="false">FALSE()</f>
        <v>0</v>
      </c>
      <c r="Q3370" s="16"/>
    </row>
    <row r="3371" customFormat="false" ht="22.35" hidden="false" customHeight="false" outlineLevel="0" collapsed="false">
      <c r="A3371" s="6" t="s">
        <v>5112</v>
      </c>
      <c r="B3371" s="7" t="s">
        <v>1654</v>
      </c>
      <c r="C3371" s="17" t="n">
        <v>1693</v>
      </c>
      <c r="D3371" s="18" t="n">
        <v>-0.00018599667778629</v>
      </c>
      <c r="E3371" s="18" t="n">
        <v>0.00026417976636528</v>
      </c>
      <c r="F3371" s="18" t="n">
        <v>-0.000175893643901224</v>
      </c>
      <c r="G3371" s="18" t="n">
        <v>0.000314612704706075</v>
      </c>
      <c r="H3371" s="16" t="n">
        <v>0.320221237713148</v>
      </c>
      <c r="I3371" s="17" t="n">
        <v>144.348402919098</v>
      </c>
      <c r="J3371" s="16" t="n">
        <v>0.749263683443036</v>
      </c>
      <c r="K3371" s="16" t="n">
        <v>0.789800428318161</v>
      </c>
      <c r="L3371" s="16" t="n">
        <v>0.0328798804691436</v>
      </c>
      <c r="M3371" s="16" t="n">
        <v>0.532246913580247</v>
      </c>
      <c r="N3371" s="16" t="n">
        <v>0.990152608464561</v>
      </c>
      <c r="O3371" s="16" t="n">
        <v>0.325915378097554</v>
      </c>
      <c r="P3371" s="34" t="b">
        <f aca="false">FALSE()</f>
        <v>0</v>
      </c>
      <c r="Q3371" s="16"/>
    </row>
    <row r="3372" customFormat="false" ht="22.35" hidden="false" customHeight="false" outlineLevel="0" collapsed="false">
      <c r="A3372" s="6" t="s">
        <v>5113</v>
      </c>
      <c r="B3372" s="7" t="s">
        <v>1654</v>
      </c>
      <c r="C3372" s="17" t="n">
        <v>1694</v>
      </c>
      <c r="D3372" s="18" t="n">
        <v>-0.000194263173238331</v>
      </c>
      <c r="E3372" s="18" t="n">
        <v>0.000265940377315358</v>
      </c>
      <c r="F3372" s="18" t="n">
        <v>-0.000182459771752121</v>
      </c>
      <c r="G3372" s="18" t="n">
        <v>0.000317781032721728</v>
      </c>
      <c r="H3372" s="16" t="n">
        <v>0.371360541506091</v>
      </c>
      <c r="I3372" s="17" t="n">
        <v>144.750249423123</v>
      </c>
      <c r="J3372" s="16" t="n">
        <v>0.710912005165833</v>
      </c>
      <c r="K3372" s="16" t="n">
        <v>0.755554287864585</v>
      </c>
      <c r="L3372" s="16" t="n">
        <v>0.0380463711445637</v>
      </c>
      <c r="M3372" s="16" t="n">
        <v>0.523234567901235</v>
      </c>
      <c r="N3372" s="16" t="n">
        <v>0.981348782416205</v>
      </c>
      <c r="O3372" s="16" t="n">
        <v>0.324577090175052</v>
      </c>
      <c r="P3372" s="34" t="b">
        <f aca="false">FALSE()</f>
        <v>0</v>
      </c>
      <c r="Q3372" s="16"/>
    </row>
    <row r="3373" customFormat="false" ht="22.35" hidden="false" customHeight="false" outlineLevel="0" collapsed="false">
      <c r="A3373" s="6" t="s">
        <v>5114</v>
      </c>
      <c r="B3373" s="7" t="s">
        <v>1654</v>
      </c>
      <c r="C3373" s="17" t="n">
        <v>1695</v>
      </c>
      <c r="D3373" s="18" t="n">
        <v>-0.000203230819769028</v>
      </c>
      <c r="E3373" s="18" t="n">
        <v>0.00026743446015188</v>
      </c>
      <c r="F3373" s="18" t="n">
        <v>-0.000189622272457159</v>
      </c>
      <c r="G3373" s="18" t="n">
        <v>0.000320487894857249</v>
      </c>
      <c r="H3373" s="16" t="n">
        <v>0.425489489503898</v>
      </c>
      <c r="I3373" s="17" t="n">
        <v>145.095176674139</v>
      </c>
      <c r="J3373" s="16" t="n">
        <v>0.671110302984353</v>
      </c>
      <c r="K3373" s="16" t="n">
        <v>0.720783581103795</v>
      </c>
      <c r="L3373" s="16" t="n">
        <v>0.0435097139787118</v>
      </c>
      <c r="M3373" s="16" t="n">
        <v>0.513283950617284</v>
      </c>
      <c r="N3373" s="16" t="n">
        <v>0.968946630637795</v>
      </c>
      <c r="O3373" s="16" t="n">
        <v>0.323261670825566</v>
      </c>
      <c r="P3373" s="34" t="b">
        <f aca="false">FALSE()</f>
        <v>0</v>
      </c>
      <c r="Q3373" s="16"/>
    </row>
    <row r="3374" customFormat="false" ht="22.35" hidden="false" customHeight="false" outlineLevel="0" collapsed="false">
      <c r="A3374" s="6" t="s">
        <v>5115</v>
      </c>
      <c r="B3374" s="7" t="s">
        <v>1654</v>
      </c>
      <c r="C3374" s="17" t="n">
        <v>1696</v>
      </c>
      <c r="D3374" s="18" t="n">
        <v>-0.000212835616299737</v>
      </c>
      <c r="E3374" s="18" t="n">
        <v>0.000268495106197768</v>
      </c>
      <c r="F3374" s="18" t="n">
        <v>-0.00019753897970702</v>
      </c>
      <c r="G3374" s="18" t="n">
        <v>0.000322518443120312</v>
      </c>
      <c r="H3374" s="16" t="n">
        <v>0.476129534845809</v>
      </c>
      <c r="I3374" s="17" t="n">
        <v>145.379218247295</v>
      </c>
      <c r="J3374" s="16" t="n">
        <v>0.634696854049032</v>
      </c>
      <c r="K3374" s="16" t="n">
        <v>0.685935402162365</v>
      </c>
      <c r="L3374" s="16" t="n">
        <v>0.0486128870075233</v>
      </c>
      <c r="M3374" s="16" t="n">
        <v>0.503925925925926</v>
      </c>
      <c r="N3374" s="16" t="n">
        <v>0.957144235282314</v>
      </c>
      <c r="O3374" s="16" t="n">
        <v>0.321856292959048</v>
      </c>
      <c r="P3374" s="34" t="b">
        <f aca="false">FALSE()</f>
        <v>0</v>
      </c>
      <c r="Q3374" s="16"/>
    </row>
    <row r="3375" customFormat="false" ht="22.35" hidden="false" customHeight="false" outlineLevel="0" collapsed="false">
      <c r="A3375" s="6" t="s">
        <v>5116</v>
      </c>
      <c r="B3375" s="7" t="s">
        <v>1654</v>
      </c>
      <c r="C3375" s="17" t="n">
        <v>1697</v>
      </c>
      <c r="D3375" s="18" t="n">
        <v>-0.000222936337075244</v>
      </c>
      <c r="E3375" s="18" t="n">
        <v>0.000268930297902668</v>
      </c>
      <c r="F3375" s="18" t="n">
        <v>-0.000206312604722285</v>
      </c>
      <c r="G3375" s="18" t="n">
        <v>0.000323643461128374</v>
      </c>
      <c r="H3375" s="16" t="n">
        <v>0.516384181781159</v>
      </c>
      <c r="I3375" s="17" t="n">
        <v>145.604661612556</v>
      </c>
      <c r="J3375" s="16" t="n">
        <v>0.60636947103441</v>
      </c>
      <c r="K3375" s="16" t="n">
        <v>0.658235235363013</v>
      </c>
      <c r="L3375" s="16" t="n">
        <v>0.0526585945958884</v>
      </c>
      <c r="M3375" s="16" t="n">
        <v>0.503753086419753</v>
      </c>
      <c r="N3375" s="16" t="n">
        <v>0.950260858562707</v>
      </c>
      <c r="O3375" s="16" t="n">
        <v>0.320266786050969</v>
      </c>
      <c r="P3375" s="34" t="b">
        <f aca="false">FALSE()</f>
        <v>0</v>
      </c>
      <c r="Q3375" s="16"/>
    </row>
    <row r="3376" customFormat="false" ht="22.35" hidden="false" customHeight="false" outlineLevel="0" collapsed="false">
      <c r="A3376" s="6" t="s">
        <v>5117</v>
      </c>
      <c r="B3376" s="7" t="s">
        <v>1654</v>
      </c>
      <c r="C3376" s="17" t="n">
        <v>1698</v>
      </c>
      <c r="D3376" s="18" t="n">
        <v>-0.000233647793177283</v>
      </c>
      <c r="E3376" s="18" t="n">
        <v>0.000268173275444083</v>
      </c>
      <c r="F3376" s="18" t="n">
        <v>-0.000216021428624553</v>
      </c>
      <c r="G3376" s="18" t="n">
        <v>0.000323425201894276</v>
      </c>
      <c r="H3376" s="16" t="n">
        <v>0.548809813026889</v>
      </c>
      <c r="I3376" s="17" t="n">
        <v>145.865343530617</v>
      </c>
      <c r="J3376" s="16" t="n">
        <v>0.583975054840175</v>
      </c>
      <c r="K3376" s="16" t="n">
        <v>0.640797587939377</v>
      </c>
      <c r="L3376" s="16" t="n">
        <v>0.0558866855147516</v>
      </c>
      <c r="M3376" s="16" t="n">
        <v>0.510148148148148</v>
      </c>
      <c r="N3376" s="16" t="n">
        <v>0.943815918363462</v>
      </c>
      <c r="O3376" s="16" t="n">
        <v>0.318498010994468</v>
      </c>
      <c r="P3376" s="34" t="b">
        <f aca="false">FALSE()</f>
        <v>0</v>
      </c>
      <c r="Q3376" s="16"/>
    </row>
    <row r="3377" customFormat="false" ht="22.35" hidden="false" customHeight="false" outlineLevel="0" collapsed="false">
      <c r="A3377" s="6" t="s">
        <v>5118</v>
      </c>
      <c r="B3377" s="7" t="s">
        <v>1654</v>
      </c>
      <c r="C3377" s="17" t="n">
        <v>1699</v>
      </c>
      <c r="D3377" s="18" t="n">
        <v>-0.000244697531065005</v>
      </c>
      <c r="E3377" s="18" t="n">
        <v>0.000266093306016965</v>
      </c>
      <c r="F3377" s="18" t="n">
        <v>-0.0002265171975141</v>
      </c>
      <c r="G3377" s="18" t="n">
        <v>0.00032185672110888</v>
      </c>
      <c r="H3377" s="16" t="n">
        <v>0.570106000131723</v>
      </c>
      <c r="I3377" s="17" t="n">
        <v>146.22290918424</v>
      </c>
      <c r="J3377" s="16" t="n">
        <v>0.56948073219597</v>
      </c>
      <c r="K3377" s="16" t="n">
        <v>0.628549212397148</v>
      </c>
      <c r="L3377" s="16" t="n">
        <v>0.0579442952136259</v>
      </c>
      <c r="M3377" s="16" t="n">
        <v>0.512666666666667</v>
      </c>
      <c r="N3377" s="16" t="n">
        <v>0.940100341491207</v>
      </c>
      <c r="O3377" s="16" t="n">
        <v>0.316406728984715</v>
      </c>
      <c r="P3377" s="34" t="b">
        <f aca="false">FALSE()</f>
        <v>0</v>
      </c>
      <c r="Q3377" s="16"/>
    </row>
    <row r="3378" customFormat="false" ht="22.35" hidden="false" customHeight="false" outlineLevel="0" collapsed="false">
      <c r="A3378" s="6" t="s">
        <v>5119</v>
      </c>
      <c r="B3378" s="7" t="s">
        <v>1654</v>
      </c>
      <c r="C3378" s="17" t="n">
        <v>1700</v>
      </c>
      <c r="D3378" s="18" t="n">
        <v>-0.000255989195809186</v>
      </c>
      <c r="E3378" s="18" t="n">
        <v>0.000262450256587492</v>
      </c>
      <c r="F3378" s="18" t="n">
        <v>-0.000237719485803018</v>
      </c>
      <c r="G3378" s="18" t="n">
        <v>0.000318736342323841</v>
      </c>
      <c r="H3378" s="16" t="n">
        <v>0.580328134440252</v>
      </c>
      <c r="I3378" s="17" t="n">
        <v>146.720984174029</v>
      </c>
      <c r="J3378" s="16" t="n">
        <v>0.562583569624657</v>
      </c>
      <c r="K3378" s="16" t="n">
        <v>0.622758552665331</v>
      </c>
      <c r="L3378" s="16" t="n">
        <v>0.0588274822672671</v>
      </c>
      <c r="M3378" s="16" t="n">
        <v>0.513925925925926</v>
      </c>
      <c r="N3378" s="16" t="n">
        <v>0.938434280735838</v>
      </c>
      <c r="O3378" s="16" t="n">
        <v>0.313787986531125</v>
      </c>
      <c r="P3378" s="34" t="b">
        <f aca="false">FALSE()</f>
        <v>0</v>
      </c>
      <c r="Q3378" s="16"/>
    </row>
    <row r="3379" customFormat="false" ht="22.35" hidden="false" customHeight="false" outlineLevel="0" collapsed="false">
      <c r="A3379" s="6" t="s">
        <v>5120</v>
      </c>
      <c r="B3379" s="7" t="s">
        <v>1654</v>
      </c>
      <c r="C3379" s="17" t="n">
        <v>1701</v>
      </c>
      <c r="D3379" s="18" t="n">
        <v>-0.000267474372236208</v>
      </c>
      <c r="E3379" s="18" t="n">
        <v>0.000257557172345142</v>
      </c>
      <c r="F3379" s="18" t="n">
        <v>-0.000249391990404042</v>
      </c>
      <c r="G3379" s="18" t="n">
        <v>0.000314369198338516</v>
      </c>
      <c r="H3379" s="16" t="n">
        <v>0.584617817304503</v>
      </c>
      <c r="I3379" s="17" t="n">
        <v>147.34603121931</v>
      </c>
      <c r="J3379" s="16" t="n">
        <v>0.559698813562748</v>
      </c>
      <c r="K3379" s="16" t="n">
        <v>0.620226989662324</v>
      </c>
      <c r="L3379" s="16" t="n">
        <v>0.0590681233280468</v>
      </c>
      <c r="M3379" s="16" t="n">
        <v>0.512666666666667</v>
      </c>
      <c r="N3379" s="16" t="n">
        <v>0.938434280735838</v>
      </c>
      <c r="O3379" s="16" t="n">
        <v>0.310781921706336</v>
      </c>
      <c r="P3379" s="34" t="b">
        <f aca="false">FALSE()</f>
        <v>0</v>
      </c>
      <c r="Q3379" s="16"/>
    </row>
    <row r="3380" customFormat="false" ht="22.35" hidden="false" customHeight="false" outlineLevel="0" collapsed="false">
      <c r="A3380" s="6" t="s">
        <v>5121</v>
      </c>
      <c r="B3380" s="7" t="s">
        <v>1654</v>
      </c>
      <c r="C3380" s="17" t="n">
        <v>1702</v>
      </c>
      <c r="D3380" s="18" t="n">
        <v>-0.000279286679413289</v>
      </c>
      <c r="E3380" s="18" t="n">
        <v>0.000251646472338933</v>
      </c>
      <c r="F3380" s="18" t="n">
        <v>-0.000261667169631234</v>
      </c>
      <c r="G3380" s="18" t="n">
        <v>0.000308857788112794</v>
      </c>
      <c r="H3380" s="16" t="n">
        <v>0.582290114702233</v>
      </c>
      <c r="I3380" s="17" t="n">
        <v>148.042011084671</v>
      </c>
      <c r="J3380" s="16" t="n">
        <v>0.561257040355244</v>
      </c>
      <c r="K3380" s="16" t="n">
        <v>0.621787698204554</v>
      </c>
      <c r="L3380" s="16" t="n">
        <v>0.0586210238038556</v>
      </c>
      <c r="M3380" s="16" t="n">
        <v>0.510074074074074</v>
      </c>
      <c r="N3380" s="16" t="n">
        <v>0.940100341491207</v>
      </c>
      <c r="O3380" s="16" t="n">
        <v>0.30749850865759</v>
      </c>
      <c r="P3380" s="34" t="b">
        <f aca="false">FALSE()</f>
        <v>0</v>
      </c>
      <c r="Q3380" s="16"/>
    </row>
    <row r="3381" customFormat="false" ht="22.35" hidden="false" customHeight="false" outlineLevel="0" collapsed="false">
      <c r="A3381" s="6" t="s">
        <v>5122</v>
      </c>
      <c r="B3381" s="7" t="s">
        <v>1654</v>
      </c>
      <c r="C3381" s="17" t="n">
        <v>1703</v>
      </c>
      <c r="D3381" s="18" t="n">
        <v>-0.000291095036600021</v>
      </c>
      <c r="E3381" s="18" t="n">
        <v>0.000245474775669393</v>
      </c>
      <c r="F3381" s="18" t="n">
        <v>-0.000274114245815642</v>
      </c>
      <c r="G3381" s="18" t="n">
        <v>0.000302959137230896</v>
      </c>
      <c r="H3381" s="16" t="n">
        <v>0.574549232133494</v>
      </c>
      <c r="I3381" s="17" t="n">
        <v>148.748879449128</v>
      </c>
      <c r="J3381" s="16" t="n">
        <v>0.56646409699169</v>
      </c>
      <c r="K3381" s="16" t="n">
        <v>0.625885517176654</v>
      </c>
      <c r="L3381" s="16" t="n">
        <v>0.0576329439897386</v>
      </c>
      <c r="M3381" s="16" t="n">
        <v>0.507851851851852</v>
      </c>
      <c r="N3381" s="16" t="n">
        <v>0.942159595341135</v>
      </c>
      <c r="O3381" s="16" t="n">
        <v>0.304120812705018</v>
      </c>
      <c r="P3381" s="34" t="b">
        <f aca="false">FALSE()</f>
        <v>0</v>
      </c>
      <c r="Q3381" s="16"/>
    </row>
    <row r="3382" customFormat="false" ht="22.35" hidden="false" customHeight="false" outlineLevel="0" collapsed="false">
      <c r="A3382" s="6" t="s">
        <v>5123</v>
      </c>
      <c r="B3382" s="7" t="s">
        <v>1654</v>
      </c>
      <c r="C3382" s="17" t="n">
        <v>1704</v>
      </c>
      <c r="D3382" s="18" t="n">
        <v>-0.000302981544464056</v>
      </c>
      <c r="E3382" s="18" t="n">
        <v>0.000239509739652116</v>
      </c>
      <c r="F3382" s="18" t="n">
        <v>-0.000286710872892108</v>
      </c>
      <c r="G3382" s="18" t="n">
        <v>0.000297145425631705</v>
      </c>
      <c r="H3382" s="16" t="n">
        <v>0.563542451475558</v>
      </c>
      <c r="I3382" s="17" t="n">
        <v>149.422356116405</v>
      </c>
      <c r="J3382" s="16" t="n">
        <v>0.573910307611204</v>
      </c>
      <c r="K3382" s="16" t="n">
        <v>0.632933238529497</v>
      </c>
      <c r="L3382" s="16" t="n">
        <v>0.0563369603478242</v>
      </c>
      <c r="M3382" s="16" t="n">
        <v>0.50437037037037</v>
      </c>
      <c r="N3382" s="16" t="n">
        <v>0.945564282779221</v>
      </c>
      <c r="O3382" s="16" t="n">
        <v>0.300950113737955</v>
      </c>
      <c r="P3382" s="34" t="b">
        <f aca="false">FALSE()</f>
        <v>0</v>
      </c>
      <c r="Q3382" s="16"/>
    </row>
    <row r="3383" customFormat="false" ht="22.35" hidden="false" customHeight="false" outlineLevel="0" collapsed="false">
      <c r="A3383" s="6" t="s">
        <v>5124</v>
      </c>
      <c r="B3383" s="7" t="s">
        <v>1654</v>
      </c>
      <c r="C3383" s="17" t="n">
        <v>1705</v>
      </c>
      <c r="D3383" s="18" t="n">
        <v>-0.000314765215393743</v>
      </c>
      <c r="E3383" s="18" t="n">
        <v>0.00023450117483304</v>
      </c>
      <c r="F3383" s="18" t="n">
        <v>-0.000299140917995378</v>
      </c>
      <c r="G3383" s="18" t="n">
        <v>0.00029229339579544</v>
      </c>
      <c r="H3383" s="16" t="n">
        <v>0.552103790428338</v>
      </c>
      <c r="I3383" s="17" t="n">
        <v>150.030982934206</v>
      </c>
      <c r="J3383" s="16" t="n">
        <v>0.581698742996433</v>
      </c>
      <c r="K3383" s="16" t="n">
        <v>0.639047439594613</v>
      </c>
      <c r="L3383" s="16" t="n">
        <v>0.0550261217051003</v>
      </c>
      <c r="M3383" s="16" t="n">
        <v>0.501358024691358</v>
      </c>
      <c r="N3383" s="16" t="n">
        <v>0.94914740001853</v>
      </c>
      <c r="O3383" s="16" t="n">
        <v>0.298082869723374</v>
      </c>
      <c r="P3383" s="34" t="b">
        <f aca="false">FALSE()</f>
        <v>0</v>
      </c>
      <c r="Q3383" s="16"/>
    </row>
    <row r="3384" customFormat="false" ht="22.35" hidden="false" customHeight="false" outlineLevel="0" collapsed="false">
      <c r="A3384" s="6" t="s">
        <v>5125</v>
      </c>
      <c r="B3384" s="7" t="s">
        <v>1654</v>
      </c>
      <c r="C3384" s="17" t="n">
        <v>1706</v>
      </c>
      <c r="D3384" s="18" t="n">
        <v>-0.000326166331532153</v>
      </c>
      <c r="E3384" s="18" t="n">
        <v>0.000230725177908615</v>
      </c>
      <c r="F3384" s="18" t="n">
        <v>-0.000311087129372211</v>
      </c>
      <c r="G3384" s="18" t="n">
        <v>0.000288763827362921</v>
      </c>
      <c r="H3384" s="16" t="n">
        <v>0.541036802068957</v>
      </c>
      <c r="I3384" s="17" t="n">
        <v>150.56843146732</v>
      </c>
      <c r="J3384" s="16" t="n">
        <v>0.589281770759943</v>
      </c>
      <c r="K3384" s="16" t="n">
        <v>0.644066196643077</v>
      </c>
      <c r="L3384" s="16" t="n">
        <v>0.0537802681418006</v>
      </c>
      <c r="M3384" s="16" t="n">
        <v>0.502271604938272</v>
      </c>
      <c r="N3384" s="16" t="n">
        <v>0.952272357287857</v>
      </c>
      <c r="O3384" s="16" t="n">
        <v>0.295442248166766</v>
      </c>
      <c r="P3384" s="34" t="b">
        <f aca="false">FALSE()</f>
        <v>0</v>
      </c>
      <c r="Q3384" s="16"/>
    </row>
    <row r="3385" customFormat="false" ht="22.35" hidden="false" customHeight="false" outlineLevel="0" collapsed="false">
      <c r="A3385" s="6" t="s">
        <v>5126</v>
      </c>
      <c r="B3385" s="7" t="s">
        <v>1654</v>
      </c>
      <c r="C3385" s="17" t="n">
        <v>1707</v>
      </c>
      <c r="D3385" s="18" t="n">
        <v>-0.000336993946916224</v>
      </c>
      <c r="E3385" s="18" t="n">
        <v>0.000228650107332971</v>
      </c>
      <c r="F3385" s="18" t="n">
        <v>-0.000322267936336372</v>
      </c>
      <c r="G3385" s="18" t="n">
        <v>0.000287079687319837</v>
      </c>
      <c r="H3385" s="16" t="n">
        <v>0.532753562427802</v>
      </c>
      <c r="I3385" s="17" t="n">
        <v>150.990895066953</v>
      </c>
      <c r="J3385" s="16" t="n">
        <v>0.594987375667597</v>
      </c>
      <c r="K3385" s="16" t="n">
        <v>0.648934982659797</v>
      </c>
      <c r="L3385" s="16" t="n">
        <v>0.0528475643614408</v>
      </c>
      <c r="M3385" s="16" t="n">
        <v>0.50437037037037</v>
      </c>
      <c r="N3385" s="16" t="n">
        <v>0.954091189344137</v>
      </c>
      <c r="O3385" s="16" t="n">
        <v>0.293321682043315</v>
      </c>
      <c r="P3385" s="34" t="b">
        <f aca="false">FALSE()</f>
        <v>0</v>
      </c>
      <c r="Q3385" s="16"/>
    </row>
    <row r="3386" customFormat="false" ht="22.35" hidden="false" customHeight="false" outlineLevel="0" collapsed="false">
      <c r="A3386" s="6" t="s">
        <v>5127</v>
      </c>
      <c r="B3386" s="7" t="s">
        <v>1654</v>
      </c>
      <c r="C3386" s="17" t="n">
        <v>1708</v>
      </c>
      <c r="D3386" s="18" t="n">
        <v>-0.00034704367024149</v>
      </c>
      <c r="E3386" s="18" t="n">
        <v>0.000228588187990565</v>
      </c>
      <c r="F3386" s="18" t="n">
        <v>-0.000332482908335699</v>
      </c>
      <c r="G3386" s="18" t="n">
        <v>0.000287543124274346</v>
      </c>
      <c r="H3386" s="16" t="n">
        <v>0.526679706920431</v>
      </c>
      <c r="I3386" s="17" t="n">
        <v>151.242159032481</v>
      </c>
      <c r="J3386" s="16" t="n">
        <v>0.59918761747139</v>
      </c>
      <c r="K3386" s="16" t="n">
        <v>0.652461576164193</v>
      </c>
      <c r="L3386" s="16" t="n">
        <v>0.0521812739807373</v>
      </c>
      <c r="M3386" s="16" t="n">
        <v>0.505530864197531</v>
      </c>
      <c r="N3386" s="16" t="n">
        <v>0.955339466063916</v>
      </c>
      <c r="O3386" s="16" t="n">
        <v>0.291788948977771</v>
      </c>
      <c r="P3386" s="34" t="b">
        <f aca="false">FALSE()</f>
        <v>0</v>
      </c>
      <c r="Q3386" s="16"/>
    </row>
    <row r="3387" customFormat="false" ht="22.35" hidden="false" customHeight="false" outlineLevel="0" collapsed="false">
      <c r="A3387" s="6" t="s">
        <v>5128</v>
      </c>
      <c r="B3387" s="7" t="s">
        <v>1654</v>
      </c>
      <c r="C3387" s="17" t="n">
        <v>1709</v>
      </c>
      <c r="D3387" s="18" t="n">
        <v>-0.000356448406856851</v>
      </c>
      <c r="E3387" s="18" t="n">
        <v>0.000230512692979979</v>
      </c>
      <c r="F3387" s="18" t="n">
        <v>-0.000341816472511198</v>
      </c>
      <c r="G3387" s="18" t="n">
        <v>0.000290018017102723</v>
      </c>
      <c r="H3387" s="16" t="n">
        <v>0.524811944667695</v>
      </c>
      <c r="I3387" s="17" t="n">
        <v>151.267070832867</v>
      </c>
      <c r="J3387" s="16" t="n">
        <v>0.600482225320299</v>
      </c>
      <c r="K3387" s="16" t="n">
        <v>0.653211332917232</v>
      </c>
      <c r="L3387" s="16" t="n">
        <v>0.0519899425883239</v>
      </c>
      <c r="M3387" s="16" t="n">
        <v>0.506987654320988</v>
      </c>
      <c r="N3387" s="16" t="n">
        <v>0.95601458680167</v>
      </c>
      <c r="O3387" s="16" t="n">
        <v>0.290781163080486</v>
      </c>
      <c r="P3387" s="34" t="b">
        <f aca="false">FALSE()</f>
        <v>0</v>
      </c>
      <c r="Q3387" s="16"/>
    </row>
    <row r="3388" customFormat="false" ht="22.35" hidden="false" customHeight="false" outlineLevel="0" collapsed="false">
      <c r="A3388" s="6" t="s">
        <v>5129</v>
      </c>
      <c r="B3388" s="7" t="s">
        <v>1654</v>
      </c>
      <c r="C3388" s="17" t="n">
        <v>1710</v>
      </c>
      <c r="D3388" s="18" t="n">
        <v>-0.000365237857969673</v>
      </c>
      <c r="E3388" s="18" t="n">
        <v>0.000234498211236735</v>
      </c>
      <c r="F3388" s="18" t="n">
        <v>-0.000350311320098374</v>
      </c>
      <c r="G3388" s="18" t="n">
        <v>0.000294545528598225</v>
      </c>
      <c r="H3388" s="16" t="n">
        <v>0.526488166107596</v>
      </c>
      <c r="I3388" s="17" t="n">
        <v>151.046652490978</v>
      </c>
      <c r="J3388" s="16" t="n">
        <v>0.599321332129616</v>
      </c>
      <c r="K3388" s="16" t="n">
        <v>0.652461576164193</v>
      </c>
      <c r="L3388" s="16" t="n">
        <v>0.0522118750123708</v>
      </c>
      <c r="M3388" s="16" t="n">
        <v>0.506493827160494</v>
      </c>
      <c r="N3388" s="16" t="n">
        <v>0.955339466063916</v>
      </c>
      <c r="O3388" s="16" t="n">
        <v>0.290346767318079</v>
      </c>
      <c r="P3388" s="34" t="b">
        <f aca="false">FALSE()</f>
        <v>0</v>
      </c>
      <c r="Q3388" s="16"/>
    </row>
    <row r="3389" customFormat="false" ht="22.35" hidden="false" customHeight="false" outlineLevel="0" collapsed="false">
      <c r="A3389" s="6" t="s">
        <v>5130</v>
      </c>
      <c r="B3389" s="7" t="s">
        <v>1654</v>
      </c>
      <c r="C3389" s="17" t="n">
        <v>1711</v>
      </c>
      <c r="D3389" s="18" t="n">
        <v>-0.000373839631322522</v>
      </c>
      <c r="E3389" s="18" t="n">
        <v>0.000239706875840983</v>
      </c>
      <c r="F3389" s="18" t="n">
        <v>-0.000358394044259938</v>
      </c>
      <c r="G3389" s="18" t="n">
        <v>0.000300258935616563</v>
      </c>
      <c r="H3389" s="16" t="n">
        <v>0.533309848920589</v>
      </c>
      <c r="I3389" s="17" t="n">
        <v>150.680428567434</v>
      </c>
      <c r="J3389" s="16" t="n">
        <v>0.59460486442761</v>
      </c>
      <c r="K3389" s="16" t="n">
        <v>0.648688272180489</v>
      </c>
      <c r="L3389" s="16" t="n">
        <v>0.0529830720020606</v>
      </c>
      <c r="M3389" s="16" t="n">
        <v>0.505333333333333</v>
      </c>
      <c r="N3389" s="16" t="n">
        <v>0.954091189344137</v>
      </c>
      <c r="O3389" s="16" t="n">
        <v>0.290206659331445</v>
      </c>
      <c r="P3389" s="34" t="b">
        <f aca="false">FALSE()</f>
        <v>0</v>
      </c>
      <c r="Q3389" s="16"/>
    </row>
    <row r="3390" customFormat="false" ht="22.35" hidden="false" customHeight="false" outlineLevel="0" collapsed="false">
      <c r="A3390" s="6" t="s">
        <v>5131</v>
      </c>
      <c r="B3390" s="7" t="s">
        <v>1654</v>
      </c>
      <c r="C3390" s="17" t="n">
        <v>1712</v>
      </c>
      <c r="D3390" s="18" t="n">
        <v>-0.000382383547369143</v>
      </c>
      <c r="E3390" s="18" t="n">
        <v>0.000245976887491384</v>
      </c>
      <c r="F3390" s="18" t="n">
        <v>-0.000366211998439722</v>
      </c>
      <c r="G3390" s="18" t="n">
        <v>0.000307050163210074</v>
      </c>
      <c r="H3390" s="16" t="n">
        <v>0.544590963392242</v>
      </c>
      <c r="I3390" s="17" t="n">
        <v>150.224659381456</v>
      </c>
      <c r="J3390" s="16" t="n">
        <v>0.586842362775197</v>
      </c>
      <c r="K3390" s="16" t="n">
        <v>0.642415142579021</v>
      </c>
      <c r="L3390" s="16" t="n">
        <v>0.0542253215029657</v>
      </c>
      <c r="M3390" s="16" t="n">
        <v>0.503703703703704</v>
      </c>
      <c r="N3390" s="16" t="n">
        <v>0.951447969908122</v>
      </c>
      <c r="O3390" s="16" t="n">
        <v>0.290172795714295</v>
      </c>
      <c r="P3390" s="34" t="b">
        <f aca="false">FALSE()</f>
        <v>0</v>
      </c>
      <c r="Q3390" s="16"/>
    </row>
    <row r="3391" customFormat="false" ht="22.35" hidden="false" customHeight="false" outlineLevel="0" collapsed="false">
      <c r="A3391" s="6" t="s">
        <v>5132</v>
      </c>
      <c r="B3391" s="7" t="s">
        <v>1654</v>
      </c>
      <c r="C3391" s="17" t="n">
        <v>1713</v>
      </c>
      <c r="D3391" s="18" t="n">
        <v>-0.000391570225595176</v>
      </c>
      <c r="E3391" s="18" t="n">
        <v>0.000251474395611761</v>
      </c>
      <c r="F3391" s="18" t="n">
        <v>-0.000374573962674952</v>
      </c>
      <c r="G3391" s="18" t="n">
        <v>0.000313065298576039</v>
      </c>
      <c r="H3391" s="16" t="n">
        <v>0.560210335697001</v>
      </c>
      <c r="I3391" s="17" t="n">
        <v>149.870481357575</v>
      </c>
      <c r="J3391" s="16" t="n">
        <v>0.576172409232982</v>
      </c>
      <c r="K3391" s="16" t="n">
        <v>0.634248142789622</v>
      </c>
      <c r="L3391" s="16" t="n">
        <v>0.0558786064004835</v>
      </c>
      <c r="M3391" s="16" t="n">
        <v>0.502296296296296</v>
      </c>
      <c r="N3391" s="16" t="n">
        <v>0.947833507517639</v>
      </c>
      <c r="O3391" s="16" t="n">
        <v>0.290124488789067</v>
      </c>
      <c r="P3391" s="34" t="b">
        <f aca="false">FALSE()</f>
        <v>0</v>
      </c>
      <c r="Q3391" s="16"/>
    </row>
    <row r="3392" customFormat="false" ht="22.35" hidden="false" customHeight="false" outlineLevel="0" collapsed="false">
      <c r="A3392" s="6" t="s">
        <v>5133</v>
      </c>
      <c r="B3392" s="7" t="s">
        <v>1654</v>
      </c>
      <c r="C3392" s="17" t="n">
        <v>1714</v>
      </c>
      <c r="D3392" s="18" t="n">
        <v>-0.000401441211857186</v>
      </c>
      <c r="E3392" s="18" t="n">
        <v>0.000255862601173932</v>
      </c>
      <c r="F3392" s="18" t="n">
        <v>-0.000383572001070009</v>
      </c>
      <c r="G3392" s="18" t="n">
        <v>0.000317988278236102</v>
      </c>
      <c r="H3392" s="16" t="n">
        <v>0.579114102206733</v>
      </c>
      <c r="I3392" s="17" t="n">
        <v>149.649228389111</v>
      </c>
      <c r="J3392" s="16" t="n">
        <v>0.563382867917111</v>
      </c>
      <c r="K3392" s="16" t="n">
        <v>0.623144696656719</v>
      </c>
      <c r="L3392" s="16" t="n">
        <v>0.0578279286172404</v>
      </c>
      <c r="M3392" s="16" t="n">
        <v>0.501185185185185</v>
      </c>
      <c r="N3392" s="16" t="n">
        <v>0.943452502312342</v>
      </c>
      <c r="O3392" s="16" t="n">
        <v>0.289999981791084</v>
      </c>
      <c r="P3392" s="34" t="b">
        <f aca="false">FALSE()</f>
        <v>0</v>
      </c>
      <c r="Q3392" s="16"/>
    </row>
    <row r="3393" customFormat="false" ht="22.35" hidden="false" customHeight="false" outlineLevel="0" collapsed="false">
      <c r="A3393" s="6" t="s">
        <v>5134</v>
      </c>
      <c r="B3393" s="7" t="s">
        <v>1654</v>
      </c>
      <c r="C3393" s="17" t="n">
        <v>1715</v>
      </c>
      <c r="D3393" s="18" t="n">
        <v>-0.000412452840025154</v>
      </c>
      <c r="E3393" s="18" t="n">
        <v>0.000256811701003845</v>
      </c>
      <c r="F3393" s="18" t="n">
        <v>-0.000393867073433491</v>
      </c>
      <c r="G3393" s="18" t="n">
        <v>0.000319441776348098</v>
      </c>
      <c r="H3393" s="16" t="n">
        <v>0.599988954902321</v>
      </c>
      <c r="I3393" s="17" t="n">
        <v>149.761005716493</v>
      </c>
      <c r="J3393" s="16" t="n">
        <v>0.549420355842255</v>
      </c>
      <c r="K3393" s="16" t="n">
        <v>0.611121542949708</v>
      </c>
      <c r="L3393" s="16" t="n">
        <v>0.0598789930590161</v>
      </c>
      <c r="M3393" s="16" t="n">
        <v>0.500271604938272</v>
      </c>
      <c r="N3393" s="16" t="n">
        <v>0.940026743190082</v>
      </c>
      <c r="O3393" s="16" t="n">
        <v>0.289172236978803</v>
      </c>
      <c r="P3393" s="34" t="b">
        <f aca="false">FALSE()</f>
        <v>0</v>
      </c>
      <c r="Q3393" s="16"/>
    </row>
    <row r="3394" customFormat="false" ht="22.35" hidden="false" customHeight="false" outlineLevel="0" collapsed="false">
      <c r="A3394" s="6" t="s">
        <v>5135</v>
      </c>
      <c r="B3394" s="7" t="s">
        <v>1654</v>
      </c>
      <c r="C3394" s="17" t="n">
        <v>1716</v>
      </c>
      <c r="D3394" s="18" t="n">
        <v>-0.000424907319839674</v>
      </c>
      <c r="E3394" s="18" t="n">
        <v>0.000253989959599931</v>
      </c>
      <c r="F3394" s="18" t="n">
        <v>-0.000405828417412569</v>
      </c>
      <c r="G3394" s="18" t="n">
        <v>0.000316950728795784</v>
      </c>
      <c r="H3394" s="16" t="n">
        <v>0.62227616327749</v>
      </c>
      <c r="I3394" s="17" t="n">
        <v>150.182361499102</v>
      </c>
      <c r="J3394" s="16" t="n">
        <v>0.534703917229992</v>
      </c>
      <c r="K3394" s="16" t="n">
        <v>0.597796674704867</v>
      </c>
      <c r="L3394" s="16" t="n">
        <v>0.0619734533800855</v>
      </c>
      <c r="M3394" s="16" t="n">
        <v>0.50162962962963</v>
      </c>
      <c r="N3394" s="16" t="n">
        <v>0.936152775274459</v>
      </c>
      <c r="O3394" s="16" t="n">
        <v>0.287727291227682</v>
      </c>
      <c r="P3394" s="34" t="b">
        <f aca="false">FALSE()</f>
        <v>0</v>
      </c>
      <c r="Q3394" s="16"/>
    </row>
    <row r="3395" customFormat="false" ht="22.35" hidden="false" customHeight="false" outlineLevel="0" collapsed="false">
      <c r="A3395" s="6" t="s">
        <v>5136</v>
      </c>
      <c r="B3395" s="7" t="s">
        <v>1654</v>
      </c>
      <c r="C3395" s="17" t="n">
        <v>1717</v>
      </c>
      <c r="D3395" s="18" t="n">
        <v>-0.000439626505332971</v>
      </c>
      <c r="E3395" s="18" t="n">
        <v>0.000245414955073113</v>
      </c>
      <c r="F3395" s="18" t="n">
        <v>-0.000420233909100516</v>
      </c>
      <c r="G3395" s="18" t="n">
        <v>0.000308361983745374</v>
      </c>
      <c r="H3395" s="16" t="n">
        <v>0.653534842543742</v>
      </c>
      <c r="I3395" s="17" t="n">
        <v>151.091734484599</v>
      </c>
      <c r="J3395" s="16" t="n">
        <v>0.514404876517382</v>
      </c>
      <c r="K3395" s="16" t="n">
        <v>0.579983192030664</v>
      </c>
      <c r="L3395" s="16" t="n">
        <v>0.0647968886765123</v>
      </c>
      <c r="M3395" s="16" t="n">
        <v>0.50320987654321</v>
      </c>
      <c r="N3395" s="16" t="n">
        <v>0.931864325854337</v>
      </c>
      <c r="O3395" s="16" t="n">
        <v>0.285196193000818</v>
      </c>
      <c r="P3395" s="34" t="b">
        <f aca="false">FALSE()</f>
        <v>0</v>
      </c>
      <c r="Q3395" s="16"/>
    </row>
    <row r="3396" customFormat="false" ht="22.35" hidden="false" customHeight="false" outlineLevel="0" collapsed="false">
      <c r="A3396" s="6" t="s">
        <v>5137</v>
      </c>
      <c r="B3396" s="7" t="s">
        <v>1654</v>
      </c>
      <c r="C3396" s="17" t="n">
        <v>1718</v>
      </c>
      <c r="D3396" s="18" t="n">
        <v>-0.000456764586861808</v>
      </c>
      <c r="E3396" s="18" t="n">
        <v>0.000230590209219647</v>
      </c>
      <c r="F3396" s="18" t="n">
        <v>-0.000437213657631509</v>
      </c>
      <c r="G3396" s="18" t="n">
        <v>0.000293214097649458</v>
      </c>
      <c r="H3396" s="16" t="n">
        <v>0.699205642406888</v>
      </c>
      <c r="I3396" s="17" t="n">
        <v>152.704210064818</v>
      </c>
      <c r="J3396" s="16" t="n">
        <v>0.485487164834871</v>
      </c>
      <c r="K3396" s="16" t="n">
        <v>0.550333715942287</v>
      </c>
      <c r="L3396" s="16" t="n">
        <v>0.0687913401468192</v>
      </c>
      <c r="M3396" s="16" t="n">
        <v>0.503901234567901</v>
      </c>
      <c r="N3396" s="16" t="n">
        <v>0.925809659953156</v>
      </c>
      <c r="O3396" s="16" t="n">
        <v>0.281080927924727</v>
      </c>
      <c r="P3396" s="34" t="b">
        <f aca="false">FALSE()</f>
        <v>0</v>
      </c>
      <c r="Q3396" s="16"/>
    </row>
    <row r="3397" customFormat="false" ht="22.35" hidden="false" customHeight="false" outlineLevel="0" collapsed="false">
      <c r="A3397" s="6" t="s">
        <v>5138</v>
      </c>
      <c r="B3397" s="7" t="s">
        <v>1654</v>
      </c>
      <c r="C3397" s="17" t="n">
        <v>1719</v>
      </c>
      <c r="D3397" s="18" t="n">
        <v>-0.000476563467038691</v>
      </c>
      <c r="E3397" s="18" t="n">
        <v>0.000208724431516507</v>
      </c>
      <c r="F3397" s="18" t="n">
        <v>-0.000456957368151284</v>
      </c>
      <c r="G3397" s="18" t="n">
        <v>0.000270488195003346</v>
      </c>
      <c r="H3397" s="16" t="n">
        <v>0.77100278525449</v>
      </c>
      <c r="I3397" s="17" t="n">
        <v>155.352517935914</v>
      </c>
      <c r="J3397" s="16" t="n">
        <v>0.441876322274673</v>
      </c>
      <c r="K3397" s="16" t="n">
        <v>0.507271573289044</v>
      </c>
      <c r="L3397" s="16" t="n">
        <v>0.0749338272870413</v>
      </c>
      <c r="M3397" s="16" t="n">
        <v>0.504567901234568</v>
      </c>
      <c r="N3397" s="16" t="n">
        <v>0.915281622548741</v>
      </c>
      <c r="O3397" s="16" t="n">
        <v>0.274791045089788</v>
      </c>
      <c r="P3397" s="34" t="b">
        <f aca="false">FALSE()</f>
        <v>0</v>
      </c>
      <c r="Q3397" s="16"/>
    </row>
    <row r="3398" customFormat="false" ht="22.35" hidden="false" customHeight="false" outlineLevel="0" collapsed="false">
      <c r="A3398" s="6" t="s">
        <v>5139</v>
      </c>
      <c r="B3398" s="7" t="s">
        <v>1654</v>
      </c>
      <c r="C3398" s="17" t="n">
        <v>1720</v>
      </c>
      <c r="D3398" s="18" t="n">
        <v>-0.000498998379187614</v>
      </c>
      <c r="E3398" s="18" t="n">
        <v>0.000179768066603698</v>
      </c>
      <c r="F3398" s="18" t="n">
        <v>-0.000479403104811179</v>
      </c>
      <c r="G3398" s="18" t="n">
        <v>0.000240128964103319</v>
      </c>
      <c r="H3398" s="16" t="n">
        <v>0.887754834104665</v>
      </c>
      <c r="I3398" s="17" t="n">
        <v>159.820124181601</v>
      </c>
      <c r="J3398" s="16" t="n">
        <v>0.376006706830661</v>
      </c>
      <c r="K3398" s="16" t="n">
        <v>0.441048002641957</v>
      </c>
      <c r="L3398" s="16" t="n">
        <v>0.0846240451056032</v>
      </c>
      <c r="M3398" s="16" t="n">
        <v>0.505679012345679</v>
      </c>
      <c r="N3398" s="16" t="n">
        <v>0.894932734244749</v>
      </c>
      <c r="O3398" s="16" t="n">
        <v>0.264452180418439</v>
      </c>
      <c r="P3398" s="34" t="b">
        <f aca="false">FALSE()</f>
        <v>0</v>
      </c>
      <c r="Q3398" s="16"/>
    </row>
    <row r="3399" customFormat="false" ht="22.35" hidden="false" customHeight="false" outlineLevel="0" collapsed="false">
      <c r="A3399" s="6" t="s">
        <v>5140</v>
      </c>
      <c r="B3399" s="7" t="s">
        <v>1654</v>
      </c>
      <c r="C3399" s="17" t="n">
        <v>1721</v>
      </c>
      <c r="D3399" s="18" t="n">
        <v>-0.000524078096071566</v>
      </c>
      <c r="E3399" s="18" t="n">
        <v>0.000144526782368265</v>
      </c>
      <c r="F3399" s="18" t="n">
        <v>-0.000504496595926445</v>
      </c>
      <c r="G3399" s="18" t="n">
        <v>0.00020274602763226</v>
      </c>
      <c r="H3399" s="16" t="n">
        <v>1.08881029953454</v>
      </c>
      <c r="I3399" s="17" t="n">
        <v>167.695708626156</v>
      </c>
      <c r="J3399" s="16" t="n">
        <v>0.277799804858028</v>
      </c>
      <c r="K3399" s="16" t="n">
        <v>0.338680725664165</v>
      </c>
      <c r="L3399" s="16" t="n">
        <v>0.100627365004146</v>
      </c>
      <c r="M3399" s="16" t="n">
        <v>0.508172839506173</v>
      </c>
      <c r="N3399" s="16" t="n">
        <v>0.861358087767228</v>
      </c>
      <c r="O3399" s="16" t="n">
        <v>0.246271104803787</v>
      </c>
      <c r="P3399" s="34" t="b">
        <f aca="false">FALSE()</f>
        <v>0</v>
      </c>
      <c r="Q3399" s="16"/>
    </row>
    <row r="3400" customFormat="false" ht="22.35" hidden="false" customHeight="false" outlineLevel="0" collapsed="false">
      <c r="A3400" s="6" t="s">
        <v>5141</v>
      </c>
      <c r="B3400" s="7" t="s">
        <v>1654</v>
      </c>
      <c r="C3400" s="17" t="n">
        <v>1722</v>
      </c>
      <c r="D3400" s="18" t="n">
        <v>-0.000551683590526307</v>
      </c>
      <c r="E3400" s="18" t="n">
        <v>0.000105419899694302</v>
      </c>
      <c r="F3400" s="18" t="n">
        <v>-0.000532082604865923</v>
      </c>
      <c r="G3400" s="18" t="n">
        <v>0.000159692004240412</v>
      </c>
      <c r="H3400" s="16" t="n">
        <v>1.46035553629746</v>
      </c>
      <c r="I3400" s="17" t="n">
        <v>181.843918745791</v>
      </c>
      <c r="J3400" s="16" t="n">
        <v>0.145917947818023</v>
      </c>
      <c r="K3400" s="16" t="n">
        <v>0.189001087217477</v>
      </c>
      <c r="L3400" s="16" t="n">
        <v>0.128725717708935</v>
      </c>
      <c r="M3400" s="16" t="n">
        <v>0.512716049382716</v>
      </c>
      <c r="N3400" s="16" t="n">
        <v>0.7926596082562</v>
      </c>
      <c r="O3400" s="16" t="n">
        <v>0.211298442597018</v>
      </c>
      <c r="P3400" s="34" t="b">
        <f aca="false">FALSE()</f>
        <v>0</v>
      </c>
      <c r="Q3400" s="16"/>
    </row>
    <row r="3401" customFormat="false" ht="22.35" hidden="false" customHeight="false" outlineLevel="0" collapsed="false">
      <c r="A3401" s="6" t="s">
        <v>5142</v>
      </c>
      <c r="B3401" s="7" t="s">
        <v>1654</v>
      </c>
      <c r="C3401" s="17" t="n">
        <v>1723</v>
      </c>
      <c r="D3401" s="18" t="n">
        <v>-0.000581010111149975</v>
      </c>
      <c r="E3401" s="18" t="n">
        <v>7.26231522570808E-005</v>
      </c>
      <c r="F3401" s="18" t="n">
        <v>-0.000561376422289561</v>
      </c>
      <c r="G3401" s="18" t="n">
        <v>0.000116854914534176</v>
      </c>
      <c r="H3401" s="16" t="n">
        <v>2.08179897064633</v>
      </c>
      <c r="I3401" s="17" t="n">
        <v>194.687235640849</v>
      </c>
      <c r="J3401" s="16" t="n">
        <v>0.0386683320966342</v>
      </c>
      <c r="K3401" s="16" t="n">
        <v>0.0554312878069195</v>
      </c>
      <c r="L3401" s="16" t="n">
        <v>0.177009961959895</v>
      </c>
      <c r="M3401" s="16" t="n">
        <v>0.526617283950617</v>
      </c>
      <c r="N3401" s="16" t="n">
        <v>0.629095252337288</v>
      </c>
      <c r="O3401" s="16" t="n">
        <v>0.141544842693139</v>
      </c>
      <c r="P3401" s="34" t="b">
        <f aca="false">FALSE()</f>
        <v>0</v>
      </c>
      <c r="Q3401" s="16"/>
    </row>
    <row r="3402" customFormat="false" ht="22.35" hidden="false" customHeight="false" outlineLevel="0" collapsed="false">
      <c r="A3402" s="6" t="s">
        <v>5143</v>
      </c>
      <c r="B3402" s="7" t="s">
        <v>1654</v>
      </c>
      <c r="C3402" s="17" t="n">
        <v>1724</v>
      </c>
      <c r="D3402" s="18" t="n">
        <v>-0.000612100963555316</v>
      </c>
      <c r="E3402" s="18" t="n">
        <v>7.34739259009034E-005</v>
      </c>
      <c r="F3402" s="18" t="n">
        <v>-0.000592411522709876</v>
      </c>
      <c r="G3402" s="18" t="n">
        <v>8.89245953090288E-005</v>
      </c>
      <c r="H3402" s="16" t="n">
        <v>2.23577946769919</v>
      </c>
      <c r="I3402" s="17" t="n">
        <v>146.296384682311</v>
      </c>
      <c r="J3402" s="16" t="n">
        <v>0.0268802719091776</v>
      </c>
      <c r="K3402" s="16" t="n">
        <v>0.0398546368071051</v>
      </c>
      <c r="L3402" s="16" t="n">
        <v>0.227150613732484</v>
      </c>
      <c r="M3402" s="16" t="n">
        <v>0.556518518518519</v>
      </c>
      <c r="N3402" s="16" t="n">
        <v>0.312539389453065</v>
      </c>
      <c r="O3402" s="16" t="n">
        <v>0.0586782416209452</v>
      </c>
      <c r="P3402" s="34" t="b">
        <f aca="false">TRUE()</f>
        <v>1</v>
      </c>
      <c r="Q3402" s="18" t="n">
        <v>0.000298888927363374</v>
      </c>
    </row>
    <row r="3403" customFormat="false" ht="22.35" hidden="false" customHeight="false" outlineLevel="0" collapsed="false">
      <c r="A3403" s="6" t="s">
        <v>5144</v>
      </c>
      <c r="B3403" s="7" t="s">
        <v>1654</v>
      </c>
      <c r="C3403" s="17" t="n">
        <v>1725</v>
      </c>
      <c r="D3403" s="18" t="n">
        <v>-0.000644044599363413</v>
      </c>
      <c r="E3403" s="18" t="n">
        <v>0.000114533886133884</v>
      </c>
      <c r="F3403" s="18" t="n">
        <v>-0.000624167448235624</v>
      </c>
      <c r="G3403" s="18" t="n">
        <v>0.00010240546449525</v>
      </c>
      <c r="H3403" s="16" t="n">
        <v>1.52874093315093</v>
      </c>
      <c r="I3403" s="17" t="n">
        <v>119.131047455137</v>
      </c>
      <c r="J3403" s="16" t="n">
        <v>0.128979591551281</v>
      </c>
      <c r="K3403" s="16" t="n">
        <v>0.168481367622857</v>
      </c>
      <c r="L3403" s="16" t="n">
        <v>0.189930242077834</v>
      </c>
      <c r="M3403" s="16" t="n">
        <v>0.53320987654321</v>
      </c>
      <c r="N3403" s="16" t="n">
        <v>0.547969000548479</v>
      </c>
      <c r="O3403" s="16" t="n">
        <v>0.165496072552469</v>
      </c>
      <c r="P3403" s="34" t="b">
        <f aca="false">FALSE()</f>
        <v>0</v>
      </c>
      <c r="Q3403" s="16"/>
    </row>
    <row r="3404" customFormat="false" ht="22.35" hidden="false" customHeight="false" outlineLevel="0" collapsed="false">
      <c r="A3404" s="6" t="s">
        <v>5145</v>
      </c>
      <c r="B3404" s="7" t="s">
        <v>1654</v>
      </c>
      <c r="C3404" s="17" t="n">
        <v>1726</v>
      </c>
      <c r="D3404" s="18" t="n">
        <v>-0.000676571971604431</v>
      </c>
      <c r="E3404" s="18" t="n">
        <v>0.000171630863172151</v>
      </c>
      <c r="F3404" s="18" t="n">
        <v>-0.000656397652177322</v>
      </c>
      <c r="G3404" s="18" t="n">
        <v>0.00015045828425272</v>
      </c>
      <c r="H3404" s="16" t="n">
        <v>1.03819390960372</v>
      </c>
      <c r="I3404" s="17" t="n">
        <v>117.908812304683</v>
      </c>
      <c r="J3404" s="16" t="n">
        <v>0.301304153724089</v>
      </c>
      <c r="K3404" s="16" t="n">
        <v>0.363843703939162</v>
      </c>
      <c r="L3404" s="16" t="n">
        <v>0.130682172738489</v>
      </c>
      <c r="M3404" s="16" t="n">
        <v>0.531283950617284</v>
      </c>
      <c r="N3404" s="16" t="n">
        <v>0.72459324301537</v>
      </c>
      <c r="O3404" s="16" t="n">
        <v>0.25623676375552</v>
      </c>
      <c r="P3404" s="34" t="b">
        <f aca="false">FALSE()</f>
        <v>0</v>
      </c>
      <c r="Q3404" s="16"/>
    </row>
    <row r="3405" customFormat="false" ht="22.35" hidden="false" customHeight="false" outlineLevel="0" collapsed="false">
      <c r="A3405" s="6" t="s">
        <v>5146</v>
      </c>
      <c r="B3405" s="7" t="s">
        <v>1654</v>
      </c>
      <c r="C3405" s="17" t="n">
        <v>1727</v>
      </c>
      <c r="D3405" s="18" t="n">
        <v>-0.000708585745759106</v>
      </c>
      <c r="E3405" s="18" t="n">
        <v>0.000231624602190169</v>
      </c>
      <c r="F3405" s="18" t="n">
        <v>-0.000687833770873738</v>
      </c>
      <c r="G3405" s="18" t="n">
        <v>0.000209481675508145</v>
      </c>
      <c r="H3405" s="16" t="n">
        <v>0.787945711465808</v>
      </c>
      <c r="I3405" s="17" t="n">
        <v>119.86466525662</v>
      </c>
      <c r="J3405" s="16" t="n">
        <v>0.432283912975108</v>
      </c>
      <c r="K3405" s="16" t="n">
        <v>0.498604290952389</v>
      </c>
      <c r="L3405" s="16" t="n">
        <v>0.097152817064046</v>
      </c>
      <c r="M3405" s="16" t="n">
        <v>0.533851851851852</v>
      </c>
      <c r="N3405" s="16" t="n">
        <v>0.799684185603155</v>
      </c>
      <c r="O3405" s="16" t="n">
        <v>0.28929871138538</v>
      </c>
      <c r="P3405" s="34" t="b">
        <f aca="false">FALSE()</f>
        <v>0</v>
      </c>
      <c r="Q3405" s="16"/>
    </row>
    <row r="3406" customFormat="false" ht="22.35" hidden="false" customHeight="false" outlineLevel="0" collapsed="false">
      <c r="A3406" s="6" t="s">
        <v>5147</v>
      </c>
      <c r="B3406" s="7" t="s">
        <v>1654</v>
      </c>
      <c r="C3406" s="17" t="n">
        <v>1728</v>
      </c>
      <c r="D3406" s="18" t="n">
        <v>-0.000740132506878281</v>
      </c>
      <c r="E3406" s="18" t="n">
        <v>0.000290991118299894</v>
      </c>
      <c r="F3406" s="18" t="n">
        <v>-0.000718478856815915</v>
      </c>
      <c r="G3406" s="18" t="n">
        <v>0.000270339451135683</v>
      </c>
      <c r="H3406" s="16" t="n">
        <v>0.651919713303287</v>
      </c>
      <c r="I3406" s="17" t="n">
        <v>121.659638956066</v>
      </c>
      <c r="J3406" s="16" t="n">
        <v>0.515682693275581</v>
      </c>
      <c r="K3406" s="16" t="n">
        <v>0.581228456570793</v>
      </c>
      <c r="L3406" s="16" t="n">
        <v>0.0789570835634472</v>
      </c>
      <c r="M3406" s="16" t="n">
        <v>0.539654320987654</v>
      </c>
      <c r="N3406" s="16" t="n">
        <v>0.831910475851043</v>
      </c>
      <c r="O3406" s="16" t="n">
        <v>0.3019269446542</v>
      </c>
      <c r="P3406" s="34" t="b">
        <f aca="false">FALSE()</f>
        <v>0</v>
      </c>
      <c r="Q3406" s="16"/>
    </row>
    <row r="3407" customFormat="false" ht="22.35" hidden="false" customHeight="false" outlineLevel="0" collapsed="false">
      <c r="A3407" s="6" t="s">
        <v>5148</v>
      </c>
      <c r="B3407" s="7" t="s">
        <v>1654</v>
      </c>
      <c r="C3407" s="17" t="n">
        <v>1729</v>
      </c>
      <c r="D3407" s="18" t="n">
        <v>-0.000770079694570679</v>
      </c>
      <c r="E3407" s="18" t="n">
        <v>0.000345319107811562</v>
      </c>
      <c r="F3407" s="18" t="n">
        <v>-0.000747200998522667</v>
      </c>
      <c r="G3407" s="18" t="n">
        <v>0.000326626452719607</v>
      </c>
      <c r="H3407" s="16" t="n">
        <v>0.578878302912965</v>
      </c>
      <c r="I3407" s="17" t="n">
        <v>122.919583222446</v>
      </c>
      <c r="J3407" s="16" t="n">
        <v>0.563730546245771</v>
      </c>
      <c r="K3407" s="16" t="n">
        <v>0.62336311402077</v>
      </c>
      <c r="L3407" s="16" t="n">
        <v>0.0692763789182087</v>
      </c>
      <c r="M3407" s="16" t="n">
        <v>0.544518518518519</v>
      </c>
      <c r="N3407" s="16" t="n">
        <v>0.849678806941532</v>
      </c>
      <c r="O3407" s="16" t="n">
        <v>0.307046914495396</v>
      </c>
      <c r="P3407" s="34" t="b">
        <f aca="false">FALSE()</f>
        <v>0</v>
      </c>
      <c r="Q3407" s="16"/>
    </row>
    <row r="3408" customFormat="false" ht="22.35" hidden="false" customHeight="false" outlineLevel="0" collapsed="false">
      <c r="A3408" s="6" t="s">
        <v>5149</v>
      </c>
      <c r="B3408" s="7" t="s">
        <v>1654</v>
      </c>
      <c r="C3408" s="17" t="n">
        <v>1730</v>
      </c>
      <c r="D3408" s="18" t="n">
        <v>-0.000797974696117408</v>
      </c>
      <c r="E3408" s="18" t="n">
        <v>0.000393601666525291</v>
      </c>
      <c r="F3408" s="18" t="n">
        <v>-0.000773613744194278</v>
      </c>
      <c r="G3408" s="18" t="n">
        <v>0.000376571965294771</v>
      </c>
      <c r="H3408" s="16" t="n">
        <v>0.539825943467091</v>
      </c>
      <c r="I3408" s="17" t="n">
        <v>123.746754708774</v>
      </c>
      <c r="J3408" s="16" t="n">
        <v>0.590287177307433</v>
      </c>
      <c r="K3408" s="16" t="n">
        <v>0.644825424013121</v>
      </c>
      <c r="L3408" s="16" t="n">
        <v>0.0641125163367248</v>
      </c>
      <c r="M3408" s="16" t="n">
        <v>0.55</v>
      </c>
      <c r="N3408" s="16" t="n">
        <v>0.857047395326979</v>
      </c>
      <c r="O3408" s="16" t="n">
        <v>0.309306874415819</v>
      </c>
      <c r="P3408" s="34" t="b">
        <f aca="false">FALSE()</f>
        <v>0</v>
      </c>
      <c r="Q3408" s="16"/>
    </row>
    <row r="3409" customFormat="false" ht="22.35" hidden="false" customHeight="false" outlineLevel="0" collapsed="false">
      <c r="A3409" s="6" t="s">
        <v>5150</v>
      </c>
      <c r="B3409" s="7" t="s">
        <v>1654</v>
      </c>
      <c r="C3409" s="17" t="n">
        <v>1731</v>
      </c>
      <c r="D3409" s="18" t="n">
        <v>-0.000823057590141802</v>
      </c>
      <c r="E3409" s="18" t="n">
        <v>0.000432771765079585</v>
      </c>
      <c r="F3409" s="18" t="n">
        <v>-0.000797146558762275</v>
      </c>
      <c r="G3409" s="18" t="n">
        <v>0.000416755085233625</v>
      </c>
      <c r="H3409" s="16" t="n">
        <v>0.521677046731766</v>
      </c>
      <c r="I3409" s="17" t="n">
        <v>124.228153885629</v>
      </c>
      <c r="J3409" s="16" t="n">
        <v>0.602824062787188</v>
      </c>
      <c r="K3409" s="16" t="n">
        <v>0.655586965557345</v>
      </c>
      <c r="L3409" s="16" t="n">
        <v>0.0616881252210127</v>
      </c>
      <c r="M3409" s="16" t="n">
        <v>0.553703703703704</v>
      </c>
      <c r="N3409" s="16" t="n">
        <v>0.860584131539829</v>
      </c>
      <c r="O3409" s="16" t="n">
        <v>0.310156701094977</v>
      </c>
      <c r="P3409" s="34" t="b">
        <f aca="false">FALSE()</f>
        <v>0</v>
      </c>
      <c r="Q3409" s="16"/>
    </row>
    <row r="3410" customFormat="false" ht="22.35" hidden="false" customHeight="false" outlineLevel="0" collapsed="false">
      <c r="A3410" s="6" t="s">
        <v>5151</v>
      </c>
      <c r="B3410" s="7" t="s">
        <v>1654</v>
      </c>
      <c r="C3410" s="17" t="n">
        <v>1732</v>
      </c>
      <c r="D3410" s="18" t="n">
        <v>-0.000845469705879358</v>
      </c>
      <c r="E3410" s="18" t="n">
        <v>0.000462517515470976</v>
      </c>
      <c r="F3410" s="18" t="n">
        <v>-0.000817905315568253</v>
      </c>
      <c r="G3410" s="18" t="n">
        <v>0.000446645973377475</v>
      </c>
      <c r="H3410" s="16" t="n">
        <v>0.519046049196791</v>
      </c>
      <c r="I3410" s="17" t="n">
        <v>124.436572121829</v>
      </c>
      <c r="J3410" s="16" t="n">
        <v>0.6046505313355</v>
      </c>
      <c r="K3410" s="16" t="n">
        <v>0.656541000796003</v>
      </c>
      <c r="L3410" s="16" t="n">
        <v>0.0612626692269825</v>
      </c>
      <c r="M3410" s="16" t="n">
        <v>0.557753086419753</v>
      </c>
      <c r="N3410" s="16" t="n">
        <v>0.860579555085694</v>
      </c>
      <c r="O3410" s="16" t="n">
        <v>0.31032056532546</v>
      </c>
      <c r="P3410" s="34" t="b">
        <f aca="false">FALSE()</f>
        <v>0</v>
      </c>
      <c r="Q3410" s="16"/>
    </row>
    <row r="3411" customFormat="false" ht="22.35" hidden="false" customHeight="false" outlineLevel="0" collapsed="false">
      <c r="A3411" s="6" t="s">
        <v>5152</v>
      </c>
      <c r="B3411" s="7" t="s">
        <v>1654</v>
      </c>
      <c r="C3411" s="17" t="n">
        <v>1733</v>
      </c>
      <c r="D3411" s="18" t="n">
        <v>-0.000864922912230232</v>
      </c>
      <c r="E3411" s="18" t="n">
        <v>0.000481435767093959</v>
      </c>
      <c r="F3411" s="18" t="n">
        <v>-0.000835562736979281</v>
      </c>
      <c r="G3411" s="18" t="n">
        <v>0.000464804247243057</v>
      </c>
      <c r="H3411" s="16" t="n">
        <v>0.531156182604193</v>
      </c>
      <c r="I3411" s="17" t="n">
        <v>124.418742201195</v>
      </c>
      <c r="J3411" s="16" t="n">
        <v>0.596257499129473</v>
      </c>
      <c r="K3411" s="16" t="n">
        <v>0.649849999591257</v>
      </c>
      <c r="L3411" s="16" t="n">
        <v>0.0627019945335245</v>
      </c>
      <c r="M3411" s="16" t="n">
        <v>0.560814814814815</v>
      </c>
      <c r="N3411" s="16" t="n">
        <v>0.856351093899649</v>
      </c>
      <c r="O3411" s="16" t="n">
        <v>0.310057128831038</v>
      </c>
      <c r="P3411" s="34" t="b">
        <f aca="false">FALSE()</f>
        <v>0</v>
      </c>
      <c r="Q3411" s="16"/>
    </row>
    <row r="3412" customFormat="false" ht="22.35" hidden="false" customHeight="false" outlineLevel="0" collapsed="false">
      <c r="A3412" s="6" t="s">
        <v>5153</v>
      </c>
      <c r="B3412" s="7" t="s">
        <v>1654</v>
      </c>
      <c r="C3412" s="17" t="n">
        <v>1734</v>
      </c>
      <c r="D3412" s="18" t="n">
        <v>-0.000881257691081216</v>
      </c>
      <c r="E3412" s="18" t="n">
        <v>0.000489393160471126</v>
      </c>
      <c r="F3412" s="18" t="n">
        <v>-0.000849988065542409</v>
      </c>
      <c r="G3412" s="18" t="n">
        <v>0.000471206398255728</v>
      </c>
      <c r="H3412" s="16" t="n">
        <v>0.556738788183758</v>
      </c>
      <c r="I3412" s="17" t="n">
        <v>124.216389244535</v>
      </c>
      <c r="J3412" s="16" t="n">
        <v>0.578707591183391</v>
      </c>
      <c r="K3412" s="16" t="n">
        <v>0.636532335916001</v>
      </c>
      <c r="L3412" s="16" t="n">
        <v>0.0658411154428749</v>
      </c>
      <c r="M3412" s="16" t="n">
        <v>0.563283950617284</v>
      </c>
      <c r="N3412" s="16" t="n">
        <v>0.849678806941532</v>
      </c>
      <c r="O3412" s="16" t="n">
        <v>0.309432409656134</v>
      </c>
      <c r="P3412" s="34" t="b">
        <f aca="false">FALSE()</f>
        <v>0</v>
      </c>
      <c r="Q3412" s="16"/>
    </row>
    <row r="3413" customFormat="false" ht="22.35" hidden="false" customHeight="false" outlineLevel="0" collapsed="false">
      <c r="A3413" s="6" t="s">
        <v>5154</v>
      </c>
      <c r="B3413" s="7" t="s">
        <v>1654</v>
      </c>
      <c r="C3413" s="17" t="n">
        <v>1735</v>
      </c>
      <c r="D3413" s="18" t="n">
        <v>-0.000894406876039545</v>
      </c>
      <c r="E3413" s="18" t="n">
        <v>0.000486788760595545</v>
      </c>
      <c r="F3413" s="18" t="n">
        <v>-0.000861127356925378</v>
      </c>
      <c r="G3413" s="18" t="n">
        <v>0.000466212904322941</v>
      </c>
      <c r="H3413" s="16" t="n">
        <v>0.596187429783602</v>
      </c>
      <c r="I3413" s="17" t="n">
        <v>123.823275641861</v>
      </c>
      <c r="J3413" s="16" t="n">
        <v>0.552138346851751</v>
      </c>
      <c r="K3413" s="16" t="n">
        <v>0.613158720747863</v>
      </c>
      <c r="L3413" s="16" t="n">
        <v>0.0707570661298194</v>
      </c>
      <c r="M3413" s="16" t="n">
        <v>0.565382716049383</v>
      </c>
      <c r="N3413" s="16" t="n">
        <v>0.838392471876181</v>
      </c>
      <c r="O3413" s="16" t="n">
        <v>0.308492675161977</v>
      </c>
      <c r="P3413" s="34" t="b">
        <f aca="false">FALSE()</f>
        <v>0</v>
      </c>
      <c r="Q3413" s="16"/>
    </row>
    <row r="3414" customFormat="false" ht="22.35" hidden="false" customHeight="false" outlineLevel="0" collapsed="false">
      <c r="A3414" s="6" t="s">
        <v>5155</v>
      </c>
      <c r="B3414" s="7" t="s">
        <v>1654</v>
      </c>
      <c r="C3414" s="17" t="n">
        <v>1736</v>
      </c>
      <c r="D3414" s="18" t="n">
        <v>-0.000904917573882133</v>
      </c>
      <c r="E3414" s="18" t="n">
        <v>0.00047419977287494</v>
      </c>
      <c r="F3414" s="18" t="n">
        <v>-0.000869408320931883</v>
      </c>
      <c r="G3414" s="18" t="n">
        <v>0.000450504265573295</v>
      </c>
      <c r="H3414" s="16" t="n">
        <v>0.653832220213617</v>
      </c>
      <c r="I3414" s="17" t="n">
        <v>123.235125919274</v>
      </c>
      <c r="J3414" s="16" t="n">
        <v>0.514438103581897</v>
      </c>
      <c r="K3414" s="16" t="n">
        <v>0.579983192030664</v>
      </c>
      <c r="L3414" s="16" t="n">
        <v>0.0780175836564236</v>
      </c>
      <c r="M3414" s="16" t="n">
        <v>0.567061728395062</v>
      </c>
      <c r="N3414" s="16" t="n">
        <v>0.822480036875403</v>
      </c>
      <c r="O3414" s="16" t="n">
        <v>0.306985647405179</v>
      </c>
      <c r="P3414" s="34" t="b">
        <f aca="false">FALSE()</f>
        <v>0</v>
      </c>
      <c r="Q3414" s="16"/>
    </row>
    <row r="3415" customFormat="false" ht="22.35" hidden="false" customHeight="false" outlineLevel="0" collapsed="false">
      <c r="A3415" s="6" t="s">
        <v>5156</v>
      </c>
      <c r="B3415" s="7" t="s">
        <v>1654</v>
      </c>
      <c r="C3415" s="17" t="n">
        <v>1737</v>
      </c>
      <c r="D3415" s="18" t="n">
        <v>-0.000912946737593734</v>
      </c>
      <c r="E3415" s="18" t="n">
        <v>0.000453488950854674</v>
      </c>
      <c r="F3415" s="18" t="n">
        <v>-0.000875146017780099</v>
      </c>
      <c r="G3415" s="18" t="n">
        <v>0.000426373393258203</v>
      </c>
      <c r="H3415" s="16" t="n">
        <v>0.72895999882907</v>
      </c>
      <c r="I3415" s="17" t="n">
        <v>122.492973278798</v>
      </c>
      <c r="J3415" s="16" t="n">
        <v>0.467417595190655</v>
      </c>
      <c r="K3415" s="16" t="n">
        <v>0.532761060159631</v>
      </c>
      <c r="L3415" s="16" t="n">
        <v>0.0875870719780557</v>
      </c>
      <c r="M3415" s="16" t="n">
        <v>0.568716049382716</v>
      </c>
      <c r="N3415" s="16" t="n">
        <v>0.80169518017824</v>
      </c>
      <c r="O3415" s="16" t="n">
        <v>0.304836449278651</v>
      </c>
      <c r="P3415" s="34" t="b">
        <f aca="false">FALSE()</f>
        <v>0</v>
      </c>
      <c r="Q3415" s="16"/>
    </row>
    <row r="3416" customFormat="false" ht="22.35" hidden="false" customHeight="false" outlineLevel="0" collapsed="false">
      <c r="A3416" s="6" t="s">
        <v>5157</v>
      </c>
      <c r="B3416" s="7" t="s">
        <v>1654</v>
      </c>
      <c r="C3416" s="17" t="n">
        <v>1738</v>
      </c>
      <c r="D3416" s="18" t="n">
        <v>-0.000918301109757347</v>
      </c>
      <c r="E3416" s="18" t="n">
        <v>0.000425454091890335</v>
      </c>
      <c r="F3416" s="18" t="n">
        <v>-0.000878313191472256</v>
      </c>
      <c r="G3416" s="18" t="n">
        <v>0.000394792046301704</v>
      </c>
      <c r="H3416" s="16" t="n">
        <v>0.823558423891193</v>
      </c>
      <c r="I3416" s="17" t="n">
        <v>121.578340076727</v>
      </c>
      <c r="J3416" s="16" t="n">
        <v>0.411803092236542</v>
      </c>
      <c r="K3416" s="16" t="n">
        <v>0.477786417140676</v>
      </c>
      <c r="L3416" s="16" t="n">
        <v>0.0998237135784384</v>
      </c>
      <c r="M3416" s="16" t="n">
        <v>0.569604938271605</v>
      </c>
      <c r="N3416" s="16" t="n">
        <v>0.774255848415497</v>
      </c>
      <c r="O3416" s="16" t="n">
        <v>0.301784168320655</v>
      </c>
      <c r="P3416" s="34" t="b">
        <f aca="false">FALSE()</f>
        <v>0</v>
      </c>
      <c r="Q3416" s="16"/>
    </row>
    <row r="3417" customFormat="false" ht="22.35" hidden="false" customHeight="false" outlineLevel="0" collapsed="false">
      <c r="A3417" s="6" t="s">
        <v>5158</v>
      </c>
      <c r="B3417" s="7" t="s">
        <v>1654</v>
      </c>
      <c r="C3417" s="17" t="n">
        <v>1739</v>
      </c>
      <c r="D3417" s="18" t="n">
        <v>-0.000921768962982757</v>
      </c>
      <c r="E3417" s="18" t="n">
        <v>0.000392952150206183</v>
      </c>
      <c r="F3417" s="18" t="n">
        <v>-0.000879723336962196</v>
      </c>
      <c r="G3417" s="18" t="n">
        <v>0.000359080907985961</v>
      </c>
      <c r="H3417" s="16" t="n">
        <v>0.939648952639557</v>
      </c>
      <c r="I3417" s="17" t="n">
        <v>120.543190259802</v>
      </c>
      <c r="J3417" s="16" t="n">
        <v>0.349276747294497</v>
      </c>
      <c r="K3417" s="16" t="n">
        <v>0.413315797340223</v>
      </c>
      <c r="L3417" s="16" t="n">
        <v>0.11506396831847</v>
      </c>
      <c r="M3417" s="16" t="n">
        <v>0.570567901234568</v>
      </c>
      <c r="N3417" s="16" t="n">
        <v>0.739978099644858</v>
      </c>
      <c r="O3417" s="16" t="n">
        <v>0.297374272001895</v>
      </c>
      <c r="P3417" s="34" t="b">
        <f aca="false">FALSE()</f>
        <v>0</v>
      </c>
      <c r="Q3417" s="16"/>
    </row>
    <row r="3418" customFormat="false" ht="22.35" hidden="false" customHeight="false" outlineLevel="0" collapsed="false">
      <c r="A3418" s="6" t="s">
        <v>5159</v>
      </c>
      <c r="B3418" s="7" t="s">
        <v>1654</v>
      </c>
      <c r="C3418" s="17" t="n">
        <v>1740</v>
      </c>
      <c r="D3418" s="18" t="n">
        <v>-0.000923468804076207</v>
      </c>
      <c r="E3418" s="18" t="n">
        <v>0.00035669811506324</v>
      </c>
      <c r="F3418" s="18" t="n">
        <v>-0.000879482320732254</v>
      </c>
      <c r="G3418" s="18" t="n">
        <v>0.000320202769169636</v>
      </c>
      <c r="H3418" s="16" t="n">
        <v>1.08565583958059</v>
      </c>
      <c r="I3418" s="17" t="n">
        <v>119.384986436216</v>
      </c>
      <c r="J3418" s="16" t="n">
        <v>0.279818613252367</v>
      </c>
      <c r="K3418" s="16" t="n">
        <v>0.340941645624581</v>
      </c>
      <c r="L3418" s="16" t="n">
        <v>0.134524354863315</v>
      </c>
      <c r="M3418" s="16" t="n">
        <v>0.570444444444444</v>
      </c>
      <c r="N3418" s="16" t="n">
        <v>0.698961104715615</v>
      </c>
      <c r="O3418" s="16" t="n">
        <v>0.29075457359249</v>
      </c>
      <c r="P3418" s="34" t="b">
        <f aca="false">FALSE()</f>
        <v>0</v>
      </c>
      <c r="Q3418" s="16"/>
    </row>
    <row r="3419" customFormat="false" ht="22.35" hidden="false" customHeight="false" outlineLevel="0" collapsed="false">
      <c r="A3419" s="6" t="s">
        <v>5160</v>
      </c>
      <c r="B3419" s="7" t="s">
        <v>1654</v>
      </c>
      <c r="C3419" s="17" t="n">
        <v>1741</v>
      </c>
      <c r="D3419" s="18" t="n">
        <v>-0.000924078260386401</v>
      </c>
      <c r="E3419" s="18" t="n">
        <v>0.000319759092256268</v>
      </c>
      <c r="F3419" s="18" t="n">
        <v>-0.000878355290445728</v>
      </c>
      <c r="G3419" s="18" t="n">
        <v>0.000281646949850787</v>
      </c>
      <c r="H3419" s="16" t="n">
        <v>1.2621493213949</v>
      </c>
      <c r="I3419" s="17" t="n">
        <v>118.198106004133</v>
      </c>
      <c r="J3419" s="16" t="n">
        <v>0.209379817361687</v>
      </c>
      <c r="K3419" s="16" t="n">
        <v>0.263100500245052</v>
      </c>
      <c r="L3419" s="16" t="n">
        <v>0.158374052439924</v>
      </c>
      <c r="M3419" s="16" t="n">
        <v>0.570814814814815</v>
      </c>
      <c r="N3419" s="16" t="n">
        <v>0.643502605567947</v>
      </c>
      <c r="O3419" s="16" t="n">
        <v>0.280916191850845</v>
      </c>
      <c r="P3419" s="34" t="b">
        <f aca="false">FALSE()</f>
        <v>0</v>
      </c>
      <c r="Q3419" s="16"/>
    </row>
    <row r="3420" customFormat="false" ht="22.35" hidden="false" customHeight="false" outlineLevel="0" collapsed="false">
      <c r="A3420" s="6" t="s">
        <v>5161</v>
      </c>
      <c r="B3420" s="7" t="s">
        <v>1654</v>
      </c>
      <c r="C3420" s="17" t="n">
        <v>1742</v>
      </c>
      <c r="D3420" s="18" t="n">
        <v>-0.000923843229456206</v>
      </c>
      <c r="E3420" s="18" t="n">
        <v>0.000282264854923883</v>
      </c>
      <c r="F3420" s="18" t="n">
        <v>-0.000876488410883188</v>
      </c>
      <c r="G3420" s="18" t="n">
        <v>0.000243903278122963</v>
      </c>
      <c r="H3420" s="16" t="n">
        <v>1.48458803146914</v>
      </c>
      <c r="I3420" s="17" t="n">
        <v>117.048330858449</v>
      </c>
      <c r="J3420" s="16" t="n">
        <v>0.140341100292822</v>
      </c>
      <c r="K3420" s="16" t="n">
        <v>0.18223265526133</v>
      </c>
      <c r="L3420" s="16" t="n">
        <v>0.188660837967865</v>
      </c>
      <c r="M3420" s="16" t="n">
        <v>0.572</v>
      </c>
      <c r="N3420" s="16" t="n">
        <v>0.566512131818323</v>
      </c>
      <c r="O3420" s="16" t="n">
        <v>0.26566206377455</v>
      </c>
      <c r="P3420" s="34" t="b">
        <f aca="false">FALSE()</f>
        <v>0</v>
      </c>
      <c r="Q3420" s="16"/>
    </row>
    <row r="3421" customFormat="false" ht="22.35" hidden="false" customHeight="false" outlineLevel="0" collapsed="false">
      <c r="A3421" s="6" t="s">
        <v>5162</v>
      </c>
      <c r="B3421" s="7" t="s">
        <v>1654</v>
      </c>
      <c r="C3421" s="17" t="n">
        <v>1743</v>
      </c>
      <c r="D3421" s="18" t="n">
        <v>-0.000923186921411686</v>
      </c>
      <c r="E3421" s="18" t="n">
        <v>0.000246874598579346</v>
      </c>
      <c r="F3421" s="18" t="n">
        <v>-0.000874260481033714</v>
      </c>
      <c r="G3421" s="18" t="n">
        <v>0.000210350852664889</v>
      </c>
      <c r="H3421" s="16" t="n">
        <v>1.75690328180781</v>
      </c>
      <c r="I3421" s="17" t="n">
        <v>116.236176460479</v>
      </c>
      <c r="J3421" s="16" t="n">
        <v>0.0815675091098773</v>
      </c>
      <c r="K3421" s="16" t="n">
        <v>0.109939968433255</v>
      </c>
      <c r="L3421" s="16" t="n">
        <v>0.225341987305588</v>
      </c>
      <c r="M3421" s="16" t="n">
        <v>0.575753086419753</v>
      </c>
      <c r="N3421" s="16" t="n">
        <v>0.467847251018902</v>
      </c>
      <c r="O3421" s="16" t="n">
        <v>0.243236423827809</v>
      </c>
      <c r="P3421" s="34" t="b">
        <f aca="false">FALSE()</f>
        <v>0</v>
      </c>
      <c r="Q3421" s="16"/>
    </row>
    <row r="3422" customFormat="false" ht="22.35" hidden="false" customHeight="false" outlineLevel="0" collapsed="false">
      <c r="A3422" s="6" t="s">
        <v>5163</v>
      </c>
      <c r="B3422" s="7" t="s">
        <v>1654</v>
      </c>
      <c r="C3422" s="17" t="n">
        <v>1744</v>
      </c>
      <c r="D3422" s="18" t="n">
        <v>-0.00092207611257654</v>
      </c>
      <c r="E3422" s="18" t="n">
        <v>0.000213932737026724</v>
      </c>
      <c r="F3422" s="18" t="n">
        <v>-0.000871651234135446</v>
      </c>
      <c r="G3422" s="18" t="n">
        <v>0.000182018016170832</v>
      </c>
      <c r="H3422" s="16" t="n">
        <v>2.08991259603003</v>
      </c>
      <c r="I3422" s="17" t="n">
        <v>116.153500916148</v>
      </c>
      <c r="J3422" s="16" t="n">
        <v>0.0388079029969916</v>
      </c>
      <c r="K3422" s="16" t="n">
        <v>0.055592957348124</v>
      </c>
      <c r="L3422" s="16" t="n">
        <v>0.268310599553491</v>
      </c>
      <c r="M3422" s="16" t="n">
        <v>0.579901234567901</v>
      </c>
      <c r="N3422" s="16" t="n">
        <v>0.35701027716648</v>
      </c>
      <c r="O3422" s="16" t="n">
        <v>0.211225523004277</v>
      </c>
      <c r="P3422" s="34" t="b">
        <f aca="false">FALSE()</f>
        <v>0</v>
      </c>
      <c r="Q3422" s="16"/>
    </row>
    <row r="3423" customFormat="false" ht="22.35" hidden="false" customHeight="false" outlineLevel="0" collapsed="false">
      <c r="A3423" s="6" t="s">
        <v>5164</v>
      </c>
      <c r="B3423" s="7" t="s">
        <v>1654</v>
      </c>
      <c r="C3423" s="17" t="n">
        <v>1745</v>
      </c>
      <c r="D3423" s="18" t="n">
        <v>-0.000920730671358131</v>
      </c>
      <c r="E3423" s="18" t="n">
        <v>0.000185413211238336</v>
      </c>
      <c r="F3423" s="18" t="n">
        <v>-0.000868895466602687</v>
      </c>
      <c r="G3423" s="18" t="n">
        <v>0.000161064038056327</v>
      </c>
      <c r="H3423" s="16" t="n">
        <v>2.47219596673284</v>
      </c>
      <c r="I3423" s="17" t="n">
        <v>117.360971765026</v>
      </c>
      <c r="J3423" s="16" t="n">
        <v>0.0148623690824398</v>
      </c>
      <c r="K3423" s="16" t="n">
        <v>0.0232574780136219</v>
      </c>
      <c r="L3423" s="16" t="n">
        <v>0.313069911679388</v>
      </c>
      <c r="M3423" s="16" t="n">
        <v>0.582814814814815</v>
      </c>
      <c r="N3423" s="16" t="n">
        <v>0.240099709525567</v>
      </c>
      <c r="O3423" s="16" t="n">
        <v>0.171210826542698</v>
      </c>
      <c r="P3423" s="34" t="b">
        <f aca="false">TRUE()</f>
        <v>1</v>
      </c>
      <c r="Q3423" s="18" t="n">
        <v>0.000167172900199216</v>
      </c>
    </row>
    <row r="3424" customFormat="false" ht="22.35" hidden="false" customHeight="false" outlineLevel="0" collapsed="false">
      <c r="A3424" s="6" t="s">
        <v>5165</v>
      </c>
      <c r="B3424" s="7" t="s">
        <v>1654</v>
      </c>
      <c r="C3424" s="17" t="n">
        <v>1746</v>
      </c>
      <c r="D3424" s="18" t="n">
        <v>-0.000918889602144201</v>
      </c>
      <c r="E3424" s="18" t="n">
        <v>0.000161240767001869</v>
      </c>
      <c r="F3424" s="18" t="n">
        <v>-0.000865775531483722</v>
      </c>
      <c r="G3424" s="18" t="n">
        <v>0.000147511452088912</v>
      </c>
      <c r="H3424" s="16" t="n">
        <v>2.89232998869092</v>
      </c>
      <c r="I3424" s="17" t="n">
        <v>120.619405830622</v>
      </c>
      <c r="J3424" s="16" t="n">
        <v>0.00453793344979497</v>
      </c>
      <c r="K3424" s="16" t="n">
        <v>0.00737658590546381</v>
      </c>
      <c r="L3424" s="16" t="n">
        <v>0.353907837941343</v>
      </c>
      <c r="M3424" s="16" t="n">
        <v>0.584913580246914</v>
      </c>
      <c r="N3424" s="16" t="n">
        <v>0.143540542291468</v>
      </c>
      <c r="O3424" s="16" t="n">
        <v>0.127205474289845</v>
      </c>
      <c r="P3424" s="34" t="b">
        <f aca="false">TRUE()</f>
        <v>1</v>
      </c>
      <c r="Q3424" s="18" t="n">
        <v>0.000249648944884303</v>
      </c>
    </row>
    <row r="3425" customFormat="false" ht="22.35" hidden="false" customHeight="false" outlineLevel="0" collapsed="false">
      <c r="A3425" s="6" t="s">
        <v>5166</v>
      </c>
      <c r="B3425" s="7" t="s">
        <v>1654</v>
      </c>
      <c r="C3425" s="17" t="n">
        <v>1747</v>
      </c>
      <c r="D3425" s="18" t="n">
        <v>-0.000917203982198635</v>
      </c>
      <c r="E3425" s="18" t="n">
        <v>0.000142406567697847</v>
      </c>
      <c r="F3425" s="18" t="n">
        <v>-0.000863075272786884</v>
      </c>
      <c r="G3425" s="18" t="n">
        <v>0.000140882185491348</v>
      </c>
      <c r="H3425" s="16" t="n">
        <v>3.29761782339398</v>
      </c>
      <c r="I3425" s="17" t="n">
        <v>126.292772492159</v>
      </c>
      <c r="J3425" s="16" t="n">
        <v>0.00126669267572206</v>
      </c>
      <c r="K3425" s="16" t="n">
        <v>0.00215618318467865</v>
      </c>
      <c r="L3425" s="16" t="n">
        <v>0.382988102319629</v>
      </c>
      <c r="M3425" s="16" t="n">
        <v>0.592148148148148</v>
      </c>
      <c r="N3425" s="16" t="n">
        <v>0.0913585731211279</v>
      </c>
      <c r="O3425" s="16" t="n">
        <v>0.0883431652858929</v>
      </c>
      <c r="P3425" s="34" t="b">
        <f aca="false">TRUE()</f>
        <v>1</v>
      </c>
      <c r="Q3425" s="18" t="n">
        <v>2.34567901234568E-005</v>
      </c>
    </row>
    <row r="3426" customFormat="false" ht="22.35" hidden="false" customHeight="false" outlineLevel="0" collapsed="false">
      <c r="A3426" s="6" t="s">
        <v>5167</v>
      </c>
      <c r="B3426" s="7" t="s">
        <v>1654</v>
      </c>
      <c r="C3426" s="17" t="n">
        <v>1748</v>
      </c>
      <c r="D3426" s="18" t="n">
        <v>-0.000915816862077578</v>
      </c>
      <c r="E3426" s="18" t="n">
        <v>0.000128253390040128</v>
      </c>
      <c r="F3426" s="18" t="n">
        <v>-0.000860882913310073</v>
      </c>
      <c r="G3426" s="18" t="n">
        <v>0.000139071353997461</v>
      </c>
      <c r="H3426" s="16" t="n">
        <v>3.65621065502727</v>
      </c>
      <c r="I3426" s="17" t="n">
        <v>134.308447962323</v>
      </c>
      <c r="J3426" s="18" t="n">
        <v>0.000366295980642487</v>
      </c>
      <c r="K3426" s="18" t="n">
        <v>0.00069507467748803</v>
      </c>
      <c r="L3426" s="16" t="n">
        <v>0.399425463352885</v>
      </c>
      <c r="M3426" s="16" t="n">
        <v>0.601555555555556</v>
      </c>
      <c r="N3426" s="16" t="n">
        <v>0.0556000896604709</v>
      </c>
      <c r="O3426" s="16" t="n">
        <v>0.0607664073493421</v>
      </c>
      <c r="P3426" s="34" t="b">
        <f aca="false">TRUE()</f>
        <v>1</v>
      </c>
      <c r="Q3426" s="18" t="n">
        <v>0.000285061412550134</v>
      </c>
    </row>
    <row r="3427" customFormat="false" ht="22.35" hidden="false" customHeight="false" outlineLevel="0" collapsed="false">
      <c r="A3427" s="6" t="s">
        <v>5168</v>
      </c>
      <c r="B3427" s="7" t="s">
        <v>1654</v>
      </c>
      <c r="C3427" s="17" t="n">
        <v>1749</v>
      </c>
      <c r="D3427" s="18" t="n">
        <v>-0.000914734376683703</v>
      </c>
      <c r="E3427" s="18" t="n">
        <v>0.000118608675456826</v>
      </c>
      <c r="F3427" s="18" t="n">
        <v>-0.000859226828175573</v>
      </c>
      <c r="G3427" s="18" t="n">
        <v>0.000139916312675757</v>
      </c>
      <c r="H3427" s="16" t="n">
        <v>3.92679483505059</v>
      </c>
      <c r="I3427" s="17" t="n">
        <v>143.234361774075</v>
      </c>
      <c r="J3427" s="18" t="n">
        <v>0.000133319725222889</v>
      </c>
      <c r="K3427" s="18" t="n">
        <v>0.000265233393899802</v>
      </c>
      <c r="L3427" s="16" t="n">
        <v>0.405721793280968</v>
      </c>
      <c r="M3427" s="16" t="n">
        <v>0.610444444444445</v>
      </c>
      <c r="N3427" s="16" t="n">
        <v>0.041237103484149</v>
      </c>
      <c r="O3427" s="16" t="n">
        <v>0.0470892848289899</v>
      </c>
      <c r="P3427" s="34" t="b">
        <f aca="false">TRUE()</f>
        <v>1</v>
      </c>
      <c r="Q3427" s="18" t="n">
        <v>0.000259803851865896</v>
      </c>
    </row>
    <row r="3428" customFormat="false" ht="22.35" hidden="false" customHeight="false" outlineLevel="0" collapsed="false">
      <c r="A3428" s="6" t="s">
        <v>5169</v>
      </c>
      <c r="B3428" s="7" t="s">
        <v>1654</v>
      </c>
      <c r="C3428" s="17" t="n">
        <v>1750</v>
      </c>
      <c r="D3428" s="18" t="n">
        <v>-0.000914018850123704</v>
      </c>
      <c r="E3428" s="18" t="n">
        <v>0.000112723455662558</v>
      </c>
      <c r="F3428" s="18" t="n">
        <v>-0.00085818380212091</v>
      </c>
      <c r="G3428" s="18" t="n">
        <v>0.000141453880229798</v>
      </c>
      <c r="H3428" s="16" t="n">
        <v>4.09789181921503</v>
      </c>
      <c r="I3428" s="17" t="n">
        <v>150.92029744272</v>
      </c>
      <c r="J3428" s="18" t="n">
        <v>6.78365647442934E-005</v>
      </c>
      <c r="K3428" s="18" t="n">
        <v>0.00013766344434661</v>
      </c>
      <c r="L3428" s="16" t="n">
        <v>0.406638603190206</v>
      </c>
      <c r="M3428" s="16" t="n">
        <v>0.616320987654321</v>
      </c>
      <c r="N3428" s="16" t="n">
        <v>0.0378609262115935</v>
      </c>
      <c r="O3428" s="16" t="n">
        <v>0.0427427547694215</v>
      </c>
      <c r="P3428" s="34" t="b">
        <f aca="false">TRUE()</f>
        <v>1</v>
      </c>
      <c r="Q3428" s="18" t="n">
        <v>0.000192962962962963</v>
      </c>
    </row>
    <row r="3429" customFormat="false" ht="22.35" hidden="false" customHeight="false" outlineLevel="0" collapsed="false">
      <c r="A3429" s="6" t="s">
        <v>5170</v>
      </c>
      <c r="B3429" s="7" t="s">
        <v>1654</v>
      </c>
      <c r="C3429" s="17" t="n">
        <v>1751</v>
      </c>
      <c r="D3429" s="18" t="n">
        <v>-0.000913435653562214</v>
      </c>
      <c r="E3429" s="18" t="n">
        <v>0.000109756203302906</v>
      </c>
      <c r="F3429" s="18" t="n">
        <v>-0.000857481280490211</v>
      </c>
      <c r="G3429" s="18" t="n">
        <v>0.000142389849217568</v>
      </c>
      <c r="H3429" s="16" t="n">
        <v>4.18334320896296</v>
      </c>
      <c r="I3429" s="17" t="n">
        <v>155.508698248441</v>
      </c>
      <c r="J3429" s="18" t="n">
        <v>4.78600891011676E-005</v>
      </c>
      <c r="K3429" s="18" t="n">
        <v>9.78420540738156E-005</v>
      </c>
      <c r="L3429" s="16" t="n">
        <v>0.406293743699469</v>
      </c>
      <c r="M3429" s="16" t="n">
        <v>0.619703703703704</v>
      </c>
      <c r="N3429" s="16" t="n">
        <v>0.0376498031004541</v>
      </c>
      <c r="O3429" s="16" t="n">
        <v>0.0416281533608505</v>
      </c>
      <c r="P3429" s="34" t="b">
        <f aca="false">TRUE()</f>
        <v>1</v>
      </c>
      <c r="Q3429" s="18" t="n">
        <v>0.000462870306735384</v>
      </c>
    </row>
    <row r="3430" customFormat="false" ht="22.35" hidden="false" customHeight="false" outlineLevel="0" collapsed="false">
      <c r="A3430" s="6" t="s">
        <v>5171</v>
      </c>
      <c r="B3430" s="7" t="s">
        <v>1654</v>
      </c>
      <c r="C3430" s="17" t="n">
        <v>1752</v>
      </c>
      <c r="D3430" s="18" t="n">
        <v>-0.000913241413378155</v>
      </c>
      <c r="E3430" s="18" t="n">
        <v>0.000109474533093355</v>
      </c>
      <c r="F3430" s="18" t="n">
        <v>-0.000857403632076651</v>
      </c>
      <c r="G3430" s="18" t="n">
        <v>0.000142118979379682</v>
      </c>
      <c r="H3430" s="16" t="n">
        <v>4.18466566363779</v>
      </c>
      <c r="I3430" s="17" t="n">
        <v>155.603927106837</v>
      </c>
      <c r="J3430" s="18" t="n">
        <v>4.75965925498847E-005</v>
      </c>
      <c r="K3430" s="18" t="n">
        <v>9.73513351808879E-005</v>
      </c>
      <c r="L3430" s="16" t="n">
        <v>0.40624837681708</v>
      </c>
      <c r="M3430" s="16" t="n">
        <v>0.619777777777778</v>
      </c>
      <c r="N3430" s="16" t="n">
        <v>0.0368732716111917</v>
      </c>
      <c r="O3430" s="16" t="n">
        <v>0.0407225130321513</v>
      </c>
      <c r="P3430" s="34" t="b">
        <f aca="false">TRUE()</f>
        <v>1</v>
      </c>
      <c r="Q3430" s="18" t="n">
        <v>0.000248415330753639</v>
      </c>
    </row>
    <row r="3431" customFormat="false" ht="22.35" hidden="false" customHeight="false" outlineLevel="0" collapsed="false">
      <c r="A3431" s="6" t="s">
        <v>5172</v>
      </c>
      <c r="B3431" s="7" t="s">
        <v>1654</v>
      </c>
      <c r="C3431" s="17" t="n">
        <v>1753</v>
      </c>
      <c r="D3431" s="18" t="n">
        <v>-0.000913067939026589</v>
      </c>
      <c r="E3431" s="18" t="n">
        <v>0.000111659858197438</v>
      </c>
      <c r="F3431" s="18" t="n">
        <v>-0.000857691791914447</v>
      </c>
      <c r="G3431" s="18" t="n">
        <v>0.000140677543738017</v>
      </c>
      <c r="H3431" s="16" t="n">
        <v>4.09900675315206</v>
      </c>
      <c r="I3431" s="17" t="n">
        <v>151.45132447282</v>
      </c>
      <c r="J3431" s="18" t="n">
        <v>6.74356938401535E-005</v>
      </c>
      <c r="K3431" s="18" t="n">
        <v>0.000136983910639568</v>
      </c>
      <c r="L3431" s="16" t="n">
        <v>0.405701816707277</v>
      </c>
      <c r="M3431" s="16" t="n">
        <v>0.616197530864198</v>
      </c>
      <c r="N3431" s="16" t="n">
        <v>0.0360732706801623</v>
      </c>
      <c r="O3431" s="16" t="n">
        <v>0.0400488218819625</v>
      </c>
      <c r="P3431" s="34" t="b">
        <f aca="false">TRUE()</f>
        <v>1</v>
      </c>
      <c r="Q3431" s="18" t="n">
        <v>0.000280644301038178</v>
      </c>
    </row>
    <row r="3432" customFormat="false" ht="22.35" hidden="false" customHeight="false" outlineLevel="0" collapsed="false">
      <c r="A3432" s="6" t="s">
        <v>5173</v>
      </c>
      <c r="B3432" s="7" t="s">
        <v>1654</v>
      </c>
      <c r="C3432" s="17" t="n">
        <v>1754</v>
      </c>
      <c r="D3432" s="18" t="n">
        <v>-0.000912711089921001</v>
      </c>
      <c r="E3432" s="18" t="n">
        <v>0.000116625988022878</v>
      </c>
      <c r="F3432" s="18" t="n">
        <v>-0.000858131335723656</v>
      </c>
      <c r="G3432" s="18" t="n">
        <v>0.000138652837628909</v>
      </c>
      <c r="H3432" s="16" t="n">
        <v>3.92010895682526</v>
      </c>
      <c r="I3432" s="17" t="n">
        <v>144.145934836487</v>
      </c>
      <c r="J3432" s="18" t="n">
        <v>0.000136350771149189</v>
      </c>
      <c r="K3432" s="18" t="n">
        <v>0.00027100368786836</v>
      </c>
      <c r="L3432" s="16" t="n">
        <v>0.402963963252374</v>
      </c>
      <c r="M3432" s="16" t="n">
        <v>0.610938271604938</v>
      </c>
      <c r="N3432" s="16" t="n">
        <v>0.0394074970743224</v>
      </c>
      <c r="O3432" s="16" t="n">
        <v>0.0440825477612239</v>
      </c>
      <c r="P3432" s="34" t="b">
        <f aca="false">TRUE()</f>
        <v>1</v>
      </c>
      <c r="Q3432" s="18" t="n">
        <v>0.000412724210213938</v>
      </c>
    </row>
    <row r="3433" customFormat="false" ht="22.35" hidden="false" customHeight="false" outlineLevel="0" collapsed="false">
      <c r="A3433" s="6" t="s">
        <v>5174</v>
      </c>
      <c r="B3433" s="7" t="s">
        <v>1654</v>
      </c>
      <c r="C3433" s="17" t="n">
        <v>1755</v>
      </c>
      <c r="D3433" s="18" t="n">
        <v>-0.000912228376265179</v>
      </c>
      <c r="E3433" s="18" t="n">
        <v>0.000124874992364517</v>
      </c>
      <c r="F3433" s="18" t="n">
        <v>-0.000858735534880529</v>
      </c>
      <c r="G3433" s="18" t="n">
        <v>0.000137477114361293</v>
      </c>
      <c r="H3433" s="16" t="n">
        <v>3.64594420937018</v>
      </c>
      <c r="I3433" s="17" t="n">
        <v>135.795886468022</v>
      </c>
      <c r="J3433" s="18" t="n">
        <v>0.000378466216566923</v>
      </c>
      <c r="K3433" s="18" t="n">
        <v>0.00071544557506181</v>
      </c>
      <c r="L3433" s="16" t="n">
        <v>0.394308142203383</v>
      </c>
      <c r="M3433" s="16" t="n">
        <v>0.601506172839506</v>
      </c>
      <c r="N3433" s="16" t="n">
        <v>0.0550094096636085</v>
      </c>
      <c r="O3433" s="16" t="n">
        <v>0.058184606468244</v>
      </c>
      <c r="P3433" s="34" t="b">
        <f aca="false">TRUE()</f>
        <v>1</v>
      </c>
      <c r="Q3433" s="18" t="n">
        <v>0.000109476587569894</v>
      </c>
    </row>
    <row r="3434" customFormat="false" ht="22.35" hidden="false" customHeight="false" outlineLevel="0" collapsed="false">
      <c r="A3434" s="6" t="s">
        <v>5175</v>
      </c>
      <c r="B3434" s="7" t="s">
        <v>1654</v>
      </c>
      <c r="C3434" s="17" t="n">
        <v>1756</v>
      </c>
      <c r="D3434" s="18" t="n">
        <v>-0.000911300791398493</v>
      </c>
      <c r="E3434" s="18" t="n">
        <v>0.000136856633486226</v>
      </c>
      <c r="F3434" s="18" t="n">
        <v>-0.000859142536682426</v>
      </c>
      <c r="G3434" s="18" t="n">
        <v>0.00013875944310968</v>
      </c>
      <c r="H3434" s="16" t="n">
        <v>3.29288686500425</v>
      </c>
      <c r="I3434" s="17" t="n">
        <v>128.284091058619</v>
      </c>
      <c r="J3434" s="16" t="n">
        <v>0.00128154248848784</v>
      </c>
      <c r="K3434" s="16" t="n">
        <v>0.00217877973257868</v>
      </c>
      <c r="L3434" s="16" t="n">
        <v>0.376214063642103</v>
      </c>
      <c r="M3434" s="16" t="n">
        <v>0.592395061728395</v>
      </c>
      <c r="N3434" s="16" t="n">
        <v>0.0921073513877064</v>
      </c>
      <c r="O3434" s="16" t="n">
        <v>0.08628344458724</v>
      </c>
      <c r="P3434" s="34" t="b">
        <f aca="false">TRUE()</f>
        <v>1</v>
      </c>
      <c r="Q3434" s="18" t="n">
        <v>0.000145572390572391</v>
      </c>
    </row>
    <row r="3435" customFormat="false" ht="22.35" hidden="false" customHeight="false" outlineLevel="0" collapsed="false">
      <c r="A3435" s="6" t="s">
        <v>5176</v>
      </c>
      <c r="B3435" s="7" t="s">
        <v>1654</v>
      </c>
      <c r="C3435" s="17" t="n">
        <v>1757</v>
      </c>
      <c r="D3435" s="18" t="n">
        <v>-0.000910120556752452</v>
      </c>
      <c r="E3435" s="18" t="n">
        <v>0.000152212122403043</v>
      </c>
      <c r="F3435" s="18" t="n">
        <v>-0.000859495710523038</v>
      </c>
      <c r="G3435" s="18" t="n">
        <v>0.00014400271602638</v>
      </c>
      <c r="H3435" s="16" t="n">
        <v>2.90587762432503</v>
      </c>
      <c r="I3435" s="17" t="n">
        <v>122.934523631763</v>
      </c>
      <c r="J3435" s="16" t="n">
        <v>0.00434479047792933</v>
      </c>
      <c r="K3435" s="16" t="n">
        <v>0.00707370752585591</v>
      </c>
      <c r="L3435" s="16" t="n">
        <v>0.34770805013507</v>
      </c>
      <c r="M3435" s="16" t="n">
        <v>0.585283950617284</v>
      </c>
      <c r="N3435" s="16" t="n">
        <v>0.142444259818943</v>
      </c>
      <c r="O3435" s="16" t="n">
        <v>0.124113907201562</v>
      </c>
      <c r="P3435" s="34" t="b">
        <f aca="false">TRUE()</f>
        <v>1</v>
      </c>
      <c r="Q3435" s="18" t="n">
        <v>7.94810452705189E-005</v>
      </c>
    </row>
    <row r="3436" customFormat="false" ht="22.35" hidden="false" customHeight="false" outlineLevel="0" collapsed="false">
      <c r="A3436" s="6" t="s">
        <v>5177</v>
      </c>
      <c r="B3436" s="7" t="s">
        <v>1654</v>
      </c>
      <c r="C3436" s="17" t="n">
        <v>1758</v>
      </c>
      <c r="D3436" s="18" t="n">
        <v>-0.000908270264784113</v>
      </c>
      <c r="E3436" s="18" t="n">
        <v>0.000170777770690428</v>
      </c>
      <c r="F3436" s="18" t="n">
        <v>-0.000859330555513417</v>
      </c>
      <c r="G3436" s="18" t="n">
        <v>0.00015437331119475</v>
      </c>
      <c r="H3436" s="16" t="n">
        <v>2.52047606219621</v>
      </c>
      <c r="I3436" s="17" t="n">
        <v>119.831748089666</v>
      </c>
      <c r="J3436" s="16" t="n">
        <v>0.0130341693877947</v>
      </c>
      <c r="K3436" s="16" t="n">
        <v>0.0205437914771545</v>
      </c>
      <c r="L3436" s="16" t="n">
        <v>0.310876679786897</v>
      </c>
      <c r="M3436" s="16" t="n">
        <v>0.583481481481482</v>
      </c>
      <c r="N3436" s="16" t="n">
        <v>0.228686011460278</v>
      </c>
      <c r="O3436" s="16" t="n">
        <v>0.16569204321908</v>
      </c>
      <c r="P3436" s="34" t="b">
        <f aca="false">TRUE()</f>
        <v>1</v>
      </c>
      <c r="Q3436" s="18" t="n">
        <v>0.000328015787401854</v>
      </c>
    </row>
    <row r="3437" customFormat="false" ht="22.35" hidden="false" customHeight="false" outlineLevel="0" collapsed="false">
      <c r="A3437" s="6" t="s">
        <v>5178</v>
      </c>
      <c r="B3437" s="7" t="s">
        <v>1654</v>
      </c>
      <c r="C3437" s="17" t="n">
        <v>1759</v>
      </c>
      <c r="D3437" s="18" t="n">
        <v>-0.000905189149318796</v>
      </c>
      <c r="E3437" s="18" t="n">
        <v>0.000191334988898599</v>
      </c>
      <c r="F3437" s="18" t="n">
        <v>-0.000858072660864022</v>
      </c>
      <c r="G3437" s="18" t="n">
        <v>0.000169689938270595</v>
      </c>
      <c r="H3437" s="16" t="n">
        <v>2.17157644278366</v>
      </c>
      <c r="I3437" s="17" t="n">
        <v>118.621539245752</v>
      </c>
      <c r="J3437" s="16" t="n">
        <v>0.0318782420279359</v>
      </c>
      <c r="K3437" s="16" t="n">
        <v>0.0462179391214726</v>
      </c>
      <c r="L3437" s="16" t="n">
        <v>0.27125297334053</v>
      </c>
      <c r="M3437" s="16" t="n">
        <v>0.581975308641975</v>
      </c>
      <c r="N3437" s="16" t="n">
        <v>0.331343880782734</v>
      </c>
      <c r="O3437" s="16" t="n">
        <v>0.203563078033915</v>
      </c>
      <c r="P3437" s="34" t="b">
        <f aca="false">TRUE()</f>
        <v>1</v>
      </c>
      <c r="Q3437" s="18" t="n">
        <v>0.000104166666666667</v>
      </c>
    </row>
    <row r="3438" customFormat="false" ht="22.35" hidden="false" customHeight="false" outlineLevel="0" collapsed="false">
      <c r="A3438" s="6" t="s">
        <v>5179</v>
      </c>
      <c r="B3438" s="7" t="s">
        <v>1654</v>
      </c>
      <c r="C3438" s="17" t="n">
        <v>1760</v>
      </c>
      <c r="D3438" s="18" t="n">
        <v>-0.000901131362669612</v>
      </c>
      <c r="E3438" s="18" t="n">
        <v>0.000213340296474943</v>
      </c>
      <c r="F3438" s="18" t="n">
        <v>-0.000855977586456383</v>
      </c>
      <c r="G3438" s="18" t="n">
        <v>0.00018928661958127</v>
      </c>
      <c r="H3438" s="16" t="n">
        <v>1.86634782071733</v>
      </c>
      <c r="I3438" s="17" t="n">
        <v>118.648085020425</v>
      </c>
      <c r="J3438" s="16" t="n">
        <v>0.0644617238606469</v>
      </c>
      <c r="K3438" s="16" t="n">
        <v>0.0889348916295494</v>
      </c>
      <c r="L3438" s="16" t="n">
        <v>0.233060747471845</v>
      </c>
      <c r="M3438" s="16" t="n">
        <v>0.579481481481482</v>
      </c>
      <c r="N3438" s="16" t="n">
        <v>0.43184885693946</v>
      </c>
      <c r="O3438" s="16" t="n">
        <v>0.23429406288492</v>
      </c>
      <c r="P3438" s="34" t="b">
        <f aca="false">FALSE()</f>
        <v>0</v>
      </c>
      <c r="Q3438" s="16"/>
    </row>
    <row r="3439" customFormat="false" ht="22.35" hidden="false" customHeight="false" outlineLevel="0" collapsed="false">
      <c r="A3439" s="6" t="s">
        <v>5180</v>
      </c>
      <c r="B3439" s="7" t="s">
        <v>1654</v>
      </c>
      <c r="C3439" s="17" t="n">
        <v>1761</v>
      </c>
      <c r="D3439" s="18" t="n">
        <v>-0.000895438141057028</v>
      </c>
      <c r="E3439" s="18" t="n">
        <v>0.000235527291188982</v>
      </c>
      <c r="F3439" s="18" t="n">
        <v>-0.000852209147716945</v>
      </c>
      <c r="G3439" s="18" t="n">
        <v>0.000211370083341358</v>
      </c>
      <c r="H3439" s="16" t="n">
        <v>1.6159374931037</v>
      </c>
      <c r="I3439" s="17" t="n">
        <v>119.367061331466</v>
      </c>
      <c r="J3439" s="16" t="n">
        <v>0.108747836817866</v>
      </c>
      <c r="K3439" s="16" t="n">
        <v>0.143727236558644</v>
      </c>
      <c r="L3439" s="16" t="n">
        <v>0.200269251711355</v>
      </c>
      <c r="M3439" s="16" t="n">
        <v>0.578148148148148</v>
      </c>
      <c r="N3439" s="16" t="n">
        <v>0.515134081412326</v>
      </c>
      <c r="O3439" s="16" t="n">
        <v>0.256990750422773</v>
      </c>
      <c r="P3439" s="34" t="b">
        <f aca="false">FALSE()</f>
        <v>0</v>
      </c>
      <c r="Q3439" s="16"/>
    </row>
    <row r="3440" customFormat="false" ht="22.35" hidden="false" customHeight="false" outlineLevel="0" collapsed="false">
      <c r="A3440" s="6" t="s">
        <v>5181</v>
      </c>
      <c r="B3440" s="7" t="s">
        <v>1654</v>
      </c>
      <c r="C3440" s="17" t="n">
        <v>1762</v>
      </c>
      <c r="D3440" s="18" t="n">
        <v>-0.00088791192287546</v>
      </c>
      <c r="E3440" s="18" t="n">
        <v>0.000257042213519625</v>
      </c>
      <c r="F3440" s="18" t="n">
        <v>-0.000846601826449853</v>
      </c>
      <c r="G3440" s="18" t="n">
        <v>0.000234299181967779</v>
      </c>
      <c r="H3440" s="16" t="n">
        <v>1.4118591245165</v>
      </c>
      <c r="I3440" s="17" t="n">
        <v>120.377672230125</v>
      </c>
      <c r="J3440" s="16" t="n">
        <v>0.160571175816655</v>
      </c>
      <c r="K3440" s="16" t="n">
        <v>0.206818863947585</v>
      </c>
      <c r="L3440" s="16" t="n">
        <v>0.173175900582617</v>
      </c>
      <c r="M3440" s="16" t="n">
        <v>0.576469135802469</v>
      </c>
      <c r="N3440" s="16" t="n">
        <v>0.588014559257762</v>
      </c>
      <c r="O3440" s="16" t="n">
        <v>0.273049373991344</v>
      </c>
      <c r="P3440" s="34" t="b">
        <f aca="false">FALSE()</f>
        <v>0</v>
      </c>
      <c r="Q3440" s="16"/>
    </row>
    <row r="3441" customFormat="false" ht="22.35" hidden="false" customHeight="false" outlineLevel="0" collapsed="false">
      <c r="A3441" s="6" t="s">
        <v>5182</v>
      </c>
      <c r="B3441" s="7" t="s">
        <v>1654</v>
      </c>
      <c r="C3441" s="17" t="n">
        <v>1763</v>
      </c>
      <c r="D3441" s="18" t="n">
        <v>-0.000878776195385709</v>
      </c>
      <c r="E3441" s="18" t="n">
        <v>0.000276509310847463</v>
      </c>
      <c r="F3441" s="18" t="n">
        <v>-0.000839317440750723</v>
      </c>
      <c r="G3441" s="18" t="n">
        <v>0.00025610956989189</v>
      </c>
      <c r="H3441" s="16" t="n">
        <v>1.2507463077331</v>
      </c>
      <c r="I3441" s="17" t="n">
        <v>121.452278065446</v>
      </c>
      <c r="J3441" s="16" t="n">
        <v>0.213431230235563</v>
      </c>
      <c r="K3441" s="16" t="n">
        <v>0.267675915828826</v>
      </c>
      <c r="L3441" s="16" t="n">
        <v>0.151789255143864</v>
      </c>
      <c r="M3441" s="16" t="n">
        <v>0.576395061728395</v>
      </c>
      <c r="N3441" s="16" t="n">
        <v>0.639423339003294</v>
      </c>
      <c r="O3441" s="16" t="n">
        <v>0.28396993873256</v>
      </c>
      <c r="P3441" s="34" t="b">
        <f aca="false">FALSE()</f>
        <v>0</v>
      </c>
      <c r="Q3441" s="16"/>
    </row>
    <row r="3442" customFormat="false" ht="22.35" hidden="false" customHeight="false" outlineLevel="0" collapsed="false">
      <c r="A3442" s="6" t="s">
        <v>5183</v>
      </c>
      <c r="B3442" s="7" t="s">
        <v>1654</v>
      </c>
      <c r="C3442" s="17" t="n">
        <v>1764</v>
      </c>
      <c r="D3442" s="18" t="n">
        <v>-0.000867409102974039</v>
      </c>
      <c r="E3442" s="18" t="n">
        <v>0.000293320318433573</v>
      </c>
      <c r="F3442" s="18" t="n">
        <v>-0.000829675375588026</v>
      </c>
      <c r="G3442" s="18" t="n">
        <v>0.000275610220496259</v>
      </c>
      <c r="H3442" s="16" t="n">
        <v>1.12511903403343</v>
      </c>
      <c r="I3442" s="17" t="n">
        <v>122.449079621947</v>
      </c>
      <c r="J3442" s="16" t="n">
        <v>0.262739151958357</v>
      </c>
      <c r="K3442" s="16" t="n">
        <v>0.32230785711711</v>
      </c>
      <c r="L3442" s="16" t="n">
        <v>0.135243033995822</v>
      </c>
      <c r="M3442" s="16" t="n">
        <v>0.577456790123457</v>
      </c>
      <c r="N3442" s="16" t="n">
        <v>0.679778499083658</v>
      </c>
      <c r="O3442" s="16" t="n">
        <v>0.291495789482516</v>
      </c>
      <c r="P3442" s="34" t="b">
        <f aca="false">FALSE()</f>
        <v>0</v>
      </c>
      <c r="Q3442" s="16"/>
    </row>
    <row r="3443" customFormat="false" ht="22.35" hidden="false" customHeight="false" outlineLevel="0" collapsed="false">
      <c r="A3443" s="6" t="s">
        <v>5184</v>
      </c>
      <c r="B3443" s="7" t="s">
        <v>1654</v>
      </c>
      <c r="C3443" s="17" t="n">
        <v>1765</v>
      </c>
      <c r="D3443" s="18" t="n">
        <v>-0.000853809869833961</v>
      </c>
      <c r="E3443" s="18" t="n">
        <v>0.000306518084648786</v>
      </c>
      <c r="F3443" s="18" t="n">
        <v>-0.000817744371674032</v>
      </c>
      <c r="G3443" s="18" t="n">
        <v>0.00029141689078516</v>
      </c>
      <c r="H3443" s="16" t="n">
        <v>1.02724215673971</v>
      </c>
      <c r="I3443" s="17" t="n">
        <v>123.288551521918</v>
      </c>
      <c r="J3443" s="16" t="n">
        <v>0.306317638592888</v>
      </c>
      <c r="K3443" s="16" t="n">
        <v>0.369110975656354</v>
      </c>
      <c r="L3443" s="16" t="n">
        <v>0.122513757327811</v>
      </c>
      <c r="M3443" s="16" t="n">
        <v>0.577925925925926</v>
      </c>
      <c r="N3443" s="16" t="n">
        <v>0.707582845182974</v>
      </c>
      <c r="O3443" s="16" t="n">
        <v>0.296620644129841</v>
      </c>
      <c r="P3443" s="34" t="b">
        <f aca="false">FALSE()</f>
        <v>0</v>
      </c>
      <c r="Q3443" s="16"/>
    </row>
    <row r="3444" customFormat="false" ht="22.35" hidden="false" customHeight="false" outlineLevel="0" collapsed="false">
      <c r="A3444" s="6" t="s">
        <v>5185</v>
      </c>
      <c r="B3444" s="7" t="s">
        <v>1654</v>
      </c>
      <c r="C3444" s="17" t="n">
        <v>1766</v>
      </c>
      <c r="D3444" s="18" t="n">
        <v>-0.000837503054904165</v>
      </c>
      <c r="E3444" s="18" t="n">
        <v>0.000315508411309031</v>
      </c>
      <c r="F3444" s="18" t="n">
        <v>-0.000803150331454281</v>
      </c>
      <c r="G3444" s="18" t="n">
        <v>0.000302888314147184</v>
      </c>
      <c r="H3444" s="16" t="n">
        <v>0.94915447790264</v>
      </c>
      <c r="I3444" s="17" t="n">
        <v>123.997662493193</v>
      </c>
      <c r="J3444" s="16" t="n">
        <v>0.344388292074556</v>
      </c>
      <c r="K3444" s="16" t="n">
        <v>0.408579591798001</v>
      </c>
      <c r="L3444" s="16" t="n">
        <v>0.112470340503421</v>
      </c>
      <c r="M3444" s="16" t="n">
        <v>0.577876543209877</v>
      </c>
      <c r="N3444" s="16" t="n">
        <v>0.72601734989554</v>
      </c>
      <c r="O3444" s="16" t="n">
        <v>0.300144676502687</v>
      </c>
      <c r="P3444" s="34" t="b">
        <f aca="false">FALSE()</f>
        <v>0</v>
      </c>
      <c r="Q3444" s="16"/>
    </row>
    <row r="3445" customFormat="false" ht="22.35" hidden="false" customHeight="false" outlineLevel="0" collapsed="false">
      <c r="A3445" s="6" t="s">
        <v>5186</v>
      </c>
      <c r="B3445" s="7" t="s">
        <v>1654</v>
      </c>
      <c r="C3445" s="17" t="n">
        <v>1767</v>
      </c>
      <c r="D3445" s="18" t="n">
        <v>-0.000818627710853852</v>
      </c>
      <c r="E3445" s="18" t="n">
        <v>0.000320098494585544</v>
      </c>
      <c r="F3445" s="18" t="n">
        <v>-0.000785901498937079</v>
      </c>
      <c r="G3445" s="18" t="n">
        <v>0.000309629394346019</v>
      </c>
      <c r="H3445" s="16" t="n">
        <v>0.890192500300929</v>
      </c>
      <c r="I3445" s="17" t="n">
        <v>124.561432466864</v>
      </c>
      <c r="J3445" s="16" t="n">
        <v>0.375078648080996</v>
      </c>
      <c r="K3445" s="16" t="n">
        <v>0.440332783461424</v>
      </c>
      <c r="L3445" s="16" t="n">
        <v>0.104952097378389</v>
      </c>
      <c r="M3445" s="16" t="n">
        <v>0.578074074074074</v>
      </c>
      <c r="N3445" s="16" t="n">
        <v>0.744226235101967</v>
      </c>
      <c r="O3445" s="16" t="n">
        <v>0.30257070496499</v>
      </c>
      <c r="P3445" s="34" t="b">
        <f aca="false">FALSE()</f>
        <v>0</v>
      </c>
      <c r="Q3445" s="16"/>
    </row>
    <row r="3446" customFormat="false" ht="22.35" hidden="false" customHeight="false" outlineLevel="0" collapsed="false">
      <c r="A3446" s="6" t="s">
        <v>5187</v>
      </c>
      <c r="B3446" s="7" t="s">
        <v>1654</v>
      </c>
      <c r="C3446" s="17" t="n">
        <v>1768</v>
      </c>
      <c r="D3446" s="18" t="n">
        <v>-0.000797580537933751</v>
      </c>
      <c r="E3446" s="18" t="n">
        <v>0.00032045841508174</v>
      </c>
      <c r="F3446" s="18" t="n">
        <v>-0.00076642870394544</v>
      </c>
      <c r="G3446" s="18" t="n">
        <v>0.000311756989608371</v>
      </c>
      <c r="H3446" s="16" t="n">
        <v>0.845648723996581</v>
      </c>
      <c r="I3446" s="17" t="n">
        <v>124.994045766288</v>
      </c>
      <c r="J3446" s="16" t="n">
        <v>0.399364662836561</v>
      </c>
      <c r="K3446" s="16" t="n">
        <v>0.465244426328341</v>
      </c>
      <c r="L3446" s="16" t="n">
        <v>0.099320185862726</v>
      </c>
      <c r="M3446" s="16" t="n">
        <v>0.577876543209877</v>
      </c>
      <c r="N3446" s="16" t="n">
        <v>0.758356975538057</v>
      </c>
      <c r="O3446" s="16" t="n">
        <v>0.304081273873376</v>
      </c>
      <c r="P3446" s="34" t="b">
        <f aca="false">FALSE()</f>
        <v>0</v>
      </c>
      <c r="Q3446" s="16"/>
    </row>
    <row r="3447" customFormat="false" ht="22.35" hidden="false" customHeight="false" outlineLevel="0" collapsed="false">
      <c r="A3447" s="6" t="s">
        <v>5188</v>
      </c>
      <c r="B3447" s="7" t="s">
        <v>1654</v>
      </c>
      <c r="C3447" s="17" t="n">
        <v>1769</v>
      </c>
      <c r="D3447" s="18" t="n">
        <v>-0.000774166569232538</v>
      </c>
      <c r="E3447" s="18" t="n">
        <v>0.000316574240778626</v>
      </c>
      <c r="F3447" s="18" t="n">
        <v>-0.000744545894128596</v>
      </c>
      <c r="G3447" s="18" t="n">
        <v>0.000309366393617858</v>
      </c>
      <c r="H3447" s="16" t="n">
        <v>0.81336487602736</v>
      </c>
      <c r="I3447" s="17" t="n">
        <v>125.337731959355</v>
      </c>
      <c r="J3447" s="16" t="n">
        <v>0.417551309773999</v>
      </c>
      <c r="K3447" s="16" t="n">
        <v>0.483627668312056</v>
      </c>
      <c r="L3447" s="16" t="n">
        <v>0.0952420803321775</v>
      </c>
      <c r="M3447" s="16" t="n">
        <v>0.57762962962963</v>
      </c>
      <c r="N3447" s="16" t="n">
        <v>0.767948831038314</v>
      </c>
      <c r="O3447" s="16" t="n">
        <v>0.30495729414432</v>
      </c>
      <c r="P3447" s="34" t="b">
        <f aca="false">FALSE()</f>
        <v>0</v>
      </c>
      <c r="Q3447" s="16"/>
    </row>
    <row r="3448" customFormat="false" ht="22.35" hidden="false" customHeight="false" outlineLevel="0" collapsed="false">
      <c r="A3448" s="6" t="s">
        <v>5189</v>
      </c>
      <c r="B3448" s="7" t="s">
        <v>1654</v>
      </c>
      <c r="C3448" s="17" t="n">
        <v>1770</v>
      </c>
      <c r="D3448" s="18" t="n">
        <v>-0.000748435498940161</v>
      </c>
      <c r="E3448" s="18" t="n">
        <v>0.000309067330670493</v>
      </c>
      <c r="F3448" s="18" t="n">
        <v>-0.000720318322617513</v>
      </c>
      <c r="G3448" s="18" t="n">
        <v>0.000302953962088824</v>
      </c>
      <c r="H3448" s="16" t="n">
        <v>0.790444624429688</v>
      </c>
      <c r="I3448" s="17" t="n">
        <v>125.573001873169</v>
      </c>
      <c r="J3448" s="16" t="n">
        <v>0.430758396896018</v>
      </c>
      <c r="K3448" s="16" t="n">
        <v>0.497121064270989</v>
      </c>
      <c r="L3448" s="16" t="n">
        <v>0.0923696850700415</v>
      </c>
      <c r="M3448" s="16" t="n">
        <v>0.576913580246914</v>
      </c>
      <c r="N3448" s="16" t="n">
        <v>0.774255848415497</v>
      </c>
      <c r="O3448" s="16" t="n">
        <v>0.305572620145841</v>
      </c>
      <c r="P3448" s="34" t="b">
        <f aca="false">FALSE()</f>
        <v>0</v>
      </c>
      <c r="Q3448" s="16"/>
    </row>
    <row r="3449" customFormat="false" ht="22.35" hidden="false" customHeight="false" outlineLevel="0" collapsed="false">
      <c r="A3449" s="6" t="s">
        <v>5190</v>
      </c>
      <c r="B3449" s="7" t="s">
        <v>1654</v>
      </c>
      <c r="C3449" s="17" t="n">
        <v>1771</v>
      </c>
      <c r="D3449" s="18" t="n">
        <v>-0.000720489275834457</v>
      </c>
      <c r="E3449" s="18" t="n">
        <v>0.000298546929352727</v>
      </c>
      <c r="F3449" s="18" t="n">
        <v>-0.000693891124711752</v>
      </c>
      <c r="G3449" s="18" t="n">
        <v>0.000293004168167406</v>
      </c>
      <c r="H3449" s="16" t="n">
        <v>0.773935793658077</v>
      </c>
      <c r="I3449" s="17" t="n">
        <v>125.668846923952</v>
      </c>
      <c r="J3449" s="16" t="n">
        <v>0.440422286269255</v>
      </c>
      <c r="K3449" s="16" t="n">
        <v>0.506022283504266</v>
      </c>
      <c r="L3449" s="16" t="n">
        <v>0.0903657588974299</v>
      </c>
      <c r="M3449" s="16" t="n">
        <v>0.574716049382716</v>
      </c>
      <c r="N3449" s="16" t="n">
        <v>0.779958844026794</v>
      </c>
      <c r="O3449" s="16" t="n">
        <v>0.306114889632446</v>
      </c>
      <c r="P3449" s="34" t="b">
        <f aca="false">FALSE()</f>
        <v>0</v>
      </c>
      <c r="Q3449" s="16"/>
    </row>
    <row r="3450" customFormat="false" ht="22.35" hidden="false" customHeight="false" outlineLevel="0" collapsed="false">
      <c r="A3450" s="6" t="s">
        <v>5191</v>
      </c>
      <c r="B3450" s="7" t="s">
        <v>1654</v>
      </c>
      <c r="C3450" s="17" t="n">
        <v>1772</v>
      </c>
      <c r="D3450" s="18" t="n">
        <v>-0.000690550361834413</v>
      </c>
      <c r="E3450" s="18" t="n">
        <v>0.000285547672939682</v>
      </c>
      <c r="F3450" s="18" t="n">
        <v>-0.000665436321663132</v>
      </c>
      <c r="G3450" s="18" t="n">
        <v>0.000280162286676771</v>
      </c>
      <c r="H3450" s="16" t="n">
        <v>0.764055783623863</v>
      </c>
      <c r="I3450" s="17" t="n">
        <v>125.645623419376</v>
      </c>
      <c r="J3450" s="16" t="n">
        <v>0.446266460889813</v>
      </c>
      <c r="K3450" s="16" t="n">
        <v>0.511180185672846</v>
      </c>
      <c r="L3450" s="16" t="n">
        <v>0.0892300105179172</v>
      </c>
      <c r="M3450" s="16" t="n">
        <v>0.573283950617284</v>
      </c>
      <c r="N3450" s="16" t="n">
        <v>0.78401679930403</v>
      </c>
      <c r="O3450" s="16" t="n">
        <v>0.306621375240919</v>
      </c>
      <c r="P3450" s="34" t="b">
        <f aca="false">FALSE()</f>
        <v>0</v>
      </c>
      <c r="Q3450" s="16"/>
    </row>
    <row r="3451" customFormat="false" ht="22.35" hidden="false" customHeight="false" outlineLevel="0" collapsed="false">
      <c r="A3451" s="6" t="s">
        <v>5192</v>
      </c>
      <c r="B3451" s="7" t="s">
        <v>1654</v>
      </c>
      <c r="C3451" s="17" t="n">
        <v>1773</v>
      </c>
      <c r="D3451" s="18" t="n">
        <v>-0.000658977164163066</v>
      </c>
      <c r="E3451" s="18" t="n">
        <v>0.000270608971960843</v>
      </c>
      <c r="F3451" s="18" t="n">
        <v>-0.000635264777002479</v>
      </c>
      <c r="G3451" s="18" t="n">
        <v>0.000265248480122453</v>
      </c>
      <c r="H3451" s="16" t="n">
        <v>0.76135639494063</v>
      </c>
      <c r="I3451" s="17" t="n">
        <v>125.57071919425</v>
      </c>
      <c r="J3451" s="16" t="n">
        <v>0.447871703569925</v>
      </c>
      <c r="K3451" s="16" t="n">
        <v>0.512735881328328</v>
      </c>
      <c r="L3451" s="16" t="n">
        <v>0.0889722503952418</v>
      </c>
      <c r="M3451" s="16" t="n">
        <v>0.572074074074074</v>
      </c>
      <c r="N3451" s="16" t="n">
        <v>0.785461193318493</v>
      </c>
      <c r="O3451" s="16" t="n">
        <v>0.306962271031839</v>
      </c>
      <c r="P3451" s="34" t="b">
        <f aca="false">FALSE()</f>
        <v>0</v>
      </c>
      <c r="Q3451" s="16"/>
    </row>
    <row r="3452" customFormat="false" ht="22.35" hidden="false" customHeight="false" outlineLevel="0" collapsed="false">
      <c r="A3452" s="6" t="s">
        <v>5193</v>
      </c>
      <c r="B3452" s="7" t="s">
        <v>1654</v>
      </c>
      <c r="C3452" s="17" t="n">
        <v>1774</v>
      </c>
      <c r="D3452" s="18" t="n">
        <v>-0.000625924271724116</v>
      </c>
      <c r="E3452" s="18" t="n">
        <v>0.000254101394231836</v>
      </c>
      <c r="F3452" s="18" t="n">
        <v>-0.000603559161817868</v>
      </c>
      <c r="G3452" s="18" t="n">
        <v>0.00024890172021573</v>
      </c>
      <c r="H3452" s="16" t="n">
        <v>0.764831202754464</v>
      </c>
      <c r="I3452" s="17" t="n">
        <v>125.519157602157</v>
      </c>
      <c r="J3452" s="16" t="n">
        <v>0.445807642822356</v>
      </c>
      <c r="K3452" s="16" t="n">
        <v>0.510936679843352</v>
      </c>
      <c r="L3452" s="16" t="n">
        <v>0.0894181621278905</v>
      </c>
      <c r="M3452" s="16" t="n">
        <v>0.569654320987654</v>
      </c>
      <c r="N3452" s="16" t="n">
        <v>0.784873524676333</v>
      </c>
      <c r="O3452" s="16" t="n">
        <v>0.307123749691465</v>
      </c>
      <c r="P3452" s="34" t="b">
        <f aca="false">FALSE()</f>
        <v>0</v>
      </c>
      <c r="Q3452" s="16"/>
    </row>
    <row r="3453" customFormat="false" ht="22.35" hidden="false" customHeight="false" outlineLevel="0" collapsed="false">
      <c r="A3453" s="6" t="s">
        <v>5194</v>
      </c>
      <c r="B3453" s="7" t="s">
        <v>1654</v>
      </c>
      <c r="C3453" s="17" t="n">
        <v>1775</v>
      </c>
      <c r="D3453" s="18" t="n">
        <v>-0.00059208625484134</v>
      </c>
      <c r="E3453" s="18" t="n">
        <v>0.000236661622091687</v>
      </c>
      <c r="F3453" s="18" t="n">
        <v>-0.000571068196543275</v>
      </c>
      <c r="G3453" s="18" t="n">
        <v>0.000231863404503826</v>
      </c>
      <c r="H3453" s="16" t="n">
        <v>0.771707844459217</v>
      </c>
      <c r="I3453" s="17" t="n">
        <v>125.534006925059</v>
      </c>
      <c r="J3453" s="16" t="n">
        <v>0.441737754112525</v>
      </c>
      <c r="K3453" s="16" t="n">
        <v>0.507252816703647</v>
      </c>
      <c r="L3453" s="16" t="n">
        <v>0.0902105399910627</v>
      </c>
      <c r="M3453" s="16" t="n">
        <v>0.568814814814815</v>
      </c>
      <c r="N3453" s="16" t="n">
        <v>0.783015211793265</v>
      </c>
      <c r="O3453" s="16" t="n">
        <v>0.307063048299394</v>
      </c>
      <c r="P3453" s="34" t="b">
        <f aca="false">FALSE()</f>
        <v>0</v>
      </c>
      <c r="Q3453" s="16"/>
    </row>
    <row r="3454" customFormat="false" ht="22.35" hidden="false" customHeight="false" outlineLevel="0" collapsed="false">
      <c r="A3454" s="6" t="s">
        <v>5195</v>
      </c>
      <c r="B3454" s="7" t="s">
        <v>1654</v>
      </c>
      <c r="C3454" s="17" t="n">
        <v>1776</v>
      </c>
      <c r="D3454" s="18" t="n">
        <v>-0.000558049565270367</v>
      </c>
      <c r="E3454" s="18" t="n">
        <v>0.000218873654285434</v>
      </c>
      <c r="F3454" s="18" t="n">
        <v>-0.000538279134603369</v>
      </c>
      <c r="G3454" s="18" t="n">
        <v>0.000214591971743094</v>
      </c>
      <c r="H3454" s="16" t="n">
        <v>0.78480170709203</v>
      </c>
      <c r="I3454" s="17" t="n">
        <v>125.590175747418</v>
      </c>
      <c r="J3454" s="16" t="n">
        <v>0.434047719578406</v>
      </c>
      <c r="K3454" s="16" t="n">
        <v>0.500082741879618</v>
      </c>
      <c r="L3454" s="16" t="n">
        <v>0.091696666068316</v>
      </c>
      <c r="M3454" s="16" t="n">
        <v>0.567901234567901</v>
      </c>
      <c r="N3454" s="16" t="n">
        <v>0.77914162346367</v>
      </c>
      <c r="O3454" s="16" t="n">
        <v>0.306658760654569</v>
      </c>
      <c r="P3454" s="34" t="b">
        <f aca="false">FALSE()</f>
        <v>0</v>
      </c>
      <c r="Q3454" s="16"/>
    </row>
    <row r="3455" customFormat="false" ht="22.35" hidden="false" customHeight="false" outlineLevel="0" collapsed="false">
      <c r="A3455" s="6" t="s">
        <v>5196</v>
      </c>
      <c r="B3455" s="7" t="s">
        <v>1654</v>
      </c>
      <c r="C3455" s="17" t="n">
        <v>1777</v>
      </c>
      <c r="D3455" s="18" t="n">
        <v>-0.000523785571494329</v>
      </c>
      <c r="E3455" s="18" t="n">
        <v>0.000201123315389752</v>
      </c>
      <c r="F3455" s="18" t="n">
        <v>-0.000505156682124807</v>
      </c>
      <c r="G3455" s="18" t="n">
        <v>0.000197412114508321</v>
      </c>
      <c r="H3455" s="16" t="n">
        <v>0.80460463197955</v>
      </c>
      <c r="I3455" s="17" t="n">
        <v>125.677807475271</v>
      </c>
      <c r="J3455" s="16" t="n">
        <v>0.422567324749112</v>
      </c>
      <c r="K3455" s="16" t="n">
        <v>0.488755406273359</v>
      </c>
      <c r="L3455" s="16" t="n">
        <v>0.0939394423735486</v>
      </c>
      <c r="M3455" s="16" t="n">
        <v>0.567382716049383</v>
      </c>
      <c r="N3455" s="16" t="n">
        <v>0.773098209272631</v>
      </c>
      <c r="O3455" s="16" t="n">
        <v>0.305869094136014</v>
      </c>
      <c r="P3455" s="34" t="b">
        <f aca="false">FALSE()</f>
        <v>0</v>
      </c>
      <c r="Q3455" s="16"/>
    </row>
    <row r="3456" customFormat="false" ht="22.35" hidden="false" customHeight="false" outlineLevel="0" collapsed="false">
      <c r="A3456" s="6" t="s">
        <v>5197</v>
      </c>
      <c r="B3456" s="7" t="s">
        <v>1654</v>
      </c>
      <c r="C3456" s="17" t="n">
        <v>1778</v>
      </c>
      <c r="D3456" s="18" t="n">
        <v>-0.000489792041481072</v>
      </c>
      <c r="E3456" s="18" t="n">
        <v>0.000183775967217278</v>
      </c>
      <c r="F3456" s="18" t="n">
        <v>-0.000472185653945402</v>
      </c>
      <c r="G3456" s="18" t="n">
        <v>0.000180671872699573</v>
      </c>
      <c r="H3456" s="16" t="n">
        <v>0.832008625032864</v>
      </c>
      <c r="I3456" s="17" t="n">
        <v>125.80130240932</v>
      </c>
      <c r="J3456" s="16" t="n">
        <v>0.406980649687212</v>
      </c>
      <c r="K3456" s="16" t="n">
        <v>0.47270352538537</v>
      </c>
      <c r="L3456" s="16" t="n">
        <v>0.0970358432885609</v>
      </c>
      <c r="M3456" s="16" t="n">
        <v>0.567086419753086</v>
      </c>
      <c r="N3456" s="16" t="n">
        <v>0.764776232025473</v>
      </c>
      <c r="O3456" s="16" t="n">
        <v>0.304501029953614</v>
      </c>
      <c r="P3456" s="34" t="b">
        <f aca="false">FALSE()</f>
        <v>0</v>
      </c>
      <c r="Q3456" s="16"/>
    </row>
    <row r="3457" customFormat="false" ht="22.35" hidden="false" customHeight="false" outlineLevel="0" collapsed="false">
      <c r="A3457" s="6" t="s">
        <v>5198</v>
      </c>
      <c r="B3457" s="7" t="s">
        <v>1654</v>
      </c>
      <c r="C3457" s="17" t="n">
        <v>1779</v>
      </c>
      <c r="D3457" s="18" t="n">
        <v>-0.000456399597109841</v>
      </c>
      <c r="E3457" s="18" t="n">
        <v>0.000167059932567953</v>
      </c>
      <c r="F3457" s="18" t="n">
        <v>-0.000439569650543706</v>
      </c>
      <c r="G3457" s="18" t="n">
        <v>0.000164391067548691</v>
      </c>
      <c r="H3457" s="16" t="n">
        <v>0.874764632652046</v>
      </c>
      <c r="I3457" s="17" t="n">
        <v>125.873777150037</v>
      </c>
      <c r="J3457" s="16" t="n">
        <v>0.383368028789514</v>
      </c>
      <c r="K3457" s="16" t="n">
        <v>0.448415253516483</v>
      </c>
      <c r="L3457" s="16" t="n">
        <v>0.101959033767262</v>
      </c>
      <c r="M3457" s="16" t="n">
        <v>0.568148148148148</v>
      </c>
      <c r="N3457" s="16" t="n">
        <v>0.751615457973962</v>
      </c>
      <c r="O3457" s="16" t="n">
        <v>0.302524077094958</v>
      </c>
      <c r="P3457" s="34" t="b">
        <f aca="false">FALSE()</f>
        <v>0</v>
      </c>
      <c r="Q3457" s="16"/>
    </row>
    <row r="3458" customFormat="false" ht="22.35" hidden="false" customHeight="false" outlineLevel="0" collapsed="false">
      <c r="A3458" s="6" t="s">
        <v>5199</v>
      </c>
      <c r="B3458" s="7" t="s">
        <v>1654</v>
      </c>
      <c r="C3458" s="17" t="n">
        <v>1780</v>
      </c>
      <c r="D3458" s="18" t="n">
        <v>-0.000423594697837375</v>
      </c>
      <c r="E3458" s="18" t="n">
        <v>0.000150978797937684</v>
      </c>
      <c r="F3458" s="18" t="n">
        <v>-0.000407425110302865</v>
      </c>
      <c r="G3458" s="18" t="n">
        <v>0.000148743754016826</v>
      </c>
      <c r="H3458" s="16" t="n">
        <v>0.929779184779505</v>
      </c>
      <c r="I3458" s="17" t="n">
        <v>125.966693901469</v>
      </c>
      <c r="J3458" s="16" t="n">
        <v>0.354263796993458</v>
      </c>
      <c r="K3458" s="16" t="n">
        <v>0.418144128988296</v>
      </c>
      <c r="L3458" s="16" t="n">
        <v>0.108285207467946</v>
      </c>
      <c r="M3458" s="16" t="n">
        <v>0.568765432098765</v>
      </c>
      <c r="N3458" s="16" t="n">
        <v>0.732603031661254</v>
      </c>
      <c r="O3458" s="16" t="n">
        <v>0.299778952640859</v>
      </c>
      <c r="P3458" s="34" t="b">
        <f aca="false">FALSE()</f>
        <v>0</v>
      </c>
      <c r="Q3458" s="16"/>
    </row>
    <row r="3459" customFormat="false" ht="22.35" hidden="false" customHeight="false" outlineLevel="0" collapsed="false">
      <c r="A3459" s="6" t="s">
        <v>5200</v>
      </c>
      <c r="B3459" s="7" t="s">
        <v>1654</v>
      </c>
      <c r="C3459" s="17" t="n">
        <v>1781</v>
      </c>
      <c r="D3459" s="18" t="n">
        <v>-0.00039173225502699</v>
      </c>
      <c r="E3459" s="18" t="n">
        <v>0.000135458128377616</v>
      </c>
      <c r="F3459" s="18" t="n">
        <v>-0.000376164454908241</v>
      </c>
      <c r="G3459" s="18" t="n">
        <v>0.000133816986854794</v>
      </c>
      <c r="H3459" s="16" t="n">
        <v>0.997300870283132</v>
      </c>
      <c r="I3459" s="17" t="n">
        <v>126.180347991577</v>
      </c>
      <c r="J3459" s="16" t="n">
        <v>0.320527178865149</v>
      </c>
      <c r="K3459" s="16" t="n">
        <v>0.383788487670971</v>
      </c>
      <c r="L3459" s="16" t="n">
        <v>0.115937829412061</v>
      </c>
      <c r="M3459" s="16" t="n">
        <v>0.570074074074074</v>
      </c>
      <c r="N3459" s="16" t="n">
        <v>0.713298553528774</v>
      </c>
      <c r="O3459" s="16" t="n">
        <v>0.295927020307984</v>
      </c>
      <c r="P3459" s="34" t="b">
        <f aca="false">FALSE()</f>
        <v>0</v>
      </c>
      <c r="Q3459" s="16"/>
    </row>
    <row r="3460" customFormat="false" ht="22.35" hidden="false" customHeight="false" outlineLevel="0" collapsed="false">
      <c r="A3460" s="6" t="s">
        <v>5201</v>
      </c>
      <c r="B3460" s="7" t="s">
        <v>1654</v>
      </c>
      <c r="C3460" s="17" t="n">
        <v>1782</v>
      </c>
      <c r="D3460" s="18" t="n">
        <v>-0.000360845309638367</v>
      </c>
      <c r="E3460" s="18" t="n">
        <v>0.000120559733341758</v>
      </c>
      <c r="F3460" s="18" t="n">
        <v>-0.000345822813492562</v>
      </c>
      <c r="G3460" s="18" t="n">
        <v>0.00011953174257</v>
      </c>
      <c r="H3460" s="16" t="n">
        <v>1.08065206025603</v>
      </c>
      <c r="I3460" s="17" t="n">
        <v>126.466646457468</v>
      </c>
      <c r="J3460" s="16" t="n">
        <v>0.281908395687925</v>
      </c>
      <c r="K3460" s="16" t="n">
        <v>0.343185638634464</v>
      </c>
      <c r="L3460" s="16" t="n">
        <v>0.125323661195958</v>
      </c>
      <c r="M3460" s="16" t="n">
        <v>0.57283950617284</v>
      </c>
      <c r="N3460" s="16" t="n">
        <v>0.691202295736221</v>
      </c>
      <c r="O3460" s="16" t="n">
        <v>0.291085515868531</v>
      </c>
      <c r="P3460" s="34" t="b">
        <f aca="false">FALSE()</f>
        <v>0</v>
      </c>
      <c r="Q3460" s="16"/>
    </row>
    <row r="3461" customFormat="false" ht="22.35" hidden="false" customHeight="false" outlineLevel="0" collapsed="false">
      <c r="A3461" s="6" t="s">
        <v>5202</v>
      </c>
      <c r="B3461" s="7" t="s">
        <v>1654</v>
      </c>
      <c r="C3461" s="17" t="n">
        <v>1783</v>
      </c>
      <c r="D3461" s="18" t="n">
        <v>-0.000331261276844524</v>
      </c>
      <c r="E3461" s="18" t="n">
        <v>0.000106501130805758</v>
      </c>
      <c r="F3461" s="18" t="n">
        <v>-0.00031681637182181</v>
      </c>
      <c r="G3461" s="18" t="n">
        <v>0.000106158583155025</v>
      </c>
      <c r="H3461" s="16" t="n">
        <v>1.17523214671464</v>
      </c>
      <c r="I3461" s="17" t="n">
        <v>126.892566306838</v>
      </c>
      <c r="J3461" s="16" t="n">
        <v>0.242102342550321</v>
      </c>
      <c r="K3461" s="16" t="n">
        <v>0.298847329441949</v>
      </c>
      <c r="L3461" s="16" t="n">
        <v>0.135806754308023</v>
      </c>
      <c r="M3461" s="16" t="n">
        <v>0.57641975308642</v>
      </c>
      <c r="N3461" s="16" t="n">
        <v>0.66269424608002</v>
      </c>
      <c r="O3461" s="16" t="n">
        <v>0.284565678433652</v>
      </c>
      <c r="P3461" s="34" t="b">
        <f aca="false">FALSE()</f>
        <v>0</v>
      </c>
      <c r="Q3461" s="16"/>
    </row>
    <row r="3462" customFormat="false" ht="22.35" hidden="false" customHeight="false" outlineLevel="0" collapsed="false">
      <c r="A3462" s="6" t="s">
        <v>5203</v>
      </c>
      <c r="B3462" s="7" t="s">
        <v>1654</v>
      </c>
      <c r="C3462" s="17" t="n">
        <v>1784</v>
      </c>
      <c r="D3462" s="18" t="n">
        <v>-0.000303139934346365</v>
      </c>
      <c r="E3462" s="18" t="n">
        <v>9.32966546918133E-005</v>
      </c>
      <c r="F3462" s="18" t="n">
        <v>-0.000289278681553187</v>
      </c>
      <c r="G3462" s="18" t="n">
        <v>9.37557545335888E-005</v>
      </c>
      <c r="H3462" s="16" t="n">
        <v>1.28561306453636</v>
      </c>
      <c r="I3462" s="17" t="n">
        <v>127.550452610504</v>
      </c>
      <c r="J3462" s="16" t="n">
        <v>0.200907347903226</v>
      </c>
      <c r="K3462" s="16" t="n">
        <v>0.253732651795005</v>
      </c>
      <c r="L3462" s="16" t="n">
        <v>0.147757537376206</v>
      </c>
      <c r="M3462" s="16" t="n">
        <v>0.579012345679012</v>
      </c>
      <c r="N3462" s="16" t="n">
        <v>0.626723353098782</v>
      </c>
      <c r="O3462" s="16" t="n">
        <v>0.275791916829346</v>
      </c>
      <c r="P3462" s="34" t="b">
        <f aca="false">FALSE()</f>
        <v>0</v>
      </c>
      <c r="Q3462" s="16"/>
    </row>
    <row r="3463" customFormat="false" ht="22.35" hidden="false" customHeight="false" outlineLevel="0" collapsed="false">
      <c r="A3463" s="6" t="s">
        <v>5204</v>
      </c>
      <c r="B3463" s="7" t="s">
        <v>1654</v>
      </c>
      <c r="C3463" s="17" t="n">
        <v>1785</v>
      </c>
      <c r="D3463" s="18" t="n">
        <v>-0.000276113344682163</v>
      </c>
      <c r="E3463" s="18" t="n">
        <v>8.10774793920446E-005</v>
      </c>
      <c r="F3463" s="18" t="n">
        <v>-0.000262968748453705</v>
      </c>
      <c r="G3463" s="18" t="n">
        <v>8.23970937262234E-005</v>
      </c>
      <c r="H3463" s="16" t="n">
        <v>1.40021007580683</v>
      </c>
      <c r="I3463" s="17" t="n">
        <v>128.479136337035</v>
      </c>
      <c r="J3463" s="16" t="n">
        <v>0.163860689164032</v>
      </c>
      <c r="K3463" s="16" t="n">
        <v>0.210663525412246</v>
      </c>
      <c r="L3463" s="16" t="n">
        <v>0.159725268596455</v>
      </c>
      <c r="M3463" s="16" t="n">
        <v>0.580913580246914</v>
      </c>
      <c r="N3463" s="16" t="n">
        <v>0.59144764846028</v>
      </c>
      <c r="O3463" s="16" t="n">
        <v>0.26534145548174</v>
      </c>
      <c r="P3463" s="34" t="b">
        <f aca="false">FALSE()</f>
        <v>0</v>
      </c>
      <c r="Q3463" s="16"/>
    </row>
    <row r="3464" customFormat="false" ht="22.35" hidden="false" customHeight="false" outlineLevel="0" collapsed="false">
      <c r="A3464" s="6" t="s">
        <v>5205</v>
      </c>
      <c r="B3464" s="7" t="s">
        <v>1654</v>
      </c>
      <c r="C3464" s="17" t="n">
        <v>1786</v>
      </c>
      <c r="D3464" s="18" t="n">
        <v>-0.00025038900533891</v>
      </c>
      <c r="E3464" s="18" t="n">
        <v>7.01172569283321E-005</v>
      </c>
      <c r="F3464" s="18" t="n">
        <v>-0.000238150934142367</v>
      </c>
      <c r="G3464" s="18" t="n">
        <v>7.22597328432994E-005</v>
      </c>
      <c r="H3464" s="16" t="n">
        <v>1.50378151207325</v>
      </c>
      <c r="I3464" s="17" t="n">
        <v>129.664654097854</v>
      </c>
      <c r="J3464" s="16" t="n">
        <v>0.13506944108375</v>
      </c>
      <c r="K3464" s="16" t="n">
        <v>0.175827534660465</v>
      </c>
      <c r="L3464" s="16" t="n">
        <v>0.169949258817742</v>
      </c>
      <c r="M3464" s="16" t="n">
        <v>0.581432098765432</v>
      </c>
      <c r="N3464" s="16" t="n">
        <v>0.556312058784473</v>
      </c>
      <c r="O3464" s="16" t="n">
        <v>0.253018490064905</v>
      </c>
      <c r="P3464" s="34" t="b">
        <f aca="false">FALSE()</f>
        <v>0</v>
      </c>
      <c r="Q3464" s="16"/>
    </row>
    <row r="3465" customFormat="false" ht="22.35" hidden="false" customHeight="false" outlineLevel="0" collapsed="false">
      <c r="A3465" s="6" t="s">
        <v>5206</v>
      </c>
      <c r="B3465" s="7" t="s">
        <v>1654</v>
      </c>
      <c r="C3465" s="17" t="n">
        <v>1787</v>
      </c>
      <c r="D3465" s="18" t="n">
        <v>-0.000225900540513228</v>
      </c>
      <c r="E3465" s="18" t="n">
        <v>6.04496006424998E-005</v>
      </c>
      <c r="F3465" s="18" t="n">
        <v>-0.000214599056022148</v>
      </c>
      <c r="G3465" s="18" t="n">
        <v>6.33569476212516E-005</v>
      </c>
      <c r="H3465" s="16" t="n">
        <v>1.60596715826302</v>
      </c>
      <c r="I3465" s="17" t="n">
        <v>131.147849768808</v>
      </c>
      <c r="J3465" s="16" t="n">
        <v>0.110686318019578</v>
      </c>
      <c r="K3465" s="16" t="n">
        <v>0.146103123340092</v>
      </c>
      <c r="L3465" s="16" t="n">
        <v>0.179465270349833</v>
      </c>
      <c r="M3465" s="16" t="n">
        <v>0.581111111111111</v>
      </c>
      <c r="N3465" s="16" t="n">
        <v>0.524421347569314</v>
      </c>
      <c r="O3465" s="16" t="n">
        <v>0.238764363573704</v>
      </c>
      <c r="P3465" s="34" t="b">
        <f aca="false">FALSE()</f>
        <v>0</v>
      </c>
      <c r="Q3465" s="16"/>
    </row>
    <row r="3466" customFormat="false" ht="22.35" hidden="false" customHeight="false" outlineLevel="0" collapsed="false">
      <c r="A3466" s="6" t="s">
        <v>5207</v>
      </c>
      <c r="B3466" s="7" t="s">
        <v>1654</v>
      </c>
      <c r="C3466" s="17" t="n">
        <v>1788</v>
      </c>
      <c r="D3466" s="18" t="n">
        <v>-0.000202440753697924</v>
      </c>
      <c r="E3466" s="18" t="n">
        <v>5.20587712483086E-005</v>
      </c>
      <c r="F3466" s="18" t="n">
        <v>-0.000192172436251167</v>
      </c>
      <c r="G3466" s="18" t="n">
        <v>5.57600654175849E-005</v>
      </c>
      <c r="H3466" s="16" t="n">
        <v>1.68760627342443</v>
      </c>
      <c r="I3466" s="17" t="n">
        <v>133.138395023702</v>
      </c>
      <c r="J3466" s="16" t="n">
        <v>0.0938281885112489</v>
      </c>
      <c r="K3466" s="16" t="n">
        <v>0.125124351645785</v>
      </c>
      <c r="L3466" s="16" t="n">
        <v>0.185878944801649</v>
      </c>
      <c r="M3466" s="16" t="n">
        <v>0.579283950617284</v>
      </c>
      <c r="N3466" s="16" t="n">
        <v>0.500380203781272</v>
      </c>
      <c r="O3466" s="16" t="n">
        <v>0.223242287532964</v>
      </c>
      <c r="P3466" s="34" t="b">
        <f aca="false">FALSE()</f>
        <v>0</v>
      </c>
      <c r="Q3466" s="16"/>
    </row>
    <row r="3467" customFormat="false" ht="22.35" hidden="false" customHeight="false" outlineLevel="0" collapsed="false">
      <c r="A3467" s="6" t="s">
        <v>5208</v>
      </c>
      <c r="B3467" s="7" t="s">
        <v>1654</v>
      </c>
      <c r="C3467" s="17" t="n">
        <v>1789</v>
      </c>
      <c r="D3467" s="18" t="n">
        <v>-0.000180147530304582</v>
      </c>
      <c r="E3467" s="18" t="n">
        <v>4.4996312482206E-005</v>
      </c>
      <c r="F3467" s="18" t="n">
        <v>-0.00017108576579285</v>
      </c>
      <c r="G3467" s="18" t="n">
        <v>4.94659853594156E-005</v>
      </c>
      <c r="H3467" s="16" t="n">
        <v>1.71453957384572</v>
      </c>
      <c r="I3467" s="17" t="n">
        <v>135.652551551091</v>
      </c>
      <c r="J3467" s="16" t="n">
        <v>0.0887133822054433</v>
      </c>
      <c r="K3467" s="16" t="n">
        <v>0.118953323474181</v>
      </c>
      <c r="L3467" s="16" t="n">
        <v>0.185604546132578</v>
      </c>
      <c r="M3467" s="16" t="n">
        <v>0.575481481481482</v>
      </c>
      <c r="N3467" s="16" t="n">
        <v>0.492097641619084</v>
      </c>
      <c r="O3467" s="16" t="n">
        <v>0.20706588617448</v>
      </c>
      <c r="P3467" s="34" t="b">
        <f aca="false">FALSE()</f>
        <v>0</v>
      </c>
      <c r="Q3467" s="16"/>
    </row>
    <row r="3468" customFormat="false" ht="22.35" hidden="false" customHeight="false" outlineLevel="0" collapsed="false">
      <c r="A3468" s="6" t="s">
        <v>5209</v>
      </c>
      <c r="B3468" s="7" t="s">
        <v>1654</v>
      </c>
      <c r="C3468" s="17" t="n">
        <v>1790</v>
      </c>
      <c r="D3468" s="18" t="n">
        <v>-0.000158954534739302</v>
      </c>
      <c r="E3468" s="18" t="n">
        <v>3.91309871498802E-005</v>
      </c>
      <c r="F3468" s="18" t="n">
        <v>-0.000151207850448308</v>
      </c>
      <c r="G3468" s="18" t="n">
        <v>4.43764197113253E-005</v>
      </c>
      <c r="H3468" s="16" t="n">
        <v>1.67498868241021</v>
      </c>
      <c r="I3468" s="17" t="n">
        <v>138.851152005278</v>
      </c>
      <c r="J3468" s="16" t="n">
        <v>0.0961871993694087</v>
      </c>
      <c r="K3468" s="16" t="n">
        <v>0.12794130685354</v>
      </c>
      <c r="L3468" s="16" t="n">
        <v>0.177622711145286</v>
      </c>
      <c r="M3468" s="16" t="n">
        <v>0.567802469135803</v>
      </c>
      <c r="N3468" s="16" t="n">
        <v>0.505368598611025</v>
      </c>
      <c r="O3468" s="16" t="n">
        <v>0.191417928823274</v>
      </c>
      <c r="P3468" s="34" t="b">
        <f aca="false">FALSE()</f>
        <v>0</v>
      </c>
      <c r="Q3468" s="16"/>
    </row>
    <row r="3469" customFormat="false" ht="22.35" hidden="false" customHeight="false" outlineLevel="0" collapsed="false">
      <c r="A3469" s="6" t="s">
        <v>5210</v>
      </c>
      <c r="B3469" s="7" t="s">
        <v>1654</v>
      </c>
      <c r="C3469" s="17" t="n">
        <v>1791</v>
      </c>
      <c r="D3469" s="18" t="n">
        <v>-0.000138929077675938</v>
      </c>
      <c r="E3469" s="18" t="n">
        <v>3.43421488862948E-005</v>
      </c>
      <c r="F3469" s="18" t="n">
        <v>-0.000132672603523559</v>
      </c>
      <c r="G3469" s="18" t="n">
        <v>4.04562655352897E-005</v>
      </c>
      <c r="H3469" s="16" t="n">
        <v>1.529093004909</v>
      </c>
      <c r="I3469" s="17" t="n">
        <v>143.07595353803</v>
      </c>
      <c r="J3469" s="16" t="n">
        <v>0.128449261670731</v>
      </c>
      <c r="K3469" s="16" t="n">
        <v>0.167841447082347</v>
      </c>
      <c r="L3469" s="16" t="n">
        <v>0.158130049772639</v>
      </c>
      <c r="M3469" s="16" t="n">
        <v>0.55762962962963</v>
      </c>
      <c r="N3469" s="16" t="n">
        <v>0.552376798949375</v>
      </c>
      <c r="O3469" s="16" t="n">
        <v>0.177838655668375</v>
      </c>
      <c r="P3469" s="34" t="b">
        <f aca="false">FALSE()</f>
        <v>0</v>
      </c>
      <c r="Q3469" s="16"/>
    </row>
    <row r="3470" customFormat="false" ht="22.35" hidden="false" customHeight="false" outlineLevel="0" collapsed="false">
      <c r="A3470" s="6" t="s">
        <v>5211</v>
      </c>
      <c r="B3470" s="7" t="s">
        <v>1654</v>
      </c>
      <c r="C3470" s="17" t="n">
        <v>1792</v>
      </c>
      <c r="D3470" s="18" t="n">
        <v>-0.000120234003971067</v>
      </c>
      <c r="E3470" s="18" t="n">
        <v>3.06140394612869E-005</v>
      </c>
      <c r="F3470" s="18" t="n">
        <v>-0.000115507107287757</v>
      </c>
      <c r="G3470" s="18" t="n">
        <v>3.75405495812762E-005</v>
      </c>
      <c r="H3470" s="16" t="n">
        <v>1.28434476672957</v>
      </c>
      <c r="I3470" s="17" t="n">
        <v>147.929066688593</v>
      </c>
      <c r="J3470" s="16" t="n">
        <v>0.201029087648127</v>
      </c>
      <c r="K3470" s="16" t="n">
        <v>0.253809161466299</v>
      </c>
      <c r="L3470" s="16" t="n">
        <v>0.129374444193529</v>
      </c>
      <c r="M3470" s="16" t="n">
        <v>0.54283950617284</v>
      </c>
      <c r="N3470" s="16" t="n">
        <v>0.633987249850244</v>
      </c>
      <c r="O3470" s="16" t="n">
        <v>0.167702640024811</v>
      </c>
      <c r="P3470" s="34" t="b">
        <f aca="false">FALSE()</f>
        <v>0</v>
      </c>
      <c r="Q3470" s="16"/>
    </row>
    <row r="3471" customFormat="false" ht="22.35" hidden="false" customHeight="false" outlineLevel="0" collapsed="false">
      <c r="A3471" s="6" t="s">
        <v>5212</v>
      </c>
      <c r="B3471" s="7" t="s">
        <v>1654</v>
      </c>
      <c r="C3471" s="17" t="n">
        <v>1838</v>
      </c>
      <c r="D3471" s="18" t="n">
        <v>-0.00090158668657194</v>
      </c>
      <c r="E3471" s="18" t="n">
        <v>0.000164486571915895</v>
      </c>
      <c r="F3471" s="18" t="n">
        <v>-0.000842372895588573</v>
      </c>
      <c r="G3471" s="18" t="n">
        <v>0.000149398524879403</v>
      </c>
      <c r="H3471" s="16" t="n">
        <v>3.16411517056955</v>
      </c>
      <c r="I3471" s="17" t="n">
        <v>120.142989408478</v>
      </c>
      <c r="J3471" s="16" t="n">
        <v>0.00197069606684648</v>
      </c>
      <c r="K3471" s="16" t="n">
        <v>0.00329640817308057</v>
      </c>
      <c r="L3471" s="16" t="n">
        <v>0.389026396672944</v>
      </c>
      <c r="M3471" s="16" t="n">
        <v>0.616691358024691</v>
      </c>
      <c r="N3471" s="16" t="n">
        <v>0.118692260004106</v>
      </c>
      <c r="O3471" s="16" t="n">
        <v>0.169858674751383</v>
      </c>
      <c r="P3471" s="34" t="b">
        <f aca="false">TRUE()</f>
        <v>1</v>
      </c>
      <c r="Q3471" s="18" t="n">
        <v>0.000364775284831717</v>
      </c>
    </row>
    <row r="3472" customFormat="false" ht="22.35" hidden="false" customHeight="false" outlineLevel="0" collapsed="false">
      <c r="A3472" s="6" t="s">
        <v>5213</v>
      </c>
      <c r="B3472" s="7" t="s">
        <v>1654</v>
      </c>
      <c r="C3472" s="17" t="n">
        <v>1839</v>
      </c>
      <c r="D3472" s="18" t="n">
        <v>-0.000968148752101382</v>
      </c>
      <c r="E3472" s="18" t="n">
        <v>0.00017525371215726</v>
      </c>
      <c r="F3472" s="18" t="n">
        <v>-0.000904781927429115</v>
      </c>
      <c r="G3472" s="18" t="n">
        <v>0.000160139566601091</v>
      </c>
      <c r="H3472" s="16" t="n">
        <v>3.17528152596099</v>
      </c>
      <c r="I3472" s="17" t="n">
        <v>120.539948122132</v>
      </c>
      <c r="J3472" s="16" t="n">
        <v>0.00190067752060871</v>
      </c>
      <c r="K3472" s="16" t="n">
        <v>0.00318442136072917</v>
      </c>
      <c r="L3472" s="16" t="n">
        <v>0.388839220928655</v>
      </c>
      <c r="M3472" s="16" t="n">
        <v>0.618074074074074</v>
      </c>
      <c r="N3472" s="16" t="n">
        <v>0.118540097742914</v>
      </c>
      <c r="O3472" s="16" t="n">
        <v>0.172777918153136</v>
      </c>
      <c r="P3472" s="34" t="b">
        <f aca="false">TRUE()</f>
        <v>1</v>
      </c>
      <c r="Q3472" s="18" t="n">
        <v>0.000420620059321689</v>
      </c>
    </row>
    <row r="3473" customFormat="false" ht="22.35" hidden="false" customHeight="false" outlineLevel="0" collapsed="false">
      <c r="A3473" s="6" t="s">
        <v>5214</v>
      </c>
      <c r="B3473" s="7" t="s">
        <v>1654</v>
      </c>
      <c r="C3473" s="17" t="n">
        <v>1840</v>
      </c>
      <c r="D3473" s="16" t="n">
        <v>-0.00103867256097427</v>
      </c>
      <c r="E3473" s="18" t="n">
        <v>0.000186555908913447</v>
      </c>
      <c r="F3473" s="18" t="n">
        <v>-0.000971477627281724</v>
      </c>
      <c r="G3473" s="18" t="n">
        <v>0.000171357597830244</v>
      </c>
      <c r="H3473" s="16" t="n">
        <v>3.16074728293618</v>
      </c>
      <c r="I3473" s="17" t="n">
        <v>120.887606944954</v>
      </c>
      <c r="J3473" s="16" t="n">
        <v>0.00198908589759881</v>
      </c>
      <c r="K3473" s="16" t="n">
        <v>0.00332582855561445</v>
      </c>
      <c r="L3473" s="16" t="n">
        <v>0.385720091137869</v>
      </c>
      <c r="M3473" s="16" t="n">
        <v>0.617654320987654</v>
      </c>
      <c r="N3473" s="16" t="n">
        <v>0.121780319655179</v>
      </c>
      <c r="O3473" s="16" t="n">
        <v>0.175613255782977</v>
      </c>
      <c r="P3473" s="34" t="b">
        <f aca="false">TRUE()</f>
        <v>1</v>
      </c>
      <c r="Q3473" s="18" t="n">
        <v>0.000247815220163818</v>
      </c>
    </row>
    <row r="3474" customFormat="false" ht="22.35" hidden="false" customHeight="false" outlineLevel="0" collapsed="false">
      <c r="A3474" s="6" t="s">
        <v>5215</v>
      </c>
      <c r="B3474" s="7" t="s">
        <v>1654</v>
      </c>
      <c r="C3474" s="17" t="n">
        <v>1841</v>
      </c>
      <c r="D3474" s="16" t="n">
        <v>-0.00111348883736751</v>
      </c>
      <c r="E3474" s="18" t="n">
        <v>0.000198405648567172</v>
      </c>
      <c r="F3474" s="16" t="n">
        <v>-0.00104287379554396</v>
      </c>
      <c r="G3474" s="18" t="n">
        <v>0.000183043900582383</v>
      </c>
      <c r="H3474" s="16" t="n">
        <v>3.12125387440259</v>
      </c>
      <c r="I3474" s="17" t="n">
        <v>121.18363752868</v>
      </c>
      <c r="J3474" s="16" t="n">
        <v>0.00225175180117548</v>
      </c>
      <c r="K3474" s="16" t="n">
        <v>0.00374690055127436</v>
      </c>
      <c r="L3474" s="16" t="n">
        <v>0.379789136274566</v>
      </c>
      <c r="M3474" s="16" t="n">
        <v>0.616543209876543</v>
      </c>
      <c r="N3474" s="16" t="n">
        <v>0.128178479354635</v>
      </c>
      <c r="O3474" s="16" t="n">
        <v>0.178239083145539</v>
      </c>
      <c r="P3474" s="34" t="b">
        <f aca="false">TRUE()</f>
        <v>1</v>
      </c>
      <c r="Q3474" s="18" t="n">
        <v>0.000357697463289076</v>
      </c>
    </row>
    <row r="3475" customFormat="false" ht="22.35" hidden="false" customHeight="false" outlineLevel="0" collapsed="false">
      <c r="A3475" s="6" t="s">
        <v>5216</v>
      </c>
      <c r="B3475" s="7" t="s">
        <v>1654</v>
      </c>
      <c r="C3475" s="17" t="n">
        <v>1842</v>
      </c>
      <c r="D3475" s="16" t="n">
        <v>-0.00119323574893581</v>
      </c>
      <c r="E3475" s="18" t="n">
        <v>0.000210841752866986</v>
      </c>
      <c r="F3475" s="16" t="n">
        <v>-0.00111959707311278</v>
      </c>
      <c r="G3475" s="18" t="n">
        <v>0.000195234525938952</v>
      </c>
      <c r="H3475" s="16" t="n">
        <v>3.06127227279761</v>
      </c>
      <c r="I3475" s="17" t="n">
        <v>121.434026077499</v>
      </c>
      <c r="J3475" s="16" t="n">
        <v>0.00271385628000329</v>
      </c>
      <c r="K3475" s="16" t="n">
        <v>0.00447991390692667</v>
      </c>
      <c r="L3475" s="16" t="n">
        <v>0.371578883939499</v>
      </c>
      <c r="M3475" s="16" t="n">
        <v>0.614444444444445</v>
      </c>
      <c r="N3475" s="16" t="n">
        <v>0.137651008812094</v>
      </c>
      <c r="O3475" s="16" t="n">
        <v>0.180361633712128</v>
      </c>
      <c r="P3475" s="34" t="b">
        <f aca="false">TRUE()</f>
        <v>1</v>
      </c>
      <c r="Q3475" s="18" t="n">
        <v>0.000264827677676617</v>
      </c>
    </row>
    <row r="3476" customFormat="false" ht="22.35" hidden="false" customHeight="false" outlineLevel="0" collapsed="false">
      <c r="A3476" s="6" t="s">
        <v>5217</v>
      </c>
      <c r="B3476" s="7" t="s">
        <v>1654</v>
      </c>
      <c r="C3476" s="17" t="n">
        <v>1843</v>
      </c>
      <c r="D3476" s="16" t="n">
        <v>-0.00127707363239406</v>
      </c>
      <c r="E3476" s="18" t="n">
        <v>0.00022352394035473</v>
      </c>
      <c r="F3476" s="16" t="n">
        <v>-0.00120096405453681</v>
      </c>
      <c r="G3476" s="18" t="n">
        <v>0.000207752912182163</v>
      </c>
      <c r="H3476" s="16" t="n">
        <v>2.9828370139125</v>
      </c>
      <c r="I3476" s="17" t="n">
        <v>121.69027988162</v>
      </c>
      <c r="J3476" s="16" t="n">
        <v>0.0034512652998301</v>
      </c>
      <c r="K3476" s="16" t="n">
        <v>0.00565446150584087</v>
      </c>
      <c r="L3476" s="16" t="n">
        <v>0.361158390690015</v>
      </c>
      <c r="M3476" s="16" t="n">
        <v>0.61120987654321</v>
      </c>
      <c r="N3476" s="16" t="n">
        <v>0.150975885844796</v>
      </c>
      <c r="O3476" s="16" t="n">
        <v>0.181910328531628</v>
      </c>
      <c r="P3476" s="34" t="b">
        <f aca="false">TRUE()</f>
        <v>1</v>
      </c>
      <c r="Q3476" s="18" t="n">
        <v>0.000323164236765556</v>
      </c>
    </row>
    <row r="3477" customFormat="false" ht="22.35" hidden="false" customHeight="false" outlineLevel="0" collapsed="false">
      <c r="A3477" s="6" t="s">
        <v>5218</v>
      </c>
      <c r="B3477" s="7" t="s">
        <v>1654</v>
      </c>
      <c r="C3477" s="17" t="n">
        <v>1844</v>
      </c>
      <c r="D3477" s="16" t="n">
        <v>-0.00136561463749647</v>
      </c>
      <c r="E3477" s="18" t="n">
        <v>0.000236495312638625</v>
      </c>
      <c r="F3477" s="16" t="n">
        <v>-0.0012877497330077</v>
      </c>
      <c r="G3477" s="18" t="n">
        <v>0.000220654011981267</v>
      </c>
      <c r="H3477" s="16" t="n">
        <v>2.88261871197028</v>
      </c>
      <c r="I3477" s="17" t="n">
        <v>121.955522765506</v>
      </c>
      <c r="J3477" s="16" t="n">
        <v>0.00466243476505212</v>
      </c>
      <c r="K3477" s="16" t="n">
        <v>0.00757303494127839</v>
      </c>
      <c r="L3477" s="16" t="n">
        <v>0.348133200374961</v>
      </c>
      <c r="M3477" s="16" t="n">
        <v>0.606641975308642</v>
      </c>
      <c r="N3477" s="16" t="n">
        <v>0.167871171775315</v>
      </c>
      <c r="O3477" s="16" t="n">
        <v>0.18300013969807</v>
      </c>
      <c r="P3477" s="34" t="b">
        <f aca="false">TRUE()</f>
        <v>1</v>
      </c>
      <c r="Q3477" s="18" t="n">
        <v>0.000638231103774708</v>
      </c>
    </row>
    <row r="3478" customFormat="false" ht="22.35" hidden="false" customHeight="false" outlineLevel="0" collapsed="false">
      <c r="A3478" s="6" t="s">
        <v>5219</v>
      </c>
      <c r="B3478" s="7" t="s">
        <v>1654</v>
      </c>
      <c r="C3478" s="17" t="n">
        <v>1845</v>
      </c>
      <c r="D3478" s="16" t="n">
        <v>-0.00145920814502855</v>
      </c>
      <c r="E3478" s="18" t="n">
        <v>0.000249899322793323</v>
      </c>
      <c r="F3478" s="16" t="n">
        <v>-0.00138018692154788</v>
      </c>
      <c r="G3478" s="18" t="n">
        <v>0.000233969418759566</v>
      </c>
      <c r="H3478" s="16" t="n">
        <v>2.76708731628937</v>
      </c>
      <c r="I3478" s="17" t="n">
        <v>122.196969770868</v>
      </c>
      <c r="J3478" s="16" t="n">
        <v>0.00653585520538416</v>
      </c>
      <c r="K3478" s="16" t="n">
        <v>0.0105212564400094</v>
      </c>
      <c r="L3478" s="16" t="n">
        <v>0.333409878545412</v>
      </c>
      <c r="M3478" s="16" t="n">
        <v>0.600345679012346</v>
      </c>
      <c r="N3478" s="16" t="n">
        <v>0.188945005638379</v>
      </c>
      <c r="O3478" s="16" t="n">
        <v>0.183618267278113</v>
      </c>
      <c r="P3478" s="34" t="b">
        <f aca="false">TRUE()</f>
        <v>1</v>
      </c>
      <c r="Q3478" s="18" t="n">
        <v>0.000179208993204865</v>
      </c>
    </row>
    <row r="3479" customFormat="false" ht="22.35" hidden="false" customHeight="false" outlineLevel="0" collapsed="false">
      <c r="A3479" s="6" t="s">
        <v>5220</v>
      </c>
      <c r="B3479" s="7" t="s">
        <v>1654</v>
      </c>
      <c r="C3479" s="17" t="n">
        <v>1846</v>
      </c>
      <c r="D3479" s="16" t="n">
        <v>-0.00155786850681902</v>
      </c>
      <c r="E3479" s="18" t="n">
        <v>0.000263469676035886</v>
      </c>
      <c r="F3479" s="16" t="n">
        <v>-0.0014783257367834</v>
      </c>
      <c r="G3479" s="18" t="n">
        <v>0.000247668168524057</v>
      </c>
      <c r="H3479" s="16" t="n">
        <v>2.6402983445891</v>
      </c>
      <c r="I3479" s="17" t="n">
        <v>122.479349492188</v>
      </c>
      <c r="J3479" s="16" t="n">
        <v>0.00936157737869282</v>
      </c>
      <c r="K3479" s="16" t="n">
        <v>0.0149081143981486</v>
      </c>
      <c r="L3479" s="16" t="n">
        <v>0.317281825480635</v>
      </c>
      <c r="M3479" s="16" t="n">
        <v>0.594049382716049</v>
      </c>
      <c r="N3479" s="16" t="n">
        <v>0.210230370438723</v>
      </c>
      <c r="O3479" s="16" t="n">
        <v>0.183711218782081</v>
      </c>
      <c r="P3479" s="34" t="b">
        <f aca="false">TRUE()</f>
        <v>1</v>
      </c>
      <c r="Q3479" s="18" t="n">
        <v>0.000303274431381353</v>
      </c>
    </row>
    <row r="3480" customFormat="false" ht="22.35" hidden="false" customHeight="false" outlineLevel="0" collapsed="false">
      <c r="A3480" s="6" t="s">
        <v>5221</v>
      </c>
      <c r="B3480" s="7" t="s">
        <v>1654</v>
      </c>
      <c r="C3480" s="17" t="n">
        <v>1847</v>
      </c>
      <c r="D3480" s="16" t="n">
        <v>-0.00166067876749616</v>
      </c>
      <c r="E3480" s="18" t="n">
        <v>0.000277115470642031</v>
      </c>
      <c r="F3480" s="16" t="n">
        <v>-0.00158122204114102</v>
      </c>
      <c r="G3480" s="18" t="n">
        <v>0.000261688214218311</v>
      </c>
      <c r="H3480" s="16" t="n">
        <v>2.50584220877273</v>
      </c>
      <c r="I3480" s="17" t="n">
        <v>122.803295589382</v>
      </c>
      <c r="J3480" s="16" t="n">
        <v>0.0135243127294253</v>
      </c>
      <c r="K3480" s="16" t="n">
        <v>0.0212839961422507</v>
      </c>
      <c r="L3480" s="16" t="n">
        <v>0.300208721118934</v>
      </c>
      <c r="M3480" s="16" t="n">
        <v>0.587530864197531</v>
      </c>
      <c r="N3480" s="16" t="n">
        <v>0.234631949018243</v>
      </c>
      <c r="O3480" s="16" t="n">
        <v>0.183430557210098</v>
      </c>
      <c r="P3480" s="34" t="b">
        <f aca="false">TRUE()</f>
        <v>1</v>
      </c>
      <c r="Q3480" s="18" t="n">
        <v>0.000216278973307959</v>
      </c>
    </row>
    <row r="3481" customFormat="false" ht="22.35" hidden="false" customHeight="false" outlineLevel="0" collapsed="false">
      <c r="A3481" s="6" t="s">
        <v>5222</v>
      </c>
      <c r="B3481" s="7" t="s">
        <v>1654</v>
      </c>
      <c r="C3481" s="17" t="n">
        <v>1848</v>
      </c>
      <c r="D3481" s="16" t="n">
        <v>-0.00176917171904066</v>
      </c>
      <c r="E3481" s="18" t="n">
        <v>0.000291132109700365</v>
      </c>
      <c r="F3481" s="16" t="n">
        <v>-0.00169040353986533</v>
      </c>
      <c r="G3481" s="18" t="n">
        <v>0.000276340032260271</v>
      </c>
      <c r="H3481" s="16" t="n">
        <v>2.36268310938772</v>
      </c>
      <c r="I3481" s="17" t="n">
        <v>123.171359808765</v>
      </c>
      <c r="J3481" s="16" t="n">
        <v>0.0197095873842432</v>
      </c>
      <c r="K3481" s="16" t="n">
        <v>0.0301269936075909</v>
      </c>
      <c r="L3481" s="16" t="n">
        <v>0.282090003025536</v>
      </c>
      <c r="M3481" s="16" t="n">
        <v>0.581283950617284</v>
      </c>
      <c r="N3481" s="16" t="n">
        <v>0.267790316819556</v>
      </c>
      <c r="O3481" s="16" t="n">
        <v>0.183011414624263</v>
      </c>
      <c r="P3481" s="34" t="b">
        <f aca="false">TRUE()</f>
        <v>1</v>
      </c>
      <c r="Q3481" s="18" t="n">
        <v>0.000129820530346846</v>
      </c>
    </row>
    <row r="3482" customFormat="false" ht="22.35" hidden="false" customHeight="false" outlineLevel="0" collapsed="false">
      <c r="A3482" s="6" t="s">
        <v>5223</v>
      </c>
      <c r="B3482" s="7" t="s">
        <v>1654</v>
      </c>
      <c r="C3482" s="17" t="n">
        <v>1849</v>
      </c>
      <c r="D3482" s="16" t="n">
        <v>-0.00188216363685992</v>
      </c>
      <c r="E3482" s="18" t="n">
        <v>0.000305425181912187</v>
      </c>
      <c r="F3482" s="16" t="n">
        <v>-0.00180456704055087</v>
      </c>
      <c r="G3482" s="18" t="n">
        <v>0.00029150066416847</v>
      </c>
      <c r="H3482" s="16" t="n">
        <v>2.21675338672382</v>
      </c>
      <c r="I3482" s="17" t="n">
        <v>123.568869511318</v>
      </c>
      <c r="J3482" s="16" t="n">
        <v>0.0284695256690565</v>
      </c>
      <c r="K3482" s="16" t="n">
        <v>0.0419242679122887</v>
      </c>
      <c r="L3482" s="16" t="n">
        <v>0.263700689257928</v>
      </c>
      <c r="M3482" s="16" t="n">
        <v>0.574444444444444</v>
      </c>
      <c r="N3482" s="16" t="n">
        <v>0.303565401170968</v>
      </c>
      <c r="O3482" s="16" t="n">
        <v>0.182574499958554</v>
      </c>
      <c r="P3482" s="34" t="b">
        <f aca="false">TRUE()</f>
        <v>1</v>
      </c>
      <c r="Q3482" s="18" t="n">
        <v>0.000359674675844024</v>
      </c>
    </row>
    <row r="3483" customFormat="false" ht="22.35" hidden="false" customHeight="false" outlineLevel="0" collapsed="false">
      <c r="A3483" s="6" t="s">
        <v>5224</v>
      </c>
      <c r="B3483" s="7" t="s">
        <v>1654</v>
      </c>
      <c r="C3483" s="17" t="n">
        <v>1850</v>
      </c>
      <c r="D3483" s="16" t="n">
        <v>-0.00199934929136292</v>
      </c>
      <c r="E3483" s="18" t="n">
        <v>0.000319827576513104</v>
      </c>
      <c r="F3483" s="16" t="n">
        <v>-0.00192352596493048</v>
      </c>
      <c r="G3483" s="18" t="n">
        <v>0.000307045297710681</v>
      </c>
      <c r="H3483" s="16" t="n">
        <v>2.06667062345001</v>
      </c>
      <c r="I3483" s="17" t="n">
        <v>124.000208588987</v>
      </c>
      <c r="J3483" s="16" t="n">
        <v>0.0408466532135964</v>
      </c>
      <c r="K3483" s="16" t="n">
        <v>0.0582520999437886</v>
      </c>
      <c r="L3483" s="16" t="n">
        <v>0.244885114290805</v>
      </c>
      <c r="M3483" s="16" t="n">
        <v>0.56637037037037</v>
      </c>
      <c r="N3483" s="16" t="n">
        <v>0.343015589376065</v>
      </c>
      <c r="O3483" s="16" t="n">
        <v>0.182020757629336</v>
      </c>
      <c r="P3483" s="34" t="b">
        <f aca="false">FALSE()</f>
        <v>0</v>
      </c>
      <c r="Q3483" s="16"/>
    </row>
    <row r="3484" customFormat="false" ht="22.35" hidden="false" customHeight="false" outlineLevel="0" collapsed="false">
      <c r="A3484" s="6" t="s">
        <v>5225</v>
      </c>
      <c r="B3484" s="7" t="s">
        <v>1654</v>
      </c>
      <c r="C3484" s="17" t="n">
        <v>1851</v>
      </c>
      <c r="D3484" s="16" t="n">
        <v>-0.00212047853817589</v>
      </c>
      <c r="E3484" s="18" t="n">
        <v>0.000334504954888639</v>
      </c>
      <c r="F3484" s="16" t="n">
        <v>-0.00204700771364481</v>
      </c>
      <c r="G3484" s="18" t="n">
        <v>0.000323059234759139</v>
      </c>
      <c r="H3484" s="16" t="n">
        <v>1.91289471337143</v>
      </c>
      <c r="I3484" s="17" t="n">
        <v>124.444217617839</v>
      </c>
      <c r="J3484" s="16" t="n">
        <v>0.0580592024658344</v>
      </c>
      <c r="K3484" s="16" t="n">
        <v>0.0806917917726767</v>
      </c>
      <c r="L3484" s="16" t="n">
        <v>0.225762329481571</v>
      </c>
      <c r="M3484" s="16" t="n">
        <v>0.558888888888889</v>
      </c>
      <c r="N3484" s="16" t="n">
        <v>0.38788491659391</v>
      </c>
      <c r="O3484" s="16" t="n">
        <v>0.181514996260159</v>
      </c>
      <c r="P3484" s="34" t="b">
        <f aca="false">FALSE()</f>
        <v>0</v>
      </c>
      <c r="Q3484" s="16"/>
    </row>
    <row r="3485" customFormat="false" ht="22.35" hidden="false" customHeight="false" outlineLevel="0" collapsed="false">
      <c r="A3485" s="6" t="s">
        <v>5226</v>
      </c>
      <c r="B3485" s="7" t="s">
        <v>1654</v>
      </c>
      <c r="C3485" s="17" t="n">
        <v>1852</v>
      </c>
      <c r="D3485" s="16" t="n">
        <v>-0.00224409903857962</v>
      </c>
      <c r="E3485" s="18" t="n">
        <v>0.000349170975115032</v>
      </c>
      <c r="F3485" s="16" t="n">
        <v>-0.00217373916305773</v>
      </c>
      <c r="G3485" s="18" t="n">
        <v>0.000339179432963234</v>
      </c>
      <c r="H3485" s="16" t="n">
        <v>1.75335076867594</v>
      </c>
      <c r="I3485" s="17" t="n">
        <v>124.879859912954</v>
      </c>
      <c r="J3485" s="16" t="n">
        <v>0.0819954814505095</v>
      </c>
      <c r="K3485" s="16" t="n">
        <v>0.110445065894065</v>
      </c>
      <c r="L3485" s="16" t="n">
        <v>0.206135319252327</v>
      </c>
      <c r="M3485" s="16" t="n">
        <v>0.551382716049383</v>
      </c>
      <c r="N3485" s="16" t="n">
        <v>0.433659986562909</v>
      </c>
      <c r="O3485" s="16" t="n">
        <v>0.180939000622158</v>
      </c>
      <c r="P3485" s="34" t="b">
        <f aca="false">FALSE()</f>
        <v>0</v>
      </c>
      <c r="Q3485" s="16"/>
    </row>
    <row r="3486" customFormat="false" ht="22.35" hidden="false" customHeight="false" outlineLevel="0" collapsed="false">
      <c r="A3486" s="6" t="s">
        <v>5227</v>
      </c>
      <c r="B3486" s="7" t="s">
        <v>1654</v>
      </c>
      <c r="C3486" s="17" t="n">
        <v>1853</v>
      </c>
      <c r="D3486" s="16" t="n">
        <v>-0.00236986969848992</v>
      </c>
      <c r="E3486" s="18" t="n">
        <v>0.000363616042740596</v>
      </c>
      <c r="F3486" s="16" t="n">
        <v>-0.00230347931184045</v>
      </c>
      <c r="G3486" s="18" t="n">
        <v>0.000355252009376001</v>
      </c>
      <c r="H3486" s="16" t="n">
        <v>1.58724833729353</v>
      </c>
      <c r="I3486" s="17" t="n">
        <v>125.319335873924</v>
      </c>
      <c r="J3486" s="16" t="n">
        <v>0.114976382321619</v>
      </c>
      <c r="K3486" s="16" t="n">
        <v>0.151428748535296</v>
      </c>
      <c r="L3486" s="16" t="n">
        <v>0.185890767715108</v>
      </c>
      <c r="M3486" s="16" t="n">
        <v>0.543259259259259</v>
      </c>
      <c r="N3486" s="16" t="n">
        <v>0.48424040099404</v>
      </c>
      <c r="O3486" s="16" t="n">
        <v>0.180247051753885</v>
      </c>
      <c r="P3486" s="34" t="b">
        <f aca="false">FALSE()</f>
        <v>0</v>
      </c>
      <c r="Q3486" s="16"/>
    </row>
    <row r="3487" customFormat="false" ht="22.35" hidden="false" customHeight="false" outlineLevel="0" collapsed="false">
      <c r="A3487" s="6" t="s">
        <v>5228</v>
      </c>
      <c r="B3487" s="7" t="s">
        <v>1654</v>
      </c>
      <c r="C3487" s="17" t="n">
        <v>1854</v>
      </c>
      <c r="D3487" s="16" t="n">
        <v>-0.00249858777378804</v>
      </c>
      <c r="E3487" s="18" t="n">
        <v>0.000377951647814651</v>
      </c>
      <c r="F3487" s="16" t="n">
        <v>-0.00243703310499167</v>
      </c>
      <c r="G3487" s="18" t="n">
        <v>0.000371363125904767</v>
      </c>
      <c r="H3487" s="16" t="n">
        <v>1.41452226971119</v>
      </c>
      <c r="I3487" s="17" t="n">
        <v>125.758453323393</v>
      </c>
      <c r="J3487" s="16" t="n">
        <v>0.159679755293266</v>
      </c>
      <c r="K3487" s="16" t="n">
        <v>0.205734549663786</v>
      </c>
      <c r="L3487" s="16" t="n">
        <v>0.165034199511691</v>
      </c>
      <c r="M3487" s="16" t="n">
        <v>0.535037037037037</v>
      </c>
      <c r="N3487" s="16" t="n">
        <v>0.5430698610643</v>
      </c>
      <c r="O3487" s="16" t="n">
        <v>0.179418687981956</v>
      </c>
      <c r="P3487" s="34" t="b">
        <f aca="false">FALSE()</f>
        <v>0</v>
      </c>
      <c r="Q3487" s="16"/>
    </row>
    <row r="3488" customFormat="false" ht="22.35" hidden="false" customHeight="false" outlineLevel="0" collapsed="false">
      <c r="A3488" s="6" t="s">
        <v>5229</v>
      </c>
      <c r="B3488" s="7" t="s">
        <v>1654</v>
      </c>
      <c r="C3488" s="17" t="n">
        <v>1855</v>
      </c>
      <c r="D3488" s="16" t="n">
        <v>-0.00262893275490873</v>
      </c>
      <c r="E3488" s="18" t="n">
        <v>0.000391975636039682</v>
      </c>
      <c r="F3488" s="16" t="n">
        <v>-0.00257323487564263</v>
      </c>
      <c r="G3488" s="18" t="n">
        <v>0.00038726803622806</v>
      </c>
      <c r="H3488" s="16" t="n">
        <v>1.23303677345717</v>
      </c>
      <c r="I3488" s="17" t="n">
        <v>126.188751801035</v>
      </c>
      <c r="J3488" s="16" t="n">
        <v>0.219854122785515</v>
      </c>
      <c r="K3488" s="16" t="n">
        <v>0.275398312574672</v>
      </c>
      <c r="L3488" s="16" t="n">
        <v>0.143332278395903</v>
      </c>
      <c r="M3488" s="16" t="n">
        <v>0.526543209876543</v>
      </c>
      <c r="N3488" s="16" t="n">
        <v>0.607049821769032</v>
      </c>
      <c r="O3488" s="16" t="n">
        <v>0.178427667729335</v>
      </c>
      <c r="P3488" s="34" t="b">
        <f aca="false">FALSE()</f>
        <v>0</v>
      </c>
      <c r="Q3488" s="16"/>
    </row>
    <row r="3489" customFormat="false" ht="22.35" hidden="false" customHeight="false" outlineLevel="0" collapsed="false">
      <c r="A3489" s="6" t="s">
        <v>5230</v>
      </c>
      <c r="B3489" s="7" t="s">
        <v>1654</v>
      </c>
      <c r="C3489" s="17" t="n">
        <v>1856</v>
      </c>
      <c r="D3489" s="16" t="n">
        <v>-0.00276091893218383</v>
      </c>
      <c r="E3489" s="18" t="n">
        <v>0.000405792640972982</v>
      </c>
      <c r="F3489" s="16" t="n">
        <v>-0.00271212982930412</v>
      </c>
      <c r="G3489" s="18" t="n">
        <v>0.000402940372864564</v>
      </c>
      <c r="H3489" s="16" t="n">
        <v>1.04245392631667</v>
      </c>
      <c r="I3489" s="17" t="n">
        <v>126.586513840354</v>
      </c>
      <c r="J3489" s="16" t="n">
        <v>0.299188072327932</v>
      </c>
      <c r="K3489" s="16" t="n">
        <v>0.361780448764837</v>
      </c>
      <c r="L3489" s="16" t="n">
        <v>0.120771971184891</v>
      </c>
      <c r="M3489" s="16" t="n">
        <v>0.517185185185185</v>
      </c>
      <c r="N3489" s="16" t="n">
        <v>0.671086916480764</v>
      </c>
      <c r="O3489" s="16" t="n">
        <v>0.177201921753026</v>
      </c>
      <c r="P3489" s="34" t="b">
        <f aca="false">FALSE()</f>
        <v>0</v>
      </c>
      <c r="Q3489" s="16"/>
    </row>
    <row r="3490" customFormat="false" ht="22.35" hidden="false" customHeight="false" outlineLevel="0" collapsed="false">
      <c r="A3490" s="6" t="s">
        <v>5231</v>
      </c>
      <c r="B3490" s="7" t="s">
        <v>1654</v>
      </c>
      <c r="C3490" s="17" t="n">
        <v>1857</v>
      </c>
      <c r="D3490" s="16" t="n">
        <v>-0.00289458905006728</v>
      </c>
      <c r="E3490" s="18" t="n">
        <v>0.000419325070623135</v>
      </c>
      <c r="F3490" s="16" t="n">
        <v>-0.00285395329055382</v>
      </c>
      <c r="G3490" s="18" t="n">
        <v>0.000418429730670697</v>
      </c>
      <c r="H3490" s="16" t="n">
        <v>0.839542381031308</v>
      </c>
      <c r="I3490" s="17" t="n">
        <v>126.979612763976</v>
      </c>
      <c r="J3490" s="16" t="n">
        <v>0.402742872233571</v>
      </c>
      <c r="K3490" s="16" t="n">
        <v>0.468568242155683</v>
      </c>
      <c r="L3490" s="16" t="n">
        <v>0.0969451023936016</v>
      </c>
      <c r="M3490" s="16" t="n">
        <v>0.508469135802469</v>
      </c>
      <c r="N3490" s="16" t="n">
        <v>0.732450698342367</v>
      </c>
      <c r="O3490" s="16" t="n">
        <v>0.175740136566845</v>
      </c>
      <c r="P3490" s="34" t="b">
        <f aca="false">FALSE()</f>
        <v>0</v>
      </c>
      <c r="Q3490" s="16"/>
    </row>
    <row r="3491" customFormat="false" ht="22.35" hidden="false" customHeight="false" outlineLevel="0" collapsed="false">
      <c r="A3491" s="6" t="s">
        <v>5232</v>
      </c>
      <c r="B3491" s="7" t="s">
        <v>1654</v>
      </c>
      <c r="C3491" s="17" t="n">
        <v>1858</v>
      </c>
      <c r="D3491" s="16" t="n">
        <v>-0.00302875407808872</v>
      </c>
      <c r="E3491" s="18" t="n">
        <v>0.000432469802313019</v>
      </c>
      <c r="F3491" s="16" t="n">
        <v>-0.00299759746082767</v>
      </c>
      <c r="G3491" s="18" t="n">
        <v>0.00043360497665545</v>
      </c>
      <c r="H3491" s="16" t="n">
        <v>0.623641465163461</v>
      </c>
      <c r="I3491" s="17" t="n">
        <v>127.36418026066</v>
      </c>
      <c r="J3491" s="16" t="n">
        <v>0.533978377273133</v>
      </c>
      <c r="K3491" s="16" t="n">
        <v>0.597307349240836</v>
      </c>
      <c r="L3491" s="16" t="n">
        <v>0.0717856819713618</v>
      </c>
      <c r="M3491" s="16" t="n">
        <v>0.500197530864198</v>
      </c>
      <c r="N3491" s="16" t="n">
        <v>0.805901722896758</v>
      </c>
      <c r="O3491" s="16" t="n">
        <v>0.173995897982248</v>
      </c>
      <c r="P3491" s="34" t="b">
        <f aca="false">FALSE()</f>
        <v>0</v>
      </c>
      <c r="Q3491" s="16"/>
    </row>
    <row r="3492" customFormat="false" ht="22.35" hidden="false" customHeight="false" outlineLevel="0" collapsed="false">
      <c r="A3492" s="6" t="s">
        <v>5233</v>
      </c>
      <c r="B3492" s="7" t="s">
        <v>1654</v>
      </c>
      <c r="C3492" s="17" t="n">
        <v>1859</v>
      </c>
      <c r="D3492" s="16" t="n">
        <v>-0.00316290440954428</v>
      </c>
      <c r="E3492" s="18" t="n">
        <v>0.000445238992523065</v>
      </c>
      <c r="F3492" s="16" t="n">
        <v>-0.00314258916025646</v>
      </c>
      <c r="G3492" s="18" t="n">
        <v>0.000448547281025865</v>
      </c>
      <c r="H3492" s="16" t="n">
        <v>0.394657572451591</v>
      </c>
      <c r="I3492" s="17" t="n">
        <v>127.754626038585</v>
      </c>
      <c r="J3492" s="16" t="n">
        <v>0.693753702564722</v>
      </c>
      <c r="K3492" s="16" t="n">
        <v>0.740503566266357</v>
      </c>
      <c r="L3492" s="16" t="n">
        <v>0.0452831233940798</v>
      </c>
      <c r="M3492" s="16" t="n">
        <v>0.509851851851852</v>
      </c>
      <c r="N3492" s="16" t="n">
        <v>0.878543137040095</v>
      </c>
      <c r="O3492" s="16" t="n">
        <v>0.171997692044879</v>
      </c>
      <c r="P3492" s="34" t="b">
        <f aca="false">FALSE()</f>
        <v>0</v>
      </c>
      <c r="Q3492" s="16"/>
    </row>
    <row r="3493" customFormat="false" ht="22.35" hidden="false" customHeight="false" outlineLevel="0" collapsed="false">
      <c r="A3493" s="6" t="s">
        <v>5234</v>
      </c>
      <c r="B3493" s="7" t="s">
        <v>1654</v>
      </c>
      <c r="C3493" s="17" t="n">
        <v>1860</v>
      </c>
      <c r="D3493" s="16" t="n">
        <v>-0.00329726246170859</v>
      </c>
      <c r="E3493" s="18" t="n">
        <v>0.00045769741530791</v>
      </c>
      <c r="F3493" s="16" t="n">
        <v>-0.00328913031098672</v>
      </c>
      <c r="G3493" s="18" t="n">
        <v>0.000463444499192229</v>
      </c>
      <c r="H3493" s="16" t="n">
        <v>0.153548272510564</v>
      </c>
      <c r="I3493" s="17" t="n">
        <v>128.173571901209</v>
      </c>
      <c r="J3493" s="16" t="n">
        <v>0.878207411975022</v>
      </c>
      <c r="K3493" s="16" t="n">
        <v>0.90144960665257</v>
      </c>
      <c r="L3493" s="16" t="n">
        <v>0.0175585547672063</v>
      </c>
      <c r="M3493" s="16" t="n">
        <v>0.51837037037037</v>
      </c>
      <c r="N3493" s="16" t="n">
        <v>0.946297514088815</v>
      </c>
      <c r="O3493" s="16" t="n">
        <v>0.169775960163673</v>
      </c>
      <c r="P3493" s="34" t="b">
        <f aca="false">FALSE()</f>
        <v>0</v>
      </c>
      <c r="Q3493" s="16"/>
    </row>
    <row r="3494" customFormat="false" ht="22.35" hidden="false" customHeight="false" outlineLevel="0" collapsed="false">
      <c r="A3494" s="6" t="s">
        <v>5235</v>
      </c>
      <c r="B3494" s="7" t="s">
        <v>1654</v>
      </c>
      <c r="C3494" s="17" t="n">
        <v>1861</v>
      </c>
      <c r="D3494" s="16" t="n">
        <v>-0.0034289884762399</v>
      </c>
      <c r="E3494" s="18" t="n">
        <v>0.000469549774583081</v>
      </c>
      <c r="F3494" s="16" t="n">
        <v>-0.00343425769973889</v>
      </c>
      <c r="G3494" s="18" t="n">
        <v>0.000478090460544907</v>
      </c>
      <c r="H3494" s="16" t="n">
        <v>-0.0968882515348445</v>
      </c>
      <c r="I3494" s="17" t="n">
        <v>128.636825102625</v>
      </c>
      <c r="J3494" s="16" t="n">
        <v>0.922965930132646</v>
      </c>
      <c r="K3494" s="16" t="n">
        <v>0.938341158758079</v>
      </c>
      <c r="L3494" s="16" t="n">
        <v>-0.0110383998606967</v>
      </c>
      <c r="M3494" s="16" t="n">
        <v>0.526543209876543</v>
      </c>
      <c r="N3494" s="16" t="n">
        <v>0.988797243344174</v>
      </c>
      <c r="O3494" s="16" t="n">
        <v>0.167397418003861</v>
      </c>
      <c r="P3494" s="34" t="b">
        <f aca="false">FALSE()</f>
        <v>0</v>
      </c>
      <c r="Q3494" s="16"/>
    </row>
    <row r="3495" customFormat="false" ht="22.35" hidden="false" customHeight="false" outlineLevel="0" collapsed="false">
      <c r="A3495" s="6" t="s">
        <v>5236</v>
      </c>
      <c r="B3495" s="7" t="s">
        <v>1654</v>
      </c>
      <c r="C3495" s="17" t="n">
        <v>1862</v>
      </c>
      <c r="D3495" s="16" t="n">
        <v>-0.00355714784550801</v>
      </c>
      <c r="E3495" s="18" t="n">
        <v>0.000480865229706094</v>
      </c>
      <c r="F3495" s="16" t="n">
        <v>-0.00357687463445843</v>
      </c>
      <c r="G3495" s="18" t="n">
        <v>0.000492591164497073</v>
      </c>
      <c r="H3495" s="16" t="n">
        <v>-0.353821641464902</v>
      </c>
      <c r="I3495" s="17" t="n">
        <v>129.149949702202</v>
      </c>
      <c r="J3495" s="16" t="n">
        <v>0.724049510181642</v>
      </c>
      <c r="K3495" s="16" t="n">
        <v>0.767314981423343</v>
      </c>
      <c r="L3495" s="16" t="n">
        <v>-0.0401476495833123</v>
      </c>
      <c r="M3495" s="16" t="n">
        <v>0.534666666666667</v>
      </c>
      <c r="N3495" s="16" t="n">
        <v>0.921003182906994</v>
      </c>
      <c r="O3495" s="16" t="n">
        <v>0.164895505820211</v>
      </c>
      <c r="P3495" s="34" t="b">
        <f aca="false">FALSE()</f>
        <v>0</v>
      </c>
      <c r="Q3495" s="16"/>
    </row>
    <row r="3496" customFormat="false" ht="22.35" hidden="false" customHeight="false" outlineLevel="0" collapsed="false">
      <c r="A3496" s="6" t="s">
        <v>5237</v>
      </c>
      <c r="B3496" s="7" t="s">
        <v>1654</v>
      </c>
      <c r="C3496" s="17" t="n">
        <v>1863</v>
      </c>
      <c r="D3496" s="16" t="n">
        <v>-0.00368210422969092</v>
      </c>
      <c r="E3496" s="18" t="n">
        <v>0.000491854981878129</v>
      </c>
      <c r="F3496" s="16" t="n">
        <v>-0.00371723742162233</v>
      </c>
      <c r="G3496" s="18" t="n">
        <v>0.000507204520284624</v>
      </c>
      <c r="H3496" s="16" t="n">
        <v>-0.615359744081363</v>
      </c>
      <c r="I3496" s="17" t="n">
        <v>129.719240601201</v>
      </c>
      <c r="J3496" s="16" t="n">
        <v>0.539395258432227</v>
      </c>
      <c r="K3496" s="16" t="n">
        <v>0.601582994489047</v>
      </c>
      <c r="L3496" s="16" t="n">
        <v>-0.0695152856855112</v>
      </c>
      <c r="M3496" s="16" t="n">
        <v>0.542617283950617</v>
      </c>
      <c r="N3496" s="16" t="n">
        <v>0.842748349008441</v>
      </c>
      <c r="O3496" s="16" t="n">
        <v>0.16237205333659</v>
      </c>
      <c r="P3496" s="34" t="b">
        <f aca="false">FALSE()</f>
        <v>0</v>
      </c>
      <c r="Q3496" s="16"/>
    </row>
    <row r="3497" customFormat="false" ht="22.35" hidden="false" customHeight="false" outlineLevel="0" collapsed="false">
      <c r="A3497" s="6" t="s">
        <v>5238</v>
      </c>
      <c r="B3497" s="7" t="s">
        <v>1654</v>
      </c>
      <c r="C3497" s="17" t="n">
        <v>1864</v>
      </c>
      <c r="D3497" s="16" t="n">
        <v>-0.00380047509565041</v>
      </c>
      <c r="E3497" s="18" t="n">
        <v>0.000502300849515575</v>
      </c>
      <c r="F3497" s="16" t="n">
        <v>-0.00385167157608647</v>
      </c>
      <c r="G3497" s="18" t="n">
        <v>0.000521690592955315</v>
      </c>
      <c r="H3497" s="16" t="n">
        <v>-0.87695501525829</v>
      </c>
      <c r="I3497" s="17" t="n">
        <v>130.341353405208</v>
      </c>
      <c r="J3497" s="16" t="n">
        <v>0.382124542205813</v>
      </c>
      <c r="K3497" s="16" t="n">
        <v>0.447212873703926</v>
      </c>
      <c r="L3497" s="16" t="n">
        <v>-0.0985955992452738</v>
      </c>
      <c r="M3497" s="16" t="n">
        <v>0.551037037037037</v>
      </c>
      <c r="N3497" s="16" t="n">
        <v>0.760113356451736</v>
      </c>
      <c r="O3497" s="16" t="n">
        <v>0.159932465874144</v>
      </c>
      <c r="P3497" s="34" t="b">
        <f aca="false">FALSE()</f>
        <v>0</v>
      </c>
      <c r="Q3497" s="16"/>
    </row>
    <row r="3498" customFormat="false" ht="22.35" hidden="false" customHeight="false" outlineLevel="0" collapsed="false">
      <c r="A3498" s="6" t="s">
        <v>5239</v>
      </c>
      <c r="B3498" s="7" t="s">
        <v>1654</v>
      </c>
      <c r="C3498" s="17" t="n">
        <v>1865</v>
      </c>
      <c r="D3498" s="16" t="n">
        <v>-0.0039123206686173</v>
      </c>
      <c r="E3498" s="18" t="n">
        <v>0.000512366516883472</v>
      </c>
      <c r="F3498" s="16" t="n">
        <v>-0.0039802000213951</v>
      </c>
      <c r="G3498" s="18" t="n">
        <v>0.000536196815209947</v>
      </c>
      <c r="H3498" s="16" t="n">
        <v>-1.13833426436878</v>
      </c>
      <c r="I3498" s="17" t="n">
        <v>131.012580498811</v>
      </c>
      <c r="J3498" s="16" t="n">
        <v>0.2570582597908</v>
      </c>
      <c r="K3498" s="16" t="n">
        <v>0.31627387433496</v>
      </c>
      <c r="L3498" s="16" t="n">
        <v>-0.127336240926108</v>
      </c>
      <c r="M3498" s="16" t="n">
        <v>0.557901234567901</v>
      </c>
      <c r="N3498" s="16" t="n">
        <v>0.681838386383352</v>
      </c>
      <c r="O3498" s="16" t="n">
        <v>0.157601150386099</v>
      </c>
      <c r="P3498" s="34" t="b">
        <f aca="false">FALSE()</f>
        <v>0</v>
      </c>
      <c r="Q3498" s="16"/>
    </row>
    <row r="3499" customFormat="false" ht="22.35" hidden="false" customHeight="false" outlineLevel="0" collapsed="false">
      <c r="A3499" s="6" t="s">
        <v>5240</v>
      </c>
      <c r="B3499" s="7" t="s">
        <v>1654</v>
      </c>
      <c r="C3499" s="17" t="n">
        <v>1866</v>
      </c>
      <c r="D3499" s="16" t="n">
        <v>-0.0040147735559873</v>
      </c>
      <c r="E3499" s="18" t="n">
        <v>0.000521898425874773</v>
      </c>
      <c r="F3499" s="16" t="n">
        <v>-0.00409987671229854</v>
      </c>
      <c r="G3499" s="18" t="n">
        <v>0.000550397738828688</v>
      </c>
      <c r="H3499" s="16" t="n">
        <v>-1.39915974994272</v>
      </c>
      <c r="I3499" s="17" t="n">
        <v>131.706092724814</v>
      </c>
      <c r="J3499" s="16" t="n">
        <v>0.164115757759953</v>
      </c>
      <c r="K3499" s="16" t="n">
        <v>0.210860803313871</v>
      </c>
      <c r="L3499" s="16" t="n">
        <v>-0.155710255600553</v>
      </c>
      <c r="M3499" s="16" t="n">
        <v>0.56362962962963</v>
      </c>
      <c r="N3499" s="16" t="n">
        <v>0.599760637066961</v>
      </c>
      <c r="O3499" s="16" t="n">
        <v>0.155497608894754</v>
      </c>
      <c r="P3499" s="34" t="b">
        <f aca="false">FALSE()</f>
        <v>0</v>
      </c>
      <c r="Q3499" s="16"/>
    </row>
    <row r="3500" customFormat="false" ht="22.35" hidden="false" customHeight="false" outlineLevel="0" collapsed="false">
      <c r="A3500" s="6" t="s">
        <v>5241</v>
      </c>
      <c r="B3500" s="7" t="s">
        <v>1654</v>
      </c>
      <c r="C3500" s="17" t="n">
        <v>1867</v>
      </c>
      <c r="D3500" s="16" t="n">
        <v>-0.00410468973308127</v>
      </c>
      <c r="E3500" s="18" t="n">
        <v>0.000530766893582043</v>
      </c>
      <c r="F3500" s="16" t="n">
        <v>-0.00420735101029319</v>
      </c>
      <c r="G3500" s="18" t="n">
        <v>0.000563960726415526</v>
      </c>
      <c r="H3500" s="16" t="n">
        <v>-1.6573515536913</v>
      </c>
      <c r="I3500" s="17" t="n">
        <v>132.391718185388</v>
      </c>
      <c r="J3500" s="16" t="n">
        <v>0.0998162639841691</v>
      </c>
      <c r="K3500" s="16" t="n">
        <v>0.132555998570977</v>
      </c>
      <c r="L3500" s="16" t="n">
        <v>-0.183524962108154</v>
      </c>
      <c r="M3500" s="16" t="n">
        <v>0.570469135802469</v>
      </c>
      <c r="N3500" s="16" t="n">
        <v>0.517114006167766</v>
      </c>
      <c r="O3500" s="16" t="n">
        <v>0.153628140791325</v>
      </c>
      <c r="P3500" s="34" t="b">
        <f aca="false">FALSE()</f>
        <v>0</v>
      </c>
      <c r="Q3500" s="16"/>
    </row>
    <row r="3501" customFormat="false" ht="22.35" hidden="false" customHeight="false" outlineLevel="0" collapsed="false">
      <c r="A3501" s="6" t="s">
        <v>5242</v>
      </c>
      <c r="B3501" s="7" t="s">
        <v>1654</v>
      </c>
      <c r="C3501" s="17" t="n">
        <v>1868</v>
      </c>
      <c r="D3501" s="16" t="n">
        <v>-0.00417963130517882</v>
      </c>
      <c r="E3501" s="18" t="n">
        <v>0.000538842779655395</v>
      </c>
      <c r="F3501" s="16" t="n">
        <v>-0.0043000830381758</v>
      </c>
      <c r="G3501" s="18" t="n">
        <v>0.000576542486936845</v>
      </c>
      <c r="H3501" s="16" t="n">
        <v>-1.91294524321957</v>
      </c>
      <c r="I3501" s="17" t="n">
        <v>133.039039677928</v>
      </c>
      <c r="J3501" s="16" t="n">
        <v>0.0579039379584212</v>
      </c>
      <c r="K3501" s="16" t="n">
        <v>0.080502962320753</v>
      </c>
      <c r="L3501" s="16" t="n">
        <v>-0.210847315499195</v>
      </c>
      <c r="M3501" s="16" t="n">
        <v>0.576074074074074</v>
      </c>
      <c r="N3501" s="16" t="n">
        <v>0.443769534119049</v>
      </c>
      <c r="O3501" s="16" t="n">
        <v>0.152046085328858</v>
      </c>
      <c r="P3501" s="34" t="b">
        <f aca="false">FALSE()</f>
        <v>0</v>
      </c>
      <c r="Q3501" s="16"/>
    </row>
    <row r="3502" customFormat="false" ht="22.35" hidden="false" customHeight="false" outlineLevel="0" collapsed="false">
      <c r="A3502" s="6" t="s">
        <v>5243</v>
      </c>
      <c r="B3502" s="7" t="s">
        <v>1654</v>
      </c>
      <c r="C3502" s="17" t="n">
        <v>1869</v>
      </c>
      <c r="D3502" s="16" t="n">
        <v>-0.00423902555561052</v>
      </c>
      <c r="E3502" s="18" t="n">
        <v>0.000546314182822343</v>
      </c>
      <c r="F3502" s="16" t="n">
        <v>-0.00437756463932653</v>
      </c>
      <c r="G3502" s="18" t="n">
        <v>0.000588071788848643</v>
      </c>
      <c r="H3502" s="16" t="n">
        <v>-2.16765979443324</v>
      </c>
      <c r="I3502" s="17" t="n">
        <v>133.607595020422</v>
      </c>
      <c r="J3502" s="16" t="n">
        <v>0.0319567943484401</v>
      </c>
      <c r="K3502" s="16" t="n">
        <v>0.0462956245322535</v>
      </c>
      <c r="L3502" s="16" t="n">
        <v>-0.237964846018877</v>
      </c>
      <c r="M3502" s="16" t="n">
        <v>0.581530864197531</v>
      </c>
      <c r="N3502" s="16" t="n">
        <v>0.381089016731784</v>
      </c>
      <c r="O3502" s="16" t="n">
        <v>0.150810886637202</v>
      </c>
      <c r="P3502" s="34" t="b">
        <f aca="false">TRUE()</f>
        <v>1</v>
      </c>
      <c r="Q3502" s="18" t="n">
        <v>0.000478791962576276</v>
      </c>
    </row>
    <row r="3503" customFormat="false" ht="22.35" hidden="false" customHeight="false" outlineLevel="0" collapsed="false">
      <c r="A3503" s="6" t="s">
        <v>5244</v>
      </c>
      <c r="B3503" s="7" t="s">
        <v>1654</v>
      </c>
      <c r="C3503" s="17" t="n">
        <v>1870</v>
      </c>
      <c r="D3503" s="16" t="n">
        <v>-0.00427818217093069</v>
      </c>
      <c r="E3503" s="18" t="n">
        <v>0.000552745159717071</v>
      </c>
      <c r="F3503" s="16" t="n">
        <v>-0.00443513711524191</v>
      </c>
      <c r="G3503" s="18" t="n">
        <v>0.000597823559098187</v>
      </c>
      <c r="H3503" s="16" t="n">
        <v>-2.4250585720241</v>
      </c>
      <c r="I3503" s="17" t="n">
        <v>134.060228183532</v>
      </c>
      <c r="J3503" s="16" t="n">
        <v>0.0166374436361433</v>
      </c>
      <c r="K3503" s="16" t="n">
        <v>0.0257728223553546</v>
      </c>
      <c r="L3503" s="16" t="n">
        <v>-0.265382664447935</v>
      </c>
      <c r="M3503" s="16" t="n">
        <v>0.588691358024691</v>
      </c>
      <c r="N3503" s="16" t="n">
        <v>0.31978517319247</v>
      </c>
      <c r="O3503" s="16" t="n">
        <v>0.149869387071939</v>
      </c>
      <c r="P3503" s="34" t="b">
        <f aca="false">TRUE()</f>
        <v>1</v>
      </c>
      <c r="Q3503" s="18" t="n">
        <v>0.00013713358836056</v>
      </c>
    </row>
    <row r="3504" customFormat="false" ht="22.35" hidden="false" customHeight="false" outlineLevel="0" collapsed="false">
      <c r="A3504" s="6" t="s">
        <v>5245</v>
      </c>
      <c r="B3504" s="7" t="s">
        <v>1654</v>
      </c>
      <c r="C3504" s="17" t="n">
        <v>1871</v>
      </c>
      <c r="D3504" s="16" t="n">
        <v>-0.00429722685603427</v>
      </c>
      <c r="E3504" s="18" t="n">
        <v>0.00055833640041266</v>
      </c>
      <c r="F3504" s="16" t="n">
        <v>-0.00447295586954072</v>
      </c>
      <c r="G3504" s="18" t="n">
        <v>0.000605681784233972</v>
      </c>
      <c r="H3504" s="16" t="n">
        <v>-2.68641152282805</v>
      </c>
      <c r="I3504" s="17" t="n">
        <v>134.348387268052</v>
      </c>
      <c r="J3504" s="16" t="n">
        <v>0.0081343779590102</v>
      </c>
      <c r="K3504" s="16" t="n">
        <v>0.013008735464313</v>
      </c>
      <c r="L3504" s="16" t="n">
        <v>-0.293398231186029</v>
      </c>
      <c r="M3504" s="16" t="n">
        <v>0.595358024691358</v>
      </c>
      <c r="N3504" s="16" t="n">
        <v>0.265061078503645</v>
      </c>
      <c r="O3504" s="16" t="n">
        <v>0.149148043868178</v>
      </c>
      <c r="P3504" s="34" t="b">
        <f aca="false">TRUE()</f>
        <v>1</v>
      </c>
      <c r="Q3504" s="18" t="n">
        <v>0.000165978835978836</v>
      </c>
    </row>
    <row r="3505" customFormat="false" ht="22.35" hidden="false" customHeight="false" outlineLevel="0" collapsed="false">
      <c r="A3505" s="6" t="s">
        <v>5246</v>
      </c>
      <c r="B3505" s="7" t="s">
        <v>1654</v>
      </c>
      <c r="C3505" s="17" t="n">
        <v>1872</v>
      </c>
      <c r="D3505" s="16" t="n">
        <v>-0.00429594927748311</v>
      </c>
      <c r="E3505" s="18" t="n">
        <v>0.000563278076123441</v>
      </c>
      <c r="F3505" s="16" t="n">
        <v>-0.00449105772937848</v>
      </c>
      <c r="G3505" s="18" t="n">
        <v>0.000611729397952918</v>
      </c>
      <c r="H3505" s="16" t="n">
        <v>-2.95586914061769</v>
      </c>
      <c r="I3505" s="17" t="n">
        <v>134.45699194367</v>
      </c>
      <c r="J3505" s="16" t="n">
        <v>0.00368317864611161</v>
      </c>
      <c r="K3505" s="16" t="n">
        <v>0.00602016202495595</v>
      </c>
      <c r="L3505" s="16" t="n">
        <v>-0.322586015287586</v>
      </c>
      <c r="M3505" s="16" t="n">
        <v>0.602543209876543</v>
      </c>
      <c r="N3505" s="16" t="n">
        <v>0.216586352435093</v>
      </c>
      <c r="O3505" s="16" t="n">
        <v>0.148632492032019</v>
      </c>
      <c r="P3505" s="34" t="b">
        <f aca="false">TRUE()</f>
        <v>1</v>
      </c>
      <c r="Q3505" s="18" t="n">
        <v>0.000286092227057143</v>
      </c>
    </row>
    <row r="3506" customFormat="false" ht="22.35" hidden="false" customHeight="false" outlineLevel="0" collapsed="false">
      <c r="A3506" s="6" t="s">
        <v>5247</v>
      </c>
      <c r="B3506" s="7" t="s">
        <v>1654</v>
      </c>
      <c r="C3506" s="17" t="n">
        <v>1873</v>
      </c>
      <c r="D3506" s="16" t="n">
        <v>-0.00427357929123092</v>
      </c>
      <c r="E3506" s="18" t="n">
        <v>0.000567483981202861</v>
      </c>
      <c r="F3506" s="16" t="n">
        <v>-0.00448876612917334</v>
      </c>
      <c r="G3506" s="18" t="n">
        <v>0.00061578070570388</v>
      </c>
      <c r="H3506" s="16" t="n">
        <v>-3.23640973898184</v>
      </c>
      <c r="I3506" s="17" t="n">
        <v>134.375939630927</v>
      </c>
      <c r="J3506" s="16" t="n">
        <v>0.00152435496226953</v>
      </c>
      <c r="K3506" s="16" t="n">
        <v>0.00257471432373567</v>
      </c>
      <c r="L3506" s="16" t="n">
        <v>-0.353399569806951</v>
      </c>
      <c r="M3506" s="16" t="n">
        <v>0.61158024691358</v>
      </c>
      <c r="N3506" s="16" t="n">
        <v>0.176016438982199</v>
      </c>
      <c r="O3506" s="16" t="n">
        <v>0.148165372780693</v>
      </c>
      <c r="P3506" s="34" t="b">
        <f aca="false">TRUE()</f>
        <v>1</v>
      </c>
      <c r="Q3506" s="18" t="n">
        <v>0.000238631687484629</v>
      </c>
    </row>
    <row r="3507" customFormat="false" ht="22.35" hidden="false" customHeight="false" outlineLevel="0" collapsed="false">
      <c r="A3507" s="6" t="s">
        <v>5248</v>
      </c>
      <c r="B3507" s="7" t="s">
        <v>1654</v>
      </c>
      <c r="C3507" s="17" t="n">
        <v>1874</v>
      </c>
      <c r="D3507" s="16" t="n">
        <v>-0.00423205921529924</v>
      </c>
      <c r="E3507" s="18" t="n">
        <v>0.000571267090866119</v>
      </c>
      <c r="F3507" s="16" t="n">
        <v>-0.00446820328905031</v>
      </c>
      <c r="G3507" s="18" t="n">
        <v>0.000618238200922718</v>
      </c>
      <c r="H3507" s="16" t="n">
        <v>-3.52987301687549</v>
      </c>
      <c r="I3507" s="17" t="n">
        <v>134.119578112595</v>
      </c>
      <c r="J3507" s="18" t="n">
        <v>0.000570228270795697</v>
      </c>
      <c r="K3507" s="16" t="n">
        <v>0.0010191418276495</v>
      </c>
      <c r="L3507" s="16" t="n">
        <v>-0.38612745411195</v>
      </c>
      <c r="M3507" s="16" t="n">
        <v>0.621506172839506</v>
      </c>
      <c r="N3507" s="16" t="n">
        <v>0.134100687796031</v>
      </c>
      <c r="O3507" s="16" t="n">
        <v>0.147654355484148</v>
      </c>
      <c r="P3507" s="34" t="b">
        <f aca="false">TRUE()</f>
        <v>1</v>
      </c>
      <c r="Q3507" s="18" t="n">
        <v>0.000230713443017316</v>
      </c>
    </row>
    <row r="3508" customFormat="false" ht="22.35" hidden="false" customHeight="false" outlineLevel="0" collapsed="false">
      <c r="A3508" s="6" t="s">
        <v>5249</v>
      </c>
      <c r="B3508" s="7" t="s">
        <v>1654</v>
      </c>
      <c r="C3508" s="17" t="n">
        <v>1875</v>
      </c>
      <c r="D3508" s="16" t="n">
        <v>-0.00417293723421346</v>
      </c>
      <c r="E3508" s="18" t="n">
        <v>0.000574747521654838</v>
      </c>
      <c r="F3508" s="16" t="n">
        <v>-0.00443101773139064</v>
      </c>
      <c r="G3508" s="18" t="n">
        <v>0.000619462376012939</v>
      </c>
      <c r="H3508" s="16" t="n">
        <v>-3.83738867903963</v>
      </c>
      <c r="I3508" s="17" t="n">
        <v>133.727960979543</v>
      </c>
      <c r="J3508" s="18" t="n">
        <v>0.00019094932031344</v>
      </c>
      <c r="K3508" s="18" t="n">
        <v>0.000375385921033053</v>
      </c>
      <c r="L3508" s="16" t="n">
        <v>-0.42091203347</v>
      </c>
      <c r="M3508" s="16" t="n">
        <v>0.630592592592593</v>
      </c>
      <c r="N3508" s="16" t="n">
        <v>0.104312655519533</v>
      </c>
      <c r="O3508" s="16" t="n">
        <v>0.147060734127646</v>
      </c>
      <c r="P3508" s="34" t="b">
        <f aca="false">TRUE()</f>
        <v>1</v>
      </c>
      <c r="Q3508" s="18" t="n">
        <v>0.000144474291140958</v>
      </c>
    </row>
    <row r="3509" customFormat="false" ht="22.35" hidden="false" customHeight="false" outlineLevel="0" collapsed="false">
      <c r="A3509" s="6" t="s">
        <v>5250</v>
      </c>
      <c r="B3509" s="7" t="s">
        <v>1654</v>
      </c>
      <c r="C3509" s="17" t="n">
        <v>1876</v>
      </c>
      <c r="D3509" s="16" t="n">
        <v>-0.00409449567042673</v>
      </c>
      <c r="E3509" s="18" t="n">
        <v>0.000577515901396832</v>
      </c>
      <c r="F3509" s="16" t="n">
        <v>-0.0043751922556099</v>
      </c>
      <c r="G3509" s="18" t="n">
        <v>0.000619320813282955</v>
      </c>
      <c r="H3509" s="16" t="n">
        <v>-4.15758710106416</v>
      </c>
      <c r="I3509" s="17" t="n">
        <v>133.251474047338</v>
      </c>
      <c r="J3509" s="18" t="n">
        <v>5.72190376905058E-005</v>
      </c>
      <c r="K3509" s="18" t="n">
        <v>0.00011651570481629</v>
      </c>
      <c r="L3509" s="16" t="n">
        <v>-0.457564706015244</v>
      </c>
      <c r="M3509" s="16" t="n">
        <v>0.64083950617284</v>
      </c>
      <c r="N3509" s="16" t="n">
        <v>0.0856514302257889</v>
      </c>
      <c r="O3509" s="16" t="n">
        <v>0.14631249978229</v>
      </c>
      <c r="P3509" s="34" t="b">
        <f aca="false">TRUE()</f>
        <v>1</v>
      </c>
      <c r="Q3509" s="18" t="n">
        <v>0.000223158141173497</v>
      </c>
    </row>
    <row r="3510" customFormat="false" ht="22.35" hidden="false" customHeight="false" outlineLevel="0" collapsed="false">
      <c r="A3510" s="6" t="s">
        <v>5251</v>
      </c>
      <c r="B3510" s="7" t="s">
        <v>1654</v>
      </c>
      <c r="C3510" s="17" t="n">
        <v>1877</v>
      </c>
      <c r="D3510" s="16" t="n">
        <v>-0.00399884759995461</v>
      </c>
      <c r="E3510" s="18" t="n">
        <v>0.000579583393982057</v>
      </c>
      <c r="F3510" s="16" t="n">
        <v>-0.00430249390213058</v>
      </c>
      <c r="G3510" s="18" t="n">
        <v>0.000618187889285924</v>
      </c>
      <c r="H3510" s="16" t="n">
        <v>-4.48597882036514</v>
      </c>
      <c r="I3510" s="17" t="n">
        <v>132.745707607601</v>
      </c>
      <c r="J3510" s="18" t="n">
        <v>1.55609466219662E-005</v>
      </c>
      <c r="K3510" s="18" t="n">
        <v>3.26151153945251E-005</v>
      </c>
      <c r="L3510" s="16" t="n">
        <v>-0.495486573417549</v>
      </c>
      <c r="M3510" s="16" t="n">
        <v>0.651506172839506</v>
      </c>
      <c r="N3510" s="16" t="n">
        <v>0.0621675403230951</v>
      </c>
      <c r="O3510" s="16" t="n">
        <v>0.145415006326944</v>
      </c>
      <c r="P3510" s="34" t="b">
        <f aca="false">TRUE()</f>
        <v>1</v>
      </c>
      <c r="Q3510" s="18" t="n">
        <v>0.000135478585142835</v>
      </c>
    </row>
    <row r="3511" customFormat="false" ht="22.35" hidden="false" customHeight="false" outlineLevel="0" collapsed="false">
      <c r="A3511" s="6" t="s">
        <v>5252</v>
      </c>
      <c r="B3511" s="7" t="s">
        <v>1654</v>
      </c>
      <c r="C3511" s="17" t="n">
        <v>1878</v>
      </c>
      <c r="D3511" s="16" t="n">
        <v>-0.00388915436593693</v>
      </c>
      <c r="E3511" s="18" t="n">
        <v>0.000581141720068629</v>
      </c>
      <c r="F3511" s="16" t="n">
        <v>-0.00421609940894334</v>
      </c>
      <c r="G3511" s="18" t="n">
        <v>0.000616689629804261</v>
      </c>
      <c r="H3511" s="16" t="n">
        <v>-4.8217826888416</v>
      </c>
      <c r="I3511" s="17" t="n">
        <v>132.272840048653</v>
      </c>
      <c r="J3511" s="18" t="n">
        <v>3.84957975858847E-006</v>
      </c>
      <c r="K3511" s="18" t="n">
        <v>8.32070624903237E-006</v>
      </c>
      <c r="L3511" s="16" t="n">
        <v>-0.534394105205639</v>
      </c>
      <c r="M3511" s="16" t="n">
        <v>0.661777777777778</v>
      </c>
      <c r="N3511" s="16" t="n">
        <v>0.0454848945838629</v>
      </c>
      <c r="O3511" s="16" t="n">
        <v>0.144311101358848</v>
      </c>
      <c r="P3511" s="34" t="b">
        <f aca="false">TRUE()</f>
        <v>1</v>
      </c>
      <c r="Q3511" s="18" t="n">
        <v>0.000221869048075992</v>
      </c>
    </row>
    <row r="3512" customFormat="false" ht="22.35" hidden="false" customHeight="false" outlineLevel="0" collapsed="false">
      <c r="A3512" s="6" t="s">
        <v>5253</v>
      </c>
      <c r="B3512" s="7" t="s">
        <v>1654</v>
      </c>
      <c r="C3512" s="17" t="n">
        <v>1879</v>
      </c>
      <c r="D3512" s="16" t="n">
        <v>-0.00376418696184267</v>
      </c>
      <c r="E3512" s="18" t="n">
        <v>0.000581562056948653</v>
      </c>
      <c r="F3512" s="16" t="n">
        <v>-0.00411404091134579</v>
      </c>
      <c r="G3512" s="18" t="n">
        <v>0.000614662711594659</v>
      </c>
      <c r="H3512" s="16" t="n">
        <v>-5.15970815395598</v>
      </c>
      <c r="I3512" s="17" t="n">
        <v>131.905104111662</v>
      </c>
      <c r="J3512" s="18" t="n">
        <v>8.86566453613928E-007</v>
      </c>
      <c r="K3512" s="18" t="n">
        <v>1.97809181854721E-006</v>
      </c>
      <c r="L3512" s="16" t="n">
        <v>-0.573378707427587</v>
      </c>
      <c r="M3512" s="16" t="n">
        <v>0.672197530864198</v>
      </c>
      <c r="N3512" s="16" t="n">
        <v>0.0328903458884467</v>
      </c>
      <c r="O3512" s="16" t="n">
        <v>0.14302507268991</v>
      </c>
      <c r="P3512" s="34" t="b">
        <f aca="false">TRUE()</f>
        <v>1</v>
      </c>
      <c r="Q3512" s="18" t="n">
        <v>0.000157081167394619</v>
      </c>
    </row>
    <row r="3513" customFormat="false" ht="22.35" hidden="false" customHeight="false" outlineLevel="0" collapsed="false">
      <c r="A3513" s="6" t="s">
        <v>5254</v>
      </c>
      <c r="B3513" s="7" t="s">
        <v>1654</v>
      </c>
      <c r="C3513" s="17" t="n">
        <v>1880</v>
      </c>
      <c r="D3513" s="16" t="n">
        <v>-0.00362832067061298</v>
      </c>
      <c r="E3513" s="18" t="n">
        <v>0.000580935441868655</v>
      </c>
      <c r="F3513" s="16" t="n">
        <v>-0.00400039058137301</v>
      </c>
      <c r="G3513" s="18" t="n">
        <v>0.000612662234633059</v>
      </c>
      <c r="H3513" s="16" t="n">
        <v>-5.49545719881598</v>
      </c>
      <c r="I3513" s="17" t="n">
        <v>131.706632595094</v>
      </c>
      <c r="J3513" s="18" t="n">
        <v>1.94332152354418E-007</v>
      </c>
      <c r="K3513" s="18" t="n">
        <v>4.47298076689316E-007</v>
      </c>
      <c r="L3513" s="16" t="n">
        <v>-0.611578235259811</v>
      </c>
      <c r="M3513" s="16" t="n">
        <v>0.680617283950617</v>
      </c>
      <c r="N3513" s="16" t="n">
        <v>0.0281598498747643</v>
      </c>
      <c r="O3513" s="16" t="n">
        <v>0.14161870056421</v>
      </c>
      <c r="P3513" s="34" t="b">
        <f aca="false">TRUE()</f>
        <v>1</v>
      </c>
      <c r="Q3513" s="18" t="n">
        <v>2.61265269484448E-005</v>
      </c>
    </row>
    <row r="3514" customFormat="false" ht="22.35" hidden="false" customHeight="false" outlineLevel="0" collapsed="false">
      <c r="A3514" s="6" t="s">
        <v>5255</v>
      </c>
      <c r="B3514" s="7" t="s">
        <v>1654</v>
      </c>
      <c r="C3514" s="17" t="n">
        <v>1881</v>
      </c>
      <c r="D3514" s="16" t="n">
        <v>-0.00348259401507698</v>
      </c>
      <c r="E3514" s="18" t="n">
        <v>0.000579020356072698</v>
      </c>
      <c r="F3514" s="16" t="n">
        <v>-0.00387585261694761</v>
      </c>
      <c r="G3514" s="18" t="n">
        <v>0.000610781236368501</v>
      </c>
      <c r="H3514" s="16" t="n">
        <v>-5.82738354197482</v>
      </c>
      <c r="I3514" s="17" t="n">
        <v>131.727244037622</v>
      </c>
      <c r="J3514" s="18" t="n">
        <v>4.1021791785971E-008</v>
      </c>
      <c r="K3514" s="18" t="n">
        <v>9.88046639070108E-008</v>
      </c>
      <c r="L3514" s="16" t="n">
        <v>-0.648419460020018</v>
      </c>
      <c r="M3514" s="16" t="n">
        <v>0.690296296296296</v>
      </c>
      <c r="N3514" s="16" t="n">
        <v>0.0222397565400741</v>
      </c>
      <c r="O3514" s="16" t="n">
        <v>0.140101112542988</v>
      </c>
      <c r="P3514" s="34" t="b">
        <f aca="false">TRUE()</f>
        <v>1</v>
      </c>
      <c r="Q3514" s="18" t="n">
        <v>0.000293064294118166</v>
      </c>
    </row>
    <row r="3515" customFormat="false" ht="22.35" hidden="false" customHeight="false" outlineLevel="0" collapsed="false">
      <c r="A3515" s="6" t="s">
        <v>5256</v>
      </c>
      <c r="B3515" s="7" t="s">
        <v>1654</v>
      </c>
      <c r="C3515" s="17" t="n">
        <v>1882</v>
      </c>
      <c r="D3515" s="16" t="n">
        <v>-0.00332852508710157</v>
      </c>
      <c r="E3515" s="18" t="n">
        <v>0.000575383300531672</v>
      </c>
      <c r="F3515" s="16" t="n">
        <v>-0.00374113989985088</v>
      </c>
      <c r="G3515" s="18" t="n">
        <v>0.000608873799424159</v>
      </c>
      <c r="H3515" s="16" t="n">
        <v>-6.14929376044766</v>
      </c>
      <c r="I3515" s="17" t="n">
        <v>132.016367627276</v>
      </c>
      <c r="J3515" s="18" t="n">
        <v>8.6273172678914E-009</v>
      </c>
      <c r="K3515" s="18" t="n">
        <v>2.16203904962254E-008</v>
      </c>
      <c r="L3515" s="16" t="n">
        <v>-0.68279267039275</v>
      </c>
      <c r="M3515" s="16" t="n">
        <v>0.699679012345679</v>
      </c>
      <c r="N3515" s="16" t="n">
        <v>0.0177078750470719</v>
      </c>
      <c r="O3515" s="16" t="n">
        <v>0.138502674430978</v>
      </c>
      <c r="P3515" s="34" t="b">
        <f aca="false">TRUE()</f>
        <v>1</v>
      </c>
      <c r="Q3515" s="18" t="n">
        <v>0.000233495873048837</v>
      </c>
    </row>
    <row r="3516" customFormat="false" ht="22.35" hidden="false" customHeight="false" outlineLevel="0" collapsed="false">
      <c r="A3516" s="6" t="s">
        <v>5257</v>
      </c>
      <c r="B3516" s="7" t="s">
        <v>1654</v>
      </c>
      <c r="C3516" s="17" t="n">
        <v>1883</v>
      </c>
      <c r="D3516" s="16" t="n">
        <v>-0.00316811439167315</v>
      </c>
      <c r="E3516" s="18" t="n">
        <v>0.000570004746338317</v>
      </c>
      <c r="F3516" s="16" t="n">
        <v>-0.00359801012251021</v>
      </c>
      <c r="G3516" s="18" t="n">
        <v>0.000607061154188553</v>
      </c>
      <c r="H3516" s="16" t="n">
        <v>-6.45966892088222</v>
      </c>
      <c r="I3516" s="17" t="n">
        <v>132.60657824698</v>
      </c>
      <c r="J3516" s="18" t="n">
        <v>1.83087807795852E-009</v>
      </c>
      <c r="K3516" s="18" t="n">
        <v>4.91789257186268E-009</v>
      </c>
      <c r="L3516" s="16" t="n">
        <v>-0.714197650655782</v>
      </c>
      <c r="M3516" s="16" t="n">
        <v>0.706987654320988</v>
      </c>
      <c r="N3516" s="16" t="n">
        <v>0.015170941063942</v>
      </c>
      <c r="O3516" s="16" t="n">
        <v>0.136867047687311</v>
      </c>
      <c r="P3516" s="34" t="b">
        <f aca="false">TRUE()</f>
        <v>1</v>
      </c>
      <c r="Q3516" s="18" t="n">
        <v>0.000302569681276578</v>
      </c>
    </row>
    <row r="3517" customFormat="false" ht="22.35" hidden="false" customHeight="false" outlineLevel="0" collapsed="false">
      <c r="A3517" s="6" t="s">
        <v>5258</v>
      </c>
      <c r="B3517" s="7" t="s">
        <v>1654</v>
      </c>
      <c r="C3517" s="17" t="n">
        <v>1884</v>
      </c>
      <c r="D3517" s="16" t="n">
        <v>-0.0030036026968194</v>
      </c>
      <c r="E3517" s="18" t="n">
        <v>0.000562717864168514</v>
      </c>
      <c r="F3517" s="16" t="n">
        <v>-0.00344821668176805</v>
      </c>
      <c r="G3517" s="18" t="n">
        <v>0.000605215871845919</v>
      </c>
      <c r="H3517" s="16" t="n">
        <v>-6.75496248570414</v>
      </c>
      <c r="I3517" s="17" t="n">
        <v>133.527181929297</v>
      </c>
      <c r="J3517" s="18" t="n">
        <v>4.01001202937825E-010</v>
      </c>
      <c r="K3517" s="18" t="n">
        <v>1.18614040783462E-009</v>
      </c>
      <c r="L3517" s="16" t="n">
        <v>-0.741975926894111</v>
      </c>
      <c r="M3517" s="16" t="n">
        <v>0.71320987654321</v>
      </c>
      <c r="N3517" s="16" t="n">
        <v>0.0111950621350564</v>
      </c>
      <c r="O3517" s="16" t="n">
        <v>0.135253566168667</v>
      </c>
      <c r="P3517" s="34" t="b">
        <f aca="false">TRUE()</f>
        <v>1</v>
      </c>
      <c r="Q3517" s="18" t="n">
        <v>0.000139741351218687</v>
      </c>
    </row>
    <row r="3518" customFormat="false" ht="22.35" hidden="false" customHeight="false" outlineLevel="0" collapsed="false">
      <c r="A3518" s="6" t="s">
        <v>5259</v>
      </c>
      <c r="B3518" s="7" t="s">
        <v>1654</v>
      </c>
      <c r="C3518" s="17" t="n">
        <v>1885</v>
      </c>
      <c r="D3518" s="16" t="n">
        <v>-0.00283350160641113</v>
      </c>
      <c r="E3518" s="18" t="n">
        <v>0.000552854037437384</v>
      </c>
      <c r="F3518" s="16" t="n">
        <v>-0.00328969331898766</v>
      </c>
      <c r="G3518" s="18" t="n">
        <v>0.000602677764668889</v>
      </c>
      <c r="H3518" s="16" t="n">
        <v>-7.03647661675406</v>
      </c>
      <c r="I3518" s="17" t="n">
        <v>134.823585746066</v>
      </c>
      <c r="J3518" s="18" t="n">
        <v>9.03656581528361E-011</v>
      </c>
      <c r="K3518" s="18" t="n">
        <v>2.92982407292398E-010</v>
      </c>
      <c r="L3518" s="16" t="n">
        <v>-0.765995064216943</v>
      </c>
      <c r="M3518" s="16" t="n">
        <v>0.72004938271605</v>
      </c>
      <c r="N3518" s="16" t="n">
        <v>0.00880732445478857</v>
      </c>
      <c r="O3518" s="16" t="n">
        <v>0.13367052416521</v>
      </c>
      <c r="P3518" s="34" t="b">
        <f aca="false">TRUE()</f>
        <v>1</v>
      </c>
      <c r="Q3518" s="18" t="n">
        <v>0.000501009403860336</v>
      </c>
    </row>
    <row r="3519" customFormat="false" ht="22.35" hidden="false" customHeight="false" outlineLevel="0" collapsed="false">
      <c r="A3519" s="6" t="s">
        <v>5260</v>
      </c>
      <c r="B3519" s="7" t="s">
        <v>1654</v>
      </c>
      <c r="C3519" s="17" t="n">
        <v>1886</v>
      </c>
      <c r="D3519" s="16" t="n">
        <v>-0.00266027013416465</v>
      </c>
      <c r="E3519" s="18" t="n">
        <v>0.000540559979854778</v>
      </c>
      <c r="F3519" s="16" t="n">
        <v>-0.00312486086200415</v>
      </c>
      <c r="G3519" s="18" t="n">
        <v>0.000599532761633944</v>
      </c>
      <c r="H3519" s="16" t="n">
        <v>-7.30441818667883</v>
      </c>
      <c r="I3519" s="17" t="n">
        <v>136.539966759719</v>
      </c>
      <c r="J3519" s="18" t="n">
        <v>2.09723874495077E-011</v>
      </c>
      <c r="K3519" s="18" t="n">
        <v>7.6079902024001E-011</v>
      </c>
      <c r="L3519" s="16" t="n">
        <v>-0.786098563822968</v>
      </c>
      <c r="M3519" s="16" t="n">
        <v>0.724716049382716</v>
      </c>
      <c r="N3519" s="16" t="n">
        <v>0.00690613214382674</v>
      </c>
      <c r="O3519" s="16" t="n">
        <v>0.132141392013208</v>
      </c>
      <c r="P3519" s="34" t="b">
        <f aca="false">TRUE()</f>
        <v>1</v>
      </c>
      <c r="Q3519" s="18" t="n">
        <v>0.00041033846672001</v>
      </c>
    </row>
    <row r="3520" customFormat="false" ht="22.35" hidden="false" customHeight="false" outlineLevel="0" collapsed="false">
      <c r="A3520" s="6" t="s">
        <v>5261</v>
      </c>
      <c r="B3520" s="7" t="s">
        <v>1654</v>
      </c>
      <c r="C3520" s="17" t="n">
        <v>1887</v>
      </c>
      <c r="D3520" s="16" t="n">
        <v>-0.00248542298636758</v>
      </c>
      <c r="E3520" s="18" t="n">
        <v>0.000525706508800153</v>
      </c>
      <c r="F3520" s="16" t="n">
        <v>-0.00295491637490595</v>
      </c>
      <c r="G3520" s="18" t="n">
        <v>0.000595434105116099</v>
      </c>
      <c r="H3520" s="16" t="n">
        <v>-7.55811586516882</v>
      </c>
      <c r="I3520" s="17" t="n">
        <v>138.718714597936</v>
      </c>
      <c r="J3520" s="18" t="n">
        <v>5.03668326904687E-012</v>
      </c>
      <c r="K3520" s="18" t="n">
        <v>2.03789926951406E-011</v>
      </c>
      <c r="L3520" s="16" t="n">
        <v>-0.80215506993693</v>
      </c>
      <c r="M3520" s="16" t="n">
        <v>0.728469135802469</v>
      </c>
      <c r="N3520" s="16" t="n">
        <v>0.00583559062496975</v>
      </c>
      <c r="O3520" s="16" t="n">
        <v>0.130661383141098</v>
      </c>
      <c r="P3520" s="34" t="b">
        <f aca="false">TRUE()</f>
        <v>1</v>
      </c>
      <c r="Q3520" s="18" t="n">
        <v>0.000842517083156074</v>
      </c>
    </row>
    <row r="3521" customFormat="false" ht="22.35" hidden="false" customHeight="false" outlineLevel="0" collapsed="false">
      <c r="A3521" s="6" t="s">
        <v>5262</v>
      </c>
      <c r="B3521" s="7" t="s">
        <v>1654</v>
      </c>
      <c r="C3521" s="17" t="n">
        <v>1888</v>
      </c>
      <c r="D3521" s="16" t="n">
        <v>-0.00230995471574502</v>
      </c>
      <c r="E3521" s="18" t="n">
        <v>0.000508263329098335</v>
      </c>
      <c r="F3521" s="16" t="n">
        <v>-0.00278080241597976</v>
      </c>
      <c r="G3521" s="18" t="n">
        <v>0.000590087441216551</v>
      </c>
      <c r="H3521" s="16" t="n">
        <v>-7.7997944729972</v>
      </c>
      <c r="I3521" s="17" t="n">
        <v>141.415724985952</v>
      </c>
      <c r="J3521" s="18" t="n">
        <v>1.23672583417223E-012</v>
      </c>
      <c r="K3521" s="18" t="n">
        <v>5.2966070297366E-012</v>
      </c>
      <c r="L3521" s="16" t="n">
        <v>-0.814391511354038</v>
      </c>
      <c r="M3521" s="16" t="n">
        <v>0.732024691358025</v>
      </c>
      <c r="N3521" s="16" t="n">
        <v>0.00583559062496975</v>
      </c>
      <c r="O3521" s="16" t="n">
        <v>0.12910573518746</v>
      </c>
      <c r="P3521" s="34" t="b">
        <f aca="false">TRUE()</f>
        <v>1</v>
      </c>
      <c r="Q3521" s="18" t="n">
        <v>0.00061811986033882</v>
      </c>
    </row>
    <row r="3522" customFormat="false" ht="22.35" hidden="false" customHeight="false" outlineLevel="0" collapsed="false">
      <c r="A3522" s="6" t="s">
        <v>1627</v>
      </c>
      <c r="B3522" s="7" t="s">
        <v>1654</v>
      </c>
      <c r="C3522" s="17" t="n">
        <v>1889</v>
      </c>
      <c r="D3522" s="16" t="n">
        <v>-0.0021370442233804</v>
      </c>
      <c r="E3522" s="18" t="n">
        <v>0.000488694570091241</v>
      </c>
      <c r="F3522" s="16" t="n">
        <v>-0.00260597402156013</v>
      </c>
      <c r="G3522" s="18" t="n">
        <v>0.000583667534768201</v>
      </c>
      <c r="H3522" s="16" t="n">
        <v>-8.02954735752285</v>
      </c>
      <c r="I3522" s="17" t="n">
        <v>144.690985165456</v>
      </c>
      <c r="J3522" s="18" t="n">
        <v>3.10063548622457E-013</v>
      </c>
      <c r="K3522" s="18" t="n">
        <v>1.41870311662977E-012</v>
      </c>
      <c r="L3522" s="16" t="n">
        <v>-0.822905613642232</v>
      </c>
      <c r="M3522" s="16" t="n">
        <v>0.735432098765432</v>
      </c>
      <c r="N3522" s="16" t="n">
        <v>0.00583559062496975</v>
      </c>
      <c r="O3522" s="16" t="n">
        <v>0.127443496690925</v>
      </c>
      <c r="P3522" s="34" t="b">
        <f aca="false">TRUE()</f>
        <v>1</v>
      </c>
      <c r="Q3522" s="18" t="n">
        <v>0.00015611242774409</v>
      </c>
    </row>
    <row r="3523" customFormat="false" ht="22.35" hidden="false" customHeight="false" outlineLevel="0" collapsed="false">
      <c r="A3523" s="6" t="s">
        <v>5263</v>
      </c>
      <c r="B3523" s="7" t="s">
        <v>1654</v>
      </c>
      <c r="C3523" s="17" t="n">
        <v>1890</v>
      </c>
      <c r="D3523" s="16" t="n">
        <v>-0.00196828359087561</v>
      </c>
      <c r="E3523" s="18" t="n">
        <v>0.00046738009217756</v>
      </c>
      <c r="F3523" s="16" t="n">
        <v>-0.00243237218139567</v>
      </c>
      <c r="G3523" s="18" t="n">
        <v>0.000576265934397928</v>
      </c>
      <c r="H3523" s="16" t="n">
        <v>-8.24908780747598</v>
      </c>
      <c r="I3523" s="17" t="n">
        <v>148.623734247439</v>
      </c>
      <c r="J3523" s="18" t="n">
        <v>7.84793373029642E-014</v>
      </c>
      <c r="K3523" s="18" t="n">
        <v>3.75218029731914E-013</v>
      </c>
      <c r="L3523" s="16" t="n">
        <v>-0.82799168658226</v>
      </c>
      <c r="M3523" s="16" t="n">
        <v>0.739135802469136</v>
      </c>
      <c r="N3523" s="16" t="n">
        <v>0.00583559062496975</v>
      </c>
      <c r="O3523" s="16" t="n">
        <v>0.125591884975759</v>
      </c>
      <c r="P3523" s="34" t="b">
        <f aca="false">TRUE()</f>
        <v>1</v>
      </c>
      <c r="Q3523" s="18" t="n">
        <v>0.000623438846897532</v>
      </c>
    </row>
    <row r="3524" customFormat="false" ht="22.35" hidden="false" customHeight="false" outlineLevel="0" collapsed="false">
      <c r="A3524" s="6" t="s">
        <v>5264</v>
      </c>
      <c r="B3524" s="7" t="s">
        <v>1654</v>
      </c>
      <c r="C3524" s="17" t="n">
        <v>1891</v>
      </c>
      <c r="D3524" s="16" t="n">
        <v>-0.00180416755555657</v>
      </c>
      <c r="E3524" s="18" t="n">
        <v>0.000444477367895951</v>
      </c>
      <c r="F3524" s="16" t="n">
        <v>-0.00226049342772221</v>
      </c>
      <c r="G3524" s="18" t="n">
        <v>0.00056761708172737</v>
      </c>
      <c r="H3524" s="16" t="n">
        <v>-8.45760487232086</v>
      </c>
      <c r="I3524" s="17" t="n">
        <v>153.293670655758</v>
      </c>
      <c r="J3524" s="18" t="n">
        <v>2.01116935113737E-014</v>
      </c>
      <c r="K3524" s="18" t="n">
        <v>1.01167912814789E-013</v>
      </c>
      <c r="L3524" s="16" t="n">
        <v>-0.82979992517603</v>
      </c>
      <c r="M3524" s="16" t="n">
        <v>0.740864197530864</v>
      </c>
      <c r="N3524" s="16" t="n">
        <v>0.00583559062496975</v>
      </c>
      <c r="O3524" s="16" t="n">
        <v>0.123470834551785</v>
      </c>
      <c r="P3524" s="34" t="b">
        <f aca="false">TRUE()</f>
        <v>1</v>
      </c>
      <c r="Q3524" s="18" t="n">
        <v>0.000342738958585006</v>
      </c>
    </row>
    <row r="3525" customFormat="false" ht="22.35" hidden="false" customHeight="false" outlineLevel="0" collapsed="false">
      <c r="A3525" s="6" t="s">
        <v>5265</v>
      </c>
      <c r="B3525" s="7" t="s">
        <v>1654</v>
      </c>
      <c r="C3525" s="17" t="n">
        <v>1892</v>
      </c>
      <c r="D3525" s="16" t="n">
        <v>-0.00164617908852457</v>
      </c>
      <c r="E3525" s="18" t="n">
        <v>0.000420335487697584</v>
      </c>
      <c r="F3525" s="16" t="n">
        <v>-0.00209216802307086</v>
      </c>
      <c r="G3525" s="18" t="n">
        <v>0.000557816654146316</v>
      </c>
      <c r="H3525" s="16" t="n">
        <v>-8.65614882626819</v>
      </c>
      <c r="I3525" s="17" t="n">
        <v>158.831820479157</v>
      </c>
      <c r="J3525" s="18" t="n">
        <v>5.17137731327941E-015</v>
      </c>
      <c r="K3525" s="18" t="n">
        <v>2.76918914194962E-014</v>
      </c>
      <c r="L3525" s="16" t="n">
        <v>-0.828579723617526</v>
      </c>
      <c r="M3525" s="16" t="n">
        <v>0.74320987654321</v>
      </c>
      <c r="N3525" s="16" t="n">
        <v>0.00583559062496975</v>
      </c>
      <c r="O3525" s="16" t="n">
        <v>0.12113652711714</v>
      </c>
      <c r="P3525" s="34" t="b">
        <f aca="false">TRUE()</f>
        <v>1</v>
      </c>
      <c r="Q3525" s="16" t="n">
        <v>0.00106441501699569</v>
      </c>
    </row>
    <row r="3526" customFormat="false" ht="22.35" hidden="false" customHeight="false" outlineLevel="0" collapsed="false">
      <c r="A3526" s="6" t="s">
        <v>5266</v>
      </c>
      <c r="B3526" s="7" t="s">
        <v>1654</v>
      </c>
      <c r="C3526" s="17" t="n">
        <v>1893</v>
      </c>
      <c r="D3526" s="16" t="n">
        <v>-0.00149655039954414</v>
      </c>
      <c r="E3526" s="18" t="n">
        <v>0.000395625383746694</v>
      </c>
      <c r="F3526" s="16" t="n">
        <v>-0.00193014441986426</v>
      </c>
      <c r="G3526" s="18" t="n">
        <v>0.000547092808881932</v>
      </c>
      <c r="H3526" s="16" t="n">
        <v>-8.84289407137225</v>
      </c>
      <c r="I3526" s="17" t="n">
        <v>165.303082329593</v>
      </c>
      <c r="J3526" s="18" t="n">
        <v>1.34900764274182E-015</v>
      </c>
      <c r="K3526" s="18" t="n">
        <v>7.6690160512035E-015</v>
      </c>
      <c r="L3526" s="16" t="n">
        <v>-0.824645813718202</v>
      </c>
      <c r="M3526" s="16" t="n">
        <v>0.744567901234568</v>
      </c>
      <c r="N3526" s="16" t="n">
        <v>0.00583559062496975</v>
      </c>
      <c r="O3526" s="16" t="n">
        <v>0.11862237112827</v>
      </c>
      <c r="P3526" s="34" t="b">
        <f aca="false">TRUE()</f>
        <v>1</v>
      </c>
      <c r="Q3526" s="18" t="n">
        <v>0.000583846463510508</v>
      </c>
    </row>
    <row r="3527" customFormat="false" ht="22.35" hidden="false" customHeight="false" outlineLevel="0" collapsed="false">
      <c r="A3527" s="6" t="s">
        <v>5267</v>
      </c>
      <c r="B3527" s="7" t="s">
        <v>1654</v>
      </c>
      <c r="C3527" s="17" t="n">
        <v>1894</v>
      </c>
      <c r="D3527" s="16" t="n">
        <v>-0.00135463021917373</v>
      </c>
      <c r="E3527" s="18" t="n">
        <v>0.000370398346672188</v>
      </c>
      <c r="F3527" s="16" t="n">
        <v>-0.00177375867188234</v>
      </c>
      <c r="G3527" s="18" t="n">
        <v>0.000535048218119404</v>
      </c>
      <c r="H3527" s="16" t="n">
        <v>-9.01704300628181</v>
      </c>
      <c r="I3527" s="17" t="n">
        <v>172.818822231658</v>
      </c>
      <c r="J3527" s="18" t="n">
        <v>3.5884794840135E-016</v>
      </c>
      <c r="K3527" s="18" t="n">
        <v>2.21940236343607E-015</v>
      </c>
      <c r="L3527" s="16" t="n">
        <v>-0.818295566508413</v>
      </c>
      <c r="M3527" s="16" t="n">
        <v>0.745728395061728</v>
      </c>
      <c r="N3527" s="16" t="n">
        <v>0.00583559062496975</v>
      </c>
      <c r="O3527" s="16" t="n">
        <v>0.115958156282635</v>
      </c>
      <c r="P3527" s="34" t="b">
        <f aca="false">TRUE()</f>
        <v>1</v>
      </c>
      <c r="Q3527" s="18" t="n">
        <v>4.61053600184035E-005</v>
      </c>
    </row>
    <row r="3528" customFormat="false" ht="22.35" hidden="false" customHeight="false" outlineLevel="0" collapsed="false">
      <c r="A3528" s="6" t="s">
        <v>5268</v>
      </c>
      <c r="B3528" s="7" t="s">
        <v>1654</v>
      </c>
      <c r="C3528" s="17" t="n">
        <v>1895</v>
      </c>
      <c r="D3528" s="16" t="n">
        <v>-0.00122128771714112</v>
      </c>
      <c r="E3528" s="18" t="n">
        <v>0.000345162691368197</v>
      </c>
      <c r="F3528" s="16" t="n">
        <v>-0.00162431727905615</v>
      </c>
      <c r="G3528" s="18" t="n">
        <v>0.000521905387166053</v>
      </c>
      <c r="H3528" s="16" t="n">
        <v>-9.17625286530291</v>
      </c>
      <c r="I3528" s="17" t="n">
        <v>181.480216846755</v>
      </c>
      <c r="J3528" s="18" t="n">
        <v>9.90245771419358E-017</v>
      </c>
      <c r="K3528" s="18" t="n">
        <v>7.47185445707334E-016</v>
      </c>
      <c r="L3528" s="16" t="n">
        <v>-0.80975301532277</v>
      </c>
      <c r="M3528" s="16" t="n">
        <v>0.74762962962963</v>
      </c>
      <c r="N3528" s="16" t="n">
        <v>0.00583559062496975</v>
      </c>
      <c r="O3528" s="16" t="n">
        <v>0.113200613198324</v>
      </c>
      <c r="P3528" s="34" t="b">
        <f aca="false">TRUE()</f>
        <v>1</v>
      </c>
      <c r="Q3528" s="18" t="n">
        <v>0.000588936769319218</v>
      </c>
    </row>
    <row r="3529" customFormat="false" ht="22.35" hidden="false" customHeight="false" outlineLevel="0" collapsed="false">
      <c r="A3529" s="6" t="s">
        <v>1631</v>
      </c>
      <c r="B3529" s="7" t="s">
        <v>1654</v>
      </c>
      <c r="C3529" s="17" t="n">
        <v>1896</v>
      </c>
      <c r="D3529" s="16" t="n">
        <v>-0.00109744035941933</v>
      </c>
      <c r="E3529" s="18" t="n">
        <v>0.000320282858692027</v>
      </c>
      <c r="F3529" s="16" t="n">
        <v>-0.00148303028536122</v>
      </c>
      <c r="G3529" s="18" t="n">
        <v>0.0005076022056684</v>
      </c>
      <c r="H3529" s="16" t="n">
        <v>-9.31809517683335</v>
      </c>
      <c r="I3529" s="17" t="n">
        <v>191.309220681601</v>
      </c>
      <c r="J3529" s="18" t="n">
        <v>2.90107364106143E-017</v>
      </c>
      <c r="K3529" s="18" t="n">
        <v>2.65186246925219E-016</v>
      </c>
      <c r="L3529" s="16" t="n">
        <v>-0.799411206877888</v>
      </c>
      <c r="M3529" s="16" t="n">
        <v>0.748716049382716</v>
      </c>
      <c r="N3529" s="16" t="n">
        <v>0.00583559062496975</v>
      </c>
      <c r="O3529" s="16" t="n">
        <v>0.110402839716185</v>
      </c>
      <c r="P3529" s="34" t="b">
        <f aca="false">TRUE()</f>
        <v>1</v>
      </c>
      <c r="Q3529" s="18" t="n">
        <v>9.33753501400561E-005</v>
      </c>
    </row>
    <row r="3530" customFormat="false" ht="22.35" hidden="false" customHeight="false" outlineLevel="0" collapsed="false">
      <c r="A3530" s="6" t="s">
        <v>5269</v>
      </c>
      <c r="B3530" s="7" t="s">
        <v>1654</v>
      </c>
      <c r="C3530" s="17" t="n">
        <v>1897</v>
      </c>
      <c r="D3530" s="18" t="n">
        <v>-0.000982511565976345</v>
      </c>
      <c r="E3530" s="18" t="n">
        <v>0.000295945380888862</v>
      </c>
      <c r="F3530" s="16" t="n">
        <v>-0.00134942775867189</v>
      </c>
      <c r="G3530" s="18" t="n">
        <v>0.000491965804624034</v>
      </c>
      <c r="H3530" s="16" t="n">
        <v>-9.4391972786172</v>
      </c>
      <c r="I3530" s="17" t="n">
        <v>202.313960103238</v>
      </c>
      <c r="J3530" s="18" t="n">
        <v>9.3202931375415E-018</v>
      </c>
      <c r="K3530" s="18" t="n">
        <v>1.01787411896835E-016</v>
      </c>
      <c r="L3530" s="16" t="n">
        <v>-0.787501212083354</v>
      </c>
      <c r="M3530" s="16" t="n">
        <v>0.748864197530864</v>
      </c>
      <c r="N3530" s="16" t="n">
        <v>0.00583559062496975</v>
      </c>
      <c r="O3530" s="16" t="n">
        <v>0.107575484775059</v>
      </c>
      <c r="P3530" s="34" t="b">
        <f aca="false">TRUE()</f>
        <v>1</v>
      </c>
      <c r="Q3530" s="18" t="n">
        <v>0.000610945360727145</v>
      </c>
    </row>
    <row r="3531" customFormat="false" ht="22.35" hidden="false" customHeight="false" outlineLevel="0" collapsed="false">
      <c r="A3531" s="6" t="s">
        <v>1630</v>
      </c>
      <c r="B3531" s="7" t="s">
        <v>1654</v>
      </c>
      <c r="C3531" s="17" t="n">
        <v>1898</v>
      </c>
      <c r="D3531" s="18" t="n">
        <v>-0.000878007247571105</v>
      </c>
      <c r="E3531" s="18" t="n">
        <v>0.000272798262947168</v>
      </c>
      <c r="F3531" s="16" t="n">
        <v>-0.00122567575194315</v>
      </c>
      <c r="G3531" s="18" t="n">
        <v>0.000475484325210001</v>
      </c>
      <c r="H3531" s="16" t="n">
        <v>-9.5357692394731</v>
      </c>
      <c r="I3531" s="17" t="n">
        <v>214.326179806341</v>
      </c>
      <c r="J3531" s="18" t="n">
        <v>3.42789980570807E-018</v>
      </c>
      <c r="K3531" s="18" t="n">
        <v>4.64894908290474E-017</v>
      </c>
      <c r="L3531" s="16" t="n">
        <v>-0.774401178670736</v>
      </c>
      <c r="M3531" s="16" t="n">
        <v>0.749234567901235</v>
      </c>
      <c r="N3531" s="16" t="n">
        <v>0.00583559062496975</v>
      </c>
      <c r="O3531" s="16" t="n">
        <v>0.104831394960432</v>
      </c>
      <c r="P3531" s="34" t="b">
        <f aca="false">TRUE()</f>
        <v>1</v>
      </c>
      <c r="Q3531" s="18" t="n">
        <v>0.000378511242660917</v>
      </c>
    </row>
    <row r="3532" customFormat="false" ht="22.35" hidden="false" customHeight="false" outlineLevel="0" collapsed="false">
      <c r="A3532" s="6" t="s">
        <v>1632</v>
      </c>
      <c r="B3532" s="7" t="s">
        <v>1654</v>
      </c>
      <c r="C3532" s="17" t="n">
        <v>1899</v>
      </c>
      <c r="D3532" s="18" t="n">
        <v>-0.000783118734225063</v>
      </c>
      <c r="E3532" s="18" t="n">
        <v>0.000250868706345103</v>
      </c>
      <c r="F3532" s="16" t="n">
        <v>-0.00111111403386763</v>
      </c>
      <c r="G3532" s="18" t="n">
        <v>0.00045819627658696</v>
      </c>
      <c r="H3532" s="16" t="n">
        <v>-9.60620205833841</v>
      </c>
      <c r="I3532" s="17" t="n">
        <v>227.316709777099</v>
      </c>
      <c r="J3532" s="18" t="n">
        <v>1.48030466876099E-018</v>
      </c>
      <c r="K3532" s="18" t="n">
        <v>2.4871515689709E-017</v>
      </c>
      <c r="L3532" s="16" t="n">
        <v>-0.760227875165489</v>
      </c>
      <c r="M3532" s="16" t="n">
        <v>0.749135802469136</v>
      </c>
      <c r="N3532" s="16" t="n">
        <v>0.00583559062496975</v>
      </c>
      <c r="O3532" s="16" t="n">
        <v>0.102198804946664</v>
      </c>
      <c r="P3532" s="34" t="b">
        <f aca="false">TRUE()</f>
        <v>1</v>
      </c>
      <c r="Q3532" s="18" t="n">
        <v>0.000516956997485144</v>
      </c>
    </row>
    <row r="3533" customFormat="false" ht="22.35" hidden="false" customHeight="false" outlineLevel="0" collapsed="false">
      <c r="A3533" s="6" t="s">
        <v>5270</v>
      </c>
      <c r="B3533" s="7" t="s">
        <v>1654</v>
      </c>
      <c r="C3533" s="17" t="n">
        <v>1900</v>
      </c>
      <c r="D3533" s="18" t="n">
        <v>-0.000696827278783064</v>
      </c>
      <c r="E3533" s="18" t="n">
        <v>0.000230143045193614</v>
      </c>
      <c r="F3533" s="16" t="n">
        <v>-0.00100479082491208</v>
      </c>
      <c r="G3533" s="18" t="n">
        <v>0.000439969945021827</v>
      </c>
      <c r="H3533" s="16" t="n">
        <v>-9.64899329725921</v>
      </c>
      <c r="I3533" s="17" t="n">
        <v>241.121634118849</v>
      </c>
      <c r="J3533" s="18" t="n">
        <v>7.71949769534345E-019</v>
      </c>
      <c r="K3533" s="18" t="n">
        <v>1.48104452583944E-017</v>
      </c>
      <c r="L3533" s="16" t="n">
        <v>-0.745193516375927</v>
      </c>
      <c r="M3533" s="16" t="n">
        <v>0.748666666666667</v>
      </c>
      <c r="N3533" s="16" t="n">
        <v>0.00583559062496975</v>
      </c>
      <c r="O3533" s="16" t="n">
        <v>0.0997131138818832</v>
      </c>
      <c r="P3533" s="34" t="b">
        <f aca="false">TRUE()</f>
        <v>1</v>
      </c>
      <c r="Q3533" s="18" t="n">
        <v>0.000265547297599876</v>
      </c>
    </row>
    <row r="3534" customFormat="false" ht="22.35" hidden="false" customHeight="false" outlineLevel="0" collapsed="false">
      <c r="A3534" s="6" t="s">
        <v>5271</v>
      </c>
      <c r="B3534" s="7" t="s">
        <v>1654</v>
      </c>
      <c r="C3534" s="17" t="n">
        <v>1901</v>
      </c>
      <c r="D3534" s="18" t="n">
        <v>-0.000619247217574074</v>
      </c>
      <c r="E3534" s="18" t="n">
        <v>0.000210845627734048</v>
      </c>
      <c r="F3534" s="18" t="n">
        <v>-0.000907329129927517</v>
      </c>
      <c r="G3534" s="18" t="n">
        <v>0.000421252797915158</v>
      </c>
      <c r="H3534" s="16" t="n">
        <v>-9.66578379238163</v>
      </c>
      <c r="I3534" s="17" t="n">
        <v>255.543899818144</v>
      </c>
      <c r="J3534" s="18" t="n">
        <v>4.88439862234766E-019</v>
      </c>
      <c r="K3534" s="18" t="n">
        <v>1.34072694591768E-017</v>
      </c>
      <c r="L3534" s="16" t="n">
        <v>-0.729644247889067</v>
      </c>
      <c r="M3534" s="16" t="n">
        <v>0.748320987654321</v>
      </c>
      <c r="N3534" s="16" t="n">
        <v>0.00583559062496975</v>
      </c>
      <c r="O3534" s="16" t="n">
        <v>0.0974411679628474</v>
      </c>
      <c r="P3534" s="34" t="b">
        <f aca="false">TRUE()</f>
        <v>1</v>
      </c>
      <c r="Q3534" s="18" t="n">
        <v>0.000127534774593598</v>
      </c>
    </row>
    <row r="3535" customFormat="false" ht="22.35" hidden="false" customHeight="false" outlineLevel="0" collapsed="false">
      <c r="A3535" s="6" t="s">
        <v>5272</v>
      </c>
      <c r="B3535" s="7" t="s">
        <v>1654</v>
      </c>
      <c r="C3535" s="17" t="n">
        <v>1902</v>
      </c>
      <c r="D3535" s="18" t="n">
        <v>-0.000549344994305283</v>
      </c>
      <c r="E3535" s="18" t="n">
        <v>0.000192815092980617</v>
      </c>
      <c r="F3535" s="18" t="n">
        <v>-0.000817727458693031</v>
      </c>
      <c r="G3535" s="18" t="n">
        <v>0.000401956790522765</v>
      </c>
      <c r="H3535" s="16" t="n">
        <v>-9.65849611364084</v>
      </c>
      <c r="I3535" s="17" t="n">
        <v>270.450187629615</v>
      </c>
      <c r="J3535" s="18" t="n">
        <v>3.74128506902094E-019</v>
      </c>
      <c r="K3535" s="18" t="n">
        <v>1.13330898076182E-017</v>
      </c>
      <c r="L3535" s="16" t="n">
        <v>-0.713758980949608</v>
      </c>
      <c r="M3535" s="16" t="n">
        <v>0.747901234567901</v>
      </c>
      <c r="N3535" s="16" t="n">
        <v>0.00644568234887752</v>
      </c>
      <c r="O3535" s="16" t="n">
        <v>0.0953975712571881</v>
      </c>
      <c r="P3535" s="34" t="b">
        <f aca="false">TRUE()</f>
        <v>1</v>
      </c>
      <c r="Q3535" s="18" t="n">
        <v>0.000103513284803608</v>
      </c>
    </row>
    <row r="3536" customFormat="false" ht="22.35" hidden="false" customHeight="false" outlineLevel="0" collapsed="false">
      <c r="A3536" s="6" t="s">
        <v>5273</v>
      </c>
      <c r="B3536" s="7" t="s">
        <v>1654</v>
      </c>
      <c r="C3536" s="17" t="n">
        <v>1903</v>
      </c>
      <c r="D3536" s="18" t="n">
        <v>-0.000487088539918637</v>
      </c>
      <c r="E3536" s="18" t="n">
        <v>0.000176016790654402</v>
      </c>
      <c r="F3536" s="18" t="n">
        <v>-0.000736085099818747</v>
      </c>
      <c r="G3536" s="18" t="n">
        <v>0.000382038700926547</v>
      </c>
      <c r="H3536" s="16" t="n">
        <v>-9.6297524955716</v>
      </c>
      <c r="I3536" s="17" t="n">
        <v>285.48188772029</v>
      </c>
      <c r="J3536" s="18" t="n">
        <v>3.44659848867511E-019</v>
      </c>
      <c r="K3536" s="18" t="n">
        <v>1.08358967636377E-017</v>
      </c>
      <c r="L3536" s="16" t="n">
        <v>-0.697907828689659</v>
      </c>
      <c r="M3536" s="16" t="n">
        <v>0.746444444444445</v>
      </c>
      <c r="N3536" s="16" t="n">
        <v>0.00723915245046732</v>
      </c>
      <c r="O3536" s="16" t="n">
        <v>0.0935419376074485</v>
      </c>
      <c r="P3536" s="34" t="b">
        <f aca="false">TRUE()</f>
        <v>1</v>
      </c>
      <c r="Q3536" s="18" t="n">
        <v>0.000363174152822481</v>
      </c>
    </row>
    <row r="3537" customFormat="false" ht="22.35" hidden="false" customHeight="false" outlineLevel="0" collapsed="false">
      <c r="A3537" s="6" t="s">
        <v>5274</v>
      </c>
      <c r="B3537" s="7" t="s">
        <v>1654</v>
      </c>
      <c r="C3537" s="17" t="n">
        <v>1904</v>
      </c>
      <c r="D3537" s="18" t="n">
        <v>-0.000431326194296889</v>
      </c>
      <c r="E3537" s="18" t="n">
        <v>0.000160467044051755</v>
      </c>
      <c r="F3537" s="18" t="n">
        <v>-0.000661600329484673</v>
      </c>
      <c r="G3537" s="18" t="n">
        <v>0.000361870967540138</v>
      </c>
      <c r="H3537" s="16" t="n">
        <v>-9.58553402384407</v>
      </c>
      <c r="I3537" s="17" t="n">
        <v>300.496424258917</v>
      </c>
      <c r="J3537" s="18" t="n">
        <v>3.66954490985567E-019</v>
      </c>
      <c r="K3537" s="18" t="n">
        <v>1.11975083646331E-017</v>
      </c>
      <c r="L3537" s="16" t="n">
        <v>-0.682417719821083</v>
      </c>
      <c r="M3537" s="16" t="n">
        <v>0.744716049382716</v>
      </c>
      <c r="N3537" s="16" t="n">
        <v>0.0084926422123585</v>
      </c>
      <c r="O3537" s="16" t="n">
        <v>0.0918093684819409</v>
      </c>
      <c r="P3537" s="34" t="b">
        <f aca="false">TRUE()</f>
        <v>1</v>
      </c>
      <c r="Q3537" s="18" t="n">
        <v>0.000258607531501896</v>
      </c>
    </row>
    <row r="3538" customFormat="false" ht="22.35" hidden="false" customHeight="false" outlineLevel="0" collapsed="false">
      <c r="A3538" s="6" t="s">
        <v>5275</v>
      </c>
      <c r="B3538" s="7" t="s">
        <v>1654</v>
      </c>
      <c r="C3538" s="17" t="n">
        <v>1905</v>
      </c>
      <c r="D3538" s="18" t="n">
        <v>-0.000381675197905626</v>
      </c>
      <c r="E3538" s="18" t="n">
        <v>0.000146150985544688</v>
      </c>
      <c r="F3538" s="18" t="n">
        <v>-0.000594015092544789</v>
      </c>
      <c r="G3538" s="18" t="n">
        <v>0.000341652017533504</v>
      </c>
      <c r="H3538" s="16" t="n">
        <v>-9.52737360422951</v>
      </c>
      <c r="I3538" s="17" t="n">
        <v>315.218398372339</v>
      </c>
      <c r="J3538" s="18" t="n">
        <v>4.4794313567445E-019</v>
      </c>
      <c r="K3538" s="18" t="n">
        <v>1.29383997199578E-017</v>
      </c>
      <c r="L3538" s="16" t="n">
        <v>-0.667378828968085</v>
      </c>
      <c r="M3538" s="16" t="n">
        <v>0.743703703703704</v>
      </c>
      <c r="N3538" s="16" t="n">
        <v>0.00964257296248677</v>
      </c>
      <c r="O3538" s="16" t="n">
        <v>0.0901887136772284</v>
      </c>
      <c r="P3538" s="34" t="b">
        <f aca="false">TRUE()</f>
        <v>1</v>
      </c>
      <c r="Q3538" s="18" t="n">
        <v>0.000279895791816803</v>
      </c>
    </row>
    <row r="3539" customFormat="false" ht="22.35" hidden="false" customHeight="false" outlineLevel="0" collapsed="false">
      <c r="A3539" s="6" t="s">
        <v>5276</v>
      </c>
      <c r="B3539" s="7" t="s">
        <v>1654</v>
      </c>
      <c r="C3539" s="17" t="n">
        <v>1906</v>
      </c>
      <c r="D3539" s="18" t="n">
        <v>-0.000337486645679996</v>
      </c>
      <c r="E3539" s="18" t="n">
        <v>0.00013298483371497</v>
      </c>
      <c r="F3539" s="18" t="n">
        <v>-0.000532644554411074</v>
      </c>
      <c r="G3539" s="18" t="n">
        <v>0.00032139044759271</v>
      </c>
      <c r="H3539" s="16" t="n">
        <v>-9.45502098229729</v>
      </c>
      <c r="I3539" s="17" t="n">
        <v>329.302550192663</v>
      </c>
      <c r="J3539" s="18" t="n">
        <v>6.29478840462597E-019</v>
      </c>
      <c r="K3539" s="18" t="n">
        <v>1.48104452583944E-017</v>
      </c>
      <c r="L3539" s="16" t="n">
        <v>-0.652781513451269</v>
      </c>
      <c r="M3539" s="16" t="n">
        <v>0.741901234567901</v>
      </c>
      <c r="N3539" s="16" t="n">
        <v>0.0107699747211951</v>
      </c>
      <c r="O3539" s="16" t="n">
        <v>0.0886140353487655</v>
      </c>
      <c r="P3539" s="34" t="b">
        <f aca="false">TRUE()</f>
        <v>1</v>
      </c>
      <c r="Q3539" s="18" t="n">
        <v>0.000650049623925478</v>
      </c>
    </row>
    <row r="3540" customFormat="false" ht="22.35" hidden="false" customHeight="false" outlineLevel="0" collapsed="false">
      <c r="A3540" s="6" t="s">
        <v>5277</v>
      </c>
      <c r="B3540" s="7" t="s">
        <v>1654</v>
      </c>
      <c r="C3540" s="17" t="n">
        <v>1907</v>
      </c>
      <c r="D3540" s="18" t="n">
        <v>-0.000298629906767788</v>
      </c>
      <c r="E3540" s="18" t="n">
        <v>0.000121167277031817</v>
      </c>
      <c r="F3540" s="18" t="n">
        <v>-0.000477773500976164</v>
      </c>
      <c r="G3540" s="18" t="n">
        <v>0.00030161225742062</v>
      </c>
      <c r="H3540" s="16" t="n">
        <v>-9.37316702742268</v>
      </c>
      <c r="I3540" s="17" t="n">
        <v>342.120726830645</v>
      </c>
      <c r="J3540" s="18" t="n">
        <v>9.86591754354704E-019</v>
      </c>
      <c r="K3540" s="18" t="n">
        <v>1.74875196949891E-017</v>
      </c>
      <c r="L3540" s="16" t="n">
        <v>-0.639111088233605</v>
      </c>
      <c r="M3540" s="16" t="n">
        <v>0.739876543209877</v>
      </c>
      <c r="N3540" s="16" t="n">
        <v>0.0118544677706376</v>
      </c>
      <c r="O3540" s="16" t="n">
        <v>0.0870746285378474</v>
      </c>
      <c r="P3540" s="34" t="b">
        <f aca="false">TRUE()</f>
        <v>1</v>
      </c>
      <c r="Q3540" s="18" t="n">
        <v>0.000874668673386008</v>
      </c>
    </row>
    <row r="3541" customFormat="false" ht="22.35" hidden="false" customHeight="false" outlineLevel="0" collapsed="false">
      <c r="A3541" s="6" t="s">
        <v>5278</v>
      </c>
      <c r="B3541" s="7" t="s">
        <v>1654</v>
      </c>
      <c r="C3541" s="17" t="n">
        <v>1908</v>
      </c>
      <c r="D3541" s="18" t="n">
        <v>-0.000264507441278976</v>
      </c>
      <c r="E3541" s="18" t="n">
        <v>0.000110496131024515</v>
      </c>
      <c r="F3541" s="18" t="n">
        <v>-0.00042877625425674</v>
      </c>
      <c r="G3541" s="18" t="n">
        <v>0.000282343893336422</v>
      </c>
      <c r="H3541" s="16" t="n">
        <v>-9.2878235893823</v>
      </c>
      <c r="I3541" s="17" t="n">
        <v>353.665071773367</v>
      </c>
      <c r="J3541" s="18" t="n">
        <v>1.63779277076885E-018</v>
      </c>
      <c r="K3541" s="18" t="n">
        <v>2.6892164872877E-017</v>
      </c>
      <c r="L3541" s="16" t="n">
        <v>-0.626533596992936</v>
      </c>
      <c r="M3541" s="16" t="n">
        <v>0.739358024691358</v>
      </c>
      <c r="N3541" s="16" t="n">
        <v>0.0131678537534552</v>
      </c>
      <c r="O3541" s="16" t="n">
        <v>0.08558046586189</v>
      </c>
      <c r="P3541" s="34" t="b">
        <f aca="false">TRUE()</f>
        <v>1</v>
      </c>
      <c r="Q3541" s="18" t="n">
        <v>0.000180752671634731</v>
      </c>
    </row>
    <row r="3542" customFormat="false" ht="22.35" hidden="false" customHeight="false" outlineLevel="0" collapsed="false">
      <c r="A3542" s="6" t="s">
        <v>5279</v>
      </c>
      <c r="B3542" s="7" t="s">
        <v>1654</v>
      </c>
      <c r="C3542" s="17" t="n">
        <v>1909</v>
      </c>
      <c r="D3542" s="18" t="n">
        <v>-0.000234441607081952</v>
      </c>
      <c r="E3542" s="18" t="n">
        <v>0.000100839961553335</v>
      </c>
      <c r="F3542" s="18" t="n">
        <v>-0.000384904302035942</v>
      </c>
      <c r="G3542" s="18" t="n">
        <v>0.000263626537746737</v>
      </c>
      <c r="H3542" s="16" t="n">
        <v>-9.20080201612663</v>
      </c>
      <c r="I3542" s="17" t="n">
        <v>363.848684989287</v>
      </c>
      <c r="J3542" s="18" t="n">
        <v>2.82725912277038E-018</v>
      </c>
      <c r="K3542" s="18" t="n">
        <v>4.12431240910241E-017</v>
      </c>
      <c r="L3542" s="16" t="n">
        <v>-0.615025885843876</v>
      </c>
      <c r="M3542" s="16" t="n">
        <v>0.737185185185185</v>
      </c>
      <c r="N3542" s="16" t="n">
        <v>0.0145074441126327</v>
      </c>
      <c r="O3542" s="16" t="n">
        <v>0.0841313222040962</v>
      </c>
      <c r="P3542" s="34" t="b">
        <f aca="false">TRUE()</f>
        <v>1</v>
      </c>
      <c r="Q3542" s="18" t="n">
        <v>0.000310081346243578</v>
      </c>
    </row>
    <row r="3543" customFormat="false" ht="22.35" hidden="false" customHeight="false" outlineLevel="0" collapsed="false">
      <c r="A3543" s="6" t="s">
        <v>5280</v>
      </c>
      <c r="B3543" s="7" t="s">
        <v>1654</v>
      </c>
      <c r="C3543" s="17" t="n">
        <v>1910</v>
      </c>
      <c r="D3543" s="18" t="n">
        <v>-0.000208197068570994</v>
      </c>
      <c r="E3543" s="18" t="n">
        <v>9.21584355642304E-005</v>
      </c>
      <c r="F3543" s="18" t="n">
        <v>-0.000346016235634975</v>
      </c>
      <c r="G3543" s="18" t="n">
        <v>0.000245679801629623</v>
      </c>
      <c r="H3543" s="16" t="n">
        <v>-9.11733007162085</v>
      </c>
      <c r="I3543" s="17" t="n">
        <v>372.59487362768</v>
      </c>
      <c r="J3543" s="18" t="n">
        <v>4.85912735169817E-018</v>
      </c>
      <c r="K3543" s="18" t="n">
        <v>6.09225936844333E-017</v>
      </c>
      <c r="L3543" s="16" t="n">
        <v>-0.604823034719486</v>
      </c>
      <c r="M3543" s="16" t="n">
        <v>0.73562962962963</v>
      </c>
      <c r="N3543" s="16" t="n">
        <v>0.0159124907147422</v>
      </c>
      <c r="O3543" s="16" t="n">
        <v>0.0826614884825205</v>
      </c>
      <c r="P3543" s="34" t="b">
        <f aca="false">TRUE()</f>
        <v>1</v>
      </c>
      <c r="Q3543" s="18" t="n">
        <v>0.00031872189491559</v>
      </c>
    </row>
    <row r="3544" customFormat="false" ht="22.35" hidden="false" customHeight="false" outlineLevel="0" collapsed="false">
      <c r="A3544" s="6" t="s">
        <v>5281</v>
      </c>
      <c r="B3544" s="7" t="s">
        <v>1654</v>
      </c>
      <c r="C3544" s="17" t="n">
        <v>1911</v>
      </c>
      <c r="D3544" s="18" t="n">
        <v>-0.000185113322093387</v>
      </c>
      <c r="E3544" s="18" t="n">
        <v>8.4206333737316E-005</v>
      </c>
      <c r="F3544" s="18" t="n">
        <v>-0.000311236874555365</v>
      </c>
      <c r="G3544" s="18" t="n">
        <v>0.000228335636689771</v>
      </c>
      <c r="H3544" s="16" t="n">
        <v>-9.04010474592706</v>
      </c>
      <c r="I3544" s="17" t="n">
        <v>380.238507818599</v>
      </c>
      <c r="J3544" s="18" t="n">
        <v>8.09110809705913E-018</v>
      </c>
      <c r="K3544" s="18" t="n">
        <v>9.124483315977E-017</v>
      </c>
      <c r="L3544" s="16" t="n">
        <v>-0.595810310604933</v>
      </c>
      <c r="M3544" s="16" t="n">
        <v>0.735432098765432</v>
      </c>
      <c r="N3544" s="16" t="n">
        <v>0.0165310408115431</v>
      </c>
      <c r="O3544" s="16" t="n">
        <v>0.0811152955043615</v>
      </c>
      <c r="P3544" s="34" t="b">
        <f aca="false">TRUE()</f>
        <v>1</v>
      </c>
      <c r="Q3544" s="18" t="n">
        <v>0.000459195636969602</v>
      </c>
    </row>
    <row r="3545" customFormat="false" ht="22.35" hidden="false" customHeight="false" outlineLevel="0" collapsed="false">
      <c r="A3545" s="6" t="s">
        <v>5282</v>
      </c>
      <c r="B3545" s="7" t="s">
        <v>1654</v>
      </c>
      <c r="C3545" s="17" t="n">
        <v>1912</v>
      </c>
      <c r="D3545" s="18" t="n">
        <v>-0.000164780772941703</v>
      </c>
      <c r="E3545" s="18" t="n">
        <v>7.6913054773679E-005</v>
      </c>
      <c r="F3545" s="18" t="n">
        <v>-0.000279969459754541</v>
      </c>
      <c r="G3545" s="18" t="n">
        <v>0.000211543324095399</v>
      </c>
      <c r="H3545" s="16" t="n">
        <v>-8.96268037927189</v>
      </c>
      <c r="I3545" s="17" t="n">
        <v>386.614108141504</v>
      </c>
      <c r="J3545" s="18" t="n">
        <v>1.36884038526335E-017</v>
      </c>
      <c r="K3545" s="18" t="n">
        <v>1.40611079179279E-016</v>
      </c>
      <c r="L3545" s="16" t="n">
        <v>-0.587564802476734</v>
      </c>
      <c r="M3545" s="16" t="n">
        <v>0.735135802469136</v>
      </c>
      <c r="N3545" s="16" t="n">
        <v>0.0173989402612585</v>
      </c>
      <c r="O3545" s="16" t="n">
        <v>0.0795395217232042</v>
      </c>
      <c r="P3545" s="34" t="b">
        <f aca="false">TRUE()</f>
        <v>1</v>
      </c>
      <c r="Q3545" s="18" t="n">
        <v>0.000743818226789309</v>
      </c>
    </row>
    <row r="3546" customFormat="false" ht="22.35" hidden="false" customHeight="false" outlineLevel="0" collapsed="false">
      <c r="A3546" s="6" t="s">
        <v>5283</v>
      </c>
      <c r="B3546" s="7" t="s">
        <v>1654</v>
      </c>
      <c r="C3546" s="17" t="n">
        <v>1913</v>
      </c>
      <c r="D3546" s="18" t="n">
        <v>-0.000147083966017255</v>
      </c>
      <c r="E3546" s="18" t="n">
        <v>7.02842889073899E-005</v>
      </c>
      <c r="F3546" s="18" t="n">
        <v>-0.000252091293031195</v>
      </c>
      <c r="G3546" s="18" t="n">
        <v>0.000195377042427756</v>
      </c>
      <c r="H3546" s="16" t="n">
        <v>-8.88379689965319</v>
      </c>
      <c r="I3546" s="17" t="n">
        <v>391.375412650441</v>
      </c>
      <c r="J3546" s="18" t="n">
        <v>2.37623013701117E-017</v>
      </c>
      <c r="K3546" s="18" t="n">
        <v>2.22603951887051E-016</v>
      </c>
      <c r="L3546" s="16" t="n">
        <v>-0.580106848167752</v>
      </c>
      <c r="M3546" s="16" t="n">
        <v>0.734716049382716</v>
      </c>
      <c r="N3546" s="16" t="n">
        <v>0.0174827127307399</v>
      </c>
      <c r="O3546" s="16" t="n">
        <v>0.078099981957263</v>
      </c>
      <c r="P3546" s="34" t="b">
        <f aca="false">TRUE()</f>
        <v>1</v>
      </c>
      <c r="Q3546" s="18" t="n">
        <v>0.000257374497517651</v>
      </c>
    </row>
    <row r="3547" customFormat="false" ht="22.35" hidden="false" customHeight="false" outlineLevel="0" collapsed="false">
      <c r="A3547" s="6" t="s">
        <v>1758</v>
      </c>
      <c r="B3547" s="7" t="s">
        <v>1654</v>
      </c>
      <c r="C3547" s="17" t="n">
        <v>1914</v>
      </c>
      <c r="D3547" s="18" t="n">
        <v>-0.000131321022183662</v>
      </c>
      <c r="E3547" s="18" t="n">
        <v>6.42622243898614E-005</v>
      </c>
      <c r="F3547" s="18" t="n">
        <v>-0.000226763372354024</v>
      </c>
      <c r="G3547" s="18" t="n">
        <v>0.000179838446761846</v>
      </c>
      <c r="H3547" s="16" t="n">
        <v>-8.7952923804729</v>
      </c>
      <c r="I3547" s="17" t="n">
        <v>394.372628185132</v>
      </c>
      <c r="J3547" s="18" t="n">
        <v>4.49208786144967E-017</v>
      </c>
      <c r="K3547" s="18" t="n">
        <v>3.77792055608627E-016</v>
      </c>
      <c r="L3547" s="16" t="n">
        <v>-0.572918497997863</v>
      </c>
      <c r="M3547" s="16" t="n">
        <v>0.73437037037037</v>
      </c>
      <c r="N3547" s="16" t="n">
        <v>0.0174827127307399</v>
      </c>
      <c r="O3547" s="16" t="n">
        <v>0.0768886359342783</v>
      </c>
      <c r="P3547" s="34" t="b">
        <f aca="false">TRUE()</f>
        <v>1</v>
      </c>
      <c r="Q3547" s="18" t="n">
        <v>0.000556223625281662</v>
      </c>
    </row>
    <row r="3548" customFormat="false" ht="22.35" hidden="false" customHeight="false" outlineLevel="0" collapsed="false">
      <c r="A3548" s="6" t="s">
        <v>5284</v>
      </c>
      <c r="B3548" s="7" t="s">
        <v>1654</v>
      </c>
      <c r="C3548" s="17" t="n">
        <v>1915</v>
      </c>
      <c r="D3548" s="18" t="n">
        <v>-0.000117083392919186</v>
      </c>
      <c r="E3548" s="18" t="n">
        <v>5.87235537408331E-005</v>
      </c>
      <c r="F3548" s="18" t="n">
        <v>-0.000203383355431192</v>
      </c>
      <c r="G3548" s="18" t="n">
        <v>0.000164802184481398</v>
      </c>
      <c r="H3548" s="16" t="n">
        <v>-8.6879118903341</v>
      </c>
      <c r="I3548" s="17" t="n">
        <v>395.630783128787</v>
      </c>
      <c r="J3548" s="18" t="n">
        <v>9.86788023160511E-017</v>
      </c>
      <c r="K3548" s="18" t="n">
        <v>7.45932658673246E-016</v>
      </c>
      <c r="L3548" s="16" t="n">
        <v>-0.565343018895551</v>
      </c>
      <c r="M3548" s="16" t="n">
        <v>0.732814814814815</v>
      </c>
      <c r="N3548" s="16" t="n">
        <v>0.0177007295827067</v>
      </c>
      <c r="O3548" s="16" t="n">
        <v>0.076088864837333</v>
      </c>
      <c r="P3548" s="34" t="b">
        <f aca="false">TRUE()</f>
        <v>1</v>
      </c>
      <c r="Q3548" s="18" t="n">
        <v>0.000778989052817932</v>
      </c>
    </row>
    <row r="3549" customFormat="false" ht="22.35" hidden="false" customHeight="false" outlineLevel="0" collapsed="false">
      <c r="A3549" s="6" t="s">
        <v>5285</v>
      </c>
      <c r="B3549" s="7" t="s">
        <v>1654</v>
      </c>
      <c r="C3549" s="17" t="n">
        <v>1916</v>
      </c>
      <c r="D3549" s="18" t="n">
        <v>-0.000104153891581995</v>
      </c>
      <c r="E3549" s="18" t="n">
        <v>5.37016513991804E-005</v>
      </c>
      <c r="F3549" s="18" t="n">
        <v>-0.000181830832232254</v>
      </c>
      <c r="G3549" s="18" t="n">
        <v>0.000150407585352398</v>
      </c>
      <c r="H3549" s="16" t="n">
        <v>-8.5615511112254</v>
      </c>
      <c r="I3549" s="17" t="n">
        <v>394.738010793161</v>
      </c>
      <c r="J3549" s="18" t="n">
        <v>2.51505067202385E-016</v>
      </c>
      <c r="K3549" s="18" t="n">
        <v>1.60083746762254E-015</v>
      </c>
      <c r="L3549" s="16" t="n">
        <v>-0.557526352355609</v>
      </c>
      <c r="M3549" s="16" t="n">
        <v>0.731234567901235</v>
      </c>
      <c r="N3549" s="16" t="n">
        <v>0.0178031293498513</v>
      </c>
      <c r="O3549" s="16" t="n">
        <v>0.0758327627004846</v>
      </c>
      <c r="P3549" s="34" t="b">
        <f aca="false">TRUE()</f>
        <v>1</v>
      </c>
      <c r="Q3549" s="18" t="n">
        <v>0.000855709559690471</v>
      </c>
    </row>
    <row r="3550" customFormat="false" ht="22.35" hidden="false" customHeight="false" outlineLevel="0" collapsed="false">
      <c r="A3550" s="6" t="s">
        <v>5286</v>
      </c>
      <c r="B3550" s="7" t="s">
        <v>1654</v>
      </c>
      <c r="C3550" s="17" t="n">
        <v>1917</v>
      </c>
      <c r="D3550" s="18" t="n">
        <v>-9.22742526654328E-005</v>
      </c>
      <c r="E3550" s="18" t="n">
        <v>4.90634619773564E-005</v>
      </c>
      <c r="F3550" s="18" t="n">
        <v>-0.000161748635094959</v>
      </c>
      <c r="G3550" s="18" t="n">
        <v>0.000136624797032447</v>
      </c>
      <c r="H3550" s="16" t="n">
        <v>-8.41093784472514</v>
      </c>
      <c r="I3550" s="17" t="n">
        <v>392.154242111639</v>
      </c>
      <c r="J3550" s="18" t="n">
        <v>7.65217523621743E-016</v>
      </c>
      <c r="K3550" s="18" t="n">
        <v>4.50447194756062E-015</v>
      </c>
      <c r="L3550" s="16" t="n">
        <v>-0.548878174775845</v>
      </c>
      <c r="M3550" s="16" t="n">
        <v>0.729086419753086</v>
      </c>
      <c r="N3550" s="16" t="n">
        <v>0.0190648354786854</v>
      </c>
      <c r="O3550" s="16" t="n">
        <v>0.0762342283275069</v>
      </c>
      <c r="P3550" s="34" t="b">
        <f aca="false">TRUE()</f>
        <v>1</v>
      </c>
      <c r="Q3550" s="18" t="n">
        <v>0.00055910662950411</v>
      </c>
    </row>
    <row r="3551" customFormat="false" ht="22.35" hidden="false" customHeight="false" outlineLevel="0" collapsed="false">
      <c r="A3551" s="6" t="s">
        <v>5287</v>
      </c>
      <c r="B3551" s="7" t="s">
        <v>1654</v>
      </c>
      <c r="C3551" s="17" t="n">
        <v>1918</v>
      </c>
      <c r="D3551" s="18" t="n">
        <v>-8.12053794249529E-005</v>
      </c>
      <c r="E3551" s="18" t="n">
        <v>4.46667797829706E-005</v>
      </c>
      <c r="F3551" s="18" t="n">
        <v>-0.000142759196194323</v>
      </c>
      <c r="G3551" s="18" t="n">
        <v>0.000123345478745301</v>
      </c>
      <c r="H3551" s="16" t="n">
        <v>-8.22715411551249</v>
      </c>
      <c r="I3551" s="17" t="n">
        <v>388.409315041263</v>
      </c>
      <c r="J3551" s="18" t="n">
        <v>2.92576384567668E-015</v>
      </c>
      <c r="K3551" s="18" t="n">
        <v>1.60607406872463E-014</v>
      </c>
      <c r="L3551" s="16" t="n">
        <v>-0.53854408457624</v>
      </c>
      <c r="M3551" s="16" t="n">
        <v>0.726444444444444</v>
      </c>
      <c r="N3551" s="16" t="n">
        <v>0.0214953649269933</v>
      </c>
      <c r="O3551" s="16" t="n">
        <v>0.0772787369618248</v>
      </c>
      <c r="P3551" s="34" t="b">
        <f aca="false">TRUE()</f>
        <v>1</v>
      </c>
      <c r="Q3551" s="18" t="n">
        <v>0.000794478272997274</v>
      </c>
    </row>
    <row r="3552" customFormat="false" ht="22.35" hidden="false" customHeight="false" outlineLevel="0" collapsed="false">
      <c r="A3552" s="6" t="s">
        <v>5288</v>
      </c>
      <c r="B3552" s="7" t="s">
        <v>1654</v>
      </c>
      <c r="C3552" s="17" t="n">
        <v>1919</v>
      </c>
      <c r="D3552" s="18" t="n">
        <v>-7.0849471385646E-005</v>
      </c>
      <c r="E3552" s="18" t="n">
        <v>4.05067331639731E-005</v>
      </c>
      <c r="F3552" s="18" t="n">
        <v>-0.000124880434886262</v>
      </c>
      <c r="G3552" s="18" t="n">
        <v>0.000110630444470774</v>
      </c>
      <c r="H3552" s="16" t="n">
        <v>-8.01633551125653</v>
      </c>
      <c r="I3552" s="17" t="n">
        <v>383.461783366612</v>
      </c>
      <c r="J3552" s="18" t="n">
        <v>1.32955862895667E-014</v>
      </c>
      <c r="K3552" s="18" t="n">
        <v>6.82035637845511E-014</v>
      </c>
      <c r="L3552" s="16" t="n">
        <v>-0.526908086626288</v>
      </c>
      <c r="M3552" s="16" t="n">
        <v>0.722716049382716</v>
      </c>
      <c r="N3552" s="16" t="n">
        <v>0.0251722798001707</v>
      </c>
      <c r="O3552" s="16" t="n">
        <v>0.0791908917622555</v>
      </c>
      <c r="P3552" s="34" t="b">
        <f aca="false">TRUE()</f>
        <v>1</v>
      </c>
      <c r="Q3552" s="16" t="n">
        <v>0.00119109138746377</v>
      </c>
    </row>
    <row r="3553" customFormat="false" ht="22.35" hidden="false" customHeight="false" outlineLevel="0" collapsed="false">
      <c r="A3553" s="6" t="s">
        <v>5289</v>
      </c>
      <c r="B3553" s="7" t="s">
        <v>1654</v>
      </c>
      <c r="C3553" s="17" t="n">
        <v>1920</v>
      </c>
      <c r="D3553" s="18" t="n">
        <v>-6.10434869305591E-005</v>
      </c>
      <c r="E3553" s="18" t="n">
        <v>3.64974211886058E-005</v>
      </c>
      <c r="F3553" s="18" t="n">
        <v>-0.000107830518753332</v>
      </c>
      <c r="G3553" s="18" t="n">
        <v>9.84223093896838E-005</v>
      </c>
      <c r="H3553" s="16" t="n">
        <v>-7.76263684877055</v>
      </c>
      <c r="I3553" s="17" t="n">
        <v>377.759799791914</v>
      </c>
      <c r="J3553" s="18" t="n">
        <v>7.87657778600807E-014</v>
      </c>
      <c r="K3553" s="18" t="n">
        <v>3.76154175051018E-013</v>
      </c>
      <c r="L3553" s="16" t="n">
        <v>-0.512689218306696</v>
      </c>
      <c r="M3553" s="16" t="n">
        <v>0.717604938271605</v>
      </c>
      <c r="N3553" s="16" t="n">
        <v>0.0277667669588999</v>
      </c>
      <c r="O3553" s="16" t="n">
        <v>0.0822575514535165</v>
      </c>
      <c r="P3553" s="34" t="b">
        <f aca="false">TRUE()</f>
        <v>1</v>
      </c>
      <c r="Q3553" s="18" t="n">
        <v>0.000633787158923101</v>
      </c>
    </row>
    <row r="3554" customFormat="false" ht="22.35" hidden="false" customHeight="false" outlineLevel="0" collapsed="false">
      <c r="A3554" s="6" t="s">
        <v>5290</v>
      </c>
      <c r="B3554" s="7" t="s">
        <v>1654</v>
      </c>
      <c r="C3554" s="17" t="n">
        <v>1921</v>
      </c>
      <c r="D3554" s="18" t="n">
        <v>-5.17166127259878E-005</v>
      </c>
      <c r="E3554" s="18" t="n">
        <v>3.26435086622555E-005</v>
      </c>
      <c r="F3554" s="18" t="n">
        <v>-9.14732843106953E-005</v>
      </c>
      <c r="G3554" s="18" t="n">
        <v>8.66959773717095E-005</v>
      </c>
      <c r="H3554" s="16" t="n">
        <v>-7.44154283194999</v>
      </c>
      <c r="I3554" s="17" t="n">
        <v>370.908834531426</v>
      </c>
      <c r="J3554" s="18" t="n">
        <v>7.00008897654711E-013</v>
      </c>
      <c r="K3554" s="18" t="n">
        <v>3.09705429132948E-012</v>
      </c>
      <c r="L3554" s="16" t="n">
        <v>-0.494373033202737</v>
      </c>
      <c r="M3554" s="16" t="n">
        <v>0.707037037037037</v>
      </c>
      <c r="N3554" s="16" t="n">
        <v>0.0311381378060946</v>
      </c>
      <c r="O3554" s="16" t="n">
        <v>0.0868376987779029</v>
      </c>
      <c r="P3554" s="34" t="b">
        <f aca="false">TRUE()</f>
        <v>1</v>
      </c>
      <c r="Q3554" s="18" t="n">
        <v>0.000219618105641967</v>
      </c>
    </row>
    <row r="3555" customFormat="false" ht="22.35" hidden="false" customHeight="false" outlineLevel="0" collapsed="false">
      <c r="A3555" s="6" t="s">
        <v>5291</v>
      </c>
      <c r="B3555" s="7" t="s">
        <v>1654</v>
      </c>
      <c r="C3555" s="17" t="n">
        <v>1922</v>
      </c>
      <c r="D3555" s="18" t="n">
        <v>-4.28532616842708E-005</v>
      </c>
      <c r="E3555" s="18" t="n">
        <v>2.9016109344922E-005</v>
      </c>
      <c r="F3555" s="18" t="n">
        <v>-7.58763260638445E-005</v>
      </c>
      <c r="G3555" s="18" t="n">
        <v>7.55632916075754E-005</v>
      </c>
      <c r="H3555" s="16" t="n">
        <v>-7.03362299849247</v>
      </c>
      <c r="I3555" s="17" t="n">
        <v>362.114883504146</v>
      </c>
      <c r="J3555" s="18" t="n">
        <v>1.01024755212118E-011</v>
      </c>
      <c r="K3555" s="18" t="n">
        <v>3.95894933078648E-011</v>
      </c>
      <c r="L3555" s="16" t="n">
        <v>-0.470882471309585</v>
      </c>
      <c r="M3555" s="16" t="n">
        <v>0.693679012345679</v>
      </c>
      <c r="N3555" s="16" t="n">
        <v>0.0385569431007208</v>
      </c>
      <c r="O3555" s="16" t="n">
        <v>0.0934197297860905</v>
      </c>
      <c r="P3555" s="34" t="b">
        <f aca="false">TRUE()</f>
        <v>1</v>
      </c>
      <c r="Q3555" s="18" t="n">
        <v>0.000332014896000403</v>
      </c>
    </row>
    <row r="3556" customFormat="false" ht="22.35" hidden="false" customHeight="false" outlineLevel="0" collapsed="false">
      <c r="A3556" s="6" t="s">
        <v>5292</v>
      </c>
      <c r="B3556" s="7" t="s">
        <v>1654</v>
      </c>
      <c r="C3556" s="17" t="n">
        <v>1923</v>
      </c>
      <c r="D3556" s="18" t="n">
        <v>-3.43893506816801E-005</v>
      </c>
      <c r="E3556" s="18" t="n">
        <v>2.56003811376169E-005</v>
      </c>
      <c r="F3556" s="18" t="n">
        <v>-6.0951186285063E-005</v>
      </c>
      <c r="G3556" s="18" t="n">
        <v>6.50361750838192E-005</v>
      </c>
      <c r="H3556" s="16" t="n">
        <v>-6.50343279344951</v>
      </c>
      <c r="I3556" s="17" t="n">
        <v>351.090410960653</v>
      </c>
      <c r="J3556" s="18" t="n">
        <v>2.7025745202041E-010</v>
      </c>
      <c r="K3556" s="18" t="n">
        <v>8.21060341057616E-010</v>
      </c>
      <c r="L3556" s="16" t="n">
        <v>-0.439740013971072</v>
      </c>
      <c r="M3556" s="16" t="n">
        <v>0.676864197530864</v>
      </c>
      <c r="N3556" s="16" t="n">
        <v>0.0578186350904956</v>
      </c>
      <c r="O3556" s="16" t="n">
        <v>0.102539663115118</v>
      </c>
      <c r="P3556" s="34" t="b">
        <f aca="false">TRUE()</f>
        <v>1</v>
      </c>
      <c r="Q3556" s="18" t="n">
        <v>0.000434887793894075</v>
      </c>
    </row>
    <row r="3557" customFormat="false" ht="22.35" hidden="false" customHeight="false" outlineLevel="0" collapsed="false">
      <c r="A3557" s="6" t="s">
        <v>5293</v>
      </c>
      <c r="B3557" s="7" t="s">
        <v>1654</v>
      </c>
      <c r="C3557" s="17" t="n">
        <v>1924</v>
      </c>
      <c r="D3557" s="18" t="n">
        <v>-2.63785165070649E-005</v>
      </c>
      <c r="E3557" s="18" t="n">
        <v>2.2427742546514E-005</v>
      </c>
      <c r="F3557" s="18" t="n">
        <v>-4.68012747755615E-005</v>
      </c>
      <c r="G3557" s="18" t="n">
        <v>5.52350279179536E-005</v>
      </c>
      <c r="H3557" s="16" t="n">
        <v>-5.80700126654062</v>
      </c>
      <c r="I3557" s="17" t="n">
        <v>337.461937389459</v>
      </c>
      <c r="J3557" s="18" t="n">
        <v>1.46914067874465E-008</v>
      </c>
      <c r="K3557" s="18" t="n">
        <v>3.63128875329975E-008</v>
      </c>
      <c r="L3557" s="16" t="n">
        <v>-0.397721174486386</v>
      </c>
      <c r="M3557" s="16" t="n">
        <v>0.652888888888889</v>
      </c>
      <c r="N3557" s="16" t="n">
        <v>0.0939391887074117</v>
      </c>
      <c r="O3557" s="16" t="n">
        <v>0.114668547235365</v>
      </c>
      <c r="P3557" s="34" t="b">
        <f aca="false">TRUE()</f>
        <v>1</v>
      </c>
      <c r="Q3557" s="18" t="n">
        <v>0.000140931803207769</v>
      </c>
    </row>
    <row r="3558" customFormat="false" ht="22.35" hidden="false" customHeight="false" outlineLevel="0" collapsed="false">
      <c r="A3558" s="6" t="s">
        <v>5294</v>
      </c>
      <c r="B3558" s="7" t="s">
        <v>1654</v>
      </c>
      <c r="C3558" s="17" t="n">
        <v>1925</v>
      </c>
      <c r="D3558" s="18" t="n">
        <v>-1.88335228623961E-005</v>
      </c>
      <c r="E3558" s="18" t="n">
        <v>1.9531683674408E-005</v>
      </c>
      <c r="F3558" s="18" t="n">
        <v>-3.34910290494811E-005</v>
      </c>
      <c r="G3558" s="18" t="n">
        <v>4.63243396326519E-005</v>
      </c>
      <c r="H3558" s="16" t="n">
        <v>-4.88379922873686</v>
      </c>
      <c r="I3558" s="17" t="n">
        <v>321.29695476872</v>
      </c>
      <c r="J3558" s="18" t="n">
        <v>1.64366695947012E-006</v>
      </c>
      <c r="K3558" s="18" t="n">
        <v>3.62637845922436E-006</v>
      </c>
      <c r="L3558" s="16" t="n">
        <v>-0.339932504914326</v>
      </c>
      <c r="M3558" s="16" t="n">
        <v>0.61641975308642</v>
      </c>
      <c r="N3558" s="16" t="n">
        <v>0.153265531689209</v>
      </c>
      <c r="O3558" s="16" t="n">
        <v>0.130445617478253</v>
      </c>
      <c r="P3558" s="34" t="b">
        <f aca="false">TRUE()</f>
        <v>1</v>
      </c>
      <c r="Q3558" s="18" t="n">
        <v>0.000389066389074359</v>
      </c>
    </row>
    <row r="3559" customFormat="false" ht="22.35" hidden="false" customHeight="false" outlineLevel="0" collapsed="false">
      <c r="A3559" s="6" t="s">
        <v>5295</v>
      </c>
      <c r="B3559" s="7" t="s">
        <v>1654</v>
      </c>
      <c r="C3559" s="17" t="n">
        <v>1926</v>
      </c>
      <c r="D3559" s="18" t="n">
        <v>-1.17758984516171E-005</v>
      </c>
      <c r="E3559" s="18" t="n">
        <v>1.69379411568534E-005</v>
      </c>
      <c r="F3559" s="18" t="n">
        <v>-2.10133571741136E-005</v>
      </c>
      <c r="G3559" s="18" t="n">
        <v>3.84585346538903E-005</v>
      </c>
      <c r="H3559" s="16" t="n">
        <v>-3.63035553320068</v>
      </c>
      <c r="I3559" s="17" t="n">
        <v>303.247793946052</v>
      </c>
      <c r="J3559" s="18" t="n">
        <v>0.000332122526288831</v>
      </c>
      <c r="K3559" s="18" t="n">
        <v>0.000635751145801959</v>
      </c>
      <c r="L3559" s="16" t="n">
        <v>-0.257649396544645</v>
      </c>
      <c r="M3559" s="16" t="n">
        <v>0.566271604938272</v>
      </c>
      <c r="N3559" s="16" t="n">
        <v>0.309803348673912</v>
      </c>
      <c r="O3559" s="16" t="n">
        <v>0.150447004430066</v>
      </c>
      <c r="P3559" s="34" t="b">
        <f aca="false">TRUE()</f>
        <v>1</v>
      </c>
      <c r="Q3559" s="18" t="n">
        <v>0.000645471983220118</v>
      </c>
    </row>
    <row r="3560" customFormat="false" ht="22.35" hidden="false" customHeight="false" outlineLevel="0" collapsed="false">
      <c r="A3560" s="6" t="s">
        <v>5296</v>
      </c>
      <c r="B3560" s="7" t="s">
        <v>1654</v>
      </c>
      <c r="C3560" s="17" t="n">
        <v>1927</v>
      </c>
      <c r="D3560" s="18" t="n">
        <v>-5.13014324495349E-006</v>
      </c>
      <c r="E3560" s="18" t="n">
        <v>1.46169405013332E-005</v>
      </c>
      <c r="F3560" s="18" t="n">
        <v>-9.21380432664474E-006</v>
      </c>
      <c r="G3560" s="18" t="n">
        <v>3.18858555987277E-005</v>
      </c>
      <c r="H3560" s="16" t="n">
        <v>-1.89716339849019</v>
      </c>
      <c r="I3560" s="17" t="n">
        <v>287.41862595969</v>
      </c>
      <c r="J3560" s="16" t="n">
        <v>0.0588086160909146</v>
      </c>
      <c r="K3560" s="16" t="n">
        <v>0.0816513070516212</v>
      </c>
      <c r="L3560" s="16" t="n">
        <v>-0.137167629088965</v>
      </c>
      <c r="M3560" s="16" t="n">
        <v>0.503333333333333</v>
      </c>
      <c r="N3560" s="16" t="n">
        <v>0.638493566206766</v>
      </c>
      <c r="O3560" s="16" t="n">
        <v>0.173048539109703</v>
      </c>
      <c r="P3560" s="34" t="b">
        <f aca="false">FALSE()</f>
        <v>0</v>
      </c>
      <c r="Q3560" s="16"/>
    </row>
    <row r="3561" customFormat="false" ht="22.35" hidden="false" customHeight="false" outlineLevel="0" collapsed="false">
      <c r="A3561" s="6" t="s">
        <v>5297</v>
      </c>
      <c r="B3561" s="7" t="s">
        <v>1654</v>
      </c>
      <c r="C3561" s="17" t="n">
        <v>1928</v>
      </c>
      <c r="D3561" s="18" t="n">
        <v>1.1167029242796E-006</v>
      </c>
      <c r="E3561" s="18" t="n">
        <v>1.2729136731E-005</v>
      </c>
      <c r="F3561" s="18" t="n">
        <v>1.90565575429725E-006</v>
      </c>
      <c r="G3561" s="18" t="n">
        <v>2.7139457910667E-005</v>
      </c>
      <c r="H3561" s="16" t="n">
        <v>0.425552925689785</v>
      </c>
      <c r="I3561" s="17" t="n">
        <v>278.725571428425</v>
      </c>
      <c r="J3561" s="16" t="n">
        <v>0.670762038567352</v>
      </c>
      <c r="K3561" s="16" t="n">
        <v>0.720596029007122</v>
      </c>
      <c r="L3561" s="16" t="n">
        <v>0.0311059569481956</v>
      </c>
      <c r="M3561" s="16" t="n">
        <v>0.562864197530864</v>
      </c>
      <c r="N3561" s="16" t="n">
        <v>0.94914740001853</v>
      </c>
      <c r="O3561" s="16" t="n">
        <v>0.191113877810136</v>
      </c>
      <c r="P3561" s="34" t="b">
        <f aca="false">FALSE()</f>
        <v>0</v>
      </c>
      <c r="Q3561" s="16"/>
    </row>
    <row r="3562" customFormat="false" ht="22.35" hidden="false" customHeight="false" outlineLevel="0" collapsed="false">
      <c r="A3562" s="6" t="s">
        <v>5298</v>
      </c>
      <c r="B3562" s="7" t="s">
        <v>1654</v>
      </c>
      <c r="C3562" s="17" t="n">
        <v>1929</v>
      </c>
      <c r="D3562" s="18" t="n">
        <v>7.03747605980721E-006</v>
      </c>
      <c r="E3562" s="18" t="n">
        <v>1.14931555317493E-005</v>
      </c>
      <c r="F3562" s="18" t="n">
        <v>1.2472624801642E-005</v>
      </c>
      <c r="G3562" s="18" t="n">
        <v>2.47992211914432E-005</v>
      </c>
      <c r="H3562" s="16" t="n">
        <v>3.22837149700756</v>
      </c>
      <c r="I3562" s="17" t="n">
        <v>283.23725378466</v>
      </c>
      <c r="J3562" s="16" t="n">
        <v>0.00139136576456923</v>
      </c>
      <c r="K3562" s="16" t="n">
        <v>0.00235872872670029</v>
      </c>
      <c r="L3562" s="16" t="n">
        <v>0.234629030387527</v>
      </c>
      <c r="M3562" s="16" t="n">
        <v>0.62158024691358</v>
      </c>
      <c r="N3562" s="16" t="n">
        <v>0.42895752090343</v>
      </c>
      <c r="O3562" s="16" t="n">
        <v>0.190402925645228</v>
      </c>
      <c r="P3562" s="34" t="b">
        <f aca="false">TRUE()</f>
        <v>1</v>
      </c>
      <c r="Q3562" s="18" t="n">
        <v>0.000755451602721054</v>
      </c>
    </row>
    <row r="3563" customFormat="false" ht="22.35" hidden="false" customHeight="false" outlineLevel="0" collapsed="false">
      <c r="A3563" s="6" t="s">
        <v>5299</v>
      </c>
      <c r="B3563" s="7" t="s">
        <v>1654</v>
      </c>
      <c r="C3563" s="17" t="n">
        <v>1930</v>
      </c>
      <c r="D3563" s="18" t="n">
        <v>1.27431654207417E-005</v>
      </c>
      <c r="E3563" s="18" t="n">
        <v>1.1042889021902E-005</v>
      </c>
      <c r="F3563" s="18" t="n">
        <v>2.26261102193625E-005</v>
      </c>
      <c r="G3563" s="18" t="n">
        <v>2.51747421283238E-005</v>
      </c>
      <c r="H3563" s="16" t="n">
        <v>5.9452574974823</v>
      </c>
      <c r="I3563" s="17" t="n">
        <v>304.882171702997</v>
      </c>
      <c r="J3563" s="18" t="n">
        <v>7.54634364201858E-009</v>
      </c>
      <c r="K3563" s="18" t="n">
        <v>1.89917077709989E-008</v>
      </c>
      <c r="L3563" s="16" t="n">
        <v>0.421167878486687</v>
      </c>
      <c r="M3563" s="16" t="n">
        <v>0.667777777777778</v>
      </c>
      <c r="N3563" s="16" t="n">
        <v>0.107951253949048</v>
      </c>
      <c r="O3563" s="16" t="n">
        <v>0.165706632693131</v>
      </c>
      <c r="P3563" s="34" t="b">
        <f aca="false">TRUE()</f>
        <v>1</v>
      </c>
      <c r="Q3563" s="18" t="n">
        <v>0.000560160302848212</v>
      </c>
    </row>
    <row r="3564" customFormat="false" ht="22.35" hidden="false" customHeight="false" outlineLevel="0" collapsed="false">
      <c r="A3564" s="6" t="s">
        <v>5300</v>
      </c>
      <c r="B3564" s="7" t="s">
        <v>1654</v>
      </c>
      <c r="C3564" s="17" t="n">
        <v>1931</v>
      </c>
      <c r="D3564" s="18" t="n">
        <v>1.82833152245325E-005</v>
      </c>
      <c r="E3564" s="18" t="n">
        <v>1.14199785345415E-005</v>
      </c>
      <c r="F3564" s="18" t="n">
        <v>3.24098136983915E-005</v>
      </c>
      <c r="G3564" s="18" t="n">
        <v>2.78454670714588E-005</v>
      </c>
      <c r="H3564" s="16" t="n">
        <v>7.93159251816283</v>
      </c>
      <c r="I3564" s="17" t="n">
        <v>333.128934597584</v>
      </c>
      <c r="J3564" s="18" t="n">
        <v>3.31079388796174E-014</v>
      </c>
      <c r="K3564" s="18" t="n">
        <v>1.6318045884847E-013</v>
      </c>
      <c r="L3564" s="16" t="n">
        <v>0.54553201084512</v>
      </c>
      <c r="M3564" s="16" t="n">
        <v>0.71362962962963</v>
      </c>
      <c r="N3564" s="16" t="n">
        <v>0.0343517051133735</v>
      </c>
      <c r="O3564" s="16" t="n">
        <v>0.134840505563209</v>
      </c>
      <c r="P3564" s="34" t="b">
        <f aca="false">TRUE()</f>
        <v>1</v>
      </c>
      <c r="Q3564" s="18" t="n">
        <v>0.000968797834150865</v>
      </c>
    </row>
    <row r="3565" customFormat="false" ht="22.35" hidden="false" customHeight="false" outlineLevel="0" collapsed="false">
      <c r="A3565" s="6" t="s">
        <v>5301</v>
      </c>
      <c r="B3565" s="7" t="s">
        <v>1654</v>
      </c>
      <c r="C3565" s="17" t="n">
        <v>1932</v>
      </c>
      <c r="D3565" s="18" t="n">
        <v>2.36935625294971E-005</v>
      </c>
      <c r="E3565" s="18" t="n">
        <v>1.24782506710535E-005</v>
      </c>
      <c r="F3565" s="18" t="n">
        <v>4.18997330086794E-005</v>
      </c>
      <c r="G3565" s="18" t="n">
        <v>3.19583768050827E-005</v>
      </c>
      <c r="H3565" s="16" t="n">
        <v>9.1034100675397</v>
      </c>
      <c r="I3565" s="17" t="n">
        <v>354.687059441194</v>
      </c>
      <c r="J3565" s="18" t="n">
        <v>6.46777107007954E-018</v>
      </c>
      <c r="K3565" s="18" t="n">
        <v>7.62408847629423E-017</v>
      </c>
      <c r="L3565" s="16" t="n">
        <v>0.613523109013018</v>
      </c>
      <c r="M3565" s="16" t="n">
        <v>0.751382716049383</v>
      </c>
      <c r="N3565" s="16" t="n">
        <v>0.0190038346457622</v>
      </c>
      <c r="O3565" s="16" t="n">
        <v>0.111656302766365</v>
      </c>
      <c r="P3565" s="34" t="b">
        <f aca="false">TRUE()</f>
        <v>1</v>
      </c>
      <c r="Q3565" s="18" t="n">
        <v>0.000821127950715734</v>
      </c>
    </row>
    <row r="3566" customFormat="false" ht="22.35" hidden="false" customHeight="false" outlineLevel="0" collapsed="false">
      <c r="A3566" s="6" t="s">
        <v>5302</v>
      </c>
      <c r="B3566" s="7" t="s">
        <v>1654</v>
      </c>
      <c r="C3566" s="17" t="n">
        <v>1933</v>
      </c>
      <c r="D3566" s="18" t="n">
        <v>2.89533204501238E-005</v>
      </c>
      <c r="E3566" s="18" t="n">
        <v>1.3990985255847E-005</v>
      </c>
      <c r="F3566" s="18" t="n">
        <v>5.11109417539255E-005</v>
      </c>
      <c r="G3566" s="18" t="n">
        <v>3.68135993434312E-005</v>
      </c>
      <c r="H3566" s="16" t="n">
        <v>9.72928397358081</v>
      </c>
      <c r="I3566" s="17" t="n">
        <v>366.73743875031</v>
      </c>
      <c r="J3566" s="18" t="n">
        <v>4.71666538918657E-020</v>
      </c>
      <c r="K3566" s="18" t="n">
        <v>3.8536168979231E-018</v>
      </c>
      <c r="L3566" s="16" t="n">
        <v>0.64870472644368</v>
      </c>
      <c r="M3566" s="16" t="n">
        <v>0.771901234567901</v>
      </c>
      <c r="N3566" s="16" t="n">
        <v>0.0132478423826764</v>
      </c>
      <c r="O3566" s="16" t="n">
        <v>0.0968591470759808</v>
      </c>
      <c r="P3566" s="34" t="b">
        <f aca="false">TRUE()</f>
        <v>1</v>
      </c>
      <c r="Q3566" s="16" t="n">
        <v>0.0018385685228596</v>
      </c>
    </row>
    <row r="3567" customFormat="false" ht="22.35" hidden="false" customHeight="false" outlineLevel="0" collapsed="false">
      <c r="A3567" s="6" t="s">
        <v>1679</v>
      </c>
      <c r="B3567" s="7" t="s">
        <v>1654</v>
      </c>
      <c r="C3567" s="17" t="n">
        <v>1934</v>
      </c>
      <c r="D3567" s="18" t="n">
        <v>3.41317396136628E-005</v>
      </c>
      <c r="E3567" s="18" t="n">
        <v>1.58233831611619E-005</v>
      </c>
      <c r="F3567" s="18" t="n">
        <v>6.01335093229523E-005</v>
      </c>
      <c r="G3567" s="18" t="n">
        <v>4.20190804729454E-005</v>
      </c>
      <c r="H3567" s="17" t="n">
        <v>10.0411972036</v>
      </c>
      <c r="I3567" s="17" t="n">
        <v>370.85212313828</v>
      </c>
      <c r="J3567" s="18" t="n">
        <v>3.81191323030238E-021</v>
      </c>
      <c r="K3567" s="18" t="n">
        <v>9.42084509131621E-019</v>
      </c>
      <c r="L3567" s="16" t="n">
        <v>0.667111709760202</v>
      </c>
      <c r="M3567" s="16" t="n">
        <v>0.781061728395062</v>
      </c>
      <c r="N3567" s="16" t="n">
        <v>0.00923671968508022</v>
      </c>
      <c r="O3567" s="16" t="n">
        <v>0.0874819838078715</v>
      </c>
      <c r="P3567" s="34" t="b">
        <f aca="false">TRUE()</f>
        <v>1</v>
      </c>
      <c r="Q3567" s="16" t="n">
        <v>0.00316438252012308</v>
      </c>
    </row>
    <row r="3568" customFormat="false" ht="22.35" hidden="false" customHeight="false" outlineLevel="0" collapsed="false">
      <c r="A3568" s="6" t="s">
        <v>1626</v>
      </c>
      <c r="B3568" s="7" t="s">
        <v>1654</v>
      </c>
      <c r="C3568" s="17" t="n">
        <v>1935</v>
      </c>
      <c r="D3568" s="18" t="n">
        <v>3.92147784844404E-005</v>
      </c>
      <c r="E3568" s="18" t="n">
        <v>1.78641501289699E-005</v>
      </c>
      <c r="F3568" s="18" t="n">
        <v>6.89109457093321E-005</v>
      </c>
      <c r="G3568" s="18" t="n">
        <v>4.72781778523205E-005</v>
      </c>
      <c r="H3568" s="17" t="n">
        <v>10.1779007260866</v>
      </c>
      <c r="I3568" s="17" t="n">
        <v>369.33561642451</v>
      </c>
      <c r="J3568" s="18" t="n">
        <v>1.30487506571204E-021</v>
      </c>
      <c r="K3568" s="18" t="n">
        <v>9.42084509131621E-019</v>
      </c>
      <c r="L3568" s="16" t="n">
        <v>0.67708248492225</v>
      </c>
      <c r="M3568" s="16" t="n">
        <v>0.782469135802469</v>
      </c>
      <c r="N3568" s="16" t="n">
        <v>0.00701711822166493</v>
      </c>
      <c r="O3568" s="16" t="n">
        <v>0.081130448933303</v>
      </c>
      <c r="P3568" s="34" t="b">
        <f aca="false">TRUE()</f>
        <v>1</v>
      </c>
      <c r="Q3568" s="16" t="n">
        <v>0.0031916802485818</v>
      </c>
    </row>
    <row r="3569" customFormat="false" ht="22.35" hidden="false" customHeight="false" outlineLevel="0" collapsed="false">
      <c r="A3569" s="6" t="s">
        <v>1625</v>
      </c>
      <c r="B3569" s="7" t="s">
        <v>1654</v>
      </c>
      <c r="C3569" s="17" t="n">
        <v>1936</v>
      </c>
      <c r="D3569" s="18" t="n">
        <v>4.42596949221722E-005</v>
      </c>
      <c r="E3569" s="18" t="n">
        <v>2.01137960931449E-005</v>
      </c>
      <c r="F3569" s="18" t="n">
        <v>7.75847168903723E-005</v>
      </c>
      <c r="G3569" s="18" t="n">
        <v>5.25491022619973E-005</v>
      </c>
      <c r="H3569" s="17" t="n">
        <v>10.2204632335538</v>
      </c>
      <c r="I3569" s="17" t="n">
        <v>363.555064294225</v>
      </c>
      <c r="J3569" s="18" t="n">
        <v>1.00976881686316E-021</v>
      </c>
      <c r="K3569" s="18" t="n">
        <v>9.42084509131621E-019</v>
      </c>
      <c r="L3569" s="16" t="n">
        <v>0.683361936804886</v>
      </c>
      <c r="M3569" s="16" t="n">
        <v>0.782296296296296</v>
      </c>
      <c r="N3569" s="16" t="n">
        <v>0.00596418939782976</v>
      </c>
      <c r="O3569" s="16" t="n">
        <v>0.0765488328539162</v>
      </c>
      <c r="P3569" s="34" t="b">
        <f aca="false">TRUE()</f>
        <v>1</v>
      </c>
      <c r="Q3569" s="16" t="n">
        <v>0.00244299011888032</v>
      </c>
    </row>
    <row r="3570" customFormat="false" ht="22.35" hidden="false" customHeight="false" outlineLevel="0" collapsed="false">
      <c r="A3570" s="6" t="s">
        <v>5303</v>
      </c>
      <c r="B3570" s="7" t="s">
        <v>1654</v>
      </c>
      <c r="C3570" s="17" t="n">
        <v>1937</v>
      </c>
      <c r="D3570" s="18" t="n">
        <v>4.91949497528616E-005</v>
      </c>
      <c r="E3570" s="18" t="n">
        <v>2.25075343433772E-005</v>
      </c>
      <c r="F3570" s="18" t="n">
        <v>8.60300514076658E-005</v>
      </c>
      <c r="G3570" s="18" t="n">
        <v>5.77188023028839E-005</v>
      </c>
      <c r="H3570" s="17" t="n">
        <v>10.203663499914</v>
      </c>
      <c r="I3570" s="17" t="n">
        <v>355.258310899637</v>
      </c>
      <c r="J3570" s="18" t="n">
        <v>1.31051558165783E-021</v>
      </c>
      <c r="K3570" s="18" t="n">
        <v>9.42084509131621E-019</v>
      </c>
      <c r="L3570" s="16" t="n">
        <v>0.687318373921919</v>
      </c>
      <c r="M3570" s="16" t="n">
        <v>0.779753086419753</v>
      </c>
      <c r="N3570" s="16" t="n">
        <v>0.00583559062496975</v>
      </c>
      <c r="O3570" s="16" t="n">
        <v>0.0730418390913933</v>
      </c>
      <c r="P3570" s="34" t="b">
        <f aca="false">TRUE()</f>
        <v>1</v>
      </c>
      <c r="Q3570" s="16" t="n">
        <v>0.0022832636876057</v>
      </c>
    </row>
    <row r="3571" customFormat="false" ht="22.35" hidden="false" customHeight="false" outlineLevel="0" collapsed="false">
      <c r="A3571" s="6" t="s">
        <v>5304</v>
      </c>
      <c r="B3571" s="7" t="s">
        <v>1654</v>
      </c>
      <c r="C3571" s="17" t="n">
        <v>1938</v>
      </c>
      <c r="D3571" s="18" t="n">
        <v>5.40224179653782E-005</v>
      </c>
      <c r="E3571" s="18" t="n">
        <v>2.49040308103043E-005</v>
      </c>
      <c r="F3571" s="18" t="n">
        <v>9.42246069213446E-005</v>
      </c>
      <c r="G3571" s="18" t="n">
        <v>6.27356445786293E-005</v>
      </c>
      <c r="H3571" s="17" t="n">
        <v>10.1664164336284</v>
      </c>
      <c r="I3571" s="17" t="n">
        <v>347.363410048358</v>
      </c>
      <c r="J3571" s="18" t="n">
        <v>1.99378929582442E-021</v>
      </c>
      <c r="K3571" s="18" t="n">
        <v>9.42084509131621E-019</v>
      </c>
      <c r="L3571" s="16" t="n">
        <v>0.689792002957668</v>
      </c>
      <c r="M3571" s="16" t="n">
        <v>0.775851851851852</v>
      </c>
      <c r="N3571" s="16" t="n">
        <v>0.00583559062496975</v>
      </c>
      <c r="O3571" s="16" t="n">
        <v>0.0703920305232831</v>
      </c>
      <c r="P3571" s="34" t="b">
        <f aca="false">TRUE()</f>
        <v>1</v>
      </c>
      <c r="Q3571" s="16" t="n">
        <v>0.00163185288239941</v>
      </c>
    </row>
    <row r="3572" customFormat="false" ht="22.35" hidden="false" customHeight="false" outlineLevel="0" collapsed="false">
      <c r="A3572" s="6" t="s">
        <v>5305</v>
      </c>
      <c r="B3572" s="7" t="s">
        <v>1654</v>
      </c>
      <c r="C3572" s="17" t="n">
        <v>1939</v>
      </c>
      <c r="D3572" s="18" t="n">
        <v>5.87525413858162E-005</v>
      </c>
      <c r="E3572" s="18" t="n">
        <v>2.72249262103375E-005</v>
      </c>
      <c r="F3572" s="18" t="n">
        <v>0.000102202150689655</v>
      </c>
      <c r="G3572" s="18" t="n">
        <v>6.75922876986847E-005</v>
      </c>
      <c r="H3572" s="17" t="n">
        <v>10.1324855619665</v>
      </c>
      <c r="I3572" s="17" t="n">
        <v>340.97877848161</v>
      </c>
      <c r="J3572" s="18" t="n">
        <v>2.88692431919809E-021</v>
      </c>
      <c r="K3572" s="18" t="n">
        <v>9.42084509131621E-019</v>
      </c>
      <c r="L3572" s="16" t="n">
        <v>0.691635966806251</v>
      </c>
      <c r="M3572" s="16" t="n">
        <v>0.772123456790124</v>
      </c>
      <c r="N3572" s="16" t="n">
        <v>0.00583559062496975</v>
      </c>
      <c r="O3572" s="16" t="n">
        <v>0.0683831840623456</v>
      </c>
      <c r="P3572" s="34" t="b">
        <f aca="false">TRUE()</f>
        <v>1</v>
      </c>
      <c r="Q3572" s="16" t="n">
        <v>0.00220841892225305</v>
      </c>
    </row>
    <row r="3573" customFormat="false" ht="22.35" hidden="false" customHeight="false" outlineLevel="0" collapsed="false">
      <c r="A3573" s="6" t="s">
        <v>5306</v>
      </c>
      <c r="B3573" s="7" t="s">
        <v>1654</v>
      </c>
      <c r="C3573" s="17" t="n">
        <v>1940</v>
      </c>
      <c r="D3573" s="18" t="n">
        <v>6.33451529585063E-005</v>
      </c>
      <c r="E3573" s="18" t="n">
        <v>2.94102274115223E-005</v>
      </c>
      <c r="F3573" s="18" t="n">
        <v>0.000109794077625892</v>
      </c>
      <c r="G3573" s="18" t="n">
        <v>7.21759135906421E-005</v>
      </c>
      <c r="H3573" s="17" t="n">
        <v>10.0911457287473</v>
      </c>
      <c r="I3573" s="17" t="n">
        <v>335.925842455086</v>
      </c>
      <c r="J3573" s="18" t="n">
        <v>4.33526586074346E-021</v>
      </c>
      <c r="K3573" s="18" t="n">
        <v>9.42084509131621E-019</v>
      </c>
      <c r="L3573" s="16" t="n">
        <v>0.692171194583789</v>
      </c>
      <c r="M3573" s="16" t="n">
        <v>0.768987654320988</v>
      </c>
      <c r="N3573" s="16" t="n">
        <v>0.00583559062496975</v>
      </c>
      <c r="O3573" s="16" t="n">
        <v>0.0667471383266703</v>
      </c>
      <c r="P3573" s="34" t="b">
        <f aca="false">TRUE()</f>
        <v>1</v>
      </c>
      <c r="Q3573" s="16" t="n">
        <v>0.00284435055152447</v>
      </c>
    </row>
    <row r="3574" customFormat="false" ht="22.35" hidden="false" customHeight="false" outlineLevel="0" collapsed="false">
      <c r="A3574" s="6" t="s">
        <v>5307</v>
      </c>
      <c r="B3574" s="7" t="s">
        <v>1654</v>
      </c>
      <c r="C3574" s="17" t="n">
        <v>1941</v>
      </c>
      <c r="D3574" s="18" t="n">
        <v>6.78147133142822E-005</v>
      </c>
      <c r="E3574" s="18" t="n">
        <v>3.14538556493545E-005</v>
      </c>
      <c r="F3574" s="18" t="n">
        <v>0.000117018783701386</v>
      </c>
      <c r="G3574" s="18" t="n">
        <v>7.64892711718727E-005</v>
      </c>
      <c r="H3574" s="17" t="n">
        <v>10.0449787991407</v>
      </c>
      <c r="I3574" s="17" t="n">
        <v>331.973331156291</v>
      </c>
      <c r="J3574" s="18" t="n">
        <v>6.63160316063882E-021</v>
      </c>
      <c r="K3574" s="18" t="n">
        <v>1.04714201962262E-018</v>
      </c>
      <c r="L3574" s="16" t="n">
        <v>0.691676658965695</v>
      </c>
      <c r="M3574" s="16" t="n">
        <v>0.765407407407407</v>
      </c>
      <c r="N3574" s="16" t="n">
        <v>0.00583559062496975</v>
      </c>
      <c r="O3574" s="16" t="n">
        <v>0.0656636624867444</v>
      </c>
      <c r="P3574" s="34" t="b">
        <f aca="false">TRUE()</f>
        <v>1</v>
      </c>
      <c r="Q3574" s="16" t="n">
        <v>0.00151971988507392</v>
      </c>
    </row>
    <row r="3575" customFormat="false" ht="22.35" hidden="false" customHeight="false" outlineLevel="0" collapsed="false">
      <c r="A3575" s="6" t="s">
        <v>5308</v>
      </c>
      <c r="B3575" s="7" t="s">
        <v>1654</v>
      </c>
      <c r="C3575" s="17" t="n">
        <v>1942</v>
      </c>
      <c r="D3575" s="18" t="n">
        <v>7.21639135318971E-005</v>
      </c>
      <c r="E3575" s="18" t="n">
        <v>3.34044050599292E-005</v>
      </c>
      <c r="F3575" s="18" t="n">
        <v>0.000123951254900199</v>
      </c>
      <c r="G3575" s="18" t="n">
        <v>8.05712768570902E-005</v>
      </c>
      <c r="H3575" s="16" t="n">
        <v>9.99903782379555</v>
      </c>
      <c r="I3575" s="17" t="n">
        <v>328.458766402666</v>
      </c>
      <c r="J3575" s="18" t="n">
        <v>1.0037951137746E-020</v>
      </c>
      <c r="K3575" s="18" t="n">
        <v>1.34379023295633E-018</v>
      </c>
      <c r="L3575" s="16" t="n">
        <v>0.69092344418124</v>
      </c>
      <c r="M3575" s="16" t="n">
        <v>0.762296296296296</v>
      </c>
      <c r="N3575" s="16" t="n">
        <v>0.00583559062496975</v>
      </c>
      <c r="O3575" s="16" t="n">
        <v>0.065120014459459</v>
      </c>
      <c r="P3575" s="34" t="b">
        <f aca="false">TRUE()</f>
        <v>1</v>
      </c>
      <c r="Q3575" s="18" t="n">
        <v>0.000981375077966953</v>
      </c>
    </row>
    <row r="3576" customFormat="false" ht="22.35" hidden="false" customHeight="false" outlineLevel="0" collapsed="false">
      <c r="A3576" s="6" t="s">
        <v>5309</v>
      </c>
      <c r="B3576" s="7" t="s">
        <v>1654</v>
      </c>
      <c r="C3576" s="17" t="n">
        <v>1943</v>
      </c>
      <c r="D3576" s="18" t="n">
        <v>7.64045884299254E-005</v>
      </c>
      <c r="E3576" s="18" t="n">
        <v>3.53107616084951E-005</v>
      </c>
      <c r="F3576" s="18" t="n">
        <v>0.000130587897913746</v>
      </c>
      <c r="G3576" s="18" t="n">
        <v>8.44179978027116E-005</v>
      </c>
      <c r="H3576" s="16" t="n">
        <v>9.94392928723126</v>
      </c>
      <c r="I3576" s="17" t="n">
        <v>324.674155678066</v>
      </c>
      <c r="J3576" s="18" t="n">
        <v>1.63527840783525E-020</v>
      </c>
      <c r="K3576" s="18" t="n">
        <v>1.9960015860342E-018</v>
      </c>
      <c r="L3576" s="16" t="n">
        <v>0.689745923216683</v>
      </c>
      <c r="M3576" s="16" t="n">
        <v>0.760222222222222</v>
      </c>
      <c r="N3576" s="16" t="n">
        <v>0.00583559062496975</v>
      </c>
      <c r="O3576" s="16" t="n">
        <v>0.0650289417496515</v>
      </c>
      <c r="P3576" s="34" t="b">
        <f aca="false">TRUE()</f>
        <v>1</v>
      </c>
      <c r="Q3576" s="16" t="n">
        <v>0.00176725971324925</v>
      </c>
    </row>
    <row r="3577" customFormat="false" ht="22.35" hidden="false" customHeight="false" outlineLevel="0" collapsed="false">
      <c r="A3577" s="6" t="s">
        <v>5310</v>
      </c>
      <c r="B3577" s="7" t="s">
        <v>1654</v>
      </c>
      <c r="C3577" s="17" t="n">
        <v>1944</v>
      </c>
      <c r="D3577" s="18" t="n">
        <v>8.05304311805889E-005</v>
      </c>
      <c r="E3577" s="18" t="n">
        <v>3.71266495066193E-005</v>
      </c>
      <c r="F3577" s="18" t="n">
        <v>0.000136956725195472</v>
      </c>
      <c r="G3577" s="18" t="n">
        <v>8.80473803459246E-005</v>
      </c>
      <c r="H3577" s="16" t="n">
        <v>9.89130849518771</v>
      </c>
      <c r="I3577" s="17" t="n">
        <v>321.25912563312</v>
      </c>
      <c r="J3577" s="18" t="n">
        <v>2.59186848709927E-020</v>
      </c>
      <c r="K3577" s="18" t="n">
        <v>2.90709573553026E-018</v>
      </c>
      <c r="L3577" s="16" t="n">
        <v>0.688502641049792</v>
      </c>
      <c r="M3577" s="16" t="n">
        <v>0.758148148148148</v>
      </c>
      <c r="N3577" s="16" t="n">
        <v>0.00583559062496975</v>
      </c>
      <c r="O3577" s="16" t="n">
        <v>0.0653373750015738</v>
      </c>
      <c r="P3577" s="34" t="b">
        <f aca="false">TRUE()</f>
        <v>1</v>
      </c>
      <c r="Q3577" s="18" t="n">
        <v>0.0005152079855187</v>
      </c>
    </row>
    <row r="3578" customFormat="false" ht="22.35" hidden="false" customHeight="false" outlineLevel="0" collapsed="false">
      <c r="A3578" s="6" t="s">
        <v>5311</v>
      </c>
      <c r="B3578" s="7" t="s">
        <v>1654</v>
      </c>
      <c r="C3578" s="17" t="n">
        <v>1945</v>
      </c>
      <c r="D3578" s="18" t="n">
        <v>8.46103447236825E-005</v>
      </c>
      <c r="E3578" s="18" t="n">
        <v>3.89115036868657E-005</v>
      </c>
      <c r="F3578" s="18" t="n">
        <v>0.000143157489479364</v>
      </c>
      <c r="G3578" s="18" t="n">
        <v>9.15242320116888E-005</v>
      </c>
      <c r="H3578" s="16" t="n">
        <v>9.83489237358808</v>
      </c>
      <c r="I3578" s="17" t="n">
        <v>317.79547323341</v>
      </c>
      <c r="J3578" s="18" t="n">
        <v>4.223099115751E-020</v>
      </c>
      <c r="K3578" s="18" t="n">
        <v>3.8536168979231E-018</v>
      </c>
      <c r="L3578" s="16" t="n">
        <v>0.68704874720306</v>
      </c>
      <c r="M3578" s="16" t="n">
        <v>0.75562962962963</v>
      </c>
      <c r="N3578" s="16" t="n">
        <v>0.00583559062496975</v>
      </c>
      <c r="O3578" s="16" t="n">
        <v>0.0661021410336019</v>
      </c>
      <c r="P3578" s="34" t="b">
        <f aca="false">TRUE()</f>
        <v>1</v>
      </c>
      <c r="Q3578" s="18" t="n">
        <v>0.000971209864810658</v>
      </c>
    </row>
    <row r="3579" customFormat="false" ht="22.35" hidden="false" customHeight="false" outlineLevel="0" collapsed="false">
      <c r="A3579" s="6" t="s">
        <v>5312</v>
      </c>
      <c r="B3579" s="7" t="s">
        <v>1654</v>
      </c>
      <c r="C3579" s="17" t="n">
        <v>1946</v>
      </c>
      <c r="D3579" s="18" t="n">
        <v>8.8561356052744E-005</v>
      </c>
      <c r="E3579" s="18" t="n">
        <v>4.06204918140751E-005</v>
      </c>
      <c r="F3579" s="18" t="n">
        <v>0.000149141670278443</v>
      </c>
      <c r="G3579" s="18" t="n">
        <v>9.47988271902563E-005</v>
      </c>
      <c r="H3579" s="16" t="n">
        <v>9.78830968003905</v>
      </c>
      <c r="I3579" s="17" t="n">
        <v>314.523278612607</v>
      </c>
      <c r="J3579" s="18" t="n">
        <v>6.35146243233335E-020</v>
      </c>
      <c r="K3579" s="18" t="n">
        <v>3.91772977956247E-018</v>
      </c>
      <c r="L3579" s="16" t="n">
        <v>0.686164074520219</v>
      </c>
      <c r="M3579" s="16" t="n">
        <v>0.753851851851852</v>
      </c>
      <c r="N3579" s="16" t="n">
        <v>0.00583559062496975</v>
      </c>
      <c r="O3579" s="16" t="n">
        <v>0.0671890397732399</v>
      </c>
      <c r="P3579" s="34" t="b">
        <f aca="false">TRUE()</f>
        <v>1</v>
      </c>
      <c r="Q3579" s="18" t="n">
        <v>0.000244243288606392</v>
      </c>
    </row>
    <row r="3580" customFormat="false" ht="22.35" hidden="false" customHeight="false" outlineLevel="0" collapsed="false">
      <c r="A3580" s="6" t="s">
        <v>5313</v>
      </c>
      <c r="B3580" s="7" t="s">
        <v>1654</v>
      </c>
      <c r="C3580" s="17" t="n">
        <v>1947</v>
      </c>
      <c r="D3580" s="18" t="n">
        <v>9.24255559219601E-005</v>
      </c>
      <c r="E3580" s="18" t="n">
        <v>4.22454665345005E-005</v>
      </c>
      <c r="F3580" s="18" t="n">
        <v>0.000154878239117629</v>
      </c>
      <c r="G3580" s="18" t="n">
        <v>9.78615816968297E-005</v>
      </c>
      <c r="H3580" s="16" t="n">
        <v>9.74020580106495</v>
      </c>
      <c r="I3580" s="17" t="n">
        <v>311.441965714209</v>
      </c>
      <c r="J3580" s="18" t="n">
        <v>9.61648386714355E-020</v>
      </c>
      <c r="K3580" s="18" t="n">
        <v>4.69510682925244E-018</v>
      </c>
      <c r="L3580" s="16" t="n">
        <v>0.685053047087417</v>
      </c>
      <c r="M3580" s="16" t="n">
        <v>0.752345679012346</v>
      </c>
      <c r="N3580" s="16" t="n">
        <v>0.00583559062496975</v>
      </c>
      <c r="O3580" s="16" t="n">
        <v>0.068446511645341</v>
      </c>
      <c r="P3580" s="34" t="b">
        <f aca="false">TRUE()</f>
        <v>1</v>
      </c>
      <c r="Q3580" s="18" t="n">
        <v>0.000383915621660496</v>
      </c>
    </row>
    <row r="3581" customFormat="false" ht="22.35" hidden="false" customHeight="false" outlineLevel="0" collapsed="false">
      <c r="A3581" s="6" t="s">
        <v>5314</v>
      </c>
      <c r="B3581" s="7" t="s">
        <v>1654</v>
      </c>
      <c r="C3581" s="17" t="n">
        <v>1948</v>
      </c>
      <c r="D3581" s="18" t="n">
        <v>9.62771371833496E-005</v>
      </c>
      <c r="E3581" s="18" t="n">
        <v>4.37650892265461E-005</v>
      </c>
      <c r="F3581" s="18" t="n">
        <v>0.000160473086117108</v>
      </c>
      <c r="G3581" s="18" t="n">
        <v>0.000100732649760222</v>
      </c>
      <c r="H3581" s="16" t="n">
        <v>9.69653528371776</v>
      </c>
      <c r="I3581" s="17" t="n">
        <v>308.795631991917</v>
      </c>
      <c r="J3581" s="18" t="n">
        <v>1.39576712837847E-019</v>
      </c>
      <c r="K3581" s="18" t="n">
        <v>5.92732842806143E-018</v>
      </c>
      <c r="L3581" s="16" t="n">
        <v>0.683947398598547</v>
      </c>
      <c r="M3581" s="16" t="n">
        <v>0.75079012345679</v>
      </c>
      <c r="N3581" s="16" t="n">
        <v>0.00583559062496975</v>
      </c>
      <c r="O3581" s="16" t="n">
        <v>0.0698050066682033</v>
      </c>
      <c r="P3581" s="34" t="b">
        <f aca="false">TRUE()</f>
        <v>1</v>
      </c>
      <c r="Q3581" s="18" t="n">
        <v>0.000240815078801932</v>
      </c>
    </row>
    <row r="3582" customFormat="false" ht="22.35" hidden="false" customHeight="false" outlineLevel="0" collapsed="false">
      <c r="A3582" s="6" t="s">
        <v>5315</v>
      </c>
      <c r="B3582" s="7" t="s">
        <v>1654</v>
      </c>
      <c r="C3582" s="17" t="n">
        <v>1949</v>
      </c>
      <c r="D3582" s="18" t="n">
        <v>0.000100074999980379</v>
      </c>
      <c r="E3582" s="18" t="n">
        <v>4.51809882247742E-005</v>
      </c>
      <c r="F3582" s="18" t="n">
        <v>0.000165927204465884</v>
      </c>
      <c r="G3582" s="18" t="n">
        <v>0.000103374271742627</v>
      </c>
      <c r="H3582" s="16" t="n">
        <v>9.66446342875506</v>
      </c>
      <c r="I3582" s="17" t="n">
        <v>306.358534077806</v>
      </c>
      <c r="J3582" s="18" t="n">
        <v>1.84839963963554E-019</v>
      </c>
      <c r="K3582" s="18" t="n">
        <v>6.9106833373761E-018</v>
      </c>
      <c r="L3582" s="16" t="n">
        <v>0.683517121211731</v>
      </c>
      <c r="M3582" s="16" t="n">
        <v>0.749111111111111</v>
      </c>
      <c r="N3582" s="16" t="n">
        <v>0.00583559062496975</v>
      </c>
      <c r="O3582" s="16" t="n">
        <v>0.0712127191148431</v>
      </c>
      <c r="P3582" s="34" t="b">
        <f aca="false">TRUE()</f>
        <v>1</v>
      </c>
      <c r="Q3582" s="18" t="n">
        <v>0.000313986270311625</v>
      </c>
    </row>
    <row r="3583" customFormat="false" ht="22.35" hidden="false" customHeight="false" outlineLevel="0" collapsed="false">
      <c r="A3583" s="6" t="s">
        <v>5316</v>
      </c>
      <c r="B3583" s="7" t="s">
        <v>1654</v>
      </c>
      <c r="C3583" s="17" t="n">
        <v>1950</v>
      </c>
      <c r="D3583" s="18" t="n">
        <v>0.000103849653849276</v>
      </c>
      <c r="E3583" s="18" t="n">
        <v>4.65336076964905E-005</v>
      </c>
      <c r="F3583" s="18" t="n">
        <v>0.000171240840875742</v>
      </c>
      <c r="G3583" s="18" t="n">
        <v>0.000105795633571064</v>
      </c>
      <c r="H3583" s="16" t="n">
        <v>9.63395596835647</v>
      </c>
      <c r="I3583" s="17" t="n">
        <v>303.778254360621</v>
      </c>
      <c r="J3583" s="18" t="n">
        <v>2.42336731275058E-019</v>
      </c>
      <c r="K3583" s="18" t="n">
        <v>8.59570457086746E-018</v>
      </c>
      <c r="L3583" s="16" t="n">
        <v>0.683322547205245</v>
      </c>
      <c r="M3583" s="16" t="n">
        <v>0.74758024691358</v>
      </c>
      <c r="N3583" s="16" t="n">
        <v>0.00583559062496975</v>
      </c>
      <c r="O3583" s="16" t="n">
        <v>0.0726597341678657</v>
      </c>
      <c r="P3583" s="34" t="b">
        <f aca="false">TRUE()</f>
        <v>1</v>
      </c>
      <c r="Q3583" s="18" t="n">
        <v>0.000598356213364711</v>
      </c>
    </row>
    <row r="3584" customFormat="false" ht="22.35" hidden="false" customHeight="false" outlineLevel="0" collapsed="false">
      <c r="A3584" s="6" t="s">
        <v>5317</v>
      </c>
      <c r="B3584" s="7" t="s">
        <v>1654</v>
      </c>
      <c r="C3584" s="17" t="n">
        <v>1951</v>
      </c>
      <c r="D3584" s="18" t="n">
        <v>0.00010763870337817</v>
      </c>
      <c r="E3584" s="18" t="n">
        <v>4.78619760053327E-005</v>
      </c>
      <c r="F3584" s="18" t="n">
        <v>0.000176572308402396</v>
      </c>
      <c r="G3584" s="18" t="n">
        <v>0.000108091057738646</v>
      </c>
      <c r="H3584" s="16" t="n">
        <v>9.61344044119158</v>
      </c>
      <c r="I3584" s="17" t="n">
        <v>301.080573174848</v>
      </c>
      <c r="J3584" s="18" t="n">
        <v>2.95368120342338E-019</v>
      </c>
      <c r="K3584" s="18" t="n">
        <v>9.80622159536561E-018</v>
      </c>
      <c r="L3584" s="16" t="n">
        <v>0.683949048715102</v>
      </c>
      <c r="M3584" s="16" t="n">
        <v>0.746716049382716</v>
      </c>
      <c r="N3584" s="16" t="n">
        <v>0.00583559062496975</v>
      </c>
      <c r="O3584" s="16" t="n">
        <v>0.074007554105569</v>
      </c>
      <c r="P3584" s="34" t="b">
        <f aca="false">TRUE()</f>
        <v>1</v>
      </c>
      <c r="Q3584" s="18" t="n">
        <v>0.000226041798901905</v>
      </c>
    </row>
    <row r="3585" customFormat="false" ht="22.35" hidden="false" customHeight="false" outlineLevel="0" collapsed="false">
      <c r="A3585" s="6" t="s">
        <v>5318</v>
      </c>
      <c r="B3585" s="7" t="s">
        <v>1654</v>
      </c>
      <c r="C3585" s="17" t="n">
        <v>1952</v>
      </c>
      <c r="D3585" s="18" t="n">
        <v>0.000111411455870725</v>
      </c>
      <c r="E3585" s="18" t="n">
        <v>4.91823683723935E-005</v>
      </c>
      <c r="F3585" s="18" t="n">
        <v>0.000181837972829922</v>
      </c>
      <c r="G3585" s="18" t="n">
        <v>0.000110232582028731</v>
      </c>
      <c r="H3585" s="16" t="n">
        <v>9.5945512126167</v>
      </c>
      <c r="I3585" s="17" t="n">
        <v>298.038861904095</v>
      </c>
      <c r="J3585" s="18" t="n">
        <v>3.57730249057661E-019</v>
      </c>
      <c r="K3585" s="18" t="n">
        <v>1.10789592058902E-017</v>
      </c>
      <c r="L3585" s="16" t="n">
        <v>0.684990342311062</v>
      </c>
      <c r="M3585" s="16" t="n">
        <v>0.74562962962963</v>
      </c>
      <c r="N3585" s="16" t="n">
        <v>0.00583559062496975</v>
      </c>
      <c r="O3585" s="16" t="n">
        <v>0.0751574513343123</v>
      </c>
      <c r="P3585" s="34" t="b">
        <f aca="false">TRUE()</f>
        <v>1</v>
      </c>
      <c r="Q3585" s="18" t="n">
        <v>0.000669516278256077</v>
      </c>
    </row>
    <row r="3586" customFormat="false" ht="22.35" hidden="false" customHeight="false" outlineLevel="0" collapsed="false">
      <c r="A3586" s="6" t="s">
        <v>5319</v>
      </c>
      <c r="B3586" s="7" t="s">
        <v>1654</v>
      </c>
      <c r="C3586" s="17" t="n">
        <v>1953</v>
      </c>
      <c r="D3586" s="18" t="n">
        <v>0.00011526553743757</v>
      </c>
      <c r="E3586" s="18" t="n">
        <v>5.04632177327998E-005</v>
      </c>
      <c r="F3586" s="18" t="n">
        <v>0.000187114976050662</v>
      </c>
      <c r="G3586" s="18" t="n">
        <v>0.00011230427628077</v>
      </c>
      <c r="H3586" s="16" t="n">
        <v>9.57379379609177</v>
      </c>
      <c r="I3586" s="17" t="n">
        <v>295.223772140566</v>
      </c>
      <c r="J3586" s="18" t="n">
        <v>4.37603745628937E-019</v>
      </c>
      <c r="K3586" s="18" t="n">
        <v>1.27891235518316E-017</v>
      </c>
      <c r="L3586" s="16" t="n">
        <v>0.685752839896804</v>
      </c>
      <c r="M3586" s="16" t="n">
        <v>0.744938271604938</v>
      </c>
      <c r="N3586" s="16" t="n">
        <v>0.00583559062496975</v>
      </c>
      <c r="O3586" s="16" t="n">
        <v>0.0762213759716156</v>
      </c>
      <c r="P3586" s="34" t="b">
        <f aca="false">TRUE()</f>
        <v>1</v>
      </c>
      <c r="Q3586" s="18" t="n">
        <v>0.000788860102700655</v>
      </c>
    </row>
    <row r="3587" customFormat="false" ht="22.35" hidden="false" customHeight="false" outlineLevel="0" collapsed="false">
      <c r="A3587" s="6" t="s">
        <v>5320</v>
      </c>
      <c r="B3587" s="7" t="s">
        <v>1654</v>
      </c>
      <c r="C3587" s="17" t="n">
        <v>1954</v>
      </c>
      <c r="D3587" s="18" t="n">
        <v>0.000119183186574573</v>
      </c>
      <c r="E3587" s="18" t="n">
        <v>5.16504451483716E-005</v>
      </c>
      <c r="F3587" s="18" t="n">
        <v>0.000192453051503161</v>
      </c>
      <c r="G3587" s="18" t="n">
        <v>0.000114354215882108</v>
      </c>
      <c r="H3587" s="16" t="n">
        <v>9.56313632190614</v>
      </c>
      <c r="I3587" s="17" t="n">
        <v>293.18797063683</v>
      </c>
      <c r="J3587" s="18" t="n">
        <v>4.9025851786007E-019</v>
      </c>
      <c r="K3587" s="18" t="n">
        <v>1.34072694591768E-017</v>
      </c>
      <c r="L3587" s="16" t="n">
        <v>0.686636656910168</v>
      </c>
      <c r="M3587" s="16" t="n">
        <v>0.743851851851852</v>
      </c>
      <c r="N3587" s="16" t="n">
        <v>0.00583559062496975</v>
      </c>
      <c r="O3587" s="16" t="n">
        <v>0.0770976788130382</v>
      </c>
      <c r="P3587" s="34" t="b">
        <f aca="false">TRUE()</f>
        <v>1</v>
      </c>
      <c r="Q3587" s="18" t="n">
        <v>0.000345885570083799</v>
      </c>
    </row>
    <row r="3588" customFormat="false" ht="22.35" hidden="false" customHeight="false" outlineLevel="0" collapsed="false">
      <c r="A3588" s="6" t="s">
        <v>5321</v>
      </c>
      <c r="B3588" s="7" t="s">
        <v>1654</v>
      </c>
      <c r="C3588" s="17" t="n">
        <v>1955</v>
      </c>
      <c r="D3588" s="18" t="n">
        <v>0.000123110769523382</v>
      </c>
      <c r="E3588" s="18" t="n">
        <v>5.27286762640918E-005</v>
      </c>
      <c r="F3588" s="18" t="n">
        <v>0.000197734504198807</v>
      </c>
      <c r="G3588" s="18" t="n">
        <v>0.000116280647534362</v>
      </c>
      <c r="H3588" s="16" t="n">
        <v>9.55933522093376</v>
      </c>
      <c r="I3588" s="17" t="n">
        <v>291.637947740589</v>
      </c>
      <c r="J3588" s="18" t="n">
        <v>5.17901756594779E-019</v>
      </c>
      <c r="K3588" s="18" t="n">
        <v>1.39564434407035E-017</v>
      </c>
      <c r="L3588" s="16" t="n">
        <v>0.687632357285671</v>
      </c>
      <c r="M3588" s="16" t="n">
        <v>0.743061728395062</v>
      </c>
      <c r="N3588" s="16" t="n">
        <v>0.00583559062496975</v>
      </c>
      <c r="O3588" s="16" t="n">
        <v>0.0777651157278893</v>
      </c>
      <c r="P3588" s="34" t="b">
        <f aca="false">TRUE()</f>
        <v>1</v>
      </c>
      <c r="Q3588" s="18" t="n">
        <v>0.000195311833421139</v>
      </c>
    </row>
    <row r="3589" customFormat="false" ht="22.35" hidden="false" customHeight="false" outlineLevel="0" collapsed="false">
      <c r="A3589" s="6" t="s">
        <v>5322</v>
      </c>
      <c r="B3589" s="7" t="s">
        <v>1654</v>
      </c>
      <c r="C3589" s="17" t="n">
        <v>1956</v>
      </c>
      <c r="D3589" s="18" t="n">
        <v>0.000127117633449874</v>
      </c>
      <c r="E3589" s="18" t="n">
        <v>5.37139167452603E-005</v>
      </c>
      <c r="F3589" s="18" t="n">
        <v>0.000203001272953163</v>
      </c>
      <c r="G3589" s="18" t="n">
        <v>0.000118103990443143</v>
      </c>
      <c r="H3589" s="16" t="n">
        <v>9.55631546317134</v>
      </c>
      <c r="I3589" s="17" t="n">
        <v>290.485204924028</v>
      </c>
      <c r="J3589" s="18" t="n">
        <v>5.40288232820734E-019</v>
      </c>
      <c r="K3589" s="18" t="n">
        <v>1.42989335429614E-017</v>
      </c>
      <c r="L3589" s="16" t="n">
        <v>0.688366877428969</v>
      </c>
      <c r="M3589" s="16" t="n">
        <v>0.742666666666667</v>
      </c>
      <c r="N3589" s="16" t="n">
        <v>0.00583559062496975</v>
      </c>
      <c r="O3589" s="16" t="n">
        <v>0.0785104004341531</v>
      </c>
      <c r="P3589" s="34" t="b">
        <f aca="false">TRUE()</f>
        <v>1</v>
      </c>
      <c r="Q3589" s="18" t="n">
        <v>0.000174357690765399</v>
      </c>
    </row>
    <row r="3590" customFormat="false" ht="22.35" hidden="false" customHeight="false" outlineLevel="0" collapsed="false">
      <c r="A3590" s="6" t="s">
        <v>5323</v>
      </c>
      <c r="B3590" s="7" t="s">
        <v>1654</v>
      </c>
      <c r="C3590" s="17" t="n">
        <v>1957</v>
      </c>
      <c r="D3590" s="18" t="n">
        <v>0.000131131324192582</v>
      </c>
      <c r="E3590" s="18" t="n">
        <v>5.46335033721577E-005</v>
      </c>
      <c r="F3590" s="18" t="n">
        <v>0.000208252676939861</v>
      </c>
      <c r="G3590" s="18" t="n">
        <v>0.000119807533936588</v>
      </c>
      <c r="H3590" s="16" t="n">
        <v>9.56116053860521</v>
      </c>
      <c r="I3590" s="17" t="n">
        <v>289.453062696294</v>
      </c>
      <c r="J3590" s="18" t="n">
        <v>5.30936467929795E-019</v>
      </c>
      <c r="K3590" s="18" t="n">
        <v>1.42153957542494E-017</v>
      </c>
      <c r="L3590" s="16" t="n">
        <v>0.68957479589129</v>
      </c>
      <c r="M3590" s="16" t="n">
        <v>0.742444444444445</v>
      </c>
      <c r="N3590" s="16" t="n">
        <v>0.00583559062496975</v>
      </c>
      <c r="O3590" s="16" t="n">
        <v>0.0792090188431873</v>
      </c>
      <c r="P3590" s="34" t="b">
        <f aca="false">TRUE()</f>
        <v>1</v>
      </c>
      <c r="Q3590" s="18" t="n">
        <v>0.000822176035957034</v>
      </c>
    </row>
    <row r="3591" customFormat="false" ht="22.35" hidden="false" customHeight="false" outlineLevel="0" collapsed="false">
      <c r="A3591" s="6" t="s">
        <v>5324</v>
      </c>
      <c r="B3591" s="7" t="s">
        <v>1654</v>
      </c>
      <c r="C3591" s="17" t="n">
        <v>1958</v>
      </c>
      <c r="D3591" s="18" t="n">
        <v>0.000135054542195095</v>
      </c>
      <c r="E3591" s="18" t="n">
        <v>5.55280705933161E-005</v>
      </c>
      <c r="F3591" s="18" t="n">
        <v>0.000213430799055847</v>
      </c>
      <c r="G3591" s="18" t="n">
        <v>0.000121360243704615</v>
      </c>
      <c r="H3591" s="16" t="n">
        <v>9.57595527875191</v>
      </c>
      <c r="I3591" s="17" t="n">
        <v>288.149627647822</v>
      </c>
      <c r="J3591" s="18" t="n">
        <v>4.87427850044663E-019</v>
      </c>
      <c r="K3591" s="18" t="n">
        <v>1.34072694591768E-017</v>
      </c>
      <c r="L3591" s="16" t="n">
        <v>0.691736856003444</v>
      </c>
      <c r="M3591" s="16" t="n">
        <v>0.742395061728395</v>
      </c>
      <c r="N3591" s="16" t="n">
        <v>0.00583559062496975</v>
      </c>
      <c r="O3591" s="16" t="n">
        <v>0.0798534199006632</v>
      </c>
      <c r="P3591" s="34" t="b">
        <f aca="false">TRUE()</f>
        <v>1</v>
      </c>
      <c r="Q3591" s="18" t="n">
        <v>0.000182324001959605</v>
      </c>
    </row>
    <row r="3592" customFormat="false" ht="22.35" hidden="false" customHeight="false" outlineLevel="0" collapsed="false">
      <c r="A3592" s="6" t="s">
        <v>5325</v>
      </c>
      <c r="B3592" s="7" t="s">
        <v>1654</v>
      </c>
      <c r="C3592" s="17" t="n">
        <v>1959</v>
      </c>
      <c r="D3592" s="18" t="n">
        <v>0.000138987263753166</v>
      </c>
      <c r="E3592" s="18" t="n">
        <v>5.64148446825484E-005</v>
      </c>
      <c r="F3592" s="18" t="n">
        <v>0.000218626837837261</v>
      </c>
      <c r="G3592" s="18" t="n">
        <v>0.000122791005313089</v>
      </c>
      <c r="H3592" s="16" t="n">
        <v>9.59663021438592</v>
      </c>
      <c r="I3592" s="17" t="n">
        <v>286.559962610061</v>
      </c>
      <c r="J3592" s="18" t="n">
        <v>4.30954822765849E-019</v>
      </c>
      <c r="K3592" s="18" t="n">
        <v>1.26841313083566E-017</v>
      </c>
      <c r="L3592" s="16" t="n">
        <v>0.69458208883418</v>
      </c>
      <c r="M3592" s="16" t="n">
        <v>0.742567901234568</v>
      </c>
      <c r="N3592" s="16" t="n">
        <v>0.00583559062496975</v>
      </c>
      <c r="O3592" s="16" t="n">
        <v>0.0804307761082683</v>
      </c>
      <c r="P3592" s="34" t="b">
        <f aca="false">TRUE()</f>
        <v>1</v>
      </c>
      <c r="Q3592" s="18" t="n">
        <v>0.000582223873967565</v>
      </c>
    </row>
    <row r="3593" customFormat="false" ht="22.35" hidden="false" customHeight="false" outlineLevel="0" collapsed="false">
      <c r="A3593" s="6" t="s">
        <v>5326</v>
      </c>
      <c r="B3593" s="7" t="s">
        <v>1654</v>
      </c>
      <c r="C3593" s="17" t="n">
        <v>1960</v>
      </c>
      <c r="D3593" s="18" t="n">
        <v>0.000142980339966343</v>
      </c>
      <c r="E3593" s="18" t="n">
        <v>5.73267462813458E-005</v>
      </c>
      <c r="F3593" s="18" t="n">
        <v>0.000223946924173349</v>
      </c>
      <c r="G3593" s="18" t="n">
        <v>0.000124170257969354</v>
      </c>
      <c r="H3593" s="16" t="n">
        <v>9.62403374411294</v>
      </c>
      <c r="I3593" s="17" t="n">
        <v>284.695247313462</v>
      </c>
      <c r="J3593" s="18" t="n">
        <v>3.64707004127508E-019</v>
      </c>
      <c r="K3593" s="18" t="n">
        <v>1.11975083646331E-017</v>
      </c>
      <c r="L3593" s="16" t="n">
        <v>0.698174833311941</v>
      </c>
      <c r="M3593" s="16" t="n">
        <v>0.743407407407407</v>
      </c>
      <c r="N3593" s="16" t="n">
        <v>0.00583559062496975</v>
      </c>
      <c r="O3593" s="16" t="n">
        <v>0.081037295836019</v>
      </c>
      <c r="P3593" s="34" t="b">
        <f aca="false">TRUE()</f>
        <v>1</v>
      </c>
      <c r="Q3593" s="18" t="n">
        <v>0.000470592766646102</v>
      </c>
    </row>
    <row r="3594" customFormat="false" ht="22.35" hidden="false" customHeight="false" outlineLevel="0" collapsed="false">
      <c r="A3594" s="6" t="s">
        <v>5327</v>
      </c>
      <c r="B3594" s="7" t="s">
        <v>1654</v>
      </c>
      <c r="C3594" s="17" t="n">
        <v>1961</v>
      </c>
      <c r="D3594" s="18" t="n">
        <v>0.000146942363076132</v>
      </c>
      <c r="E3594" s="18" t="n">
        <v>5.82708477641844E-005</v>
      </c>
      <c r="F3594" s="18" t="n">
        <v>0.000229340557023589</v>
      </c>
      <c r="G3594" s="18" t="n">
        <v>0.000125481981761696</v>
      </c>
      <c r="H3594" s="16" t="n">
        <v>9.66264796798092</v>
      </c>
      <c r="I3594" s="17" t="n">
        <v>282.477908437763</v>
      </c>
      <c r="J3594" s="18" t="n">
        <v>2.86392105286782E-019</v>
      </c>
      <c r="K3594" s="18" t="n">
        <v>9.70281489385188E-018</v>
      </c>
      <c r="L3594" s="16" t="n">
        <v>0.702925235236247</v>
      </c>
      <c r="M3594" s="16" t="n">
        <v>0.743950617283951</v>
      </c>
      <c r="N3594" s="16" t="n">
        <v>0.00583559062496975</v>
      </c>
      <c r="O3594" s="16" t="n">
        <v>0.0816020149310026</v>
      </c>
      <c r="P3594" s="34" t="b">
        <f aca="false">TRUE()</f>
        <v>1</v>
      </c>
      <c r="Q3594" s="18" t="n">
        <v>0.000455165659163244</v>
      </c>
    </row>
    <row r="3595" customFormat="false" ht="22.35" hidden="false" customHeight="false" outlineLevel="0" collapsed="false">
      <c r="A3595" s="6" t="s">
        <v>5328</v>
      </c>
      <c r="B3595" s="7" t="s">
        <v>1654</v>
      </c>
      <c r="C3595" s="17" t="n">
        <v>1962</v>
      </c>
      <c r="D3595" s="18" t="n">
        <v>0.000150993230737729</v>
      </c>
      <c r="E3595" s="18" t="n">
        <v>5.9263234372718E-005</v>
      </c>
      <c r="F3595" s="18" t="n">
        <v>0.000234900154557553</v>
      </c>
      <c r="G3595" s="18" t="n">
        <v>0.000126791642627126</v>
      </c>
      <c r="H3595" s="16" t="n">
        <v>9.70502992141252</v>
      </c>
      <c r="I3595" s="17" t="n">
        <v>280.022970632616</v>
      </c>
      <c r="J3595" s="18" t="n">
        <v>2.20024048726236E-019</v>
      </c>
      <c r="K3595" s="18" t="n">
        <v>7.93999828012071E-018</v>
      </c>
      <c r="L3595" s="16" t="n">
        <v>0.708212296552158</v>
      </c>
      <c r="M3595" s="16" t="n">
        <v>0.745407407407407</v>
      </c>
      <c r="N3595" s="16" t="n">
        <v>0.00583559062496975</v>
      </c>
      <c r="O3595" s="16" t="n">
        <v>0.0822523851187905</v>
      </c>
      <c r="P3595" s="34" t="b">
        <f aca="false">TRUE()</f>
        <v>1</v>
      </c>
      <c r="Q3595" s="18" t="n">
        <v>0.000440164376243742</v>
      </c>
    </row>
    <row r="3596" customFormat="false" ht="22.35" hidden="false" customHeight="false" outlineLevel="0" collapsed="false">
      <c r="A3596" s="6" t="s">
        <v>5329</v>
      </c>
      <c r="B3596" s="7" t="s">
        <v>1654</v>
      </c>
      <c r="C3596" s="17" t="n">
        <v>1963</v>
      </c>
      <c r="D3596" s="18" t="n">
        <v>0.000155134483846508</v>
      </c>
      <c r="E3596" s="18" t="n">
        <v>6.0281176509364E-005</v>
      </c>
      <c r="F3596" s="18" t="n">
        <v>0.000240646778472655</v>
      </c>
      <c r="G3596" s="18" t="n">
        <v>0.000128121251571657</v>
      </c>
      <c r="H3596" s="16" t="n">
        <v>9.7543026074487</v>
      </c>
      <c r="I3596" s="17" t="n">
        <v>277.554639773967</v>
      </c>
      <c r="J3596" s="18" t="n">
        <v>1.60974662705768E-019</v>
      </c>
      <c r="K3596" s="18" t="n">
        <v>6.55586725079852E-018</v>
      </c>
      <c r="L3596" s="16" t="n">
        <v>0.714075236684544</v>
      </c>
      <c r="M3596" s="16" t="n">
        <v>0.746962962962963</v>
      </c>
      <c r="N3596" s="16" t="n">
        <v>0.00583559062496975</v>
      </c>
      <c r="O3596" s="16" t="n">
        <v>0.0830339472517044</v>
      </c>
      <c r="P3596" s="34" t="b">
        <f aca="false">TRUE()</f>
        <v>1</v>
      </c>
      <c r="Q3596" s="18" t="n">
        <v>0.000486602186864399</v>
      </c>
    </row>
    <row r="3597" customFormat="false" ht="22.35" hidden="false" customHeight="false" outlineLevel="0" collapsed="false">
      <c r="A3597" s="6" t="s">
        <v>5330</v>
      </c>
      <c r="B3597" s="7" t="s">
        <v>1654</v>
      </c>
      <c r="C3597" s="17" t="n">
        <v>1964</v>
      </c>
      <c r="D3597" s="18" t="n">
        <v>0.000159260466295558</v>
      </c>
      <c r="E3597" s="18" t="n">
        <v>6.13230035826902E-005</v>
      </c>
      <c r="F3597" s="18" t="n">
        <v>0.00024642241672255</v>
      </c>
      <c r="G3597" s="18" t="n">
        <v>0.000129412824392293</v>
      </c>
      <c r="H3597" s="16" t="n">
        <v>9.80645345385276</v>
      </c>
      <c r="I3597" s="17" t="n">
        <v>274.922416082716</v>
      </c>
      <c r="J3597" s="18" t="n">
        <v>1.15881706029891E-019</v>
      </c>
      <c r="K3597" s="18" t="n">
        <v>5.22727260895702E-018</v>
      </c>
      <c r="L3597" s="16" t="n">
        <v>0.720370002912508</v>
      </c>
      <c r="M3597" s="16" t="n">
        <v>0.748395061728395</v>
      </c>
      <c r="N3597" s="16" t="n">
        <v>0.00583559062496975</v>
      </c>
      <c r="O3597" s="16" t="n">
        <v>0.0838555274622001</v>
      </c>
      <c r="P3597" s="34" t="b">
        <f aca="false">TRUE()</f>
        <v>1</v>
      </c>
      <c r="Q3597" s="18" t="n">
        <v>0.000543255582844733</v>
      </c>
    </row>
    <row r="3598" customFormat="false" ht="22.35" hidden="false" customHeight="false" outlineLevel="0" collapsed="false">
      <c r="A3598" s="6" t="s">
        <v>5331</v>
      </c>
      <c r="B3598" s="7" t="s">
        <v>1654</v>
      </c>
      <c r="C3598" s="17" t="n">
        <v>1965</v>
      </c>
      <c r="D3598" s="18" t="n">
        <v>0.000163417892412161</v>
      </c>
      <c r="E3598" s="18" t="n">
        <v>6.24242305407168E-005</v>
      </c>
      <c r="F3598" s="18" t="n">
        <v>0.000252280191059918</v>
      </c>
      <c r="G3598" s="18" t="n">
        <v>0.000130732491978878</v>
      </c>
      <c r="H3598" s="16" t="n">
        <v>9.8567146345087</v>
      </c>
      <c r="I3598" s="17" t="n">
        <v>272.116851710426</v>
      </c>
      <c r="J3598" s="18" t="n">
        <v>8.50572032579028E-020</v>
      </c>
      <c r="K3598" s="18" t="n">
        <v>4.41234241900371E-018</v>
      </c>
      <c r="L3598" s="16" t="n">
        <v>0.726770575634369</v>
      </c>
      <c r="M3598" s="16" t="n">
        <v>0.75041975308642</v>
      </c>
      <c r="N3598" s="16" t="n">
        <v>0.00583559062496975</v>
      </c>
      <c r="O3598" s="16" t="n">
        <v>0.0847658863773704</v>
      </c>
      <c r="P3598" s="34" t="b">
        <f aca="false">TRUE()</f>
        <v>1</v>
      </c>
      <c r="Q3598" s="18" t="n">
        <v>0.000375527792352901</v>
      </c>
    </row>
    <row r="3599" customFormat="false" ht="22.35" hidden="false" customHeight="false" outlineLevel="0" collapsed="false">
      <c r="A3599" s="6" t="s">
        <v>5332</v>
      </c>
      <c r="B3599" s="7" t="s">
        <v>1654</v>
      </c>
      <c r="C3599" s="17" t="n">
        <v>1966</v>
      </c>
      <c r="D3599" s="18" t="n">
        <v>0.000167563234248786</v>
      </c>
      <c r="E3599" s="18" t="n">
        <v>6.35609871850146E-005</v>
      </c>
      <c r="F3599" s="18" t="n">
        <v>0.000258146075797754</v>
      </c>
      <c r="G3599" s="18" t="n">
        <v>0.000132048448064115</v>
      </c>
      <c r="H3599" s="16" t="n">
        <v>9.90480477973417</v>
      </c>
      <c r="I3599" s="17" t="n">
        <v>269.206153539426</v>
      </c>
      <c r="J3599" s="18" t="n">
        <v>6.37210290682215E-020</v>
      </c>
      <c r="K3599" s="18" t="n">
        <v>3.91772977956247E-018</v>
      </c>
      <c r="L3599" s="16" t="n">
        <v>0.733202605640047</v>
      </c>
      <c r="M3599" s="16" t="n">
        <v>0.752469135802469</v>
      </c>
      <c r="N3599" s="16" t="n">
        <v>0.00583559062496975</v>
      </c>
      <c r="O3599" s="16" t="n">
        <v>0.0857194193865781</v>
      </c>
      <c r="P3599" s="34" t="b">
        <f aca="false">TRUE()</f>
        <v>1</v>
      </c>
      <c r="Q3599" s="16" t="n">
        <v>0.00101183700384904</v>
      </c>
    </row>
    <row r="3600" customFormat="false" ht="22.35" hidden="false" customHeight="false" outlineLevel="0" collapsed="false">
      <c r="A3600" s="6" t="s">
        <v>5333</v>
      </c>
      <c r="B3600" s="7" t="s">
        <v>1654</v>
      </c>
      <c r="C3600" s="17" t="n">
        <v>1967</v>
      </c>
      <c r="D3600" s="18" t="n">
        <v>0.000171661391514143</v>
      </c>
      <c r="E3600" s="18" t="n">
        <v>6.47180323556128E-005</v>
      </c>
      <c r="F3600" s="18" t="n">
        <v>0.000263903967622074</v>
      </c>
      <c r="G3600" s="18" t="n">
        <v>0.000133309749959408</v>
      </c>
      <c r="H3600" s="16" t="n">
        <v>9.94502446950545</v>
      </c>
      <c r="I3600" s="17" t="n">
        <v>266.150996093541</v>
      </c>
      <c r="J3600" s="18" t="n">
        <v>5.08611506904867E-020</v>
      </c>
      <c r="K3600" s="18" t="n">
        <v>3.90508580249684E-018</v>
      </c>
      <c r="L3600" s="16" t="n">
        <v>0.739293358830507</v>
      </c>
      <c r="M3600" s="16" t="n">
        <v>0.754395061728395</v>
      </c>
      <c r="N3600" s="16" t="n">
        <v>0.00583559062496975</v>
      </c>
      <c r="O3600" s="16" t="n">
        <v>0.0867349611837226</v>
      </c>
      <c r="P3600" s="34" t="b">
        <f aca="false">TRUE()</f>
        <v>1</v>
      </c>
      <c r="Q3600" s="18" t="n">
        <v>0.000500503280390008</v>
      </c>
    </row>
    <row r="3601" customFormat="false" ht="22.35" hidden="false" customHeight="false" outlineLevel="0" collapsed="false">
      <c r="A3601" s="6" t="s">
        <v>5334</v>
      </c>
      <c r="B3601" s="7" t="s">
        <v>1654</v>
      </c>
      <c r="C3601" s="17" t="n">
        <v>1968</v>
      </c>
      <c r="D3601" s="18" t="n">
        <v>0.000175812958059547</v>
      </c>
      <c r="E3601" s="18" t="n">
        <v>6.59300261801543E-005</v>
      </c>
      <c r="F3601" s="18" t="n">
        <v>0.000269660918958424</v>
      </c>
      <c r="G3601" s="18" t="n">
        <v>0.000134618183862246</v>
      </c>
      <c r="H3601" s="16" t="n">
        <v>9.97205816024625</v>
      </c>
      <c r="I3601" s="17" t="n">
        <v>263.046090986285</v>
      </c>
      <c r="J3601" s="18" t="n">
        <v>4.48747677716368E-020</v>
      </c>
      <c r="K3601" s="18" t="n">
        <v>3.8536168979231E-018</v>
      </c>
      <c r="L3601" s="16" t="n">
        <v>0.744554773182029</v>
      </c>
      <c r="M3601" s="16" t="n">
        <v>0.755604938271605</v>
      </c>
      <c r="N3601" s="16" t="n">
        <v>0.00583559062496975</v>
      </c>
      <c r="O3601" s="16" t="n">
        <v>0.0878662588847021</v>
      </c>
      <c r="P3601" s="34" t="b">
        <f aca="false">TRUE()</f>
        <v>1</v>
      </c>
      <c r="Q3601" s="18" t="n">
        <v>0.000606128784837444</v>
      </c>
    </row>
    <row r="3602" customFormat="false" ht="22.35" hidden="false" customHeight="false" outlineLevel="0" collapsed="false">
      <c r="A3602" s="6" t="s">
        <v>5335</v>
      </c>
      <c r="B3602" s="7" t="s">
        <v>1654</v>
      </c>
      <c r="C3602" s="17" t="n">
        <v>1969</v>
      </c>
      <c r="D3602" s="18" t="n">
        <v>0.00017999353545098</v>
      </c>
      <c r="E3602" s="18" t="n">
        <v>6.71484129249727E-005</v>
      </c>
      <c r="F3602" s="18" t="n">
        <v>0.000275389643504089</v>
      </c>
      <c r="G3602" s="18" t="n">
        <v>0.000135987988201681</v>
      </c>
      <c r="H3602" s="16" t="n">
        <v>9.9895892512152</v>
      </c>
      <c r="I3602" s="17" t="n">
        <v>260.19074976158</v>
      </c>
      <c r="J3602" s="18" t="n">
        <v>4.22808544721397E-020</v>
      </c>
      <c r="K3602" s="18" t="n">
        <v>3.8536168979231E-018</v>
      </c>
      <c r="L3602" s="16" t="n">
        <v>0.748933052400833</v>
      </c>
      <c r="M3602" s="16" t="n">
        <v>0.756913580246914</v>
      </c>
      <c r="N3602" s="16" t="n">
        <v>0.00583559062496975</v>
      </c>
      <c r="O3602" s="16" t="n">
        <v>0.0890716095831843</v>
      </c>
      <c r="P3602" s="34" t="b">
        <f aca="false">TRUE()</f>
        <v>1</v>
      </c>
      <c r="Q3602" s="18" t="n">
        <v>0.000385857136410431</v>
      </c>
    </row>
    <row r="3603" customFormat="false" ht="22.35" hidden="false" customHeight="false" outlineLevel="0" collapsed="false">
      <c r="A3603" s="6" t="s">
        <v>5336</v>
      </c>
      <c r="B3603" s="7" t="s">
        <v>1654</v>
      </c>
      <c r="C3603" s="17" t="n">
        <v>1970</v>
      </c>
      <c r="D3603" s="18" t="n">
        <v>0.00018413465292667</v>
      </c>
      <c r="E3603" s="18" t="n">
        <v>6.83572638625763E-005</v>
      </c>
      <c r="F3603" s="18" t="n">
        <v>0.000280965542272735</v>
      </c>
      <c r="G3603" s="18" t="n">
        <v>0.000137336988767375</v>
      </c>
      <c r="H3603" s="16" t="n">
        <v>9.99620638690116</v>
      </c>
      <c r="I3603" s="17" t="n">
        <v>257.445750681502</v>
      </c>
      <c r="J3603" s="18" t="n">
        <v>4.30924408444783E-020</v>
      </c>
      <c r="K3603" s="18" t="n">
        <v>3.8536168979231E-018</v>
      </c>
      <c r="L3603" s="16" t="n">
        <v>0.752451424336498</v>
      </c>
      <c r="M3603" s="16" t="n">
        <v>0.75758024691358</v>
      </c>
      <c r="N3603" s="16" t="n">
        <v>0.00583559062496975</v>
      </c>
      <c r="O3603" s="16" t="n">
        <v>0.0903622848395685</v>
      </c>
      <c r="P3603" s="34" t="b">
        <f aca="false">TRUE()</f>
        <v>1</v>
      </c>
      <c r="Q3603" s="18" t="n">
        <v>0.000587553736470365</v>
      </c>
    </row>
    <row r="3604" customFormat="false" ht="22.35" hidden="false" customHeight="false" outlineLevel="0" collapsed="false">
      <c r="A3604" s="6" t="s">
        <v>5337</v>
      </c>
      <c r="B3604" s="7" t="s">
        <v>1654</v>
      </c>
      <c r="C3604" s="17" t="n">
        <v>1971</v>
      </c>
      <c r="D3604" s="18" t="n">
        <v>0.000188358067312982</v>
      </c>
      <c r="E3604" s="18" t="n">
        <v>6.96371711485072E-005</v>
      </c>
      <c r="F3604" s="18" t="n">
        <v>0.000286553034263053</v>
      </c>
      <c r="G3604" s="18" t="n">
        <v>0.000138748501815671</v>
      </c>
      <c r="H3604" s="16" t="n">
        <v>9.98761321747187</v>
      </c>
      <c r="I3604" s="17" t="n">
        <v>254.615937056511</v>
      </c>
      <c r="J3604" s="18" t="n">
        <v>4.92148664072107E-020</v>
      </c>
      <c r="K3604" s="18" t="n">
        <v>3.8536168979231E-018</v>
      </c>
      <c r="L3604" s="16" t="n">
        <v>0.754992093123593</v>
      </c>
      <c r="M3604" s="16" t="n">
        <v>0.757703703703704</v>
      </c>
      <c r="N3604" s="16" t="n">
        <v>0.00583559062496975</v>
      </c>
      <c r="O3604" s="16" t="n">
        <v>0.0917790196233613</v>
      </c>
      <c r="P3604" s="34" t="b">
        <f aca="false">TRUE()</f>
        <v>1</v>
      </c>
      <c r="Q3604" s="16" t="n">
        <v>0.00119368502089612</v>
      </c>
    </row>
    <row r="3605" customFormat="false" ht="22.35" hidden="false" customHeight="false" outlineLevel="0" collapsed="false">
      <c r="A3605" s="6" t="s">
        <v>5338</v>
      </c>
      <c r="B3605" s="7" t="s">
        <v>1654</v>
      </c>
      <c r="C3605" s="17" t="n">
        <v>1972</v>
      </c>
      <c r="D3605" s="18" t="n">
        <v>0.000192584445522516</v>
      </c>
      <c r="E3605" s="18" t="n">
        <v>7.09312649055612E-005</v>
      </c>
      <c r="F3605" s="18" t="n">
        <v>0.000292037075680927</v>
      </c>
      <c r="G3605" s="18" t="n">
        <v>0.000140107740175538</v>
      </c>
      <c r="H3605" s="16" t="n">
        <v>9.96895073940481</v>
      </c>
      <c r="I3605" s="17" t="n">
        <v>251.711330378881</v>
      </c>
      <c r="J3605" s="18" t="n">
        <v>6.06124672301259E-020</v>
      </c>
      <c r="K3605" s="18" t="n">
        <v>3.91772977956247E-018</v>
      </c>
      <c r="L3605" s="16" t="n">
        <v>0.756929087568431</v>
      </c>
      <c r="M3605" s="16" t="n">
        <v>0.757950617283951</v>
      </c>
      <c r="N3605" s="16" t="n">
        <v>0.00583559062496975</v>
      </c>
      <c r="O3605" s="16" t="n">
        <v>0.093170651765571</v>
      </c>
      <c r="P3605" s="34" t="b">
        <f aca="false">TRUE()</f>
        <v>1</v>
      </c>
      <c r="Q3605" s="18" t="n">
        <v>0.000206892430813491</v>
      </c>
    </row>
    <row r="3606" customFormat="false" ht="22.35" hidden="false" customHeight="false" outlineLevel="0" collapsed="false">
      <c r="A3606" s="6" t="s">
        <v>5339</v>
      </c>
      <c r="B3606" s="7" t="s">
        <v>1654</v>
      </c>
      <c r="C3606" s="17" t="n">
        <v>1973</v>
      </c>
      <c r="D3606" s="18" t="n">
        <v>0.000196745967980157</v>
      </c>
      <c r="E3606" s="18" t="n">
        <v>7.21834605412855E-005</v>
      </c>
      <c r="F3606" s="18" t="n">
        <v>0.000297266945006172</v>
      </c>
      <c r="G3606" s="18" t="n">
        <v>0.000141290644914488</v>
      </c>
      <c r="H3606" s="16" t="n">
        <v>9.94058171628269</v>
      </c>
      <c r="I3606" s="17" t="n">
        <v>248.707484610033</v>
      </c>
      <c r="J3606" s="18" t="n">
        <v>8.02781648900952E-020</v>
      </c>
      <c r="K3606" s="18" t="n">
        <v>4.2591219393262E-018</v>
      </c>
      <c r="L3606" s="16" t="n">
        <v>0.758318711885146</v>
      </c>
      <c r="M3606" s="16" t="n">
        <v>0.757283950617284</v>
      </c>
      <c r="N3606" s="16" t="n">
        <v>0.00583559062496975</v>
      </c>
      <c r="O3606" s="16" t="n">
        <v>0.0944479509657404</v>
      </c>
      <c r="P3606" s="34" t="b">
        <f aca="false">TRUE()</f>
        <v>1</v>
      </c>
      <c r="Q3606" s="18" t="n">
        <v>0.000191707168338564</v>
      </c>
    </row>
    <row r="3607" customFormat="false" ht="22.35" hidden="false" customHeight="false" outlineLevel="0" collapsed="false">
      <c r="A3607" s="6" t="s">
        <v>5340</v>
      </c>
      <c r="B3607" s="7" t="s">
        <v>1654</v>
      </c>
      <c r="C3607" s="17" t="n">
        <v>1974</v>
      </c>
      <c r="D3607" s="18" t="n">
        <v>0.000200965124078783</v>
      </c>
      <c r="E3607" s="18" t="n">
        <v>7.34184246964165E-005</v>
      </c>
      <c r="F3607" s="18" t="n">
        <v>0.00030237454447936</v>
      </c>
      <c r="G3607" s="18" t="n">
        <v>0.00014232405597946</v>
      </c>
      <c r="H3607" s="16" t="n">
        <v>9.90100385886947</v>
      </c>
      <c r="I3607" s="17" t="n">
        <v>245.560492861148</v>
      </c>
      <c r="J3607" s="18" t="n">
        <v>1.15606652611104E-019</v>
      </c>
      <c r="K3607" s="18" t="n">
        <v>5.22727260895702E-018</v>
      </c>
      <c r="L3607" s="16" t="n">
        <v>0.7591014681787</v>
      </c>
      <c r="M3607" s="16" t="n">
        <v>0.75679012345679</v>
      </c>
      <c r="N3607" s="16" t="n">
        <v>0.00583559062496975</v>
      </c>
      <c r="O3607" s="16" t="n">
        <v>0.0955267399249295</v>
      </c>
      <c r="P3607" s="34" t="b">
        <f aca="false">TRUE()</f>
        <v>1</v>
      </c>
      <c r="Q3607" s="18" t="n">
        <v>0.00032537748934958</v>
      </c>
    </row>
    <row r="3608" customFormat="false" ht="22.35" hidden="false" customHeight="false" outlineLevel="0" collapsed="false">
      <c r="A3608" s="6" t="s">
        <v>5341</v>
      </c>
      <c r="B3608" s="7" t="s">
        <v>1654</v>
      </c>
      <c r="C3608" s="17" t="n">
        <v>1975</v>
      </c>
      <c r="D3608" s="18" t="n">
        <v>0.000205094823835366</v>
      </c>
      <c r="E3608" s="18" t="n">
        <v>7.45709647012478E-005</v>
      </c>
      <c r="F3608" s="18" t="n">
        <v>0.000307166290868421</v>
      </c>
      <c r="G3608" s="18" t="n">
        <v>0.000143110418130175</v>
      </c>
      <c r="H3608" s="16" t="n">
        <v>9.85384404674795</v>
      </c>
      <c r="I3608" s="17" t="n">
        <v>242.341284125642</v>
      </c>
      <c r="J3608" s="18" t="n">
        <v>1.7588055188342E-019</v>
      </c>
      <c r="K3608" s="18" t="n">
        <v>6.75837305848327E-018</v>
      </c>
      <c r="L3608" s="16" t="n">
        <v>0.759472055139265</v>
      </c>
      <c r="M3608" s="16" t="n">
        <v>0.755382716049383</v>
      </c>
      <c r="N3608" s="16" t="n">
        <v>0.00583559062496975</v>
      </c>
      <c r="O3608" s="16" t="n">
        <v>0.0964304971663251</v>
      </c>
      <c r="P3608" s="34" t="b">
        <f aca="false">TRUE()</f>
        <v>1</v>
      </c>
      <c r="Q3608" s="18" t="n">
        <v>0.000925931177863892</v>
      </c>
    </row>
    <row r="3609" customFormat="false" ht="22.35" hidden="false" customHeight="false" outlineLevel="0" collapsed="false">
      <c r="A3609" s="6" t="s">
        <v>5342</v>
      </c>
      <c r="B3609" s="7" t="s">
        <v>1654</v>
      </c>
      <c r="C3609" s="17" t="n">
        <v>1976</v>
      </c>
      <c r="D3609" s="18" t="n">
        <v>0.000209166574705665</v>
      </c>
      <c r="E3609" s="18" t="n">
        <v>7.56684255664144E-005</v>
      </c>
      <c r="F3609" s="18" t="n">
        <v>0.000311671851202661</v>
      </c>
      <c r="G3609" s="18" t="n">
        <v>0.000143645906251786</v>
      </c>
      <c r="H3609" s="16" t="n">
        <v>9.79700601987796</v>
      </c>
      <c r="I3609" s="17" t="n">
        <v>238.925911548451</v>
      </c>
      <c r="J3609" s="18" t="n">
        <v>2.87577405287658E-019</v>
      </c>
      <c r="K3609" s="18" t="n">
        <v>9.70281489385188E-018</v>
      </c>
      <c r="L3609" s="16" t="n">
        <v>0.759430350971692</v>
      </c>
      <c r="M3609" s="16" t="n">
        <v>0.754197530864198</v>
      </c>
      <c r="N3609" s="16" t="n">
        <v>0.00583559062496975</v>
      </c>
      <c r="O3609" s="16" t="n">
        <v>0.097055271163405</v>
      </c>
      <c r="P3609" s="34" t="b">
        <f aca="false">TRUE()</f>
        <v>1</v>
      </c>
      <c r="Q3609" s="18" t="n">
        <v>0.000454999133923094</v>
      </c>
    </row>
    <row r="3610" customFormat="false" ht="22.35" hidden="false" customHeight="false" outlineLevel="0" collapsed="false">
      <c r="A3610" s="6" t="s">
        <v>5343</v>
      </c>
      <c r="B3610" s="7" t="s">
        <v>1654</v>
      </c>
      <c r="C3610" s="17" t="n">
        <v>1977</v>
      </c>
      <c r="D3610" s="18" t="n">
        <v>0.000213326661374338</v>
      </c>
      <c r="E3610" s="18" t="n">
        <v>7.67622222045622E-005</v>
      </c>
      <c r="F3610" s="18" t="n">
        <v>0.000316147695428373</v>
      </c>
      <c r="G3610" s="18" t="n">
        <v>0.000144029911682036</v>
      </c>
      <c r="H3610" s="16" t="n">
        <v>9.73434900954229</v>
      </c>
      <c r="I3610" s="17" t="n">
        <v>235.329118908542</v>
      </c>
      <c r="J3610" s="18" t="n">
        <v>4.91061435613221E-019</v>
      </c>
      <c r="K3610" s="18" t="n">
        <v>1.34072694591768E-017</v>
      </c>
      <c r="L3610" s="16" t="n">
        <v>0.759270981074601</v>
      </c>
      <c r="M3610" s="16" t="n">
        <v>0.752518518518519</v>
      </c>
      <c r="N3610" s="16" t="n">
        <v>0.00583559062496975</v>
      </c>
      <c r="O3610" s="16" t="n">
        <v>0.0975261912751964</v>
      </c>
      <c r="P3610" s="34" t="b">
        <f aca="false">TRUE()</f>
        <v>1</v>
      </c>
      <c r="Q3610" s="18" t="n">
        <v>0.000707258279512669</v>
      </c>
    </row>
    <row r="3611" customFormat="false" ht="22.35" hidden="false" customHeight="false" outlineLevel="0" collapsed="false">
      <c r="A3611" s="6" t="s">
        <v>5344</v>
      </c>
      <c r="B3611" s="7" t="s">
        <v>1654</v>
      </c>
      <c r="C3611" s="17" t="n">
        <v>1978</v>
      </c>
      <c r="D3611" s="18" t="n">
        <v>0.000217463297414496</v>
      </c>
      <c r="E3611" s="18" t="n">
        <v>7.7849875340048E-005</v>
      </c>
      <c r="F3611" s="18" t="n">
        <v>0.000320545902712054</v>
      </c>
      <c r="G3611" s="18" t="n">
        <v>0.000144244890808582</v>
      </c>
      <c r="H3611" s="16" t="n">
        <v>9.67253667948537</v>
      </c>
      <c r="I3611" s="17" t="n">
        <v>231.539393573783</v>
      </c>
      <c r="J3611" s="18" t="n">
        <v>8.35622096776467E-019</v>
      </c>
      <c r="K3611" s="18" t="n">
        <v>1.52767916371028E-017</v>
      </c>
      <c r="L3611" s="16" t="n">
        <v>0.759552525867377</v>
      </c>
      <c r="M3611" s="16" t="n">
        <v>0.750567901234568</v>
      </c>
      <c r="N3611" s="16" t="n">
        <v>0.00583559062496975</v>
      </c>
      <c r="O3611" s="16" t="n">
        <v>0.097920038927528</v>
      </c>
      <c r="P3611" s="34" t="b">
        <f aca="false">TRUE()</f>
        <v>1</v>
      </c>
      <c r="Q3611" s="18" t="n">
        <v>0.000412916530372067</v>
      </c>
    </row>
    <row r="3612" customFormat="false" ht="22.35" hidden="false" customHeight="false" outlineLevel="0" collapsed="false">
      <c r="A3612" s="6" t="s">
        <v>5345</v>
      </c>
      <c r="B3612" s="7" t="s">
        <v>1654</v>
      </c>
      <c r="C3612" s="17" t="n">
        <v>1979</v>
      </c>
      <c r="D3612" s="18" t="n">
        <v>0.000221691057972823</v>
      </c>
      <c r="E3612" s="18" t="n">
        <v>7.89483837812746E-005</v>
      </c>
      <c r="F3612" s="18" t="n">
        <v>0.000324973906759754</v>
      </c>
      <c r="G3612" s="18" t="n">
        <v>0.000144341441797304</v>
      </c>
      <c r="H3612" s="16" t="n">
        <v>9.60811673318159</v>
      </c>
      <c r="I3612" s="17" t="n">
        <v>227.612775887777</v>
      </c>
      <c r="J3612" s="18" t="n">
        <v>1.44940047212553E-018</v>
      </c>
      <c r="K3612" s="18" t="n">
        <v>2.46516883578727E-017</v>
      </c>
      <c r="L3612" s="16" t="n">
        <v>0.75995819456498</v>
      </c>
      <c r="M3612" s="16" t="n">
        <v>0.749111111111111</v>
      </c>
      <c r="N3612" s="16" t="n">
        <v>0.00583559062496975</v>
      </c>
      <c r="O3612" s="16" t="n">
        <v>0.098155093607638</v>
      </c>
      <c r="P3612" s="34" t="b">
        <f aca="false">TRUE()</f>
        <v>1</v>
      </c>
      <c r="Q3612" s="18" t="n">
        <v>0.000366543154075445</v>
      </c>
    </row>
    <row r="3613" customFormat="false" ht="22.35" hidden="false" customHeight="false" outlineLevel="0" collapsed="false">
      <c r="A3613" s="6" t="s">
        <v>5346</v>
      </c>
      <c r="B3613" s="7" t="s">
        <v>1654</v>
      </c>
      <c r="C3613" s="17" t="n">
        <v>1980</v>
      </c>
      <c r="D3613" s="18" t="n">
        <v>0.000226205985268642</v>
      </c>
      <c r="E3613" s="18" t="n">
        <v>8.00948692270753E-005</v>
      </c>
      <c r="F3613" s="18" t="n">
        <v>0.000329732045885874</v>
      </c>
      <c r="G3613" s="18" t="n">
        <v>0.00014444785843887</v>
      </c>
      <c r="H3613" s="16" t="n">
        <v>9.54463589625301</v>
      </c>
      <c r="I3613" s="17" t="n">
        <v>223.685885300812</v>
      </c>
      <c r="J3613" s="18" t="n">
        <v>2.49106337048431E-018</v>
      </c>
      <c r="K3613" s="18" t="n">
        <v>3.91587613163253E-017</v>
      </c>
      <c r="L3613" s="16" t="n">
        <v>0.76059626373773</v>
      </c>
      <c r="M3613" s="16" t="n">
        <v>0.748074074074074</v>
      </c>
      <c r="N3613" s="16" t="n">
        <v>0.00583559062496975</v>
      </c>
      <c r="O3613" s="16" t="n">
        <v>0.0982718106699458</v>
      </c>
      <c r="P3613" s="34" t="b">
        <f aca="false">TRUE()</f>
        <v>1</v>
      </c>
      <c r="Q3613" s="18" t="n">
        <v>0.000743635382646818</v>
      </c>
    </row>
    <row r="3614" customFormat="false" ht="22.35" hidden="false" customHeight="false" outlineLevel="0" collapsed="false">
      <c r="A3614" s="6" t="s">
        <v>5347</v>
      </c>
      <c r="B3614" s="7" t="s">
        <v>1654</v>
      </c>
      <c r="C3614" s="17" t="n">
        <v>1981</v>
      </c>
      <c r="D3614" s="18" t="n">
        <v>0.000230789803973596</v>
      </c>
      <c r="E3614" s="18" t="n">
        <v>8.11835965755292E-005</v>
      </c>
      <c r="F3614" s="18" t="n">
        <v>0.000334536975426854</v>
      </c>
      <c r="G3614" s="18" t="n">
        <v>0.000144480821327354</v>
      </c>
      <c r="H3614" s="16" t="n">
        <v>9.48584495663304</v>
      </c>
      <c r="I3614" s="17" t="n">
        <v>219.970864094207</v>
      </c>
      <c r="J3614" s="18" t="n">
        <v>4.1125033598425E-018</v>
      </c>
      <c r="K3614" s="18" t="n">
        <v>5.35012192581391E-017</v>
      </c>
      <c r="L3614" s="16" t="n">
        <v>0.761458718476491</v>
      </c>
      <c r="M3614" s="16" t="n">
        <v>0.747012345679012</v>
      </c>
      <c r="N3614" s="16" t="n">
        <v>0.00583559062496975</v>
      </c>
      <c r="O3614" s="16" t="n">
        <v>0.0983535259619503</v>
      </c>
      <c r="P3614" s="34" t="b">
        <f aca="false">TRUE()</f>
        <v>1</v>
      </c>
      <c r="Q3614" s="18" t="n">
        <v>0.000325918646830288</v>
      </c>
    </row>
    <row r="3615" customFormat="false" ht="22.35" hidden="false" customHeight="false" outlineLevel="0" collapsed="false">
      <c r="A3615" s="6" t="s">
        <v>5348</v>
      </c>
      <c r="B3615" s="7" t="s">
        <v>1654</v>
      </c>
      <c r="C3615" s="17" t="n">
        <v>1982</v>
      </c>
      <c r="D3615" s="18" t="n">
        <v>0.000235404238873387</v>
      </c>
      <c r="E3615" s="18" t="n">
        <v>8.21591430331947E-005</v>
      </c>
      <c r="F3615" s="18" t="n">
        <v>0.000339308159928284</v>
      </c>
      <c r="G3615" s="18" t="n">
        <v>0.000144419833415159</v>
      </c>
      <c r="H3615" s="16" t="n">
        <v>9.43216094737926</v>
      </c>
      <c r="I3615" s="17" t="n">
        <v>216.59268578234</v>
      </c>
      <c r="J3615" s="18" t="n">
        <v>6.48506802923341E-018</v>
      </c>
      <c r="K3615" s="18" t="n">
        <v>7.62408847629423E-017</v>
      </c>
      <c r="L3615" s="16" t="n">
        <v>0.762369217014592</v>
      </c>
      <c r="M3615" s="16" t="n">
        <v>0.745876543209877</v>
      </c>
      <c r="N3615" s="16" t="n">
        <v>0.00583559062496975</v>
      </c>
      <c r="O3615" s="16" t="n">
        <v>0.098371484219583</v>
      </c>
      <c r="P3615" s="34" t="b">
        <f aca="false">TRUE()</f>
        <v>1</v>
      </c>
      <c r="Q3615" s="18" t="n">
        <v>0.000733459755899066</v>
      </c>
    </row>
    <row r="3616" customFormat="false" ht="22.35" hidden="false" customHeight="false" outlineLevel="0" collapsed="false">
      <c r="A3616" s="6" t="s">
        <v>5349</v>
      </c>
      <c r="B3616" s="7" t="s">
        <v>1654</v>
      </c>
      <c r="C3616" s="17" t="n">
        <v>1983</v>
      </c>
      <c r="D3616" s="18" t="n">
        <v>0.000240035565599419</v>
      </c>
      <c r="E3616" s="18" t="n">
        <v>8.30480476829746E-005</v>
      </c>
      <c r="F3616" s="18" t="n">
        <v>0.000344112613962567</v>
      </c>
      <c r="G3616" s="18" t="n">
        <v>0.000144342779012052</v>
      </c>
      <c r="H3616" s="16" t="n">
        <v>9.38687862001854</v>
      </c>
      <c r="I3616" s="17" t="n">
        <v>213.576740061175</v>
      </c>
      <c r="J3616" s="18" t="n">
        <v>9.55268876912023E-018</v>
      </c>
      <c r="K3616" s="18" t="n">
        <v>1.03816239219356E-016</v>
      </c>
      <c r="L3616" s="16" t="n">
        <v>0.763521535151591</v>
      </c>
      <c r="M3616" s="16" t="n">
        <v>0.74483950617284</v>
      </c>
      <c r="N3616" s="16" t="n">
        <v>0.00583559062496975</v>
      </c>
      <c r="O3616" s="16" t="n">
        <v>0.0985135884924009</v>
      </c>
      <c r="P3616" s="34" t="b">
        <f aca="false">TRUE()</f>
        <v>1</v>
      </c>
      <c r="Q3616" s="18" t="n">
        <v>0.000398946519730834</v>
      </c>
    </row>
    <row r="3617" customFormat="false" ht="22.35" hidden="false" customHeight="false" outlineLevel="0" collapsed="false">
      <c r="A3617" s="6" t="s">
        <v>5350</v>
      </c>
      <c r="B3617" s="7" t="s">
        <v>1654</v>
      </c>
      <c r="C3617" s="17" t="n">
        <v>1984</v>
      </c>
      <c r="D3617" s="18" t="n">
        <v>0.000244457418660651</v>
      </c>
      <c r="E3617" s="18" t="n">
        <v>8.38097358370148E-005</v>
      </c>
      <c r="F3617" s="18" t="n">
        <v>0.000348736536378471</v>
      </c>
      <c r="G3617" s="18" t="n">
        <v>0.000144213933571653</v>
      </c>
      <c r="H3617" s="16" t="n">
        <v>9.35465383303445</v>
      </c>
      <c r="I3617" s="17" t="n">
        <v>210.955239839852</v>
      </c>
      <c r="J3617" s="18" t="n">
        <v>1.27406731075975E-017</v>
      </c>
      <c r="K3617" s="18" t="n">
        <v>1.32848727126959E-016</v>
      </c>
      <c r="L3617" s="16" t="n">
        <v>0.765210538284467</v>
      </c>
      <c r="M3617" s="16" t="n">
        <v>0.744246913580247</v>
      </c>
      <c r="N3617" s="16" t="n">
        <v>0.00583559062496975</v>
      </c>
      <c r="O3617" s="16" t="n">
        <v>0.0988962306299425</v>
      </c>
      <c r="P3617" s="34" t="b">
        <f aca="false">TRUE()</f>
        <v>1</v>
      </c>
      <c r="Q3617" s="18" t="n">
        <v>0.000629066109510797</v>
      </c>
    </row>
    <row r="3618" customFormat="false" ht="22.35" hidden="false" customHeight="false" outlineLevel="0" collapsed="false">
      <c r="A3618" s="6" t="s">
        <v>5351</v>
      </c>
      <c r="B3618" s="7" t="s">
        <v>1654</v>
      </c>
      <c r="C3618" s="17" t="n">
        <v>1985</v>
      </c>
      <c r="D3618" s="18" t="n">
        <v>0.000248732887178751</v>
      </c>
      <c r="E3618" s="18" t="n">
        <v>8.44597762814165E-005</v>
      </c>
      <c r="F3618" s="18" t="n">
        <v>0.000353175319583215</v>
      </c>
      <c r="G3618" s="18" t="n">
        <v>0.000144016672031109</v>
      </c>
      <c r="H3618" s="16" t="n">
        <v>9.32851707852044</v>
      </c>
      <c r="I3618" s="17" t="n">
        <v>208.620531180079</v>
      </c>
      <c r="J3618" s="18" t="n">
        <v>1.6181347954663E-017</v>
      </c>
      <c r="K3618" s="18" t="n">
        <v>1.6220433336196E-016</v>
      </c>
      <c r="L3618" s="16" t="n">
        <v>0.767017132863821</v>
      </c>
      <c r="M3618" s="16" t="n">
        <v>0.743506172839506</v>
      </c>
      <c r="N3618" s="16" t="n">
        <v>0.00583559062496975</v>
      </c>
      <c r="O3618" s="16" t="n">
        <v>0.0994444845810921</v>
      </c>
      <c r="P3618" s="34" t="b">
        <f aca="false">TRUE()</f>
        <v>1</v>
      </c>
      <c r="Q3618" s="18" t="n">
        <v>0.000248355494607182</v>
      </c>
    </row>
    <row r="3619" customFormat="false" ht="22.35" hidden="false" customHeight="false" outlineLevel="0" collapsed="false">
      <c r="A3619" s="6" t="s">
        <v>5352</v>
      </c>
      <c r="B3619" s="7" t="s">
        <v>1654</v>
      </c>
      <c r="C3619" s="17" t="n">
        <v>1986</v>
      </c>
      <c r="D3619" s="18" t="n">
        <v>0.000253036607736724</v>
      </c>
      <c r="E3619" s="18" t="n">
        <v>8.51241592330742E-005</v>
      </c>
      <c r="F3619" s="18" t="n">
        <v>0.000357698026748684</v>
      </c>
      <c r="G3619" s="18" t="n">
        <v>0.000143884543498711</v>
      </c>
      <c r="H3619" s="16" t="n">
        <v>9.30485079529698</v>
      </c>
      <c r="I3619" s="17" t="n">
        <v>206.412722114226</v>
      </c>
      <c r="J3619" s="18" t="n">
        <v>2.01419885201462E-017</v>
      </c>
      <c r="K3619" s="18" t="n">
        <v>1.94393610136295E-016</v>
      </c>
      <c r="L3619" s="16" t="n">
        <v>0.768897962925002</v>
      </c>
      <c r="M3619" s="16" t="n">
        <v>0.742666666666667</v>
      </c>
      <c r="N3619" s="16" t="n">
        <v>0.00583559062496975</v>
      </c>
      <c r="O3619" s="16" t="n">
        <v>0.100252730629336</v>
      </c>
      <c r="P3619" s="34" t="b">
        <f aca="false">TRUE()</f>
        <v>1</v>
      </c>
      <c r="Q3619" s="18" t="n">
        <v>0.000279794826572604</v>
      </c>
    </row>
    <row r="3620" customFormat="false" ht="22.35" hidden="false" customHeight="false" outlineLevel="0" collapsed="false">
      <c r="A3620" s="6" t="s">
        <v>5353</v>
      </c>
      <c r="B3620" s="7" t="s">
        <v>1654</v>
      </c>
      <c r="C3620" s="17" t="n">
        <v>1987</v>
      </c>
      <c r="D3620" s="18" t="n">
        <v>0.00025728537228003</v>
      </c>
      <c r="E3620" s="18" t="n">
        <v>8.57766166572744E-005</v>
      </c>
      <c r="F3620" s="18" t="n">
        <v>0.00036219065798989</v>
      </c>
      <c r="G3620" s="18" t="n">
        <v>0.000143743898855479</v>
      </c>
      <c r="H3620" s="16" t="n">
        <v>9.28446571613054</v>
      </c>
      <c r="I3620" s="17" t="n">
        <v>204.27732092051</v>
      </c>
      <c r="J3620" s="18" t="n">
        <v>2.44823279704455E-017</v>
      </c>
      <c r="K3620" s="18" t="n">
        <v>2.27806414971634E-016</v>
      </c>
      <c r="L3620" s="16" t="n">
        <v>0.771009145453729</v>
      </c>
      <c r="M3620" s="16" t="n">
        <v>0.742024691358025</v>
      </c>
      <c r="N3620" s="16" t="n">
        <v>0.00583559062496975</v>
      </c>
      <c r="O3620" s="16" t="n">
        <v>0.10129184473292</v>
      </c>
      <c r="P3620" s="34" t="b">
        <f aca="false">TRUE()</f>
        <v>1</v>
      </c>
      <c r="Q3620" s="18" t="n">
        <v>0.000304121009555243</v>
      </c>
    </row>
    <row r="3621" customFormat="false" ht="22.35" hidden="false" customHeight="false" outlineLevel="0" collapsed="false">
      <c r="A3621" s="6" t="s">
        <v>5354</v>
      </c>
      <c r="B3621" s="7" t="s">
        <v>1654</v>
      </c>
      <c r="C3621" s="17" t="n">
        <v>1988</v>
      </c>
      <c r="D3621" s="18" t="n">
        <v>0.000261706387594432</v>
      </c>
      <c r="E3621" s="18" t="n">
        <v>8.64080719761012E-005</v>
      </c>
      <c r="F3621" s="18" t="n">
        <v>0.000366840855173928</v>
      </c>
      <c r="G3621" s="18" t="n">
        <v>0.000143631724385262</v>
      </c>
      <c r="H3621" s="16" t="n">
        <v>9.26361013903721</v>
      </c>
      <c r="I3621" s="17" t="n">
        <v>202.298762556687</v>
      </c>
      <c r="J3621" s="18" t="n">
        <v>2.97182681883851E-017</v>
      </c>
      <c r="K3621" s="18" t="n">
        <v>2.6987048792516E-016</v>
      </c>
      <c r="L3621" s="16" t="n">
        <v>0.77288021172814</v>
      </c>
      <c r="M3621" s="16" t="n">
        <v>0.741703703703704</v>
      </c>
      <c r="N3621" s="16" t="n">
        <v>0.00583559062496975</v>
      </c>
      <c r="O3621" s="16" t="n">
        <v>0.102481593359516</v>
      </c>
      <c r="P3621" s="34" t="b">
        <f aca="false">TRUE()</f>
        <v>1</v>
      </c>
      <c r="Q3621" s="18" t="n">
        <v>0.000508001101334435</v>
      </c>
    </row>
    <row r="3622" customFormat="false" ht="22.35" hidden="false" customHeight="false" outlineLevel="0" collapsed="false">
      <c r="A3622" s="6" t="s">
        <v>5355</v>
      </c>
      <c r="B3622" s="7" t="s">
        <v>1654</v>
      </c>
      <c r="C3622" s="17" t="n">
        <v>1989</v>
      </c>
      <c r="D3622" s="18" t="n">
        <v>0.000266292940322458</v>
      </c>
      <c r="E3622" s="18" t="n">
        <v>8.70450027322331E-005</v>
      </c>
      <c r="F3622" s="18" t="n">
        <v>0.000371690722980475</v>
      </c>
      <c r="G3622" s="18" t="n">
        <v>0.000143583758980802</v>
      </c>
      <c r="H3622" s="16" t="n">
        <v>9.24396083668611</v>
      </c>
      <c r="I3622" s="17" t="n">
        <v>200.456255761497</v>
      </c>
      <c r="J3622" s="18" t="n">
        <v>3.56484888821462E-017</v>
      </c>
      <c r="K3622" s="18" t="n">
        <v>3.14100273590036E-016</v>
      </c>
      <c r="L3622" s="16" t="n">
        <v>0.774673655187206</v>
      </c>
      <c r="M3622" s="16" t="n">
        <v>0.740765432098765</v>
      </c>
      <c r="N3622" s="16" t="n">
        <v>0.00583559062496975</v>
      </c>
      <c r="O3622" s="16" t="n">
        <v>0.103835170411365</v>
      </c>
      <c r="P3622" s="34" t="b">
        <f aca="false">TRUE()</f>
        <v>1</v>
      </c>
      <c r="Q3622" s="18" t="n">
        <v>0.00078221250396806</v>
      </c>
    </row>
    <row r="3623" customFormat="false" ht="22.35" hidden="false" customHeight="false" outlineLevel="0" collapsed="false">
      <c r="A3623" s="6" t="s">
        <v>5356</v>
      </c>
      <c r="B3623" s="7" t="s">
        <v>1654</v>
      </c>
      <c r="C3623" s="17" t="n">
        <v>1990</v>
      </c>
      <c r="D3623" s="18" t="n">
        <v>0.000270823497798087</v>
      </c>
      <c r="E3623" s="18" t="n">
        <v>8.76515366346702E-005</v>
      </c>
      <c r="F3623" s="18" t="n">
        <v>0.000376418447594835</v>
      </c>
      <c r="G3623" s="18" t="n">
        <v>0.000143458594841895</v>
      </c>
      <c r="H3623" s="16" t="n">
        <v>9.22240682955837</v>
      </c>
      <c r="I3623" s="17" t="n">
        <v>198.609791417914</v>
      </c>
      <c r="J3623" s="18" t="n">
        <v>4.33008334934118E-017</v>
      </c>
      <c r="K3623" s="18" t="n">
        <v>3.6823454712635E-016</v>
      </c>
      <c r="L3623" s="16" t="n">
        <v>0.776384812278772</v>
      </c>
      <c r="M3623" s="16" t="n">
        <v>0.740493827160494</v>
      </c>
      <c r="N3623" s="16" t="n">
        <v>0.00583559062496975</v>
      </c>
      <c r="O3623" s="16" t="n">
        <v>0.105276313756758</v>
      </c>
      <c r="P3623" s="34" t="b">
        <f aca="false">TRUE()</f>
        <v>1</v>
      </c>
      <c r="Q3623" s="18" t="n">
        <v>0.00054071175855258</v>
      </c>
    </row>
    <row r="3624" customFormat="false" ht="22.35" hidden="false" customHeight="false" outlineLevel="0" collapsed="false">
      <c r="A3624" s="6" t="s">
        <v>5357</v>
      </c>
      <c r="B3624" s="7" t="s">
        <v>1654</v>
      </c>
      <c r="C3624" s="17" t="n">
        <v>1991</v>
      </c>
      <c r="D3624" s="18" t="n">
        <v>0.000275350936821381</v>
      </c>
      <c r="E3624" s="18" t="n">
        <v>8.82470890572316E-005</v>
      </c>
      <c r="F3624" s="18" t="n">
        <v>0.000381090968521855</v>
      </c>
      <c r="G3624" s="18" t="n">
        <v>0.000143288182675286</v>
      </c>
      <c r="H3624" s="16" t="n">
        <v>9.19812852521049</v>
      </c>
      <c r="I3624" s="17" t="n">
        <v>196.759130036856</v>
      </c>
      <c r="J3624" s="18" t="n">
        <v>5.35367777105348E-017</v>
      </c>
      <c r="K3624" s="18" t="n">
        <v>4.38220172581301E-016</v>
      </c>
      <c r="L3624" s="16" t="n">
        <v>0.777946192980383</v>
      </c>
      <c r="M3624" s="16" t="n">
        <v>0.740444444444445</v>
      </c>
      <c r="N3624" s="16" t="n">
        <v>0.00583559062496975</v>
      </c>
      <c r="O3624" s="16" t="n">
        <v>0.106750864390986</v>
      </c>
      <c r="P3624" s="34" t="b">
        <f aca="false">TRUE()</f>
        <v>1</v>
      </c>
      <c r="Q3624" s="18" t="n">
        <v>5.01949317738792E-005</v>
      </c>
    </row>
    <row r="3625" customFormat="false" ht="22.35" hidden="false" customHeight="false" outlineLevel="0" collapsed="false">
      <c r="A3625" s="6" t="s">
        <v>5358</v>
      </c>
      <c r="B3625" s="7" t="s">
        <v>1654</v>
      </c>
      <c r="C3625" s="17" t="n">
        <v>1992</v>
      </c>
      <c r="D3625" s="18" t="n">
        <v>0.000279820233524171</v>
      </c>
      <c r="E3625" s="18" t="n">
        <v>8.88203904778851E-005</v>
      </c>
      <c r="F3625" s="18" t="n">
        <v>0.000385630966119626</v>
      </c>
      <c r="G3625" s="18" t="n">
        <v>0.000143027498549771</v>
      </c>
      <c r="H3625" s="16" t="n">
        <v>9.17095759685739</v>
      </c>
      <c r="I3625" s="17" t="n">
        <v>194.861981149483</v>
      </c>
      <c r="J3625" s="18" t="n">
        <v>6.7520955832027E-017</v>
      </c>
      <c r="K3625" s="18" t="n">
        <v>5.3886916673637E-016</v>
      </c>
      <c r="L3625" s="16" t="n">
        <v>0.779429375388918</v>
      </c>
      <c r="M3625" s="16" t="n">
        <v>0.740172839506173</v>
      </c>
      <c r="N3625" s="16" t="n">
        <v>0.00583559062496975</v>
      </c>
      <c r="O3625" s="16" t="n">
        <v>0.108181697106213</v>
      </c>
      <c r="P3625" s="34" t="b">
        <f aca="false">TRUE()</f>
        <v>1</v>
      </c>
      <c r="Q3625" s="18" t="n">
        <v>0.000395805187464932</v>
      </c>
    </row>
    <row r="3626" customFormat="false" ht="22.35" hidden="false" customHeight="false" outlineLevel="0" collapsed="false">
      <c r="A3626" s="6" t="s">
        <v>5359</v>
      </c>
      <c r="B3626" s="7" t="s">
        <v>1654</v>
      </c>
      <c r="C3626" s="17" t="n">
        <v>1993</v>
      </c>
      <c r="D3626" s="18" t="n">
        <v>0.000284056675930669</v>
      </c>
      <c r="E3626" s="18" t="n">
        <v>8.93898837857788E-005</v>
      </c>
      <c r="F3626" s="18" t="n">
        <v>0.000389839337251527</v>
      </c>
      <c r="G3626" s="18" t="n">
        <v>0.00014259194806431</v>
      </c>
      <c r="H3626" s="16" t="n">
        <v>9.13935022015108</v>
      </c>
      <c r="I3626" s="17" t="n">
        <v>192.74196296171</v>
      </c>
      <c r="J3626" s="18" t="n">
        <v>8.81786120785394E-017</v>
      </c>
      <c r="K3626" s="18" t="n">
        <v>6.76416340343694E-016</v>
      </c>
      <c r="L3626" s="16" t="n">
        <v>0.781074284165065</v>
      </c>
      <c r="M3626" s="16" t="n">
        <v>0.739506172839506</v>
      </c>
      <c r="N3626" s="16" t="n">
        <v>0.00583559062496975</v>
      </c>
      <c r="O3626" s="16" t="n">
        <v>0.109508756424066</v>
      </c>
      <c r="P3626" s="34" t="b">
        <f aca="false">TRUE()</f>
        <v>1</v>
      </c>
      <c r="Q3626" s="18" t="n">
        <v>0.000482791778669</v>
      </c>
    </row>
    <row r="3627" customFormat="false" ht="22.35" hidden="false" customHeight="false" outlineLevel="0" collapsed="false">
      <c r="A3627" s="6" t="s">
        <v>5360</v>
      </c>
      <c r="B3627" s="7" t="s">
        <v>1654</v>
      </c>
      <c r="C3627" s="17" t="n">
        <v>1994</v>
      </c>
      <c r="D3627" s="18" t="n">
        <v>0.000288262603774753</v>
      </c>
      <c r="E3627" s="18" t="n">
        <v>8.99613342907148E-005</v>
      </c>
      <c r="F3627" s="18" t="n">
        <v>0.000393926360452023</v>
      </c>
      <c r="G3627" s="18" t="n">
        <v>0.000142044098692174</v>
      </c>
      <c r="H3627" s="16" t="n">
        <v>9.10220258803448</v>
      </c>
      <c r="I3627" s="17" t="n">
        <v>190.492628376315</v>
      </c>
      <c r="J3627" s="18" t="n">
        <v>1.19723453912677E-016</v>
      </c>
      <c r="K3627" s="18" t="n">
        <v>8.76282775551338E-016</v>
      </c>
      <c r="L3627" s="16" t="n">
        <v>0.782621579377354</v>
      </c>
      <c r="M3627" s="16" t="n">
        <v>0.73879012345679</v>
      </c>
      <c r="N3627" s="16" t="n">
        <v>0.00583559062496975</v>
      </c>
      <c r="O3627" s="16" t="n">
        <v>0.110733057308158</v>
      </c>
      <c r="P3627" s="34" t="b">
        <f aca="false">TRUE()</f>
        <v>1</v>
      </c>
      <c r="Q3627" s="18" t="n">
        <v>0.0001178660110949</v>
      </c>
    </row>
    <row r="3628" customFormat="false" ht="22.35" hidden="false" customHeight="false" outlineLevel="0" collapsed="false">
      <c r="A3628" s="6" t="s">
        <v>5361</v>
      </c>
      <c r="B3628" s="7" t="s">
        <v>1654</v>
      </c>
      <c r="C3628" s="17" t="n">
        <v>1995</v>
      </c>
      <c r="D3628" s="18" t="n">
        <v>0.00029264966085065</v>
      </c>
      <c r="E3628" s="18" t="n">
        <v>9.05753227757856E-005</v>
      </c>
      <c r="F3628" s="18" t="n">
        <v>0.000398151068608003</v>
      </c>
      <c r="G3628" s="18" t="n">
        <v>0.000141461303653238</v>
      </c>
      <c r="H3628" s="16" t="n">
        <v>9.05920677804736</v>
      </c>
      <c r="I3628" s="17" t="n">
        <v>188.143145347924</v>
      </c>
      <c r="J3628" s="18" t="n">
        <v>1.69105614993243E-016</v>
      </c>
      <c r="K3628" s="18" t="n">
        <v>1.18545321321276E-015</v>
      </c>
      <c r="L3628" s="16" t="n">
        <v>0.784001581654048</v>
      </c>
      <c r="M3628" s="16" t="n">
        <v>0.738395061728395</v>
      </c>
      <c r="N3628" s="16" t="n">
        <v>0.00583559062496975</v>
      </c>
      <c r="O3628" s="16" t="n">
        <v>0.11178844632541</v>
      </c>
      <c r="P3628" s="34" t="b">
        <f aca="false">TRUE()</f>
        <v>1</v>
      </c>
      <c r="Q3628" s="18" t="n">
        <v>0.000501502444422098</v>
      </c>
    </row>
    <row r="3629" customFormat="false" ht="22.35" hidden="false" customHeight="false" outlineLevel="0" collapsed="false">
      <c r="A3629" s="6" t="s">
        <v>5362</v>
      </c>
      <c r="B3629" s="7" t="s">
        <v>1654</v>
      </c>
      <c r="C3629" s="17" t="n">
        <v>1996</v>
      </c>
      <c r="D3629" s="18" t="n">
        <v>0.000296990730104787</v>
      </c>
      <c r="E3629" s="18" t="n">
        <v>9.11570002697689E-005</v>
      </c>
      <c r="F3629" s="18" t="n">
        <v>0.00040221921123899</v>
      </c>
      <c r="G3629" s="18" t="n">
        <v>0.000140763337496976</v>
      </c>
      <c r="H3629" s="16" t="n">
        <v>9.01132610055135</v>
      </c>
      <c r="I3629" s="17" t="n">
        <v>185.756063778397</v>
      </c>
      <c r="J3629" s="18" t="n">
        <v>2.4636656121692E-016</v>
      </c>
      <c r="K3629" s="18" t="n">
        <v>1.57781053865775E-015</v>
      </c>
      <c r="L3629" s="16" t="n">
        <v>0.785173789350139</v>
      </c>
      <c r="M3629" s="16" t="n">
        <v>0.737555555555556</v>
      </c>
      <c r="N3629" s="16" t="n">
        <v>0.00583559062496975</v>
      </c>
      <c r="O3629" s="16" t="n">
        <v>0.112621868726543</v>
      </c>
      <c r="P3629" s="34" t="b">
        <f aca="false">TRUE()</f>
        <v>1</v>
      </c>
      <c r="Q3629" s="18" t="n">
        <v>0.000267350253637024</v>
      </c>
    </row>
    <row r="3630" customFormat="false" ht="22.35" hidden="false" customHeight="false" outlineLevel="0" collapsed="false">
      <c r="A3630" s="6" t="s">
        <v>5363</v>
      </c>
      <c r="B3630" s="7" t="s">
        <v>1654</v>
      </c>
      <c r="C3630" s="17" t="n">
        <v>1997</v>
      </c>
      <c r="D3630" s="18" t="n">
        <v>0.000301442912203063</v>
      </c>
      <c r="E3630" s="18" t="n">
        <v>9.17635828775165E-005</v>
      </c>
      <c r="F3630" s="18" t="n">
        <v>0.000406363690301337</v>
      </c>
      <c r="G3630" s="18" t="n">
        <v>0.000140002764764068</v>
      </c>
      <c r="H3630" s="16" t="n">
        <v>8.96009644869848</v>
      </c>
      <c r="I3630" s="17" t="n">
        <v>183.282506960879</v>
      </c>
      <c r="J3630" s="18" t="n">
        <v>3.66991063353815E-016</v>
      </c>
      <c r="K3630" s="18" t="n">
        <v>2.26638826327133E-015</v>
      </c>
      <c r="L3630" s="16" t="n">
        <v>0.786395096542202</v>
      </c>
      <c r="M3630" s="16" t="n">
        <v>0.73683950617284</v>
      </c>
      <c r="N3630" s="16" t="n">
        <v>0.00583559062496975</v>
      </c>
      <c r="O3630" s="16" t="n">
        <v>0.113281343799349</v>
      </c>
      <c r="P3630" s="34" t="b">
        <f aca="false">TRUE()</f>
        <v>1</v>
      </c>
      <c r="Q3630" s="18" t="n">
        <v>0.000303080330975068</v>
      </c>
    </row>
    <row r="3631" customFormat="false" ht="22.35" hidden="false" customHeight="false" outlineLevel="0" collapsed="false">
      <c r="A3631" s="6" t="s">
        <v>5364</v>
      </c>
      <c r="B3631" s="7" t="s">
        <v>1654</v>
      </c>
      <c r="C3631" s="17" t="n">
        <v>1998</v>
      </c>
      <c r="D3631" s="18" t="n">
        <v>0.000305932366126434</v>
      </c>
      <c r="E3631" s="18" t="n">
        <v>9.23369817849499E-005</v>
      </c>
      <c r="F3631" s="18" t="n">
        <v>0.000410521121192816</v>
      </c>
      <c r="G3631" s="18" t="n">
        <v>0.000139193753608157</v>
      </c>
      <c r="H3631" s="16" t="n">
        <v>8.90996855374587</v>
      </c>
      <c r="I3631" s="17" t="n">
        <v>180.8758794724</v>
      </c>
      <c r="J3631" s="18" t="n">
        <v>5.40872385217807E-016</v>
      </c>
      <c r="K3631" s="18" t="n">
        <v>3.25307304152739E-015</v>
      </c>
      <c r="L3631" s="16" t="n">
        <v>0.787710768388992</v>
      </c>
      <c r="M3631" s="16" t="n">
        <v>0.735975308641975</v>
      </c>
      <c r="N3631" s="16" t="n">
        <v>0.00583559062496975</v>
      </c>
      <c r="O3631" s="16" t="n">
        <v>0.113865010068742</v>
      </c>
      <c r="P3631" s="34" t="b">
        <f aca="false">TRUE()</f>
        <v>1</v>
      </c>
      <c r="Q3631" s="18" t="n">
        <v>0.000759603837006467</v>
      </c>
    </row>
    <row r="3632" customFormat="false" ht="22.35" hidden="false" customHeight="false" outlineLevel="0" collapsed="false">
      <c r="A3632" s="6" t="s">
        <v>5365</v>
      </c>
      <c r="B3632" s="7" t="s">
        <v>1654</v>
      </c>
      <c r="C3632" s="17" t="n">
        <v>1999</v>
      </c>
      <c r="D3632" s="18" t="n">
        <v>0.000310190524757937</v>
      </c>
      <c r="E3632" s="18" t="n">
        <v>9.27836087598759E-005</v>
      </c>
      <c r="F3632" s="18" t="n">
        <v>0.000414378251111493</v>
      </c>
      <c r="G3632" s="18" t="n">
        <v>0.000138239270346998</v>
      </c>
      <c r="H3632" s="16" t="n">
        <v>8.86518851034963</v>
      </c>
      <c r="I3632" s="17" t="n">
        <v>178.590966204648</v>
      </c>
      <c r="J3632" s="18" t="n">
        <v>7.66893082186245E-016</v>
      </c>
      <c r="K3632" s="18" t="n">
        <v>4.5079409221996E-015</v>
      </c>
      <c r="L3632" s="16" t="n">
        <v>0.78935863350076</v>
      </c>
      <c r="M3632" s="16" t="n">
        <v>0.735358024691358</v>
      </c>
      <c r="N3632" s="16" t="n">
        <v>0.00583559062496975</v>
      </c>
      <c r="O3632" s="16" t="n">
        <v>0.114344542922901</v>
      </c>
      <c r="P3632" s="34" t="b">
        <f aca="false">TRUE()</f>
        <v>1</v>
      </c>
      <c r="Q3632" s="18" t="n">
        <v>0.000264365464284819</v>
      </c>
    </row>
    <row r="3633" customFormat="false" ht="22.35" hidden="false" customHeight="false" outlineLevel="0" collapsed="false">
      <c r="A3633" s="6" t="s">
        <v>5366</v>
      </c>
      <c r="B3633" s="7" t="s">
        <v>1654</v>
      </c>
      <c r="C3633" s="17" t="n">
        <v>2000</v>
      </c>
      <c r="D3633" s="18" t="n">
        <v>0.000314349438699311</v>
      </c>
      <c r="E3633" s="18" t="n">
        <v>9.31733130403185E-005</v>
      </c>
      <c r="F3633" s="18" t="n">
        <v>0.000418101254791289</v>
      </c>
      <c r="G3633" s="18" t="n">
        <v>0.000137186268075788</v>
      </c>
      <c r="H3633" s="16" t="n">
        <v>8.82296617078598</v>
      </c>
      <c r="I3633" s="17" t="n">
        <v>176.337337101813</v>
      </c>
      <c r="J3633" s="18" t="n">
        <v>1.06786513099943E-015</v>
      </c>
      <c r="K3633" s="18" t="n">
        <v>6.13800594688036E-015</v>
      </c>
      <c r="L3633" s="16" t="n">
        <v>0.791312916607496</v>
      </c>
      <c r="M3633" s="16" t="n">
        <v>0.734543209876543</v>
      </c>
      <c r="N3633" s="16" t="n">
        <v>0.00583559062496975</v>
      </c>
      <c r="O3633" s="16" t="n">
        <v>0.114694019587013</v>
      </c>
      <c r="P3633" s="34" t="b">
        <f aca="false">TRUE()</f>
        <v>1</v>
      </c>
      <c r="Q3633" s="18" t="n">
        <v>0.00057949772726373</v>
      </c>
    </row>
    <row r="3634" customFormat="false" ht="22.35" hidden="false" customHeight="false" outlineLevel="0" collapsed="false">
      <c r="A3634" s="6" t="s">
        <v>5367</v>
      </c>
      <c r="B3634" s="7" t="s">
        <v>1654</v>
      </c>
      <c r="C3634" s="17" t="n">
        <v>2001</v>
      </c>
      <c r="D3634" s="18" t="n">
        <v>0.00031826008539927</v>
      </c>
      <c r="E3634" s="18" t="n">
        <v>9.3483977030156E-005</v>
      </c>
      <c r="F3634" s="18" t="n">
        <v>0.000421489140935154</v>
      </c>
      <c r="G3634" s="18" t="n">
        <v>0.000136013523505585</v>
      </c>
      <c r="H3634" s="16" t="n">
        <v>8.78066005261504</v>
      </c>
      <c r="I3634" s="17" t="n">
        <v>174.125826173807</v>
      </c>
      <c r="J3634" s="18" t="n">
        <v>1.48414913329214E-015</v>
      </c>
      <c r="K3634" s="18" t="n">
        <v>8.3685039445141E-015</v>
      </c>
      <c r="L3634" s="16" t="n">
        <v>0.793313467620164</v>
      </c>
      <c r="M3634" s="16" t="n">
        <v>0.734222222222222</v>
      </c>
      <c r="N3634" s="16" t="n">
        <v>0.00583559062496975</v>
      </c>
      <c r="O3634" s="16" t="n">
        <v>0.11500690865001</v>
      </c>
      <c r="P3634" s="34" t="b">
        <f aca="false">TRUE()</f>
        <v>1</v>
      </c>
      <c r="Q3634" s="18" t="n">
        <v>0.000563178043233689</v>
      </c>
    </row>
    <row r="3635" customFormat="false" ht="22.35" hidden="false" customHeight="false" outlineLevel="0" collapsed="false">
      <c r="A3635" s="6" t="s">
        <v>5368</v>
      </c>
      <c r="B3635" s="7" t="s">
        <v>1654</v>
      </c>
      <c r="C3635" s="17" t="n">
        <v>2002</v>
      </c>
      <c r="D3635" s="18" t="n">
        <v>0.000321966423431167</v>
      </c>
      <c r="E3635" s="18" t="n">
        <v>9.3732998862486E-005</v>
      </c>
      <c r="F3635" s="18" t="n">
        <v>0.000424544837680393</v>
      </c>
      <c r="G3635" s="18" t="n">
        <v>0.000134693817124785</v>
      </c>
      <c r="H3635" s="16" t="n">
        <v>8.73403783790963</v>
      </c>
      <c r="I3635" s="17" t="n">
        <v>171.8812807896</v>
      </c>
      <c r="J3635" s="18" t="n">
        <v>2.11776237587449E-015</v>
      </c>
      <c r="K3635" s="18" t="n">
        <v>1.17811177746369E-014</v>
      </c>
      <c r="L3635" s="16" t="n">
        <v>0.795181990590438</v>
      </c>
      <c r="M3635" s="16" t="n">
        <v>0.733950617283951</v>
      </c>
      <c r="N3635" s="16" t="n">
        <v>0.00583559062496975</v>
      </c>
      <c r="O3635" s="16" t="n">
        <v>0.11528749163666</v>
      </c>
      <c r="P3635" s="34" t="b">
        <f aca="false">TRUE()</f>
        <v>1</v>
      </c>
      <c r="Q3635" s="18" t="n">
        <v>3.05555555555556E-005</v>
      </c>
    </row>
    <row r="3636" customFormat="false" ht="22.35" hidden="false" customHeight="false" outlineLevel="0" collapsed="false">
      <c r="A3636" s="6" t="s">
        <v>5369</v>
      </c>
      <c r="B3636" s="7" t="s">
        <v>1654</v>
      </c>
      <c r="C3636" s="17" t="n">
        <v>2003</v>
      </c>
      <c r="D3636" s="18" t="n">
        <v>0.000325668868239044</v>
      </c>
      <c r="E3636" s="18" t="n">
        <v>9.39477741454973E-005</v>
      </c>
      <c r="F3636" s="18" t="n">
        <v>0.000427519012094519</v>
      </c>
      <c r="G3636" s="18" t="n">
        <v>0.000133337570155557</v>
      </c>
      <c r="H3636" s="16" t="n">
        <v>8.68336589709352</v>
      </c>
      <c r="I3636" s="17" t="n">
        <v>169.695947615357</v>
      </c>
      <c r="J3636" s="18" t="n">
        <v>3.08728132211086E-015</v>
      </c>
      <c r="K3636" s="18" t="n">
        <v>1.69026615920318E-014</v>
      </c>
      <c r="L3636" s="16" t="n">
        <v>0.796691059683974</v>
      </c>
      <c r="M3636" s="16" t="n">
        <v>0.732962962962963</v>
      </c>
      <c r="N3636" s="16" t="n">
        <v>0.00583559062496975</v>
      </c>
      <c r="O3636" s="16" t="n">
        <v>0.115569340510262</v>
      </c>
      <c r="P3636" s="34" t="b">
        <f aca="false">TRUE()</f>
        <v>1</v>
      </c>
      <c r="Q3636" s="18" t="n">
        <v>0.000142785319255908</v>
      </c>
    </row>
    <row r="3637" customFormat="false" ht="22.35" hidden="false" customHeight="false" outlineLevel="0" collapsed="false">
      <c r="A3637" s="6" t="s">
        <v>5370</v>
      </c>
      <c r="B3637" s="7" t="s">
        <v>1654</v>
      </c>
      <c r="C3637" s="17" t="n">
        <v>2004</v>
      </c>
      <c r="D3637" s="18" t="n">
        <v>0.000329265971889651</v>
      </c>
      <c r="E3637" s="18" t="n">
        <v>9.41338339649978E-005</v>
      </c>
      <c r="F3637" s="18" t="n">
        <v>0.000430330867686707</v>
      </c>
      <c r="G3637" s="18" t="n">
        <v>0.000131969012496244</v>
      </c>
      <c r="H3637" s="16" t="n">
        <v>8.62953911141903</v>
      </c>
      <c r="I3637" s="17" t="n">
        <v>167.587384712372</v>
      </c>
      <c r="J3637" s="18" t="n">
        <v>4.56865737753291E-015</v>
      </c>
      <c r="K3637" s="18" t="n">
        <v>2.45913464549437E-014</v>
      </c>
      <c r="L3637" s="16" t="n">
        <v>0.797857669799292</v>
      </c>
      <c r="M3637" s="16" t="n">
        <v>0.732320987654321</v>
      </c>
      <c r="N3637" s="16" t="n">
        <v>0.00583559062496975</v>
      </c>
      <c r="O3637" s="16" t="n">
        <v>0.11601830298046</v>
      </c>
      <c r="P3637" s="34" t="b">
        <f aca="false">TRUE()</f>
        <v>1</v>
      </c>
      <c r="Q3637" s="18" t="n">
        <v>0.000385586842482978</v>
      </c>
    </row>
    <row r="3638" customFormat="false" ht="22.35" hidden="false" customHeight="false" outlineLevel="0" collapsed="false">
      <c r="A3638" s="6" t="s">
        <v>5371</v>
      </c>
      <c r="B3638" s="7" t="s">
        <v>1654</v>
      </c>
      <c r="C3638" s="17" t="n">
        <v>2005</v>
      </c>
      <c r="D3638" s="18" t="n">
        <v>0.00033284130757511</v>
      </c>
      <c r="E3638" s="18" t="n">
        <v>9.43159582589281E-005</v>
      </c>
      <c r="F3638" s="18" t="n">
        <v>0.00043307503102888</v>
      </c>
      <c r="G3638" s="18" t="n">
        <v>0.000130593589762778</v>
      </c>
      <c r="H3638" s="16" t="n">
        <v>8.5717392199794</v>
      </c>
      <c r="I3638" s="17" t="n">
        <v>165.515158245149</v>
      </c>
      <c r="J3638" s="18" t="n">
        <v>6.90305236937162E-015</v>
      </c>
      <c r="K3638" s="18" t="n">
        <v>3.65870591735533E-014</v>
      </c>
      <c r="L3638" s="16" t="n">
        <v>0.79871106558779</v>
      </c>
      <c r="M3638" s="16" t="n">
        <v>0.731654320987654</v>
      </c>
      <c r="N3638" s="16" t="n">
        <v>0.00583559062496975</v>
      </c>
      <c r="O3638" s="16" t="n">
        <v>0.116615157537831</v>
      </c>
      <c r="P3638" s="34" t="b">
        <f aca="false">TRUE()</f>
        <v>1</v>
      </c>
      <c r="Q3638" s="18" t="n">
        <v>0.000257633041625327</v>
      </c>
    </row>
    <row r="3639" customFormat="false" ht="22.35" hidden="false" customHeight="false" outlineLevel="0" collapsed="false">
      <c r="A3639" s="6" t="s">
        <v>5372</v>
      </c>
      <c r="B3639" s="7" t="s">
        <v>1654</v>
      </c>
      <c r="C3639" s="17" t="n">
        <v>2006</v>
      </c>
      <c r="D3639" s="18" t="n">
        <v>0.000336599355297271</v>
      </c>
      <c r="E3639" s="18" t="n">
        <v>9.45533713163489E-005</v>
      </c>
      <c r="F3639" s="18" t="n">
        <v>0.000436035543739112</v>
      </c>
      <c r="G3639" s="18" t="n">
        <v>0.000129296835799422</v>
      </c>
      <c r="H3639" s="16" t="n">
        <v>8.51134197405981</v>
      </c>
      <c r="I3639" s="17" t="n">
        <v>163.484432064469</v>
      </c>
      <c r="J3639" s="18" t="n">
        <v>1.0556027842656E-014</v>
      </c>
      <c r="K3639" s="18" t="n">
        <v>5.46228373404269E-014</v>
      </c>
      <c r="L3639" s="16" t="n">
        <v>0.799355695272962</v>
      </c>
      <c r="M3639" s="16" t="n">
        <v>0.731037037037037</v>
      </c>
      <c r="N3639" s="16" t="n">
        <v>0.00583559062496975</v>
      </c>
      <c r="O3639" s="16" t="n">
        <v>0.117471208664783</v>
      </c>
      <c r="P3639" s="34" t="b">
        <f aca="false">TRUE()</f>
        <v>1</v>
      </c>
      <c r="Q3639" s="18" t="n">
        <v>0.000504159067614352</v>
      </c>
    </row>
    <row r="3640" customFormat="false" ht="22.35" hidden="false" customHeight="false" outlineLevel="0" collapsed="false">
      <c r="A3640" s="6" t="s">
        <v>5373</v>
      </c>
      <c r="B3640" s="7" t="s">
        <v>1654</v>
      </c>
      <c r="C3640" s="17" t="n">
        <v>2007</v>
      </c>
      <c r="D3640" s="18" t="n">
        <v>0.00034032275870663</v>
      </c>
      <c r="E3640" s="18" t="n">
        <v>9.47641068272642E-005</v>
      </c>
      <c r="F3640" s="18" t="n">
        <v>0.000438915128538558</v>
      </c>
      <c r="G3640" s="18" t="n">
        <v>0.000128018315405811</v>
      </c>
      <c r="H3640" s="16" t="n">
        <v>8.44802551383506</v>
      </c>
      <c r="I3640" s="17" t="n">
        <v>161.559442189888</v>
      </c>
      <c r="J3640" s="18" t="n">
        <v>1.63310914233245E-014</v>
      </c>
      <c r="K3640" s="18" t="n">
        <v>8.32604783867282E-014</v>
      </c>
      <c r="L3640" s="16" t="n">
        <v>0.79954476537128</v>
      </c>
      <c r="M3640" s="16" t="n">
        <v>0.73</v>
      </c>
      <c r="N3640" s="16" t="n">
        <v>0.00583559062496975</v>
      </c>
      <c r="O3640" s="16" t="n">
        <v>0.118373170477307</v>
      </c>
      <c r="P3640" s="34" t="b">
        <f aca="false">TRUE()</f>
        <v>1</v>
      </c>
      <c r="Q3640" s="18" t="n">
        <v>0.000426921533387334</v>
      </c>
    </row>
    <row r="3641" customFormat="false" ht="22.35" hidden="false" customHeight="false" outlineLevel="0" collapsed="false">
      <c r="A3641" s="6" t="s">
        <v>5374</v>
      </c>
      <c r="B3641" s="7" t="s">
        <v>1654</v>
      </c>
      <c r="C3641" s="17" t="n">
        <v>2008</v>
      </c>
      <c r="D3641" s="18" t="n">
        <v>0.000343875048297578</v>
      </c>
      <c r="E3641" s="18" t="n">
        <v>9.49422222188151E-005</v>
      </c>
      <c r="F3641" s="18" t="n">
        <v>0.000441538158449177</v>
      </c>
      <c r="G3641" s="18" t="n">
        <v>0.000126712543986908</v>
      </c>
      <c r="H3641" s="16" t="n">
        <v>8.37959676652161</v>
      </c>
      <c r="I3641" s="17" t="n">
        <v>159.689788388164</v>
      </c>
      <c r="J3641" s="18" t="n">
        <v>2.59266035975605E-014</v>
      </c>
      <c r="K3641" s="18" t="n">
        <v>1.29011276894336E-013</v>
      </c>
      <c r="L3641" s="16" t="n">
        <v>0.799209649904281</v>
      </c>
      <c r="M3641" s="16" t="n">
        <v>0.728962962962963</v>
      </c>
      <c r="N3641" s="16" t="n">
        <v>0.00583559062496975</v>
      </c>
      <c r="O3641" s="16" t="n">
        <v>0.119281399115703</v>
      </c>
      <c r="P3641" s="34" t="b">
        <f aca="false">TRUE()</f>
        <v>1</v>
      </c>
      <c r="Q3641" s="18" t="n">
        <v>0.000227200346140249</v>
      </c>
    </row>
    <row r="3642" customFormat="false" ht="22.35" hidden="false" customHeight="false" outlineLevel="0" collapsed="false">
      <c r="A3642" s="6" t="s">
        <v>5375</v>
      </c>
      <c r="B3642" s="7" t="s">
        <v>1654</v>
      </c>
      <c r="C3642" s="17" t="n">
        <v>2009</v>
      </c>
      <c r="D3642" s="18" t="n">
        <v>0.000347444388335262</v>
      </c>
      <c r="E3642" s="18" t="n">
        <v>9.51014766910437E-005</v>
      </c>
      <c r="F3642" s="18" t="n">
        <v>0.000444140892298235</v>
      </c>
      <c r="G3642" s="18" t="n">
        <v>0.000125432397891941</v>
      </c>
      <c r="H3642" s="16" t="n">
        <v>8.30832133495408</v>
      </c>
      <c r="I3642" s="17" t="n">
        <v>157.913309570445</v>
      </c>
      <c r="J3642" s="18" t="n">
        <v>4.16087062466195E-014</v>
      </c>
      <c r="K3642" s="18" t="n">
        <v>2.03387668932239E-013</v>
      </c>
      <c r="L3642" s="16" t="n">
        <v>0.798418939380606</v>
      </c>
      <c r="M3642" s="16" t="n">
        <v>0.72758024691358</v>
      </c>
      <c r="N3642" s="16" t="n">
        <v>0.00583559062496975</v>
      </c>
      <c r="O3642" s="16" t="n">
        <v>0.120094780941909</v>
      </c>
      <c r="P3642" s="34" t="b">
        <f aca="false">TRUE()</f>
        <v>1</v>
      </c>
      <c r="Q3642" s="18" t="n">
        <v>0.000312417960077793</v>
      </c>
    </row>
    <row r="3643" customFormat="false" ht="22.35" hidden="false" customHeight="false" outlineLevel="0" collapsed="false">
      <c r="A3643" s="6" t="s">
        <v>5376</v>
      </c>
      <c r="B3643" s="7" t="s">
        <v>1654</v>
      </c>
      <c r="C3643" s="17" t="n">
        <v>2010</v>
      </c>
      <c r="D3643" s="18" t="n">
        <v>0.000350853018610325</v>
      </c>
      <c r="E3643" s="18" t="n">
        <v>9.51473259509744E-005</v>
      </c>
      <c r="F3643" s="18" t="n">
        <v>0.000446466898870633</v>
      </c>
      <c r="G3643" s="18" t="n">
        <v>0.000124158046964064</v>
      </c>
      <c r="H3643" s="16" t="n">
        <v>8.2338581467299</v>
      </c>
      <c r="I3643" s="17" t="n">
        <v>156.34645450247</v>
      </c>
      <c r="J3643" s="18" t="n">
        <v>6.73861741100729E-014</v>
      </c>
      <c r="K3643" s="18" t="n">
        <v>3.24422996005572E-013</v>
      </c>
      <c r="L3643" s="16" t="n">
        <v>0.796702559635144</v>
      </c>
      <c r="M3643" s="16" t="n">
        <v>0.726148148148148</v>
      </c>
      <c r="N3643" s="16" t="n">
        <v>0.00583559062496975</v>
      </c>
      <c r="O3643" s="16" t="n">
        <v>0.120687695395982</v>
      </c>
      <c r="P3643" s="34" t="b">
        <f aca="false">TRUE()</f>
        <v>1</v>
      </c>
      <c r="Q3643" s="18" t="n">
        <v>5.69934640522876E-005</v>
      </c>
    </row>
    <row r="3644" customFormat="false" ht="22.35" hidden="false" customHeight="false" outlineLevel="0" collapsed="false">
      <c r="A3644" s="6" t="s">
        <v>5377</v>
      </c>
      <c r="B3644" s="7" t="s">
        <v>1654</v>
      </c>
      <c r="C3644" s="17" t="n">
        <v>2011</v>
      </c>
      <c r="D3644" s="18" t="n">
        <v>0.000354058104197494</v>
      </c>
      <c r="E3644" s="18" t="n">
        <v>9.51010110921609E-005</v>
      </c>
      <c r="F3644" s="18" t="n">
        <v>0.000448459594702459</v>
      </c>
      <c r="G3644" s="18" t="n">
        <v>0.000122893631418173</v>
      </c>
      <c r="H3644" s="16" t="n">
        <v>8.15343400519553</v>
      </c>
      <c r="I3644" s="17" t="n">
        <v>154.949504219365</v>
      </c>
      <c r="J3644" s="18" t="n">
        <v>1.1202760044006E-013</v>
      </c>
      <c r="K3644" s="18" t="n">
        <v>5.28913016867176E-013</v>
      </c>
      <c r="L3644" s="16" t="n">
        <v>0.793878887138159</v>
      </c>
      <c r="M3644" s="16" t="n">
        <v>0.724716049382716</v>
      </c>
      <c r="N3644" s="16" t="n">
        <v>0.00583559062496975</v>
      </c>
      <c r="O3644" s="16" t="n">
        <v>0.121061585268243</v>
      </c>
      <c r="P3644" s="34" t="b">
        <f aca="false">TRUE()</f>
        <v>1</v>
      </c>
      <c r="Q3644" s="18" t="n">
        <v>0.00031321488775453</v>
      </c>
    </row>
    <row r="3645" customFormat="false" ht="22.35" hidden="false" customHeight="false" outlineLevel="0" collapsed="false">
      <c r="A3645" s="6" t="s">
        <v>5378</v>
      </c>
      <c r="B3645" s="7" t="s">
        <v>1654</v>
      </c>
      <c r="C3645" s="17" t="n">
        <v>2012</v>
      </c>
      <c r="D3645" s="18" t="n">
        <v>0.000357286145555668</v>
      </c>
      <c r="E3645" s="18" t="n">
        <v>9.50892601116355E-005</v>
      </c>
      <c r="F3645" s="18" t="n">
        <v>0.000450525236478421</v>
      </c>
      <c r="G3645" s="18" t="n">
        <v>0.000121726786980637</v>
      </c>
      <c r="H3645" s="16" t="n">
        <v>8.07290928208432</v>
      </c>
      <c r="I3645" s="17" t="n">
        <v>153.628196344832</v>
      </c>
      <c r="J3645" s="18" t="n">
        <v>1.85268515513405E-013</v>
      </c>
      <c r="K3645" s="18" t="n">
        <v>8.60027225257976E-013</v>
      </c>
      <c r="L3645" s="16" t="n">
        <v>0.79082256385272</v>
      </c>
      <c r="M3645" s="16" t="n">
        <v>0.723654320987654</v>
      </c>
      <c r="N3645" s="16" t="n">
        <v>0.00583559062496975</v>
      </c>
      <c r="O3645" s="16" t="n">
        <v>0.121445386200389</v>
      </c>
      <c r="P3645" s="34" t="b">
        <f aca="false">TRUE()</f>
        <v>1</v>
      </c>
      <c r="Q3645" s="18" t="n">
        <v>0.000153514885982301</v>
      </c>
    </row>
    <row r="3646" customFormat="false" ht="22.35" hidden="false" customHeight="false" outlineLevel="0" collapsed="false">
      <c r="A3646" s="6" t="s">
        <v>5379</v>
      </c>
      <c r="B3646" s="7" t="s">
        <v>1654</v>
      </c>
      <c r="C3646" s="17" t="n">
        <v>2013</v>
      </c>
      <c r="D3646" s="18" t="n">
        <v>0.0003604203747909</v>
      </c>
      <c r="E3646" s="18" t="n">
        <v>9.50966213386026E-005</v>
      </c>
      <c r="F3646" s="18" t="n">
        <v>0.000452477994419062</v>
      </c>
      <c r="G3646" s="18" t="n">
        <v>0.00012060753622508</v>
      </c>
      <c r="H3646" s="16" t="n">
        <v>7.98821507266703</v>
      </c>
      <c r="I3646" s="17" t="n">
        <v>152.347686185447</v>
      </c>
      <c r="J3646" s="18" t="n">
        <v>3.12296103049695E-013</v>
      </c>
      <c r="K3646" s="18" t="n">
        <v>1.42577428785064E-012</v>
      </c>
      <c r="L3646" s="16" t="n">
        <v>0.78724935901256</v>
      </c>
      <c r="M3646" s="16" t="n">
        <v>0.722296296296296</v>
      </c>
      <c r="N3646" s="16" t="n">
        <v>0.00599533518041386</v>
      </c>
      <c r="O3646" s="16" t="n">
        <v>0.121803707361919</v>
      </c>
      <c r="P3646" s="34" t="b">
        <f aca="false">TRUE()</f>
        <v>1</v>
      </c>
      <c r="Q3646" s="18" t="n">
        <v>2.03334005511864E-005</v>
      </c>
    </row>
    <row r="3647" customFormat="false" ht="22.35" hidden="false" customHeight="false" outlineLevel="0" collapsed="false">
      <c r="A3647" s="6" t="s">
        <v>5380</v>
      </c>
      <c r="B3647" s="7" t="s">
        <v>1654</v>
      </c>
      <c r="C3647" s="17" t="n">
        <v>2014</v>
      </c>
      <c r="D3647" s="18" t="n">
        <v>0.00036366057286525</v>
      </c>
      <c r="E3647" s="18" t="n">
        <v>9.51695145287787E-005</v>
      </c>
      <c r="F3647" s="18" t="n">
        <v>0.000454522942177852</v>
      </c>
      <c r="G3647" s="18" t="n">
        <v>0.000119558197511242</v>
      </c>
      <c r="H3647" s="16" t="n">
        <v>7.89657577188381</v>
      </c>
      <c r="I3647" s="17" t="n">
        <v>151.067701479115</v>
      </c>
      <c r="J3647" s="18" t="n">
        <v>5.45462753204825E-013</v>
      </c>
      <c r="K3647" s="18" t="n">
        <v>2.44456849438447E-012</v>
      </c>
      <c r="L3647" s="16" t="n">
        <v>0.783023851698165</v>
      </c>
      <c r="M3647" s="16" t="n">
        <v>0.721358024691358</v>
      </c>
      <c r="N3647" s="16" t="n">
        <v>0.00628467910028409</v>
      </c>
      <c r="O3647" s="16" t="n">
        <v>0.121982327309614</v>
      </c>
      <c r="P3647" s="34" t="b">
        <f aca="false">TRUE()</f>
        <v>1</v>
      </c>
      <c r="Q3647" s="18" t="n">
        <v>0.000129817462777821</v>
      </c>
    </row>
    <row r="3648" customFormat="false" ht="22.35" hidden="false" customHeight="false" outlineLevel="0" collapsed="false">
      <c r="A3648" s="6" t="s">
        <v>5381</v>
      </c>
      <c r="B3648" s="7" t="s">
        <v>1654</v>
      </c>
      <c r="C3648" s="17" t="n">
        <v>2015</v>
      </c>
      <c r="D3648" s="18" t="n">
        <v>0.000367081141660917</v>
      </c>
      <c r="E3648" s="18" t="n">
        <v>9.52936854097079E-005</v>
      </c>
      <c r="F3648" s="18" t="n">
        <v>0.000456811073694218</v>
      </c>
      <c r="G3648" s="18" t="n">
        <v>0.000118611990036207</v>
      </c>
      <c r="H3648" s="16" t="n">
        <v>7.80517794686354</v>
      </c>
      <c r="I3648" s="17" t="n">
        <v>149.847415861285</v>
      </c>
      <c r="J3648" s="18" t="n">
        <v>9.45691679969343E-013</v>
      </c>
      <c r="K3648" s="18" t="n">
        <v>4.10096183058806E-012</v>
      </c>
      <c r="L3648" s="16" t="n">
        <v>0.778622780451338</v>
      </c>
      <c r="M3648" s="16" t="n">
        <v>0.720197530864198</v>
      </c>
      <c r="N3648" s="16" t="n">
        <v>0.00652770480708693</v>
      </c>
      <c r="O3648" s="16" t="n">
        <v>0.122067306863551</v>
      </c>
      <c r="P3648" s="34" t="b">
        <f aca="false">TRUE()</f>
        <v>1</v>
      </c>
      <c r="Q3648" s="18" t="n">
        <v>0.000632825452622931</v>
      </c>
    </row>
    <row r="3649" customFormat="false" ht="22.35" hidden="false" customHeight="false" outlineLevel="0" collapsed="false">
      <c r="A3649" s="6" t="s">
        <v>5382</v>
      </c>
      <c r="B3649" s="7" t="s">
        <v>1654</v>
      </c>
      <c r="C3649" s="17" t="n">
        <v>2016</v>
      </c>
      <c r="D3649" s="18" t="n">
        <v>0.000370409529774267</v>
      </c>
      <c r="E3649" s="18" t="n">
        <v>9.53613566811332E-005</v>
      </c>
      <c r="F3649" s="18" t="n">
        <v>0.000458968478860853</v>
      </c>
      <c r="G3649" s="18" t="n">
        <v>0.000117704937615522</v>
      </c>
      <c r="H3649" s="16" t="n">
        <v>7.71304234871735</v>
      </c>
      <c r="I3649" s="17" t="n">
        <v>148.762185863003</v>
      </c>
      <c r="J3649" s="18" t="n">
        <v>1.63338781009256E-012</v>
      </c>
      <c r="K3649" s="18" t="n">
        <v>6.91689735906541E-012</v>
      </c>
      <c r="L3649" s="16" t="n">
        <v>0.773641773062049</v>
      </c>
      <c r="M3649" s="16" t="n">
        <v>0.718222222222222</v>
      </c>
      <c r="N3649" s="16" t="n">
        <v>0.00690613214382674</v>
      </c>
      <c r="O3649" s="16" t="n">
        <v>0.122051040396241</v>
      </c>
      <c r="P3649" s="34" t="b">
        <f aca="false">TRUE()</f>
        <v>1</v>
      </c>
      <c r="Q3649" s="18" t="n">
        <v>0.000241096445481153</v>
      </c>
    </row>
    <row r="3650" customFormat="false" ht="22.35" hidden="false" customHeight="false" outlineLevel="0" collapsed="false">
      <c r="A3650" s="6" t="s">
        <v>5383</v>
      </c>
      <c r="B3650" s="7" t="s">
        <v>1654</v>
      </c>
      <c r="C3650" s="17" t="n">
        <v>2017</v>
      </c>
      <c r="D3650" s="18" t="n">
        <v>0.000373829405843334</v>
      </c>
      <c r="E3650" s="18" t="n">
        <v>9.53473059495807E-005</v>
      </c>
      <c r="F3650" s="18" t="n">
        <v>0.000461102253387624</v>
      </c>
      <c r="G3650" s="18" t="n">
        <v>0.000116854212183545</v>
      </c>
      <c r="H3650" s="16" t="n">
        <v>7.61470824320983</v>
      </c>
      <c r="I3650" s="17" t="n">
        <v>147.858089590957</v>
      </c>
      <c r="J3650" s="18" t="n">
        <v>2.89421220306306E-012</v>
      </c>
      <c r="K3650" s="18" t="n">
        <v>1.19870066294528E-011</v>
      </c>
      <c r="L3650" s="16" t="n">
        <v>0.767325004517757</v>
      </c>
      <c r="M3650" s="16" t="n">
        <v>0.716691358024691</v>
      </c>
      <c r="N3650" s="16" t="n">
        <v>0.00723915245046732</v>
      </c>
      <c r="O3650" s="16" t="n">
        <v>0.121862282024244</v>
      </c>
      <c r="P3650" s="34" t="b">
        <f aca="false">TRUE()</f>
        <v>1</v>
      </c>
      <c r="Q3650" s="18" t="n">
        <v>0.000132917096653192</v>
      </c>
    </row>
    <row r="3651" customFormat="false" ht="22.35" hidden="false" customHeight="false" outlineLevel="0" collapsed="false">
      <c r="A3651" s="6" t="s">
        <v>5384</v>
      </c>
      <c r="B3651" s="7" t="s">
        <v>1654</v>
      </c>
      <c r="C3651" s="17" t="n">
        <v>2018</v>
      </c>
      <c r="D3651" s="18" t="n">
        <v>0.000377157318095198</v>
      </c>
      <c r="E3651" s="18" t="n">
        <v>9.52761178783516E-005</v>
      </c>
      <c r="F3651" s="18" t="n">
        <v>0.000463106685303048</v>
      </c>
      <c r="G3651" s="18" t="n">
        <v>0.000116051462454368</v>
      </c>
      <c r="H3651" s="16" t="n">
        <v>7.51544870817763</v>
      </c>
      <c r="I3651" s="17" t="n">
        <v>147.087421042392</v>
      </c>
      <c r="J3651" s="18" t="n">
        <v>5.11442300926785E-012</v>
      </c>
      <c r="K3651" s="18" t="n">
        <v>2.06668505243054E-011</v>
      </c>
      <c r="L3651" s="16" t="n">
        <v>0.760367841678677</v>
      </c>
      <c r="M3651" s="16" t="n">
        <v>0.714716049382716</v>
      </c>
      <c r="N3651" s="16" t="n">
        <v>0.00784026524874695</v>
      </c>
      <c r="O3651" s="16" t="n">
        <v>0.121645424025194</v>
      </c>
      <c r="P3651" s="34" t="b">
        <f aca="false">TRUE()</f>
        <v>1</v>
      </c>
      <c r="Q3651" s="18" t="n">
        <v>0.000338427005819163</v>
      </c>
    </row>
    <row r="3652" customFormat="false" ht="22.35" hidden="false" customHeight="false" outlineLevel="0" collapsed="false">
      <c r="A3652" s="6" t="s">
        <v>5385</v>
      </c>
      <c r="B3652" s="7" t="s">
        <v>1654</v>
      </c>
      <c r="C3652" s="17" t="n">
        <v>2019</v>
      </c>
      <c r="D3652" s="18" t="n">
        <v>0.000380139066615816</v>
      </c>
      <c r="E3652" s="18" t="n">
        <v>9.50936241016957E-005</v>
      </c>
      <c r="F3652" s="18" t="n">
        <v>0.000464718482382964</v>
      </c>
      <c r="G3652" s="18" t="n">
        <v>0.000115255810724584</v>
      </c>
      <c r="H3652" s="16" t="n">
        <v>7.41823935669822</v>
      </c>
      <c r="I3652" s="17" t="n">
        <v>146.472761912622</v>
      </c>
      <c r="J3652" s="18" t="n">
        <v>8.86425374821021E-012</v>
      </c>
      <c r="K3652" s="18" t="n">
        <v>3.50015728402211E-011</v>
      </c>
      <c r="L3652" s="16" t="n">
        <v>0.752971288986207</v>
      </c>
      <c r="M3652" s="16" t="n">
        <v>0.71362962962963</v>
      </c>
      <c r="N3652" s="16" t="n">
        <v>0.00859902692484362</v>
      </c>
      <c r="O3652" s="16" t="n">
        <v>0.121603822989315</v>
      </c>
      <c r="P3652" s="34" t="b">
        <f aca="false">TRUE()</f>
        <v>1</v>
      </c>
      <c r="Q3652" s="18" t="n">
        <v>3.96426869315993E-005</v>
      </c>
    </row>
    <row r="3653" customFormat="false" ht="22.35" hidden="false" customHeight="false" outlineLevel="0" collapsed="false">
      <c r="A3653" s="6" t="s">
        <v>5386</v>
      </c>
      <c r="B3653" s="7" t="s">
        <v>1654</v>
      </c>
      <c r="C3653" s="17" t="n">
        <v>2020</v>
      </c>
      <c r="D3653" s="18" t="n">
        <v>0.000383002079047449</v>
      </c>
      <c r="E3653" s="18" t="n">
        <v>9.48858248226639E-005</v>
      </c>
      <c r="F3653" s="18" t="n">
        <v>0.000466202927427882</v>
      </c>
      <c r="G3653" s="18" t="n">
        <v>0.000114502809963985</v>
      </c>
      <c r="H3653" s="16" t="n">
        <v>7.32054168804097</v>
      </c>
      <c r="I3653" s="17" t="n">
        <v>145.937344947696</v>
      </c>
      <c r="J3653" s="18" t="n">
        <v>1.53139260912553E-011</v>
      </c>
      <c r="K3653" s="18" t="n">
        <v>5.76704113236929E-011</v>
      </c>
      <c r="L3653" s="16" t="n">
        <v>0.745181070398992</v>
      </c>
      <c r="M3653" s="16" t="n">
        <v>0.711901234567901</v>
      </c>
      <c r="N3653" s="16" t="n">
        <v>0.00930823901379864</v>
      </c>
      <c r="O3653" s="16" t="n">
        <v>0.121668864074233</v>
      </c>
      <c r="P3653" s="34" t="b">
        <f aca="false">TRUE()</f>
        <v>1</v>
      </c>
      <c r="Q3653" s="18" t="n">
        <v>6.11111111111111E-005</v>
      </c>
    </row>
    <row r="3654" customFormat="false" ht="22.35" hidden="false" customHeight="false" outlineLevel="0" collapsed="false">
      <c r="A3654" s="6" t="s">
        <v>5387</v>
      </c>
      <c r="B3654" s="7" t="s">
        <v>1654</v>
      </c>
      <c r="C3654" s="17" t="n">
        <v>2021</v>
      </c>
      <c r="D3654" s="18" t="n">
        <v>0.000385952766038426</v>
      </c>
      <c r="E3654" s="18" t="n">
        <v>9.47435997475416E-005</v>
      </c>
      <c r="F3654" s="18" t="n">
        <v>0.000467832756065908</v>
      </c>
      <c r="G3654" s="18" t="n">
        <v>0.00011383561241124</v>
      </c>
      <c r="H3654" s="16" t="n">
        <v>7.22218797631461</v>
      </c>
      <c r="I3654" s="17" t="n">
        <v>145.409844626083</v>
      </c>
      <c r="J3654" s="18" t="n">
        <v>2.64392500279665E-011</v>
      </c>
      <c r="K3654" s="18" t="n">
        <v>9.30643660865658E-011</v>
      </c>
      <c r="L3654" s="16" t="n">
        <v>0.737263859598976</v>
      </c>
      <c r="M3654" s="16" t="n">
        <v>0.710222222222222</v>
      </c>
      <c r="N3654" s="16" t="n">
        <v>0.0101407611216782</v>
      </c>
      <c r="O3654" s="16" t="n">
        <v>0.121898446061764</v>
      </c>
      <c r="P3654" s="34" t="b">
        <f aca="false">TRUE()</f>
        <v>1</v>
      </c>
      <c r="Q3654" s="18" t="n">
        <v>0.000207393394125914</v>
      </c>
    </row>
    <row r="3655" customFormat="false" ht="22.35" hidden="false" customHeight="false" outlineLevel="0" collapsed="false">
      <c r="A3655" s="6" t="s">
        <v>5388</v>
      </c>
      <c r="B3655" s="7" t="s">
        <v>1654</v>
      </c>
      <c r="C3655" s="17" t="n">
        <v>2022</v>
      </c>
      <c r="D3655" s="18" t="n">
        <v>0.000388771607170805</v>
      </c>
      <c r="E3655" s="18" t="n">
        <v>9.45881952016118E-005</v>
      </c>
      <c r="F3655" s="18" t="n">
        <v>0.000469339898269812</v>
      </c>
      <c r="G3655" s="18" t="n">
        <v>0.000113213842293988</v>
      </c>
      <c r="H3655" s="16" t="n">
        <v>7.12426672566616</v>
      </c>
      <c r="I3655" s="17" t="n">
        <v>144.948266481572</v>
      </c>
      <c r="J3655" s="18" t="n">
        <v>4.52899471909708E-011</v>
      </c>
      <c r="K3655" s="18" t="n">
        <v>1.53416806556136E-010</v>
      </c>
      <c r="L3655" s="16" t="n">
        <v>0.729098426111506</v>
      </c>
      <c r="M3655" s="16" t="n">
        <v>0.708592592592593</v>
      </c>
      <c r="N3655" s="16" t="n">
        <v>0.0109412080614911</v>
      </c>
      <c r="O3655" s="16" t="n">
        <v>0.12220798004274</v>
      </c>
      <c r="P3655" s="34" t="b">
        <f aca="false">TRUE()</f>
        <v>1</v>
      </c>
      <c r="Q3655" s="18" t="n">
        <v>0.000192491702188307</v>
      </c>
    </row>
    <row r="3656" customFormat="false" ht="22.35" hidden="false" customHeight="false" outlineLevel="0" collapsed="false">
      <c r="A3656" s="6" t="s">
        <v>5389</v>
      </c>
      <c r="B3656" s="7" t="s">
        <v>1654</v>
      </c>
      <c r="C3656" s="17" t="n">
        <v>2023</v>
      </c>
      <c r="D3656" s="18" t="n">
        <v>0.000391567066489059</v>
      </c>
      <c r="E3656" s="18" t="n">
        <v>9.44594827539761E-005</v>
      </c>
      <c r="F3656" s="18" t="n">
        <v>0.000470869004696618</v>
      </c>
      <c r="G3656" s="18" t="n">
        <v>0.000112684412677433</v>
      </c>
      <c r="H3656" s="16" t="n">
        <v>7.02703354987421</v>
      </c>
      <c r="I3656" s="17" t="n">
        <v>144.551167926834</v>
      </c>
      <c r="J3656" s="18" t="n">
        <v>7.68828270415191E-011</v>
      </c>
      <c r="K3656" s="18" t="n">
        <v>2.52025064946528E-010</v>
      </c>
      <c r="L3656" s="16" t="n">
        <v>0.720718105865015</v>
      </c>
      <c r="M3656" s="16" t="n">
        <v>0.705777777777778</v>
      </c>
      <c r="N3656" s="16" t="n">
        <v>0.0118544677706376</v>
      </c>
      <c r="O3656" s="16" t="n">
        <v>0.122699597093808</v>
      </c>
      <c r="P3656" s="34" t="b">
        <f aca="false">TRUE()</f>
        <v>1</v>
      </c>
      <c r="Q3656" s="18" t="n">
        <v>0.000283405213948507</v>
      </c>
    </row>
    <row r="3657" customFormat="false" ht="22.35" hidden="false" customHeight="false" outlineLevel="0" collapsed="false">
      <c r="A3657" s="6" t="s">
        <v>5390</v>
      </c>
      <c r="B3657" s="7" t="s">
        <v>1654</v>
      </c>
      <c r="C3657" s="17" t="n">
        <v>2024</v>
      </c>
      <c r="D3657" s="18" t="n">
        <v>0.000394414138817425</v>
      </c>
      <c r="E3657" s="18" t="n">
        <v>9.43267680190873E-005</v>
      </c>
      <c r="F3657" s="18" t="n">
        <v>0.000472510344422535</v>
      </c>
      <c r="G3657" s="18" t="n">
        <v>0.000112258681516407</v>
      </c>
      <c r="H3657" s="16" t="n">
        <v>6.93357602748147</v>
      </c>
      <c r="I3657" s="17" t="n">
        <v>144.268847534266</v>
      </c>
      <c r="J3657" s="18" t="n">
        <v>1.27134929788357E-010</v>
      </c>
      <c r="K3657" s="18" t="n">
        <v>4.05541859048178E-010</v>
      </c>
      <c r="L3657" s="16" t="n">
        <v>0.712244132479767</v>
      </c>
      <c r="M3657" s="16" t="n">
        <v>0.703481481481482</v>
      </c>
      <c r="N3657" s="16" t="n">
        <v>0.0130359287005383</v>
      </c>
      <c r="O3657" s="16" t="n">
        <v>0.12315115476217</v>
      </c>
      <c r="P3657" s="34" t="b">
        <f aca="false">TRUE()</f>
        <v>1</v>
      </c>
      <c r="Q3657" s="18" t="n">
        <v>0.000101428571428571</v>
      </c>
    </row>
    <row r="3658" customFormat="false" ht="22.35" hidden="false" customHeight="false" outlineLevel="0" collapsed="false">
      <c r="A3658" s="6" t="s">
        <v>5391</v>
      </c>
      <c r="B3658" s="7" t="s">
        <v>1654</v>
      </c>
      <c r="C3658" s="17" t="n">
        <v>2025</v>
      </c>
      <c r="D3658" s="18" t="n">
        <v>0.00039697933247266</v>
      </c>
      <c r="E3658" s="18" t="n">
        <v>9.40541145730121E-005</v>
      </c>
      <c r="F3658" s="18" t="n">
        <v>0.000473841348958402</v>
      </c>
      <c r="G3658" s="18" t="n">
        <v>0.000111878418742098</v>
      </c>
      <c r="H3658" s="16" t="n">
        <v>6.84453645190329</v>
      </c>
      <c r="I3658" s="17" t="n">
        <v>144.209891848994</v>
      </c>
      <c r="J3658" s="18" t="n">
        <v>2.03803737209673E-010</v>
      </c>
      <c r="K3658" s="18" t="n">
        <v>6.31654600015043E-010</v>
      </c>
      <c r="L3658" s="16" t="n">
        <v>0.703327747823991</v>
      </c>
      <c r="M3658" s="16" t="n">
        <v>0.702</v>
      </c>
      <c r="N3658" s="16" t="n">
        <v>0.0144216015571235</v>
      </c>
      <c r="O3658" s="16" t="n">
        <v>0.123535445462367</v>
      </c>
      <c r="P3658" s="34" t="b">
        <f aca="false">TRUE()</f>
        <v>1</v>
      </c>
      <c r="Q3658" s="18" t="n">
        <v>0.000214752147139352</v>
      </c>
    </row>
    <row r="3659" customFormat="false" ht="22.35" hidden="false" customHeight="false" outlineLevel="0" collapsed="false">
      <c r="A3659" s="6" t="s">
        <v>5392</v>
      </c>
      <c r="B3659" s="7" t="s">
        <v>1654</v>
      </c>
      <c r="C3659" s="17" t="n">
        <v>2026</v>
      </c>
      <c r="D3659" s="18" t="n">
        <v>0.000399321110268495</v>
      </c>
      <c r="E3659" s="18" t="n">
        <v>9.36972226807714E-005</v>
      </c>
      <c r="F3659" s="18" t="n">
        <v>0.000474975865718399</v>
      </c>
      <c r="G3659" s="18" t="n">
        <v>0.00011159624523194</v>
      </c>
      <c r="H3659" s="16" t="n">
        <v>6.76078596125191</v>
      </c>
      <c r="I3659" s="17" t="n">
        <v>144.361001977291</v>
      </c>
      <c r="J3659" s="18" t="n">
        <v>3.15631961635411E-010</v>
      </c>
      <c r="K3659" s="18" t="n">
        <v>9.49183073034026E-010</v>
      </c>
      <c r="L3659" s="16" t="n">
        <v>0.694139863095439</v>
      </c>
      <c r="M3659" s="16" t="n">
        <v>0.699777777777778</v>
      </c>
      <c r="N3659" s="16" t="n">
        <v>0.0159295362142976</v>
      </c>
      <c r="O3659" s="16" t="n">
        <v>0.123975981387389</v>
      </c>
      <c r="P3659" s="34" t="b">
        <f aca="false">TRUE()</f>
        <v>1</v>
      </c>
      <c r="Q3659" s="18" t="n">
        <v>0.00015119335173683</v>
      </c>
    </row>
    <row r="3660" customFormat="false" ht="22.35" hidden="false" customHeight="false" outlineLevel="0" collapsed="false">
      <c r="A3660" s="6" t="s">
        <v>5393</v>
      </c>
      <c r="B3660" s="7" t="s">
        <v>1654</v>
      </c>
      <c r="C3660" s="17" t="n">
        <v>2027</v>
      </c>
      <c r="D3660" s="18" t="n">
        <v>0.000401344264576421</v>
      </c>
      <c r="E3660" s="18" t="n">
        <v>9.32773989827313E-005</v>
      </c>
      <c r="F3660" s="18" t="n">
        <v>0.000475817775708348</v>
      </c>
      <c r="G3660" s="18" t="n">
        <v>0.000111355088326732</v>
      </c>
      <c r="H3660" s="16" t="n">
        <v>6.68173550715471</v>
      </c>
      <c r="I3660" s="17" t="n">
        <v>144.637624838146</v>
      </c>
      <c r="J3660" s="18" t="n">
        <v>4.74818553454968E-010</v>
      </c>
      <c r="K3660" s="18" t="n">
        <v>1.39061185380248E-009</v>
      </c>
      <c r="L3660" s="16" t="n">
        <v>0.684976652792044</v>
      </c>
      <c r="M3660" s="16" t="n">
        <v>0.697802469135803</v>
      </c>
      <c r="N3660" s="16" t="n">
        <v>0.0173852171177686</v>
      </c>
      <c r="O3660" s="16" t="n">
        <v>0.124538029195001</v>
      </c>
      <c r="P3660" s="34" t="b">
        <f aca="false">TRUE()</f>
        <v>1</v>
      </c>
      <c r="Q3660" s="18" t="n">
        <v>0.000115530303030303</v>
      </c>
    </row>
    <row r="3661" customFormat="false" ht="22.35" hidden="false" customHeight="false" outlineLevel="0" collapsed="false">
      <c r="A3661" s="6" t="s">
        <v>5394</v>
      </c>
      <c r="B3661" s="7" t="s">
        <v>1654</v>
      </c>
      <c r="C3661" s="17" t="n">
        <v>2028</v>
      </c>
      <c r="D3661" s="18" t="n">
        <v>0.000403043766254531</v>
      </c>
      <c r="E3661" s="18" t="n">
        <v>9.28287830355241E-005</v>
      </c>
      <c r="F3661" s="18" t="n">
        <v>0.000476299110918059</v>
      </c>
      <c r="G3661" s="18" t="n">
        <v>0.000111105310200379</v>
      </c>
      <c r="H3661" s="16" t="n">
        <v>6.60042559542866</v>
      </c>
      <c r="I3661" s="17" t="n">
        <v>144.945387975134</v>
      </c>
      <c r="J3661" s="18" t="n">
        <v>7.2089522683811E-010</v>
      </c>
      <c r="K3661" s="18" t="n">
        <v>2.05757578499185E-009</v>
      </c>
      <c r="L3661" s="16" t="n">
        <v>0.675499093231745</v>
      </c>
      <c r="M3661" s="16" t="n">
        <v>0.696172839506173</v>
      </c>
      <c r="N3661" s="16" t="n">
        <v>0.0174827127307399</v>
      </c>
      <c r="O3661" s="16" t="n">
        <v>0.125198214418336</v>
      </c>
      <c r="P3661" s="34" t="b">
        <f aca="false">TRUE()</f>
        <v>1</v>
      </c>
      <c r="Q3661" s="18" t="n">
        <v>5.77777777777778E-005</v>
      </c>
    </row>
    <row r="3662" customFormat="false" ht="22.35" hidden="false" customHeight="false" outlineLevel="0" collapsed="false">
      <c r="A3662" s="6" t="s">
        <v>5395</v>
      </c>
      <c r="B3662" s="7" t="s">
        <v>1654</v>
      </c>
      <c r="C3662" s="17" t="n">
        <v>2029</v>
      </c>
      <c r="D3662" s="18" t="n">
        <v>0.000404669613325939</v>
      </c>
      <c r="E3662" s="18" t="n">
        <v>9.24759634124991E-005</v>
      </c>
      <c r="F3662" s="18" t="n">
        <v>0.000476727189850716</v>
      </c>
      <c r="G3662" s="18" t="n">
        <v>0.000110920383589563</v>
      </c>
      <c r="H3662" s="16" t="n">
        <v>6.5141617040385</v>
      </c>
      <c r="I3662" s="17" t="n">
        <v>145.202702643387</v>
      </c>
      <c r="J3662" s="18" t="n">
        <v>1.12130028528789E-009</v>
      </c>
      <c r="K3662" s="18" t="n">
        <v>3.12099006300788E-009</v>
      </c>
      <c r="L3662" s="16" t="n">
        <v>0.665735061252137</v>
      </c>
      <c r="M3662" s="16" t="n">
        <v>0.694172839506173</v>
      </c>
      <c r="N3662" s="16" t="n">
        <v>0.0178031293498513</v>
      </c>
      <c r="O3662" s="16" t="n">
        <v>0.125797061807154</v>
      </c>
      <c r="P3662" s="34" t="b">
        <f aca="false">TRUE()</f>
        <v>1</v>
      </c>
      <c r="Q3662" s="18" t="n">
        <v>0.000100319548872181</v>
      </c>
    </row>
    <row r="3663" customFormat="false" ht="22.35" hidden="false" customHeight="false" outlineLevel="0" collapsed="false">
      <c r="A3663" s="6" t="s">
        <v>5396</v>
      </c>
      <c r="B3663" s="7" t="s">
        <v>1654</v>
      </c>
      <c r="C3663" s="17" t="n">
        <v>2030</v>
      </c>
      <c r="D3663" s="18" t="n">
        <v>0.000406211850543638</v>
      </c>
      <c r="E3663" s="18" t="n">
        <v>9.22023320931307E-005</v>
      </c>
      <c r="F3663" s="18" t="n">
        <v>0.000477093276109253</v>
      </c>
      <c r="G3663" s="18" t="n">
        <v>0.0001107775744233</v>
      </c>
      <c r="H3663" s="16" t="n">
        <v>6.42444374256961</v>
      </c>
      <c r="I3663" s="17" t="n">
        <v>145.404746484151</v>
      </c>
      <c r="J3663" s="18" t="n">
        <v>1.77207486156386E-009</v>
      </c>
      <c r="K3663" s="18" t="n">
        <v>4.77229764794939E-009</v>
      </c>
      <c r="L3663" s="16" t="n">
        <v>0.655845725826115</v>
      </c>
      <c r="M3663" s="16" t="n">
        <v>0.691950617283951</v>
      </c>
      <c r="N3663" s="16" t="n">
        <v>0.0186289346456682</v>
      </c>
      <c r="O3663" s="16" t="n">
        <v>0.126322045196442</v>
      </c>
      <c r="P3663" s="34" t="b">
        <f aca="false">TRUE()</f>
        <v>1</v>
      </c>
      <c r="Q3663" s="18" t="n">
        <v>0.000200252199101383</v>
      </c>
    </row>
    <row r="3664" customFormat="false" ht="22.35" hidden="false" customHeight="false" outlineLevel="0" collapsed="false">
      <c r="A3664" s="6" t="s">
        <v>5397</v>
      </c>
      <c r="B3664" s="7" t="s">
        <v>1654</v>
      </c>
      <c r="C3664" s="17" t="n">
        <v>2031</v>
      </c>
      <c r="D3664" s="18" t="n">
        <v>0.000407762328192176</v>
      </c>
      <c r="E3664" s="18" t="n">
        <v>9.19638951978163E-005</v>
      </c>
      <c r="F3664" s="18" t="n">
        <v>0.000477460641561521</v>
      </c>
      <c r="G3664" s="18" t="n">
        <v>0.000110691764086915</v>
      </c>
      <c r="H3664" s="16" t="n">
        <v>6.33101178264531</v>
      </c>
      <c r="I3664" s="17" t="n">
        <v>145.624450296181</v>
      </c>
      <c r="J3664" s="18" t="n">
        <v>2.84459905810034E-009</v>
      </c>
      <c r="K3664" s="18" t="n">
        <v>7.37357032549432E-009</v>
      </c>
      <c r="L3664" s="16" t="n">
        <v>0.64553984079447</v>
      </c>
      <c r="M3664" s="16" t="n">
        <v>0.689777777777778</v>
      </c>
      <c r="N3664" s="16" t="n">
        <v>0.0206318342102479</v>
      </c>
      <c r="O3664" s="16" t="n">
        <v>0.126777682584976</v>
      </c>
      <c r="P3664" s="34" t="b">
        <f aca="false">TRUE()</f>
        <v>1</v>
      </c>
      <c r="Q3664" s="18" t="n">
        <v>5.92592592592593E-005</v>
      </c>
    </row>
    <row r="3665" customFormat="false" ht="22.35" hidden="false" customHeight="false" outlineLevel="0" collapsed="false">
      <c r="A3665" s="6" t="s">
        <v>5398</v>
      </c>
      <c r="B3665" s="7" t="s">
        <v>1654</v>
      </c>
      <c r="C3665" s="17" t="n">
        <v>2032</v>
      </c>
      <c r="D3665" s="18" t="n">
        <v>0.000409580134889965</v>
      </c>
      <c r="E3665" s="18" t="n">
        <v>9.1726956764929E-005</v>
      </c>
      <c r="F3665" s="18" t="n">
        <v>0.000478048896357654</v>
      </c>
      <c r="G3665" s="18" t="n">
        <v>0.00011072770360789</v>
      </c>
      <c r="H3665" s="16" t="n">
        <v>6.2313147200689</v>
      </c>
      <c r="I3665" s="17" t="n">
        <v>145.977956999029</v>
      </c>
      <c r="J3665" s="18" t="n">
        <v>4.68847335848661E-009</v>
      </c>
      <c r="K3665" s="18" t="n">
        <v>1.19515752074444E-008</v>
      </c>
      <c r="L3665" s="16" t="n">
        <v>0.634167074966539</v>
      </c>
      <c r="M3665" s="16" t="n">
        <v>0.687827160493827</v>
      </c>
      <c r="N3665" s="16" t="n">
        <v>0.0229509732807142</v>
      </c>
      <c r="O3665" s="16" t="n">
        <v>0.127167845959413</v>
      </c>
      <c r="P3665" s="34" t="b">
        <f aca="false">TRUE()</f>
        <v>1</v>
      </c>
      <c r="Q3665" s="18" t="n">
        <v>0.000121604938271605</v>
      </c>
    </row>
    <row r="3666" customFormat="false" ht="22.35" hidden="false" customHeight="false" outlineLevel="0" collapsed="false">
      <c r="A3666" s="6" t="s">
        <v>5399</v>
      </c>
      <c r="B3666" s="7" t="s">
        <v>1654</v>
      </c>
      <c r="C3666" s="17" t="n">
        <v>2033</v>
      </c>
      <c r="D3666" s="18" t="n">
        <v>0.000411442521634138</v>
      </c>
      <c r="E3666" s="18" t="n">
        <v>9.14975538349359E-005</v>
      </c>
      <c r="F3666" s="18" t="n">
        <v>0.00047863784807873</v>
      </c>
      <c r="G3666" s="18" t="n">
        <v>0.00011080501577169</v>
      </c>
      <c r="H3666" s="16" t="n">
        <v>6.12631299942177</v>
      </c>
      <c r="I3666" s="17" t="n">
        <v>146.370315515325</v>
      </c>
      <c r="J3666" s="18" t="n">
        <v>7.90147389408778E-009</v>
      </c>
      <c r="K3666" s="18" t="n">
        <v>1.9861366844618E-008</v>
      </c>
      <c r="L3666" s="16" t="n">
        <v>0.622175927550185</v>
      </c>
      <c r="M3666" s="16" t="n">
        <v>0.685308641975309</v>
      </c>
      <c r="N3666" s="16" t="n">
        <v>0.0260055571549973</v>
      </c>
      <c r="O3666" s="16" t="n">
        <v>0.127324638022871</v>
      </c>
      <c r="P3666" s="34" t="b">
        <f aca="false">TRUE()</f>
        <v>1</v>
      </c>
      <c r="Q3666" s="18" t="n">
        <v>0.000257860217695417</v>
      </c>
    </row>
    <row r="3667" customFormat="false" ht="22.35" hidden="false" customHeight="false" outlineLevel="0" collapsed="false">
      <c r="A3667" s="6" t="s">
        <v>5400</v>
      </c>
      <c r="B3667" s="7" t="s">
        <v>1654</v>
      </c>
      <c r="C3667" s="17" t="n">
        <v>2034</v>
      </c>
      <c r="D3667" s="18" t="n">
        <v>0.000413275903001955</v>
      </c>
      <c r="E3667" s="18" t="n">
        <v>9.12296160855195E-005</v>
      </c>
      <c r="F3667" s="18" t="n">
        <v>0.000479126913738863</v>
      </c>
      <c r="G3667" s="18" t="n">
        <v>0.000110881719921644</v>
      </c>
      <c r="H3667" s="16" t="n">
        <v>6.01642053357396</v>
      </c>
      <c r="I3667" s="17" t="n">
        <v>146.81780126567</v>
      </c>
      <c r="J3667" s="18" t="n">
        <v>1.35752632555857E-008</v>
      </c>
      <c r="K3667" s="18" t="n">
        <v>3.36342343347347E-008</v>
      </c>
      <c r="L3667" s="16" t="n">
        <v>0.609569009942336</v>
      </c>
      <c r="M3667" s="16" t="n">
        <v>0.682493827160494</v>
      </c>
      <c r="N3667" s="16" t="n">
        <v>0.0275884624459811</v>
      </c>
      <c r="O3667" s="16" t="n">
        <v>0.127294912100256</v>
      </c>
      <c r="P3667" s="34" t="b">
        <f aca="false">TRUE()</f>
        <v>1</v>
      </c>
      <c r="Q3667" s="18" t="n">
        <v>9.65003941410475E-005</v>
      </c>
    </row>
    <row r="3668" customFormat="false" ht="22.35" hidden="false" customHeight="false" outlineLevel="0" collapsed="false">
      <c r="A3668" s="6" t="s">
        <v>5401</v>
      </c>
      <c r="B3668" s="7" t="s">
        <v>1654</v>
      </c>
      <c r="C3668" s="17" t="n">
        <v>2035</v>
      </c>
      <c r="D3668" s="18" t="n">
        <v>0.000415082497462921</v>
      </c>
      <c r="E3668" s="18" t="n">
        <v>9.09525412265987E-005</v>
      </c>
      <c r="F3668" s="18" t="n">
        <v>0.000479560669008698</v>
      </c>
      <c r="G3668" s="18" t="n">
        <v>0.000110943857022892</v>
      </c>
      <c r="H3668" s="16" t="n">
        <v>5.90407278996579</v>
      </c>
      <c r="I3668" s="17" t="n">
        <v>147.266027752886</v>
      </c>
      <c r="J3668" s="18" t="n">
        <v>2.34914792168549E-008</v>
      </c>
      <c r="K3668" s="18" t="n">
        <v>5.72794587249988E-008</v>
      </c>
      <c r="L3668" s="16" t="n">
        <v>0.596780089206868</v>
      </c>
      <c r="M3668" s="16" t="n">
        <v>0.680024691358025</v>
      </c>
      <c r="N3668" s="16" t="n">
        <v>0.0286742788912</v>
      </c>
      <c r="O3668" s="16" t="n">
        <v>0.127009576930948</v>
      </c>
      <c r="P3668" s="34" t="b">
        <f aca="false">TRUE()</f>
        <v>1</v>
      </c>
      <c r="Q3668" s="18" t="n">
        <v>0.000139823221008387</v>
      </c>
    </row>
    <row r="3669" customFormat="false" ht="22.35" hidden="false" customHeight="false" outlineLevel="0" collapsed="false">
      <c r="A3669" s="6" t="s">
        <v>5402</v>
      </c>
      <c r="B3669" s="7" t="s">
        <v>1654</v>
      </c>
      <c r="C3669" s="17" t="n">
        <v>2036</v>
      </c>
      <c r="D3669" s="18" t="n">
        <v>0.000416743564345351</v>
      </c>
      <c r="E3669" s="18" t="n">
        <v>9.06859371285254E-005</v>
      </c>
      <c r="F3669" s="18" t="n">
        <v>0.000479834216247471</v>
      </c>
      <c r="G3669" s="18" t="n">
        <v>0.000110934102029239</v>
      </c>
      <c r="H3669" s="16" t="n">
        <v>5.79021451204398</v>
      </c>
      <c r="I3669" s="17" t="n">
        <v>147.622900309734</v>
      </c>
      <c r="J3669" s="18" t="n">
        <v>4.07733812654532E-008</v>
      </c>
      <c r="K3669" s="18" t="n">
        <v>9.82633752913071E-008</v>
      </c>
      <c r="L3669" s="16" t="n">
        <v>0.584184237368782</v>
      </c>
      <c r="M3669" s="16" t="n">
        <v>0.676888888888889</v>
      </c>
      <c r="N3669" s="16" t="n">
        <v>0.0301084629568079</v>
      </c>
      <c r="O3669" s="16" t="n">
        <v>0.126335872288024</v>
      </c>
      <c r="P3669" s="34" t="b">
        <f aca="false">TRUE()</f>
        <v>1</v>
      </c>
      <c r="Q3669" s="18" t="n">
        <v>8.57809983896941E-005</v>
      </c>
    </row>
    <row r="3670" customFormat="false" ht="22.35" hidden="false" customHeight="false" outlineLevel="0" collapsed="false">
      <c r="A3670" s="6" t="s">
        <v>5403</v>
      </c>
      <c r="B3670" s="7" t="s">
        <v>1654</v>
      </c>
      <c r="C3670" s="17" t="n">
        <v>2037</v>
      </c>
      <c r="D3670" s="18" t="n">
        <v>0.000418341229004335</v>
      </c>
      <c r="E3670" s="18" t="n">
        <v>9.0424223725884E-005</v>
      </c>
      <c r="F3670" s="18" t="n">
        <v>0.000480021733672131</v>
      </c>
      <c r="G3670" s="18" t="n">
        <v>0.000110851475240054</v>
      </c>
      <c r="H3670" s="16" t="n">
        <v>5.67437167730259</v>
      </c>
      <c r="I3670" s="17" t="n">
        <v>147.89319525557</v>
      </c>
      <c r="J3670" s="18" t="n">
        <v>7.10945591041783E-008</v>
      </c>
      <c r="K3670" s="18" t="n">
        <v>1.68115339192217E-007</v>
      </c>
      <c r="L3670" s="16" t="n">
        <v>0.571695916876689</v>
      </c>
      <c r="M3670" s="16" t="n">
        <v>0.674222222222222</v>
      </c>
      <c r="N3670" s="16" t="n">
        <v>0.0314647684176247</v>
      </c>
      <c r="O3670" s="16" t="n">
        <v>0.12520797469436</v>
      </c>
      <c r="P3670" s="34" t="b">
        <f aca="false">TRUE()</f>
        <v>1</v>
      </c>
      <c r="Q3670" s="18" t="n">
        <v>3.29292929292929E-005</v>
      </c>
    </row>
    <row r="3671" customFormat="false" ht="22.35" hidden="false" customHeight="false" outlineLevel="0" collapsed="false">
      <c r="A3671" s="6" t="s">
        <v>5404</v>
      </c>
      <c r="B3671" s="7" t="s">
        <v>1654</v>
      </c>
      <c r="C3671" s="17" t="n">
        <v>2038</v>
      </c>
      <c r="D3671" s="18" t="n">
        <v>0.000420082903186058</v>
      </c>
      <c r="E3671" s="18" t="n">
        <v>9.02220243845092E-005</v>
      </c>
      <c r="F3671" s="18" t="n">
        <v>0.000480423343057191</v>
      </c>
      <c r="G3671" s="18" t="n">
        <v>0.000110786822797961</v>
      </c>
      <c r="H3671" s="16" t="n">
        <v>5.56140101658208</v>
      </c>
      <c r="I3671" s="17" t="n">
        <v>148.102643684291</v>
      </c>
      <c r="J3671" s="18" t="n">
        <v>1.21586415360456E-007</v>
      </c>
      <c r="K3671" s="18" t="n">
        <v>2.83155793347863E-007</v>
      </c>
      <c r="L3671" s="16" t="n">
        <v>0.559709471429973</v>
      </c>
      <c r="M3671" s="16" t="n">
        <v>0.671604938271605</v>
      </c>
      <c r="N3671" s="16" t="n">
        <v>0.0326454922053559</v>
      </c>
      <c r="O3671" s="16" t="n">
        <v>0.123855840525668</v>
      </c>
      <c r="P3671" s="34" t="b">
        <f aca="false">TRUE()</f>
        <v>1</v>
      </c>
      <c r="Q3671" s="18" t="n">
        <v>0.000111005322376731</v>
      </c>
    </row>
    <row r="3672" customFormat="false" ht="22.35" hidden="false" customHeight="false" outlineLevel="0" collapsed="false">
      <c r="A3672" s="6" t="s">
        <v>5405</v>
      </c>
      <c r="B3672" s="7" t="s">
        <v>1654</v>
      </c>
      <c r="C3672" s="17" t="n">
        <v>2039</v>
      </c>
      <c r="D3672" s="18" t="n">
        <v>0.000421843599853112</v>
      </c>
      <c r="E3672" s="18" t="n">
        <v>9.00297512821099E-005</v>
      </c>
      <c r="F3672" s="18" t="n">
        <v>0.000480885136251405</v>
      </c>
      <c r="G3672" s="18" t="n">
        <v>0.000110689841600561</v>
      </c>
      <c r="H3672" s="16" t="n">
        <v>5.45171619863578</v>
      </c>
      <c r="I3672" s="17" t="n">
        <v>148.262289588719</v>
      </c>
      <c r="J3672" s="18" t="n">
        <v>2.03572921609632E-007</v>
      </c>
      <c r="K3672" s="18" t="n">
        <v>4.67789382436308E-007</v>
      </c>
      <c r="L3672" s="16" t="n">
        <v>0.548220869029594</v>
      </c>
      <c r="M3672" s="16" t="n">
        <v>0.669086419753087</v>
      </c>
      <c r="N3672" s="16" t="n">
        <v>0.0348548802233427</v>
      </c>
      <c r="O3672" s="16" t="n">
        <v>0.122184138211502</v>
      </c>
      <c r="P3672" s="34" t="b">
        <f aca="false">TRUE()</f>
        <v>1</v>
      </c>
      <c r="Q3672" s="18" t="n">
        <v>0.000126853144846069</v>
      </c>
    </row>
    <row r="3673" customFormat="false" ht="22.35" hidden="false" customHeight="false" outlineLevel="0" collapsed="false">
      <c r="A3673" s="6" t="s">
        <v>5406</v>
      </c>
      <c r="B3673" s="7" t="s">
        <v>1654</v>
      </c>
      <c r="C3673" s="17" t="n">
        <v>2040</v>
      </c>
      <c r="D3673" s="18" t="n">
        <v>0.000423862943277759</v>
      </c>
      <c r="E3673" s="18" t="n">
        <v>8.9854063340055E-005</v>
      </c>
      <c r="F3673" s="18" t="n">
        <v>0.000481635013033228</v>
      </c>
      <c r="G3673" s="18" t="n">
        <v>0.000110620969629641</v>
      </c>
      <c r="H3673" s="16" t="n">
        <v>5.34327497333522</v>
      </c>
      <c r="I3673" s="17" t="n">
        <v>148.431725284079</v>
      </c>
      <c r="J3673" s="18" t="n">
        <v>3.36800793109432E-007</v>
      </c>
      <c r="K3673" s="18" t="n">
        <v>7.67558095224681E-007</v>
      </c>
      <c r="L3673" s="16" t="n">
        <v>0.536850146236182</v>
      </c>
      <c r="M3673" s="16" t="n">
        <v>0.666444444444444</v>
      </c>
      <c r="N3673" s="16" t="n">
        <v>0.0375212956725421</v>
      </c>
      <c r="O3673" s="16" t="n">
        <v>0.120332044135603</v>
      </c>
      <c r="P3673" s="34" t="b">
        <f aca="false">TRUE()</f>
        <v>1</v>
      </c>
      <c r="Q3673" s="18" t="n">
        <v>9.36894586894587E-005</v>
      </c>
    </row>
    <row r="3674" customFormat="false" ht="22.35" hidden="false" customHeight="false" outlineLevel="0" collapsed="false">
      <c r="A3674" s="6" t="s">
        <v>5407</v>
      </c>
      <c r="B3674" s="7" t="s">
        <v>1654</v>
      </c>
      <c r="C3674" s="17" t="n">
        <v>2041</v>
      </c>
      <c r="D3674" s="18" t="n">
        <v>0.000426127857247563</v>
      </c>
      <c r="E3674" s="18" t="n">
        <v>8.97250262930297E-005</v>
      </c>
      <c r="F3674" s="18" t="n">
        <v>0.000482724212760244</v>
      </c>
      <c r="G3674" s="18" t="n">
        <v>0.000110612399049906</v>
      </c>
      <c r="H3674" s="16" t="n">
        <v>5.24040306157432</v>
      </c>
      <c r="I3674" s="17" t="n">
        <v>148.605323316957</v>
      </c>
      <c r="J3674" s="18" t="n">
        <v>5.3989221588775E-007</v>
      </c>
      <c r="K3674" s="18" t="n">
        <v>1.21570954744122E-006</v>
      </c>
      <c r="L3674" s="16" t="n">
        <v>0.526048121112673</v>
      </c>
      <c r="M3674" s="16" t="n">
        <v>0.663925925925926</v>
      </c>
      <c r="N3674" s="16" t="n">
        <v>0.040191190970186</v>
      </c>
      <c r="O3674" s="16" t="n">
        <v>0.118626670632189</v>
      </c>
      <c r="P3674" s="34" t="b">
        <f aca="false">TRUE()</f>
        <v>1</v>
      </c>
      <c r="Q3674" s="18" t="n">
        <v>0.000132535155476332</v>
      </c>
    </row>
    <row r="3675" customFormat="false" ht="22.35" hidden="false" customHeight="false" outlineLevel="0" collapsed="false">
      <c r="A3675" s="6" t="s">
        <v>5408</v>
      </c>
      <c r="B3675" s="7" t="s">
        <v>1654</v>
      </c>
      <c r="C3675" s="17" t="n">
        <v>2042</v>
      </c>
      <c r="D3675" s="18" t="n">
        <v>0.000428444265520808</v>
      </c>
      <c r="E3675" s="18" t="n">
        <v>8.96016450649338E-005</v>
      </c>
      <c r="F3675" s="18" t="n">
        <v>0.000483916015230936</v>
      </c>
      <c r="G3675" s="18" t="n">
        <v>0.000110576187144916</v>
      </c>
      <c r="H3675" s="16" t="n">
        <v>5.14208745547551</v>
      </c>
      <c r="I3675" s="17" t="n">
        <v>148.739566086779</v>
      </c>
      <c r="J3675" s="18" t="n">
        <v>8.43300739313532E-007</v>
      </c>
      <c r="K3675" s="18" t="n">
        <v>1.88358345971537E-006</v>
      </c>
      <c r="L3675" s="16" t="n">
        <v>0.51582640411129</v>
      </c>
      <c r="M3675" s="16" t="n">
        <v>0.661358024691358</v>
      </c>
      <c r="N3675" s="16" t="n">
        <v>0.0434402518412542</v>
      </c>
      <c r="O3675" s="16" t="n">
        <v>0.117025204081192</v>
      </c>
      <c r="P3675" s="34" t="b">
        <f aca="false">TRUE()</f>
        <v>1</v>
      </c>
      <c r="Q3675" s="18" t="n">
        <v>0.000261334588480201</v>
      </c>
    </row>
    <row r="3676" customFormat="false" ht="22.35" hidden="false" customHeight="false" outlineLevel="0" collapsed="false">
      <c r="A3676" s="6" t="s">
        <v>5409</v>
      </c>
      <c r="B3676" s="7" t="s">
        <v>1654</v>
      </c>
      <c r="C3676" s="17" t="n">
        <v>2043</v>
      </c>
      <c r="D3676" s="18" t="n">
        <v>0.00043095600865171</v>
      </c>
      <c r="E3676" s="18" t="n">
        <v>8.94918631616134E-005</v>
      </c>
      <c r="F3676" s="18" t="n">
        <v>0.000485317013950563</v>
      </c>
      <c r="G3676" s="18" t="n">
        <v>0.000110494588955513</v>
      </c>
      <c r="H3676" s="16" t="n">
        <v>5.04473119360539</v>
      </c>
      <c r="I3676" s="17" t="n">
        <v>148.802114275899</v>
      </c>
      <c r="J3676" s="18" t="n">
        <v>1.30529922561014E-006</v>
      </c>
      <c r="K3676" s="18" t="n">
        <v>2.88752227413758E-006</v>
      </c>
      <c r="L3676" s="16" t="n">
        <v>0.505899405180341</v>
      </c>
      <c r="M3676" s="16" t="n">
        <v>0.659382716049383</v>
      </c>
      <c r="N3676" s="16" t="n">
        <v>0.0469830276279663</v>
      </c>
      <c r="O3676" s="16" t="n">
        <v>0.115536625439584</v>
      </c>
      <c r="P3676" s="34" t="b">
        <f aca="false">TRUE()</f>
        <v>1</v>
      </c>
      <c r="Q3676" s="18" t="n">
        <v>0.00013637408161918</v>
      </c>
    </row>
    <row r="3677" customFormat="false" ht="22.35" hidden="false" customHeight="false" outlineLevel="0" collapsed="false">
      <c r="A3677" s="6" t="s">
        <v>5410</v>
      </c>
      <c r="B3677" s="7" t="s">
        <v>1654</v>
      </c>
      <c r="C3677" s="17" t="n">
        <v>2044</v>
      </c>
      <c r="D3677" s="18" t="n">
        <v>0.000433492022640221</v>
      </c>
      <c r="E3677" s="18" t="n">
        <v>8.93889109902136E-005</v>
      </c>
      <c r="F3677" s="18" t="n">
        <v>0.000486852188283949</v>
      </c>
      <c r="G3677" s="18" t="n">
        <v>0.000110380132561222</v>
      </c>
      <c r="H3677" s="16" t="n">
        <v>4.95742308891714</v>
      </c>
      <c r="I3677" s="17" t="n">
        <v>148.816829708731</v>
      </c>
      <c r="J3677" s="18" t="n">
        <v>1.92307422706627E-006</v>
      </c>
      <c r="K3677" s="18" t="n">
        <v>4.22709642072301E-006</v>
      </c>
      <c r="L3677" s="16" t="n">
        <v>0.497106781454617</v>
      </c>
      <c r="M3677" s="16" t="n">
        <v>0.657160493827161</v>
      </c>
      <c r="N3677" s="16" t="n">
        <v>0.0502848234637819</v>
      </c>
      <c r="O3677" s="16" t="n">
        <v>0.114305607489499</v>
      </c>
      <c r="P3677" s="34" t="b">
        <f aca="false">TRUE()</f>
        <v>1</v>
      </c>
      <c r="Q3677" s="18" t="n">
        <v>7.42846768336965E-005</v>
      </c>
    </row>
    <row r="3678" customFormat="false" ht="22.35" hidden="false" customHeight="false" outlineLevel="0" collapsed="false">
      <c r="A3678" s="6" t="s">
        <v>5411</v>
      </c>
      <c r="B3678" s="7" t="s">
        <v>1654</v>
      </c>
      <c r="C3678" s="17" t="n">
        <v>2045</v>
      </c>
      <c r="D3678" s="18" t="n">
        <v>0.000435764089463058</v>
      </c>
      <c r="E3678" s="18" t="n">
        <v>8.92562615647235E-005</v>
      </c>
      <c r="F3678" s="18" t="n">
        <v>0.00048827825226456</v>
      </c>
      <c r="G3678" s="18" t="n">
        <v>0.000110190377134565</v>
      </c>
      <c r="H3678" s="16" t="n">
        <v>4.88634487207734</v>
      </c>
      <c r="I3678" s="17" t="n">
        <v>148.786611036716</v>
      </c>
      <c r="J3678" s="18" t="n">
        <v>2.62843243862715E-006</v>
      </c>
      <c r="K3678" s="18" t="n">
        <v>5.74407299647322E-006</v>
      </c>
      <c r="L3678" s="16" t="n">
        <v>0.490054562522916</v>
      </c>
      <c r="M3678" s="16" t="n">
        <v>0.655135802469136</v>
      </c>
      <c r="N3678" s="16" t="n">
        <v>0.0527296459791502</v>
      </c>
      <c r="O3678" s="16" t="n">
        <v>0.113304479235093</v>
      </c>
      <c r="P3678" s="34" t="b">
        <f aca="false">TRUE()</f>
        <v>1</v>
      </c>
      <c r="Q3678" s="18" t="n">
        <v>0.000139607616596864</v>
      </c>
    </row>
    <row r="3679" customFormat="false" ht="22.35" hidden="false" customHeight="false" outlineLevel="0" collapsed="false">
      <c r="A3679" s="6" t="s">
        <v>5412</v>
      </c>
      <c r="B3679" s="7" t="s">
        <v>1654</v>
      </c>
      <c r="C3679" s="17" t="n">
        <v>2046</v>
      </c>
      <c r="D3679" s="18" t="n">
        <v>0.000438096001744077</v>
      </c>
      <c r="E3679" s="18" t="n">
        <v>8.91584622195591E-005</v>
      </c>
      <c r="F3679" s="18" t="n">
        <v>0.00048989233413006</v>
      </c>
      <c r="G3679" s="18" t="n">
        <v>0.000109970011620856</v>
      </c>
      <c r="H3679" s="16" t="n">
        <v>4.82585880401855</v>
      </c>
      <c r="I3679" s="17" t="n">
        <v>148.670572408917</v>
      </c>
      <c r="J3679" s="18" t="n">
        <v>3.42274202131786E-006</v>
      </c>
      <c r="K3679" s="18" t="n">
        <v>7.4174304900622E-006</v>
      </c>
      <c r="L3679" s="16" t="n">
        <v>0.484273941487035</v>
      </c>
      <c r="M3679" s="16" t="n">
        <v>0.653901234567901</v>
      </c>
      <c r="N3679" s="16" t="n">
        <v>0.0550094096636085</v>
      </c>
      <c r="O3679" s="16" t="n">
        <v>0.1126792496915</v>
      </c>
      <c r="P3679" s="34" t="b">
        <f aca="false">TRUE()</f>
        <v>1</v>
      </c>
      <c r="Q3679" s="18" t="n">
        <v>0.000245337268560185</v>
      </c>
    </row>
    <row r="3680" customFormat="false" ht="22.35" hidden="false" customHeight="false" outlineLevel="0" collapsed="false">
      <c r="A3680" s="6" t="s">
        <v>5413</v>
      </c>
      <c r="B3680" s="7" t="s">
        <v>1654</v>
      </c>
      <c r="C3680" s="17" t="n">
        <v>2047</v>
      </c>
      <c r="D3680" s="18" t="n">
        <v>0.000440539113201361</v>
      </c>
      <c r="E3680" s="18" t="n">
        <v>8.90903114733399E-005</v>
      </c>
      <c r="F3680" s="18" t="n">
        <v>0.000491763864244481</v>
      </c>
      <c r="G3680" s="18" t="n">
        <v>0.000109784574888358</v>
      </c>
      <c r="H3680" s="16" t="n">
        <v>4.77728331309385</v>
      </c>
      <c r="I3680" s="17" t="n">
        <v>148.552534441804</v>
      </c>
      <c r="J3680" s="18" t="n">
        <v>4.22503265641206E-006</v>
      </c>
      <c r="K3680" s="18" t="n">
        <v>9.09433896478737E-006</v>
      </c>
      <c r="L3680" s="16" t="n">
        <v>0.479687772870197</v>
      </c>
      <c r="M3680" s="16" t="n">
        <v>0.652345679012346</v>
      </c>
      <c r="N3680" s="16" t="n">
        <v>0.0571284969928859</v>
      </c>
      <c r="O3680" s="16" t="n">
        <v>0.112607026397023</v>
      </c>
      <c r="P3680" s="34" t="b">
        <f aca="false">TRUE()</f>
        <v>1</v>
      </c>
      <c r="Q3680" s="18" t="n">
        <v>0.000171800515782209</v>
      </c>
    </row>
    <row r="3681" customFormat="false" ht="22.35" hidden="false" customHeight="false" outlineLevel="0" collapsed="false">
      <c r="A3681" s="6" t="s">
        <v>5414</v>
      </c>
      <c r="B3681" s="7" t="s">
        <v>1654</v>
      </c>
      <c r="C3681" s="17" t="n">
        <v>2048</v>
      </c>
      <c r="D3681" s="18" t="n">
        <v>0.000443129906844566</v>
      </c>
      <c r="E3681" s="18" t="n">
        <v>8.90789023777016E-005</v>
      </c>
      <c r="F3681" s="18" t="n">
        <v>0.000493948705228059</v>
      </c>
      <c r="G3681" s="18" t="n">
        <v>0.000109601134792397</v>
      </c>
      <c r="H3681" s="16" t="n">
        <v>4.74173414346108</v>
      </c>
      <c r="I3681" s="17" t="n">
        <v>148.355583613264</v>
      </c>
      <c r="J3681" s="18" t="n">
        <v>4.92731678021528E-006</v>
      </c>
      <c r="K3681" s="18" t="n">
        <v>1.05676303038209E-005</v>
      </c>
      <c r="L3681" s="16" t="n">
        <v>0.476597672440421</v>
      </c>
      <c r="M3681" s="16" t="n">
        <v>0.651679012345679</v>
      </c>
      <c r="N3681" s="16" t="n">
        <v>0.0587166286542286</v>
      </c>
      <c r="O3681" s="16" t="n">
        <v>0.113052093462571</v>
      </c>
      <c r="P3681" s="34" t="b">
        <f aca="false">TRUE()</f>
        <v>1</v>
      </c>
      <c r="Q3681" s="18" t="n">
        <v>2.28571428571429E-005</v>
      </c>
    </row>
    <row r="3682" customFormat="false" ht="22.35" hidden="false" customHeight="false" outlineLevel="0" collapsed="false">
      <c r="A3682" s="6" t="s">
        <v>5415</v>
      </c>
      <c r="B3682" s="7" t="s">
        <v>1654</v>
      </c>
      <c r="C3682" s="17" t="n">
        <v>2049</v>
      </c>
      <c r="D3682" s="18" t="n">
        <v>0.000446159337454884</v>
      </c>
      <c r="E3682" s="18" t="n">
        <v>8.91730547289456E-005</v>
      </c>
      <c r="F3682" s="18" t="n">
        <v>0.000496690534587163</v>
      </c>
      <c r="G3682" s="18" t="n">
        <v>0.000109457237881469</v>
      </c>
      <c r="H3682" s="16" t="n">
        <v>4.71251124482936</v>
      </c>
      <c r="I3682" s="17" t="n">
        <v>148.054588736144</v>
      </c>
      <c r="J3682" s="18" t="n">
        <v>5.5917956609838E-006</v>
      </c>
      <c r="K3682" s="18" t="n">
        <v>1.19495118398984E-005</v>
      </c>
      <c r="L3682" s="16" t="n">
        <v>0.474392978410462</v>
      </c>
      <c r="M3682" s="16" t="n">
        <v>0.65079012345679</v>
      </c>
      <c r="N3682" s="16" t="n">
        <v>0.0603309411061325</v>
      </c>
      <c r="O3682" s="16" t="n">
        <v>0.113908321808094</v>
      </c>
      <c r="P3682" s="34" t="b">
        <f aca="false">TRUE()</f>
        <v>1</v>
      </c>
      <c r="Q3682" s="18" t="n">
        <v>0.000129530635777399</v>
      </c>
    </row>
    <row r="3683" customFormat="false" ht="22.35" hidden="false" customHeight="false" outlineLevel="0" collapsed="false">
      <c r="A3683" s="6" t="s">
        <v>5416</v>
      </c>
      <c r="B3683" s="7" t="s">
        <v>1654</v>
      </c>
      <c r="C3683" s="17" t="n">
        <v>2050</v>
      </c>
      <c r="D3683" s="18" t="n">
        <v>0.000449401488941378</v>
      </c>
      <c r="E3683" s="18" t="n">
        <v>8.93922257224813E-005</v>
      </c>
      <c r="F3683" s="18" t="n">
        <v>0.00049977682829469</v>
      </c>
      <c r="G3683" s="18" t="n">
        <v>0.000109303959211713</v>
      </c>
      <c r="H3683" s="16" t="n">
        <v>4.69063170606453</v>
      </c>
      <c r="I3683" s="17" t="n">
        <v>147.568221082642</v>
      </c>
      <c r="J3683" s="18" t="n">
        <v>6.15309341206123E-006</v>
      </c>
      <c r="K3683" s="18" t="n">
        <v>1.31152222188259E-005</v>
      </c>
      <c r="L3683" s="16" t="n">
        <v>0.473379961145231</v>
      </c>
      <c r="M3683" s="16" t="n">
        <v>0.650074074074074</v>
      </c>
      <c r="N3683" s="16" t="n">
        <v>0.0616048258720224</v>
      </c>
      <c r="O3683" s="16" t="n">
        <v>0.1152569314182</v>
      </c>
      <c r="P3683" s="34" t="b">
        <f aca="false">TRUE()</f>
        <v>1</v>
      </c>
      <c r="Q3683" s="18" t="n">
        <v>2.17391304347826E-005</v>
      </c>
    </row>
    <row r="3684" customFormat="false" ht="22.35" hidden="false" customHeight="false" outlineLevel="0" collapsed="false">
      <c r="A3684" s="6" t="s">
        <v>5417</v>
      </c>
      <c r="B3684" s="7" t="s">
        <v>1654</v>
      </c>
      <c r="C3684" s="17" t="n">
        <v>2051</v>
      </c>
      <c r="D3684" s="18" t="n">
        <v>0.000452490874107667</v>
      </c>
      <c r="E3684" s="18" t="n">
        <v>8.96797008626175E-005</v>
      </c>
      <c r="F3684" s="18" t="n">
        <v>0.000502909613832103</v>
      </c>
      <c r="G3684" s="18" t="n">
        <v>0.000109101553036585</v>
      </c>
      <c r="H3684" s="16" t="n">
        <v>4.6850608480573</v>
      </c>
      <c r="I3684" s="17" t="n">
        <v>146.935701910491</v>
      </c>
      <c r="J3684" s="18" t="n">
        <v>6.3206404027315E-006</v>
      </c>
      <c r="K3684" s="18" t="n">
        <v>1.34447245880757E-005</v>
      </c>
      <c r="L3684" s="16" t="n">
        <v>0.474384207801464</v>
      </c>
      <c r="M3684" s="16" t="n">
        <v>0.649802469135802</v>
      </c>
      <c r="N3684" s="16" t="n">
        <v>0.0620030577004799</v>
      </c>
      <c r="O3684" s="16" t="n">
        <v>0.117192134359724</v>
      </c>
      <c r="P3684" s="34" t="b">
        <f aca="false">TRUE()</f>
        <v>1</v>
      </c>
      <c r="Q3684" s="18" t="n">
        <v>0.000125810000982415</v>
      </c>
    </row>
    <row r="3685" customFormat="false" ht="22.35" hidden="false" customHeight="false" outlineLevel="0" collapsed="false">
      <c r="A3685" s="6" t="s">
        <v>5418</v>
      </c>
      <c r="B3685" s="7" t="s">
        <v>1654</v>
      </c>
      <c r="C3685" s="17" t="n">
        <v>2052</v>
      </c>
      <c r="D3685" s="18" t="n">
        <v>0.000455718799272263</v>
      </c>
      <c r="E3685" s="18" t="n">
        <v>8.99851729953168E-005</v>
      </c>
      <c r="F3685" s="18" t="n">
        <v>0.00050631760043022</v>
      </c>
      <c r="G3685" s="18" t="n">
        <v>0.000108898999718247</v>
      </c>
      <c r="H3685" s="16" t="n">
        <v>4.69144025482103</v>
      </c>
      <c r="I3685" s="17" t="n">
        <v>146.286286167292</v>
      </c>
      <c r="J3685" s="18" t="n">
        <v>6.17209584762523E-006</v>
      </c>
      <c r="K3685" s="18" t="n">
        <v>1.31489721599819E-005</v>
      </c>
      <c r="L3685" s="16" t="n">
        <v>0.476666365303818</v>
      </c>
      <c r="M3685" s="16" t="n">
        <v>0.649802469135802</v>
      </c>
      <c r="N3685" s="16" t="n">
        <v>0.062252267924856</v>
      </c>
      <c r="O3685" s="16" t="n">
        <v>0.119517696942919</v>
      </c>
      <c r="P3685" s="34" t="b">
        <f aca="false">TRUE()</f>
        <v>1</v>
      </c>
      <c r="Q3685" s="18" t="n">
        <v>6.18077601410935E-005</v>
      </c>
    </row>
    <row r="3686" customFormat="false" ht="22.35" hidden="false" customHeight="false" outlineLevel="0" collapsed="false">
      <c r="A3686" s="6" t="s">
        <v>5419</v>
      </c>
      <c r="B3686" s="7" t="s">
        <v>1654</v>
      </c>
      <c r="C3686" s="17" t="n">
        <v>2053</v>
      </c>
      <c r="D3686" s="18" t="n">
        <v>0.000458877760000207</v>
      </c>
      <c r="E3686" s="18" t="n">
        <v>9.02601064605932E-005</v>
      </c>
      <c r="F3686" s="18" t="n">
        <v>0.00050969561346086</v>
      </c>
      <c r="G3686" s="18" t="n">
        <v>0.000108698160449849</v>
      </c>
      <c r="H3686" s="16" t="n">
        <v>4.70259256657369</v>
      </c>
      <c r="I3686" s="17" t="n">
        <v>145.688294924364</v>
      </c>
      <c r="J3686" s="18" t="n">
        <v>5.90463329907808E-006</v>
      </c>
      <c r="K3686" s="18" t="n">
        <v>1.25985749054879E-005</v>
      </c>
      <c r="L3686" s="16" t="n">
        <v>0.479333397183135</v>
      </c>
      <c r="M3686" s="16" t="n">
        <v>0.650098765432099</v>
      </c>
      <c r="N3686" s="16" t="n">
        <v>0.0625112232537227</v>
      </c>
      <c r="O3686" s="16" t="n">
        <v>0.122207037308292</v>
      </c>
      <c r="P3686" s="34" t="b">
        <f aca="false">TRUE()</f>
        <v>1</v>
      </c>
      <c r="Q3686" s="18" t="n">
        <v>0.000226207957194753</v>
      </c>
    </row>
    <row r="3687" customFormat="false" ht="22.35" hidden="false" customHeight="false" outlineLevel="0" collapsed="false">
      <c r="A3687" s="6" t="s">
        <v>5420</v>
      </c>
      <c r="B3687" s="7" t="s">
        <v>1654</v>
      </c>
      <c r="C3687" s="17" t="n">
        <v>2054</v>
      </c>
      <c r="D3687" s="18" t="n">
        <v>0.000461886431134681</v>
      </c>
      <c r="E3687" s="18" t="n">
        <v>9.04896530695909E-005</v>
      </c>
      <c r="F3687" s="18" t="n">
        <v>0.000512980793853815</v>
      </c>
      <c r="G3687" s="18" t="n">
        <v>0.000108467060430573</v>
      </c>
      <c r="H3687" s="16" t="n">
        <v>4.72112106188173</v>
      </c>
      <c r="I3687" s="17" t="n">
        <v>145.124149324266</v>
      </c>
      <c r="J3687" s="18" t="n">
        <v>5.47310973681806E-006</v>
      </c>
      <c r="K3687" s="18" t="n">
        <v>1.17079409318531E-005</v>
      </c>
      <c r="L3687" s="16" t="n">
        <v>0.482696223888816</v>
      </c>
      <c r="M3687" s="16" t="n">
        <v>0.650395061728395</v>
      </c>
      <c r="N3687" s="16" t="n">
        <v>0.0625669432789682</v>
      </c>
      <c r="O3687" s="16" t="n">
        <v>0.125293709968931</v>
      </c>
      <c r="P3687" s="34" t="b">
        <f aca="false">TRUE()</f>
        <v>1</v>
      </c>
      <c r="Q3687" s="18" t="n">
        <v>0.000111181657848325</v>
      </c>
    </row>
    <row r="3688" customFormat="false" ht="22.35" hidden="false" customHeight="false" outlineLevel="0" collapsed="false">
      <c r="A3688" s="6" t="s">
        <v>5421</v>
      </c>
      <c r="B3688" s="7" t="s">
        <v>1654</v>
      </c>
      <c r="C3688" s="17" t="n">
        <v>2055</v>
      </c>
      <c r="D3688" s="18" t="n">
        <v>0.000465083799605603</v>
      </c>
      <c r="E3688" s="18" t="n">
        <v>9.07180982976316E-005</v>
      </c>
      <c r="F3688" s="18" t="n">
        <v>0.000516494464838529</v>
      </c>
      <c r="G3688" s="18" t="n">
        <v>0.0001082776729229</v>
      </c>
      <c r="H3688" s="16" t="n">
        <v>4.74288754326612</v>
      </c>
      <c r="I3688" s="17" t="n">
        <v>144.613303289271</v>
      </c>
      <c r="J3688" s="18" t="n">
        <v>5.00150136765481E-006</v>
      </c>
      <c r="K3688" s="18" t="n">
        <v>1.07156585832563E-005</v>
      </c>
      <c r="L3688" s="16" t="n">
        <v>0.486281209545112</v>
      </c>
      <c r="M3688" s="16" t="n">
        <v>0.650197530864198</v>
      </c>
      <c r="N3688" s="16" t="n">
        <v>0.0628179068176676</v>
      </c>
      <c r="O3688" s="16" t="n">
        <v>0.128649034561912</v>
      </c>
      <c r="P3688" s="34" t="b">
        <f aca="false">TRUE()</f>
        <v>1</v>
      </c>
      <c r="Q3688" s="18" t="n">
        <v>3.86017588185753E-005</v>
      </c>
    </row>
    <row r="3689" customFormat="false" ht="22.35" hidden="false" customHeight="false" outlineLevel="0" collapsed="false">
      <c r="A3689" s="6" t="s">
        <v>5422</v>
      </c>
      <c r="B3689" s="7" t="s">
        <v>1654</v>
      </c>
      <c r="C3689" s="17" t="n">
        <v>2056</v>
      </c>
      <c r="D3689" s="18" t="n">
        <v>0.000468374188723106</v>
      </c>
      <c r="E3689" s="18" t="n">
        <v>9.09255509424724E-005</v>
      </c>
      <c r="F3689" s="18" t="n">
        <v>0.00052009833689812</v>
      </c>
      <c r="G3689" s="18" t="n">
        <v>0.000108118469668449</v>
      </c>
      <c r="H3689" s="16" t="n">
        <v>4.76487548481451</v>
      </c>
      <c r="I3689" s="17" t="n">
        <v>144.16783232538</v>
      </c>
      <c r="J3689" s="18" t="n">
        <v>4.56374421165354E-006</v>
      </c>
      <c r="K3689" s="18" t="n">
        <v>9.80815042898094E-006</v>
      </c>
      <c r="L3689" s="16" t="n">
        <v>0.489741328769798</v>
      </c>
      <c r="M3689" s="16" t="n">
        <v>0.65083950617284</v>
      </c>
      <c r="N3689" s="16" t="n">
        <v>0.0633161238977363</v>
      </c>
      <c r="O3689" s="16" t="n">
        <v>0.132347693248302</v>
      </c>
      <c r="P3689" s="34" t="b">
        <f aca="false">TRUE()</f>
        <v>1</v>
      </c>
      <c r="Q3689" s="18" t="n">
        <v>0.000231242134257665</v>
      </c>
    </row>
    <row r="3690" customFormat="false" ht="22.35" hidden="false" customHeight="false" outlineLevel="0" collapsed="false">
      <c r="A3690" s="6" t="s">
        <v>5423</v>
      </c>
      <c r="B3690" s="7" t="s">
        <v>1654</v>
      </c>
      <c r="C3690" s="17" t="n">
        <v>2057</v>
      </c>
      <c r="D3690" s="18" t="n">
        <v>0.000471824041996244</v>
      </c>
      <c r="E3690" s="18" t="n">
        <v>9.11411896660804E-005</v>
      </c>
      <c r="F3690" s="18" t="n">
        <v>0.000523878425950779</v>
      </c>
      <c r="G3690" s="18" t="n">
        <v>0.000108014220611981</v>
      </c>
      <c r="H3690" s="16" t="n">
        <v>4.78745915715049</v>
      </c>
      <c r="I3690" s="17" t="n">
        <v>143.775498476288</v>
      </c>
      <c r="J3690" s="18" t="n">
        <v>4.15161461571218E-006</v>
      </c>
      <c r="K3690" s="18" t="n">
        <v>8.94558704839333E-006</v>
      </c>
      <c r="L3690" s="16" t="n">
        <v>0.493141046018051</v>
      </c>
      <c r="M3690" s="16" t="n">
        <v>0.650864197530864</v>
      </c>
      <c r="N3690" s="16" t="n">
        <v>0.0639904467525125</v>
      </c>
      <c r="O3690" s="16" t="n">
        <v>0.136220556493472</v>
      </c>
      <c r="P3690" s="34" t="b">
        <f aca="false">TRUE()</f>
        <v>1</v>
      </c>
      <c r="Q3690" s="18" t="n">
        <v>8.50323339212229E-005</v>
      </c>
    </row>
    <row r="3691" customFormat="false" ht="22.35" hidden="false" customHeight="false" outlineLevel="0" collapsed="false">
      <c r="A3691" s="6" t="s">
        <v>5424</v>
      </c>
      <c r="B3691" s="7" t="s">
        <v>1654</v>
      </c>
      <c r="C3691" s="17" t="n">
        <v>2058</v>
      </c>
      <c r="D3691" s="18" t="n">
        <v>0.000475658366959043</v>
      </c>
      <c r="E3691" s="18" t="n">
        <v>9.14265931944532E-005</v>
      </c>
      <c r="F3691" s="18" t="n">
        <v>0.000528077999218325</v>
      </c>
      <c r="G3691" s="18" t="n">
        <v>0.00010797633993271</v>
      </c>
      <c r="H3691" s="16" t="n">
        <v>4.80965788459783</v>
      </c>
      <c r="I3691" s="17" t="n">
        <v>143.369285451114</v>
      </c>
      <c r="J3691" s="18" t="n">
        <v>3.78245984213222E-006</v>
      </c>
      <c r="K3691" s="18" t="n">
        <v>8.18415450722039E-006</v>
      </c>
      <c r="L3691" s="16" t="n">
        <v>0.496561227156414</v>
      </c>
      <c r="M3691" s="16" t="n">
        <v>0.65162962962963</v>
      </c>
      <c r="N3691" s="16" t="n">
        <v>0.0647457882109002</v>
      </c>
      <c r="O3691" s="16" t="n">
        <v>0.140211312639638</v>
      </c>
      <c r="P3691" s="34" t="b">
        <f aca="false">TRUE()</f>
        <v>1</v>
      </c>
      <c r="Q3691" s="18" t="n">
        <v>7.30489417989418E-005</v>
      </c>
    </row>
    <row r="3692" customFormat="false" ht="22.35" hidden="false" customHeight="false" outlineLevel="0" collapsed="false">
      <c r="A3692" s="6" t="s">
        <v>5425</v>
      </c>
      <c r="B3692" s="7" t="s">
        <v>1654</v>
      </c>
      <c r="C3692" s="17" t="n">
        <v>2059</v>
      </c>
      <c r="D3692" s="18" t="n">
        <v>0.00047954620142994</v>
      </c>
      <c r="E3692" s="18" t="n">
        <v>9.16947068367455E-005</v>
      </c>
      <c r="F3692" s="18" t="n">
        <v>0.000532324495651155</v>
      </c>
      <c r="G3692" s="18" t="n">
        <v>0.000108004338041048</v>
      </c>
      <c r="H3692" s="16" t="n">
        <v>4.8312124204587</v>
      </c>
      <c r="I3692" s="17" t="n">
        <v>143.059596976764</v>
      </c>
      <c r="J3692" s="18" t="n">
        <v>3.45306352405088E-006</v>
      </c>
      <c r="K3692" s="18" t="n">
        <v>7.47923466848182E-006</v>
      </c>
      <c r="L3692" s="16" t="n">
        <v>0.499662803939233</v>
      </c>
      <c r="M3692" s="16" t="n">
        <v>0.65162962962963</v>
      </c>
      <c r="N3692" s="16" t="n">
        <v>0.0655800434576677</v>
      </c>
      <c r="O3692" s="16" t="n">
        <v>0.144245206283205</v>
      </c>
      <c r="P3692" s="34" t="b">
        <f aca="false">TRUE()</f>
        <v>1</v>
      </c>
      <c r="Q3692" s="18" t="n">
        <v>0.000230709994080922</v>
      </c>
    </row>
    <row r="3693" customFormat="false" ht="22.35" hidden="false" customHeight="false" outlineLevel="0" collapsed="false">
      <c r="A3693" s="6" t="s">
        <v>5426</v>
      </c>
      <c r="B3693" s="7" t="s">
        <v>1654</v>
      </c>
      <c r="C3693" s="17" t="n">
        <v>2060</v>
      </c>
      <c r="D3693" s="18" t="n">
        <v>0.000483298010177824</v>
      </c>
      <c r="E3693" s="18" t="n">
        <v>9.18662515715624E-005</v>
      </c>
      <c r="F3693" s="18" t="n">
        <v>0.000536450412419787</v>
      </c>
      <c r="G3693" s="18" t="n">
        <v>0.000108114766412236</v>
      </c>
      <c r="H3693" s="16" t="n">
        <v>4.85726514553473</v>
      </c>
      <c r="I3693" s="17" t="n">
        <v>142.961679312376</v>
      </c>
      <c r="J3693" s="18" t="n">
        <v>3.08697129272859E-006</v>
      </c>
      <c r="K3693" s="18" t="n">
        <v>6.71784523588026E-006</v>
      </c>
      <c r="L3693" s="16" t="n">
        <v>0.502637313539517</v>
      </c>
      <c r="M3693" s="16" t="n">
        <v>0.652469135802469</v>
      </c>
      <c r="N3693" s="16" t="n">
        <v>0.0663724706061173</v>
      </c>
      <c r="O3693" s="16" t="n">
        <v>0.148164889511559</v>
      </c>
      <c r="P3693" s="34" t="b">
        <f aca="false">TRUE()</f>
        <v>1</v>
      </c>
      <c r="Q3693" s="18" t="n">
        <v>0.000112236733418168</v>
      </c>
    </row>
    <row r="3694" customFormat="false" ht="22.35" hidden="false" customHeight="false" outlineLevel="0" collapsed="false">
      <c r="A3694" s="6" t="s">
        <v>5427</v>
      </c>
      <c r="B3694" s="7" t="s">
        <v>1654</v>
      </c>
      <c r="C3694" s="17" t="n">
        <v>2061</v>
      </c>
      <c r="D3694" s="18" t="n">
        <v>0.000486952348626826</v>
      </c>
      <c r="E3694" s="18" t="n">
        <v>9.20108454113835E-005</v>
      </c>
      <c r="F3694" s="18" t="n">
        <v>0.000540404512945827</v>
      </c>
      <c r="G3694" s="18" t="n">
        <v>0.000108258330409026</v>
      </c>
      <c r="H3694" s="16" t="n">
        <v>4.87724225120414</v>
      </c>
      <c r="I3694" s="17" t="n">
        <v>142.933312244979</v>
      </c>
      <c r="J3694" s="18" t="n">
        <v>2.83125129924788E-006</v>
      </c>
      <c r="K3694" s="18" t="n">
        <v>6.17105719111275E-006</v>
      </c>
      <c r="L3694" s="16" t="n">
        <v>0.504786171564596</v>
      </c>
      <c r="M3694" s="16" t="n">
        <v>0.653135802469136</v>
      </c>
      <c r="N3694" s="16" t="n">
        <v>0.0673199886432946</v>
      </c>
      <c r="O3694" s="16" t="n">
        <v>0.151943994728584</v>
      </c>
      <c r="P3694" s="34" t="b">
        <f aca="false">TRUE()</f>
        <v>1</v>
      </c>
      <c r="Q3694" s="18" t="n">
        <v>0.000352579639316049</v>
      </c>
    </row>
    <row r="3695" customFormat="false" ht="22.35" hidden="false" customHeight="false" outlineLevel="0" collapsed="false">
      <c r="A3695" s="6" t="s">
        <v>5428</v>
      </c>
      <c r="B3695" s="7" t="s">
        <v>1654</v>
      </c>
      <c r="C3695" s="17" t="n">
        <v>2062</v>
      </c>
      <c r="D3695" s="18" t="n">
        <v>0.000490220350819239</v>
      </c>
      <c r="E3695" s="18" t="n">
        <v>9.21223873920034E-005</v>
      </c>
      <c r="F3695" s="18" t="n">
        <v>0.000543824947838003</v>
      </c>
      <c r="G3695" s="18" t="n">
        <v>0.000108392863316054</v>
      </c>
      <c r="H3695" s="16" t="n">
        <v>4.88519655760423</v>
      </c>
      <c r="I3695" s="17" t="n">
        <v>142.936820415303</v>
      </c>
      <c r="J3695" s="18" t="n">
        <v>2.73500878540715E-006</v>
      </c>
      <c r="K3695" s="18" t="n">
        <v>5.9644174773724E-006</v>
      </c>
      <c r="L3695" s="16" t="n">
        <v>0.505599317762336</v>
      </c>
      <c r="M3695" s="16" t="n">
        <v>0.652913580246914</v>
      </c>
      <c r="N3695" s="16" t="n">
        <v>0.0689859730397135</v>
      </c>
      <c r="O3695" s="16" t="n">
        <v>0.155696921346104</v>
      </c>
      <c r="P3695" s="34" t="b">
        <f aca="false">TRUE()</f>
        <v>1</v>
      </c>
      <c r="Q3695" s="18" t="n">
        <v>3.25925925925926E-005</v>
      </c>
    </row>
    <row r="3696" customFormat="false" ht="22.35" hidden="false" customHeight="false" outlineLevel="0" collapsed="false">
      <c r="A3696" s="6" t="s">
        <v>5429</v>
      </c>
      <c r="B3696" s="7" t="s">
        <v>1654</v>
      </c>
      <c r="C3696" s="17" t="n">
        <v>2063</v>
      </c>
      <c r="D3696" s="18" t="n">
        <v>0.000493349218593019</v>
      </c>
      <c r="E3696" s="18" t="n">
        <v>9.22149388551529E-005</v>
      </c>
      <c r="F3696" s="18" t="n">
        <v>0.000547012012629012</v>
      </c>
      <c r="G3696" s="18" t="n">
        <v>0.000108546480495961</v>
      </c>
      <c r="H3696" s="16" t="n">
        <v>4.88515525822509</v>
      </c>
      <c r="I3696" s="17" t="n">
        <v>142.984403759156</v>
      </c>
      <c r="J3696" s="18" t="n">
        <v>2.73469895147481E-006</v>
      </c>
      <c r="K3696" s="18" t="n">
        <v>5.9644174773724E-006</v>
      </c>
      <c r="L3696" s="16" t="n">
        <v>0.505457997964278</v>
      </c>
      <c r="M3696" s="16" t="n">
        <v>0.652543209876543</v>
      </c>
      <c r="N3696" s="16" t="n">
        <v>0.0710808933440444</v>
      </c>
      <c r="O3696" s="16" t="n">
        <v>0.159179670552746</v>
      </c>
      <c r="P3696" s="34" t="b">
        <f aca="false">TRUE()</f>
        <v>1</v>
      </c>
      <c r="Q3696" s="18" t="n">
        <v>1.44316730523627E-005</v>
      </c>
    </row>
    <row r="3697" customFormat="false" ht="22.35" hidden="false" customHeight="false" outlineLevel="0" collapsed="false">
      <c r="A3697" s="6" t="s">
        <v>5430</v>
      </c>
      <c r="B3697" s="7" t="s">
        <v>1654</v>
      </c>
      <c r="C3697" s="17" t="n">
        <v>2064</v>
      </c>
      <c r="D3697" s="18" t="n">
        <v>0.0004965944087042</v>
      </c>
      <c r="E3697" s="18" t="n">
        <v>9.2322612580469E-005</v>
      </c>
      <c r="F3697" s="18" t="n">
        <v>0.000550194796647544</v>
      </c>
      <c r="G3697" s="18" t="n">
        <v>0.000108716315914583</v>
      </c>
      <c r="H3697" s="16" t="n">
        <v>4.87336396957293</v>
      </c>
      <c r="I3697" s="17" t="n">
        <v>143.030224502883</v>
      </c>
      <c r="J3697" s="18" t="n">
        <v>2.87762690341352E-006</v>
      </c>
      <c r="K3697" s="18" t="n">
        <v>6.26555700375977E-006</v>
      </c>
      <c r="L3697" s="16" t="n">
        <v>0.504106486300105</v>
      </c>
      <c r="M3697" s="16" t="n">
        <v>0.651876543209877</v>
      </c>
      <c r="N3697" s="16" t="n">
        <v>0.0739380478647212</v>
      </c>
      <c r="O3697" s="16" t="n">
        <v>0.16227524644248</v>
      </c>
      <c r="P3697" s="34" t="b">
        <f aca="false">TRUE()</f>
        <v>1</v>
      </c>
      <c r="Q3697" s="18" t="n">
        <v>0.000137334863947351</v>
      </c>
    </row>
    <row r="3698" customFormat="false" ht="22.35" hidden="false" customHeight="false" outlineLevel="0" collapsed="false">
      <c r="A3698" s="6" t="s">
        <v>5431</v>
      </c>
      <c r="B3698" s="7" t="s">
        <v>1654</v>
      </c>
      <c r="C3698" s="17" t="n">
        <v>2065</v>
      </c>
      <c r="D3698" s="18" t="n">
        <v>0.000499785963948307</v>
      </c>
      <c r="E3698" s="18" t="n">
        <v>9.24943104007591E-005</v>
      </c>
      <c r="F3698" s="18" t="n">
        <v>0.000553193909603652</v>
      </c>
      <c r="G3698" s="18" t="n">
        <v>0.000108846865518065</v>
      </c>
      <c r="H3698" s="16" t="n">
        <v>4.84754513454854</v>
      </c>
      <c r="I3698" s="17" t="n">
        <v>142.954205583889</v>
      </c>
      <c r="J3698" s="18" t="n">
        <v>3.21977022453906E-006</v>
      </c>
      <c r="K3698" s="18" t="n">
        <v>6.98851800828299E-006</v>
      </c>
      <c r="L3698" s="16" t="n">
        <v>0.501652832733078</v>
      </c>
      <c r="M3698" s="16" t="n">
        <v>0.651308641975309</v>
      </c>
      <c r="N3698" s="16" t="n">
        <v>0.0772915377793856</v>
      </c>
      <c r="O3698" s="16" t="n">
        <v>0.164805883779169</v>
      </c>
      <c r="P3698" s="34" t="b">
        <f aca="false">TRUE()</f>
        <v>1</v>
      </c>
      <c r="Q3698" s="18" t="n">
        <v>0.00042272517201379</v>
      </c>
    </row>
    <row r="3699" customFormat="false" ht="22.35" hidden="false" customHeight="false" outlineLevel="0" collapsed="false">
      <c r="A3699" s="6" t="s">
        <v>5432</v>
      </c>
      <c r="B3699" s="7" t="s">
        <v>1654</v>
      </c>
      <c r="C3699" s="17" t="n">
        <v>2066</v>
      </c>
      <c r="D3699" s="18" t="n">
        <v>0.000503011415638406</v>
      </c>
      <c r="E3699" s="18" t="n">
        <v>9.2717213601416E-005</v>
      </c>
      <c r="F3699" s="18" t="n">
        <v>0.000556256640583948</v>
      </c>
      <c r="G3699" s="18" t="n">
        <v>0.000109017893327487</v>
      </c>
      <c r="H3699" s="16" t="n">
        <v>4.82203202742431</v>
      </c>
      <c r="I3699" s="17" t="n">
        <v>142.857657048863</v>
      </c>
      <c r="J3699" s="18" t="n">
        <v>3.59683996045066E-006</v>
      </c>
      <c r="K3699" s="18" t="n">
        <v>7.78658624719366E-006</v>
      </c>
      <c r="L3699" s="16" t="n">
        <v>0.499287457801012</v>
      </c>
      <c r="M3699" s="16" t="n">
        <v>0.651012345679012</v>
      </c>
      <c r="N3699" s="16" t="n">
        <v>0.0805472657694464</v>
      </c>
      <c r="O3699" s="16" t="n">
        <v>0.167043493242002</v>
      </c>
      <c r="P3699" s="34" t="b">
        <f aca="false">TRUE()</f>
        <v>1</v>
      </c>
      <c r="Q3699" s="18" t="n">
        <v>0.00030673832118147</v>
      </c>
    </row>
    <row r="3700" customFormat="false" ht="22.35" hidden="false" customHeight="false" outlineLevel="0" collapsed="false">
      <c r="A3700" s="6" t="s">
        <v>5433</v>
      </c>
      <c r="B3700" s="7" t="s">
        <v>1654</v>
      </c>
      <c r="C3700" s="17" t="n">
        <v>2067</v>
      </c>
      <c r="D3700" s="18" t="n">
        <v>0.000506417651083992</v>
      </c>
      <c r="E3700" s="18" t="n">
        <v>9.28877535405981E-005</v>
      </c>
      <c r="F3700" s="18" t="n">
        <v>0.000559449821887706</v>
      </c>
      <c r="G3700" s="18" t="n">
        <v>0.00010921400345084</v>
      </c>
      <c r="H3700" s="16" t="n">
        <v>4.79396149605062</v>
      </c>
      <c r="I3700" s="17" t="n">
        <v>142.853000999485</v>
      </c>
      <c r="J3700" s="18" t="n">
        <v>4.05867290432673E-006</v>
      </c>
      <c r="K3700" s="18" t="n">
        <v>8.75441400881285E-006</v>
      </c>
      <c r="L3700" s="16" t="n">
        <v>0.496394148129116</v>
      </c>
      <c r="M3700" s="16" t="n">
        <v>0.649654320987654</v>
      </c>
      <c r="N3700" s="16" t="n">
        <v>0.0834555486689744</v>
      </c>
      <c r="O3700" s="16" t="n">
        <v>0.168927520320149</v>
      </c>
      <c r="P3700" s="34" t="b">
        <f aca="false">TRUE()</f>
        <v>1</v>
      </c>
      <c r="Q3700" s="18" t="n">
        <v>0.000201383510017286</v>
      </c>
    </row>
    <row r="3701" customFormat="false" ht="22.35" hidden="false" customHeight="false" outlineLevel="0" collapsed="false">
      <c r="A3701" s="6" t="s">
        <v>5434</v>
      </c>
      <c r="B3701" s="7" t="s">
        <v>1654</v>
      </c>
      <c r="C3701" s="17" t="n">
        <v>2068</v>
      </c>
      <c r="D3701" s="18" t="n">
        <v>0.000509718637469762</v>
      </c>
      <c r="E3701" s="18" t="n">
        <v>9.2973909958315E-005</v>
      </c>
      <c r="F3701" s="18" t="n">
        <v>0.000562389223939566</v>
      </c>
      <c r="G3701" s="18" t="n">
        <v>0.000109377340379607</v>
      </c>
      <c r="H3701" s="16" t="n">
        <v>4.75627834971207</v>
      </c>
      <c r="I3701" s="17" t="n">
        <v>142.918421581629</v>
      </c>
      <c r="J3701" s="18" t="n">
        <v>4.76785655368828E-006</v>
      </c>
      <c r="K3701" s="18" t="n">
        <v>1.02362155705154E-005</v>
      </c>
      <c r="L3701" s="16" t="n">
        <v>0.492308409738271</v>
      </c>
      <c r="M3701" s="16" t="n">
        <v>0.648716049382716</v>
      </c>
      <c r="N3701" s="16" t="n">
        <v>0.087394144318087</v>
      </c>
      <c r="O3701" s="16" t="n">
        <v>0.170483888773995</v>
      </c>
      <c r="P3701" s="34" t="b">
        <f aca="false">TRUE()</f>
        <v>1</v>
      </c>
      <c r="Q3701" s="18" t="n">
        <v>5.94255757858699E-005</v>
      </c>
    </row>
    <row r="3702" customFormat="false" ht="22.35" hidden="false" customHeight="false" outlineLevel="0" collapsed="false">
      <c r="A3702" s="6" t="s">
        <v>5435</v>
      </c>
      <c r="B3702" s="7" t="s">
        <v>1654</v>
      </c>
      <c r="C3702" s="17" t="n">
        <v>2069</v>
      </c>
      <c r="D3702" s="18" t="n">
        <v>0.000513052122726346</v>
      </c>
      <c r="E3702" s="18" t="n">
        <v>9.30295274314796E-005</v>
      </c>
      <c r="F3702" s="18" t="n">
        <v>0.000565311397824691</v>
      </c>
      <c r="G3702" s="18" t="n">
        <v>0.000109553815064037</v>
      </c>
      <c r="H3702" s="16" t="n">
        <v>4.71527703649742</v>
      </c>
      <c r="I3702" s="17" t="n">
        <v>143.035562878688</v>
      </c>
      <c r="J3702" s="18" t="n">
        <v>5.6742790638551E-006</v>
      </c>
      <c r="K3702" s="18" t="n">
        <v>1.21195358286149E-005</v>
      </c>
      <c r="L3702" s="16" t="n">
        <v>0.48773897619774</v>
      </c>
      <c r="M3702" s="16" t="n">
        <v>0.647111111111111</v>
      </c>
      <c r="N3702" s="16" t="n">
        <v>0.0916403096255068</v>
      </c>
      <c r="O3702" s="16" t="n">
        <v>0.172091672457875</v>
      </c>
      <c r="P3702" s="34" t="b">
        <f aca="false">TRUE()</f>
        <v>1</v>
      </c>
      <c r="Q3702" s="18" t="n">
        <v>0.000258837303330057</v>
      </c>
    </row>
    <row r="3703" customFormat="false" ht="22.35" hidden="false" customHeight="false" outlineLevel="0" collapsed="false">
      <c r="A3703" s="6" t="s">
        <v>5436</v>
      </c>
      <c r="B3703" s="7" t="s">
        <v>1654</v>
      </c>
      <c r="C3703" s="17" t="n">
        <v>2070</v>
      </c>
      <c r="D3703" s="18" t="n">
        <v>0.000516218488799218</v>
      </c>
      <c r="E3703" s="18" t="n">
        <v>9.30555321403696E-005</v>
      </c>
      <c r="F3703" s="18" t="n">
        <v>0.000567978531358455</v>
      </c>
      <c r="G3703" s="18" t="n">
        <v>0.000109675028925387</v>
      </c>
      <c r="H3703" s="16" t="n">
        <v>4.66808872183902</v>
      </c>
      <c r="I3703" s="17" t="n">
        <v>143.131205301895</v>
      </c>
      <c r="J3703" s="18" t="n">
        <v>6.92594894019438E-006</v>
      </c>
      <c r="K3703" s="18" t="n">
        <v>1.47096663775879E-005</v>
      </c>
      <c r="L3703" s="16" t="n">
        <v>0.482595536716319</v>
      </c>
      <c r="M3703" s="16" t="n">
        <v>0.645802469135802</v>
      </c>
      <c r="N3703" s="16" t="n">
        <v>0.0961936086412347</v>
      </c>
      <c r="O3703" s="16" t="n">
        <v>0.17349948635279</v>
      </c>
      <c r="P3703" s="34" t="b">
        <f aca="false">TRUE()</f>
        <v>1</v>
      </c>
      <c r="Q3703" s="18" t="n">
        <v>0.00014181425786689</v>
      </c>
    </row>
    <row r="3704" customFormat="false" ht="22.35" hidden="false" customHeight="false" outlineLevel="0" collapsed="false">
      <c r="A3704" s="6" t="s">
        <v>5437</v>
      </c>
      <c r="B3704" s="7" t="s">
        <v>1654</v>
      </c>
      <c r="C3704" s="17" t="n">
        <v>2071</v>
      </c>
      <c r="D3704" s="18" t="n">
        <v>0.000518998765194244</v>
      </c>
      <c r="E3704" s="18" t="n">
        <v>9.30438481215427E-005</v>
      </c>
      <c r="F3704" s="18" t="n">
        <v>0.000570146433476611</v>
      </c>
      <c r="G3704" s="18" t="n">
        <v>0.000109678790156694</v>
      </c>
      <c r="H3704" s="16" t="n">
        <v>4.61327935258073</v>
      </c>
      <c r="I3704" s="17" t="n">
        <v>143.149728332023</v>
      </c>
      <c r="J3704" s="18" t="n">
        <v>8.72017322130745E-006</v>
      </c>
      <c r="K3704" s="18" t="n">
        <v>1.84542166590647E-005</v>
      </c>
      <c r="L3704" s="16" t="n">
        <v>0.476879102179591</v>
      </c>
      <c r="M3704" s="16" t="n">
        <v>0.644074074074074</v>
      </c>
      <c r="N3704" s="16" t="n">
        <v>0.0999907388821662</v>
      </c>
      <c r="O3704" s="16" t="n">
        <v>0.174645203336921</v>
      </c>
      <c r="P3704" s="34" t="b">
        <f aca="false">TRUE()</f>
        <v>1</v>
      </c>
      <c r="Q3704" s="18" t="n">
        <v>5.4320987654321E-005</v>
      </c>
    </row>
    <row r="3705" customFormat="false" ht="22.35" hidden="false" customHeight="false" outlineLevel="0" collapsed="false">
      <c r="A3705" s="6" t="s">
        <v>5438</v>
      </c>
      <c r="B3705" s="7" t="s">
        <v>1654</v>
      </c>
      <c r="C3705" s="17" t="n">
        <v>2072</v>
      </c>
      <c r="D3705" s="18" t="n">
        <v>0.000521699080746106</v>
      </c>
      <c r="E3705" s="18" t="n">
        <v>9.30005883386855E-005</v>
      </c>
      <c r="F3705" s="18" t="n">
        <v>0.000572152075253973</v>
      </c>
      <c r="G3705" s="18" t="n">
        <v>0.000109627470492706</v>
      </c>
      <c r="H3705" s="16" t="n">
        <v>4.5527427327668</v>
      </c>
      <c r="I3705" s="17" t="n">
        <v>143.149384096792</v>
      </c>
      <c r="J3705" s="18" t="n">
        <v>1.12242491862682E-005</v>
      </c>
      <c r="K3705" s="18" t="n">
        <v>2.36449919406158E-005</v>
      </c>
      <c r="L3705" s="16" t="n">
        <v>0.470622293245801</v>
      </c>
      <c r="M3705" s="16" t="n">
        <v>0.642098765432099</v>
      </c>
      <c r="N3705" s="16" t="n">
        <v>0.101538794628396</v>
      </c>
      <c r="O3705" s="16" t="n">
        <v>0.175567300017617</v>
      </c>
      <c r="P3705" s="34" t="b">
        <f aca="false">TRUE()</f>
        <v>1</v>
      </c>
      <c r="Q3705" s="18" t="n">
        <v>4.79673100330378E-005</v>
      </c>
    </row>
    <row r="3706" customFormat="false" ht="22.35" hidden="false" customHeight="false" outlineLevel="0" collapsed="false">
      <c r="A3706" s="6" t="s">
        <v>5439</v>
      </c>
      <c r="B3706" s="7" t="s">
        <v>1654</v>
      </c>
      <c r="C3706" s="17" t="n">
        <v>2073</v>
      </c>
      <c r="D3706" s="18" t="n">
        <v>0.000524395450299</v>
      </c>
      <c r="E3706" s="18" t="n">
        <v>9.29617794264779E-005</v>
      </c>
      <c r="F3706" s="18" t="n">
        <v>0.000574135649121188</v>
      </c>
      <c r="G3706" s="18" t="n">
        <v>0.000109498976299971</v>
      </c>
      <c r="H3706" s="16" t="n">
        <v>4.49103302968169</v>
      </c>
      <c r="I3706" s="17" t="n">
        <v>143.061914008877</v>
      </c>
      <c r="J3706" s="18" t="n">
        <v>1.44906646541837E-005</v>
      </c>
      <c r="K3706" s="18" t="n">
        <v>3.04333291067117E-005</v>
      </c>
      <c r="L3706" s="16" t="n">
        <v>0.464474007703187</v>
      </c>
      <c r="M3706" s="16" t="n">
        <v>0.640345679012346</v>
      </c>
      <c r="N3706" s="16" t="n">
        <v>0.103381308202225</v>
      </c>
      <c r="O3706" s="16" t="n">
        <v>0.176187828998406</v>
      </c>
      <c r="P3706" s="34" t="b">
        <f aca="false">TRUE()</f>
        <v>1</v>
      </c>
      <c r="Q3706" s="18" t="n">
        <v>5.97905282331512E-005</v>
      </c>
    </row>
    <row r="3707" customFormat="false" ht="22.35" hidden="false" customHeight="false" outlineLevel="0" collapsed="false">
      <c r="A3707" s="6" t="s">
        <v>5440</v>
      </c>
      <c r="B3707" s="7" t="s">
        <v>1654</v>
      </c>
      <c r="C3707" s="17" t="n">
        <v>2074</v>
      </c>
      <c r="D3707" s="18" t="n">
        <v>0.000527116938656536</v>
      </c>
      <c r="E3707" s="18" t="n">
        <v>9.29068632311802E-005</v>
      </c>
      <c r="F3707" s="18" t="n">
        <v>0.000576099546892018</v>
      </c>
      <c r="G3707" s="18" t="n">
        <v>0.000109361136880877</v>
      </c>
      <c r="H3707" s="16" t="n">
        <v>4.42588696300042</v>
      </c>
      <c r="I3707" s="17" t="n">
        <v>142.984604609643</v>
      </c>
      <c r="J3707" s="18" t="n">
        <v>1.89253605894495E-005</v>
      </c>
      <c r="K3707" s="18" t="n">
        <v>3.952704904188E-005</v>
      </c>
      <c r="L3707" s="16" t="n">
        <v>0.457937831376781</v>
      </c>
      <c r="M3707" s="16" t="n">
        <v>0.638493827160494</v>
      </c>
      <c r="N3707" s="16" t="n">
        <v>0.106915827015961</v>
      </c>
      <c r="O3707" s="16" t="n">
        <v>0.176819413972255</v>
      </c>
      <c r="P3707" s="34" t="b">
        <f aca="false">TRUE()</f>
        <v>1</v>
      </c>
      <c r="Q3707" s="18" t="n">
        <v>8.59868701472117E-005</v>
      </c>
    </row>
    <row r="3708" customFormat="false" ht="22.35" hidden="false" customHeight="false" outlineLevel="0" collapsed="false">
      <c r="A3708" s="6" t="s">
        <v>5441</v>
      </c>
      <c r="B3708" s="7" t="s">
        <v>1654</v>
      </c>
      <c r="C3708" s="17" t="n">
        <v>2075</v>
      </c>
      <c r="D3708" s="18" t="n">
        <v>0.000530235587160753</v>
      </c>
      <c r="E3708" s="18" t="n">
        <v>9.27940001923026E-005</v>
      </c>
      <c r="F3708" s="18" t="n">
        <v>0.000578447829813426</v>
      </c>
      <c r="G3708" s="18" t="n">
        <v>0.000109343664387135</v>
      </c>
      <c r="H3708" s="16" t="n">
        <v>4.36057814232717</v>
      </c>
      <c r="I3708" s="17" t="n">
        <v>143.106714239575</v>
      </c>
      <c r="J3708" s="18" t="n">
        <v>2.46469538140161E-005</v>
      </c>
      <c r="K3708" s="18" t="n">
        <v>5.1270605678279E-005</v>
      </c>
      <c r="L3708" s="16" t="n">
        <v>0.450867232584692</v>
      </c>
      <c r="M3708" s="16" t="n">
        <v>0.636320987654321</v>
      </c>
      <c r="N3708" s="16" t="n">
        <v>0.110706781216772</v>
      </c>
      <c r="O3708" s="16" t="n">
        <v>0.177757662402501</v>
      </c>
      <c r="P3708" s="34" t="b">
        <f aca="false">TRUE()</f>
        <v>1</v>
      </c>
      <c r="Q3708" s="18" t="n">
        <v>0.000127425044091711</v>
      </c>
    </row>
    <row r="3709" customFormat="false" ht="22.35" hidden="false" customHeight="false" outlineLevel="0" collapsed="false">
      <c r="A3709" s="6" t="s">
        <v>5442</v>
      </c>
      <c r="B3709" s="7" t="s">
        <v>1654</v>
      </c>
      <c r="C3709" s="17" t="n">
        <v>2076</v>
      </c>
      <c r="D3709" s="18" t="n">
        <v>0.00053333485927706</v>
      </c>
      <c r="E3709" s="18" t="n">
        <v>9.26639027274996E-005</v>
      </c>
      <c r="F3709" s="18" t="n">
        <v>0.000580723407663237</v>
      </c>
      <c r="G3709" s="18" t="n">
        <v>0.000109328640184264</v>
      </c>
      <c r="H3709" s="16" t="n">
        <v>4.29091465909001</v>
      </c>
      <c r="I3709" s="17" t="n">
        <v>143.253465640296</v>
      </c>
      <c r="J3709" s="18" t="n">
        <v>3.25718644805042E-005</v>
      </c>
      <c r="K3709" s="18" t="n">
        <v>6.72503669622349E-005</v>
      </c>
      <c r="L3709" s="16" t="n">
        <v>0.443295179447348</v>
      </c>
      <c r="M3709" s="16" t="n">
        <v>0.633925925925926</v>
      </c>
      <c r="N3709" s="16" t="n">
        <v>0.118155012083829</v>
      </c>
      <c r="O3709" s="16" t="n">
        <v>0.178767079128501</v>
      </c>
      <c r="P3709" s="34" t="b">
        <f aca="false">TRUE()</f>
        <v>1</v>
      </c>
      <c r="Q3709" s="18" t="n">
        <v>6.45988767147797E-005</v>
      </c>
    </row>
    <row r="3710" customFormat="false" ht="22.35" hidden="false" customHeight="false" outlineLevel="0" collapsed="false">
      <c r="A3710" s="6" t="s">
        <v>5443</v>
      </c>
      <c r="B3710" s="7" t="s">
        <v>1654</v>
      </c>
      <c r="C3710" s="17" t="n">
        <v>2077</v>
      </c>
      <c r="D3710" s="18" t="n">
        <v>0.000536225656313331</v>
      </c>
      <c r="E3710" s="18" t="n">
        <v>9.25762952230877E-005</v>
      </c>
      <c r="F3710" s="18" t="n">
        <v>0.000582706198687304</v>
      </c>
      <c r="G3710" s="18" t="n">
        <v>0.000109292940330214</v>
      </c>
      <c r="H3710" s="16" t="n">
        <v>4.21211140559643</v>
      </c>
      <c r="I3710" s="17" t="n">
        <v>143.325425128404</v>
      </c>
      <c r="J3710" s="18" t="n">
        <v>4.4501083797103E-005</v>
      </c>
      <c r="K3710" s="18" t="n">
        <v>9.11547372941646E-005</v>
      </c>
      <c r="L3710" s="16" t="n">
        <v>0.434976838797396</v>
      </c>
      <c r="M3710" s="16" t="n">
        <v>0.63116049382716</v>
      </c>
      <c r="N3710" s="16" t="n">
        <v>0.12795569985586</v>
      </c>
      <c r="O3710" s="16" t="n">
        <v>0.180215807399618</v>
      </c>
      <c r="P3710" s="34" t="b">
        <f aca="false">TRUE()</f>
        <v>1</v>
      </c>
      <c r="Q3710" s="18" t="n">
        <v>0.000156800661115159</v>
      </c>
    </row>
    <row r="3711" customFormat="false" ht="22.35" hidden="false" customHeight="false" outlineLevel="0" collapsed="false">
      <c r="A3711" s="6" t="s">
        <v>5444</v>
      </c>
      <c r="B3711" s="7" t="s">
        <v>1654</v>
      </c>
      <c r="C3711" s="17" t="n">
        <v>2078</v>
      </c>
      <c r="D3711" s="18" t="n">
        <v>0.000538867480816122</v>
      </c>
      <c r="E3711" s="18" t="n">
        <v>9.24845877829894E-005</v>
      </c>
      <c r="F3711" s="18" t="n">
        <v>0.000584396809457497</v>
      </c>
      <c r="G3711" s="18" t="n">
        <v>0.000109243302600652</v>
      </c>
      <c r="H3711" s="16" t="n">
        <v>4.12951926984748</v>
      </c>
      <c r="I3711" s="17" t="n">
        <v>143.387882481493</v>
      </c>
      <c r="J3711" s="18" t="n">
        <v>6.14582898529278E-005</v>
      </c>
      <c r="K3711" s="18" t="n">
        <v>0.000124902988682493</v>
      </c>
      <c r="L3711" s="16" t="n">
        <v>0.426297215825881</v>
      </c>
      <c r="M3711" s="16" t="n">
        <v>0.628518518518519</v>
      </c>
      <c r="N3711" s="16" t="n">
        <v>0.138990342092575</v>
      </c>
      <c r="O3711" s="16" t="n">
        <v>0.18166265718166</v>
      </c>
      <c r="P3711" s="34" t="b">
        <f aca="false">TRUE()</f>
        <v>1</v>
      </c>
      <c r="Q3711" s="18" t="n">
        <v>0.000103856245552152</v>
      </c>
    </row>
    <row r="3712" customFormat="false" ht="22.35" hidden="false" customHeight="false" outlineLevel="0" collapsed="false">
      <c r="A3712" s="6" t="s">
        <v>5445</v>
      </c>
      <c r="B3712" s="7" t="s">
        <v>1654</v>
      </c>
      <c r="C3712" s="17" t="n">
        <v>2079</v>
      </c>
      <c r="D3712" s="18" t="n">
        <v>0.000541109850570804</v>
      </c>
      <c r="E3712" s="18" t="n">
        <v>9.23446220825166E-005</v>
      </c>
      <c r="F3712" s="18" t="n">
        <v>0.000585616568546629</v>
      </c>
      <c r="G3712" s="18" t="n">
        <v>0.000109123342254941</v>
      </c>
      <c r="H3712" s="16" t="n">
        <v>4.04251987735544</v>
      </c>
      <c r="I3712" s="17" t="n">
        <v>143.436313309767</v>
      </c>
      <c r="J3712" s="18" t="n">
        <v>8.5943564657493E-005</v>
      </c>
      <c r="K3712" s="18" t="n">
        <v>0.000173054727476272</v>
      </c>
      <c r="L3712" s="16" t="n">
        <v>0.417202054290363</v>
      </c>
      <c r="M3712" s="16" t="n">
        <v>0.625851851851852</v>
      </c>
      <c r="N3712" s="16" t="n">
        <v>0.151578501110961</v>
      </c>
      <c r="O3712" s="16" t="n">
        <v>0.18273190546354</v>
      </c>
      <c r="P3712" s="34" t="b">
        <f aca="false">TRUE()</f>
        <v>1</v>
      </c>
      <c r="Q3712" s="18" t="n">
        <v>0.000128201624083977</v>
      </c>
    </row>
    <row r="3713" customFormat="false" ht="22.35" hidden="false" customHeight="false" outlineLevel="0" collapsed="false">
      <c r="A3713" s="6" t="s">
        <v>5446</v>
      </c>
      <c r="B3713" s="7" t="s">
        <v>1654</v>
      </c>
      <c r="C3713" s="17" t="n">
        <v>2080</v>
      </c>
      <c r="D3713" s="18" t="n">
        <v>0.000542897511243826</v>
      </c>
      <c r="E3713" s="18" t="n">
        <v>9.22533031955736E-005</v>
      </c>
      <c r="F3713" s="18" t="n">
        <v>0.000586348260678651</v>
      </c>
      <c r="G3713" s="18" t="n">
        <v>0.000108921108186593</v>
      </c>
      <c r="H3713" s="16" t="n">
        <v>3.95125958177934</v>
      </c>
      <c r="I3713" s="17" t="n">
        <v>143.335549926219</v>
      </c>
      <c r="J3713" s="18" t="n">
        <v>0.000121573411024397</v>
      </c>
      <c r="K3713" s="18" t="n">
        <v>0.000242445774027509</v>
      </c>
      <c r="L3713" s="16" t="n">
        <v>0.408015802425805</v>
      </c>
      <c r="M3713" s="16" t="n">
        <v>0.623382716049383</v>
      </c>
      <c r="N3713" s="16" t="n">
        <v>0.163969773467152</v>
      </c>
      <c r="O3713" s="16" t="n">
        <v>0.183260173604509</v>
      </c>
      <c r="P3713" s="34" t="b">
        <f aca="false">TRUE()</f>
        <v>1</v>
      </c>
      <c r="Q3713" s="18" t="n">
        <v>0.000151148240972802</v>
      </c>
    </row>
    <row r="3714" customFormat="false" ht="22.35" hidden="false" customHeight="false" outlineLevel="0" collapsed="false">
      <c r="A3714" s="6" t="s">
        <v>5447</v>
      </c>
      <c r="B3714" s="7" t="s">
        <v>1654</v>
      </c>
      <c r="C3714" s="17" t="n">
        <v>2081</v>
      </c>
      <c r="D3714" s="18" t="n">
        <v>0.000544557102349545</v>
      </c>
      <c r="E3714" s="18" t="n">
        <v>9.21979464012248E-005</v>
      </c>
      <c r="F3714" s="18" t="n">
        <v>0.000587005046979482</v>
      </c>
      <c r="G3714" s="18" t="n">
        <v>0.000108764676415953</v>
      </c>
      <c r="H3714" s="16" t="n">
        <v>3.86309004680039</v>
      </c>
      <c r="I3714" s="17" t="n">
        <v>143.238298618217</v>
      </c>
      <c r="J3714" s="18" t="n">
        <v>0.000169057716435797</v>
      </c>
      <c r="K3714" s="18" t="n">
        <v>0.000333931234273469</v>
      </c>
      <c r="L3714" s="16" t="n">
        <v>0.39913082611149</v>
      </c>
      <c r="M3714" s="16" t="n">
        <v>0.621012345679012</v>
      </c>
      <c r="N3714" s="16" t="n">
        <v>0.177236286719116</v>
      </c>
      <c r="O3714" s="16" t="n">
        <v>0.183765819695992</v>
      </c>
      <c r="P3714" s="34" t="b">
        <f aca="false">TRUE()</f>
        <v>1</v>
      </c>
      <c r="Q3714" s="18" t="n">
        <v>3.33333333333333E-005</v>
      </c>
    </row>
    <row r="3715" customFormat="false" ht="22.35" hidden="false" customHeight="false" outlineLevel="0" collapsed="false">
      <c r="A3715" s="6" t="s">
        <v>5448</v>
      </c>
      <c r="B3715" s="7" t="s">
        <v>1654</v>
      </c>
      <c r="C3715" s="17" t="n">
        <v>2082</v>
      </c>
      <c r="D3715" s="18" t="n">
        <v>0.000545993039591211</v>
      </c>
      <c r="E3715" s="18" t="n">
        <v>9.2077654644751E-005</v>
      </c>
      <c r="F3715" s="18" t="n">
        <v>0.000587467622011606</v>
      </c>
      <c r="G3715" s="18" t="n">
        <v>0.000108599810897385</v>
      </c>
      <c r="H3715" s="16" t="n">
        <v>3.77961158766731</v>
      </c>
      <c r="I3715" s="17" t="n">
        <v>143.213765646612</v>
      </c>
      <c r="J3715" s="18" t="n">
        <v>0.000229829765742222</v>
      </c>
      <c r="K3715" s="18" t="n">
        <v>0.000449478571079274</v>
      </c>
      <c r="L3715" s="16" t="n">
        <v>0.390560198018824</v>
      </c>
      <c r="M3715" s="16" t="n">
        <v>0.618888888888889</v>
      </c>
      <c r="N3715" s="16" t="n">
        <v>0.189055626957193</v>
      </c>
      <c r="O3715" s="16" t="n">
        <v>0.184206884265166</v>
      </c>
      <c r="P3715" s="34" t="b">
        <f aca="false">TRUE()</f>
        <v>1</v>
      </c>
      <c r="Q3715" s="18" t="n">
        <v>5.30423280423281E-005</v>
      </c>
    </row>
    <row r="3716" customFormat="false" ht="22.35" hidden="false" customHeight="false" outlineLevel="0" collapsed="false">
      <c r="A3716" s="6" t="s">
        <v>5449</v>
      </c>
      <c r="B3716" s="7" t="s">
        <v>1654</v>
      </c>
      <c r="C3716" s="17" t="n">
        <v>2083</v>
      </c>
      <c r="D3716" s="18" t="n">
        <v>0.000547500891935969</v>
      </c>
      <c r="E3716" s="18" t="n">
        <v>9.20157881008708E-005</v>
      </c>
      <c r="F3716" s="18" t="n">
        <v>0.000588051768817777</v>
      </c>
      <c r="G3716" s="18" t="n">
        <v>0.00010846342045618</v>
      </c>
      <c r="H3716" s="16" t="n">
        <v>3.69838850706503</v>
      </c>
      <c r="I3716" s="17" t="n">
        <v>143.145981523476</v>
      </c>
      <c r="J3716" s="18" t="n">
        <v>0.000308471832763732</v>
      </c>
      <c r="K3716" s="18" t="n">
        <v>0.000594040884440598</v>
      </c>
      <c r="L3716" s="16" t="n">
        <v>0.382314089395919</v>
      </c>
      <c r="M3716" s="16" t="n">
        <v>0.61641975308642</v>
      </c>
      <c r="N3716" s="16" t="n">
        <v>0.200439046463952</v>
      </c>
      <c r="O3716" s="16" t="n">
        <v>0.184934338773494</v>
      </c>
      <c r="P3716" s="34" t="b">
        <f aca="false">TRUE()</f>
        <v>1</v>
      </c>
      <c r="Q3716" s="18" t="n">
        <v>6.65305010893246E-005</v>
      </c>
    </row>
    <row r="3717" customFormat="false" ht="22.35" hidden="false" customHeight="false" outlineLevel="0" collapsed="false">
      <c r="A3717" s="6" t="s">
        <v>5450</v>
      </c>
      <c r="B3717" s="7" t="s">
        <v>1654</v>
      </c>
      <c r="C3717" s="17" t="n">
        <v>2084</v>
      </c>
      <c r="D3717" s="18" t="n">
        <v>0.000549122874166522</v>
      </c>
      <c r="E3717" s="18" t="n">
        <v>9.19841769472677E-005</v>
      </c>
      <c r="F3717" s="18" t="n">
        <v>0.000588870189669762</v>
      </c>
      <c r="G3717" s="18" t="n">
        <v>0.000108414058350076</v>
      </c>
      <c r="H3717" s="16" t="n">
        <v>3.62643456846319</v>
      </c>
      <c r="I3717" s="17" t="n">
        <v>143.133049832721</v>
      </c>
      <c r="J3717" s="18" t="n">
        <v>0.000398769497707874</v>
      </c>
      <c r="K3717" s="18" t="n">
        <v>0.000750518555776724</v>
      </c>
      <c r="L3717" s="16" t="n">
        <v>0.374903502217188</v>
      </c>
      <c r="M3717" s="16" t="n">
        <v>0.614098765432099</v>
      </c>
      <c r="N3717" s="16" t="n">
        <v>0.211288852479033</v>
      </c>
      <c r="O3717" s="16" t="n">
        <v>0.186368798118865</v>
      </c>
      <c r="P3717" s="34" t="b">
        <f aca="false">TRUE()</f>
        <v>1</v>
      </c>
      <c r="Q3717" s="18" t="n">
        <v>6.994708994709E-005</v>
      </c>
    </row>
    <row r="3718" customFormat="false" ht="22.35" hidden="false" customHeight="false" outlineLevel="0" collapsed="false">
      <c r="A3718" s="6" t="s">
        <v>5451</v>
      </c>
      <c r="B3718" s="7" t="s">
        <v>1654</v>
      </c>
      <c r="C3718" s="17" t="n">
        <v>2085</v>
      </c>
      <c r="D3718" s="18" t="n">
        <v>0.000550585238351471</v>
      </c>
      <c r="E3718" s="18" t="n">
        <v>9.19498906927048E-005</v>
      </c>
      <c r="F3718" s="18" t="n">
        <v>0.000589629633736219</v>
      </c>
      <c r="G3718" s="18" t="n">
        <v>0.000108370787449808</v>
      </c>
      <c r="H3718" s="16" t="n">
        <v>3.56365085266752</v>
      </c>
      <c r="I3718" s="17" t="n">
        <v>143.129991899306</v>
      </c>
      <c r="J3718" s="18" t="n">
        <v>0.000497415472862218</v>
      </c>
      <c r="K3718" s="18" t="n">
        <v>0.000900250419702662</v>
      </c>
      <c r="L3718" s="16" t="n">
        <v>0.368419270923938</v>
      </c>
      <c r="M3718" s="16" t="n">
        <v>0.612320987654321</v>
      </c>
      <c r="N3718" s="16" t="n">
        <v>0.220944584386122</v>
      </c>
      <c r="O3718" s="16" t="n">
        <v>0.187921172840448</v>
      </c>
      <c r="P3718" s="34" t="b">
        <f aca="false">TRUE()</f>
        <v>1</v>
      </c>
      <c r="Q3718" s="18" t="n">
        <v>0.000211112362339122</v>
      </c>
    </row>
    <row r="3719" customFormat="false" ht="22.35" hidden="false" customHeight="false" outlineLevel="0" collapsed="false">
      <c r="A3719" s="6" t="s">
        <v>5452</v>
      </c>
      <c r="B3719" s="7" t="s">
        <v>1654</v>
      </c>
      <c r="C3719" s="17" t="n">
        <v>2086</v>
      </c>
      <c r="D3719" s="18" t="n">
        <v>0.000551780684303904</v>
      </c>
      <c r="E3719" s="18" t="n">
        <v>9.19564711990471E-005</v>
      </c>
      <c r="F3719" s="18" t="n">
        <v>0.000590238422805528</v>
      </c>
      <c r="G3719" s="18" t="n">
        <v>0.000108310279394001</v>
      </c>
      <c r="H3719" s="16" t="n">
        <v>3.51033504511652</v>
      </c>
      <c r="I3719" s="17" t="n">
        <v>143.05705194875</v>
      </c>
      <c r="J3719" s="18" t="n">
        <v>0.000598890891954028</v>
      </c>
      <c r="K3719" s="16" t="n">
        <v>0.00106577924597308</v>
      </c>
      <c r="L3719" s="16" t="n">
        <v>0.363057775147401</v>
      </c>
      <c r="M3719" s="16" t="n">
        <v>0.610543209876543</v>
      </c>
      <c r="N3719" s="16" t="n">
        <v>0.229290723915369</v>
      </c>
      <c r="O3719" s="16" t="n">
        <v>0.189310330151082</v>
      </c>
      <c r="P3719" s="34" t="b">
        <f aca="false">TRUE()</f>
        <v>1</v>
      </c>
      <c r="Q3719" s="18" t="n">
        <v>8.31908831908832E-005</v>
      </c>
    </row>
    <row r="3720" customFormat="false" ht="22.35" hidden="false" customHeight="false" outlineLevel="0" collapsed="false">
      <c r="A3720" s="6" t="s">
        <v>5453</v>
      </c>
      <c r="B3720" s="7" t="s">
        <v>1654</v>
      </c>
      <c r="C3720" s="17" t="n">
        <v>2087</v>
      </c>
      <c r="D3720" s="18" t="n">
        <v>0.000552733180423339</v>
      </c>
      <c r="E3720" s="18" t="n">
        <v>9.19372064588108E-005</v>
      </c>
      <c r="F3720" s="18" t="n">
        <v>0.000590693974009754</v>
      </c>
      <c r="G3720" s="18" t="n">
        <v>0.000108210269961775</v>
      </c>
      <c r="H3720" s="16" t="n">
        <v>3.46623850215024</v>
      </c>
      <c r="I3720" s="17" t="n">
        <v>142.974486058614</v>
      </c>
      <c r="J3720" s="18" t="n">
        <v>0.000697240621830455</v>
      </c>
      <c r="K3720" s="16" t="n">
        <v>0.0012245233096049</v>
      </c>
      <c r="L3720" s="16" t="n">
        <v>0.358665557613652</v>
      </c>
      <c r="M3720" s="16" t="n">
        <v>0.609086419753086</v>
      </c>
      <c r="N3720" s="16" t="n">
        <v>0.237962397842438</v>
      </c>
      <c r="O3720" s="16" t="n">
        <v>0.190666862361488</v>
      </c>
      <c r="P3720" s="34" t="b">
        <f aca="false">TRUE()</f>
        <v>1</v>
      </c>
      <c r="Q3720" s="18" t="n">
        <v>0.000137426594569452</v>
      </c>
    </row>
    <row r="3721" customFormat="false" ht="22.35" hidden="false" customHeight="false" outlineLevel="0" collapsed="false">
      <c r="A3721" s="6" t="s">
        <v>5454</v>
      </c>
      <c r="B3721" s="7" t="s">
        <v>1654</v>
      </c>
      <c r="C3721" s="17" t="n">
        <v>2088</v>
      </c>
      <c r="D3721" s="18" t="n">
        <v>0.000553144173666831</v>
      </c>
      <c r="E3721" s="18" t="n">
        <v>9.17944157282004E-005</v>
      </c>
      <c r="F3721" s="18" t="n">
        <v>0.000590674291881948</v>
      </c>
      <c r="G3721" s="18" t="n">
        <v>0.000107971655617126</v>
      </c>
      <c r="H3721" s="16" t="n">
        <v>3.43273001209597</v>
      </c>
      <c r="I3721" s="17" t="n">
        <v>142.8990933622</v>
      </c>
      <c r="J3721" s="18" t="n">
        <v>0.000781922345848758</v>
      </c>
      <c r="K3721" s="16" t="n">
        <v>0.00136630641485151</v>
      </c>
      <c r="L3721" s="16" t="n">
        <v>0.355350976836322</v>
      </c>
      <c r="M3721" s="16" t="n">
        <v>0.607901234567901</v>
      </c>
      <c r="N3721" s="16" t="n">
        <v>0.243709929981712</v>
      </c>
      <c r="O3721" s="16" t="n">
        <v>0.191575302880806</v>
      </c>
      <c r="P3721" s="34" t="b">
        <f aca="false">TRUE()</f>
        <v>1</v>
      </c>
      <c r="Q3721" s="18" t="n">
        <v>0.000112145366714914</v>
      </c>
    </row>
    <row r="3722" customFormat="false" ht="22.35" hidden="false" customHeight="false" outlineLevel="0" collapsed="false">
      <c r="A3722" s="6" t="s">
        <v>5455</v>
      </c>
      <c r="B3722" s="7" t="s">
        <v>1654</v>
      </c>
      <c r="C3722" s="17" t="n">
        <v>2089</v>
      </c>
      <c r="D3722" s="18" t="n">
        <v>0.000553424003282469</v>
      </c>
      <c r="E3722" s="18" t="n">
        <v>9.16180084329334E-005</v>
      </c>
      <c r="F3722" s="18" t="n">
        <v>0.000590580281638608</v>
      </c>
      <c r="G3722" s="18" t="n">
        <v>0.000107701476847679</v>
      </c>
      <c r="H3722" s="16" t="n">
        <v>3.40550935957757</v>
      </c>
      <c r="I3722" s="17" t="n">
        <v>142.832028133644</v>
      </c>
      <c r="J3722" s="18" t="n">
        <v>0.000857722288889894</v>
      </c>
      <c r="K3722" s="16" t="n">
        <v>0.00149435243446392</v>
      </c>
      <c r="L3722" s="16" t="n">
        <v>0.352668125323991</v>
      </c>
      <c r="M3722" s="16" t="n">
        <v>0.606617283950617</v>
      </c>
      <c r="N3722" s="16" t="n">
        <v>0.248191894006359</v>
      </c>
      <c r="O3722" s="16" t="n">
        <v>0.192533484912499</v>
      </c>
      <c r="P3722" s="34" t="b">
        <f aca="false">TRUE()</f>
        <v>1</v>
      </c>
      <c r="Q3722" s="18" t="n">
        <v>0.000166915534235796</v>
      </c>
    </row>
    <row r="3723" customFormat="false" ht="22.35" hidden="false" customHeight="false" outlineLevel="0" collapsed="false">
      <c r="A3723" s="6" t="s">
        <v>5456</v>
      </c>
      <c r="B3723" s="7" t="s">
        <v>1654</v>
      </c>
      <c r="C3723" s="17" t="n">
        <v>2090</v>
      </c>
      <c r="D3723" s="18" t="n">
        <v>0.000553903158990395</v>
      </c>
      <c r="E3723" s="18" t="n">
        <v>9.13813945209996E-005</v>
      </c>
      <c r="F3723" s="18" t="n">
        <v>0.000590705647591256</v>
      </c>
      <c r="G3723" s="18" t="n">
        <v>0.000107461495879644</v>
      </c>
      <c r="H3723" s="16" t="n">
        <v>3.38155693958114</v>
      </c>
      <c r="I3723" s="17" t="n">
        <v>142.872967420249</v>
      </c>
      <c r="J3723" s="18" t="n">
        <v>0.000929902171709946</v>
      </c>
      <c r="K3723" s="16" t="n">
        <v>0.00161400836996917</v>
      </c>
      <c r="L3723" s="16" t="n">
        <v>0.350105806673158</v>
      </c>
      <c r="M3723" s="16" t="n">
        <v>0.605432098765432</v>
      </c>
      <c r="N3723" s="16" t="n">
        <v>0.253380382191461</v>
      </c>
      <c r="O3723" s="16" t="n">
        <v>0.194023382876429</v>
      </c>
      <c r="P3723" s="34" t="b">
        <f aca="false">TRUE()</f>
        <v>1</v>
      </c>
      <c r="Q3723" s="18" t="n">
        <v>0.000169330843448491</v>
      </c>
    </row>
    <row r="3724" customFormat="false" ht="22.35" hidden="false" customHeight="false" outlineLevel="0" collapsed="false">
      <c r="A3724" s="6" t="s">
        <v>5457</v>
      </c>
      <c r="B3724" s="7" t="s">
        <v>1654</v>
      </c>
      <c r="C3724" s="17" t="n">
        <v>2091</v>
      </c>
      <c r="D3724" s="18" t="n">
        <v>0.000554505829950403</v>
      </c>
      <c r="E3724" s="18" t="n">
        <v>9.11482225815834E-005</v>
      </c>
      <c r="F3724" s="18" t="n">
        <v>0.000591003352628036</v>
      </c>
      <c r="G3724" s="18" t="n">
        <v>0.000107234025204241</v>
      </c>
      <c r="H3724" s="16" t="n">
        <v>3.36179675778157</v>
      </c>
      <c r="I3724" s="17" t="n">
        <v>142.923241292441</v>
      </c>
      <c r="J3724" s="18" t="n">
        <v>0.000993664480455815</v>
      </c>
      <c r="K3724" s="16" t="n">
        <v>0.00171535257649402</v>
      </c>
      <c r="L3724" s="16" t="n">
        <v>0.347960151055547</v>
      </c>
      <c r="M3724" s="16" t="n">
        <v>0.60479012345679</v>
      </c>
      <c r="N3724" s="16" t="n">
        <v>0.257479537708652</v>
      </c>
      <c r="O3724" s="16" t="n">
        <v>0.195716969158194</v>
      </c>
      <c r="P3724" s="34" t="b">
        <f aca="false">TRUE()</f>
        <v>1</v>
      </c>
      <c r="Q3724" s="18" t="n">
        <v>9.42028985507247E-005</v>
      </c>
    </row>
    <row r="3725" customFormat="false" ht="22.35" hidden="false" customHeight="false" outlineLevel="0" collapsed="false">
      <c r="A3725" s="6" t="s">
        <v>5458</v>
      </c>
      <c r="B3725" s="7" t="s">
        <v>1654</v>
      </c>
      <c r="C3725" s="17" t="n">
        <v>2092</v>
      </c>
      <c r="D3725" s="18" t="n">
        <v>0.000555573726397887</v>
      </c>
      <c r="E3725" s="18" t="n">
        <v>9.10257972748718E-005</v>
      </c>
      <c r="F3725" s="18" t="n">
        <v>0.000591777598100688</v>
      </c>
      <c r="G3725" s="18" t="n">
        <v>0.000107069323496749</v>
      </c>
      <c r="H3725" s="16" t="n">
        <v>3.33937329889365</v>
      </c>
      <c r="I3725" s="17" t="n">
        <v>142.900970558069</v>
      </c>
      <c r="J3725" s="16" t="n">
        <v>0.00107110755717175</v>
      </c>
      <c r="K3725" s="16" t="n">
        <v>0.00184138208875839</v>
      </c>
      <c r="L3725" s="16" t="n">
        <v>0.345683130552203</v>
      </c>
      <c r="M3725" s="16" t="n">
        <v>0.604148148148148</v>
      </c>
      <c r="N3725" s="16" t="n">
        <v>0.262728437704127</v>
      </c>
      <c r="O3725" s="16" t="n">
        <v>0.197615521346188</v>
      </c>
      <c r="P3725" s="34" t="b">
        <f aca="false">TRUE()</f>
        <v>1</v>
      </c>
      <c r="Q3725" s="18" t="n">
        <v>7.87361204262613E-005</v>
      </c>
    </row>
    <row r="3726" customFormat="false" ht="22.35" hidden="false" customHeight="false" outlineLevel="0" collapsed="false">
      <c r="A3726" s="6" t="s">
        <v>5459</v>
      </c>
      <c r="B3726" s="7" t="s">
        <v>1654</v>
      </c>
      <c r="C3726" s="17" t="n">
        <v>2093</v>
      </c>
      <c r="D3726" s="18" t="n">
        <v>0.000556749756196416</v>
      </c>
      <c r="E3726" s="18" t="n">
        <v>9.09380518574301E-005</v>
      </c>
      <c r="F3726" s="18" t="n">
        <v>0.000592717796682057</v>
      </c>
      <c r="G3726" s="18" t="n">
        <v>0.000106945620911918</v>
      </c>
      <c r="H3726" s="16" t="n">
        <v>3.32095972212875</v>
      </c>
      <c r="I3726" s="17" t="n">
        <v>142.878876480829</v>
      </c>
      <c r="J3726" s="16" t="n">
        <v>0.00113888880152037</v>
      </c>
      <c r="K3726" s="16" t="n">
        <v>0.00195224639665821</v>
      </c>
      <c r="L3726" s="16" t="n">
        <v>0.343820344606687</v>
      </c>
      <c r="M3726" s="16" t="n">
        <v>0.604444444444445</v>
      </c>
      <c r="N3726" s="16" t="n">
        <v>0.26742541367814</v>
      </c>
      <c r="O3726" s="16" t="n">
        <v>0.199793621112426</v>
      </c>
      <c r="P3726" s="34" t="b">
        <f aca="false">TRUE()</f>
        <v>1</v>
      </c>
      <c r="Q3726" s="18" t="n">
        <v>8.67724867724868E-005</v>
      </c>
    </row>
    <row r="3727" customFormat="false" ht="22.35" hidden="false" customHeight="false" outlineLevel="0" collapsed="false">
      <c r="A3727" s="6" t="s">
        <v>5460</v>
      </c>
      <c r="B3727" s="7" t="s">
        <v>1654</v>
      </c>
      <c r="C3727" s="17" t="n">
        <v>2094</v>
      </c>
      <c r="D3727" s="18" t="n">
        <v>0.000557757280175403</v>
      </c>
      <c r="E3727" s="18" t="n">
        <v>9.07945906767318E-005</v>
      </c>
      <c r="F3727" s="18" t="n">
        <v>0.000593569030896229</v>
      </c>
      <c r="G3727" s="18" t="n">
        <v>0.000106813520874536</v>
      </c>
      <c r="H3727" s="16" t="n">
        <v>3.31150780758813</v>
      </c>
      <c r="I3727" s="17" t="n">
        <v>142.91841952567</v>
      </c>
      <c r="J3727" s="16" t="n">
        <v>0.00117512345051034</v>
      </c>
      <c r="K3727" s="16" t="n">
        <v>0.00201103600808986</v>
      </c>
      <c r="L3727" s="16" t="n">
        <v>0.342764456121651</v>
      </c>
      <c r="M3727" s="16" t="n">
        <v>0.604123456790124</v>
      </c>
      <c r="N3727" s="16" t="n">
        <v>0.270417409374732</v>
      </c>
      <c r="O3727" s="16" t="n">
        <v>0.20205916462027</v>
      </c>
      <c r="P3727" s="34" t="b">
        <f aca="false">TRUE()</f>
        <v>1</v>
      </c>
      <c r="Q3727" s="18" t="n">
        <v>3.96825396825397E-006</v>
      </c>
    </row>
    <row r="3728" customFormat="false" ht="22.35" hidden="false" customHeight="false" outlineLevel="0" collapsed="false">
      <c r="A3728" s="6" t="s">
        <v>5461</v>
      </c>
      <c r="B3728" s="7" t="s">
        <v>1654</v>
      </c>
      <c r="C3728" s="17" t="n">
        <v>2095</v>
      </c>
      <c r="D3728" s="18" t="n">
        <v>0.000558736742961727</v>
      </c>
      <c r="E3728" s="18" t="n">
        <v>9.0748224942492E-005</v>
      </c>
      <c r="F3728" s="18" t="n">
        <v>0.00059446032611356</v>
      </c>
      <c r="G3728" s="18" t="n">
        <v>0.00010670744797574</v>
      </c>
      <c r="H3728" s="16" t="n">
        <v>3.30538852607483</v>
      </c>
      <c r="I3728" s="17" t="n">
        <v>142.862747199446</v>
      </c>
      <c r="J3728" s="16" t="n">
        <v>0.00119930647789983</v>
      </c>
      <c r="K3728" s="16" t="n">
        <v>0.00204988545440044</v>
      </c>
      <c r="L3728" s="16" t="n">
        <v>0.342239758386231</v>
      </c>
      <c r="M3728" s="16" t="n">
        <v>0.603777777777778</v>
      </c>
      <c r="N3728" s="16" t="n">
        <v>0.272360897258821</v>
      </c>
      <c r="O3728" s="16" t="n">
        <v>0.204239870295429</v>
      </c>
      <c r="P3728" s="34" t="b">
        <f aca="false">TRUE()</f>
        <v>1</v>
      </c>
      <c r="Q3728" s="18" t="n">
        <v>0.000126680524423062</v>
      </c>
    </row>
    <row r="3729" customFormat="false" ht="22.35" hidden="false" customHeight="false" outlineLevel="0" collapsed="false">
      <c r="A3729" s="6" t="s">
        <v>5462</v>
      </c>
      <c r="B3729" s="7" t="s">
        <v>1654</v>
      </c>
      <c r="C3729" s="17" t="n">
        <v>2096</v>
      </c>
      <c r="D3729" s="18" t="n">
        <v>0.000559414170149995</v>
      </c>
      <c r="E3729" s="18" t="n">
        <v>9.07355395763196E-005</v>
      </c>
      <c r="F3729" s="18" t="n">
        <v>0.000595066980355003</v>
      </c>
      <c r="G3729" s="18" t="n">
        <v>0.000106611146004006</v>
      </c>
      <c r="H3729" s="16" t="n">
        <v>3.29984644725362</v>
      </c>
      <c r="I3729" s="17" t="n">
        <v>142.774867048552</v>
      </c>
      <c r="J3729" s="16" t="n">
        <v>0.0012216790366602</v>
      </c>
      <c r="K3729" s="16" t="n">
        <v>0.00208554833489914</v>
      </c>
      <c r="L3729" s="16" t="n">
        <v>0.341837540288359</v>
      </c>
      <c r="M3729" s="16" t="n">
        <v>0.603283950617284</v>
      </c>
      <c r="N3729" s="16" t="n">
        <v>0.27408828787764</v>
      </c>
      <c r="O3729" s="16" t="n">
        <v>0.206762181043416</v>
      </c>
      <c r="P3729" s="34" t="b">
        <f aca="false">TRUE()</f>
        <v>1</v>
      </c>
      <c r="Q3729" s="18" t="n">
        <v>0.000101105195617391</v>
      </c>
    </row>
    <row r="3730" customFormat="false" ht="22.35" hidden="false" customHeight="false" outlineLevel="0" collapsed="false">
      <c r="A3730" s="6" t="s">
        <v>5463</v>
      </c>
      <c r="B3730" s="7" t="s">
        <v>1654</v>
      </c>
      <c r="C3730" s="17" t="n">
        <v>2097</v>
      </c>
      <c r="D3730" s="18" t="n">
        <v>0.000559735103317892</v>
      </c>
      <c r="E3730" s="18" t="n">
        <v>9.07012949897555E-005</v>
      </c>
      <c r="F3730" s="18" t="n">
        <v>0.000595359972958687</v>
      </c>
      <c r="G3730" s="18" t="n">
        <v>0.000106495216419109</v>
      </c>
      <c r="H3730" s="16" t="n">
        <v>3.29901214449952</v>
      </c>
      <c r="I3730" s="17" t="n">
        <v>142.693174763702</v>
      </c>
      <c r="J3730" s="16" t="n">
        <v>0.0012252111658449</v>
      </c>
      <c r="K3730" s="16" t="n">
        <v>0.00209071806671724</v>
      </c>
      <c r="L3730" s="16" t="n">
        <v>0.341910955317026</v>
      </c>
      <c r="M3730" s="16" t="n">
        <v>0.603654320987654</v>
      </c>
      <c r="N3730" s="16" t="n">
        <v>0.274709108252049</v>
      </c>
      <c r="O3730" s="16" t="n">
        <v>0.209705622237907</v>
      </c>
      <c r="P3730" s="34" t="b">
        <f aca="false">TRUE()</f>
        <v>1</v>
      </c>
      <c r="Q3730" s="18" t="n">
        <v>4.86772486772487E-005</v>
      </c>
    </row>
    <row r="3731" customFormat="false" ht="22.35" hidden="false" customHeight="false" outlineLevel="0" collapsed="false">
      <c r="A3731" s="6" t="s">
        <v>5464</v>
      </c>
      <c r="B3731" s="7" t="s">
        <v>1654</v>
      </c>
      <c r="C3731" s="17" t="n">
        <v>2098</v>
      </c>
      <c r="D3731" s="18" t="n">
        <v>0.000560121988906969</v>
      </c>
      <c r="E3731" s="18" t="n">
        <v>9.08067623244718E-005</v>
      </c>
      <c r="F3731" s="18" t="n">
        <v>0.000595719801586931</v>
      </c>
      <c r="G3731" s="18" t="n">
        <v>0.000106404554812597</v>
      </c>
      <c r="H3731" s="16" t="n">
        <v>3.29410898412796</v>
      </c>
      <c r="I3731" s="17" t="n">
        <v>142.462327129929</v>
      </c>
      <c r="J3731" s="16" t="n">
        <v>0.00124567759111289</v>
      </c>
      <c r="K3731" s="16" t="n">
        <v>0.00212302340990493</v>
      </c>
      <c r="L3731" s="16" t="n">
        <v>0.341855672347413</v>
      </c>
      <c r="M3731" s="16" t="n">
        <v>0.603925925925926</v>
      </c>
      <c r="N3731" s="16" t="n">
        <v>0.276686635003209</v>
      </c>
      <c r="O3731" s="16" t="n">
        <v>0.213157891586647</v>
      </c>
      <c r="P3731" s="34" t="b">
        <f aca="false">TRUE()</f>
        <v>1</v>
      </c>
      <c r="Q3731" s="18" t="n">
        <v>5.57205631781903E-005</v>
      </c>
    </row>
    <row r="3732" customFormat="false" ht="22.35" hidden="false" customHeight="false" outlineLevel="0" collapsed="false">
      <c r="A3732" s="6" t="s">
        <v>5465</v>
      </c>
      <c r="B3732" s="7" t="s">
        <v>1654</v>
      </c>
      <c r="C3732" s="17" t="n">
        <v>2099</v>
      </c>
      <c r="D3732" s="18" t="n">
        <v>0.000560368003826039</v>
      </c>
      <c r="E3732" s="18" t="n">
        <v>9.09802454230079E-005</v>
      </c>
      <c r="F3732" s="18" t="n">
        <v>0.000595960661532071</v>
      </c>
      <c r="G3732" s="18" t="n">
        <v>0.00010633004929325</v>
      </c>
      <c r="H3732" s="16" t="n">
        <v>3.28919620839752</v>
      </c>
      <c r="I3732" s="17" t="n">
        <v>142.164755347719</v>
      </c>
      <c r="J3732" s="16" t="n">
        <v>0.0012666317976501</v>
      </c>
      <c r="K3732" s="16" t="n">
        <v>0.00215618318467865</v>
      </c>
      <c r="L3732" s="16" t="n">
        <v>0.341932850868297</v>
      </c>
      <c r="M3732" s="16" t="n">
        <v>0.604271604938272</v>
      </c>
      <c r="N3732" s="16" t="n">
        <v>0.278983585693576</v>
      </c>
      <c r="O3732" s="16" t="n">
        <v>0.217389843854803</v>
      </c>
      <c r="P3732" s="34" t="b">
        <f aca="false">TRUE()</f>
        <v>1</v>
      </c>
      <c r="Q3732" s="18" t="n">
        <v>0.000127276800610134</v>
      </c>
    </row>
    <row r="3733" customFormat="false" ht="22.35" hidden="false" customHeight="false" outlineLevel="0" collapsed="false">
      <c r="A3733" s="6" t="s">
        <v>5466</v>
      </c>
      <c r="B3733" s="7" t="s">
        <v>1654</v>
      </c>
      <c r="C3733" s="17" t="n">
        <v>2100</v>
      </c>
      <c r="D3733" s="18" t="n">
        <v>0.000560618760507476</v>
      </c>
      <c r="E3733" s="18" t="n">
        <v>9.12261034282877E-005</v>
      </c>
      <c r="F3733" s="18" t="n">
        <v>0.000596275057525072</v>
      </c>
      <c r="G3733" s="18" t="n">
        <v>0.00010630312531148</v>
      </c>
      <c r="H3733" s="16" t="n">
        <v>3.28827413378105</v>
      </c>
      <c r="I3733" s="17" t="n">
        <v>141.830135053796</v>
      </c>
      <c r="J3733" s="16" t="n">
        <v>0.00127115241971944</v>
      </c>
      <c r="K3733" s="16" t="n">
        <v>0.00216200104173593</v>
      </c>
      <c r="L3733" s="16" t="n">
        <v>0.342502498677983</v>
      </c>
      <c r="M3733" s="16" t="n">
        <v>0.604691358024691</v>
      </c>
      <c r="N3733" s="16" t="n">
        <v>0.280592536344784</v>
      </c>
      <c r="O3733" s="16" t="n">
        <v>0.222069162459163</v>
      </c>
      <c r="P3733" s="34" t="b">
        <f aca="false">TRUE()</f>
        <v>1</v>
      </c>
      <c r="Q3733" s="18" t="n">
        <v>5.41212121212121E-005</v>
      </c>
    </row>
    <row r="3734" customFormat="false" ht="22.35" hidden="false" customHeight="false" outlineLevel="0" collapsed="false">
      <c r="A3734" s="6" t="s">
        <v>5467</v>
      </c>
      <c r="B3734" s="7" t="s">
        <v>1654</v>
      </c>
      <c r="C3734" s="17" t="n">
        <v>2101</v>
      </c>
      <c r="D3734" s="18" t="n">
        <v>0.000561102698778566</v>
      </c>
      <c r="E3734" s="18" t="n">
        <v>9.1583952596785E-005</v>
      </c>
      <c r="F3734" s="18" t="n">
        <v>0.000596969746880742</v>
      </c>
      <c r="G3734" s="18" t="n">
        <v>0.000106398021580408</v>
      </c>
      <c r="H3734" s="16" t="n">
        <v>3.29690818329709</v>
      </c>
      <c r="I3734" s="17" t="n">
        <v>141.489735030646</v>
      </c>
      <c r="J3734" s="16" t="n">
        <v>0.00123609591494038</v>
      </c>
      <c r="K3734" s="16" t="n">
        <v>0.00210842500904339</v>
      </c>
      <c r="L3734" s="16" t="n">
        <v>0.344086757008093</v>
      </c>
      <c r="M3734" s="16" t="n">
        <v>0.605061728395062</v>
      </c>
      <c r="N3734" s="16" t="n">
        <v>0.280780638978628</v>
      </c>
      <c r="O3734" s="16" t="n">
        <v>0.227026082480036</v>
      </c>
      <c r="P3734" s="34" t="b">
        <f aca="false">TRUE()</f>
        <v>1</v>
      </c>
      <c r="Q3734" s="18" t="n">
        <v>0.000113473659995399</v>
      </c>
    </row>
    <row r="3735" customFormat="false" ht="22.35" hidden="false" customHeight="false" outlineLevel="0" collapsed="false">
      <c r="A3735" s="6" t="s">
        <v>5468</v>
      </c>
      <c r="B3735" s="7" t="s">
        <v>1654</v>
      </c>
      <c r="C3735" s="17" t="n">
        <v>2102</v>
      </c>
      <c r="D3735" s="18" t="n">
        <v>0.000561546822270446</v>
      </c>
      <c r="E3735" s="18" t="n">
        <v>9.19518239236687E-005</v>
      </c>
      <c r="F3735" s="18" t="n">
        <v>0.000597666308933934</v>
      </c>
      <c r="G3735" s="18" t="n">
        <v>0.000106511206398246</v>
      </c>
      <c r="H3735" s="16" t="n">
        <v>3.30889585604559</v>
      </c>
      <c r="I3735" s="17" t="n">
        <v>141.160196774213</v>
      </c>
      <c r="J3735" s="16" t="n">
        <v>0.00118866357981368</v>
      </c>
      <c r="K3735" s="16" t="n">
        <v>0.00203253146115648</v>
      </c>
      <c r="L3735" s="16" t="n">
        <v>0.346009407977132</v>
      </c>
      <c r="M3735" s="16" t="n">
        <v>0.606320987654321</v>
      </c>
      <c r="N3735" s="16" t="n">
        <v>0.280663155157576</v>
      </c>
      <c r="O3735" s="16" t="n">
        <v>0.232141109993459</v>
      </c>
      <c r="P3735" s="34" t="b">
        <f aca="false">TRUE()</f>
        <v>1</v>
      </c>
      <c r="Q3735" s="18" t="n">
        <v>0.0001734536794149</v>
      </c>
    </row>
    <row r="3736" customFormat="false" ht="22.35" hidden="false" customHeight="false" outlineLevel="0" collapsed="false">
      <c r="A3736" s="6" t="s">
        <v>5469</v>
      </c>
      <c r="B3736" s="7" t="s">
        <v>1654</v>
      </c>
      <c r="C3736" s="17" t="n">
        <v>2103</v>
      </c>
      <c r="D3736" s="18" t="n">
        <v>0.000561827624600774</v>
      </c>
      <c r="E3736" s="18" t="n">
        <v>9.22414423528006E-005</v>
      </c>
      <c r="F3736" s="18" t="n">
        <v>0.000598240446535519</v>
      </c>
      <c r="G3736" s="18" t="n">
        <v>0.000106577305921461</v>
      </c>
      <c r="H3736" s="16" t="n">
        <v>3.32706753584408</v>
      </c>
      <c r="I3736" s="17" t="n">
        <v>140.879471125428</v>
      </c>
      <c r="J3736" s="16" t="n">
        <v>0.00111961716881664</v>
      </c>
      <c r="K3736" s="16" t="n">
        <v>0.00192079836733735</v>
      </c>
      <c r="L3736" s="16" t="n">
        <v>0.348489597195539</v>
      </c>
      <c r="M3736" s="16" t="n">
        <v>0.606938271604938</v>
      </c>
      <c r="N3736" s="16" t="n">
        <v>0.279003572145546</v>
      </c>
      <c r="O3736" s="16" t="n">
        <v>0.237015469522633</v>
      </c>
      <c r="P3736" s="34" t="b">
        <f aca="false">TRUE()</f>
        <v>1</v>
      </c>
      <c r="Q3736" s="18" t="n">
        <v>7.51802800583288E-005</v>
      </c>
    </row>
    <row r="3737" customFormat="false" ht="22.35" hidden="false" customHeight="false" outlineLevel="0" collapsed="false">
      <c r="A3737" s="6" t="s">
        <v>5470</v>
      </c>
      <c r="B3737" s="7" t="s">
        <v>1654</v>
      </c>
      <c r="C3737" s="17" t="n">
        <v>2104</v>
      </c>
      <c r="D3737" s="18" t="n">
        <v>0.000561921305895066</v>
      </c>
      <c r="E3737" s="18" t="n">
        <v>9.24598294159225E-005</v>
      </c>
      <c r="F3737" s="18" t="n">
        <v>0.000598612563772957</v>
      </c>
      <c r="G3737" s="18" t="n">
        <v>0.000106617882001376</v>
      </c>
      <c r="H3737" s="16" t="n">
        <v>3.34598646167721</v>
      </c>
      <c r="I3737" s="17" t="n">
        <v>140.659912720419</v>
      </c>
      <c r="J3737" s="16" t="n">
        <v>0.00105161485355503</v>
      </c>
      <c r="K3737" s="16" t="n">
        <v>0.00180875153271382</v>
      </c>
      <c r="L3737" s="16" t="n">
        <v>0.350930547558453</v>
      </c>
      <c r="M3737" s="16" t="n">
        <v>0.607851851851852</v>
      </c>
      <c r="N3737" s="16" t="n">
        <v>0.277733099093439</v>
      </c>
      <c r="O3737" s="16" t="n">
        <v>0.241839493465636</v>
      </c>
      <c r="P3737" s="34" t="b">
        <f aca="false">TRUE()</f>
        <v>1</v>
      </c>
      <c r="Q3737" s="18" t="n">
        <v>0.000102950558213716</v>
      </c>
    </row>
    <row r="3738" customFormat="false" ht="22.35" hidden="false" customHeight="false" outlineLevel="0" collapsed="false">
      <c r="A3738" s="6" t="s">
        <v>5471</v>
      </c>
      <c r="B3738" s="7" t="s">
        <v>1654</v>
      </c>
      <c r="C3738" s="17" t="n">
        <v>2105</v>
      </c>
      <c r="D3738" s="18" t="n">
        <v>0.000561633827312338</v>
      </c>
      <c r="E3738" s="18" t="n">
        <v>9.2512144849368E-005</v>
      </c>
      <c r="F3738" s="18" t="n">
        <v>0.000598468900022202</v>
      </c>
      <c r="G3738" s="18" t="n">
        <v>0.000106581312499936</v>
      </c>
      <c r="H3738" s="16" t="n">
        <v>3.35784228320609</v>
      </c>
      <c r="I3738" s="17" t="n">
        <v>140.559675500083</v>
      </c>
      <c r="J3738" s="16" t="n">
        <v>0.00101093177272416</v>
      </c>
      <c r="K3738" s="16" t="n">
        <v>0.00174298581504166</v>
      </c>
      <c r="L3738" s="16" t="n">
        <v>0.352385356458375</v>
      </c>
      <c r="M3738" s="16" t="n">
        <v>0.608888888888889</v>
      </c>
      <c r="N3738" s="16" t="n">
        <v>0.278120471557341</v>
      </c>
      <c r="O3738" s="16" t="n">
        <v>0.246848036216269</v>
      </c>
      <c r="P3738" s="34" t="b">
        <f aca="false">TRUE()</f>
        <v>1</v>
      </c>
      <c r="Q3738" s="18" t="n">
        <v>0.000382734547167842</v>
      </c>
    </row>
    <row r="3739" customFormat="false" ht="22.35" hidden="false" customHeight="false" outlineLevel="0" collapsed="false">
      <c r="A3739" s="6" t="s">
        <v>5472</v>
      </c>
      <c r="B3739" s="7" t="s">
        <v>1654</v>
      </c>
      <c r="C3739" s="17" t="n">
        <v>2106</v>
      </c>
      <c r="D3739" s="18" t="n">
        <v>0.000561190130159235</v>
      </c>
      <c r="E3739" s="18" t="n">
        <v>9.25027974464541E-005</v>
      </c>
      <c r="F3739" s="18" t="n">
        <v>0.00059812181945562</v>
      </c>
      <c r="G3739" s="18" t="n">
        <v>0.000106514974644681</v>
      </c>
      <c r="H3739" s="16" t="n">
        <v>3.36735818742389</v>
      </c>
      <c r="I3739" s="17" t="n">
        <v>140.502233766414</v>
      </c>
      <c r="J3739" s="18" t="n">
        <v>0.000979311947941837</v>
      </c>
      <c r="K3739" s="16" t="n">
        <v>0.00169268828986198</v>
      </c>
      <c r="L3739" s="16" t="n">
        <v>0.353505719477817</v>
      </c>
      <c r="M3739" s="16" t="n">
        <v>0.609135802469136</v>
      </c>
      <c r="N3739" s="16" t="n">
        <v>0.278990639576252</v>
      </c>
      <c r="O3739" s="16" t="n">
        <v>0.251760915027812</v>
      </c>
      <c r="P3739" s="34" t="b">
        <f aca="false">TRUE()</f>
        <v>1</v>
      </c>
      <c r="Q3739" s="18" t="n">
        <v>0.000125163398692811</v>
      </c>
    </row>
    <row r="3740" customFormat="false" ht="22.35" hidden="false" customHeight="false" outlineLevel="0" collapsed="false">
      <c r="A3740" s="6" t="s">
        <v>5473</v>
      </c>
      <c r="B3740" s="7" t="s">
        <v>1654</v>
      </c>
      <c r="C3740" s="17" t="n">
        <v>2107</v>
      </c>
      <c r="D3740" s="18" t="n">
        <v>0.000560801484813977</v>
      </c>
      <c r="E3740" s="18" t="n">
        <v>9.25130735944435E-005</v>
      </c>
      <c r="F3740" s="18" t="n">
        <v>0.000597804791811113</v>
      </c>
      <c r="G3740" s="18" t="n">
        <v>0.000106454441952738</v>
      </c>
      <c r="H3740" s="16" t="n">
        <v>3.3739936573534</v>
      </c>
      <c r="I3740" s="17" t="n">
        <v>140.427491507696</v>
      </c>
      <c r="J3740" s="18" t="n">
        <v>0.000957872401585313</v>
      </c>
      <c r="K3740" s="16" t="n">
        <v>0.00165701144917843</v>
      </c>
      <c r="L3740" s="16" t="n">
        <v>0.354361300012191</v>
      </c>
      <c r="M3740" s="16" t="n">
        <v>0.609604938271605</v>
      </c>
      <c r="N3740" s="16" t="n">
        <v>0.280273871296609</v>
      </c>
      <c r="O3740" s="16" t="n">
        <v>0.256273089708994</v>
      </c>
      <c r="P3740" s="34" t="b">
        <f aca="false">TRUE()</f>
        <v>1</v>
      </c>
      <c r="Q3740" s="18" t="n">
        <v>1.87317620650954E-005</v>
      </c>
    </row>
    <row r="3741" customFormat="false" ht="22.35" hidden="false" customHeight="false" outlineLevel="0" collapsed="false">
      <c r="A3741" s="6" t="s">
        <v>5474</v>
      </c>
      <c r="B3741" s="7" t="s">
        <v>1654</v>
      </c>
      <c r="C3741" s="17" t="n">
        <v>2108</v>
      </c>
      <c r="D3741" s="18" t="n">
        <v>0.000560369755895103</v>
      </c>
      <c r="E3741" s="18" t="n">
        <v>9.25101299167512E-005</v>
      </c>
      <c r="F3741" s="18" t="n">
        <v>0.000597399334112476</v>
      </c>
      <c r="G3741" s="18" t="n">
        <v>0.000106392743551979</v>
      </c>
      <c r="H3741" s="16" t="n">
        <v>3.3768837363991</v>
      </c>
      <c r="I3741" s="17" t="n">
        <v>140.367307550187</v>
      </c>
      <c r="J3741" s="18" t="n">
        <v>0.000948718685548174</v>
      </c>
      <c r="K3741" s="16" t="n">
        <v>0.00164323144617067</v>
      </c>
      <c r="L3741" s="16" t="n">
        <v>0.354793204534745</v>
      </c>
      <c r="M3741" s="16" t="n">
        <v>0.610222222222222</v>
      </c>
      <c r="N3741" s="16" t="n">
        <v>0.281988764170349</v>
      </c>
      <c r="O3741" s="16" t="n">
        <v>0.260564685789594</v>
      </c>
      <c r="P3741" s="34" t="b">
        <f aca="false">TRUE()</f>
        <v>1</v>
      </c>
      <c r="Q3741" s="18" t="n">
        <v>7.45238095238096E-005</v>
      </c>
    </row>
    <row r="3742" customFormat="false" ht="22.35" hidden="false" customHeight="false" outlineLevel="0" collapsed="false">
      <c r="A3742" s="6" t="s">
        <v>5475</v>
      </c>
      <c r="B3742" s="7" t="s">
        <v>1654</v>
      </c>
      <c r="C3742" s="17" t="n">
        <v>2109</v>
      </c>
      <c r="D3742" s="18" t="n">
        <v>0.000560047495814281</v>
      </c>
      <c r="E3742" s="18" t="n">
        <v>9.25519466838083E-005</v>
      </c>
      <c r="F3742" s="18" t="n">
        <v>0.000597139575237463</v>
      </c>
      <c r="G3742" s="18" t="n">
        <v>0.000106375190404764</v>
      </c>
      <c r="H3742" s="16" t="n">
        <v>3.38149132587496</v>
      </c>
      <c r="I3742" s="17" t="n">
        <v>140.299631834051</v>
      </c>
      <c r="J3742" s="18" t="n">
        <v>0.000934249029954524</v>
      </c>
      <c r="K3742" s="16" t="n">
        <v>0.00161952108367221</v>
      </c>
      <c r="L3742" s="16" t="n">
        <v>0.35542210004034</v>
      </c>
      <c r="M3742" s="16" t="n">
        <v>0.610716049382716</v>
      </c>
      <c r="N3742" s="16" t="n">
        <v>0.283335853579745</v>
      </c>
      <c r="O3742" s="16" t="n">
        <v>0.264849614878028</v>
      </c>
      <c r="P3742" s="34" t="b">
        <f aca="false">TRUE()</f>
        <v>1</v>
      </c>
      <c r="Q3742" s="18" t="n">
        <v>9.5108759553204E-005</v>
      </c>
    </row>
    <row r="3743" customFormat="false" ht="22.35" hidden="false" customHeight="false" outlineLevel="0" collapsed="false">
      <c r="A3743" s="6" t="s">
        <v>5476</v>
      </c>
      <c r="B3743" s="7" t="s">
        <v>1654</v>
      </c>
      <c r="C3743" s="17" t="n">
        <v>2110</v>
      </c>
      <c r="D3743" s="18" t="n">
        <v>0.000559747899098739</v>
      </c>
      <c r="E3743" s="18" t="n">
        <v>9.2591559376322E-005</v>
      </c>
      <c r="F3743" s="18" t="n">
        <v>0.00059686865586577</v>
      </c>
      <c r="G3743" s="18" t="n">
        <v>0.000106373173410969</v>
      </c>
      <c r="H3743" s="16" t="n">
        <v>3.38297371047093</v>
      </c>
      <c r="I3743" s="17" t="n">
        <v>140.25066722785</v>
      </c>
      <c r="J3743" s="18" t="n">
        <v>0.000929682559082293</v>
      </c>
      <c r="K3743" s="16" t="n">
        <v>0.00161400836996917</v>
      </c>
      <c r="L3743" s="16" t="n">
        <v>0.35568288873197</v>
      </c>
      <c r="M3743" s="16" t="n">
        <v>0.611037037037037</v>
      </c>
      <c r="N3743" s="16" t="n">
        <v>0.285397484961105</v>
      </c>
      <c r="O3743" s="16" t="n">
        <v>0.268713936065642</v>
      </c>
      <c r="P3743" s="34" t="b">
        <f aca="false">TRUE()</f>
        <v>1</v>
      </c>
      <c r="Q3743" s="18" t="n">
        <v>2.07407407407407E-005</v>
      </c>
    </row>
    <row r="3744" customFormat="false" ht="22.35" hidden="false" customHeight="false" outlineLevel="0" collapsed="false">
      <c r="A3744" s="6" t="s">
        <v>5477</v>
      </c>
      <c r="B3744" s="7" t="s">
        <v>1654</v>
      </c>
      <c r="C3744" s="17" t="n">
        <v>2111</v>
      </c>
      <c r="D3744" s="18" t="n">
        <v>0.000559075960504838</v>
      </c>
      <c r="E3744" s="18" t="n">
        <v>9.25284203410776E-005</v>
      </c>
      <c r="F3744" s="18" t="n">
        <v>0.000596094902308828</v>
      </c>
      <c r="G3744" s="18" t="n">
        <v>0.000106306266255232</v>
      </c>
      <c r="H3744" s="16" t="n">
        <v>3.37595966011579</v>
      </c>
      <c r="I3744" s="17" t="n">
        <v>140.256467461154</v>
      </c>
      <c r="J3744" s="18" t="n">
        <v>0.000951852657896926</v>
      </c>
      <c r="K3744" s="16" t="n">
        <v>0.00164797185242897</v>
      </c>
      <c r="L3744" s="16" t="n">
        <v>0.354933020580782</v>
      </c>
      <c r="M3744" s="16" t="n">
        <v>0.610913580246914</v>
      </c>
      <c r="N3744" s="16" t="n">
        <v>0.288871231320453</v>
      </c>
      <c r="O3744" s="16" t="n">
        <v>0.272154865839705</v>
      </c>
      <c r="P3744" s="34" t="b">
        <f aca="false">TRUE()</f>
        <v>1</v>
      </c>
      <c r="Q3744" s="18" t="n">
        <v>0.000153218539604082</v>
      </c>
    </row>
    <row r="3745" customFormat="false" ht="22.35" hidden="false" customHeight="false" outlineLevel="0" collapsed="false">
      <c r="A3745" s="6" t="s">
        <v>5478</v>
      </c>
      <c r="B3745" s="7" t="s">
        <v>1654</v>
      </c>
      <c r="C3745" s="17" t="n">
        <v>2112</v>
      </c>
      <c r="D3745" s="18" t="n">
        <v>0.00055816819713912</v>
      </c>
      <c r="E3745" s="18" t="n">
        <v>9.23870980286507E-005</v>
      </c>
      <c r="F3745" s="18" t="n">
        <v>0.00059495526516688</v>
      </c>
      <c r="G3745" s="18" t="n">
        <v>0.00010617088936394</v>
      </c>
      <c r="H3745" s="16" t="n">
        <v>3.35976715981841</v>
      </c>
      <c r="I3745" s="17" t="n">
        <v>140.28432158678</v>
      </c>
      <c r="J3745" s="16" t="n">
        <v>0.0010049138242349</v>
      </c>
      <c r="K3745" s="16" t="n">
        <v>0.00173333016233367</v>
      </c>
      <c r="L3745" s="16" t="n">
        <v>0.35317129867147</v>
      </c>
      <c r="M3745" s="16" t="n">
        <v>0.610666666666667</v>
      </c>
      <c r="N3745" s="16" t="n">
        <v>0.293452860530613</v>
      </c>
      <c r="O3745" s="16" t="n">
        <v>0.275274878622644</v>
      </c>
      <c r="P3745" s="34" t="b">
        <f aca="false">TRUE()</f>
        <v>1</v>
      </c>
      <c r="Q3745" s="18" t="n">
        <v>8.81638781638782E-005</v>
      </c>
    </row>
    <row r="3746" customFormat="false" ht="22.35" hidden="false" customHeight="false" outlineLevel="0" collapsed="false">
      <c r="A3746" s="6" t="s">
        <v>5479</v>
      </c>
      <c r="B3746" s="7" t="s">
        <v>1654</v>
      </c>
      <c r="C3746" s="17" t="n">
        <v>2113</v>
      </c>
      <c r="D3746" s="18" t="n">
        <v>0.00055673141535049</v>
      </c>
      <c r="E3746" s="18" t="n">
        <v>9.21735934567107E-005</v>
      </c>
      <c r="F3746" s="18" t="n">
        <v>0.000593186199250814</v>
      </c>
      <c r="G3746" s="18" t="n">
        <v>0.000105921676082169</v>
      </c>
      <c r="H3746" s="16" t="n">
        <v>3.33715702443515</v>
      </c>
      <c r="I3746" s="17" t="n">
        <v>140.28033360359</v>
      </c>
      <c r="J3746" s="16" t="n">
        <v>0.00108372750955021</v>
      </c>
      <c r="K3746" s="16" t="n">
        <v>0.00186076506604607</v>
      </c>
      <c r="L3746" s="16" t="n">
        <v>0.350803003815455</v>
      </c>
      <c r="M3746" s="16" t="n">
        <v>0.61037037037037</v>
      </c>
      <c r="N3746" s="16" t="n">
        <v>0.299662851050115</v>
      </c>
      <c r="O3746" s="16" t="n">
        <v>0.278050378291805</v>
      </c>
      <c r="P3746" s="34" t="b">
        <f aca="false">TRUE()</f>
        <v>1</v>
      </c>
      <c r="Q3746" s="18" t="n">
        <v>0.000388051358486215</v>
      </c>
    </row>
    <row r="3747" customFormat="false" ht="22.35" hidden="false" customHeight="false" outlineLevel="0" collapsed="false">
      <c r="A3747" s="6" t="s">
        <v>5480</v>
      </c>
      <c r="B3747" s="7" t="s">
        <v>1654</v>
      </c>
      <c r="C3747" s="17" t="n">
        <v>2114</v>
      </c>
      <c r="D3747" s="18" t="n">
        <v>0.000554615998315162</v>
      </c>
      <c r="E3747" s="18" t="n">
        <v>9.18214379527872E-005</v>
      </c>
      <c r="F3747" s="18" t="n">
        <v>0.000590656677053699</v>
      </c>
      <c r="G3747" s="18" t="n">
        <v>0.000105516906280933</v>
      </c>
      <c r="H3747" s="16" t="n">
        <v>3.31190279059863</v>
      </c>
      <c r="I3747" s="17" t="n">
        <v>140.280241372315</v>
      </c>
      <c r="J3747" s="16" t="n">
        <v>0.00117856330584526</v>
      </c>
      <c r="K3747" s="16" t="n">
        <v>0.00201609139293397</v>
      </c>
      <c r="L3747" s="16" t="n">
        <v>0.348148464310951</v>
      </c>
      <c r="M3747" s="16" t="n">
        <v>0.609925925925926</v>
      </c>
      <c r="N3747" s="16" t="n">
        <v>0.306199017575085</v>
      </c>
      <c r="O3747" s="16" t="n">
        <v>0.28046322031638</v>
      </c>
      <c r="P3747" s="34" t="b">
        <f aca="false">TRUE()</f>
        <v>1</v>
      </c>
      <c r="Q3747" s="18" t="n">
        <v>7.00956450956451E-005</v>
      </c>
    </row>
    <row r="3748" customFormat="false" ht="22.35" hidden="false" customHeight="false" outlineLevel="0" collapsed="false">
      <c r="A3748" s="6" t="s">
        <v>5481</v>
      </c>
      <c r="B3748" s="7" t="s">
        <v>1654</v>
      </c>
      <c r="C3748" s="17" t="n">
        <v>2115</v>
      </c>
      <c r="D3748" s="18" t="n">
        <v>0.000552017645289229</v>
      </c>
      <c r="E3748" s="18" t="n">
        <v>9.14084947522512E-005</v>
      </c>
      <c r="F3748" s="18" t="n">
        <v>0.000587586275464148</v>
      </c>
      <c r="G3748" s="18" t="n">
        <v>0.000105018650935577</v>
      </c>
      <c r="H3748" s="16" t="n">
        <v>3.28344526226661</v>
      </c>
      <c r="I3748" s="17" t="n">
        <v>140.255499188019</v>
      </c>
      <c r="J3748" s="16" t="n">
        <v>0.00129474142337339</v>
      </c>
      <c r="K3748" s="16" t="n">
        <v>0.00220031814373447</v>
      </c>
      <c r="L3748" s="16" t="n">
        <v>0.345208494135485</v>
      </c>
      <c r="M3748" s="16" t="n">
        <v>0.609407407407407</v>
      </c>
      <c r="N3748" s="16" t="n">
        <v>0.312865984517637</v>
      </c>
      <c r="O3748" s="16" t="n">
        <v>0.282493928919092</v>
      </c>
      <c r="P3748" s="34" t="b">
        <f aca="false">TRUE()</f>
        <v>1</v>
      </c>
      <c r="Q3748" s="18" t="n">
        <v>0.00028920494675764</v>
      </c>
    </row>
    <row r="3749" customFormat="false" ht="22.35" hidden="false" customHeight="false" outlineLevel="0" collapsed="false">
      <c r="A3749" s="6" t="s">
        <v>5482</v>
      </c>
      <c r="B3749" s="7" t="s">
        <v>1654</v>
      </c>
      <c r="C3749" s="17" t="n">
        <v>2116</v>
      </c>
      <c r="D3749" s="18" t="n">
        <v>0.000548897053277409</v>
      </c>
      <c r="E3749" s="18" t="n">
        <v>9.09835593915363E-005</v>
      </c>
      <c r="F3749" s="18" t="n">
        <v>0.000584043394300808</v>
      </c>
      <c r="G3749" s="18" t="n">
        <v>0.000104498050627813</v>
      </c>
      <c r="H3749" s="16" t="n">
        <v>3.25982661530321</v>
      </c>
      <c r="I3749" s="17" t="n">
        <v>140.221561988067</v>
      </c>
      <c r="J3749" s="16" t="n">
        <v>0.00139921455149724</v>
      </c>
      <c r="K3749" s="16" t="n">
        <v>0.00237106589984219</v>
      </c>
      <c r="L3749" s="16" t="n">
        <v>0.342795504726404</v>
      </c>
      <c r="M3749" s="16" t="n">
        <v>0.609382716049383</v>
      </c>
      <c r="N3749" s="16" t="n">
        <v>0.318338541888256</v>
      </c>
      <c r="O3749" s="16" t="n">
        <v>0.284407354283479</v>
      </c>
      <c r="P3749" s="34" t="b">
        <f aca="false">TRUE()</f>
        <v>1</v>
      </c>
      <c r="Q3749" s="18" t="n">
        <v>0.000164646170892368</v>
      </c>
    </row>
    <row r="3750" customFormat="false" ht="22.35" hidden="false" customHeight="false" outlineLevel="0" collapsed="false">
      <c r="A3750" s="6" t="s">
        <v>5483</v>
      </c>
      <c r="B3750" s="7" t="s">
        <v>1654</v>
      </c>
      <c r="C3750" s="17" t="n">
        <v>2117</v>
      </c>
      <c r="D3750" s="18" t="n">
        <v>0.000545365102884512</v>
      </c>
      <c r="E3750" s="18" t="n">
        <v>9.04856035919493E-005</v>
      </c>
      <c r="F3750" s="18" t="n">
        <v>0.000580028699681061</v>
      </c>
      <c r="G3750" s="18" t="n">
        <v>0.000103909001612599</v>
      </c>
      <c r="H3750" s="16" t="n">
        <v>3.23285616956926</v>
      </c>
      <c r="I3750" s="17" t="n">
        <v>140.203524826782</v>
      </c>
      <c r="J3750" s="16" t="n">
        <v>0.00152804829263367</v>
      </c>
      <c r="K3750" s="16" t="n">
        <v>0.00257990252824644</v>
      </c>
      <c r="L3750" s="16" t="n">
        <v>0.33999637638303</v>
      </c>
      <c r="M3750" s="16" t="n">
        <v>0.608814814814815</v>
      </c>
      <c r="N3750" s="16" t="n">
        <v>0.323948986833621</v>
      </c>
      <c r="O3750" s="16" t="n">
        <v>0.285977697060996</v>
      </c>
      <c r="P3750" s="34" t="b">
        <f aca="false">TRUE()</f>
        <v>1</v>
      </c>
      <c r="Q3750" s="18" t="n">
        <v>0.000285324459796291</v>
      </c>
    </row>
    <row r="3751" customFormat="false" ht="22.35" hidden="false" customHeight="false" outlineLevel="0" collapsed="false">
      <c r="A3751" s="6" t="s">
        <v>5484</v>
      </c>
      <c r="B3751" s="7" t="s">
        <v>1654</v>
      </c>
      <c r="C3751" s="17" t="n">
        <v>2118</v>
      </c>
      <c r="D3751" s="18" t="n">
        <v>0.000541806768862225</v>
      </c>
      <c r="E3751" s="18" t="n">
        <v>8.99135260803721E-005</v>
      </c>
      <c r="F3751" s="18" t="n">
        <v>0.000575885602110095</v>
      </c>
      <c r="G3751" s="18" t="n">
        <v>0.000103293623336664</v>
      </c>
      <c r="H3751" s="16" t="n">
        <v>3.19827234520734</v>
      </c>
      <c r="I3751" s="17" t="n">
        <v>140.247582007529</v>
      </c>
      <c r="J3751" s="16" t="n">
        <v>0.00170925330401091</v>
      </c>
      <c r="K3751" s="16" t="n">
        <v>0.00287531463787811</v>
      </c>
      <c r="L3751" s="16" t="n">
        <v>0.336269807114724</v>
      </c>
      <c r="M3751" s="16" t="n">
        <v>0.607975308641975</v>
      </c>
      <c r="N3751" s="16" t="n">
        <v>0.331343880782734</v>
      </c>
      <c r="O3751" s="16" t="n">
        <v>0.28690697479486</v>
      </c>
      <c r="P3751" s="34" t="b">
        <f aca="false">TRUE()</f>
        <v>1</v>
      </c>
      <c r="Q3751" s="18" t="n">
        <v>4.0238051278264E-005</v>
      </c>
    </row>
    <row r="3752" customFormat="false" ht="22.35" hidden="false" customHeight="false" outlineLevel="0" collapsed="false">
      <c r="A3752" s="6" t="s">
        <v>5485</v>
      </c>
      <c r="B3752" s="7" t="s">
        <v>1654</v>
      </c>
      <c r="C3752" s="17" t="n">
        <v>2119</v>
      </c>
      <c r="D3752" s="18" t="n">
        <v>0.000537736548613184</v>
      </c>
      <c r="E3752" s="18" t="n">
        <v>8.92791289810531E-005</v>
      </c>
      <c r="F3752" s="18" t="n">
        <v>0.00057115283555184</v>
      </c>
      <c r="G3752" s="18" t="n">
        <v>0.000102574541067342</v>
      </c>
      <c r="H3752" s="16" t="n">
        <v>3.15831473483411</v>
      </c>
      <c r="I3752" s="17" t="n">
        <v>140.257960765149</v>
      </c>
      <c r="J3752" s="16" t="n">
        <v>0.00194352392679208</v>
      </c>
      <c r="K3752" s="16" t="n">
        <v>0.00325489277489392</v>
      </c>
      <c r="L3752" s="16" t="n">
        <v>0.33204783410295</v>
      </c>
      <c r="M3752" s="16" t="n">
        <v>0.607012345679012</v>
      </c>
      <c r="N3752" s="16" t="n">
        <v>0.340184606747593</v>
      </c>
      <c r="O3752" s="16" t="n">
        <v>0.287398279855577</v>
      </c>
      <c r="P3752" s="34" t="b">
        <f aca="false">TRUE()</f>
        <v>1</v>
      </c>
      <c r="Q3752" s="18" t="n">
        <v>9.60854909939367E-005</v>
      </c>
    </row>
    <row r="3753" customFormat="false" ht="22.35" hidden="false" customHeight="false" outlineLevel="0" collapsed="false">
      <c r="A3753" s="6" t="s">
        <v>5486</v>
      </c>
      <c r="B3753" s="7" t="s">
        <v>1654</v>
      </c>
      <c r="C3753" s="17" t="n">
        <v>2120</v>
      </c>
      <c r="D3753" s="18" t="n">
        <v>0.000533095982575893</v>
      </c>
      <c r="E3753" s="18" t="n">
        <v>8.8539028776397E-005</v>
      </c>
      <c r="F3753" s="18" t="n">
        <v>0.000565744659670893</v>
      </c>
      <c r="G3753" s="18" t="n">
        <v>0.000101708124912168</v>
      </c>
      <c r="H3753" s="16" t="n">
        <v>3.11166153079847</v>
      </c>
      <c r="I3753" s="17" t="n">
        <v>140.240625871036</v>
      </c>
      <c r="J3753" s="16" t="n">
        <v>0.00225471027311663</v>
      </c>
      <c r="K3753" s="16" t="n">
        <v>0.00375031969275912</v>
      </c>
      <c r="L3753" s="16" t="n">
        <v>0.32717718191407</v>
      </c>
      <c r="M3753" s="16" t="n">
        <v>0.606123456790124</v>
      </c>
      <c r="N3753" s="16" t="n">
        <v>0.349681507994061</v>
      </c>
      <c r="O3753" s="16" t="n">
        <v>0.28765786244932</v>
      </c>
      <c r="P3753" s="34" t="b">
        <f aca="false">TRUE()</f>
        <v>1</v>
      </c>
      <c r="Q3753" s="18" t="n">
        <v>0.000187170500764536</v>
      </c>
    </row>
    <row r="3754" customFormat="false" ht="22.35" hidden="false" customHeight="false" outlineLevel="0" collapsed="false">
      <c r="A3754" s="6" t="s">
        <v>5487</v>
      </c>
      <c r="B3754" s="7" t="s">
        <v>1654</v>
      </c>
      <c r="C3754" s="17" t="n">
        <v>2121</v>
      </c>
      <c r="D3754" s="18" t="n">
        <v>0.000527792793535717</v>
      </c>
      <c r="E3754" s="18" t="n">
        <v>8.7719859205266E-005</v>
      </c>
      <c r="F3754" s="18" t="n">
        <v>0.000559587958312826</v>
      </c>
      <c r="G3754" s="18" t="n">
        <v>0.000100735636264781</v>
      </c>
      <c r="H3754" s="16" t="n">
        <v>3.05881348134499</v>
      </c>
      <c r="I3754" s="17" t="n">
        <v>140.206428114716</v>
      </c>
      <c r="J3754" s="16" t="n">
        <v>0.00266266231232721</v>
      </c>
      <c r="K3754" s="16" t="n">
        <v>0.00440065654964473</v>
      </c>
      <c r="L3754" s="16" t="n">
        <v>0.321686835154923</v>
      </c>
      <c r="M3754" s="16" t="n">
        <v>0.605407407407407</v>
      </c>
      <c r="N3754" s="16" t="n">
        <v>0.360621445978481</v>
      </c>
      <c r="O3754" s="16" t="n">
        <v>0.287578203790951</v>
      </c>
      <c r="P3754" s="34" t="b">
        <f aca="false">TRUE()</f>
        <v>1</v>
      </c>
      <c r="Q3754" s="18" t="n">
        <v>0.000271189163038</v>
      </c>
    </row>
    <row r="3755" customFormat="false" ht="22.35" hidden="false" customHeight="false" outlineLevel="0" collapsed="false">
      <c r="A3755" s="6" t="s">
        <v>5488</v>
      </c>
      <c r="B3755" s="7" t="s">
        <v>1654</v>
      </c>
      <c r="C3755" s="17" t="n">
        <v>2122</v>
      </c>
      <c r="D3755" s="18" t="n">
        <v>0.000521508748568903</v>
      </c>
      <c r="E3755" s="18" t="n">
        <v>8.68350086678849E-005</v>
      </c>
      <c r="F3755" s="18" t="n">
        <v>0.000552445839262326</v>
      </c>
      <c r="G3755" s="18" t="n">
        <v>9.96594214490713E-005</v>
      </c>
      <c r="H3755" s="16" t="n">
        <v>3.00696970278705</v>
      </c>
      <c r="I3755" s="17" t="n">
        <v>140.140537091787</v>
      </c>
      <c r="J3755" s="16" t="n">
        <v>0.00312827329212428</v>
      </c>
      <c r="K3755" s="16" t="n">
        <v>0.00515171990568086</v>
      </c>
      <c r="L3755" s="16" t="n">
        <v>0.316360488794994</v>
      </c>
      <c r="M3755" s="16" t="n">
        <v>0.603728395061728</v>
      </c>
      <c r="N3755" s="16" t="n">
        <v>0.370555915749223</v>
      </c>
      <c r="O3755" s="16" t="n">
        <v>0.287254879026754</v>
      </c>
      <c r="P3755" s="34" t="b">
        <f aca="false">TRUE()</f>
        <v>1</v>
      </c>
      <c r="Q3755" s="18" t="n">
        <v>0.000218678810778313</v>
      </c>
    </row>
    <row r="3756" customFormat="false" ht="22.35" hidden="false" customHeight="false" outlineLevel="0" collapsed="false">
      <c r="A3756" s="6" t="s">
        <v>5489</v>
      </c>
      <c r="B3756" s="7" t="s">
        <v>1654</v>
      </c>
      <c r="C3756" s="17" t="n">
        <v>2123</v>
      </c>
      <c r="D3756" s="18" t="n">
        <v>0.000514568917098216</v>
      </c>
      <c r="E3756" s="18" t="n">
        <v>8.5929003946866E-005</v>
      </c>
      <c r="F3756" s="18" t="n">
        <v>0.000544553982891859</v>
      </c>
      <c r="G3756" s="18" t="n">
        <v>9.85037399665374E-005</v>
      </c>
      <c r="H3756" s="16" t="n">
        <v>2.94588657178595</v>
      </c>
      <c r="I3756" s="17" t="n">
        <v>140.012236190045</v>
      </c>
      <c r="J3756" s="16" t="n">
        <v>0.00377279097520839</v>
      </c>
      <c r="K3756" s="16" t="n">
        <v>0.00616269538591762</v>
      </c>
      <c r="L3756" s="16" t="n">
        <v>0.310174837599989</v>
      </c>
      <c r="M3756" s="16" t="n">
        <v>0.602296296296296</v>
      </c>
      <c r="N3756" s="16" t="n">
        <v>0.382989963078641</v>
      </c>
      <c r="O3756" s="16" t="n">
        <v>0.286585452348861</v>
      </c>
      <c r="P3756" s="34" t="b">
        <f aca="false">TRUE()</f>
        <v>1</v>
      </c>
      <c r="Q3756" s="18" t="n">
        <v>8.95695045695046E-005</v>
      </c>
    </row>
    <row r="3757" customFormat="false" ht="22.35" hidden="false" customHeight="false" outlineLevel="0" collapsed="false">
      <c r="A3757" s="6" t="s">
        <v>5490</v>
      </c>
      <c r="B3757" s="7" t="s">
        <v>1654</v>
      </c>
      <c r="C3757" s="17" t="n">
        <v>2124</v>
      </c>
      <c r="D3757" s="18" t="n">
        <v>0.00050728917831438</v>
      </c>
      <c r="E3757" s="18" t="n">
        <v>8.50784544582559E-005</v>
      </c>
      <c r="F3757" s="18" t="n">
        <v>0.000536216902294927</v>
      </c>
      <c r="G3757" s="18" t="n">
        <v>9.7350864017889E-005</v>
      </c>
      <c r="H3757" s="16" t="n">
        <v>2.87150918107945</v>
      </c>
      <c r="I3757" s="17" t="n">
        <v>139.813687836729</v>
      </c>
      <c r="J3757" s="16" t="n">
        <v>0.00472156193367948</v>
      </c>
      <c r="K3757" s="16" t="n">
        <v>0.00766607277964391</v>
      </c>
      <c r="L3757" s="16" t="n">
        <v>0.30270853401604</v>
      </c>
      <c r="M3757" s="16" t="n">
        <v>0.599432098765432</v>
      </c>
      <c r="N3757" s="16" t="n">
        <v>0.397591027095703</v>
      </c>
      <c r="O3757" s="16" t="n">
        <v>0.28560680655963</v>
      </c>
      <c r="P3757" s="34" t="b">
        <f aca="false">TRUE()</f>
        <v>1</v>
      </c>
      <c r="Q3757" s="18" t="n">
        <v>0.000144471112883674</v>
      </c>
    </row>
    <row r="3758" customFormat="false" ht="22.35" hidden="false" customHeight="false" outlineLevel="0" collapsed="false">
      <c r="A3758" s="6" t="s">
        <v>5491</v>
      </c>
      <c r="B3758" s="7" t="s">
        <v>1654</v>
      </c>
      <c r="C3758" s="17" t="n">
        <v>2125</v>
      </c>
      <c r="D3758" s="18" t="n">
        <v>0.000499565664915056</v>
      </c>
      <c r="E3758" s="18" t="n">
        <v>8.42518135425329E-005</v>
      </c>
      <c r="F3758" s="18" t="n">
        <v>0.000527335615621322</v>
      </c>
      <c r="G3758" s="18" t="n">
        <v>9.61473203252024E-005</v>
      </c>
      <c r="H3758" s="16" t="n">
        <v>2.78517234509181</v>
      </c>
      <c r="I3758" s="17" t="n">
        <v>139.524012835373</v>
      </c>
      <c r="J3758" s="16" t="n">
        <v>0.00609386148736064</v>
      </c>
      <c r="K3758" s="16" t="n">
        <v>0.00982117482428997</v>
      </c>
      <c r="L3758" s="16" t="n">
        <v>0.294127040744674</v>
      </c>
      <c r="M3758" s="16" t="n">
        <v>0.597506172839506</v>
      </c>
      <c r="N3758" s="16" t="n">
        <v>0.414073001675678</v>
      </c>
      <c r="O3758" s="16" t="n">
        <v>0.284359545055346</v>
      </c>
      <c r="P3758" s="34" t="b">
        <f aca="false">TRUE()</f>
        <v>1</v>
      </c>
      <c r="Q3758" s="18" t="n">
        <v>0.000277104623771291</v>
      </c>
    </row>
    <row r="3759" customFormat="false" ht="22.35" hidden="false" customHeight="false" outlineLevel="0" collapsed="false">
      <c r="A3759" s="6" t="s">
        <v>5492</v>
      </c>
      <c r="B3759" s="7" t="s">
        <v>1654</v>
      </c>
      <c r="C3759" s="17" t="n">
        <v>2126</v>
      </c>
      <c r="D3759" s="18" t="n">
        <v>0.000491586162279712</v>
      </c>
      <c r="E3759" s="18" t="n">
        <v>8.34761817219736E-005</v>
      </c>
      <c r="F3759" s="18" t="n">
        <v>0.000518054105755004</v>
      </c>
      <c r="G3759" s="18" t="n">
        <v>9.49032668774493E-005</v>
      </c>
      <c r="H3759" s="16" t="n">
        <v>2.6813381502889</v>
      </c>
      <c r="I3759" s="17" t="n">
        <v>139.118330385618</v>
      </c>
      <c r="J3759" s="16" t="n">
        <v>0.00821994846357439</v>
      </c>
      <c r="K3759" s="16" t="n">
        <v>0.0131405185376863</v>
      </c>
      <c r="L3759" s="16" t="n">
        <v>0.283869543952402</v>
      </c>
      <c r="M3759" s="16" t="n">
        <v>0.594148148148148</v>
      </c>
      <c r="N3759" s="16" t="n">
        <v>0.432437309437383</v>
      </c>
      <c r="O3759" s="16" t="n">
        <v>0.282747981800795</v>
      </c>
      <c r="P3759" s="34" t="b">
        <f aca="false">TRUE()</f>
        <v>1</v>
      </c>
      <c r="Q3759" s="18" t="n">
        <v>0.000159649749760044</v>
      </c>
    </row>
    <row r="3760" customFormat="false" ht="22.35" hidden="false" customHeight="false" outlineLevel="0" collapsed="false">
      <c r="A3760" s="6" t="s">
        <v>5493</v>
      </c>
      <c r="B3760" s="7" t="s">
        <v>1654</v>
      </c>
      <c r="C3760" s="17" t="n">
        <v>2127</v>
      </c>
      <c r="D3760" s="18" t="n">
        <v>0.000483382834150864</v>
      </c>
      <c r="E3760" s="18" t="n">
        <v>8.27344109519793E-005</v>
      </c>
      <c r="F3760" s="18" t="n">
        <v>0.000508399095149388</v>
      </c>
      <c r="G3760" s="18" t="n">
        <v>9.35817893163272E-005</v>
      </c>
      <c r="H3760" s="16" t="n">
        <v>2.55966421413292</v>
      </c>
      <c r="I3760" s="17" t="n">
        <v>138.575895465343</v>
      </c>
      <c r="J3760" s="16" t="n">
        <v>0.0115495274352322</v>
      </c>
      <c r="K3760" s="16" t="n">
        <v>0.0182940988000815</v>
      </c>
      <c r="L3760" s="16" t="n">
        <v>0.271903754136832</v>
      </c>
      <c r="M3760" s="16" t="n">
        <v>0.590938271604938</v>
      </c>
      <c r="N3760" s="16" t="n">
        <v>0.454222577636715</v>
      </c>
      <c r="O3760" s="16" t="n">
        <v>0.280878252979448</v>
      </c>
      <c r="P3760" s="34" t="b">
        <f aca="false">TRUE()</f>
        <v>1</v>
      </c>
      <c r="Q3760" s="18" t="n">
        <v>7.16498316498317E-005</v>
      </c>
    </row>
    <row r="3761" customFormat="false" ht="22.35" hidden="false" customHeight="false" outlineLevel="0" collapsed="false">
      <c r="A3761" s="6" t="s">
        <v>5494</v>
      </c>
      <c r="B3761" s="7" t="s">
        <v>1654</v>
      </c>
      <c r="C3761" s="17" t="n">
        <v>2128</v>
      </c>
      <c r="D3761" s="18" t="n">
        <v>0.000474577434065035</v>
      </c>
      <c r="E3761" s="18" t="n">
        <v>8.19887779835224E-005</v>
      </c>
      <c r="F3761" s="18" t="n">
        <v>0.000498082641038748</v>
      </c>
      <c r="G3761" s="18" t="n">
        <v>9.21211249744782E-005</v>
      </c>
      <c r="H3761" s="16" t="n">
        <v>2.43021247453809</v>
      </c>
      <c r="I3761" s="17" t="n">
        <v>137.874254845906</v>
      </c>
      <c r="J3761" s="16" t="n">
        <v>0.0163756735662221</v>
      </c>
      <c r="K3761" s="16" t="n">
        <v>0.0254052505793726</v>
      </c>
      <c r="L3761" s="16" t="n">
        <v>0.259297105604088</v>
      </c>
      <c r="M3761" s="16" t="n">
        <v>0.587308641975309</v>
      </c>
      <c r="N3761" s="16" t="n">
        <v>0.48013432800589</v>
      </c>
      <c r="O3761" s="16" t="n">
        <v>0.279143970273212</v>
      </c>
      <c r="P3761" s="34" t="b">
        <f aca="false">TRUE()</f>
        <v>1</v>
      </c>
      <c r="Q3761" s="18" t="n">
        <v>6.2353621686955E-005</v>
      </c>
    </row>
    <row r="3762" customFormat="false" ht="22.35" hidden="false" customHeight="false" outlineLevel="0" collapsed="false">
      <c r="A3762" s="6" t="s">
        <v>5495</v>
      </c>
      <c r="B3762" s="7" t="s">
        <v>1654</v>
      </c>
      <c r="C3762" s="17" t="n">
        <v>2129</v>
      </c>
      <c r="D3762" s="18" t="n">
        <v>0.000465408918994471</v>
      </c>
      <c r="E3762" s="18" t="n">
        <v>8.11364445929814E-005</v>
      </c>
      <c r="F3762" s="18" t="n">
        <v>0.000487386696454196</v>
      </c>
      <c r="G3762" s="18" t="n">
        <v>9.05966913077876E-005</v>
      </c>
      <c r="H3762" s="16" t="n">
        <v>2.29903540993945</v>
      </c>
      <c r="I3762" s="17" t="n">
        <v>137.228270407571</v>
      </c>
      <c r="J3762" s="16" t="n">
        <v>0.0230131690358167</v>
      </c>
      <c r="K3762" s="16" t="n">
        <v>0.0346533568572712</v>
      </c>
      <c r="L3762" s="16" t="n">
        <v>0.246317188292352</v>
      </c>
      <c r="M3762" s="16" t="n">
        <v>0.584469135802469</v>
      </c>
      <c r="N3762" s="16" t="n">
        <v>0.509001235852093</v>
      </c>
      <c r="O3762" s="16" t="n">
        <v>0.277429829363142</v>
      </c>
      <c r="P3762" s="34" t="b">
        <f aca="false">TRUE()</f>
        <v>1</v>
      </c>
      <c r="Q3762" s="18" t="n">
        <v>0.000180966915994211</v>
      </c>
    </row>
    <row r="3763" customFormat="false" ht="22.35" hidden="false" customHeight="false" outlineLevel="0" collapsed="false">
      <c r="A3763" s="6" t="s">
        <v>5496</v>
      </c>
      <c r="B3763" s="7" t="s">
        <v>1654</v>
      </c>
      <c r="C3763" s="17" t="n">
        <v>2130</v>
      </c>
      <c r="D3763" s="18" t="n">
        <v>0.000455820583516354</v>
      </c>
      <c r="E3763" s="18" t="n">
        <v>8.02295554922988E-005</v>
      </c>
      <c r="F3763" s="18" t="n">
        <v>0.000476182070220391</v>
      </c>
      <c r="G3763" s="18" t="n">
        <v>8.89586671411599E-005</v>
      </c>
      <c r="H3763" s="16" t="n">
        <v>2.15703310514357</v>
      </c>
      <c r="I3763" s="17" t="n">
        <v>136.513099597106</v>
      </c>
      <c r="J3763" s="16" t="n">
        <v>0.0327542612152656</v>
      </c>
      <c r="K3763" s="16" t="n">
        <v>0.0473129773906551</v>
      </c>
      <c r="L3763" s="16" t="n">
        <v>0.232179899540313</v>
      </c>
      <c r="M3763" s="16" t="n">
        <v>0.580814814814815</v>
      </c>
      <c r="N3763" s="16" t="n">
        <v>0.540920941728372</v>
      </c>
      <c r="O3763" s="16" t="n">
        <v>0.27509934793972</v>
      </c>
      <c r="P3763" s="34" t="b">
        <f aca="false">TRUE()</f>
        <v>1</v>
      </c>
      <c r="Q3763" s="18" t="n">
        <v>9.40388007054674E-005</v>
      </c>
    </row>
    <row r="3764" customFormat="false" ht="22.35" hidden="false" customHeight="false" outlineLevel="0" collapsed="false">
      <c r="A3764" s="6" t="s">
        <v>5497</v>
      </c>
      <c r="B3764" s="7" t="s">
        <v>1654</v>
      </c>
      <c r="C3764" s="17" t="n">
        <v>2131</v>
      </c>
      <c r="D3764" s="18" t="n">
        <v>0.000445729517747197</v>
      </c>
      <c r="E3764" s="18" t="n">
        <v>7.9295387766281E-005</v>
      </c>
      <c r="F3764" s="18" t="n">
        <v>0.000464445383775445</v>
      </c>
      <c r="G3764" s="18" t="n">
        <v>8.72060415641904E-005</v>
      </c>
      <c r="H3764" s="16" t="n">
        <v>2.00928146181605</v>
      </c>
      <c r="I3764" s="17" t="n">
        <v>135.691231101644</v>
      </c>
      <c r="J3764" s="16" t="n">
        <v>0.0464908179718505</v>
      </c>
      <c r="K3764" s="16" t="n">
        <v>0.0656471230293228</v>
      </c>
      <c r="L3764" s="16" t="n">
        <v>0.217455125205014</v>
      </c>
      <c r="M3764" s="16" t="n">
        <v>0.576666666666667</v>
      </c>
      <c r="N3764" s="16" t="n">
        <v>0.574717484656169</v>
      </c>
      <c r="O3764" s="16" t="n">
        <v>0.272326911367673</v>
      </c>
      <c r="P3764" s="34" t="b">
        <f aca="false">FALSE()</f>
        <v>0</v>
      </c>
      <c r="Q3764" s="16"/>
    </row>
    <row r="3765" customFormat="false" ht="22.35" hidden="false" customHeight="false" outlineLevel="0" collapsed="false">
      <c r="A3765" s="6" t="s">
        <v>5498</v>
      </c>
      <c r="B3765" s="7" t="s">
        <v>1654</v>
      </c>
      <c r="C3765" s="17" t="n">
        <v>2132</v>
      </c>
      <c r="D3765" s="18" t="n">
        <v>0.000435479380012686</v>
      </c>
      <c r="E3765" s="18" t="n">
        <v>7.82803199506471E-005</v>
      </c>
      <c r="F3765" s="18" t="n">
        <v>0.000452552123379256</v>
      </c>
      <c r="G3765" s="18" t="n">
        <v>8.54206472106304E-005</v>
      </c>
      <c r="H3765" s="16" t="n">
        <v>1.85945361658893</v>
      </c>
      <c r="I3765" s="17" t="n">
        <v>134.921573169462</v>
      </c>
      <c r="J3765" s="16" t="n">
        <v>0.0651408692169476</v>
      </c>
      <c r="K3765" s="16" t="n">
        <v>0.0896938652180076</v>
      </c>
      <c r="L3765" s="16" t="n">
        <v>0.20228627546325</v>
      </c>
      <c r="M3765" s="16" t="n">
        <v>0.572469135802469</v>
      </c>
      <c r="N3765" s="16" t="n">
        <v>0.608391925413444</v>
      </c>
      <c r="O3765" s="16" t="n">
        <v>0.268953520761089</v>
      </c>
      <c r="P3765" s="34" t="b">
        <f aca="false">FALSE()</f>
        <v>0</v>
      </c>
      <c r="Q3765" s="16"/>
    </row>
    <row r="3766" customFormat="false" ht="22.35" hidden="false" customHeight="false" outlineLevel="0" collapsed="false">
      <c r="A3766" s="6" t="s">
        <v>5499</v>
      </c>
      <c r="B3766" s="7" t="s">
        <v>1654</v>
      </c>
      <c r="C3766" s="17" t="n">
        <v>2133</v>
      </c>
      <c r="D3766" s="18" t="n">
        <v>0.000425375522601879</v>
      </c>
      <c r="E3766" s="18" t="n">
        <v>7.71716502855208E-005</v>
      </c>
      <c r="F3766" s="18" t="n">
        <v>0.000440777047049072</v>
      </c>
      <c r="G3766" s="18" t="n">
        <v>8.36647333340788E-005</v>
      </c>
      <c r="H3766" s="16" t="n">
        <v>1.70365319790696</v>
      </c>
      <c r="I3766" s="17" t="n">
        <v>134.289753869321</v>
      </c>
      <c r="J3766" s="16" t="n">
        <v>0.0907589053526792</v>
      </c>
      <c r="K3766" s="16" t="n">
        <v>0.121343252968305</v>
      </c>
      <c r="L3766" s="16" t="n">
        <v>0.186140872025601</v>
      </c>
      <c r="M3766" s="16" t="n">
        <v>0.568246913580247</v>
      </c>
      <c r="N3766" s="16" t="n">
        <v>0.644274549332141</v>
      </c>
      <c r="O3766" s="16" t="n">
        <v>0.264495426207733</v>
      </c>
      <c r="P3766" s="34" t="b">
        <f aca="false">FALSE()</f>
        <v>0</v>
      </c>
      <c r="Q3766" s="16"/>
    </row>
    <row r="3767" customFormat="false" ht="22.35" hidden="false" customHeight="false" outlineLevel="0" collapsed="false">
      <c r="A3767" s="6" t="s">
        <v>5500</v>
      </c>
      <c r="B3767" s="7" t="s">
        <v>1654</v>
      </c>
      <c r="C3767" s="17" t="n">
        <v>2134</v>
      </c>
      <c r="D3767" s="18" t="n">
        <v>0.000415297614498923</v>
      </c>
      <c r="E3767" s="18" t="n">
        <v>7.59937810750871E-005</v>
      </c>
      <c r="F3767" s="18" t="n">
        <v>0.000429077476676608</v>
      </c>
      <c r="G3767" s="18" t="n">
        <v>8.19458867819277E-005</v>
      </c>
      <c r="H3767" s="16" t="n">
        <v>1.54947539069148</v>
      </c>
      <c r="I3767" s="17" t="n">
        <v>133.774291577602</v>
      </c>
      <c r="J3767" s="16" t="n">
        <v>0.123630043314642</v>
      </c>
      <c r="K3767" s="16" t="n">
        <v>0.162003372199484</v>
      </c>
      <c r="L3767" s="16" t="n">
        <v>0.169902428962006</v>
      </c>
      <c r="M3767" s="16" t="n">
        <v>0.563185185185185</v>
      </c>
      <c r="N3767" s="16" t="n">
        <v>0.680916892027392</v>
      </c>
      <c r="O3767" s="16" t="n">
        <v>0.259359634190231</v>
      </c>
      <c r="P3767" s="34" t="b">
        <f aca="false">FALSE()</f>
        <v>0</v>
      </c>
      <c r="Q3767" s="16"/>
    </row>
    <row r="3768" customFormat="false" ht="22.35" hidden="false" customHeight="false" outlineLevel="0" collapsed="false">
      <c r="A3768" s="6" t="s">
        <v>5501</v>
      </c>
      <c r="B3768" s="7" t="s">
        <v>1654</v>
      </c>
      <c r="C3768" s="17" t="n">
        <v>2135</v>
      </c>
      <c r="D3768" s="18" t="n">
        <v>0.00040548260870641</v>
      </c>
      <c r="E3768" s="18" t="n">
        <v>7.47485525362212E-005</v>
      </c>
      <c r="F3768" s="18" t="n">
        <v>0.000417784290831353</v>
      </c>
      <c r="G3768" s="18" t="n">
        <v>8.03120707254725E-005</v>
      </c>
      <c r="H3768" s="16" t="n">
        <v>1.40726256048359</v>
      </c>
      <c r="I3768" s="17" t="n">
        <v>133.430959183839</v>
      </c>
      <c r="J3768" s="16" t="n">
        <v>0.161674726706366</v>
      </c>
      <c r="K3768" s="16" t="n">
        <v>0.208046547544627</v>
      </c>
      <c r="L3768" s="16" t="n">
        <v>0.154680664319389</v>
      </c>
      <c r="M3768" s="16" t="n">
        <v>0.559135802469136</v>
      </c>
      <c r="N3768" s="16" t="n">
        <v>0.711844355064339</v>
      </c>
      <c r="O3768" s="16" t="n">
        <v>0.253876635002763</v>
      </c>
      <c r="P3768" s="34" t="b">
        <f aca="false">FALSE()</f>
        <v>0</v>
      </c>
      <c r="Q3768" s="16"/>
    </row>
    <row r="3769" customFormat="false" ht="22.35" hidden="false" customHeight="false" outlineLevel="0" collapsed="false">
      <c r="A3769" s="6" t="s">
        <v>5502</v>
      </c>
      <c r="B3769" s="7" t="s">
        <v>1654</v>
      </c>
      <c r="C3769" s="17" t="n">
        <v>2136</v>
      </c>
      <c r="D3769" s="18" t="n">
        <v>0.000395696666387041</v>
      </c>
      <c r="E3769" s="18" t="n">
        <v>7.34021712175047E-005</v>
      </c>
      <c r="F3769" s="18" t="n">
        <v>0.000406627832305449</v>
      </c>
      <c r="G3769" s="18" t="n">
        <v>7.87476222350553E-005</v>
      </c>
      <c r="H3769" s="16" t="n">
        <v>1.27377487892046</v>
      </c>
      <c r="I3769" s="17" t="n">
        <v>133.289817407003</v>
      </c>
      <c r="J3769" s="16" t="n">
        <v>0.204959885905805</v>
      </c>
      <c r="K3769" s="16" t="n">
        <v>0.258300493929271</v>
      </c>
      <c r="L3769" s="16" t="n">
        <v>0.140147736371234</v>
      </c>
      <c r="M3769" s="16" t="n">
        <v>0.554987654320988</v>
      </c>
      <c r="N3769" s="16" t="n">
        <v>0.742211291780154</v>
      </c>
      <c r="O3769" s="16" t="n">
        <v>0.247988655003856</v>
      </c>
      <c r="P3769" s="34" t="b">
        <f aca="false">FALSE()</f>
        <v>0</v>
      </c>
      <c r="Q3769" s="16"/>
    </row>
    <row r="3770" customFormat="false" ht="22.35" hidden="false" customHeight="false" outlineLevel="0" collapsed="false">
      <c r="A3770" s="6" t="s">
        <v>5503</v>
      </c>
      <c r="B3770" s="7" t="s">
        <v>1654</v>
      </c>
      <c r="C3770" s="17" t="n">
        <v>2137</v>
      </c>
      <c r="D3770" s="18" t="n">
        <v>0.000385708369846555</v>
      </c>
      <c r="E3770" s="18" t="n">
        <v>7.1958275227206E-005</v>
      </c>
      <c r="F3770" s="18" t="n">
        <v>0.00039538191140608</v>
      </c>
      <c r="G3770" s="18" t="n">
        <v>7.72416580256931E-005</v>
      </c>
      <c r="H3770" s="16" t="n">
        <v>1.14972638293267</v>
      </c>
      <c r="I3770" s="17" t="n">
        <v>133.34241744979</v>
      </c>
      <c r="J3770" s="16" t="n">
        <v>0.252314514640955</v>
      </c>
      <c r="K3770" s="16" t="n">
        <v>0.310713719810079</v>
      </c>
      <c r="L3770" s="16" t="n">
        <v>0.126452245608522</v>
      </c>
      <c r="M3770" s="16" t="n">
        <v>0.550592592592593</v>
      </c>
      <c r="N3770" s="16" t="n">
        <v>0.773884515268611</v>
      </c>
      <c r="O3770" s="16" t="n">
        <v>0.24186471581935</v>
      </c>
      <c r="P3770" s="34" t="b">
        <f aca="false">FALSE()</f>
        <v>0</v>
      </c>
      <c r="Q3770" s="16"/>
    </row>
    <row r="3771" customFormat="false" ht="22.35" hidden="false" customHeight="false" outlineLevel="0" collapsed="false">
      <c r="A3771" s="6" t="s">
        <v>5504</v>
      </c>
      <c r="B3771" s="7" t="s">
        <v>1654</v>
      </c>
      <c r="C3771" s="17" t="n">
        <v>2138</v>
      </c>
      <c r="D3771" s="18" t="n">
        <v>0.000375646026656912</v>
      </c>
      <c r="E3771" s="18" t="n">
        <v>7.04294581911619E-005</v>
      </c>
      <c r="F3771" s="18" t="n">
        <v>0.000384194776474594</v>
      </c>
      <c r="G3771" s="18" t="n">
        <v>7.57953875056301E-005</v>
      </c>
      <c r="H3771" s="16" t="n">
        <v>1.03759591273961</v>
      </c>
      <c r="I3771" s="17" t="n">
        <v>133.585866782954</v>
      </c>
      <c r="J3771" s="16" t="n">
        <v>0.301332725406964</v>
      </c>
      <c r="K3771" s="16" t="n">
        <v>0.363843703939162</v>
      </c>
      <c r="L3771" s="16" t="n">
        <v>0.11392424006946</v>
      </c>
      <c r="M3771" s="16" t="n">
        <v>0.547456790123457</v>
      </c>
      <c r="N3771" s="16" t="n">
        <v>0.801214158101022</v>
      </c>
      <c r="O3771" s="16" t="n">
        <v>0.235382469703732</v>
      </c>
      <c r="P3771" s="34" t="b">
        <f aca="false">FALSE()</f>
        <v>0</v>
      </c>
      <c r="Q3771" s="16"/>
    </row>
    <row r="3772" customFormat="false" ht="22.35" hidden="false" customHeight="false" outlineLevel="0" collapsed="false">
      <c r="A3772" s="6" t="s">
        <v>5505</v>
      </c>
      <c r="B3772" s="7" t="s">
        <v>1654</v>
      </c>
      <c r="C3772" s="17" t="n">
        <v>2139</v>
      </c>
      <c r="D3772" s="18" t="n">
        <v>0.000365422566435811</v>
      </c>
      <c r="E3772" s="18" t="n">
        <v>6.87754966683322E-005</v>
      </c>
      <c r="F3772" s="18" t="n">
        <v>0.00037296197841292</v>
      </c>
      <c r="G3772" s="18" t="n">
        <v>7.43950425236753E-005</v>
      </c>
      <c r="H3772" s="16" t="n">
        <v>0.936190281203493</v>
      </c>
      <c r="I3772" s="17" t="n">
        <v>134.073963499873</v>
      </c>
      <c r="J3772" s="16" t="n">
        <v>0.350858456894682</v>
      </c>
      <c r="K3772" s="16" t="n">
        <v>0.414946698091175</v>
      </c>
      <c r="L3772" s="16" t="n">
        <v>0.102440823906659</v>
      </c>
      <c r="M3772" s="16" t="n">
        <v>0.544296296296296</v>
      </c>
      <c r="N3772" s="16" t="n">
        <v>0.825773828681998</v>
      </c>
      <c r="O3772" s="16" t="n">
        <v>0.228411564454694</v>
      </c>
      <c r="P3772" s="34" t="b">
        <f aca="false">FALSE()</f>
        <v>0</v>
      </c>
      <c r="Q3772" s="16"/>
    </row>
    <row r="3773" customFormat="false" ht="22.35" hidden="false" customHeight="false" outlineLevel="0" collapsed="false">
      <c r="A3773" s="6" t="s">
        <v>5506</v>
      </c>
      <c r="B3773" s="7" t="s">
        <v>1654</v>
      </c>
      <c r="C3773" s="17" t="n">
        <v>2140</v>
      </c>
      <c r="D3773" s="18" t="n">
        <v>0.000355169870372974</v>
      </c>
      <c r="E3773" s="18" t="n">
        <v>6.70635791921158E-005</v>
      </c>
      <c r="F3773" s="18" t="n">
        <v>0.000361824800688705</v>
      </c>
      <c r="G3773" s="18" t="n">
        <v>7.30901339184413E-005</v>
      </c>
      <c r="H3773" s="16" t="n">
        <v>0.846242506873079</v>
      </c>
      <c r="I3773" s="17" t="n">
        <v>134.800524462315</v>
      </c>
      <c r="J3773" s="16" t="n">
        <v>0.398917213910646</v>
      </c>
      <c r="K3773" s="16" t="n">
        <v>0.465029898238534</v>
      </c>
      <c r="L3773" s="16" t="n">
        <v>0.0921369486800629</v>
      </c>
      <c r="M3773" s="16" t="n">
        <v>0.540691358024691</v>
      </c>
      <c r="N3773" s="16" t="n">
        <v>0.849678806941532</v>
      </c>
      <c r="O3773" s="16" t="n">
        <v>0.221331587081722</v>
      </c>
      <c r="P3773" s="34" t="b">
        <f aca="false">FALSE()</f>
        <v>0</v>
      </c>
      <c r="Q3773" s="16"/>
    </row>
    <row r="3774" customFormat="false" ht="22.35" hidden="false" customHeight="false" outlineLevel="0" collapsed="false">
      <c r="A3774" s="6" t="s">
        <v>5507</v>
      </c>
      <c r="B3774" s="7" t="s">
        <v>1654</v>
      </c>
      <c r="C3774" s="17" t="n">
        <v>2141</v>
      </c>
      <c r="D3774" s="18" t="n">
        <v>0.000345067610697786</v>
      </c>
      <c r="E3774" s="18" t="n">
        <v>6.53535483470632E-005</v>
      </c>
      <c r="F3774" s="18" t="n">
        <v>0.000350947959259497</v>
      </c>
      <c r="G3774" s="18" t="n">
        <v>7.18864071237488E-005</v>
      </c>
      <c r="H3774" s="16" t="n">
        <v>0.765944483135247</v>
      </c>
      <c r="I3774" s="17" t="n">
        <v>135.709324199793</v>
      </c>
      <c r="J3774" s="16" t="n">
        <v>0.44503950841618</v>
      </c>
      <c r="K3774" s="16" t="n">
        <v>0.510197226499212</v>
      </c>
      <c r="L3774" s="16" t="n">
        <v>0.0828845725665176</v>
      </c>
      <c r="M3774" s="16" t="n">
        <v>0.537061728395062</v>
      </c>
      <c r="N3774" s="16" t="n">
        <v>0.868946295686056</v>
      </c>
      <c r="O3774" s="16" t="n">
        <v>0.214291455558929</v>
      </c>
      <c r="P3774" s="34" t="b">
        <f aca="false">FALSE()</f>
        <v>0</v>
      </c>
      <c r="Q3774" s="16"/>
    </row>
    <row r="3775" customFormat="false" ht="22.35" hidden="false" customHeight="false" outlineLevel="0" collapsed="false">
      <c r="A3775" s="6" t="s">
        <v>5508</v>
      </c>
      <c r="B3775" s="7" t="s">
        <v>1654</v>
      </c>
      <c r="C3775" s="17" t="n">
        <v>2142</v>
      </c>
      <c r="D3775" s="18" t="n">
        <v>0.000335039626511016</v>
      </c>
      <c r="E3775" s="18" t="n">
        <v>6.36933984981549E-005</v>
      </c>
      <c r="F3775" s="18" t="n">
        <v>0.000340260588341869</v>
      </c>
      <c r="G3775" s="18" t="n">
        <v>7.08035591176613E-005</v>
      </c>
      <c r="H3775" s="16" t="n">
        <v>0.696336123120465</v>
      </c>
      <c r="I3775" s="17" t="n">
        <v>136.771989111695</v>
      </c>
      <c r="J3775" s="16" t="n">
        <v>0.487400038845592</v>
      </c>
      <c r="K3775" s="16" t="n">
        <v>0.551951399642418</v>
      </c>
      <c r="L3775" s="16" t="n">
        <v>0.0748259365118834</v>
      </c>
      <c r="M3775" s="16" t="n">
        <v>0.534493827160494</v>
      </c>
      <c r="N3775" s="16" t="n">
        <v>0.887916680733107</v>
      </c>
      <c r="O3775" s="16" t="n">
        <v>0.207487388300295</v>
      </c>
      <c r="P3775" s="34" t="b">
        <f aca="false">FALSE()</f>
        <v>0</v>
      </c>
      <c r="Q3775" s="16"/>
    </row>
    <row r="3776" customFormat="false" ht="22.35" hidden="false" customHeight="false" outlineLevel="0" collapsed="false">
      <c r="A3776" s="6" t="s">
        <v>5509</v>
      </c>
      <c r="B3776" s="7" t="s">
        <v>1654</v>
      </c>
      <c r="C3776" s="17" t="n">
        <v>2143</v>
      </c>
      <c r="D3776" s="18" t="n">
        <v>0.000325010692079562</v>
      </c>
      <c r="E3776" s="18" t="n">
        <v>6.21224500240854E-005</v>
      </c>
      <c r="F3776" s="18" t="n">
        <v>0.000329692003508988</v>
      </c>
      <c r="G3776" s="18" t="n">
        <v>6.98688937119349E-005</v>
      </c>
      <c r="H3776" s="16" t="n">
        <v>0.638655550862549</v>
      </c>
      <c r="I3776" s="17" t="n">
        <v>137.977743206076</v>
      </c>
      <c r="J3776" s="16" t="n">
        <v>0.524105731571831</v>
      </c>
      <c r="K3776" s="16" t="n">
        <v>0.588803136443719</v>
      </c>
      <c r="L3776" s="16" t="n">
        <v>0.0680980783213133</v>
      </c>
      <c r="M3776" s="16" t="n">
        <v>0.531358024691358</v>
      </c>
      <c r="N3776" s="16" t="n">
        <v>0.900354397800967</v>
      </c>
      <c r="O3776" s="16" t="n">
        <v>0.201494989958254</v>
      </c>
      <c r="P3776" s="34" t="b">
        <f aca="false">FALSE()</f>
        <v>0</v>
      </c>
      <c r="Q3776" s="16"/>
    </row>
    <row r="3777" customFormat="false" ht="22.35" hidden="false" customHeight="false" outlineLevel="0" collapsed="false">
      <c r="A3777" s="6" t="s">
        <v>5510</v>
      </c>
      <c r="B3777" s="7" t="s">
        <v>1654</v>
      </c>
      <c r="C3777" s="17" t="n">
        <v>2144</v>
      </c>
      <c r="D3777" s="18" t="n">
        <v>0.00031507154305746</v>
      </c>
      <c r="E3777" s="18" t="n">
        <v>6.06044292711636E-005</v>
      </c>
      <c r="F3777" s="18" t="n">
        <v>0.000319327673977909</v>
      </c>
      <c r="G3777" s="18" t="n">
        <v>6.90701780670109E-005</v>
      </c>
      <c r="H3777" s="16" t="n">
        <v>0.593587644940469</v>
      </c>
      <c r="I3777" s="17" t="n">
        <v>139.382149389205</v>
      </c>
      <c r="J3777" s="16" t="n">
        <v>0.553750010263493</v>
      </c>
      <c r="K3777" s="16" t="n">
        <v>0.614619562073681</v>
      </c>
      <c r="L3777" s="16" t="n">
        <v>0.0627401890447733</v>
      </c>
      <c r="M3777" s="16" t="n">
        <v>0.529753086419753</v>
      </c>
      <c r="N3777" s="16" t="n">
        <v>0.914043750852178</v>
      </c>
      <c r="O3777" s="16" t="n">
        <v>0.196134486740436</v>
      </c>
      <c r="P3777" s="34" t="b">
        <f aca="false">FALSE()</f>
        <v>0</v>
      </c>
      <c r="Q3777" s="16"/>
    </row>
    <row r="3778" customFormat="false" ht="22.35" hidden="false" customHeight="false" outlineLevel="0" collapsed="false">
      <c r="A3778" s="6" t="s">
        <v>5511</v>
      </c>
      <c r="B3778" s="7" t="s">
        <v>1654</v>
      </c>
      <c r="C3778" s="17" t="n">
        <v>2145</v>
      </c>
      <c r="D3778" s="18" t="n">
        <v>0.000305030408300277</v>
      </c>
      <c r="E3778" s="18" t="n">
        <v>5.91712049228197E-005</v>
      </c>
      <c r="F3778" s="18" t="n">
        <v>0.000308900828872041</v>
      </c>
      <c r="G3778" s="18" t="n">
        <v>6.82968530872867E-005</v>
      </c>
      <c r="H3778" s="16" t="n">
        <v>0.551411120694157</v>
      </c>
      <c r="I3778" s="17" t="n">
        <v>140.765106367168</v>
      </c>
      <c r="J3778" s="16" t="n">
        <v>0.582226113037887</v>
      </c>
      <c r="K3778" s="16" t="n">
        <v>0.639047439594613</v>
      </c>
      <c r="L3778" s="16" t="n">
        <v>0.0577962506512812</v>
      </c>
      <c r="M3778" s="16" t="n">
        <v>0.528123456790123</v>
      </c>
      <c r="N3778" s="16" t="n">
        <v>0.922248415124825</v>
      </c>
      <c r="O3778" s="16" t="n">
        <v>0.190617790272325</v>
      </c>
      <c r="P3778" s="34" t="b">
        <f aca="false">FALSE()</f>
        <v>0</v>
      </c>
      <c r="Q3778" s="16"/>
    </row>
    <row r="3779" customFormat="false" ht="22.35" hidden="false" customHeight="false" outlineLevel="0" collapsed="false">
      <c r="A3779" s="6" t="s">
        <v>5512</v>
      </c>
      <c r="B3779" s="7" t="s">
        <v>1654</v>
      </c>
      <c r="C3779" s="17" t="n">
        <v>2146</v>
      </c>
      <c r="D3779" s="18" t="n">
        <v>0.00029505449775872</v>
      </c>
      <c r="E3779" s="18" t="n">
        <v>5.78993990553108E-005</v>
      </c>
      <c r="F3779" s="18" t="n">
        <v>0.0002985048940372</v>
      </c>
      <c r="G3779" s="18" t="n">
        <v>6.75275362983092E-005</v>
      </c>
      <c r="H3779" s="16" t="n">
        <v>0.501261815506974</v>
      </c>
      <c r="I3779" s="17" t="n">
        <v>141.929078539182</v>
      </c>
      <c r="J3779" s="16" t="n">
        <v>0.616963451054339</v>
      </c>
      <c r="K3779" s="16" t="n">
        <v>0.66851131119465</v>
      </c>
      <c r="L3779" s="16" t="n">
        <v>0.052180708472004</v>
      </c>
      <c r="M3779" s="16" t="n">
        <v>0.526543209876543</v>
      </c>
      <c r="N3779" s="16" t="n">
        <v>0.931864325854337</v>
      </c>
      <c r="O3779" s="16" t="n">
        <v>0.184907779609474</v>
      </c>
      <c r="P3779" s="34" t="b">
        <f aca="false">FALSE()</f>
        <v>0</v>
      </c>
      <c r="Q3779" s="16"/>
    </row>
    <row r="3780" customFormat="false" ht="22.35" hidden="false" customHeight="false" outlineLevel="0" collapsed="false">
      <c r="A3780" s="6" t="s">
        <v>5513</v>
      </c>
      <c r="B3780" s="7" t="s">
        <v>1654</v>
      </c>
      <c r="C3780" s="17" t="n">
        <v>2147</v>
      </c>
      <c r="D3780" s="18" t="n">
        <v>0.000285095285683095</v>
      </c>
      <c r="E3780" s="18" t="n">
        <v>5.67880580642175E-005</v>
      </c>
      <c r="F3780" s="18" t="n">
        <v>0.000288070574461572</v>
      </c>
      <c r="G3780" s="18" t="n">
        <v>6.67507254828368E-005</v>
      </c>
      <c r="H3780" s="16" t="n">
        <v>0.439958672555101</v>
      </c>
      <c r="I3780" s="17" t="n">
        <v>142.820931974834</v>
      </c>
      <c r="J3780" s="16" t="n">
        <v>0.660632104769309</v>
      </c>
      <c r="K3780" s="16" t="n">
        <v>0.711186312527272</v>
      </c>
      <c r="L3780" s="16" t="n">
        <v>0.0455641785730646</v>
      </c>
      <c r="M3780" s="16" t="n">
        <v>0.523802469135802</v>
      </c>
      <c r="N3780" s="16" t="n">
        <v>0.942159595341135</v>
      </c>
      <c r="O3780" s="16" t="n">
        <v>0.179151591742311</v>
      </c>
      <c r="P3780" s="34" t="b">
        <f aca="false">FALSE()</f>
        <v>0</v>
      </c>
      <c r="Q3780" s="16"/>
    </row>
    <row r="3781" customFormat="false" ht="22.35" hidden="false" customHeight="false" outlineLevel="0" collapsed="false">
      <c r="A3781" s="6" t="s">
        <v>5514</v>
      </c>
      <c r="B3781" s="7" t="s">
        <v>1654</v>
      </c>
      <c r="C3781" s="17" t="n">
        <v>2148</v>
      </c>
      <c r="D3781" s="18" t="n">
        <v>0.000275161457321644</v>
      </c>
      <c r="E3781" s="18" t="n">
        <v>5.58883010837139E-005</v>
      </c>
      <c r="F3781" s="18" t="n">
        <v>0.000277541629792309</v>
      </c>
      <c r="G3781" s="18" t="n">
        <v>6.59806134235773E-005</v>
      </c>
      <c r="H3781" s="16" t="n">
        <v>0.357285422532186</v>
      </c>
      <c r="I3781" s="17" t="n">
        <v>143.326262561843</v>
      </c>
      <c r="J3781" s="16" t="n">
        <v>0.721403678498771</v>
      </c>
      <c r="K3781" s="16" t="n">
        <v>0.764706325867152</v>
      </c>
      <c r="L3781" s="16" t="n">
        <v>0.0368960202496741</v>
      </c>
      <c r="M3781" s="16" t="n">
        <v>0.521654320987654</v>
      </c>
      <c r="N3781" s="16" t="n">
        <v>0.956910370918198</v>
      </c>
      <c r="O3781" s="16" t="n">
        <v>0.173548040106172</v>
      </c>
      <c r="P3781" s="34" t="b">
        <f aca="false">FALSE()</f>
        <v>0</v>
      </c>
      <c r="Q3781" s="16"/>
    </row>
    <row r="3782" customFormat="false" ht="22.35" hidden="false" customHeight="false" outlineLevel="0" collapsed="false">
      <c r="A3782" s="6" t="s">
        <v>5515</v>
      </c>
      <c r="B3782" s="7" t="s">
        <v>1654</v>
      </c>
      <c r="C3782" s="17" t="n">
        <v>2149</v>
      </c>
      <c r="D3782" s="18" t="n">
        <v>0.000265335521941316</v>
      </c>
      <c r="E3782" s="18" t="n">
        <v>5.52414710290702E-005</v>
      </c>
      <c r="F3782" s="18" t="n">
        <v>0.000266956846569368</v>
      </c>
      <c r="G3782" s="18" t="n">
        <v>6.53087845737959E-005</v>
      </c>
      <c r="H3782" s="16" t="n">
        <v>0.246149637542702</v>
      </c>
      <c r="I3782" s="17" t="n">
        <v>143.490084486873</v>
      </c>
      <c r="J3782" s="16" t="n">
        <v>0.805918161593998</v>
      </c>
      <c r="K3782" s="16" t="n">
        <v>0.839287420480575</v>
      </c>
      <c r="L3782" s="16" t="n">
        <v>0.0253957940259434</v>
      </c>
      <c r="M3782" s="16" t="n">
        <v>0.518666666666667</v>
      </c>
      <c r="N3782" s="16" t="n">
        <v>0.98379914828523</v>
      </c>
      <c r="O3782" s="16" t="n">
        <v>0.16911969380473</v>
      </c>
      <c r="P3782" s="34" t="b">
        <f aca="false">FALSE()</f>
        <v>0</v>
      </c>
      <c r="Q3782" s="16"/>
    </row>
    <row r="3783" customFormat="false" ht="22.35" hidden="false" customHeight="false" outlineLevel="0" collapsed="false">
      <c r="A3783" s="6" t="s">
        <v>5516</v>
      </c>
      <c r="B3783" s="7" t="s">
        <v>1654</v>
      </c>
      <c r="C3783" s="17" t="n">
        <v>2150</v>
      </c>
      <c r="D3783" s="18" t="n">
        <v>0.000255648339728684</v>
      </c>
      <c r="E3783" s="18" t="n">
        <v>5.47687245359787E-005</v>
      </c>
      <c r="F3783" s="18" t="n">
        <v>0.000256375565119308</v>
      </c>
      <c r="G3783" s="18" t="n">
        <v>6.47628792320101E-005</v>
      </c>
      <c r="H3783" s="16" t="n">
        <v>0.111355537542618</v>
      </c>
      <c r="I3783" s="17" t="n">
        <v>143.513496666115</v>
      </c>
      <c r="J3783" s="16" t="n">
        <v>0.911490003769346</v>
      </c>
      <c r="K3783" s="16" t="n">
        <v>0.928721707744362</v>
      </c>
      <c r="L3783" s="16" t="n">
        <v>0.0114872778560984</v>
      </c>
      <c r="M3783" s="16" t="n">
        <v>0.514666666666667</v>
      </c>
      <c r="N3783" s="16" t="n">
        <v>0.987024842145725</v>
      </c>
      <c r="O3783" s="16" t="n">
        <v>0.165871344970889</v>
      </c>
      <c r="P3783" s="34" t="b">
        <f aca="false">FALSE()</f>
        <v>0</v>
      </c>
      <c r="Q3783" s="16"/>
    </row>
    <row r="3784" customFormat="false" ht="22.35" hidden="false" customHeight="false" outlineLevel="0" collapsed="false">
      <c r="A3784" s="6" t="s">
        <v>5517</v>
      </c>
      <c r="B3784" s="7" t="s">
        <v>1654</v>
      </c>
      <c r="C3784" s="17" t="n">
        <v>2151</v>
      </c>
      <c r="D3784" s="18" t="n">
        <v>0.000246182623954688</v>
      </c>
      <c r="E3784" s="18" t="n">
        <v>5.44625373835825E-005</v>
      </c>
      <c r="F3784" s="18" t="n">
        <v>0.000245868485302307</v>
      </c>
      <c r="G3784" s="18" t="n">
        <v>6.43201486855846E-005</v>
      </c>
      <c r="H3784" s="16" t="n">
        <v>-0.0483857817700268</v>
      </c>
      <c r="I3784" s="17" t="n">
        <v>143.367437534664</v>
      </c>
      <c r="J3784" s="16" t="n">
        <v>0.961476130332643</v>
      </c>
      <c r="K3784" s="16" t="n">
        <v>0.969889630743916</v>
      </c>
      <c r="L3784" s="16" t="n">
        <v>-0.00499552246568302</v>
      </c>
      <c r="M3784" s="16" t="n">
        <v>0.509604938271605</v>
      </c>
      <c r="N3784" s="16" t="n">
        <v>0.947833507517639</v>
      </c>
      <c r="O3784" s="16" t="n">
        <v>0.163492565000199</v>
      </c>
      <c r="P3784" s="34" t="b">
        <f aca="false">FALSE()</f>
        <v>0</v>
      </c>
      <c r="Q3784" s="16"/>
    </row>
    <row r="3785" customFormat="false" ht="22.35" hidden="false" customHeight="false" outlineLevel="0" collapsed="false">
      <c r="A3785" s="6" t="s">
        <v>5518</v>
      </c>
      <c r="B3785" s="7" t="s">
        <v>1654</v>
      </c>
      <c r="C3785" s="17" t="n">
        <v>2152</v>
      </c>
      <c r="D3785" s="18" t="n">
        <v>0.000236975597069542</v>
      </c>
      <c r="E3785" s="18" t="n">
        <v>5.42999859064071E-005</v>
      </c>
      <c r="F3785" s="18" t="n">
        <v>0.000235429142970988</v>
      </c>
      <c r="G3785" s="18" t="n">
        <v>6.40248809209049E-005</v>
      </c>
      <c r="H3785" s="16" t="n">
        <v>-0.238992395010884</v>
      </c>
      <c r="I3785" s="17" t="n">
        <v>143.180177595258</v>
      </c>
      <c r="J3785" s="16" t="n">
        <v>0.811453225274022</v>
      </c>
      <c r="K3785" s="16" t="n">
        <v>0.843569860943685</v>
      </c>
      <c r="L3785" s="16" t="n">
        <v>-0.0247006052471734</v>
      </c>
      <c r="M3785" s="16" t="n">
        <v>0.503061728395062</v>
      </c>
      <c r="N3785" s="16" t="n">
        <v>0.897571743498977</v>
      </c>
      <c r="O3785" s="16" t="n">
        <v>0.162045770369077</v>
      </c>
      <c r="P3785" s="34" t="b">
        <f aca="false">FALSE()</f>
        <v>0</v>
      </c>
      <c r="Q3785" s="16"/>
    </row>
    <row r="3786" customFormat="false" ht="22.35" hidden="false" customHeight="false" outlineLevel="0" collapsed="false">
      <c r="A3786" s="6" t="s">
        <v>5519</v>
      </c>
      <c r="B3786" s="7" t="s">
        <v>1654</v>
      </c>
      <c r="C3786" s="17" t="n">
        <v>2153</v>
      </c>
      <c r="D3786" s="18" t="n">
        <v>0.00022809185945058</v>
      </c>
      <c r="E3786" s="18" t="n">
        <v>5.42687302769558E-005</v>
      </c>
      <c r="F3786" s="18" t="n">
        <v>0.000225133557700075</v>
      </c>
      <c r="G3786" s="18" t="n">
        <v>6.37754583807188E-005</v>
      </c>
      <c r="H3786" s="16" t="n">
        <v>-0.457776147895117</v>
      </c>
      <c r="I3786" s="17" t="n">
        <v>142.795733989988</v>
      </c>
      <c r="J3786" s="16" t="n">
        <v>0.647809072242884</v>
      </c>
      <c r="K3786" s="16" t="n">
        <v>0.698650636644482</v>
      </c>
      <c r="L3786" s="16" t="n">
        <v>-0.0474162676741759</v>
      </c>
      <c r="M3786" s="16" t="n">
        <v>0.503827160493827</v>
      </c>
      <c r="N3786" s="16" t="n">
        <v>0.833957628630077</v>
      </c>
      <c r="O3786" s="16" t="n">
        <v>0.161371968532805</v>
      </c>
      <c r="P3786" s="34" t="b">
        <f aca="false">FALSE()</f>
        <v>0</v>
      </c>
      <c r="Q3786" s="16"/>
    </row>
    <row r="3787" customFormat="false" ht="22.35" hidden="false" customHeight="false" outlineLevel="0" collapsed="false">
      <c r="A3787" s="6" t="s">
        <v>5520</v>
      </c>
      <c r="B3787" s="7" t="s">
        <v>1654</v>
      </c>
      <c r="C3787" s="17" t="n">
        <v>2154</v>
      </c>
      <c r="D3787" s="18" t="n">
        <v>0.000219520179938865</v>
      </c>
      <c r="E3787" s="18" t="n">
        <v>5.43422120332658E-005</v>
      </c>
      <c r="F3787" s="18" t="n">
        <v>0.000214989420972272</v>
      </c>
      <c r="G3787" s="18" t="n">
        <v>6.35161843681997E-005</v>
      </c>
      <c r="H3787" s="16" t="n">
        <v>-0.700974018095735</v>
      </c>
      <c r="I3787" s="17" t="n">
        <v>142.17475334308</v>
      </c>
      <c r="J3787" s="16" t="n">
        <v>0.484464908560962</v>
      </c>
      <c r="K3787" s="16" t="n">
        <v>0.549324964625135</v>
      </c>
      <c r="L3787" s="16" t="n">
        <v>-0.0728664849931751</v>
      </c>
      <c r="M3787" s="16" t="n">
        <v>0.513160493827161</v>
      </c>
      <c r="N3787" s="16" t="n">
        <v>0.759250278894356</v>
      </c>
      <c r="O3787" s="16" t="n">
        <v>0.161049569562873</v>
      </c>
      <c r="P3787" s="34" t="b">
        <f aca="false">FALSE()</f>
        <v>0</v>
      </c>
      <c r="Q3787" s="16"/>
    </row>
    <row r="3788" customFormat="false" ht="22.35" hidden="false" customHeight="false" outlineLevel="0" collapsed="false">
      <c r="A3788" s="6" t="s">
        <v>5521</v>
      </c>
      <c r="B3788" s="7" t="s">
        <v>1654</v>
      </c>
      <c r="C3788" s="17" t="n">
        <v>2155</v>
      </c>
      <c r="D3788" s="18" t="n">
        <v>0.000211218650792488</v>
      </c>
      <c r="E3788" s="18" t="n">
        <v>5.44675566780812E-005</v>
      </c>
      <c r="F3788" s="18" t="n">
        <v>0.000205036710829115</v>
      </c>
      <c r="G3788" s="18" t="n">
        <v>6.32641278574411E-005</v>
      </c>
      <c r="H3788" s="16" t="n">
        <v>-0.955515157354559</v>
      </c>
      <c r="I3788" s="17" t="n">
        <v>141.465307958063</v>
      </c>
      <c r="J3788" s="16" t="n">
        <v>0.340947223931342</v>
      </c>
      <c r="K3788" s="16" t="n">
        <v>0.405076146382786</v>
      </c>
      <c r="L3788" s="16" t="n">
        <v>-0.0997380848013852</v>
      </c>
      <c r="M3788" s="16" t="n">
        <v>0.524123456790123</v>
      </c>
      <c r="N3788" s="16" t="n">
        <v>0.682032977135733</v>
      </c>
      <c r="O3788" s="16" t="n">
        <v>0.161358136724252</v>
      </c>
      <c r="P3788" s="34" t="b">
        <f aca="false">FALSE()</f>
        <v>0</v>
      </c>
      <c r="Q3788" s="16"/>
    </row>
    <row r="3789" customFormat="false" ht="22.35" hidden="false" customHeight="false" outlineLevel="0" collapsed="false">
      <c r="A3789" s="6" t="s">
        <v>5522</v>
      </c>
      <c r="B3789" s="7" t="s">
        <v>1654</v>
      </c>
      <c r="C3789" s="17" t="n">
        <v>2156</v>
      </c>
      <c r="D3789" s="18" t="n">
        <v>0.00020304798932035</v>
      </c>
      <c r="E3789" s="18" t="n">
        <v>5.45557249237541E-005</v>
      </c>
      <c r="F3789" s="18" t="n">
        <v>0.000195117509672191</v>
      </c>
      <c r="G3789" s="18" t="n">
        <v>6.29464216525722E-005</v>
      </c>
      <c r="H3789" s="16" t="n">
        <v>-1.22552015808542</v>
      </c>
      <c r="I3789" s="17" t="n">
        <v>140.724469406881</v>
      </c>
      <c r="J3789" s="16" t="n">
        <v>0.222426388544961</v>
      </c>
      <c r="K3789" s="16" t="n">
        <v>0.27820057638987</v>
      </c>
      <c r="L3789" s="16" t="n">
        <v>-0.128484262271712</v>
      </c>
      <c r="M3789" s="16" t="n">
        <v>0.534987654320988</v>
      </c>
      <c r="N3789" s="16" t="n">
        <v>0.59323650026164</v>
      </c>
      <c r="O3789" s="16" t="n">
        <v>0.162242536042383</v>
      </c>
      <c r="P3789" s="34" t="b">
        <f aca="false">FALSE()</f>
        <v>0</v>
      </c>
      <c r="Q3789" s="16"/>
    </row>
    <row r="3790" customFormat="false" ht="22.35" hidden="false" customHeight="false" outlineLevel="0" collapsed="false">
      <c r="A3790" s="6" t="s">
        <v>5523</v>
      </c>
      <c r="B3790" s="7" t="s">
        <v>1654</v>
      </c>
      <c r="C3790" s="17" t="n">
        <v>2157</v>
      </c>
      <c r="D3790" s="18" t="n">
        <v>0.00019522561469927</v>
      </c>
      <c r="E3790" s="18" t="n">
        <v>5.46297945577024E-005</v>
      </c>
      <c r="F3790" s="18" t="n">
        <v>0.000185580725056882</v>
      </c>
      <c r="G3790" s="18" t="n">
        <v>6.26120092262058E-005</v>
      </c>
      <c r="H3790" s="16" t="n">
        <v>-1.49051430365664</v>
      </c>
      <c r="I3790" s="17" t="n">
        <v>139.990941488765</v>
      </c>
      <c r="J3790" s="16" t="n">
        <v>0.138338808418228</v>
      </c>
      <c r="K3790" s="16" t="n">
        <v>0.179771207874173</v>
      </c>
      <c r="L3790" s="16" t="n">
        <v>-0.156957753437801</v>
      </c>
      <c r="M3790" s="16" t="n">
        <v>0.546518518518519</v>
      </c>
      <c r="N3790" s="16" t="n">
        <v>0.502599131583143</v>
      </c>
      <c r="O3790" s="16" t="n">
        <v>0.163733928983235</v>
      </c>
      <c r="P3790" s="34" t="b">
        <f aca="false">FALSE()</f>
        <v>0</v>
      </c>
      <c r="Q3790" s="16"/>
    </row>
    <row r="3791" customFormat="false" ht="22.35" hidden="false" customHeight="false" outlineLevel="0" collapsed="false">
      <c r="A3791" s="6" t="s">
        <v>5524</v>
      </c>
      <c r="B3791" s="7" t="s">
        <v>1654</v>
      </c>
      <c r="C3791" s="17" t="n">
        <v>2158</v>
      </c>
      <c r="D3791" s="18" t="n">
        <v>0.00018769457078848</v>
      </c>
      <c r="E3791" s="18" t="n">
        <v>5.46153252187788E-005</v>
      </c>
      <c r="F3791" s="18" t="n">
        <v>0.000176459806896962</v>
      </c>
      <c r="G3791" s="18" t="n">
        <v>6.23477290784393E-005</v>
      </c>
      <c r="H3791" s="16" t="n">
        <v>-1.73810103803909</v>
      </c>
      <c r="I3791" s="17" t="n">
        <v>139.560850807836</v>
      </c>
      <c r="J3791" s="16" t="n">
        <v>0.0843986459344476</v>
      </c>
      <c r="K3791" s="16" t="n">
        <v>0.113534645260278</v>
      </c>
      <c r="L3791" s="16" t="n">
        <v>-0.183510073541719</v>
      </c>
      <c r="M3791" s="16" t="n">
        <v>0.55841975308642</v>
      </c>
      <c r="N3791" s="16" t="n">
        <v>0.42895752090343</v>
      </c>
      <c r="O3791" s="16" t="n">
        <v>0.165945822710141</v>
      </c>
      <c r="P3791" s="34" t="b">
        <f aca="false">FALSE()</f>
        <v>0</v>
      </c>
      <c r="Q3791" s="16"/>
    </row>
    <row r="3792" customFormat="false" ht="22.35" hidden="false" customHeight="false" outlineLevel="0" collapsed="false">
      <c r="A3792" s="6" t="s">
        <v>5525</v>
      </c>
      <c r="B3792" s="7" t="s">
        <v>1654</v>
      </c>
      <c r="C3792" s="17" t="n">
        <v>2159</v>
      </c>
      <c r="D3792" s="18" t="n">
        <v>0.000180628746156348</v>
      </c>
      <c r="E3792" s="18" t="n">
        <v>5.45672002356576E-005</v>
      </c>
      <c r="F3792" s="18" t="n">
        <v>0.00016798928344496</v>
      </c>
      <c r="G3792" s="18" t="n">
        <v>6.20511211262214E-005</v>
      </c>
      <c r="H3792" s="16" t="n">
        <v>-1.95871157843504</v>
      </c>
      <c r="I3792" s="17" t="n">
        <v>139.142826590737</v>
      </c>
      <c r="J3792" s="16" t="n">
        <v>0.0521463551890688</v>
      </c>
      <c r="K3792" s="16" t="n">
        <v>0.0730365757794923</v>
      </c>
      <c r="L3792" s="16" t="n">
        <v>-0.207334682152225</v>
      </c>
      <c r="M3792" s="16" t="n">
        <v>0.568666666666667</v>
      </c>
      <c r="N3792" s="16" t="n">
        <v>0.368039588518436</v>
      </c>
      <c r="O3792" s="16" t="n">
        <v>0.168569752595519</v>
      </c>
      <c r="P3792" s="34" t="b">
        <f aca="false">FALSE()</f>
        <v>0</v>
      </c>
      <c r="Q3792" s="16"/>
    </row>
    <row r="3793" customFormat="false" ht="22.35" hidden="false" customHeight="false" outlineLevel="0" collapsed="false">
      <c r="A3793" s="6" t="s">
        <v>5526</v>
      </c>
      <c r="B3793" s="7" t="s">
        <v>1654</v>
      </c>
      <c r="C3793" s="17" t="n">
        <v>2160</v>
      </c>
      <c r="D3793" s="18" t="n">
        <v>0.000174075732273407</v>
      </c>
      <c r="E3793" s="18" t="n">
        <v>5.45202970758612E-005</v>
      </c>
      <c r="F3793" s="18" t="n">
        <v>0.00016030696300486</v>
      </c>
      <c r="G3793" s="18" t="n">
        <v>6.16909770925716E-005</v>
      </c>
      <c r="H3793" s="16" t="n">
        <v>-2.1377229953364</v>
      </c>
      <c r="I3793" s="17" t="n">
        <v>138.614480617804</v>
      </c>
      <c r="J3793" s="16" t="n">
        <v>0.0342937100799386</v>
      </c>
      <c r="K3793" s="16" t="n">
        <v>0.0494506243334765</v>
      </c>
      <c r="L3793" s="16" t="n">
        <v>-0.227027698917634</v>
      </c>
      <c r="M3793" s="16" t="n">
        <v>0.577086419753087</v>
      </c>
      <c r="N3793" s="16" t="n">
        <v>0.322414146756766</v>
      </c>
      <c r="O3793" s="16" t="n">
        <v>0.171310247907282</v>
      </c>
      <c r="P3793" s="34" t="b">
        <f aca="false">TRUE()</f>
        <v>1</v>
      </c>
      <c r="Q3793" s="18" t="n">
        <v>0.000142978872978873</v>
      </c>
    </row>
    <row r="3794" customFormat="false" ht="22.35" hidden="false" customHeight="false" outlineLevel="0" collapsed="false">
      <c r="A3794" s="6" t="s">
        <v>5527</v>
      </c>
      <c r="B3794" s="7" t="s">
        <v>1654</v>
      </c>
      <c r="C3794" s="17" t="n">
        <v>2161</v>
      </c>
      <c r="D3794" s="18" t="n">
        <v>0.0001681761428829</v>
      </c>
      <c r="E3794" s="18" t="n">
        <v>5.43876352090612E-005</v>
      </c>
      <c r="F3794" s="18" t="n">
        <v>0.000153578237703966</v>
      </c>
      <c r="G3794" s="18" t="n">
        <v>6.12404647777451E-005</v>
      </c>
      <c r="H3794" s="16" t="n">
        <v>-2.27424076123397</v>
      </c>
      <c r="I3794" s="17" t="n">
        <v>138.098956364495</v>
      </c>
      <c r="J3794" s="16" t="n">
        <v>0.0244930942581042</v>
      </c>
      <c r="K3794" s="16" t="n">
        <v>0.0366425166442438</v>
      </c>
      <c r="L3794" s="16" t="n">
        <v>-0.24230999335597</v>
      </c>
      <c r="M3794" s="16" t="n">
        <v>0.584246913580247</v>
      </c>
      <c r="N3794" s="16" t="n">
        <v>0.290584650988697</v>
      </c>
      <c r="O3794" s="16" t="n">
        <v>0.173870475697709</v>
      </c>
      <c r="P3794" s="34" t="b">
        <f aca="false">TRUE()</f>
        <v>1</v>
      </c>
      <c r="Q3794" s="18" t="n">
        <v>0.000105013666914987</v>
      </c>
    </row>
    <row r="3795" customFormat="false" ht="22.35" hidden="false" customHeight="false" outlineLevel="0" collapsed="false">
      <c r="A3795" s="6" t="s">
        <v>5528</v>
      </c>
      <c r="B3795" s="7" t="s">
        <v>1654</v>
      </c>
      <c r="C3795" s="17" t="n">
        <v>2162</v>
      </c>
      <c r="D3795" s="18" t="n">
        <v>0.000162833814050638</v>
      </c>
      <c r="E3795" s="18" t="n">
        <v>5.42066355796097E-005</v>
      </c>
      <c r="F3795" s="18" t="n">
        <v>0.000147691857719802</v>
      </c>
      <c r="G3795" s="18" t="n">
        <v>6.06059364350747E-005</v>
      </c>
      <c r="H3795" s="16" t="n">
        <v>-2.3702504805153</v>
      </c>
      <c r="I3795" s="17" t="n">
        <v>137.36261716782</v>
      </c>
      <c r="J3795" s="16" t="n">
        <v>0.0191660759544532</v>
      </c>
      <c r="K3795" s="16" t="n">
        <v>0.0293827909903882</v>
      </c>
      <c r="L3795" s="16" t="n">
        <v>-0.253727598349097</v>
      </c>
      <c r="M3795" s="16" t="n">
        <v>0.588296296296296</v>
      </c>
      <c r="N3795" s="16" t="n">
        <v>0.270264379552737</v>
      </c>
      <c r="O3795" s="16" t="n">
        <v>0.176279320651542</v>
      </c>
      <c r="P3795" s="34" t="b">
        <f aca="false">TRUE()</f>
        <v>1</v>
      </c>
      <c r="Q3795" s="18" t="n">
        <v>0.000267362928903128</v>
      </c>
    </row>
    <row r="3796" customFormat="false" ht="22.35" hidden="false" customHeight="false" outlineLevel="0" collapsed="false">
      <c r="A3796" s="6" t="s">
        <v>5529</v>
      </c>
      <c r="B3796" s="7" t="s">
        <v>1654</v>
      </c>
      <c r="C3796" s="17" t="n">
        <v>2163</v>
      </c>
      <c r="D3796" s="18" t="n">
        <v>0.000158055163328303</v>
      </c>
      <c r="E3796" s="18" t="n">
        <v>5.39780144740474E-005</v>
      </c>
      <c r="F3796" s="18" t="n">
        <v>0.000142675069175166</v>
      </c>
      <c r="G3796" s="18" t="n">
        <v>5.981397673645E-005</v>
      </c>
      <c r="H3796" s="16" t="n">
        <v>-2.42201421613633</v>
      </c>
      <c r="I3796" s="17" t="n">
        <v>136.450603700875</v>
      </c>
      <c r="J3796" s="16" t="n">
        <v>0.016747679068462</v>
      </c>
      <c r="K3796" s="16" t="n">
        <v>0.0259242327989994</v>
      </c>
      <c r="L3796" s="16" t="n">
        <v>-0.260808939599125</v>
      </c>
      <c r="M3796" s="16" t="n">
        <v>0.591012345679012</v>
      </c>
      <c r="N3796" s="16" t="n">
        <v>0.258555555242767</v>
      </c>
      <c r="O3796" s="16" t="n">
        <v>0.178586596096194</v>
      </c>
      <c r="P3796" s="34" t="b">
        <f aca="false">TRUE()</f>
        <v>1</v>
      </c>
      <c r="Q3796" s="18" t="n">
        <v>0.000212339764053319</v>
      </c>
    </row>
    <row r="3797" customFormat="false" ht="22.35" hidden="false" customHeight="false" outlineLevel="0" collapsed="false">
      <c r="A3797" s="6" t="s">
        <v>5530</v>
      </c>
      <c r="B3797" s="7" t="s">
        <v>1654</v>
      </c>
      <c r="C3797" s="17" t="n">
        <v>2164</v>
      </c>
      <c r="D3797" s="18" t="n">
        <v>0.000153787713497569</v>
      </c>
      <c r="E3797" s="18" t="n">
        <v>5.36309810792914E-005</v>
      </c>
      <c r="F3797" s="18" t="n">
        <v>0.000138448878767568</v>
      </c>
      <c r="G3797" s="18" t="n">
        <v>5.89061581559753E-005</v>
      </c>
      <c r="H3797" s="16" t="n">
        <v>-2.43535983742127</v>
      </c>
      <c r="I3797" s="17" t="n">
        <v>135.564559283483</v>
      </c>
      <c r="J3797" s="16" t="n">
        <v>0.0161763133043752</v>
      </c>
      <c r="K3797" s="16" t="n">
        <v>0.0251429588813322</v>
      </c>
      <c r="L3797" s="16" t="n">
        <v>-0.263790962266226</v>
      </c>
      <c r="M3797" s="16" t="n">
        <v>0.592148148148148</v>
      </c>
      <c r="N3797" s="16" t="n">
        <v>0.255592381618951</v>
      </c>
      <c r="O3797" s="16" t="n">
        <v>0.18143143280354</v>
      </c>
      <c r="P3797" s="34" t="b">
        <f aca="false">TRUE()</f>
        <v>1</v>
      </c>
      <c r="Q3797" s="18" t="n">
        <v>0.000134474250703759</v>
      </c>
    </row>
    <row r="3798" customFormat="false" ht="22.35" hidden="false" customHeight="false" outlineLevel="0" collapsed="false">
      <c r="A3798" s="6" t="s">
        <v>5531</v>
      </c>
      <c r="B3798" s="7" t="s">
        <v>1654</v>
      </c>
      <c r="C3798" s="17" t="n">
        <v>2165</v>
      </c>
      <c r="D3798" s="18" t="n">
        <v>0.000149897054901837</v>
      </c>
      <c r="E3798" s="18" t="n">
        <v>5.32057117100029E-005</v>
      </c>
      <c r="F3798" s="18" t="n">
        <v>0.000134842051754491</v>
      </c>
      <c r="G3798" s="18" t="n">
        <v>5.79085344150261E-005</v>
      </c>
      <c r="H3798" s="16" t="n">
        <v>-2.41364469266044</v>
      </c>
      <c r="I3798" s="17" t="n">
        <v>134.668724299931</v>
      </c>
      <c r="J3798" s="16" t="n">
        <v>0.0171385253828958</v>
      </c>
      <c r="K3798" s="16" t="n">
        <v>0.0264897133478649</v>
      </c>
      <c r="L3798" s="16" t="n">
        <v>-0.26302873722996</v>
      </c>
      <c r="M3798" s="16" t="n">
        <v>0.591555555555556</v>
      </c>
      <c r="N3798" s="16" t="n">
        <v>0.259785552861231</v>
      </c>
      <c r="O3798" s="16" t="n">
        <v>0.184996865530134</v>
      </c>
      <c r="P3798" s="34" t="b">
        <f aca="false">TRUE()</f>
        <v>1</v>
      </c>
      <c r="Q3798" s="18" t="n">
        <v>0.000125086600642156</v>
      </c>
    </row>
    <row r="3799" customFormat="false" ht="22.35" hidden="false" customHeight="false" outlineLevel="0" collapsed="false">
      <c r="A3799" s="6" t="s">
        <v>5532</v>
      </c>
      <c r="B3799" s="7" t="s">
        <v>1654</v>
      </c>
      <c r="C3799" s="17" t="n">
        <v>2166</v>
      </c>
      <c r="D3799" s="18" t="n">
        <v>0.000146426980989485</v>
      </c>
      <c r="E3799" s="18" t="n">
        <v>5.28640635211121E-005</v>
      </c>
      <c r="F3799" s="18" t="n">
        <v>0.000131956808446041</v>
      </c>
      <c r="G3799" s="18" t="n">
        <v>5.68863947382388E-005</v>
      </c>
      <c r="H3799" s="16" t="n">
        <v>-2.33991880112002</v>
      </c>
      <c r="I3799" s="17" t="n">
        <v>133.577006720244</v>
      </c>
      <c r="J3799" s="16" t="n">
        <v>0.0207698459730478</v>
      </c>
      <c r="K3799" s="16" t="n">
        <v>0.0316311415736325</v>
      </c>
      <c r="L3799" s="16" t="n">
        <v>-0.256930511487871</v>
      </c>
      <c r="M3799" s="16" t="n">
        <v>0.58879012345679</v>
      </c>
      <c r="N3799" s="16" t="n">
        <v>0.274709108252049</v>
      </c>
      <c r="O3799" s="16" t="n">
        <v>0.189239324838626</v>
      </c>
      <c r="P3799" s="34" t="b">
        <f aca="false">TRUE()</f>
        <v>1</v>
      </c>
      <c r="Q3799" s="18" t="n">
        <v>0.000271731683507046</v>
      </c>
    </row>
    <row r="3800" customFormat="false" ht="22.35" hidden="false" customHeight="false" outlineLevel="0" collapsed="false">
      <c r="A3800" s="6" t="s">
        <v>5533</v>
      </c>
      <c r="B3800" s="7" t="s">
        <v>1654</v>
      </c>
      <c r="C3800" s="17" t="n">
        <v>2167</v>
      </c>
      <c r="D3800" s="18" t="n">
        <v>0.000143190163468247</v>
      </c>
      <c r="E3800" s="18" t="n">
        <v>5.2494360303459E-005</v>
      </c>
      <c r="F3800" s="18" t="n">
        <v>0.000129672442577284</v>
      </c>
      <c r="G3800" s="18" t="n">
        <v>5.59447683773207E-005</v>
      </c>
      <c r="H3800" s="16" t="n">
        <v>-2.20527241736457</v>
      </c>
      <c r="I3800" s="17" t="n">
        <v>132.669150505711</v>
      </c>
      <c r="J3800" s="16" t="n">
        <v>0.0291573502366271</v>
      </c>
      <c r="K3800" s="16" t="n">
        <v>0.0428329215865495</v>
      </c>
      <c r="L3800" s="16" t="n">
        <v>-0.243711074418855</v>
      </c>
      <c r="M3800" s="16" t="n">
        <v>0.583950617283951</v>
      </c>
      <c r="N3800" s="16" t="n">
        <v>0.305016846748424</v>
      </c>
      <c r="O3800" s="16" t="n">
        <v>0.193777734216397</v>
      </c>
      <c r="P3800" s="34" t="b">
        <f aca="false">TRUE()</f>
        <v>1</v>
      </c>
      <c r="Q3800" s="18" t="n">
        <v>0.000257982931335092</v>
      </c>
    </row>
    <row r="3801" customFormat="false" ht="22.35" hidden="false" customHeight="false" outlineLevel="0" collapsed="false">
      <c r="A3801" s="6" t="s">
        <v>5534</v>
      </c>
      <c r="B3801" s="7" t="s">
        <v>1654</v>
      </c>
      <c r="C3801" s="17" t="n">
        <v>2168</v>
      </c>
      <c r="D3801" s="18" t="n">
        <v>0.000140317634989505</v>
      </c>
      <c r="E3801" s="18" t="n">
        <v>5.21584256438068E-005</v>
      </c>
      <c r="F3801" s="18" t="n">
        <v>0.000127944184378122</v>
      </c>
      <c r="G3801" s="18" t="n">
        <v>5.50984473910037E-005</v>
      </c>
      <c r="H3801" s="16" t="n">
        <v>-2.0348950431162</v>
      </c>
      <c r="I3801" s="17" t="n">
        <v>131.857698668967</v>
      </c>
      <c r="J3801" s="16" t="n">
        <v>0.0438658261069194</v>
      </c>
      <c r="K3801" s="16" t="n">
        <v>0.0622157137196567</v>
      </c>
      <c r="L3801" s="16" t="n">
        <v>-0.226208570086646</v>
      </c>
      <c r="M3801" s="16" t="n">
        <v>0.577506172839506</v>
      </c>
      <c r="N3801" s="16" t="n">
        <v>0.34599589265312</v>
      </c>
      <c r="O3801" s="16" t="n">
        <v>0.198486533703806</v>
      </c>
      <c r="P3801" s="34" t="b">
        <f aca="false">FALSE()</f>
        <v>0</v>
      </c>
      <c r="Q3801" s="16"/>
    </row>
    <row r="3802" customFormat="false" ht="22.35" hidden="false" customHeight="false" outlineLevel="0" collapsed="false">
      <c r="A3802" s="6" t="s">
        <v>5535</v>
      </c>
      <c r="B3802" s="7" t="s">
        <v>1654</v>
      </c>
      <c r="C3802" s="17" t="n">
        <v>2169</v>
      </c>
      <c r="D3802" s="18" t="n">
        <v>0.0001378608128378</v>
      </c>
      <c r="E3802" s="18" t="n">
        <v>5.19692690510406E-005</v>
      </c>
      <c r="F3802" s="18" t="n">
        <v>0.000126711436561744</v>
      </c>
      <c r="G3802" s="18" t="n">
        <v>5.43283947936885E-005</v>
      </c>
      <c r="H3802" s="16" t="n">
        <v>-1.84374128353677</v>
      </c>
      <c r="I3802" s="17" t="n">
        <v>130.917523437815</v>
      </c>
      <c r="J3802" s="16" t="n">
        <v>0.0674819296539313</v>
      </c>
      <c r="K3802" s="16" t="n">
        <v>0.0926397644934882</v>
      </c>
      <c r="L3802" s="16" t="n">
        <v>-0.206391214514551</v>
      </c>
      <c r="M3802" s="16" t="n">
        <v>0.569382716049383</v>
      </c>
      <c r="N3802" s="16" t="n">
        <v>0.398651421904371</v>
      </c>
      <c r="O3802" s="16" t="n">
        <v>0.203283726497971</v>
      </c>
      <c r="P3802" s="34" t="b">
        <f aca="false">FALSE()</f>
        <v>0</v>
      </c>
      <c r="Q3802" s="16"/>
    </row>
    <row r="3803" customFormat="false" ht="22.35" hidden="false" customHeight="false" outlineLevel="0" collapsed="false">
      <c r="A3803" s="6" t="s">
        <v>5536</v>
      </c>
      <c r="B3803" s="7" t="s">
        <v>1654</v>
      </c>
      <c r="C3803" s="17" t="n">
        <v>2170</v>
      </c>
      <c r="D3803" s="18" t="n">
        <v>0.000135614725036437</v>
      </c>
      <c r="E3803" s="18" t="n">
        <v>5.18525812525974E-005</v>
      </c>
      <c r="F3803" s="18" t="n">
        <v>0.000125793314819393</v>
      </c>
      <c r="G3803" s="18" t="n">
        <v>5.36303162490939E-005</v>
      </c>
      <c r="H3803" s="16" t="n">
        <v>-1.63088948036724</v>
      </c>
      <c r="I3803" s="17" t="n">
        <v>129.977470500627</v>
      </c>
      <c r="J3803" s="16" t="n">
        <v>0.105334443876164</v>
      </c>
      <c r="K3803" s="16" t="n">
        <v>0.139437940059355</v>
      </c>
      <c r="L3803" s="16" t="n">
        <v>-0.18387051813108</v>
      </c>
      <c r="M3803" s="16" t="n">
        <v>0.559407407407407</v>
      </c>
      <c r="N3803" s="16" t="n">
        <v>0.4552388764313</v>
      </c>
      <c r="O3803" s="16" t="n">
        <v>0.207682557880322</v>
      </c>
      <c r="P3803" s="34" t="b">
        <f aca="false">FALSE()</f>
        <v>0</v>
      </c>
      <c r="Q3803" s="16"/>
    </row>
    <row r="3804" customFormat="false" ht="22.35" hidden="false" customHeight="false" outlineLevel="0" collapsed="false">
      <c r="A3804" s="6" t="s">
        <v>5537</v>
      </c>
      <c r="B3804" s="7" t="s">
        <v>1654</v>
      </c>
      <c r="C3804" s="17" t="n">
        <v>2171</v>
      </c>
      <c r="D3804" s="18" t="n">
        <v>0.000133411044638936</v>
      </c>
      <c r="E3804" s="18" t="n">
        <v>5.17655066092218E-005</v>
      </c>
      <c r="F3804" s="18" t="n">
        <v>0.000124891269833418</v>
      </c>
      <c r="G3804" s="18" t="n">
        <v>5.29354978442977E-005</v>
      </c>
      <c r="H3804" s="16" t="n">
        <v>-1.41994032262534</v>
      </c>
      <c r="I3804" s="17" t="n">
        <v>129.001882730938</v>
      </c>
      <c r="J3804" s="16" t="n">
        <v>0.158037226663966</v>
      </c>
      <c r="K3804" s="16" t="n">
        <v>0.203744793617725</v>
      </c>
      <c r="L3804" s="16" t="n">
        <v>-0.161306197826275</v>
      </c>
      <c r="M3804" s="16" t="n">
        <v>0.549950617283951</v>
      </c>
      <c r="N3804" s="16" t="n">
        <v>0.520822035451223</v>
      </c>
      <c r="O3804" s="16" t="n">
        <v>0.21133172730691</v>
      </c>
      <c r="P3804" s="34" t="b">
        <f aca="false">FALSE()</f>
        <v>0</v>
      </c>
      <c r="Q3804" s="16"/>
    </row>
    <row r="3805" customFormat="false" ht="22.35" hidden="false" customHeight="false" outlineLevel="0" collapsed="false">
      <c r="A3805" s="6" t="s">
        <v>5538</v>
      </c>
      <c r="B3805" s="7" t="s">
        <v>1654</v>
      </c>
      <c r="C3805" s="17" t="n">
        <v>2172</v>
      </c>
      <c r="D3805" s="18" t="n">
        <v>0.00013125397057965</v>
      </c>
      <c r="E3805" s="18" t="n">
        <v>5.17368475375968E-005</v>
      </c>
      <c r="F3805" s="18" t="n">
        <v>0.000124020289333661</v>
      </c>
      <c r="G3805" s="18" t="n">
        <v>5.23392489809834E-005</v>
      </c>
      <c r="H3805" s="16" t="n">
        <v>-1.20849258789542</v>
      </c>
      <c r="I3805" s="17" t="n">
        <v>128.09877419719</v>
      </c>
      <c r="J3805" s="16" t="n">
        <v>0.229083956741233</v>
      </c>
      <c r="K3805" s="16" t="n">
        <v>0.285238049947829</v>
      </c>
      <c r="L3805" s="16" t="n">
        <v>-0.138276839498986</v>
      </c>
      <c r="M3805" s="16" t="n">
        <v>0.539382716049383</v>
      </c>
      <c r="N3805" s="16" t="n">
        <v>0.593093338349492</v>
      </c>
      <c r="O3805" s="16" t="n">
        <v>0.214550195860909</v>
      </c>
      <c r="P3805" s="34" t="b">
        <f aca="false">FALSE()</f>
        <v>0</v>
      </c>
      <c r="Q3805" s="16"/>
    </row>
    <row r="3806" customFormat="false" ht="22.35" hidden="false" customHeight="false" outlineLevel="0" collapsed="false">
      <c r="A3806" s="6" t="s">
        <v>5539</v>
      </c>
      <c r="B3806" s="7" t="s">
        <v>1654</v>
      </c>
      <c r="C3806" s="17" t="n">
        <v>2173</v>
      </c>
      <c r="D3806" s="18" t="n">
        <v>0.000128894487011208</v>
      </c>
      <c r="E3806" s="18" t="n">
        <v>5.17051257327002E-005</v>
      </c>
      <c r="F3806" s="18" t="n">
        <v>0.000122951094356415</v>
      </c>
      <c r="G3806" s="18" t="n">
        <v>5.18675482162445E-005</v>
      </c>
      <c r="H3806" s="16" t="n">
        <v>-0.994955923704048</v>
      </c>
      <c r="I3806" s="17" t="n">
        <v>127.406036010496</v>
      </c>
      <c r="J3806" s="16" t="n">
        <v>0.321643607114481</v>
      </c>
      <c r="K3806" s="16" t="n">
        <v>0.384896473334803</v>
      </c>
      <c r="L3806" s="16" t="n">
        <v>-0.114487300108262</v>
      </c>
      <c r="M3806" s="16" t="n">
        <v>0.529481481481481</v>
      </c>
      <c r="N3806" s="16" t="n">
        <v>0.662702923642452</v>
      </c>
      <c r="O3806" s="16" t="n">
        <v>0.217224999638468</v>
      </c>
      <c r="P3806" s="34" t="b">
        <f aca="false">FALSE()</f>
        <v>0</v>
      </c>
      <c r="Q3806" s="16"/>
    </row>
    <row r="3807" customFormat="false" ht="22.35" hidden="false" customHeight="false" outlineLevel="0" collapsed="false">
      <c r="A3807" s="6" t="s">
        <v>5540</v>
      </c>
      <c r="B3807" s="7" t="s">
        <v>1654</v>
      </c>
      <c r="C3807" s="17" t="n">
        <v>2174</v>
      </c>
      <c r="D3807" s="18" t="n">
        <v>0.000126441797270815</v>
      </c>
      <c r="E3807" s="18" t="n">
        <v>5.17351709773237E-005</v>
      </c>
      <c r="F3807" s="18" t="n">
        <v>0.000121754614606356</v>
      </c>
      <c r="G3807" s="18" t="n">
        <v>5.15356606034222E-005</v>
      </c>
      <c r="H3807" s="16" t="n">
        <v>-0.78511883524896</v>
      </c>
      <c r="I3807" s="17" t="n">
        <v>126.841092258866</v>
      </c>
      <c r="J3807" s="16" t="n">
        <v>0.433847903971704</v>
      </c>
      <c r="K3807" s="16" t="n">
        <v>0.500082741879618</v>
      </c>
      <c r="L3807" s="16" t="n">
        <v>-0.090765207983417</v>
      </c>
      <c r="M3807" s="16" t="n">
        <v>0.519975308641975</v>
      </c>
      <c r="N3807" s="16" t="n">
        <v>0.725383888345391</v>
      </c>
      <c r="O3807" s="16" t="n">
        <v>0.219657274902467</v>
      </c>
      <c r="P3807" s="34" t="b">
        <f aca="false">FALSE()</f>
        <v>0</v>
      </c>
      <c r="Q3807" s="16"/>
    </row>
    <row r="3808" customFormat="false" ht="22.35" hidden="false" customHeight="false" outlineLevel="0" collapsed="false">
      <c r="A3808" s="6" t="s">
        <v>5541</v>
      </c>
      <c r="B3808" s="7" t="s">
        <v>1654</v>
      </c>
      <c r="C3808" s="17" t="n">
        <v>2175</v>
      </c>
      <c r="D3808" s="18" t="n">
        <v>0.000123950825737735</v>
      </c>
      <c r="E3808" s="18" t="n">
        <v>5.18619029199148E-005</v>
      </c>
      <c r="F3808" s="18" t="n">
        <v>0.00012043590973729</v>
      </c>
      <c r="G3808" s="18" t="n">
        <v>5.14211812519142E-005</v>
      </c>
      <c r="H3808" s="16" t="n">
        <v>-0.587774162064243</v>
      </c>
      <c r="I3808" s="17" t="n">
        <v>126.468951615906</v>
      </c>
      <c r="J3808" s="16" t="n">
        <v>0.557731938488562</v>
      </c>
      <c r="K3808" s="16" t="n">
        <v>0.618423380786352</v>
      </c>
      <c r="L3808" s="16" t="n">
        <v>-0.068163085977902</v>
      </c>
      <c r="M3808" s="16" t="n">
        <v>0.510320987654321</v>
      </c>
      <c r="N3808" s="16" t="n">
        <v>0.792207708999604</v>
      </c>
      <c r="O3808" s="16" t="n">
        <v>0.222086222600631</v>
      </c>
      <c r="P3808" s="34" t="b">
        <f aca="false">FALSE()</f>
        <v>0</v>
      </c>
      <c r="Q3808" s="16"/>
    </row>
    <row r="3809" customFormat="false" ht="22.35" hidden="false" customHeight="false" outlineLevel="0" collapsed="false">
      <c r="A3809" s="6" t="s">
        <v>5542</v>
      </c>
      <c r="B3809" s="7" t="s">
        <v>1654</v>
      </c>
      <c r="C3809" s="17" t="n">
        <v>2176</v>
      </c>
      <c r="D3809" s="18" t="n">
        <v>0.000121373607229773</v>
      </c>
      <c r="E3809" s="18" t="n">
        <v>5.20471554685795E-005</v>
      </c>
      <c r="F3809" s="18" t="n">
        <v>0.000118946688397157</v>
      </c>
      <c r="G3809" s="18" t="n">
        <v>5.14571961550107E-005</v>
      </c>
      <c r="H3809" s="16" t="n">
        <v>-0.404581697391277</v>
      </c>
      <c r="I3809" s="17" t="n">
        <v>126.242502016042</v>
      </c>
      <c r="J3809" s="16" t="n">
        <v>0.686469677163036</v>
      </c>
      <c r="K3809" s="16" t="n">
        <v>0.734618143431304</v>
      </c>
      <c r="L3809" s="16" t="n">
        <v>-0.0470084743508576</v>
      </c>
      <c r="M3809" s="16" t="n">
        <v>0.501604938271605</v>
      </c>
      <c r="N3809" s="16" t="n">
        <v>0.849678806941532</v>
      </c>
      <c r="O3809" s="16" t="n">
        <v>0.224578192997123</v>
      </c>
      <c r="P3809" s="34" t="b">
        <f aca="false">FALSE()</f>
        <v>0</v>
      </c>
      <c r="Q3809" s="16"/>
    </row>
    <row r="3810" customFormat="false" ht="22.35" hidden="false" customHeight="false" outlineLevel="0" collapsed="false">
      <c r="A3810" s="6" t="s">
        <v>5543</v>
      </c>
      <c r="B3810" s="7" t="s">
        <v>1654</v>
      </c>
      <c r="C3810" s="17" t="n">
        <v>2177</v>
      </c>
      <c r="D3810" s="18" t="n">
        <v>0.000118719818040648</v>
      </c>
      <c r="E3810" s="18" t="n">
        <v>5.2347489235402E-005</v>
      </c>
      <c r="F3810" s="18" t="n">
        <v>0.000117284836395012</v>
      </c>
      <c r="G3810" s="18" t="n">
        <v>5.15658307744178E-005</v>
      </c>
      <c r="H3810" s="16" t="n">
        <v>-0.237988807496699</v>
      </c>
      <c r="I3810" s="17" t="n">
        <v>125.956504892573</v>
      </c>
      <c r="J3810" s="16" t="n">
        <v>0.812276489148961</v>
      </c>
      <c r="K3810" s="16" t="n">
        <v>0.844002861784725</v>
      </c>
      <c r="L3810" s="16" t="n">
        <v>-0.0277193890992285</v>
      </c>
      <c r="M3810" s="16" t="n">
        <v>0.506049382716049</v>
      </c>
      <c r="N3810" s="16" t="n">
        <v>0.900218455459252</v>
      </c>
      <c r="O3810" s="16" t="n">
        <v>0.227518076784259</v>
      </c>
      <c r="P3810" s="34" t="b">
        <f aca="false">FALSE()</f>
        <v>0</v>
      </c>
      <c r="Q3810" s="16"/>
    </row>
    <row r="3811" customFormat="false" ht="22.35" hidden="false" customHeight="false" outlineLevel="0" collapsed="false">
      <c r="A3811" s="6" t="s">
        <v>5544</v>
      </c>
      <c r="B3811" s="7" t="s">
        <v>1654</v>
      </c>
      <c r="C3811" s="17" t="n">
        <v>2178</v>
      </c>
      <c r="D3811" s="18" t="n">
        <v>0.000116005908283607</v>
      </c>
      <c r="E3811" s="18" t="n">
        <v>5.27026810372138E-005</v>
      </c>
      <c r="F3811" s="18" t="n">
        <v>0.000115443565660618</v>
      </c>
      <c r="G3811" s="18" t="n">
        <v>5.18034826682906E-005</v>
      </c>
      <c r="H3811" s="16" t="n">
        <v>-0.0926673670185913</v>
      </c>
      <c r="I3811" s="17" t="n">
        <v>125.787763081446</v>
      </c>
      <c r="J3811" s="16" t="n">
        <v>0.926315250339623</v>
      </c>
      <c r="K3811" s="16" t="n">
        <v>0.941038406973395</v>
      </c>
      <c r="L3811" s="16" t="n">
        <v>-0.010808903854763</v>
      </c>
      <c r="M3811" s="16" t="n">
        <v>0.511950617283951</v>
      </c>
      <c r="N3811" s="16" t="n">
        <v>0.941423789918575</v>
      </c>
      <c r="O3811" s="16" t="n">
        <v>0.230015741681286</v>
      </c>
      <c r="P3811" s="34" t="b">
        <f aca="false">FALSE()</f>
        <v>0</v>
      </c>
      <c r="Q3811" s="16"/>
    </row>
    <row r="3812" customFormat="false" ht="22.35" hidden="false" customHeight="false" outlineLevel="0" collapsed="false">
      <c r="A3812" s="6" t="s">
        <v>5545</v>
      </c>
      <c r="B3812" s="7" t="s">
        <v>1654</v>
      </c>
      <c r="C3812" s="17" t="n">
        <v>2179</v>
      </c>
      <c r="D3812" s="18" t="n">
        <v>0.000113216448456678</v>
      </c>
      <c r="E3812" s="18" t="n">
        <v>5.30400033983146E-005</v>
      </c>
      <c r="F3812" s="18" t="n">
        <v>0.000113387454241606</v>
      </c>
      <c r="G3812" s="18" t="n">
        <v>5.21652965896199E-005</v>
      </c>
      <c r="H3812" s="16" t="n">
        <v>0.027997869058191</v>
      </c>
      <c r="I3812" s="17" t="n">
        <v>125.832906170257</v>
      </c>
      <c r="J3812" s="16" t="n">
        <v>0.977708205950163</v>
      </c>
      <c r="K3812" s="16" t="n">
        <v>0.982442870385757</v>
      </c>
      <c r="L3812" s="16" t="n">
        <v>0.00326446179305969</v>
      </c>
      <c r="M3812" s="16" t="n">
        <v>0.517703703703704</v>
      </c>
      <c r="N3812" s="16" t="n">
        <v>0.973728900821127</v>
      </c>
      <c r="O3812" s="16" t="n">
        <v>0.23197439951392</v>
      </c>
      <c r="P3812" s="34" t="b">
        <f aca="false">FALSE()</f>
        <v>0</v>
      </c>
      <c r="Q3812" s="16"/>
    </row>
    <row r="3813" customFormat="false" ht="22.35" hidden="false" customHeight="false" outlineLevel="0" collapsed="false">
      <c r="A3813" s="6" t="s">
        <v>5546</v>
      </c>
      <c r="B3813" s="7" t="s">
        <v>1654</v>
      </c>
      <c r="C3813" s="17" t="n">
        <v>2180</v>
      </c>
      <c r="D3813" s="18" t="n">
        <v>0.000110415327879802</v>
      </c>
      <c r="E3813" s="18" t="n">
        <v>5.32992151545559E-005</v>
      </c>
      <c r="F3813" s="18" t="n">
        <v>0.000111186205689961</v>
      </c>
      <c r="G3813" s="18" t="n">
        <v>5.26330808255043E-005</v>
      </c>
      <c r="H3813" s="16" t="n">
        <v>0.125515167996031</v>
      </c>
      <c r="I3813" s="17" t="n">
        <v>126.149903439496</v>
      </c>
      <c r="J3813" s="16" t="n">
        <v>0.900315527812629</v>
      </c>
      <c r="K3813" s="16" t="n">
        <v>0.919593758410635</v>
      </c>
      <c r="L3813" s="16" t="n">
        <v>0.0145951147349209</v>
      </c>
      <c r="M3813" s="16" t="n">
        <v>0.523037037037037</v>
      </c>
      <c r="N3813" s="16" t="n">
        <v>0.998728231959941</v>
      </c>
      <c r="O3813" s="16" t="n">
        <v>0.232788557053315</v>
      </c>
      <c r="P3813" s="34" t="b">
        <f aca="false">FALSE()</f>
        <v>0</v>
      </c>
      <c r="Q3813" s="16"/>
    </row>
    <row r="3814" customFormat="false" ht="22.35" hidden="false" customHeight="false" outlineLevel="0" collapsed="false">
      <c r="A3814" s="6" t="s">
        <v>5547</v>
      </c>
      <c r="B3814" s="7" t="s">
        <v>1654</v>
      </c>
      <c r="C3814" s="17" t="n">
        <v>2181</v>
      </c>
      <c r="D3814" s="18" t="n">
        <v>0.000107621271458568</v>
      </c>
      <c r="E3814" s="18" t="n">
        <v>5.35882224028814E-005</v>
      </c>
      <c r="F3814" s="18" t="n">
        <v>0.000108904212476334</v>
      </c>
      <c r="G3814" s="18" t="n">
        <v>5.32774988048869E-005</v>
      </c>
      <c r="H3814" s="16" t="n">
        <v>0.207532853281863</v>
      </c>
      <c r="I3814" s="17" t="n">
        <v>126.685143216341</v>
      </c>
      <c r="J3814" s="16" t="n">
        <v>0.835926976885726</v>
      </c>
      <c r="K3814" s="16" t="n">
        <v>0.863818962668267</v>
      </c>
      <c r="L3814" s="16" t="n">
        <v>0.0240235345656349</v>
      </c>
      <c r="M3814" s="16" t="n">
        <v>0.526123456790124</v>
      </c>
      <c r="N3814" s="16" t="n">
        <v>0.983214554758347</v>
      </c>
      <c r="O3814" s="16" t="n">
        <v>0.23199092717364</v>
      </c>
      <c r="P3814" s="34" t="b">
        <f aca="false">FALSE()</f>
        <v>0</v>
      </c>
      <c r="Q3814" s="16"/>
    </row>
    <row r="3815" customFormat="false" ht="22.35" hidden="false" customHeight="false" outlineLevel="0" collapsed="false">
      <c r="A3815" s="6" t="s">
        <v>5548</v>
      </c>
      <c r="B3815" s="7" t="s">
        <v>1654</v>
      </c>
      <c r="C3815" s="17" t="n">
        <v>2182</v>
      </c>
      <c r="D3815" s="18" t="n">
        <v>0.000104708384189971</v>
      </c>
      <c r="E3815" s="18" t="n">
        <v>5.37612212086499E-005</v>
      </c>
      <c r="F3815" s="18" t="n">
        <v>0.000106539123173835</v>
      </c>
      <c r="G3815" s="18" t="n">
        <v>5.40293401217878E-005</v>
      </c>
      <c r="H3815" s="16" t="n">
        <v>0.294663504758625</v>
      </c>
      <c r="I3815" s="17" t="n">
        <v>127.555843627174</v>
      </c>
      <c r="J3815" s="16" t="n">
        <v>0.768729964358486</v>
      </c>
      <c r="K3815" s="16" t="n">
        <v>0.807244269252965</v>
      </c>
      <c r="L3815" s="16" t="n">
        <v>0.0338646479069685</v>
      </c>
      <c r="M3815" s="16" t="n">
        <v>0.528962962962963</v>
      </c>
      <c r="N3815" s="16" t="n">
        <v>0.961299023074791</v>
      </c>
      <c r="O3815" s="16" t="n">
        <v>0.229867838151974</v>
      </c>
      <c r="P3815" s="34" t="b">
        <f aca="false">FALSE()</f>
        <v>0</v>
      </c>
      <c r="Q3815" s="16"/>
    </row>
    <row r="3816" customFormat="false" ht="22.35" hidden="false" customHeight="false" outlineLevel="0" collapsed="false">
      <c r="A3816" s="6" t="s">
        <v>5549</v>
      </c>
      <c r="B3816" s="7" t="s">
        <v>1654</v>
      </c>
      <c r="C3816" s="17" t="n">
        <v>2183</v>
      </c>
      <c r="D3816" s="18" t="n">
        <v>0.000101766747436983</v>
      </c>
      <c r="E3816" s="18" t="n">
        <v>5.37310450181401E-005</v>
      </c>
      <c r="F3816" s="18" t="n">
        <v>0.000104169349170959</v>
      </c>
      <c r="G3816" s="18" t="n">
        <v>5.49118248131379E-005</v>
      </c>
      <c r="H3816" s="16" t="n">
        <v>0.385820163378287</v>
      </c>
      <c r="I3816" s="17" t="n">
        <v>128.949978912563</v>
      </c>
      <c r="J3816" s="16" t="n">
        <v>0.700265641139574</v>
      </c>
      <c r="K3816" s="16" t="n">
        <v>0.746111016875284</v>
      </c>
      <c r="L3816" s="16" t="n">
        <v>0.0438473600959597</v>
      </c>
      <c r="M3816" s="16" t="n">
        <v>0.531037037037037</v>
      </c>
      <c r="N3816" s="16" t="n">
        <v>0.942159595341135</v>
      </c>
      <c r="O3816" s="16" t="n">
        <v>0.226557650361306</v>
      </c>
      <c r="P3816" s="34" t="b">
        <f aca="false">FALSE()</f>
        <v>0</v>
      </c>
      <c r="Q3816" s="16"/>
    </row>
    <row r="3817" customFormat="false" ht="22.35" hidden="false" customHeight="false" outlineLevel="0" collapsed="false">
      <c r="A3817" s="6" t="s">
        <v>5550</v>
      </c>
      <c r="B3817" s="7" t="s">
        <v>1654</v>
      </c>
      <c r="C3817" s="17" t="n">
        <v>2184</v>
      </c>
      <c r="D3817" s="18" t="n">
        <v>9.88138026539922E-005</v>
      </c>
      <c r="E3817" s="18" t="n">
        <v>5.35434812619176E-005</v>
      </c>
      <c r="F3817" s="18" t="n">
        <v>0.000101749439146875</v>
      </c>
      <c r="G3817" s="18" t="n">
        <v>5.5790811449235E-005</v>
      </c>
      <c r="H3817" s="16" t="n">
        <v>0.471461739639872</v>
      </c>
      <c r="I3817" s="17" t="n">
        <v>130.626657674821</v>
      </c>
      <c r="J3817" s="16" t="n">
        <v>0.638097524247514</v>
      </c>
      <c r="K3817" s="16" t="n">
        <v>0.689251620413114</v>
      </c>
      <c r="L3817" s="16" t="n">
        <v>0.0528917385686413</v>
      </c>
      <c r="M3817" s="16" t="n">
        <v>0.533086419753087</v>
      </c>
      <c r="N3817" s="16" t="n">
        <v>0.92634926103624</v>
      </c>
      <c r="O3817" s="16" t="n">
        <v>0.222629970664186</v>
      </c>
      <c r="P3817" s="34" t="b">
        <f aca="false">FALSE()</f>
        <v>0</v>
      </c>
      <c r="Q3817" s="16"/>
    </row>
    <row r="3818" customFormat="false" ht="22.35" hidden="false" customHeight="false" outlineLevel="0" collapsed="false">
      <c r="A3818" s="6" t="s">
        <v>5551</v>
      </c>
      <c r="B3818" s="7" t="s">
        <v>1654</v>
      </c>
      <c r="C3818" s="17" t="n">
        <v>2185</v>
      </c>
      <c r="D3818" s="18" t="n">
        <v>9.58535610325432E-005</v>
      </c>
      <c r="E3818" s="18" t="n">
        <v>5.32866186573805E-005</v>
      </c>
      <c r="F3818" s="18" t="n">
        <v>9.92623504897865E-005</v>
      </c>
      <c r="G3818" s="18" t="n">
        <v>5.66027155974562E-005</v>
      </c>
      <c r="H3818" s="16" t="n">
        <v>0.548172203387657</v>
      </c>
      <c r="I3818" s="17" t="n">
        <v>132.364977270953</v>
      </c>
      <c r="J3818" s="16" t="n">
        <v>0.584496973726316</v>
      </c>
      <c r="K3818" s="16" t="n">
        <v>0.641031300466229</v>
      </c>
      <c r="L3818" s="16" t="n">
        <v>0.0607129645343826</v>
      </c>
      <c r="M3818" s="16" t="n">
        <v>0.534641975308642</v>
      </c>
      <c r="N3818" s="16" t="n">
        <v>0.910609236896566</v>
      </c>
      <c r="O3818" s="16" t="n">
        <v>0.21811608216949</v>
      </c>
      <c r="P3818" s="34" t="b">
        <f aca="false">FALSE()</f>
        <v>0</v>
      </c>
      <c r="Q3818" s="16"/>
    </row>
    <row r="3819" customFormat="false" ht="22.35" hidden="false" customHeight="false" outlineLevel="0" collapsed="false">
      <c r="A3819" s="6" t="s">
        <v>5552</v>
      </c>
      <c r="B3819" s="7" t="s">
        <v>1654</v>
      </c>
      <c r="C3819" s="17" t="n">
        <v>2186</v>
      </c>
      <c r="D3819" s="18" t="n">
        <v>9.29008181839382E-005</v>
      </c>
      <c r="E3819" s="18" t="n">
        <v>5.28633758235551E-005</v>
      </c>
      <c r="F3819" s="18" t="n">
        <v>9.67960528552492E-005</v>
      </c>
      <c r="G3819" s="18" t="n">
        <v>5.72461054656114E-005</v>
      </c>
      <c r="H3819" s="16" t="n">
        <v>0.629140818855969</v>
      </c>
      <c r="I3819" s="17" t="n">
        <v>134.180308563955</v>
      </c>
      <c r="J3819" s="16" t="n">
        <v>0.530326527714828</v>
      </c>
      <c r="K3819" s="16" t="n">
        <v>0.594183339637294</v>
      </c>
      <c r="L3819" s="16" t="n">
        <v>0.0687918276711718</v>
      </c>
      <c r="M3819" s="16" t="n">
        <v>0.538172839506173</v>
      </c>
      <c r="N3819" s="16" t="n">
        <v>0.889761933079036</v>
      </c>
      <c r="O3819" s="16" t="n">
        <v>0.212847675206315</v>
      </c>
      <c r="P3819" s="34" t="b">
        <f aca="false">FALSE()</f>
        <v>0</v>
      </c>
      <c r="Q3819" s="16"/>
    </row>
    <row r="3820" customFormat="false" ht="22.35" hidden="false" customHeight="false" outlineLevel="0" collapsed="false">
      <c r="A3820" s="6" t="s">
        <v>5553</v>
      </c>
      <c r="B3820" s="7" t="s">
        <v>1654</v>
      </c>
      <c r="C3820" s="17" t="n">
        <v>2187</v>
      </c>
      <c r="D3820" s="18" t="n">
        <v>8.98589013466426E-005</v>
      </c>
      <c r="E3820" s="18" t="n">
        <v>5.23566002485385E-005</v>
      </c>
      <c r="F3820" s="18" t="n">
        <v>9.42880964819353E-005</v>
      </c>
      <c r="G3820" s="18" t="n">
        <v>5.77378200366729E-005</v>
      </c>
      <c r="H3820" s="16" t="n">
        <v>0.719780033931743</v>
      </c>
      <c r="I3820" s="17" t="n">
        <v>135.964749373169</v>
      </c>
      <c r="J3820" s="16" t="n">
        <v>0.472895897613163</v>
      </c>
      <c r="K3820" s="16" t="n">
        <v>0.538413710588375</v>
      </c>
      <c r="L3820" s="16" t="n">
        <v>0.0777567209656628</v>
      </c>
      <c r="M3820" s="16" t="n">
        <v>0.54162962962963</v>
      </c>
      <c r="N3820" s="16" t="n">
        <v>0.866404006300665</v>
      </c>
      <c r="O3820" s="16" t="n">
        <v>0.207120686663196</v>
      </c>
      <c r="P3820" s="34" t="b">
        <f aca="false">FALSE()</f>
        <v>0</v>
      </c>
      <c r="Q3820" s="16"/>
    </row>
    <row r="3821" customFormat="false" ht="22.35" hidden="false" customHeight="false" outlineLevel="0" collapsed="false">
      <c r="A3821" s="6" t="s">
        <v>5554</v>
      </c>
      <c r="B3821" s="7" t="s">
        <v>1654</v>
      </c>
      <c r="C3821" s="17" t="n">
        <v>2188</v>
      </c>
      <c r="D3821" s="18" t="n">
        <v>8.66352893881997E-005</v>
      </c>
      <c r="E3821" s="18" t="n">
        <v>5.18742103103328E-005</v>
      </c>
      <c r="F3821" s="18" t="n">
        <v>9.1668333030026E-005</v>
      </c>
      <c r="G3821" s="18" t="n">
        <v>5.8021806692599E-005</v>
      </c>
      <c r="H3821" s="16" t="n">
        <v>0.823205919789713</v>
      </c>
      <c r="I3821" s="17" t="n">
        <v>137.404691987385</v>
      </c>
      <c r="J3821" s="16" t="n">
        <v>0.41181735279812</v>
      </c>
      <c r="K3821" s="16" t="n">
        <v>0.477786417140676</v>
      </c>
      <c r="L3821" s="16" t="n">
        <v>0.0880976970029641</v>
      </c>
      <c r="M3821" s="16" t="n">
        <v>0.545506172839506</v>
      </c>
      <c r="N3821" s="16" t="n">
        <v>0.836257715133807</v>
      </c>
      <c r="O3821" s="16" t="n">
        <v>0.20134316265285</v>
      </c>
      <c r="P3821" s="34" t="b">
        <f aca="false">FALSE()</f>
        <v>0</v>
      </c>
      <c r="Q3821" s="16"/>
    </row>
    <row r="3822" customFormat="false" ht="22.35" hidden="false" customHeight="false" outlineLevel="0" collapsed="false">
      <c r="A3822" s="6" t="s">
        <v>5555</v>
      </c>
      <c r="B3822" s="7" t="s">
        <v>1654</v>
      </c>
      <c r="C3822" s="17" t="n">
        <v>2189</v>
      </c>
      <c r="D3822" s="18" t="n">
        <v>8.31810928996248E-005</v>
      </c>
      <c r="E3822" s="18" t="n">
        <v>5.12778150412174E-005</v>
      </c>
      <c r="F3822" s="18" t="n">
        <v>8.89291443399911E-005</v>
      </c>
      <c r="G3822" s="18" t="n">
        <v>5.81438130075719E-005</v>
      </c>
      <c r="H3822" s="16" t="n">
        <v>0.948461513016552</v>
      </c>
      <c r="I3822" s="17" t="n">
        <v>138.837071433269</v>
      </c>
      <c r="J3822" s="16" t="n">
        <v>0.344542550559888</v>
      </c>
      <c r="K3822" s="16" t="n">
        <v>0.408645780172488</v>
      </c>
      <c r="L3822" s="16" t="n">
        <v>0.10058758026976</v>
      </c>
      <c r="M3822" s="16" t="n">
        <v>0.55037037037037</v>
      </c>
      <c r="N3822" s="16" t="n">
        <v>0.800483969504831</v>
      </c>
      <c r="O3822" s="16" t="n">
        <v>0.195456718550312</v>
      </c>
      <c r="P3822" s="34" t="b">
        <f aca="false">FALSE()</f>
        <v>0</v>
      </c>
      <c r="Q3822" s="16"/>
    </row>
    <row r="3823" customFormat="false" ht="22.35" hidden="false" customHeight="false" outlineLevel="0" collapsed="false">
      <c r="A3823" s="6" t="s">
        <v>5556</v>
      </c>
      <c r="B3823" s="7" t="s">
        <v>1654</v>
      </c>
      <c r="C3823" s="17" t="n">
        <v>2190</v>
      </c>
      <c r="D3823" s="18" t="n">
        <v>7.9524920927782E-005</v>
      </c>
      <c r="E3823" s="18" t="n">
        <v>5.05004130337513E-005</v>
      </c>
      <c r="F3823" s="18" t="n">
        <v>8.61053615804651E-005</v>
      </c>
      <c r="G3823" s="18" t="n">
        <v>5.82299697801288E-005</v>
      </c>
      <c r="H3823" s="16" t="n">
        <v>1.09870229974611</v>
      </c>
      <c r="I3823" s="17" t="n">
        <v>140.653473509916</v>
      </c>
      <c r="J3823" s="16" t="n">
        <v>0.273775081497754</v>
      </c>
      <c r="K3823" s="16" t="n">
        <v>0.334510467268764</v>
      </c>
      <c r="L3823" s="16" t="n">
        <v>0.115237479304525</v>
      </c>
      <c r="M3823" s="16" t="n">
        <v>0.556172839506173</v>
      </c>
      <c r="N3823" s="16" t="n">
        <v>0.755888812679902</v>
      </c>
      <c r="O3823" s="16" t="n">
        <v>0.190036969604388</v>
      </c>
      <c r="P3823" s="34" t="b">
        <f aca="false">FALSE()</f>
        <v>0</v>
      </c>
      <c r="Q3823" s="16"/>
    </row>
    <row r="3824" customFormat="false" ht="22.35" hidden="false" customHeight="false" outlineLevel="0" collapsed="false">
      <c r="A3824" s="6" t="s">
        <v>5557</v>
      </c>
      <c r="B3824" s="7" t="s">
        <v>1654</v>
      </c>
      <c r="C3824" s="17" t="n">
        <v>2191</v>
      </c>
      <c r="D3824" s="18" t="n">
        <v>7.56995486358455E-005</v>
      </c>
      <c r="E3824" s="18" t="n">
        <v>4.96351260288588E-005</v>
      </c>
      <c r="F3824" s="18" t="n">
        <v>8.31910364089453E-005</v>
      </c>
      <c r="G3824" s="18" t="n">
        <v>5.81971491586864E-005</v>
      </c>
      <c r="H3824" s="16" t="n">
        <v>1.26809990320532</v>
      </c>
      <c r="I3824" s="17" t="n">
        <v>142.533631090757</v>
      </c>
      <c r="J3824" s="16" t="n">
        <v>0.206829722572545</v>
      </c>
      <c r="K3824" s="16" t="n">
        <v>0.260419705302203</v>
      </c>
      <c r="L3824" s="16" t="n">
        <v>0.131546765105522</v>
      </c>
      <c r="M3824" s="16" t="n">
        <v>0.562691358024691</v>
      </c>
      <c r="N3824" s="16" t="n">
        <v>0.708242894436108</v>
      </c>
      <c r="O3824" s="16" t="n">
        <v>0.185363741173906</v>
      </c>
      <c r="P3824" s="34" t="b">
        <f aca="false">FALSE()</f>
        <v>0</v>
      </c>
      <c r="Q3824" s="16"/>
    </row>
    <row r="3825" customFormat="false" ht="22.35" hidden="false" customHeight="false" outlineLevel="0" collapsed="false">
      <c r="A3825" s="6" t="s">
        <v>5558</v>
      </c>
      <c r="B3825" s="7" t="s">
        <v>1654</v>
      </c>
      <c r="C3825" s="17" t="n">
        <v>2192</v>
      </c>
      <c r="D3825" s="18" t="n">
        <v>7.17212247939925E-005</v>
      </c>
      <c r="E3825" s="18" t="n">
        <v>4.87109980956173E-005</v>
      </c>
      <c r="F3825" s="18" t="n">
        <v>8.02190467593156E-005</v>
      </c>
      <c r="G3825" s="18" t="n">
        <v>5.80026002644573E-005</v>
      </c>
      <c r="H3825" s="16" t="n">
        <v>1.4608004917599</v>
      </c>
      <c r="I3825" s="17" t="n">
        <v>144.333048521635</v>
      </c>
      <c r="J3825" s="16" t="n">
        <v>0.146243690778032</v>
      </c>
      <c r="K3825" s="16" t="n">
        <v>0.189363905375611</v>
      </c>
      <c r="L3825" s="16" t="n">
        <v>0.150005761724924</v>
      </c>
      <c r="M3825" s="16" t="n">
        <v>0.570197530864198</v>
      </c>
      <c r="N3825" s="16" t="n">
        <v>0.653663611044494</v>
      </c>
      <c r="O3825" s="16" t="n">
        <v>0.181845325948688</v>
      </c>
      <c r="P3825" s="34" t="b">
        <f aca="false">FALSE()</f>
        <v>0</v>
      </c>
      <c r="Q3825" s="16"/>
    </row>
    <row r="3826" customFormat="false" ht="22.35" hidden="false" customHeight="false" outlineLevel="0" collapsed="false">
      <c r="A3826" s="6" t="s">
        <v>5559</v>
      </c>
      <c r="B3826" s="7" t="s">
        <v>1654</v>
      </c>
      <c r="C3826" s="17" t="n">
        <v>2193</v>
      </c>
      <c r="D3826" s="18" t="n">
        <v>6.76409808531298E-005</v>
      </c>
      <c r="E3826" s="18" t="n">
        <v>4.77573466094794E-005</v>
      </c>
      <c r="F3826" s="18" t="n">
        <v>7.71561835016457E-005</v>
      </c>
      <c r="G3826" s="18" t="n">
        <v>5.77215499224627E-005</v>
      </c>
      <c r="H3826" s="16" t="n">
        <v>1.66280152789241</v>
      </c>
      <c r="I3826" s="17" t="n">
        <v>146.12956092701</v>
      </c>
      <c r="J3826" s="16" t="n">
        <v>0.0984955922434898</v>
      </c>
      <c r="K3826" s="16" t="n">
        <v>0.130885913483984</v>
      </c>
      <c r="L3826" s="16" t="n">
        <v>0.169087684549331</v>
      </c>
      <c r="M3826" s="16" t="n">
        <v>0.578518518518519</v>
      </c>
      <c r="N3826" s="16" t="n">
        <v>0.59323650026164</v>
      </c>
      <c r="O3826" s="16" t="n">
        <v>0.179001961138473</v>
      </c>
      <c r="P3826" s="34" t="b">
        <f aca="false">FALSE()</f>
        <v>0</v>
      </c>
      <c r="Q3826" s="16"/>
    </row>
    <row r="3827" customFormat="false" ht="22.35" hidden="false" customHeight="false" outlineLevel="0" collapsed="false">
      <c r="A3827" s="6" t="s">
        <v>5560</v>
      </c>
      <c r="B3827" s="7" t="s">
        <v>1654</v>
      </c>
      <c r="C3827" s="17" t="n">
        <v>2194</v>
      </c>
      <c r="D3827" s="18" t="n">
        <v>6.34647953128657E-005</v>
      </c>
      <c r="E3827" s="18" t="n">
        <v>4.69211679865419E-005</v>
      </c>
      <c r="F3827" s="18" t="n">
        <v>7.39452278917681E-005</v>
      </c>
      <c r="G3827" s="18" t="n">
        <v>5.74032862047708E-005</v>
      </c>
      <c r="H3827" s="16" t="n">
        <v>1.8589603010792</v>
      </c>
      <c r="I3827" s="17" t="n">
        <v>147.635295082104</v>
      </c>
      <c r="J3827" s="16" t="n">
        <v>0.0650234547180711</v>
      </c>
      <c r="K3827" s="16" t="n">
        <v>0.0895907493625481</v>
      </c>
      <c r="L3827" s="16" t="n">
        <v>0.187541485807195</v>
      </c>
      <c r="M3827" s="16" t="n">
        <v>0.587530864197531</v>
      </c>
      <c r="N3827" s="16" t="n">
        <v>0.532403814935204</v>
      </c>
      <c r="O3827" s="16" t="n">
        <v>0.17707482640556</v>
      </c>
      <c r="P3827" s="34" t="b">
        <f aca="false">FALSE()</f>
        <v>0</v>
      </c>
      <c r="Q3827" s="16"/>
    </row>
    <row r="3828" customFormat="false" ht="22.35" hidden="false" customHeight="false" outlineLevel="0" collapsed="false">
      <c r="A3828" s="6" t="s">
        <v>5561</v>
      </c>
      <c r="B3828" s="7" t="s">
        <v>1654</v>
      </c>
      <c r="C3828" s="17" t="n">
        <v>2195</v>
      </c>
      <c r="D3828" s="18" t="n">
        <v>5.92434107662794E-005</v>
      </c>
      <c r="E3828" s="18" t="n">
        <v>4.61015872788639E-005</v>
      </c>
      <c r="F3828" s="18" t="n">
        <v>7.06495378931306E-005</v>
      </c>
      <c r="G3828" s="18" t="n">
        <v>5.70509282615758E-005</v>
      </c>
      <c r="H3828" s="16" t="n">
        <v>2.05364255676189</v>
      </c>
      <c r="I3828" s="17" t="n">
        <v>149.095135953093</v>
      </c>
      <c r="J3828" s="16" t="n">
        <v>0.0417574420164724</v>
      </c>
      <c r="K3828" s="16" t="n">
        <v>0.0594692465231162</v>
      </c>
      <c r="L3828" s="16" t="n">
        <v>0.205639625865979</v>
      </c>
      <c r="M3828" s="16" t="n">
        <v>0.596765432098765</v>
      </c>
      <c r="N3828" s="16" t="n">
        <v>0.476125936434995</v>
      </c>
      <c r="O3828" s="16" t="n">
        <v>0.175773309799855</v>
      </c>
      <c r="P3828" s="34" t="b">
        <f aca="false">FALSE()</f>
        <v>0</v>
      </c>
      <c r="Q3828" s="16"/>
    </row>
    <row r="3829" customFormat="false" ht="22.35" hidden="false" customHeight="false" outlineLevel="0" collapsed="false">
      <c r="A3829" s="6" t="s">
        <v>5562</v>
      </c>
      <c r="B3829" s="7" t="s">
        <v>1654</v>
      </c>
      <c r="C3829" s="17" t="n">
        <v>2196</v>
      </c>
      <c r="D3829" s="18" t="n">
        <v>5.50350715358708E-005</v>
      </c>
      <c r="E3829" s="18" t="n">
        <v>4.52521543956619E-005</v>
      </c>
      <c r="F3829" s="18" t="n">
        <v>6.72622340180513E-005</v>
      </c>
      <c r="G3829" s="18" t="n">
        <v>5.67823061148042E-005</v>
      </c>
      <c r="H3829" s="16" t="n">
        <v>2.23542823634738</v>
      </c>
      <c r="I3829" s="17" t="n">
        <v>150.912092479538</v>
      </c>
      <c r="J3829" s="16" t="n">
        <v>0.0268571664086024</v>
      </c>
      <c r="K3829" s="16" t="n">
        <v>0.0398346106489278</v>
      </c>
      <c r="L3829" s="16" t="n">
        <v>0.221833042608701</v>
      </c>
      <c r="M3829" s="16" t="n">
        <v>0.60362962962963</v>
      </c>
      <c r="N3829" s="16" t="n">
        <v>0.432476517904966</v>
      </c>
      <c r="O3829" s="16" t="n">
        <v>0.174371338431628</v>
      </c>
      <c r="P3829" s="34" t="b">
        <f aca="false">TRUE()</f>
        <v>1</v>
      </c>
      <c r="Q3829" s="16" t="n">
        <v>0.0018027512272179</v>
      </c>
    </row>
    <row r="3830" customFormat="false" ht="22.35" hidden="false" customHeight="false" outlineLevel="0" collapsed="false">
      <c r="A3830" s="6" t="s">
        <v>5563</v>
      </c>
      <c r="B3830" s="7" t="s">
        <v>1654</v>
      </c>
      <c r="C3830" s="17" t="n">
        <v>2197</v>
      </c>
      <c r="D3830" s="18" t="n">
        <v>5.08558738323081E-005</v>
      </c>
      <c r="E3830" s="18" t="n">
        <v>4.43789896686726E-005</v>
      </c>
      <c r="F3830" s="18" t="n">
        <v>6.38548444420509E-005</v>
      </c>
      <c r="G3830" s="18" t="n">
        <v>5.65520311284876E-005</v>
      </c>
      <c r="H3830" s="16" t="n">
        <v>2.41425473770296</v>
      </c>
      <c r="I3830" s="17" t="n">
        <v>152.996951767086</v>
      </c>
      <c r="J3830" s="16" t="n">
        <v>0.0169481283454888</v>
      </c>
      <c r="K3830" s="16" t="n">
        <v>0.0262051909961917</v>
      </c>
      <c r="L3830" s="16" t="n">
        <v>0.237199072428878</v>
      </c>
      <c r="M3830" s="16" t="n">
        <v>0.610913580246914</v>
      </c>
      <c r="N3830" s="16" t="n">
        <v>0.393906173259693</v>
      </c>
      <c r="O3830" s="16" t="n">
        <v>0.173295913994899</v>
      </c>
      <c r="P3830" s="34" t="b">
        <f aca="false">TRUE()</f>
        <v>1</v>
      </c>
      <c r="Q3830" s="16" t="n">
        <v>0.0014765756021107</v>
      </c>
    </row>
    <row r="3831" customFormat="false" ht="22.35" hidden="false" customHeight="false" outlineLevel="0" collapsed="false">
      <c r="A3831" s="6" t="s">
        <v>5564</v>
      </c>
      <c r="B3831" s="7" t="s">
        <v>1654</v>
      </c>
      <c r="C3831" s="17" t="n">
        <v>2198</v>
      </c>
      <c r="D3831" s="18" t="n">
        <v>4.68189085993144E-005</v>
      </c>
      <c r="E3831" s="18" t="n">
        <v>4.33830188551609E-005</v>
      </c>
      <c r="F3831" s="18" t="n">
        <v>6.05789901359626E-005</v>
      </c>
      <c r="G3831" s="18" t="n">
        <v>5.6328808599854E-005</v>
      </c>
      <c r="H3831" s="16" t="n">
        <v>2.60212913095034</v>
      </c>
      <c r="I3831" s="17" t="n">
        <v>155.627611421962</v>
      </c>
      <c r="J3831" s="16" t="n">
        <v>0.010159400349541</v>
      </c>
      <c r="K3831" s="16" t="n">
        <v>0.0161476489661414</v>
      </c>
      <c r="L3831" s="16" t="n">
        <v>0.252588494198564</v>
      </c>
      <c r="M3831" s="16" t="n">
        <v>0.617802469135803</v>
      </c>
      <c r="N3831" s="16" t="n">
        <v>0.353844644158149</v>
      </c>
      <c r="O3831" s="16" t="n">
        <v>0.172630276733758</v>
      </c>
      <c r="P3831" s="34" t="b">
        <f aca="false">TRUE()</f>
        <v>1</v>
      </c>
      <c r="Q3831" s="16" t="n">
        <v>0.00138794967416395</v>
      </c>
    </row>
    <row r="3832" customFormat="false" ht="22.35" hidden="false" customHeight="false" outlineLevel="0" collapsed="false">
      <c r="A3832" s="6" t="s">
        <v>5565</v>
      </c>
      <c r="B3832" s="7" t="s">
        <v>1654</v>
      </c>
      <c r="C3832" s="17" t="n">
        <v>2199</v>
      </c>
      <c r="D3832" s="18" t="n">
        <v>4.28244832249511E-005</v>
      </c>
      <c r="E3832" s="18" t="n">
        <v>4.22927876674586E-005</v>
      </c>
      <c r="F3832" s="18" t="n">
        <v>5.73253305772872E-005</v>
      </c>
      <c r="G3832" s="18" t="n">
        <v>5.61482711541586E-005</v>
      </c>
      <c r="H3832" s="16" t="n">
        <v>2.79690844099887</v>
      </c>
      <c r="I3832" s="17" t="n">
        <v>158.892268340846</v>
      </c>
      <c r="J3832" s="16" t="n">
        <v>0.00579704986477609</v>
      </c>
      <c r="K3832" s="16" t="n">
        <v>0.00936463874613498</v>
      </c>
      <c r="L3832" s="16" t="n">
        <v>0.267655609346898</v>
      </c>
      <c r="M3832" s="16" t="n">
        <v>0.625086419753086</v>
      </c>
      <c r="N3832" s="16" t="n">
        <v>0.319808305203292</v>
      </c>
      <c r="O3832" s="16" t="n">
        <v>0.172040106165013</v>
      </c>
      <c r="P3832" s="34" t="b">
        <f aca="false">TRUE()</f>
        <v>1</v>
      </c>
      <c r="Q3832" s="16" t="n">
        <v>0.00165586151450989</v>
      </c>
    </row>
    <row r="3833" customFormat="false" ht="22.35" hidden="false" customHeight="false" outlineLevel="0" collapsed="false">
      <c r="A3833" s="6" t="s">
        <v>5566</v>
      </c>
      <c r="B3833" s="7" t="s">
        <v>1654</v>
      </c>
      <c r="C3833" s="17" t="n">
        <v>2200</v>
      </c>
      <c r="D3833" s="18" t="n">
        <v>3.88191838464696E-005</v>
      </c>
      <c r="E3833" s="18" t="n">
        <v>4.12421667215691E-005</v>
      </c>
      <c r="F3833" s="18" t="n">
        <v>5.40287106161012E-005</v>
      </c>
      <c r="G3833" s="18" t="n">
        <v>5.59964299588148E-005</v>
      </c>
      <c r="H3833" s="16" t="n">
        <v>2.99048809469586</v>
      </c>
      <c r="I3833" s="17" t="n">
        <v>162.351541773235</v>
      </c>
      <c r="J3833" s="16" t="n">
        <v>0.00321942205979279</v>
      </c>
      <c r="K3833" s="16" t="n">
        <v>0.00529552181852559</v>
      </c>
      <c r="L3833" s="16" t="n">
        <v>0.282124366989521</v>
      </c>
      <c r="M3833" s="16" t="n">
        <v>0.632938271604938</v>
      </c>
      <c r="N3833" s="16" t="n">
        <v>0.288871231320453</v>
      </c>
      <c r="O3833" s="16" t="n">
        <v>0.171711431348801</v>
      </c>
      <c r="P3833" s="34" t="b">
        <f aca="false">TRUE()</f>
        <v>1</v>
      </c>
      <c r="Q3833" s="16" t="n">
        <v>0.00164769427594836</v>
      </c>
    </row>
    <row r="3834" customFormat="false" ht="22.35" hidden="false" customHeight="false" outlineLevel="0" collapsed="false">
      <c r="A3834" s="6" t="s">
        <v>5567</v>
      </c>
      <c r="B3834" s="7" t="s">
        <v>1654</v>
      </c>
      <c r="C3834" s="17" t="n">
        <v>2201</v>
      </c>
      <c r="D3834" s="18" t="n">
        <v>3.48230744043639E-005</v>
      </c>
      <c r="E3834" s="18" t="n">
        <v>4.02269477777401E-005</v>
      </c>
      <c r="F3834" s="18" t="n">
        <v>5.07408159352419E-005</v>
      </c>
      <c r="G3834" s="18" t="n">
        <v>5.595738326176E-005</v>
      </c>
      <c r="H3834" s="16" t="n">
        <v>3.18747977710516</v>
      </c>
      <c r="I3834" s="17" t="n">
        <v>166.279056124055</v>
      </c>
      <c r="J3834" s="16" t="n">
        <v>0.00171477923933455</v>
      </c>
      <c r="K3834" s="16" t="n">
        <v>0.00288344158964278</v>
      </c>
      <c r="L3834" s="16" t="n">
        <v>0.2961479341599</v>
      </c>
      <c r="M3834" s="16" t="n">
        <v>0.641037037037037</v>
      </c>
      <c r="N3834" s="16" t="n">
        <v>0.261302434177981</v>
      </c>
      <c r="O3834" s="16" t="n">
        <v>0.171666807805958</v>
      </c>
      <c r="P3834" s="34" t="b">
        <f aca="false">TRUE()</f>
        <v>1</v>
      </c>
      <c r="Q3834" s="16" t="n">
        <v>0.0020259499730401</v>
      </c>
    </row>
    <row r="3835" customFormat="false" ht="22.35" hidden="false" customHeight="false" outlineLevel="0" collapsed="false">
      <c r="A3835" s="6" t="s">
        <v>5568</v>
      </c>
      <c r="B3835" s="7" t="s">
        <v>1654</v>
      </c>
      <c r="C3835" s="17" t="n">
        <v>2202</v>
      </c>
      <c r="D3835" s="18" t="n">
        <v>3.07059932556062E-005</v>
      </c>
      <c r="E3835" s="18" t="n">
        <v>3.9311570855655E-005</v>
      </c>
      <c r="F3835" s="18" t="n">
        <v>4.74669421826963E-005</v>
      </c>
      <c r="G3835" s="18" t="n">
        <v>5.61254214833547E-005</v>
      </c>
      <c r="H3835" s="16" t="n">
        <v>3.40917330026181</v>
      </c>
      <c r="I3835" s="17" t="n">
        <v>170.732129154844</v>
      </c>
      <c r="J3835" s="18" t="n">
        <v>0.000813028646196273</v>
      </c>
      <c r="K3835" s="16" t="n">
        <v>0.00141886832704564</v>
      </c>
      <c r="L3835" s="16" t="n">
        <v>0.311637065953949</v>
      </c>
      <c r="M3835" s="16" t="n">
        <v>0.651185185185185</v>
      </c>
      <c r="N3835" s="16" t="n">
        <v>0.233072071123287</v>
      </c>
      <c r="O3835" s="16" t="n">
        <v>0.172123739101773</v>
      </c>
      <c r="P3835" s="34" t="b">
        <f aca="false">TRUE()</f>
        <v>1</v>
      </c>
      <c r="Q3835" s="16" t="n">
        <v>0.00204323544325416</v>
      </c>
    </row>
    <row r="3836" customFormat="false" ht="22.35" hidden="false" customHeight="false" outlineLevel="0" collapsed="false">
      <c r="A3836" s="6" t="s">
        <v>5569</v>
      </c>
      <c r="B3836" s="7" t="s">
        <v>1654</v>
      </c>
      <c r="C3836" s="17" t="n">
        <v>2203</v>
      </c>
      <c r="D3836" s="18" t="n">
        <v>2.64988960842892E-005</v>
      </c>
      <c r="E3836" s="18" t="n">
        <v>3.85555035950012E-005</v>
      </c>
      <c r="F3836" s="18" t="n">
        <v>4.4044004605017E-005</v>
      </c>
      <c r="G3836" s="18" t="n">
        <v>5.63424179239564E-005</v>
      </c>
      <c r="H3836" s="16" t="n">
        <v>3.61379852286614</v>
      </c>
      <c r="I3836" s="17" t="n">
        <v>174.933168832281</v>
      </c>
      <c r="J3836" s="18" t="n">
        <v>0.000394237107857379</v>
      </c>
      <c r="K3836" s="18" t="n">
        <v>0.000742999090648558</v>
      </c>
      <c r="L3836" s="16" t="n">
        <v>0.325617643606421</v>
      </c>
      <c r="M3836" s="16" t="n">
        <v>0.661901234567901</v>
      </c>
      <c r="N3836" s="16" t="n">
        <v>0.212630632260681</v>
      </c>
      <c r="O3836" s="16" t="n">
        <v>0.172762904681096</v>
      </c>
      <c r="P3836" s="34" t="b">
        <f aca="false">TRUE()</f>
        <v>1</v>
      </c>
      <c r="Q3836" s="16" t="n">
        <v>0.00228392264004554</v>
      </c>
    </row>
    <row r="3837" customFormat="false" ht="22.35" hidden="false" customHeight="false" outlineLevel="0" collapsed="false">
      <c r="A3837" s="6" t="s">
        <v>5570</v>
      </c>
      <c r="B3837" s="7" t="s">
        <v>1654</v>
      </c>
      <c r="C3837" s="17" t="n">
        <v>2204</v>
      </c>
      <c r="D3837" s="18" t="n">
        <v>2.21801253535087E-005</v>
      </c>
      <c r="E3837" s="18" t="n">
        <v>3.78346901073745E-005</v>
      </c>
      <c r="F3837" s="18" t="n">
        <v>4.04340272972439E-005</v>
      </c>
      <c r="G3837" s="18" t="n">
        <v>5.65831258159348E-005</v>
      </c>
      <c r="H3837" s="16" t="n">
        <v>3.80455356807482</v>
      </c>
      <c r="I3837" s="17" t="n">
        <v>179.32034144348</v>
      </c>
      <c r="J3837" s="18" t="n">
        <v>0.000194697609545741</v>
      </c>
      <c r="K3837" s="18" t="n">
        <v>0.000382573427847928</v>
      </c>
      <c r="L3837" s="16" t="n">
        <v>0.337980549664393</v>
      </c>
      <c r="M3837" s="16" t="n">
        <v>0.67237037037037</v>
      </c>
      <c r="N3837" s="16" t="n">
        <v>0.196686714538239</v>
      </c>
      <c r="O3837" s="16" t="n">
        <v>0.173100587546048</v>
      </c>
      <c r="P3837" s="34" t="b">
        <f aca="false">TRUE()</f>
        <v>1</v>
      </c>
      <c r="Q3837" s="16" t="n">
        <v>0.0023664786187263</v>
      </c>
    </row>
    <row r="3838" customFormat="false" ht="22.35" hidden="false" customHeight="false" outlineLevel="0" collapsed="false">
      <c r="A3838" s="6" t="s">
        <v>5571</v>
      </c>
      <c r="B3838" s="7" t="s">
        <v>1654</v>
      </c>
      <c r="C3838" s="17" t="n">
        <v>2205</v>
      </c>
      <c r="D3838" s="18" t="n">
        <v>1.7785940259849E-005</v>
      </c>
      <c r="E3838" s="18" t="n">
        <v>3.71493523927293E-005</v>
      </c>
      <c r="F3838" s="18" t="n">
        <v>3.6676168737045E-005</v>
      </c>
      <c r="G3838" s="18" t="n">
        <v>5.68936509052759E-005</v>
      </c>
      <c r="H3838" s="16" t="n">
        <v>3.98000105461949</v>
      </c>
      <c r="I3838" s="17" t="n">
        <v>184.053917443595</v>
      </c>
      <c r="J3838" s="18" t="n">
        <v>9.90581447968592E-005</v>
      </c>
      <c r="K3838" s="18" t="n">
        <v>0.000198403137503362</v>
      </c>
      <c r="L3838" s="16" t="n">
        <v>0.348512254429214</v>
      </c>
      <c r="M3838" s="16" t="n">
        <v>0.681950617283951</v>
      </c>
      <c r="N3838" s="16" t="n">
        <v>0.182956168021004</v>
      </c>
      <c r="O3838" s="16" t="n">
        <v>0.173321144901742</v>
      </c>
      <c r="P3838" s="34" t="b">
        <f aca="false">TRUE()</f>
        <v>1</v>
      </c>
      <c r="Q3838" s="16" t="n">
        <v>0.00280346797202703</v>
      </c>
    </row>
    <row r="3839" customFormat="false" ht="22.35" hidden="false" customHeight="false" outlineLevel="0" collapsed="false">
      <c r="A3839" s="6" t="s">
        <v>5572</v>
      </c>
      <c r="B3839" s="7" t="s">
        <v>1654</v>
      </c>
      <c r="C3839" s="17" t="n">
        <v>2206</v>
      </c>
      <c r="D3839" s="18" t="n">
        <v>1.32554003758678E-005</v>
      </c>
      <c r="E3839" s="18" t="n">
        <v>3.6585600007423E-005</v>
      </c>
      <c r="F3839" s="18" t="n">
        <v>3.26815384717151E-005</v>
      </c>
      <c r="G3839" s="18" t="n">
        <v>5.71819488267563E-005</v>
      </c>
      <c r="H3839" s="16" t="n">
        <v>4.12869491023654</v>
      </c>
      <c r="I3839" s="17" t="n">
        <v>188.300597577759</v>
      </c>
      <c r="J3839" s="18" t="n">
        <v>5.47756703851381E-005</v>
      </c>
      <c r="K3839" s="18" t="n">
        <v>0.000111595008393875</v>
      </c>
      <c r="L3839" s="16" t="n">
        <v>0.357147790741101</v>
      </c>
      <c r="M3839" s="16" t="n">
        <v>0.691802469135803</v>
      </c>
      <c r="N3839" s="16" t="n">
        <v>0.169963512889002</v>
      </c>
      <c r="O3839" s="16" t="n">
        <v>0.173512566027801</v>
      </c>
      <c r="P3839" s="34" t="b">
        <f aca="false">TRUE()</f>
        <v>1</v>
      </c>
      <c r="Q3839" s="16" t="n">
        <v>0.00386327619220217</v>
      </c>
    </row>
    <row r="3840" customFormat="false" ht="22.35" hidden="false" customHeight="false" outlineLevel="0" collapsed="false">
      <c r="A3840" s="6" t="s">
        <v>1764</v>
      </c>
      <c r="B3840" s="7" t="s">
        <v>1654</v>
      </c>
      <c r="C3840" s="17" t="n">
        <v>2207</v>
      </c>
      <c r="D3840" s="18" t="n">
        <v>8.5289767452279E-006</v>
      </c>
      <c r="E3840" s="18" t="n">
        <v>3.61853349011694E-005</v>
      </c>
      <c r="F3840" s="18" t="n">
        <v>2.83718357479693E-005</v>
      </c>
      <c r="G3840" s="18" t="n">
        <v>5.74389131805105E-005</v>
      </c>
      <c r="H3840" s="16" t="n">
        <v>4.24207085063237</v>
      </c>
      <c r="I3840" s="17" t="n">
        <v>191.65527291268</v>
      </c>
      <c r="J3840" s="18" t="n">
        <v>3.4444857124464E-005</v>
      </c>
      <c r="K3840" s="18" t="n">
        <v>7.10467977467822E-005</v>
      </c>
      <c r="L3840" s="16" t="n">
        <v>0.363593432602729</v>
      </c>
      <c r="M3840" s="16" t="n">
        <v>0.700913580246914</v>
      </c>
      <c r="N3840" s="16" t="n">
        <v>0.160729833789272</v>
      </c>
      <c r="O3840" s="16" t="n">
        <v>0.173738235492821</v>
      </c>
      <c r="P3840" s="34" t="b">
        <f aca="false">TRUE()</f>
        <v>1</v>
      </c>
      <c r="Q3840" s="16" t="n">
        <v>0.00360393191718263</v>
      </c>
    </row>
    <row r="3841" customFormat="false" ht="22.35" hidden="false" customHeight="false" outlineLevel="0" collapsed="false">
      <c r="A3841" s="6" t="s">
        <v>1683</v>
      </c>
      <c r="B3841" s="7" t="s">
        <v>1654</v>
      </c>
      <c r="C3841" s="17" t="n">
        <v>2208</v>
      </c>
      <c r="D3841" s="18" t="n">
        <v>3.59087029351395E-006</v>
      </c>
      <c r="E3841" s="18" t="n">
        <v>3.59449840585074E-005</v>
      </c>
      <c r="F3841" s="18" t="n">
        <v>2.37378633562454E-005</v>
      </c>
      <c r="G3841" s="18" t="n">
        <v>5.77612115227086E-005</v>
      </c>
      <c r="H3841" s="16" t="n">
        <v>4.31796918163144</v>
      </c>
      <c r="I3841" s="17" t="n">
        <v>194.388501986547</v>
      </c>
      <c r="J3841" s="18" t="n">
        <v>2.50773117853138E-005</v>
      </c>
      <c r="K3841" s="18" t="n">
        <v>5.20875094639901E-005</v>
      </c>
      <c r="L3841" s="16" t="n">
        <v>0.367431061411352</v>
      </c>
      <c r="M3841" s="16" t="n">
        <v>0.708444444444444</v>
      </c>
      <c r="N3841" s="16" t="n">
        <v>0.155409929804655</v>
      </c>
      <c r="O3841" s="16" t="n">
        <v>0.174220577732635</v>
      </c>
      <c r="P3841" s="34" t="b">
        <f aca="false">TRUE()</f>
        <v>1</v>
      </c>
      <c r="Q3841" s="16" t="n">
        <v>0.00417476242473687</v>
      </c>
    </row>
    <row r="3842" customFormat="false" ht="22.35" hidden="false" customHeight="false" outlineLevel="0" collapsed="false">
      <c r="A3842" s="6" t="s">
        <v>1606</v>
      </c>
      <c r="B3842" s="7" t="s">
        <v>1654</v>
      </c>
      <c r="C3842" s="17" t="n">
        <v>2209</v>
      </c>
      <c r="D3842" s="18" t="n">
        <v>-1.57706380395403E-006</v>
      </c>
      <c r="E3842" s="18" t="n">
        <v>3.58247767564177E-005</v>
      </c>
      <c r="F3842" s="18" t="n">
        <v>1.87729053668483E-005</v>
      </c>
      <c r="G3842" s="18" t="n">
        <v>5.81340548246501E-005</v>
      </c>
      <c r="H3842" s="16" t="n">
        <v>4.36145509249389</v>
      </c>
      <c r="I3842" s="17" t="n">
        <v>196.619635144261</v>
      </c>
      <c r="J3842" s="18" t="n">
        <v>2.08316344923713E-005</v>
      </c>
      <c r="K3842" s="18" t="n">
        <v>4.3442855850925E-005</v>
      </c>
      <c r="L3842" s="16" t="n">
        <v>0.36900754528619</v>
      </c>
      <c r="M3842" s="16" t="n">
        <v>0.714345679012346</v>
      </c>
      <c r="N3842" s="16" t="n">
        <v>0.153478335640065</v>
      </c>
      <c r="O3842" s="16" t="n">
        <v>0.174622139092065</v>
      </c>
      <c r="P3842" s="34" t="b">
        <f aca="false">TRUE()</f>
        <v>1</v>
      </c>
      <c r="Q3842" s="16" t="n">
        <v>0.00306232408225698</v>
      </c>
    </row>
    <row r="3843" customFormat="false" ht="22.35" hidden="false" customHeight="false" outlineLevel="0" collapsed="false">
      <c r="A3843" s="6" t="s">
        <v>5573</v>
      </c>
      <c r="B3843" s="7" t="s">
        <v>1654</v>
      </c>
      <c r="C3843" s="17" t="n">
        <v>2210</v>
      </c>
      <c r="D3843" s="18" t="n">
        <v>-6.95114186627277E-006</v>
      </c>
      <c r="E3843" s="18" t="n">
        <v>3.57289104158218E-005</v>
      </c>
      <c r="F3843" s="18" t="n">
        <v>1.34400257629935E-005</v>
      </c>
      <c r="G3843" s="18" t="n">
        <v>5.85405416631319E-005</v>
      </c>
      <c r="H3843" s="16" t="n">
        <v>4.36735941984913</v>
      </c>
      <c r="I3843" s="17" t="n">
        <v>198.863675816499</v>
      </c>
      <c r="J3843" s="18" t="n">
        <v>2.02217060518935E-005</v>
      </c>
      <c r="K3843" s="18" t="n">
        <v>4.21920965889181E-005</v>
      </c>
      <c r="L3843" s="16" t="n">
        <v>0.367432999718161</v>
      </c>
      <c r="M3843" s="16" t="n">
        <v>0.717851851851852</v>
      </c>
      <c r="N3843" s="16" t="n">
        <v>0.155596302933819</v>
      </c>
      <c r="O3843" s="16" t="n">
        <v>0.174935986618681</v>
      </c>
      <c r="P3843" s="34" t="b">
        <f aca="false">TRUE()</f>
        <v>1</v>
      </c>
      <c r="Q3843" s="16" t="n">
        <v>0.00404084560864722</v>
      </c>
    </row>
    <row r="3844" customFormat="false" ht="22.35" hidden="false" customHeight="false" outlineLevel="0" collapsed="false">
      <c r="A3844" s="6" t="s">
        <v>1765</v>
      </c>
      <c r="B3844" s="7" t="s">
        <v>1654</v>
      </c>
      <c r="C3844" s="17" t="n">
        <v>2211</v>
      </c>
      <c r="D3844" s="18" t="n">
        <v>-1.25891579288668E-005</v>
      </c>
      <c r="E3844" s="18" t="n">
        <v>3.55932575501389E-005</v>
      </c>
      <c r="F3844" s="18" t="n">
        <v>7.57320993910943E-006</v>
      </c>
      <c r="G3844" s="18" t="n">
        <v>5.89922278613481E-005</v>
      </c>
      <c r="H3844" s="16" t="n">
        <v>4.31731841825188</v>
      </c>
      <c r="I3844" s="17" t="n">
        <v>201.594223610541</v>
      </c>
      <c r="J3844" s="18" t="n">
        <v>2.47533168107229E-005</v>
      </c>
      <c r="K3844" s="18" t="n">
        <v>5.14660645112725E-005</v>
      </c>
      <c r="L3844" s="16" t="n">
        <v>0.360810365071295</v>
      </c>
      <c r="M3844" s="16" t="n">
        <v>0.717308641975309</v>
      </c>
      <c r="N3844" s="16" t="n">
        <v>0.165878389021639</v>
      </c>
      <c r="O3844" s="16" t="n">
        <v>0.175419934001607</v>
      </c>
      <c r="P3844" s="34" t="b">
        <f aca="false">TRUE()</f>
        <v>1</v>
      </c>
      <c r="Q3844" s="16" t="n">
        <v>0.00338571504697805</v>
      </c>
    </row>
    <row r="3845" customFormat="false" ht="22.35" hidden="false" customHeight="false" outlineLevel="0" collapsed="false">
      <c r="A3845" s="6" t="s">
        <v>5574</v>
      </c>
      <c r="B3845" s="7" t="s">
        <v>1654</v>
      </c>
      <c r="C3845" s="17" t="n">
        <v>2212</v>
      </c>
      <c r="D3845" s="18" t="n">
        <v>-1.84865298846749E-005</v>
      </c>
      <c r="E3845" s="18" t="n">
        <v>3.54960012170689E-005</v>
      </c>
      <c r="F3845" s="18" t="n">
        <v>1.23528467955331E-006</v>
      </c>
      <c r="G3845" s="18" t="n">
        <v>5.9465674586053E-005</v>
      </c>
      <c r="H3845" s="16" t="n">
        <v>4.21836286176214</v>
      </c>
      <c r="I3845" s="17" t="n">
        <v>204.201739101259</v>
      </c>
      <c r="J3845" s="18" t="n">
        <v>3.69859754566478E-005</v>
      </c>
      <c r="K3845" s="18" t="n">
        <v>7.6099057087302E-005</v>
      </c>
      <c r="L3845" s="16" t="n">
        <v>0.350367076992135</v>
      </c>
      <c r="M3845" s="16" t="n">
        <v>0.712888888888889</v>
      </c>
      <c r="N3845" s="16" t="n">
        <v>0.182997044325443</v>
      </c>
      <c r="O3845" s="16" t="n">
        <v>0.175943333233402</v>
      </c>
      <c r="P3845" s="34" t="b">
        <f aca="false">TRUE()</f>
        <v>1</v>
      </c>
      <c r="Q3845" s="16" t="n">
        <v>0.00372179348105602</v>
      </c>
    </row>
    <row r="3846" customFormat="false" ht="22.35" hidden="false" customHeight="false" outlineLevel="0" collapsed="false">
      <c r="A3846" s="6" t="s">
        <v>5575</v>
      </c>
      <c r="B3846" s="7" t="s">
        <v>1654</v>
      </c>
      <c r="C3846" s="17" t="n">
        <v>2213</v>
      </c>
      <c r="D3846" s="18" t="n">
        <v>-2.45665238493368E-005</v>
      </c>
      <c r="E3846" s="18" t="n">
        <v>3.54561436876013E-005</v>
      </c>
      <c r="F3846" s="18" t="n">
        <v>-5.5135736866677E-006</v>
      </c>
      <c r="G3846" s="18" t="n">
        <v>5.98906937021282E-005</v>
      </c>
      <c r="H3846" s="16" t="n">
        <v>4.06773853395359</v>
      </c>
      <c r="I3846" s="17" t="n">
        <v>206.243875117839</v>
      </c>
      <c r="J3846" s="18" t="n">
        <v>6.75611473032442E-005</v>
      </c>
      <c r="K3846" s="18" t="n">
        <v>0.000137171605336822</v>
      </c>
      <c r="L3846" s="16" t="n">
        <v>0.336263765488512</v>
      </c>
      <c r="M3846" s="16" t="n">
        <v>0.706148148148148</v>
      </c>
      <c r="N3846" s="16" t="n">
        <v>0.20275733537818</v>
      </c>
      <c r="O3846" s="16" t="n">
        <v>0.176717851504644</v>
      </c>
      <c r="P3846" s="34" t="b">
        <f aca="false">TRUE()</f>
        <v>1</v>
      </c>
      <c r="Q3846" s="16" t="n">
        <v>0.00345438874738012</v>
      </c>
    </row>
    <row r="3847" customFormat="false" ht="22.35" hidden="false" customHeight="false" outlineLevel="0" collapsed="false">
      <c r="A3847" s="6" t="s">
        <v>1756</v>
      </c>
      <c r="B3847" s="7" t="s">
        <v>1654</v>
      </c>
      <c r="C3847" s="17" t="n">
        <v>2214</v>
      </c>
      <c r="D3847" s="18" t="n">
        <v>-3.09072692127802E-005</v>
      </c>
      <c r="E3847" s="18" t="n">
        <v>3.54716246766858E-005</v>
      </c>
      <c r="F3847" s="18" t="n">
        <v>-1.26358896261245E-005</v>
      </c>
      <c r="G3847" s="18" t="n">
        <v>6.03052413429789E-005</v>
      </c>
      <c r="H3847" s="16" t="n">
        <v>3.88999314637039</v>
      </c>
      <c r="I3847" s="17" t="n">
        <v>207.867712687557</v>
      </c>
      <c r="J3847" s="18" t="n">
        <v>0.000134923547172202</v>
      </c>
      <c r="K3847" s="18" t="n">
        <v>0.000268295505876684</v>
      </c>
      <c r="L3847" s="16" t="n">
        <v>0.32038682631483</v>
      </c>
      <c r="M3847" s="16" t="n">
        <v>0.69637037037037</v>
      </c>
      <c r="N3847" s="16" t="n">
        <v>0.225263698369154</v>
      </c>
      <c r="O3847" s="16" t="n">
        <v>0.177752317539473</v>
      </c>
      <c r="P3847" s="34" t="b">
        <f aca="false">TRUE()</f>
        <v>1</v>
      </c>
      <c r="Q3847" s="16" t="n">
        <v>0.00302159709204936</v>
      </c>
    </row>
    <row r="3848" customFormat="false" ht="22.35" hidden="false" customHeight="false" outlineLevel="0" collapsed="false">
      <c r="A3848" s="6" t="s">
        <v>5576</v>
      </c>
      <c r="B3848" s="7" t="s">
        <v>1654</v>
      </c>
      <c r="C3848" s="17" t="n">
        <v>2215</v>
      </c>
      <c r="D3848" s="18" t="n">
        <v>-3.75819868514817E-005</v>
      </c>
      <c r="E3848" s="18" t="n">
        <v>3.55284548869898E-005</v>
      </c>
      <c r="F3848" s="18" t="n">
        <v>-2.00971772986821E-005</v>
      </c>
      <c r="G3848" s="18" t="n">
        <v>6.06568288394436E-005</v>
      </c>
      <c r="H3848" s="16" t="n">
        <v>3.71083153024322</v>
      </c>
      <c r="I3848" s="17" t="n">
        <v>208.937569930553</v>
      </c>
      <c r="J3848" s="18" t="n">
        <v>0.000264869517567485</v>
      </c>
      <c r="K3848" s="18" t="n">
        <v>0.000515576218529578</v>
      </c>
      <c r="L3848" s="16" t="n">
        <v>0.304899365969144</v>
      </c>
      <c r="M3848" s="16" t="n">
        <v>0.687506172839506</v>
      </c>
      <c r="N3848" s="16" t="n">
        <v>0.255592381618951</v>
      </c>
      <c r="O3848" s="16" t="n">
        <v>0.178941617444342</v>
      </c>
      <c r="P3848" s="34" t="b">
        <f aca="false">TRUE()</f>
        <v>1</v>
      </c>
      <c r="Q3848" s="16" t="n">
        <v>0.00227630120849109</v>
      </c>
    </row>
    <row r="3849" customFormat="false" ht="22.35" hidden="false" customHeight="false" outlineLevel="0" collapsed="false">
      <c r="A3849" s="6" t="s">
        <v>5577</v>
      </c>
      <c r="B3849" s="7" t="s">
        <v>1654</v>
      </c>
      <c r="C3849" s="17" t="n">
        <v>2216</v>
      </c>
      <c r="D3849" s="18" t="n">
        <v>-4.44970004973313E-005</v>
      </c>
      <c r="E3849" s="18" t="n">
        <v>3.56646920638641E-005</v>
      </c>
      <c r="F3849" s="18" t="n">
        <v>-2.78453793203147E-005</v>
      </c>
      <c r="G3849" s="18" t="n">
        <v>6.10386299696813E-005</v>
      </c>
      <c r="H3849" s="16" t="n">
        <v>3.51732621371685</v>
      </c>
      <c r="I3849" s="17" t="n">
        <v>209.563270268755</v>
      </c>
      <c r="J3849" s="18" t="n">
        <v>0.000534391149744642</v>
      </c>
      <c r="K3849" s="18" t="n">
        <v>0.000960469151771445</v>
      </c>
      <c r="L3849" s="16" t="n">
        <v>0.288598843946162</v>
      </c>
      <c r="M3849" s="16" t="n">
        <v>0.677481481481482</v>
      </c>
      <c r="N3849" s="16" t="n">
        <v>0.289342163797744</v>
      </c>
      <c r="O3849" s="16" t="n">
        <v>0.180338530204299</v>
      </c>
      <c r="P3849" s="34" t="b">
        <f aca="false">TRUE()</f>
        <v>1</v>
      </c>
      <c r="Q3849" s="16" t="n">
        <v>0.00288014298589515</v>
      </c>
    </row>
    <row r="3850" customFormat="false" ht="22.35" hidden="false" customHeight="false" outlineLevel="0" collapsed="false">
      <c r="A3850" s="6" t="s">
        <v>5578</v>
      </c>
      <c r="B3850" s="7" t="s">
        <v>1654</v>
      </c>
      <c r="C3850" s="17" t="n">
        <v>2217</v>
      </c>
      <c r="D3850" s="18" t="n">
        <v>-5.1693501217344E-005</v>
      </c>
      <c r="E3850" s="18" t="n">
        <v>3.58569200940077E-005</v>
      </c>
      <c r="F3850" s="18" t="n">
        <v>-3.57165323012484E-005</v>
      </c>
      <c r="G3850" s="18" t="n">
        <v>6.1562042272041E-005</v>
      </c>
      <c r="H3850" s="16" t="n">
        <v>3.35279906240964</v>
      </c>
      <c r="I3850" s="17" t="n">
        <v>210.376411422136</v>
      </c>
      <c r="J3850" s="18" t="n">
        <v>0.000948581902016123</v>
      </c>
      <c r="K3850" s="16" t="n">
        <v>0.00164323144617067</v>
      </c>
      <c r="L3850" s="16" t="n">
        <v>0.274606635847241</v>
      </c>
      <c r="M3850" s="16" t="n">
        <v>0.666938271604938</v>
      </c>
      <c r="N3850" s="16" t="n">
        <v>0.32263302283443</v>
      </c>
      <c r="O3850" s="16" t="n">
        <v>0.182478575712916</v>
      </c>
      <c r="P3850" s="34" t="b">
        <f aca="false">TRUE()</f>
        <v>1</v>
      </c>
      <c r="Q3850" s="16" t="n">
        <v>0.00198149569762239</v>
      </c>
    </row>
    <row r="3851" customFormat="false" ht="22.35" hidden="false" customHeight="false" outlineLevel="0" collapsed="false">
      <c r="A3851" s="6" t="s">
        <v>5579</v>
      </c>
      <c r="B3851" s="7" t="s">
        <v>1654</v>
      </c>
      <c r="C3851" s="17" t="n">
        <v>2218</v>
      </c>
      <c r="D3851" s="18" t="n">
        <v>-5.91398716449142E-005</v>
      </c>
      <c r="E3851" s="18" t="n">
        <v>3.6156089950873E-005</v>
      </c>
      <c r="F3851" s="18" t="n">
        <v>-4.38747183674942E-005</v>
      </c>
      <c r="G3851" s="18" t="n">
        <v>6.2199737303656E-005</v>
      </c>
      <c r="H3851" s="16" t="n">
        <v>3.17456225240451</v>
      </c>
      <c r="I3851" s="17" t="n">
        <v>210.892243064559</v>
      </c>
      <c r="J3851" s="16" t="n">
        <v>0.00172508298233928</v>
      </c>
      <c r="K3851" s="16" t="n">
        <v>0.00289959270016525</v>
      </c>
      <c r="L3851" s="16" t="n">
        <v>0.259714863505054</v>
      </c>
      <c r="M3851" s="16" t="n">
        <v>0.654814814814815</v>
      </c>
      <c r="N3851" s="16" t="n">
        <v>0.360956712443596</v>
      </c>
      <c r="O3851" s="16" t="n">
        <v>0.184837532721695</v>
      </c>
      <c r="P3851" s="34" t="b">
        <f aca="false">TRUE()</f>
        <v>1</v>
      </c>
      <c r="Q3851" s="16" t="n">
        <v>0.00135899087787956</v>
      </c>
    </row>
    <row r="3852" customFormat="false" ht="22.35" hidden="false" customHeight="false" outlineLevel="0" collapsed="false">
      <c r="A3852" s="6" t="s">
        <v>5580</v>
      </c>
      <c r="B3852" s="7" t="s">
        <v>1654</v>
      </c>
      <c r="C3852" s="17" t="n">
        <v>2219</v>
      </c>
      <c r="D3852" s="18" t="n">
        <v>-6.67424363989078E-005</v>
      </c>
      <c r="E3852" s="18" t="n">
        <v>3.65602388374774E-005</v>
      </c>
      <c r="F3852" s="18" t="n">
        <v>-5.23373945250474E-005</v>
      </c>
      <c r="G3852" s="18" t="n">
        <v>6.29529554733888E-005</v>
      </c>
      <c r="H3852" s="16" t="n">
        <v>2.96156195028413</v>
      </c>
      <c r="I3852" s="17" t="n">
        <v>211.130897329817</v>
      </c>
      <c r="J3852" s="16" t="n">
        <v>0.00341127549135471</v>
      </c>
      <c r="K3852" s="16" t="n">
        <v>0.00559335965591546</v>
      </c>
      <c r="L3852" s="16" t="n">
        <v>0.242162937103878</v>
      </c>
      <c r="M3852" s="16" t="n">
        <v>0.641604938271605</v>
      </c>
      <c r="N3852" s="16" t="n">
        <v>0.408860969144499</v>
      </c>
      <c r="O3852" s="16" t="n">
        <v>0.18706550076628</v>
      </c>
      <c r="P3852" s="34" t="b">
        <f aca="false">TRUE()</f>
        <v>1</v>
      </c>
      <c r="Q3852" s="16" t="n">
        <v>0.00151246333021007</v>
      </c>
    </row>
    <row r="3853" customFormat="false" ht="22.35" hidden="false" customHeight="false" outlineLevel="0" collapsed="false">
      <c r="A3853" s="6" t="s">
        <v>5581</v>
      </c>
      <c r="B3853" s="7" t="s">
        <v>1654</v>
      </c>
      <c r="C3853" s="17" t="n">
        <v>2220</v>
      </c>
      <c r="D3853" s="18" t="n">
        <v>-7.44020554521129E-005</v>
      </c>
      <c r="E3853" s="18" t="n">
        <v>3.71131912801367E-005</v>
      </c>
      <c r="F3853" s="18" t="n">
        <v>-6.10311929554305E-005</v>
      </c>
      <c r="G3853" s="18" t="n">
        <v>6.38372788927384E-005</v>
      </c>
      <c r="H3853" s="16" t="n">
        <v>2.70905578253666</v>
      </c>
      <c r="I3853" s="17" t="n">
        <v>210.855871497435</v>
      </c>
      <c r="J3853" s="16" t="n">
        <v>0.00730208927664676</v>
      </c>
      <c r="K3853" s="16" t="n">
        <v>0.0117138270189734</v>
      </c>
      <c r="L3853" s="16" t="n">
        <v>0.221648813501175</v>
      </c>
      <c r="M3853" s="16" t="n">
        <v>0.622938271604938</v>
      </c>
      <c r="N3853" s="16" t="n">
        <v>0.461780281678083</v>
      </c>
      <c r="O3853" s="16" t="n">
        <v>0.189114896980461</v>
      </c>
      <c r="P3853" s="34" t="b">
        <f aca="false">TRUE()</f>
        <v>1</v>
      </c>
      <c r="Q3853" s="18" t="n">
        <v>0.000843743957122507</v>
      </c>
    </row>
    <row r="3854" customFormat="false" ht="22.35" hidden="false" customHeight="false" outlineLevel="0" collapsed="false">
      <c r="A3854" s="6" t="s">
        <v>5582</v>
      </c>
      <c r="B3854" s="7" t="s">
        <v>1654</v>
      </c>
      <c r="C3854" s="17" t="n">
        <v>2221</v>
      </c>
      <c r="D3854" s="18" t="n">
        <v>-8.2212327314594E-005</v>
      </c>
      <c r="E3854" s="18" t="n">
        <v>3.77955849801141E-005</v>
      </c>
      <c r="F3854" s="18" t="n">
        <v>-7.00446068061797E-005</v>
      </c>
      <c r="G3854" s="18" t="n">
        <v>6.48251720618772E-005</v>
      </c>
      <c r="H3854" s="16" t="n">
        <v>2.4233514708751</v>
      </c>
      <c r="I3854" s="17" t="n">
        <v>210.116940668728</v>
      </c>
      <c r="J3854" s="16" t="n">
        <v>0.016224976076043</v>
      </c>
      <c r="K3854" s="16" t="n">
        <v>0.0252091541428597</v>
      </c>
      <c r="L3854" s="16" t="n">
        <v>0.198594682480913</v>
      </c>
      <c r="M3854" s="16" t="n">
        <v>0.60237037037037</v>
      </c>
      <c r="N3854" s="16" t="n">
        <v>0.53343050131838</v>
      </c>
      <c r="O3854" s="16" t="n">
        <v>0.190942226640276</v>
      </c>
      <c r="P3854" s="34" t="b">
        <f aca="false">TRUE()</f>
        <v>1</v>
      </c>
      <c r="Q3854" s="18" t="n">
        <v>0.000720220517540818</v>
      </c>
    </row>
    <row r="3855" customFormat="false" ht="22.35" hidden="false" customHeight="false" outlineLevel="0" collapsed="false">
      <c r="A3855" s="6" t="s">
        <v>5583</v>
      </c>
      <c r="B3855" s="7" t="s">
        <v>1654</v>
      </c>
      <c r="C3855" s="17" t="n">
        <v>2222</v>
      </c>
      <c r="D3855" s="18" t="n">
        <v>-9.01252081591352E-005</v>
      </c>
      <c r="E3855" s="18" t="n">
        <v>3.87844410810513E-005</v>
      </c>
      <c r="F3855" s="18" t="n">
        <v>-7.93274070420976E-005</v>
      </c>
      <c r="G3855" s="18" t="n">
        <v>6.59177519579838E-005</v>
      </c>
      <c r="H3855" s="16" t="n">
        <v>2.10273070234254</v>
      </c>
      <c r="I3855" s="17" t="n">
        <v>207.792532329274</v>
      </c>
      <c r="J3855" s="16" t="n">
        <v>0.0366931817679479</v>
      </c>
      <c r="K3855" s="16" t="n">
        <v>0.0527639308166957</v>
      </c>
      <c r="L3855" s="16" t="n">
        <v>0.173214010293784</v>
      </c>
      <c r="M3855" s="16" t="n">
        <v>0.579777777777778</v>
      </c>
      <c r="N3855" s="16" t="n">
        <v>0.613735602301991</v>
      </c>
      <c r="O3855" s="16" t="n">
        <v>0.19269816036497</v>
      </c>
      <c r="P3855" s="34" t="b">
        <f aca="false">FALSE()</f>
        <v>0</v>
      </c>
      <c r="Q3855" s="16"/>
    </row>
    <row r="3856" customFormat="false" ht="22.35" hidden="false" customHeight="false" outlineLevel="0" collapsed="false">
      <c r="A3856" s="6" t="s">
        <v>5584</v>
      </c>
      <c r="B3856" s="7" t="s">
        <v>1654</v>
      </c>
      <c r="C3856" s="17" t="n">
        <v>2223</v>
      </c>
      <c r="D3856" s="18" t="n">
        <v>-9.8094954673107E-005</v>
      </c>
      <c r="E3856" s="18" t="n">
        <v>4.00795098813762E-005</v>
      </c>
      <c r="F3856" s="18" t="n">
        <v>-8.87689452681347E-005</v>
      </c>
      <c r="G3856" s="18" t="n">
        <v>6.71860423039306E-005</v>
      </c>
      <c r="H3856" s="16" t="n">
        <v>1.76625306606139</v>
      </c>
      <c r="I3856" s="17" t="n">
        <v>204.354398872099</v>
      </c>
      <c r="J3856" s="16" t="n">
        <v>0.0788464442695443</v>
      </c>
      <c r="K3856" s="16" t="n">
        <v>0.106653436674905</v>
      </c>
      <c r="L3856" s="16" t="n">
        <v>0.1466484045997</v>
      </c>
      <c r="M3856" s="16" t="n">
        <v>0.556518518518519</v>
      </c>
      <c r="N3856" s="16" t="n">
        <v>0.693864473020634</v>
      </c>
      <c r="O3856" s="16" t="n">
        <v>0.194415719616703</v>
      </c>
      <c r="P3856" s="34" t="b">
        <f aca="false">FALSE()</f>
        <v>0</v>
      </c>
      <c r="Q3856" s="16"/>
    </row>
    <row r="3857" customFormat="false" ht="22.35" hidden="false" customHeight="false" outlineLevel="0" collapsed="false">
      <c r="A3857" s="6" t="s">
        <v>5585</v>
      </c>
      <c r="B3857" s="7" t="s">
        <v>1654</v>
      </c>
      <c r="C3857" s="17" t="n">
        <v>2224</v>
      </c>
      <c r="D3857" s="18" t="n">
        <v>-0.000106154974136408</v>
      </c>
      <c r="E3857" s="18" t="n">
        <v>4.16571109569202E-005</v>
      </c>
      <c r="F3857" s="18" t="n">
        <v>-9.83849294369257E-005</v>
      </c>
      <c r="G3857" s="18" t="n">
        <v>6.87079853174557E-005</v>
      </c>
      <c r="H3857" s="16" t="n">
        <v>1.42403325913419</v>
      </c>
      <c r="I3857" s="17" t="n">
        <v>200.432458198082</v>
      </c>
      <c r="J3857" s="16" t="n">
        <v>0.155991797836773</v>
      </c>
      <c r="K3857" s="16" t="n">
        <v>0.201295385890114</v>
      </c>
      <c r="L3857" s="16" t="n">
        <v>0.119345483055482</v>
      </c>
      <c r="M3857" s="16" t="n">
        <v>0.533037037037037</v>
      </c>
      <c r="N3857" s="16" t="n">
        <v>0.773098209272631</v>
      </c>
      <c r="O3857" s="16" t="n">
        <v>0.19616411961425</v>
      </c>
      <c r="P3857" s="34" t="b">
        <f aca="false">FALSE()</f>
        <v>0</v>
      </c>
      <c r="Q3857" s="16"/>
    </row>
    <row r="3858" customFormat="false" ht="22.35" hidden="false" customHeight="false" outlineLevel="0" collapsed="false">
      <c r="A3858" s="6" t="s">
        <v>5586</v>
      </c>
      <c r="B3858" s="7" t="s">
        <v>1654</v>
      </c>
      <c r="C3858" s="17" t="n">
        <v>2225</v>
      </c>
      <c r="D3858" s="18" t="n">
        <v>-0.000114194888562758</v>
      </c>
      <c r="E3858" s="18" t="n">
        <v>4.34508204465219E-005</v>
      </c>
      <c r="F3858" s="18" t="n">
        <v>-0.000108140087139897</v>
      </c>
      <c r="G3858" s="18" t="n">
        <v>7.03757683643275E-005</v>
      </c>
      <c r="H3858" s="16" t="n">
        <v>1.07062225160516</v>
      </c>
      <c r="I3858" s="17" t="n">
        <v>196.184553788929</v>
      </c>
      <c r="J3858" s="16" t="n">
        <v>0.285654690441379</v>
      </c>
      <c r="K3858" s="16" t="n">
        <v>0.347033654956593</v>
      </c>
      <c r="L3858" s="16" t="n">
        <v>0.0906820269543079</v>
      </c>
      <c r="M3858" s="16" t="n">
        <v>0.50641975308642</v>
      </c>
      <c r="N3858" s="16" t="n">
        <v>0.855209408341748</v>
      </c>
      <c r="O3858" s="16" t="n">
        <v>0.197908210567287</v>
      </c>
      <c r="P3858" s="34" t="b">
        <f aca="false">FALSE()</f>
        <v>0</v>
      </c>
      <c r="Q3858" s="16"/>
    </row>
    <row r="3859" customFormat="false" ht="22.35" hidden="false" customHeight="false" outlineLevel="0" collapsed="false">
      <c r="A3859" s="6" t="s">
        <v>5587</v>
      </c>
      <c r="B3859" s="7" t="s">
        <v>1654</v>
      </c>
      <c r="C3859" s="17" t="n">
        <v>2226</v>
      </c>
      <c r="D3859" s="18" t="n">
        <v>-0.000122393993513297</v>
      </c>
      <c r="E3859" s="18" t="n">
        <v>4.55044892014623E-005</v>
      </c>
      <c r="F3859" s="18" t="n">
        <v>-0.0001181865730105</v>
      </c>
      <c r="G3859" s="18" t="n">
        <v>7.24227732262137E-005</v>
      </c>
      <c r="H3859" s="16" t="n">
        <v>0.71463261769684</v>
      </c>
      <c r="I3859" s="17" t="n">
        <v>192.238406181492</v>
      </c>
      <c r="J3859" s="16" t="n">
        <v>0.47570298151103</v>
      </c>
      <c r="K3859" s="16" t="n">
        <v>0.541164301883435</v>
      </c>
      <c r="L3859" s="16" t="n">
        <v>0.0611564451855215</v>
      </c>
      <c r="M3859" s="16" t="n">
        <v>0.522197530864198</v>
      </c>
      <c r="N3859" s="16" t="n">
        <v>0.933868602414014</v>
      </c>
      <c r="O3859" s="16" t="n">
        <v>0.200734905262316</v>
      </c>
      <c r="P3859" s="34" t="b">
        <f aca="false">FALSE()</f>
        <v>0</v>
      </c>
      <c r="Q3859" s="16"/>
    </row>
    <row r="3860" customFormat="false" ht="22.35" hidden="false" customHeight="false" outlineLevel="0" collapsed="false">
      <c r="A3860" s="6" t="s">
        <v>5588</v>
      </c>
      <c r="B3860" s="7" t="s">
        <v>1654</v>
      </c>
      <c r="C3860" s="17" t="n">
        <v>2227</v>
      </c>
      <c r="D3860" s="18" t="n">
        <v>-0.000130882707262168</v>
      </c>
      <c r="E3860" s="18" t="n">
        <v>4.79097822560884E-005</v>
      </c>
      <c r="F3860" s="18" t="n">
        <v>-0.000128643258519501</v>
      </c>
      <c r="G3860" s="18" t="n">
        <v>7.49764563441324E-005</v>
      </c>
      <c r="H3860" s="16" t="n">
        <v>0.363305624353308</v>
      </c>
      <c r="I3860" s="17" t="n">
        <v>188.571890902657</v>
      </c>
      <c r="J3860" s="16" t="n">
        <v>0.71678353656549</v>
      </c>
      <c r="K3860" s="16" t="n">
        <v>0.760585956723801</v>
      </c>
      <c r="L3860" s="16" t="n">
        <v>0.0314034990600604</v>
      </c>
      <c r="M3860" s="16" t="n">
        <v>0.550765432098765</v>
      </c>
      <c r="N3860" s="16" t="n">
        <v>0.997630232620289</v>
      </c>
      <c r="O3860" s="16" t="n">
        <v>0.204613893777013</v>
      </c>
      <c r="P3860" s="34" t="b">
        <f aca="false">FALSE()</f>
        <v>0</v>
      </c>
      <c r="Q3860" s="16"/>
    </row>
    <row r="3861" customFormat="false" ht="22.35" hidden="false" customHeight="false" outlineLevel="0" collapsed="false">
      <c r="A3861" s="6" t="s">
        <v>5589</v>
      </c>
      <c r="B3861" s="7" t="s">
        <v>1654</v>
      </c>
      <c r="C3861" s="17" t="n">
        <v>2228</v>
      </c>
      <c r="D3861" s="18" t="n">
        <v>-0.000139599663930125</v>
      </c>
      <c r="E3861" s="18" t="n">
        <v>5.0662848238272E-005</v>
      </c>
      <c r="F3861" s="18" t="n">
        <v>-0.000139393271198733</v>
      </c>
      <c r="G3861" s="18" t="n">
        <v>7.80645260984809E-005</v>
      </c>
      <c r="H3861" s="16" t="n">
        <v>0.0318237852047451</v>
      </c>
      <c r="I3861" s="17" t="n">
        <v>185.309338400032</v>
      </c>
      <c r="J3861" s="16" t="n">
        <v>0.974646828271616</v>
      </c>
      <c r="K3861" s="16" t="n">
        <v>0.980316126351723</v>
      </c>
      <c r="L3861" s="16" t="n">
        <v>0.00277645593382817</v>
      </c>
      <c r="M3861" s="16" t="n">
        <v>0.58162962962963</v>
      </c>
      <c r="N3861" s="16" t="n">
        <v>0.931864325854337</v>
      </c>
      <c r="O3861" s="16" t="n">
        <v>0.20926506084743</v>
      </c>
      <c r="P3861" s="34" t="b">
        <f aca="false">FALSE()</f>
        <v>0</v>
      </c>
      <c r="Q3861" s="16"/>
    </row>
    <row r="3862" customFormat="false" ht="22.35" hidden="false" customHeight="false" outlineLevel="0" collapsed="false">
      <c r="A3862" s="6" t="s">
        <v>5590</v>
      </c>
      <c r="B3862" s="7" t="s">
        <v>1654</v>
      </c>
      <c r="C3862" s="17" t="n">
        <v>2229</v>
      </c>
      <c r="D3862" s="18" t="n">
        <v>-0.000148501282055544</v>
      </c>
      <c r="E3862" s="18" t="n">
        <v>5.38621715518101E-005</v>
      </c>
      <c r="F3862" s="18" t="n">
        <v>-0.00015026170109984</v>
      </c>
      <c r="G3862" s="18" t="n">
        <v>8.17510033710404E-005</v>
      </c>
      <c r="H3862" s="16" t="n">
        <v>-0.256547725747379</v>
      </c>
      <c r="I3862" s="17" t="n">
        <v>182.234879861266</v>
      </c>
      <c r="J3862" s="16" t="n">
        <v>0.797817329233348</v>
      </c>
      <c r="K3862" s="16" t="n">
        <v>0.83315096032169</v>
      </c>
      <c r="L3862" s="16" t="n">
        <v>-0.0225871225169751</v>
      </c>
      <c r="M3862" s="16" t="n">
        <v>0.607234567901235</v>
      </c>
      <c r="N3862" s="16" t="n">
        <v>0.866404006300665</v>
      </c>
      <c r="O3862" s="16" t="n">
        <v>0.214561362982283</v>
      </c>
      <c r="P3862" s="34" t="b">
        <f aca="false">FALSE()</f>
        <v>0</v>
      </c>
      <c r="Q3862" s="16"/>
    </row>
    <row r="3863" customFormat="false" ht="22.35" hidden="false" customHeight="false" outlineLevel="0" collapsed="false">
      <c r="A3863" s="6" t="s">
        <v>5591</v>
      </c>
      <c r="B3863" s="7" t="s">
        <v>1654</v>
      </c>
      <c r="C3863" s="17" t="n">
        <v>2230</v>
      </c>
      <c r="D3863" s="18" t="n">
        <v>-0.00015757725263667</v>
      </c>
      <c r="E3863" s="18" t="n">
        <v>5.75887304589875E-005</v>
      </c>
      <c r="F3863" s="18" t="n">
        <v>-0.000161161446264249</v>
      </c>
      <c r="G3863" s="18" t="n">
        <v>8.60866170542967E-005</v>
      </c>
      <c r="H3863" s="16" t="n">
        <v>-0.490855314265467</v>
      </c>
      <c r="I3863" s="17" t="n">
        <v>179.231512796677</v>
      </c>
      <c r="J3863" s="16" t="n">
        <v>0.62412923406156</v>
      </c>
      <c r="K3863" s="16" t="n">
        <v>0.675570245528292</v>
      </c>
      <c r="L3863" s="16" t="n">
        <v>-0.0436176813862726</v>
      </c>
      <c r="M3863" s="16" t="n">
        <v>0.627111111111111</v>
      </c>
      <c r="N3863" s="16" t="n">
        <v>0.808737224096319</v>
      </c>
      <c r="O3863" s="16" t="n">
        <v>0.220031216735289</v>
      </c>
      <c r="P3863" s="34" t="b">
        <f aca="false">FALSE()</f>
        <v>0</v>
      </c>
      <c r="Q3863" s="16"/>
    </row>
    <row r="3864" customFormat="false" ht="22.35" hidden="false" customHeight="false" outlineLevel="0" collapsed="false">
      <c r="A3864" s="6" t="s">
        <v>5592</v>
      </c>
      <c r="B3864" s="7" t="s">
        <v>1654</v>
      </c>
      <c r="C3864" s="17" t="n">
        <v>2231</v>
      </c>
      <c r="D3864" s="18" t="n">
        <v>-0.000166536655040802</v>
      </c>
      <c r="E3864" s="18" t="n">
        <v>6.17471951554053E-005</v>
      </c>
      <c r="F3864" s="18" t="n">
        <v>-0.000171856560168196</v>
      </c>
      <c r="G3864" s="18" t="n">
        <v>9.09274567844736E-005</v>
      </c>
      <c r="H3864" s="16" t="n">
        <v>-0.682620522136248</v>
      </c>
      <c r="I3864" s="17" t="n">
        <v>176.362752336678</v>
      </c>
      <c r="J3864" s="16" t="n">
        <v>0.495742303444022</v>
      </c>
      <c r="K3864" s="16" t="n">
        <v>0.560427828736772</v>
      </c>
      <c r="L3864" s="16" t="n">
        <v>-0.0612176917107823</v>
      </c>
      <c r="M3864" s="16" t="n">
        <v>0.641827160493827</v>
      </c>
      <c r="N3864" s="16" t="n">
        <v>0.760976604565885</v>
      </c>
      <c r="O3864" s="16" t="n">
        <v>0.225319145150722</v>
      </c>
      <c r="P3864" s="34" t="b">
        <f aca="false">FALSE()</f>
        <v>0</v>
      </c>
      <c r="Q3864" s="16"/>
    </row>
    <row r="3865" customFormat="false" ht="22.35" hidden="false" customHeight="false" outlineLevel="0" collapsed="false">
      <c r="A3865" s="6" t="s">
        <v>5593</v>
      </c>
      <c r="B3865" s="7" t="s">
        <v>1654</v>
      </c>
      <c r="C3865" s="17" t="n">
        <v>2232</v>
      </c>
      <c r="D3865" s="18" t="n">
        <v>-0.000175278194485515</v>
      </c>
      <c r="E3865" s="18" t="n">
        <v>6.63673813154367E-005</v>
      </c>
      <c r="F3865" s="18" t="n">
        <v>-0.000182225651211592</v>
      </c>
      <c r="G3865" s="18" t="n">
        <v>9.62913347986089E-005</v>
      </c>
      <c r="H3865" s="16" t="n">
        <v>-0.83309296262516</v>
      </c>
      <c r="I3865" s="17" t="n">
        <v>173.615723018894</v>
      </c>
      <c r="J3865" s="16" t="n">
        <v>0.405936903402939</v>
      </c>
      <c r="K3865" s="16" t="n">
        <v>0.471623222038689</v>
      </c>
      <c r="L3865" s="16" t="n">
        <v>-0.0753979498177211</v>
      </c>
      <c r="M3865" s="16" t="n">
        <v>0.654864197530864</v>
      </c>
      <c r="N3865" s="16" t="n">
        <v>0.722724832109945</v>
      </c>
      <c r="O3865" s="16" t="n">
        <v>0.230443500386636</v>
      </c>
      <c r="P3865" s="34" t="b">
        <f aca="false">FALSE()</f>
        <v>0</v>
      </c>
      <c r="Q3865" s="16"/>
    </row>
    <row r="3866" customFormat="false" ht="22.35" hidden="false" customHeight="false" outlineLevel="0" collapsed="false">
      <c r="A3866" s="6" t="s">
        <v>5594</v>
      </c>
      <c r="B3866" s="7" t="s">
        <v>1654</v>
      </c>
      <c r="C3866" s="17" t="n">
        <v>2233</v>
      </c>
      <c r="D3866" s="18" t="n">
        <v>-0.00018382525928941</v>
      </c>
      <c r="E3866" s="18" t="n">
        <v>7.15142111879809E-005</v>
      </c>
      <c r="F3866" s="18" t="n">
        <v>-0.000192387112845414</v>
      </c>
      <c r="G3866" s="18" t="n">
        <v>0.000102316686272681</v>
      </c>
      <c r="H3866" s="16" t="n">
        <v>-0.95671142496009</v>
      </c>
      <c r="I3866" s="17" t="n">
        <v>171.103735864768</v>
      </c>
      <c r="J3866" s="16" t="n">
        <v>0.340062722772627</v>
      </c>
      <c r="K3866" s="16" t="n">
        <v>0.404140979240092</v>
      </c>
      <c r="L3866" s="16" t="n">
        <v>-0.0873398369523881</v>
      </c>
      <c r="M3866" s="16" t="n">
        <v>0.666493827160494</v>
      </c>
      <c r="N3866" s="16" t="n">
        <v>0.695112664363832</v>
      </c>
      <c r="O3866" s="16" t="n">
        <v>0.235302456433833</v>
      </c>
      <c r="P3866" s="34" t="b">
        <f aca="false">FALSE()</f>
        <v>0</v>
      </c>
      <c r="Q3866" s="16"/>
    </row>
    <row r="3867" customFormat="false" ht="22.35" hidden="false" customHeight="false" outlineLevel="0" collapsed="false">
      <c r="A3867" s="6" t="s">
        <v>5595</v>
      </c>
      <c r="B3867" s="7" t="s">
        <v>1654</v>
      </c>
      <c r="C3867" s="17" t="n">
        <v>2234</v>
      </c>
      <c r="D3867" s="18" t="n">
        <v>-0.000192063676696286</v>
      </c>
      <c r="E3867" s="18" t="n">
        <v>7.70844689232485E-005</v>
      </c>
      <c r="F3867" s="18" t="n">
        <v>-0.000202213400117843</v>
      </c>
      <c r="G3867" s="18" t="n">
        <v>0.000109005608188656</v>
      </c>
      <c r="H3867" s="16" t="n">
        <v>-1.05573276369332</v>
      </c>
      <c r="I3867" s="17" t="n">
        <v>169.064595590404</v>
      </c>
      <c r="J3867" s="16" t="n">
        <v>0.292596628537863</v>
      </c>
      <c r="K3867" s="16" t="n">
        <v>0.354636684705645</v>
      </c>
      <c r="L3867" s="16" t="n">
        <v>-0.0970831394615727</v>
      </c>
      <c r="M3867" s="16" t="n">
        <v>0.675061728395062</v>
      </c>
      <c r="N3867" s="16" t="n">
        <v>0.672016703812485</v>
      </c>
      <c r="O3867" s="16" t="n">
        <v>0.239807835021063</v>
      </c>
      <c r="P3867" s="34" t="b">
        <f aca="false">FALSE()</f>
        <v>0</v>
      </c>
      <c r="Q3867" s="16"/>
    </row>
    <row r="3868" customFormat="false" ht="22.35" hidden="false" customHeight="false" outlineLevel="0" collapsed="false">
      <c r="A3868" s="6" t="s">
        <v>5596</v>
      </c>
      <c r="B3868" s="7" t="s">
        <v>1654</v>
      </c>
      <c r="C3868" s="17" t="n">
        <v>2235</v>
      </c>
      <c r="D3868" s="18" t="n">
        <v>-0.000200184656987425</v>
      </c>
      <c r="E3868" s="18" t="n">
        <v>8.30565921289139E-005</v>
      </c>
      <c r="F3868" s="18" t="n">
        <v>-0.000211853968246023</v>
      </c>
      <c r="G3868" s="18" t="n">
        <v>0.000116503365446924</v>
      </c>
      <c r="H3868" s="16" t="n">
        <v>-1.12911170572222</v>
      </c>
      <c r="I3868" s="17" t="n">
        <v>167.680236010671</v>
      </c>
      <c r="J3868" s="16" t="n">
        <v>0.260463460280398</v>
      </c>
      <c r="K3868" s="16" t="n">
        <v>0.319989153393621</v>
      </c>
      <c r="L3868" s="16" t="n">
        <v>-0.104357968938682</v>
      </c>
      <c r="M3868" s="16" t="n">
        <v>0.683283950617284</v>
      </c>
      <c r="N3868" s="16" t="n">
        <v>0.654242095145071</v>
      </c>
      <c r="O3868" s="16" t="n">
        <v>0.24383214180351</v>
      </c>
      <c r="P3868" s="34" t="b">
        <f aca="false">FALSE()</f>
        <v>0</v>
      </c>
      <c r="Q3868" s="16"/>
    </row>
    <row r="3869" customFormat="false" ht="22.35" hidden="false" customHeight="false" outlineLevel="0" collapsed="false">
      <c r="A3869" s="6" t="s">
        <v>5597</v>
      </c>
      <c r="B3869" s="7" t="s">
        <v>1654</v>
      </c>
      <c r="C3869" s="17" t="n">
        <v>2236</v>
      </c>
      <c r="D3869" s="18" t="n">
        <v>-0.000208147205708357</v>
      </c>
      <c r="E3869" s="18" t="n">
        <v>8.93802087992334E-005</v>
      </c>
      <c r="F3869" s="18" t="n">
        <v>-0.000221355790243169</v>
      </c>
      <c r="G3869" s="18" t="n">
        <v>0.000124803734268462</v>
      </c>
      <c r="H3869" s="16" t="n">
        <v>-1.18915233369447</v>
      </c>
      <c r="I3869" s="17" t="n">
        <v>166.912288187526</v>
      </c>
      <c r="J3869" s="16" t="n">
        <v>0.236068675985215</v>
      </c>
      <c r="K3869" s="16" t="n">
        <v>0.292792888624818</v>
      </c>
      <c r="L3869" s="16" t="n">
        <v>-0.110221360770905</v>
      </c>
      <c r="M3869" s="16" t="n">
        <v>0.690271604938272</v>
      </c>
      <c r="N3869" s="16" t="n">
        <v>0.637501754527891</v>
      </c>
      <c r="O3869" s="16" t="n">
        <v>0.247247340585145</v>
      </c>
      <c r="P3869" s="34" t="b">
        <f aca="false">FALSE()</f>
        <v>0</v>
      </c>
      <c r="Q3869" s="16"/>
    </row>
    <row r="3870" customFormat="false" ht="22.35" hidden="false" customHeight="false" outlineLevel="0" collapsed="false">
      <c r="A3870" s="6" t="s">
        <v>5598</v>
      </c>
      <c r="B3870" s="7" t="s">
        <v>1654</v>
      </c>
      <c r="C3870" s="17" t="n">
        <v>2237</v>
      </c>
      <c r="D3870" s="18" t="n">
        <v>-0.000215779257022039</v>
      </c>
      <c r="E3870" s="18" t="n">
        <v>9.61676117555329E-005</v>
      </c>
      <c r="F3870" s="18" t="n">
        <v>-0.000230509204938205</v>
      </c>
      <c r="G3870" s="18" t="n">
        <v>0.000133888373525979</v>
      </c>
      <c r="H3870" s="16" t="n">
        <v>-1.23353396487302</v>
      </c>
      <c r="I3870" s="17" t="n">
        <v>166.422383666194</v>
      </c>
      <c r="J3870" s="16" t="n">
        <v>0.219115945112138</v>
      </c>
      <c r="K3870" s="16" t="n">
        <v>0.274556513350053</v>
      </c>
      <c r="L3870" s="16" t="n">
        <v>-0.114545412538236</v>
      </c>
      <c r="M3870" s="16" t="n">
        <v>0.697111111111111</v>
      </c>
      <c r="N3870" s="16" t="n">
        <v>0.625691700125217</v>
      </c>
      <c r="O3870" s="16" t="n">
        <v>0.250248797765107</v>
      </c>
      <c r="P3870" s="34" t="b">
        <f aca="false">FALSE()</f>
        <v>0</v>
      </c>
      <c r="Q3870" s="16"/>
    </row>
    <row r="3871" customFormat="false" ht="22.35" hidden="false" customHeight="false" outlineLevel="0" collapsed="false">
      <c r="A3871" s="6" t="s">
        <v>5599</v>
      </c>
      <c r="B3871" s="7" t="s">
        <v>1654</v>
      </c>
      <c r="C3871" s="17" t="n">
        <v>2238</v>
      </c>
      <c r="D3871" s="18" t="n">
        <v>-0.000223080517044457</v>
      </c>
      <c r="E3871" s="18" t="n">
        <v>0.000103420063196964</v>
      </c>
      <c r="F3871" s="18" t="n">
        <v>-0.000239307972942931</v>
      </c>
      <c r="G3871" s="18" t="n">
        <v>0.000143711045607427</v>
      </c>
      <c r="H3871" s="16" t="n">
        <v>-1.26431577957729</v>
      </c>
      <c r="I3871" s="17" t="n">
        <v>166.104928813294</v>
      </c>
      <c r="J3871" s="16" t="n">
        <v>0.207887910240438</v>
      </c>
      <c r="K3871" s="16" t="n">
        <v>0.261514042891123</v>
      </c>
      <c r="L3871" s="16" t="n">
        <v>-0.117544585588957</v>
      </c>
      <c r="M3871" s="16" t="n">
        <v>0.703950617283951</v>
      </c>
      <c r="N3871" s="16" t="n">
        <v>0.617059019510705</v>
      </c>
      <c r="O3871" s="16" t="n">
        <v>0.252842577814784</v>
      </c>
      <c r="P3871" s="34" t="b">
        <f aca="false">FALSE()</f>
        <v>0</v>
      </c>
      <c r="Q3871" s="16"/>
    </row>
    <row r="3872" customFormat="false" ht="22.35" hidden="false" customHeight="false" outlineLevel="0" collapsed="false">
      <c r="A3872" s="6" t="s">
        <v>5600</v>
      </c>
      <c r="B3872" s="7" t="s">
        <v>1654</v>
      </c>
      <c r="C3872" s="17" t="n">
        <v>2239</v>
      </c>
      <c r="D3872" s="18" t="n">
        <v>-0.000229950374258729</v>
      </c>
      <c r="E3872" s="18" t="n">
        <v>0.000111090903580841</v>
      </c>
      <c r="F3872" s="18" t="n">
        <v>-0.000247624522578053</v>
      </c>
      <c r="G3872" s="18" t="n">
        <v>0.000154167296008448</v>
      </c>
      <c r="H3872" s="16" t="n">
        <v>-1.28241624120144</v>
      </c>
      <c r="I3872" s="17" t="n">
        <v>165.886722616472</v>
      </c>
      <c r="J3872" s="16" t="n">
        <v>0.201485804172351</v>
      </c>
      <c r="K3872" s="16" t="n">
        <v>0.254308420716319</v>
      </c>
      <c r="L3872" s="16" t="n">
        <v>-0.119326060770261</v>
      </c>
      <c r="M3872" s="16" t="n">
        <v>0.709111111111111</v>
      </c>
      <c r="N3872" s="16" t="n">
        <v>0.612011450707187</v>
      </c>
      <c r="O3872" s="16" t="n">
        <v>0.255052626065635</v>
      </c>
      <c r="P3872" s="34" t="b">
        <f aca="false">FALSE()</f>
        <v>0</v>
      </c>
      <c r="Q3872" s="16"/>
    </row>
    <row r="3873" customFormat="false" ht="22.35" hidden="false" customHeight="false" outlineLevel="0" collapsed="false">
      <c r="A3873" s="6" t="s">
        <v>5601</v>
      </c>
      <c r="B3873" s="7" t="s">
        <v>1654</v>
      </c>
      <c r="C3873" s="17" t="n">
        <v>2240</v>
      </c>
      <c r="D3873" s="18" t="n">
        <v>-0.000236146655229664</v>
      </c>
      <c r="E3873" s="18" t="n">
        <v>0.000119201291211507</v>
      </c>
      <c r="F3873" s="18" t="n">
        <v>-0.000255313749647234</v>
      </c>
      <c r="G3873" s="18" t="n">
        <v>0.000164988474580862</v>
      </c>
      <c r="H3873" s="16" t="n">
        <v>-1.29706291312354</v>
      </c>
      <c r="I3873" s="17" t="n">
        <v>165.452957413166</v>
      </c>
      <c r="J3873" s="16" t="n">
        <v>0.196415347439422</v>
      </c>
      <c r="K3873" s="16" t="n">
        <v>0.248740827547636</v>
      </c>
      <c r="L3873" s="16" t="n">
        <v>-0.120888502407477</v>
      </c>
      <c r="M3873" s="16" t="n">
        <v>0.713802469135803</v>
      </c>
      <c r="N3873" s="16" t="n">
        <v>0.608236828460678</v>
      </c>
      <c r="O3873" s="16" t="n">
        <v>0.256892561473472</v>
      </c>
      <c r="P3873" s="34" t="b">
        <f aca="false">FALSE()</f>
        <v>0</v>
      </c>
      <c r="Q3873" s="16"/>
    </row>
    <row r="3874" customFormat="false" ht="22.35" hidden="false" customHeight="false" outlineLevel="0" collapsed="false">
      <c r="A3874" s="6" t="s">
        <v>5602</v>
      </c>
      <c r="B3874" s="7" t="s">
        <v>1654</v>
      </c>
      <c r="C3874" s="17" t="n">
        <v>2241</v>
      </c>
      <c r="D3874" s="18" t="n">
        <v>-0.000242014438623788</v>
      </c>
      <c r="E3874" s="18" t="n">
        <v>0.000127701057294502</v>
      </c>
      <c r="F3874" s="18" t="n">
        <v>-0.000262561823818322</v>
      </c>
      <c r="G3874" s="18" t="n">
        <v>0.000176382600734013</v>
      </c>
      <c r="H3874" s="16" t="n">
        <v>-1.29867319808847</v>
      </c>
      <c r="I3874" s="17" t="n">
        <v>165.108277718036</v>
      </c>
      <c r="J3874" s="16" t="n">
        <v>0.195866959788204</v>
      </c>
      <c r="K3874" s="16" t="n">
        <v>0.248317355387572</v>
      </c>
      <c r="L3874" s="16" t="n">
        <v>-0.121198577747121</v>
      </c>
      <c r="M3874" s="16" t="n">
        <v>0.71841975308642</v>
      </c>
      <c r="N3874" s="16" t="n">
        <v>0.607976063293806</v>
      </c>
      <c r="O3874" s="16" t="n">
        <v>0.258676976319959</v>
      </c>
      <c r="P3874" s="34" t="b">
        <f aca="false">FALSE()</f>
        <v>0</v>
      </c>
      <c r="Q3874" s="16"/>
    </row>
    <row r="3875" customFormat="false" ht="22.35" hidden="false" customHeight="false" outlineLevel="0" collapsed="false">
      <c r="A3875" s="6" t="s">
        <v>5603</v>
      </c>
      <c r="B3875" s="7" t="s">
        <v>1654</v>
      </c>
      <c r="C3875" s="17" t="n">
        <v>2242</v>
      </c>
      <c r="D3875" s="18" t="n">
        <v>-0.000247805095204127</v>
      </c>
      <c r="E3875" s="18" t="n">
        <v>0.000136478794517319</v>
      </c>
      <c r="F3875" s="18" t="n">
        <v>-0.000269575730439593</v>
      </c>
      <c r="G3875" s="18" t="n">
        <v>0.000188304110018567</v>
      </c>
      <c r="H3875" s="16" t="n">
        <v>-1.28787141119741</v>
      </c>
      <c r="I3875" s="17" t="n">
        <v>164.932409938536</v>
      </c>
      <c r="J3875" s="16" t="n">
        <v>0.199594749084139</v>
      </c>
      <c r="K3875" s="16" t="n">
        <v>0.252305272220279</v>
      </c>
      <c r="L3875" s="16" t="n">
        <v>-0.1202718641085</v>
      </c>
      <c r="M3875" s="16" t="n">
        <v>0.723185185185185</v>
      </c>
      <c r="N3875" s="16" t="n">
        <v>0.610512320168324</v>
      </c>
      <c r="O3875" s="16" t="n">
        <v>0.260560111611387</v>
      </c>
      <c r="P3875" s="34" t="b">
        <f aca="false">FALSE()</f>
        <v>0</v>
      </c>
      <c r="Q3875" s="16"/>
    </row>
    <row r="3876" customFormat="false" ht="22.35" hidden="false" customHeight="false" outlineLevel="0" collapsed="false">
      <c r="A3876" s="6" t="s">
        <v>5604</v>
      </c>
      <c r="B3876" s="7" t="s">
        <v>1654</v>
      </c>
      <c r="C3876" s="17" t="n">
        <v>2243</v>
      </c>
      <c r="D3876" s="18" t="n">
        <v>-0.000253452418283653</v>
      </c>
      <c r="E3876" s="18" t="n">
        <v>0.000145435400748783</v>
      </c>
      <c r="F3876" s="18" t="n">
        <v>-0.00027624132957288</v>
      </c>
      <c r="G3876" s="18" t="n">
        <v>0.000200842045822146</v>
      </c>
      <c r="H3876" s="16" t="n">
        <v>-1.26477259333538</v>
      </c>
      <c r="I3876" s="17" t="n">
        <v>165.079325346983</v>
      </c>
      <c r="J3876" s="16" t="n">
        <v>0.207735453968992</v>
      </c>
      <c r="K3876" s="16" t="n">
        <v>0.26140149604952</v>
      </c>
      <c r="L3876" s="16" t="n">
        <v>-0.118047941845281</v>
      </c>
      <c r="M3876" s="16" t="n">
        <v>0.727185185185185</v>
      </c>
      <c r="N3876" s="16" t="n">
        <v>0.615753450844293</v>
      </c>
      <c r="O3876" s="16" t="n">
        <v>0.26241972017339</v>
      </c>
      <c r="P3876" s="34" t="b">
        <f aca="false">FALSE()</f>
        <v>0</v>
      </c>
      <c r="Q3876" s="16"/>
    </row>
    <row r="3877" customFormat="false" ht="22.35" hidden="false" customHeight="false" outlineLevel="0" collapsed="false">
      <c r="A3877" s="6" t="s">
        <v>5605</v>
      </c>
      <c r="B3877" s="7" t="s">
        <v>1654</v>
      </c>
      <c r="C3877" s="17" t="n">
        <v>2244</v>
      </c>
      <c r="D3877" s="18" t="n">
        <v>-0.000259133597747515</v>
      </c>
      <c r="E3877" s="18" t="n">
        <v>0.000154769973198191</v>
      </c>
      <c r="F3877" s="18" t="n">
        <v>-0.00028267847551514</v>
      </c>
      <c r="G3877" s="18" t="n">
        <v>0.000214141361058383</v>
      </c>
      <c r="H3877" s="16" t="n">
        <v>-1.22726805368441</v>
      </c>
      <c r="I3877" s="17" t="n">
        <v>165.392790013386</v>
      </c>
      <c r="J3877" s="16" t="n">
        <v>0.221465854751225</v>
      </c>
      <c r="K3877" s="16" t="n">
        <v>0.277082694367677</v>
      </c>
      <c r="L3877" s="16" t="n">
        <v>-0.114409821914274</v>
      </c>
      <c r="M3877" s="16" t="n">
        <v>0.729802469135803</v>
      </c>
      <c r="N3877" s="16" t="n">
        <v>0.624877461327025</v>
      </c>
      <c r="O3877" s="16" t="n">
        <v>0.264428031565678</v>
      </c>
      <c r="P3877" s="34" t="b">
        <f aca="false">FALSE()</f>
        <v>0</v>
      </c>
      <c r="Q3877" s="16"/>
    </row>
    <row r="3878" customFormat="false" ht="22.35" hidden="false" customHeight="false" outlineLevel="0" collapsed="false">
      <c r="A3878" s="6" t="s">
        <v>5606</v>
      </c>
      <c r="B3878" s="7" t="s">
        <v>1654</v>
      </c>
      <c r="C3878" s="17" t="n">
        <v>2245</v>
      </c>
      <c r="D3878" s="18" t="n">
        <v>-0.00026474625877476</v>
      </c>
      <c r="E3878" s="18" t="n">
        <v>0.00016435656929269</v>
      </c>
      <c r="F3878" s="18" t="n">
        <v>-0.00028868331701074</v>
      </c>
      <c r="G3878" s="18" t="n">
        <v>0.000228063370519965</v>
      </c>
      <c r="H3878" s="16" t="n">
        <v>-1.17399247689036</v>
      </c>
      <c r="I3878" s="17" t="n">
        <v>165.869461587019</v>
      </c>
      <c r="J3878" s="16" t="n">
        <v>0.242080901379162</v>
      </c>
      <c r="K3878" s="16" t="n">
        <v>0.298847329441949</v>
      </c>
      <c r="L3878" s="16" t="n">
        <v>-0.109244624292826</v>
      </c>
      <c r="M3878" s="16" t="n">
        <v>0.731950617283951</v>
      </c>
      <c r="N3878" s="16" t="n">
        <v>0.637765253591153</v>
      </c>
      <c r="O3878" s="16" t="n">
        <v>0.266304823286497</v>
      </c>
      <c r="P3878" s="34" t="b">
        <f aca="false">FALSE()</f>
        <v>0</v>
      </c>
      <c r="Q3878" s="16"/>
    </row>
    <row r="3879" customFormat="false" ht="22.35" hidden="false" customHeight="false" outlineLevel="0" collapsed="false">
      <c r="A3879" s="6" t="s">
        <v>5607</v>
      </c>
      <c r="B3879" s="7" t="s">
        <v>1654</v>
      </c>
      <c r="C3879" s="17" t="n">
        <v>2246</v>
      </c>
      <c r="D3879" s="18" t="n">
        <v>-0.000270094677865342</v>
      </c>
      <c r="E3879" s="18" t="n">
        <v>0.00017396020910202</v>
      </c>
      <c r="F3879" s="18" t="n">
        <v>-0.000294056256021202</v>
      </c>
      <c r="G3879" s="18" t="n">
        <v>0.000242444738140367</v>
      </c>
      <c r="H3879" s="16" t="n">
        <v>-1.10896733537572</v>
      </c>
      <c r="I3879" s="17" t="n">
        <v>166.594861135666</v>
      </c>
      <c r="J3879" s="16" t="n">
        <v>0.269042597150663</v>
      </c>
      <c r="K3879" s="16" t="n">
        <v>0.329358931615118</v>
      </c>
      <c r="L3879" s="16" t="n">
        <v>-0.102911429180278</v>
      </c>
      <c r="M3879" s="16" t="n">
        <v>0.732839506172839</v>
      </c>
      <c r="N3879" s="16" t="n">
        <v>0.654659053120513</v>
      </c>
      <c r="O3879" s="16" t="n">
        <v>0.267817906921039</v>
      </c>
      <c r="P3879" s="34" t="b">
        <f aca="false">FALSE()</f>
        <v>0</v>
      </c>
      <c r="Q3879" s="16"/>
    </row>
    <row r="3880" customFormat="false" ht="22.35" hidden="false" customHeight="false" outlineLevel="0" collapsed="false">
      <c r="A3880" s="6" t="s">
        <v>1634</v>
      </c>
      <c r="B3880" s="7" t="s">
        <v>1654</v>
      </c>
      <c r="C3880" s="17" t="n">
        <v>2247</v>
      </c>
      <c r="D3880" s="18" t="n">
        <v>-0.000275135403055827</v>
      </c>
      <c r="E3880" s="18" t="n">
        <v>0.000183673644401555</v>
      </c>
      <c r="F3880" s="18" t="n">
        <v>-0.000298809256050223</v>
      </c>
      <c r="G3880" s="18" t="n">
        <v>0.000257123445968865</v>
      </c>
      <c r="H3880" s="16" t="n">
        <v>-1.0364135659573</v>
      </c>
      <c r="I3880" s="17" t="n">
        <v>167.341742123873</v>
      </c>
      <c r="J3880" s="16" t="n">
        <v>0.301504569161202</v>
      </c>
      <c r="K3880" s="16" t="n">
        <v>0.363945305997379</v>
      </c>
      <c r="L3880" s="16" t="n">
        <v>-0.0959105552696041</v>
      </c>
      <c r="M3880" s="16" t="n">
        <v>0.732913580246914</v>
      </c>
      <c r="N3880" s="16" t="n">
        <v>0.672018926535198</v>
      </c>
      <c r="O3880" s="16" t="n">
        <v>0.269037608824961</v>
      </c>
      <c r="P3880" s="34" t="b">
        <f aca="false">FALSE()</f>
        <v>0</v>
      </c>
      <c r="Q3880" s="16"/>
    </row>
    <row r="3881" customFormat="false" ht="22.35" hidden="false" customHeight="false" outlineLevel="0" collapsed="false">
      <c r="A3881" s="6" t="s">
        <v>5608</v>
      </c>
      <c r="B3881" s="7" t="s">
        <v>1654</v>
      </c>
      <c r="C3881" s="17" t="n">
        <v>2248</v>
      </c>
      <c r="D3881" s="18" t="n">
        <v>-0.000279839693435906</v>
      </c>
      <c r="E3881" s="18" t="n">
        <v>0.000193502075522429</v>
      </c>
      <c r="F3881" s="18" t="n">
        <v>-0.000302968543200639</v>
      </c>
      <c r="G3881" s="18" t="n">
        <v>0.000272016122536104</v>
      </c>
      <c r="H3881" s="16" t="n">
        <v>-0.959990696581882</v>
      </c>
      <c r="I3881" s="17" t="n">
        <v>168.049636881089</v>
      </c>
      <c r="J3881" s="16" t="n">
        <v>0.338439075359955</v>
      </c>
      <c r="K3881" s="16" t="n">
        <v>0.402326600614098</v>
      </c>
      <c r="L3881" s="16" t="n">
        <v>-0.0886062876639193</v>
      </c>
      <c r="M3881" s="16" t="n">
        <v>0.732395061728395</v>
      </c>
      <c r="N3881" s="16" t="n">
        <v>0.690681287716495</v>
      </c>
      <c r="O3881" s="16" t="n">
        <v>0.270001320087069</v>
      </c>
      <c r="P3881" s="34" t="b">
        <f aca="false">FALSE()</f>
        <v>0</v>
      </c>
      <c r="Q3881" s="16"/>
    </row>
    <row r="3882" customFormat="false" ht="22.35" hidden="false" customHeight="false" outlineLevel="0" collapsed="false">
      <c r="A3882" s="6" t="s">
        <v>5609</v>
      </c>
      <c r="B3882" s="7" t="s">
        <v>1654</v>
      </c>
      <c r="C3882" s="17" t="n">
        <v>2249</v>
      </c>
      <c r="D3882" s="18" t="n">
        <v>-0.000284106136255627</v>
      </c>
      <c r="E3882" s="18" t="n">
        <v>0.000203219663841142</v>
      </c>
      <c r="F3882" s="18" t="n">
        <v>-0.000306388529106638</v>
      </c>
      <c r="G3882" s="18" t="n">
        <v>0.000287113836685771</v>
      </c>
      <c r="H3882" s="16" t="n">
        <v>-0.879377068548232</v>
      </c>
      <c r="I3882" s="17" t="n">
        <v>168.908504328849</v>
      </c>
      <c r="J3882" s="16" t="n">
        <v>0.380446201781194</v>
      </c>
      <c r="K3882" s="16" t="n">
        <v>0.44537425596388</v>
      </c>
      <c r="L3882" s="16" t="n">
        <v>-0.0809115699332709</v>
      </c>
      <c r="M3882" s="16" t="n">
        <v>0.731679012345679</v>
      </c>
      <c r="N3882" s="16" t="n">
        <v>0.708242894436108</v>
      </c>
      <c r="O3882" s="16" t="n">
        <v>0.270651372490944</v>
      </c>
      <c r="P3882" s="34" t="b">
        <f aca="false">FALSE()</f>
        <v>0</v>
      </c>
      <c r="Q3882" s="16"/>
    </row>
    <row r="3883" customFormat="false" ht="22.35" hidden="false" customHeight="false" outlineLevel="0" collapsed="false">
      <c r="A3883" s="6" t="s">
        <v>5610</v>
      </c>
      <c r="B3883" s="7" t="s">
        <v>1654</v>
      </c>
      <c r="C3883" s="17" t="n">
        <v>2250</v>
      </c>
      <c r="D3883" s="18" t="n">
        <v>-0.000288154727646587</v>
      </c>
      <c r="E3883" s="18" t="n">
        <v>0.000212841463012549</v>
      </c>
      <c r="F3883" s="18" t="n">
        <v>-0.000309301924315607</v>
      </c>
      <c r="G3883" s="18" t="n">
        <v>0.000302526193268878</v>
      </c>
      <c r="H3883" s="16" t="n">
        <v>-0.795472794058578</v>
      </c>
      <c r="I3883" s="17" t="n">
        <v>169.952717833534</v>
      </c>
      <c r="J3883" s="16" t="n">
        <v>0.427448118303546</v>
      </c>
      <c r="K3883" s="16" t="n">
        <v>0.493712688828198</v>
      </c>
      <c r="L3883" s="16" t="n">
        <v>-0.0729168632063199</v>
      </c>
      <c r="M3883" s="16" t="n">
        <v>0.730469135802469</v>
      </c>
      <c r="N3883" s="16" t="n">
        <v>0.725715127639399</v>
      </c>
      <c r="O3883" s="16" t="n">
        <v>0.271064510024927</v>
      </c>
      <c r="P3883" s="34" t="b">
        <f aca="false">FALSE()</f>
        <v>0</v>
      </c>
      <c r="Q3883" s="16"/>
    </row>
    <row r="3884" customFormat="false" ht="22.35" hidden="false" customHeight="false" outlineLevel="0" collapsed="false">
      <c r="A3884" s="6" t="s">
        <v>5611</v>
      </c>
      <c r="B3884" s="7" t="s">
        <v>1654</v>
      </c>
      <c r="C3884" s="17" t="n">
        <v>2251</v>
      </c>
      <c r="D3884" s="18" t="n">
        <v>-0.000291921634168211</v>
      </c>
      <c r="E3884" s="18" t="n">
        <v>0.000222363988675918</v>
      </c>
      <c r="F3884" s="18" t="n">
        <v>-0.00031170068421098</v>
      </c>
      <c r="G3884" s="18" t="n">
        <v>0.00031811594534292</v>
      </c>
      <c r="H3884" s="16" t="n">
        <v>-0.710814231532276</v>
      </c>
      <c r="I3884" s="17" t="n">
        <v>171.090249645069</v>
      </c>
      <c r="J3884" s="16" t="n">
        <v>0.478167232680957</v>
      </c>
      <c r="K3884" s="16" t="n">
        <v>0.543074443247392</v>
      </c>
      <c r="L3884" s="16" t="n">
        <v>-0.064894533298568</v>
      </c>
      <c r="M3884" s="16" t="n">
        <v>0.728345679012346</v>
      </c>
      <c r="N3884" s="16" t="n">
        <v>0.74657066507454</v>
      </c>
      <c r="O3884" s="16" t="n">
        <v>0.271212289661003</v>
      </c>
      <c r="P3884" s="34" t="b">
        <f aca="false">FALSE()</f>
        <v>0</v>
      </c>
      <c r="Q3884" s="16"/>
    </row>
    <row r="3885" customFormat="false" ht="22.35" hidden="false" customHeight="false" outlineLevel="0" collapsed="false">
      <c r="A3885" s="6" t="s">
        <v>5612</v>
      </c>
      <c r="B3885" s="7" t="s">
        <v>1654</v>
      </c>
      <c r="C3885" s="17" t="n">
        <v>2252</v>
      </c>
      <c r="D3885" s="18" t="n">
        <v>-0.000295417810243578</v>
      </c>
      <c r="E3885" s="18" t="n">
        <v>0.000231855678968021</v>
      </c>
      <c r="F3885" s="18" t="n">
        <v>-0.000313557337437727</v>
      </c>
      <c r="G3885" s="18" t="n">
        <v>0.000333986540338343</v>
      </c>
      <c r="H3885" s="16" t="n">
        <v>-0.623951196119296</v>
      </c>
      <c r="I3885" s="17" t="n">
        <v>172.316393662741</v>
      </c>
      <c r="J3885" s="16" t="n">
        <v>0.53348476896338</v>
      </c>
      <c r="K3885" s="16" t="n">
        <v>0.596916093609606</v>
      </c>
      <c r="L3885" s="16" t="n">
        <v>-0.0567214734537292</v>
      </c>
      <c r="M3885" s="16" t="n">
        <v>0.726567901234568</v>
      </c>
      <c r="N3885" s="16" t="n">
        <v>0.767948831038314</v>
      </c>
      <c r="O3885" s="16" t="n">
        <v>0.271126309407118</v>
      </c>
      <c r="P3885" s="34" t="b">
        <f aca="false">FALSE()</f>
        <v>0</v>
      </c>
      <c r="Q3885" s="16"/>
    </row>
    <row r="3886" customFormat="false" ht="22.35" hidden="false" customHeight="false" outlineLevel="0" collapsed="false">
      <c r="A3886" s="6" t="s">
        <v>5613</v>
      </c>
      <c r="B3886" s="7" t="s">
        <v>1654</v>
      </c>
      <c r="C3886" s="17" t="n">
        <v>2253</v>
      </c>
      <c r="D3886" s="18" t="n">
        <v>-0.000298560516288187</v>
      </c>
      <c r="E3886" s="18" t="n">
        <v>0.000241194763482479</v>
      </c>
      <c r="F3886" s="18" t="n">
        <v>-0.000314912791231218</v>
      </c>
      <c r="G3886" s="18" t="n">
        <v>0.000350016425831953</v>
      </c>
      <c r="H3886" s="16" t="n">
        <v>-0.539518721645407</v>
      </c>
      <c r="I3886" s="17" t="n">
        <v>173.652656874447</v>
      </c>
      <c r="J3886" s="16" t="n">
        <v>0.590220093272624</v>
      </c>
      <c r="K3886" s="16" t="n">
        <v>0.644825424013121</v>
      </c>
      <c r="L3886" s="16" t="n">
        <v>-0.0488222985909837</v>
      </c>
      <c r="M3886" s="16" t="n">
        <v>0.724148148148148</v>
      </c>
      <c r="N3886" s="16" t="n">
        <v>0.789240685814517</v>
      </c>
      <c r="O3886" s="16" t="n">
        <v>0.27076379142485</v>
      </c>
      <c r="P3886" s="34" t="b">
        <f aca="false">FALSE()</f>
        <v>0</v>
      </c>
      <c r="Q3886" s="16"/>
    </row>
    <row r="3887" customFormat="false" ht="22.35" hidden="false" customHeight="false" outlineLevel="0" collapsed="false">
      <c r="A3887" s="6" t="s">
        <v>5614</v>
      </c>
      <c r="B3887" s="7" t="s">
        <v>1654</v>
      </c>
      <c r="C3887" s="17" t="n">
        <v>2254</v>
      </c>
      <c r="D3887" s="18" t="n">
        <v>-0.000301122740798355</v>
      </c>
      <c r="E3887" s="18" t="n">
        <v>0.000250395498496816</v>
      </c>
      <c r="F3887" s="18" t="n">
        <v>-0.000315621392476548</v>
      </c>
      <c r="G3887" s="18" t="n">
        <v>0.000365836469902851</v>
      </c>
      <c r="H3887" s="16" t="n">
        <v>-0.459856018447936</v>
      </c>
      <c r="I3887" s="17" t="n">
        <v>174.895427577878</v>
      </c>
      <c r="J3887" s="16" t="n">
        <v>0.64619071142308</v>
      </c>
      <c r="K3887" s="16" t="n">
        <v>0.697267668332236</v>
      </c>
      <c r="L3887" s="16" t="n">
        <v>-0.0414400662587607</v>
      </c>
      <c r="M3887" s="16" t="n">
        <v>0.722123456790124</v>
      </c>
      <c r="N3887" s="16" t="n">
        <v>0.807000010587046</v>
      </c>
      <c r="O3887" s="16" t="n">
        <v>0.27016615653448</v>
      </c>
      <c r="P3887" s="34" t="b">
        <f aca="false">FALSE()</f>
        <v>0</v>
      </c>
      <c r="Q3887" s="16"/>
    </row>
    <row r="3888" customFormat="false" ht="22.35" hidden="false" customHeight="false" outlineLevel="0" collapsed="false">
      <c r="A3888" s="6" t="s">
        <v>5615</v>
      </c>
      <c r="B3888" s="7" t="s">
        <v>1654</v>
      </c>
      <c r="C3888" s="17" t="n">
        <v>2255</v>
      </c>
      <c r="D3888" s="18" t="n">
        <v>-0.000303000743309012</v>
      </c>
      <c r="E3888" s="18" t="n">
        <v>0.000259636306246957</v>
      </c>
      <c r="F3888" s="18" t="n">
        <v>-0.000315630847322457</v>
      </c>
      <c r="G3888" s="18" t="n">
        <v>0.000381468533187069</v>
      </c>
      <c r="H3888" s="16" t="n">
        <v>-0.38568392622816</v>
      </c>
      <c r="I3888" s="17" t="n">
        <v>175.937498023692</v>
      </c>
      <c r="J3888" s="16" t="n">
        <v>0.700196706565667</v>
      </c>
      <c r="K3888" s="16" t="n">
        <v>0.746111016875284</v>
      </c>
      <c r="L3888" s="16" t="n">
        <v>-0.0346364750200805</v>
      </c>
      <c r="M3888" s="16" t="n">
        <v>0.720666666666667</v>
      </c>
      <c r="N3888" s="16" t="n">
        <v>0.823719692233405</v>
      </c>
      <c r="O3888" s="16" t="n">
        <v>0.269387066448628</v>
      </c>
      <c r="P3888" s="34" t="b">
        <f aca="false">FALSE()</f>
        <v>0</v>
      </c>
      <c r="Q3888" s="16"/>
    </row>
    <row r="3889" customFormat="false" ht="22.35" hidden="false" customHeight="false" outlineLevel="0" collapsed="false">
      <c r="A3889" s="6" t="s">
        <v>5616</v>
      </c>
      <c r="B3889" s="7" t="s">
        <v>1654</v>
      </c>
      <c r="C3889" s="17" t="n">
        <v>2256</v>
      </c>
      <c r="D3889" s="18" t="n">
        <v>-0.000304217824328342</v>
      </c>
      <c r="E3889" s="18" t="n">
        <v>0.000268555566584873</v>
      </c>
      <c r="F3889" s="18" t="n">
        <v>-0.000314985312994878</v>
      </c>
      <c r="G3889" s="18" t="n">
        <v>0.000396575356324903</v>
      </c>
      <c r="H3889" s="16" t="n">
        <v>-0.317398648215612</v>
      </c>
      <c r="I3889" s="17" t="n">
        <v>176.889859876493</v>
      </c>
      <c r="J3889" s="16" t="n">
        <v>0.751315465539221</v>
      </c>
      <c r="K3889" s="16" t="n">
        <v>0.791762108173633</v>
      </c>
      <c r="L3889" s="16" t="n">
        <v>-0.0284156897707067</v>
      </c>
      <c r="M3889" s="16" t="n">
        <v>0.718716049382716</v>
      </c>
      <c r="N3889" s="16" t="n">
        <v>0.839701533019511</v>
      </c>
      <c r="O3889" s="16" t="n">
        <v>0.268495149651052</v>
      </c>
      <c r="P3889" s="34" t="b">
        <f aca="false">FALSE()</f>
        <v>0</v>
      </c>
      <c r="Q3889" s="16"/>
    </row>
    <row r="3890" customFormat="false" ht="22.35" hidden="false" customHeight="false" outlineLevel="0" collapsed="false">
      <c r="A3890" s="6" t="s">
        <v>5617</v>
      </c>
      <c r="B3890" s="7" t="s">
        <v>1654</v>
      </c>
      <c r="C3890" s="17" t="n">
        <v>2257</v>
      </c>
      <c r="D3890" s="18" t="n">
        <v>-0.000304926306837437</v>
      </c>
      <c r="E3890" s="18" t="n">
        <v>0.000277059989203829</v>
      </c>
      <c r="F3890" s="18" t="n">
        <v>-0.000313784366858278</v>
      </c>
      <c r="G3890" s="18" t="n">
        <v>0.00041092448513092</v>
      </c>
      <c r="H3890" s="16" t="n">
        <v>-0.252762057998727</v>
      </c>
      <c r="I3890" s="17" t="n">
        <v>177.71983037035</v>
      </c>
      <c r="J3890" s="16" t="n">
        <v>0.800744205886135</v>
      </c>
      <c r="K3890" s="16" t="n">
        <v>0.835156686209465</v>
      </c>
      <c r="L3890" s="16" t="n">
        <v>-0.022568542266114</v>
      </c>
      <c r="M3890" s="16" t="n">
        <v>0.717703703703704</v>
      </c>
      <c r="N3890" s="16" t="n">
        <v>0.854608139504641</v>
      </c>
      <c r="O3890" s="16" t="n">
        <v>0.267556403998585</v>
      </c>
      <c r="P3890" s="34" t="b">
        <f aca="false">FALSE()</f>
        <v>0</v>
      </c>
      <c r="Q3890" s="16"/>
    </row>
    <row r="3891" customFormat="false" ht="22.35" hidden="false" customHeight="false" outlineLevel="0" collapsed="false">
      <c r="A3891" s="6" t="s">
        <v>5618</v>
      </c>
      <c r="B3891" s="7" t="s">
        <v>1654</v>
      </c>
      <c r="C3891" s="17" t="n">
        <v>2258</v>
      </c>
      <c r="D3891" s="18" t="n">
        <v>-0.000305353037954152</v>
      </c>
      <c r="E3891" s="18" t="n">
        <v>0.000285045007824153</v>
      </c>
      <c r="F3891" s="18" t="n">
        <v>-0.000312118451983577</v>
      </c>
      <c r="G3891" s="18" t="n">
        <v>0.000424562315513771</v>
      </c>
      <c r="H3891" s="16" t="n">
        <v>-0.187397694326108</v>
      </c>
      <c r="I3891" s="17" t="n">
        <v>178.532316455107</v>
      </c>
      <c r="J3891" s="16" t="n">
        <v>0.851561633158554</v>
      </c>
      <c r="K3891" s="16" t="n">
        <v>0.877135958701414</v>
      </c>
      <c r="L3891" s="16" t="n">
        <v>-0.0166890391897685</v>
      </c>
      <c r="M3891" s="16" t="n">
        <v>0.715802469135803</v>
      </c>
      <c r="N3891" s="16" t="n">
        <v>0.868946295686056</v>
      </c>
      <c r="O3891" s="16" t="n">
        <v>0.266595974492189</v>
      </c>
      <c r="P3891" s="34" t="b">
        <f aca="false">FALSE()</f>
        <v>0</v>
      </c>
      <c r="Q3891" s="16"/>
    </row>
    <row r="3892" customFormat="false" ht="22.35" hidden="false" customHeight="false" outlineLevel="0" collapsed="false">
      <c r="A3892" s="6" t="s">
        <v>5619</v>
      </c>
      <c r="B3892" s="7" t="s">
        <v>1654</v>
      </c>
      <c r="C3892" s="17" t="n">
        <v>2259</v>
      </c>
      <c r="D3892" s="18" t="n">
        <v>-0.000305700822777992</v>
      </c>
      <c r="E3892" s="18" t="n">
        <v>0.000292342525462587</v>
      </c>
      <c r="F3892" s="18" t="n">
        <v>-0.000310208714730104</v>
      </c>
      <c r="G3892" s="18" t="n">
        <v>0.000437471102843221</v>
      </c>
      <c r="H3892" s="16" t="n">
        <v>-0.121573547877367</v>
      </c>
      <c r="I3892" s="17" t="n">
        <v>179.437031528309</v>
      </c>
      <c r="J3892" s="16" t="n">
        <v>0.90337280227455</v>
      </c>
      <c r="K3892" s="16" t="n">
        <v>0.921582381868089</v>
      </c>
      <c r="L3892" s="16" t="n">
        <v>-0.0107961339056377</v>
      </c>
      <c r="M3892" s="16" t="n">
        <v>0.713654320987654</v>
      </c>
      <c r="N3892" s="16" t="n">
        <v>0.884328006125403</v>
      </c>
      <c r="O3892" s="16" t="n">
        <v>0.265687812185279</v>
      </c>
      <c r="P3892" s="34" t="b">
        <f aca="false">FALSE()</f>
        <v>0</v>
      </c>
      <c r="Q3892" s="16"/>
    </row>
    <row r="3893" customFormat="false" ht="22.35" hidden="false" customHeight="false" outlineLevel="0" collapsed="false">
      <c r="A3893" s="6" t="s">
        <v>5620</v>
      </c>
      <c r="B3893" s="7" t="s">
        <v>1654</v>
      </c>
      <c r="C3893" s="17" t="n">
        <v>2260</v>
      </c>
      <c r="D3893" s="18" t="n">
        <v>-0.000306040037068882</v>
      </c>
      <c r="E3893" s="18" t="n">
        <v>0.000298932412027201</v>
      </c>
      <c r="F3893" s="18" t="n">
        <v>-0.000308154450759423</v>
      </c>
      <c r="G3893" s="18" t="n">
        <v>0.000449576982748268</v>
      </c>
      <c r="H3893" s="16" t="n">
        <v>-0.0556800782258931</v>
      </c>
      <c r="I3893" s="17" t="n">
        <v>180.416065075861</v>
      </c>
      <c r="J3893" s="16" t="n">
        <v>0.955658283118011</v>
      </c>
      <c r="K3893" s="16" t="n">
        <v>0.964724367535818</v>
      </c>
      <c r="L3893" s="16" t="n">
        <v>-0.00492953530422881</v>
      </c>
      <c r="M3893" s="16" t="n">
        <v>0.710395061728395</v>
      </c>
      <c r="N3893" s="16" t="n">
        <v>0.896722344963232</v>
      </c>
      <c r="O3893" s="16" t="n">
        <v>0.26471979842763</v>
      </c>
      <c r="P3893" s="34" t="b">
        <f aca="false">FALSE()</f>
        <v>0</v>
      </c>
      <c r="Q3893" s="16"/>
    </row>
    <row r="3894" customFormat="false" ht="22.35" hidden="false" customHeight="false" outlineLevel="0" collapsed="false">
      <c r="A3894" s="6" t="s">
        <v>5621</v>
      </c>
      <c r="B3894" s="7" t="s">
        <v>1654</v>
      </c>
      <c r="C3894" s="17" t="n">
        <v>2261</v>
      </c>
      <c r="D3894" s="18" t="n">
        <v>-0.000306380367172916</v>
      </c>
      <c r="E3894" s="18" t="n">
        <v>0.000304552445624284</v>
      </c>
      <c r="F3894" s="18" t="n">
        <v>-0.000305993172443943</v>
      </c>
      <c r="G3894" s="18" t="n">
        <v>0.000460735361081189</v>
      </c>
      <c r="H3894" s="16" t="n">
        <v>0.00998964668729984</v>
      </c>
      <c r="I3894" s="17" t="n">
        <v>181.58172054145</v>
      </c>
      <c r="J3894" s="16" t="n">
        <v>0.992040514472923</v>
      </c>
      <c r="K3894" s="16" t="n">
        <v>0.992997620613273</v>
      </c>
      <c r="L3894" s="18" t="n">
        <v>0.000881257867351619</v>
      </c>
      <c r="M3894" s="16" t="n">
        <v>0.70679012345679</v>
      </c>
      <c r="N3894" s="16" t="n">
        <v>0.912245239362274</v>
      </c>
      <c r="O3894" s="16" t="n">
        <v>0.263622068707613</v>
      </c>
      <c r="P3894" s="34" t="b">
        <f aca="false">FALSE()</f>
        <v>0</v>
      </c>
      <c r="Q3894" s="16"/>
    </row>
    <row r="3895" customFormat="false" ht="22.35" hidden="false" customHeight="false" outlineLevel="0" collapsed="false">
      <c r="A3895" s="6" t="s">
        <v>5622</v>
      </c>
      <c r="B3895" s="7" t="s">
        <v>1654</v>
      </c>
      <c r="C3895" s="17" t="n">
        <v>2262</v>
      </c>
      <c r="D3895" s="18" t="n">
        <v>-0.000306600978568732</v>
      </c>
      <c r="E3895" s="18" t="n">
        <v>0.000308967467240013</v>
      </c>
      <c r="F3895" s="18" t="n">
        <v>-0.000303691983932907</v>
      </c>
      <c r="G3895" s="18" t="n">
        <v>0.000470547409171182</v>
      </c>
      <c r="H3895" s="16" t="n">
        <v>0.0738240376084123</v>
      </c>
      <c r="I3895" s="17" t="n">
        <v>182.921200595974</v>
      </c>
      <c r="J3895" s="16" t="n">
        <v>0.941231066027341</v>
      </c>
      <c r="K3895" s="16" t="n">
        <v>0.954105745973001</v>
      </c>
      <c r="L3895" s="16" t="n">
        <v>0.00648626182025306</v>
      </c>
      <c r="M3895" s="16" t="n">
        <v>0.702962962962963</v>
      </c>
      <c r="N3895" s="16" t="n">
        <v>0.924414337016362</v>
      </c>
      <c r="O3895" s="16" t="n">
        <v>0.262470097505271</v>
      </c>
      <c r="P3895" s="34" t="b">
        <f aca="false">FALSE()</f>
        <v>0</v>
      </c>
      <c r="Q3895" s="16"/>
    </row>
    <row r="3896" customFormat="false" ht="22.35" hidden="false" customHeight="false" outlineLevel="0" collapsed="false">
      <c r="A3896" s="6" t="s">
        <v>5623</v>
      </c>
      <c r="B3896" s="7" t="s">
        <v>1654</v>
      </c>
      <c r="C3896" s="17" t="n">
        <v>2263</v>
      </c>
      <c r="D3896" s="18" t="n">
        <v>-0.000306738582513934</v>
      </c>
      <c r="E3896" s="18" t="n">
        <v>0.000312208852079748</v>
      </c>
      <c r="F3896" s="18" t="n">
        <v>-0.000301390940708193</v>
      </c>
      <c r="G3896" s="18" t="n">
        <v>0.000478587544096063</v>
      </c>
      <c r="H3896" s="16" t="n">
        <v>0.134024859427124</v>
      </c>
      <c r="I3896" s="17" t="n">
        <v>184.243982233017</v>
      </c>
      <c r="J3896" s="16" t="n">
        <v>0.893529202883548</v>
      </c>
      <c r="K3896" s="16" t="n">
        <v>0.913786641687217</v>
      </c>
      <c r="L3896" s="16" t="n">
        <v>0.0117294322383346</v>
      </c>
      <c r="M3896" s="16" t="n">
        <v>0.698740740740741</v>
      </c>
      <c r="N3896" s="16" t="n">
        <v>0.934654888338243</v>
      </c>
      <c r="O3896" s="16" t="n">
        <v>0.26130274952217</v>
      </c>
      <c r="P3896" s="34" t="b">
        <f aca="false">FALSE()</f>
        <v>0</v>
      </c>
      <c r="Q3896" s="16"/>
    </row>
    <row r="3897" customFormat="false" ht="22.35" hidden="false" customHeight="false" outlineLevel="0" collapsed="false">
      <c r="A3897" s="6" t="s">
        <v>5624</v>
      </c>
      <c r="B3897" s="7" t="s">
        <v>1654</v>
      </c>
      <c r="C3897" s="17" t="n">
        <v>2264</v>
      </c>
      <c r="D3897" s="18" t="n">
        <v>-0.0003068123843583</v>
      </c>
      <c r="E3897" s="18" t="n">
        <v>0.000313884699549874</v>
      </c>
      <c r="F3897" s="18" t="n">
        <v>-0.000299029163070506</v>
      </c>
      <c r="G3897" s="18" t="n">
        <v>0.000484443372274429</v>
      </c>
      <c r="H3897" s="16" t="n">
        <v>0.19360110198705</v>
      </c>
      <c r="I3897" s="17" t="n">
        <v>185.647632862531</v>
      </c>
      <c r="J3897" s="16" t="n">
        <v>0.846699894593227</v>
      </c>
      <c r="K3897" s="16" t="n">
        <v>0.873428924325601</v>
      </c>
      <c r="L3897" s="16" t="n">
        <v>0.0168741149332032</v>
      </c>
      <c r="M3897" s="16" t="n">
        <v>0.693135802469136</v>
      </c>
      <c r="N3897" s="16" t="n">
        <v>0.944235823729292</v>
      </c>
      <c r="O3897" s="16" t="n">
        <v>0.260045735070263</v>
      </c>
      <c r="P3897" s="34" t="b">
        <f aca="false">FALSE()</f>
        <v>0</v>
      </c>
      <c r="Q3897" s="16"/>
    </row>
    <row r="3898" customFormat="false" ht="22.35" hidden="false" customHeight="false" outlineLevel="0" collapsed="false">
      <c r="A3898" s="6" t="s">
        <v>5625</v>
      </c>
      <c r="B3898" s="7" t="s">
        <v>1654</v>
      </c>
      <c r="C3898" s="17" t="n">
        <v>2265</v>
      </c>
      <c r="D3898" s="18" t="n">
        <v>-0.000307033303238395</v>
      </c>
      <c r="E3898" s="18" t="n">
        <v>0.000313917722488687</v>
      </c>
      <c r="F3898" s="18" t="n">
        <v>-0.000296858129461497</v>
      </c>
      <c r="G3898" s="18" t="n">
        <v>0.000488047376539757</v>
      </c>
      <c r="H3898" s="16" t="n">
        <v>0.252473364994182</v>
      </c>
      <c r="I3898" s="17" t="n">
        <v>187.176513703221</v>
      </c>
      <c r="J3898" s="16" t="n">
        <v>0.800952233181524</v>
      </c>
      <c r="K3898" s="16" t="n">
        <v>0.835163760729478</v>
      </c>
      <c r="L3898" s="16" t="n">
        <v>0.0219092057748251</v>
      </c>
      <c r="M3898" s="16" t="n">
        <v>0.686864197530864</v>
      </c>
      <c r="N3898" s="16" t="n">
        <v>0.954091189344137</v>
      </c>
      <c r="O3898" s="16" t="n">
        <v>0.258720069264459</v>
      </c>
      <c r="P3898" s="34" t="b">
        <f aca="false">FALSE()</f>
        <v>0</v>
      </c>
      <c r="Q3898" s="16"/>
    </row>
    <row r="3899" customFormat="false" ht="22.35" hidden="false" customHeight="false" outlineLevel="0" collapsed="false">
      <c r="A3899" s="6" t="s">
        <v>5626</v>
      </c>
      <c r="B3899" s="7" t="s">
        <v>1654</v>
      </c>
      <c r="C3899" s="17" t="n">
        <v>2266</v>
      </c>
      <c r="D3899" s="18" t="n">
        <v>-0.000307390925193887</v>
      </c>
      <c r="E3899" s="18" t="n">
        <v>0.000312345421329663</v>
      </c>
      <c r="F3899" s="18" t="n">
        <v>-0.000295033633886711</v>
      </c>
      <c r="G3899" s="18" t="n">
        <v>0.000489214843988888</v>
      </c>
      <c r="H3899" s="16" t="n">
        <v>0.307414017693351</v>
      </c>
      <c r="I3899" s="17" t="n">
        <v>188.751084635275</v>
      </c>
      <c r="J3899" s="16" t="n">
        <v>0.758867181222524</v>
      </c>
      <c r="K3899" s="16" t="n">
        <v>0.798099037524956</v>
      </c>
      <c r="L3899" s="16" t="n">
        <v>0.026559059977098</v>
      </c>
      <c r="M3899" s="16" t="n">
        <v>0.681259259259259</v>
      </c>
      <c r="N3899" s="16" t="n">
        <v>0.964126099344783</v>
      </c>
      <c r="O3899" s="16" t="n">
        <v>0.257298093788518</v>
      </c>
      <c r="P3899" s="34" t="b">
        <f aca="false">FALSE()</f>
        <v>0</v>
      </c>
      <c r="Q3899" s="16"/>
    </row>
    <row r="3900" customFormat="false" ht="22.35" hidden="false" customHeight="false" outlineLevel="0" collapsed="false">
      <c r="A3900" s="6" t="s">
        <v>5627</v>
      </c>
      <c r="B3900" s="7" t="s">
        <v>1654</v>
      </c>
      <c r="C3900" s="17" t="n">
        <v>2267</v>
      </c>
      <c r="D3900" s="18" t="n">
        <v>-0.000308003057208621</v>
      </c>
      <c r="E3900" s="18" t="n">
        <v>0.000309190706970703</v>
      </c>
      <c r="F3900" s="18" t="n">
        <v>-0.000293696592251822</v>
      </c>
      <c r="G3900" s="18" t="n">
        <v>0.000487905832285975</v>
      </c>
      <c r="H3900" s="16" t="n">
        <v>0.358647624529862</v>
      </c>
      <c r="I3900" s="17" t="n">
        <v>190.363494615985</v>
      </c>
      <c r="J3900" s="16" t="n">
        <v>0.720256149557062</v>
      </c>
      <c r="K3900" s="16" t="n">
        <v>0.76368498228457</v>
      </c>
      <c r="L3900" s="16" t="n">
        <v>0.030847949410238</v>
      </c>
      <c r="M3900" s="16" t="n">
        <v>0.674518518518519</v>
      </c>
      <c r="N3900" s="16" t="n">
        <v>0.973728900821127</v>
      </c>
      <c r="O3900" s="16" t="n">
        <v>0.255731984789576</v>
      </c>
      <c r="P3900" s="34" t="b">
        <f aca="false">FALSE()</f>
        <v>0</v>
      </c>
      <c r="Q3900" s="16"/>
    </row>
    <row r="3901" customFormat="false" ht="22.35" hidden="false" customHeight="false" outlineLevel="0" collapsed="false">
      <c r="A3901" s="6" t="s">
        <v>5628</v>
      </c>
      <c r="B3901" s="7" t="s">
        <v>1654</v>
      </c>
      <c r="C3901" s="17" t="n">
        <v>2268</v>
      </c>
      <c r="D3901" s="18" t="n">
        <v>-0.000308959889152043</v>
      </c>
      <c r="E3901" s="18" t="n">
        <v>0.000304535934792575</v>
      </c>
      <c r="F3901" s="18" t="n">
        <v>-0.000292968134263093</v>
      </c>
      <c r="G3901" s="18" t="n">
        <v>0.000484434939049214</v>
      </c>
      <c r="H3901" s="16" t="n">
        <v>0.405932694944071</v>
      </c>
      <c r="I3901" s="17" t="n">
        <v>192.124306388961</v>
      </c>
      <c r="J3901" s="16" t="n">
        <v>0.685243794890481</v>
      </c>
      <c r="K3901" s="16" t="n">
        <v>0.734213895521343</v>
      </c>
      <c r="L3901" s="16" t="n">
        <v>0.0347492845692926</v>
      </c>
      <c r="M3901" s="16" t="n">
        <v>0.668271604938272</v>
      </c>
      <c r="N3901" s="16" t="n">
        <v>0.983214554758347</v>
      </c>
      <c r="O3901" s="16" t="n">
        <v>0.25398610878107</v>
      </c>
      <c r="P3901" s="34" t="b">
        <f aca="false">FALSE()</f>
        <v>0</v>
      </c>
      <c r="Q3901" s="16"/>
    </row>
    <row r="3902" customFormat="false" ht="22.35" hidden="false" customHeight="false" outlineLevel="0" collapsed="false">
      <c r="A3902" s="6" t="s">
        <v>5629</v>
      </c>
      <c r="B3902" s="7" t="s">
        <v>1654</v>
      </c>
      <c r="C3902" s="17" t="n">
        <v>2269</v>
      </c>
      <c r="D3902" s="18" t="n">
        <v>-0.000310267407210867</v>
      </c>
      <c r="E3902" s="18" t="n">
        <v>0.000298587058871885</v>
      </c>
      <c r="F3902" s="18" t="n">
        <v>-0.00029307491947297</v>
      </c>
      <c r="G3902" s="18" t="n">
        <v>0.000478760572524964</v>
      </c>
      <c r="H3902" s="16" t="n">
        <v>0.44391376580694</v>
      </c>
      <c r="I3902" s="17" t="n">
        <v>193.895450615296</v>
      </c>
      <c r="J3902" s="16" t="n">
        <v>0.657599930341095</v>
      </c>
      <c r="K3902" s="16" t="n">
        <v>0.708473445201335</v>
      </c>
      <c r="L3902" s="16" t="n">
        <v>0.0378228598676746</v>
      </c>
      <c r="M3902" s="16" t="n">
        <v>0.662518518518519</v>
      </c>
      <c r="N3902" s="16" t="n">
        <v>0.988797243344174</v>
      </c>
      <c r="O3902" s="16" t="n">
        <v>0.252063992975473</v>
      </c>
      <c r="P3902" s="34" t="b">
        <f aca="false">FALSE()</f>
        <v>0</v>
      </c>
      <c r="Q3902" s="16"/>
    </row>
    <row r="3903" customFormat="false" ht="22.35" hidden="false" customHeight="false" outlineLevel="0" collapsed="false">
      <c r="A3903" s="6" t="s">
        <v>5630</v>
      </c>
      <c r="B3903" s="7" t="s">
        <v>1654</v>
      </c>
      <c r="C3903" s="17" t="n">
        <v>2270</v>
      </c>
      <c r="D3903" s="18" t="n">
        <v>-0.000311784602347166</v>
      </c>
      <c r="E3903" s="18" t="n">
        <v>0.000291888239280649</v>
      </c>
      <c r="F3903" s="18" t="n">
        <v>-0.000293768531096245</v>
      </c>
      <c r="G3903" s="18" t="n">
        <v>0.000471502513277595</v>
      </c>
      <c r="H3903" s="16" t="n">
        <v>0.474652248991198</v>
      </c>
      <c r="I3903" s="17" t="n">
        <v>195.574571911466</v>
      </c>
      <c r="J3903" s="16" t="n">
        <v>0.635564429448885</v>
      </c>
      <c r="K3903" s="16" t="n">
        <v>0.686694189589397</v>
      </c>
      <c r="L3903" s="16" t="n">
        <v>0.0402660479750169</v>
      </c>
      <c r="M3903" s="16" t="n">
        <v>0.656814814814815</v>
      </c>
      <c r="N3903" s="16" t="n">
        <v>0.993423464860341</v>
      </c>
      <c r="O3903" s="16" t="n">
        <v>0.250037463452135</v>
      </c>
      <c r="P3903" s="34" t="b">
        <f aca="false">FALSE()</f>
        <v>0</v>
      </c>
      <c r="Q3903" s="16"/>
    </row>
    <row r="3904" customFormat="false" ht="22.35" hidden="false" customHeight="false" outlineLevel="0" collapsed="false">
      <c r="A3904" s="6" t="s">
        <v>5631</v>
      </c>
      <c r="B3904" s="7" t="s">
        <v>1654</v>
      </c>
      <c r="C3904" s="17" t="n">
        <v>2271</v>
      </c>
      <c r="D3904" s="18" t="n">
        <v>-0.000313424968589685</v>
      </c>
      <c r="E3904" s="18" t="n">
        <v>0.000284327010402088</v>
      </c>
      <c r="F3904" s="18" t="n">
        <v>-0.000294971914814463</v>
      </c>
      <c r="G3904" s="18" t="n">
        <v>0.000462631393065922</v>
      </c>
      <c r="H3904" s="16" t="n">
        <v>0.497848256065676</v>
      </c>
      <c r="I3904" s="17" t="n">
        <v>197.241773721545</v>
      </c>
      <c r="J3904" s="16" t="n">
        <v>0.619145599999959</v>
      </c>
      <c r="K3904" s="16" t="n">
        <v>0.670700663012224</v>
      </c>
      <c r="L3904" s="16" t="n">
        <v>0.0420549330258626</v>
      </c>
      <c r="M3904" s="16" t="n">
        <v>0.652123456790124</v>
      </c>
      <c r="N3904" s="16" t="n">
        <v>0.997934039985169</v>
      </c>
      <c r="O3904" s="16" t="n">
        <v>0.247920107981538</v>
      </c>
      <c r="P3904" s="34" t="b">
        <f aca="false">FALSE()</f>
        <v>0</v>
      </c>
      <c r="Q3904" s="16"/>
    </row>
    <row r="3905" customFormat="false" ht="22.35" hidden="false" customHeight="false" outlineLevel="0" collapsed="false">
      <c r="A3905" s="6" t="s">
        <v>5632</v>
      </c>
      <c r="B3905" s="7" t="s">
        <v>1654</v>
      </c>
      <c r="C3905" s="17" t="n">
        <v>2272</v>
      </c>
      <c r="D3905" s="18" t="n">
        <v>-0.000315015860020459</v>
      </c>
      <c r="E3905" s="18" t="n">
        <v>0.000276491893763427</v>
      </c>
      <c r="F3905" s="18" t="n">
        <v>-0.000296465681600076</v>
      </c>
      <c r="G3905" s="18" t="n">
        <v>0.000452802050180762</v>
      </c>
      <c r="H3905" s="16" t="n">
        <v>0.513494720046769</v>
      </c>
      <c r="I3905" s="17" t="n">
        <v>198.749620255893</v>
      </c>
      <c r="J3905" s="16" t="n">
        <v>0.608175658318052</v>
      </c>
      <c r="K3905" s="16" t="n">
        <v>0.659850714253573</v>
      </c>
      <c r="L3905" s="16" t="n">
        <v>0.0432133557593043</v>
      </c>
      <c r="M3905" s="16" t="n">
        <v>0.646641975308642</v>
      </c>
      <c r="N3905" s="16" t="n">
        <v>0.999594445250268</v>
      </c>
      <c r="O3905" s="16" t="n">
        <v>0.245680584556514</v>
      </c>
      <c r="P3905" s="34" t="b">
        <f aca="false">FALSE()</f>
        <v>0</v>
      </c>
      <c r="Q3905" s="16"/>
    </row>
    <row r="3906" customFormat="false" ht="22.35" hidden="false" customHeight="false" outlineLevel="0" collapsed="false">
      <c r="A3906" s="6" t="s">
        <v>5633</v>
      </c>
      <c r="B3906" s="7" t="s">
        <v>1654</v>
      </c>
      <c r="C3906" s="17" t="n">
        <v>2273</v>
      </c>
      <c r="D3906" s="18" t="n">
        <v>-0.000316526150656415</v>
      </c>
      <c r="E3906" s="18" t="n">
        <v>0.000268599699339034</v>
      </c>
      <c r="F3906" s="18" t="n">
        <v>-0.000298077575803632</v>
      </c>
      <c r="G3906" s="18" t="n">
        <v>0.000442250796967228</v>
      </c>
      <c r="H3906" s="16" t="n">
        <v>0.524697250309008</v>
      </c>
      <c r="I3906" s="17" t="n">
        <v>200.0193359768</v>
      </c>
      <c r="J3906" s="16" t="n">
        <v>0.600374706861404</v>
      </c>
      <c r="K3906" s="16" t="n">
        <v>0.653211332917232</v>
      </c>
      <c r="L3906" s="16" t="n">
        <v>0.0440182249726586</v>
      </c>
      <c r="M3906" s="16" t="n">
        <v>0.642469135802469</v>
      </c>
      <c r="N3906" s="16" t="n">
        <v>0.997976210816992</v>
      </c>
      <c r="O3906" s="16" t="n">
        <v>0.243339865683046</v>
      </c>
      <c r="P3906" s="34" t="b">
        <f aca="false">FALSE()</f>
        <v>0</v>
      </c>
      <c r="Q3906" s="16"/>
    </row>
    <row r="3907" customFormat="false" ht="22.35" hidden="false" customHeight="false" outlineLevel="0" collapsed="false">
      <c r="A3907" s="6" t="s">
        <v>5634</v>
      </c>
      <c r="B3907" s="7" t="s">
        <v>1654</v>
      </c>
      <c r="C3907" s="17" t="n">
        <v>2274</v>
      </c>
      <c r="D3907" s="18" t="n">
        <v>-0.000317947996987527</v>
      </c>
      <c r="E3907" s="18" t="n">
        <v>0.000260960792160446</v>
      </c>
      <c r="F3907" s="18" t="n">
        <v>-0.000299631960690377</v>
      </c>
      <c r="G3907" s="18" t="n">
        <v>0.000432003589268888</v>
      </c>
      <c r="H3907" s="16" t="n">
        <v>0.535154248764795</v>
      </c>
      <c r="I3907" s="17" t="n">
        <v>201.309497012773</v>
      </c>
      <c r="J3907" s="16" t="n">
        <v>0.593133852780771</v>
      </c>
      <c r="K3907" s="16" t="n">
        <v>0.647423852982693</v>
      </c>
      <c r="L3907" s="16" t="n">
        <v>0.0447550155175114</v>
      </c>
      <c r="M3907" s="16" t="n">
        <v>0.638814814814815</v>
      </c>
      <c r="N3907" s="16" t="n">
        <v>0.995906482133344</v>
      </c>
      <c r="O3907" s="16" t="n">
        <v>0.240908028644253</v>
      </c>
      <c r="P3907" s="34" t="b">
        <f aca="false">FALSE()</f>
        <v>0</v>
      </c>
      <c r="Q3907" s="16"/>
    </row>
    <row r="3908" customFormat="false" ht="22.35" hidden="false" customHeight="false" outlineLevel="0" collapsed="false">
      <c r="A3908" s="6" t="s">
        <v>5635</v>
      </c>
      <c r="B3908" s="7" t="s">
        <v>1654</v>
      </c>
      <c r="C3908" s="17" t="n">
        <v>2275</v>
      </c>
      <c r="D3908" s="18" t="n">
        <v>-0.00031943842768698</v>
      </c>
      <c r="E3908" s="18" t="n">
        <v>0.000253978349467411</v>
      </c>
      <c r="F3908" s="18" t="n">
        <v>-0.000301237287148005</v>
      </c>
      <c r="G3908" s="18" t="n">
        <v>0.00042262175892871</v>
      </c>
      <c r="H3908" s="16" t="n">
        <v>0.545415976971724</v>
      </c>
      <c r="I3908" s="17" t="n">
        <v>202.554670900452</v>
      </c>
      <c r="J3908" s="16" t="n">
        <v>0.586067551638182</v>
      </c>
      <c r="K3908" s="16" t="n">
        <v>0.641905605515559</v>
      </c>
      <c r="L3908" s="16" t="n">
        <v>0.045477323053288</v>
      </c>
      <c r="M3908" s="16" t="n">
        <v>0.635753086419753</v>
      </c>
      <c r="N3908" s="16" t="n">
        <v>0.99342949796653</v>
      </c>
      <c r="O3908" s="16" t="n">
        <v>0.238433628637681</v>
      </c>
      <c r="P3908" s="34" t="b">
        <f aca="false">FALSE()</f>
        <v>0</v>
      </c>
      <c r="Q3908" s="16"/>
    </row>
    <row r="3909" customFormat="false" ht="22.35" hidden="false" customHeight="false" outlineLevel="0" collapsed="false">
      <c r="A3909" s="6" t="s">
        <v>5636</v>
      </c>
      <c r="B3909" s="7" t="s">
        <v>1654</v>
      </c>
      <c r="C3909" s="17" t="n">
        <v>2276</v>
      </c>
      <c r="D3909" s="18" t="n">
        <v>-0.000320980298732296</v>
      </c>
      <c r="E3909" s="18" t="n">
        <v>0.000248169841338823</v>
      </c>
      <c r="F3909" s="18" t="n">
        <v>-0.000302721844129027</v>
      </c>
      <c r="G3909" s="18" t="n">
        <v>0.000415153140086786</v>
      </c>
      <c r="H3909" s="16" t="n">
        <v>0.55887788807607</v>
      </c>
      <c r="I3909" s="17" t="n">
        <v>203.84728012208</v>
      </c>
      <c r="J3909" s="16" t="n">
        <v>0.576858491453595</v>
      </c>
      <c r="K3909" s="16" t="n">
        <v>0.634834987942831</v>
      </c>
      <c r="L3909" s="16" t="n">
        <v>0.0464576246531533</v>
      </c>
      <c r="M3909" s="16" t="n">
        <v>0.630987654320988</v>
      </c>
      <c r="N3909" s="16" t="n">
        <v>0.991668483521134</v>
      </c>
      <c r="O3909" s="16" t="n">
        <v>0.235990605649325</v>
      </c>
      <c r="P3909" s="34" t="b">
        <f aca="false">FALSE()</f>
        <v>0</v>
      </c>
      <c r="Q3909" s="16"/>
    </row>
    <row r="3910" customFormat="false" ht="22.35" hidden="false" customHeight="false" outlineLevel="0" collapsed="false">
      <c r="A3910" s="6" t="s">
        <v>5637</v>
      </c>
      <c r="B3910" s="7" t="s">
        <v>1654</v>
      </c>
      <c r="C3910" s="17" t="n">
        <v>2277</v>
      </c>
      <c r="D3910" s="18" t="n">
        <v>-0.000322447455237124</v>
      </c>
      <c r="E3910" s="18" t="n">
        <v>0.000243589057614113</v>
      </c>
      <c r="F3910" s="18" t="n">
        <v>-0.000303922000208424</v>
      </c>
      <c r="G3910" s="18" t="n">
        <v>0.000410052898707072</v>
      </c>
      <c r="H3910" s="16" t="n">
        <v>0.576410688611176</v>
      </c>
      <c r="I3910" s="17" t="n">
        <v>205.392515034056</v>
      </c>
      <c r="J3910" s="16" t="n">
        <v>0.564968742321952</v>
      </c>
      <c r="K3910" s="16" t="n">
        <v>0.624565871240304</v>
      </c>
      <c r="L3910" s="16" t="n">
        <v>0.0477429621450203</v>
      </c>
      <c r="M3910" s="16" t="n">
        <v>0.626493827160494</v>
      </c>
      <c r="N3910" s="16" t="n">
        <v>0.988797243344174</v>
      </c>
      <c r="O3910" s="16" t="n">
        <v>0.233591254707272</v>
      </c>
      <c r="P3910" s="34" t="b">
        <f aca="false">FALSE()</f>
        <v>0</v>
      </c>
      <c r="Q3910" s="16"/>
    </row>
    <row r="3911" customFormat="false" ht="22.35" hidden="false" customHeight="false" outlineLevel="0" collapsed="false">
      <c r="A3911" s="6" t="s">
        <v>5638</v>
      </c>
      <c r="B3911" s="7" t="s">
        <v>1654</v>
      </c>
      <c r="C3911" s="17" t="n">
        <v>2278</v>
      </c>
      <c r="D3911" s="18" t="n">
        <v>-0.000323637383325048</v>
      </c>
      <c r="E3911" s="18" t="n">
        <v>0.00024089319774595</v>
      </c>
      <c r="F3911" s="18" t="n">
        <v>-0.000304612147311722</v>
      </c>
      <c r="G3911" s="18" t="n">
        <v>0.000407954081829857</v>
      </c>
      <c r="H3911" s="16" t="n">
        <v>0.597283652205344</v>
      </c>
      <c r="I3911" s="17" t="n">
        <v>206.888862696585</v>
      </c>
      <c r="J3911" s="16" t="n">
        <v>0.550971144015844</v>
      </c>
      <c r="K3911" s="16" t="n">
        <v>0.612477853384427</v>
      </c>
      <c r="L3911" s="16" t="n">
        <v>0.0493024455159121</v>
      </c>
      <c r="M3911" s="16" t="n">
        <v>0.623185185185185</v>
      </c>
      <c r="N3911" s="16" t="n">
        <v>0.984984823149952</v>
      </c>
      <c r="O3911" s="16" t="n">
        <v>0.231485285949171</v>
      </c>
      <c r="P3911" s="34" t="b">
        <f aca="false">FALSE()</f>
        <v>0</v>
      </c>
      <c r="Q3911" s="16"/>
    </row>
    <row r="3912" customFormat="false" ht="22.35" hidden="false" customHeight="false" outlineLevel="0" collapsed="false">
      <c r="A3912" s="6" t="s">
        <v>5639</v>
      </c>
      <c r="B3912" s="7" t="s">
        <v>1654</v>
      </c>
      <c r="C3912" s="17" t="n">
        <v>2279</v>
      </c>
      <c r="D3912" s="18" t="n">
        <v>-0.000324597968054958</v>
      </c>
      <c r="E3912" s="18" t="n">
        <v>0.000239942465404416</v>
      </c>
      <c r="F3912" s="18" t="n">
        <v>-0.000304562492858202</v>
      </c>
      <c r="G3912" s="18" t="n">
        <v>0.000408915100464446</v>
      </c>
      <c r="H3912" s="16" t="n">
        <v>0.630035664825853</v>
      </c>
      <c r="I3912" s="17" t="n">
        <v>208.481879390121</v>
      </c>
      <c r="J3912" s="16" t="n">
        <v>0.529361160858972</v>
      </c>
      <c r="K3912" s="16" t="n">
        <v>0.593422154933748</v>
      </c>
      <c r="L3912" s="16" t="n">
        <v>0.0518193827051449</v>
      </c>
      <c r="M3912" s="16" t="n">
        <v>0.617728395061728</v>
      </c>
      <c r="N3912" s="16" t="n">
        <v>0.980379839445544</v>
      </c>
      <c r="O3912" s="16" t="n">
        <v>0.229686103095415</v>
      </c>
      <c r="P3912" s="34" t="b">
        <f aca="false">FALSE()</f>
        <v>0</v>
      </c>
      <c r="Q3912" s="16"/>
    </row>
    <row r="3913" customFormat="false" ht="22.35" hidden="false" customHeight="false" outlineLevel="0" collapsed="false">
      <c r="A3913" s="6" t="s">
        <v>5640</v>
      </c>
      <c r="B3913" s="7" t="s">
        <v>1654</v>
      </c>
      <c r="C3913" s="17" t="n">
        <v>2280</v>
      </c>
      <c r="D3913" s="18" t="n">
        <v>-0.000325168790148179</v>
      </c>
      <c r="E3913" s="18" t="n">
        <v>0.000241127811070124</v>
      </c>
      <c r="F3913" s="18" t="n">
        <v>-0.000303608148521726</v>
      </c>
      <c r="G3913" s="18" t="n">
        <v>0.000413416169262999</v>
      </c>
      <c r="H3913" s="16" t="n">
        <v>0.673166957578857</v>
      </c>
      <c r="I3913" s="17" t="n">
        <v>210.020709207141</v>
      </c>
      <c r="J3913" s="16" t="n">
        <v>0.501581143697933</v>
      </c>
      <c r="K3913" s="16" t="n">
        <v>0.566565527040398</v>
      </c>
      <c r="L3913" s="16" t="n">
        <v>0.0551780098242366</v>
      </c>
      <c r="M3913" s="16" t="n">
        <v>0.612098765432099</v>
      </c>
      <c r="N3913" s="16" t="n">
        <v>0.971332620527025</v>
      </c>
      <c r="O3913" s="16" t="n">
        <v>0.228272799699521</v>
      </c>
      <c r="P3913" s="34" t="b">
        <f aca="false">FALSE()</f>
        <v>0</v>
      </c>
      <c r="Q3913" s="16"/>
    </row>
    <row r="3914" customFormat="false" ht="22.35" hidden="false" customHeight="false" outlineLevel="0" collapsed="false">
      <c r="A3914" s="6" t="s">
        <v>5641</v>
      </c>
      <c r="B3914" s="7" t="s">
        <v>1654</v>
      </c>
      <c r="C3914" s="17" t="n">
        <v>2281</v>
      </c>
      <c r="D3914" s="18" t="n">
        <v>-0.00032504239075269</v>
      </c>
      <c r="E3914" s="18" t="n">
        <v>0.000244647708553412</v>
      </c>
      <c r="F3914" s="18" t="n">
        <v>-0.000301722603894767</v>
      </c>
      <c r="G3914" s="18" t="n">
        <v>0.000421268500084255</v>
      </c>
      <c r="H3914" s="16" t="n">
        <v>0.716464620002001</v>
      </c>
      <c r="I3914" s="17" t="n">
        <v>211.137307633621</v>
      </c>
      <c r="J3914" s="16" t="n">
        <v>0.474496235713626</v>
      </c>
      <c r="K3914" s="16" t="n">
        <v>0.539939505953263</v>
      </c>
      <c r="L3914" s="16" t="n">
        <v>0.058583530025116</v>
      </c>
      <c r="M3914" s="16" t="n">
        <v>0.607259259259259</v>
      </c>
      <c r="N3914" s="16" t="n">
        <v>0.962626496096178</v>
      </c>
      <c r="O3914" s="16" t="n">
        <v>0.227343476989764</v>
      </c>
      <c r="P3914" s="34" t="b">
        <f aca="false">FALSE()</f>
        <v>0</v>
      </c>
      <c r="Q3914" s="16"/>
    </row>
    <row r="3915" customFormat="false" ht="22.35" hidden="false" customHeight="false" outlineLevel="0" collapsed="false">
      <c r="A3915" s="6" t="s">
        <v>5642</v>
      </c>
      <c r="B3915" s="7" t="s">
        <v>1654</v>
      </c>
      <c r="C3915" s="17" t="n">
        <v>2282</v>
      </c>
      <c r="D3915" s="18" t="n">
        <v>-0.000324193386449983</v>
      </c>
      <c r="E3915" s="18" t="n">
        <v>0.000250706301770245</v>
      </c>
      <c r="F3915" s="18" t="n">
        <v>-0.000298780455830903</v>
      </c>
      <c r="G3915" s="18" t="n">
        <v>0.000432991030267706</v>
      </c>
      <c r="H3915" s="16" t="n">
        <v>0.76105762534026</v>
      </c>
      <c r="I3915" s="17" t="n">
        <v>211.913418976471</v>
      </c>
      <c r="J3915" s="16" t="n">
        <v>0.447468686802863</v>
      </c>
      <c r="K3915" s="16" t="n">
        <v>0.512415852712992</v>
      </c>
      <c r="L3915" s="16" t="n">
        <v>0.0621250526188803</v>
      </c>
      <c r="M3915" s="16" t="n">
        <v>0.602666666666667</v>
      </c>
      <c r="N3915" s="16" t="n">
        <v>0.954427918025399</v>
      </c>
      <c r="O3915" s="16" t="n">
        <v>0.226823891069406</v>
      </c>
      <c r="P3915" s="34" t="b">
        <f aca="false">FALSE()</f>
        <v>0</v>
      </c>
      <c r="Q3915" s="16"/>
    </row>
    <row r="3916" customFormat="false" ht="22.35" hidden="false" customHeight="false" outlineLevel="0" collapsed="false">
      <c r="A3916" s="6" t="s">
        <v>5643</v>
      </c>
      <c r="B3916" s="7" t="s">
        <v>1654</v>
      </c>
      <c r="C3916" s="17" t="n">
        <v>2283</v>
      </c>
      <c r="D3916" s="18" t="n">
        <v>-0.000322814029419987</v>
      </c>
      <c r="E3916" s="18" t="n">
        <v>0.000259413001419034</v>
      </c>
      <c r="F3916" s="18" t="n">
        <v>-0.000294868671764335</v>
      </c>
      <c r="G3916" s="18" t="n">
        <v>0.000449023514322711</v>
      </c>
      <c r="H3916" s="16" t="n">
        <v>0.808137731680132</v>
      </c>
      <c r="I3916" s="17" t="n">
        <v>212.493551014246</v>
      </c>
      <c r="J3916" s="16" t="n">
        <v>0.419915083223406</v>
      </c>
      <c r="K3916" s="16" t="n">
        <v>0.486094168863915</v>
      </c>
      <c r="L3916" s="16" t="n">
        <v>0.0658857405402234</v>
      </c>
      <c r="M3916" s="16" t="n">
        <v>0.596296296296296</v>
      </c>
      <c r="N3916" s="16" t="n">
        <v>0.947549002961151</v>
      </c>
      <c r="O3916" s="16" t="n">
        <v>0.226750668027491</v>
      </c>
      <c r="P3916" s="34" t="b">
        <f aca="false">FALSE()</f>
        <v>0</v>
      </c>
      <c r="Q3916" s="16"/>
    </row>
    <row r="3917" customFormat="false" ht="22.35" hidden="false" customHeight="false" outlineLevel="0" collapsed="false">
      <c r="A3917" s="6" t="s">
        <v>5644</v>
      </c>
      <c r="B3917" s="7" t="s">
        <v>1654</v>
      </c>
      <c r="C3917" s="17" t="n">
        <v>2284</v>
      </c>
      <c r="D3917" s="18" t="n">
        <v>-0.000320892666008544</v>
      </c>
      <c r="E3917" s="18" t="n">
        <v>0.000270760027919621</v>
      </c>
      <c r="F3917" s="18" t="n">
        <v>-0.000290191753043419</v>
      </c>
      <c r="G3917" s="18" t="n">
        <v>0.000469340911440962</v>
      </c>
      <c r="H3917" s="16" t="n">
        <v>0.850157179986952</v>
      </c>
      <c r="I3917" s="17" t="n">
        <v>212.872052728693</v>
      </c>
      <c r="J3917" s="16" t="n">
        <v>0.396192892074431</v>
      </c>
      <c r="K3917" s="16" t="n">
        <v>0.461983844368893</v>
      </c>
      <c r="L3917" s="16" t="n">
        <v>0.0692552254038244</v>
      </c>
      <c r="M3917" s="16" t="n">
        <v>0.592592592592593</v>
      </c>
      <c r="N3917" s="16" t="n">
        <v>0.940154922296901</v>
      </c>
      <c r="O3917" s="16" t="n">
        <v>0.227009817867434</v>
      </c>
      <c r="P3917" s="34" t="b">
        <f aca="false">FALSE()</f>
        <v>0</v>
      </c>
      <c r="Q3917" s="16"/>
    </row>
    <row r="3918" customFormat="false" ht="22.35" hidden="false" customHeight="false" outlineLevel="0" collapsed="false">
      <c r="A3918" s="6" t="s">
        <v>5645</v>
      </c>
      <c r="B3918" s="7" t="s">
        <v>1654</v>
      </c>
      <c r="C3918" s="17" t="n">
        <v>2285</v>
      </c>
      <c r="D3918" s="18" t="n">
        <v>-0.000318441205909609</v>
      </c>
      <c r="E3918" s="18" t="n">
        <v>0.000285313824461258</v>
      </c>
      <c r="F3918" s="18" t="n">
        <v>-0.000284708070317779</v>
      </c>
      <c r="G3918" s="18" t="n">
        <v>0.000494462754111597</v>
      </c>
      <c r="H3918" s="16" t="n">
        <v>0.88654609972504</v>
      </c>
      <c r="I3918" s="17" t="n">
        <v>212.815743955739</v>
      </c>
      <c r="J3918" s="16" t="n">
        <v>0.376324045367015</v>
      </c>
      <c r="K3918" s="16" t="n">
        <v>0.441295503891809</v>
      </c>
      <c r="L3918" s="16" t="n">
        <v>0.0722282404479173</v>
      </c>
      <c r="M3918" s="16" t="n">
        <v>0.590074074074074</v>
      </c>
      <c r="N3918" s="16" t="n">
        <v>0.934816550361944</v>
      </c>
      <c r="O3918" s="16" t="n">
        <v>0.227710524695146</v>
      </c>
      <c r="P3918" s="34" t="b">
        <f aca="false">FALSE()</f>
        <v>0</v>
      </c>
      <c r="Q3918" s="16"/>
    </row>
    <row r="3919" customFormat="false" ht="22.35" hidden="false" customHeight="false" outlineLevel="0" collapsed="false">
      <c r="A3919" s="6" t="s">
        <v>5646</v>
      </c>
      <c r="B3919" s="7" t="s">
        <v>1654</v>
      </c>
      <c r="C3919" s="17" t="n">
        <v>2286</v>
      </c>
      <c r="D3919" s="18" t="n">
        <v>-0.000315567862301871</v>
      </c>
      <c r="E3919" s="18" t="n">
        <v>0.000302765909913432</v>
      </c>
      <c r="F3919" s="18" t="n">
        <v>-0.000278417155442605</v>
      </c>
      <c r="G3919" s="18" t="n">
        <v>0.000524090589003436</v>
      </c>
      <c r="H3919" s="16" t="n">
        <v>0.920490475323519</v>
      </c>
      <c r="I3919" s="17" t="n">
        <v>212.506848882413</v>
      </c>
      <c r="J3919" s="16" t="n">
        <v>0.358360250061963</v>
      </c>
      <c r="K3919" s="16" t="n">
        <v>0.422498590271917</v>
      </c>
      <c r="L3919" s="16" t="n">
        <v>0.0750434741999821</v>
      </c>
      <c r="M3919" s="16" t="n">
        <v>0.587061728395062</v>
      </c>
      <c r="N3919" s="16" t="n">
        <v>0.929974663117638</v>
      </c>
      <c r="O3919" s="16" t="n">
        <v>0.228781729883484</v>
      </c>
      <c r="P3919" s="34" t="b">
        <f aca="false">FALSE()</f>
        <v>0</v>
      </c>
      <c r="Q3919" s="16"/>
    </row>
    <row r="3920" customFormat="false" ht="22.35" hidden="false" customHeight="false" outlineLevel="0" collapsed="false">
      <c r="A3920" s="6" t="s">
        <v>5647</v>
      </c>
      <c r="B3920" s="7" t="s">
        <v>1654</v>
      </c>
      <c r="C3920" s="17" t="n">
        <v>2287</v>
      </c>
      <c r="D3920" s="18" t="n">
        <v>-0.000312085473348502</v>
      </c>
      <c r="E3920" s="18" t="n">
        <v>0.000322972038147406</v>
      </c>
      <c r="F3920" s="18" t="n">
        <v>-0.000271233074722183</v>
      </c>
      <c r="G3920" s="18" t="n">
        <v>0.000557855762912512</v>
      </c>
      <c r="H3920" s="16" t="n">
        <v>0.949651982232662</v>
      </c>
      <c r="I3920" s="17" t="n">
        <v>211.939461506666</v>
      </c>
      <c r="J3920" s="16" t="n">
        <v>0.343370748979874</v>
      </c>
      <c r="K3920" s="16" t="n">
        <v>0.407488878543459</v>
      </c>
      <c r="L3920" s="16" t="n">
        <v>0.0775156256366662</v>
      </c>
      <c r="M3920" s="16" t="n">
        <v>0.58520987654321</v>
      </c>
      <c r="N3920" s="16" t="n">
        <v>0.924484773182779</v>
      </c>
      <c r="O3920" s="16" t="n">
        <v>0.230056244257606</v>
      </c>
      <c r="P3920" s="34" t="b">
        <f aca="false">FALSE()</f>
        <v>0</v>
      </c>
      <c r="Q3920" s="16"/>
    </row>
    <row r="3921" customFormat="false" ht="22.35" hidden="false" customHeight="false" outlineLevel="0" collapsed="false">
      <c r="A3921" s="6" t="s">
        <v>5648</v>
      </c>
      <c r="B3921" s="7" t="s">
        <v>1654</v>
      </c>
      <c r="C3921" s="17" t="n">
        <v>2288</v>
      </c>
      <c r="D3921" s="18" t="n">
        <v>-0.000307837439080356</v>
      </c>
      <c r="E3921" s="18" t="n">
        <v>0.000345684445011201</v>
      </c>
      <c r="F3921" s="18" t="n">
        <v>-0.000263256847149196</v>
      </c>
      <c r="G3921" s="18" t="n">
        <v>0.000595011627744285</v>
      </c>
      <c r="H3921" s="16" t="n">
        <v>0.969485709897194</v>
      </c>
      <c r="I3921" s="17" t="n">
        <v>211.034499825579</v>
      </c>
      <c r="J3921" s="16" t="n">
        <v>0.333412710924779</v>
      </c>
      <c r="K3921" s="16" t="n">
        <v>0.397147746939676</v>
      </c>
      <c r="L3921" s="16" t="n">
        <v>0.0792902028812893</v>
      </c>
      <c r="M3921" s="16" t="n">
        <v>0.584</v>
      </c>
      <c r="N3921" s="16" t="n">
        <v>0.919973521676066</v>
      </c>
      <c r="O3921" s="16" t="n">
        <v>0.231393544406497</v>
      </c>
      <c r="P3921" s="34" t="b">
        <f aca="false">FALSE()</f>
        <v>0</v>
      </c>
      <c r="Q3921" s="16"/>
    </row>
    <row r="3922" customFormat="false" ht="22.35" hidden="false" customHeight="false" outlineLevel="0" collapsed="false">
      <c r="A3922" s="6" t="s">
        <v>5649</v>
      </c>
      <c r="B3922" s="7" t="s">
        <v>1654</v>
      </c>
      <c r="C3922" s="17" t="n">
        <v>2289</v>
      </c>
      <c r="D3922" s="18" t="n">
        <v>-0.00030273330353583</v>
      </c>
      <c r="E3922" s="18" t="n">
        <v>0.000370164066961188</v>
      </c>
      <c r="F3922" s="18" t="n">
        <v>-0.000254458360551715</v>
      </c>
      <c r="G3922" s="18" t="n">
        <v>0.000634819741660162</v>
      </c>
      <c r="H3922" s="16" t="n">
        <v>0.981732040887125</v>
      </c>
      <c r="I3922" s="17" t="n">
        <v>210.089423408122</v>
      </c>
      <c r="J3922" s="16" t="n">
        <v>0.327361069876602</v>
      </c>
      <c r="K3922" s="16" t="n">
        <v>0.390630707571222</v>
      </c>
      <c r="L3922" s="16" t="n">
        <v>0.0804582314283084</v>
      </c>
      <c r="M3922" s="16" t="n">
        <v>0.584148148148148</v>
      </c>
      <c r="N3922" s="16" t="n">
        <v>0.917862216448552</v>
      </c>
      <c r="O3922" s="16" t="n">
        <v>0.232679236601261</v>
      </c>
      <c r="P3922" s="34" t="b">
        <f aca="false">FALSE()</f>
        <v>0</v>
      </c>
      <c r="Q3922" s="16"/>
    </row>
    <row r="3923" customFormat="false" ht="22.35" hidden="false" customHeight="false" outlineLevel="0" collapsed="false">
      <c r="A3923" s="6" t="s">
        <v>5650</v>
      </c>
      <c r="B3923" s="7" t="s">
        <v>1654</v>
      </c>
      <c r="C3923" s="17" t="n">
        <v>2290</v>
      </c>
      <c r="D3923" s="18" t="n">
        <v>-0.000297025026724256</v>
      </c>
      <c r="E3923" s="18" t="n">
        <v>0.000395475631224116</v>
      </c>
      <c r="F3923" s="18" t="n">
        <v>-0.000245077065887304</v>
      </c>
      <c r="G3923" s="18" t="n">
        <v>0.000676133273945005</v>
      </c>
      <c r="H3923" s="16" t="n">
        <v>0.989944573475457</v>
      </c>
      <c r="I3923" s="17" t="n">
        <v>209.295814810075</v>
      </c>
      <c r="J3923" s="16" t="n">
        <v>0.323344287728427</v>
      </c>
      <c r="K3923" s="16" t="n">
        <v>0.38659717489858</v>
      </c>
      <c r="L3923" s="16" t="n">
        <v>0.081273741144479</v>
      </c>
      <c r="M3923" s="16" t="n">
        <v>0.585901234567901</v>
      </c>
      <c r="N3923" s="16" t="n">
        <v>0.916798694870325</v>
      </c>
      <c r="O3923" s="16" t="n">
        <v>0.233831282375892</v>
      </c>
      <c r="P3923" s="34" t="b">
        <f aca="false">FALSE()</f>
        <v>0</v>
      </c>
      <c r="Q3923" s="16"/>
    </row>
    <row r="3924" customFormat="false" ht="22.35" hidden="false" customHeight="false" outlineLevel="0" collapsed="false">
      <c r="A3924" s="6" t="s">
        <v>5651</v>
      </c>
      <c r="B3924" s="7" t="s">
        <v>1654</v>
      </c>
      <c r="C3924" s="17" t="n">
        <v>2291</v>
      </c>
      <c r="D3924" s="18" t="n">
        <v>-0.000291067008816337</v>
      </c>
      <c r="E3924" s="18" t="n">
        <v>0.000421029292260264</v>
      </c>
      <c r="F3924" s="18" t="n">
        <v>-0.000235567361235017</v>
      </c>
      <c r="G3924" s="18" t="n">
        <v>0.000718006464604806</v>
      </c>
      <c r="H3924" s="16" t="n">
        <v>0.994360608019028</v>
      </c>
      <c r="I3924" s="17" t="n">
        <v>208.651698799981</v>
      </c>
      <c r="J3924" s="16" t="n">
        <v>0.321199090212046</v>
      </c>
      <c r="K3924" s="16" t="n">
        <v>0.384475403628495</v>
      </c>
      <c r="L3924" s="16" t="n">
        <v>0.0817534565749302</v>
      </c>
      <c r="M3924" s="16" t="n">
        <v>0.58841975308642</v>
      </c>
      <c r="N3924" s="16" t="n">
        <v>0.916528231507536</v>
      </c>
      <c r="O3924" s="16" t="n">
        <v>0.234806829675691</v>
      </c>
      <c r="P3924" s="34" t="b">
        <f aca="false">FALSE()</f>
        <v>0</v>
      </c>
      <c r="Q3924" s="16"/>
    </row>
    <row r="3925" customFormat="false" ht="22.35" hidden="false" customHeight="false" outlineLevel="0" collapsed="false">
      <c r="A3925" s="6" t="s">
        <v>5652</v>
      </c>
      <c r="B3925" s="7" t="s">
        <v>1654</v>
      </c>
      <c r="C3925" s="17" t="n">
        <v>2292</v>
      </c>
      <c r="D3925" s="18" t="n">
        <v>-0.000285313190922182</v>
      </c>
      <c r="E3925" s="18" t="n">
        <v>0.000445484318665874</v>
      </c>
      <c r="F3925" s="18" t="n">
        <v>-0.000226549453619798</v>
      </c>
      <c r="G3925" s="18" t="n">
        <v>0.000758270570349816</v>
      </c>
      <c r="H3925" s="16" t="n">
        <v>0.995739518524358</v>
      </c>
      <c r="I3925" s="17" t="n">
        <v>208.169626676002</v>
      </c>
      <c r="J3925" s="16" t="n">
        <v>0.320532746570503</v>
      </c>
      <c r="K3925" s="16" t="n">
        <v>0.383788487670971</v>
      </c>
      <c r="L3925" s="16" t="n">
        <v>0.0819552487127223</v>
      </c>
      <c r="M3925" s="16" t="n">
        <v>0.59083950617284</v>
      </c>
      <c r="N3925" s="16" t="n">
        <v>0.916528231507536</v>
      </c>
      <c r="O3925" s="16" t="n">
        <v>0.235530138731129</v>
      </c>
      <c r="P3925" s="34" t="b">
        <f aca="false">FALSE()</f>
        <v>0</v>
      </c>
      <c r="Q3925" s="16"/>
    </row>
    <row r="3926" customFormat="false" ht="22.35" hidden="false" customHeight="false" outlineLevel="0" collapsed="false">
      <c r="A3926" s="6" t="s">
        <v>5653</v>
      </c>
      <c r="B3926" s="7" t="s">
        <v>1654</v>
      </c>
      <c r="C3926" s="17" t="n">
        <v>2293</v>
      </c>
      <c r="D3926" s="18" t="n">
        <v>-0.000280404984655638</v>
      </c>
      <c r="E3926" s="18" t="n">
        <v>0.000467872643844435</v>
      </c>
      <c r="F3926" s="18" t="n">
        <v>-0.000218612559376599</v>
      </c>
      <c r="G3926" s="18" t="n">
        <v>0.000795539581845822</v>
      </c>
      <c r="H3926" s="16" t="n">
        <v>0.997342038396302</v>
      </c>
      <c r="I3926" s="17" t="n">
        <v>207.902753894212</v>
      </c>
      <c r="J3926" s="16" t="n">
        <v>0.319757887990946</v>
      </c>
      <c r="K3926" s="16" t="n">
        <v>0.38308176534712</v>
      </c>
      <c r="L3926" s="16" t="n">
        <v>0.0821364028373872</v>
      </c>
      <c r="M3926" s="16" t="n">
        <v>0.594123456790124</v>
      </c>
      <c r="N3926" s="16" t="n">
        <v>0.916528231507536</v>
      </c>
      <c r="O3926" s="16" t="n">
        <v>0.235953713329032</v>
      </c>
      <c r="P3926" s="34" t="b">
        <f aca="false">FALSE()</f>
        <v>0</v>
      </c>
      <c r="Q3926" s="16"/>
    </row>
    <row r="3927" customFormat="false" ht="22.35" hidden="false" customHeight="false" outlineLevel="0" collapsed="false">
      <c r="A3927" s="6" t="s">
        <v>5654</v>
      </c>
      <c r="B3927" s="7" t="s">
        <v>1654</v>
      </c>
      <c r="C3927" s="17" t="n">
        <v>2294</v>
      </c>
      <c r="D3927" s="18" t="n">
        <v>-0.00027693830341838</v>
      </c>
      <c r="E3927" s="18" t="n">
        <v>0.000486451485167046</v>
      </c>
      <c r="F3927" s="18" t="n">
        <v>-0.000212552629707222</v>
      </c>
      <c r="G3927" s="18" t="n">
        <v>0.000827329686415189</v>
      </c>
      <c r="H3927" s="16" t="n">
        <v>0.999419447874093</v>
      </c>
      <c r="I3927" s="17" t="n">
        <v>207.96389752574</v>
      </c>
      <c r="J3927" s="16" t="n">
        <v>0.318752991240114</v>
      </c>
      <c r="K3927" s="16" t="n">
        <v>0.382429868067786</v>
      </c>
      <c r="L3927" s="16" t="n">
        <v>0.082296165127008</v>
      </c>
      <c r="M3927" s="16" t="n">
        <v>0.596567901234568</v>
      </c>
      <c r="N3927" s="16" t="n">
        <v>0.916528231507536</v>
      </c>
      <c r="O3927" s="16" t="n">
        <v>0.235978273243746</v>
      </c>
      <c r="P3927" s="34" t="b">
        <f aca="false">FALSE()</f>
        <v>0</v>
      </c>
      <c r="Q3927" s="16"/>
    </row>
    <row r="3928" customFormat="false" ht="22.35" hidden="false" customHeight="false" outlineLevel="0" collapsed="false">
      <c r="A3928" s="6" t="s">
        <v>5655</v>
      </c>
      <c r="B3928" s="7" t="s">
        <v>1654</v>
      </c>
      <c r="C3928" s="17" t="n">
        <v>2295</v>
      </c>
      <c r="D3928" s="18" t="n">
        <v>-0.000275176061642825</v>
      </c>
      <c r="E3928" s="18" t="n">
        <v>0.000499518755628281</v>
      </c>
      <c r="F3928" s="18" t="n">
        <v>-0.000209101262310538</v>
      </c>
      <c r="G3928" s="18" t="n">
        <v>0.000850771366176258</v>
      </c>
      <c r="H3928" s="16" t="n">
        <v>0.998283697066637</v>
      </c>
      <c r="I3928" s="17" t="n">
        <v>208.326920517887</v>
      </c>
      <c r="J3928" s="16" t="n">
        <v>0.319299919842828</v>
      </c>
      <c r="K3928" s="16" t="n">
        <v>0.382864682851122</v>
      </c>
      <c r="L3928" s="16" t="n">
        <v>0.0821356666848589</v>
      </c>
      <c r="M3928" s="16" t="n">
        <v>0.599234567901235</v>
      </c>
      <c r="N3928" s="16" t="n">
        <v>0.916581386933726</v>
      </c>
      <c r="O3928" s="16" t="n">
        <v>0.235569903888272</v>
      </c>
      <c r="P3928" s="34" t="b">
        <f aca="false">FALSE()</f>
        <v>0</v>
      </c>
      <c r="Q3928" s="16"/>
    </row>
    <row r="3929" customFormat="false" ht="22.35" hidden="false" customHeight="false" outlineLevel="0" collapsed="false">
      <c r="A3929" s="6" t="s">
        <v>5656</v>
      </c>
      <c r="B3929" s="7" t="s">
        <v>1654</v>
      </c>
      <c r="C3929" s="17" t="n">
        <v>2296</v>
      </c>
      <c r="D3929" s="18" t="n">
        <v>-0.000275615130566217</v>
      </c>
      <c r="E3929" s="18" t="n">
        <v>0.000505416621938105</v>
      </c>
      <c r="F3929" s="18" t="n">
        <v>-0.00020905957974173</v>
      </c>
      <c r="G3929" s="18" t="n">
        <v>0.000862873619873054</v>
      </c>
      <c r="H3929" s="16" t="n">
        <v>0.992941166500599</v>
      </c>
      <c r="I3929" s="17" t="n">
        <v>208.934216927557</v>
      </c>
      <c r="J3929" s="16" t="n">
        <v>0.321887171697496</v>
      </c>
      <c r="K3929" s="16" t="n">
        <v>0.385076898975097</v>
      </c>
      <c r="L3929" s="16" t="n">
        <v>0.0815853241213681</v>
      </c>
      <c r="M3929" s="16" t="n">
        <v>0.601827160493827</v>
      </c>
      <c r="N3929" s="16" t="n">
        <v>0.917786733798284</v>
      </c>
      <c r="O3929" s="16" t="n">
        <v>0.234689488281461</v>
      </c>
      <c r="P3929" s="34" t="b">
        <f aca="false">FALSE()</f>
        <v>0</v>
      </c>
      <c r="Q3929" s="16"/>
    </row>
    <row r="3930" customFormat="false" ht="22.35" hidden="false" customHeight="false" outlineLevel="0" collapsed="false">
      <c r="A3930" s="6" t="s">
        <v>5657</v>
      </c>
      <c r="B3930" s="7" t="s">
        <v>1654</v>
      </c>
      <c r="C3930" s="17" t="n">
        <v>2297</v>
      </c>
      <c r="D3930" s="18" t="n">
        <v>-0.000278567730907685</v>
      </c>
      <c r="E3930" s="18" t="n">
        <v>0.000502543421002669</v>
      </c>
      <c r="F3930" s="18" t="n">
        <v>-0.000213059398804262</v>
      </c>
      <c r="G3930" s="18" t="n">
        <v>0.000860817695125709</v>
      </c>
      <c r="H3930" s="16" t="n">
        <v>0.981703458503024</v>
      </c>
      <c r="I3930" s="17" t="n">
        <v>209.782549118758</v>
      </c>
      <c r="J3930" s="16" t="n">
        <v>0.327376771309087</v>
      </c>
      <c r="K3930" s="16" t="n">
        <v>0.390630707571222</v>
      </c>
      <c r="L3930" s="16" t="n">
        <v>0.0805103497572341</v>
      </c>
      <c r="M3930" s="16" t="n">
        <v>0.603777777777778</v>
      </c>
      <c r="N3930" s="16" t="n">
        <v>0.919889094410046</v>
      </c>
      <c r="O3930" s="16" t="n">
        <v>0.233274523825971</v>
      </c>
      <c r="P3930" s="34" t="b">
        <f aca="false">FALSE()</f>
        <v>0</v>
      </c>
      <c r="Q3930" s="16"/>
    </row>
    <row r="3931" customFormat="false" ht="22.35" hidden="false" customHeight="false" outlineLevel="0" collapsed="false">
      <c r="A3931" s="6" t="s">
        <v>5658</v>
      </c>
      <c r="B3931" s="7" t="s">
        <v>1654</v>
      </c>
      <c r="C3931" s="17" t="n">
        <v>2298</v>
      </c>
      <c r="D3931" s="18" t="n">
        <v>-0.000284659201131728</v>
      </c>
      <c r="E3931" s="18" t="n">
        <v>0.000488814194386919</v>
      </c>
      <c r="F3931" s="18" t="n">
        <v>-0.000221968812129197</v>
      </c>
      <c r="G3931" s="18" t="n">
        <v>0.000841496201253672</v>
      </c>
      <c r="H3931" s="16" t="n">
        <v>0.964071469366002</v>
      </c>
      <c r="I3931" s="17" t="n">
        <v>211.07194150983</v>
      </c>
      <c r="J3931" s="16" t="n">
        <v>0.336113316432118</v>
      </c>
      <c r="K3931" s="16" t="n">
        <v>0.400020150041092</v>
      </c>
      <c r="L3931" s="16" t="n">
        <v>0.0788409574477659</v>
      </c>
      <c r="M3931" s="16" t="n">
        <v>0.606296296296296</v>
      </c>
      <c r="N3931" s="16" t="n">
        <v>0.92399053601679</v>
      </c>
      <c r="O3931" s="16" t="n">
        <v>0.231124444830077</v>
      </c>
      <c r="P3931" s="34" t="b">
        <f aca="false">FALSE()</f>
        <v>0</v>
      </c>
      <c r="Q3931" s="16"/>
    </row>
    <row r="3932" customFormat="false" ht="22.35" hidden="false" customHeight="false" outlineLevel="0" collapsed="false">
      <c r="A3932" s="6" t="s">
        <v>5659</v>
      </c>
      <c r="B3932" s="7" t="s">
        <v>1654</v>
      </c>
      <c r="C3932" s="17" t="n">
        <v>2299</v>
      </c>
      <c r="D3932" s="18" t="n">
        <v>-0.000294278295090074</v>
      </c>
      <c r="E3932" s="18" t="n">
        <v>0.000462711444920208</v>
      </c>
      <c r="F3932" s="18" t="n">
        <v>-0.000236225334839085</v>
      </c>
      <c r="G3932" s="18" t="n">
        <v>0.000802726787419782</v>
      </c>
      <c r="H3932" s="16" t="n">
        <v>0.94040254826831</v>
      </c>
      <c r="I3932" s="17" t="n">
        <v>213.08617677966</v>
      </c>
      <c r="J3932" s="16" t="n">
        <v>0.348075939104244</v>
      </c>
      <c r="K3932" s="16" t="n">
        <v>0.412129856571358</v>
      </c>
      <c r="L3932" s="16" t="n">
        <v>0.0765716759624893</v>
      </c>
      <c r="M3932" s="16" t="n">
        <v>0.607506172839506</v>
      </c>
      <c r="N3932" s="16" t="n">
        <v>0.928820283143405</v>
      </c>
      <c r="O3932" s="16" t="n">
        <v>0.227869119867961</v>
      </c>
      <c r="P3932" s="34" t="b">
        <f aca="false">FALSE()</f>
        <v>0</v>
      </c>
      <c r="Q3932" s="16"/>
    </row>
    <row r="3933" customFormat="false" ht="22.35" hidden="false" customHeight="false" outlineLevel="0" collapsed="false">
      <c r="A3933" s="6" t="s">
        <v>5660</v>
      </c>
      <c r="B3933" s="7" t="s">
        <v>1654</v>
      </c>
      <c r="C3933" s="17" t="n">
        <v>2300</v>
      </c>
      <c r="D3933" s="18" t="n">
        <v>-0.000307914957345279</v>
      </c>
      <c r="E3933" s="18" t="n">
        <v>0.000423695390598238</v>
      </c>
      <c r="F3933" s="18" t="n">
        <v>-0.000256486952127787</v>
      </c>
      <c r="G3933" s="18" t="n">
        <v>0.000743112824308866</v>
      </c>
      <c r="H3933" s="16" t="n">
        <v>0.906047677074794</v>
      </c>
      <c r="I3933" s="17" t="n">
        <v>215.991119926558</v>
      </c>
      <c r="J3933" s="16" t="n">
        <v>0.36592023617422</v>
      </c>
      <c r="K3933" s="16" t="n">
        <v>0.430483296290594</v>
      </c>
      <c r="L3933" s="16" t="n">
        <v>0.0733240735917419</v>
      </c>
      <c r="M3933" s="16" t="n">
        <v>0.608518518518519</v>
      </c>
      <c r="N3933" s="16" t="n">
        <v>0.934615013958386</v>
      </c>
      <c r="O3933" s="16" t="n">
        <v>0.223120996336206</v>
      </c>
      <c r="P3933" s="34" t="b">
        <f aca="false">FALSE()</f>
        <v>0</v>
      </c>
      <c r="Q3933" s="16"/>
    </row>
    <row r="3934" customFormat="false" ht="22.35" hidden="false" customHeight="false" outlineLevel="0" collapsed="false">
      <c r="A3934" s="6" t="s">
        <v>5661</v>
      </c>
      <c r="B3934" s="7" t="s">
        <v>1654</v>
      </c>
      <c r="C3934" s="17" t="n">
        <v>2301</v>
      </c>
      <c r="D3934" s="18" t="n">
        <v>-0.000325889096019088</v>
      </c>
      <c r="E3934" s="18" t="n">
        <v>0.000371084219902389</v>
      </c>
      <c r="F3934" s="18" t="n">
        <v>-0.000283124033125488</v>
      </c>
      <c r="G3934" s="18" t="n">
        <v>0.000661817998936308</v>
      </c>
      <c r="H3934" s="16" t="n">
        <v>0.854723828650135</v>
      </c>
      <c r="I3934" s="17" t="n">
        <v>220.560209872005</v>
      </c>
      <c r="J3934" s="16" t="n">
        <v>0.393631500599196</v>
      </c>
      <c r="K3934" s="16" t="n">
        <v>0.459513566100327</v>
      </c>
      <c r="L3934" s="16" t="n">
        <v>0.0685306993700877</v>
      </c>
      <c r="M3934" s="16" t="n">
        <v>0.608172839506173</v>
      </c>
      <c r="N3934" s="16" t="n">
        <v>0.943003292295283</v>
      </c>
      <c r="O3934" s="16" t="n">
        <v>0.21600697945589</v>
      </c>
      <c r="P3934" s="34" t="b">
        <f aca="false">FALSE()</f>
        <v>0</v>
      </c>
      <c r="Q3934" s="16"/>
    </row>
    <row r="3935" customFormat="false" ht="22.35" hidden="false" customHeight="false" outlineLevel="0" collapsed="false">
      <c r="A3935" s="6" t="s">
        <v>5662</v>
      </c>
      <c r="B3935" s="7" t="s">
        <v>1654</v>
      </c>
      <c r="C3935" s="17" t="n">
        <v>2302</v>
      </c>
      <c r="D3935" s="18" t="n">
        <v>-0.000347972994759242</v>
      </c>
      <c r="E3935" s="18" t="n">
        <v>0.000304768746827912</v>
      </c>
      <c r="F3935" s="18" t="n">
        <v>-0.000315894779882602</v>
      </c>
      <c r="G3935" s="18" t="n">
        <v>0.000558679569648322</v>
      </c>
      <c r="H3935" s="16" t="n">
        <v>0.772207025550007</v>
      </c>
      <c r="I3935" s="17" t="n">
        <v>228.380762754781</v>
      </c>
      <c r="J3935" s="16" t="n">
        <v>0.440790173032552</v>
      </c>
      <c r="K3935" s="16" t="n">
        <v>0.506304793270161</v>
      </c>
      <c r="L3935" s="16" t="n">
        <v>0.0609907323825456</v>
      </c>
      <c r="M3935" s="16" t="n">
        <v>0.606938271604938</v>
      </c>
      <c r="N3935" s="16" t="n">
        <v>0.956382645187257</v>
      </c>
      <c r="O3935" s="16" t="n">
        <v>0.204655888339023</v>
      </c>
      <c r="P3935" s="34" t="b">
        <f aca="false">FALSE()</f>
        <v>0</v>
      </c>
      <c r="Q3935" s="16"/>
    </row>
    <row r="3936" customFormat="false" ht="22.35" hidden="false" customHeight="false" outlineLevel="0" collapsed="false">
      <c r="A3936" s="6" t="s">
        <v>5663</v>
      </c>
      <c r="B3936" s="7" t="s">
        <v>1654</v>
      </c>
      <c r="C3936" s="17" t="n">
        <v>2303</v>
      </c>
      <c r="D3936" s="18" t="n">
        <v>-0.000373514505428725</v>
      </c>
      <c r="E3936" s="18" t="n">
        <v>0.000226938161622919</v>
      </c>
      <c r="F3936" s="18" t="n">
        <v>-0.000354003972950776</v>
      </c>
      <c r="G3936" s="18" t="n">
        <v>0.000436786744643627</v>
      </c>
      <c r="H3936" s="16" t="n">
        <v>0.618154675372322</v>
      </c>
      <c r="I3936" s="17" t="n">
        <v>243.263713964111</v>
      </c>
      <c r="J3936" s="16" t="n">
        <v>0.537051689988165</v>
      </c>
      <c r="K3936" s="16" t="n">
        <v>0.599605373913263</v>
      </c>
      <c r="L3936" s="16" t="n">
        <v>0.0475710304480646</v>
      </c>
      <c r="M3936" s="16" t="n">
        <v>0.606691358024691</v>
      </c>
      <c r="N3936" s="16" t="n">
        <v>0.986026896869214</v>
      </c>
      <c r="O3936" s="16" t="n">
        <v>0.184889681523262</v>
      </c>
      <c r="P3936" s="34" t="b">
        <f aca="false">FALSE()</f>
        <v>0</v>
      </c>
      <c r="Q3936" s="16"/>
    </row>
    <row r="3937" customFormat="false" ht="22.35" hidden="false" customHeight="false" outlineLevel="0" collapsed="false">
      <c r="A3937" s="6" t="s">
        <v>5664</v>
      </c>
      <c r="B3937" s="7" t="s">
        <v>1654</v>
      </c>
      <c r="C3937" s="17" t="n">
        <v>2304</v>
      </c>
      <c r="D3937" s="18" t="n">
        <v>-0.000402048288711751</v>
      </c>
      <c r="E3937" s="18" t="n">
        <v>0.000139735330724707</v>
      </c>
      <c r="F3937" s="18" t="n">
        <v>-0.000397051180284514</v>
      </c>
      <c r="G3937" s="18" t="n">
        <v>0.000298616530624136</v>
      </c>
      <c r="H3937" s="16" t="n">
        <v>0.245264493566079</v>
      </c>
      <c r="I3937" s="17" t="n">
        <v>279.592718972649</v>
      </c>
      <c r="J3937" s="16" t="n">
        <v>0.806431567386068</v>
      </c>
      <c r="K3937" s="16" t="n">
        <v>0.839611391031656</v>
      </c>
      <c r="L3937" s="16" t="n">
        <v>0.0179077301042867</v>
      </c>
      <c r="M3937" s="16" t="n">
        <v>0.606</v>
      </c>
      <c r="N3937" s="16" t="n">
        <v>0.950098782125827</v>
      </c>
      <c r="O3937" s="16" t="n">
        <v>0.143747436876958</v>
      </c>
      <c r="P3937" s="34" t="b">
        <f aca="false">FALSE()</f>
        <v>0</v>
      </c>
      <c r="Q3937" s="16"/>
    </row>
    <row r="3938" customFormat="false" ht="22.35" hidden="false" customHeight="false" outlineLevel="0" collapsed="false">
      <c r="A3938" s="6" t="s">
        <v>5665</v>
      </c>
      <c r="B3938" s="7" t="s">
        <v>1654</v>
      </c>
      <c r="C3938" s="17" t="n">
        <v>2305</v>
      </c>
      <c r="D3938" s="18" t="n">
        <v>-0.000432092946259545</v>
      </c>
      <c r="E3938" s="18" t="n">
        <v>6.28590915679133E-005</v>
      </c>
      <c r="F3938" s="18" t="n">
        <v>-0.000442703669625008</v>
      </c>
      <c r="G3938" s="18" t="n">
        <v>0.000162592076923027</v>
      </c>
      <c r="H3938" s="16" t="n">
        <v>-1.04728640556155</v>
      </c>
      <c r="I3938" s="17" t="n">
        <v>359.09348049284</v>
      </c>
      <c r="J3938" s="16" t="n">
        <v>0.295671899431775</v>
      </c>
      <c r="K3938" s="16" t="n">
        <v>0.358154811045496</v>
      </c>
      <c r="L3938" s="16" t="n">
        <v>-0.0703019838561877</v>
      </c>
      <c r="M3938" s="16" t="n">
        <v>0.612666666666667</v>
      </c>
      <c r="N3938" s="16" t="n">
        <v>0.665867835363474</v>
      </c>
      <c r="O3938" s="16" t="n">
        <v>0.042720321531731</v>
      </c>
      <c r="P3938" s="34" t="b">
        <f aca="false">FALSE()</f>
        <v>0</v>
      </c>
      <c r="Q3938" s="16"/>
    </row>
    <row r="3939" customFormat="false" ht="22.35" hidden="false" customHeight="false" outlineLevel="0" collapsed="false">
      <c r="A3939" s="6" t="s">
        <v>5666</v>
      </c>
      <c r="B3939" s="7" t="s">
        <v>1654</v>
      </c>
      <c r="C3939" s="17" t="n">
        <v>2306</v>
      </c>
      <c r="D3939" s="18" t="n">
        <v>-0.000462898673815184</v>
      </c>
      <c r="E3939" s="18" t="n">
        <v>9.79429264599525E-005</v>
      </c>
      <c r="F3939" s="18" t="n">
        <v>-0.000489864561234066</v>
      </c>
      <c r="G3939" s="18" t="n">
        <v>0.000122597083030314</v>
      </c>
      <c r="H3939" s="16" t="n">
        <v>-2.27913964825572</v>
      </c>
      <c r="I3939" s="17" t="n">
        <v>150.586470090782</v>
      </c>
      <c r="J3939" s="16" t="n">
        <v>0.0240640008811842</v>
      </c>
      <c r="K3939" s="16" t="n">
        <v>0.0360525644970809</v>
      </c>
      <c r="L3939" s="16" t="n">
        <v>-0.226531512677815</v>
      </c>
      <c r="M3939" s="16" t="n">
        <v>0.59679012345679</v>
      </c>
      <c r="N3939" s="16" t="n">
        <v>0.478249633252118</v>
      </c>
      <c r="O3939" s="16" t="n">
        <v>0.218799102941839</v>
      </c>
      <c r="P3939" s="34" t="b">
        <f aca="false">TRUE()</f>
        <v>1</v>
      </c>
      <c r="Q3939" s="18" t="n">
        <v>0.000221649482938868</v>
      </c>
    </row>
    <row r="3940" customFormat="false" ht="22.35" hidden="false" customHeight="false" outlineLevel="0" collapsed="false">
      <c r="A3940" s="6" t="s">
        <v>5667</v>
      </c>
      <c r="B3940" s="7" t="s">
        <v>1654</v>
      </c>
      <c r="C3940" s="17" t="n">
        <v>2307</v>
      </c>
      <c r="D3940" s="18" t="n">
        <v>-0.000493071667022444</v>
      </c>
      <c r="E3940" s="18" t="n">
        <v>0.000196998453190035</v>
      </c>
      <c r="F3940" s="18" t="n">
        <v>-0.000536379672232466</v>
      </c>
      <c r="G3940" s="18" t="n">
        <v>0.000249137555446898</v>
      </c>
      <c r="H3940" s="16" t="n">
        <v>-1.81534811729801</v>
      </c>
      <c r="I3940" s="17" t="n">
        <v>151.962564002403</v>
      </c>
      <c r="J3940" s="16" t="n">
        <v>0.0714420436535837</v>
      </c>
      <c r="K3940" s="16" t="n">
        <v>0.0976562849678433</v>
      </c>
      <c r="L3940" s="16" t="n">
        <v>-0.179233995824754</v>
      </c>
      <c r="M3940" s="16" t="n">
        <v>0.599333333333333</v>
      </c>
      <c r="N3940" s="16" t="n">
        <v>0.698992725074201</v>
      </c>
      <c r="O3940" s="16" t="n">
        <v>0.33956536769309</v>
      </c>
      <c r="P3940" s="34" t="b">
        <f aca="false">FALSE()</f>
        <v>0</v>
      </c>
      <c r="Q3940" s="16"/>
    </row>
    <row r="3941" customFormat="false" ht="22.35" hidden="false" customHeight="false" outlineLevel="0" collapsed="false">
      <c r="A3941" s="6" t="s">
        <v>5668</v>
      </c>
      <c r="B3941" s="7" t="s">
        <v>1654</v>
      </c>
      <c r="C3941" s="17" t="n">
        <v>2308</v>
      </c>
      <c r="D3941" s="18" t="n">
        <v>-0.00052202271977614</v>
      </c>
      <c r="E3941" s="18" t="n">
        <v>0.000301675545655805</v>
      </c>
      <c r="F3941" s="18" t="n">
        <v>-0.000581074401736595</v>
      </c>
      <c r="G3941" s="18" t="n">
        <v>0.00040850103255858</v>
      </c>
      <c r="H3941" s="16" t="n">
        <v>-1.58844961352113</v>
      </c>
      <c r="I3941" s="17" t="n">
        <v>161.92892059377</v>
      </c>
      <c r="J3941" s="16" t="n">
        <v>0.114135348313252</v>
      </c>
      <c r="K3941" s="16" t="n">
        <v>0.150416543505874</v>
      </c>
      <c r="L3941" s="16" t="n">
        <v>-0.150110437621561</v>
      </c>
      <c r="M3941" s="16" t="n">
        <v>0.592567901234568</v>
      </c>
      <c r="N3941" s="16" t="n">
        <v>0.767813149838372</v>
      </c>
      <c r="O3941" s="16" t="n">
        <v>0.32350149153735</v>
      </c>
      <c r="P3941" s="34" t="b">
        <f aca="false">FALSE()</f>
        <v>0</v>
      </c>
      <c r="Q3941" s="16"/>
    </row>
    <row r="3942" customFormat="false" ht="22.35" hidden="false" customHeight="false" outlineLevel="0" collapsed="false">
      <c r="A3942" s="6" t="s">
        <v>5669</v>
      </c>
      <c r="B3942" s="7" t="s">
        <v>1654</v>
      </c>
      <c r="C3942" s="17" t="n">
        <v>2309</v>
      </c>
      <c r="D3942" s="18" t="n">
        <v>-0.000548383169586015</v>
      </c>
      <c r="E3942" s="18" t="n">
        <v>0.000401342071784182</v>
      </c>
      <c r="F3942" s="18" t="n">
        <v>-0.000621796705361259</v>
      </c>
      <c r="G3942" s="18" t="n">
        <v>0.000563934184768208</v>
      </c>
      <c r="H3942" s="16" t="n">
        <v>-1.46931655040266</v>
      </c>
      <c r="I3942" s="17" t="n">
        <v>167.973129986456</v>
      </c>
      <c r="J3942" s="16" t="n">
        <v>0.14361735977865</v>
      </c>
      <c r="K3942" s="16" t="n">
        <v>0.186137427570705</v>
      </c>
      <c r="L3942" s="16" t="n">
        <v>-0.135654767613228</v>
      </c>
      <c r="M3942" s="16" t="n">
        <v>0.586123456790124</v>
      </c>
      <c r="N3942" s="16" t="n">
        <v>0.800895619425047</v>
      </c>
      <c r="O3942" s="16" t="n">
        <v>0.309688405927527</v>
      </c>
      <c r="P3942" s="34" t="b">
        <f aca="false">FALSE()</f>
        <v>0</v>
      </c>
      <c r="Q3942" s="16"/>
    </row>
    <row r="3943" customFormat="false" ht="22.35" hidden="false" customHeight="false" outlineLevel="0" collapsed="false">
      <c r="A3943" s="6" t="s">
        <v>5670</v>
      </c>
      <c r="B3943" s="7" t="s">
        <v>1654</v>
      </c>
      <c r="C3943" s="17" t="n">
        <v>2310</v>
      </c>
      <c r="D3943" s="18" t="n">
        <v>-0.000571658484164949</v>
      </c>
      <c r="E3943" s="18" t="n">
        <v>0.000493137887754105</v>
      </c>
      <c r="F3943" s="18" t="n">
        <v>-0.000657806394415102</v>
      </c>
      <c r="G3943" s="18" t="n">
        <v>0.000707731635145057</v>
      </c>
      <c r="H3943" s="16" t="n">
        <v>-1.39472960536544</v>
      </c>
      <c r="I3943" s="17" t="n">
        <v>171.653560814884</v>
      </c>
      <c r="J3943" s="16" t="n">
        <v>0.16489965361461</v>
      </c>
      <c r="K3943" s="16" t="n">
        <v>0.211671377204031</v>
      </c>
      <c r="L3943" s="16" t="n">
        <v>-0.127082484027443</v>
      </c>
      <c r="M3943" s="16" t="n">
        <v>0.579481481481482</v>
      </c>
      <c r="N3943" s="16" t="n">
        <v>0.82015946815483</v>
      </c>
      <c r="O3943" s="16" t="n">
        <v>0.30057681444198</v>
      </c>
      <c r="P3943" s="34" t="b">
        <f aca="false">FALSE()</f>
        <v>0</v>
      </c>
      <c r="Q3943" s="16"/>
    </row>
    <row r="3944" customFormat="false" ht="22.35" hidden="false" customHeight="false" outlineLevel="0" collapsed="false">
      <c r="A3944" s="6" t="s">
        <v>5671</v>
      </c>
      <c r="B3944" s="7" t="s">
        <v>1654</v>
      </c>
      <c r="C3944" s="17" t="n">
        <v>2311</v>
      </c>
      <c r="D3944" s="18" t="n">
        <v>-0.00059069678542186</v>
      </c>
      <c r="E3944" s="18" t="n">
        <v>0.000571551978683423</v>
      </c>
      <c r="F3944" s="18" t="n">
        <v>-0.000687126222170391</v>
      </c>
      <c r="G3944" s="18" t="n">
        <v>0.000830687273907482</v>
      </c>
      <c r="H3944" s="16" t="n">
        <v>-1.34200435554884</v>
      </c>
      <c r="I3944" s="17" t="n">
        <v>173.930626145745</v>
      </c>
      <c r="J3944" s="16" t="n">
        <v>0.181343828810713</v>
      </c>
      <c r="K3944" s="16" t="n">
        <v>0.231206417684933</v>
      </c>
      <c r="L3944" s="16" t="n">
        <v>-0.121326969197562</v>
      </c>
      <c r="M3944" s="16" t="n">
        <v>0.571777777777778</v>
      </c>
      <c r="N3944" s="16" t="n">
        <v>0.831910475851043</v>
      </c>
      <c r="O3944" s="16" t="n">
        <v>0.294556023464894</v>
      </c>
      <c r="P3944" s="34" t="b">
        <f aca="false">FALSE()</f>
        <v>0</v>
      </c>
      <c r="Q3944" s="16"/>
    </row>
    <row r="3945" customFormat="false" ht="22.35" hidden="false" customHeight="false" outlineLevel="0" collapsed="false">
      <c r="A3945" s="6" t="s">
        <v>5672</v>
      </c>
      <c r="B3945" s="7" t="s">
        <v>1654</v>
      </c>
      <c r="C3945" s="17" t="n">
        <v>2312</v>
      </c>
      <c r="D3945" s="18" t="n">
        <v>-0.000604785701762849</v>
      </c>
      <c r="E3945" s="18" t="n">
        <v>0.000634261320817435</v>
      </c>
      <c r="F3945" s="18" t="n">
        <v>-0.000708948025805464</v>
      </c>
      <c r="G3945" s="18" t="n">
        <v>0.000929665533460608</v>
      </c>
      <c r="H3945" s="16" t="n">
        <v>-1.30299871580578</v>
      </c>
      <c r="I3945" s="17" t="n">
        <v>175.492733055633</v>
      </c>
      <c r="J3945" s="16" t="n">
        <v>0.1942822705592</v>
      </c>
      <c r="K3945" s="16" t="n">
        <v>0.246490804897793</v>
      </c>
      <c r="L3945" s="16" t="n">
        <v>-0.117187743637741</v>
      </c>
      <c r="M3945" s="16" t="n">
        <v>0.561555555555556</v>
      </c>
      <c r="N3945" s="16" t="n">
        <v>0.841739687800282</v>
      </c>
      <c r="O3945" s="16" t="n">
        <v>0.290317863078555</v>
      </c>
      <c r="P3945" s="34" t="b">
        <f aca="false">FALSE()</f>
        <v>0</v>
      </c>
      <c r="Q3945" s="16"/>
    </row>
    <row r="3946" customFormat="false" ht="22.35" hidden="false" customHeight="false" outlineLevel="0" collapsed="false">
      <c r="A3946" s="6" t="s">
        <v>5673</v>
      </c>
      <c r="B3946" s="7" t="s">
        <v>1654</v>
      </c>
      <c r="C3946" s="17" t="n">
        <v>2313</v>
      </c>
      <c r="D3946" s="18" t="n">
        <v>-0.000613559098648433</v>
      </c>
      <c r="E3946" s="18" t="n">
        <v>0.000679268186656411</v>
      </c>
      <c r="F3946" s="18" t="n">
        <v>-0.000722811214212239</v>
      </c>
      <c r="G3946" s="16" t="n">
        <v>0.00100116207489601</v>
      </c>
      <c r="H3946" s="16" t="n">
        <v>-1.27398595630823</v>
      </c>
      <c r="I3946" s="17" t="n">
        <v>176.529742506292</v>
      </c>
      <c r="J3946" s="16" t="n">
        <v>0.204343098310521</v>
      </c>
      <c r="K3946" s="16" t="n">
        <v>0.257601414941878</v>
      </c>
      <c r="L3946" s="16" t="n">
        <v>-0.11418940677021</v>
      </c>
      <c r="M3946" s="16" t="n">
        <v>0.552246913580247</v>
      </c>
      <c r="N3946" s="16" t="n">
        <v>0.849678806941532</v>
      </c>
      <c r="O3946" s="16" t="n">
        <v>0.287316052635261</v>
      </c>
      <c r="P3946" s="34" t="b">
        <f aca="false">FALSE()</f>
        <v>0</v>
      </c>
      <c r="Q3946" s="16"/>
    </row>
    <row r="3947" customFormat="false" ht="22.35" hidden="false" customHeight="false" outlineLevel="0" collapsed="false">
      <c r="A3947" s="6" t="s">
        <v>5674</v>
      </c>
      <c r="B3947" s="7" t="s">
        <v>1654</v>
      </c>
      <c r="C3947" s="17" t="n">
        <v>2314</v>
      </c>
      <c r="D3947" s="18" t="n">
        <v>-0.000617060179689358</v>
      </c>
      <c r="E3947" s="18" t="n">
        <v>0.000705756515637111</v>
      </c>
      <c r="F3947" s="18" t="n">
        <v>-0.000728435363443448</v>
      </c>
      <c r="G3947" s="16" t="n">
        <v>0.00104373594034241</v>
      </c>
      <c r="H3947" s="16" t="n">
        <v>-1.24871266832662</v>
      </c>
      <c r="I3947" s="17" t="n">
        <v>177.170888209397</v>
      </c>
      <c r="J3947" s="16" t="n">
        <v>0.213417655228636</v>
      </c>
      <c r="K3947" s="16" t="n">
        <v>0.267675915828826</v>
      </c>
      <c r="L3947" s="16" t="n">
        <v>-0.111691699953887</v>
      </c>
      <c r="M3947" s="16" t="n">
        <v>0.542913580246914</v>
      </c>
      <c r="N3947" s="16" t="n">
        <v>0.854591715190718</v>
      </c>
      <c r="O3947" s="16" t="n">
        <v>0.285223108687808</v>
      </c>
      <c r="P3947" s="34" t="b">
        <f aca="false">FALSE()</f>
        <v>0</v>
      </c>
      <c r="Q3947" s="16"/>
    </row>
    <row r="3948" customFormat="false" ht="22.35" hidden="false" customHeight="false" outlineLevel="0" collapsed="false">
      <c r="A3948" s="6" t="s">
        <v>5675</v>
      </c>
      <c r="B3948" s="7" t="s">
        <v>1654</v>
      </c>
      <c r="C3948" s="17" t="n">
        <v>2315</v>
      </c>
      <c r="D3948" s="18" t="n">
        <v>-0.000615599741420358</v>
      </c>
      <c r="E3948" s="18" t="n">
        <v>0.000714119169108158</v>
      </c>
      <c r="F3948" s="18" t="n">
        <v>-0.000726395586417156</v>
      </c>
      <c r="G3948" s="16" t="n">
        <v>0.00105791534623445</v>
      </c>
      <c r="H3948" s="16" t="n">
        <v>-1.22702931572372</v>
      </c>
      <c r="I3948" s="17" t="n">
        <v>177.496782117176</v>
      </c>
      <c r="J3948" s="16" t="n">
        <v>0.221436601420539</v>
      </c>
      <c r="K3948" s="16" t="n">
        <v>0.277082694367677</v>
      </c>
      <c r="L3948" s="16" t="n">
        <v>-0.109637072668594</v>
      </c>
      <c r="M3948" s="16" t="n">
        <v>0.535086419753087</v>
      </c>
      <c r="N3948" s="16" t="n">
        <v>0.859538934303536</v>
      </c>
      <c r="O3948" s="16" t="n">
        <v>0.283867669963274</v>
      </c>
      <c r="P3948" s="34" t="b">
        <f aca="false">FALSE()</f>
        <v>0</v>
      </c>
      <c r="Q3948" s="16"/>
    </row>
    <row r="3949" customFormat="false" ht="22.35" hidden="false" customHeight="false" outlineLevel="0" collapsed="false">
      <c r="A3949" s="6" t="s">
        <v>5676</v>
      </c>
      <c r="B3949" s="7" t="s">
        <v>1654</v>
      </c>
      <c r="C3949" s="17" t="n">
        <v>2316</v>
      </c>
      <c r="D3949" s="18" t="n">
        <v>-0.00060982463142254</v>
      </c>
      <c r="E3949" s="18" t="n">
        <v>0.000705928812947409</v>
      </c>
      <c r="F3949" s="18" t="n">
        <v>-0.000717720487997963</v>
      </c>
      <c r="G3949" s="16" t="n">
        <v>0.0010454233590407</v>
      </c>
      <c r="H3949" s="16" t="n">
        <v>-1.20890294189383</v>
      </c>
      <c r="I3949" s="17" t="n">
        <v>177.431491744323</v>
      </c>
      <c r="J3949" s="16" t="n">
        <v>0.228308641947829</v>
      </c>
      <c r="K3949" s="16" t="n">
        <v>0.284443369583756</v>
      </c>
      <c r="L3949" s="16" t="n">
        <v>-0.108040130584743</v>
      </c>
      <c r="M3949" s="16" t="n">
        <v>0.527925925925926</v>
      </c>
      <c r="N3949" s="16" t="n">
        <v>0.863538438111514</v>
      </c>
      <c r="O3949" s="16" t="n">
        <v>0.283183655883766</v>
      </c>
      <c r="P3949" s="34" t="b">
        <f aca="false">FALSE()</f>
        <v>0</v>
      </c>
      <c r="Q3949" s="16"/>
    </row>
    <row r="3950" customFormat="false" ht="22.35" hidden="false" customHeight="false" outlineLevel="0" collapsed="false">
      <c r="A3950" s="6" t="s">
        <v>5677</v>
      </c>
      <c r="B3950" s="7" t="s">
        <v>1654</v>
      </c>
      <c r="C3950" s="17" t="n">
        <v>2317</v>
      </c>
      <c r="D3950" s="18" t="n">
        <v>-0.000600587279491735</v>
      </c>
      <c r="E3950" s="18" t="n">
        <v>0.000683225683358733</v>
      </c>
      <c r="F3950" s="18" t="n">
        <v>-0.000703669587061837</v>
      </c>
      <c r="G3950" s="16" t="n">
        <v>0.0010097540812867</v>
      </c>
      <c r="H3950" s="16" t="n">
        <v>-1.19408545254054</v>
      </c>
      <c r="I3950" s="17" t="n">
        <v>177.046746743123</v>
      </c>
      <c r="J3950" s="16" t="n">
        <v>0.234041935578381</v>
      </c>
      <c r="K3950" s="16" t="n">
        <v>0.290539644825091</v>
      </c>
      <c r="L3950" s="16" t="n">
        <v>-0.106848389528933</v>
      </c>
      <c r="M3950" s="16" t="n">
        <v>0.524</v>
      </c>
      <c r="N3950" s="16" t="n">
        <v>0.866436919560392</v>
      </c>
      <c r="O3950" s="16" t="n">
        <v>0.283080524444179</v>
      </c>
      <c r="P3950" s="34" t="b">
        <f aca="false">FALSE()</f>
        <v>0</v>
      </c>
      <c r="Q3950" s="16"/>
    </row>
    <row r="3951" customFormat="false" ht="22.35" hidden="false" customHeight="false" outlineLevel="0" collapsed="false">
      <c r="A3951" s="6" t="s">
        <v>5678</v>
      </c>
      <c r="B3951" s="7" t="s">
        <v>1654</v>
      </c>
      <c r="C3951" s="17" t="n">
        <v>2318</v>
      </c>
      <c r="D3951" s="18" t="n">
        <v>-0.000588556074552371</v>
      </c>
      <c r="E3951" s="18" t="n">
        <v>0.000647666709791603</v>
      </c>
      <c r="F3951" s="18" t="n">
        <v>-0.000685248731502782</v>
      </c>
      <c r="G3951" s="18" t="n">
        <v>0.000953566404971313</v>
      </c>
      <c r="H3951" s="16" t="n">
        <v>-1.18292805860888</v>
      </c>
      <c r="I3951" s="17" t="n">
        <v>176.328794352346</v>
      </c>
      <c r="J3951" s="16" t="n">
        <v>0.238430168979582</v>
      </c>
      <c r="K3951" s="16" t="n">
        <v>0.295357474746848</v>
      </c>
      <c r="L3951" s="16" t="n">
        <v>-0.106097240373577</v>
      </c>
      <c r="M3951" s="16" t="n">
        <v>0.521283950617284</v>
      </c>
      <c r="N3951" s="16" t="n">
        <v>0.868315976056073</v>
      </c>
      <c r="O3951" s="16" t="n">
        <v>0.283563011618979</v>
      </c>
      <c r="P3951" s="34" t="b">
        <f aca="false">FALSE()</f>
        <v>0</v>
      </c>
      <c r="Q3951" s="16"/>
    </row>
    <row r="3952" customFormat="false" ht="22.35" hidden="false" customHeight="false" outlineLevel="0" collapsed="false">
      <c r="A3952" s="6" t="s">
        <v>5679</v>
      </c>
      <c r="B3952" s="7" t="s">
        <v>1654</v>
      </c>
      <c r="C3952" s="17" t="n">
        <v>2319</v>
      </c>
      <c r="D3952" s="18" t="n">
        <v>-0.000574764237695047</v>
      </c>
      <c r="E3952" s="18" t="n">
        <v>0.000603006339846888</v>
      </c>
      <c r="F3952" s="18" t="n">
        <v>-0.000664188331614253</v>
      </c>
      <c r="G3952" s="18" t="n">
        <v>0.000883337234206842</v>
      </c>
      <c r="H3952" s="16" t="n">
        <v>-1.17682120205769</v>
      </c>
      <c r="I3952" s="17" t="n">
        <v>175.383973232485</v>
      </c>
      <c r="J3952" s="16" t="n">
        <v>0.24086157094962</v>
      </c>
      <c r="K3952" s="16" t="n">
        <v>0.298024901443328</v>
      </c>
      <c r="L3952" s="16" t="n">
        <v>-0.105877778163502</v>
      </c>
      <c r="M3952" s="16" t="n">
        <v>0.521358024691358</v>
      </c>
      <c r="N3952" s="16" t="n">
        <v>0.868946295686056</v>
      </c>
      <c r="O3952" s="16" t="n">
        <v>0.284523807070934</v>
      </c>
      <c r="P3952" s="34" t="b">
        <f aca="false">FALSE()</f>
        <v>0</v>
      </c>
      <c r="Q3952" s="16"/>
    </row>
    <row r="3953" customFormat="false" ht="22.35" hidden="false" customHeight="false" outlineLevel="0" collapsed="false">
      <c r="A3953" s="6" t="s">
        <v>5680</v>
      </c>
      <c r="B3953" s="7" t="s">
        <v>1654</v>
      </c>
      <c r="C3953" s="17" t="n">
        <v>2320</v>
      </c>
      <c r="D3953" s="18" t="n">
        <v>-0.000559248055316874</v>
      </c>
      <c r="E3953" s="18" t="n">
        <v>0.000550066231979699</v>
      </c>
      <c r="F3953" s="18" t="n">
        <v>-0.000640636567854534</v>
      </c>
      <c r="G3953" s="18" t="n">
        <v>0.000800429227285319</v>
      </c>
      <c r="H3953" s="16" t="n">
        <v>-1.17649954327716</v>
      </c>
      <c r="I3953" s="17" t="n">
        <v>174.152434046307</v>
      </c>
      <c r="J3953" s="16" t="n">
        <v>0.241000926248089</v>
      </c>
      <c r="K3953" s="16" t="n">
        <v>0.298049899258825</v>
      </c>
      <c r="L3953" s="16" t="n">
        <v>-0.106284647046808</v>
      </c>
      <c r="M3953" s="16" t="n">
        <v>0.522172839506173</v>
      </c>
      <c r="N3953" s="16" t="n">
        <v>0.868946295686056</v>
      </c>
      <c r="O3953" s="16" t="n">
        <v>0.286141762485467</v>
      </c>
      <c r="P3953" s="34" t="b">
        <f aca="false">FALSE()</f>
        <v>0</v>
      </c>
      <c r="Q3953" s="16"/>
    </row>
    <row r="3954" customFormat="false" ht="22.35" hidden="false" customHeight="false" outlineLevel="0" collapsed="false">
      <c r="A3954" s="6" t="s">
        <v>5681</v>
      </c>
      <c r="B3954" s="7" t="s">
        <v>1654</v>
      </c>
      <c r="C3954" s="17" t="n">
        <v>2321</v>
      </c>
      <c r="D3954" s="18" t="n">
        <v>-0.000542997478965978</v>
      </c>
      <c r="E3954" s="18" t="n">
        <v>0.000492948767275805</v>
      </c>
      <c r="F3954" s="18" t="n">
        <v>-0.000615975119646895</v>
      </c>
      <c r="G3954" s="18" t="n">
        <v>0.000711084422581643</v>
      </c>
      <c r="H3954" s="16" t="n">
        <v>-1.18018988907859</v>
      </c>
      <c r="I3954" s="17" t="n">
        <v>172.567988385467</v>
      </c>
      <c r="J3954" s="16" t="n">
        <v>0.239548962305862</v>
      </c>
      <c r="K3954" s="16" t="n">
        <v>0.296489171956256</v>
      </c>
      <c r="L3954" s="16" t="n">
        <v>-0.107194405746126</v>
      </c>
      <c r="M3954" s="16" t="n">
        <v>0.524814814814815</v>
      </c>
      <c r="N3954" s="16" t="n">
        <v>0.868185619197703</v>
      </c>
      <c r="O3954" s="16" t="n">
        <v>0.28852841366442</v>
      </c>
      <c r="P3954" s="34" t="b">
        <f aca="false">FALSE()</f>
        <v>0</v>
      </c>
      <c r="Q3954" s="16"/>
    </row>
    <row r="3955" customFormat="false" ht="22.35" hidden="false" customHeight="false" outlineLevel="0" collapsed="false">
      <c r="A3955" s="6" t="s">
        <v>5682</v>
      </c>
      <c r="B3955" s="7" t="s">
        <v>1654</v>
      </c>
      <c r="C3955" s="17" t="n">
        <v>2322</v>
      </c>
      <c r="D3955" s="18" t="n">
        <v>-0.000525996729081359</v>
      </c>
      <c r="E3955" s="18" t="n">
        <v>0.000432751210817539</v>
      </c>
      <c r="F3955" s="18" t="n">
        <v>-0.000590203112553351</v>
      </c>
      <c r="G3955" s="18" t="n">
        <v>0.00061633383230961</v>
      </c>
      <c r="H3955" s="16" t="n">
        <v>-1.18718301419565</v>
      </c>
      <c r="I3955" s="17" t="n">
        <v>170.303077871337</v>
      </c>
      <c r="J3955" s="16" t="n">
        <v>0.236808732558152</v>
      </c>
      <c r="K3955" s="16" t="n">
        <v>0.293623017662483</v>
      </c>
      <c r="L3955" s="16" t="n">
        <v>-0.108687108055379</v>
      </c>
      <c r="M3955" s="16" t="n">
        <v>0.528666666666667</v>
      </c>
      <c r="N3955" s="16" t="n">
        <v>0.865938630593097</v>
      </c>
      <c r="O3955" s="16" t="n">
        <v>0.291894210090965</v>
      </c>
      <c r="P3955" s="34" t="b">
        <f aca="false">FALSE()</f>
        <v>0</v>
      </c>
      <c r="Q3955" s="16"/>
    </row>
    <row r="3956" customFormat="false" ht="22.35" hidden="false" customHeight="false" outlineLevel="0" collapsed="false">
      <c r="A3956" s="6" t="s">
        <v>5683</v>
      </c>
      <c r="B3956" s="7" t="s">
        <v>1654</v>
      </c>
      <c r="C3956" s="17" t="n">
        <v>2323</v>
      </c>
      <c r="D3956" s="18" t="n">
        <v>-0.000508864859030605</v>
      </c>
      <c r="E3956" s="18" t="n">
        <v>0.00037274080257257</v>
      </c>
      <c r="F3956" s="18" t="n">
        <v>-0.000564521346537208</v>
      </c>
      <c r="G3956" s="18" t="n">
        <v>0.000521488825566539</v>
      </c>
      <c r="H3956" s="16" t="n">
        <v>-1.20085926502514</v>
      </c>
      <c r="I3956" s="17" t="n">
        <v>167.242066380443</v>
      </c>
      <c r="J3956" s="16" t="n">
        <v>0.231503821815665</v>
      </c>
      <c r="K3956" s="16" t="n">
        <v>0.287819311124927</v>
      </c>
      <c r="L3956" s="16" t="n">
        <v>-0.111169672979997</v>
      </c>
      <c r="M3956" s="16" t="n">
        <v>0.533061728395062</v>
      </c>
      <c r="N3956" s="16" t="n">
        <v>0.860584131539829</v>
      </c>
      <c r="O3956" s="16" t="n">
        <v>0.296359392966098</v>
      </c>
      <c r="P3956" s="34" t="b">
        <f aca="false">FALSE()</f>
        <v>0</v>
      </c>
      <c r="Q3956" s="16"/>
    </row>
    <row r="3957" customFormat="false" ht="22.35" hidden="false" customHeight="false" outlineLevel="0" collapsed="false">
      <c r="A3957" s="6" t="s">
        <v>5684</v>
      </c>
      <c r="B3957" s="7" t="s">
        <v>1654</v>
      </c>
      <c r="C3957" s="17" t="n">
        <v>2324</v>
      </c>
      <c r="D3957" s="18" t="n">
        <v>-0.000491707576291198</v>
      </c>
      <c r="E3957" s="18" t="n">
        <v>0.000312968573017554</v>
      </c>
      <c r="F3957" s="18" t="n">
        <v>-0.000538979179802708</v>
      </c>
      <c r="G3957" s="18" t="n">
        <v>0.000426904596391126</v>
      </c>
      <c r="H3957" s="16" t="n">
        <v>-1.2232742606171</v>
      </c>
      <c r="I3957" s="17" t="n">
        <v>163.086452331419</v>
      </c>
      <c r="J3957" s="16" t="n">
        <v>0.222990717222638</v>
      </c>
      <c r="K3957" s="16" t="n">
        <v>0.278738396528297</v>
      </c>
      <c r="L3957" s="16" t="n">
        <v>-0.115066574841489</v>
      </c>
      <c r="M3957" s="16" t="n">
        <v>0.538716049382716</v>
      </c>
      <c r="N3957" s="16" t="n">
        <v>0.852440440972843</v>
      </c>
      <c r="O3957" s="16" t="n">
        <v>0.302126229784081</v>
      </c>
      <c r="P3957" s="34" t="b">
        <f aca="false">FALSE()</f>
        <v>0</v>
      </c>
      <c r="Q3957" s="16"/>
    </row>
    <row r="3958" customFormat="false" ht="22.35" hidden="false" customHeight="false" outlineLevel="0" collapsed="false">
      <c r="A3958" s="6" t="s">
        <v>5685</v>
      </c>
      <c r="B3958" s="7" t="s">
        <v>1654</v>
      </c>
      <c r="C3958" s="17" t="n">
        <v>2325</v>
      </c>
      <c r="D3958" s="18" t="n">
        <v>-0.000475255670174017</v>
      </c>
      <c r="E3958" s="18" t="n">
        <v>0.00025628922476618</v>
      </c>
      <c r="F3958" s="18" t="n">
        <v>-0.00051460007956608</v>
      </c>
      <c r="G3958" s="18" t="n">
        <v>0.000337248811916159</v>
      </c>
      <c r="H3958" s="16" t="n">
        <v>-1.25516477507037</v>
      </c>
      <c r="I3958" s="17" t="n">
        <v>157.572024582691</v>
      </c>
      <c r="J3958" s="16" t="n">
        <v>0.211277237343868</v>
      </c>
      <c r="K3958" s="16" t="n">
        <v>0.265295169433299</v>
      </c>
      <c r="L3958" s="16" t="n">
        <v>-0.120797970461922</v>
      </c>
      <c r="M3958" s="16" t="n">
        <v>0.546271604938272</v>
      </c>
      <c r="N3958" s="16" t="n">
        <v>0.838946701867149</v>
      </c>
      <c r="O3958" s="16" t="n">
        <v>0.30852767715648</v>
      </c>
      <c r="P3958" s="34" t="b">
        <f aca="false">FALSE()</f>
        <v>0</v>
      </c>
      <c r="Q3958" s="16"/>
    </row>
    <row r="3959" customFormat="false" ht="22.35" hidden="false" customHeight="false" outlineLevel="0" collapsed="false">
      <c r="A3959" s="6" t="s">
        <v>5686</v>
      </c>
      <c r="B3959" s="7" t="s">
        <v>1654</v>
      </c>
      <c r="C3959" s="17" t="n">
        <v>2326</v>
      </c>
      <c r="D3959" s="18" t="n">
        <v>-0.000459368755183766</v>
      </c>
      <c r="E3959" s="18" t="n">
        <v>0.000201620583992649</v>
      </c>
      <c r="F3959" s="18" t="n">
        <v>-0.000490987169837505</v>
      </c>
      <c r="G3959" s="18" t="n">
        <v>0.000252563583805609</v>
      </c>
      <c r="H3959" s="16" t="n">
        <v>-1.29794420020466</v>
      </c>
      <c r="I3959" s="17" t="n">
        <v>150.68665339581</v>
      </c>
      <c r="J3959" s="16" t="n">
        <v>0.196289734516741</v>
      </c>
      <c r="K3959" s="16" t="n">
        <v>0.248657630721756</v>
      </c>
      <c r="L3959" s="16" t="n">
        <v>-0.128943752597576</v>
      </c>
      <c r="M3959" s="16" t="n">
        <v>0.552864197530864</v>
      </c>
      <c r="N3959" s="16" t="n">
        <v>0.818968678550834</v>
      </c>
      <c r="O3959" s="16" t="n">
        <v>0.312358773709039</v>
      </c>
      <c r="P3959" s="34" t="b">
        <f aca="false">FALSE()</f>
        <v>0</v>
      </c>
      <c r="Q3959" s="16"/>
    </row>
    <row r="3960" customFormat="false" ht="22.35" hidden="false" customHeight="false" outlineLevel="0" collapsed="false">
      <c r="A3960" s="6" t="s">
        <v>5687</v>
      </c>
      <c r="B3960" s="7" t="s">
        <v>1654</v>
      </c>
      <c r="C3960" s="17" t="n">
        <v>2327</v>
      </c>
      <c r="D3960" s="18" t="n">
        <v>-0.000444070839929444</v>
      </c>
      <c r="E3960" s="18" t="n">
        <v>0.000150351417600626</v>
      </c>
      <c r="F3960" s="18" t="n">
        <v>-0.000468165804824495</v>
      </c>
      <c r="G3960" s="18" t="n">
        <v>0.000177864797220157</v>
      </c>
      <c r="H3960" s="16" t="n">
        <v>-1.34385643601952</v>
      </c>
      <c r="I3960" s="17" t="n">
        <v>143.564290137739</v>
      </c>
      <c r="J3960" s="16" t="n">
        <v>0.181114812633368</v>
      </c>
      <c r="K3960" s="16" t="n">
        <v>0.230985394108321</v>
      </c>
      <c r="L3960" s="16" t="n">
        <v>-0.138590668165218</v>
      </c>
      <c r="M3960" s="16" t="n">
        <v>0.557901234567901</v>
      </c>
      <c r="N3960" s="16" t="n">
        <v>0.785711733621251</v>
      </c>
      <c r="O3960" s="16" t="n">
        <v>0.296440906836809</v>
      </c>
      <c r="P3960" s="34" t="b">
        <f aca="false">FALSE()</f>
        <v>0</v>
      </c>
      <c r="Q3960" s="16"/>
    </row>
    <row r="3961" customFormat="false" ht="22.35" hidden="false" customHeight="false" outlineLevel="0" collapsed="false">
      <c r="A3961" s="6" t="s">
        <v>5688</v>
      </c>
      <c r="B3961" s="7" t="s">
        <v>1654</v>
      </c>
      <c r="C3961" s="17" t="n">
        <v>2328</v>
      </c>
      <c r="D3961" s="18" t="n">
        <v>-0.000429139756967393</v>
      </c>
      <c r="E3961" s="18" t="n">
        <v>0.000104142769789993</v>
      </c>
      <c r="F3961" s="18" t="n">
        <v>-0.000445868349264846</v>
      </c>
      <c r="G3961" s="18" t="n">
        <v>0.000123626819397097</v>
      </c>
      <c r="H3961" s="16" t="n">
        <v>-1.34596950774002</v>
      </c>
      <c r="I3961" s="17" t="n">
        <v>143.969538212009</v>
      </c>
      <c r="J3961" s="16" t="n">
        <v>0.180427989352936</v>
      </c>
      <c r="K3961" s="16" t="n">
        <v>0.230180189306696</v>
      </c>
      <c r="L3961" s="16" t="n">
        <v>-0.138493714752013</v>
      </c>
      <c r="M3961" s="16" t="n">
        <v>0.554493827160494</v>
      </c>
      <c r="N3961" s="16" t="n">
        <v>0.723947387165542</v>
      </c>
      <c r="O3961" s="16" t="n">
        <v>0.197040798747747</v>
      </c>
      <c r="P3961" s="34" t="b">
        <f aca="false">FALSE()</f>
        <v>0</v>
      </c>
      <c r="Q3961" s="16"/>
    </row>
    <row r="3962" customFormat="false" ht="22.35" hidden="false" customHeight="false" outlineLevel="0" collapsed="false">
      <c r="A3962" s="6" t="s">
        <v>5689</v>
      </c>
      <c r="B3962" s="7" t="s">
        <v>1654</v>
      </c>
      <c r="C3962" s="17" t="n">
        <v>2329</v>
      </c>
      <c r="D3962" s="18" t="n">
        <v>-0.000414673835630695</v>
      </c>
      <c r="E3962" s="18" t="n">
        <v>6.8994812321434E-005</v>
      </c>
      <c r="F3962" s="18" t="n">
        <v>-0.000423888599056879</v>
      </c>
      <c r="G3962" s="18" t="n">
        <v>0.000115553605005305</v>
      </c>
      <c r="H3962" s="16" t="n">
        <v>-1.0141152873434</v>
      </c>
      <c r="I3962" s="17" t="n">
        <v>204.133965497817</v>
      </c>
      <c r="J3962" s="16" t="n">
        <v>0.311728221391157</v>
      </c>
      <c r="K3962" s="16" t="n">
        <v>0.375194930038661</v>
      </c>
      <c r="L3962" s="16" t="n">
        <v>-0.0842433349575104</v>
      </c>
      <c r="M3962" s="16" t="n">
        <v>0.563382716049383</v>
      </c>
      <c r="N3962" s="16" t="n">
        <v>0.665970666316985</v>
      </c>
      <c r="O3962" s="16" t="n">
        <v>0.0209162234228197</v>
      </c>
      <c r="P3962" s="34" t="b">
        <f aca="false">FALSE()</f>
        <v>0</v>
      </c>
      <c r="Q3962" s="16"/>
    </row>
    <row r="3963" customFormat="false" ht="22.35" hidden="false" customHeight="false" outlineLevel="0" collapsed="false">
      <c r="A3963" s="6" t="s">
        <v>5690</v>
      </c>
      <c r="B3963" s="7" t="s">
        <v>1654</v>
      </c>
      <c r="C3963" s="17" t="n">
        <v>2330</v>
      </c>
      <c r="D3963" s="18" t="n">
        <v>-0.000400621163112069</v>
      </c>
      <c r="E3963" s="18" t="n">
        <v>6.15297314036849E-005</v>
      </c>
      <c r="F3963" s="18" t="n">
        <v>-0.000402231553244517</v>
      </c>
      <c r="G3963" s="18" t="n">
        <v>0.000156448452669301</v>
      </c>
      <c r="H3963" s="16" t="n">
        <v>-0.163969921097048</v>
      </c>
      <c r="I3963" s="17" t="n">
        <v>351.475455898969</v>
      </c>
      <c r="J3963" s="16" t="n">
        <v>0.869849071468177</v>
      </c>
      <c r="K3963" s="16" t="n">
        <v>0.894640308944965</v>
      </c>
      <c r="L3963" s="16" t="n">
        <v>-0.0110831692824624</v>
      </c>
      <c r="M3963" s="16" t="n">
        <v>0.571604938271605</v>
      </c>
      <c r="N3963" s="16" t="n">
        <v>0.914814270797652</v>
      </c>
      <c r="O3963" s="16" t="n">
        <v>0.0355698931184318</v>
      </c>
      <c r="P3963" s="34" t="b">
        <f aca="false">FALSE()</f>
        <v>0</v>
      </c>
      <c r="Q3963" s="16"/>
    </row>
    <row r="3964" customFormat="false" ht="22.35" hidden="false" customHeight="false" outlineLevel="0" collapsed="false">
      <c r="A3964" s="6" t="s">
        <v>5691</v>
      </c>
      <c r="B3964" s="7" t="s">
        <v>1654</v>
      </c>
      <c r="C3964" s="17" t="n">
        <v>2331</v>
      </c>
      <c r="D3964" s="18" t="n">
        <v>-0.000386933812960511</v>
      </c>
      <c r="E3964" s="18" t="n">
        <v>8.49913887714527E-005</v>
      </c>
      <c r="F3964" s="18" t="n">
        <v>-0.000381023999126489</v>
      </c>
      <c r="G3964" s="18" t="n">
        <v>0.000217389668408828</v>
      </c>
      <c r="H3964" s="16" t="n">
        <v>0.434169851240987</v>
      </c>
      <c r="I3964" s="17" t="n">
        <v>354.107256157036</v>
      </c>
      <c r="J3964" s="16" t="n">
        <v>0.664429523409622</v>
      </c>
      <c r="K3964" s="16" t="n">
        <v>0.714718123937256</v>
      </c>
      <c r="L3964" s="16" t="n">
        <v>0.0292762387350146</v>
      </c>
      <c r="M3964" s="16" t="n">
        <v>0.567506172839506</v>
      </c>
      <c r="N3964" s="16" t="n">
        <v>0.999538419800132</v>
      </c>
      <c r="O3964" s="16" t="n">
        <v>0.093487057571248</v>
      </c>
      <c r="P3964" s="34" t="b">
        <f aca="false">FALSE()</f>
        <v>0</v>
      </c>
      <c r="Q3964" s="16"/>
    </row>
    <row r="3965" customFormat="false" ht="22.35" hidden="false" customHeight="false" outlineLevel="0" collapsed="false">
      <c r="A3965" s="6" t="s">
        <v>5692</v>
      </c>
      <c r="B3965" s="7" t="s">
        <v>1654</v>
      </c>
      <c r="C3965" s="17" t="n">
        <v>2332</v>
      </c>
      <c r="D3965" s="18" t="n">
        <v>-0.00037391807558778</v>
      </c>
      <c r="E3965" s="18" t="n">
        <v>0.000119732514088297</v>
      </c>
      <c r="F3965" s="18" t="n">
        <v>-0.000360844275722258</v>
      </c>
      <c r="G3965" s="18" t="n">
        <v>0.000282475039711005</v>
      </c>
      <c r="H3965" s="16" t="n">
        <v>0.712594709512829</v>
      </c>
      <c r="I3965" s="17" t="n">
        <v>319.0624288456</v>
      </c>
      <c r="J3965" s="16" t="n">
        <v>0.47661737423891</v>
      </c>
      <c r="K3965" s="16" t="n">
        <v>0.54175899838167</v>
      </c>
      <c r="L3965" s="16" t="n">
        <v>0.0497147037630671</v>
      </c>
      <c r="M3965" s="16" t="n">
        <v>0.568938271604938</v>
      </c>
      <c r="N3965" s="16" t="n">
        <v>0.962341424825429</v>
      </c>
      <c r="O3965" s="16" t="n">
        <v>0.130221068122759</v>
      </c>
      <c r="P3965" s="34" t="b">
        <f aca="false">FALSE()</f>
        <v>0</v>
      </c>
      <c r="Q3965" s="16"/>
    </row>
    <row r="3966" customFormat="false" ht="22.35" hidden="false" customHeight="false" outlineLevel="0" collapsed="false">
      <c r="A3966" s="6" t="s">
        <v>5693</v>
      </c>
      <c r="B3966" s="7" t="s">
        <v>1654</v>
      </c>
      <c r="C3966" s="17" t="n">
        <v>2333</v>
      </c>
      <c r="D3966" s="18" t="n">
        <v>-0.000361862754715578</v>
      </c>
      <c r="E3966" s="18" t="n">
        <v>0.000155997583882948</v>
      </c>
      <c r="F3966" s="18" t="n">
        <v>-0.000342356278901364</v>
      </c>
      <c r="G3966" s="18" t="n">
        <v>0.000346133813248831</v>
      </c>
      <c r="H3966" s="16" t="n">
        <v>0.842054357952256</v>
      </c>
      <c r="I3966" s="17" t="n">
        <v>294.046784545693</v>
      </c>
      <c r="J3966" s="16" t="n">
        <v>0.400441858371165</v>
      </c>
      <c r="K3966" s="16" t="n">
        <v>0.46628330870941</v>
      </c>
      <c r="L3966" s="16" t="n">
        <v>0.060398385637261</v>
      </c>
      <c r="M3966" s="16" t="n">
        <v>0.570716049382716</v>
      </c>
      <c r="N3966" s="16" t="n">
        <v>0.945564282779221</v>
      </c>
      <c r="O3966" s="16" t="n">
        <v>0.152787312121775</v>
      </c>
      <c r="P3966" s="34" t="b">
        <f aca="false">FALSE()</f>
        <v>0</v>
      </c>
      <c r="Q3966" s="16"/>
    </row>
    <row r="3967" customFormat="false" ht="22.35" hidden="false" customHeight="false" outlineLevel="0" collapsed="false">
      <c r="A3967" s="6" t="s">
        <v>5694</v>
      </c>
      <c r="B3967" s="7" t="s">
        <v>1654</v>
      </c>
      <c r="C3967" s="17" t="n">
        <v>2334</v>
      </c>
      <c r="D3967" s="18" t="n">
        <v>-0.000351075705081935</v>
      </c>
      <c r="E3967" s="18" t="n">
        <v>0.000190327034047375</v>
      </c>
      <c r="F3967" s="18" t="n">
        <v>-0.000326097858922177</v>
      </c>
      <c r="G3967" s="18" t="n">
        <v>0.00040539620791013</v>
      </c>
      <c r="H3967" s="16" t="n">
        <v>0.901482582114287</v>
      </c>
      <c r="I3967" s="17" t="n">
        <v>278.361555578495</v>
      </c>
      <c r="J3967" s="16" t="n">
        <v>0.36811111102937</v>
      </c>
      <c r="K3967" s="16" t="n">
        <v>0.432765187187503</v>
      </c>
      <c r="L3967" s="16" t="n">
        <v>0.0659251778264171</v>
      </c>
      <c r="M3967" s="16" t="n">
        <v>0.572592592592593</v>
      </c>
      <c r="N3967" s="16" t="n">
        <v>0.938434280735838</v>
      </c>
      <c r="O3967" s="16" t="n">
        <v>0.166977917860755</v>
      </c>
      <c r="P3967" s="34" t="b">
        <f aca="false">FALSE()</f>
        <v>0</v>
      </c>
      <c r="Q3967" s="16"/>
    </row>
    <row r="3968" customFormat="false" ht="22.35" hidden="false" customHeight="false" outlineLevel="0" collapsed="false">
      <c r="A3968" s="6" t="s">
        <v>5695</v>
      </c>
      <c r="B3968" s="7" t="s">
        <v>1654</v>
      </c>
      <c r="C3968" s="17" t="n">
        <v>2335</v>
      </c>
      <c r="D3968" s="18" t="n">
        <v>-0.000341928117568768</v>
      </c>
      <c r="E3968" s="18" t="n">
        <v>0.000220794120825037</v>
      </c>
      <c r="F3968" s="18" t="n">
        <v>-0.000312503776380294</v>
      </c>
      <c r="G3968" s="18" t="n">
        <v>0.000457536859190431</v>
      </c>
      <c r="H3968" s="16" t="n">
        <v>0.927300880016644</v>
      </c>
      <c r="I3968" s="17" t="n">
        <v>268.29189378708</v>
      </c>
      <c r="J3968" s="16" t="n">
        <v>0.354603776762224</v>
      </c>
      <c r="K3968" s="16" t="n">
        <v>0.418367561264678</v>
      </c>
      <c r="L3968" s="16" t="n">
        <v>0.0687295379503744</v>
      </c>
      <c r="M3968" s="16" t="n">
        <v>0.575950617283951</v>
      </c>
      <c r="N3968" s="16" t="n">
        <v>0.934980813585251</v>
      </c>
      <c r="O3968" s="16" t="n">
        <v>0.175975692386466</v>
      </c>
      <c r="P3968" s="34" t="b">
        <f aca="false">FALSE()</f>
        <v>0</v>
      </c>
      <c r="Q3968" s="16"/>
    </row>
    <row r="3969" customFormat="false" ht="22.35" hidden="false" customHeight="false" outlineLevel="0" collapsed="false">
      <c r="A3969" s="6" t="s">
        <v>5696</v>
      </c>
      <c r="B3969" s="7" t="s">
        <v>1654</v>
      </c>
      <c r="C3969" s="17" t="n">
        <v>2336</v>
      </c>
      <c r="D3969" s="18" t="n">
        <v>-0.000335135042726757</v>
      </c>
      <c r="E3969" s="18" t="n">
        <v>0.000245785448810155</v>
      </c>
      <c r="F3969" s="18" t="n">
        <v>-0.00030224388678189</v>
      </c>
      <c r="G3969" s="18" t="n">
        <v>0.000499678386223384</v>
      </c>
      <c r="H3969" s="16" t="n">
        <v>0.939337651546191</v>
      </c>
      <c r="I3969" s="17" t="n">
        <v>261.52696248299</v>
      </c>
      <c r="J3969" s="16" t="n">
        <v>0.34842415225223</v>
      </c>
      <c r="K3969" s="16" t="n">
        <v>0.412424481416645</v>
      </c>
      <c r="L3969" s="16" t="n">
        <v>0.0702875089564046</v>
      </c>
      <c r="M3969" s="16" t="n">
        <v>0.578469135802469</v>
      </c>
      <c r="N3969" s="16" t="n">
        <v>0.933283438411912</v>
      </c>
      <c r="O3969" s="16" t="n">
        <v>0.181640690215215</v>
      </c>
      <c r="P3969" s="34" t="b">
        <f aca="false">FALSE()</f>
        <v>0</v>
      </c>
      <c r="Q3969" s="16"/>
    </row>
    <row r="3970" customFormat="false" ht="22.35" hidden="false" customHeight="false" outlineLevel="0" collapsed="false">
      <c r="A3970" s="6" t="s">
        <v>5697</v>
      </c>
      <c r="B3970" s="7" t="s">
        <v>1654</v>
      </c>
      <c r="C3970" s="17" t="n">
        <v>2337</v>
      </c>
      <c r="D3970" s="18" t="n">
        <v>-0.000331035180845431</v>
      </c>
      <c r="E3970" s="18" t="n">
        <v>0.000263444185075541</v>
      </c>
      <c r="F3970" s="18" t="n">
        <v>-0.000295797612163581</v>
      </c>
      <c r="G3970" s="18" t="n">
        <v>0.000529659235358726</v>
      </c>
      <c r="H3970" s="16" t="n">
        <v>0.943597872501274</v>
      </c>
      <c r="I3970" s="17" t="n">
        <v>257.686258697718</v>
      </c>
      <c r="J3970" s="16" t="n">
        <v>0.346259025528007</v>
      </c>
      <c r="K3970" s="16" t="n">
        <v>0.410447002553908</v>
      </c>
      <c r="L3970" s="16" t="n">
        <v>0.0710028409006338</v>
      </c>
      <c r="M3970" s="16" t="n">
        <v>0.580049382716049</v>
      </c>
      <c r="N3970" s="16" t="n">
        <v>0.93266252344326</v>
      </c>
      <c r="O3970" s="16" t="n">
        <v>0.18481201900541</v>
      </c>
      <c r="P3970" s="34" t="b">
        <f aca="false">FALSE()</f>
        <v>0</v>
      </c>
      <c r="Q3970" s="16"/>
    </row>
    <row r="3971" customFormat="false" ht="22.35" hidden="false" customHeight="false" outlineLevel="0" collapsed="false">
      <c r="A3971" s="6" t="s">
        <v>5698</v>
      </c>
      <c r="B3971" s="7" t="s">
        <v>1654</v>
      </c>
      <c r="C3971" s="17" t="n">
        <v>2338</v>
      </c>
      <c r="D3971" s="18" t="n">
        <v>-0.000329645718078526</v>
      </c>
      <c r="E3971" s="18" t="n">
        <v>0.000272382716569726</v>
      </c>
      <c r="F3971" s="18" t="n">
        <v>-0.000293678531807865</v>
      </c>
      <c r="G3971" s="18" t="n">
        <v>0.000544931096358547</v>
      </c>
      <c r="H3971" s="16" t="n">
        <v>0.933583615101544</v>
      </c>
      <c r="I3971" s="17" t="n">
        <v>256.000298606991</v>
      </c>
      <c r="J3971" s="16" t="n">
        <v>0.351398422783225</v>
      </c>
      <c r="K3971" s="16" t="n">
        <v>0.415352735559779</v>
      </c>
      <c r="L3971" s="16" t="n">
        <v>0.0704255793412008</v>
      </c>
      <c r="M3971" s="16" t="n">
        <v>0.582469135802469</v>
      </c>
      <c r="N3971" s="16" t="n">
        <v>0.933868602414014</v>
      </c>
      <c r="O3971" s="16" t="n">
        <v>0.185895336880618</v>
      </c>
      <c r="P3971" s="34" t="b">
        <f aca="false">FALSE()</f>
        <v>0</v>
      </c>
      <c r="Q3971" s="16"/>
    </row>
    <row r="3972" customFormat="false" ht="22.35" hidden="false" customHeight="false" outlineLevel="0" collapsed="false">
      <c r="A3972" s="6" t="s">
        <v>5699</v>
      </c>
      <c r="B3972" s="7" t="s">
        <v>1654</v>
      </c>
      <c r="C3972" s="17" t="n">
        <v>2339</v>
      </c>
      <c r="D3972" s="18" t="n">
        <v>-0.000331268595265723</v>
      </c>
      <c r="E3972" s="18" t="n">
        <v>0.000271337013721228</v>
      </c>
      <c r="F3972" s="18" t="n">
        <v>-0.000296673622928739</v>
      </c>
      <c r="G3972" s="18" t="n">
        <v>0.000542961676345259</v>
      </c>
      <c r="H3972" s="16" t="n">
        <v>0.90133582713212</v>
      </c>
      <c r="I3972" s="17" t="n">
        <v>256.077074917143</v>
      </c>
      <c r="J3972" s="16" t="n">
        <v>0.368256718184907</v>
      </c>
      <c r="K3972" s="16" t="n">
        <v>0.43281375827453</v>
      </c>
      <c r="L3972" s="16" t="n">
        <v>0.0679851396630812</v>
      </c>
      <c r="M3972" s="16" t="n">
        <v>0.585061728395062</v>
      </c>
      <c r="N3972" s="16" t="n">
        <v>0.938434280735838</v>
      </c>
      <c r="O3972" s="16" t="n">
        <v>0.184912282145028</v>
      </c>
      <c r="P3972" s="34" t="b">
        <f aca="false">FALSE()</f>
        <v>0</v>
      </c>
      <c r="Q3972" s="16"/>
    </row>
    <row r="3973" customFormat="false" ht="22.35" hidden="false" customHeight="false" outlineLevel="0" collapsed="false">
      <c r="A3973" s="6" t="s">
        <v>5700</v>
      </c>
      <c r="B3973" s="7" t="s">
        <v>1654</v>
      </c>
      <c r="C3973" s="17" t="n">
        <v>2340</v>
      </c>
      <c r="D3973" s="18" t="n">
        <v>-0.000336084873637505</v>
      </c>
      <c r="E3973" s="18" t="n">
        <v>0.000259335844797333</v>
      </c>
      <c r="F3973" s="18" t="n">
        <v>-0.000305164607153349</v>
      </c>
      <c r="G3973" s="18" t="n">
        <v>0.000522546687942791</v>
      </c>
      <c r="H3973" s="16" t="n">
        <v>0.840278103851785</v>
      </c>
      <c r="I3973" s="17" t="n">
        <v>258.440562732235</v>
      </c>
      <c r="J3973" s="16" t="n">
        <v>0.401529168571311</v>
      </c>
      <c r="K3973" s="16" t="n">
        <v>0.467392432828282</v>
      </c>
      <c r="L3973" s="16" t="n">
        <v>0.0631580915984518</v>
      </c>
      <c r="M3973" s="16" t="n">
        <v>0.589432098765432</v>
      </c>
      <c r="N3973" s="16" t="n">
        <v>0.948587574718499</v>
      </c>
      <c r="O3973" s="16" t="n">
        <v>0.18152266362545</v>
      </c>
      <c r="P3973" s="34" t="b">
        <f aca="false">FALSE()</f>
        <v>0</v>
      </c>
      <c r="Q3973" s="16"/>
    </row>
    <row r="3974" customFormat="false" ht="22.35" hidden="false" customHeight="false" outlineLevel="0" collapsed="false">
      <c r="A3974" s="6" t="s">
        <v>5701</v>
      </c>
      <c r="B3974" s="7" t="s">
        <v>1654</v>
      </c>
      <c r="C3974" s="17" t="n">
        <v>2341</v>
      </c>
      <c r="D3974" s="18" t="n">
        <v>-0.000344385640429831</v>
      </c>
      <c r="E3974" s="18" t="n">
        <v>0.000236245100421559</v>
      </c>
      <c r="F3974" s="18" t="n">
        <v>-0.000319469105689122</v>
      </c>
      <c r="G3974" s="18" t="n">
        <v>0.000482492288211746</v>
      </c>
      <c r="H3974" s="16" t="n">
        <v>0.738787170081509</v>
      </c>
      <c r="I3974" s="17" t="n">
        <v>263.132650265914</v>
      </c>
      <c r="J3974" s="16" t="n">
        <v>0.460694708833453</v>
      </c>
      <c r="K3974" s="16" t="n">
        <v>0.525820418498027</v>
      </c>
      <c r="L3974" s="16" t="n">
        <v>0.0551540824744912</v>
      </c>
      <c r="M3974" s="16" t="n">
        <v>0.593679012345679</v>
      </c>
      <c r="N3974" s="16" t="n">
        <v>0.964711445259669</v>
      </c>
      <c r="O3974" s="16" t="n">
        <v>0.174977627838693</v>
      </c>
      <c r="P3974" s="34" t="b">
        <f aca="false">FALSE()</f>
        <v>0</v>
      </c>
      <c r="Q3974" s="16"/>
    </row>
    <row r="3975" customFormat="false" ht="22.35" hidden="false" customHeight="false" outlineLevel="0" collapsed="false">
      <c r="A3975" s="6" t="s">
        <v>5702</v>
      </c>
      <c r="B3975" s="7" t="s">
        <v>1654</v>
      </c>
      <c r="C3975" s="17" t="n">
        <v>2342</v>
      </c>
      <c r="D3975" s="18" t="n">
        <v>-0.000356285744568653</v>
      </c>
      <c r="E3975" s="18" t="n">
        <v>0.000202764826863472</v>
      </c>
      <c r="F3975" s="18" t="n">
        <v>-0.000339551565843738</v>
      </c>
      <c r="G3975" s="18" t="n">
        <v>0.000423249761170692</v>
      </c>
      <c r="H3975" s="16" t="n">
        <v>0.572327900989827</v>
      </c>
      <c r="I3975" s="17" t="n">
        <v>270.922406981507</v>
      </c>
      <c r="J3975" s="16" t="n">
        <v>0.56757446300759</v>
      </c>
      <c r="K3975" s="16" t="n">
        <v>0.626945440905376</v>
      </c>
      <c r="L3975" s="16" t="n">
        <v>0.0422677518303843</v>
      </c>
      <c r="M3975" s="16" t="n">
        <v>0.598049382716049</v>
      </c>
      <c r="N3975" s="16" t="n">
        <v>0.993336162797486</v>
      </c>
      <c r="O3975" s="16" t="n">
        <v>0.163608835997247</v>
      </c>
      <c r="P3975" s="34" t="b">
        <f aca="false">FALSE()</f>
        <v>0</v>
      </c>
      <c r="Q3975" s="16"/>
    </row>
    <row r="3976" customFormat="false" ht="22.35" hidden="false" customHeight="false" outlineLevel="0" collapsed="false">
      <c r="A3976" s="6" t="s">
        <v>5703</v>
      </c>
      <c r="B3976" s="7" t="s">
        <v>1654</v>
      </c>
      <c r="C3976" s="17" t="n">
        <v>2343</v>
      </c>
      <c r="D3976" s="18" t="n">
        <v>-0.000371349677000249</v>
      </c>
      <c r="E3976" s="18" t="n">
        <v>0.000160184903471942</v>
      </c>
      <c r="F3976" s="18" t="n">
        <v>-0.00036475440073374</v>
      </c>
      <c r="G3976" s="18" t="n">
        <v>0.000347058238319063</v>
      </c>
      <c r="H3976" s="16" t="n">
        <v>0.280518615957351</v>
      </c>
      <c r="I3976" s="17" t="n">
        <v>284.801259945238</v>
      </c>
      <c r="J3976" s="16" t="n">
        <v>0.779283305290096</v>
      </c>
      <c r="K3976" s="16" t="n">
        <v>0.816466982316056</v>
      </c>
      <c r="L3976" s="16" t="n">
        <v>0.0203475194658837</v>
      </c>
      <c r="M3976" s="16" t="n">
        <v>0.601506172839506</v>
      </c>
      <c r="N3976" s="16" t="n">
        <v>0.957212207143308</v>
      </c>
      <c r="O3976" s="16" t="n">
        <v>0.143674401001239</v>
      </c>
      <c r="P3976" s="34" t="b">
        <f aca="false">FALSE()</f>
        <v>0</v>
      </c>
      <c r="Q3976" s="16"/>
    </row>
    <row r="3977" customFormat="false" ht="22.35" hidden="false" customHeight="false" outlineLevel="0" collapsed="false">
      <c r="A3977" s="6" t="s">
        <v>5704</v>
      </c>
      <c r="B3977" s="7" t="s">
        <v>1654</v>
      </c>
      <c r="C3977" s="17" t="n">
        <v>2344</v>
      </c>
      <c r="D3977" s="18" t="n">
        <v>-0.000389058536421442</v>
      </c>
      <c r="E3977" s="18" t="n">
        <v>0.000112721827238997</v>
      </c>
      <c r="F3977" s="18" t="n">
        <v>-0.000393983077731219</v>
      </c>
      <c r="G3977" s="18" t="n">
        <v>0.000258988309611152</v>
      </c>
      <c r="H3977" s="16" t="n">
        <v>-0.289061654247556</v>
      </c>
      <c r="I3977" s="17" t="n">
        <v>308.068003102383</v>
      </c>
      <c r="J3977" s="16" t="n">
        <v>0.772728617921414</v>
      </c>
      <c r="K3977" s="16" t="n">
        <v>0.811032818506289</v>
      </c>
      <c r="L3977" s="16" t="n">
        <v>-0.0204053069218588</v>
      </c>
      <c r="M3977" s="16" t="n">
        <v>0.603654320987654</v>
      </c>
      <c r="N3977" s="16" t="n">
        <v>0.852543370276218</v>
      </c>
      <c r="O3977" s="16" t="n">
        <v>0.106829942607349</v>
      </c>
      <c r="P3977" s="34" t="b">
        <f aca="false">FALSE()</f>
        <v>0</v>
      </c>
      <c r="Q3977" s="16"/>
    </row>
    <row r="3978" customFormat="false" ht="22.35" hidden="false" customHeight="false" outlineLevel="0" collapsed="false">
      <c r="A3978" s="6" t="s">
        <v>5705</v>
      </c>
      <c r="B3978" s="7" t="s">
        <v>1654</v>
      </c>
      <c r="C3978" s="17" t="n">
        <v>2345</v>
      </c>
      <c r="D3978" s="18" t="n">
        <v>-0.000408713308177999</v>
      </c>
      <c r="E3978" s="18" t="n">
        <v>7.39362217049231E-005</v>
      </c>
      <c r="F3978" s="18" t="n">
        <v>-0.000426105457757495</v>
      </c>
      <c r="G3978" s="18" t="n">
        <v>0.00017005121681818</v>
      </c>
      <c r="H3978" s="16" t="n">
        <v>-1.55559782052789</v>
      </c>
      <c r="I3978" s="17" t="n">
        <v>308.493242074194</v>
      </c>
      <c r="J3978" s="16" t="n">
        <v>0.120829026286943</v>
      </c>
      <c r="K3978" s="16" t="n">
        <v>0.158583320395577</v>
      </c>
      <c r="L3978" s="16" t="n">
        <v>-0.109760811065853</v>
      </c>
      <c r="M3978" s="16" t="n">
        <v>0.61841975308642</v>
      </c>
      <c r="N3978" s="16" t="n">
        <v>0.510211861965454</v>
      </c>
      <c r="O3978" s="16" t="n">
        <v>0.0379333047960978</v>
      </c>
      <c r="P3978" s="34" t="b">
        <f aca="false">FALSE()</f>
        <v>0</v>
      </c>
      <c r="Q3978" s="16"/>
    </row>
    <row r="3979" customFormat="false" ht="22.35" hidden="false" customHeight="false" outlineLevel="0" collapsed="false">
      <c r="A3979" s="6" t="s">
        <v>5706</v>
      </c>
      <c r="B3979" s="7" t="s">
        <v>1654</v>
      </c>
      <c r="C3979" s="17" t="n">
        <v>2346</v>
      </c>
      <c r="D3979" s="18" t="n">
        <v>-0.000428970243545505</v>
      </c>
      <c r="E3979" s="18" t="n">
        <v>8.00314250512173E-005</v>
      </c>
      <c r="F3979" s="18" t="n">
        <v>-0.000459354046732481</v>
      </c>
      <c r="G3979" s="18" t="n">
        <v>0.000118661147105711</v>
      </c>
      <c r="H3979" s="16" t="n">
        <v>-3.00172907402682</v>
      </c>
      <c r="I3979" s="17" t="n">
        <v>177.658208491076</v>
      </c>
      <c r="J3979" s="16" t="n">
        <v>0.00307111686369033</v>
      </c>
      <c r="K3979" s="16" t="n">
        <v>0.00505960102592888</v>
      </c>
      <c r="L3979" s="16" t="n">
        <v>-0.268070427880449</v>
      </c>
      <c r="M3979" s="16" t="n">
        <v>0.617925925925926</v>
      </c>
      <c r="N3979" s="16" t="n">
        <v>0.211493339988285</v>
      </c>
      <c r="O3979" s="16" t="n">
        <v>0.0780151810883463</v>
      </c>
      <c r="P3979" s="34" t="b">
        <f aca="false">TRUE()</f>
        <v>1</v>
      </c>
      <c r="Q3979" s="18" t="n">
        <v>0.000105584155584156</v>
      </c>
    </row>
    <row r="3980" customFormat="false" ht="22.35" hidden="false" customHeight="false" outlineLevel="0" collapsed="false">
      <c r="A3980" s="6" t="s">
        <v>5707</v>
      </c>
      <c r="B3980" s="7" t="s">
        <v>1654</v>
      </c>
      <c r="C3980" s="17" t="n">
        <v>2347</v>
      </c>
      <c r="D3980" s="18" t="n">
        <v>-0.000448891568840486</v>
      </c>
      <c r="E3980" s="18" t="n">
        <v>0.000128247088213421</v>
      </c>
      <c r="F3980" s="18" t="n">
        <v>-0.000492268367833381</v>
      </c>
      <c r="G3980" s="18" t="n">
        <v>0.000161939207530017</v>
      </c>
      <c r="H3980" s="16" t="n">
        <v>-2.79400503690099</v>
      </c>
      <c r="I3980" s="17" t="n">
        <v>151.75370492845</v>
      </c>
      <c r="J3980" s="16" t="n">
        <v>0.00587785953231076</v>
      </c>
      <c r="K3980" s="16" t="n">
        <v>0.00948410461084357</v>
      </c>
      <c r="L3980" s="16" t="n">
        <v>-0.276135794291157</v>
      </c>
      <c r="M3980" s="16" t="n">
        <v>0.607259259259259</v>
      </c>
      <c r="N3980" s="16" t="n">
        <v>0.449435495423706</v>
      </c>
      <c r="O3980" s="16" t="n">
        <v>0.293202365563502</v>
      </c>
      <c r="P3980" s="34" t="b">
        <f aca="false">TRUE()</f>
        <v>1</v>
      </c>
      <c r="Q3980" s="18" t="n">
        <v>0.000162262571736256</v>
      </c>
    </row>
    <row r="3981" customFormat="false" ht="22.35" hidden="false" customHeight="false" outlineLevel="0" collapsed="false">
      <c r="A3981" s="6" t="s">
        <v>5708</v>
      </c>
      <c r="B3981" s="7" t="s">
        <v>1654</v>
      </c>
      <c r="C3981" s="17" t="n">
        <v>2348</v>
      </c>
      <c r="D3981" s="18" t="n">
        <v>-0.000467430183161571</v>
      </c>
      <c r="E3981" s="18" t="n">
        <v>0.000186690578369274</v>
      </c>
      <c r="F3981" s="18" t="n">
        <v>-0.00052340229186776</v>
      </c>
      <c r="G3981" s="18" t="n">
        <v>0.000253537575044719</v>
      </c>
      <c r="H3981" s="16" t="n">
        <v>-2.43102759302444</v>
      </c>
      <c r="I3981" s="17" t="n">
        <v>162.388295201999</v>
      </c>
      <c r="J3981" s="16" t="n">
        <v>0.0161441877723992</v>
      </c>
      <c r="K3981" s="16" t="n">
        <v>0.0251024275966492</v>
      </c>
      <c r="L3981" s="16" t="n">
        <v>-0.229310732782306</v>
      </c>
      <c r="M3981" s="16" t="n">
        <v>0.608913580246914</v>
      </c>
      <c r="N3981" s="16" t="n">
        <v>0.589810721619892</v>
      </c>
      <c r="O3981" s="16" t="n">
        <v>0.322607705667367</v>
      </c>
      <c r="P3981" s="34" t="b">
        <f aca="false">TRUE()</f>
        <v>1</v>
      </c>
      <c r="Q3981" s="18" t="n">
        <v>0.000413353887223601</v>
      </c>
    </row>
    <row r="3982" customFormat="false" ht="22.35" hidden="false" customHeight="false" outlineLevel="0" collapsed="false">
      <c r="A3982" s="6" t="s">
        <v>5709</v>
      </c>
      <c r="B3982" s="7" t="s">
        <v>1654</v>
      </c>
      <c r="C3982" s="17" t="n">
        <v>2349</v>
      </c>
      <c r="D3982" s="18" t="n">
        <v>-0.000483562722654557</v>
      </c>
      <c r="E3982" s="18" t="n">
        <v>0.00024308989829151</v>
      </c>
      <c r="F3982" s="18" t="n">
        <v>-0.000551207151264243</v>
      </c>
      <c r="G3982" s="18" t="n">
        <v>0.000348874696005564</v>
      </c>
      <c r="H3982" s="16" t="n">
        <v>-2.2216625119544</v>
      </c>
      <c r="I3982" s="17" t="n">
        <v>171.654512015869</v>
      </c>
      <c r="J3982" s="16" t="n">
        <v>0.0276135570819893</v>
      </c>
      <c r="K3982" s="16" t="n">
        <v>0.0407961060485068</v>
      </c>
      <c r="L3982" s="16" t="n">
        <v>-0.202428810131784</v>
      </c>
      <c r="M3982" s="16" t="n">
        <v>0.609407407407407</v>
      </c>
      <c r="N3982" s="16" t="n">
        <v>0.653477173393202</v>
      </c>
      <c r="O3982" s="16" t="n">
        <v>0.313381968244237</v>
      </c>
      <c r="P3982" s="34" t="b">
        <f aca="false">TRUE()</f>
        <v>1</v>
      </c>
      <c r="Q3982" s="18" t="n">
        <v>6.04232804232805E-005</v>
      </c>
    </row>
    <row r="3983" customFormat="false" ht="22.35" hidden="false" customHeight="false" outlineLevel="0" collapsed="false">
      <c r="A3983" s="6" t="s">
        <v>5710</v>
      </c>
      <c r="B3983" s="7" t="s">
        <v>1654</v>
      </c>
      <c r="C3983" s="17" t="n">
        <v>2350</v>
      </c>
      <c r="D3983" s="18" t="n">
        <v>-0.000496841097871686</v>
      </c>
      <c r="E3983" s="18" t="n">
        <v>0.000292910661078899</v>
      </c>
      <c r="F3983" s="18" t="n">
        <v>-0.000574672714171718</v>
      </c>
      <c r="G3983" s="18" t="n">
        <v>0.000434989187993734</v>
      </c>
      <c r="H3983" s="16" t="n">
        <v>-2.09989801310617</v>
      </c>
      <c r="I3983" s="17" t="n">
        <v>177.96419245235</v>
      </c>
      <c r="J3983" s="16" t="n">
        <v>0.03714759848829</v>
      </c>
      <c r="K3983" s="16" t="n">
        <v>0.0533803787141286</v>
      </c>
      <c r="L3983" s="16" t="n">
        <v>-0.187348545352118</v>
      </c>
      <c r="M3983" s="16" t="n">
        <v>0.609728395061728</v>
      </c>
      <c r="N3983" s="16" t="n">
        <v>0.68645356578704</v>
      </c>
      <c r="O3983" s="16" t="n">
        <v>0.303682938745759</v>
      </c>
      <c r="P3983" s="34" t="b">
        <f aca="false">FALSE()</f>
        <v>0</v>
      </c>
      <c r="Q3983" s="16"/>
    </row>
    <row r="3984" customFormat="false" ht="22.35" hidden="false" customHeight="false" outlineLevel="0" collapsed="false">
      <c r="A3984" s="6" t="s">
        <v>5711</v>
      </c>
      <c r="B3984" s="7" t="s">
        <v>1654</v>
      </c>
      <c r="C3984" s="17" t="n">
        <v>2351</v>
      </c>
      <c r="D3984" s="18" t="n">
        <v>-0.000506701076048693</v>
      </c>
      <c r="E3984" s="18" t="n">
        <v>0.000333222774721169</v>
      </c>
      <c r="F3984" s="18" t="n">
        <v>-0.000592558793132556</v>
      </c>
      <c r="G3984" s="18" t="n">
        <v>0.00050533596519924</v>
      </c>
      <c r="H3984" s="16" t="n">
        <v>-2.02299719084617</v>
      </c>
      <c r="I3984" s="17" t="n">
        <v>182.067132790255</v>
      </c>
      <c r="J3984" s="16" t="n">
        <v>0.0445360819451231</v>
      </c>
      <c r="K3984" s="16" t="n">
        <v>0.0630370873370603</v>
      </c>
      <c r="L3984" s="16" t="n">
        <v>-0.178200218345364</v>
      </c>
      <c r="M3984" s="16" t="n">
        <v>0.609777777777778</v>
      </c>
      <c r="N3984" s="16" t="n">
        <v>0.704432314753186</v>
      </c>
      <c r="O3984" s="16" t="n">
        <v>0.296801581738964</v>
      </c>
      <c r="P3984" s="34" t="b">
        <f aca="false">FALSE()</f>
        <v>0</v>
      </c>
      <c r="Q3984" s="16"/>
    </row>
    <row r="3985" customFormat="false" ht="22.35" hidden="false" customHeight="false" outlineLevel="0" collapsed="false">
      <c r="A3985" s="6" t="s">
        <v>5712</v>
      </c>
      <c r="B3985" s="7" t="s">
        <v>1654</v>
      </c>
      <c r="C3985" s="17" t="n">
        <v>2352</v>
      </c>
      <c r="D3985" s="18" t="n">
        <v>-0.000513110378875603</v>
      </c>
      <c r="E3985" s="18" t="n">
        <v>0.000362455895089403</v>
      </c>
      <c r="F3985" s="18" t="n">
        <v>-0.000604263936480173</v>
      </c>
      <c r="G3985" s="18" t="n">
        <v>0.000555868493311393</v>
      </c>
      <c r="H3985" s="16" t="n">
        <v>-1.96753528135725</v>
      </c>
      <c r="I3985" s="17" t="n">
        <v>184.338635280601</v>
      </c>
      <c r="J3985" s="16" t="n">
        <v>0.0506216478048892</v>
      </c>
      <c r="K3985" s="16" t="n">
        <v>0.071044923364995</v>
      </c>
      <c r="L3985" s="16" t="n">
        <v>-0.172144536598005</v>
      </c>
      <c r="M3985" s="16" t="n">
        <v>0.608617283950617</v>
      </c>
      <c r="N3985" s="16" t="n">
        <v>0.715629849612912</v>
      </c>
      <c r="O3985" s="16" t="n">
        <v>0.292224584097216</v>
      </c>
      <c r="P3985" s="34" t="b">
        <f aca="false">FALSE()</f>
        <v>0</v>
      </c>
      <c r="Q3985" s="16"/>
    </row>
    <row r="3986" customFormat="false" ht="22.35" hidden="false" customHeight="false" outlineLevel="0" collapsed="false">
      <c r="A3986" s="6" t="s">
        <v>5713</v>
      </c>
      <c r="B3986" s="7" t="s">
        <v>1654</v>
      </c>
      <c r="C3986" s="17" t="n">
        <v>2353</v>
      </c>
      <c r="D3986" s="18" t="n">
        <v>-0.000515752815242545</v>
      </c>
      <c r="E3986" s="18" t="n">
        <v>0.000379629898136429</v>
      </c>
      <c r="F3986" s="18" t="n">
        <v>-0.000609510342989933</v>
      </c>
      <c r="G3986" s="18" t="n">
        <v>0.000585245374361269</v>
      </c>
      <c r="H3986" s="16" t="n">
        <v>-1.92896358125912</v>
      </c>
      <c r="I3986" s="17" t="n">
        <v>185.411102166132</v>
      </c>
      <c r="J3986" s="16" t="n">
        <v>0.0552623768483188</v>
      </c>
      <c r="K3986" s="16" t="n">
        <v>0.0771405529500583</v>
      </c>
      <c r="L3986" s="16" t="n">
        <v>-0.168242111945627</v>
      </c>
      <c r="M3986" s="16" t="n">
        <v>0.607259259259259</v>
      </c>
      <c r="N3986" s="16" t="n">
        <v>0.723947387165542</v>
      </c>
      <c r="O3986" s="16" t="n">
        <v>0.289387262372405</v>
      </c>
      <c r="P3986" s="34" t="b">
        <f aca="false">FALSE()</f>
        <v>0</v>
      </c>
      <c r="Q3986" s="16"/>
    </row>
    <row r="3987" customFormat="false" ht="22.35" hidden="false" customHeight="false" outlineLevel="0" collapsed="false">
      <c r="A3987" s="6" t="s">
        <v>5714</v>
      </c>
      <c r="B3987" s="7" t="s">
        <v>1654</v>
      </c>
      <c r="C3987" s="17" t="n">
        <v>2354</v>
      </c>
      <c r="D3987" s="18" t="n">
        <v>-0.000514345658972841</v>
      </c>
      <c r="E3987" s="18" t="n">
        <v>0.000384811704322134</v>
      </c>
      <c r="F3987" s="18" t="n">
        <v>-0.000608447684714528</v>
      </c>
      <c r="G3987" s="18" t="n">
        <v>0.000593792609118962</v>
      </c>
      <c r="H3987" s="16" t="n">
        <v>-1.90940104012857</v>
      </c>
      <c r="I3987" s="17" t="n">
        <v>185.606351363341</v>
      </c>
      <c r="J3987" s="16" t="n">
        <v>0.0577528030498503</v>
      </c>
      <c r="K3987" s="16" t="n">
        <v>0.0803736192679003</v>
      </c>
      <c r="L3987" s="16" t="n">
        <v>-0.166441719142692</v>
      </c>
      <c r="M3987" s="16" t="n">
        <v>0.605530864197531</v>
      </c>
      <c r="N3987" s="16" t="n">
        <v>0.72634880909802</v>
      </c>
      <c r="O3987" s="16" t="n">
        <v>0.288000486529334</v>
      </c>
      <c r="P3987" s="34" t="b">
        <f aca="false">FALSE()</f>
        <v>0</v>
      </c>
      <c r="Q3987" s="16"/>
    </row>
    <row r="3988" customFormat="false" ht="22.35" hidden="false" customHeight="false" outlineLevel="0" collapsed="false">
      <c r="A3988" s="6" t="s">
        <v>5715</v>
      </c>
      <c r="B3988" s="7" t="s">
        <v>1654</v>
      </c>
      <c r="C3988" s="17" t="n">
        <v>2355</v>
      </c>
      <c r="D3988" s="18" t="n">
        <v>-0.000509308490251955</v>
      </c>
      <c r="E3988" s="18" t="n">
        <v>0.000378621290359825</v>
      </c>
      <c r="F3988" s="18" t="n">
        <v>-0.00060166332912142</v>
      </c>
      <c r="G3988" s="18" t="n">
        <v>0.000582339352569658</v>
      </c>
      <c r="H3988" s="16" t="n">
        <v>-1.90658718778224</v>
      </c>
      <c r="I3988" s="17" t="n">
        <v>184.932188079725</v>
      </c>
      <c r="J3988" s="16" t="n">
        <v>0.0581245256189577</v>
      </c>
      <c r="K3988" s="16" t="n">
        <v>0.0807555344220537</v>
      </c>
      <c r="L3988" s="16" t="n">
        <v>-0.166522308139178</v>
      </c>
      <c r="M3988" s="16" t="n">
        <v>0.605037037037037</v>
      </c>
      <c r="N3988" s="16" t="n">
        <v>0.72601734989554</v>
      </c>
      <c r="O3988" s="16" t="n">
        <v>0.287935995437328</v>
      </c>
      <c r="P3988" s="34" t="b">
        <f aca="false">FALSE()</f>
        <v>0</v>
      </c>
      <c r="Q3988" s="16"/>
    </row>
    <row r="3989" customFormat="false" ht="22.35" hidden="false" customHeight="false" outlineLevel="0" collapsed="false">
      <c r="A3989" s="6" t="s">
        <v>5716</v>
      </c>
      <c r="B3989" s="7" t="s">
        <v>1654</v>
      </c>
      <c r="C3989" s="17" t="n">
        <v>2356</v>
      </c>
      <c r="D3989" s="18" t="n">
        <v>-0.000500970137202293</v>
      </c>
      <c r="E3989" s="18" t="n">
        <v>0.000362346321008529</v>
      </c>
      <c r="F3989" s="18" t="n">
        <v>-0.000590060055197037</v>
      </c>
      <c r="G3989" s="18" t="n">
        <v>0.000554198416770621</v>
      </c>
      <c r="H3989" s="16" t="n">
        <v>-1.92523668866177</v>
      </c>
      <c r="I3989" s="17" t="n">
        <v>183.785605806787</v>
      </c>
      <c r="J3989" s="16" t="n">
        <v>0.0557436066965976</v>
      </c>
      <c r="K3989" s="16" t="n">
        <v>0.0777599891734051</v>
      </c>
      <c r="L3989" s="16" t="n">
        <v>-0.168718755974124</v>
      </c>
      <c r="M3989" s="16" t="n">
        <v>0.605975308641975</v>
      </c>
      <c r="N3989" s="16" t="n">
        <v>0.722105718877222</v>
      </c>
      <c r="O3989" s="16" t="n">
        <v>0.2889304179459</v>
      </c>
      <c r="P3989" s="34" t="b">
        <f aca="false">FALSE()</f>
        <v>0</v>
      </c>
      <c r="Q3989" s="16"/>
    </row>
    <row r="3990" customFormat="false" ht="22.35" hidden="false" customHeight="false" outlineLevel="0" collapsed="false">
      <c r="A3990" s="6" t="s">
        <v>5717</v>
      </c>
      <c r="B3990" s="7" t="s">
        <v>1654</v>
      </c>
      <c r="C3990" s="17" t="n">
        <v>2357</v>
      </c>
      <c r="D3990" s="18" t="n">
        <v>-0.000490264859760306</v>
      </c>
      <c r="E3990" s="18" t="n">
        <v>0.000338227451583613</v>
      </c>
      <c r="F3990" s="18" t="n">
        <v>-0.000574925057531154</v>
      </c>
      <c r="G3990" s="18" t="n">
        <v>0.000513083764829117</v>
      </c>
      <c r="H3990" s="16" t="n">
        <v>-1.96507375175092</v>
      </c>
      <c r="I3990" s="17" t="n">
        <v>182.128850250548</v>
      </c>
      <c r="J3990" s="16" t="n">
        <v>0.0509264415059881</v>
      </c>
      <c r="K3990" s="16" t="n">
        <v>0.0714002473817063</v>
      </c>
      <c r="L3990" s="16" t="n">
        <v>-0.173065591296064</v>
      </c>
      <c r="M3990" s="16" t="n">
        <v>0.607382716049383</v>
      </c>
      <c r="N3990" s="16" t="n">
        <v>0.712799539661597</v>
      </c>
      <c r="O3990" s="16" t="n">
        <v>0.290882209235182</v>
      </c>
      <c r="P3990" s="34" t="b">
        <f aca="false">FALSE()</f>
        <v>0</v>
      </c>
      <c r="Q3990" s="16"/>
    </row>
    <row r="3991" customFormat="false" ht="22.35" hidden="false" customHeight="false" outlineLevel="0" collapsed="false">
      <c r="A3991" s="6" t="s">
        <v>5718</v>
      </c>
      <c r="B3991" s="7" t="s">
        <v>1654</v>
      </c>
      <c r="C3991" s="17" t="n">
        <v>2358</v>
      </c>
      <c r="D3991" s="18" t="n">
        <v>-0.000478434777183168</v>
      </c>
      <c r="E3991" s="18" t="n">
        <v>0.00030884275474523</v>
      </c>
      <c r="F3991" s="18" t="n">
        <v>-0.000557642733412405</v>
      </c>
      <c r="G3991" s="18" t="n">
        <v>0.000463039927883451</v>
      </c>
      <c r="H3991" s="16" t="n">
        <v>-2.02084901539511</v>
      </c>
      <c r="I3991" s="17" t="n">
        <v>179.80678494508</v>
      </c>
      <c r="J3991" s="16" t="n">
        <v>0.0447787699057672</v>
      </c>
      <c r="K3991" s="16" t="n">
        <v>0.0633589823078534</v>
      </c>
      <c r="L3991" s="16" t="n">
        <v>-0.179250907477327</v>
      </c>
      <c r="M3991" s="16" t="n">
        <v>0.608493827160494</v>
      </c>
      <c r="N3991" s="16" t="n">
        <v>0.699547027309016</v>
      </c>
      <c r="O3991" s="16" t="n">
        <v>0.293814049333662</v>
      </c>
      <c r="P3991" s="34" t="b">
        <f aca="false">FALSE()</f>
        <v>0</v>
      </c>
      <c r="Q3991" s="16"/>
    </row>
    <row r="3992" customFormat="false" ht="22.35" hidden="false" customHeight="false" outlineLevel="0" collapsed="false">
      <c r="A3992" s="6" t="s">
        <v>5719</v>
      </c>
      <c r="B3992" s="7" t="s">
        <v>1654</v>
      </c>
      <c r="C3992" s="17" t="n">
        <v>2359</v>
      </c>
      <c r="D3992" s="18" t="n">
        <v>-0.000465926628205251</v>
      </c>
      <c r="E3992" s="18" t="n">
        <v>0.00027627883358281</v>
      </c>
      <c r="F3992" s="18" t="n">
        <v>-0.00053912426886132</v>
      </c>
      <c r="G3992" s="18" t="n">
        <v>0.000408118681583479</v>
      </c>
      <c r="H3992" s="16" t="n">
        <v>-2.09715019552948</v>
      </c>
      <c r="I3992" s="17" t="n">
        <v>176.954041303079</v>
      </c>
      <c r="J3992" s="16" t="n">
        <v>0.037401380614311</v>
      </c>
      <c r="K3992" s="16" t="n">
        <v>0.0537078648959829</v>
      </c>
      <c r="L3992" s="16" t="n">
        <v>-0.187712148309565</v>
      </c>
      <c r="M3992" s="16" t="n">
        <v>0.610197530864198</v>
      </c>
      <c r="N3992" s="16" t="n">
        <v>0.681834726310597</v>
      </c>
      <c r="O3992" s="16" t="n">
        <v>0.297485143771596</v>
      </c>
      <c r="P3992" s="34" t="b">
        <f aca="false">FALSE()</f>
        <v>0</v>
      </c>
      <c r="Q3992" s="16"/>
    </row>
    <row r="3993" customFormat="false" ht="22.35" hidden="false" customHeight="false" outlineLevel="0" collapsed="false">
      <c r="A3993" s="6" t="s">
        <v>5720</v>
      </c>
      <c r="B3993" s="7" t="s">
        <v>1654</v>
      </c>
      <c r="C3993" s="17" t="n">
        <v>2360</v>
      </c>
      <c r="D3993" s="18" t="n">
        <v>-0.000453680506685872</v>
      </c>
      <c r="E3993" s="18" t="n">
        <v>0.000243324572540438</v>
      </c>
      <c r="F3993" s="18" t="n">
        <v>-0.000520630909869396</v>
      </c>
      <c r="G3993" s="18" t="n">
        <v>0.000352262154786424</v>
      </c>
      <c r="H3993" s="16" t="n">
        <v>-2.19114589257314</v>
      </c>
      <c r="I3993" s="17" t="n">
        <v>173.217093220834</v>
      </c>
      <c r="J3993" s="16" t="n">
        <v>0.0297761706615695</v>
      </c>
      <c r="K3993" s="16" t="n">
        <v>0.0436184639059348</v>
      </c>
      <c r="L3993" s="16" t="n">
        <v>-0.198575637992353</v>
      </c>
      <c r="M3993" s="16" t="n">
        <v>0.610864197530864</v>
      </c>
      <c r="N3993" s="16" t="n">
        <v>0.656031206516265</v>
      </c>
      <c r="O3993" s="16" t="n">
        <v>0.30167903298847</v>
      </c>
      <c r="P3993" s="34" t="b">
        <f aca="false">TRUE()</f>
        <v>1</v>
      </c>
      <c r="Q3993" s="18" t="n">
        <v>0.000152762943085524</v>
      </c>
    </row>
    <row r="3994" customFormat="false" ht="22.35" hidden="false" customHeight="false" outlineLevel="0" collapsed="false">
      <c r="A3994" s="6" t="s">
        <v>5721</v>
      </c>
      <c r="B3994" s="7" t="s">
        <v>1654</v>
      </c>
      <c r="C3994" s="17" t="n">
        <v>2361</v>
      </c>
      <c r="D3994" s="18" t="n">
        <v>-0.000441839021468183</v>
      </c>
      <c r="E3994" s="18" t="n">
        <v>0.000211612831509274</v>
      </c>
      <c r="F3994" s="18" t="n">
        <v>-0.000502880264546937</v>
      </c>
      <c r="G3994" s="18" t="n">
        <v>0.000298386265867255</v>
      </c>
      <c r="H3994" s="16" t="n">
        <v>-2.31474434190255</v>
      </c>
      <c r="I3994" s="17" t="n">
        <v>168.571807080904</v>
      </c>
      <c r="J3994" s="16" t="n">
        <v>0.021832678625016</v>
      </c>
      <c r="K3994" s="16" t="n">
        <v>0.0330436237395391</v>
      </c>
      <c r="L3994" s="16" t="n">
        <v>-0.213240848244531</v>
      </c>
      <c r="M3994" s="16" t="n">
        <v>0.612444444444445</v>
      </c>
      <c r="N3994" s="16" t="n">
        <v>0.619913229880649</v>
      </c>
      <c r="O3994" s="16" t="n">
        <v>0.305712840212328</v>
      </c>
      <c r="P3994" s="34" t="b">
        <f aca="false">TRUE()</f>
        <v>1</v>
      </c>
      <c r="Q3994" s="18" t="n">
        <v>0.000275839196798362</v>
      </c>
    </row>
    <row r="3995" customFormat="false" ht="22.35" hidden="false" customHeight="false" outlineLevel="0" collapsed="false">
      <c r="A3995" s="6" t="s">
        <v>5722</v>
      </c>
      <c r="B3995" s="7" t="s">
        <v>1654</v>
      </c>
      <c r="C3995" s="17" t="n">
        <v>2362</v>
      </c>
      <c r="D3995" s="18" t="n">
        <v>-0.000430423092865963</v>
      </c>
      <c r="E3995" s="18" t="n">
        <v>0.000182233022410127</v>
      </c>
      <c r="F3995" s="18" t="n">
        <v>-0.000486295671512956</v>
      </c>
      <c r="G3995" s="18" t="n">
        <v>0.000249583532160743</v>
      </c>
      <c r="H3995" s="16" t="n">
        <v>-2.48037577715281</v>
      </c>
      <c r="I3995" s="17" t="n">
        <v>163.735182564729</v>
      </c>
      <c r="J3995" s="16" t="n">
        <v>0.0141355280781429</v>
      </c>
      <c r="K3995" s="16" t="n">
        <v>0.0222122080743253</v>
      </c>
      <c r="L3995" s="16" t="n">
        <v>-0.232718644307029</v>
      </c>
      <c r="M3995" s="16" t="n">
        <v>0.614493827160494</v>
      </c>
      <c r="N3995" s="16" t="n">
        <v>0.569466131370152</v>
      </c>
      <c r="O3995" s="16" t="n">
        <v>0.307229655959918</v>
      </c>
      <c r="P3995" s="34" t="b">
        <f aca="false">TRUE()</f>
        <v>1</v>
      </c>
      <c r="Q3995" s="18" t="n">
        <v>0.000177568531686179</v>
      </c>
    </row>
    <row r="3996" customFormat="false" ht="22.35" hidden="false" customHeight="false" outlineLevel="0" collapsed="false">
      <c r="A3996" s="6" t="s">
        <v>5723</v>
      </c>
      <c r="B3996" s="7" t="s">
        <v>1654</v>
      </c>
      <c r="C3996" s="17" t="n">
        <v>2363</v>
      </c>
      <c r="D3996" s="18" t="n">
        <v>-0.000420225929794302</v>
      </c>
      <c r="E3996" s="18" t="n">
        <v>0.000156624278349131</v>
      </c>
      <c r="F3996" s="18" t="n">
        <v>-0.000471495318685057</v>
      </c>
      <c r="G3996" s="18" t="n">
        <v>0.000208186841762614</v>
      </c>
      <c r="H3996" s="16" t="n">
        <v>-2.66939912800166</v>
      </c>
      <c r="I3996" s="17" t="n">
        <v>159.073979832739</v>
      </c>
      <c r="J3996" s="16" t="n">
        <v>0.00838703004907595</v>
      </c>
      <c r="K3996" s="16" t="n">
        <v>0.0133921410941382</v>
      </c>
      <c r="L3996" s="16" t="n">
        <v>-0.255256698646154</v>
      </c>
      <c r="M3996" s="16" t="n">
        <v>0.616765432098765</v>
      </c>
      <c r="N3996" s="16" t="n">
        <v>0.508258753370819</v>
      </c>
      <c r="O3996" s="16" t="n">
        <v>0.303269676820243</v>
      </c>
      <c r="P3996" s="34" t="b">
        <f aca="false">TRUE()</f>
        <v>1</v>
      </c>
      <c r="Q3996" s="18" t="n">
        <v>0.00011954896954897</v>
      </c>
    </row>
    <row r="3997" customFormat="false" ht="22.35" hidden="false" customHeight="false" outlineLevel="0" collapsed="false">
      <c r="A3997" s="6" t="s">
        <v>5724</v>
      </c>
      <c r="B3997" s="7" t="s">
        <v>1654</v>
      </c>
      <c r="C3997" s="17" t="n">
        <v>2364</v>
      </c>
      <c r="D3997" s="18" t="n">
        <v>-0.00041109595639977</v>
      </c>
      <c r="E3997" s="18" t="n">
        <v>0.000135115233901938</v>
      </c>
      <c r="F3997" s="18" t="n">
        <v>-0.000458563698012475</v>
      </c>
      <c r="G3997" s="18" t="n">
        <v>0.000175023372694458</v>
      </c>
      <c r="H3997" s="16" t="n">
        <v>-2.88388786103229</v>
      </c>
      <c r="I3997" s="17" t="n">
        <v>155.292339787712</v>
      </c>
      <c r="J3997" s="16" t="n">
        <v>0.00448598603843535</v>
      </c>
      <c r="K3997" s="16" t="n">
        <v>0.00729500080701674</v>
      </c>
      <c r="L3997" s="16" t="n">
        <v>-0.280361390470225</v>
      </c>
      <c r="M3997" s="16" t="n">
        <v>0.619185185185185</v>
      </c>
      <c r="N3997" s="16" t="n">
        <v>0.438338016660664</v>
      </c>
      <c r="O3997" s="16" t="n">
        <v>0.289786159216211</v>
      </c>
      <c r="P3997" s="34" t="b">
        <f aca="false">TRUE()</f>
        <v>1</v>
      </c>
      <c r="Q3997" s="18" t="n">
        <v>8.6849193691299E-005</v>
      </c>
    </row>
    <row r="3998" customFormat="false" ht="22.35" hidden="false" customHeight="false" outlineLevel="0" collapsed="false">
      <c r="A3998" s="6" t="s">
        <v>5725</v>
      </c>
      <c r="B3998" s="7" t="s">
        <v>1654</v>
      </c>
      <c r="C3998" s="17" t="n">
        <v>2365</v>
      </c>
      <c r="D3998" s="18" t="n">
        <v>-0.000403161408557275</v>
      </c>
      <c r="E3998" s="18" t="n">
        <v>0.000117894872654178</v>
      </c>
      <c r="F3998" s="18" t="n">
        <v>-0.000447864933797088</v>
      </c>
      <c r="G3998" s="18" t="n">
        <v>0.000150955808419495</v>
      </c>
      <c r="H3998" s="16" t="n">
        <v>-3.12166015644986</v>
      </c>
      <c r="I3998" s="17" t="n">
        <v>153.660252539811</v>
      </c>
      <c r="J3998" s="16" t="n">
        <v>0.00214900471498426</v>
      </c>
      <c r="K3998" s="16" t="n">
        <v>0.00358599500087844</v>
      </c>
      <c r="L3998" s="16" t="n">
        <v>-0.305752443453588</v>
      </c>
      <c r="M3998" s="16" t="n">
        <v>0.620098765432099</v>
      </c>
      <c r="N3998" s="16" t="n">
        <v>0.365335645946142</v>
      </c>
      <c r="O3998" s="16" t="n">
        <v>0.265019793288276</v>
      </c>
      <c r="P3998" s="34" t="b">
        <f aca="false">TRUE()</f>
        <v>1</v>
      </c>
      <c r="Q3998" s="18" t="n">
        <v>0.000287867433930688</v>
      </c>
    </row>
    <row r="3999" customFormat="false" ht="22.35" hidden="false" customHeight="false" outlineLevel="0" collapsed="false">
      <c r="A3999" s="6" t="s">
        <v>5726</v>
      </c>
      <c r="B3999" s="7" t="s">
        <v>1654</v>
      </c>
      <c r="C3999" s="17" t="n">
        <v>2366</v>
      </c>
      <c r="D3999" s="18" t="n">
        <v>-0.000396499999961652</v>
      </c>
      <c r="E3999" s="18" t="n">
        <v>0.000105075519821327</v>
      </c>
      <c r="F3999" s="18" t="n">
        <v>-0.000439381629465388</v>
      </c>
      <c r="G3999" s="18" t="n">
        <v>0.000135152702184971</v>
      </c>
      <c r="H3999" s="16" t="n">
        <v>-3.35599118255782</v>
      </c>
      <c r="I3999" s="17" t="n">
        <v>154.293112849416</v>
      </c>
      <c r="J3999" s="18" t="n">
        <v>0.000995659044599675</v>
      </c>
      <c r="K3999" s="16" t="n">
        <v>0.00171808109567096</v>
      </c>
      <c r="L3999" s="16" t="n">
        <v>-0.327744931527085</v>
      </c>
      <c r="M3999" s="16" t="n">
        <v>0.623283950617284</v>
      </c>
      <c r="N3999" s="16" t="n">
        <v>0.292848231075151</v>
      </c>
      <c r="O3999" s="16" t="n">
        <v>0.232239420096552</v>
      </c>
      <c r="P3999" s="34" t="b">
        <f aca="false">TRUE()</f>
        <v>1</v>
      </c>
      <c r="Q3999" s="18" t="n">
        <v>0.000394301689915854</v>
      </c>
    </row>
    <row r="4000" customFormat="false" ht="22.35" hidden="false" customHeight="false" outlineLevel="0" collapsed="false">
      <c r="A4000" s="6" t="s">
        <v>5727</v>
      </c>
      <c r="B4000" s="7" t="s">
        <v>1654</v>
      </c>
      <c r="C4000" s="17" t="n">
        <v>2367</v>
      </c>
      <c r="D4000" s="18" t="n">
        <v>-0.000391349813176731</v>
      </c>
      <c r="E4000" s="18" t="n">
        <v>9.63481709748694E-005</v>
      </c>
      <c r="F4000" s="18" t="n">
        <v>-0.000433051734719517</v>
      </c>
      <c r="G4000" s="18" t="n">
        <v>0.000125684804326487</v>
      </c>
      <c r="H4000" s="16" t="n">
        <v>-3.54672010265426</v>
      </c>
      <c r="I4000" s="17" t="n">
        <v>156.300124468614</v>
      </c>
      <c r="J4000" s="18" t="n">
        <v>0.000515082338430858</v>
      </c>
      <c r="K4000" s="18" t="n">
        <v>0.000930196564181053</v>
      </c>
      <c r="L4000" s="16" t="n">
        <v>-0.343248729674196</v>
      </c>
      <c r="M4000" s="16" t="n">
        <v>0.625901234567901</v>
      </c>
      <c r="N4000" s="16" t="n">
        <v>0.234293571681731</v>
      </c>
      <c r="O4000" s="16" t="n">
        <v>0.198589165773295</v>
      </c>
      <c r="P4000" s="34" t="b">
        <f aca="false">TRUE()</f>
        <v>1</v>
      </c>
      <c r="Q4000" s="18" t="n">
        <v>6.71929598780927E-005</v>
      </c>
    </row>
    <row r="4001" customFormat="false" ht="22.35" hidden="false" customHeight="false" outlineLevel="0" collapsed="false">
      <c r="A4001" s="6" t="s">
        <v>5728</v>
      </c>
      <c r="B4001" s="7" t="s">
        <v>1654</v>
      </c>
      <c r="C4001" s="17" t="n">
        <v>2368</v>
      </c>
      <c r="D4001" s="18" t="n">
        <v>-0.000387411115632139</v>
      </c>
      <c r="E4001" s="18" t="n">
        <v>9.08600348860106E-005</v>
      </c>
      <c r="F4001" s="18" t="n">
        <v>-0.000428595339170082</v>
      </c>
      <c r="G4001" s="18" t="n">
        <v>0.000120602867411555</v>
      </c>
      <c r="H4001" s="16" t="n">
        <v>-3.69769770580201</v>
      </c>
      <c r="I4001" s="17" t="n">
        <v>158.862725384198</v>
      </c>
      <c r="J4001" s="18" t="n">
        <v>0.000299206239083355</v>
      </c>
      <c r="K4001" s="18" t="n">
        <v>0.000578344616765685</v>
      </c>
      <c r="L4001" s="16" t="n">
        <v>-0.35390278243115</v>
      </c>
      <c r="M4001" s="16" t="n">
        <v>0.629703703703704</v>
      </c>
      <c r="N4001" s="16" t="n">
        <v>0.195854379878456</v>
      </c>
      <c r="O4001" s="16" t="n">
        <v>0.170599324284645</v>
      </c>
      <c r="P4001" s="34" t="b">
        <f aca="false">TRUE()</f>
        <v>1</v>
      </c>
      <c r="Q4001" s="18" t="n">
        <v>0.000180862663906142</v>
      </c>
    </row>
    <row r="4002" customFormat="false" ht="22.35" hidden="false" customHeight="false" outlineLevel="0" collapsed="false">
      <c r="A4002" s="6" t="s">
        <v>5729</v>
      </c>
      <c r="B4002" s="7" t="s">
        <v>1654</v>
      </c>
      <c r="C4002" s="17" t="n">
        <v>2369</v>
      </c>
      <c r="D4002" s="18" t="n">
        <v>-0.000384162586064296</v>
      </c>
      <c r="E4002" s="18" t="n">
        <v>8.78840969268429E-005</v>
      </c>
      <c r="F4002" s="18" t="n">
        <v>-0.00042560154057711</v>
      </c>
      <c r="G4002" s="18" t="n">
        <v>0.000118189447348103</v>
      </c>
      <c r="H4002" s="16" t="n">
        <v>-3.83333346591737</v>
      </c>
      <c r="I4002" s="17" t="n">
        <v>160.858118676469</v>
      </c>
      <c r="J4002" s="18" t="n">
        <v>0.000181048074333902</v>
      </c>
      <c r="K4002" s="18" t="n">
        <v>0.000356596824150779</v>
      </c>
      <c r="L4002" s="16" t="n">
        <v>-0.363838691190076</v>
      </c>
      <c r="M4002" s="16" t="n">
        <v>0.634938271604938</v>
      </c>
      <c r="N4002" s="16" t="n">
        <v>0.161219456907411</v>
      </c>
      <c r="O4002" s="16" t="n">
        <v>0.15101983539424</v>
      </c>
      <c r="P4002" s="34" t="b">
        <f aca="false">TRUE()</f>
        <v>1</v>
      </c>
      <c r="Q4002" s="18" t="n">
        <v>0.000233169716229572</v>
      </c>
    </row>
    <row r="4003" customFormat="false" ht="22.35" hidden="false" customHeight="false" outlineLevel="0" collapsed="false">
      <c r="A4003" s="6" t="s">
        <v>5730</v>
      </c>
      <c r="B4003" s="7" t="s">
        <v>1654</v>
      </c>
      <c r="C4003" s="17" t="n">
        <v>2370</v>
      </c>
      <c r="D4003" s="18" t="n">
        <v>-0.000381553774138022</v>
      </c>
      <c r="E4003" s="18" t="n">
        <v>8.66009303277547E-005</v>
      </c>
      <c r="F4003" s="18" t="n">
        <v>-0.000423652625805594</v>
      </c>
      <c r="G4003" s="18" t="n">
        <v>0.000117014499525678</v>
      </c>
      <c r="H4003" s="16" t="n">
        <v>-3.94711432094177</v>
      </c>
      <c r="I4003" s="17" t="n">
        <v>161.5914139379</v>
      </c>
      <c r="J4003" s="18" t="n">
        <v>0.000117768014245715</v>
      </c>
      <c r="K4003" s="18" t="n">
        <v>0.000235195986101886</v>
      </c>
      <c r="L4003" s="16" t="n">
        <v>-0.373517422304335</v>
      </c>
      <c r="M4003" s="16" t="n">
        <v>0.639753086419753</v>
      </c>
      <c r="N4003" s="16" t="n">
        <v>0.136432691679063</v>
      </c>
      <c r="O4003" s="16" t="n">
        <v>0.14030138376808</v>
      </c>
      <c r="P4003" s="34" t="b">
        <f aca="false">TRUE()</f>
        <v>1</v>
      </c>
      <c r="Q4003" s="18" t="n">
        <v>0.000174675531323984</v>
      </c>
    </row>
    <row r="4004" customFormat="false" ht="22.35" hidden="false" customHeight="false" outlineLevel="0" collapsed="false">
      <c r="A4004" s="6" t="s">
        <v>5731</v>
      </c>
      <c r="B4004" s="7" t="s">
        <v>1654</v>
      </c>
      <c r="C4004" s="17" t="n">
        <v>2371</v>
      </c>
      <c r="D4004" s="18" t="n">
        <v>-0.000379120319165374</v>
      </c>
      <c r="E4004" s="18" t="n">
        <v>8.61176765443623E-005</v>
      </c>
      <c r="F4004" s="18" t="n">
        <v>-0.000422318110952329</v>
      </c>
      <c r="G4004" s="18" t="n">
        <v>0.000116356774900982</v>
      </c>
      <c r="H4004" s="16" t="n">
        <v>-4.07292116004634</v>
      </c>
      <c r="I4004" s="17" t="n">
        <v>161.585028090365</v>
      </c>
      <c r="J4004" s="18" t="n">
        <v>7.25593010782458E-005</v>
      </c>
      <c r="K4004" s="18" t="n">
        <v>0.000146960029026218</v>
      </c>
      <c r="L4004" s="16" t="n">
        <v>-0.385432584013278</v>
      </c>
      <c r="M4004" s="16" t="n">
        <v>0.644074074074074</v>
      </c>
      <c r="N4004" s="16" t="n">
        <v>0.118300979941646</v>
      </c>
      <c r="O4004" s="16" t="n">
        <v>0.137005309334839</v>
      </c>
      <c r="P4004" s="34" t="b">
        <f aca="false">TRUE()</f>
        <v>1</v>
      </c>
      <c r="Q4004" s="18" t="n">
        <v>0.000165077945995679</v>
      </c>
    </row>
    <row r="4005" customFormat="false" ht="22.35" hidden="false" customHeight="false" outlineLevel="0" collapsed="false">
      <c r="A4005" s="6" t="s">
        <v>5732</v>
      </c>
      <c r="B4005" s="7" t="s">
        <v>1654</v>
      </c>
      <c r="C4005" s="17" t="n">
        <v>2372</v>
      </c>
      <c r="D4005" s="18" t="n">
        <v>-0.000376676726968245</v>
      </c>
      <c r="E4005" s="18" t="n">
        <v>8.6130732318519E-005</v>
      </c>
      <c r="F4005" s="18" t="n">
        <v>-0.000421455152214782</v>
      </c>
      <c r="G4005" s="18" t="n">
        <v>0.000116018839653873</v>
      </c>
      <c r="H4005" s="16" t="n">
        <v>-4.2247605054261</v>
      </c>
      <c r="I4005" s="17" t="n">
        <v>161.108528137121</v>
      </c>
      <c r="J4005" s="18" t="n">
        <v>3.99162613392073E-005</v>
      </c>
      <c r="K4005" s="18" t="n">
        <v>8.19656034427068E-005</v>
      </c>
      <c r="L4005" s="16" t="n">
        <v>-0.400579137212973</v>
      </c>
      <c r="M4005" s="16" t="n">
        <v>0.649234567901235</v>
      </c>
      <c r="N4005" s="16" t="n">
        <v>0.107666539452343</v>
      </c>
      <c r="O4005" s="16" t="n">
        <v>0.139134545992168</v>
      </c>
      <c r="P4005" s="34" t="b">
        <f aca="false">TRUE()</f>
        <v>1</v>
      </c>
      <c r="Q4005" s="18" t="n">
        <v>0.000224968006868887</v>
      </c>
    </row>
    <row r="4006" customFormat="false" ht="22.35" hidden="false" customHeight="false" outlineLevel="0" collapsed="false">
      <c r="A4006" s="6" t="s">
        <v>5733</v>
      </c>
      <c r="B4006" s="7" t="s">
        <v>1654</v>
      </c>
      <c r="C4006" s="17" t="n">
        <v>2373</v>
      </c>
      <c r="D4006" s="18" t="n">
        <v>-0.000374538157105884</v>
      </c>
      <c r="E4006" s="18" t="n">
        <v>8.64272659711464E-005</v>
      </c>
      <c r="F4006" s="18" t="n">
        <v>-0.000421075277415084</v>
      </c>
      <c r="G4006" s="18" t="n">
        <v>0.000115723024064593</v>
      </c>
      <c r="H4006" s="16" t="n">
        <v>-4.38257908477854</v>
      </c>
      <c r="I4006" s="17" t="n">
        <v>160.184951585918</v>
      </c>
      <c r="J4006" s="18" t="n">
        <v>2.11371981482557E-005</v>
      </c>
      <c r="K4006" s="18" t="n">
        <v>4.40358294755328E-005</v>
      </c>
      <c r="L4006" s="16" t="n">
        <v>-0.417128796201221</v>
      </c>
      <c r="M4006" s="16" t="n">
        <v>0.653382716049383</v>
      </c>
      <c r="N4006" s="16" t="n">
        <v>0.102759453984061</v>
      </c>
      <c r="O4006" s="16" t="n">
        <v>0.146141100137371</v>
      </c>
      <c r="P4006" s="34" t="b">
        <f aca="false">TRUE()</f>
        <v>1</v>
      </c>
      <c r="Q4006" s="18" t="n">
        <v>5.26984126984127E-005</v>
      </c>
    </row>
    <row r="4007" customFormat="false" ht="22.35" hidden="false" customHeight="false" outlineLevel="0" collapsed="false">
      <c r="A4007" s="6" t="s">
        <v>5734</v>
      </c>
      <c r="B4007" s="7" t="s">
        <v>1654</v>
      </c>
      <c r="C4007" s="17" t="n">
        <v>2374</v>
      </c>
      <c r="D4007" s="18" t="n">
        <v>-0.000372658753915639</v>
      </c>
      <c r="E4007" s="18" t="n">
        <v>8.67882059653715E-005</v>
      </c>
      <c r="F4007" s="18" t="n">
        <v>-0.000421083438491324</v>
      </c>
      <c r="G4007" s="18" t="n">
        <v>0.000115644506226419</v>
      </c>
      <c r="H4007" s="16" t="n">
        <v>-4.54716417595756</v>
      </c>
      <c r="I4007" s="17" t="n">
        <v>159.446470506301</v>
      </c>
      <c r="J4007" s="18" t="n">
        <v>1.07040095170035E-005</v>
      </c>
      <c r="K4007" s="18" t="n">
        <v>2.25719712883966E-005</v>
      </c>
      <c r="L4007" s="16" t="n">
        <v>-0.434131985247902</v>
      </c>
      <c r="M4007" s="16" t="n">
        <v>0.657135802469136</v>
      </c>
      <c r="N4007" s="16" t="n">
        <v>0.100233716956794</v>
      </c>
      <c r="O4007" s="16" t="n">
        <v>0.156165299147415</v>
      </c>
      <c r="P4007" s="34" t="b">
        <f aca="false">TRUE()</f>
        <v>1</v>
      </c>
      <c r="Q4007" s="18" t="n">
        <v>0.000187769607383134</v>
      </c>
    </row>
    <row r="4008" customFormat="false" ht="22.35" hidden="false" customHeight="false" outlineLevel="0" collapsed="false">
      <c r="A4008" s="6" t="s">
        <v>5735</v>
      </c>
      <c r="B4008" s="7" t="s">
        <v>1654</v>
      </c>
      <c r="C4008" s="17" t="n">
        <v>2375</v>
      </c>
      <c r="D4008" s="18" t="n">
        <v>-0.00037128468665004</v>
      </c>
      <c r="E4008" s="18" t="n">
        <v>8.73860440585044E-005</v>
      </c>
      <c r="F4008" s="18" t="n">
        <v>-0.000421555688309314</v>
      </c>
      <c r="G4008" s="18" t="n">
        <v>0.000115929064274718</v>
      </c>
      <c r="H4008" s="16" t="n">
        <v>-4.69364189733466</v>
      </c>
      <c r="I4008" s="17" t="n">
        <v>158.781619316304</v>
      </c>
      <c r="J4008" s="18" t="n">
        <v>5.76123476420353E-006</v>
      </c>
      <c r="K4008" s="18" t="n">
        <v>1.22989322383975E-005</v>
      </c>
      <c r="L4008" s="16" t="n">
        <v>-0.44937841913564</v>
      </c>
      <c r="M4008" s="16" t="n">
        <v>0.66</v>
      </c>
      <c r="N4008" s="16" t="n">
        <v>0.0985629513220454</v>
      </c>
      <c r="O4008" s="16" t="n">
        <v>0.167430350375512</v>
      </c>
      <c r="P4008" s="34" t="b">
        <f aca="false">TRUE()</f>
        <v>1</v>
      </c>
      <c r="Q4008" s="18" t="n">
        <v>0.000264457093378662</v>
      </c>
    </row>
    <row r="4009" customFormat="false" ht="22.35" hidden="false" customHeight="false" outlineLevel="0" collapsed="false">
      <c r="A4009" s="6" t="s">
        <v>5736</v>
      </c>
      <c r="B4009" s="7" t="s">
        <v>1654</v>
      </c>
      <c r="C4009" s="17" t="n">
        <v>2376</v>
      </c>
      <c r="D4009" s="18" t="n">
        <v>-0.000370155204501617</v>
      </c>
      <c r="E4009" s="18" t="n">
        <v>8.81315721558407E-005</v>
      </c>
      <c r="F4009" s="18" t="n">
        <v>-0.000422239442045749</v>
      </c>
      <c r="G4009" s="18" t="n">
        <v>0.000116467883992357</v>
      </c>
      <c r="H4009" s="16" t="n">
        <v>-4.82663302641156</v>
      </c>
      <c r="I4009" s="17" t="n">
        <v>158.204816362187</v>
      </c>
      <c r="J4009" s="18" t="n">
        <v>3.24646602722021E-006</v>
      </c>
      <c r="K4009" s="18" t="n">
        <v>7.04277784263664E-006</v>
      </c>
      <c r="L4009" s="16" t="n">
        <v>-0.463251599036044</v>
      </c>
      <c r="M4009" s="16" t="n">
        <v>0.663432098765432</v>
      </c>
      <c r="N4009" s="16" t="n">
        <v>0.0961936086412347</v>
      </c>
      <c r="O4009" s="16" t="n">
        <v>0.179394721375559</v>
      </c>
      <c r="P4009" s="34" t="b">
        <f aca="false">TRUE()</f>
        <v>1</v>
      </c>
      <c r="Q4009" s="18" t="n">
        <v>4.3209069280854E-005</v>
      </c>
    </row>
    <row r="4010" customFormat="false" ht="22.35" hidden="false" customHeight="false" outlineLevel="0" collapsed="false">
      <c r="A4010" s="6" t="s">
        <v>5737</v>
      </c>
      <c r="B4010" s="7" t="s">
        <v>1654</v>
      </c>
      <c r="C4010" s="17" t="n">
        <v>2377</v>
      </c>
      <c r="D4010" s="18" t="n">
        <v>-0.000368832704714801</v>
      </c>
      <c r="E4010" s="18" t="n">
        <v>8.8879668828255E-005</v>
      </c>
      <c r="F4010" s="18" t="n">
        <v>-0.000422681603433142</v>
      </c>
      <c r="G4010" s="18" t="n">
        <v>0.000117360609208824</v>
      </c>
      <c r="H4010" s="16" t="n">
        <v>-4.94920746859859</v>
      </c>
      <c r="I4010" s="17" t="n">
        <v>158.083321509832</v>
      </c>
      <c r="J4010" s="18" t="n">
        <v>1.89204322062109E-006</v>
      </c>
      <c r="K4010" s="18" t="n">
        <v>4.16329764876857E-006</v>
      </c>
      <c r="L4010" s="16" t="n">
        <v>-0.475264183478696</v>
      </c>
      <c r="M4010" s="16" t="n">
        <v>0.66562962962963</v>
      </c>
      <c r="N4010" s="16" t="n">
        <v>0.094512900707887</v>
      </c>
      <c r="O4010" s="16" t="n">
        <v>0.190987941821853</v>
      </c>
      <c r="P4010" s="34" t="b">
        <f aca="false">TRUE()</f>
        <v>1</v>
      </c>
      <c r="Q4010" s="18" t="n">
        <v>0.000173847167325428</v>
      </c>
    </row>
    <row r="4011" customFormat="false" ht="22.35" hidden="false" customHeight="false" outlineLevel="0" collapsed="false">
      <c r="A4011" s="6" t="s">
        <v>5738</v>
      </c>
      <c r="B4011" s="7" t="s">
        <v>1654</v>
      </c>
      <c r="C4011" s="17" t="n">
        <v>2378</v>
      </c>
      <c r="D4011" s="18" t="n">
        <v>-0.000367517161316302</v>
      </c>
      <c r="E4011" s="18" t="n">
        <v>8.96144531959075E-005</v>
      </c>
      <c r="F4011" s="18" t="n">
        <v>-0.000422742506932902</v>
      </c>
      <c r="G4011" s="18" t="n">
        <v>0.000118349676477379</v>
      </c>
      <c r="H4011" s="16" t="n">
        <v>-5.0338906786429</v>
      </c>
      <c r="I4011" s="17" t="n">
        <v>158.106966602567</v>
      </c>
      <c r="J4011" s="18" t="n">
        <v>1.29545079842801E-006</v>
      </c>
      <c r="K4011" s="18" t="n">
        <v>2.86726443385399E-006</v>
      </c>
      <c r="L4011" s="16" t="n">
        <v>-0.483347008364728</v>
      </c>
      <c r="M4011" s="16" t="n">
        <v>0.66758024691358</v>
      </c>
      <c r="N4011" s="16" t="n">
        <v>0.0947742508544157</v>
      </c>
      <c r="O4011" s="16" t="n">
        <v>0.201278416813589</v>
      </c>
      <c r="P4011" s="34" t="b">
        <f aca="false">TRUE()</f>
        <v>1</v>
      </c>
      <c r="Q4011" s="18" t="n">
        <v>0.000421994075130884</v>
      </c>
    </row>
    <row r="4012" customFormat="false" ht="22.35" hidden="false" customHeight="false" outlineLevel="0" collapsed="false">
      <c r="A4012" s="6" t="s">
        <v>5739</v>
      </c>
      <c r="B4012" s="7" t="s">
        <v>1654</v>
      </c>
      <c r="C4012" s="17" t="n">
        <v>2379</v>
      </c>
      <c r="D4012" s="18" t="n">
        <v>-0.00036578603709757</v>
      </c>
      <c r="E4012" s="18" t="n">
        <v>9.0065858726937E-005</v>
      </c>
      <c r="F4012" s="18" t="n">
        <v>-0.000422205799569943</v>
      </c>
      <c r="G4012" s="18" t="n">
        <v>0.000119232351920184</v>
      </c>
      <c r="H4012" s="16" t="n">
        <v>-5.11380009855707</v>
      </c>
      <c r="I4012" s="17" t="n">
        <v>158.465579374485</v>
      </c>
      <c r="J4012" s="18" t="n">
        <v>9.00791331564979E-007</v>
      </c>
      <c r="K4012" s="18" t="n">
        <v>2.0087501483045E-006</v>
      </c>
      <c r="L4012" s="16" t="n">
        <v>-0.490265364859443</v>
      </c>
      <c r="M4012" s="16" t="n">
        <v>0.669012345679012</v>
      </c>
      <c r="N4012" s="16" t="n">
        <v>0.0950426327987495</v>
      </c>
      <c r="O4012" s="16" t="n">
        <v>0.21037790468273</v>
      </c>
      <c r="P4012" s="34" t="b">
        <f aca="false">TRUE()</f>
        <v>1</v>
      </c>
      <c r="Q4012" s="18" t="n">
        <v>9.52519279316665E-005</v>
      </c>
    </row>
    <row r="4013" customFormat="false" ht="22.35" hidden="false" customHeight="false" outlineLevel="0" collapsed="false">
      <c r="A4013" s="6" t="s">
        <v>5740</v>
      </c>
      <c r="B4013" s="7" t="s">
        <v>1654</v>
      </c>
      <c r="C4013" s="17" t="n">
        <v>2380</v>
      </c>
      <c r="D4013" s="18" t="n">
        <v>-0.000363770093295977</v>
      </c>
      <c r="E4013" s="18" t="n">
        <v>9.02141338300715E-005</v>
      </c>
      <c r="F4013" s="18" t="n">
        <v>-0.000421255125767911</v>
      </c>
      <c r="G4013" s="18" t="n">
        <v>0.000120025411572549</v>
      </c>
      <c r="H4013" s="16" t="n">
        <v>-5.19504107671902</v>
      </c>
      <c r="I4013" s="17" t="n">
        <v>159.214521305423</v>
      </c>
      <c r="J4013" s="18" t="n">
        <v>6.1858754568253E-007</v>
      </c>
      <c r="K4013" s="18" t="n">
        <v>1.38989621796562E-006</v>
      </c>
      <c r="L4013" s="16" t="n">
        <v>-0.496471842994058</v>
      </c>
      <c r="M4013" s="16" t="n">
        <v>0.669333333333333</v>
      </c>
      <c r="N4013" s="16" t="n">
        <v>0.0958790377624774</v>
      </c>
      <c r="O4013" s="16" t="n">
        <v>0.21905992660875</v>
      </c>
      <c r="P4013" s="34" t="b">
        <f aca="false">TRUE()</f>
        <v>1</v>
      </c>
      <c r="Q4013" s="18" t="n">
        <v>0.000151923434045983</v>
      </c>
    </row>
    <row r="4014" customFormat="false" ht="22.35" hidden="false" customHeight="false" outlineLevel="0" collapsed="false">
      <c r="A4014" s="6" t="s">
        <v>5741</v>
      </c>
      <c r="B4014" s="7" t="s">
        <v>1654</v>
      </c>
      <c r="C4014" s="17" t="n">
        <v>2381</v>
      </c>
      <c r="D4014" s="18" t="n">
        <v>-0.000361792534028211</v>
      </c>
      <c r="E4014" s="18" t="n">
        <v>9.01920071454369E-005</v>
      </c>
      <c r="F4014" s="18" t="n">
        <v>-0.000420138493446622</v>
      </c>
      <c r="G4014" s="18" t="n">
        <v>0.000120845488967096</v>
      </c>
      <c r="H4014" s="16" t="n">
        <v>-5.26436861327022</v>
      </c>
      <c r="I4014" s="17" t="n">
        <v>160.288514562951</v>
      </c>
      <c r="J4014" s="18" t="n">
        <v>4.46093261109157E-007</v>
      </c>
      <c r="K4014" s="18" t="n">
        <v>1.0083262710256E-006</v>
      </c>
      <c r="L4014" s="16" t="n">
        <v>-0.500841114718193</v>
      </c>
      <c r="M4014" s="16" t="n">
        <v>0.669530864197531</v>
      </c>
      <c r="N4014" s="16" t="n">
        <v>0.09780353559324</v>
      </c>
      <c r="O4014" s="16" t="n">
        <v>0.227532428086394</v>
      </c>
      <c r="P4014" s="34" t="b">
        <f aca="false">TRUE()</f>
        <v>1</v>
      </c>
      <c r="Q4014" s="18" t="n">
        <v>7.47176355922486E-005</v>
      </c>
    </row>
    <row r="4015" customFormat="false" ht="22.35" hidden="false" customHeight="false" outlineLevel="0" collapsed="false">
      <c r="A4015" s="6" t="s">
        <v>5742</v>
      </c>
      <c r="B4015" s="7" t="s">
        <v>1654</v>
      </c>
      <c r="C4015" s="17" t="n">
        <v>2382</v>
      </c>
      <c r="D4015" s="18" t="n">
        <v>-0.000360117123595499</v>
      </c>
      <c r="E4015" s="18" t="n">
        <v>9.03219609916313E-005</v>
      </c>
      <c r="F4015" s="18" t="n">
        <v>-0.000419142637372507</v>
      </c>
      <c r="G4015" s="18" t="n">
        <v>0.000121826761444374</v>
      </c>
      <c r="H4015" s="16" t="n">
        <v>-5.30864309642625</v>
      </c>
      <c r="I4015" s="17" t="n">
        <v>161.315721335545</v>
      </c>
      <c r="J4015" s="18" t="n">
        <v>3.60603710811428E-007</v>
      </c>
      <c r="K4015" s="18" t="n">
        <v>8.1955388820779E-007</v>
      </c>
      <c r="L4015" s="16" t="n">
        <v>-0.502923646849791</v>
      </c>
      <c r="M4015" s="16" t="n">
        <v>0.668740740740741</v>
      </c>
      <c r="N4015" s="16" t="n">
        <v>0.0999198137490601</v>
      </c>
      <c r="O4015" s="16" t="n">
        <v>0.235111289749961</v>
      </c>
      <c r="P4015" s="34" t="b">
        <f aca="false">TRUE()</f>
        <v>1</v>
      </c>
      <c r="Q4015" s="18" t="n">
        <v>0.000330284084103552</v>
      </c>
    </row>
    <row r="4016" customFormat="false" ht="22.35" hidden="false" customHeight="false" outlineLevel="0" collapsed="false">
      <c r="A4016" s="6" t="s">
        <v>5743</v>
      </c>
      <c r="B4016" s="7" t="s">
        <v>1654</v>
      </c>
      <c r="C4016" s="17" t="n">
        <v>2383</v>
      </c>
      <c r="D4016" s="18" t="n">
        <v>-0.000358689196614948</v>
      </c>
      <c r="E4016" s="18" t="n">
        <v>9.06806461385733E-005</v>
      </c>
      <c r="F4016" s="18" t="n">
        <v>-0.000418335838214052</v>
      </c>
      <c r="G4016" s="18" t="n">
        <v>0.000123008530190841</v>
      </c>
      <c r="H4016" s="16" t="n">
        <v>-5.33514767708879</v>
      </c>
      <c r="I4016" s="17" t="n">
        <v>162.206897025857</v>
      </c>
      <c r="J4016" s="18" t="n">
        <v>3.16682401199312E-007</v>
      </c>
      <c r="K4016" s="18" t="n">
        <v>7.22105475262167E-007</v>
      </c>
      <c r="L4016" s="16" t="n">
        <v>-0.503613434194795</v>
      </c>
      <c r="M4016" s="16" t="n">
        <v>0.667703703703704</v>
      </c>
      <c r="N4016" s="16" t="n">
        <v>0.100903317596368</v>
      </c>
      <c r="O4016" s="16" t="n">
        <v>0.240743974176569</v>
      </c>
      <c r="P4016" s="34" t="b">
        <f aca="false">TRUE()</f>
        <v>1</v>
      </c>
      <c r="Q4016" s="18" t="n">
        <v>0.00024308413335354</v>
      </c>
    </row>
    <row r="4017" customFormat="false" ht="22.35" hidden="false" customHeight="false" outlineLevel="0" collapsed="false">
      <c r="A4017" s="6" t="s">
        <v>5744</v>
      </c>
      <c r="B4017" s="7" t="s">
        <v>1654</v>
      </c>
      <c r="C4017" s="17" t="n">
        <v>2384</v>
      </c>
      <c r="D4017" s="18" t="n">
        <v>-0.000357070268678951</v>
      </c>
      <c r="E4017" s="18" t="n">
        <v>9.11807674094288E-005</v>
      </c>
      <c r="F4017" s="18" t="n">
        <v>-0.00041756923816059</v>
      </c>
      <c r="G4017" s="18" t="n">
        <v>0.000124337520137292</v>
      </c>
      <c r="H4017" s="16" t="n">
        <v>-5.37408493164152</v>
      </c>
      <c r="I4017" s="17" t="n">
        <v>163.038306982079</v>
      </c>
      <c r="J4017" s="18" t="n">
        <v>2.6225912278294E-007</v>
      </c>
      <c r="K4017" s="18" t="n">
        <v>5.99655845481652E-007</v>
      </c>
      <c r="L4017" s="16" t="n">
        <v>-0.505606709627447</v>
      </c>
      <c r="M4017" s="16" t="n">
        <v>0.668617283950617</v>
      </c>
      <c r="N4017" s="16" t="n">
        <v>0.101118532725182</v>
      </c>
      <c r="O4017" s="16" t="n">
        <v>0.244222332342667</v>
      </c>
      <c r="P4017" s="34" t="b">
        <f aca="false">TRUE()</f>
        <v>1</v>
      </c>
      <c r="Q4017" s="18" t="n">
        <v>4.16666666666667E-005</v>
      </c>
    </row>
    <row r="4018" customFormat="false" ht="22.35" hidden="false" customHeight="false" outlineLevel="0" collapsed="false">
      <c r="A4018" s="6" t="s">
        <v>5745</v>
      </c>
      <c r="B4018" s="7" t="s">
        <v>1654</v>
      </c>
      <c r="C4018" s="17" t="n">
        <v>2385</v>
      </c>
      <c r="D4018" s="18" t="n">
        <v>-0.000355182915393985</v>
      </c>
      <c r="E4018" s="18" t="n">
        <v>9.1710841471758E-005</v>
      </c>
      <c r="F4018" s="18" t="n">
        <v>-0.000416468855496452</v>
      </c>
      <c r="G4018" s="18" t="n">
        <v>0.00012543347889902</v>
      </c>
      <c r="H4018" s="16" t="n">
        <v>-5.40814672528559</v>
      </c>
      <c r="I4018" s="17" t="n">
        <v>163.51468214308</v>
      </c>
      <c r="J4018" s="18" t="n">
        <v>2.22563459593013E-007</v>
      </c>
      <c r="K4018" s="18" t="n">
        <v>5.10861923291485E-007</v>
      </c>
      <c r="L4018" s="16" t="n">
        <v>-0.507853834379045</v>
      </c>
      <c r="M4018" s="16" t="n">
        <v>0.669679012345679</v>
      </c>
      <c r="N4018" s="16" t="n">
        <v>0.101118532725182</v>
      </c>
      <c r="O4018" s="16" t="n">
        <v>0.245897400996072</v>
      </c>
      <c r="P4018" s="34" t="b">
        <f aca="false">TRUE()</f>
        <v>1</v>
      </c>
      <c r="Q4018" s="18" t="n">
        <v>4.33333333333333E-005</v>
      </c>
    </row>
    <row r="4019" customFormat="false" ht="22.35" hidden="false" customHeight="false" outlineLevel="0" collapsed="false">
      <c r="A4019" s="6" t="s">
        <v>5746</v>
      </c>
      <c r="B4019" s="7" t="s">
        <v>1654</v>
      </c>
      <c r="C4019" s="17" t="n">
        <v>2386</v>
      </c>
      <c r="D4019" s="18" t="n">
        <v>-0.000353025624173926</v>
      </c>
      <c r="E4019" s="18" t="n">
        <v>9.21069768846915E-005</v>
      </c>
      <c r="F4019" s="18" t="n">
        <v>-0.000414929217023523</v>
      </c>
      <c r="G4019" s="18" t="n">
        <v>0.000126035289563767</v>
      </c>
      <c r="H4019" s="16" t="n">
        <v>-5.43845179129748</v>
      </c>
      <c r="I4019" s="17" t="n">
        <v>163.591126422569</v>
      </c>
      <c r="J4019" s="18" t="n">
        <v>1.92668029906565E-007</v>
      </c>
      <c r="K4019" s="18" t="n">
        <v>4.43713831360847E-007</v>
      </c>
      <c r="L4019" s="16" t="n">
        <v>-0.510545970800711</v>
      </c>
      <c r="M4019" s="16" t="n">
        <v>0.670814814814815</v>
      </c>
      <c r="N4019" s="16" t="n">
        <v>0.10066961749928</v>
      </c>
      <c r="O4019" s="16" t="n">
        <v>0.246367699262762</v>
      </c>
      <c r="P4019" s="34" t="b">
        <f aca="false">TRUE()</f>
        <v>1</v>
      </c>
      <c r="Q4019" s="18" t="n">
        <v>0.000142911583105382</v>
      </c>
    </row>
    <row r="4020" customFormat="false" ht="22.35" hidden="false" customHeight="false" outlineLevel="0" collapsed="false">
      <c r="A4020" s="6" t="s">
        <v>5747</v>
      </c>
      <c r="B4020" s="7" t="s">
        <v>1654</v>
      </c>
      <c r="C4020" s="17" t="n">
        <v>2387</v>
      </c>
      <c r="D4020" s="18" t="n">
        <v>-0.0003504507033718</v>
      </c>
      <c r="E4020" s="18" t="n">
        <v>9.21173428226778E-005</v>
      </c>
      <c r="F4020" s="18" t="n">
        <v>-0.000412995402952758</v>
      </c>
      <c r="G4020" s="18" t="n">
        <v>0.000126389868288102</v>
      </c>
      <c r="H4020" s="16" t="n">
        <v>-5.49011364969651</v>
      </c>
      <c r="I4020" s="17" t="n">
        <v>164.025468926901</v>
      </c>
      <c r="J4020" s="18" t="n">
        <v>1.50153739997547E-007</v>
      </c>
      <c r="K4020" s="18" t="n">
        <v>3.47927426571647E-007</v>
      </c>
      <c r="L4020" s="16" t="n">
        <v>-0.514518810785064</v>
      </c>
      <c r="M4020" s="16" t="n">
        <v>0.672493827160494</v>
      </c>
      <c r="N4020" s="16" t="n">
        <v>0.0999198137490601</v>
      </c>
      <c r="O4020" s="16" t="n">
        <v>0.246395736255039</v>
      </c>
      <c r="P4020" s="34" t="b">
        <f aca="false">TRUE()</f>
        <v>1</v>
      </c>
      <c r="Q4020" s="18" t="n">
        <v>5.86544451896565E-005</v>
      </c>
    </row>
    <row r="4021" customFormat="false" ht="22.35" hidden="false" customHeight="false" outlineLevel="0" collapsed="false">
      <c r="A4021" s="6" t="s">
        <v>5748</v>
      </c>
      <c r="B4021" s="7" t="s">
        <v>1654</v>
      </c>
      <c r="C4021" s="17" t="n">
        <v>2388</v>
      </c>
      <c r="D4021" s="18" t="n">
        <v>-0.00034760152965448</v>
      </c>
      <c r="E4021" s="18" t="n">
        <v>9.17428312404307E-005</v>
      </c>
      <c r="F4021" s="18" t="n">
        <v>-0.000410907536183571</v>
      </c>
      <c r="G4021" s="18" t="n">
        <v>0.000126502878953308</v>
      </c>
      <c r="H4021" s="16" t="n">
        <v>-5.5720213446103</v>
      </c>
      <c r="I4021" s="17" t="n">
        <v>164.832207935302</v>
      </c>
      <c r="J4021" s="18" t="n">
        <v>1.00696056919322E-007</v>
      </c>
      <c r="K4021" s="18" t="n">
        <v>2.35562929095369E-007</v>
      </c>
      <c r="L4021" s="16" t="n">
        <v>-0.520561585892024</v>
      </c>
      <c r="M4021" s="16" t="n">
        <v>0.675111111111111</v>
      </c>
      <c r="N4021" s="16" t="n">
        <v>0.0965678179681955</v>
      </c>
      <c r="O4021" s="16" t="n">
        <v>0.24630430907334</v>
      </c>
      <c r="P4021" s="34" t="b">
        <f aca="false">TRUE()</f>
        <v>1</v>
      </c>
      <c r="Q4021" s="18" t="n">
        <v>0.0003071151996152</v>
      </c>
    </row>
    <row r="4022" customFormat="false" ht="22.35" hidden="false" customHeight="false" outlineLevel="0" collapsed="false">
      <c r="A4022" s="6" t="s">
        <v>5749</v>
      </c>
      <c r="B4022" s="7" t="s">
        <v>1654</v>
      </c>
      <c r="C4022" s="17" t="n">
        <v>2389</v>
      </c>
      <c r="D4022" s="18" t="n">
        <v>-0.000344778823237757</v>
      </c>
      <c r="E4022" s="18" t="n">
        <v>9.14075281702037E-005</v>
      </c>
      <c r="F4022" s="18" t="n">
        <v>-0.000408915053994185</v>
      </c>
      <c r="G4022" s="18" t="n">
        <v>0.000126492716793164</v>
      </c>
      <c r="H4022" s="16" t="n">
        <v>-5.66020113018184</v>
      </c>
      <c r="I4022" s="17" t="n">
        <v>165.419194844798</v>
      </c>
      <c r="J4022" s="18" t="n">
        <v>6.53309095003891E-008</v>
      </c>
      <c r="K4022" s="18" t="n">
        <v>1.54750727412451E-007</v>
      </c>
      <c r="L4022" s="16" t="n">
        <v>-0.527608617150336</v>
      </c>
      <c r="M4022" s="16" t="n">
        <v>0.678567901234568</v>
      </c>
      <c r="N4022" s="16" t="n">
        <v>0.0918210280613765</v>
      </c>
      <c r="O4022" s="16" t="n">
        <v>0.246098579270202</v>
      </c>
      <c r="P4022" s="34" t="b">
        <f aca="false">TRUE()</f>
        <v>1</v>
      </c>
      <c r="Q4022" s="18" t="n">
        <v>0.000350094977317434</v>
      </c>
    </row>
    <row r="4023" customFormat="false" ht="22.35" hidden="false" customHeight="false" outlineLevel="0" collapsed="false">
      <c r="A4023" s="6" t="s">
        <v>5750</v>
      </c>
      <c r="B4023" s="7" t="s">
        <v>1654</v>
      </c>
      <c r="C4023" s="17" t="n">
        <v>2390</v>
      </c>
      <c r="D4023" s="18" t="n">
        <v>-0.00034229370144525</v>
      </c>
      <c r="E4023" s="18" t="n">
        <v>9.1047259664486E-005</v>
      </c>
      <c r="F4023" s="18" t="n">
        <v>-0.000407336204239076</v>
      </c>
      <c r="G4023" s="18" t="n">
        <v>0.000126824521544803</v>
      </c>
      <c r="H4023" s="16" t="n">
        <v>-5.75237203016705</v>
      </c>
      <c r="I4023" s="17" t="n">
        <v>166.507773073964</v>
      </c>
      <c r="J4023" s="18" t="n">
        <v>4.11971838396135E-008</v>
      </c>
      <c r="K4023" s="18" t="n">
        <v>9.9169555066355E-008</v>
      </c>
      <c r="L4023" s="16" t="n">
        <v>-0.533991056050557</v>
      </c>
      <c r="M4023" s="16" t="n">
        <v>0.681703703703704</v>
      </c>
      <c r="N4023" s="16" t="n">
        <v>0.0882890289368559</v>
      </c>
      <c r="O4023" s="16" t="n">
        <v>0.246245688581494</v>
      </c>
      <c r="P4023" s="34" t="b">
        <f aca="false">TRUE()</f>
        <v>1</v>
      </c>
      <c r="Q4023" s="18" t="n">
        <v>0.000254422085716566</v>
      </c>
    </row>
    <row r="4024" customFormat="false" ht="22.35" hidden="false" customHeight="false" outlineLevel="0" collapsed="false">
      <c r="A4024" s="6" t="s">
        <v>5751</v>
      </c>
      <c r="B4024" s="7" t="s">
        <v>1654</v>
      </c>
      <c r="C4024" s="17" t="n">
        <v>2391</v>
      </c>
      <c r="D4024" s="18" t="n">
        <v>-0.000340083186470513</v>
      </c>
      <c r="E4024" s="18" t="n">
        <v>9.06157907142483E-005</v>
      </c>
      <c r="F4024" s="18" t="n">
        <v>-0.000406069588685094</v>
      </c>
      <c r="G4024" s="18" t="n">
        <v>0.000127463701069619</v>
      </c>
      <c r="H4024" s="16" t="n">
        <v>-5.84751894975159</v>
      </c>
      <c r="I4024" s="17" t="n">
        <v>168.156959035535</v>
      </c>
      <c r="J4024" s="18" t="n">
        <v>2.53364211044287E-008</v>
      </c>
      <c r="K4024" s="18" t="n">
        <v>6.1705485670997E-008</v>
      </c>
      <c r="L4024" s="16" t="n">
        <v>-0.539508146303737</v>
      </c>
      <c r="M4024" s="16" t="n">
        <v>0.683234567901235</v>
      </c>
      <c r="N4024" s="16" t="n">
        <v>0.0854817110128625</v>
      </c>
      <c r="O4024" s="16" t="n">
        <v>0.246483816838533</v>
      </c>
      <c r="P4024" s="34" t="b">
        <f aca="false">TRUE()</f>
        <v>1</v>
      </c>
      <c r="Q4024" s="18" t="n">
        <v>0.000232116779040044</v>
      </c>
    </row>
    <row r="4025" customFormat="false" ht="22.35" hidden="false" customHeight="false" outlineLevel="0" collapsed="false">
      <c r="A4025" s="6" t="s">
        <v>5752</v>
      </c>
      <c r="B4025" s="7" t="s">
        <v>1654</v>
      </c>
      <c r="C4025" s="17" t="n">
        <v>2392</v>
      </c>
      <c r="D4025" s="18" t="n">
        <v>-0.000338178148552488</v>
      </c>
      <c r="E4025" s="18" t="n">
        <v>9.05801994816488E-005</v>
      </c>
      <c r="F4025" s="18" t="n">
        <v>-0.000404819946381554</v>
      </c>
      <c r="G4025" s="18" t="n">
        <v>0.000128408733522908</v>
      </c>
      <c r="H4025" s="16" t="n">
        <v>-5.89482902836529</v>
      </c>
      <c r="I4025" s="17" t="n">
        <v>169.494235620767</v>
      </c>
      <c r="J4025" s="18" t="n">
        <v>1.97621898693025E-008</v>
      </c>
      <c r="K4025" s="18" t="n">
        <v>4.83282781129084E-008</v>
      </c>
      <c r="L4025" s="16" t="n">
        <v>-0.541237286529831</v>
      </c>
      <c r="M4025" s="16" t="n">
        <v>0.68362962962963</v>
      </c>
      <c r="N4025" s="16" t="n">
        <v>0.0849673475407239</v>
      </c>
      <c r="O4025" s="16" t="n">
        <v>0.247075168194636</v>
      </c>
      <c r="P4025" s="34" t="b">
        <f aca="false">TRUE()</f>
        <v>1</v>
      </c>
      <c r="Q4025" s="18" t="n">
        <v>0.000134799837843316</v>
      </c>
    </row>
    <row r="4026" customFormat="false" ht="22.35" hidden="false" customHeight="false" outlineLevel="0" collapsed="false">
      <c r="A4026" s="6" t="s">
        <v>5753</v>
      </c>
      <c r="B4026" s="7" t="s">
        <v>1654</v>
      </c>
      <c r="C4026" s="17" t="n">
        <v>2393</v>
      </c>
      <c r="D4026" s="18" t="n">
        <v>-0.000336455116344298</v>
      </c>
      <c r="E4026" s="18" t="n">
        <v>9.07141736955308E-005</v>
      </c>
      <c r="F4026" s="18" t="n">
        <v>-0.000403560453553057</v>
      </c>
      <c r="G4026" s="18" t="n">
        <v>0.000129626427128215</v>
      </c>
      <c r="H4026" s="16" t="n">
        <v>-5.91347691503356</v>
      </c>
      <c r="I4026" s="17" t="n">
        <v>170.885939929706</v>
      </c>
      <c r="J4026" s="18" t="n">
        <v>1.77764722559752E-008</v>
      </c>
      <c r="K4026" s="18" t="n">
        <v>4.36006854978116E-008</v>
      </c>
      <c r="L4026" s="16" t="n">
        <v>-0.54026546922594</v>
      </c>
      <c r="M4026" s="16" t="n">
        <v>0.683481481481482</v>
      </c>
      <c r="N4026" s="16" t="n">
        <v>0.0865165171406224</v>
      </c>
      <c r="O4026" s="16" t="n">
        <v>0.248657130050374</v>
      </c>
      <c r="P4026" s="34" t="b">
        <f aca="false">TRUE()</f>
        <v>1</v>
      </c>
      <c r="Q4026" s="18" t="n">
        <v>0.000244984969878406</v>
      </c>
    </row>
    <row r="4027" customFormat="false" ht="22.35" hidden="false" customHeight="false" outlineLevel="0" collapsed="false">
      <c r="A4027" s="6" t="s">
        <v>5754</v>
      </c>
      <c r="B4027" s="7" t="s">
        <v>1654</v>
      </c>
      <c r="C4027" s="17" t="n">
        <v>2394</v>
      </c>
      <c r="D4027" s="18" t="n">
        <v>-0.000334362016015293</v>
      </c>
      <c r="E4027" s="18" t="n">
        <v>9.05879540576109E-005</v>
      </c>
      <c r="F4027" s="18" t="n">
        <v>-0.000402231318462471</v>
      </c>
      <c r="G4027" s="18" t="n">
        <v>0.000130957256513066</v>
      </c>
      <c r="H4027" s="16" t="n">
        <v>-5.96884372202446</v>
      </c>
      <c r="I4027" s="17" t="n">
        <v>172.95824793832</v>
      </c>
      <c r="J4027" s="18" t="n">
        <v>1.31930489037081E-008</v>
      </c>
      <c r="K4027" s="18" t="n">
        <v>3.27459048746342E-008</v>
      </c>
      <c r="L4027" s="16" t="n">
        <v>-0.541413219487763</v>
      </c>
      <c r="M4027" s="16" t="n">
        <v>0.683061728395062</v>
      </c>
      <c r="N4027" s="16" t="n">
        <v>0.0873741664825857</v>
      </c>
      <c r="O4027" s="16" t="n">
        <v>0.251167399705417</v>
      </c>
      <c r="P4027" s="34" t="b">
        <f aca="false">TRUE()</f>
        <v>1</v>
      </c>
      <c r="Q4027" s="18" t="n">
        <v>0.000291538063902284</v>
      </c>
    </row>
    <row r="4028" customFormat="false" ht="22.35" hidden="false" customHeight="false" outlineLevel="0" collapsed="false">
      <c r="A4028" s="6" t="s">
        <v>5755</v>
      </c>
      <c r="B4028" s="7" t="s">
        <v>1654</v>
      </c>
      <c r="C4028" s="17" t="n">
        <v>2395</v>
      </c>
      <c r="D4028" s="18" t="n">
        <v>-0.000332230550961545</v>
      </c>
      <c r="E4028" s="18" t="n">
        <v>9.06801400900185E-005</v>
      </c>
      <c r="F4028" s="18" t="n">
        <v>-0.000400978395508639</v>
      </c>
      <c r="G4028" s="18" t="n">
        <v>0.000132574172232887</v>
      </c>
      <c r="H4028" s="16" t="n">
        <v>-6.01979903186041</v>
      </c>
      <c r="I4028" s="17" t="n">
        <v>175.017398960021</v>
      </c>
      <c r="J4028" s="18" t="n">
        <v>9.99255061346326E-009</v>
      </c>
      <c r="K4028" s="18" t="n">
        <v>2.49363109115289E-008</v>
      </c>
      <c r="L4028" s="16" t="n">
        <v>-0.542255908958941</v>
      </c>
      <c r="M4028" s="16" t="n">
        <v>0.683530864197531</v>
      </c>
      <c r="N4028" s="16" t="n">
        <v>0.0884079461337422</v>
      </c>
      <c r="O4028" s="16" t="n">
        <v>0.254060396125162</v>
      </c>
      <c r="P4028" s="34" t="b">
        <f aca="false">TRUE()</f>
        <v>1</v>
      </c>
      <c r="Q4028" s="18" t="n">
        <v>0.000115337548658662</v>
      </c>
    </row>
    <row r="4029" customFormat="false" ht="22.35" hidden="false" customHeight="false" outlineLevel="0" collapsed="false">
      <c r="A4029" s="6" t="s">
        <v>5756</v>
      </c>
      <c r="B4029" s="7" t="s">
        <v>1654</v>
      </c>
      <c r="C4029" s="17" t="n">
        <v>2396</v>
      </c>
      <c r="D4029" s="18" t="n">
        <v>-0.000330489296761953</v>
      </c>
      <c r="E4029" s="18" t="n">
        <v>9.09266767305133E-005</v>
      </c>
      <c r="F4029" s="18" t="n">
        <v>-0.000400028289754245</v>
      </c>
      <c r="G4029" s="18" t="n">
        <v>0.000134803895332798</v>
      </c>
      <c r="H4029" s="16" t="n">
        <v>-6.04697600627573</v>
      </c>
      <c r="I4029" s="17" t="n">
        <v>177.642012282275</v>
      </c>
      <c r="J4029" s="18" t="n">
        <v>8.49455065337328E-009</v>
      </c>
      <c r="K4029" s="18" t="n">
        <v>2.13134130662026E-008</v>
      </c>
      <c r="L4029" s="16" t="n">
        <v>-0.540055286252989</v>
      </c>
      <c r="M4029" s="16" t="n">
        <v>0.683481481481482</v>
      </c>
      <c r="N4029" s="16" t="n">
        <v>0.0918453554412712</v>
      </c>
      <c r="O4029" s="16" t="n">
        <v>0.257743083925479</v>
      </c>
      <c r="P4029" s="34" t="b">
        <f aca="false">TRUE()</f>
        <v>1</v>
      </c>
      <c r="Q4029" s="18" t="n">
        <v>0.000564029194953949</v>
      </c>
    </row>
    <row r="4030" customFormat="false" ht="22.35" hidden="false" customHeight="false" outlineLevel="0" collapsed="false">
      <c r="A4030" s="6" t="s">
        <v>5757</v>
      </c>
      <c r="B4030" s="7" t="s">
        <v>1654</v>
      </c>
      <c r="C4030" s="17" t="n">
        <v>2397</v>
      </c>
      <c r="D4030" s="18" t="n">
        <v>-0.000328873993296891</v>
      </c>
      <c r="E4030" s="18" t="n">
        <v>9.10767897000624E-005</v>
      </c>
      <c r="F4030" s="18" t="n">
        <v>-0.000399450930545259</v>
      </c>
      <c r="G4030" s="18" t="n">
        <v>0.000137767081930767</v>
      </c>
      <c r="H4030" s="16" t="n">
        <v>-6.08911410188519</v>
      </c>
      <c r="I4030" s="17" t="n">
        <v>181.558017322398</v>
      </c>
      <c r="J4030" s="18" t="n">
        <v>6.6057598378617E-009</v>
      </c>
      <c r="K4030" s="18" t="n">
        <v>1.66852728710445E-008</v>
      </c>
      <c r="L4030" s="16" t="n">
        <v>-0.53720289229059</v>
      </c>
      <c r="M4030" s="16" t="n">
        <v>0.683333333333333</v>
      </c>
      <c r="N4030" s="16" t="n">
        <v>0.0954633053635009</v>
      </c>
      <c r="O4030" s="16" t="n">
        <v>0.261154058739364</v>
      </c>
      <c r="P4030" s="34" t="b">
        <f aca="false">TRUE()</f>
        <v>1</v>
      </c>
      <c r="Q4030" s="18" t="n">
        <v>0.000134591951258618</v>
      </c>
    </row>
    <row r="4031" customFormat="false" ht="22.35" hidden="false" customHeight="false" outlineLevel="0" collapsed="false">
      <c r="A4031" s="6" t="s">
        <v>5758</v>
      </c>
      <c r="B4031" s="7" t="s">
        <v>1654</v>
      </c>
      <c r="C4031" s="17" t="n">
        <v>2398</v>
      </c>
      <c r="D4031" s="18" t="n">
        <v>-0.000327496975808335</v>
      </c>
      <c r="E4031" s="18" t="n">
        <v>9.15487867011129E-005</v>
      </c>
      <c r="F4031" s="18" t="n">
        <v>-0.000399390412376517</v>
      </c>
      <c r="G4031" s="18" t="n">
        <v>0.00014143032119734</v>
      </c>
      <c r="H4031" s="16" t="n">
        <v>-6.12943690918037</v>
      </c>
      <c r="I4031" s="17" t="n">
        <v>185.847243056329</v>
      </c>
      <c r="J4031" s="18" t="n">
        <v>5.16318113148021E-009</v>
      </c>
      <c r="K4031" s="18" t="n">
        <v>1.31374627195848E-008</v>
      </c>
      <c r="L4031" s="16" t="n">
        <v>-0.533928828456253</v>
      </c>
      <c r="M4031" s="16" t="n">
        <v>0.683111111111111</v>
      </c>
      <c r="N4031" s="16" t="n">
        <v>0.0988481875446958</v>
      </c>
      <c r="O4031" s="16" t="n">
        <v>0.263397744465988</v>
      </c>
      <c r="P4031" s="34" t="b">
        <f aca="false">TRUE()</f>
        <v>1</v>
      </c>
      <c r="Q4031" s="18" t="n">
        <v>0.000200246729940357</v>
      </c>
    </row>
    <row r="4032" customFormat="false" ht="22.35" hidden="false" customHeight="false" outlineLevel="0" collapsed="false">
      <c r="A4032" s="6" t="s">
        <v>5759</v>
      </c>
      <c r="B4032" s="7" t="s">
        <v>1654</v>
      </c>
      <c r="C4032" s="17" t="n">
        <v>2399</v>
      </c>
      <c r="D4032" s="18" t="n">
        <v>-0.000326550127347254</v>
      </c>
      <c r="E4032" s="18" t="n">
        <v>9.2540767189775E-005</v>
      </c>
      <c r="F4032" s="18" t="n">
        <v>-0.000399934965378237</v>
      </c>
      <c r="G4032" s="18" t="n">
        <v>0.000145677765633581</v>
      </c>
      <c r="H4032" s="16" t="n">
        <v>-6.15153663131253</v>
      </c>
      <c r="I4032" s="17" t="n">
        <v>189.83933571758</v>
      </c>
      <c r="J4032" s="18" t="n">
        <v>4.44820988853435E-009</v>
      </c>
      <c r="K4032" s="18" t="n">
        <v>1.13670388161438E-008</v>
      </c>
      <c r="L4032" s="16" t="n">
        <v>-0.529865317703099</v>
      </c>
      <c r="M4032" s="16" t="n">
        <v>0.683135802469136</v>
      </c>
      <c r="N4032" s="16" t="n">
        <v>0.100405481493849</v>
      </c>
      <c r="O4032" s="16" t="n">
        <v>0.265032174021767</v>
      </c>
      <c r="P4032" s="34" t="b">
        <f aca="false">TRUE()</f>
        <v>1</v>
      </c>
      <c r="Q4032" s="18" t="n">
        <v>9.41455057863326E-005</v>
      </c>
    </row>
    <row r="4033" customFormat="false" ht="22.35" hidden="false" customHeight="false" outlineLevel="0" collapsed="false">
      <c r="A4033" s="6" t="s">
        <v>5760</v>
      </c>
      <c r="B4033" s="7" t="s">
        <v>1654</v>
      </c>
      <c r="C4033" s="17" t="n">
        <v>2400</v>
      </c>
      <c r="D4033" s="18" t="n">
        <v>-0.000325674898479136</v>
      </c>
      <c r="E4033" s="18" t="n">
        <v>9.3741352293886E-005</v>
      </c>
      <c r="F4033" s="18" t="n">
        <v>-0.000400515183215341</v>
      </c>
      <c r="G4033" s="18" t="n">
        <v>0.000149734800228046</v>
      </c>
      <c r="H4033" s="16" t="n">
        <v>-6.16305400252952</v>
      </c>
      <c r="I4033" s="17" t="n">
        <v>193.041876079556</v>
      </c>
      <c r="J4033" s="18" t="n">
        <v>4.07893532223107E-009</v>
      </c>
      <c r="K4033" s="18" t="n">
        <v>1.04555784973804E-008</v>
      </c>
      <c r="L4033" s="16" t="n">
        <v>-0.526293194394676</v>
      </c>
      <c r="M4033" s="16" t="n">
        <v>0.682962962962963</v>
      </c>
      <c r="N4033" s="16" t="n">
        <v>0.101118532725182</v>
      </c>
      <c r="O4033" s="16" t="n">
        <v>0.265324840657628</v>
      </c>
      <c r="P4033" s="34" t="b">
        <f aca="false">TRUE()</f>
        <v>1</v>
      </c>
      <c r="Q4033" s="18" t="n">
        <v>0.000200998084515531</v>
      </c>
    </row>
    <row r="4034" customFormat="false" ht="22.35" hidden="false" customHeight="false" outlineLevel="0" collapsed="false">
      <c r="A4034" s="6" t="s">
        <v>5761</v>
      </c>
      <c r="B4034" s="7" t="s">
        <v>1654</v>
      </c>
      <c r="C4034" s="17" t="n">
        <v>2401</v>
      </c>
      <c r="D4034" s="18" t="n">
        <v>-0.000324640794849526</v>
      </c>
      <c r="E4034" s="18" t="n">
        <v>9.48698023540576E-005</v>
      </c>
      <c r="F4034" s="18" t="n">
        <v>-0.00040106281132594</v>
      </c>
      <c r="G4034" s="18" t="n">
        <v>0.000153723835356833</v>
      </c>
      <c r="H4034" s="16" t="n">
        <v>-6.18813971667092</v>
      </c>
      <c r="I4034" s="17" t="n">
        <v>196.28394376377</v>
      </c>
      <c r="J4034" s="18" t="n">
        <v>3.48084790837478E-009</v>
      </c>
      <c r="K4034" s="18" t="n">
        <v>8.9501355760566E-009</v>
      </c>
      <c r="L4034" s="16" t="n">
        <v>-0.5240044209166</v>
      </c>
      <c r="M4034" s="16" t="n">
        <v>0.683481481481482</v>
      </c>
      <c r="N4034" s="16" t="n">
        <v>0.101538794628396</v>
      </c>
      <c r="O4034" s="16" t="n">
        <v>0.264947554766283</v>
      </c>
      <c r="P4034" s="34" t="b">
        <f aca="false">TRUE()</f>
        <v>1</v>
      </c>
      <c r="Q4034" s="18" t="n">
        <v>0.000515064984677076</v>
      </c>
    </row>
    <row r="4035" customFormat="false" ht="22.35" hidden="false" customHeight="false" outlineLevel="0" collapsed="false">
      <c r="A4035" s="6" t="s">
        <v>5762</v>
      </c>
      <c r="B4035" s="7" t="s">
        <v>1654</v>
      </c>
      <c r="C4035" s="17" t="n">
        <v>2402</v>
      </c>
      <c r="D4035" s="18" t="n">
        <v>-0.000323675698231315</v>
      </c>
      <c r="E4035" s="18" t="n">
        <v>9.57998910730356E-005</v>
      </c>
      <c r="F4035" s="18" t="n">
        <v>-0.000401554312557218</v>
      </c>
      <c r="G4035" s="18" t="n">
        <v>0.000157996722591032</v>
      </c>
      <c r="H4035" s="16" t="n">
        <v>-6.20656483498731</v>
      </c>
      <c r="I4035" s="17" t="n">
        <v>200.41327159114</v>
      </c>
      <c r="J4035" s="18" t="n">
        <v>3.05589918861452E-009</v>
      </c>
      <c r="K4035" s="18" t="n">
        <v>7.89171227924721E-009</v>
      </c>
      <c r="L4035" s="16" t="n">
        <v>-0.520184543324317</v>
      </c>
      <c r="M4035" s="16" t="n">
        <v>0.684197530864198</v>
      </c>
      <c r="N4035" s="16" t="n">
        <v>0.10282227013615</v>
      </c>
      <c r="O4035" s="16" t="n">
        <v>0.264351488378747</v>
      </c>
      <c r="P4035" s="34" t="b">
        <f aca="false">TRUE()</f>
        <v>1</v>
      </c>
      <c r="Q4035" s="18" t="n">
        <v>0.000395654580365947</v>
      </c>
    </row>
    <row r="4036" customFormat="false" ht="22.35" hidden="false" customHeight="false" outlineLevel="0" collapsed="false">
      <c r="A4036" s="6" t="s">
        <v>5763</v>
      </c>
      <c r="B4036" s="7" t="s">
        <v>1654</v>
      </c>
      <c r="C4036" s="17" t="n">
        <v>2403</v>
      </c>
      <c r="D4036" s="18" t="n">
        <v>-0.000322452105345411</v>
      </c>
      <c r="E4036" s="18" t="n">
        <v>9.63516401932288E-005</v>
      </c>
      <c r="F4036" s="18" t="n">
        <v>-0.000401682713379697</v>
      </c>
      <c r="G4036" s="18" t="n">
        <v>0.000161853646199018</v>
      </c>
      <c r="H4036" s="16" t="n">
        <v>-6.23715714190745</v>
      </c>
      <c r="I4036" s="17" t="n">
        <v>204.868952126643</v>
      </c>
      <c r="J4036" s="18" t="n">
        <v>2.50796573258516E-009</v>
      </c>
      <c r="K4036" s="18" t="n">
        <v>6.55419256311613E-009</v>
      </c>
      <c r="L4036" s="16" t="n">
        <v>-0.517238307950564</v>
      </c>
      <c r="M4036" s="16" t="n">
        <v>0.684740740740741</v>
      </c>
      <c r="N4036" s="16" t="n">
        <v>0.103381308202225</v>
      </c>
      <c r="O4036" s="16" t="n">
        <v>0.263027246537062</v>
      </c>
      <c r="P4036" s="34" t="b">
        <f aca="false">TRUE()</f>
        <v>1</v>
      </c>
      <c r="Q4036" s="18" t="n">
        <v>6.0687564499484E-005</v>
      </c>
    </row>
    <row r="4037" customFormat="false" ht="22.35" hidden="false" customHeight="false" outlineLevel="0" collapsed="false">
      <c r="A4037" s="6" t="s">
        <v>5764</v>
      </c>
      <c r="B4037" s="7" t="s">
        <v>1654</v>
      </c>
      <c r="C4037" s="17" t="n">
        <v>2404</v>
      </c>
      <c r="D4037" s="18" t="n">
        <v>-0.000320747596256257</v>
      </c>
      <c r="E4037" s="18" t="n">
        <v>9.63631321627139E-005</v>
      </c>
      <c r="F4037" s="18" t="n">
        <v>-0.000401602432457226</v>
      </c>
      <c r="G4037" s="18" t="n">
        <v>0.000165214427164611</v>
      </c>
      <c r="H4037" s="16" t="n">
        <v>-6.31690946384458</v>
      </c>
      <c r="I4037" s="17" t="n">
        <v>210.018877334698</v>
      </c>
      <c r="J4037" s="18" t="n">
        <v>1.5682101786148E-009</v>
      </c>
      <c r="K4037" s="18" t="n">
        <v>4.25086364549407E-009</v>
      </c>
      <c r="L4037" s="16" t="n">
        <v>-0.517785217012768</v>
      </c>
      <c r="M4037" s="16" t="n">
        <v>0.686666666666667</v>
      </c>
      <c r="N4037" s="16" t="n">
        <v>0.10282227013615</v>
      </c>
      <c r="O4037" s="16" t="n">
        <v>0.262118524691636</v>
      </c>
      <c r="P4037" s="34" t="b">
        <f aca="false">TRUE()</f>
        <v>1</v>
      </c>
      <c r="Q4037" s="18" t="n">
        <v>0.000305598600341112</v>
      </c>
    </row>
    <row r="4038" customFormat="false" ht="22.35" hidden="false" customHeight="false" outlineLevel="0" collapsed="false">
      <c r="A4038" s="6" t="s">
        <v>5765</v>
      </c>
      <c r="B4038" s="7" t="s">
        <v>1654</v>
      </c>
      <c r="C4038" s="17" t="n">
        <v>2405</v>
      </c>
      <c r="D4038" s="18" t="n">
        <v>-0.000319084022785639</v>
      </c>
      <c r="E4038" s="18" t="n">
        <v>9.62248152137924E-005</v>
      </c>
      <c r="F4038" s="18" t="n">
        <v>-0.000401430531597324</v>
      </c>
      <c r="G4038" s="18" t="n">
        <v>0.000168099518926565</v>
      </c>
      <c r="H4038" s="16" t="n">
        <v>-6.3976040989743</v>
      </c>
      <c r="I4038" s="17" t="n">
        <v>214.929682308955</v>
      </c>
      <c r="J4038" s="18" t="n">
        <v>9.7222794160503E-010</v>
      </c>
      <c r="K4038" s="18" t="n">
        <v>2.7339696955379E-009</v>
      </c>
      <c r="L4038" s="16" t="n">
        <v>-0.518890561227028</v>
      </c>
      <c r="M4038" s="16" t="n">
        <v>0.68879012345679</v>
      </c>
      <c r="N4038" s="16" t="n">
        <v>0.102268689900782</v>
      </c>
      <c r="O4038" s="16" t="n">
        <v>0.261600680002372</v>
      </c>
      <c r="P4038" s="34" t="b">
        <f aca="false">TRUE()</f>
        <v>1</v>
      </c>
      <c r="Q4038" s="18" t="n">
        <v>0.000225546822780093</v>
      </c>
    </row>
    <row r="4039" customFormat="false" ht="22.35" hidden="false" customHeight="false" outlineLevel="0" collapsed="false">
      <c r="A4039" s="6" t="s">
        <v>5766</v>
      </c>
      <c r="B4039" s="7" t="s">
        <v>1654</v>
      </c>
      <c r="C4039" s="17" t="n">
        <v>2406</v>
      </c>
      <c r="D4039" s="18" t="n">
        <v>-0.000317439722813959</v>
      </c>
      <c r="E4039" s="18" t="n">
        <v>9.62267982082535E-005</v>
      </c>
      <c r="F4039" s="18" t="n">
        <v>-0.000401141416932142</v>
      </c>
      <c r="G4039" s="18" t="n">
        <v>0.000170375894840373</v>
      </c>
      <c r="H4039" s="16" t="n">
        <v>-6.46946334794369</v>
      </c>
      <c r="I4039" s="17" t="n">
        <v>218.55869542276</v>
      </c>
      <c r="J4039" s="18" t="n">
        <v>6.35888068149772E-010</v>
      </c>
      <c r="K4039" s="18" t="n">
        <v>1.83132233367214E-009</v>
      </c>
      <c r="L4039" s="16" t="n">
        <v>-0.520804145662115</v>
      </c>
      <c r="M4039" s="16" t="n">
        <v>0.690666666666667</v>
      </c>
      <c r="N4039" s="16" t="n">
        <v>0.101503900680951</v>
      </c>
      <c r="O4039" s="16" t="n">
        <v>0.260826131956858</v>
      </c>
      <c r="P4039" s="34" t="b">
        <f aca="false">TRUE()</f>
        <v>1</v>
      </c>
      <c r="Q4039" s="18" t="n">
        <v>0.000505683071379031</v>
      </c>
    </row>
    <row r="4040" customFormat="false" ht="22.35" hidden="false" customHeight="false" outlineLevel="0" collapsed="false">
      <c r="A4040" s="6" t="s">
        <v>5767</v>
      </c>
      <c r="B4040" s="7" t="s">
        <v>1654</v>
      </c>
      <c r="C4040" s="17" t="n">
        <v>2407</v>
      </c>
      <c r="D4040" s="18" t="n">
        <v>-0.000315878262950489</v>
      </c>
      <c r="E4040" s="18" t="n">
        <v>9.60013663646363E-005</v>
      </c>
      <c r="F4040" s="18" t="n">
        <v>-0.000400852517269428</v>
      </c>
      <c r="G4040" s="18" t="n">
        <v>0.000172420414295522</v>
      </c>
      <c r="H4040" s="16" t="n">
        <v>-6.5468147594915</v>
      </c>
      <c r="I4040" s="17" t="n">
        <v>222.518999123684</v>
      </c>
      <c r="J4040" s="18" t="n">
        <v>4.00603891004618E-010</v>
      </c>
      <c r="K4040" s="18" t="n">
        <v>1.18581037636888E-009</v>
      </c>
      <c r="L4040" s="16" t="n">
        <v>-0.522890514057085</v>
      </c>
      <c r="M4040" s="16" t="n">
        <v>0.692049382716049</v>
      </c>
      <c r="N4040" s="16" t="n">
        <v>0.100926613800894</v>
      </c>
      <c r="O4040" s="16" t="n">
        <v>0.26002192566896</v>
      </c>
      <c r="P4040" s="34" t="b">
        <f aca="false">TRUE()</f>
        <v>1</v>
      </c>
      <c r="Q4040" s="18" t="n">
        <v>8.18518518518519E-005</v>
      </c>
    </row>
    <row r="4041" customFormat="false" ht="22.35" hidden="false" customHeight="false" outlineLevel="0" collapsed="false">
      <c r="A4041" s="6" t="s">
        <v>5768</v>
      </c>
      <c r="B4041" s="7" t="s">
        <v>1654</v>
      </c>
      <c r="C4041" s="17" t="n">
        <v>2408</v>
      </c>
      <c r="D4041" s="18" t="n">
        <v>-0.000314418200462756</v>
      </c>
      <c r="E4041" s="18" t="n">
        <v>9.57249132772791E-005</v>
      </c>
      <c r="F4041" s="18" t="n">
        <v>-0.000400372106316066</v>
      </c>
      <c r="G4041" s="18" t="n">
        <v>0.000174219962540793</v>
      </c>
      <c r="H4041" s="16" t="n">
        <v>-6.60667675481934</v>
      </c>
      <c r="I4041" s="17" t="n">
        <v>226.296426376311</v>
      </c>
      <c r="J4041" s="18" t="n">
        <v>2.77719025500424E-010</v>
      </c>
      <c r="K4041" s="18" t="n">
        <v>8.41880172262058E-010</v>
      </c>
      <c r="L4041" s="16" t="n">
        <v>-0.523852722993243</v>
      </c>
      <c r="M4041" s="16" t="n">
        <v>0.692074074074074</v>
      </c>
      <c r="N4041" s="16" t="n">
        <v>0.10066961749928</v>
      </c>
      <c r="O4041" s="16" t="n">
        <v>0.258795144994672</v>
      </c>
      <c r="P4041" s="34" t="b">
        <f aca="false">TRUE()</f>
        <v>1</v>
      </c>
      <c r="Q4041" s="18" t="n">
        <v>0.000212649206544696</v>
      </c>
    </row>
    <row r="4042" customFormat="false" ht="22.35" hidden="false" customHeight="false" outlineLevel="0" collapsed="false">
      <c r="A4042" s="6" t="s">
        <v>5769</v>
      </c>
      <c r="B4042" s="7" t="s">
        <v>1654</v>
      </c>
      <c r="C4042" s="17" t="n">
        <v>2409</v>
      </c>
      <c r="D4042" s="18" t="n">
        <v>-0.000312601208598304</v>
      </c>
      <c r="E4042" s="18" t="n">
        <v>9.55012167928013E-005</v>
      </c>
      <c r="F4042" s="18" t="n">
        <v>-0.000399569024317315</v>
      </c>
      <c r="G4042" s="18" t="n">
        <v>0.000175594319420123</v>
      </c>
      <c r="H4042" s="16" t="n">
        <v>-6.67292858321965</v>
      </c>
      <c r="I4042" s="17" t="n">
        <v>229.263790221873</v>
      </c>
      <c r="J4042" s="18" t="n">
        <v>1.86258581207579E-010</v>
      </c>
      <c r="K4042" s="18" t="n">
        <v>5.81182790986055E-010</v>
      </c>
      <c r="L4042" s="16" t="n">
        <v>-0.526183546459905</v>
      </c>
      <c r="M4042" s="16" t="n">
        <v>0.694271604938272</v>
      </c>
      <c r="N4042" s="16" t="n">
        <v>0.100197847492446</v>
      </c>
      <c r="O4042" s="16" t="n">
        <v>0.257241690532181</v>
      </c>
      <c r="P4042" s="34" t="b">
        <f aca="false">TRUE()</f>
        <v>1</v>
      </c>
      <c r="Q4042" s="18" t="n">
        <v>0.000161464672781797</v>
      </c>
    </row>
    <row r="4043" customFormat="false" ht="22.35" hidden="false" customHeight="false" outlineLevel="0" collapsed="false">
      <c r="A4043" s="6" t="s">
        <v>5770</v>
      </c>
      <c r="B4043" s="7" t="s">
        <v>1654</v>
      </c>
      <c r="C4043" s="17" t="n">
        <v>2410</v>
      </c>
      <c r="D4043" s="18" t="n">
        <v>-0.000310522290685993</v>
      </c>
      <c r="E4043" s="18" t="n">
        <v>9.52367754746898E-005</v>
      </c>
      <c r="F4043" s="18" t="n">
        <v>-0.000398465508802299</v>
      </c>
      <c r="G4043" s="18" t="n">
        <v>0.000176310126466651</v>
      </c>
      <c r="H4043" s="16" t="n">
        <v>-6.74778316725539</v>
      </c>
      <c r="I4043" s="17" t="n">
        <v>231.285843707015</v>
      </c>
      <c r="J4043" s="18" t="n">
        <v>1.19365474431528E-010</v>
      </c>
      <c r="K4043" s="18" t="n">
        <v>3.81638458313436E-010</v>
      </c>
      <c r="L4043" s="16" t="n">
        <v>-0.530124348929207</v>
      </c>
      <c r="M4043" s="16" t="n">
        <v>0.696320987654321</v>
      </c>
      <c r="N4043" s="16" t="n">
        <v>0.0986528427587885</v>
      </c>
      <c r="O4043" s="16" t="n">
        <v>0.255628992640691</v>
      </c>
      <c r="P4043" s="34" t="b">
        <f aca="false">TRUE()</f>
        <v>1</v>
      </c>
      <c r="Q4043" s="18" t="n">
        <v>0.000192207980577881</v>
      </c>
    </row>
    <row r="4044" customFormat="false" ht="22.35" hidden="false" customHeight="false" outlineLevel="0" collapsed="false">
      <c r="A4044" s="6" t="s">
        <v>5771</v>
      </c>
      <c r="B4044" s="7" t="s">
        <v>1654</v>
      </c>
      <c r="C4044" s="17" t="n">
        <v>2411</v>
      </c>
      <c r="D4044" s="18" t="n">
        <v>-0.000308475460088614</v>
      </c>
      <c r="E4044" s="18" t="n">
        <v>9.51593373153574E-005</v>
      </c>
      <c r="F4044" s="18" t="n">
        <v>-0.000397059610912006</v>
      </c>
      <c r="G4044" s="18" t="n">
        <v>0.000176742057669835</v>
      </c>
      <c r="H4044" s="16" t="n">
        <v>-6.79346142601716</v>
      </c>
      <c r="I4044" s="17" t="n">
        <v>232.258405521622</v>
      </c>
      <c r="J4044" s="18" t="n">
        <v>9.09959033145753E-011</v>
      </c>
      <c r="K4044" s="18" t="n">
        <v>2.94795471315759E-010</v>
      </c>
      <c r="L4044" s="16" t="n">
        <v>-0.532777592122174</v>
      </c>
      <c r="M4044" s="16" t="n">
        <v>0.698098765432099</v>
      </c>
      <c r="N4044" s="16" t="n">
        <v>0.0961936086412347</v>
      </c>
      <c r="O4044" s="16" t="n">
        <v>0.253983820275007</v>
      </c>
      <c r="P4044" s="34" t="b">
        <f aca="false">TRUE()</f>
        <v>1</v>
      </c>
      <c r="Q4044" s="18" t="n">
        <v>9.45387780943336E-005</v>
      </c>
    </row>
    <row r="4045" customFormat="false" ht="22.35" hidden="false" customHeight="false" outlineLevel="0" collapsed="false">
      <c r="A4045" s="6" t="s">
        <v>5772</v>
      </c>
      <c r="B4045" s="7" t="s">
        <v>1654</v>
      </c>
      <c r="C4045" s="17" t="n">
        <v>2412</v>
      </c>
      <c r="D4045" s="18" t="n">
        <v>-0.000306231806734897</v>
      </c>
      <c r="E4045" s="18" t="n">
        <v>9.47901792708554E-005</v>
      </c>
      <c r="F4045" s="18" t="n">
        <v>-0.000395428768019346</v>
      </c>
      <c r="G4045" s="18" t="n">
        <v>0.000177493802635369</v>
      </c>
      <c r="H4045" s="16" t="n">
        <v>-6.84422937221228</v>
      </c>
      <c r="I4045" s="17" t="n">
        <v>234.709101245206</v>
      </c>
      <c r="J4045" s="18" t="n">
        <v>6.64404894940322E-011</v>
      </c>
      <c r="K4045" s="18" t="n">
        <v>2.20541789646955E-010</v>
      </c>
      <c r="L4045" s="16" t="n">
        <v>-0.534425428885736</v>
      </c>
      <c r="M4045" s="16" t="n">
        <v>0.699333333333333</v>
      </c>
      <c r="N4045" s="16" t="n">
        <v>0.0942105546991517</v>
      </c>
      <c r="O4045" s="16" t="n">
        <v>0.25208469741107</v>
      </c>
      <c r="P4045" s="34" t="b">
        <f aca="false">TRUE()</f>
        <v>1</v>
      </c>
      <c r="Q4045" s="18" t="n">
        <v>0.000399192239342427</v>
      </c>
    </row>
    <row r="4046" customFormat="false" ht="22.35" hidden="false" customHeight="false" outlineLevel="0" collapsed="false">
      <c r="A4046" s="6" t="s">
        <v>5773</v>
      </c>
      <c r="B4046" s="7" t="s">
        <v>1654</v>
      </c>
      <c r="C4046" s="17" t="n">
        <v>2413</v>
      </c>
      <c r="D4046" s="18" t="n">
        <v>-0.000303837994912012</v>
      </c>
      <c r="E4046" s="18" t="n">
        <v>9.39310577800467E-005</v>
      </c>
      <c r="F4046" s="18" t="n">
        <v>-0.000393579609721889</v>
      </c>
      <c r="G4046" s="18" t="n">
        <v>0.000178148972748131</v>
      </c>
      <c r="H4046" s="16" t="n">
        <v>-6.9121926301121</v>
      </c>
      <c r="I4046" s="17" t="n">
        <v>238.636446017028</v>
      </c>
      <c r="J4046" s="18" t="n">
        <v>4.32406159412503E-011</v>
      </c>
      <c r="K4046" s="18" t="n">
        <v>1.46848245626996E-010</v>
      </c>
      <c r="L4046" s="16" t="n">
        <v>-0.536073618418932</v>
      </c>
      <c r="M4046" s="16" t="n">
        <v>0.700024691358025</v>
      </c>
      <c r="N4046" s="16" t="n">
        <v>0.0920560276940804</v>
      </c>
      <c r="O4046" s="16" t="n">
        <v>0.249353919838786</v>
      </c>
      <c r="P4046" s="34" t="b">
        <f aca="false">TRUE()</f>
        <v>1</v>
      </c>
      <c r="Q4046" s="18" t="n">
        <v>0.000151505502485895</v>
      </c>
    </row>
    <row r="4047" customFormat="false" ht="22.35" hidden="false" customHeight="false" outlineLevel="0" collapsed="false">
      <c r="A4047" s="6" t="s">
        <v>5774</v>
      </c>
      <c r="B4047" s="7" t="s">
        <v>1654</v>
      </c>
      <c r="C4047" s="17" t="n">
        <v>2414</v>
      </c>
      <c r="D4047" s="18" t="n">
        <v>-0.000301952445879749</v>
      </c>
      <c r="E4047" s="18" t="n">
        <v>9.28465577448402E-005</v>
      </c>
      <c r="F4047" s="18" t="n">
        <v>-0.000391854149245306</v>
      </c>
      <c r="G4047" s="18" t="n">
        <v>0.000178717580323001</v>
      </c>
      <c r="H4047" s="16" t="n">
        <v>-6.96178887768675</v>
      </c>
      <c r="I4047" s="17" t="n">
        <v>243.29273369339</v>
      </c>
      <c r="J4047" s="18" t="n">
        <v>3.10739052440657E-011</v>
      </c>
      <c r="K4047" s="18" t="n">
        <v>1.08003942012456E-010</v>
      </c>
      <c r="L4047" s="16" t="n">
        <v>-0.535729473456718</v>
      </c>
      <c r="M4047" s="16" t="n">
        <v>0.699753086419753</v>
      </c>
      <c r="N4047" s="16" t="n">
        <v>0.091026303327314</v>
      </c>
      <c r="O4047" s="16" t="n">
        <v>0.245670852603063</v>
      </c>
      <c r="P4047" s="34" t="b">
        <f aca="false">TRUE()</f>
        <v>1</v>
      </c>
      <c r="Q4047" s="18" t="n">
        <v>9.63689179375454E-005</v>
      </c>
    </row>
    <row r="4048" customFormat="false" ht="22.35" hidden="false" customHeight="false" outlineLevel="0" collapsed="false">
      <c r="A4048" s="6" t="s">
        <v>5775</v>
      </c>
      <c r="B4048" s="7" t="s">
        <v>1654</v>
      </c>
      <c r="C4048" s="17" t="n">
        <v>2415</v>
      </c>
      <c r="D4048" s="18" t="n">
        <v>-0.000300220671656992</v>
      </c>
      <c r="E4048" s="18" t="n">
        <v>9.17947118018696E-005</v>
      </c>
      <c r="F4048" s="18" t="n">
        <v>-0.000390241708429312</v>
      </c>
      <c r="G4048" s="18" t="n">
        <v>0.0001789503933726</v>
      </c>
      <c r="H4048" s="16" t="n">
        <v>-7.01263526917923</v>
      </c>
      <c r="I4048" s="17" t="n">
        <v>247.382721415665</v>
      </c>
      <c r="J4048" s="18" t="n">
        <v>2.22237229852772E-011</v>
      </c>
      <c r="K4048" s="18" t="n">
        <v>8.01088528902831E-011</v>
      </c>
      <c r="L4048" s="16" t="n">
        <v>-0.536084049991263</v>
      </c>
      <c r="M4048" s="16" t="n">
        <v>0.699308641975309</v>
      </c>
      <c r="N4048" s="16" t="n">
        <v>0.0891645156152682</v>
      </c>
      <c r="O4048" s="16" t="n">
        <v>0.241183387298151</v>
      </c>
      <c r="P4048" s="34" t="b">
        <f aca="false">TRUE()</f>
        <v>1</v>
      </c>
      <c r="Q4048" s="18" t="n">
        <v>0.000410343613234042</v>
      </c>
    </row>
    <row r="4049" customFormat="false" ht="22.35" hidden="false" customHeight="false" outlineLevel="0" collapsed="false">
      <c r="A4049" s="6" t="s">
        <v>5776</v>
      </c>
      <c r="B4049" s="7" t="s">
        <v>1654</v>
      </c>
      <c r="C4049" s="17" t="n">
        <v>2416</v>
      </c>
      <c r="D4049" s="18" t="n">
        <v>-0.000298141054661433</v>
      </c>
      <c r="E4049" s="18" t="n">
        <v>9.0866388479689E-005</v>
      </c>
      <c r="F4049" s="18" t="n">
        <v>-0.000388454784624621</v>
      </c>
      <c r="G4049" s="18" t="n">
        <v>0.00017872362697994</v>
      </c>
      <c r="H4049" s="16" t="n">
        <v>-7.07992170417695</v>
      </c>
      <c r="I4049" s="17" t="n">
        <v>250.301611695637</v>
      </c>
      <c r="J4049" s="18" t="n">
        <v>1.45061960364544E-011</v>
      </c>
      <c r="K4049" s="18" t="n">
        <v>5.49276583497131E-011</v>
      </c>
      <c r="L4049" s="16" t="n">
        <v>-0.538745011681092</v>
      </c>
      <c r="M4049" s="16" t="n">
        <v>0.700024691358025</v>
      </c>
      <c r="N4049" s="16" t="n">
        <v>0.0855024897689312</v>
      </c>
      <c r="O4049" s="16" t="n">
        <v>0.236612764311145</v>
      </c>
      <c r="P4049" s="34" t="b">
        <f aca="false">TRUE()</f>
        <v>1</v>
      </c>
      <c r="Q4049" s="18" t="n">
        <v>0.000114262472013895</v>
      </c>
    </row>
    <row r="4050" customFormat="false" ht="22.35" hidden="false" customHeight="false" outlineLevel="0" collapsed="false">
      <c r="A4050" s="6" t="s">
        <v>5777</v>
      </c>
      <c r="B4050" s="7" t="s">
        <v>1654</v>
      </c>
      <c r="C4050" s="17" t="n">
        <v>2417</v>
      </c>
      <c r="D4050" s="18" t="n">
        <v>-0.000296446440209404</v>
      </c>
      <c r="E4050" s="18" t="n">
        <v>9.03413195849097E-005</v>
      </c>
      <c r="F4050" s="18" t="n">
        <v>-0.000386855597327139</v>
      </c>
      <c r="G4050" s="18" t="n">
        <v>0.000178881589972901</v>
      </c>
      <c r="H4050" s="16" t="n">
        <v>-7.10777903954427</v>
      </c>
      <c r="I4050" s="17" t="n">
        <v>252.521408677718</v>
      </c>
      <c r="J4050" s="18" t="n">
        <v>1.20451104956616E-011</v>
      </c>
      <c r="K4050" s="18" t="n">
        <v>4.66733973454673E-011</v>
      </c>
      <c r="L4050" s="16" t="n">
        <v>-0.539012333570205</v>
      </c>
      <c r="M4050" s="16" t="n">
        <v>0.699901234567901</v>
      </c>
      <c r="N4050" s="16" t="n">
        <v>0.0832668690745905</v>
      </c>
      <c r="O4050" s="16" t="n">
        <v>0.231916827172589</v>
      </c>
      <c r="P4050" s="34" t="b">
        <f aca="false">TRUE()</f>
        <v>1</v>
      </c>
      <c r="Q4050" s="18" t="n">
        <v>0.000295151579172165</v>
      </c>
    </row>
    <row r="4051" customFormat="false" ht="22.35" hidden="false" customHeight="false" outlineLevel="0" collapsed="false">
      <c r="A4051" s="6" t="s">
        <v>5778</v>
      </c>
      <c r="B4051" s="7" t="s">
        <v>1654</v>
      </c>
      <c r="C4051" s="17" t="n">
        <v>2418</v>
      </c>
      <c r="D4051" s="18" t="n">
        <v>-0.000294877698586032</v>
      </c>
      <c r="E4051" s="18" t="n">
        <v>9.04792652096819E-005</v>
      </c>
      <c r="F4051" s="18" t="n">
        <v>-0.000385195497630593</v>
      </c>
      <c r="G4051" s="18" t="n">
        <v>0.000179327028766205</v>
      </c>
      <c r="H4051" s="16" t="n">
        <v>-7.08677476289002</v>
      </c>
      <c r="I4051" s="17" t="n">
        <v>252.842919692277</v>
      </c>
      <c r="J4051" s="18" t="n">
        <v>1.36359318041317E-011</v>
      </c>
      <c r="K4051" s="18" t="n">
        <v>5.21558681909185E-011</v>
      </c>
      <c r="L4051" s="16" t="n">
        <v>-0.537154964470578</v>
      </c>
      <c r="M4051" s="16" t="n">
        <v>0.699432098765432</v>
      </c>
      <c r="N4051" s="16" t="n">
        <v>0.0819913614569563</v>
      </c>
      <c r="O4051" s="16" t="n">
        <v>0.226891190256319</v>
      </c>
      <c r="P4051" s="34" t="b">
        <f aca="false">TRUE()</f>
        <v>1</v>
      </c>
      <c r="Q4051" s="18" t="n">
        <v>0.000629319446734037</v>
      </c>
    </row>
    <row r="4052" customFormat="false" ht="22.35" hidden="false" customHeight="false" outlineLevel="0" collapsed="false">
      <c r="A4052" s="6" t="s">
        <v>5779</v>
      </c>
      <c r="B4052" s="7" t="s">
        <v>1654</v>
      </c>
      <c r="C4052" s="17" t="n">
        <v>2419</v>
      </c>
      <c r="D4052" s="18" t="n">
        <v>-0.000293080081039882</v>
      </c>
      <c r="E4052" s="18" t="n">
        <v>9.04254867662325E-005</v>
      </c>
      <c r="F4052" s="18" t="n">
        <v>-0.000383139465536612</v>
      </c>
      <c r="G4052" s="18" t="n">
        <v>0.000179915396980697</v>
      </c>
      <c r="H4052" s="16" t="n">
        <v>-7.058645278013</v>
      </c>
      <c r="I4052" s="17" t="n">
        <v>254.142488864237</v>
      </c>
      <c r="J4052" s="18" t="n">
        <v>1.59857281738334E-011</v>
      </c>
      <c r="K4052" s="18" t="n">
        <v>5.99826147571505E-011</v>
      </c>
      <c r="L4052" s="16" t="n">
        <v>-0.533965362988781</v>
      </c>
      <c r="M4052" s="16" t="n">
        <v>0.698197530864198</v>
      </c>
      <c r="N4052" s="16" t="n">
        <v>0.0818756621219535</v>
      </c>
      <c r="O4052" s="16" t="n">
        <v>0.222461717975768</v>
      </c>
      <c r="P4052" s="34" t="b">
        <f aca="false">TRUE()</f>
        <v>1</v>
      </c>
      <c r="Q4052" s="18" t="n">
        <v>0.000414069824147155</v>
      </c>
    </row>
    <row r="4053" customFormat="false" ht="22.35" hidden="false" customHeight="false" outlineLevel="0" collapsed="false">
      <c r="A4053" s="6" t="s">
        <v>5780</v>
      </c>
      <c r="B4053" s="7" t="s">
        <v>1654</v>
      </c>
      <c r="C4053" s="17" t="n">
        <v>2420</v>
      </c>
      <c r="D4053" s="18" t="n">
        <v>-0.000291493091259378</v>
      </c>
      <c r="E4053" s="18" t="n">
        <v>9.00653563747549E-005</v>
      </c>
      <c r="F4053" s="18" t="n">
        <v>-0.000381062264510075</v>
      </c>
      <c r="G4053" s="18" t="n">
        <v>0.000180498802220923</v>
      </c>
      <c r="H4053" s="16" t="n">
        <v>-7.02572786434896</v>
      </c>
      <c r="I4053" s="17" t="n">
        <v>256.591571019903</v>
      </c>
      <c r="J4053" s="18" t="n">
        <v>1.91171689482921E-011</v>
      </c>
      <c r="K4053" s="18" t="n">
        <v>7.02637069363206E-011</v>
      </c>
      <c r="L4053" s="16" t="n">
        <v>-0.529523625367079</v>
      </c>
      <c r="M4053" s="16" t="n">
        <v>0.697950617283951</v>
      </c>
      <c r="N4053" s="16" t="n">
        <v>0.0827387621825922</v>
      </c>
      <c r="O4053" s="16" t="n">
        <v>0.218910794434151</v>
      </c>
      <c r="P4053" s="34" t="b">
        <f aca="false">TRUE()</f>
        <v>1</v>
      </c>
      <c r="Q4053" s="18" t="n">
        <v>0.000246564539367743</v>
      </c>
    </row>
    <row r="4054" customFormat="false" ht="22.35" hidden="false" customHeight="false" outlineLevel="0" collapsed="false">
      <c r="A4054" s="6" t="s">
        <v>5781</v>
      </c>
      <c r="B4054" s="7" t="s">
        <v>1654</v>
      </c>
      <c r="C4054" s="17" t="n">
        <v>2421</v>
      </c>
      <c r="D4054" s="18" t="n">
        <v>-0.000289665001134244</v>
      </c>
      <c r="E4054" s="18" t="n">
        <v>8.96024661637686E-005</v>
      </c>
      <c r="F4054" s="18" t="n">
        <v>-0.000379007639274931</v>
      </c>
      <c r="G4054" s="18" t="n">
        <v>0.000181019244188445</v>
      </c>
      <c r="H4054" s="16" t="n">
        <v>-7.01889219260521</v>
      </c>
      <c r="I4054" s="17" t="n">
        <v>259.346577714711</v>
      </c>
      <c r="J4054" s="18" t="n">
        <v>1.95098638744885E-011</v>
      </c>
      <c r="K4054" s="18" t="n">
        <v>7.15246776317378E-011</v>
      </c>
      <c r="L4054" s="16" t="n">
        <v>-0.526863281503338</v>
      </c>
      <c r="M4054" s="16" t="n">
        <v>0.697111111111111</v>
      </c>
      <c r="N4054" s="16" t="n">
        <v>0.0830822697894791</v>
      </c>
      <c r="O4054" s="16" t="n">
        <v>0.216124786054927</v>
      </c>
      <c r="P4054" s="34" t="b">
        <f aca="false">TRUE()</f>
        <v>1</v>
      </c>
      <c r="Q4054" s="18" t="n">
        <v>0.000193193642652178</v>
      </c>
    </row>
    <row r="4055" customFormat="false" ht="22.35" hidden="false" customHeight="false" outlineLevel="0" collapsed="false">
      <c r="A4055" s="6" t="s">
        <v>5782</v>
      </c>
      <c r="B4055" s="7" t="s">
        <v>1654</v>
      </c>
      <c r="C4055" s="17" t="n">
        <v>2422</v>
      </c>
      <c r="D4055" s="18" t="n">
        <v>-0.000287522949603744</v>
      </c>
      <c r="E4055" s="18" t="n">
        <v>8.84462429717797E-005</v>
      </c>
      <c r="F4055" s="18" t="n">
        <v>-0.000377109652355769</v>
      </c>
      <c r="G4055" s="18" t="n">
        <v>0.000181716508866926</v>
      </c>
      <c r="H4055" s="16" t="n">
        <v>-7.07584088881973</v>
      </c>
      <c r="I4055" s="17" t="n">
        <v>265.234092929442</v>
      </c>
      <c r="J4055" s="18" t="n">
        <v>1.32420799864721E-011</v>
      </c>
      <c r="K4055" s="18" t="n">
        <v>5.08069305678709E-011</v>
      </c>
      <c r="L4055" s="16" t="n">
        <v>-0.526679337440892</v>
      </c>
      <c r="M4055" s="16" t="n">
        <v>0.697160493827161</v>
      </c>
      <c r="N4055" s="16" t="n">
        <v>0.0819913614569563</v>
      </c>
      <c r="O4055" s="16" t="n">
        <v>0.213787853020872</v>
      </c>
      <c r="P4055" s="34" t="b">
        <f aca="false">TRUE()</f>
        <v>1</v>
      </c>
      <c r="Q4055" s="18" t="n">
        <v>3.9828799050767E-005</v>
      </c>
    </row>
    <row r="4056" customFormat="false" ht="22.35" hidden="false" customHeight="false" outlineLevel="0" collapsed="false">
      <c r="A4056" s="6" t="s">
        <v>5783</v>
      </c>
      <c r="B4056" s="7" t="s">
        <v>1654</v>
      </c>
      <c r="C4056" s="17" t="n">
        <v>2423</v>
      </c>
      <c r="D4056" s="18" t="n">
        <v>-0.000285506184316508</v>
      </c>
      <c r="E4056" s="18" t="n">
        <v>8.70868876556211E-005</v>
      </c>
      <c r="F4056" s="18" t="n">
        <v>-0.00037553561014692</v>
      </c>
      <c r="G4056" s="18" t="n">
        <v>0.000182414327036738</v>
      </c>
      <c r="H4056" s="16" t="n">
        <v>-7.15754536217612</v>
      </c>
      <c r="I4056" s="17" t="n">
        <v>272.180521044262</v>
      </c>
      <c r="J4056" s="18" t="n">
        <v>7.64419002032841E-012</v>
      </c>
      <c r="K4056" s="18" t="n">
        <v>3.0357309650108E-011</v>
      </c>
      <c r="L4056" s="16" t="n">
        <v>-0.52770613835468</v>
      </c>
      <c r="M4056" s="16" t="n">
        <v>0.696691358024691</v>
      </c>
      <c r="N4056" s="16" t="n">
        <v>0.0807379241350323</v>
      </c>
      <c r="O4056" s="16" t="n">
        <v>0.211385111427303</v>
      </c>
      <c r="P4056" s="34" t="b">
        <f aca="false">TRUE()</f>
        <v>1</v>
      </c>
      <c r="Q4056" s="18" t="n">
        <v>0.000325484526553489</v>
      </c>
    </row>
    <row r="4057" customFormat="false" ht="22.35" hidden="false" customHeight="false" outlineLevel="0" collapsed="false">
      <c r="A4057" s="6" t="s">
        <v>5784</v>
      </c>
      <c r="B4057" s="7" t="s">
        <v>1654</v>
      </c>
      <c r="C4057" s="17" t="n">
        <v>2424</v>
      </c>
      <c r="D4057" s="18" t="n">
        <v>-0.000283642645097605</v>
      </c>
      <c r="E4057" s="18" t="n">
        <v>8.60993610342518E-005</v>
      </c>
      <c r="F4057" s="18" t="n">
        <v>-0.000374143090483669</v>
      </c>
      <c r="G4057" s="18" t="n">
        <v>0.000183225869075806</v>
      </c>
      <c r="H4057" s="16" t="n">
        <v>-7.22337525766853</v>
      </c>
      <c r="I4057" s="17" t="n">
        <v>278.024376575629</v>
      </c>
      <c r="J4057" s="18" t="n">
        <v>4.88167576686769E-012</v>
      </c>
      <c r="K4057" s="18" t="n">
        <v>1.97841351879892E-011</v>
      </c>
      <c r="L4057" s="16" t="n">
        <v>-0.528473839284092</v>
      </c>
      <c r="M4057" s="16" t="n">
        <v>0.69883950617284</v>
      </c>
      <c r="N4057" s="16" t="n">
        <v>0.0795173386026412</v>
      </c>
      <c r="O4057" s="16" t="n">
        <v>0.208985863948632</v>
      </c>
      <c r="P4057" s="34" t="b">
        <f aca="false">TRUE()</f>
        <v>1</v>
      </c>
      <c r="Q4057" s="18" t="n">
        <v>0.000131616532427936</v>
      </c>
    </row>
    <row r="4058" customFormat="false" ht="22.35" hidden="false" customHeight="false" outlineLevel="0" collapsed="false">
      <c r="A4058" s="6" t="s">
        <v>5785</v>
      </c>
      <c r="B4058" s="7" t="s">
        <v>1654</v>
      </c>
      <c r="C4058" s="17" t="n">
        <v>2425</v>
      </c>
      <c r="D4058" s="18" t="n">
        <v>-0.000281802522728294</v>
      </c>
      <c r="E4058" s="18" t="n">
        <v>8.50444221572206E-005</v>
      </c>
      <c r="F4058" s="18" t="n">
        <v>-0.000372737207494538</v>
      </c>
      <c r="G4058" s="18" t="n">
        <v>0.000183651703188228</v>
      </c>
      <c r="H4058" s="16" t="n">
        <v>-7.2966930175344</v>
      </c>
      <c r="I4058" s="17" t="n">
        <v>283.544083108788</v>
      </c>
      <c r="J4058" s="18" t="n">
        <v>2.97142000227346E-012</v>
      </c>
      <c r="K4058" s="18" t="n">
        <v>1.22945094809919E-011</v>
      </c>
      <c r="L4058" s="16" t="n">
        <v>-0.530099330813899</v>
      </c>
      <c r="M4058" s="16" t="n">
        <v>0.7</v>
      </c>
      <c r="N4058" s="16" t="n">
        <v>0.0776950722949058</v>
      </c>
      <c r="O4058" s="16" t="n">
        <v>0.206762308967623</v>
      </c>
      <c r="P4058" s="34" t="b">
        <f aca="false">TRUE()</f>
        <v>1</v>
      </c>
      <c r="Q4058" s="18" t="n">
        <v>1.89473684210526E-005</v>
      </c>
    </row>
    <row r="4059" customFormat="false" ht="22.35" hidden="false" customHeight="false" outlineLevel="0" collapsed="false">
      <c r="A4059" s="6" t="s">
        <v>5786</v>
      </c>
      <c r="B4059" s="7" t="s">
        <v>1654</v>
      </c>
      <c r="C4059" s="17" t="n">
        <v>2426</v>
      </c>
      <c r="D4059" s="18" t="n">
        <v>-0.000279671475291413</v>
      </c>
      <c r="E4059" s="18" t="n">
        <v>8.40026253400733E-005</v>
      </c>
      <c r="F4059" s="18" t="n">
        <v>-0.000371138372562213</v>
      </c>
      <c r="G4059" s="18" t="n">
        <v>0.000183625845389611</v>
      </c>
      <c r="H4059" s="16" t="n">
        <v>-7.38658318402973</v>
      </c>
      <c r="I4059" s="17" t="n">
        <v>288.218255423777</v>
      </c>
      <c r="J4059" s="18" t="n">
        <v>1.63178793527039E-012</v>
      </c>
      <c r="K4059" s="18" t="n">
        <v>6.91689735906541E-012</v>
      </c>
      <c r="L4059" s="16" t="n">
        <v>-0.533538848743764</v>
      </c>
      <c r="M4059" s="16" t="n">
        <v>0.702</v>
      </c>
      <c r="N4059" s="16" t="n">
        <v>0.0751294467429785</v>
      </c>
      <c r="O4059" s="16" t="n">
        <v>0.205267648516564</v>
      </c>
      <c r="P4059" s="34" t="b">
        <f aca="false">TRUE()</f>
        <v>1</v>
      </c>
      <c r="Q4059" s="18" t="n">
        <v>0.000333968794157655</v>
      </c>
    </row>
    <row r="4060" customFormat="false" ht="22.35" hidden="false" customHeight="false" outlineLevel="0" collapsed="false">
      <c r="A4060" s="6" t="s">
        <v>5787</v>
      </c>
      <c r="B4060" s="7" t="s">
        <v>1654</v>
      </c>
      <c r="C4060" s="17" t="n">
        <v>2427</v>
      </c>
      <c r="D4060" s="18" t="n">
        <v>-0.000277167604792847</v>
      </c>
      <c r="E4060" s="18" t="n">
        <v>8.2939269517382E-005</v>
      </c>
      <c r="F4060" s="18" t="n">
        <v>-0.000369414417073346</v>
      </c>
      <c r="G4060" s="18" t="n">
        <v>0.000183812967698002</v>
      </c>
      <c r="H4060" s="16" t="n">
        <v>-7.494166398877</v>
      </c>
      <c r="I4060" s="17" t="n">
        <v>293.58430680996</v>
      </c>
      <c r="J4060" s="18" t="n">
        <v>7.91056913269242E-013</v>
      </c>
      <c r="K4060" s="18" t="n">
        <v>3.47395364028291E-012</v>
      </c>
      <c r="L4060" s="16" t="n">
        <v>-0.537831203531396</v>
      </c>
      <c r="M4060" s="16" t="n">
        <v>0.705111111111111</v>
      </c>
      <c r="N4060" s="16" t="n">
        <v>0.0719604725257358</v>
      </c>
      <c r="O4060" s="16" t="n">
        <v>0.204313821837547</v>
      </c>
      <c r="P4060" s="34" t="b">
        <f aca="false">TRUE()</f>
        <v>1</v>
      </c>
      <c r="Q4060" s="18" t="n">
        <v>0.000163583383873239</v>
      </c>
    </row>
    <row r="4061" customFormat="false" ht="22.35" hidden="false" customHeight="false" outlineLevel="0" collapsed="false">
      <c r="A4061" s="6" t="s">
        <v>5788</v>
      </c>
      <c r="B4061" s="7" t="s">
        <v>1654</v>
      </c>
      <c r="C4061" s="17" t="n">
        <v>2428</v>
      </c>
      <c r="D4061" s="18" t="n">
        <v>-0.000274440339574425</v>
      </c>
      <c r="E4061" s="18" t="n">
        <v>8.14045768206788E-005</v>
      </c>
      <c r="F4061" s="18" t="n">
        <v>-0.000367462243205003</v>
      </c>
      <c r="G4061" s="18" t="n">
        <v>0.000183654151560258</v>
      </c>
      <c r="H4061" s="16" t="n">
        <v>-7.63133619517347</v>
      </c>
      <c r="I4061" s="17" t="n">
        <v>300.666629639179</v>
      </c>
      <c r="J4061" s="18" t="n">
        <v>3.09550264415333E-013</v>
      </c>
      <c r="K4061" s="18" t="n">
        <v>1.41791787784065E-012</v>
      </c>
      <c r="L4061" s="16" t="n">
        <v>-0.543188104931164</v>
      </c>
      <c r="M4061" s="16" t="n">
        <v>0.707530864197531</v>
      </c>
      <c r="N4061" s="16" t="n">
        <v>0.0683393693717083</v>
      </c>
      <c r="O4061" s="16" t="n">
        <v>0.202778749657429</v>
      </c>
      <c r="P4061" s="34" t="b">
        <f aca="false">TRUE()</f>
        <v>1</v>
      </c>
      <c r="Q4061" s="18" t="n">
        <v>0.000563036119503116</v>
      </c>
    </row>
    <row r="4062" customFormat="false" ht="22.35" hidden="false" customHeight="false" outlineLevel="0" collapsed="false">
      <c r="A4062" s="6" t="s">
        <v>5789</v>
      </c>
      <c r="B4062" s="7" t="s">
        <v>1654</v>
      </c>
      <c r="C4062" s="17" t="n">
        <v>2429</v>
      </c>
      <c r="D4062" s="18" t="n">
        <v>-0.000271563413331356</v>
      </c>
      <c r="E4062" s="18" t="n">
        <v>7.98111362891985E-005</v>
      </c>
      <c r="F4062" s="18" t="n">
        <v>-0.000365203832793781</v>
      </c>
      <c r="G4062" s="18" t="n">
        <v>0.000182951920331514</v>
      </c>
      <c r="H4062" s="16" t="n">
        <v>-7.77221636249417</v>
      </c>
      <c r="I4062" s="17" t="n">
        <v>307.126677609735</v>
      </c>
      <c r="J4062" s="18" t="n">
        <v>1.1702771379935E-013</v>
      </c>
      <c r="K4062" s="18" t="n">
        <v>5.50640603477665E-013</v>
      </c>
      <c r="L4062" s="16" t="n">
        <v>-0.549221669227418</v>
      </c>
      <c r="M4062" s="16" t="n">
        <v>0.710913580246914</v>
      </c>
      <c r="N4062" s="16" t="n">
        <v>0.0647457882109002</v>
      </c>
      <c r="O4062" s="16" t="n">
        <v>0.2008623984269</v>
      </c>
      <c r="P4062" s="34" t="b">
        <f aca="false">TRUE()</f>
        <v>1</v>
      </c>
      <c r="Q4062" s="18" t="n">
        <v>0.000361011493773689</v>
      </c>
    </row>
    <row r="4063" customFormat="false" ht="22.35" hidden="false" customHeight="false" outlineLevel="0" collapsed="false">
      <c r="A4063" s="6" t="s">
        <v>5790</v>
      </c>
      <c r="B4063" s="7" t="s">
        <v>1654</v>
      </c>
      <c r="C4063" s="17" t="n">
        <v>2430</v>
      </c>
      <c r="D4063" s="18" t="n">
        <v>-0.000268733612454049</v>
      </c>
      <c r="E4063" s="18" t="n">
        <v>7.83494206066034E-005</v>
      </c>
      <c r="F4063" s="18" t="n">
        <v>-0.000362887286241305</v>
      </c>
      <c r="G4063" s="18" t="n">
        <v>0.000181886554221081</v>
      </c>
      <c r="H4063" s="16" t="n">
        <v>-7.90888584522755</v>
      </c>
      <c r="I4063" s="17" t="n">
        <v>312.330582572626</v>
      </c>
      <c r="J4063" s="18" t="n">
        <v>4.5273572947801E-014</v>
      </c>
      <c r="K4063" s="18" t="n">
        <v>2.20522685133068E-013</v>
      </c>
      <c r="L4063" s="16" t="n">
        <v>-0.55571889338237</v>
      </c>
      <c r="M4063" s="16" t="n">
        <v>0.714617283950617</v>
      </c>
      <c r="N4063" s="16" t="n">
        <v>0.0614329554053786</v>
      </c>
      <c r="O4063" s="16" t="n">
        <v>0.199015087812501</v>
      </c>
      <c r="P4063" s="34" t="b">
        <f aca="false">TRUE()</f>
        <v>1</v>
      </c>
      <c r="Q4063" s="18" t="n">
        <v>0.000599194236951519</v>
      </c>
    </row>
    <row r="4064" customFormat="false" ht="22.35" hidden="false" customHeight="false" outlineLevel="0" collapsed="false">
      <c r="A4064" s="6" t="s">
        <v>5791</v>
      </c>
      <c r="B4064" s="7" t="s">
        <v>1654</v>
      </c>
      <c r="C4064" s="17" t="n">
        <v>2431</v>
      </c>
      <c r="D4064" s="18" t="n">
        <v>-0.000265969457696276</v>
      </c>
      <c r="E4064" s="18" t="n">
        <v>7.67691553323141E-005</v>
      </c>
      <c r="F4064" s="18" t="n">
        <v>-0.000360348589127238</v>
      </c>
      <c r="G4064" s="18" t="n">
        <v>0.000180174446106462</v>
      </c>
      <c r="H4064" s="16" t="n">
        <v>-8.04508202024494</v>
      </c>
      <c r="I4064" s="17" t="n">
        <v>316.877238331874</v>
      </c>
      <c r="J4064" s="18" t="n">
        <v>1.7424035678869E-014</v>
      </c>
      <c r="K4064" s="18" t="n">
        <v>8.8182619594276E-014</v>
      </c>
      <c r="L4064" s="16" t="n">
        <v>-0.562558536885256</v>
      </c>
      <c r="M4064" s="16" t="n">
        <v>0.71762962962963</v>
      </c>
      <c r="N4064" s="16" t="n">
        <v>0.0582386078861376</v>
      </c>
      <c r="O4064" s="16" t="n">
        <v>0.197004082215415</v>
      </c>
      <c r="P4064" s="34" t="b">
        <f aca="false">TRUE()</f>
        <v>1</v>
      </c>
      <c r="Q4064" s="18" t="n">
        <v>0.00024399711096709</v>
      </c>
    </row>
    <row r="4065" customFormat="false" ht="22.35" hidden="false" customHeight="false" outlineLevel="0" collapsed="false">
      <c r="A4065" s="6" t="s">
        <v>5792</v>
      </c>
      <c r="B4065" s="7" t="s">
        <v>1654</v>
      </c>
      <c r="C4065" s="17" t="n">
        <v>2432</v>
      </c>
      <c r="D4065" s="18" t="n">
        <v>-0.000263299350405181</v>
      </c>
      <c r="E4065" s="18" t="n">
        <v>7.56824990191521E-005</v>
      </c>
      <c r="F4065" s="18" t="n">
        <v>-0.000357628142106602</v>
      </c>
      <c r="G4065" s="18" t="n">
        <v>0.000178095794420911</v>
      </c>
      <c r="H4065" s="16" t="n">
        <v>-8.14489652598191</v>
      </c>
      <c r="I4065" s="17" t="n">
        <v>317.988806039521</v>
      </c>
      <c r="J4065" s="18" t="n">
        <v>8.74726004559145E-015</v>
      </c>
      <c r="K4065" s="18" t="n">
        <v>4.57769598855038E-014</v>
      </c>
      <c r="L4065" s="16" t="n">
        <v>-0.568873170095977</v>
      </c>
      <c r="M4065" s="16" t="n">
        <v>0.719481481481482</v>
      </c>
      <c r="N4065" s="16" t="n">
        <v>0.0550094096636085</v>
      </c>
      <c r="O4065" s="16" t="n">
        <v>0.194799106073459</v>
      </c>
      <c r="P4065" s="34" t="b">
        <f aca="false">TRUE()</f>
        <v>1</v>
      </c>
      <c r="Q4065" s="18" t="n">
        <v>0.00021053184348936</v>
      </c>
    </row>
    <row r="4066" customFormat="false" ht="22.35" hidden="false" customHeight="false" outlineLevel="0" collapsed="false">
      <c r="A4066" s="6" t="s">
        <v>5793</v>
      </c>
      <c r="B4066" s="7" t="s">
        <v>1654</v>
      </c>
      <c r="C4066" s="17" t="n">
        <v>2433</v>
      </c>
      <c r="D4066" s="18" t="n">
        <v>-0.000261107369488825</v>
      </c>
      <c r="E4066" s="18" t="n">
        <v>7.53507634218102E-005</v>
      </c>
      <c r="F4066" s="18" t="n">
        <v>-0.000354974898672504</v>
      </c>
      <c r="G4066" s="18" t="n">
        <v>0.000176166108091874</v>
      </c>
      <c r="H4066" s="16" t="n">
        <v>-8.16852568570446</v>
      </c>
      <c r="I4066" s="17" t="n">
        <v>315.268779206688</v>
      </c>
      <c r="J4066" s="18" t="n">
        <v>7.62272594398194E-015</v>
      </c>
      <c r="K4066" s="18" t="n">
        <v>4.01450668369607E-014</v>
      </c>
      <c r="L4066" s="16" t="n">
        <v>-0.572162881908438</v>
      </c>
      <c r="M4066" s="16" t="n">
        <v>0.72041975308642</v>
      </c>
      <c r="N4066" s="16" t="n">
        <v>0.0527296459791502</v>
      </c>
      <c r="O4066" s="16" t="n">
        <v>0.192060777397412</v>
      </c>
      <c r="P4066" s="34" t="b">
        <f aca="false">TRUE()</f>
        <v>1</v>
      </c>
      <c r="Q4066" s="18" t="n">
        <v>0.000502906885694689</v>
      </c>
    </row>
    <row r="4067" customFormat="false" ht="22.35" hidden="false" customHeight="false" outlineLevel="0" collapsed="false">
      <c r="A4067" s="6" t="s">
        <v>5794</v>
      </c>
      <c r="B4067" s="7" t="s">
        <v>1654</v>
      </c>
      <c r="C4067" s="17" t="n">
        <v>2434</v>
      </c>
      <c r="D4067" s="18" t="n">
        <v>-0.000259598815843384</v>
      </c>
      <c r="E4067" s="18" t="n">
        <v>7.54238203171251E-005</v>
      </c>
      <c r="F4067" s="18" t="n">
        <v>-0.000352089309739897</v>
      </c>
      <c r="G4067" s="18" t="n">
        <v>0.000174458339602603</v>
      </c>
      <c r="H4067" s="16" t="n">
        <v>-8.08577009441241</v>
      </c>
      <c r="I4067" s="17" t="n">
        <v>310.824847316599</v>
      </c>
      <c r="J4067" s="18" t="n">
        <v>1.39308554832185E-014</v>
      </c>
      <c r="K4067" s="18" t="n">
        <v>7.13741361177246E-014</v>
      </c>
      <c r="L4067" s="16" t="n">
        <v>-0.56907242993169</v>
      </c>
      <c r="M4067" s="16" t="n">
        <v>0.718222222222222</v>
      </c>
      <c r="N4067" s="16" t="n">
        <v>0.0527296459791502</v>
      </c>
      <c r="O4067" s="16" t="n">
        <v>0.188380925265114</v>
      </c>
      <c r="P4067" s="34" t="b">
        <f aca="false">TRUE()</f>
        <v>1</v>
      </c>
      <c r="Q4067" s="18" t="n">
        <v>0.000392366644198216</v>
      </c>
    </row>
    <row r="4068" customFormat="false" ht="22.35" hidden="false" customHeight="false" outlineLevel="0" collapsed="false">
      <c r="A4068" s="6" t="s">
        <v>5795</v>
      </c>
      <c r="B4068" s="7" t="s">
        <v>1654</v>
      </c>
      <c r="C4068" s="17" t="n">
        <v>2435</v>
      </c>
      <c r="D4068" s="18" t="n">
        <v>-0.000258301782111483</v>
      </c>
      <c r="E4068" s="18" t="n">
        <v>7.54839899254651E-005</v>
      </c>
      <c r="F4068" s="18" t="n">
        <v>-0.00034911445575595</v>
      </c>
      <c r="G4068" s="18" t="n">
        <v>0.000172814401478682</v>
      </c>
      <c r="H4068" s="16" t="n">
        <v>-7.9747572851035</v>
      </c>
      <c r="I4068" s="17" t="n">
        <v>306.610743329038</v>
      </c>
      <c r="J4068" s="18" t="n">
        <v>3.05499746157635E-014</v>
      </c>
      <c r="K4068" s="18" t="n">
        <v>1.51111316633395E-013</v>
      </c>
      <c r="L4068" s="16" t="n">
        <v>-0.563855547005037</v>
      </c>
      <c r="M4068" s="16" t="n">
        <v>0.714469135802469</v>
      </c>
      <c r="N4068" s="16" t="n">
        <v>0.0532538227256024</v>
      </c>
      <c r="O4068" s="16" t="n">
        <v>0.184211023875401</v>
      </c>
      <c r="P4068" s="34" t="b">
        <f aca="false">TRUE()</f>
        <v>1</v>
      </c>
      <c r="Q4068" s="18" t="n">
        <v>0.00022387901143726</v>
      </c>
    </row>
    <row r="4069" customFormat="false" ht="22.35" hidden="false" customHeight="false" outlineLevel="0" collapsed="false">
      <c r="A4069" s="6" t="s">
        <v>5796</v>
      </c>
      <c r="B4069" s="7" t="s">
        <v>1654</v>
      </c>
      <c r="C4069" s="17" t="n">
        <v>2436</v>
      </c>
      <c r="D4069" s="18" t="n">
        <v>-0.000256615653486399</v>
      </c>
      <c r="E4069" s="18" t="n">
        <v>7.51138203045344E-005</v>
      </c>
      <c r="F4069" s="18" t="n">
        <v>-0.000346337486502168</v>
      </c>
      <c r="G4069" s="18" t="n">
        <v>0.000171375354897145</v>
      </c>
      <c r="H4069" s="16" t="n">
        <v>-7.93174570250847</v>
      </c>
      <c r="I4069" s="17" t="n">
        <v>305.206308213003</v>
      </c>
      <c r="J4069" s="18" t="n">
        <v>4.12316590285547E-014</v>
      </c>
      <c r="K4069" s="18" t="n">
        <v>2.0202052534652E-013</v>
      </c>
      <c r="L4069" s="16" t="n">
        <v>-0.56168959844914</v>
      </c>
      <c r="M4069" s="16" t="n">
        <v>0.714197530864198</v>
      </c>
      <c r="N4069" s="16" t="n">
        <v>0.0527252061334238</v>
      </c>
      <c r="O4069" s="16" t="n">
        <v>0.180084784987191</v>
      </c>
      <c r="P4069" s="34" t="b">
        <f aca="false">TRUE()</f>
        <v>1</v>
      </c>
      <c r="Q4069" s="18" t="n">
        <v>0.000126360285454713</v>
      </c>
    </row>
    <row r="4070" customFormat="false" ht="22.35" hidden="false" customHeight="false" outlineLevel="0" collapsed="false">
      <c r="A4070" s="6" t="s">
        <v>5797</v>
      </c>
      <c r="B4070" s="7" t="s">
        <v>1654</v>
      </c>
      <c r="C4070" s="17" t="n">
        <v>2437</v>
      </c>
      <c r="D4070" s="18" t="n">
        <v>-0.000254391473496401</v>
      </c>
      <c r="E4070" s="18" t="n">
        <v>7.40283658675761E-005</v>
      </c>
      <c r="F4070" s="18" t="n">
        <v>-0.000343354705780479</v>
      </c>
      <c r="G4070" s="18" t="n">
        <v>0.000169863238385557</v>
      </c>
      <c r="H4070" s="16" t="n">
        <v>-7.95679410310117</v>
      </c>
      <c r="I4070" s="17" t="n">
        <v>307.529596914527</v>
      </c>
      <c r="J4070" s="18" t="n">
        <v>3.41881120211683E-014</v>
      </c>
      <c r="K4070" s="18" t="n">
        <v>1.68304466059132E-013</v>
      </c>
      <c r="L4070" s="16" t="n">
        <v>-0.562015087452596</v>
      </c>
      <c r="M4070" s="16" t="n">
        <v>0.715061728395062</v>
      </c>
      <c r="N4070" s="16" t="n">
        <v>0.0506520030044341</v>
      </c>
      <c r="O4070" s="16" t="n">
        <v>0.175362948608438</v>
      </c>
      <c r="P4070" s="34" t="b">
        <f aca="false">TRUE()</f>
        <v>1</v>
      </c>
      <c r="Q4070" s="18" t="n">
        <v>4.65608465608466E-005</v>
      </c>
    </row>
    <row r="4071" customFormat="false" ht="22.35" hidden="false" customHeight="false" outlineLevel="0" collapsed="false">
      <c r="A4071" s="6" t="s">
        <v>5798</v>
      </c>
      <c r="B4071" s="7" t="s">
        <v>1654</v>
      </c>
      <c r="C4071" s="17" t="n">
        <v>2438</v>
      </c>
      <c r="D4071" s="18" t="n">
        <v>-0.000251446648663628</v>
      </c>
      <c r="E4071" s="18" t="n">
        <v>7.2792866281429E-005</v>
      </c>
      <c r="F4071" s="18" t="n">
        <v>-0.000340316975164241</v>
      </c>
      <c r="G4071" s="18" t="n">
        <v>0.000168325623387711</v>
      </c>
      <c r="H4071" s="16" t="n">
        <v>-8.05125760019318</v>
      </c>
      <c r="I4071" s="17" t="n">
        <v>310.709121426095</v>
      </c>
      <c r="J4071" s="18" t="n">
        <v>1.76153429150102E-014</v>
      </c>
      <c r="K4071" s="18" t="n">
        <v>8.90422327616229E-014</v>
      </c>
      <c r="L4071" s="16" t="n">
        <v>-0.566714563898294</v>
      </c>
      <c r="M4071" s="16" t="n">
        <v>0.715358024691358</v>
      </c>
      <c r="N4071" s="16" t="n">
        <v>0.0463909973071512</v>
      </c>
      <c r="O4071" s="16" t="n">
        <v>0.170368619408747</v>
      </c>
      <c r="P4071" s="34" t="b">
        <f aca="false">TRUE()</f>
        <v>1</v>
      </c>
      <c r="Q4071" s="18" t="n">
        <v>0.000432936864103695</v>
      </c>
    </row>
    <row r="4072" customFormat="false" ht="22.35" hidden="false" customHeight="false" outlineLevel="0" collapsed="false">
      <c r="A4072" s="6" t="s">
        <v>5799</v>
      </c>
      <c r="B4072" s="7" t="s">
        <v>1654</v>
      </c>
      <c r="C4072" s="17" t="n">
        <v>2439</v>
      </c>
      <c r="D4072" s="18" t="n">
        <v>-0.00024869083338211</v>
      </c>
      <c r="E4072" s="18" t="n">
        <v>7.1707829833115E-005</v>
      </c>
      <c r="F4072" s="18" t="n">
        <v>-0.000337578082132166</v>
      </c>
      <c r="G4072" s="18" t="n">
        <v>0.0001669907232096</v>
      </c>
      <c r="H4072" s="16" t="n">
        <v>-8.14478584648049</v>
      </c>
      <c r="I4072" s="17" t="n">
        <v>313.630648984869</v>
      </c>
      <c r="J4072" s="18" t="n">
        <v>9.09653485394695E-015</v>
      </c>
      <c r="K4072" s="18" t="n">
        <v>4.75448610124431E-014</v>
      </c>
      <c r="L4072" s="16" t="n">
        <v>-0.571496718051372</v>
      </c>
      <c r="M4072" s="16" t="n">
        <v>0.717753086419753</v>
      </c>
      <c r="N4072" s="16" t="n">
        <v>0.0420604064392992</v>
      </c>
      <c r="O4072" s="16" t="n">
        <v>0.165510281624186</v>
      </c>
      <c r="P4072" s="34" t="b">
        <f aca="false">TRUE()</f>
        <v>1</v>
      </c>
      <c r="Q4072" s="18" t="n">
        <v>0.000259698947229146</v>
      </c>
    </row>
    <row r="4073" customFormat="false" ht="22.35" hidden="false" customHeight="false" outlineLevel="0" collapsed="false">
      <c r="A4073" s="6" t="s">
        <v>5800</v>
      </c>
      <c r="B4073" s="7" t="s">
        <v>1654</v>
      </c>
      <c r="C4073" s="17" t="n">
        <v>2440</v>
      </c>
      <c r="D4073" s="18" t="n">
        <v>-0.000246323993400131</v>
      </c>
      <c r="E4073" s="18" t="n">
        <v>7.03214612308359E-005</v>
      </c>
      <c r="F4073" s="18" t="n">
        <v>-0.000334560391774221</v>
      </c>
      <c r="G4073" s="18" t="n">
        <v>0.000165536002472643</v>
      </c>
      <c r="H4073" s="16" t="n">
        <v>-8.19822278778691</v>
      </c>
      <c r="I4073" s="17" t="n">
        <v>318.130269798936</v>
      </c>
      <c r="J4073" s="18" t="n">
        <v>6.06258164899755E-015</v>
      </c>
      <c r="K4073" s="18" t="n">
        <v>3.22147424370549E-014</v>
      </c>
      <c r="L4073" s="16" t="n">
        <v>-0.572512812891558</v>
      </c>
      <c r="M4073" s="16" t="n">
        <v>0.71837037037037</v>
      </c>
      <c r="N4073" s="16" t="n">
        <v>0.0396805966633198</v>
      </c>
      <c r="O4073" s="16" t="n">
        <v>0.160609303260841</v>
      </c>
      <c r="P4073" s="34" t="b">
        <f aca="false">TRUE()</f>
        <v>1</v>
      </c>
      <c r="Q4073" s="18" t="n">
        <v>0.00031299743032928</v>
      </c>
    </row>
    <row r="4074" customFormat="false" ht="22.35" hidden="false" customHeight="false" outlineLevel="0" collapsed="false">
      <c r="A4074" s="6" t="s">
        <v>5801</v>
      </c>
      <c r="B4074" s="7" t="s">
        <v>1654</v>
      </c>
      <c r="C4074" s="17" t="n">
        <v>2441</v>
      </c>
      <c r="D4074" s="18" t="n">
        <v>-0.000243865731098504</v>
      </c>
      <c r="E4074" s="18" t="n">
        <v>6.90208268723588E-005</v>
      </c>
      <c r="F4074" s="18" t="n">
        <v>-0.000331405735826176</v>
      </c>
      <c r="G4074" s="18" t="n">
        <v>0.000163836903806457</v>
      </c>
      <c r="H4074" s="16" t="n">
        <v>-8.25034424507894</v>
      </c>
      <c r="I4074" s="17" t="n">
        <v>321.649385933726</v>
      </c>
      <c r="J4074" s="18" t="n">
        <v>4.10369355924966E-015</v>
      </c>
      <c r="K4074" s="18" t="n">
        <v>2.22038178238411E-014</v>
      </c>
      <c r="L4074" s="16" t="n">
        <v>-0.574049035466768</v>
      </c>
      <c r="M4074" s="16" t="n">
        <v>0.719555555555556</v>
      </c>
      <c r="N4074" s="16" t="n">
        <v>0.0377658123103311</v>
      </c>
      <c r="O4074" s="16" t="n">
        <v>0.156556543774414</v>
      </c>
      <c r="P4074" s="34" t="b">
        <f aca="false">TRUE()</f>
        <v>1</v>
      </c>
      <c r="Q4074" s="18" t="n">
        <v>0.000314215142418081</v>
      </c>
    </row>
    <row r="4075" customFormat="false" ht="22.35" hidden="false" customHeight="false" outlineLevel="0" collapsed="false">
      <c r="A4075" s="6" t="s">
        <v>5802</v>
      </c>
      <c r="B4075" s="7" t="s">
        <v>1654</v>
      </c>
      <c r="C4075" s="17" t="n">
        <v>2442</v>
      </c>
      <c r="D4075" s="18" t="n">
        <v>-0.000241253343484858</v>
      </c>
      <c r="E4075" s="18" t="n">
        <v>6.77781305823846E-005</v>
      </c>
      <c r="F4075" s="18" t="n">
        <v>-0.0003284229795554</v>
      </c>
      <c r="G4075" s="18" t="n">
        <v>0.000161786308418659</v>
      </c>
      <c r="H4075" s="16" t="n">
        <v>-8.34133230756035</v>
      </c>
      <c r="I4075" s="17" t="n">
        <v>324.012435484344</v>
      </c>
      <c r="J4075" s="18" t="n">
        <v>2.13745222546194E-015</v>
      </c>
      <c r="K4075" s="18" t="n">
        <v>1.18747345858997E-014</v>
      </c>
      <c r="L4075" s="16" t="n">
        <v>-0.578974510047032</v>
      </c>
      <c r="M4075" s="16" t="n">
        <v>0.72120987654321</v>
      </c>
      <c r="N4075" s="16" t="n">
        <v>0.0354798813699972</v>
      </c>
      <c r="O4075" s="16" t="n">
        <v>0.154016221546981</v>
      </c>
      <c r="P4075" s="34" t="b">
        <f aca="false">TRUE()</f>
        <v>1</v>
      </c>
      <c r="Q4075" s="18" t="n">
        <v>0.000398334217106125</v>
      </c>
    </row>
    <row r="4076" customFormat="false" ht="22.35" hidden="false" customHeight="false" outlineLevel="0" collapsed="false">
      <c r="A4076" s="6" t="s">
        <v>5803</v>
      </c>
      <c r="B4076" s="7" t="s">
        <v>1654</v>
      </c>
      <c r="C4076" s="17" t="n">
        <v>2443</v>
      </c>
      <c r="D4076" s="18" t="n">
        <v>-0.000238349856513277</v>
      </c>
      <c r="E4076" s="18" t="n">
        <v>6.64072158554933E-005</v>
      </c>
      <c r="F4076" s="18" t="n">
        <v>-0.000325392247192647</v>
      </c>
      <c r="G4076" s="18" t="n">
        <v>0.000159559185538863</v>
      </c>
      <c r="H4076" s="16" t="n">
        <v>-8.47130617709989</v>
      </c>
      <c r="I4076" s="17" t="n">
        <v>326.813211287654</v>
      </c>
      <c r="J4076" s="18" t="n">
        <v>8.38232758094802E-016</v>
      </c>
      <c r="K4076" s="18" t="n">
        <v>4.90643998038565E-015</v>
      </c>
      <c r="L4076" s="16" t="n">
        <v>-0.586327590200811</v>
      </c>
      <c r="M4076" s="16" t="n">
        <v>0.724839506172839</v>
      </c>
      <c r="N4076" s="16" t="n">
        <v>0.0328002176318061</v>
      </c>
      <c r="O4076" s="16" t="n">
        <v>0.151198366416301</v>
      </c>
      <c r="P4076" s="34" t="b">
        <f aca="false">TRUE()</f>
        <v>1</v>
      </c>
      <c r="Q4076" s="16" t="n">
        <v>0.00110519530385753</v>
      </c>
    </row>
    <row r="4077" customFormat="false" ht="22.35" hidden="false" customHeight="false" outlineLevel="0" collapsed="false">
      <c r="A4077" s="6" t="s">
        <v>5804</v>
      </c>
      <c r="B4077" s="7" t="s">
        <v>1654</v>
      </c>
      <c r="C4077" s="17" t="n">
        <v>2444</v>
      </c>
      <c r="D4077" s="18" t="n">
        <v>-0.000234752385655483</v>
      </c>
      <c r="E4077" s="18" t="n">
        <v>6.53484364177779E-005</v>
      </c>
      <c r="F4077" s="18" t="n">
        <v>-0.000322205412571358</v>
      </c>
      <c r="G4077" s="18" t="n">
        <v>0.000157172606733054</v>
      </c>
      <c r="H4077" s="16" t="n">
        <v>-8.64452640585634</v>
      </c>
      <c r="I4077" s="17" t="n">
        <v>327.241482506433</v>
      </c>
      <c r="J4077" s="18" t="n">
        <v>2.44670974846112E-016</v>
      </c>
      <c r="K4077" s="18" t="n">
        <v>1.57423960559902E-015</v>
      </c>
      <c r="L4077" s="16" t="n">
        <v>-0.598058614370679</v>
      </c>
      <c r="M4077" s="16" t="n">
        <v>0.730271604938272</v>
      </c>
      <c r="N4077" s="16" t="n">
        <v>0.0309604152886716</v>
      </c>
      <c r="O4077" s="16" t="n">
        <v>0.148257149145917</v>
      </c>
      <c r="P4077" s="34" t="b">
        <f aca="false">TRUE()</f>
        <v>1</v>
      </c>
      <c r="Q4077" s="18" t="n">
        <v>0.000287611769610089</v>
      </c>
    </row>
    <row r="4078" customFormat="false" ht="22.35" hidden="false" customHeight="false" outlineLevel="0" collapsed="false">
      <c r="A4078" s="6" t="s">
        <v>5805</v>
      </c>
      <c r="B4078" s="7" t="s">
        <v>1654</v>
      </c>
      <c r="C4078" s="17" t="n">
        <v>2445</v>
      </c>
      <c r="D4078" s="18" t="n">
        <v>-0.000231126126582104</v>
      </c>
      <c r="E4078" s="18" t="n">
        <v>6.47416938911605E-005</v>
      </c>
      <c r="F4078" s="18" t="n">
        <v>-0.000319014682863404</v>
      </c>
      <c r="G4078" s="18" t="n">
        <v>0.000154838846511887</v>
      </c>
      <c r="H4078" s="16" t="n">
        <v>-8.79545439830685</v>
      </c>
      <c r="I4078" s="17" t="n">
        <v>324.838701949462</v>
      </c>
      <c r="J4078" s="18" t="n">
        <v>8.5153989861256E-017</v>
      </c>
      <c r="K4078" s="18" t="n">
        <v>6.56856984989243E-016</v>
      </c>
      <c r="L4078" s="16" t="n">
        <v>-0.60998153819926</v>
      </c>
      <c r="M4078" s="16" t="n">
        <v>0.735876543209877</v>
      </c>
      <c r="N4078" s="16" t="n">
        <v>0.0293700828977603</v>
      </c>
      <c r="O4078" s="16" t="n">
        <v>0.145975049193032</v>
      </c>
      <c r="P4078" s="34" t="b">
        <f aca="false">TRUE()</f>
        <v>1</v>
      </c>
      <c r="Q4078" s="16" t="n">
        <v>0.00127355401774008</v>
      </c>
    </row>
    <row r="4079" customFormat="false" ht="22.35" hidden="false" customHeight="false" outlineLevel="0" collapsed="false">
      <c r="A4079" s="6" t="s">
        <v>1767</v>
      </c>
      <c r="B4079" s="7" t="s">
        <v>1654</v>
      </c>
      <c r="C4079" s="17" t="n">
        <v>2446</v>
      </c>
      <c r="D4079" s="18" t="n">
        <v>-0.000228067846998488</v>
      </c>
      <c r="E4079" s="18" t="n">
        <v>6.42831806185616E-005</v>
      </c>
      <c r="F4079" s="18" t="n">
        <v>-0.000315879384410724</v>
      </c>
      <c r="G4079" s="18" t="n">
        <v>0.000152862577739131</v>
      </c>
      <c r="H4079" s="16" t="n">
        <v>-8.87749382399304</v>
      </c>
      <c r="I4079" s="17" t="n">
        <v>322.402039313063</v>
      </c>
      <c r="J4079" s="18" t="n">
        <v>4.84448422437901E-017</v>
      </c>
      <c r="K4079" s="18" t="n">
        <v>4.02897986596651E-016</v>
      </c>
      <c r="L4079" s="16" t="n">
        <v>-0.617206879864072</v>
      </c>
      <c r="M4079" s="16" t="n">
        <v>0.739061728395062</v>
      </c>
      <c r="N4079" s="16" t="n">
        <v>0.0279626833585031</v>
      </c>
      <c r="O4079" s="16" t="n">
        <v>0.143864166318807</v>
      </c>
      <c r="P4079" s="34" t="b">
        <f aca="false">TRUE()</f>
        <v>1</v>
      </c>
      <c r="Q4079" s="16" t="n">
        <v>0.00160914188957103</v>
      </c>
    </row>
    <row r="4080" customFormat="false" ht="22.35" hidden="false" customHeight="false" outlineLevel="0" collapsed="false">
      <c r="A4080" s="6" t="s">
        <v>5806</v>
      </c>
      <c r="B4080" s="7" t="s">
        <v>1654</v>
      </c>
      <c r="C4080" s="17" t="n">
        <v>2447</v>
      </c>
      <c r="D4080" s="18" t="n">
        <v>-0.00022524057547503</v>
      </c>
      <c r="E4080" s="18" t="n">
        <v>6.40955360306318E-005</v>
      </c>
      <c r="F4080" s="18" t="n">
        <v>-0.000312706063723481</v>
      </c>
      <c r="G4080" s="18" t="n">
        <v>0.000151035663167292</v>
      </c>
      <c r="H4080" s="16" t="n">
        <v>-8.91114689752548</v>
      </c>
      <c r="I4080" s="17" t="n">
        <v>318.562680511055</v>
      </c>
      <c r="J4080" s="18" t="n">
        <v>3.97281773609002E-017</v>
      </c>
      <c r="K4080" s="18" t="n">
        <v>3.40644495966396E-016</v>
      </c>
      <c r="L4080" s="16" t="n">
        <v>-0.622017418226526</v>
      </c>
      <c r="M4080" s="16" t="n">
        <v>0.741432098765432</v>
      </c>
      <c r="N4080" s="16" t="n">
        <v>0.0275884624459811</v>
      </c>
      <c r="O4080" s="16" t="n">
        <v>0.142434881102107</v>
      </c>
      <c r="P4080" s="34" t="b">
        <f aca="false">TRUE()</f>
        <v>1</v>
      </c>
      <c r="Q4080" s="16" t="n">
        <v>0.00163876876983067</v>
      </c>
    </row>
    <row r="4081" customFormat="false" ht="22.35" hidden="false" customHeight="false" outlineLevel="0" collapsed="false">
      <c r="A4081" s="6" t="s">
        <v>5807</v>
      </c>
      <c r="B4081" s="7" t="s">
        <v>1654</v>
      </c>
      <c r="C4081" s="17" t="n">
        <v>2448</v>
      </c>
      <c r="D4081" s="18" t="n">
        <v>-0.000222946492186529</v>
      </c>
      <c r="E4081" s="18" t="n">
        <v>6.37917969994166E-005</v>
      </c>
      <c r="F4081" s="18" t="n">
        <v>-0.000309457220876464</v>
      </c>
      <c r="G4081" s="18" t="n">
        <v>0.000149135157753349</v>
      </c>
      <c r="H4081" s="16" t="n">
        <v>-8.89265140070714</v>
      </c>
      <c r="I4081" s="17" t="n">
        <v>315.250050574336</v>
      </c>
      <c r="J4081" s="18" t="n">
        <v>4.72177424681402E-017</v>
      </c>
      <c r="K4081" s="18" t="n">
        <v>3.93495137595708E-016</v>
      </c>
      <c r="L4081" s="16" t="n">
        <v>-0.622896518523494</v>
      </c>
      <c r="M4081" s="16" t="n">
        <v>0.740814814814815</v>
      </c>
      <c r="N4081" s="16" t="n">
        <v>0.0275884624459811</v>
      </c>
      <c r="O4081" s="16" t="n">
        <v>0.142523431848371</v>
      </c>
      <c r="P4081" s="34" t="b">
        <f aca="false">TRUE()</f>
        <v>1</v>
      </c>
      <c r="Q4081" s="16" t="n">
        <v>0.00186056401905524</v>
      </c>
    </row>
    <row r="4082" customFormat="false" ht="22.35" hidden="false" customHeight="false" outlineLevel="0" collapsed="false">
      <c r="A4082" s="6" t="s">
        <v>5808</v>
      </c>
      <c r="B4082" s="7" t="s">
        <v>1654</v>
      </c>
      <c r="C4082" s="17" t="n">
        <v>2449</v>
      </c>
      <c r="D4082" s="18" t="n">
        <v>-0.000221546062135421</v>
      </c>
      <c r="E4082" s="18" t="n">
        <v>6.35487436219896E-005</v>
      </c>
      <c r="F4082" s="18" t="n">
        <v>-0.000306321731960925</v>
      </c>
      <c r="G4082" s="18" t="n">
        <v>0.000147543996737941</v>
      </c>
      <c r="H4082" s="16" t="n">
        <v>-8.77914594561633</v>
      </c>
      <c r="I4082" s="17" t="n">
        <v>312.378053231762</v>
      </c>
      <c r="J4082" s="18" t="n">
        <v>1.10136965252069E-016</v>
      </c>
      <c r="K4082" s="18" t="n">
        <v>8.16193581778725E-016</v>
      </c>
      <c r="L4082" s="16" t="n">
        <v>-0.616836321883659</v>
      </c>
      <c r="M4082" s="16" t="n">
        <v>0.735530864197531</v>
      </c>
      <c r="N4082" s="16" t="n">
        <v>0.0281598498747643</v>
      </c>
      <c r="O4082" s="16" t="n">
        <v>0.143450240912554</v>
      </c>
      <c r="P4082" s="34" t="b">
        <f aca="false">TRUE()</f>
        <v>1</v>
      </c>
      <c r="Q4082" s="18" t="n">
        <v>0.000859643305917065</v>
      </c>
    </row>
    <row r="4083" customFormat="false" ht="22.35" hidden="false" customHeight="false" outlineLevel="0" collapsed="false">
      <c r="A4083" s="6" t="s">
        <v>5809</v>
      </c>
      <c r="B4083" s="7" t="s">
        <v>1654</v>
      </c>
      <c r="C4083" s="17" t="n">
        <v>2450</v>
      </c>
      <c r="D4083" s="18" t="n">
        <v>-0.000220088985940916</v>
      </c>
      <c r="E4083" s="18" t="n">
        <v>6.33935920607622E-005</v>
      </c>
      <c r="F4083" s="18" t="n">
        <v>-0.000303399517984578</v>
      </c>
      <c r="G4083" s="18" t="n">
        <v>0.000146581119842871</v>
      </c>
      <c r="H4083" s="16" t="n">
        <v>-8.66692750572102</v>
      </c>
      <c r="I4083" s="17" t="n">
        <v>310.681822092877</v>
      </c>
      <c r="J4083" s="18" t="n">
        <v>2.49100560645636E-016</v>
      </c>
      <c r="K4083" s="18" t="n">
        <v>1.59041127181444E-015</v>
      </c>
      <c r="L4083" s="16" t="n">
        <v>-0.610068603284561</v>
      </c>
      <c r="M4083" s="16" t="n">
        <v>0.731506172839506</v>
      </c>
      <c r="N4083" s="16" t="n">
        <v>0.0294710234443709</v>
      </c>
      <c r="O4083" s="16" t="n">
        <v>0.143912037528112</v>
      </c>
      <c r="P4083" s="34" t="b">
        <f aca="false">TRUE()</f>
        <v>1</v>
      </c>
      <c r="Q4083" s="18" t="n">
        <v>0.000811355066675474</v>
      </c>
    </row>
    <row r="4084" customFormat="false" ht="22.35" hidden="false" customHeight="false" outlineLevel="0" collapsed="false">
      <c r="A4084" s="6" t="s">
        <v>5810</v>
      </c>
      <c r="B4084" s="7" t="s">
        <v>1654</v>
      </c>
      <c r="C4084" s="17" t="n">
        <v>2451</v>
      </c>
      <c r="D4084" s="18" t="n">
        <v>-0.000218638796655107</v>
      </c>
      <c r="E4084" s="18" t="n">
        <v>6.34715548721666E-005</v>
      </c>
      <c r="F4084" s="18" t="n">
        <v>-0.000300766839512954</v>
      </c>
      <c r="G4084" s="18" t="n">
        <v>0.000146043891307752</v>
      </c>
      <c r="H4084" s="16" t="n">
        <v>-8.55500347649022</v>
      </c>
      <c r="I4084" s="17" t="n">
        <v>308.665005946106</v>
      </c>
      <c r="J4084" s="18" t="n">
        <v>5.59969431623169E-016</v>
      </c>
      <c r="K4084" s="18" t="n">
        <v>3.36305809151397E-015</v>
      </c>
      <c r="L4084" s="16" t="n">
        <v>-0.603515501356928</v>
      </c>
      <c r="M4084" s="16" t="n">
        <v>0.728493827160494</v>
      </c>
      <c r="N4084" s="16" t="n">
        <v>0.0302671009944221</v>
      </c>
      <c r="O4084" s="16" t="n">
        <v>0.144867826120405</v>
      </c>
      <c r="P4084" s="34" t="b">
        <f aca="false">TRUE()</f>
        <v>1</v>
      </c>
      <c r="Q4084" s="18" t="n">
        <v>8.82292142549338E-005</v>
      </c>
    </row>
    <row r="4085" customFormat="false" ht="22.35" hidden="false" customHeight="false" outlineLevel="0" collapsed="false">
      <c r="A4085" s="6" t="s">
        <v>5811</v>
      </c>
      <c r="B4085" s="7" t="s">
        <v>1654</v>
      </c>
      <c r="C4085" s="17" t="n">
        <v>2452</v>
      </c>
      <c r="D4085" s="18" t="n">
        <v>-0.000217577384578005</v>
      </c>
      <c r="E4085" s="18" t="n">
        <v>6.32121609766964E-005</v>
      </c>
      <c r="F4085" s="18" t="n">
        <v>-0.000298221551443809</v>
      </c>
      <c r="G4085" s="18" t="n">
        <v>0.000145572859089965</v>
      </c>
      <c r="H4085" s="16" t="n">
        <v>-8.43115298505698</v>
      </c>
      <c r="I4085" s="17" t="n">
        <v>309.020090855235</v>
      </c>
      <c r="J4085" s="18" t="n">
        <v>1.32381781142154E-015</v>
      </c>
      <c r="K4085" s="18" t="n">
        <v>7.53613706090453E-015</v>
      </c>
      <c r="L4085" s="16" t="n">
        <v>-0.594547340081882</v>
      </c>
      <c r="M4085" s="16" t="n">
        <v>0.724962962962963</v>
      </c>
      <c r="N4085" s="16" t="n">
        <v>0.0314934207636066</v>
      </c>
      <c r="O4085" s="16" t="n">
        <v>0.146026778426348</v>
      </c>
      <c r="P4085" s="34" t="b">
        <f aca="false">TRUE()</f>
        <v>1</v>
      </c>
      <c r="Q4085" s="18" t="n">
        <v>0.000559878695433012</v>
      </c>
    </row>
    <row r="4086" customFormat="false" ht="22.35" hidden="false" customHeight="false" outlineLevel="0" collapsed="false">
      <c r="A4086" s="6" t="s">
        <v>5812</v>
      </c>
      <c r="B4086" s="7" t="s">
        <v>1654</v>
      </c>
      <c r="C4086" s="17" t="n">
        <v>2453</v>
      </c>
      <c r="D4086" s="18" t="n">
        <v>-0.000215609729704077</v>
      </c>
      <c r="E4086" s="18" t="n">
        <v>6.27598614701947E-005</v>
      </c>
      <c r="F4086" s="18" t="n">
        <v>-0.000295674545365388</v>
      </c>
      <c r="G4086" s="18" t="n">
        <v>0.000145501240356363</v>
      </c>
      <c r="H4086" s="16" t="n">
        <v>-8.40183745127744</v>
      </c>
      <c r="I4086" s="17" t="n">
        <v>311.777679597189</v>
      </c>
      <c r="J4086" s="18" t="n">
        <v>1.57790676210336E-015</v>
      </c>
      <c r="K4086" s="18" t="n">
        <v>8.88509235105689E-015</v>
      </c>
      <c r="L4086" s="16" t="n">
        <v>-0.590708056885021</v>
      </c>
      <c r="M4086" s="16" t="n">
        <v>0.722864197530864</v>
      </c>
      <c r="N4086" s="16" t="n">
        <v>0.0320394777231437</v>
      </c>
      <c r="O4086" s="16" t="n">
        <v>0.147415537524442</v>
      </c>
      <c r="P4086" s="34" t="b">
        <f aca="false">TRUE()</f>
        <v>1</v>
      </c>
      <c r="Q4086" s="18" t="n">
        <v>0.000248846385278737</v>
      </c>
    </row>
    <row r="4087" customFormat="false" ht="22.35" hidden="false" customHeight="false" outlineLevel="0" collapsed="false">
      <c r="A4087" s="6" t="s">
        <v>5813</v>
      </c>
      <c r="B4087" s="7" t="s">
        <v>1654</v>
      </c>
      <c r="C4087" s="17" t="n">
        <v>2454</v>
      </c>
      <c r="D4087" s="18" t="n">
        <v>-0.000213287359783721</v>
      </c>
      <c r="E4087" s="18" t="n">
        <v>6.21349731971812E-005</v>
      </c>
      <c r="F4087" s="18" t="n">
        <v>-0.00029338633008912</v>
      </c>
      <c r="G4087" s="18" t="n">
        <v>0.0001459619711198</v>
      </c>
      <c r="H4087" s="16" t="n">
        <v>-8.43186800137194</v>
      </c>
      <c r="I4087" s="17" t="n">
        <v>317.260236841417</v>
      </c>
      <c r="J4087" s="18" t="n">
        <v>1.21224787720091E-015</v>
      </c>
      <c r="K4087" s="18" t="n">
        <v>6.91998444344396E-015</v>
      </c>
      <c r="L4087" s="16" t="n">
        <v>-0.589367164607136</v>
      </c>
      <c r="M4087" s="16" t="n">
        <v>0.721950617283951</v>
      </c>
      <c r="N4087" s="16" t="n">
        <v>0.032964487046678</v>
      </c>
      <c r="O4087" s="16" t="n">
        <v>0.150010083662649</v>
      </c>
      <c r="P4087" s="34" t="b">
        <f aca="false">TRUE()</f>
        <v>1</v>
      </c>
      <c r="Q4087" s="18" t="n">
        <v>0.000375984748713778</v>
      </c>
    </row>
    <row r="4088" customFormat="false" ht="22.35" hidden="false" customHeight="false" outlineLevel="0" collapsed="false">
      <c r="A4088" s="6" t="s">
        <v>5814</v>
      </c>
      <c r="B4088" s="7" t="s">
        <v>1654</v>
      </c>
      <c r="C4088" s="17" t="n">
        <v>2455</v>
      </c>
      <c r="D4088" s="18" t="n">
        <v>-0.000211283176812298</v>
      </c>
      <c r="E4088" s="18" t="n">
        <v>6.13089737256933E-005</v>
      </c>
      <c r="F4088" s="18" t="n">
        <v>-0.000291191039636689</v>
      </c>
      <c r="G4088" s="18" t="n">
        <v>0.000147246520285328</v>
      </c>
      <c r="H4088" s="16" t="n">
        <v>-8.42557832013919</v>
      </c>
      <c r="I4088" s="17" t="n">
        <v>326.630691460712</v>
      </c>
      <c r="J4088" s="18" t="n">
        <v>1.15791807454205E-015</v>
      </c>
      <c r="K4088" s="18" t="n">
        <v>6.63723758197443E-015</v>
      </c>
      <c r="L4088" s="16" t="n">
        <v>-0.583270006512387</v>
      </c>
      <c r="M4088" s="16" t="n">
        <v>0.719111111111111</v>
      </c>
      <c r="N4088" s="16" t="n">
        <v>0.0353147650629558</v>
      </c>
      <c r="O4088" s="16" t="n">
        <v>0.153493965069123</v>
      </c>
      <c r="P4088" s="34" t="b">
        <f aca="false">TRUE()</f>
        <v>1</v>
      </c>
      <c r="Q4088" s="18" t="n">
        <v>0.000541964076687104</v>
      </c>
    </row>
    <row r="4089" customFormat="false" ht="22.35" hidden="false" customHeight="false" outlineLevel="0" collapsed="false">
      <c r="A4089" s="6" t="s">
        <v>5815</v>
      </c>
      <c r="B4089" s="7" t="s">
        <v>1654</v>
      </c>
      <c r="C4089" s="17" t="n">
        <v>2456</v>
      </c>
      <c r="D4089" s="18" t="n">
        <v>-0.00020933968695043</v>
      </c>
      <c r="E4089" s="18" t="n">
        <v>6.11617345249256E-005</v>
      </c>
      <c r="F4089" s="18" t="n">
        <v>-0.000289271369783608</v>
      </c>
      <c r="G4089" s="18" t="n">
        <v>0.000149905386660838</v>
      </c>
      <c r="H4089" s="16" t="n">
        <v>-8.35614999609564</v>
      </c>
      <c r="I4089" s="17" t="n">
        <v>335.369926392978</v>
      </c>
      <c r="J4089" s="18" t="n">
        <v>1.74194756841087E-015</v>
      </c>
      <c r="K4089" s="18" t="n">
        <v>9.74269866429257E-015</v>
      </c>
      <c r="L4089" s="16" t="n">
        <v>-0.573474500881432</v>
      </c>
      <c r="M4089" s="16" t="n">
        <v>0.715728395061728</v>
      </c>
      <c r="N4089" s="16" t="n">
        <v>0.0394695724260251</v>
      </c>
      <c r="O4089" s="16" t="n">
        <v>0.157979193221201</v>
      </c>
      <c r="P4089" s="34" t="b">
        <f aca="false">TRUE()</f>
        <v>1</v>
      </c>
      <c r="Q4089" s="18" t="n">
        <v>0.000487669653052262</v>
      </c>
    </row>
    <row r="4090" customFormat="false" ht="22.35" hidden="false" customHeight="false" outlineLevel="0" collapsed="false">
      <c r="A4090" s="6" t="s">
        <v>5816</v>
      </c>
      <c r="B4090" s="7" t="s">
        <v>1654</v>
      </c>
      <c r="C4090" s="17" t="n">
        <v>2457</v>
      </c>
      <c r="D4090" s="18" t="n">
        <v>-0.000207594090126718</v>
      </c>
      <c r="E4090" s="18" t="n">
        <v>6.12782801948461E-005</v>
      </c>
      <c r="F4090" s="18" t="n">
        <v>-0.000287788332898422</v>
      </c>
      <c r="G4090" s="18" t="n">
        <v>0.000153558020335229</v>
      </c>
      <c r="H4090" s="16" t="n">
        <v>-8.26601255005715</v>
      </c>
      <c r="I4090" s="17" t="n">
        <v>345.053308736008</v>
      </c>
      <c r="J4090" s="18" t="n">
        <v>3.02274375273661E-015</v>
      </c>
      <c r="K4090" s="18" t="n">
        <v>1.65711843776181E-014</v>
      </c>
      <c r="L4090" s="16" t="n">
        <v>-0.562061876903893</v>
      </c>
      <c r="M4090" s="16" t="n">
        <v>0.711654320987654</v>
      </c>
      <c r="N4090" s="16" t="n">
        <v>0.0463495001475101</v>
      </c>
      <c r="O4090" s="16" t="n">
        <v>0.164493854300007</v>
      </c>
      <c r="P4090" s="34" t="b">
        <f aca="false">TRUE()</f>
        <v>1</v>
      </c>
      <c r="Q4090" s="18" t="n">
        <v>0.00034440553993101</v>
      </c>
    </row>
    <row r="4091" customFormat="false" ht="22.35" hidden="false" customHeight="false" outlineLevel="0" collapsed="false">
      <c r="A4091" s="6" t="s">
        <v>1681</v>
      </c>
      <c r="B4091" s="7" t="s">
        <v>1654</v>
      </c>
      <c r="C4091" s="17" t="n">
        <v>2458</v>
      </c>
      <c r="D4091" s="18" t="n">
        <v>-0.000206155419379381</v>
      </c>
      <c r="E4091" s="18" t="n">
        <v>6.17673413227196E-005</v>
      </c>
      <c r="F4091" s="18" t="n">
        <v>-0.000286522326045049</v>
      </c>
      <c r="G4091" s="18" t="n">
        <v>0.000157898776665992</v>
      </c>
      <c r="H4091" s="16" t="n">
        <v>-8.12676060781912</v>
      </c>
      <c r="I4091" s="17" t="n">
        <v>353.857735251154</v>
      </c>
      <c r="J4091" s="18" t="n">
        <v>7.47048794241885E-015</v>
      </c>
      <c r="K4091" s="18" t="n">
        <v>3.94434159809647E-014</v>
      </c>
      <c r="L4091" s="16" t="n">
        <v>-0.548114996207504</v>
      </c>
      <c r="M4091" s="16" t="n">
        <v>0.707654320987654</v>
      </c>
      <c r="N4091" s="16" t="n">
        <v>0.0543421440610402</v>
      </c>
      <c r="O4091" s="16" t="n">
        <v>0.170902607526965</v>
      </c>
      <c r="P4091" s="34" t="b">
        <f aca="false">TRUE()</f>
        <v>1</v>
      </c>
      <c r="Q4091" s="18" t="n">
        <v>0.000271436991573793</v>
      </c>
    </row>
    <row r="4092" customFormat="false" ht="22.35" hidden="false" customHeight="false" outlineLevel="0" collapsed="false">
      <c r="A4092" s="6" t="s">
        <v>5817</v>
      </c>
      <c r="B4092" s="7" t="s">
        <v>1654</v>
      </c>
      <c r="C4092" s="17" t="n">
        <v>2459</v>
      </c>
      <c r="D4092" s="18" t="n">
        <v>-0.000204440225802862</v>
      </c>
      <c r="E4092" s="18" t="n">
        <v>6.25787053017027E-005</v>
      </c>
      <c r="F4092" s="18" t="n">
        <v>-0.000285339627740357</v>
      </c>
      <c r="G4092" s="18" t="n">
        <v>0.000162594073127973</v>
      </c>
      <c r="H4092" s="16" t="n">
        <v>-8.00001829943751</v>
      </c>
      <c r="I4092" s="17" t="n">
        <v>361.093278088352</v>
      </c>
      <c r="J4092" s="18" t="n">
        <v>1.71006876334632E-014</v>
      </c>
      <c r="K4092" s="18" t="n">
        <v>8.67137817511455E-014</v>
      </c>
      <c r="L4092" s="16" t="n">
        <v>-0.536066099277501</v>
      </c>
      <c r="M4092" s="16" t="n">
        <v>0.705802469135803</v>
      </c>
      <c r="N4092" s="16" t="n">
        <v>0.0610583573299395</v>
      </c>
      <c r="O4092" s="16" t="n">
        <v>0.175601971830674</v>
      </c>
      <c r="P4092" s="34" t="b">
        <f aca="false">TRUE()</f>
        <v>1</v>
      </c>
      <c r="Q4092" s="18" t="n">
        <v>0.00034624490172377</v>
      </c>
    </row>
    <row r="4093" customFormat="false" ht="22.35" hidden="false" customHeight="false" outlineLevel="0" collapsed="false">
      <c r="A4093" s="6" t="s">
        <v>5818</v>
      </c>
      <c r="B4093" s="7" t="s">
        <v>1654</v>
      </c>
      <c r="C4093" s="17" t="n">
        <v>2460</v>
      </c>
      <c r="D4093" s="18" t="n">
        <v>-0.000202173462788172</v>
      </c>
      <c r="E4093" s="18" t="n">
        <v>6.35277178637666E-005</v>
      </c>
      <c r="F4093" s="18" t="n">
        <v>-0.000284210572788121</v>
      </c>
      <c r="G4093" s="18" t="n">
        <v>0.000167742679707709</v>
      </c>
      <c r="H4093" s="16" t="n">
        <v>-7.91715322424462</v>
      </c>
      <c r="I4093" s="17" t="n">
        <v>368.305626247082</v>
      </c>
      <c r="J4093" s="18" t="n">
        <v>2.89118341387112E-014</v>
      </c>
      <c r="K4093" s="18" t="n">
        <v>1.43350193160874E-013</v>
      </c>
      <c r="L4093" s="16" t="n">
        <v>-0.527158430648235</v>
      </c>
      <c r="M4093" s="16" t="n">
        <v>0.706493827160494</v>
      </c>
      <c r="N4093" s="16" t="n">
        <v>0.066114575081181</v>
      </c>
      <c r="O4093" s="16" t="n">
        <v>0.179236189698639</v>
      </c>
      <c r="P4093" s="34" t="b">
        <f aca="false">TRUE()</f>
        <v>1</v>
      </c>
      <c r="Q4093" s="18" t="n">
        <v>0.000215377729553283</v>
      </c>
    </row>
    <row r="4094" customFormat="false" ht="22.35" hidden="false" customHeight="false" outlineLevel="0" collapsed="false">
      <c r="A4094" s="6" t="s">
        <v>5819</v>
      </c>
      <c r="B4094" s="7" t="s">
        <v>1654</v>
      </c>
      <c r="C4094" s="17" t="n">
        <v>2461</v>
      </c>
      <c r="D4094" s="18" t="n">
        <v>-0.00019994339270029</v>
      </c>
      <c r="E4094" s="18" t="n">
        <v>6.45472605254332E-005</v>
      </c>
      <c r="F4094" s="18" t="n">
        <v>-0.00028302261126912</v>
      </c>
      <c r="G4094" s="18" t="n">
        <v>0.000173314637455635</v>
      </c>
      <c r="H4094" s="16" t="n">
        <v>-7.81392140276827</v>
      </c>
      <c r="I4094" s="17" t="n">
        <v>375.822515457473</v>
      </c>
      <c r="J4094" s="18" t="n">
        <v>5.61260986927201E-014</v>
      </c>
      <c r="K4094" s="18" t="n">
        <v>2.71789159363814E-013</v>
      </c>
      <c r="L4094" s="16" t="n">
        <v>-0.516927299880008</v>
      </c>
      <c r="M4094" s="16" t="n">
        <v>0.707481481481482</v>
      </c>
      <c r="N4094" s="16" t="n">
        <v>0.0721937345487419</v>
      </c>
      <c r="O4094" s="16" t="n">
        <v>0.181394309133227</v>
      </c>
      <c r="P4094" s="34" t="b">
        <f aca="false">TRUE()</f>
        <v>1</v>
      </c>
      <c r="Q4094" s="18" t="n">
        <v>0.000221910043135381</v>
      </c>
    </row>
    <row r="4095" customFormat="false" ht="22.35" hidden="false" customHeight="false" outlineLevel="0" collapsed="false">
      <c r="A4095" s="6" t="s">
        <v>5820</v>
      </c>
      <c r="B4095" s="7" t="s">
        <v>1654</v>
      </c>
      <c r="C4095" s="17" t="n">
        <v>2462</v>
      </c>
      <c r="D4095" s="18" t="n">
        <v>-0.000197867735673536</v>
      </c>
      <c r="E4095" s="18" t="n">
        <v>6.58679561504161E-005</v>
      </c>
      <c r="F4095" s="18" t="n">
        <v>-0.000281688105610819</v>
      </c>
      <c r="G4095" s="18" t="n">
        <v>0.000178933865931798</v>
      </c>
      <c r="H4095" s="16" t="n">
        <v>-7.67232826379039</v>
      </c>
      <c r="I4095" s="17" t="n">
        <v>381.054574471002</v>
      </c>
      <c r="J4095" s="18" t="n">
        <v>1.42784949086366E-013</v>
      </c>
      <c r="K4095" s="18" t="n">
        <v>6.67294525572544E-013</v>
      </c>
      <c r="L4095" s="16" t="n">
        <v>-0.505316211390518</v>
      </c>
      <c r="M4095" s="16" t="n">
        <v>0.707555555555556</v>
      </c>
      <c r="N4095" s="16" t="n">
        <v>0.08059069261495</v>
      </c>
      <c r="O4095" s="16" t="n">
        <v>0.182698585068154</v>
      </c>
      <c r="P4095" s="34" t="b">
        <f aca="false">TRUE()</f>
        <v>1</v>
      </c>
      <c r="Q4095" s="18" t="n">
        <v>0.000350222965224379</v>
      </c>
    </row>
    <row r="4096" customFormat="false" ht="22.35" hidden="false" customHeight="false" outlineLevel="0" collapsed="false">
      <c r="A4096" s="6" t="s">
        <v>5821</v>
      </c>
      <c r="B4096" s="7" t="s">
        <v>1654</v>
      </c>
      <c r="C4096" s="17" t="n">
        <v>2463</v>
      </c>
      <c r="D4096" s="18" t="n">
        <v>-0.000195731258478218</v>
      </c>
      <c r="E4096" s="18" t="n">
        <v>6.71641348352477E-005</v>
      </c>
      <c r="F4096" s="18" t="n">
        <v>-0.000279963109583325</v>
      </c>
      <c r="G4096" s="18" t="n">
        <v>0.000184335044363696</v>
      </c>
      <c r="H4096" s="16" t="n">
        <v>-7.5149444001668</v>
      </c>
      <c r="I4096" s="17" t="n">
        <v>385.655032858352</v>
      </c>
      <c r="J4096" s="18" t="n">
        <v>4.01489220756398E-013</v>
      </c>
      <c r="K4096" s="18" t="n">
        <v>1.82096203949623E-012</v>
      </c>
      <c r="L4096" s="16" t="n">
        <v>-0.49304884030224</v>
      </c>
      <c r="M4096" s="16" t="n">
        <v>0.706222222222222</v>
      </c>
      <c r="N4096" s="16" t="n">
        <v>0.089790419652352</v>
      </c>
      <c r="O4096" s="16" t="n">
        <v>0.184506216446581</v>
      </c>
      <c r="P4096" s="34" t="b">
        <f aca="false">TRUE()</f>
        <v>1</v>
      </c>
      <c r="Q4096" s="18" t="n">
        <v>5.07703936275365E-005</v>
      </c>
    </row>
    <row r="4097" customFormat="false" ht="22.35" hidden="false" customHeight="false" outlineLevel="0" collapsed="false">
      <c r="A4097" s="6" t="s">
        <v>5822</v>
      </c>
      <c r="B4097" s="7" t="s">
        <v>1654</v>
      </c>
      <c r="C4097" s="17" t="n">
        <v>2464</v>
      </c>
      <c r="D4097" s="18" t="n">
        <v>-0.000193455404942141</v>
      </c>
      <c r="E4097" s="18" t="n">
        <v>6.88567136050632E-005</v>
      </c>
      <c r="F4097" s="18" t="n">
        <v>-0.000277939243301465</v>
      </c>
      <c r="G4097" s="18" t="n">
        <v>0.000189538615512254</v>
      </c>
      <c r="H4097" s="16" t="n">
        <v>-7.33911011851069</v>
      </c>
      <c r="I4097" s="17" t="n">
        <v>386.977665640562</v>
      </c>
      <c r="J4097" s="18" t="n">
        <v>1.27665523221913E-012</v>
      </c>
      <c r="K4097" s="18" t="n">
        <v>5.45635346417032E-012</v>
      </c>
      <c r="L4097" s="16" t="n">
        <v>-0.480983509179878</v>
      </c>
      <c r="M4097" s="16" t="n">
        <v>0.70437037037037</v>
      </c>
      <c r="N4097" s="16" t="n">
        <v>0.0986416375203566</v>
      </c>
      <c r="O4097" s="16" t="n">
        <v>0.186404243072957</v>
      </c>
      <c r="P4097" s="34" t="b">
        <f aca="false">TRUE()</f>
        <v>1</v>
      </c>
      <c r="Q4097" s="18" t="n">
        <v>0.000158074215614869</v>
      </c>
    </row>
    <row r="4098" customFormat="false" ht="22.35" hidden="false" customHeight="false" outlineLevel="0" collapsed="false">
      <c r="A4098" s="6" t="s">
        <v>5823</v>
      </c>
      <c r="B4098" s="7" t="s">
        <v>1654</v>
      </c>
      <c r="C4098" s="17" t="n">
        <v>2465</v>
      </c>
      <c r="D4098" s="18" t="n">
        <v>-0.000190730182941968</v>
      </c>
      <c r="E4098" s="18" t="n">
        <v>7.05949755718921E-005</v>
      </c>
      <c r="F4098" s="18" t="n">
        <v>-0.000275737367097536</v>
      </c>
      <c r="G4098" s="18" t="n">
        <v>0.000194616847110317</v>
      </c>
      <c r="H4098" s="16" t="n">
        <v>-7.19619489082808</v>
      </c>
      <c r="I4098" s="17" t="n">
        <v>387.653994967724</v>
      </c>
      <c r="J4098" s="18" t="n">
        <v>3.22882736184632E-012</v>
      </c>
      <c r="K4098" s="18" t="n">
        <v>1.33197152601016E-011</v>
      </c>
      <c r="L4098" s="16" t="n">
        <v>-0.471352843059944</v>
      </c>
      <c r="M4098" s="16" t="n">
        <v>0.703802469135803</v>
      </c>
      <c r="N4098" s="16" t="n">
        <v>0.10150699057755</v>
      </c>
      <c r="O4098" s="16" t="n">
        <v>0.187618618679428</v>
      </c>
      <c r="P4098" s="34" t="b">
        <f aca="false">TRUE()</f>
        <v>1</v>
      </c>
      <c r="Q4098" s="18" t="n">
        <v>0.000805867911847918</v>
      </c>
    </row>
    <row r="4099" customFormat="false" ht="22.35" hidden="false" customHeight="false" outlineLevel="0" collapsed="false">
      <c r="A4099" s="6" t="s">
        <v>5824</v>
      </c>
      <c r="B4099" s="7" t="s">
        <v>1654</v>
      </c>
      <c r="C4099" s="17" t="n">
        <v>2466</v>
      </c>
      <c r="D4099" s="18" t="n">
        <v>-0.000187580285904451</v>
      </c>
      <c r="E4099" s="18" t="n">
        <v>7.21885090106618E-005</v>
      </c>
      <c r="F4099" s="18" t="n">
        <v>-0.000273062427040555</v>
      </c>
      <c r="G4099" s="18" t="n">
        <v>0.00019880292192931</v>
      </c>
      <c r="H4099" s="16" t="n">
        <v>-7.08110264225782</v>
      </c>
      <c r="I4099" s="17" t="n">
        <v>387.187508208563</v>
      </c>
      <c r="J4099" s="18" t="n">
        <v>6.77785910259039E-012</v>
      </c>
      <c r="K4099" s="18" t="n">
        <v>2.70983769515897E-011</v>
      </c>
      <c r="L4099" s="16" t="n">
        <v>-0.463993676648972</v>
      </c>
      <c r="M4099" s="16" t="n">
        <v>0.704666666666667</v>
      </c>
      <c r="N4099" s="16" t="n">
        <v>0.10341794683547</v>
      </c>
      <c r="O4099" s="16" t="n">
        <v>0.188713585547107</v>
      </c>
      <c r="P4099" s="34" t="b">
        <f aca="false">TRUE()</f>
        <v>1</v>
      </c>
      <c r="Q4099" s="18" t="n">
        <v>0.000183878664888209</v>
      </c>
    </row>
    <row r="4100" customFormat="false" ht="22.35" hidden="false" customHeight="false" outlineLevel="0" collapsed="false">
      <c r="A4100" s="6" t="s">
        <v>5825</v>
      </c>
      <c r="B4100" s="7" t="s">
        <v>1654</v>
      </c>
      <c r="C4100" s="17" t="n">
        <v>2467</v>
      </c>
      <c r="D4100" s="18" t="n">
        <v>-0.000184061314896009</v>
      </c>
      <c r="E4100" s="18" t="n">
        <v>7.36349415818826E-005</v>
      </c>
      <c r="F4100" s="18" t="n">
        <v>-0.000270202967175839</v>
      </c>
      <c r="G4100" s="18" t="n">
        <v>0.00020190795631398</v>
      </c>
      <c r="H4100" s="16" t="n">
        <v>-7.01385895585726</v>
      </c>
      <c r="I4100" s="17" t="n">
        <v>385.240871044815</v>
      </c>
      <c r="J4100" s="18" t="n">
        <v>1.04729330283737E-011</v>
      </c>
      <c r="K4100" s="18" t="n">
        <v>4.0925303265302E-011</v>
      </c>
      <c r="L4100" s="16" t="n">
        <v>-0.460331801110304</v>
      </c>
      <c r="M4100" s="16" t="n">
        <v>0.705950617283951</v>
      </c>
      <c r="N4100" s="16" t="n">
        <v>0.105802284880754</v>
      </c>
      <c r="O4100" s="16" t="n">
        <v>0.190644479849099</v>
      </c>
      <c r="P4100" s="34" t="b">
        <f aca="false">TRUE()</f>
        <v>1</v>
      </c>
      <c r="Q4100" s="18" t="n">
        <v>0.000354692680791182</v>
      </c>
    </row>
    <row r="4101" customFormat="false" ht="22.35" hidden="false" customHeight="false" outlineLevel="0" collapsed="false">
      <c r="A4101" s="6" t="s">
        <v>5826</v>
      </c>
      <c r="B4101" s="7" t="s">
        <v>1654</v>
      </c>
      <c r="C4101" s="17" t="n">
        <v>2468</v>
      </c>
      <c r="D4101" s="18" t="n">
        <v>-0.000180396749638162</v>
      </c>
      <c r="E4101" s="18" t="n">
        <v>7.41315416174554E-005</v>
      </c>
      <c r="F4101" s="18" t="n">
        <v>-0.000267290279683326</v>
      </c>
      <c r="G4101" s="18" t="n">
        <v>0.000203873779633762</v>
      </c>
      <c r="H4101" s="16" t="n">
        <v>-7.01515365339225</v>
      </c>
      <c r="I4101" s="17" t="n">
        <v>386.571858627691</v>
      </c>
      <c r="J4101" s="18" t="n">
        <v>1.03375581458637E-011</v>
      </c>
      <c r="K4101" s="18" t="n">
        <v>4.04343697505509E-011</v>
      </c>
      <c r="L4101" s="16" t="n">
        <v>-0.459907286627641</v>
      </c>
      <c r="M4101" s="16" t="n">
        <v>0.709777777777778</v>
      </c>
      <c r="N4101" s="16" t="n">
        <v>0.107396626629701</v>
      </c>
      <c r="O4101" s="16" t="n">
        <v>0.192936847792597</v>
      </c>
      <c r="P4101" s="34" t="b">
        <f aca="false">TRUE()</f>
        <v>1</v>
      </c>
      <c r="Q4101" s="18" t="n">
        <v>0.000401628076086408</v>
      </c>
    </row>
    <row r="4102" customFormat="false" ht="22.35" hidden="false" customHeight="false" outlineLevel="0" collapsed="false">
      <c r="A4102" s="6" t="s">
        <v>5827</v>
      </c>
      <c r="B4102" s="7" t="s">
        <v>1654</v>
      </c>
      <c r="C4102" s="17" t="n">
        <v>2469</v>
      </c>
      <c r="D4102" s="18" t="n">
        <v>-0.000176777361507949</v>
      </c>
      <c r="E4102" s="18" t="n">
        <v>7.38429280594302E-005</v>
      </c>
      <c r="F4102" s="18" t="n">
        <v>-0.000263739698492767</v>
      </c>
      <c r="G4102" s="18" t="n">
        <v>0.000203824641550556</v>
      </c>
      <c r="H4102" s="16" t="n">
        <v>-7.03261446432274</v>
      </c>
      <c r="I4102" s="17" t="n">
        <v>388.212431246499</v>
      </c>
      <c r="J4102" s="18" t="n">
        <v>9.1979448096248E-012</v>
      </c>
      <c r="K4102" s="18" t="n">
        <v>3.62502098385023E-011</v>
      </c>
      <c r="L4102" s="16" t="n">
        <v>-0.460425306784441</v>
      </c>
      <c r="M4102" s="16" t="n">
        <v>0.713135802469136</v>
      </c>
      <c r="N4102" s="16" t="n">
        <v>0.108287851441581</v>
      </c>
      <c r="O4102" s="16" t="n">
        <v>0.19553255007995</v>
      </c>
      <c r="P4102" s="34" t="b">
        <f aca="false">TRUE()</f>
        <v>1</v>
      </c>
      <c r="Q4102" s="18" t="n">
        <v>0.000270558486337151</v>
      </c>
    </row>
    <row r="4103" customFormat="false" ht="22.35" hidden="false" customHeight="false" outlineLevel="0" collapsed="false">
      <c r="A4103" s="6" t="s">
        <v>5828</v>
      </c>
      <c r="B4103" s="7" t="s">
        <v>1654</v>
      </c>
      <c r="C4103" s="17" t="n">
        <v>2470</v>
      </c>
      <c r="D4103" s="18" t="n">
        <v>-0.000173372453788347</v>
      </c>
      <c r="E4103" s="18" t="n">
        <v>7.33035565598033E-005</v>
      </c>
      <c r="F4103" s="18" t="n">
        <v>-0.000259762166245538</v>
      </c>
      <c r="G4103" s="18" t="n">
        <v>0.000202747693877419</v>
      </c>
      <c r="H4103" s="16" t="n">
        <v>-7.02907018913181</v>
      </c>
      <c r="I4103" s="17" t="n">
        <v>389.123488456097</v>
      </c>
      <c r="J4103" s="18" t="n">
        <v>9.37688011707537E-012</v>
      </c>
      <c r="K4103" s="18" t="n">
        <v>3.69203534021469E-011</v>
      </c>
      <c r="L4103" s="16" t="n">
        <v>-0.459846753485963</v>
      </c>
      <c r="M4103" s="16" t="n">
        <v>0.713876543209877</v>
      </c>
      <c r="N4103" s="16" t="n">
        <v>0.110149092042411</v>
      </c>
      <c r="O4103" s="16" t="n">
        <v>0.198162547082799</v>
      </c>
      <c r="P4103" s="34" t="b">
        <f aca="false">TRUE()</f>
        <v>1</v>
      </c>
      <c r="Q4103" s="16" t="n">
        <v>0.00119897676277744</v>
      </c>
    </row>
    <row r="4104" customFormat="false" ht="22.35" hidden="false" customHeight="false" outlineLevel="0" collapsed="false">
      <c r="A4104" s="6" t="s">
        <v>5829</v>
      </c>
      <c r="B4104" s="7" t="s">
        <v>1654</v>
      </c>
      <c r="C4104" s="17" t="n">
        <v>2471</v>
      </c>
      <c r="D4104" s="18" t="n">
        <v>-0.000170761086342494</v>
      </c>
      <c r="E4104" s="18" t="n">
        <v>7.22814934767978E-005</v>
      </c>
      <c r="F4104" s="18" t="n">
        <v>-0.000255570518000916</v>
      </c>
      <c r="G4104" s="18" t="n">
        <v>0.000201401058891986</v>
      </c>
      <c r="H4104" s="16" t="n">
        <v>-6.9668240201211</v>
      </c>
      <c r="I4104" s="17" t="n">
        <v>392.425381514644</v>
      </c>
      <c r="J4104" s="18" t="n">
        <v>1.37545938428482E-011</v>
      </c>
      <c r="K4104" s="18" t="n">
        <v>5.25129387744435E-011</v>
      </c>
      <c r="L4104" s="16" t="n">
        <v>-0.454537541852373</v>
      </c>
      <c r="M4104" s="16" t="n">
        <v>0.710592592592593</v>
      </c>
      <c r="N4104" s="16" t="n">
        <v>0.113771983599977</v>
      </c>
      <c r="O4104" s="16" t="n">
        <v>0.19995382522174</v>
      </c>
      <c r="P4104" s="34" t="b">
        <f aca="false">TRUE()</f>
        <v>1</v>
      </c>
      <c r="Q4104" s="18" t="n">
        <v>0.000569393086632133</v>
      </c>
    </row>
    <row r="4105" customFormat="false" ht="22.35" hidden="false" customHeight="false" outlineLevel="0" collapsed="false">
      <c r="A4105" s="6" t="s">
        <v>5830</v>
      </c>
      <c r="B4105" s="7" t="s">
        <v>1654</v>
      </c>
      <c r="C4105" s="17" t="n">
        <v>2472</v>
      </c>
      <c r="D4105" s="18" t="n">
        <v>-0.000168695324248522</v>
      </c>
      <c r="E4105" s="18" t="n">
        <v>7.16134909758729E-005</v>
      </c>
      <c r="F4105" s="18" t="n">
        <v>-0.00025107320409937</v>
      </c>
      <c r="G4105" s="18" t="n">
        <v>0.000199628276367777</v>
      </c>
      <c r="H4105" s="16" t="n">
        <v>-6.82836001659215</v>
      </c>
      <c r="I4105" s="17" t="n">
        <v>392.623674325844</v>
      </c>
      <c r="J4105" s="18" t="n">
        <v>3.27753042622603E-011</v>
      </c>
      <c r="K4105" s="18" t="n">
        <v>1.13299950631947E-010</v>
      </c>
      <c r="L4105" s="16" t="n">
        <v>-0.445431269462799</v>
      </c>
      <c r="M4105" s="16" t="n">
        <v>0.701753086419753</v>
      </c>
      <c r="N4105" s="16" t="n">
        <v>0.124706122454127</v>
      </c>
      <c r="O4105" s="16" t="n">
        <v>0.201802418332578</v>
      </c>
      <c r="P4105" s="34" t="b">
        <f aca="false">TRUE()</f>
        <v>1</v>
      </c>
      <c r="Q4105" s="18" t="n">
        <v>0.00028341052992687</v>
      </c>
    </row>
    <row r="4106" customFormat="false" ht="22.35" hidden="false" customHeight="false" outlineLevel="0" collapsed="false">
      <c r="A4106" s="6" t="s">
        <v>5831</v>
      </c>
      <c r="B4106" s="7" t="s">
        <v>1654</v>
      </c>
      <c r="C4106" s="17" t="n">
        <v>2473</v>
      </c>
      <c r="D4106" s="18" t="n">
        <v>-0.000166298414373702</v>
      </c>
      <c r="E4106" s="18" t="n">
        <v>7.1800148910879E-005</v>
      </c>
      <c r="F4106" s="18" t="n">
        <v>-0.000246398310339824</v>
      </c>
      <c r="G4106" s="18" t="n">
        <v>0.000197301194192224</v>
      </c>
      <c r="H4106" s="16" t="n">
        <v>-6.67993775140991</v>
      </c>
      <c r="I4106" s="17" t="n">
        <v>386.206368217949</v>
      </c>
      <c r="J4106" s="18" t="n">
        <v>8.35675820285955E-011</v>
      </c>
      <c r="K4106" s="18" t="n">
        <v>2.72645806146754E-010</v>
      </c>
      <c r="L4106" s="16" t="n">
        <v>-0.438063849448811</v>
      </c>
      <c r="M4106" s="16" t="n">
        <v>0.695679012345679</v>
      </c>
      <c r="N4106" s="16" t="n">
        <v>0.134165930803507</v>
      </c>
      <c r="O4106" s="16" t="n">
        <v>0.203815760638366</v>
      </c>
      <c r="P4106" s="34" t="b">
        <f aca="false">TRUE()</f>
        <v>1</v>
      </c>
      <c r="Q4106" s="18" t="n">
        <v>0.000350884976518858</v>
      </c>
    </row>
    <row r="4107" customFormat="false" ht="22.35" hidden="false" customHeight="false" outlineLevel="0" collapsed="false">
      <c r="A4107" s="6" t="s">
        <v>5832</v>
      </c>
      <c r="B4107" s="7" t="s">
        <v>1654</v>
      </c>
      <c r="C4107" s="17" t="n">
        <v>2474</v>
      </c>
      <c r="D4107" s="18" t="n">
        <v>-0.000163368652500943</v>
      </c>
      <c r="E4107" s="18" t="n">
        <v>7.14359447302179E-005</v>
      </c>
      <c r="F4107" s="18" t="n">
        <v>-0.000241741131340884</v>
      </c>
      <c r="G4107" s="18" t="n">
        <v>0.000194263452140692</v>
      </c>
      <c r="H4107" s="16" t="n">
        <v>-6.61038367942754</v>
      </c>
      <c r="I4107" s="17" t="n">
        <v>381.525887201889</v>
      </c>
      <c r="J4107" s="18" t="n">
        <v>1.29429455478424E-010</v>
      </c>
      <c r="K4107" s="18" t="n">
        <v>4.12227352444712E-010</v>
      </c>
      <c r="L4107" s="16" t="n">
        <v>-0.435201715698652</v>
      </c>
      <c r="M4107" s="16" t="n">
        <v>0.690765432098766</v>
      </c>
      <c r="N4107" s="16" t="n">
        <v>0.138318741260638</v>
      </c>
      <c r="O4107" s="16" t="n">
        <v>0.204457383567232</v>
      </c>
      <c r="P4107" s="34" t="b">
        <f aca="false">TRUE()</f>
        <v>1</v>
      </c>
      <c r="Q4107" s="18" t="n">
        <v>0.000469694974446787</v>
      </c>
    </row>
    <row r="4108" customFormat="false" ht="22.35" hidden="false" customHeight="false" outlineLevel="0" collapsed="false">
      <c r="A4108" s="6" t="s">
        <v>5833</v>
      </c>
      <c r="B4108" s="7" t="s">
        <v>1654</v>
      </c>
      <c r="C4108" s="17" t="n">
        <v>2475</v>
      </c>
      <c r="D4108" s="18" t="n">
        <v>-0.000159344564798235</v>
      </c>
      <c r="E4108" s="18" t="n">
        <v>7.02628731037424E-005</v>
      </c>
      <c r="F4108" s="18" t="n">
        <v>-0.000236916400492374</v>
      </c>
      <c r="G4108" s="18" t="n">
        <v>0.000190777103080848</v>
      </c>
      <c r="H4108" s="16" t="n">
        <v>-6.65824678688443</v>
      </c>
      <c r="I4108" s="17" t="n">
        <v>380.829209190144</v>
      </c>
      <c r="J4108" s="18" t="n">
        <v>9.69692891219108E-011</v>
      </c>
      <c r="K4108" s="18" t="n">
        <v>3.13325500239047E-010</v>
      </c>
      <c r="L4108" s="16" t="n">
        <v>-0.438609785728345</v>
      </c>
      <c r="M4108" s="16" t="n">
        <v>0.69237037037037</v>
      </c>
      <c r="N4108" s="16" t="n">
        <v>0.134323918421275</v>
      </c>
      <c r="O4108" s="16" t="n">
        <v>0.203984695704586</v>
      </c>
      <c r="P4108" s="34" t="b">
        <f aca="false">TRUE()</f>
        <v>1</v>
      </c>
      <c r="Q4108" s="18" t="n">
        <v>0.00032924453313059</v>
      </c>
    </row>
    <row r="4109" customFormat="false" ht="22.35" hidden="false" customHeight="false" outlineLevel="0" collapsed="false">
      <c r="A4109" s="6" t="s">
        <v>5834</v>
      </c>
      <c r="B4109" s="7" t="s">
        <v>1654</v>
      </c>
      <c r="C4109" s="17" t="n">
        <v>2476</v>
      </c>
      <c r="D4109" s="18" t="n">
        <v>-0.000154903578379936</v>
      </c>
      <c r="E4109" s="18" t="n">
        <v>6.91160805968788E-005</v>
      </c>
      <c r="F4109" s="18" t="n">
        <v>-0.000231554837868036</v>
      </c>
      <c r="G4109" s="18" t="n">
        <v>0.000186483975843597</v>
      </c>
      <c r="H4109" s="16" t="n">
        <v>-6.71350329359804</v>
      </c>
      <c r="I4109" s="17" t="n">
        <v>377.998667490546</v>
      </c>
      <c r="J4109" s="18" t="n">
        <v>6.98035675474254E-011</v>
      </c>
      <c r="K4109" s="18" t="n">
        <v>2.30274090080934E-010</v>
      </c>
      <c r="L4109" s="16" t="n">
        <v>-0.443308587398774</v>
      </c>
      <c r="M4109" s="16" t="n">
        <v>0.694271604938272</v>
      </c>
      <c r="N4109" s="16" t="n">
        <v>0.128317596317127</v>
      </c>
      <c r="O4109" s="16" t="n">
        <v>0.202744633014053</v>
      </c>
      <c r="P4109" s="34" t="b">
        <f aca="false">TRUE()</f>
        <v>1</v>
      </c>
      <c r="Q4109" s="18" t="n">
        <v>0.000269054866475962</v>
      </c>
    </row>
    <row r="4110" customFormat="false" ht="22.35" hidden="false" customHeight="false" outlineLevel="0" collapsed="false">
      <c r="A4110" s="6" t="s">
        <v>5835</v>
      </c>
      <c r="B4110" s="7" t="s">
        <v>1654</v>
      </c>
      <c r="C4110" s="17" t="n">
        <v>2477</v>
      </c>
      <c r="D4110" s="18" t="n">
        <v>-0.000151223410955871</v>
      </c>
      <c r="E4110" s="18" t="n">
        <v>6.77653849495826E-005</v>
      </c>
      <c r="F4110" s="18" t="n">
        <v>-0.000225903632888191</v>
      </c>
      <c r="G4110" s="18" t="n">
        <v>0.000181277036422797</v>
      </c>
      <c r="H4110" s="16" t="n">
        <v>-6.70515417112046</v>
      </c>
      <c r="I4110" s="17" t="n">
        <v>374.145425574108</v>
      </c>
      <c r="J4110" s="18" t="n">
        <v>7.4379442552293E-011</v>
      </c>
      <c r="K4110" s="18" t="n">
        <v>2.44398009969926E-010</v>
      </c>
      <c r="L4110" s="16" t="n">
        <v>-0.444213284336528</v>
      </c>
      <c r="M4110" s="16" t="n">
        <v>0.693456790123457</v>
      </c>
      <c r="N4110" s="16" t="n">
        <v>0.127071244060746</v>
      </c>
      <c r="O4110" s="16" t="n">
        <v>0.201300043015965</v>
      </c>
      <c r="P4110" s="34" t="b">
        <f aca="false">TRUE()</f>
        <v>1</v>
      </c>
      <c r="Q4110" s="18" t="n">
        <v>0.000235485407413406</v>
      </c>
    </row>
    <row r="4111" customFormat="false" ht="22.35" hidden="false" customHeight="false" outlineLevel="0" collapsed="false">
      <c r="A4111" s="6" t="s">
        <v>5836</v>
      </c>
      <c r="B4111" s="7" t="s">
        <v>1654</v>
      </c>
      <c r="C4111" s="17" t="n">
        <v>2478</v>
      </c>
      <c r="D4111" s="18" t="n">
        <v>-0.000148002927502134</v>
      </c>
      <c r="E4111" s="18" t="n">
        <v>6.67147132615331E-005</v>
      </c>
      <c r="F4111" s="18" t="n">
        <v>-0.000220236901341868</v>
      </c>
      <c r="G4111" s="18" t="n">
        <v>0.000175977070050621</v>
      </c>
      <c r="H4111" s="16" t="n">
        <v>-6.64203833074945</v>
      </c>
      <c r="I4111" s="17" t="n">
        <v>367.845624438607</v>
      </c>
      <c r="J4111" s="18" t="n">
        <v>1.11464371349207E-010</v>
      </c>
      <c r="K4111" s="18" t="n">
        <v>3.57754942845484E-010</v>
      </c>
      <c r="L4111" s="16" t="n">
        <v>-0.442432954075684</v>
      </c>
      <c r="M4111" s="16" t="n">
        <v>0.689530864197531</v>
      </c>
      <c r="N4111" s="16" t="n">
        <v>0.128421133689541</v>
      </c>
      <c r="O4111" s="16" t="n">
        <v>0.200851665466449</v>
      </c>
      <c r="P4111" s="34" t="b">
        <f aca="false">TRUE()</f>
        <v>1</v>
      </c>
      <c r="Q4111" s="18" t="n">
        <v>0.000123689848035293</v>
      </c>
    </row>
    <row r="4112" customFormat="false" ht="22.35" hidden="false" customHeight="false" outlineLevel="0" collapsed="false">
      <c r="A4112" s="6" t="s">
        <v>5837</v>
      </c>
      <c r="B4112" s="7" t="s">
        <v>1654</v>
      </c>
      <c r="C4112" s="17" t="n">
        <v>2479</v>
      </c>
      <c r="D4112" s="18" t="n">
        <v>-0.000145355471897831</v>
      </c>
      <c r="E4112" s="18" t="n">
        <v>6.63081608978568E-005</v>
      </c>
      <c r="F4112" s="18" t="n">
        <v>-0.000214732363228941</v>
      </c>
      <c r="G4112" s="18" t="n">
        <v>0.000170928105176922</v>
      </c>
      <c r="H4112" s="16" t="n">
        <v>-6.5040658954145</v>
      </c>
      <c r="I4112" s="17" t="n">
        <v>357.570277570517</v>
      </c>
      <c r="J4112" s="18" t="n">
        <v>2.63696587423448E-010</v>
      </c>
      <c r="K4112" s="18" t="n">
        <v>8.02891296997292E-010</v>
      </c>
      <c r="L4112" s="16" t="n">
        <v>-0.437200308143958</v>
      </c>
      <c r="M4112" s="16" t="n">
        <v>0.684246913580247</v>
      </c>
      <c r="N4112" s="16" t="n">
        <v>0.133648520680294</v>
      </c>
      <c r="O4112" s="16" t="n">
        <v>0.200828263392321</v>
      </c>
      <c r="P4112" s="34" t="b">
        <f aca="false">TRUE()</f>
        <v>1</v>
      </c>
      <c r="Q4112" s="18" t="n">
        <v>0.00037944262798064</v>
      </c>
    </row>
    <row r="4113" customFormat="false" ht="22.35" hidden="false" customHeight="false" outlineLevel="0" collapsed="false">
      <c r="A4113" s="6" t="s">
        <v>5838</v>
      </c>
      <c r="B4113" s="7" t="s">
        <v>1654</v>
      </c>
      <c r="C4113" s="17" t="n">
        <v>2480</v>
      </c>
      <c r="D4113" s="18" t="n">
        <v>-0.000142839525471624</v>
      </c>
      <c r="E4113" s="18" t="n">
        <v>6.60370824079066E-005</v>
      </c>
      <c r="F4113" s="18" t="n">
        <v>-0.00020918813921411</v>
      </c>
      <c r="G4113" s="18" t="n">
        <v>0.000165993101582176</v>
      </c>
      <c r="H4113" s="16" t="n">
        <v>-6.33517320306367</v>
      </c>
      <c r="I4113" s="17" t="n">
        <v>346.407124714928</v>
      </c>
      <c r="J4113" s="18" t="n">
        <v>7.36879134354697E-010</v>
      </c>
      <c r="K4113" s="18" t="n">
        <v>2.10030797223351E-009</v>
      </c>
      <c r="L4113" s="16" t="n">
        <v>-0.430225375843357</v>
      </c>
      <c r="M4113" s="16" t="n">
        <v>0.678197530864198</v>
      </c>
      <c r="N4113" s="16" t="n">
        <v>0.141213269921485</v>
      </c>
      <c r="O4113" s="16" t="n">
        <v>0.201048012096058</v>
      </c>
      <c r="P4113" s="34" t="b">
        <f aca="false">TRUE()</f>
        <v>1</v>
      </c>
      <c r="Q4113" s="18" t="n">
        <v>0.00048250231714581</v>
      </c>
    </row>
    <row r="4114" customFormat="false" ht="22.35" hidden="false" customHeight="false" outlineLevel="0" collapsed="false">
      <c r="A4114" s="6" t="s">
        <v>5839</v>
      </c>
      <c r="B4114" s="7" t="s">
        <v>1654</v>
      </c>
      <c r="C4114" s="17" t="n">
        <v>2481</v>
      </c>
      <c r="D4114" s="18" t="n">
        <v>-0.000139561804484655</v>
      </c>
      <c r="E4114" s="18" t="n">
        <v>6.56627314680186E-005</v>
      </c>
      <c r="F4114" s="18" t="n">
        <v>-0.000203291340332126</v>
      </c>
      <c r="G4114" s="18" t="n">
        <v>0.000161084588192109</v>
      </c>
      <c r="H4114" s="16" t="n">
        <v>-6.20257168841057</v>
      </c>
      <c r="I4114" s="17" t="n">
        <v>335.767087903138</v>
      </c>
      <c r="J4114" s="18" t="n">
        <v>1.63258669066871E-009</v>
      </c>
      <c r="K4114" s="18" t="n">
        <v>4.41671106015329E-009</v>
      </c>
      <c r="L4114" s="16" t="n">
        <v>-0.425512035028014</v>
      </c>
      <c r="M4114" s="16" t="n">
        <v>0.67320987654321</v>
      </c>
      <c r="N4114" s="16" t="n">
        <v>0.147512437923414</v>
      </c>
      <c r="O4114" s="16" t="n">
        <v>0.201616710358319</v>
      </c>
      <c r="P4114" s="34" t="b">
        <f aca="false">TRUE()</f>
        <v>1</v>
      </c>
      <c r="Q4114" s="18" t="n">
        <v>0.000239306740412152</v>
      </c>
    </row>
    <row r="4115" customFormat="false" ht="22.35" hidden="false" customHeight="false" outlineLevel="0" collapsed="false">
      <c r="A4115" s="6" t="s">
        <v>5840</v>
      </c>
      <c r="B4115" s="7" t="s">
        <v>1654</v>
      </c>
      <c r="C4115" s="17" t="n">
        <v>2482</v>
      </c>
      <c r="D4115" s="18" t="n">
        <v>-0.000135736800952109</v>
      </c>
      <c r="E4115" s="18" t="n">
        <v>6.48118079125075E-005</v>
      </c>
      <c r="F4115" s="18" t="n">
        <v>-0.000197716382583635</v>
      </c>
      <c r="G4115" s="18" t="n">
        <v>0.00015687115340897</v>
      </c>
      <c r="H4115" s="16" t="n">
        <v>-6.15627687241333</v>
      </c>
      <c r="I4115" s="17" t="n">
        <v>329.953393634756</v>
      </c>
      <c r="J4115" s="18" t="n">
        <v>2.16106205956415E-009</v>
      </c>
      <c r="K4115" s="18" t="n">
        <v>5.70872536422101E-009</v>
      </c>
      <c r="L4115" s="16" t="n">
        <v>-0.424758204239529</v>
      </c>
      <c r="M4115" s="16" t="n">
        <v>0.669901234567901</v>
      </c>
      <c r="N4115" s="16" t="n">
        <v>0.150251930004387</v>
      </c>
      <c r="O4115" s="16" t="n">
        <v>0.203216467367468</v>
      </c>
      <c r="P4115" s="34" t="b">
        <f aca="false">TRUE()</f>
        <v>1</v>
      </c>
      <c r="Q4115" s="18" t="n">
        <v>0.000253906444195608</v>
      </c>
    </row>
    <row r="4116" customFormat="false" ht="22.35" hidden="false" customHeight="false" outlineLevel="0" collapsed="false">
      <c r="A4116" s="6" t="s">
        <v>5841</v>
      </c>
      <c r="B4116" s="7" t="s">
        <v>1654</v>
      </c>
      <c r="C4116" s="17" t="n">
        <v>2483</v>
      </c>
      <c r="D4116" s="18" t="n">
        <v>-0.000132137481788577</v>
      </c>
      <c r="E4116" s="18" t="n">
        <v>6.33350563418924E-005</v>
      </c>
      <c r="F4116" s="18" t="n">
        <v>-0.000192325040077348</v>
      </c>
      <c r="G4116" s="18" t="n">
        <v>0.000152842553855209</v>
      </c>
      <c r="H4116" s="16" t="n">
        <v>-6.12746176681862</v>
      </c>
      <c r="I4116" s="17" t="n">
        <v>328.679496816482</v>
      </c>
      <c r="J4116" s="18" t="n">
        <v>2.55279544075772E-009</v>
      </c>
      <c r="K4116" s="18" t="n">
        <v>6.65876874867663E-009</v>
      </c>
      <c r="L4116" s="16" t="n">
        <v>-0.423307889811602</v>
      </c>
      <c r="M4116" s="16" t="n">
        <v>0.66837037037037</v>
      </c>
      <c r="N4116" s="16" t="n">
        <v>0.154721868190652</v>
      </c>
      <c r="O4116" s="16" t="n">
        <v>0.205130647943277</v>
      </c>
      <c r="P4116" s="34" t="b">
        <f aca="false">TRUE()</f>
        <v>1</v>
      </c>
      <c r="Q4116" s="18" t="n">
        <v>0.000548960236054445</v>
      </c>
    </row>
    <row r="4117" customFormat="false" ht="22.35" hidden="false" customHeight="false" outlineLevel="0" collapsed="false">
      <c r="A4117" s="6" t="s">
        <v>5842</v>
      </c>
      <c r="B4117" s="7" t="s">
        <v>1654</v>
      </c>
      <c r="C4117" s="17" t="n">
        <v>2484</v>
      </c>
      <c r="D4117" s="18" t="n">
        <v>-0.000128449944276795</v>
      </c>
      <c r="E4117" s="18" t="n">
        <v>6.12040330176808E-005</v>
      </c>
      <c r="F4117" s="18" t="n">
        <v>-0.000186612395688124</v>
      </c>
      <c r="G4117" s="18" t="n">
        <v>0.000148308888103378</v>
      </c>
      <c r="H4117" s="16" t="n">
        <v>-6.11388654982884</v>
      </c>
      <c r="I4117" s="17" t="n">
        <v>330.446583230926</v>
      </c>
      <c r="J4117" s="18" t="n">
        <v>2.74140917585472E-009</v>
      </c>
      <c r="K4117" s="18" t="n">
        <v>7.12388733863311E-009</v>
      </c>
      <c r="L4117" s="16" t="n">
        <v>-0.421626632301667</v>
      </c>
      <c r="M4117" s="16" t="n">
        <v>0.666197530864198</v>
      </c>
      <c r="N4117" s="16" t="n">
        <v>0.159345101834609</v>
      </c>
      <c r="O4117" s="16" t="n">
        <v>0.206462454023096</v>
      </c>
      <c r="P4117" s="34" t="b">
        <f aca="false">TRUE()</f>
        <v>1</v>
      </c>
      <c r="Q4117" s="18" t="n">
        <v>0.000281488435886062</v>
      </c>
    </row>
    <row r="4118" customFormat="false" ht="22.35" hidden="false" customHeight="false" outlineLevel="0" collapsed="false">
      <c r="A4118" s="6" t="s">
        <v>5843</v>
      </c>
      <c r="B4118" s="7" t="s">
        <v>1654</v>
      </c>
      <c r="C4118" s="17" t="n">
        <v>2485</v>
      </c>
      <c r="D4118" s="18" t="n">
        <v>-0.000124561371400142</v>
      </c>
      <c r="E4118" s="18" t="n">
        <v>5.87214530945532E-005</v>
      </c>
      <c r="F4118" s="18" t="n">
        <v>-0.000181091962471073</v>
      </c>
      <c r="G4118" s="18" t="n">
        <v>0.000144566608035115</v>
      </c>
      <c r="H4118" s="16" t="n">
        <v>-6.14039502010125</v>
      </c>
      <c r="I4118" s="17" t="n">
        <v>337.303851119291</v>
      </c>
      <c r="J4118" s="18" t="n">
        <v>2.31396953368212E-009</v>
      </c>
      <c r="K4118" s="18" t="n">
        <v>6.07014763892592E-009</v>
      </c>
      <c r="L4118" s="16" t="n">
        <v>-0.420619529421429</v>
      </c>
      <c r="M4118" s="16" t="n">
        <v>0.664074074074074</v>
      </c>
      <c r="N4118" s="16" t="n">
        <v>0.16270729475139</v>
      </c>
      <c r="O4118" s="16" t="n">
        <v>0.207673818262168</v>
      </c>
      <c r="P4118" s="34" t="b">
        <f aca="false">TRUE()</f>
        <v>1</v>
      </c>
      <c r="Q4118" s="18" t="n">
        <v>0.000180112913176559</v>
      </c>
    </row>
    <row r="4119" customFormat="false" ht="22.35" hidden="false" customHeight="false" outlineLevel="0" collapsed="false">
      <c r="A4119" s="6" t="s">
        <v>5844</v>
      </c>
      <c r="B4119" s="7" t="s">
        <v>1654</v>
      </c>
      <c r="C4119" s="17" t="n">
        <v>2486</v>
      </c>
      <c r="D4119" s="18" t="n">
        <v>-0.000121580379763901</v>
      </c>
      <c r="E4119" s="18" t="n">
        <v>5.64530288648692E-005</v>
      </c>
      <c r="F4119" s="18" t="n">
        <v>-0.000175416046635441</v>
      </c>
      <c r="G4119" s="18" t="n">
        <v>0.000141023345280397</v>
      </c>
      <c r="H4119" s="16" t="n">
        <v>-6.03392048519094</v>
      </c>
      <c r="I4119" s="17" t="n">
        <v>343.675540545123</v>
      </c>
      <c r="J4119" s="18" t="n">
        <v>4.1415650506696E-009</v>
      </c>
      <c r="K4119" s="18" t="n">
        <v>1.06095647902956E-008</v>
      </c>
      <c r="L4119" s="16" t="n">
        <v>-0.410819186847021</v>
      </c>
      <c r="M4119" s="16" t="n">
        <v>0.654740740740741</v>
      </c>
      <c r="N4119" s="16" t="n">
        <v>0.177883016649346</v>
      </c>
      <c r="O4119" s="16" t="n">
        <v>0.207249056148102</v>
      </c>
      <c r="P4119" s="34" t="b">
        <f aca="false">TRUE()</f>
        <v>1</v>
      </c>
      <c r="Q4119" s="18" t="n">
        <v>0.000438043893264288</v>
      </c>
    </row>
    <row r="4120" customFormat="false" ht="22.35" hidden="false" customHeight="false" outlineLevel="0" collapsed="false">
      <c r="A4120" s="6" t="s">
        <v>5845</v>
      </c>
      <c r="B4120" s="7" t="s">
        <v>1654</v>
      </c>
      <c r="C4120" s="17" t="n">
        <v>2487</v>
      </c>
      <c r="D4120" s="18" t="n">
        <v>-0.00011905802731667</v>
      </c>
      <c r="E4120" s="18" t="n">
        <v>5.52753777557193E-005</v>
      </c>
      <c r="F4120" s="18" t="n">
        <v>-0.00016937951965364</v>
      </c>
      <c r="G4120" s="18" t="n">
        <v>0.000137189132969941</v>
      </c>
      <c r="H4120" s="16" t="n">
        <v>-5.78092396501178</v>
      </c>
      <c r="I4120" s="17" t="n">
        <v>340.835363794909</v>
      </c>
      <c r="J4120" s="18" t="n">
        <v>1.67916477741883E-008</v>
      </c>
      <c r="K4120" s="18" t="n">
        <v>4.12583411858386E-008</v>
      </c>
      <c r="L4120" s="16" t="n">
        <v>-0.394655537608059</v>
      </c>
      <c r="M4120" s="16" t="n">
        <v>0.646740740740741</v>
      </c>
      <c r="N4120" s="16" t="n">
        <v>0.199089095756928</v>
      </c>
      <c r="O4120" s="16" t="n">
        <v>0.205755437680496</v>
      </c>
      <c r="P4120" s="34" t="b">
        <f aca="false">TRUE()</f>
        <v>1</v>
      </c>
      <c r="Q4120" s="18" t="n">
        <v>0.0004748569662156</v>
      </c>
    </row>
    <row r="4121" customFormat="false" ht="22.35" hidden="false" customHeight="false" outlineLevel="0" collapsed="false">
      <c r="A4121" s="6" t="s">
        <v>5846</v>
      </c>
      <c r="B4121" s="7" t="s">
        <v>1654</v>
      </c>
      <c r="C4121" s="17" t="n">
        <v>2488</v>
      </c>
      <c r="D4121" s="18" t="n">
        <v>-0.00011597285475891</v>
      </c>
      <c r="E4121" s="18" t="n">
        <v>5.53685220831221E-005</v>
      </c>
      <c r="F4121" s="18" t="n">
        <v>-0.000163426636910569</v>
      </c>
      <c r="G4121" s="18" t="n">
        <v>0.000133602455918627</v>
      </c>
      <c r="H4121" s="16" t="n">
        <v>-5.52652453944329</v>
      </c>
      <c r="I4121" s="17" t="n">
        <v>328.631503072336</v>
      </c>
      <c r="J4121" s="18" t="n">
        <v>6.65945303772333E-008</v>
      </c>
      <c r="K4121" s="18" t="n">
        <v>1.57653908194819E-007</v>
      </c>
      <c r="L4121" s="16" t="n">
        <v>-0.381811244230417</v>
      </c>
      <c r="M4121" s="16" t="n">
        <v>0.639827160493827</v>
      </c>
      <c r="N4121" s="16" t="n">
        <v>0.213578177895724</v>
      </c>
      <c r="O4121" s="16" t="n">
        <v>0.204791235042597</v>
      </c>
      <c r="P4121" s="34" t="b">
        <f aca="false">TRUE()</f>
        <v>1</v>
      </c>
      <c r="Q4121" s="18" t="n">
        <v>0.000456603497598895</v>
      </c>
    </row>
    <row r="4122" customFormat="false" ht="22.35" hidden="false" customHeight="false" outlineLevel="0" collapsed="false">
      <c r="A4122" s="6" t="s">
        <v>5847</v>
      </c>
      <c r="B4122" s="7" t="s">
        <v>1654</v>
      </c>
      <c r="C4122" s="17" t="n">
        <v>2489</v>
      </c>
      <c r="D4122" s="18" t="n">
        <v>-0.000112552347386183</v>
      </c>
      <c r="E4122" s="18" t="n">
        <v>5.57502736705014E-005</v>
      </c>
      <c r="F4122" s="18" t="n">
        <v>-0.000157721161280773</v>
      </c>
      <c r="G4122" s="18" t="n">
        <v>0.000130107756255687</v>
      </c>
      <c r="H4122" s="16" t="n">
        <v>-5.31757807834259</v>
      </c>
      <c r="I4122" s="17" t="n">
        <v>314.521741430394</v>
      </c>
      <c r="J4122" s="18" t="n">
        <v>1.99883285437664E-007</v>
      </c>
      <c r="K4122" s="18" t="n">
        <v>4.59565448513188E-007</v>
      </c>
      <c r="L4122" s="16" t="n">
        <v>-0.372764770882597</v>
      </c>
      <c r="M4122" s="16" t="n">
        <v>0.637679012345679</v>
      </c>
      <c r="N4122" s="16" t="n">
        <v>0.221384440809179</v>
      </c>
      <c r="O4122" s="16" t="n">
        <v>0.20288419445004</v>
      </c>
      <c r="P4122" s="34" t="b">
        <f aca="false">TRUE()</f>
        <v>1</v>
      </c>
      <c r="Q4122" s="18" t="n">
        <v>0.000124173008250041</v>
      </c>
    </row>
    <row r="4123" customFormat="false" ht="22.35" hidden="false" customHeight="false" outlineLevel="0" collapsed="false">
      <c r="A4123" s="6" t="s">
        <v>5848</v>
      </c>
      <c r="B4123" s="7" t="s">
        <v>1654</v>
      </c>
      <c r="C4123" s="17" t="n">
        <v>2490</v>
      </c>
      <c r="D4123" s="18" t="n">
        <v>-0.000108528521932085</v>
      </c>
      <c r="E4123" s="18" t="n">
        <v>5.61946022342089E-005</v>
      </c>
      <c r="F4123" s="18" t="n">
        <v>-0.00015222058823675</v>
      </c>
      <c r="G4123" s="18" t="n">
        <v>0.000127270547592586</v>
      </c>
      <c r="H4123" s="16" t="n">
        <v>-5.18229778607107</v>
      </c>
      <c r="I4123" s="17" t="n">
        <v>302.225431313832</v>
      </c>
      <c r="J4123" s="18" t="n">
        <v>4.01516709405572E-007</v>
      </c>
      <c r="K4123" s="18" t="n">
        <v>9.1054335739515E-007</v>
      </c>
      <c r="L4123" s="16" t="n">
        <v>-0.368216495739169</v>
      </c>
      <c r="M4123" s="16" t="n">
        <v>0.638765432098766</v>
      </c>
      <c r="N4123" s="16" t="n">
        <v>0.221452138373122</v>
      </c>
      <c r="O4123" s="16" t="n">
        <v>0.200867293106769</v>
      </c>
      <c r="P4123" s="34" t="b">
        <f aca="false">TRUE()</f>
        <v>1</v>
      </c>
      <c r="Q4123" s="18" t="n">
        <v>5.37037037037037E-005</v>
      </c>
    </row>
    <row r="4124" customFormat="false" ht="22.35" hidden="false" customHeight="false" outlineLevel="0" collapsed="false">
      <c r="A4124" s="6" t="s">
        <v>5849</v>
      </c>
      <c r="B4124" s="7" t="s">
        <v>1654</v>
      </c>
      <c r="C4124" s="17" t="n">
        <v>2491</v>
      </c>
      <c r="D4124" s="18" t="n">
        <v>-0.000103714215820641</v>
      </c>
      <c r="E4124" s="18" t="n">
        <v>5.63143485511121E-005</v>
      </c>
      <c r="F4124" s="18" t="n">
        <v>-0.000146996259926033</v>
      </c>
      <c r="G4124" s="18" t="n">
        <v>0.000124863718080576</v>
      </c>
      <c r="H4124" s="16" t="n">
        <v>-5.17751199354924</v>
      </c>
      <c r="I4124" s="17" t="n">
        <v>293.76665513811</v>
      </c>
      <c r="J4124" s="18" t="n">
        <v>4.1788792766317E-007</v>
      </c>
      <c r="K4124" s="18" t="n">
        <v>9.47151774878293E-007</v>
      </c>
      <c r="L4124" s="16" t="n">
        <v>-0.371492524207176</v>
      </c>
      <c r="M4124" s="16" t="n">
        <v>0.644320987654321</v>
      </c>
      <c r="N4124" s="16" t="n">
        <v>0.21228889524388</v>
      </c>
      <c r="O4124" s="16" t="n">
        <v>0.201051752110877</v>
      </c>
      <c r="P4124" s="34" t="b">
        <f aca="false">TRUE()</f>
        <v>1</v>
      </c>
      <c r="Q4124" s="18" t="n">
        <v>0.000111170861049923</v>
      </c>
    </row>
    <row r="4125" customFormat="false" ht="22.35" hidden="false" customHeight="false" outlineLevel="0" collapsed="false">
      <c r="A4125" s="6" t="s">
        <v>5850</v>
      </c>
      <c r="B4125" s="7" t="s">
        <v>1654</v>
      </c>
      <c r="C4125" s="17" t="n">
        <v>2492</v>
      </c>
      <c r="D4125" s="18" t="n">
        <v>-9.88355157750376E-005</v>
      </c>
      <c r="E4125" s="18" t="n">
        <v>5.50213680681938E-005</v>
      </c>
      <c r="F4125" s="18" t="n">
        <v>-0.000142012651389019</v>
      </c>
      <c r="G4125" s="18" t="n">
        <v>0.000122660773226743</v>
      </c>
      <c r="H4125" s="16" t="n">
        <v>-5.27209291267501</v>
      </c>
      <c r="I4125" s="17" t="n">
        <v>295.909957880124</v>
      </c>
      <c r="J4125" s="18" t="n">
        <v>2.60629584952987E-007</v>
      </c>
      <c r="K4125" s="18" t="n">
        <v>5.96258422025851E-007</v>
      </c>
      <c r="L4125" s="16" t="n">
        <v>-0.377326742196278</v>
      </c>
      <c r="M4125" s="16" t="n">
        <v>0.649160493827161</v>
      </c>
      <c r="N4125" s="16" t="n">
        <v>0.203151139118897</v>
      </c>
      <c r="O4125" s="16" t="n">
        <v>0.202361125987858</v>
      </c>
      <c r="P4125" s="34" t="b">
        <f aca="false">TRUE()</f>
        <v>1</v>
      </c>
      <c r="Q4125" s="18" t="n">
        <v>0.000179917408697897</v>
      </c>
    </row>
    <row r="4126" customFormat="false" ht="22.35" hidden="false" customHeight="false" outlineLevel="0" collapsed="false">
      <c r="A4126" s="6" t="s">
        <v>5851</v>
      </c>
      <c r="B4126" s="7" t="s">
        <v>1654</v>
      </c>
      <c r="C4126" s="17" t="n">
        <v>2493</v>
      </c>
      <c r="D4126" s="18" t="n">
        <v>-9.40552573386312E-005</v>
      </c>
      <c r="E4126" s="18" t="n">
        <v>5.36527465214123E-005</v>
      </c>
      <c r="F4126" s="18" t="n">
        <v>-0.000137028565453097</v>
      </c>
      <c r="G4126" s="18" t="n">
        <v>0.00012094319377409</v>
      </c>
      <c r="H4126" s="16" t="n">
        <v>-5.35123199730107</v>
      </c>
      <c r="I4126" s="17" t="n">
        <v>300.331498226253</v>
      </c>
      <c r="J4126" s="18" t="n">
        <v>1.73637643971276E-007</v>
      </c>
      <c r="K4126" s="18" t="n">
        <v>4.00108951960465E-007</v>
      </c>
      <c r="L4126" s="16" t="n">
        <v>-0.38103909360983</v>
      </c>
      <c r="M4126" s="16" t="n">
        <v>0.651876543209877</v>
      </c>
      <c r="N4126" s="16" t="n">
        <v>0.199803675793826</v>
      </c>
      <c r="O4126" s="16" t="n">
        <v>0.205636888212066</v>
      </c>
      <c r="P4126" s="34" t="b">
        <f aca="false">TRUE()</f>
        <v>1</v>
      </c>
      <c r="Q4126" s="18" t="n">
        <v>0.000331118076270477</v>
      </c>
    </row>
    <row r="4127" customFormat="false" ht="22.35" hidden="false" customHeight="false" outlineLevel="0" collapsed="false">
      <c r="A4127" s="6" t="s">
        <v>5852</v>
      </c>
      <c r="B4127" s="7" t="s">
        <v>1654</v>
      </c>
      <c r="C4127" s="17" t="n">
        <v>2494</v>
      </c>
      <c r="D4127" s="18" t="n">
        <v>-9.04331331092473E-005</v>
      </c>
      <c r="E4127" s="18" t="n">
        <v>5.53946470435323E-005</v>
      </c>
      <c r="F4127" s="18" t="n">
        <v>-0.000132906670294225</v>
      </c>
      <c r="G4127" s="18" t="n">
        <v>0.000120151021196635</v>
      </c>
      <c r="H4127" s="16" t="n">
        <v>-5.22118263601803</v>
      </c>
      <c r="I4127" s="17" t="n">
        <v>285.223017689453</v>
      </c>
      <c r="J4127" s="18" t="n">
        <v>3.43150447005212E-007</v>
      </c>
      <c r="K4127" s="18" t="n">
        <v>7.80742519227867E-007</v>
      </c>
      <c r="L4127" s="16" t="n">
        <v>-0.378522050854697</v>
      </c>
      <c r="M4127" s="16" t="n">
        <v>0.651703703703704</v>
      </c>
      <c r="N4127" s="16" t="n">
        <v>0.202418158848473</v>
      </c>
      <c r="O4127" s="16" t="n">
        <v>0.211105209731482</v>
      </c>
      <c r="P4127" s="34" t="b">
        <f aca="false">TRUE()</f>
        <v>1</v>
      </c>
      <c r="Q4127" s="18" t="n">
        <v>0.000367157411270275</v>
      </c>
    </row>
    <row r="4128" customFormat="false" ht="22.35" hidden="false" customHeight="false" outlineLevel="0" collapsed="false">
      <c r="A4128" s="6" t="s">
        <v>5853</v>
      </c>
      <c r="B4128" s="7" t="s">
        <v>1654</v>
      </c>
      <c r="C4128" s="17" t="n">
        <v>2495</v>
      </c>
      <c r="D4128" s="18" t="n">
        <v>-8.68110088800011E-005</v>
      </c>
      <c r="E4128" s="18" t="n">
        <v>5.88384856912635E-005</v>
      </c>
      <c r="F4128" s="18" t="n">
        <v>-0.000128784775135533</v>
      </c>
      <c r="G4128" s="18" t="n">
        <v>0.00012027701115486</v>
      </c>
      <c r="H4128" s="16" t="n">
        <v>-4.99495838474302</v>
      </c>
      <c r="I4128" s="17" t="n">
        <v>263.451062661575</v>
      </c>
      <c r="J4128" s="18" t="n">
        <v>1.07271162924144E-006</v>
      </c>
      <c r="K4128" s="18" t="n">
        <v>2.38444202536261E-006</v>
      </c>
      <c r="L4128" s="16" t="n">
        <v>-0.372729313267837</v>
      </c>
      <c r="M4128" s="16" t="n">
        <v>0.644</v>
      </c>
      <c r="N4128" s="16" t="n">
        <v>0.20706699213458</v>
      </c>
      <c r="O4128" s="16" t="n">
        <v>0.213723288106593</v>
      </c>
      <c r="P4128" s="34" t="b">
        <f aca="false">TRUE()</f>
        <v>1</v>
      </c>
      <c r="Q4128" s="18" t="n">
        <v>0.000200765477143781</v>
      </c>
    </row>
    <row r="4129" customFormat="false" ht="22.35" hidden="false" customHeight="false" outlineLevel="0" collapsed="false">
      <c r="A4129" s="6" t="s">
        <v>5854</v>
      </c>
      <c r="B4129" s="7" t="s">
        <v>1654</v>
      </c>
      <c r="C4129" s="17" t="n">
        <v>2496</v>
      </c>
      <c r="D4129" s="18" t="n">
        <v>-8.3188884650755E-005</v>
      </c>
      <c r="E4129" s="18" t="n">
        <v>6.37088584215598E-005</v>
      </c>
      <c r="F4129" s="18" t="n">
        <v>-0.000124662879976841</v>
      </c>
      <c r="G4129" s="18" t="n">
        <v>0.00012131830312657</v>
      </c>
      <c r="H4129" s="16" t="n">
        <v>-4.70188803182516</v>
      </c>
      <c r="I4129" s="17" t="n">
        <v>239.89407289776</v>
      </c>
      <c r="J4129" s="18" t="n">
        <v>4.35038306022677E-006</v>
      </c>
      <c r="K4129" s="18" t="n">
        <v>9.35445062173113E-006</v>
      </c>
      <c r="L4129" s="16" t="n">
        <v>-0.363876994327617</v>
      </c>
      <c r="M4129" s="16" t="n">
        <v>0.631333333333333</v>
      </c>
      <c r="N4129" s="16" t="n">
        <v>0.213422019025034</v>
      </c>
      <c r="O4129" s="16" t="n">
        <v>0.213390881305193</v>
      </c>
      <c r="P4129" s="34" t="b">
        <f aca="false">TRUE()</f>
        <v>1</v>
      </c>
      <c r="Q4129" s="18" t="n">
        <v>0.000319016992006521</v>
      </c>
    </row>
    <row r="4130" customFormat="false" ht="22.35" hidden="false" customHeight="false" outlineLevel="0" collapsed="false">
      <c r="A4130" s="6" t="s">
        <v>5855</v>
      </c>
      <c r="B4130" s="7" t="s">
        <v>1654</v>
      </c>
      <c r="C4130" s="17" t="n">
        <v>2497</v>
      </c>
      <c r="D4130" s="18" t="n">
        <v>-7.95667604215088E-005</v>
      </c>
      <c r="E4130" s="18" t="n">
        <v>6.97073930791386E-005</v>
      </c>
      <c r="F4130" s="18" t="n">
        <v>-0.000120540984818149</v>
      </c>
      <c r="G4130" s="18" t="n">
        <v>0.000123251700507888</v>
      </c>
      <c r="H4130" s="16" t="n">
        <v>-4.37413528695069</v>
      </c>
      <c r="I4130" s="17" t="n">
        <v>218.182294457714</v>
      </c>
      <c r="J4130" s="18" t="n">
        <v>1.8885729466216E-005</v>
      </c>
      <c r="K4130" s="18" t="n">
        <v>3.94641376056376E-005</v>
      </c>
      <c r="L4130" s="16" t="n">
        <v>-0.352395655029178</v>
      </c>
      <c r="M4130" s="16" t="n">
        <v>0.620691358024691</v>
      </c>
      <c r="N4130" s="16" t="n">
        <v>0.221662809815095</v>
      </c>
      <c r="O4130" s="16" t="n">
        <v>0.210317966672116</v>
      </c>
      <c r="P4130" s="34" t="b">
        <f aca="false">TRUE()</f>
        <v>1</v>
      </c>
      <c r="Q4130" s="18" t="n">
        <v>0.000319711187335401</v>
      </c>
    </row>
    <row r="4131" customFormat="false" ht="22.35" hidden="false" customHeight="false" outlineLevel="0" collapsed="false">
      <c r="A4131" s="6" t="s">
        <v>5856</v>
      </c>
      <c r="B4131" s="7" t="s">
        <v>1654</v>
      </c>
      <c r="C4131" s="17" t="n">
        <v>2498</v>
      </c>
      <c r="D4131" s="18" t="n">
        <v>-7.59446361922627E-005</v>
      </c>
      <c r="E4131" s="18" t="n">
        <v>7.65694026617328E-005</v>
      </c>
      <c r="F4131" s="18" t="n">
        <v>-0.000116419089659457</v>
      </c>
      <c r="G4131" s="18" t="n">
        <v>0.000126036155233622</v>
      </c>
      <c r="H4131" s="16" t="n">
        <v>-4.03850414487722</v>
      </c>
      <c r="I4131" s="17" t="n">
        <v>199.952049733566</v>
      </c>
      <c r="J4131" s="18" t="n">
        <v>7.6634967454825E-005</v>
      </c>
      <c r="K4131" s="18" t="n">
        <v>0.000154912379414283</v>
      </c>
      <c r="L4131" s="16" t="n">
        <v>-0.338856465463278</v>
      </c>
      <c r="M4131" s="16" t="n">
        <v>0.610148148148148</v>
      </c>
      <c r="N4131" s="16" t="n">
        <v>0.23331409363738</v>
      </c>
      <c r="O4131" s="16" t="n">
        <v>0.204955977815301</v>
      </c>
      <c r="P4131" s="34" t="b">
        <f aca="false">TRUE()</f>
        <v>1</v>
      </c>
      <c r="Q4131" s="18" t="n">
        <v>0.000315727619077402</v>
      </c>
    </row>
    <row r="4132" customFormat="false" ht="22.35" hidden="false" customHeight="false" outlineLevel="0" collapsed="false">
      <c r="A4132" s="6" t="s">
        <v>5857</v>
      </c>
      <c r="B4132" s="7" t="s">
        <v>1654</v>
      </c>
      <c r="C4132" s="17" t="n">
        <v>2499</v>
      </c>
      <c r="D4132" s="18" t="n">
        <v>-7.23225119630164E-005</v>
      </c>
      <c r="E4132" s="18" t="n">
        <v>8.40837497001261E-005</v>
      </c>
      <c r="F4132" s="18" t="n">
        <v>-0.000112297194500765</v>
      </c>
      <c r="G4132" s="18" t="n">
        <v>0.000129616831150407</v>
      </c>
      <c r="H4132" s="16" t="n">
        <v>-3.71330262218489</v>
      </c>
      <c r="I4132" s="17" t="n">
        <v>185.397626956559</v>
      </c>
      <c r="J4132" s="18" t="n">
        <v>0.000270502182881522</v>
      </c>
      <c r="K4132" s="18" t="n">
        <v>0.000526046887984216</v>
      </c>
      <c r="L4132" s="16" t="n">
        <v>-0.323882887740577</v>
      </c>
      <c r="M4132" s="16" t="n">
        <v>0.600962962962963</v>
      </c>
      <c r="N4132" s="16" t="n">
        <v>0.24806542304068</v>
      </c>
      <c r="O4132" s="16" t="n">
        <v>0.197883142404462</v>
      </c>
      <c r="P4132" s="34" t="b">
        <f aca="false">TRUE()</f>
        <v>1</v>
      </c>
      <c r="Q4132" s="18" t="n">
        <v>0.000380510223970294</v>
      </c>
    </row>
    <row r="4133" customFormat="false" ht="22.35" hidden="false" customHeight="false" outlineLevel="0" collapsed="false">
      <c r="A4133" s="6" t="s">
        <v>5858</v>
      </c>
      <c r="B4133" s="7" t="s">
        <v>1654</v>
      </c>
      <c r="C4133" s="17" t="n">
        <v>2500</v>
      </c>
      <c r="D4133" s="18" t="n">
        <v>-6.87003877337703E-005</v>
      </c>
      <c r="E4133" s="18" t="n">
        <v>9.20908859163934E-005</v>
      </c>
      <c r="F4133" s="18" t="n">
        <v>-0.000108175299342073</v>
      </c>
      <c r="G4133" s="18" t="n">
        <v>0.000133929881476406</v>
      </c>
      <c r="H4133" s="16" t="n">
        <v>-3.4089579260489</v>
      </c>
      <c r="I4133" s="17" t="n">
        <v>174.048180557832</v>
      </c>
      <c r="J4133" s="18" t="n">
        <v>0.000810345749291494</v>
      </c>
      <c r="K4133" s="16" t="n">
        <v>0.00141478117777017</v>
      </c>
      <c r="L4133" s="16" t="n">
        <v>-0.308072461987666</v>
      </c>
      <c r="M4133" s="16" t="n">
        <v>0.592345679012346</v>
      </c>
      <c r="N4133" s="16" t="n">
        <v>0.264283838112393</v>
      </c>
      <c r="O4133" s="16" t="n">
        <v>0.189692087131008</v>
      </c>
      <c r="P4133" s="34" t="b">
        <f aca="false">TRUE()</f>
        <v>1</v>
      </c>
      <c r="Q4133" s="18" t="n">
        <v>0.000336092564067638</v>
      </c>
    </row>
    <row r="4134" customFormat="false" ht="22.35" hidden="false" customHeight="false" outlineLevel="0" collapsed="false">
      <c r="A4134" s="7" t="s">
        <v>1499</v>
      </c>
      <c r="B4134" s="6" t="s">
        <v>1653</v>
      </c>
      <c r="C4134" s="16"/>
      <c r="D4134" s="16" t="n">
        <v>0.00318653895002238</v>
      </c>
      <c r="E4134" s="18" t="n">
        <v>0.000800232483902483</v>
      </c>
      <c r="F4134" s="16" t="n">
        <v>0.00276782966304594</v>
      </c>
      <c r="G4134" s="18" t="n">
        <v>0.000701539869669059</v>
      </c>
      <c r="H4134" s="16" t="n">
        <v>-4.6213549611172</v>
      </c>
      <c r="I4134" s="17" t="n">
        <v>117.910971213454</v>
      </c>
      <c r="J4134" s="18" t="n">
        <v>9.81713022437941E-006</v>
      </c>
      <c r="K4134" s="18" t="n">
        <v>2.07439360647528E-005</v>
      </c>
      <c r="L4134" s="16" t="n">
        <v>-0.581697188833595</v>
      </c>
      <c r="M4134" s="16" t="n">
        <v>0.671753086419753</v>
      </c>
      <c r="N4134" s="16" t="n">
        <v>0.0147546462838319</v>
      </c>
      <c r="O4134" s="16" t="n">
        <v>0.111933845115834</v>
      </c>
      <c r="P4134" s="34" t="b">
        <f aca="false">TRUE()</f>
        <v>1</v>
      </c>
      <c r="Q4134" s="18" t="n">
        <v>0.000101253596955351</v>
      </c>
    </row>
    <row r="4135" customFormat="false" ht="22.35" hidden="false" customHeight="false" outlineLevel="0" collapsed="false">
      <c r="A4135" s="7" t="s">
        <v>1503</v>
      </c>
      <c r="B4135" s="6" t="s">
        <v>1653</v>
      </c>
      <c r="C4135" s="16"/>
      <c r="D4135" s="17" t="n">
        <v>520.966666666667</v>
      </c>
      <c r="E4135" s="16" t="n">
        <v>1.10616251320409</v>
      </c>
      <c r="F4135" s="17" t="n">
        <v>520.502222222222</v>
      </c>
      <c r="G4135" s="16" t="n">
        <v>1.24905111225264</v>
      </c>
      <c r="H4135" s="16" t="n">
        <v>-3.55560060622645</v>
      </c>
      <c r="I4135" s="17" t="n">
        <v>138.394952793564</v>
      </c>
      <c r="J4135" s="18" t="n">
        <v>0.000516682646317339</v>
      </c>
      <c r="K4135" s="18" t="n">
        <v>0.000931465239885733</v>
      </c>
      <c r="L4135" s="16" t="n">
        <v>-0.378127073030377</v>
      </c>
      <c r="M4135" s="16" t="n">
        <v>0.617271604938272</v>
      </c>
      <c r="N4135" s="16" t="n">
        <v>0.0702331982802581</v>
      </c>
      <c r="O4135" s="16" t="n">
        <v>0.0718872205219349</v>
      </c>
      <c r="P4135" s="34" t="b">
        <f aca="false">TRUE()</f>
        <v>1</v>
      </c>
      <c r="Q4135" s="18" t="n">
        <v>0.00016588723557519</v>
      </c>
    </row>
    <row r="4136" customFormat="false" ht="22.35" hidden="false" customHeight="false" outlineLevel="0" collapsed="false">
      <c r="A4136" s="7" t="s">
        <v>1504</v>
      </c>
      <c r="B4136" s="6" t="s">
        <v>1653</v>
      </c>
      <c r="C4136" s="16"/>
      <c r="D4136" s="16" t="n">
        <v>0.0763472421453878</v>
      </c>
      <c r="E4136" s="16" t="n">
        <v>0.0224063631492366</v>
      </c>
      <c r="F4136" s="16" t="n">
        <v>0.0685710269912123</v>
      </c>
      <c r="G4136" s="16" t="n">
        <v>0.0185980052565255</v>
      </c>
      <c r="H4136" s="16" t="n">
        <v>-3.08664694981162</v>
      </c>
      <c r="I4136" s="17" t="n">
        <v>114.784545028611</v>
      </c>
      <c r="J4136" s="16" t="n">
        <v>0.00253788631045051</v>
      </c>
      <c r="K4136" s="16" t="n">
        <v>0.00420616141708051</v>
      </c>
      <c r="L4136" s="16" t="n">
        <v>-0.402767894980102</v>
      </c>
      <c r="M4136" s="16" t="n">
        <v>0.615037037037037</v>
      </c>
      <c r="N4136" s="16" t="n">
        <v>0.0303053557516833</v>
      </c>
      <c r="O4136" s="16" t="n">
        <v>0.0593302214595497</v>
      </c>
      <c r="P4136" s="34" t="b">
        <f aca="false">TRUE()</f>
        <v>1</v>
      </c>
      <c r="Q4136" s="18" t="n">
        <v>0.000300975950718618</v>
      </c>
    </row>
    <row r="4137" customFormat="false" ht="22.35" hidden="false" customHeight="false" outlineLevel="0" collapsed="false">
      <c r="A4137" s="7" t="s">
        <v>1496</v>
      </c>
      <c r="B4137" s="6" t="s">
        <v>1653</v>
      </c>
      <c r="C4137" s="16"/>
      <c r="D4137" s="16" t="n">
        <v>-0.00195217741919455</v>
      </c>
      <c r="E4137" s="18" t="n">
        <v>0.000572461560024714</v>
      </c>
      <c r="F4137" s="16" t="n">
        <v>-0.00150651513471767</v>
      </c>
      <c r="G4137" s="18" t="n">
        <v>0.000588189684004257</v>
      </c>
      <c r="H4137" s="16" t="n">
        <v>6.71094209561352</v>
      </c>
      <c r="I4137" s="17" t="n">
        <v>129.40719239857</v>
      </c>
      <c r="J4137" s="18" t="n">
        <v>5.47319576644375E-010</v>
      </c>
      <c r="K4137" s="18" t="n">
        <v>1.58948652419465E-009</v>
      </c>
      <c r="L4137" s="16" t="n">
        <v>0.759951870315389</v>
      </c>
      <c r="M4137" s="16" t="n">
        <v>0.734197530864198</v>
      </c>
      <c r="N4137" s="16" t="n">
        <v>0.00583559062496975</v>
      </c>
      <c r="O4137" s="16" t="n">
        <v>0.144042498564409</v>
      </c>
      <c r="P4137" s="34" t="b">
        <f aca="false">TRUE()</f>
        <v>1</v>
      </c>
      <c r="Q4137" s="16" t="n">
        <v>0.00150960362785452</v>
      </c>
    </row>
    <row r="4138" customFormat="false" ht="22.35" hidden="false" customHeight="false" outlineLevel="0" collapsed="false">
      <c r="A4138" s="7" t="s">
        <v>1501</v>
      </c>
      <c r="B4138" s="6" t="s">
        <v>1653</v>
      </c>
      <c r="C4138" s="16"/>
      <c r="D4138" s="17" t="n">
        <v>570.322222222222</v>
      </c>
      <c r="E4138" s="16" t="n">
        <v>0.716228853291418</v>
      </c>
      <c r="F4138" s="17" t="n">
        <v>570.906666666667</v>
      </c>
      <c r="G4138" s="16" t="n">
        <v>1.07002071041298</v>
      </c>
      <c r="H4138" s="16" t="n">
        <v>6.4368078594911</v>
      </c>
      <c r="I4138" s="17" t="n">
        <v>179.116359002174</v>
      </c>
      <c r="J4138" s="18" t="n">
        <v>1.08317619146865E-009</v>
      </c>
      <c r="K4138" s="18" t="n">
        <v>3.02502099232497E-009</v>
      </c>
      <c r="L4138" s="16" t="n">
        <v>0.572185425813288</v>
      </c>
      <c r="M4138" s="16" t="n">
        <v>0.654049382716049</v>
      </c>
      <c r="N4138" s="16" t="n">
        <v>0.0370274736180424</v>
      </c>
      <c r="O4138" s="16" t="n">
        <v>0.173235325466798</v>
      </c>
      <c r="P4138" s="34" t="b">
        <f aca="false">TRUE()</f>
        <v>1</v>
      </c>
      <c r="Q4138" s="18" t="n">
        <v>0.000118042328042328</v>
      </c>
    </row>
    <row r="4139" customFormat="false" ht="22.35" hidden="false" customHeight="false" outlineLevel="0" collapsed="false">
      <c r="A4139" s="7" t="s">
        <v>1495</v>
      </c>
      <c r="B4139" s="6" t="s">
        <v>1653</v>
      </c>
      <c r="C4139" s="16"/>
      <c r="D4139" s="16" t="n">
        <v>-0.0419304821853262</v>
      </c>
      <c r="E4139" s="16" t="n">
        <v>0.0149966211537332</v>
      </c>
      <c r="F4139" s="16" t="n">
        <v>-0.0311090588956498</v>
      </c>
      <c r="G4139" s="16" t="n">
        <v>0.0152145404153192</v>
      </c>
      <c r="H4139" s="16" t="n">
        <v>6.23397025163699</v>
      </c>
      <c r="I4139" s="17" t="n">
        <v>128.335634422743</v>
      </c>
      <c r="J4139" s="18" t="n">
        <v>6.04691694448465E-009</v>
      </c>
      <c r="K4139" s="18" t="n">
        <v>1.53390619313027E-008</v>
      </c>
      <c r="L4139" s="16" t="n">
        <v>0.711940152114355</v>
      </c>
      <c r="M4139" s="16" t="n">
        <v>0.735407407407407</v>
      </c>
      <c r="N4139" s="16" t="n">
        <v>0.00930823901379864</v>
      </c>
      <c r="O4139" s="16" t="n">
        <v>0.150836342103315</v>
      </c>
      <c r="P4139" s="34" t="b">
        <f aca="false">TRUE()</f>
        <v>1</v>
      </c>
      <c r="Q4139" s="16" t="n">
        <v>0.00302793689271052</v>
      </c>
    </row>
    <row r="4140" customFormat="false" ht="22.35" hidden="false" customHeight="false" outlineLevel="0" collapsed="false">
      <c r="A4140" s="7" t="s">
        <v>1505</v>
      </c>
      <c r="B4140" s="6" t="s">
        <v>1653</v>
      </c>
      <c r="C4140" s="16"/>
      <c r="D4140" s="16" t="n">
        <v>0.0104218617871044</v>
      </c>
      <c r="E4140" s="16" t="n">
        <v>0.00159075358983905</v>
      </c>
      <c r="F4140" s="16" t="n">
        <v>0.00986464162200397</v>
      </c>
      <c r="G4140" s="16" t="n">
        <v>0.00146672206646376</v>
      </c>
      <c r="H4140" s="16" t="n">
        <v>-3.07218302451476</v>
      </c>
      <c r="I4140" s="17" t="n">
        <v>121.143681409718</v>
      </c>
      <c r="J4140" s="16" t="n">
        <v>0.00262481469361678</v>
      </c>
      <c r="K4140" s="16" t="n">
        <v>0.00433983305916718</v>
      </c>
      <c r="L4140" s="16" t="n">
        <v>-0.37396515511083</v>
      </c>
      <c r="M4140" s="16" t="n">
        <v>0.583481481481482</v>
      </c>
      <c r="N4140" s="16" t="n">
        <v>0.100865149029204</v>
      </c>
      <c r="O4140" s="16" t="n">
        <v>0.103657072408915</v>
      </c>
      <c r="P4140" s="34" t="b">
        <f aca="false">TRUE()</f>
        <v>1</v>
      </c>
      <c r="Q4140" s="18" t="n">
        <v>0.000417744495365413</v>
      </c>
    </row>
    <row r="4141" customFormat="false" ht="32.8" hidden="false" customHeight="false" outlineLevel="0" collapsed="false">
      <c r="A4141" s="7" t="s">
        <v>1507</v>
      </c>
      <c r="B4141" s="6" t="s">
        <v>1653</v>
      </c>
      <c r="C4141" s="16"/>
      <c r="D4141" s="17" t="n">
        <v>704.766666666667</v>
      </c>
      <c r="E4141" s="16" t="n">
        <v>4.42680801633448</v>
      </c>
      <c r="F4141" s="17" t="n">
        <v>703.644444444444</v>
      </c>
      <c r="G4141" s="16" t="n">
        <v>4.66019277326477</v>
      </c>
      <c r="H4141" s="16" t="n">
        <v>-2.17589062717652</v>
      </c>
      <c r="I4141" s="17" t="n">
        <v>131.543960783822</v>
      </c>
      <c r="J4141" s="16" t="n">
        <v>0.0313499698042705</v>
      </c>
      <c r="K4141" s="16" t="n">
        <v>0.045627154887875</v>
      </c>
      <c r="L4141" s="16" t="n">
        <v>-0.242440623944684</v>
      </c>
      <c r="M4141" s="16" t="n">
        <v>0.57062962962963</v>
      </c>
      <c r="N4141" s="16" t="n">
        <v>0.431356819678378</v>
      </c>
      <c r="O4141" s="16" t="n">
        <v>0.111687206096968</v>
      </c>
      <c r="P4141" s="34" t="b">
        <f aca="false">TRUE()</f>
        <v>1</v>
      </c>
      <c r="Q4141" s="18" t="n">
        <v>0.000200608844213495</v>
      </c>
    </row>
    <row r="4142" customFormat="false" ht="22.35" hidden="false" customHeight="false" outlineLevel="0" collapsed="false">
      <c r="A4142" s="7" t="s">
        <v>1506</v>
      </c>
      <c r="B4142" s="6" t="s">
        <v>1653</v>
      </c>
      <c r="C4142" s="16"/>
      <c r="D4142" s="16" t="n">
        <v>0.402238960557571</v>
      </c>
      <c r="E4142" s="16" t="n">
        <v>0.0590529310894465</v>
      </c>
      <c r="F4142" s="16" t="n">
        <v>0.382594779592359</v>
      </c>
      <c r="G4142" s="16" t="n">
        <v>0.0549260222573748</v>
      </c>
      <c r="H4142" s="16" t="n">
        <v>-2.9138050564406</v>
      </c>
      <c r="I4142" s="17" t="n">
        <v>121.740034693999</v>
      </c>
      <c r="J4142" s="16" t="n">
        <v>0.00424989732352678</v>
      </c>
      <c r="K4142" s="16" t="n">
        <v>0.00692192852929205</v>
      </c>
      <c r="L4142" s="16" t="n">
        <v>-0.352630432592141</v>
      </c>
      <c r="M4142" s="16" t="n">
        <v>0.571604938271605</v>
      </c>
      <c r="N4142" s="16" t="n">
        <v>0.118839959190909</v>
      </c>
      <c r="O4142" s="16" t="n">
        <v>0.085532148249528</v>
      </c>
      <c r="P4142" s="34" t="b">
        <f aca="false">TRUE()</f>
        <v>1</v>
      </c>
      <c r="Q4142" s="18" t="n">
        <v>0.00042359125141188</v>
      </c>
    </row>
    <row r="4143" customFormat="false" ht="22.35" hidden="false" customHeight="false" outlineLevel="0" collapsed="false">
      <c r="A4143" s="7" t="s">
        <v>1511</v>
      </c>
      <c r="B4143" s="6" t="s">
        <v>1653</v>
      </c>
      <c r="C4143" s="16"/>
      <c r="D4143" s="16" t="n">
        <v>0.204000576088248</v>
      </c>
      <c r="E4143" s="16" t="n">
        <v>0.0397829640648346</v>
      </c>
      <c r="F4143" s="16" t="n">
        <v>0.201274189402931</v>
      </c>
      <c r="G4143" s="16" t="n">
        <v>0.0414337194224339</v>
      </c>
      <c r="H4143" s="16" t="n">
        <v>-0.589354543873244</v>
      </c>
      <c r="I4143" s="17" t="n">
        <v>130.586122753794</v>
      </c>
      <c r="J4143" s="16" t="n">
        <v>0.556641698717125</v>
      </c>
      <c r="K4143" s="16" t="n">
        <v>0.617498810391892</v>
      </c>
      <c r="L4143" s="16" t="n">
        <v>-0.0661379904332169</v>
      </c>
      <c r="M4143" s="16" t="n">
        <v>0.542666666666667</v>
      </c>
      <c r="N4143" s="16" t="n">
        <v>0.723335274092278</v>
      </c>
      <c r="O4143" s="16" t="n">
        <v>0.312766613352337</v>
      </c>
      <c r="P4143" s="34" t="b">
        <f aca="false">FALSE()</f>
        <v>0</v>
      </c>
      <c r="Q4143" s="16"/>
    </row>
    <row r="4144" customFormat="false" ht="22.35" hidden="false" customHeight="false" outlineLevel="0" collapsed="false">
      <c r="A4144" s="7" t="s">
        <v>1502</v>
      </c>
      <c r="B4144" s="6" t="s">
        <v>1653</v>
      </c>
      <c r="C4144" s="16"/>
      <c r="D4144" s="17" t="n">
        <v>551.633333333333</v>
      </c>
      <c r="E4144" s="16" t="n">
        <v>3.72796899249293</v>
      </c>
      <c r="F4144" s="17" t="n">
        <v>552.891111111111</v>
      </c>
      <c r="G4144" s="16" t="n">
        <v>3.4838681508848</v>
      </c>
      <c r="H4144" s="16" t="n">
        <v>2.95321895529159</v>
      </c>
      <c r="I4144" s="17" t="n">
        <v>122.067638119256</v>
      </c>
      <c r="J4144" s="16" t="n">
        <v>0.00377335156038956</v>
      </c>
      <c r="K4144" s="16" t="n">
        <v>0.00616269538591762</v>
      </c>
      <c r="L4144" s="16" t="n">
        <v>0.356276686493531</v>
      </c>
      <c r="M4144" s="16" t="n">
        <v>0.63158024691358</v>
      </c>
      <c r="N4144" s="16" t="n">
        <v>0.161677437742331</v>
      </c>
      <c r="O4144" s="16" t="n">
        <v>0.162872840453302</v>
      </c>
      <c r="P4144" s="34" t="b">
        <f aca="false">TRUE()</f>
        <v>1</v>
      </c>
      <c r="Q4144" s="18" t="n">
        <v>2.12962962962963E-005</v>
      </c>
    </row>
    <row r="4145" customFormat="false" ht="22.35" hidden="false" customHeight="false" outlineLevel="0" collapsed="false">
      <c r="A4145" s="7" t="s">
        <v>1500</v>
      </c>
      <c r="B4145" s="6" t="s">
        <v>1653</v>
      </c>
      <c r="C4145" s="16"/>
      <c r="D4145" s="16" t="n">
        <v>0.0996844696994933</v>
      </c>
      <c r="E4145" s="16" t="n">
        <v>0.0206753747929311</v>
      </c>
      <c r="F4145" s="16" t="n">
        <v>0.116841160416279</v>
      </c>
      <c r="G4145" s="16" t="n">
        <v>0.034169787392865</v>
      </c>
      <c r="H4145" s="16" t="n">
        <v>6.33080078506496</v>
      </c>
      <c r="I4145" s="17" t="n">
        <v>200.910780891979</v>
      </c>
      <c r="J4145" s="18" t="n">
        <v>1.56234943209192E-009</v>
      </c>
      <c r="K4145" s="18" t="n">
        <v>4.24255295044805E-009</v>
      </c>
      <c r="L4145" s="16" t="n">
        <v>0.529956179075391</v>
      </c>
      <c r="M4145" s="16" t="n">
        <v>0.65841975308642</v>
      </c>
      <c r="N4145" s="16" t="n">
        <v>0.0659642894156043</v>
      </c>
      <c r="O4145" s="16" t="n">
        <v>0.222303011720331</v>
      </c>
      <c r="P4145" s="34" t="b">
        <f aca="false">TRUE()</f>
        <v>1</v>
      </c>
      <c r="Q4145" s="18" t="n">
        <v>0.000165904336514737</v>
      </c>
    </row>
    <row r="4146" customFormat="false" ht="22.35" hidden="false" customHeight="false" outlineLevel="0" collapsed="false">
      <c r="A4146" s="7" t="s">
        <v>1512</v>
      </c>
      <c r="B4146" s="6" t="s">
        <v>1653</v>
      </c>
      <c r="C4146" s="16"/>
      <c r="D4146" s="17" t="n">
        <v>671.422222222222</v>
      </c>
      <c r="E4146" s="16" t="n">
        <v>1.74805045679483</v>
      </c>
      <c r="F4146" s="17" t="n">
        <v>671.357777777778</v>
      </c>
      <c r="G4146" s="16" t="n">
        <v>1.9282207186463</v>
      </c>
      <c r="H4146" s="16" t="n">
        <v>-0.313657490615037</v>
      </c>
      <c r="I4146" s="17" t="n">
        <v>135.99099419884</v>
      </c>
      <c r="J4146" s="16" t="n">
        <v>0.754261786961947</v>
      </c>
      <c r="K4146" s="16" t="n">
        <v>0.794463557333015</v>
      </c>
      <c r="L4146" s="16" t="n">
        <v>-0.0338780337020433</v>
      </c>
      <c r="M4146" s="16" t="n">
        <v>0.515444444444444</v>
      </c>
      <c r="N4146" s="16" t="n">
        <v>0.69289821976322</v>
      </c>
      <c r="O4146" s="16" t="n">
        <v>0.332489442962809</v>
      </c>
      <c r="P4146" s="34" t="b">
        <f aca="false">FALSE()</f>
        <v>0</v>
      </c>
      <c r="Q4146" s="16"/>
    </row>
    <row r="4147" customFormat="false" ht="22.35" hidden="false" customHeight="false" outlineLevel="0" collapsed="false">
      <c r="A4147" s="7" t="s">
        <v>1510</v>
      </c>
      <c r="B4147" s="6" t="s">
        <v>1653</v>
      </c>
      <c r="C4147" s="16"/>
      <c r="D4147" s="17" t="n">
        <v>713.796253572187</v>
      </c>
      <c r="E4147" s="16" t="n">
        <v>3.31839772287129</v>
      </c>
      <c r="F4147" s="17" t="n">
        <v>713.036646506848</v>
      </c>
      <c r="G4147" s="16" t="n">
        <v>3.7842498718215</v>
      </c>
      <c r="H4147" s="16" t="n">
        <v>-1.93455060305985</v>
      </c>
      <c r="I4147" s="17" t="n">
        <v>139.447893615131</v>
      </c>
      <c r="J4147" s="16" t="n">
        <v>0.0550702477268372</v>
      </c>
      <c r="K4147" s="16" t="n">
        <v>0.0768982261326966</v>
      </c>
      <c r="L4147" s="16" t="n">
        <v>-0.204392849947599</v>
      </c>
      <c r="M4147" s="16" t="n">
        <v>0.558543209876543</v>
      </c>
      <c r="N4147" s="16" t="n">
        <v>0.478016341108637</v>
      </c>
      <c r="O4147" s="16" t="n">
        <v>0.109227757616817</v>
      </c>
      <c r="P4147" s="34" t="b">
        <f aca="false">FALSE()</f>
        <v>0</v>
      </c>
      <c r="Q4147" s="16"/>
    </row>
    <row r="4148" customFormat="false" ht="15" hidden="false" customHeight="false" outlineLevel="0" collapsed="false">
      <c r="A4148" s="6" t="s">
        <v>1497</v>
      </c>
      <c r="B4148" s="6" t="s">
        <v>1653</v>
      </c>
      <c r="C4148" s="16"/>
      <c r="D4148" s="16" t="n">
        <v>2.09722218033687</v>
      </c>
      <c r="E4148" s="16" t="n">
        <v>0.401016773897991</v>
      </c>
      <c r="F4148" s="16" t="n">
        <v>1.78273605577915</v>
      </c>
      <c r="G4148" s="16" t="n">
        <v>0.352519017410497</v>
      </c>
      <c r="H4148" s="16" t="n">
        <v>-6.92394746650733</v>
      </c>
      <c r="I4148" s="17" t="n">
        <v>118.076754685414</v>
      </c>
      <c r="J4148" s="18" t="n">
        <v>2.44939418992841E-010</v>
      </c>
      <c r="K4148" s="18" t="n">
        <v>7.49630227743576E-010</v>
      </c>
      <c r="L4148" s="16" t="n">
        <v>-0.869957155082764</v>
      </c>
      <c r="M4148" s="16" t="n">
        <v>0.721012345679012</v>
      </c>
      <c r="N4148" s="16" t="n">
        <v>0.0039975077503327</v>
      </c>
      <c r="O4148" s="16" t="n">
        <v>0.148710863247226</v>
      </c>
      <c r="P4148" s="34" t="b">
        <f aca="false">TRUE()</f>
        <v>1</v>
      </c>
      <c r="Q4148" s="18" t="n">
        <v>0.000359135478875783</v>
      </c>
    </row>
    <row r="4149" customFormat="false" ht="22.35" hidden="false" customHeight="false" outlineLevel="0" collapsed="false">
      <c r="A4149" s="7" t="s">
        <v>1498</v>
      </c>
      <c r="B4149" s="6" t="s">
        <v>1653</v>
      </c>
      <c r="C4149" s="16"/>
      <c r="D4149" s="16" t="n">
        <v>0.343968439587453</v>
      </c>
      <c r="E4149" s="16" t="n">
        <v>0.0811736140535685</v>
      </c>
      <c r="F4149" s="16" t="n">
        <v>0.270065128780111</v>
      </c>
      <c r="G4149" s="16" t="n">
        <v>0.0905350541323499</v>
      </c>
      <c r="H4149" s="16" t="n">
        <v>-7.72903861781735</v>
      </c>
      <c r="I4149" s="17" t="n">
        <v>137.111286337736</v>
      </c>
      <c r="J4149" s="18" t="n">
        <v>2.07614948678795E-012</v>
      </c>
      <c r="K4149" s="18" t="n">
        <v>8.71185072817996E-012</v>
      </c>
      <c r="L4149" s="16" t="n">
        <v>-0.828709879506476</v>
      </c>
      <c r="M4149" s="16" t="n">
        <v>0.721012345679012</v>
      </c>
      <c r="N4149" s="16" t="n">
        <v>0.00441178669674902</v>
      </c>
      <c r="O4149" s="16" t="n">
        <v>0.131278523965659</v>
      </c>
      <c r="P4149" s="34" t="b">
        <f aca="false">TRUE()</f>
        <v>1</v>
      </c>
      <c r="Q4149" s="18" t="n">
        <v>0.000623742319588797</v>
      </c>
    </row>
    <row r="4150" customFormat="false" ht="15" hidden="false" customHeight="false" outlineLevel="0" collapsed="false">
      <c r="A4150" s="6" t="s">
        <v>1508</v>
      </c>
      <c r="B4150" s="6" t="s">
        <v>1653</v>
      </c>
      <c r="C4150" s="16"/>
      <c r="D4150" s="16" t="n">
        <v>5.57947250448064</v>
      </c>
      <c r="E4150" s="16" t="n">
        <v>1.43133329561185</v>
      </c>
      <c r="F4150" s="16" t="n">
        <v>5.9163197313106</v>
      </c>
      <c r="G4150" s="16" t="n">
        <v>1.57481429206281</v>
      </c>
      <c r="H4150" s="16" t="n">
        <v>2.00324456090592</v>
      </c>
      <c r="I4150" s="17" t="n">
        <v>135.734764070702</v>
      </c>
      <c r="J4150" s="16" t="n">
        <v>0.0471422309256529</v>
      </c>
      <c r="K4150" s="16" t="n">
        <v>0.0665216791368445</v>
      </c>
      <c r="L4150" s="16" t="n">
        <v>0.216738795882843</v>
      </c>
      <c r="M4150" s="16" t="n">
        <v>0.56037037037037</v>
      </c>
      <c r="N4150" s="16" t="n">
        <v>0.181433828385058</v>
      </c>
      <c r="O4150" s="16" t="n">
        <v>0.0883518695584315</v>
      </c>
      <c r="P4150" s="34" t="b">
        <f aca="false">FALSE()</f>
        <v>0</v>
      </c>
      <c r="Q4150" s="16"/>
    </row>
    <row r="4151" customFormat="false" ht="15" hidden="false" customHeight="false" outlineLevel="0" collapsed="false">
      <c r="A4151" s="6" t="s">
        <v>1494</v>
      </c>
      <c r="B4151" s="6" t="s">
        <v>1653</v>
      </c>
      <c r="C4151" s="16"/>
      <c r="D4151" s="17" t="n">
        <v>-10.138087972784</v>
      </c>
      <c r="E4151" s="16" t="n">
        <v>1.81539938999842</v>
      </c>
      <c r="F4151" s="17" t="n">
        <v>-16.4108671502514</v>
      </c>
      <c r="G4151" s="17" t="n">
        <v>39.7268606716373</v>
      </c>
      <c r="H4151" s="16" t="n">
        <v>-3.33216508385013</v>
      </c>
      <c r="I4151" s="17" t="n">
        <v>458.173061342864</v>
      </c>
      <c r="J4151" s="18" t="n">
        <v>0.000931511549245759</v>
      </c>
      <c r="K4151" s="16" t="n">
        <v>0.00161612580659277</v>
      </c>
      <c r="L4151" s="16" t="n">
        <v>-0.172563015874966</v>
      </c>
      <c r="M4151" s="16" t="n">
        <v>0.772962962962963</v>
      </c>
      <c r="N4151" s="16" t="n">
        <v>0.222601924366431</v>
      </c>
      <c r="O4151" s="18" t="n">
        <v>3.31552944790642E-005</v>
      </c>
      <c r="P4151" s="34" t="b">
        <f aca="false">TRUE()</f>
        <v>1</v>
      </c>
      <c r="Q4151" s="16" t="n">
        <v>0.00664509665759693</v>
      </c>
    </row>
    <row r="4152" customFormat="false" ht="22.35" hidden="false" customHeight="false" outlineLevel="0" collapsed="false">
      <c r="A4152" s="7" t="s">
        <v>1509</v>
      </c>
      <c r="B4152" s="6" t="s">
        <v>1653</v>
      </c>
      <c r="C4152" s="16"/>
      <c r="D4152" s="16" t="n">
        <v>0.680977811363205</v>
      </c>
      <c r="E4152" s="16" t="n">
        <v>0.0732116906712096</v>
      </c>
      <c r="F4152" s="16" t="n">
        <v>0.695168451518604</v>
      </c>
      <c r="G4152" s="16" t="n">
        <v>0.0726679044540924</v>
      </c>
      <c r="H4152" s="16" t="n">
        <v>1.68069332312732</v>
      </c>
      <c r="I4152" s="17" t="n">
        <v>126.554587704631</v>
      </c>
      <c r="J4152" s="16" t="n">
        <v>0.0952890797406503</v>
      </c>
      <c r="K4152" s="16" t="n">
        <v>0.126950138338266</v>
      </c>
      <c r="L4152" s="16" t="n">
        <v>0.1947664967454</v>
      </c>
      <c r="M4152" s="16" t="n">
        <v>0.56037037037037</v>
      </c>
      <c r="N4152" s="16" t="n">
        <v>0.23331409363738</v>
      </c>
      <c r="O4152" s="16" t="n">
        <v>0.100033819409371</v>
      </c>
      <c r="P4152" s="34" t="b">
        <f aca="false">FALSE()</f>
        <v>0</v>
      </c>
      <c r="Q4152" s="16"/>
    </row>
    <row r="4153" customFormat="false" ht="22.35" hidden="false" customHeight="false" outlineLevel="0" collapsed="false">
      <c r="A4153" s="7" t="s">
        <v>1493</v>
      </c>
      <c r="B4153" s="6" t="s">
        <v>1653</v>
      </c>
      <c r="C4153" s="16"/>
      <c r="D4153" s="16" t="n">
        <v>1.23015555731972</v>
      </c>
      <c r="E4153" s="16" t="n">
        <v>0.0637820799550033</v>
      </c>
      <c r="F4153" s="16" t="n">
        <v>1.17404307999908</v>
      </c>
      <c r="G4153" s="16" t="n">
        <v>0.0866405212991721</v>
      </c>
      <c r="H4153" s="16" t="n">
        <v>-7.13302546469291</v>
      </c>
      <c r="I4153" s="17" t="n">
        <v>162.425570506727</v>
      </c>
      <c r="J4153" s="18" t="n">
        <v>3.07430672574928E-011</v>
      </c>
      <c r="K4153" s="18" t="n">
        <v>1.06943612002175E-010</v>
      </c>
      <c r="L4153" s="16" t="n">
        <v>-0.672733990730566</v>
      </c>
      <c r="M4153" s="16" t="n">
        <v>0.786296296296296</v>
      </c>
      <c r="N4153" s="16" t="n">
        <v>0.0115262664280545</v>
      </c>
      <c r="O4153" s="16" t="n">
        <v>0.167695642103173</v>
      </c>
      <c r="P4153" s="34" t="b">
        <f aca="false">TRUE()</f>
        <v>1</v>
      </c>
      <c r="Q4153" s="16" t="n">
        <v>0.00461228129973589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54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39" min="1" style="0" width="14"/>
  </cols>
  <sheetData>
    <row r="1" customFormat="false" ht="17.35" hidden="false" customHeight="false" outlineLevel="0" collapsed="false">
      <c r="A1" s="1" t="s">
        <v>86</v>
      </c>
    </row>
    <row r="2" customFormat="false" ht="14.25" hidden="false" customHeight="true" outlineLevel="0" collapsed="false">
      <c r="A2" s="2" t="s">
        <v>5859</v>
      </c>
      <c r="B2" s="2"/>
      <c r="C2" s="2"/>
      <c r="D2" s="2"/>
      <c r="E2" s="2"/>
      <c r="F2" s="2"/>
      <c r="G2" s="2"/>
      <c r="H2" s="2"/>
      <c r="I2" s="2"/>
      <c r="J2" s="2"/>
      <c r="K2" s="2"/>
      <c r="L2" s="2"/>
    </row>
    <row r="4" customFormat="false" ht="24" hidden="false" customHeight="true" outlineLevel="0" collapsed="false">
      <c r="A4" s="5" t="s">
        <v>5860</v>
      </c>
      <c r="B4" s="5" t="s">
        <v>270</v>
      </c>
      <c r="C4" s="5" t="s">
        <v>311</v>
      </c>
      <c r="D4" s="5" t="s">
        <v>5861</v>
      </c>
      <c r="E4" s="5" t="s">
        <v>5862</v>
      </c>
      <c r="F4" s="5" t="s">
        <v>5863</v>
      </c>
      <c r="G4" s="5" t="s">
        <v>5864</v>
      </c>
      <c r="H4" s="5" t="s">
        <v>5865</v>
      </c>
      <c r="I4" s="5" t="s">
        <v>5866</v>
      </c>
      <c r="J4" s="5" t="s">
        <v>5867</v>
      </c>
      <c r="K4" s="5" t="s">
        <v>5868</v>
      </c>
      <c r="L4" s="5" t="s">
        <v>5869</v>
      </c>
      <c r="M4" s="5" t="s">
        <v>5870</v>
      </c>
      <c r="N4" s="5" t="s">
        <v>5871</v>
      </c>
      <c r="O4" s="5" t="s">
        <v>5872</v>
      </c>
      <c r="P4" s="5" t="s">
        <v>5873</v>
      </c>
      <c r="Q4" s="5" t="s">
        <v>5874</v>
      </c>
      <c r="R4" s="5" t="s">
        <v>5875</v>
      </c>
      <c r="S4" s="5" t="s">
        <v>5876</v>
      </c>
      <c r="T4" s="5" t="s">
        <v>5877</v>
      </c>
      <c r="U4" s="5" t="s">
        <v>261</v>
      </c>
    </row>
    <row r="5" customFormat="false" ht="22.35" hidden="false" customHeight="false" outlineLevel="0" collapsed="false">
      <c r="A5" s="6" t="n">
        <v>1023</v>
      </c>
      <c r="B5" s="6" t="s">
        <v>271</v>
      </c>
      <c r="C5" s="7" t="s">
        <v>478</v>
      </c>
      <c r="D5" s="6" t="s">
        <v>5878</v>
      </c>
      <c r="E5" s="6" t="n">
        <v>5</v>
      </c>
      <c r="F5" s="6" t="n">
        <v>4</v>
      </c>
      <c r="G5" s="6" t="n">
        <v>4</v>
      </c>
      <c r="H5" s="6" t="n">
        <v>4</v>
      </c>
      <c r="I5" s="6" t="n">
        <v>4</v>
      </c>
      <c r="J5" s="6" t="n">
        <v>4</v>
      </c>
      <c r="K5" s="6" t="n">
        <v>0</v>
      </c>
      <c r="L5" s="6" t="n">
        <v>1</v>
      </c>
      <c r="M5" s="6" t="n">
        <v>0</v>
      </c>
      <c r="N5" s="6" t="n">
        <v>1</v>
      </c>
      <c r="O5" s="6" t="n">
        <v>0</v>
      </c>
      <c r="P5" s="6" t="n">
        <v>0</v>
      </c>
      <c r="Q5" s="6" t="n">
        <v>1</v>
      </c>
      <c r="R5" s="6" t="n">
        <v>0</v>
      </c>
      <c r="S5" s="6" t="n">
        <v>1</v>
      </c>
      <c r="T5" s="6" t="n">
        <v>0</v>
      </c>
      <c r="U5" s="6" t="s">
        <v>264</v>
      </c>
    </row>
    <row r="6" customFormat="false" ht="22.35" hidden="false" customHeight="false" outlineLevel="0" collapsed="false">
      <c r="A6" s="6" t="n">
        <v>1024</v>
      </c>
      <c r="B6" s="6" t="s">
        <v>271</v>
      </c>
      <c r="C6" s="7" t="s">
        <v>481</v>
      </c>
      <c r="D6" s="6" t="s">
        <v>5878</v>
      </c>
      <c r="E6" s="6" t="n">
        <v>3</v>
      </c>
      <c r="F6" s="6" t="n">
        <v>4</v>
      </c>
      <c r="G6" s="6" t="n">
        <v>4</v>
      </c>
      <c r="H6" s="6" t="n">
        <v>4</v>
      </c>
      <c r="I6" s="6" t="n">
        <v>4</v>
      </c>
      <c r="J6" s="6" t="n">
        <v>4</v>
      </c>
      <c r="K6" s="6" t="n">
        <v>0</v>
      </c>
      <c r="L6" s="6" t="n">
        <v>1</v>
      </c>
      <c r="M6" s="6" t="n">
        <v>0</v>
      </c>
      <c r="N6" s="6" t="n">
        <v>1</v>
      </c>
      <c r="O6" s="6" t="n">
        <v>0</v>
      </c>
      <c r="P6" s="6" t="n">
        <v>0</v>
      </c>
      <c r="Q6" s="6" t="n">
        <v>1</v>
      </c>
      <c r="R6" s="6" t="n">
        <v>0</v>
      </c>
      <c r="S6" s="6" t="n">
        <v>1</v>
      </c>
      <c r="T6" s="6" t="n">
        <v>0</v>
      </c>
      <c r="U6" s="6" t="s">
        <v>264</v>
      </c>
    </row>
    <row r="7" customFormat="false" ht="22.35" hidden="false" customHeight="false" outlineLevel="0" collapsed="false">
      <c r="A7" s="6" t="n">
        <v>1025</v>
      </c>
      <c r="B7" s="6" t="s">
        <v>271</v>
      </c>
      <c r="C7" s="7" t="s">
        <v>484</v>
      </c>
      <c r="D7" s="6" t="s">
        <v>5878</v>
      </c>
      <c r="E7" s="6" t="n">
        <v>7</v>
      </c>
      <c r="F7" s="6" t="n">
        <v>4</v>
      </c>
      <c r="G7" s="6" t="n">
        <v>4</v>
      </c>
      <c r="H7" s="6" t="n">
        <v>4</v>
      </c>
      <c r="I7" s="6" t="n">
        <v>4</v>
      </c>
      <c r="J7" s="6" t="n">
        <v>4</v>
      </c>
      <c r="K7" s="6" t="n">
        <v>0</v>
      </c>
      <c r="L7" s="6" t="n">
        <v>1</v>
      </c>
      <c r="M7" s="6" t="n">
        <v>0</v>
      </c>
      <c r="N7" s="6" t="n">
        <v>1</v>
      </c>
      <c r="O7" s="6" t="n">
        <v>0</v>
      </c>
      <c r="P7" s="6" t="n">
        <v>0</v>
      </c>
      <c r="Q7" s="6" t="n">
        <v>1</v>
      </c>
      <c r="R7" s="6" t="n">
        <v>0</v>
      </c>
      <c r="S7" s="6" t="n">
        <v>1</v>
      </c>
      <c r="T7" s="6" t="n">
        <v>0</v>
      </c>
      <c r="U7" s="6" t="s">
        <v>264</v>
      </c>
    </row>
    <row r="8" customFormat="false" ht="22.35" hidden="false" customHeight="false" outlineLevel="0" collapsed="false">
      <c r="A8" s="6" t="n">
        <v>1026</v>
      </c>
      <c r="B8" s="6" t="s">
        <v>271</v>
      </c>
      <c r="C8" s="7" t="s">
        <v>487</v>
      </c>
      <c r="D8" s="6" t="s">
        <v>5878</v>
      </c>
      <c r="E8" s="6" t="n">
        <v>8</v>
      </c>
      <c r="F8" s="6" t="n">
        <v>4</v>
      </c>
      <c r="G8" s="6" t="n">
        <v>4</v>
      </c>
      <c r="H8" s="6" t="n">
        <v>4</v>
      </c>
      <c r="I8" s="6" t="n">
        <v>4</v>
      </c>
      <c r="J8" s="6" t="n">
        <v>4</v>
      </c>
      <c r="K8" s="6" t="n">
        <v>0</v>
      </c>
      <c r="L8" s="6" t="n">
        <v>1</v>
      </c>
      <c r="M8" s="6" t="n">
        <v>0</v>
      </c>
      <c r="N8" s="6" t="n">
        <v>1</v>
      </c>
      <c r="O8" s="6" t="n">
        <v>0</v>
      </c>
      <c r="P8" s="6" t="n">
        <v>0</v>
      </c>
      <c r="Q8" s="6" t="n">
        <v>1</v>
      </c>
      <c r="R8" s="6" t="n">
        <v>0</v>
      </c>
      <c r="S8" s="6" t="n">
        <v>1</v>
      </c>
      <c r="T8" s="6" t="n">
        <v>0</v>
      </c>
      <c r="U8" s="6" t="s">
        <v>264</v>
      </c>
    </row>
    <row r="9" customFormat="false" ht="22.35" hidden="false" customHeight="false" outlineLevel="0" collapsed="false">
      <c r="A9" s="6" t="n">
        <v>1027</v>
      </c>
      <c r="B9" s="6" t="s">
        <v>271</v>
      </c>
      <c r="C9" s="7" t="s">
        <v>490</v>
      </c>
      <c r="D9" s="6" t="s">
        <v>5878</v>
      </c>
      <c r="E9" s="6" t="n">
        <v>1</v>
      </c>
      <c r="F9" s="6" t="n">
        <v>4</v>
      </c>
      <c r="G9" s="6" t="n">
        <v>4</v>
      </c>
      <c r="H9" s="6" t="n">
        <v>4</v>
      </c>
      <c r="I9" s="6" t="n">
        <v>4</v>
      </c>
      <c r="J9" s="6" t="n">
        <v>4</v>
      </c>
      <c r="K9" s="6" t="n">
        <v>0</v>
      </c>
      <c r="L9" s="6" t="n">
        <v>1</v>
      </c>
      <c r="M9" s="6" t="n">
        <v>0</v>
      </c>
      <c r="N9" s="6" t="n">
        <v>1</v>
      </c>
      <c r="O9" s="6" t="n">
        <v>0</v>
      </c>
      <c r="P9" s="6" t="n">
        <v>0</v>
      </c>
      <c r="Q9" s="6" t="n">
        <v>1</v>
      </c>
      <c r="R9" s="6" t="n">
        <v>0</v>
      </c>
      <c r="S9" s="6" t="n">
        <v>1</v>
      </c>
      <c r="T9" s="6" t="n">
        <v>0</v>
      </c>
      <c r="U9" s="6" t="s">
        <v>264</v>
      </c>
    </row>
    <row r="10" customFormat="false" ht="22.35" hidden="false" customHeight="false" outlineLevel="0" collapsed="false">
      <c r="A10" s="6" t="n">
        <v>1028</v>
      </c>
      <c r="B10" s="6" t="s">
        <v>271</v>
      </c>
      <c r="C10" s="7" t="s">
        <v>493</v>
      </c>
      <c r="D10" s="6" t="s">
        <v>5878</v>
      </c>
      <c r="E10" s="6" t="n">
        <v>3</v>
      </c>
      <c r="F10" s="6" t="n">
        <v>4</v>
      </c>
      <c r="G10" s="6" t="n">
        <v>4</v>
      </c>
      <c r="H10" s="6" t="n">
        <v>4</v>
      </c>
      <c r="I10" s="6" t="n">
        <v>4</v>
      </c>
      <c r="J10" s="6" t="n">
        <v>4</v>
      </c>
      <c r="K10" s="6" t="n">
        <v>0</v>
      </c>
      <c r="L10" s="6" t="n">
        <v>1</v>
      </c>
      <c r="M10" s="6" t="n">
        <v>0</v>
      </c>
      <c r="N10" s="6" t="n">
        <v>1</v>
      </c>
      <c r="O10" s="6" t="n">
        <v>0</v>
      </c>
      <c r="P10" s="6" t="n">
        <v>0</v>
      </c>
      <c r="Q10" s="6" t="n">
        <v>1</v>
      </c>
      <c r="R10" s="6" t="n">
        <v>0</v>
      </c>
      <c r="S10" s="6" t="n">
        <v>1</v>
      </c>
      <c r="T10" s="6" t="n">
        <v>0</v>
      </c>
      <c r="U10" s="6" t="s">
        <v>264</v>
      </c>
    </row>
    <row r="11" customFormat="false" ht="22.35" hidden="false" customHeight="false" outlineLevel="0" collapsed="false">
      <c r="A11" s="6" t="n">
        <v>1029</v>
      </c>
      <c r="B11" s="6" t="s">
        <v>271</v>
      </c>
      <c r="C11" s="7" t="s">
        <v>496</v>
      </c>
      <c r="D11" s="6" t="s">
        <v>5878</v>
      </c>
      <c r="E11" s="6" t="n">
        <v>5</v>
      </c>
      <c r="F11" s="6" t="n">
        <v>4</v>
      </c>
      <c r="G11" s="6" t="n">
        <v>4</v>
      </c>
      <c r="H11" s="6" t="n">
        <v>4</v>
      </c>
      <c r="I11" s="6" t="n">
        <v>4</v>
      </c>
      <c r="J11" s="6" t="n">
        <v>4</v>
      </c>
      <c r="K11" s="6" t="n">
        <v>0</v>
      </c>
      <c r="L11" s="6" t="n">
        <v>1</v>
      </c>
      <c r="M11" s="6" t="n">
        <v>0</v>
      </c>
      <c r="N11" s="6" t="n">
        <v>1</v>
      </c>
      <c r="O11" s="6" t="n">
        <v>0</v>
      </c>
      <c r="P11" s="6" t="n">
        <v>0</v>
      </c>
      <c r="Q11" s="6" t="n">
        <v>1</v>
      </c>
      <c r="R11" s="6" t="n">
        <v>0</v>
      </c>
      <c r="S11" s="6" t="n">
        <v>1</v>
      </c>
      <c r="T11" s="6" t="n">
        <v>0</v>
      </c>
      <c r="U11" s="6" t="s">
        <v>264</v>
      </c>
    </row>
    <row r="12" customFormat="false" ht="22.35" hidden="false" customHeight="false" outlineLevel="0" collapsed="false">
      <c r="A12" s="6" t="n">
        <v>1030</v>
      </c>
      <c r="B12" s="6" t="s">
        <v>271</v>
      </c>
      <c r="C12" s="7" t="s">
        <v>499</v>
      </c>
      <c r="D12" s="6" t="s">
        <v>5878</v>
      </c>
      <c r="E12" s="6" t="n">
        <v>8</v>
      </c>
      <c r="F12" s="6" t="n">
        <v>4</v>
      </c>
      <c r="G12" s="6" t="n">
        <v>4</v>
      </c>
      <c r="H12" s="6" t="n">
        <v>4</v>
      </c>
      <c r="I12" s="6" t="n">
        <v>4</v>
      </c>
      <c r="J12" s="6" t="n">
        <v>4</v>
      </c>
      <c r="K12" s="6" t="n">
        <v>0</v>
      </c>
      <c r="L12" s="6" t="n">
        <v>1</v>
      </c>
      <c r="M12" s="6" t="n">
        <v>0</v>
      </c>
      <c r="N12" s="6" t="n">
        <v>1</v>
      </c>
      <c r="O12" s="6" t="n">
        <v>0</v>
      </c>
      <c r="P12" s="6" t="n">
        <v>0</v>
      </c>
      <c r="Q12" s="6" t="n">
        <v>1</v>
      </c>
      <c r="R12" s="6" t="n">
        <v>0</v>
      </c>
      <c r="S12" s="6" t="n">
        <v>1</v>
      </c>
      <c r="T12" s="6" t="n">
        <v>0</v>
      </c>
      <c r="U12" s="6" t="s">
        <v>264</v>
      </c>
    </row>
    <row r="13" customFormat="false" ht="22.35" hidden="false" customHeight="false" outlineLevel="0" collapsed="false">
      <c r="A13" s="6" t="n">
        <v>1031</v>
      </c>
      <c r="B13" s="6" t="s">
        <v>271</v>
      </c>
      <c r="C13" s="7" t="s">
        <v>502</v>
      </c>
      <c r="D13" s="6" t="s">
        <v>5878</v>
      </c>
      <c r="E13" s="6" t="n">
        <v>2</v>
      </c>
      <c r="F13" s="6" t="n">
        <v>4</v>
      </c>
      <c r="G13" s="6" t="n">
        <v>4</v>
      </c>
      <c r="H13" s="6" t="n">
        <v>4</v>
      </c>
      <c r="I13" s="6" t="n">
        <v>4</v>
      </c>
      <c r="J13" s="6" t="n">
        <v>4</v>
      </c>
      <c r="K13" s="6" t="n">
        <v>0</v>
      </c>
      <c r="L13" s="6" t="n">
        <v>1</v>
      </c>
      <c r="M13" s="6" t="n">
        <v>0</v>
      </c>
      <c r="N13" s="6" t="n">
        <v>1</v>
      </c>
      <c r="O13" s="6" t="n">
        <v>0</v>
      </c>
      <c r="P13" s="6" t="n">
        <v>0</v>
      </c>
      <c r="Q13" s="6" t="n">
        <v>1</v>
      </c>
      <c r="R13" s="6" t="n">
        <v>0</v>
      </c>
      <c r="S13" s="6" t="n">
        <v>1</v>
      </c>
      <c r="T13" s="6" t="n">
        <v>0</v>
      </c>
      <c r="U13" s="6" t="s">
        <v>264</v>
      </c>
    </row>
    <row r="14" customFormat="false" ht="22.35" hidden="false" customHeight="false" outlineLevel="0" collapsed="false">
      <c r="A14" s="6" t="n">
        <v>1242</v>
      </c>
      <c r="B14" s="6" t="s">
        <v>271</v>
      </c>
      <c r="C14" s="7" t="s">
        <v>5879</v>
      </c>
      <c r="D14" s="6" t="s">
        <v>5880</v>
      </c>
      <c r="E14" s="6" t="n">
        <v>4</v>
      </c>
      <c r="F14" s="6" t="n">
        <v>2</v>
      </c>
      <c r="G14" s="6" t="n">
        <v>8</v>
      </c>
      <c r="H14" s="6" t="n">
        <v>1</v>
      </c>
      <c r="I14" s="6" t="n">
        <v>1</v>
      </c>
      <c r="J14" s="6" t="n">
        <v>1</v>
      </c>
      <c r="K14" s="6" t="n">
        <v>1</v>
      </c>
      <c r="L14" s="6" t="n">
        <v>0</v>
      </c>
      <c r="M14" s="6" t="n">
        <v>0</v>
      </c>
      <c r="N14" s="6" t="n">
        <v>1</v>
      </c>
      <c r="O14" s="6" t="n">
        <v>0</v>
      </c>
      <c r="P14" s="6" t="n">
        <v>1</v>
      </c>
      <c r="Q14" s="6" t="n">
        <v>0</v>
      </c>
      <c r="R14" s="6" t="n">
        <v>1</v>
      </c>
      <c r="S14" s="6" t="n">
        <v>1</v>
      </c>
      <c r="T14" s="6" t="n">
        <v>0</v>
      </c>
      <c r="U14" s="6" t="s">
        <v>265</v>
      </c>
    </row>
    <row r="15" customFormat="false" ht="22.35" hidden="false" customHeight="false" outlineLevel="0" collapsed="false">
      <c r="A15" s="6" t="n">
        <v>1243</v>
      </c>
      <c r="B15" s="6" t="s">
        <v>271</v>
      </c>
      <c r="C15" s="7" t="s">
        <v>5881</v>
      </c>
      <c r="D15" s="6" t="s">
        <v>5880</v>
      </c>
      <c r="E15" s="6" t="n">
        <v>4</v>
      </c>
      <c r="F15" s="6" t="n">
        <v>2</v>
      </c>
      <c r="G15" s="6" t="n">
        <v>8</v>
      </c>
      <c r="H15" s="6" t="n">
        <v>1</v>
      </c>
      <c r="I15" s="6" t="n">
        <v>1</v>
      </c>
      <c r="J15" s="6" t="n">
        <v>1</v>
      </c>
      <c r="K15" s="6" t="n">
        <v>1</v>
      </c>
      <c r="L15" s="6" t="n">
        <v>0</v>
      </c>
      <c r="M15" s="6" t="n">
        <v>0</v>
      </c>
      <c r="N15" s="6" t="n">
        <v>1</v>
      </c>
      <c r="O15" s="6" t="n">
        <v>0</v>
      </c>
      <c r="P15" s="6" t="n">
        <v>1</v>
      </c>
      <c r="Q15" s="6" t="n">
        <v>0</v>
      </c>
      <c r="R15" s="6" t="n">
        <v>1</v>
      </c>
      <c r="S15" s="6" t="n">
        <v>1</v>
      </c>
      <c r="T15" s="6" t="n">
        <v>0</v>
      </c>
      <c r="U15" s="6" t="s">
        <v>265</v>
      </c>
    </row>
    <row r="16" customFormat="false" ht="22.35" hidden="false" customHeight="false" outlineLevel="0" collapsed="false">
      <c r="A16" s="6" t="n">
        <v>1244</v>
      </c>
      <c r="B16" s="6" t="s">
        <v>271</v>
      </c>
      <c r="C16" s="7" t="s">
        <v>5882</v>
      </c>
      <c r="D16" s="6" t="s">
        <v>5880</v>
      </c>
      <c r="E16" s="6" t="n">
        <v>2</v>
      </c>
      <c r="F16" s="6" t="n">
        <v>2</v>
      </c>
      <c r="G16" s="6" t="n">
        <v>8</v>
      </c>
      <c r="H16" s="6" t="n">
        <v>1</v>
      </c>
      <c r="I16" s="6" t="n">
        <v>1</v>
      </c>
      <c r="J16" s="6" t="n">
        <v>1</v>
      </c>
      <c r="K16" s="6" t="n">
        <v>1</v>
      </c>
      <c r="L16" s="6" t="n">
        <v>0</v>
      </c>
      <c r="M16" s="6" t="n">
        <v>0</v>
      </c>
      <c r="N16" s="6" t="n">
        <v>1</v>
      </c>
      <c r="O16" s="6" t="n">
        <v>0</v>
      </c>
      <c r="P16" s="6" t="n">
        <v>1</v>
      </c>
      <c r="Q16" s="6" t="n">
        <v>0</v>
      </c>
      <c r="R16" s="6" t="n">
        <v>1</v>
      </c>
      <c r="S16" s="6" t="n">
        <v>1</v>
      </c>
      <c r="T16" s="6" t="n">
        <v>0</v>
      </c>
      <c r="U16" s="6" t="s">
        <v>265</v>
      </c>
    </row>
    <row r="17" customFormat="false" ht="22.35" hidden="false" customHeight="false" outlineLevel="0" collapsed="false">
      <c r="A17" s="6" t="n">
        <v>1245</v>
      </c>
      <c r="B17" s="6" t="s">
        <v>271</v>
      </c>
      <c r="C17" s="7" t="s">
        <v>584</v>
      </c>
      <c r="D17" s="6" t="s">
        <v>5880</v>
      </c>
      <c r="E17" s="6" t="n">
        <v>6</v>
      </c>
      <c r="F17" s="6" t="n">
        <v>2</v>
      </c>
      <c r="G17" s="6" t="n">
        <v>8</v>
      </c>
      <c r="H17" s="6" t="n">
        <v>1</v>
      </c>
      <c r="I17" s="6" t="n">
        <v>1</v>
      </c>
      <c r="J17" s="6" t="n">
        <v>1</v>
      </c>
      <c r="K17" s="6" t="n">
        <v>1</v>
      </c>
      <c r="L17" s="6" t="n">
        <v>0</v>
      </c>
      <c r="M17" s="6" t="n">
        <v>0</v>
      </c>
      <c r="N17" s="6" t="n">
        <v>1</v>
      </c>
      <c r="O17" s="6" t="n">
        <v>0</v>
      </c>
      <c r="P17" s="6" t="n">
        <v>1</v>
      </c>
      <c r="Q17" s="6" t="n">
        <v>0</v>
      </c>
      <c r="R17" s="6" t="n">
        <v>1</v>
      </c>
      <c r="S17" s="6" t="n">
        <v>1</v>
      </c>
      <c r="T17" s="6" t="n">
        <v>0</v>
      </c>
      <c r="U17" s="6" t="s">
        <v>265</v>
      </c>
    </row>
    <row r="18" customFormat="false" ht="22.35" hidden="false" customHeight="false" outlineLevel="0" collapsed="false">
      <c r="A18" s="6" t="n">
        <v>1246</v>
      </c>
      <c r="B18" s="6" t="s">
        <v>271</v>
      </c>
      <c r="C18" s="7" t="s">
        <v>5883</v>
      </c>
      <c r="D18" s="6" t="s">
        <v>5880</v>
      </c>
      <c r="E18" s="6" t="n">
        <v>2</v>
      </c>
      <c r="F18" s="6" t="n">
        <v>2</v>
      </c>
      <c r="G18" s="6" t="n">
        <v>8</v>
      </c>
      <c r="H18" s="6" t="n">
        <v>1</v>
      </c>
      <c r="I18" s="6" t="n">
        <v>1</v>
      </c>
      <c r="J18" s="6" t="n">
        <v>1</v>
      </c>
      <c r="K18" s="6" t="n">
        <v>1</v>
      </c>
      <c r="L18" s="6" t="n">
        <v>0</v>
      </c>
      <c r="M18" s="6" t="n">
        <v>0</v>
      </c>
      <c r="N18" s="6" t="n">
        <v>1</v>
      </c>
      <c r="O18" s="6" t="n">
        <v>0</v>
      </c>
      <c r="P18" s="6" t="n">
        <v>1</v>
      </c>
      <c r="Q18" s="6" t="n">
        <v>0</v>
      </c>
      <c r="R18" s="6" t="n">
        <v>1</v>
      </c>
      <c r="S18" s="6" t="n">
        <v>1</v>
      </c>
      <c r="T18" s="6" t="n">
        <v>0</v>
      </c>
      <c r="U18" s="6" t="s">
        <v>265</v>
      </c>
    </row>
    <row r="19" customFormat="false" ht="22.35" hidden="false" customHeight="false" outlineLevel="0" collapsed="false">
      <c r="A19" s="6" t="n">
        <v>1247</v>
      </c>
      <c r="B19" s="6" t="s">
        <v>271</v>
      </c>
      <c r="C19" s="7" t="s">
        <v>5884</v>
      </c>
      <c r="D19" s="6" t="s">
        <v>5880</v>
      </c>
      <c r="E19" s="6" t="n">
        <v>9</v>
      </c>
      <c r="F19" s="6" t="n">
        <v>2</v>
      </c>
      <c r="G19" s="6" t="n">
        <v>8</v>
      </c>
      <c r="H19" s="6" t="n">
        <v>1</v>
      </c>
      <c r="I19" s="6" t="n">
        <v>1</v>
      </c>
      <c r="J19" s="6" t="n">
        <v>1</v>
      </c>
      <c r="K19" s="6" t="n">
        <v>1</v>
      </c>
      <c r="L19" s="6" t="n">
        <v>0</v>
      </c>
      <c r="M19" s="6" t="n">
        <v>0</v>
      </c>
      <c r="N19" s="6" t="n">
        <v>1</v>
      </c>
      <c r="O19" s="6" t="n">
        <v>0</v>
      </c>
      <c r="P19" s="6" t="n">
        <v>1</v>
      </c>
      <c r="Q19" s="6" t="n">
        <v>0</v>
      </c>
      <c r="R19" s="6" t="n">
        <v>1</v>
      </c>
      <c r="S19" s="6" t="n">
        <v>1</v>
      </c>
      <c r="T19" s="6" t="n">
        <v>0</v>
      </c>
      <c r="U19" s="6" t="s">
        <v>265</v>
      </c>
    </row>
    <row r="20" customFormat="false" ht="22.35" hidden="false" customHeight="false" outlineLevel="0" collapsed="false">
      <c r="A20" s="6" t="n">
        <v>1248</v>
      </c>
      <c r="B20" s="6" t="s">
        <v>271</v>
      </c>
      <c r="C20" s="7" t="s">
        <v>5885</v>
      </c>
      <c r="D20" s="6" t="s">
        <v>5880</v>
      </c>
      <c r="E20" s="6" t="n">
        <v>10</v>
      </c>
      <c r="F20" s="6" t="n">
        <v>2</v>
      </c>
      <c r="G20" s="6" t="n">
        <v>8</v>
      </c>
      <c r="H20" s="6" t="n">
        <v>1</v>
      </c>
      <c r="I20" s="6" t="n">
        <v>1</v>
      </c>
      <c r="J20" s="6" t="n">
        <v>1</v>
      </c>
      <c r="K20" s="6" t="n">
        <v>1</v>
      </c>
      <c r="L20" s="6" t="n">
        <v>0</v>
      </c>
      <c r="M20" s="6" t="n">
        <v>0</v>
      </c>
      <c r="N20" s="6" t="n">
        <v>1</v>
      </c>
      <c r="O20" s="6" t="n">
        <v>0</v>
      </c>
      <c r="P20" s="6" t="n">
        <v>1</v>
      </c>
      <c r="Q20" s="6" t="n">
        <v>0</v>
      </c>
      <c r="R20" s="6" t="n">
        <v>1</v>
      </c>
      <c r="S20" s="6" t="n">
        <v>1</v>
      </c>
      <c r="T20" s="6" t="n">
        <v>0</v>
      </c>
      <c r="U20" s="6" t="s">
        <v>265</v>
      </c>
    </row>
    <row r="21" customFormat="false" ht="22.35" hidden="false" customHeight="false" outlineLevel="0" collapsed="false">
      <c r="A21" s="6" t="n">
        <v>1249</v>
      </c>
      <c r="B21" s="6" t="s">
        <v>271</v>
      </c>
      <c r="C21" s="7" t="s">
        <v>5886</v>
      </c>
      <c r="D21" s="6" t="s">
        <v>5880</v>
      </c>
      <c r="E21" s="6" t="n">
        <v>2</v>
      </c>
      <c r="F21" s="6" t="n">
        <v>2</v>
      </c>
      <c r="G21" s="6" t="n">
        <v>8</v>
      </c>
      <c r="H21" s="6" t="n">
        <v>1</v>
      </c>
      <c r="I21" s="6" t="n">
        <v>1</v>
      </c>
      <c r="J21" s="6" t="n">
        <v>1</v>
      </c>
      <c r="K21" s="6" t="n">
        <v>1</v>
      </c>
      <c r="L21" s="6" t="n">
        <v>0</v>
      </c>
      <c r="M21" s="6" t="n">
        <v>0</v>
      </c>
      <c r="N21" s="6" t="n">
        <v>1</v>
      </c>
      <c r="O21" s="6" t="n">
        <v>0</v>
      </c>
      <c r="P21" s="6" t="n">
        <v>1</v>
      </c>
      <c r="Q21" s="6" t="n">
        <v>0</v>
      </c>
      <c r="R21" s="6" t="n">
        <v>1</v>
      </c>
      <c r="S21" s="6" t="n">
        <v>1</v>
      </c>
      <c r="T21" s="6" t="n">
        <v>0</v>
      </c>
      <c r="U21" s="6" t="s">
        <v>265</v>
      </c>
    </row>
    <row r="22" customFormat="false" ht="22.35" hidden="false" customHeight="false" outlineLevel="0" collapsed="false">
      <c r="A22" s="6" t="n">
        <v>1250</v>
      </c>
      <c r="B22" s="6" t="s">
        <v>271</v>
      </c>
      <c r="C22" s="7" t="s">
        <v>5887</v>
      </c>
      <c r="D22" s="6" t="s">
        <v>5880</v>
      </c>
      <c r="E22" s="6" t="n">
        <v>1</v>
      </c>
      <c r="F22" s="6" t="n">
        <v>2</v>
      </c>
      <c r="G22" s="6" t="n">
        <v>8</v>
      </c>
      <c r="H22" s="6" t="n">
        <v>1</v>
      </c>
      <c r="I22" s="6" t="n">
        <v>1</v>
      </c>
      <c r="J22" s="6" t="n">
        <v>1</v>
      </c>
      <c r="K22" s="6" t="n">
        <v>1</v>
      </c>
      <c r="L22" s="6" t="n">
        <v>0</v>
      </c>
      <c r="M22" s="6" t="n">
        <v>0</v>
      </c>
      <c r="N22" s="6" t="n">
        <v>1</v>
      </c>
      <c r="O22" s="6" t="n">
        <v>0</v>
      </c>
      <c r="P22" s="6" t="n">
        <v>1</v>
      </c>
      <c r="Q22" s="6" t="n">
        <v>0</v>
      </c>
      <c r="R22" s="6" t="n">
        <v>1</v>
      </c>
      <c r="S22" s="6" t="n">
        <v>1</v>
      </c>
      <c r="T22" s="6" t="n">
        <v>0</v>
      </c>
      <c r="U22" s="6" t="s">
        <v>265</v>
      </c>
    </row>
    <row r="23" customFormat="false" ht="22.35" hidden="false" customHeight="false" outlineLevel="0" collapsed="false">
      <c r="A23" s="6" t="n">
        <v>1251</v>
      </c>
      <c r="B23" s="6" t="s">
        <v>271</v>
      </c>
      <c r="C23" s="7" t="s">
        <v>585</v>
      </c>
      <c r="D23" s="6" t="s">
        <v>5880</v>
      </c>
      <c r="E23" s="6" t="n">
        <v>8</v>
      </c>
      <c r="F23" s="6" t="n">
        <v>2</v>
      </c>
      <c r="G23" s="6" t="n">
        <v>8</v>
      </c>
      <c r="H23" s="6" t="n">
        <v>1</v>
      </c>
      <c r="I23" s="6" t="n">
        <v>1</v>
      </c>
      <c r="J23" s="6" t="n">
        <v>1</v>
      </c>
      <c r="K23" s="6" t="n">
        <v>1</v>
      </c>
      <c r="L23" s="6" t="n">
        <v>0</v>
      </c>
      <c r="M23" s="6" t="n">
        <v>0</v>
      </c>
      <c r="N23" s="6" t="n">
        <v>1</v>
      </c>
      <c r="O23" s="6" t="n">
        <v>0</v>
      </c>
      <c r="P23" s="6" t="n">
        <v>1</v>
      </c>
      <c r="Q23" s="6" t="n">
        <v>0</v>
      </c>
      <c r="R23" s="6" t="n">
        <v>1</v>
      </c>
      <c r="S23" s="6" t="n">
        <v>1</v>
      </c>
      <c r="T23" s="6" t="n">
        <v>0</v>
      </c>
      <c r="U23" s="6" t="s">
        <v>265</v>
      </c>
    </row>
    <row r="24" customFormat="false" ht="22.35" hidden="false" customHeight="false" outlineLevel="0" collapsed="false">
      <c r="A24" s="6" t="n">
        <v>1252</v>
      </c>
      <c r="B24" s="6" t="s">
        <v>271</v>
      </c>
      <c r="C24" s="7" t="s">
        <v>5888</v>
      </c>
      <c r="D24" s="6" t="s">
        <v>5880</v>
      </c>
      <c r="E24" s="6" t="n">
        <v>10</v>
      </c>
      <c r="F24" s="6" t="n">
        <v>2</v>
      </c>
      <c r="G24" s="6" t="n">
        <v>8</v>
      </c>
      <c r="H24" s="6" t="n">
        <v>1</v>
      </c>
      <c r="I24" s="6" t="n">
        <v>1</v>
      </c>
      <c r="J24" s="6" t="n">
        <v>1</v>
      </c>
      <c r="K24" s="6" t="n">
        <v>1</v>
      </c>
      <c r="L24" s="6" t="n">
        <v>0</v>
      </c>
      <c r="M24" s="6" t="n">
        <v>0</v>
      </c>
      <c r="N24" s="6" t="n">
        <v>1</v>
      </c>
      <c r="O24" s="6" t="n">
        <v>0</v>
      </c>
      <c r="P24" s="6" t="n">
        <v>1</v>
      </c>
      <c r="Q24" s="6" t="n">
        <v>0</v>
      </c>
      <c r="R24" s="6" t="n">
        <v>1</v>
      </c>
      <c r="S24" s="6" t="n">
        <v>1</v>
      </c>
      <c r="T24" s="6" t="n">
        <v>0</v>
      </c>
      <c r="U24" s="6" t="s">
        <v>265</v>
      </c>
    </row>
    <row r="25" customFormat="false" ht="22.35" hidden="false" customHeight="false" outlineLevel="0" collapsed="false">
      <c r="A25" s="6" t="n">
        <v>1253</v>
      </c>
      <c r="B25" s="6" t="s">
        <v>271</v>
      </c>
      <c r="C25" s="7" t="s">
        <v>5889</v>
      </c>
      <c r="D25" s="6" t="s">
        <v>5880</v>
      </c>
      <c r="E25" s="6" t="n">
        <v>2</v>
      </c>
      <c r="F25" s="6" t="n">
        <v>2</v>
      </c>
      <c r="G25" s="6" t="n">
        <v>8</v>
      </c>
      <c r="H25" s="6" t="n">
        <v>1</v>
      </c>
      <c r="I25" s="6" t="n">
        <v>1</v>
      </c>
      <c r="J25" s="6" t="n">
        <v>1</v>
      </c>
      <c r="K25" s="6" t="n">
        <v>1</v>
      </c>
      <c r="L25" s="6" t="n">
        <v>0</v>
      </c>
      <c r="M25" s="6" t="n">
        <v>0</v>
      </c>
      <c r="N25" s="6" t="n">
        <v>1</v>
      </c>
      <c r="O25" s="6" t="n">
        <v>0</v>
      </c>
      <c r="P25" s="6" t="n">
        <v>1</v>
      </c>
      <c r="Q25" s="6" t="n">
        <v>0</v>
      </c>
      <c r="R25" s="6" t="n">
        <v>1</v>
      </c>
      <c r="S25" s="6" t="n">
        <v>1</v>
      </c>
      <c r="T25" s="6" t="n">
        <v>0</v>
      </c>
      <c r="U25" s="6" t="s">
        <v>265</v>
      </c>
    </row>
    <row r="26" customFormat="false" ht="22.35" hidden="false" customHeight="false" outlineLevel="0" collapsed="false">
      <c r="A26" s="6" t="n">
        <v>1254</v>
      </c>
      <c r="B26" s="6" t="s">
        <v>271</v>
      </c>
      <c r="C26" s="7" t="s">
        <v>5890</v>
      </c>
      <c r="D26" s="6" t="s">
        <v>5880</v>
      </c>
      <c r="E26" s="6" t="n">
        <v>8</v>
      </c>
      <c r="F26" s="6" t="n">
        <v>2</v>
      </c>
      <c r="G26" s="6" t="n">
        <v>8</v>
      </c>
      <c r="H26" s="6" t="n">
        <v>1</v>
      </c>
      <c r="I26" s="6" t="n">
        <v>1</v>
      </c>
      <c r="J26" s="6" t="n">
        <v>1</v>
      </c>
      <c r="K26" s="6" t="n">
        <v>1</v>
      </c>
      <c r="L26" s="6" t="n">
        <v>0</v>
      </c>
      <c r="M26" s="6" t="n">
        <v>0</v>
      </c>
      <c r="N26" s="6" t="n">
        <v>1</v>
      </c>
      <c r="O26" s="6" t="n">
        <v>0</v>
      </c>
      <c r="P26" s="6" t="n">
        <v>1</v>
      </c>
      <c r="Q26" s="6" t="n">
        <v>0</v>
      </c>
      <c r="R26" s="6" t="n">
        <v>1</v>
      </c>
      <c r="S26" s="6" t="n">
        <v>1</v>
      </c>
      <c r="T26" s="6" t="n">
        <v>0</v>
      </c>
      <c r="U26" s="6" t="s">
        <v>265</v>
      </c>
    </row>
    <row r="27" customFormat="false" ht="22.35" hidden="false" customHeight="false" outlineLevel="0" collapsed="false">
      <c r="A27" s="6" t="n">
        <v>1255</v>
      </c>
      <c r="B27" s="6" t="s">
        <v>271</v>
      </c>
      <c r="C27" s="7" t="s">
        <v>5891</v>
      </c>
      <c r="D27" s="6" t="s">
        <v>5880</v>
      </c>
      <c r="E27" s="6" t="n">
        <v>6</v>
      </c>
      <c r="F27" s="6" t="n">
        <v>2</v>
      </c>
      <c r="G27" s="6" t="n">
        <v>8</v>
      </c>
      <c r="H27" s="6" t="n">
        <v>1</v>
      </c>
      <c r="I27" s="6" t="n">
        <v>1</v>
      </c>
      <c r="J27" s="6" t="n">
        <v>1</v>
      </c>
      <c r="K27" s="6" t="n">
        <v>1</v>
      </c>
      <c r="L27" s="6" t="n">
        <v>0</v>
      </c>
      <c r="M27" s="6" t="n">
        <v>0</v>
      </c>
      <c r="N27" s="6" t="n">
        <v>1</v>
      </c>
      <c r="O27" s="6" t="n">
        <v>0</v>
      </c>
      <c r="P27" s="6" t="n">
        <v>1</v>
      </c>
      <c r="Q27" s="6" t="n">
        <v>0</v>
      </c>
      <c r="R27" s="6" t="n">
        <v>1</v>
      </c>
      <c r="S27" s="6" t="n">
        <v>1</v>
      </c>
      <c r="T27" s="6" t="n">
        <v>0</v>
      </c>
      <c r="U27" s="6" t="s">
        <v>265</v>
      </c>
    </row>
    <row r="28" customFormat="false" ht="22.35" hidden="false" customHeight="false" outlineLevel="0" collapsed="false">
      <c r="A28" s="6" t="n">
        <v>1256</v>
      </c>
      <c r="B28" s="6" t="s">
        <v>271</v>
      </c>
      <c r="C28" s="7" t="s">
        <v>5892</v>
      </c>
      <c r="D28" s="6" t="s">
        <v>5880</v>
      </c>
      <c r="E28" s="6" t="n">
        <v>9</v>
      </c>
      <c r="F28" s="6" t="n">
        <v>2</v>
      </c>
      <c r="G28" s="6" t="n">
        <v>8</v>
      </c>
      <c r="H28" s="6" t="n">
        <v>1</v>
      </c>
      <c r="I28" s="6" t="n">
        <v>1</v>
      </c>
      <c r="J28" s="6" t="n">
        <v>1</v>
      </c>
      <c r="K28" s="6" t="n">
        <v>1</v>
      </c>
      <c r="L28" s="6" t="n">
        <v>0</v>
      </c>
      <c r="M28" s="6" t="n">
        <v>0</v>
      </c>
      <c r="N28" s="6" t="n">
        <v>1</v>
      </c>
      <c r="O28" s="6" t="n">
        <v>0</v>
      </c>
      <c r="P28" s="6" t="n">
        <v>1</v>
      </c>
      <c r="Q28" s="6" t="n">
        <v>0</v>
      </c>
      <c r="R28" s="6" t="n">
        <v>1</v>
      </c>
      <c r="S28" s="6" t="n">
        <v>1</v>
      </c>
      <c r="T28" s="6" t="n">
        <v>0</v>
      </c>
      <c r="U28" s="6" t="s">
        <v>265</v>
      </c>
    </row>
    <row r="29" customFormat="false" ht="22.35" hidden="false" customHeight="false" outlineLevel="0" collapsed="false">
      <c r="A29" s="6" t="n">
        <v>1392</v>
      </c>
      <c r="B29" s="6" t="s">
        <v>271</v>
      </c>
      <c r="C29" s="7" t="s">
        <v>5893</v>
      </c>
      <c r="D29" s="6" t="s">
        <v>5894</v>
      </c>
      <c r="E29" s="6" t="n">
        <v>8</v>
      </c>
      <c r="F29" s="6" t="n">
        <v>8</v>
      </c>
      <c r="G29" s="6" t="n">
        <v>2</v>
      </c>
      <c r="H29" s="6" t="n">
        <v>2</v>
      </c>
      <c r="I29" s="6" t="n">
        <v>8</v>
      </c>
      <c r="J29" s="6" t="n">
        <v>2</v>
      </c>
      <c r="K29" s="6" t="n">
        <v>0</v>
      </c>
      <c r="L29" s="6" t="n">
        <v>0</v>
      </c>
      <c r="M29" s="6" t="n">
        <v>0</v>
      </c>
      <c r="N29" s="6" t="n">
        <v>1</v>
      </c>
      <c r="O29" s="6" t="n">
        <v>1</v>
      </c>
      <c r="P29" s="6" t="n">
        <v>1</v>
      </c>
      <c r="Q29" s="6" t="n">
        <v>0</v>
      </c>
      <c r="R29" s="6" t="n">
        <v>1</v>
      </c>
      <c r="S29" s="6" t="n">
        <v>1</v>
      </c>
      <c r="T29" s="6" t="n">
        <v>1</v>
      </c>
      <c r="U29" s="6" t="s">
        <v>265</v>
      </c>
    </row>
    <row r="30" customFormat="false" ht="22.35" hidden="false" customHeight="false" outlineLevel="0" collapsed="false">
      <c r="A30" s="6" t="n">
        <v>1393</v>
      </c>
      <c r="B30" s="6" t="s">
        <v>271</v>
      </c>
      <c r="C30" s="7" t="s">
        <v>5895</v>
      </c>
      <c r="D30" s="6" t="s">
        <v>5894</v>
      </c>
      <c r="E30" s="6" t="n">
        <v>3</v>
      </c>
      <c r="F30" s="6" t="n">
        <v>8</v>
      </c>
      <c r="G30" s="6" t="n">
        <v>2</v>
      </c>
      <c r="H30" s="6" t="n">
        <v>2</v>
      </c>
      <c r="I30" s="6" t="n">
        <v>8</v>
      </c>
      <c r="J30" s="6" t="n">
        <v>2</v>
      </c>
      <c r="K30" s="6" t="n">
        <v>0</v>
      </c>
      <c r="L30" s="6" t="n">
        <v>0</v>
      </c>
      <c r="M30" s="6" t="n">
        <v>0</v>
      </c>
      <c r="N30" s="6" t="n">
        <v>1</v>
      </c>
      <c r="O30" s="6" t="n">
        <v>1</v>
      </c>
      <c r="P30" s="6" t="n">
        <v>1</v>
      </c>
      <c r="Q30" s="6" t="n">
        <v>0</v>
      </c>
      <c r="R30" s="6" t="n">
        <v>1</v>
      </c>
      <c r="S30" s="6" t="n">
        <v>1</v>
      </c>
      <c r="T30" s="6" t="n">
        <v>1</v>
      </c>
      <c r="U30" s="6" t="s">
        <v>265</v>
      </c>
    </row>
    <row r="31" customFormat="false" ht="22.35" hidden="false" customHeight="false" outlineLevel="0" collapsed="false">
      <c r="A31" s="6" t="n">
        <v>1394</v>
      </c>
      <c r="B31" s="6" t="s">
        <v>271</v>
      </c>
      <c r="C31" s="7" t="s">
        <v>5896</v>
      </c>
      <c r="D31" s="6" t="s">
        <v>5894</v>
      </c>
      <c r="E31" s="6" t="n">
        <v>1</v>
      </c>
      <c r="F31" s="6" t="n">
        <v>8</v>
      </c>
      <c r="G31" s="6" t="n">
        <v>2</v>
      </c>
      <c r="H31" s="6" t="n">
        <v>2</v>
      </c>
      <c r="I31" s="6" t="n">
        <v>8</v>
      </c>
      <c r="J31" s="6" t="n">
        <v>2</v>
      </c>
      <c r="K31" s="6" t="n">
        <v>0</v>
      </c>
      <c r="L31" s="6" t="n">
        <v>0</v>
      </c>
      <c r="M31" s="6" t="n">
        <v>0</v>
      </c>
      <c r="N31" s="6" t="n">
        <v>1</v>
      </c>
      <c r="O31" s="6" t="n">
        <v>1</v>
      </c>
      <c r="P31" s="6" t="n">
        <v>1</v>
      </c>
      <c r="Q31" s="6" t="n">
        <v>0</v>
      </c>
      <c r="R31" s="6" t="n">
        <v>1</v>
      </c>
      <c r="S31" s="6" t="n">
        <v>1</v>
      </c>
      <c r="T31" s="6" t="n">
        <v>1</v>
      </c>
      <c r="U31" s="6" t="s">
        <v>265</v>
      </c>
    </row>
    <row r="32" customFormat="false" ht="22.35" hidden="false" customHeight="false" outlineLevel="0" collapsed="false">
      <c r="A32" s="6" t="n">
        <v>1395</v>
      </c>
      <c r="B32" s="6" t="s">
        <v>271</v>
      </c>
      <c r="C32" s="7" t="s">
        <v>588</v>
      </c>
      <c r="D32" s="6" t="s">
        <v>5894</v>
      </c>
      <c r="E32" s="6" t="n">
        <v>2</v>
      </c>
      <c r="F32" s="6" t="n">
        <v>8</v>
      </c>
      <c r="G32" s="6" t="n">
        <v>2</v>
      </c>
      <c r="H32" s="6" t="n">
        <v>2</v>
      </c>
      <c r="I32" s="6" t="n">
        <v>8</v>
      </c>
      <c r="J32" s="6" t="n">
        <v>2</v>
      </c>
      <c r="K32" s="6" t="n">
        <v>0</v>
      </c>
      <c r="L32" s="6" t="n">
        <v>0</v>
      </c>
      <c r="M32" s="6" t="n">
        <v>0</v>
      </c>
      <c r="N32" s="6" t="n">
        <v>1</v>
      </c>
      <c r="O32" s="6" t="n">
        <v>1</v>
      </c>
      <c r="P32" s="6" t="n">
        <v>1</v>
      </c>
      <c r="Q32" s="6" t="n">
        <v>0</v>
      </c>
      <c r="R32" s="6" t="n">
        <v>1</v>
      </c>
      <c r="S32" s="6" t="n">
        <v>1</v>
      </c>
      <c r="T32" s="6" t="n">
        <v>1</v>
      </c>
      <c r="U32" s="6" t="s">
        <v>265</v>
      </c>
    </row>
    <row r="33" customFormat="false" ht="22.35" hidden="false" customHeight="false" outlineLevel="0" collapsed="false">
      <c r="A33" s="6" t="n">
        <v>1396</v>
      </c>
      <c r="B33" s="6" t="s">
        <v>271</v>
      </c>
      <c r="C33" s="7" t="s">
        <v>5897</v>
      </c>
      <c r="D33" s="6" t="s">
        <v>5894</v>
      </c>
      <c r="E33" s="6" t="n">
        <v>7</v>
      </c>
      <c r="F33" s="6" t="n">
        <v>8</v>
      </c>
      <c r="G33" s="6" t="n">
        <v>2</v>
      </c>
      <c r="H33" s="6" t="n">
        <v>2</v>
      </c>
      <c r="I33" s="6" t="n">
        <v>8</v>
      </c>
      <c r="J33" s="6" t="n">
        <v>2</v>
      </c>
      <c r="K33" s="6" t="n">
        <v>0</v>
      </c>
      <c r="L33" s="6" t="n">
        <v>0</v>
      </c>
      <c r="M33" s="6" t="n">
        <v>0</v>
      </c>
      <c r="N33" s="6" t="n">
        <v>1</v>
      </c>
      <c r="O33" s="6" t="n">
        <v>1</v>
      </c>
      <c r="P33" s="6" t="n">
        <v>1</v>
      </c>
      <c r="Q33" s="6" t="n">
        <v>0</v>
      </c>
      <c r="R33" s="6" t="n">
        <v>1</v>
      </c>
      <c r="S33" s="6" t="n">
        <v>1</v>
      </c>
      <c r="T33" s="6" t="n">
        <v>1</v>
      </c>
      <c r="U33" s="6" t="s">
        <v>265</v>
      </c>
    </row>
    <row r="34" customFormat="false" ht="22.35" hidden="false" customHeight="false" outlineLevel="0" collapsed="false">
      <c r="A34" s="6" t="n">
        <v>1397</v>
      </c>
      <c r="B34" s="6" t="s">
        <v>271</v>
      </c>
      <c r="C34" s="7" t="s">
        <v>5898</v>
      </c>
      <c r="D34" s="6" t="s">
        <v>5894</v>
      </c>
      <c r="E34" s="6" t="n">
        <v>6</v>
      </c>
      <c r="F34" s="6" t="n">
        <v>8</v>
      </c>
      <c r="G34" s="6" t="n">
        <v>2</v>
      </c>
      <c r="H34" s="6" t="n">
        <v>2</v>
      </c>
      <c r="I34" s="6" t="n">
        <v>8</v>
      </c>
      <c r="J34" s="6" t="n">
        <v>2</v>
      </c>
      <c r="K34" s="6" t="n">
        <v>0</v>
      </c>
      <c r="L34" s="6" t="n">
        <v>0</v>
      </c>
      <c r="M34" s="6" t="n">
        <v>0</v>
      </c>
      <c r="N34" s="6" t="n">
        <v>1</v>
      </c>
      <c r="O34" s="6" t="n">
        <v>1</v>
      </c>
      <c r="P34" s="6" t="n">
        <v>1</v>
      </c>
      <c r="Q34" s="6" t="n">
        <v>0</v>
      </c>
      <c r="R34" s="6" t="n">
        <v>1</v>
      </c>
      <c r="S34" s="6" t="n">
        <v>1</v>
      </c>
      <c r="T34" s="6" t="n">
        <v>1</v>
      </c>
      <c r="U34" s="6" t="s">
        <v>265</v>
      </c>
    </row>
    <row r="35" customFormat="false" ht="22.35" hidden="false" customHeight="false" outlineLevel="0" collapsed="false">
      <c r="A35" s="6" t="n">
        <v>1398</v>
      </c>
      <c r="B35" s="6" t="s">
        <v>271</v>
      </c>
      <c r="C35" s="7" t="s">
        <v>5899</v>
      </c>
      <c r="D35" s="6" t="s">
        <v>5894</v>
      </c>
      <c r="E35" s="6" t="n">
        <v>10</v>
      </c>
      <c r="F35" s="6" t="n">
        <v>8</v>
      </c>
      <c r="G35" s="6" t="n">
        <v>2</v>
      </c>
      <c r="H35" s="6" t="n">
        <v>2</v>
      </c>
      <c r="I35" s="6" t="n">
        <v>8</v>
      </c>
      <c r="J35" s="6" t="n">
        <v>2</v>
      </c>
      <c r="K35" s="6" t="n">
        <v>0</v>
      </c>
      <c r="L35" s="6" t="n">
        <v>0</v>
      </c>
      <c r="M35" s="6" t="n">
        <v>0</v>
      </c>
      <c r="N35" s="6" t="n">
        <v>1</v>
      </c>
      <c r="O35" s="6" t="n">
        <v>1</v>
      </c>
      <c r="P35" s="6" t="n">
        <v>1</v>
      </c>
      <c r="Q35" s="6" t="n">
        <v>0</v>
      </c>
      <c r="R35" s="6" t="n">
        <v>1</v>
      </c>
      <c r="S35" s="6" t="n">
        <v>1</v>
      </c>
      <c r="T35" s="6" t="n">
        <v>1</v>
      </c>
      <c r="U35" s="6" t="s">
        <v>265</v>
      </c>
    </row>
    <row r="36" customFormat="false" ht="22.35" hidden="false" customHeight="false" outlineLevel="0" collapsed="false">
      <c r="A36" s="6" t="n">
        <v>1399</v>
      </c>
      <c r="B36" s="6" t="s">
        <v>271</v>
      </c>
      <c r="C36" s="7" t="s">
        <v>591</v>
      </c>
      <c r="D36" s="6" t="s">
        <v>5894</v>
      </c>
      <c r="E36" s="6" t="n">
        <v>1</v>
      </c>
      <c r="F36" s="6" t="n">
        <v>8</v>
      </c>
      <c r="G36" s="6" t="n">
        <v>2</v>
      </c>
      <c r="H36" s="6" t="n">
        <v>2</v>
      </c>
      <c r="I36" s="6" t="n">
        <v>8</v>
      </c>
      <c r="J36" s="6" t="n">
        <v>2</v>
      </c>
      <c r="K36" s="6" t="n">
        <v>0</v>
      </c>
      <c r="L36" s="6" t="n">
        <v>0</v>
      </c>
      <c r="M36" s="6" t="n">
        <v>0</v>
      </c>
      <c r="N36" s="6" t="n">
        <v>1</v>
      </c>
      <c r="O36" s="6" t="n">
        <v>1</v>
      </c>
      <c r="P36" s="6" t="n">
        <v>1</v>
      </c>
      <c r="Q36" s="6" t="n">
        <v>0</v>
      </c>
      <c r="R36" s="6" t="n">
        <v>1</v>
      </c>
      <c r="S36" s="6" t="n">
        <v>1</v>
      </c>
      <c r="T36" s="6" t="n">
        <v>1</v>
      </c>
      <c r="U36" s="6" t="s">
        <v>265</v>
      </c>
    </row>
    <row r="37" customFormat="false" ht="22.35" hidden="false" customHeight="false" outlineLevel="0" collapsed="false">
      <c r="A37" s="6" t="n">
        <v>1400</v>
      </c>
      <c r="B37" s="6" t="s">
        <v>271</v>
      </c>
      <c r="C37" s="7" t="s">
        <v>5900</v>
      </c>
      <c r="D37" s="6" t="s">
        <v>5894</v>
      </c>
      <c r="E37" s="6" t="n">
        <v>9</v>
      </c>
      <c r="F37" s="6" t="n">
        <v>8</v>
      </c>
      <c r="G37" s="6" t="n">
        <v>2</v>
      </c>
      <c r="H37" s="6" t="n">
        <v>2</v>
      </c>
      <c r="I37" s="6" t="n">
        <v>8</v>
      </c>
      <c r="J37" s="6" t="n">
        <v>2</v>
      </c>
      <c r="K37" s="6" t="n">
        <v>0</v>
      </c>
      <c r="L37" s="6" t="n">
        <v>0</v>
      </c>
      <c r="M37" s="6" t="n">
        <v>0</v>
      </c>
      <c r="N37" s="6" t="n">
        <v>1</v>
      </c>
      <c r="O37" s="6" t="n">
        <v>1</v>
      </c>
      <c r="P37" s="6" t="n">
        <v>1</v>
      </c>
      <c r="Q37" s="6" t="n">
        <v>0</v>
      </c>
      <c r="R37" s="6" t="n">
        <v>1</v>
      </c>
      <c r="S37" s="6" t="n">
        <v>1</v>
      </c>
      <c r="T37" s="6" t="n">
        <v>1</v>
      </c>
      <c r="U37" s="6" t="s">
        <v>265</v>
      </c>
    </row>
    <row r="38" customFormat="false" ht="22.35" hidden="false" customHeight="false" outlineLevel="0" collapsed="false">
      <c r="A38" s="6" t="n">
        <v>1401</v>
      </c>
      <c r="B38" s="6" t="s">
        <v>271</v>
      </c>
      <c r="C38" s="7" t="s">
        <v>5901</v>
      </c>
      <c r="D38" s="6" t="s">
        <v>5894</v>
      </c>
      <c r="E38" s="6" t="n">
        <v>7</v>
      </c>
      <c r="F38" s="6" t="n">
        <v>8</v>
      </c>
      <c r="G38" s="6" t="n">
        <v>2</v>
      </c>
      <c r="H38" s="6" t="n">
        <v>2</v>
      </c>
      <c r="I38" s="6" t="n">
        <v>8</v>
      </c>
      <c r="J38" s="6" t="n">
        <v>2</v>
      </c>
      <c r="K38" s="6" t="n">
        <v>0</v>
      </c>
      <c r="L38" s="6" t="n">
        <v>0</v>
      </c>
      <c r="M38" s="6" t="n">
        <v>0</v>
      </c>
      <c r="N38" s="6" t="n">
        <v>1</v>
      </c>
      <c r="O38" s="6" t="n">
        <v>1</v>
      </c>
      <c r="P38" s="6" t="n">
        <v>1</v>
      </c>
      <c r="Q38" s="6" t="n">
        <v>0</v>
      </c>
      <c r="R38" s="6" t="n">
        <v>1</v>
      </c>
      <c r="S38" s="6" t="n">
        <v>1</v>
      </c>
      <c r="T38" s="6" t="n">
        <v>1</v>
      </c>
      <c r="U38" s="6" t="s">
        <v>265</v>
      </c>
    </row>
    <row r="39" customFormat="false" ht="22.35" hidden="false" customHeight="false" outlineLevel="0" collapsed="false">
      <c r="A39" s="6" t="n">
        <v>1402</v>
      </c>
      <c r="B39" s="6" t="s">
        <v>271</v>
      </c>
      <c r="C39" s="7" t="s">
        <v>5902</v>
      </c>
      <c r="D39" s="6" t="s">
        <v>5894</v>
      </c>
      <c r="E39" s="6" t="n">
        <v>8</v>
      </c>
      <c r="F39" s="6" t="n">
        <v>8</v>
      </c>
      <c r="G39" s="6" t="n">
        <v>2</v>
      </c>
      <c r="H39" s="6" t="n">
        <v>2</v>
      </c>
      <c r="I39" s="6" t="n">
        <v>8</v>
      </c>
      <c r="J39" s="6" t="n">
        <v>2</v>
      </c>
      <c r="K39" s="6" t="n">
        <v>0</v>
      </c>
      <c r="L39" s="6" t="n">
        <v>0</v>
      </c>
      <c r="M39" s="6" t="n">
        <v>0</v>
      </c>
      <c r="N39" s="6" t="n">
        <v>1</v>
      </c>
      <c r="O39" s="6" t="n">
        <v>1</v>
      </c>
      <c r="P39" s="6" t="n">
        <v>1</v>
      </c>
      <c r="Q39" s="6" t="n">
        <v>0</v>
      </c>
      <c r="R39" s="6" t="n">
        <v>1</v>
      </c>
      <c r="S39" s="6" t="n">
        <v>1</v>
      </c>
      <c r="T39" s="6" t="n">
        <v>1</v>
      </c>
      <c r="U39" s="6" t="s">
        <v>265</v>
      </c>
    </row>
    <row r="40" customFormat="false" ht="22.35" hidden="false" customHeight="false" outlineLevel="0" collapsed="false">
      <c r="A40" s="6" t="n">
        <v>1403</v>
      </c>
      <c r="B40" s="6" t="s">
        <v>271</v>
      </c>
      <c r="C40" s="7" t="s">
        <v>5903</v>
      </c>
      <c r="D40" s="6" t="s">
        <v>5894</v>
      </c>
      <c r="E40" s="6" t="n">
        <v>3</v>
      </c>
      <c r="F40" s="6" t="n">
        <v>8</v>
      </c>
      <c r="G40" s="6" t="n">
        <v>2</v>
      </c>
      <c r="H40" s="6" t="n">
        <v>2</v>
      </c>
      <c r="I40" s="6" t="n">
        <v>8</v>
      </c>
      <c r="J40" s="6" t="n">
        <v>2</v>
      </c>
      <c r="K40" s="6" t="n">
        <v>0</v>
      </c>
      <c r="L40" s="6" t="n">
        <v>0</v>
      </c>
      <c r="M40" s="6" t="n">
        <v>0</v>
      </c>
      <c r="N40" s="6" t="n">
        <v>1</v>
      </c>
      <c r="O40" s="6" t="n">
        <v>1</v>
      </c>
      <c r="P40" s="6" t="n">
        <v>1</v>
      </c>
      <c r="Q40" s="6" t="n">
        <v>0</v>
      </c>
      <c r="R40" s="6" t="n">
        <v>1</v>
      </c>
      <c r="S40" s="6" t="n">
        <v>1</v>
      </c>
      <c r="T40" s="6" t="n">
        <v>1</v>
      </c>
      <c r="U40" s="6" t="s">
        <v>265</v>
      </c>
    </row>
    <row r="41" customFormat="false" ht="22.35" hidden="false" customHeight="false" outlineLevel="0" collapsed="false">
      <c r="A41" s="6" t="n">
        <v>1404</v>
      </c>
      <c r="B41" s="6" t="s">
        <v>271</v>
      </c>
      <c r="C41" s="7" t="s">
        <v>5904</v>
      </c>
      <c r="D41" s="6" t="s">
        <v>5894</v>
      </c>
      <c r="E41" s="6" t="n">
        <v>10</v>
      </c>
      <c r="F41" s="6" t="n">
        <v>8</v>
      </c>
      <c r="G41" s="6" t="n">
        <v>2</v>
      </c>
      <c r="H41" s="6" t="n">
        <v>2</v>
      </c>
      <c r="I41" s="6" t="n">
        <v>8</v>
      </c>
      <c r="J41" s="6" t="n">
        <v>2</v>
      </c>
      <c r="K41" s="6" t="n">
        <v>0</v>
      </c>
      <c r="L41" s="6" t="n">
        <v>0</v>
      </c>
      <c r="M41" s="6" t="n">
        <v>0</v>
      </c>
      <c r="N41" s="6" t="n">
        <v>1</v>
      </c>
      <c r="O41" s="6" t="n">
        <v>1</v>
      </c>
      <c r="P41" s="6" t="n">
        <v>1</v>
      </c>
      <c r="Q41" s="6" t="n">
        <v>0</v>
      </c>
      <c r="R41" s="6" t="n">
        <v>1</v>
      </c>
      <c r="S41" s="6" t="n">
        <v>1</v>
      </c>
      <c r="T41" s="6" t="n">
        <v>1</v>
      </c>
      <c r="U41" s="6" t="s">
        <v>265</v>
      </c>
    </row>
    <row r="42" customFormat="false" ht="22.35" hidden="false" customHeight="false" outlineLevel="0" collapsed="false">
      <c r="A42" s="6" t="n">
        <v>1405</v>
      </c>
      <c r="B42" s="6" t="s">
        <v>271</v>
      </c>
      <c r="C42" s="7" t="s">
        <v>5905</v>
      </c>
      <c r="D42" s="6" t="s">
        <v>5894</v>
      </c>
      <c r="E42" s="6" t="n">
        <v>2</v>
      </c>
      <c r="F42" s="6" t="n">
        <v>8</v>
      </c>
      <c r="G42" s="6" t="n">
        <v>2</v>
      </c>
      <c r="H42" s="6" t="n">
        <v>2</v>
      </c>
      <c r="I42" s="6" t="n">
        <v>8</v>
      </c>
      <c r="J42" s="6" t="n">
        <v>2</v>
      </c>
      <c r="K42" s="6" t="n">
        <v>0</v>
      </c>
      <c r="L42" s="6" t="n">
        <v>0</v>
      </c>
      <c r="M42" s="6" t="n">
        <v>0</v>
      </c>
      <c r="N42" s="6" t="n">
        <v>1</v>
      </c>
      <c r="O42" s="6" t="n">
        <v>1</v>
      </c>
      <c r="P42" s="6" t="n">
        <v>1</v>
      </c>
      <c r="Q42" s="6" t="n">
        <v>0</v>
      </c>
      <c r="R42" s="6" t="n">
        <v>1</v>
      </c>
      <c r="S42" s="6" t="n">
        <v>1</v>
      </c>
      <c r="T42" s="6" t="n">
        <v>1</v>
      </c>
      <c r="U42" s="6" t="s">
        <v>265</v>
      </c>
    </row>
    <row r="43" customFormat="false" ht="22.35" hidden="false" customHeight="false" outlineLevel="0" collapsed="false">
      <c r="A43" s="6" t="n">
        <v>1406</v>
      </c>
      <c r="B43" s="6" t="s">
        <v>271</v>
      </c>
      <c r="C43" s="7" t="s">
        <v>5906</v>
      </c>
      <c r="D43" s="6" t="s">
        <v>5894</v>
      </c>
      <c r="E43" s="6" t="n">
        <v>9</v>
      </c>
      <c r="F43" s="6" t="n">
        <v>8</v>
      </c>
      <c r="G43" s="6" t="n">
        <v>2</v>
      </c>
      <c r="H43" s="6" t="n">
        <v>2</v>
      </c>
      <c r="I43" s="6" t="n">
        <v>8</v>
      </c>
      <c r="J43" s="6" t="n">
        <v>2</v>
      </c>
      <c r="K43" s="6" t="n">
        <v>0</v>
      </c>
      <c r="L43" s="6" t="n">
        <v>0</v>
      </c>
      <c r="M43" s="6" t="n">
        <v>0</v>
      </c>
      <c r="N43" s="6" t="n">
        <v>1</v>
      </c>
      <c r="O43" s="6" t="n">
        <v>1</v>
      </c>
      <c r="P43" s="6" t="n">
        <v>1</v>
      </c>
      <c r="Q43" s="6" t="n">
        <v>0</v>
      </c>
      <c r="R43" s="6" t="n">
        <v>1</v>
      </c>
      <c r="S43" s="6" t="n">
        <v>1</v>
      </c>
      <c r="T43" s="6" t="n">
        <v>1</v>
      </c>
      <c r="U43" s="6" t="s">
        <v>265</v>
      </c>
    </row>
    <row r="44" customFormat="false" ht="22.35" hidden="false" customHeight="false" outlineLevel="0" collapsed="false">
      <c r="A44" s="6" t="n">
        <v>1497</v>
      </c>
      <c r="B44" s="6" t="s">
        <v>271</v>
      </c>
      <c r="C44" s="7" t="s">
        <v>587</v>
      </c>
      <c r="D44" s="6" t="s">
        <v>5907</v>
      </c>
      <c r="E44" s="6" t="n">
        <v>4</v>
      </c>
      <c r="F44" s="6" t="n">
        <v>1</v>
      </c>
      <c r="G44" s="6" t="n">
        <v>1</v>
      </c>
      <c r="H44" s="6" t="n">
        <v>8</v>
      </c>
      <c r="I44" s="6" t="n">
        <v>2</v>
      </c>
      <c r="J44" s="6" t="n">
        <v>8</v>
      </c>
      <c r="K44" s="6" t="n">
        <v>0</v>
      </c>
      <c r="L44" s="6" t="n">
        <v>0</v>
      </c>
      <c r="M44" s="6" t="n">
        <v>0</v>
      </c>
      <c r="N44" s="6" t="n">
        <v>0</v>
      </c>
      <c r="O44" s="6" t="n">
        <v>0</v>
      </c>
      <c r="P44" s="6" t="n">
        <v>0</v>
      </c>
      <c r="Q44" s="6" t="n">
        <v>0</v>
      </c>
      <c r="R44" s="6" t="n">
        <v>1</v>
      </c>
      <c r="S44" s="6" t="n">
        <v>0</v>
      </c>
      <c r="T44" s="6" t="n">
        <v>0</v>
      </c>
      <c r="U44" s="6" t="s">
        <v>265</v>
      </c>
    </row>
    <row r="45" customFormat="false" ht="22.35" hidden="false" customHeight="false" outlineLevel="0" collapsed="false">
      <c r="A45" s="6" t="n">
        <v>1498</v>
      </c>
      <c r="B45" s="6" t="s">
        <v>271</v>
      </c>
      <c r="C45" s="7" t="s">
        <v>5908</v>
      </c>
      <c r="D45" s="6" t="s">
        <v>5907</v>
      </c>
      <c r="E45" s="6" t="n">
        <v>7</v>
      </c>
      <c r="F45" s="6" t="n">
        <v>1</v>
      </c>
      <c r="G45" s="6" t="n">
        <v>1</v>
      </c>
      <c r="H45" s="6" t="n">
        <v>8</v>
      </c>
      <c r="I45" s="6" t="n">
        <v>2</v>
      </c>
      <c r="J45" s="6" t="n">
        <v>8</v>
      </c>
      <c r="K45" s="6" t="n">
        <v>0</v>
      </c>
      <c r="L45" s="6" t="n">
        <v>0</v>
      </c>
      <c r="M45" s="6" t="n">
        <v>0</v>
      </c>
      <c r="N45" s="6" t="n">
        <v>0</v>
      </c>
      <c r="O45" s="6" t="n">
        <v>0</v>
      </c>
      <c r="P45" s="6" t="n">
        <v>0</v>
      </c>
      <c r="Q45" s="6" t="n">
        <v>0</v>
      </c>
      <c r="R45" s="6" t="n">
        <v>1</v>
      </c>
      <c r="S45" s="6" t="n">
        <v>0</v>
      </c>
      <c r="T45" s="6" t="n">
        <v>0</v>
      </c>
      <c r="U45" s="6" t="s">
        <v>265</v>
      </c>
    </row>
    <row r="46" customFormat="false" ht="22.35" hidden="false" customHeight="false" outlineLevel="0" collapsed="false">
      <c r="A46" s="6" t="n">
        <v>1499</v>
      </c>
      <c r="B46" s="6" t="s">
        <v>271</v>
      </c>
      <c r="C46" s="7" t="s">
        <v>5909</v>
      </c>
      <c r="D46" s="6" t="s">
        <v>5907</v>
      </c>
      <c r="E46" s="6" t="n">
        <v>7</v>
      </c>
      <c r="F46" s="6" t="n">
        <v>1</v>
      </c>
      <c r="G46" s="6" t="n">
        <v>1</v>
      </c>
      <c r="H46" s="6" t="n">
        <v>8</v>
      </c>
      <c r="I46" s="6" t="n">
        <v>2</v>
      </c>
      <c r="J46" s="6" t="n">
        <v>8</v>
      </c>
      <c r="K46" s="6" t="n">
        <v>0</v>
      </c>
      <c r="L46" s="6" t="n">
        <v>0</v>
      </c>
      <c r="M46" s="6" t="n">
        <v>0</v>
      </c>
      <c r="N46" s="6" t="n">
        <v>0</v>
      </c>
      <c r="O46" s="6" t="n">
        <v>0</v>
      </c>
      <c r="P46" s="6" t="n">
        <v>0</v>
      </c>
      <c r="Q46" s="6" t="n">
        <v>0</v>
      </c>
      <c r="R46" s="6" t="n">
        <v>1</v>
      </c>
      <c r="S46" s="6" t="n">
        <v>0</v>
      </c>
      <c r="T46" s="6" t="n">
        <v>0</v>
      </c>
      <c r="U46" s="6" t="s">
        <v>265</v>
      </c>
    </row>
    <row r="47" customFormat="false" ht="22.35" hidden="false" customHeight="false" outlineLevel="0" collapsed="false">
      <c r="A47" s="6" t="n">
        <v>1500</v>
      </c>
      <c r="B47" s="6" t="s">
        <v>271</v>
      </c>
      <c r="C47" s="7" t="s">
        <v>5910</v>
      </c>
      <c r="D47" s="6" t="s">
        <v>5907</v>
      </c>
      <c r="E47" s="6" t="n">
        <v>2</v>
      </c>
      <c r="F47" s="6" t="n">
        <v>1</v>
      </c>
      <c r="G47" s="6" t="n">
        <v>1</v>
      </c>
      <c r="H47" s="6" t="n">
        <v>8</v>
      </c>
      <c r="I47" s="6" t="n">
        <v>2</v>
      </c>
      <c r="J47" s="6" t="n">
        <v>8</v>
      </c>
      <c r="K47" s="6" t="n">
        <v>0</v>
      </c>
      <c r="L47" s="6" t="n">
        <v>0</v>
      </c>
      <c r="M47" s="6" t="n">
        <v>0</v>
      </c>
      <c r="N47" s="6" t="n">
        <v>0</v>
      </c>
      <c r="O47" s="6" t="n">
        <v>0</v>
      </c>
      <c r="P47" s="6" t="n">
        <v>0</v>
      </c>
      <c r="Q47" s="6" t="n">
        <v>0</v>
      </c>
      <c r="R47" s="6" t="n">
        <v>1</v>
      </c>
      <c r="S47" s="6" t="n">
        <v>0</v>
      </c>
      <c r="T47" s="6" t="n">
        <v>0</v>
      </c>
      <c r="U47" s="6" t="s">
        <v>265</v>
      </c>
    </row>
    <row r="48" customFormat="false" ht="22.35" hidden="false" customHeight="false" outlineLevel="0" collapsed="false">
      <c r="A48" s="6" t="n">
        <v>1501</v>
      </c>
      <c r="B48" s="6" t="s">
        <v>271</v>
      </c>
      <c r="C48" s="7" t="s">
        <v>5911</v>
      </c>
      <c r="D48" s="6" t="s">
        <v>5907</v>
      </c>
      <c r="E48" s="6" t="n">
        <v>2</v>
      </c>
      <c r="F48" s="6" t="n">
        <v>1</v>
      </c>
      <c r="G48" s="6" t="n">
        <v>1</v>
      </c>
      <c r="H48" s="6" t="n">
        <v>8</v>
      </c>
      <c r="I48" s="6" t="n">
        <v>2</v>
      </c>
      <c r="J48" s="6" t="n">
        <v>8</v>
      </c>
      <c r="K48" s="6" t="n">
        <v>0</v>
      </c>
      <c r="L48" s="6" t="n">
        <v>0</v>
      </c>
      <c r="M48" s="6" t="n">
        <v>0</v>
      </c>
      <c r="N48" s="6" t="n">
        <v>0</v>
      </c>
      <c r="O48" s="6" t="n">
        <v>0</v>
      </c>
      <c r="P48" s="6" t="n">
        <v>0</v>
      </c>
      <c r="Q48" s="6" t="n">
        <v>0</v>
      </c>
      <c r="R48" s="6" t="n">
        <v>1</v>
      </c>
      <c r="S48" s="6" t="n">
        <v>0</v>
      </c>
      <c r="T48" s="6" t="n">
        <v>0</v>
      </c>
      <c r="U48" s="6" t="s">
        <v>265</v>
      </c>
    </row>
    <row r="49" customFormat="false" ht="22.35" hidden="false" customHeight="false" outlineLevel="0" collapsed="false">
      <c r="A49" s="6" t="n">
        <v>1502</v>
      </c>
      <c r="B49" s="6" t="s">
        <v>271</v>
      </c>
      <c r="C49" s="7" t="s">
        <v>5912</v>
      </c>
      <c r="D49" s="6" t="s">
        <v>5907</v>
      </c>
      <c r="E49" s="6" t="n">
        <v>10</v>
      </c>
      <c r="F49" s="6" t="n">
        <v>1</v>
      </c>
      <c r="G49" s="6" t="n">
        <v>1</v>
      </c>
      <c r="H49" s="6" t="n">
        <v>8</v>
      </c>
      <c r="I49" s="6" t="n">
        <v>2</v>
      </c>
      <c r="J49" s="6" t="n">
        <v>8</v>
      </c>
      <c r="K49" s="6" t="n">
        <v>0</v>
      </c>
      <c r="L49" s="6" t="n">
        <v>0</v>
      </c>
      <c r="M49" s="6" t="n">
        <v>0</v>
      </c>
      <c r="N49" s="6" t="n">
        <v>0</v>
      </c>
      <c r="O49" s="6" t="n">
        <v>0</v>
      </c>
      <c r="P49" s="6" t="n">
        <v>0</v>
      </c>
      <c r="Q49" s="6" t="n">
        <v>0</v>
      </c>
      <c r="R49" s="6" t="n">
        <v>1</v>
      </c>
      <c r="S49" s="6" t="n">
        <v>0</v>
      </c>
      <c r="T49" s="6" t="n">
        <v>0</v>
      </c>
      <c r="U49" s="6" t="s">
        <v>265</v>
      </c>
    </row>
    <row r="50" customFormat="false" ht="22.35" hidden="false" customHeight="false" outlineLevel="0" collapsed="false">
      <c r="A50" s="6" t="n">
        <v>1503</v>
      </c>
      <c r="B50" s="6" t="s">
        <v>271</v>
      </c>
      <c r="C50" s="7" t="s">
        <v>5913</v>
      </c>
      <c r="D50" s="6" t="s">
        <v>5907</v>
      </c>
      <c r="E50" s="6" t="n">
        <v>1</v>
      </c>
      <c r="F50" s="6" t="n">
        <v>1</v>
      </c>
      <c r="G50" s="6" t="n">
        <v>1</v>
      </c>
      <c r="H50" s="6" t="n">
        <v>8</v>
      </c>
      <c r="I50" s="6" t="n">
        <v>2</v>
      </c>
      <c r="J50" s="6" t="n">
        <v>8</v>
      </c>
      <c r="K50" s="6" t="n">
        <v>0</v>
      </c>
      <c r="L50" s="6" t="n">
        <v>0</v>
      </c>
      <c r="M50" s="6" t="n">
        <v>0</v>
      </c>
      <c r="N50" s="6" t="n">
        <v>0</v>
      </c>
      <c r="O50" s="6" t="n">
        <v>0</v>
      </c>
      <c r="P50" s="6" t="n">
        <v>0</v>
      </c>
      <c r="Q50" s="6" t="n">
        <v>0</v>
      </c>
      <c r="R50" s="6" t="n">
        <v>1</v>
      </c>
      <c r="S50" s="6" t="n">
        <v>0</v>
      </c>
      <c r="T50" s="6" t="n">
        <v>0</v>
      </c>
      <c r="U50" s="6" t="s">
        <v>265</v>
      </c>
    </row>
    <row r="51" customFormat="false" ht="22.35" hidden="false" customHeight="false" outlineLevel="0" collapsed="false">
      <c r="A51" s="6" t="n">
        <v>1504</v>
      </c>
      <c r="B51" s="6" t="s">
        <v>271</v>
      </c>
      <c r="C51" s="7" t="s">
        <v>5914</v>
      </c>
      <c r="D51" s="6" t="s">
        <v>5907</v>
      </c>
      <c r="E51" s="6" t="n">
        <v>5</v>
      </c>
      <c r="F51" s="6" t="n">
        <v>1</v>
      </c>
      <c r="G51" s="6" t="n">
        <v>1</v>
      </c>
      <c r="H51" s="6" t="n">
        <v>8</v>
      </c>
      <c r="I51" s="6" t="n">
        <v>2</v>
      </c>
      <c r="J51" s="6" t="n">
        <v>8</v>
      </c>
      <c r="K51" s="6" t="n">
        <v>0</v>
      </c>
      <c r="L51" s="6" t="n">
        <v>0</v>
      </c>
      <c r="M51" s="6" t="n">
        <v>0</v>
      </c>
      <c r="N51" s="6" t="n">
        <v>0</v>
      </c>
      <c r="O51" s="6" t="n">
        <v>0</v>
      </c>
      <c r="P51" s="6" t="n">
        <v>0</v>
      </c>
      <c r="Q51" s="6" t="n">
        <v>0</v>
      </c>
      <c r="R51" s="6" t="n">
        <v>1</v>
      </c>
      <c r="S51" s="6" t="n">
        <v>0</v>
      </c>
      <c r="T51" s="6" t="n">
        <v>0</v>
      </c>
      <c r="U51" s="6" t="s">
        <v>265</v>
      </c>
    </row>
    <row r="52" customFormat="false" ht="22.35" hidden="false" customHeight="false" outlineLevel="0" collapsed="false">
      <c r="A52" s="6" t="n">
        <v>1505</v>
      </c>
      <c r="B52" s="6" t="s">
        <v>271</v>
      </c>
      <c r="C52" s="7" t="s">
        <v>586</v>
      </c>
      <c r="D52" s="6" t="s">
        <v>5907</v>
      </c>
      <c r="E52" s="6" t="n">
        <v>4</v>
      </c>
      <c r="F52" s="6" t="n">
        <v>1</v>
      </c>
      <c r="G52" s="6" t="n">
        <v>1</v>
      </c>
      <c r="H52" s="6" t="n">
        <v>8</v>
      </c>
      <c r="I52" s="6" t="n">
        <v>2</v>
      </c>
      <c r="J52" s="6" t="n">
        <v>8</v>
      </c>
      <c r="K52" s="6" t="n">
        <v>0</v>
      </c>
      <c r="L52" s="6" t="n">
        <v>0</v>
      </c>
      <c r="M52" s="6" t="n">
        <v>0</v>
      </c>
      <c r="N52" s="6" t="n">
        <v>0</v>
      </c>
      <c r="O52" s="6" t="n">
        <v>0</v>
      </c>
      <c r="P52" s="6" t="n">
        <v>0</v>
      </c>
      <c r="Q52" s="6" t="n">
        <v>0</v>
      </c>
      <c r="R52" s="6" t="n">
        <v>1</v>
      </c>
      <c r="S52" s="6" t="n">
        <v>0</v>
      </c>
      <c r="T52" s="6" t="n">
        <v>0</v>
      </c>
      <c r="U52" s="6" t="s">
        <v>265</v>
      </c>
    </row>
    <row r="53" customFormat="false" ht="22.35" hidden="false" customHeight="false" outlineLevel="0" collapsed="false">
      <c r="A53" s="6" t="n">
        <v>1506</v>
      </c>
      <c r="B53" s="6" t="s">
        <v>271</v>
      </c>
      <c r="C53" s="7" t="s">
        <v>5915</v>
      </c>
      <c r="D53" s="6" t="s">
        <v>5907</v>
      </c>
      <c r="E53" s="6" t="n">
        <v>2</v>
      </c>
      <c r="F53" s="6" t="n">
        <v>1</v>
      </c>
      <c r="G53" s="6" t="n">
        <v>1</v>
      </c>
      <c r="H53" s="6" t="n">
        <v>8</v>
      </c>
      <c r="I53" s="6" t="n">
        <v>2</v>
      </c>
      <c r="J53" s="6" t="n">
        <v>8</v>
      </c>
      <c r="K53" s="6" t="n">
        <v>0</v>
      </c>
      <c r="L53" s="6" t="n">
        <v>0</v>
      </c>
      <c r="M53" s="6" t="n">
        <v>0</v>
      </c>
      <c r="N53" s="6" t="n">
        <v>0</v>
      </c>
      <c r="O53" s="6" t="n">
        <v>0</v>
      </c>
      <c r="P53" s="6" t="n">
        <v>0</v>
      </c>
      <c r="Q53" s="6" t="n">
        <v>0</v>
      </c>
      <c r="R53" s="6" t="n">
        <v>1</v>
      </c>
      <c r="S53" s="6" t="n">
        <v>0</v>
      </c>
      <c r="T53" s="6" t="n">
        <v>0</v>
      </c>
      <c r="U53" s="6" t="s">
        <v>265</v>
      </c>
    </row>
    <row r="54" customFormat="false" ht="22.35" hidden="false" customHeight="false" outlineLevel="0" collapsed="false">
      <c r="A54" s="6" t="n">
        <v>1507</v>
      </c>
      <c r="B54" s="6" t="s">
        <v>271</v>
      </c>
      <c r="C54" s="7" t="s">
        <v>5916</v>
      </c>
      <c r="D54" s="6" t="s">
        <v>5907</v>
      </c>
      <c r="E54" s="6" t="n">
        <v>2</v>
      </c>
      <c r="F54" s="6" t="n">
        <v>1</v>
      </c>
      <c r="G54" s="6" t="n">
        <v>1</v>
      </c>
      <c r="H54" s="6" t="n">
        <v>8</v>
      </c>
      <c r="I54" s="6" t="n">
        <v>2</v>
      </c>
      <c r="J54" s="6" t="n">
        <v>8</v>
      </c>
      <c r="K54" s="6" t="n">
        <v>0</v>
      </c>
      <c r="L54" s="6" t="n">
        <v>0</v>
      </c>
      <c r="M54" s="6" t="n">
        <v>0</v>
      </c>
      <c r="N54" s="6" t="n">
        <v>0</v>
      </c>
      <c r="O54" s="6" t="n">
        <v>0</v>
      </c>
      <c r="P54" s="6" t="n">
        <v>0</v>
      </c>
      <c r="Q54" s="6" t="n">
        <v>0</v>
      </c>
      <c r="R54" s="6" t="n">
        <v>1</v>
      </c>
      <c r="S54" s="6" t="n">
        <v>0</v>
      </c>
      <c r="T54" s="6" t="n">
        <v>0</v>
      </c>
      <c r="U54" s="6" t="s">
        <v>265</v>
      </c>
    </row>
    <row r="55" customFormat="false" ht="22.35" hidden="false" customHeight="false" outlineLevel="0" collapsed="false">
      <c r="A55" s="6" t="n">
        <v>1508</v>
      </c>
      <c r="B55" s="6" t="s">
        <v>271</v>
      </c>
      <c r="C55" s="7" t="s">
        <v>5917</v>
      </c>
      <c r="D55" s="6" t="s">
        <v>5907</v>
      </c>
      <c r="E55" s="6" t="n">
        <v>7</v>
      </c>
      <c r="F55" s="6" t="n">
        <v>1</v>
      </c>
      <c r="G55" s="6" t="n">
        <v>1</v>
      </c>
      <c r="H55" s="6" t="n">
        <v>8</v>
      </c>
      <c r="I55" s="6" t="n">
        <v>2</v>
      </c>
      <c r="J55" s="6" t="n">
        <v>8</v>
      </c>
      <c r="K55" s="6" t="n">
        <v>0</v>
      </c>
      <c r="L55" s="6" t="n">
        <v>0</v>
      </c>
      <c r="M55" s="6" t="n">
        <v>0</v>
      </c>
      <c r="N55" s="6" t="n">
        <v>0</v>
      </c>
      <c r="O55" s="6" t="n">
        <v>0</v>
      </c>
      <c r="P55" s="6" t="n">
        <v>0</v>
      </c>
      <c r="Q55" s="6" t="n">
        <v>0</v>
      </c>
      <c r="R55" s="6" t="n">
        <v>1</v>
      </c>
      <c r="S55" s="6" t="n">
        <v>0</v>
      </c>
      <c r="T55" s="6" t="n">
        <v>0</v>
      </c>
      <c r="U55" s="6" t="s">
        <v>265</v>
      </c>
    </row>
    <row r="56" customFormat="false" ht="22.35" hidden="false" customHeight="false" outlineLevel="0" collapsed="false">
      <c r="A56" s="6" t="n">
        <v>1509</v>
      </c>
      <c r="B56" s="6" t="s">
        <v>271</v>
      </c>
      <c r="C56" s="7" t="s">
        <v>5918</v>
      </c>
      <c r="D56" s="6" t="s">
        <v>5907</v>
      </c>
      <c r="E56" s="6" t="n">
        <v>2</v>
      </c>
      <c r="F56" s="6" t="n">
        <v>1</v>
      </c>
      <c r="G56" s="6" t="n">
        <v>1</v>
      </c>
      <c r="H56" s="6" t="n">
        <v>8</v>
      </c>
      <c r="I56" s="6" t="n">
        <v>2</v>
      </c>
      <c r="J56" s="6" t="n">
        <v>8</v>
      </c>
      <c r="K56" s="6" t="n">
        <v>0</v>
      </c>
      <c r="L56" s="6" t="n">
        <v>0</v>
      </c>
      <c r="M56" s="6" t="n">
        <v>0</v>
      </c>
      <c r="N56" s="6" t="n">
        <v>0</v>
      </c>
      <c r="O56" s="6" t="n">
        <v>0</v>
      </c>
      <c r="P56" s="6" t="n">
        <v>0</v>
      </c>
      <c r="Q56" s="6" t="n">
        <v>0</v>
      </c>
      <c r="R56" s="6" t="n">
        <v>1</v>
      </c>
      <c r="S56" s="6" t="n">
        <v>0</v>
      </c>
      <c r="T56" s="6" t="n">
        <v>0</v>
      </c>
      <c r="U56" s="6" t="s">
        <v>265</v>
      </c>
    </row>
    <row r="57" customFormat="false" ht="22.35" hidden="false" customHeight="false" outlineLevel="0" collapsed="false">
      <c r="A57" s="6" t="n">
        <v>1510</v>
      </c>
      <c r="B57" s="6" t="s">
        <v>271</v>
      </c>
      <c r="C57" s="7" t="s">
        <v>5919</v>
      </c>
      <c r="D57" s="6" t="s">
        <v>5907</v>
      </c>
      <c r="E57" s="6" t="n">
        <v>8</v>
      </c>
      <c r="F57" s="6" t="n">
        <v>1</v>
      </c>
      <c r="G57" s="6" t="n">
        <v>1</v>
      </c>
      <c r="H57" s="6" t="n">
        <v>8</v>
      </c>
      <c r="I57" s="6" t="n">
        <v>2</v>
      </c>
      <c r="J57" s="6" t="n">
        <v>8</v>
      </c>
      <c r="K57" s="6" t="n">
        <v>0</v>
      </c>
      <c r="L57" s="6" t="n">
        <v>0</v>
      </c>
      <c r="M57" s="6" t="n">
        <v>0</v>
      </c>
      <c r="N57" s="6" t="n">
        <v>0</v>
      </c>
      <c r="O57" s="6" t="n">
        <v>0</v>
      </c>
      <c r="P57" s="6" t="n">
        <v>0</v>
      </c>
      <c r="Q57" s="6" t="n">
        <v>0</v>
      </c>
      <c r="R57" s="6" t="n">
        <v>1</v>
      </c>
      <c r="S57" s="6" t="n">
        <v>0</v>
      </c>
      <c r="T57" s="6" t="n">
        <v>0</v>
      </c>
      <c r="U57" s="6" t="s">
        <v>265</v>
      </c>
    </row>
    <row r="58" customFormat="false" ht="22.35" hidden="false" customHeight="false" outlineLevel="0" collapsed="false">
      <c r="A58" s="6" t="n">
        <v>1511</v>
      </c>
      <c r="B58" s="6" t="s">
        <v>271</v>
      </c>
      <c r="C58" s="7" t="s">
        <v>590</v>
      </c>
      <c r="D58" s="6" t="s">
        <v>5907</v>
      </c>
      <c r="E58" s="6" t="n">
        <v>1</v>
      </c>
      <c r="F58" s="6" t="n">
        <v>1</v>
      </c>
      <c r="G58" s="6" t="n">
        <v>1</v>
      </c>
      <c r="H58" s="6" t="n">
        <v>8</v>
      </c>
      <c r="I58" s="6" t="n">
        <v>2</v>
      </c>
      <c r="J58" s="6" t="n">
        <v>8</v>
      </c>
      <c r="K58" s="6" t="n">
        <v>0</v>
      </c>
      <c r="L58" s="6" t="n">
        <v>0</v>
      </c>
      <c r="M58" s="6" t="n">
        <v>0</v>
      </c>
      <c r="N58" s="6" t="n">
        <v>0</v>
      </c>
      <c r="O58" s="6" t="n">
        <v>0</v>
      </c>
      <c r="P58" s="6" t="n">
        <v>0</v>
      </c>
      <c r="Q58" s="6" t="n">
        <v>0</v>
      </c>
      <c r="R58" s="6" t="n">
        <v>1</v>
      </c>
      <c r="S58" s="6" t="n">
        <v>0</v>
      </c>
      <c r="T58" s="6" t="n">
        <v>0</v>
      </c>
      <c r="U58" s="6" t="s">
        <v>265</v>
      </c>
    </row>
    <row r="59" customFormat="false" ht="22.35" hidden="false" customHeight="false" outlineLevel="0" collapsed="false">
      <c r="A59" s="6" t="n">
        <v>1626</v>
      </c>
      <c r="B59" s="6" t="s">
        <v>272</v>
      </c>
      <c r="C59" s="7" t="s">
        <v>343</v>
      </c>
      <c r="D59" s="6" t="s">
        <v>5920</v>
      </c>
      <c r="E59" s="6" t="n">
        <v>5</v>
      </c>
      <c r="F59" s="6" t="n">
        <v>5</v>
      </c>
      <c r="G59" s="6" t="n">
        <v>9</v>
      </c>
      <c r="H59" s="6" t="n">
        <v>3</v>
      </c>
      <c r="I59" s="6" t="n">
        <v>5</v>
      </c>
      <c r="J59" s="6" t="n">
        <v>7</v>
      </c>
      <c r="K59" s="6" t="n">
        <v>0</v>
      </c>
      <c r="L59" s="6" t="n">
        <v>0</v>
      </c>
      <c r="M59" s="6" t="n">
        <v>0</v>
      </c>
      <c r="N59" s="6" t="n">
        <v>0</v>
      </c>
      <c r="O59" s="6" t="n">
        <v>1</v>
      </c>
      <c r="P59" s="6" t="n">
        <v>0</v>
      </c>
      <c r="Q59" s="6" t="n">
        <v>0</v>
      </c>
      <c r="R59" s="6" t="n">
        <v>1</v>
      </c>
      <c r="S59" s="6" t="n">
        <v>1</v>
      </c>
      <c r="T59" s="6" t="n">
        <v>1</v>
      </c>
      <c r="U59" s="6" t="s">
        <v>264</v>
      </c>
    </row>
    <row r="60" customFormat="false" ht="22.35" hidden="false" customHeight="false" outlineLevel="0" collapsed="false">
      <c r="A60" s="6" t="n">
        <v>1627</v>
      </c>
      <c r="B60" s="6" t="s">
        <v>272</v>
      </c>
      <c r="C60" s="7" t="s">
        <v>346</v>
      </c>
      <c r="D60" s="6" t="s">
        <v>5920</v>
      </c>
      <c r="E60" s="6" t="n">
        <v>10</v>
      </c>
      <c r="F60" s="6" t="n">
        <v>5</v>
      </c>
      <c r="G60" s="6" t="n">
        <v>9</v>
      </c>
      <c r="H60" s="6" t="n">
        <v>3</v>
      </c>
      <c r="I60" s="6" t="n">
        <v>5</v>
      </c>
      <c r="J60" s="6" t="n">
        <v>7</v>
      </c>
      <c r="K60" s="6" t="n">
        <v>0</v>
      </c>
      <c r="L60" s="6" t="n">
        <v>0</v>
      </c>
      <c r="M60" s="6" t="n">
        <v>0</v>
      </c>
      <c r="N60" s="6" t="n">
        <v>0</v>
      </c>
      <c r="O60" s="6" t="n">
        <v>1</v>
      </c>
      <c r="P60" s="6" t="n">
        <v>0</v>
      </c>
      <c r="Q60" s="6" t="n">
        <v>0</v>
      </c>
      <c r="R60" s="6" t="n">
        <v>1</v>
      </c>
      <c r="S60" s="6" t="n">
        <v>1</v>
      </c>
      <c r="T60" s="6" t="n">
        <v>1</v>
      </c>
      <c r="U60" s="6" t="s">
        <v>264</v>
      </c>
    </row>
    <row r="61" customFormat="false" ht="22.35" hidden="false" customHeight="false" outlineLevel="0" collapsed="false">
      <c r="A61" s="6" t="n">
        <v>1628</v>
      </c>
      <c r="B61" s="6" t="s">
        <v>272</v>
      </c>
      <c r="C61" s="7" t="s">
        <v>349</v>
      </c>
      <c r="D61" s="6" t="s">
        <v>5920</v>
      </c>
      <c r="E61" s="6" t="n">
        <v>4</v>
      </c>
      <c r="F61" s="6" t="n">
        <v>5</v>
      </c>
      <c r="G61" s="6" t="n">
        <v>9</v>
      </c>
      <c r="H61" s="6" t="n">
        <v>3</v>
      </c>
      <c r="I61" s="6" t="n">
        <v>5</v>
      </c>
      <c r="J61" s="6" t="n">
        <v>7</v>
      </c>
      <c r="K61" s="6" t="n">
        <v>0</v>
      </c>
      <c r="L61" s="6" t="n">
        <v>0</v>
      </c>
      <c r="M61" s="6" t="n">
        <v>0</v>
      </c>
      <c r="N61" s="6" t="n">
        <v>0</v>
      </c>
      <c r="O61" s="6" t="n">
        <v>1</v>
      </c>
      <c r="P61" s="6" t="n">
        <v>0</v>
      </c>
      <c r="Q61" s="6" t="n">
        <v>0</v>
      </c>
      <c r="R61" s="6" t="n">
        <v>1</v>
      </c>
      <c r="S61" s="6" t="n">
        <v>1</v>
      </c>
      <c r="T61" s="6" t="n">
        <v>1</v>
      </c>
      <c r="U61" s="6" t="s">
        <v>264</v>
      </c>
    </row>
    <row r="62" customFormat="false" ht="22.35" hidden="false" customHeight="false" outlineLevel="0" collapsed="false">
      <c r="A62" s="6" t="n">
        <v>1629</v>
      </c>
      <c r="B62" s="6" t="s">
        <v>272</v>
      </c>
      <c r="C62" s="7" t="s">
        <v>352</v>
      </c>
      <c r="D62" s="6" t="s">
        <v>5920</v>
      </c>
      <c r="E62" s="6" t="n">
        <v>7</v>
      </c>
      <c r="F62" s="6" t="n">
        <v>5</v>
      </c>
      <c r="G62" s="6" t="n">
        <v>9</v>
      </c>
      <c r="H62" s="6" t="n">
        <v>3</v>
      </c>
      <c r="I62" s="6" t="n">
        <v>5</v>
      </c>
      <c r="J62" s="6" t="n">
        <v>7</v>
      </c>
      <c r="K62" s="6" t="n">
        <v>0</v>
      </c>
      <c r="L62" s="6" t="n">
        <v>0</v>
      </c>
      <c r="M62" s="6" t="n">
        <v>0</v>
      </c>
      <c r="N62" s="6" t="n">
        <v>0</v>
      </c>
      <c r="O62" s="6" t="n">
        <v>1</v>
      </c>
      <c r="P62" s="6" t="n">
        <v>0</v>
      </c>
      <c r="Q62" s="6" t="n">
        <v>0</v>
      </c>
      <c r="R62" s="6" t="n">
        <v>1</v>
      </c>
      <c r="S62" s="6" t="n">
        <v>1</v>
      </c>
      <c r="T62" s="6" t="n">
        <v>1</v>
      </c>
      <c r="U62" s="6" t="s">
        <v>264</v>
      </c>
    </row>
    <row r="63" customFormat="false" ht="22.35" hidden="false" customHeight="false" outlineLevel="0" collapsed="false">
      <c r="A63" s="6" t="n">
        <v>1630</v>
      </c>
      <c r="B63" s="6" t="s">
        <v>272</v>
      </c>
      <c r="C63" s="7" t="s">
        <v>355</v>
      </c>
      <c r="D63" s="6" t="s">
        <v>5920</v>
      </c>
      <c r="E63" s="6" t="n">
        <v>10</v>
      </c>
      <c r="F63" s="6" t="n">
        <v>5</v>
      </c>
      <c r="G63" s="6" t="n">
        <v>9</v>
      </c>
      <c r="H63" s="6" t="n">
        <v>3</v>
      </c>
      <c r="I63" s="6" t="n">
        <v>5</v>
      </c>
      <c r="J63" s="6" t="n">
        <v>7</v>
      </c>
      <c r="K63" s="6" t="n">
        <v>0</v>
      </c>
      <c r="L63" s="6" t="n">
        <v>0</v>
      </c>
      <c r="M63" s="6" t="n">
        <v>0</v>
      </c>
      <c r="N63" s="6" t="n">
        <v>0</v>
      </c>
      <c r="O63" s="6" t="n">
        <v>1</v>
      </c>
      <c r="P63" s="6" t="n">
        <v>0</v>
      </c>
      <c r="Q63" s="6" t="n">
        <v>0</v>
      </c>
      <c r="R63" s="6" t="n">
        <v>1</v>
      </c>
      <c r="S63" s="6" t="n">
        <v>1</v>
      </c>
      <c r="T63" s="6" t="n">
        <v>1</v>
      </c>
      <c r="U63" s="6" t="s">
        <v>264</v>
      </c>
    </row>
    <row r="64" customFormat="false" ht="22.35" hidden="false" customHeight="false" outlineLevel="0" collapsed="false">
      <c r="A64" s="6" t="n">
        <v>1631</v>
      </c>
      <c r="B64" s="6" t="s">
        <v>272</v>
      </c>
      <c r="C64" s="7" t="s">
        <v>358</v>
      </c>
      <c r="D64" s="6" t="s">
        <v>5920</v>
      </c>
      <c r="E64" s="6" t="n">
        <v>2</v>
      </c>
      <c r="F64" s="6" t="n">
        <v>5</v>
      </c>
      <c r="G64" s="6" t="n">
        <v>9</v>
      </c>
      <c r="H64" s="6" t="n">
        <v>3</v>
      </c>
      <c r="I64" s="6" t="n">
        <v>5</v>
      </c>
      <c r="J64" s="6" t="n">
        <v>7</v>
      </c>
      <c r="K64" s="6" t="n">
        <v>0</v>
      </c>
      <c r="L64" s="6" t="n">
        <v>0</v>
      </c>
      <c r="M64" s="6" t="n">
        <v>0</v>
      </c>
      <c r="N64" s="6" t="n">
        <v>0</v>
      </c>
      <c r="O64" s="6" t="n">
        <v>1</v>
      </c>
      <c r="P64" s="6" t="n">
        <v>0</v>
      </c>
      <c r="Q64" s="6" t="n">
        <v>0</v>
      </c>
      <c r="R64" s="6" t="n">
        <v>1</v>
      </c>
      <c r="S64" s="6" t="n">
        <v>1</v>
      </c>
      <c r="T64" s="6" t="n">
        <v>1</v>
      </c>
      <c r="U64" s="6" t="s">
        <v>264</v>
      </c>
    </row>
    <row r="65" customFormat="false" ht="22.35" hidden="false" customHeight="false" outlineLevel="0" collapsed="false">
      <c r="A65" s="6" t="n">
        <v>1632</v>
      </c>
      <c r="B65" s="6" t="s">
        <v>272</v>
      </c>
      <c r="C65" s="7" t="s">
        <v>361</v>
      </c>
      <c r="D65" s="6" t="s">
        <v>5920</v>
      </c>
      <c r="E65" s="6" t="n">
        <v>1</v>
      </c>
      <c r="F65" s="6" t="n">
        <v>5</v>
      </c>
      <c r="G65" s="6" t="n">
        <v>9</v>
      </c>
      <c r="H65" s="6" t="n">
        <v>3</v>
      </c>
      <c r="I65" s="6" t="n">
        <v>5</v>
      </c>
      <c r="J65" s="6" t="n">
        <v>7</v>
      </c>
      <c r="K65" s="6" t="n">
        <v>0</v>
      </c>
      <c r="L65" s="6" t="n">
        <v>0</v>
      </c>
      <c r="M65" s="6" t="n">
        <v>0</v>
      </c>
      <c r="N65" s="6" t="n">
        <v>0</v>
      </c>
      <c r="O65" s="6" t="n">
        <v>1</v>
      </c>
      <c r="P65" s="6" t="n">
        <v>0</v>
      </c>
      <c r="Q65" s="6" t="n">
        <v>0</v>
      </c>
      <c r="R65" s="6" t="n">
        <v>1</v>
      </c>
      <c r="S65" s="6" t="n">
        <v>1</v>
      </c>
      <c r="T65" s="6" t="n">
        <v>1</v>
      </c>
      <c r="U65" s="6" t="s">
        <v>264</v>
      </c>
    </row>
    <row r="66" customFormat="false" ht="22.35" hidden="false" customHeight="false" outlineLevel="0" collapsed="false">
      <c r="A66" s="6" t="n">
        <v>1633</v>
      </c>
      <c r="B66" s="6" t="s">
        <v>272</v>
      </c>
      <c r="C66" s="7" t="s">
        <v>364</v>
      </c>
      <c r="D66" s="6" t="s">
        <v>5920</v>
      </c>
      <c r="E66" s="6" t="n">
        <v>3</v>
      </c>
      <c r="F66" s="6" t="n">
        <v>5</v>
      </c>
      <c r="G66" s="6" t="n">
        <v>9</v>
      </c>
      <c r="H66" s="6" t="n">
        <v>3</v>
      </c>
      <c r="I66" s="6" t="n">
        <v>5</v>
      </c>
      <c r="J66" s="6" t="n">
        <v>7</v>
      </c>
      <c r="K66" s="6" t="n">
        <v>0</v>
      </c>
      <c r="L66" s="6" t="n">
        <v>0</v>
      </c>
      <c r="M66" s="6" t="n">
        <v>0</v>
      </c>
      <c r="N66" s="6" t="n">
        <v>0</v>
      </c>
      <c r="O66" s="6" t="n">
        <v>1</v>
      </c>
      <c r="P66" s="6" t="n">
        <v>0</v>
      </c>
      <c r="Q66" s="6" t="n">
        <v>0</v>
      </c>
      <c r="R66" s="6" t="n">
        <v>1</v>
      </c>
      <c r="S66" s="6" t="n">
        <v>1</v>
      </c>
      <c r="T66" s="6" t="n">
        <v>1</v>
      </c>
      <c r="U66" s="6" t="s">
        <v>264</v>
      </c>
    </row>
    <row r="67" customFormat="false" ht="22.35" hidden="false" customHeight="false" outlineLevel="0" collapsed="false">
      <c r="A67" s="6" t="n">
        <v>1634</v>
      </c>
      <c r="B67" s="6" t="s">
        <v>272</v>
      </c>
      <c r="C67" s="7" t="s">
        <v>367</v>
      </c>
      <c r="D67" s="6" t="s">
        <v>5920</v>
      </c>
      <c r="E67" s="6" t="n">
        <v>4</v>
      </c>
      <c r="F67" s="6" t="n">
        <v>5</v>
      </c>
      <c r="G67" s="6" t="n">
        <v>9</v>
      </c>
      <c r="H67" s="6" t="n">
        <v>3</v>
      </c>
      <c r="I67" s="6" t="n">
        <v>5</v>
      </c>
      <c r="J67" s="6" t="n">
        <v>7</v>
      </c>
      <c r="K67" s="6" t="n">
        <v>0</v>
      </c>
      <c r="L67" s="6" t="n">
        <v>0</v>
      </c>
      <c r="M67" s="6" t="n">
        <v>0</v>
      </c>
      <c r="N67" s="6" t="n">
        <v>0</v>
      </c>
      <c r="O67" s="6" t="n">
        <v>1</v>
      </c>
      <c r="P67" s="6" t="n">
        <v>0</v>
      </c>
      <c r="Q67" s="6" t="n">
        <v>0</v>
      </c>
      <c r="R67" s="6" t="n">
        <v>1</v>
      </c>
      <c r="S67" s="6" t="n">
        <v>1</v>
      </c>
      <c r="T67" s="6" t="n">
        <v>1</v>
      </c>
      <c r="U67" s="6" t="s">
        <v>264</v>
      </c>
    </row>
    <row r="68" customFormat="false" ht="22.35" hidden="false" customHeight="false" outlineLevel="0" collapsed="false">
      <c r="A68" s="6" t="n">
        <v>1635</v>
      </c>
      <c r="B68" s="6" t="s">
        <v>272</v>
      </c>
      <c r="C68" s="7" t="s">
        <v>370</v>
      </c>
      <c r="D68" s="6" t="s">
        <v>5921</v>
      </c>
      <c r="E68" s="6" t="n">
        <v>6</v>
      </c>
      <c r="F68" s="6" t="n">
        <v>1</v>
      </c>
      <c r="G68" s="6" t="n">
        <v>1</v>
      </c>
      <c r="H68" s="6" t="n">
        <v>8</v>
      </c>
      <c r="I68" s="6" t="n">
        <v>6</v>
      </c>
      <c r="J68" s="6" t="n">
        <v>8</v>
      </c>
      <c r="K68" s="6" t="n">
        <v>0</v>
      </c>
      <c r="L68" s="6" t="n">
        <v>0</v>
      </c>
      <c r="M68" s="6" t="n">
        <v>0</v>
      </c>
      <c r="N68" s="6" t="n">
        <v>0</v>
      </c>
      <c r="O68" s="6" t="n">
        <v>1</v>
      </c>
      <c r="P68" s="6" t="n">
        <v>1</v>
      </c>
      <c r="Q68" s="6" t="n">
        <v>0</v>
      </c>
      <c r="R68" s="6" t="n">
        <v>0</v>
      </c>
      <c r="S68" s="6" t="n">
        <v>0</v>
      </c>
      <c r="T68" s="6" t="n">
        <v>0</v>
      </c>
      <c r="U68" s="6" t="s">
        <v>264</v>
      </c>
    </row>
    <row r="69" customFormat="false" ht="22.35" hidden="false" customHeight="false" outlineLevel="0" collapsed="false">
      <c r="A69" s="6" t="n">
        <v>1636</v>
      </c>
      <c r="B69" s="6" t="s">
        <v>272</v>
      </c>
      <c r="C69" s="7" t="s">
        <v>373</v>
      </c>
      <c r="D69" s="6" t="s">
        <v>5921</v>
      </c>
      <c r="E69" s="6" t="n">
        <v>7</v>
      </c>
      <c r="F69" s="6" t="n">
        <v>1</v>
      </c>
      <c r="G69" s="6" t="n">
        <v>1</v>
      </c>
      <c r="H69" s="6" t="n">
        <v>8</v>
      </c>
      <c r="I69" s="6" t="n">
        <v>6</v>
      </c>
      <c r="J69" s="6" t="n">
        <v>8</v>
      </c>
      <c r="K69" s="6" t="n">
        <v>0</v>
      </c>
      <c r="L69" s="6" t="n">
        <v>0</v>
      </c>
      <c r="M69" s="6" t="n">
        <v>0</v>
      </c>
      <c r="N69" s="6" t="n">
        <v>0</v>
      </c>
      <c r="O69" s="6" t="n">
        <v>1</v>
      </c>
      <c r="P69" s="6" t="n">
        <v>1</v>
      </c>
      <c r="Q69" s="6" t="n">
        <v>0</v>
      </c>
      <c r="R69" s="6" t="n">
        <v>0</v>
      </c>
      <c r="S69" s="6" t="n">
        <v>0</v>
      </c>
      <c r="T69" s="6" t="n">
        <v>0</v>
      </c>
      <c r="U69" s="6" t="s">
        <v>264</v>
      </c>
    </row>
    <row r="70" customFormat="false" ht="22.35" hidden="false" customHeight="false" outlineLevel="0" collapsed="false">
      <c r="A70" s="6" t="n">
        <v>1637</v>
      </c>
      <c r="B70" s="6" t="s">
        <v>272</v>
      </c>
      <c r="C70" s="7" t="s">
        <v>376</v>
      </c>
      <c r="D70" s="6" t="s">
        <v>5921</v>
      </c>
      <c r="E70" s="6" t="n">
        <v>9</v>
      </c>
      <c r="F70" s="6" t="n">
        <v>1</v>
      </c>
      <c r="G70" s="6" t="n">
        <v>1</v>
      </c>
      <c r="H70" s="6" t="n">
        <v>8</v>
      </c>
      <c r="I70" s="6" t="n">
        <v>6</v>
      </c>
      <c r="J70" s="6" t="n">
        <v>8</v>
      </c>
      <c r="K70" s="6" t="n">
        <v>0</v>
      </c>
      <c r="L70" s="6" t="n">
        <v>0</v>
      </c>
      <c r="M70" s="6" t="n">
        <v>0</v>
      </c>
      <c r="N70" s="6" t="n">
        <v>0</v>
      </c>
      <c r="O70" s="6" t="n">
        <v>1</v>
      </c>
      <c r="P70" s="6" t="n">
        <v>1</v>
      </c>
      <c r="Q70" s="6" t="n">
        <v>0</v>
      </c>
      <c r="R70" s="6" t="n">
        <v>0</v>
      </c>
      <c r="S70" s="6" t="n">
        <v>0</v>
      </c>
      <c r="T70" s="6" t="n">
        <v>0</v>
      </c>
      <c r="U70" s="6" t="s">
        <v>264</v>
      </c>
    </row>
    <row r="71" customFormat="false" ht="22.35" hidden="false" customHeight="false" outlineLevel="0" collapsed="false">
      <c r="A71" s="6" t="n">
        <v>1638</v>
      </c>
      <c r="B71" s="6" t="s">
        <v>272</v>
      </c>
      <c r="C71" s="7" t="s">
        <v>379</v>
      </c>
      <c r="D71" s="6" t="s">
        <v>5921</v>
      </c>
      <c r="E71" s="6" t="n">
        <v>8</v>
      </c>
      <c r="F71" s="6" t="n">
        <v>1</v>
      </c>
      <c r="G71" s="6" t="n">
        <v>1</v>
      </c>
      <c r="H71" s="6" t="n">
        <v>8</v>
      </c>
      <c r="I71" s="6" t="n">
        <v>6</v>
      </c>
      <c r="J71" s="6" t="n">
        <v>8</v>
      </c>
      <c r="K71" s="6" t="n">
        <v>0</v>
      </c>
      <c r="L71" s="6" t="n">
        <v>0</v>
      </c>
      <c r="M71" s="6" t="n">
        <v>0</v>
      </c>
      <c r="N71" s="6" t="n">
        <v>0</v>
      </c>
      <c r="O71" s="6" t="n">
        <v>1</v>
      </c>
      <c r="P71" s="6" t="n">
        <v>1</v>
      </c>
      <c r="Q71" s="6" t="n">
        <v>0</v>
      </c>
      <c r="R71" s="6" t="n">
        <v>0</v>
      </c>
      <c r="S71" s="6" t="n">
        <v>0</v>
      </c>
      <c r="T71" s="6" t="n">
        <v>0</v>
      </c>
      <c r="U71" s="6" t="s">
        <v>264</v>
      </c>
    </row>
    <row r="72" customFormat="false" ht="22.35" hidden="false" customHeight="false" outlineLevel="0" collapsed="false">
      <c r="A72" s="6" t="n">
        <v>1639</v>
      </c>
      <c r="B72" s="6" t="s">
        <v>272</v>
      </c>
      <c r="C72" s="7" t="s">
        <v>382</v>
      </c>
      <c r="D72" s="6" t="s">
        <v>5921</v>
      </c>
      <c r="E72" s="6" t="n">
        <v>9</v>
      </c>
      <c r="F72" s="6" t="n">
        <v>1</v>
      </c>
      <c r="G72" s="6" t="n">
        <v>1</v>
      </c>
      <c r="H72" s="6" t="n">
        <v>8</v>
      </c>
      <c r="I72" s="6" t="n">
        <v>6</v>
      </c>
      <c r="J72" s="6" t="n">
        <v>8</v>
      </c>
      <c r="K72" s="6" t="n">
        <v>0</v>
      </c>
      <c r="L72" s="6" t="n">
        <v>0</v>
      </c>
      <c r="M72" s="6" t="n">
        <v>0</v>
      </c>
      <c r="N72" s="6" t="n">
        <v>0</v>
      </c>
      <c r="O72" s="6" t="n">
        <v>1</v>
      </c>
      <c r="P72" s="6" t="n">
        <v>1</v>
      </c>
      <c r="Q72" s="6" t="n">
        <v>0</v>
      </c>
      <c r="R72" s="6" t="n">
        <v>0</v>
      </c>
      <c r="S72" s="6" t="n">
        <v>0</v>
      </c>
      <c r="T72" s="6" t="n">
        <v>0</v>
      </c>
      <c r="U72" s="6" t="s">
        <v>264</v>
      </c>
    </row>
    <row r="73" customFormat="false" ht="22.35" hidden="false" customHeight="false" outlineLevel="0" collapsed="false">
      <c r="A73" s="6" t="n">
        <v>1640</v>
      </c>
      <c r="B73" s="6" t="s">
        <v>272</v>
      </c>
      <c r="C73" s="7" t="s">
        <v>385</v>
      </c>
      <c r="D73" s="6" t="s">
        <v>5921</v>
      </c>
      <c r="E73" s="6" t="n">
        <v>4</v>
      </c>
      <c r="F73" s="6" t="n">
        <v>1</v>
      </c>
      <c r="G73" s="6" t="n">
        <v>1</v>
      </c>
      <c r="H73" s="6" t="n">
        <v>8</v>
      </c>
      <c r="I73" s="6" t="n">
        <v>6</v>
      </c>
      <c r="J73" s="6" t="n">
        <v>8</v>
      </c>
      <c r="K73" s="6" t="n">
        <v>0</v>
      </c>
      <c r="L73" s="6" t="n">
        <v>0</v>
      </c>
      <c r="M73" s="6" t="n">
        <v>0</v>
      </c>
      <c r="N73" s="6" t="n">
        <v>0</v>
      </c>
      <c r="O73" s="6" t="n">
        <v>1</v>
      </c>
      <c r="P73" s="6" t="n">
        <v>1</v>
      </c>
      <c r="Q73" s="6" t="n">
        <v>0</v>
      </c>
      <c r="R73" s="6" t="n">
        <v>0</v>
      </c>
      <c r="S73" s="6" t="n">
        <v>0</v>
      </c>
      <c r="T73" s="6" t="n">
        <v>0</v>
      </c>
      <c r="U73" s="6" t="s">
        <v>264</v>
      </c>
    </row>
    <row r="74" customFormat="false" ht="22.35" hidden="false" customHeight="false" outlineLevel="0" collapsed="false">
      <c r="A74" s="6" t="n">
        <v>1641</v>
      </c>
      <c r="B74" s="6" t="s">
        <v>272</v>
      </c>
      <c r="C74" s="7" t="s">
        <v>388</v>
      </c>
      <c r="D74" s="6" t="s">
        <v>5921</v>
      </c>
      <c r="E74" s="6" t="n">
        <v>4</v>
      </c>
      <c r="F74" s="6" t="n">
        <v>1</v>
      </c>
      <c r="G74" s="6" t="n">
        <v>1</v>
      </c>
      <c r="H74" s="6" t="n">
        <v>8</v>
      </c>
      <c r="I74" s="6" t="n">
        <v>6</v>
      </c>
      <c r="J74" s="6" t="n">
        <v>8</v>
      </c>
      <c r="K74" s="6" t="n">
        <v>0</v>
      </c>
      <c r="L74" s="6" t="n">
        <v>0</v>
      </c>
      <c r="M74" s="6" t="n">
        <v>0</v>
      </c>
      <c r="N74" s="6" t="n">
        <v>0</v>
      </c>
      <c r="O74" s="6" t="n">
        <v>1</v>
      </c>
      <c r="P74" s="6" t="n">
        <v>1</v>
      </c>
      <c r="Q74" s="6" t="n">
        <v>0</v>
      </c>
      <c r="R74" s="6" t="n">
        <v>0</v>
      </c>
      <c r="S74" s="6" t="n">
        <v>0</v>
      </c>
      <c r="T74" s="6" t="n">
        <v>0</v>
      </c>
      <c r="U74" s="6" t="s">
        <v>264</v>
      </c>
    </row>
    <row r="75" customFormat="false" ht="22.35" hidden="false" customHeight="false" outlineLevel="0" collapsed="false">
      <c r="A75" s="6" t="n">
        <v>1642</v>
      </c>
      <c r="B75" s="6" t="s">
        <v>272</v>
      </c>
      <c r="C75" s="7" t="s">
        <v>391</v>
      </c>
      <c r="D75" s="6" t="s">
        <v>5921</v>
      </c>
      <c r="E75" s="6" t="n">
        <v>2</v>
      </c>
      <c r="F75" s="6" t="n">
        <v>1</v>
      </c>
      <c r="G75" s="6" t="n">
        <v>1</v>
      </c>
      <c r="H75" s="6" t="n">
        <v>8</v>
      </c>
      <c r="I75" s="6" t="n">
        <v>6</v>
      </c>
      <c r="J75" s="6" t="n">
        <v>8</v>
      </c>
      <c r="K75" s="6" t="n">
        <v>0</v>
      </c>
      <c r="L75" s="6" t="n">
        <v>0</v>
      </c>
      <c r="M75" s="6" t="n">
        <v>0</v>
      </c>
      <c r="N75" s="6" t="n">
        <v>0</v>
      </c>
      <c r="O75" s="6" t="n">
        <v>1</v>
      </c>
      <c r="P75" s="6" t="n">
        <v>1</v>
      </c>
      <c r="Q75" s="6" t="n">
        <v>0</v>
      </c>
      <c r="R75" s="6" t="n">
        <v>0</v>
      </c>
      <c r="S75" s="6" t="n">
        <v>0</v>
      </c>
      <c r="T75" s="6" t="n">
        <v>0</v>
      </c>
      <c r="U75" s="6" t="s">
        <v>264</v>
      </c>
    </row>
    <row r="76" customFormat="false" ht="22.35" hidden="false" customHeight="false" outlineLevel="0" collapsed="false">
      <c r="A76" s="6" t="n">
        <v>1643</v>
      </c>
      <c r="B76" s="6" t="s">
        <v>272</v>
      </c>
      <c r="C76" s="7" t="s">
        <v>394</v>
      </c>
      <c r="D76" s="6" t="s">
        <v>5921</v>
      </c>
      <c r="E76" s="6" t="n">
        <v>8</v>
      </c>
      <c r="F76" s="6" t="n">
        <v>1</v>
      </c>
      <c r="G76" s="6" t="n">
        <v>1</v>
      </c>
      <c r="H76" s="6" t="n">
        <v>8</v>
      </c>
      <c r="I76" s="6" t="n">
        <v>6</v>
      </c>
      <c r="J76" s="6" t="n">
        <v>8</v>
      </c>
      <c r="K76" s="6" t="n">
        <v>0</v>
      </c>
      <c r="L76" s="6" t="n">
        <v>0</v>
      </c>
      <c r="M76" s="6" t="n">
        <v>0</v>
      </c>
      <c r="N76" s="6" t="n">
        <v>0</v>
      </c>
      <c r="O76" s="6" t="n">
        <v>1</v>
      </c>
      <c r="P76" s="6" t="n">
        <v>1</v>
      </c>
      <c r="Q76" s="6" t="n">
        <v>0</v>
      </c>
      <c r="R76" s="6" t="n">
        <v>0</v>
      </c>
      <c r="S76" s="6" t="n">
        <v>0</v>
      </c>
      <c r="T76" s="6" t="n">
        <v>0</v>
      </c>
      <c r="U76" s="6" t="s">
        <v>264</v>
      </c>
    </row>
    <row r="77" customFormat="false" ht="22.35" hidden="false" customHeight="false" outlineLevel="0" collapsed="false">
      <c r="A77" s="6" t="n">
        <v>1644</v>
      </c>
      <c r="B77" s="6" t="s">
        <v>272</v>
      </c>
      <c r="C77" s="7" t="s">
        <v>397</v>
      </c>
      <c r="D77" s="6" t="s">
        <v>5922</v>
      </c>
      <c r="E77" s="6" t="n">
        <v>8</v>
      </c>
      <c r="F77" s="6" t="n">
        <v>7</v>
      </c>
      <c r="G77" s="6" t="n">
        <v>7</v>
      </c>
      <c r="H77" s="6" t="n">
        <v>2</v>
      </c>
      <c r="I77" s="6" t="n">
        <v>2</v>
      </c>
      <c r="J77" s="6" t="n">
        <v>6</v>
      </c>
      <c r="K77" s="6" t="n">
        <v>0</v>
      </c>
      <c r="L77" s="6" t="n">
        <v>0</v>
      </c>
      <c r="M77" s="6" t="n">
        <v>1</v>
      </c>
      <c r="N77" s="6" t="n">
        <v>0</v>
      </c>
      <c r="O77" s="6" t="n">
        <v>0</v>
      </c>
      <c r="P77" s="6" t="n">
        <v>1</v>
      </c>
      <c r="Q77" s="6" t="n">
        <v>1</v>
      </c>
      <c r="R77" s="6" t="n">
        <v>1</v>
      </c>
      <c r="S77" s="6" t="n">
        <v>0</v>
      </c>
      <c r="T77" s="6" t="n">
        <v>0</v>
      </c>
      <c r="U77" s="6" t="s">
        <v>264</v>
      </c>
    </row>
    <row r="78" customFormat="false" ht="22.35" hidden="false" customHeight="false" outlineLevel="0" collapsed="false">
      <c r="A78" s="6" t="n">
        <v>1645</v>
      </c>
      <c r="B78" s="6" t="s">
        <v>272</v>
      </c>
      <c r="C78" s="7" t="s">
        <v>400</v>
      </c>
      <c r="D78" s="6" t="s">
        <v>5922</v>
      </c>
      <c r="E78" s="6" t="n">
        <v>4</v>
      </c>
      <c r="F78" s="6" t="n">
        <v>7</v>
      </c>
      <c r="G78" s="6" t="n">
        <v>7</v>
      </c>
      <c r="H78" s="6" t="n">
        <v>2</v>
      </c>
      <c r="I78" s="6" t="n">
        <v>2</v>
      </c>
      <c r="J78" s="6" t="n">
        <v>6</v>
      </c>
      <c r="K78" s="6" t="n">
        <v>0</v>
      </c>
      <c r="L78" s="6" t="n">
        <v>0</v>
      </c>
      <c r="M78" s="6" t="n">
        <v>1</v>
      </c>
      <c r="N78" s="6" t="n">
        <v>0</v>
      </c>
      <c r="O78" s="6" t="n">
        <v>0</v>
      </c>
      <c r="P78" s="6" t="n">
        <v>1</v>
      </c>
      <c r="Q78" s="6" t="n">
        <v>1</v>
      </c>
      <c r="R78" s="6" t="n">
        <v>1</v>
      </c>
      <c r="S78" s="6" t="n">
        <v>0</v>
      </c>
      <c r="T78" s="6" t="n">
        <v>0</v>
      </c>
      <c r="U78" s="6" t="s">
        <v>264</v>
      </c>
    </row>
    <row r="79" customFormat="false" ht="22.35" hidden="false" customHeight="false" outlineLevel="0" collapsed="false">
      <c r="A79" s="6" t="n">
        <v>1646</v>
      </c>
      <c r="B79" s="6" t="s">
        <v>272</v>
      </c>
      <c r="C79" s="7" t="s">
        <v>403</v>
      </c>
      <c r="D79" s="6" t="s">
        <v>5922</v>
      </c>
      <c r="E79" s="6" t="n">
        <v>9</v>
      </c>
      <c r="F79" s="6" t="n">
        <v>7</v>
      </c>
      <c r="G79" s="6" t="n">
        <v>7</v>
      </c>
      <c r="H79" s="6" t="n">
        <v>2</v>
      </c>
      <c r="I79" s="6" t="n">
        <v>2</v>
      </c>
      <c r="J79" s="6" t="n">
        <v>6</v>
      </c>
      <c r="K79" s="6" t="n">
        <v>0</v>
      </c>
      <c r="L79" s="6" t="n">
        <v>0</v>
      </c>
      <c r="M79" s="6" t="n">
        <v>1</v>
      </c>
      <c r="N79" s="6" t="n">
        <v>0</v>
      </c>
      <c r="O79" s="6" t="n">
        <v>0</v>
      </c>
      <c r="P79" s="6" t="n">
        <v>1</v>
      </c>
      <c r="Q79" s="6" t="n">
        <v>1</v>
      </c>
      <c r="R79" s="6" t="n">
        <v>1</v>
      </c>
      <c r="S79" s="6" t="n">
        <v>0</v>
      </c>
      <c r="T79" s="6" t="n">
        <v>0</v>
      </c>
      <c r="U79" s="6" t="s">
        <v>264</v>
      </c>
    </row>
    <row r="80" customFormat="false" ht="22.35" hidden="false" customHeight="false" outlineLevel="0" collapsed="false">
      <c r="A80" s="6" t="n">
        <v>1647</v>
      </c>
      <c r="B80" s="6" t="s">
        <v>272</v>
      </c>
      <c r="C80" s="7" t="s">
        <v>406</v>
      </c>
      <c r="D80" s="6" t="s">
        <v>5922</v>
      </c>
      <c r="E80" s="6" t="n">
        <v>2</v>
      </c>
      <c r="F80" s="6" t="n">
        <v>7</v>
      </c>
      <c r="G80" s="6" t="n">
        <v>7</v>
      </c>
      <c r="H80" s="6" t="n">
        <v>2</v>
      </c>
      <c r="I80" s="6" t="n">
        <v>2</v>
      </c>
      <c r="J80" s="6" t="n">
        <v>6</v>
      </c>
      <c r="K80" s="6" t="n">
        <v>0</v>
      </c>
      <c r="L80" s="6" t="n">
        <v>0</v>
      </c>
      <c r="M80" s="6" t="n">
        <v>1</v>
      </c>
      <c r="N80" s="6" t="n">
        <v>0</v>
      </c>
      <c r="O80" s="6" t="n">
        <v>0</v>
      </c>
      <c r="P80" s="6" t="n">
        <v>1</v>
      </c>
      <c r="Q80" s="6" t="n">
        <v>1</v>
      </c>
      <c r="R80" s="6" t="n">
        <v>1</v>
      </c>
      <c r="S80" s="6" t="n">
        <v>0</v>
      </c>
      <c r="T80" s="6" t="n">
        <v>0</v>
      </c>
      <c r="U80" s="6" t="s">
        <v>264</v>
      </c>
    </row>
    <row r="81" customFormat="false" ht="22.35" hidden="false" customHeight="false" outlineLevel="0" collapsed="false">
      <c r="A81" s="6" t="n">
        <v>1648</v>
      </c>
      <c r="B81" s="6" t="s">
        <v>272</v>
      </c>
      <c r="C81" s="7" t="s">
        <v>409</v>
      </c>
      <c r="D81" s="6" t="s">
        <v>5922</v>
      </c>
      <c r="E81" s="6" t="n">
        <v>8</v>
      </c>
      <c r="F81" s="6" t="n">
        <v>7</v>
      </c>
      <c r="G81" s="6" t="n">
        <v>7</v>
      </c>
      <c r="H81" s="6" t="n">
        <v>2</v>
      </c>
      <c r="I81" s="6" t="n">
        <v>2</v>
      </c>
      <c r="J81" s="6" t="n">
        <v>6</v>
      </c>
      <c r="K81" s="6" t="n">
        <v>0</v>
      </c>
      <c r="L81" s="6" t="n">
        <v>0</v>
      </c>
      <c r="M81" s="6" t="n">
        <v>1</v>
      </c>
      <c r="N81" s="6" t="n">
        <v>0</v>
      </c>
      <c r="O81" s="6" t="n">
        <v>0</v>
      </c>
      <c r="P81" s="6" t="n">
        <v>1</v>
      </c>
      <c r="Q81" s="6" t="n">
        <v>1</v>
      </c>
      <c r="R81" s="6" t="n">
        <v>1</v>
      </c>
      <c r="S81" s="6" t="n">
        <v>0</v>
      </c>
      <c r="T81" s="6" t="n">
        <v>0</v>
      </c>
      <c r="U81" s="6" t="s">
        <v>264</v>
      </c>
    </row>
    <row r="82" customFormat="false" ht="22.35" hidden="false" customHeight="false" outlineLevel="0" collapsed="false">
      <c r="A82" s="6" t="n">
        <v>1649</v>
      </c>
      <c r="B82" s="6" t="s">
        <v>272</v>
      </c>
      <c r="C82" s="7" t="s">
        <v>412</v>
      </c>
      <c r="D82" s="6" t="s">
        <v>5922</v>
      </c>
      <c r="E82" s="6" t="n">
        <v>1</v>
      </c>
      <c r="F82" s="6" t="n">
        <v>7</v>
      </c>
      <c r="G82" s="6" t="n">
        <v>7</v>
      </c>
      <c r="H82" s="6" t="n">
        <v>2</v>
      </c>
      <c r="I82" s="6" t="n">
        <v>2</v>
      </c>
      <c r="J82" s="6" t="n">
        <v>6</v>
      </c>
      <c r="K82" s="6" t="n">
        <v>0</v>
      </c>
      <c r="L82" s="6" t="n">
        <v>0</v>
      </c>
      <c r="M82" s="6" t="n">
        <v>1</v>
      </c>
      <c r="N82" s="6" t="n">
        <v>0</v>
      </c>
      <c r="O82" s="6" t="n">
        <v>0</v>
      </c>
      <c r="P82" s="6" t="n">
        <v>1</v>
      </c>
      <c r="Q82" s="6" t="n">
        <v>1</v>
      </c>
      <c r="R82" s="6" t="n">
        <v>1</v>
      </c>
      <c r="S82" s="6" t="n">
        <v>0</v>
      </c>
      <c r="T82" s="6" t="n">
        <v>0</v>
      </c>
      <c r="U82" s="6" t="s">
        <v>264</v>
      </c>
    </row>
    <row r="83" customFormat="false" ht="22.35" hidden="false" customHeight="false" outlineLevel="0" collapsed="false">
      <c r="A83" s="6" t="n">
        <v>1650</v>
      </c>
      <c r="B83" s="6" t="s">
        <v>272</v>
      </c>
      <c r="C83" s="7" t="s">
        <v>415</v>
      </c>
      <c r="D83" s="6" t="s">
        <v>5922</v>
      </c>
      <c r="E83" s="6" t="n">
        <v>5</v>
      </c>
      <c r="F83" s="6" t="n">
        <v>7</v>
      </c>
      <c r="G83" s="6" t="n">
        <v>7</v>
      </c>
      <c r="H83" s="6" t="n">
        <v>2</v>
      </c>
      <c r="I83" s="6" t="n">
        <v>2</v>
      </c>
      <c r="J83" s="6" t="n">
        <v>6</v>
      </c>
      <c r="K83" s="6" t="n">
        <v>0</v>
      </c>
      <c r="L83" s="6" t="n">
        <v>0</v>
      </c>
      <c r="M83" s="6" t="n">
        <v>1</v>
      </c>
      <c r="N83" s="6" t="n">
        <v>0</v>
      </c>
      <c r="O83" s="6" t="n">
        <v>0</v>
      </c>
      <c r="P83" s="6" t="n">
        <v>1</v>
      </c>
      <c r="Q83" s="6" t="n">
        <v>1</v>
      </c>
      <c r="R83" s="6" t="n">
        <v>1</v>
      </c>
      <c r="S83" s="6" t="n">
        <v>0</v>
      </c>
      <c r="T83" s="6" t="n">
        <v>0</v>
      </c>
      <c r="U83" s="6" t="s">
        <v>264</v>
      </c>
    </row>
    <row r="84" customFormat="false" ht="22.35" hidden="false" customHeight="false" outlineLevel="0" collapsed="false">
      <c r="A84" s="6" t="n">
        <v>1651</v>
      </c>
      <c r="B84" s="6" t="s">
        <v>272</v>
      </c>
      <c r="C84" s="7" t="s">
        <v>418</v>
      </c>
      <c r="D84" s="6" t="s">
        <v>5922</v>
      </c>
      <c r="E84" s="6" t="n">
        <v>6</v>
      </c>
      <c r="F84" s="6" t="n">
        <v>7</v>
      </c>
      <c r="G84" s="6" t="n">
        <v>7</v>
      </c>
      <c r="H84" s="6" t="n">
        <v>2</v>
      </c>
      <c r="I84" s="6" t="n">
        <v>2</v>
      </c>
      <c r="J84" s="6" t="n">
        <v>6</v>
      </c>
      <c r="K84" s="6" t="n">
        <v>0</v>
      </c>
      <c r="L84" s="6" t="n">
        <v>0</v>
      </c>
      <c r="M84" s="6" t="n">
        <v>1</v>
      </c>
      <c r="N84" s="6" t="n">
        <v>0</v>
      </c>
      <c r="O84" s="6" t="n">
        <v>0</v>
      </c>
      <c r="P84" s="6" t="n">
        <v>1</v>
      </c>
      <c r="Q84" s="6" t="n">
        <v>1</v>
      </c>
      <c r="R84" s="6" t="n">
        <v>1</v>
      </c>
      <c r="S84" s="6" t="n">
        <v>0</v>
      </c>
      <c r="T84" s="6" t="n">
        <v>0</v>
      </c>
      <c r="U84" s="6" t="s">
        <v>264</v>
      </c>
    </row>
    <row r="85" customFormat="false" ht="22.35" hidden="false" customHeight="false" outlineLevel="0" collapsed="false">
      <c r="A85" s="6" t="n">
        <v>1652</v>
      </c>
      <c r="B85" s="6" t="s">
        <v>272</v>
      </c>
      <c r="C85" s="7" t="s">
        <v>421</v>
      </c>
      <c r="D85" s="6" t="s">
        <v>5922</v>
      </c>
      <c r="E85" s="6" t="n">
        <v>2</v>
      </c>
      <c r="F85" s="6" t="n">
        <v>7</v>
      </c>
      <c r="G85" s="6" t="n">
        <v>7</v>
      </c>
      <c r="H85" s="6" t="n">
        <v>2</v>
      </c>
      <c r="I85" s="6" t="n">
        <v>2</v>
      </c>
      <c r="J85" s="6" t="n">
        <v>6</v>
      </c>
      <c r="K85" s="6" t="n">
        <v>0</v>
      </c>
      <c r="L85" s="6" t="n">
        <v>0</v>
      </c>
      <c r="M85" s="6" t="n">
        <v>1</v>
      </c>
      <c r="N85" s="6" t="n">
        <v>0</v>
      </c>
      <c r="O85" s="6" t="n">
        <v>0</v>
      </c>
      <c r="P85" s="6" t="n">
        <v>1</v>
      </c>
      <c r="Q85" s="6" t="n">
        <v>1</v>
      </c>
      <c r="R85" s="6" t="n">
        <v>1</v>
      </c>
      <c r="S85" s="6" t="n">
        <v>0</v>
      </c>
      <c r="T85" s="6" t="n">
        <v>0</v>
      </c>
      <c r="U85" s="6" t="s">
        <v>264</v>
      </c>
    </row>
    <row r="86" customFormat="false" ht="22.35" hidden="false" customHeight="false" outlineLevel="0" collapsed="false">
      <c r="A86" s="6" t="n">
        <v>1653</v>
      </c>
      <c r="B86" s="6" t="s">
        <v>272</v>
      </c>
      <c r="C86" s="7" t="s">
        <v>424</v>
      </c>
      <c r="D86" s="6" t="s">
        <v>5923</v>
      </c>
      <c r="E86" s="6" t="n">
        <v>6</v>
      </c>
      <c r="F86" s="6" t="n">
        <v>6</v>
      </c>
      <c r="G86" s="6" t="n">
        <v>2</v>
      </c>
      <c r="H86" s="6" t="n">
        <v>1</v>
      </c>
      <c r="I86" s="6" t="n">
        <v>9</v>
      </c>
      <c r="J86" s="6" t="n">
        <v>2</v>
      </c>
      <c r="K86" s="6" t="n">
        <v>1</v>
      </c>
      <c r="L86" s="6" t="n">
        <v>0</v>
      </c>
      <c r="M86" s="6" t="n">
        <v>1</v>
      </c>
      <c r="N86" s="6" t="n">
        <v>0</v>
      </c>
      <c r="O86" s="6" t="n">
        <v>1</v>
      </c>
      <c r="P86" s="6" t="n">
        <v>0</v>
      </c>
      <c r="Q86" s="6" t="n">
        <v>0</v>
      </c>
      <c r="R86" s="6" t="n">
        <v>1</v>
      </c>
      <c r="S86" s="6" t="n">
        <v>0</v>
      </c>
      <c r="T86" s="6" t="n">
        <v>0</v>
      </c>
      <c r="U86" s="6" t="s">
        <v>264</v>
      </c>
    </row>
    <row r="87" customFormat="false" ht="22.35" hidden="false" customHeight="false" outlineLevel="0" collapsed="false">
      <c r="A87" s="6" t="n">
        <v>1654</v>
      </c>
      <c r="B87" s="6" t="s">
        <v>272</v>
      </c>
      <c r="C87" s="7" t="s">
        <v>427</v>
      </c>
      <c r="D87" s="6" t="s">
        <v>5923</v>
      </c>
      <c r="E87" s="6" t="n">
        <v>4</v>
      </c>
      <c r="F87" s="6" t="n">
        <v>6</v>
      </c>
      <c r="G87" s="6" t="n">
        <v>2</v>
      </c>
      <c r="H87" s="6" t="n">
        <v>1</v>
      </c>
      <c r="I87" s="6" t="n">
        <v>9</v>
      </c>
      <c r="J87" s="6" t="n">
        <v>2</v>
      </c>
      <c r="K87" s="6" t="n">
        <v>1</v>
      </c>
      <c r="L87" s="6" t="n">
        <v>0</v>
      </c>
      <c r="M87" s="6" t="n">
        <v>1</v>
      </c>
      <c r="N87" s="6" t="n">
        <v>0</v>
      </c>
      <c r="O87" s="6" t="n">
        <v>1</v>
      </c>
      <c r="P87" s="6" t="n">
        <v>0</v>
      </c>
      <c r="Q87" s="6" t="n">
        <v>0</v>
      </c>
      <c r="R87" s="6" t="n">
        <v>1</v>
      </c>
      <c r="S87" s="6" t="n">
        <v>0</v>
      </c>
      <c r="T87" s="6" t="n">
        <v>0</v>
      </c>
      <c r="U87" s="6" t="s">
        <v>264</v>
      </c>
    </row>
    <row r="88" customFormat="false" ht="22.35" hidden="false" customHeight="false" outlineLevel="0" collapsed="false">
      <c r="A88" s="6" t="n">
        <v>1655</v>
      </c>
      <c r="B88" s="6" t="s">
        <v>272</v>
      </c>
      <c r="C88" s="7" t="s">
        <v>430</v>
      </c>
      <c r="D88" s="6" t="s">
        <v>5923</v>
      </c>
      <c r="E88" s="6" t="n">
        <v>1</v>
      </c>
      <c r="F88" s="6" t="n">
        <v>6</v>
      </c>
      <c r="G88" s="6" t="n">
        <v>2</v>
      </c>
      <c r="H88" s="6" t="n">
        <v>1</v>
      </c>
      <c r="I88" s="6" t="n">
        <v>9</v>
      </c>
      <c r="J88" s="6" t="n">
        <v>2</v>
      </c>
      <c r="K88" s="6" t="n">
        <v>1</v>
      </c>
      <c r="L88" s="6" t="n">
        <v>0</v>
      </c>
      <c r="M88" s="6" t="n">
        <v>1</v>
      </c>
      <c r="N88" s="6" t="n">
        <v>0</v>
      </c>
      <c r="O88" s="6" t="n">
        <v>1</v>
      </c>
      <c r="P88" s="6" t="n">
        <v>0</v>
      </c>
      <c r="Q88" s="6" t="n">
        <v>0</v>
      </c>
      <c r="R88" s="6" t="n">
        <v>1</v>
      </c>
      <c r="S88" s="6" t="n">
        <v>0</v>
      </c>
      <c r="T88" s="6" t="n">
        <v>0</v>
      </c>
      <c r="U88" s="6" t="s">
        <v>264</v>
      </c>
    </row>
    <row r="89" customFormat="false" ht="22.35" hidden="false" customHeight="false" outlineLevel="0" collapsed="false">
      <c r="A89" s="6" t="n">
        <v>1656</v>
      </c>
      <c r="B89" s="6" t="s">
        <v>272</v>
      </c>
      <c r="C89" s="7" t="s">
        <v>433</v>
      </c>
      <c r="D89" s="6" t="s">
        <v>5923</v>
      </c>
      <c r="E89" s="6" t="n">
        <v>9</v>
      </c>
      <c r="F89" s="6" t="n">
        <v>6</v>
      </c>
      <c r="G89" s="6" t="n">
        <v>2</v>
      </c>
      <c r="H89" s="6" t="n">
        <v>1</v>
      </c>
      <c r="I89" s="6" t="n">
        <v>9</v>
      </c>
      <c r="J89" s="6" t="n">
        <v>2</v>
      </c>
      <c r="K89" s="6" t="n">
        <v>1</v>
      </c>
      <c r="L89" s="6" t="n">
        <v>0</v>
      </c>
      <c r="M89" s="6" t="n">
        <v>1</v>
      </c>
      <c r="N89" s="6" t="n">
        <v>0</v>
      </c>
      <c r="O89" s="6" t="n">
        <v>1</v>
      </c>
      <c r="P89" s="6" t="n">
        <v>0</v>
      </c>
      <c r="Q89" s="6" t="n">
        <v>0</v>
      </c>
      <c r="R89" s="6" t="n">
        <v>1</v>
      </c>
      <c r="S89" s="6" t="n">
        <v>0</v>
      </c>
      <c r="T89" s="6" t="n">
        <v>0</v>
      </c>
      <c r="U89" s="6" t="s">
        <v>264</v>
      </c>
    </row>
    <row r="90" customFormat="false" ht="22.35" hidden="false" customHeight="false" outlineLevel="0" collapsed="false">
      <c r="A90" s="6" t="n">
        <v>1657</v>
      </c>
      <c r="B90" s="6" t="s">
        <v>272</v>
      </c>
      <c r="C90" s="7" t="s">
        <v>436</v>
      </c>
      <c r="D90" s="6" t="s">
        <v>5923</v>
      </c>
      <c r="E90" s="6" t="n">
        <v>4</v>
      </c>
      <c r="F90" s="6" t="n">
        <v>6</v>
      </c>
      <c r="G90" s="6" t="n">
        <v>2</v>
      </c>
      <c r="H90" s="6" t="n">
        <v>1</v>
      </c>
      <c r="I90" s="6" t="n">
        <v>9</v>
      </c>
      <c r="J90" s="6" t="n">
        <v>2</v>
      </c>
      <c r="K90" s="6" t="n">
        <v>1</v>
      </c>
      <c r="L90" s="6" t="n">
        <v>0</v>
      </c>
      <c r="M90" s="6" t="n">
        <v>1</v>
      </c>
      <c r="N90" s="6" t="n">
        <v>0</v>
      </c>
      <c r="O90" s="6" t="n">
        <v>1</v>
      </c>
      <c r="P90" s="6" t="n">
        <v>0</v>
      </c>
      <c r="Q90" s="6" t="n">
        <v>0</v>
      </c>
      <c r="R90" s="6" t="n">
        <v>1</v>
      </c>
      <c r="S90" s="6" t="n">
        <v>0</v>
      </c>
      <c r="T90" s="6" t="n">
        <v>0</v>
      </c>
      <c r="U90" s="6" t="s">
        <v>264</v>
      </c>
    </row>
    <row r="91" customFormat="false" ht="22.35" hidden="false" customHeight="false" outlineLevel="0" collapsed="false">
      <c r="A91" s="6" t="n">
        <v>1658</v>
      </c>
      <c r="B91" s="6" t="s">
        <v>272</v>
      </c>
      <c r="C91" s="7" t="s">
        <v>439</v>
      </c>
      <c r="D91" s="6" t="s">
        <v>5923</v>
      </c>
      <c r="E91" s="6" t="n">
        <v>3</v>
      </c>
      <c r="F91" s="6" t="n">
        <v>6</v>
      </c>
      <c r="G91" s="6" t="n">
        <v>2</v>
      </c>
      <c r="H91" s="6" t="n">
        <v>1</v>
      </c>
      <c r="I91" s="6" t="n">
        <v>9</v>
      </c>
      <c r="J91" s="6" t="n">
        <v>2</v>
      </c>
      <c r="K91" s="6" t="n">
        <v>1</v>
      </c>
      <c r="L91" s="6" t="n">
        <v>0</v>
      </c>
      <c r="M91" s="6" t="n">
        <v>1</v>
      </c>
      <c r="N91" s="6" t="n">
        <v>0</v>
      </c>
      <c r="O91" s="6" t="n">
        <v>1</v>
      </c>
      <c r="P91" s="6" t="n">
        <v>0</v>
      </c>
      <c r="Q91" s="6" t="n">
        <v>0</v>
      </c>
      <c r="R91" s="6" t="n">
        <v>1</v>
      </c>
      <c r="S91" s="6" t="n">
        <v>0</v>
      </c>
      <c r="T91" s="6" t="n">
        <v>0</v>
      </c>
      <c r="U91" s="6" t="s">
        <v>264</v>
      </c>
    </row>
    <row r="92" customFormat="false" ht="22.35" hidden="false" customHeight="false" outlineLevel="0" collapsed="false">
      <c r="A92" s="6" t="n">
        <v>1659</v>
      </c>
      <c r="B92" s="6" t="s">
        <v>272</v>
      </c>
      <c r="C92" s="7" t="s">
        <v>442</v>
      </c>
      <c r="D92" s="6" t="s">
        <v>5923</v>
      </c>
      <c r="E92" s="6" t="n">
        <v>10</v>
      </c>
      <c r="F92" s="6" t="n">
        <v>6</v>
      </c>
      <c r="G92" s="6" t="n">
        <v>2</v>
      </c>
      <c r="H92" s="6" t="n">
        <v>1</v>
      </c>
      <c r="I92" s="6" t="n">
        <v>9</v>
      </c>
      <c r="J92" s="6" t="n">
        <v>2</v>
      </c>
      <c r="K92" s="6" t="n">
        <v>1</v>
      </c>
      <c r="L92" s="6" t="n">
        <v>0</v>
      </c>
      <c r="M92" s="6" t="n">
        <v>1</v>
      </c>
      <c r="N92" s="6" t="n">
        <v>0</v>
      </c>
      <c r="O92" s="6" t="n">
        <v>1</v>
      </c>
      <c r="P92" s="6" t="n">
        <v>0</v>
      </c>
      <c r="Q92" s="6" t="n">
        <v>0</v>
      </c>
      <c r="R92" s="6" t="n">
        <v>1</v>
      </c>
      <c r="S92" s="6" t="n">
        <v>0</v>
      </c>
      <c r="T92" s="6" t="n">
        <v>0</v>
      </c>
      <c r="U92" s="6" t="s">
        <v>264</v>
      </c>
    </row>
    <row r="93" customFormat="false" ht="22.35" hidden="false" customHeight="false" outlineLevel="0" collapsed="false">
      <c r="A93" s="6" t="n">
        <v>1660</v>
      </c>
      <c r="B93" s="6" t="s">
        <v>272</v>
      </c>
      <c r="C93" s="7" t="s">
        <v>445</v>
      </c>
      <c r="D93" s="6" t="s">
        <v>5923</v>
      </c>
      <c r="E93" s="6" t="n">
        <v>3</v>
      </c>
      <c r="F93" s="6" t="n">
        <v>6</v>
      </c>
      <c r="G93" s="6" t="n">
        <v>2</v>
      </c>
      <c r="H93" s="6" t="n">
        <v>1</v>
      </c>
      <c r="I93" s="6" t="n">
        <v>9</v>
      </c>
      <c r="J93" s="6" t="n">
        <v>2</v>
      </c>
      <c r="K93" s="6" t="n">
        <v>1</v>
      </c>
      <c r="L93" s="6" t="n">
        <v>0</v>
      </c>
      <c r="M93" s="6" t="n">
        <v>1</v>
      </c>
      <c r="N93" s="6" t="n">
        <v>0</v>
      </c>
      <c r="O93" s="6" t="n">
        <v>1</v>
      </c>
      <c r="P93" s="6" t="n">
        <v>0</v>
      </c>
      <c r="Q93" s="6" t="n">
        <v>0</v>
      </c>
      <c r="R93" s="6" t="n">
        <v>1</v>
      </c>
      <c r="S93" s="6" t="n">
        <v>0</v>
      </c>
      <c r="T93" s="6" t="n">
        <v>0</v>
      </c>
      <c r="U93" s="6" t="s">
        <v>264</v>
      </c>
    </row>
    <row r="94" customFormat="false" ht="22.35" hidden="false" customHeight="false" outlineLevel="0" collapsed="false">
      <c r="A94" s="6" t="n">
        <v>1661</v>
      </c>
      <c r="B94" s="6" t="s">
        <v>272</v>
      </c>
      <c r="C94" s="7" t="s">
        <v>448</v>
      </c>
      <c r="D94" s="6" t="s">
        <v>5923</v>
      </c>
      <c r="E94" s="6" t="n">
        <v>6</v>
      </c>
      <c r="F94" s="6" t="n">
        <v>6</v>
      </c>
      <c r="G94" s="6" t="n">
        <v>2</v>
      </c>
      <c r="H94" s="6" t="n">
        <v>1</v>
      </c>
      <c r="I94" s="6" t="n">
        <v>9</v>
      </c>
      <c r="J94" s="6" t="n">
        <v>2</v>
      </c>
      <c r="K94" s="6" t="n">
        <v>1</v>
      </c>
      <c r="L94" s="6" t="n">
        <v>0</v>
      </c>
      <c r="M94" s="6" t="n">
        <v>1</v>
      </c>
      <c r="N94" s="6" t="n">
        <v>0</v>
      </c>
      <c r="O94" s="6" t="n">
        <v>1</v>
      </c>
      <c r="P94" s="6" t="n">
        <v>0</v>
      </c>
      <c r="Q94" s="6" t="n">
        <v>0</v>
      </c>
      <c r="R94" s="6" t="n">
        <v>1</v>
      </c>
      <c r="S94" s="6" t="n">
        <v>0</v>
      </c>
      <c r="T94" s="6" t="n">
        <v>0</v>
      </c>
      <c r="U94" s="6" t="s">
        <v>264</v>
      </c>
    </row>
    <row r="95" customFormat="false" ht="22.35" hidden="false" customHeight="false" outlineLevel="0" collapsed="false">
      <c r="A95" s="6" t="n">
        <v>1671</v>
      </c>
      <c r="B95" s="6" t="s">
        <v>272</v>
      </c>
      <c r="C95" s="7" t="s">
        <v>478</v>
      </c>
      <c r="D95" s="6" t="s">
        <v>5878</v>
      </c>
      <c r="E95" s="6" t="n">
        <v>2</v>
      </c>
      <c r="F95" s="6" t="n">
        <v>4</v>
      </c>
      <c r="G95" s="6" t="n">
        <v>4</v>
      </c>
      <c r="H95" s="6" t="n">
        <v>4</v>
      </c>
      <c r="I95" s="6" t="n">
        <v>4</v>
      </c>
      <c r="J95" s="6" t="n">
        <v>4</v>
      </c>
      <c r="K95" s="6" t="n">
        <v>0</v>
      </c>
      <c r="L95" s="6" t="n">
        <v>1</v>
      </c>
      <c r="M95" s="6" t="n">
        <v>0</v>
      </c>
      <c r="N95" s="6" t="n">
        <v>1</v>
      </c>
      <c r="O95" s="6" t="n">
        <v>0</v>
      </c>
      <c r="P95" s="6" t="n">
        <v>0</v>
      </c>
      <c r="Q95" s="6" t="n">
        <v>1</v>
      </c>
      <c r="R95" s="6" t="n">
        <v>0</v>
      </c>
      <c r="S95" s="6" t="n">
        <v>1</v>
      </c>
      <c r="T95" s="6" t="n">
        <v>0</v>
      </c>
      <c r="U95" s="6" t="s">
        <v>264</v>
      </c>
    </row>
    <row r="96" customFormat="false" ht="22.35" hidden="false" customHeight="false" outlineLevel="0" collapsed="false">
      <c r="A96" s="6" t="n">
        <v>1672</v>
      </c>
      <c r="B96" s="6" t="s">
        <v>272</v>
      </c>
      <c r="C96" s="7" t="s">
        <v>481</v>
      </c>
      <c r="D96" s="6" t="s">
        <v>5878</v>
      </c>
      <c r="E96" s="6" t="n">
        <v>3</v>
      </c>
      <c r="F96" s="6" t="n">
        <v>4</v>
      </c>
      <c r="G96" s="6" t="n">
        <v>4</v>
      </c>
      <c r="H96" s="6" t="n">
        <v>4</v>
      </c>
      <c r="I96" s="6" t="n">
        <v>4</v>
      </c>
      <c r="J96" s="6" t="n">
        <v>4</v>
      </c>
      <c r="K96" s="6" t="n">
        <v>0</v>
      </c>
      <c r="L96" s="6" t="n">
        <v>1</v>
      </c>
      <c r="M96" s="6" t="n">
        <v>0</v>
      </c>
      <c r="N96" s="6" t="n">
        <v>1</v>
      </c>
      <c r="O96" s="6" t="n">
        <v>0</v>
      </c>
      <c r="P96" s="6" t="n">
        <v>0</v>
      </c>
      <c r="Q96" s="6" t="n">
        <v>1</v>
      </c>
      <c r="R96" s="6" t="n">
        <v>0</v>
      </c>
      <c r="S96" s="6" t="n">
        <v>1</v>
      </c>
      <c r="T96" s="6" t="n">
        <v>0</v>
      </c>
      <c r="U96" s="6" t="s">
        <v>264</v>
      </c>
    </row>
    <row r="97" customFormat="false" ht="22.35" hidden="false" customHeight="false" outlineLevel="0" collapsed="false">
      <c r="A97" s="6" t="n">
        <v>1673</v>
      </c>
      <c r="B97" s="6" t="s">
        <v>272</v>
      </c>
      <c r="C97" s="7" t="s">
        <v>484</v>
      </c>
      <c r="D97" s="6" t="s">
        <v>5878</v>
      </c>
      <c r="E97" s="6" t="n">
        <v>1</v>
      </c>
      <c r="F97" s="6" t="n">
        <v>4</v>
      </c>
      <c r="G97" s="6" t="n">
        <v>4</v>
      </c>
      <c r="H97" s="6" t="n">
        <v>4</v>
      </c>
      <c r="I97" s="6" t="n">
        <v>4</v>
      </c>
      <c r="J97" s="6" t="n">
        <v>4</v>
      </c>
      <c r="K97" s="6" t="n">
        <v>0</v>
      </c>
      <c r="L97" s="6" t="n">
        <v>1</v>
      </c>
      <c r="M97" s="6" t="n">
        <v>0</v>
      </c>
      <c r="N97" s="6" t="n">
        <v>1</v>
      </c>
      <c r="O97" s="6" t="n">
        <v>0</v>
      </c>
      <c r="P97" s="6" t="n">
        <v>0</v>
      </c>
      <c r="Q97" s="6" t="n">
        <v>1</v>
      </c>
      <c r="R97" s="6" t="n">
        <v>0</v>
      </c>
      <c r="S97" s="6" t="n">
        <v>1</v>
      </c>
      <c r="T97" s="6" t="n">
        <v>0</v>
      </c>
      <c r="U97" s="6" t="s">
        <v>264</v>
      </c>
    </row>
    <row r="98" customFormat="false" ht="22.35" hidden="false" customHeight="false" outlineLevel="0" collapsed="false">
      <c r="A98" s="6" t="n">
        <v>1674</v>
      </c>
      <c r="B98" s="6" t="s">
        <v>272</v>
      </c>
      <c r="C98" s="7" t="s">
        <v>487</v>
      </c>
      <c r="D98" s="6" t="s">
        <v>5878</v>
      </c>
      <c r="E98" s="6" t="n">
        <v>2</v>
      </c>
      <c r="F98" s="6" t="n">
        <v>4</v>
      </c>
      <c r="G98" s="6" t="n">
        <v>4</v>
      </c>
      <c r="H98" s="6" t="n">
        <v>4</v>
      </c>
      <c r="I98" s="6" t="n">
        <v>4</v>
      </c>
      <c r="J98" s="6" t="n">
        <v>4</v>
      </c>
      <c r="K98" s="6" t="n">
        <v>0</v>
      </c>
      <c r="L98" s="6" t="n">
        <v>1</v>
      </c>
      <c r="M98" s="6" t="n">
        <v>0</v>
      </c>
      <c r="N98" s="6" t="n">
        <v>1</v>
      </c>
      <c r="O98" s="6" t="n">
        <v>0</v>
      </c>
      <c r="P98" s="6" t="n">
        <v>0</v>
      </c>
      <c r="Q98" s="6" t="n">
        <v>1</v>
      </c>
      <c r="R98" s="6" t="n">
        <v>0</v>
      </c>
      <c r="S98" s="6" t="n">
        <v>1</v>
      </c>
      <c r="T98" s="6" t="n">
        <v>0</v>
      </c>
      <c r="U98" s="6" t="s">
        <v>264</v>
      </c>
    </row>
    <row r="99" customFormat="false" ht="22.35" hidden="false" customHeight="false" outlineLevel="0" collapsed="false">
      <c r="A99" s="6" t="n">
        <v>1675</v>
      </c>
      <c r="B99" s="6" t="s">
        <v>272</v>
      </c>
      <c r="C99" s="7" t="s">
        <v>490</v>
      </c>
      <c r="D99" s="6" t="s">
        <v>5878</v>
      </c>
      <c r="E99" s="6" t="n">
        <v>5</v>
      </c>
      <c r="F99" s="6" t="n">
        <v>4</v>
      </c>
      <c r="G99" s="6" t="n">
        <v>4</v>
      </c>
      <c r="H99" s="6" t="n">
        <v>4</v>
      </c>
      <c r="I99" s="6" t="n">
        <v>4</v>
      </c>
      <c r="J99" s="6" t="n">
        <v>4</v>
      </c>
      <c r="K99" s="6" t="n">
        <v>0</v>
      </c>
      <c r="L99" s="6" t="n">
        <v>1</v>
      </c>
      <c r="M99" s="6" t="n">
        <v>0</v>
      </c>
      <c r="N99" s="6" t="n">
        <v>1</v>
      </c>
      <c r="O99" s="6" t="n">
        <v>0</v>
      </c>
      <c r="P99" s="6" t="n">
        <v>0</v>
      </c>
      <c r="Q99" s="6" t="n">
        <v>1</v>
      </c>
      <c r="R99" s="6" t="n">
        <v>0</v>
      </c>
      <c r="S99" s="6" t="n">
        <v>1</v>
      </c>
      <c r="T99" s="6" t="n">
        <v>0</v>
      </c>
      <c r="U99" s="6" t="s">
        <v>264</v>
      </c>
    </row>
    <row r="100" customFormat="false" ht="22.35" hidden="false" customHeight="false" outlineLevel="0" collapsed="false">
      <c r="A100" s="6" t="n">
        <v>1676</v>
      </c>
      <c r="B100" s="6" t="s">
        <v>272</v>
      </c>
      <c r="C100" s="7" t="s">
        <v>493</v>
      </c>
      <c r="D100" s="6" t="s">
        <v>5878</v>
      </c>
      <c r="E100" s="6" t="n">
        <v>1</v>
      </c>
      <c r="F100" s="6" t="n">
        <v>4</v>
      </c>
      <c r="G100" s="6" t="n">
        <v>4</v>
      </c>
      <c r="H100" s="6" t="n">
        <v>4</v>
      </c>
      <c r="I100" s="6" t="n">
        <v>4</v>
      </c>
      <c r="J100" s="6" t="n">
        <v>4</v>
      </c>
      <c r="K100" s="6" t="n">
        <v>0</v>
      </c>
      <c r="L100" s="6" t="n">
        <v>1</v>
      </c>
      <c r="M100" s="6" t="n">
        <v>0</v>
      </c>
      <c r="N100" s="6" t="n">
        <v>1</v>
      </c>
      <c r="O100" s="6" t="n">
        <v>0</v>
      </c>
      <c r="P100" s="6" t="n">
        <v>0</v>
      </c>
      <c r="Q100" s="6" t="n">
        <v>1</v>
      </c>
      <c r="R100" s="6" t="n">
        <v>0</v>
      </c>
      <c r="S100" s="6" t="n">
        <v>1</v>
      </c>
      <c r="T100" s="6" t="n">
        <v>0</v>
      </c>
      <c r="U100" s="6" t="s">
        <v>264</v>
      </c>
    </row>
    <row r="101" customFormat="false" ht="22.35" hidden="false" customHeight="false" outlineLevel="0" collapsed="false">
      <c r="A101" s="6" t="n">
        <v>1677</v>
      </c>
      <c r="B101" s="6" t="s">
        <v>272</v>
      </c>
      <c r="C101" s="7" t="s">
        <v>496</v>
      </c>
      <c r="D101" s="6" t="s">
        <v>5878</v>
      </c>
      <c r="E101" s="6" t="n">
        <v>10</v>
      </c>
      <c r="F101" s="6" t="n">
        <v>4</v>
      </c>
      <c r="G101" s="6" t="n">
        <v>4</v>
      </c>
      <c r="H101" s="6" t="n">
        <v>4</v>
      </c>
      <c r="I101" s="6" t="n">
        <v>4</v>
      </c>
      <c r="J101" s="6" t="n">
        <v>4</v>
      </c>
      <c r="K101" s="6" t="n">
        <v>0</v>
      </c>
      <c r="L101" s="6" t="n">
        <v>1</v>
      </c>
      <c r="M101" s="6" t="n">
        <v>0</v>
      </c>
      <c r="N101" s="6" t="n">
        <v>1</v>
      </c>
      <c r="O101" s="6" t="n">
        <v>0</v>
      </c>
      <c r="P101" s="6" t="n">
        <v>0</v>
      </c>
      <c r="Q101" s="6" t="n">
        <v>1</v>
      </c>
      <c r="R101" s="6" t="n">
        <v>0</v>
      </c>
      <c r="S101" s="6" t="n">
        <v>1</v>
      </c>
      <c r="T101" s="6" t="n">
        <v>0</v>
      </c>
      <c r="U101" s="6" t="s">
        <v>264</v>
      </c>
    </row>
    <row r="102" customFormat="false" ht="22.35" hidden="false" customHeight="false" outlineLevel="0" collapsed="false">
      <c r="A102" s="6" t="n">
        <v>1678</v>
      </c>
      <c r="B102" s="6" t="s">
        <v>272</v>
      </c>
      <c r="C102" s="7" t="s">
        <v>499</v>
      </c>
      <c r="D102" s="6" t="s">
        <v>5878</v>
      </c>
      <c r="E102" s="6" t="n">
        <v>1</v>
      </c>
      <c r="F102" s="6" t="n">
        <v>4</v>
      </c>
      <c r="G102" s="6" t="n">
        <v>4</v>
      </c>
      <c r="H102" s="6" t="n">
        <v>4</v>
      </c>
      <c r="I102" s="6" t="n">
        <v>4</v>
      </c>
      <c r="J102" s="6" t="n">
        <v>4</v>
      </c>
      <c r="K102" s="6" t="n">
        <v>0</v>
      </c>
      <c r="L102" s="6" t="n">
        <v>1</v>
      </c>
      <c r="M102" s="6" t="n">
        <v>0</v>
      </c>
      <c r="N102" s="6" t="n">
        <v>1</v>
      </c>
      <c r="O102" s="6" t="n">
        <v>0</v>
      </c>
      <c r="P102" s="6" t="n">
        <v>0</v>
      </c>
      <c r="Q102" s="6" t="n">
        <v>1</v>
      </c>
      <c r="R102" s="6" t="n">
        <v>0</v>
      </c>
      <c r="S102" s="6" t="n">
        <v>1</v>
      </c>
      <c r="T102" s="6" t="n">
        <v>0</v>
      </c>
      <c r="U102" s="6" t="s">
        <v>264</v>
      </c>
    </row>
    <row r="103" customFormat="false" ht="22.35" hidden="false" customHeight="false" outlineLevel="0" collapsed="false">
      <c r="A103" s="6" t="n">
        <v>1679</v>
      </c>
      <c r="B103" s="6" t="s">
        <v>272</v>
      </c>
      <c r="C103" s="7" t="s">
        <v>502</v>
      </c>
      <c r="D103" s="6" t="s">
        <v>5878</v>
      </c>
      <c r="E103" s="6" t="n">
        <v>8</v>
      </c>
      <c r="F103" s="6" t="n">
        <v>4</v>
      </c>
      <c r="G103" s="6" t="n">
        <v>4</v>
      </c>
      <c r="H103" s="6" t="n">
        <v>4</v>
      </c>
      <c r="I103" s="6" t="n">
        <v>4</v>
      </c>
      <c r="J103" s="6" t="n">
        <v>4</v>
      </c>
      <c r="K103" s="6" t="n">
        <v>0</v>
      </c>
      <c r="L103" s="6" t="n">
        <v>1</v>
      </c>
      <c r="M103" s="6" t="n">
        <v>0</v>
      </c>
      <c r="N103" s="6" t="n">
        <v>1</v>
      </c>
      <c r="O103" s="6" t="n">
        <v>0</v>
      </c>
      <c r="P103" s="6" t="n">
        <v>0</v>
      </c>
      <c r="Q103" s="6" t="n">
        <v>1</v>
      </c>
      <c r="R103" s="6" t="n">
        <v>0</v>
      </c>
      <c r="S103" s="6" t="n">
        <v>1</v>
      </c>
      <c r="T103" s="6" t="n">
        <v>0</v>
      </c>
      <c r="U103" s="6" t="s">
        <v>264</v>
      </c>
    </row>
    <row r="104" customFormat="false" ht="22.35" hidden="false" customHeight="false" outlineLevel="0" collapsed="false">
      <c r="A104" s="6" t="n">
        <v>1680</v>
      </c>
      <c r="B104" s="6" t="s">
        <v>272</v>
      </c>
      <c r="C104" s="7" t="s">
        <v>505</v>
      </c>
      <c r="D104" s="6" t="s">
        <v>5924</v>
      </c>
      <c r="E104" s="6" t="n">
        <v>5</v>
      </c>
      <c r="F104" s="6" t="n">
        <v>2</v>
      </c>
      <c r="G104" s="6" t="n">
        <v>6</v>
      </c>
      <c r="H104" s="6" t="n">
        <v>5</v>
      </c>
      <c r="I104" s="6" t="n">
        <v>7</v>
      </c>
      <c r="J104" s="6" t="n">
        <v>5</v>
      </c>
      <c r="K104" s="6" t="n">
        <v>0</v>
      </c>
      <c r="L104" s="6" t="n">
        <v>1</v>
      </c>
      <c r="M104" s="6" t="n">
        <v>0</v>
      </c>
      <c r="N104" s="6" t="n">
        <v>0</v>
      </c>
      <c r="O104" s="6" t="n">
        <v>0</v>
      </c>
      <c r="P104" s="6" t="n">
        <v>0</v>
      </c>
      <c r="Q104" s="6" t="n">
        <v>0</v>
      </c>
      <c r="R104" s="6" t="n">
        <v>0</v>
      </c>
      <c r="S104" s="6" t="n">
        <v>0</v>
      </c>
      <c r="T104" s="6" t="n">
        <v>1</v>
      </c>
      <c r="U104" s="6" t="s">
        <v>264</v>
      </c>
    </row>
    <row r="105" customFormat="false" ht="22.35" hidden="false" customHeight="false" outlineLevel="0" collapsed="false">
      <c r="A105" s="6" t="n">
        <v>1681</v>
      </c>
      <c r="B105" s="6" t="s">
        <v>272</v>
      </c>
      <c r="C105" s="7" t="s">
        <v>508</v>
      </c>
      <c r="D105" s="6" t="s">
        <v>5924</v>
      </c>
      <c r="E105" s="6" t="n">
        <v>9</v>
      </c>
      <c r="F105" s="6" t="n">
        <v>2</v>
      </c>
      <c r="G105" s="6" t="n">
        <v>6</v>
      </c>
      <c r="H105" s="6" t="n">
        <v>5</v>
      </c>
      <c r="I105" s="6" t="n">
        <v>7</v>
      </c>
      <c r="J105" s="6" t="n">
        <v>5</v>
      </c>
      <c r="K105" s="6" t="n">
        <v>0</v>
      </c>
      <c r="L105" s="6" t="n">
        <v>1</v>
      </c>
      <c r="M105" s="6" t="n">
        <v>0</v>
      </c>
      <c r="N105" s="6" t="n">
        <v>0</v>
      </c>
      <c r="O105" s="6" t="n">
        <v>0</v>
      </c>
      <c r="P105" s="6" t="n">
        <v>0</v>
      </c>
      <c r="Q105" s="6" t="n">
        <v>0</v>
      </c>
      <c r="R105" s="6" t="n">
        <v>0</v>
      </c>
      <c r="S105" s="6" t="n">
        <v>0</v>
      </c>
      <c r="T105" s="6" t="n">
        <v>1</v>
      </c>
      <c r="U105" s="6" t="s">
        <v>264</v>
      </c>
    </row>
    <row r="106" customFormat="false" ht="22.35" hidden="false" customHeight="false" outlineLevel="0" collapsed="false">
      <c r="A106" s="6" t="n">
        <v>1682</v>
      </c>
      <c r="B106" s="6" t="s">
        <v>272</v>
      </c>
      <c r="C106" s="7" t="s">
        <v>511</v>
      </c>
      <c r="D106" s="6" t="s">
        <v>5924</v>
      </c>
      <c r="E106" s="6" t="n">
        <v>10</v>
      </c>
      <c r="F106" s="6" t="n">
        <v>2</v>
      </c>
      <c r="G106" s="6" t="n">
        <v>6</v>
      </c>
      <c r="H106" s="6" t="n">
        <v>5</v>
      </c>
      <c r="I106" s="6" t="n">
        <v>7</v>
      </c>
      <c r="J106" s="6" t="n">
        <v>5</v>
      </c>
      <c r="K106" s="6" t="n">
        <v>0</v>
      </c>
      <c r="L106" s="6" t="n">
        <v>1</v>
      </c>
      <c r="M106" s="6" t="n">
        <v>0</v>
      </c>
      <c r="N106" s="6" t="n">
        <v>0</v>
      </c>
      <c r="O106" s="6" t="n">
        <v>0</v>
      </c>
      <c r="P106" s="6" t="n">
        <v>0</v>
      </c>
      <c r="Q106" s="6" t="n">
        <v>0</v>
      </c>
      <c r="R106" s="6" t="n">
        <v>0</v>
      </c>
      <c r="S106" s="6" t="n">
        <v>0</v>
      </c>
      <c r="T106" s="6" t="n">
        <v>1</v>
      </c>
      <c r="U106" s="6" t="s">
        <v>264</v>
      </c>
    </row>
    <row r="107" customFormat="false" ht="22.35" hidden="false" customHeight="false" outlineLevel="0" collapsed="false">
      <c r="A107" s="6" t="n">
        <v>1683</v>
      </c>
      <c r="B107" s="6" t="s">
        <v>272</v>
      </c>
      <c r="C107" s="7" t="s">
        <v>514</v>
      </c>
      <c r="D107" s="6" t="s">
        <v>5924</v>
      </c>
      <c r="E107" s="6" t="n">
        <v>7</v>
      </c>
      <c r="F107" s="6" t="n">
        <v>2</v>
      </c>
      <c r="G107" s="6" t="n">
        <v>6</v>
      </c>
      <c r="H107" s="6" t="n">
        <v>5</v>
      </c>
      <c r="I107" s="6" t="n">
        <v>7</v>
      </c>
      <c r="J107" s="6" t="n">
        <v>5</v>
      </c>
      <c r="K107" s="6" t="n">
        <v>0</v>
      </c>
      <c r="L107" s="6" t="n">
        <v>1</v>
      </c>
      <c r="M107" s="6" t="n">
        <v>0</v>
      </c>
      <c r="N107" s="6" t="n">
        <v>0</v>
      </c>
      <c r="O107" s="6" t="n">
        <v>0</v>
      </c>
      <c r="P107" s="6" t="n">
        <v>0</v>
      </c>
      <c r="Q107" s="6" t="n">
        <v>0</v>
      </c>
      <c r="R107" s="6" t="n">
        <v>0</v>
      </c>
      <c r="S107" s="6" t="n">
        <v>0</v>
      </c>
      <c r="T107" s="6" t="n">
        <v>1</v>
      </c>
      <c r="U107" s="6" t="s">
        <v>264</v>
      </c>
    </row>
    <row r="108" customFormat="false" ht="22.35" hidden="false" customHeight="false" outlineLevel="0" collapsed="false">
      <c r="A108" s="6" t="n">
        <v>1684</v>
      </c>
      <c r="B108" s="6" t="s">
        <v>272</v>
      </c>
      <c r="C108" s="7" t="s">
        <v>517</v>
      </c>
      <c r="D108" s="6" t="s">
        <v>5924</v>
      </c>
      <c r="E108" s="6" t="n">
        <v>5</v>
      </c>
      <c r="F108" s="6" t="n">
        <v>2</v>
      </c>
      <c r="G108" s="6" t="n">
        <v>6</v>
      </c>
      <c r="H108" s="6" t="n">
        <v>5</v>
      </c>
      <c r="I108" s="6" t="n">
        <v>7</v>
      </c>
      <c r="J108" s="6" t="n">
        <v>5</v>
      </c>
      <c r="K108" s="6" t="n">
        <v>0</v>
      </c>
      <c r="L108" s="6" t="n">
        <v>1</v>
      </c>
      <c r="M108" s="6" t="n">
        <v>0</v>
      </c>
      <c r="N108" s="6" t="n">
        <v>0</v>
      </c>
      <c r="O108" s="6" t="n">
        <v>0</v>
      </c>
      <c r="P108" s="6" t="n">
        <v>0</v>
      </c>
      <c r="Q108" s="6" t="n">
        <v>0</v>
      </c>
      <c r="R108" s="6" t="n">
        <v>0</v>
      </c>
      <c r="S108" s="6" t="n">
        <v>0</v>
      </c>
      <c r="T108" s="6" t="n">
        <v>1</v>
      </c>
      <c r="U108" s="6" t="s">
        <v>264</v>
      </c>
    </row>
    <row r="109" customFormat="false" ht="22.35" hidden="false" customHeight="false" outlineLevel="0" collapsed="false">
      <c r="A109" s="6" t="n">
        <v>1685</v>
      </c>
      <c r="B109" s="6" t="s">
        <v>272</v>
      </c>
      <c r="C109" s="7" t="s">
        <v>520</v>
      </c>
      <c r="D109" s="6" t="s">
        <v>5924</v>
      </c>
      <c r="E109" s="6" t="n">
        <v>6</v>
      </c>
      <c r="F109" s="6" t="n">
        <v>2</v>
      </c>
      <c r="G109" s="6" t="n">
        <v>6</v>
      </c>
      <c r="H109" s="6" t="n">
        <v>5</v>
      </c>
      <c r="I109" s="6" t="n">
        <v>7</v>
      </c>
      <c r="J109" s="6" t="n">
        <v>5</v>
      </c>
      <c r="K109" s="6" t="n">
        <v>0</v>
      </c>
      <c r="L109" s="6" t="n">
        <v>1</v>
      </c>
      <c r="M109" s="6" t="n">
        <v>0</v>
      </c>
      <c r="N109" s="6" t="n">
        <v>0</v>
      </c>
      <c r="O109" s="6" t="n">
        <v>0</v>
      </c>
      <c r="P109" s="6" t="n">
        <v>0</v>
      </c>
      <c r="Q109" s="6" t="n">
        <v>0</v>
      </c>
      <c r="R109" s="6" t="n">
        <v>0</v>
      </c>
      <c r="S109" s="6" t="n">
        <v>0</v>
      </c>
      <c r="T109" s="6" t="n">
        <v>1</v>
      </c>
      <c r="U109" s="6" t="s">
        <v>264</v>
      </c>
    </row>
    <row r="110" customFormat="false" ht="22.35" hidden="false" customHeight="false" outlineLevel="0" collapsed="false">
      <c r="A110" s="6" t="n">
        <v>1686</v>
      </c>
      <c r="B110" s="6" t="s">
        <v>272</v>
      </c>
      <c r="C110" s="7" t="s">
        <v>523</v>
      </c>
      <c r="D110" s="6" t="s">
        <v>5924</v>
      </c>
      <c r="E110" s="6" t="n">
        <v>6</v>
      </c>
      <c r="F110" s="6" t="n">
        <v>2</v>
      </c>
      <c r="G110" s="6" t="n">
        <v>6</v>
      </c>
      <c r="H110" s="6" t="n">
        <v>5</v>
      </c>
      <c r="I110" s="6" t="n">
        <v>7</v>
      </c>
      <c r="J110" s="6" t="n">
        <v>5</v>
      </c>
      <c r="K110" s="6" t="n">
        <v>0</v>
      </c>
      <c r="L110" s="6" t="n">
        <v>1</v>
      </c>
      <c r="M110" s="6" t="n">
        <v>0</v>
      </c>
      <c r="N110" s="6" t="n">
        <v>0</v>
      </c>
      <c r="O110" s="6" t="n">
        <v>0</v>
      </c>
      <c r="P110" s="6" t="n">
        <v>0</v>
      </c>
      <c r="Q110" s="6" t="n">
        <v>0</v>
      </c>
      <c r="R110" s="6" t="n">
        <v>0</v>
      </c>
      <c r="S110" s="6" t="n">
        <v>0</v>
      </c>
      <c r="T110" s="6" t="n">
        <v>1</v>
      </c>
      <c r="U110" s="6" t="s">
        <v>264</v>
      </c>
    </row>
    <row r="111" customFormat="false" ht="22.35" hidden="false" customHeight="false" outlineLevel="0" collapsed="false">
      <c r="A111" s="6" t="n">
        <v>1687</v>
      </c>
      <c r="B111" s="6" t="s">
        <v>272</v>
      </c>
      <c r="C111" s="7" t="s">
        <v>526</v>
      </c>
      <c r="D111" s="6" t="s">
        <v>5924</v>
      </c>
      <c r="E111" s="6" t="n">
        <v>7</v>
      </c>
      <c r="F111" s="6" t="n">
        <v>2</v>
      </c>
      <c r="G111" s="6" t="n">
        <v>6</v>
      </c>
      <c r="H111" s="6" t="n">
        <v>5</v>
      </c>
      <c r="I111" s="6" t="n">
        <v>7</v>
      </c>
      <c r="J111" s="6" t="n">
        <v>5</v>
      </c>
      <c r="K111" s="6" t="n">
        <v>0</v>
      </c>
      <c r="L111" s="6" t="n">
        <v>1</v>
      </c>
      <c r="M111" s="6" t="n">
        <v>0</v>
      </c>
      <c r="N111" s="6" t="n">
        <v>0</v>
      </c>
      <c r="O111" s="6" t="n">
        <v>0</v>
      </c>
      <c r="P111" s="6" t="n">
        <v>0</v>
      </c>
      <c r="Q111" s="6" t="n">
        <v>0</v>
      </c>
      <c r="R111" s="6" t="n">
        <v>0</v>
      </c>
      <c r="S111" s="6" t="n">
        <v>0</v>
      </c>
      <c r="T111" s="6" t="n">
        <v>1</v>
      </c>
      <c r="U111" s="6" t="s">
        <v>264</v>
      </c>
    </row>
    <row r="112" customFormat="false" ht="22.35" hidden="false" customHeight="false" outlineLevel="0" collapsed="false">
      <c r="A112" s="6" t="n">
        <v>1688</v>
      </c>
      <c r="B112" s="6" t="s">
        <v>272</v>
      </c>
      <c r="C112" s="7" t="s">
        <v>529</v>
      </c>
      <c r="D112" s="6" t="s">
        <v>5924</v>
      </c>
      <c r="E112" s="6" t="n">
        <v>10</v>
      </c>
      <c r="F112" s="6" t="n">
        <v>2</v>
      </c>
      <c r="G112" s="6" t="n">
        <v>6</v>
      </c>
      <c r="H112" s="6" t="n">
        <v>5</v>
      </c>
      <c r="I112" s="6" t="n">
        <v>7</v>
      </c>
      <c r="J112" s="6" t="n">
        <v>5</v>
      </c>
      <c r="K112" s="6" t="n">
        <v>0</v>
      </c>
      <c r="L112" s="6" t="n">
        <v>1</v>
      </c>
      <c r="M112" s="6" t="n">
        <v>0</v>
      </c>
      <c r="N112" s="6" t="n">
        <v>0</v>
      </c>
      <c r="O112" s="6" t="n">
        <v>0</v>
      </c>
      <c r="P112" s="6" t="n">
        <v>0</v>
      </c>
      <c r="Q112" s="6" t="n">
        <v>0</v>
      </c>
      <c r="R112" s="6" t="n">
        <v>0</v>
      </c>
      <c r="S112" s="6" t="n">
        <v>0</v>
      </c>
      <c r="T112" s="6" t="n">
        <v>1</v>
      </c>
      <c r="U112" s="6" t="s">
        <v>264</v>
      </c>
    </row>
    <row r="113" customFormat="false" ht="22.35" hidden="false" customHeight="false" outlineLevel="0" collapsed="false">
      <c r="A113" s="6" t="n">
        <v>1689</v>
      </c>
      <c r="B113" s="6" t="s">
        <v>272</v>
      </c>
      <c r="C113" s="7" t="s">
        <v>532</v>
      </c>
      <c r="D113" s="6" t="s">
        <v>5925</v>
      </c>
      <c r="E113" s="6" t="n">
        <v>2</v>
      </c>
      <c r="F113" s="6" t="n">
        <v>3</v>
      </c>
      <c r="G113" s="6" t="n">
        <v>8</v>
      </c>
      <c r="H113" s="6" t="n">
        <v>6</v>
      </c>
      <c r="I113" s="6" t="n">
        <v>8</v>
      </c>
      <c r="J113" s="6" t="n">
        <v>1</v>
      </c>
      <c r="K113" s="6" t="n">
        <v>0</v>
      </c>
      <c r="L113" s="6" t="n">
        <v>0</v>
      </c>
      <c r="M113" s="6" t="n">
        <v>0</v>
      </c>
      <c r="N113" s="6" t="n">
        <v>1</v>
      </c>
      <c r="O113" s="6" t="n">
        <v>0</v>
      </c>
      <c r="P113" s="6" t="n">
        <v>0</v>
      </c>
      <c r="Q113" s="6" t="n">
        <v>1</v>
      </c>
      <c r="R113" s="6" t="n">
        <v>0</v>
      </c>
      <c r="S113" s="6" t="n">
        <v>0</v>
      </c>
      <c r="T113" s="6" t="n">
        <v>0</v>
      </c>
      <c r="U113" s="6" t="s">
        <v>264</v>
      </c>
    </row>
    <row r="114" customFormat="false" ht="22.35" hidden="false" customHeight="false" outlineLevel="0" collapsed="false">
      <c r="A114" s="6" t="n">
        <v>1690</v>
      </c>
      <c r="B114" s="6" t="s">
        <v>272</v>
      </c>
      <c r="C114" s="7" t="s">
        <v>535</v>
      </c>
      <c r="D114" s="6" t="s">
        <v>5925</v>
      </c>
      <c r="E114" s="6" t="n">
        <v>9</v>
      </c>
      <c r="F114" s="6" t="n">
        <v>3</v>
      </c>
      <c r="G114" s="6" t="n">
        <v>8</v>
      </c>
      <c r="H114" s="6" t="n">
        <v>6</v>
      </c>
      <c r="I114" s="6" t="n">
        <v>8</v>
      </c>
      <c r="J114" s="6" t="n">
        <v>1</v>
      </c>
      <c r="K114" s="6" t="n">
        <v>0</v>
      </c>
      <c r="L114" s="6" t="n">
        <v>0</v>
      </c>
      <c r="M114" s="6" t="n">
        <v>0</v>
      </c>
      <c r="N114" s="6" t="n">
        <v>1</v>
      </c>
      <c r="O114" s="6" t="n">
        <v>0</v>
      </c>
      <c r="P114" s="6" t="n">
        <v>0</v>
      </c>
      <c r="Q114" s="6" t="n">
        <v>1</v>
      </c>
      <c r="R114" s="6" t="n">
        <v>0</v>
      </c>
      <c r="S114" s="6" t="n">
        <v>0</v>
      </c>
      <c r="T114" s="6" t="n">
        <v>0</v>
      </c>
      <c r="U114" s="6" t="s">
        <v>264</v>
      </c>
    </row>
    <row r="115" customFormat="false" ht="22.35" hidden="false" customHeight="false" outlineLevel="0" collapsed="false">
      <c r="A115" s="6" t="n">
        <v>1691</v>
      </c>
      <c r="B115" s="6" t="s">
        <v>272</v>
      </c>
      <c r="C115" s="7" t="s">
        <v>538</v>
      </c>
      <c r="D115" s="6" t="s">
        <v>5925</v>
      </c>
      <c r="E115" s="6" t="n">
        <v>5</v>
      </c>
      <c r="F115" s="6" t="n">
        <v>3</v>
      </c>
      <c r="G115" s="6" t="n">
        <v>8</v>
      </c>
      <c r="H115" s="6" t="n">
        <v>6</v>
      </c>
      <c r="I115" s="6" t="n">
        <v>8</v>
      </c>
      <c r="J115" s="6" t="n">
        <v>1</v>
      </c>
      <c r="K115" s="6" t="n">
        <v>0</v>
      </c>
      <c r="L115" s="6" t="n">
        <v>0</v>
      </c>
      <c r="M115" s="6" t="n">
        <v>0</v>
      </c>
      <c r="N115" s="6" t="n">
        <v>1</v>
      </c>
      <c r="O115" s="6" t="n">
        <v>0</v>
      </c>
      <c r="P115" s="6" t="n">
        <v>0</v>
      </c>
      <c r="Q115" s="6" t="n">
        <v>1</v>
      </c>
      <c r="R115" s="6" t="n">
        <v>0</v>
      </c>
      <c r="S115" s="6" t="n">
        <v>0</v>
      </c>
      <c r="T115" s="6" t="n">
        <v>0</v>
      </c>
      <c r="U115" s="6" t="s">
        <v>264</v>
      </c>
    </row>
    <row r="116" customFormat="false" ht="22.35" hidden="false" customHeight="false" outlineLevel="0" collapsed="false">
      <c r="A116" s="6" t="n">
        <v>1692</v>
      </c>
      <c r="B116" s="6" t="s">
        <v>272</v>
      </c>
      <c r="C116" s="7" t="s">
        <v>5926</v>
      </c>
      <c r="D116" s="6" t="s">
        <v>5925</v>
      </c>
      <c r="E116" s="6" t="n">
        <v>7</v>
      </c>
      <c r="F116" s="6" t="n">
        <v>3</v>
      </c>
      <c r="G116" s="6" t="n">
        <v>8</v>
      </c>
      <c r="H116" s="6" t="n">
        <v>6</v>
      </c>
      <c r="I116" s="6" t="n">
        <v>8</v>
      </c>
      <c r="J116" s="6" t="n">
        <v>1</v>
      </c>
      <c r="K116" s="6" t="n">
        <v>0</v>
      </c>
      <c r="L116" s="6" t="n">
        <v>0</v>
      </c>
      <c r="M116" s="6" t="n">
        <v>0</v>
      </c>
      <c r="N116" s="6" t="n">
        <v>1</v>
      </c>
      <c r="O116" s="6" t="n">
        <v>0</v>
      </c>
      <c r="P116" s="6" t="n">
        <v>0</v>
      </c>
      <c r="Q116" s="6" t="n">
        <v>1</v>
      </c>
      <c r="R116" s="6" t="n">
        <v>0</v>
      </c>
      <c r="S116" s="6" t="n">
        <v>0</v>
      </c>
      <c r="T116" s="6" t="n">
        <v>0</v>
      </c>
      <c r="U116" s="6" t="s">
        <v>264</v>
      </c>
    </row>
    <row r="117" customFormat="false" ht="22.35" hidden="false" customHeight="false" outlineLevel="0" collapsed="false">
      <c r="A117" s="6" t="n">
        <v>1693</v>
      </c>
      <c r="B117" s="6" t="s">
        <v>272</v>
      </c>
      <c r="C117" s="7" t="s">
        <v>5927</v>
      </c>
      <c r="D117" s="6" t="s">
        <v>5925</v>
      </c>
      <c r="E117" s="6" t="n">
        <v>6</v>
      </c>
      <c r="F117" s="6" t="n">
        <v>3</v>
      </c>
      <c r="G117" s="6" t="n">
        <v>8</v>
      </c>
      <c r="H117" s="6" t="n">
        <v>6</v>
      </c>
      <c r="I117" s="6" t="n">
        <v>8</v>
      </c>
      <c r="J117" s="6" t="n">
        <v>1</v>
      </c>
      <c r="K117" s="6" t="n">
        <v>0</v>
      </c>
      <c r="L117" s="6" t="n">
        <v>0</v>
      </c>
      <c r="M117" s="6" t="n">
        <v>0</v>
      </c>
      <c r="N117" s="6" t="n">
        <v>1</v>
      </c>
      <c r="O117" s="6" t="n">
        <v>0</v>
      </c>
      <c r="P117" s="6" t="n">
        <v>0</v>
      </c>
      <c r="Q117" s="6" t="n">
        <v>1</v>
      </c>
      <c r="R117" s="6" t="n">
        <v>0</v>
      </c>
      <c r="S117" s="6" t="n">
        <v>0</v>
      </c>
      <c r="T117" s="6" t="n">
        <v>0</v>
      </c>
      <c r="U117" s="6" t="s">
        <v>264</v>
      </c>
    </row>
    <row r="118" customFormat="false" ht="22.35" hidden="false" customHeight="false" outlineLevel="0" collapsed="false">
      <c r="A118" s="6" t="n">
        <v>1694</v>
      </c>
      <c r="B118" s="6" t="s">
        <v>272</v>
      </c>
      <c r="C118" s="7" t="s">
        <v>5928</v>
      </c>
      <c r="D118" s="6" t="s">
        <v>5925</v>
      </c>
      <c r="E118" s="6" t="n">
        <v>9</v>
      </c>
      <c r="F118" s="6" t="n">
        <v>3</v>
      </c>
      <c r="G118" s="6" t="n">
        <v>8</v>
      </c>
      <c r="H118" s="6" t="n">
        <v>6</v>
      </c>
      <c r="I118" s="6" t="n">
        <v>8</v>
      </c>
      <c r="J118" s="6" t="n">
        <v>1</v>
      </c>
      <c r="K118" s="6" t="n">
        <v>0</v>
      </c>
      <c r="L118" s="6" t="n">
        <v>0</v>
      </c>
      <c r="M118" s="6" t="n">
        <v>0</v>
      </c>
      <c r="N118" s="6" t="n">
        <v>1</v>
      </c>
      <c r="O118" s="6" t="n">
        <v>0</v>
      </c>
      <c r="P118" s="6" t="n">
        <v>0</v>
      </c>
      <c r="Q118" s="6" t="n">
        <v>1</v>
      </c>
      <c r="R118" s="6" t="n">
        <v>0</v>
      </c>
      <c r="S118" s="6" t="n">
        <v>0</v>
      </c>
      <c r="T118" s="6" t="n">
        <v>0</v>
      </c>
      <c r="U118" s="6" t="s">
        <v>264</v>
      </c>
    </row>
    <row r="119" customFormat="false" ht="22.35" hidden="false" customHeight="false" outlineLevel="0" collapsed="false">
      <c r="A119" s="6" t="n">
        <v>1695</v>
      </c>
      <c r="B119" s="6" t="s">
        <v>272</v>
      </c>
      <c r="C119" s="7" t="s">
        <v>5929</v>
      </c>
      <c r="D119" s="6" t="s">
        <v>5925</v>
      </c>
      <c r="E119" s="6" t="n">
        <v>7</v>
      </c>
      <c r="F119" s="6" t="n">
        <v>3</v>
      </c>
      <c r="G119" s="6" t="n">
        <v>8</v>
      </c>
      <c r="H119" s="6" t="n">
        <v>6</v>
      </c>
      <c r="I119" s="6" t="n">
        <v>8</v>
      </c>
      <c r="J119" s="6" t="n">
        <v>1</v>
      </c>
      <c r="K119" s="6" t="n">
        <v>0</v>
      </c>
      <c r="L119" s="6" t="n">
        <v>0</v>
      </c>
      <c r="M119" s="6" t="n">
        <v>0</v>
      </c>
      <c r="N119" s="6" t="n">
        <v>1</v>
      </c>
      <c r="O119" s="6" t="n">
        <v>0</v>
      </c>
      <c r="P119" s="6" t="n">
        <v>0</v>
      </c>
      <c r="Q119" s="6" t="n">
        <v>1</v>
      </c>
      <c r="R119" s="6" t="n">
        <v>0</v>
      </c>
      <c r="S119" s="6" t="n">
        <v>0</v>
      </c>
      <c r="T119" s="6" t="n">
        <v>0</v>
      </c>
      <c r="U119" s="6" t="s">
        <v>264</v>
      </c>
    </row>
    <row r="120" customFormat="false" ht="22.35" hidden="false" customHeight="false" outlineLevel="0" collapsed="false">
      <c r="A120" s="6" t="n">
        <v>1696</v>
      </c>
      <c r="B120" s="6" t="s">
        <v>272</v>
      </c>
      <c r="C120" s="7" t="s">
        <v>5930</v>
      </c>
      <c r="D120" s="6" t="s">
        <v>5925</v>
      </c>
      <c r="E120" s="6" t="n">
        <v>4</v>
      </c>
      <c r="F120" s="6" t="n">
        <v>3</v>
      </c>
      <c r="G120" s="6" t="n">
        <v>8</v>
      </c>
      <c r="H120" s="6" t="n">
        <v>6</v>
      </c>
      <c r="I120" s="6" t="n">
        <v>8</v>
      </c>
      <c r="J120" s="6" t="n">
        <v>1</v>
      </c>
      <c r="K120" s="6" t="n">
        <v>0</v>
      </c>
      <c r="L120" s="6" t="n">
        <v>0</v>
      </c>
      <c r="M120" s="6" t="n">
        <v>0</v>
      </c>
      <c r="N120" s="6" t="n">
        <v>1</v>
      </c>
      <c r="O120" s="6" t="n">
        <v>0</v>
      </c>
      <c r="P120" s="6" t="n">
        <v>0</v>
      </c>
      <c r="Q120" s="6" t="n">
        <v>1</v>
      </c>
      <c r="R120" s="6" t="n">
        <v>0</v>
      </c>
      <c r="S120" s="6" t="n">
        <v>0</v>
      </c>
      <c r="T120" s="6" t="n">
        <v>0</v>
      </c>
      <c r="U120" s="6" t="s">
        <v>264</v>
      </c>
    </row>
    <row r="121" customFormat="false" ht="22.35" hidden="false" customHeight="false" outlineLevel="0" collapsed="false">
      <c r="A121" s="6" t="n">
        <v>1697</v>
      </c>
      <c r="B121" s="6" t="s">
        <v>272</v>
      </c>
      <c r="C121" s="7" t="s">
        <v>5931</v>
      </c>
      <c r="D121" s="6" t="s">
        <v>5925</v>
      </c>
      <c r="E121" s="6" t="n">
        <v>10</v>
      </c>
      <c r="F121" s="6" t="n">
        <v>3</v>
      </c>
      <c r="G121" s="6" t="n">
        <v>8</v>
      </c>
      <c r="H121" s="6" t="n">
        <v>6</v>
      </c>
      <c r="I121" s="6" t="n">
        <v>8</v>
      </c>
      <c r="J121" s="6" t="n">
        <v>1</v>
      </c>
      <c r="K121" s="6" t="n">
        <v>0</v>
      </c>
      <c r="L121" s="6" t="n">
        <v>0</v>
      </c>
      <c r="M121" s="6" t="n">
        <v>0</v>
      </c>
      <c r="N121" s="6" t="n">
        <v>1</v>
      </c>
      <c r="O121" s="6" t="n">
        <v>0</v>
      </c>
      <c r="P121" s="6" t="n">
        <v>0</v>
      </c>
      <c r="Q121" s="6" t="n">
        <v>1</v>
      </c>
      <c r="R121" s="6" t="n">
        <v>0</v>
      </c>
      <c r="S121" s="6" t="n">
        <v>0</v>
      </c>
      <c r="T121" s="6" t="n">
        <v>0</v>
      </c>
      <c r="U121" s="6" t="s">
        <v>264</v>
      </c>
    </row>
    <row r="122" customFormat="false" ht="22.35" hidden="false" customHeight="false" outlineLevel="0" collapsed="false">
      <c r="A122" s="6" t="n">
        <v>1698</v>
      </c>
      <c r="B122" s="6" t="s">
        <v>272</v>
      </c>
      <c r="C122" s="7" t="s">
        <v>5932</v>
      </c>
      <c r="D122" s="6" t="s">
        <v>5933</v>
      </c>
      <c r="E122" s="6" t="n">
        <v>7</v>
      </c>
      <c r="F122" s="6" t="n">
        <v>9</v>
      </c>
      <c r="G122" s="6" t="n">
        <v>3</v>
      </c>
      <c r="H122" s="6" t="n">
        <v>7</v>
      </c>
      <c r="I122" s="6" t="n">
        <v>1</v>
      </c>
      <c r="J122" s="6" t="n">
        <v>3</v>
      </c>
      <c r="K122" s="6" t="n">
        <v>1</v>
      </c>
      <c r="L122" s="6" t="n">
        <v>0</v>
      </c>
      <c r="M122" s="6" t="n">
        <v>1</v>
      </c>
      <c r="N122" s="6" t="n">
        <v>0</v>
      </c>
      <c r="O122" s="6" t="n">
        <v>0</v>
      </c>
      <c r="P122" s="6" t="n">
        <v>1</v>
      </c>
      <c r="Q122" s="6" t="n">
        <v>0</v>
      </c>
      <c r="R122" s="6" t="n">
        <v>0</v>
      </c>
      <c r="S122" s="6" t="n">
        <v>1</v>
      </c>
      <c r="T122" s="6" t="n">
        <v>0</v>
      </c>
      <c r="U122" s="6" t="s">
        <v>264</v>
      </c>
    </row>
    <row r="123" customFormat="false" ht="22.35" hidden="false" customHeight="false" outlineLevel="0" collapsed="false">
      <c r="A123" s="6" t="n">
        <v>1699</v>
      </c>
      <c r="B123" s="6" t="s">
        <v>272</v>
      </c>
      <c r="C123" s="7" t="s">
        <v>5934</v>
      </c>
      <c r="D123" s="6" t="s">
        <v>5933</v>
      </c>
      <c r="E123" s="6" t="n">
        <v>8</v>
      </c>
      <c r="F123" s="6" t="n">
        <v>9</v>
      </c>
      <c r="G123" s="6" t="n">
        <v>3</v>
      </c>
      <c r="H123" s="6" t="n">
        <v>7</v>
      </c>
      <c r="I123" s="6" t="n">
        <v>1</v>
      </c>
      <c r="J123" s="6" t="n">
        <v>3</v>
      </c>
      <c r="K123" s="6" t="n">
        <v>1</v>
      </c>
      <c r="L123" s="6" t="n">
        <v>0</v>
      </c>
      <c r="M123" s="6" t="n">
        <v>1</v>
      </c>
      <c r="N123" s="6" t="n">
        <v>0</v>
      </c>
      <c r="O123" s="6" t="n">
        <v>0</v>
      </c>
      <c r="P123" s="6" t="n">
        <v>1</v>
      </c>
      <c r="Q123" s="6" t="n">
        <v>0</v>
      </c>
      <c r="R123" s="6" t="n">
        <v>0</v>
      </c>
      <c r="S123" s="6" t="n">
        <v>1</v>
      </c>
      <c r="T123" s="6" t="n">
        <v>0</v>
      </c>
      <c r="U123" s="6" t="s">
        <v>264</v>
      </c>
    </row>
    <row r="124" customFormat="false" ht="22.35" hidden="false" customHeight="false" outlineLevel="0" collapsed="false">
      <c r="A124" s="6" t="n">
        <v>1700</v>
      </c>
      <c r="B124" s="6" t="s">
        <v>272</v>
      </c>
      <c r="C124" s="7" t="s">
        <v>5935</v>
      </c>
      <c r="D124" s="6" t="s">
        <v>5933</v>
      </c>
      <c r="E124" s="6" t="n">
        <v>9</v>
      </c>
      <c r="F124" s="6" t="n">
        <v>9</v>
      </c>
      <c r="G124" s="6" t="n">
        <v>3</v>
      </c>
      <c r="H124" s="6" t="n">
        <v>7</v>
      </c>
      <c r="I124" s="6" t="n">
        <v>1</v>
      </c>
      <c r="J124" s="6" t="n">
        <v>3</v>
      </c>
      <c r="K124" s="6" t="n">
        <v>1</v>
      </c>
      <c r="L124" s="6" t="n">
        <v>0</v>
      </c>
      <c r="M124" s="6" t="n">
        <v>1</v>
      </c>
      <c r="N124" s="6" t="n">
        <v>0</v>
      </c>
      <c r="O124" s="6" t="n">
        <v>0</v>
      </c>
      <c r="P124" s="6" t="n">
        <v>1</v>
      </c>
      <c r="Q124" s="6" t="n">
        <v>0</v>
      </c>
      <c r="R124" s="6" t="n">
        <v>0</v>
      </c>
      <c r="S124" s="6" t="n">
        <v>1</v>
      </c>
      <c r="T124" s="6" t="n">
        <v>0</v>
      </c>
      <c r="U124" s="6" t="s">
        <v>264</v>
      </c>
    </row>
    <row r="125" customFormat="false" ht="22.35" hidden="false" customHeight="false" outlineLevel="0" collapsed="false">
      <c r="A125" s="6" t="n">
        <v>1701</v>
      </c>
      <c r="B125" s="6" t="s">
        <v>272</v>
      </c>
      <c r="C125" s="7" t="s">
        <v>5936</v>
      </c>
      <c r="D125" s="6" t="s">
        <v>5933</v>
      </c>
      <c r="E125" s="6" t="n">
        <v>5</v>
      </c>
      <c r="F125" s="6" t="n">
        <v>9</v>
      </c>
      <c r="G125" s="6" t="n">
        <v>3</v>
      </c>
      <c r="H125" s="6" t="n">
        <v>7</v>
      </c>
      <c r="I125" s="6" t="n">
        <v>1</v>
      </c>
      <c r="J125" s="6" t="n">
        <v>3</v>
      </c>
      <c r="K125" s="6" t="n">
        <v>1</v>
      </c>
      <c r="L125" s="6" t="n">
        <v>0</v>
      </c>
      <c r="M125" s="6" t="n">
        <v>1</v>
      </c>
      <c r="N125" s="6" t="n">
        <v>0</v>
      </c>
      <c r="O125" s="6" t="n">
        <v>0</v>
      </c>
      <c r="P125" s="6" t="n">
        <v>1</v>
      </c>
      <c r="Q125" s="6" t="n">
        <v>0</v>
      </c>
      <c r="R125" s="6" t="n">
        <v>0</v>
      </c>
      <c r="S125" s="6" t="n">
        <v>1</v>
      </c>
      <c r="T125" s="6" t="n">
        <v>0</v>
      </c>
      <c r="U125" s="6" t="s">
        <v>264</v>
      </c>
    </row>
    <row r="126" customFormat="false" ht="22.35" hidden="false" customHeight="false" outlineLevel="0" collapsed="false">
      <c r="A126" s="6" t="n">
        <v>1702</v>
      </c>
      <c r="B126" s="6" t="s">
        <v>272</v>
      </c>
      <c r="C126" s="7" t="s">
        <v>5937</v>
      </c>
      <c r="D126" s="6" t="s">
        <v>5933</v>
      </c>
      <c r="E126" s="6" t="n">
        <v>4</v>
      </c>
      <c r="F126" s="6" t="n">
        <v>9</v>
      </c>
      <c r="G126" s="6" t="n">
        <v>3</v>
      </c>
      <c r="H126" s="6" t="n">
        <v>7</v>
      </c>
      <c r="I126" s="6" t="n">
        <v>1</v>
      </c>
      <c r="J126" s="6" t="n">
        <v>3</v>
      </c>
      <c r="K126" s="6" t="n">
        <v>1</v>
      </c>
      <c r="L126" s="6" t="n">
        <v>0</v>
      </c>
      <c r="M126" s="6" t="n">
        <v>1</v>
      </c>
      <c r="N126" s="6" t="n">
        <v>0</v>
      </c>
      <c r="O126" s="6" t="n">
        <v>0</v>
      </c>
      <c r="P126" s="6" t="n">
        <v>1</v>
      </c>
      <c r="Q126" s="6" t="n">
        <v>0</v>
      </c>
      <c r="R126" s="6" t="n">
        <v>0</v>
      </c>
      <c r="S126" s="6" t="n">
        <v>1</v>
      </c>
      <c r="T126" s="6" t="n">
        <v>0</v>
      </c>
      <c r="U126" s="6" t="s">
        <v>264</v>
      </c>
    </row>
    <row r="127" customFormat="false" ht="22.35" hidden="false" customHeight="false" outlineLevel="0" collapsed="false">
      <c r="A127" s="6" t="n">
        <v>1703</v>
      </c>
      <c r="B127" s="6" t="s">
        <v>272</v>
      </c>
      <c r="C127" s="7" t="s">
        <v>5938</v>
      </c>
      <c r="D127" s="6" t="s">
        <v>5933</v>
      </c>
      <c r="E127" s="6" t="n">
        <v>1</v>
      </c>
      <c r="F127" s="6" t="n">
        <v>9</v>
      </c>
      <c r="G127" s="6" t="n">
        <v>3</v>
      </c>
      <c r="H127" s="6" t="n">
        <v>7</v>
      </c>
      <c r="I127" s="6" t="n">
        <v>1</v>
      </c>
      <c r="J127" s="6" t="n">
        <v>3</v>
      </c>
      <c r="K127" s="6" t="n">
        <v>1</v>
      </c>
      <c r="L127" s="6" t="n">
        <v>0</v>
      </c>
      <c r="M127" s="6" t="n">
        <v>1</v>
      </c>
      <c r="N127" s="6" t="n">
        <v>0</v>
      </c>
      <c r="O127" s="6" t="n">
        <v>0</v>
      </c>
      <c r="P127" s="6" t="n">
        <v>1</v>
      </c>
      <c r="Q127" s="6" t="n">
        <v>0</v>
      </c>
      <c r="R127" s="6" t="n">
        <v>0</v>
      </c>
      <c r="S127" s="6" t="n">
        <v>1</v>
      </c>
      <c r="T127" s="6" t="n">
        <v>0</v>
      </c>
      <c r="U127" s="6" t="s">
        <v>264</v>
      </c>
    </row>
    <row r="128" customFormat="false" ht="22.35" hidden="false" customHeight="false" outlineLevel="0" collapsed="false">
      <c r="A128" s="6" t="n">
        <v>1704</v>
      </c>
      <c r="B128" s="6" t="s">
        <v>272</v>
      </c>
      <c r="C128" s="7" t="s">
        <v>5939</v>
      </c>
      <c r="D128" s="6" t="s">
        <v>5933</v>
      </c>
      <c r="E128" s="6" t="n">
        <v>6</v>
      </c>
      <c r="F128" s="6" t="n">
        <v>9</v>
      </c>
      <c r="G128" s="6" t="n">
        <v>3</v>
      </c>
      <c r="H128" s="6" t="n">
        <v>7</v>
      </c>
      <c r="I128" s="6" t="n">
        <v>1</v>
      </c>
      <c r="J128" s="6" t="n">
        <v>3</v>
      </c>
      <c r="K128" s="6" t="n">
        <v>1</v>
      </c>
      <c r="L128" s="6" t="n">
        <v>0</v>
      </c>
      <c r="M128" s="6" t="n">
        <v>1</v>
      </c>
      <c r="N128" s="6" t="n">
        <v>0</v>
      </c>
      <c r="O128" s="6" t="n">
        <v>0</v>
      </c>
      <c r="P128" s="6" t="n">
        <v>1</v>
      </c>
      <c r="Q128" s="6" t="n">
        <v>0</v>
      </c>
      <c r="R128" s="6" t="n">
        <v>0</v>
      </c>
      <c r="S128" s="6" t="n">
        <v>1</v>
      </c>
      <c r="T128" s="6" t="n">
        <v>0</v>
      </c>
      <c r="U128" s="6" t="s">
        <v>264</v>
      </c>
    </row>
    <row r="129" customFormat="false" ht="22.35" hidden="false" customHeight="false" outlineLevel="0" collapsed="false">
      <c r="A129" s="6" t="n">
        <v>1705</v>
      </c>
      <c r="B129" s="6" t="s">
        <v>272</v>
      </c>
      <c r="C129" s="7" t="s">
        <v>5940</v>
      </c>
      <c r="D129" s="6" t="s">
        <v>5933</v>
      </c>
      <c r="E129" s="6" t="n">
        <v>3</v>
      </c>
      <c r="F129" s="6" t="n">
        <v>9</v>
      </c>
      <c r="G129" s="6" t="n">
        <v>3</v>
      </c>
      <c r="H129" s="6" t="n">
        <v>7</v>
      </c>
      <c r="I129" s="6" t="n">
        <v>1</v>
      </c>
      <c r="J129" s="6" t="n">
        <v>3</v>
      </c>
      <c r="K129" s="6" t="n">
        <v>1</v>
      </c>
      <c r="L129" s="6" t="n">
        <v>0</v>
      </c>
      <c r="M129" s="6" t="n">
        <v>1</v>
      </c>
      <c r="N129" s="6" t="n">
        <v>0</v>
      </c>
      <c r="O129" s="6" t="n">
        <v>0</v>
      </c>
      <c r="P129" s="6" t="n">
        <v>1</v>
      </c>
      <c r="Q129" s="6" t="n">
        <v>0</v>
      </c>
      <c r="R129" s="6" t="n">
        <v>0</v>
      </c>
      <c r="S129" s="6" t="n">
        <v>1</v>
      </c>
      <c r="T129" s="6" t="n">
        <v>0</v>
      </c>
      <c r="U129" s="6" t="s">
        <v>264</v>
      </c>
    </row>
    <row r="130" customFormat="false" ht="22.35" hidden="false" customHeight="false" outlineLevel="0" collapsed="false">
      <c r="A130" s="6" t="n">
        <v>1706</v>
      </c>
      <c r="B130" s="6" t="s">
        <v>272</v>
      </c>
      <c r="C130" s="7" t="s">
        <v>5941</v>
      </c>
      <c r="D130" s="6" t="s">
        <v>5933</v>
      </c>
      <c r="E130" s="6" t="n">
        <v>1</v>
      </c>
      <c r="F130" s="6" t="n">
        <v>9</v>
      </c>
      <c r="G130" s="6" t="n">
        <v>3</v>
      </c>
      <c r="H130" s="6" t="n">
        <v>7</v>
      </c>
      <c r="I130" s="6" t="n">
        <v>1</v>
      </c>
      <c r="J130" s="6" t="n">
        <v>3</v>
      </c>
      <c r="K130" s="6" t="n">
        <v>1</v>
      </c>
      <c r="L130" s="6" t="n">
        <v>0</v>
      </c>
      <c r="M130" s="6" t="n">
        <v>1</v>
      </c>
      <c r="N130" s="6" t="n">
        <v>0</v>
      </c>
      <c r="O130" s="6" t="n">
        <v>0</v>
      </c>
      <c r="P130" s="6" t="n">
        <v>1</v>
      </c>
      <c r="Q130" s="6" t="n">
        <v>0</v>
      </c>
      <c r="R130" s="6" t="n">
        <v>0</v>
      </c>
      <c r="S130" s="6" t="n">
        <v>1</v>
      </c>
      <c r="T130" s="6" t="n">
        <v>0</v>
      </c>
      <c r="U130" s="6" t="s">
        <v>264</v>
      </c>
    </row>
    <row r="131" customFormat="false" ht="22.35" hidden="false" customHeight="false" outlineLevel="0" collapsed="false">
      <c r="A131" s="6" t="n">
        <v>1707</v>
      </c>
      <c r="B131" s="6" t="s">
        <v>272</v>
      </c>
      <c r="C131" s="7" t="s">
        <v>5942</v>
      </c>
      <c r="D131" s="6" t="s">
        <v>5943</v>
      </c>
      <c r="E131" s="6" t="n">
        <v>3</v>
      </c>
      <c r="F131" s="6" t="n">
        <v>8</v>
      </c>
      <c r="G131" s="6" t="n">
        <v>5</v>
      </c>
      <c r="H131" s="6" t="n">
        <v>9</v>
      </c>
      <c r="I131" s="6" t="n">
        <v>3</v>
      </c>
      <c r="J131" s="6" t="n">
        <v>9</v>
      </c>
      <c r="K131" s="6" t="n">
        <v>1</v>
      </c>
      <c r="L131" s="6" t="n">
        <v>1</v>
      </c>
      <c r="M131" s="6" t="n">
        <v>0</v>
      </c>
      <c r="N131" s="6" t="n">
        <v>1</v>
      </c>
      <c r="O131" s="6" t="n">
        <v>0</v>
      </c>
      <c r="P131" s="6" t="n">
        <v>0</v>
      </c>
      <c r="Q131" s="6" t="n">
        <v>0</v>
      </c>
      <c r="R131" s="6" t="n">
        <v>0</v>
      </c>
      <c r="S131" s="6" t="n">
        <v>0</v>
      </c>
      <c r="T131" s="6" t="n">
        <v>1</v>
      </c>
      <c r="U131" s="6" t="s">
        <v>264</v>
      </c>
    </row>
    <row r="132" customFormat="false" ht="22.35" hidden="false" customHeight="false" outlineLevel="0" collapsed="false">
      <c r="A132" s="6" t="n">
        <v>1708</v>
      </c>
      <c r="B132" s="6" t="s">
        <v>272</v>
      </c>
      <c r="C132" s="7" t="s">
        <v>5944</v>
      </c>
      <c r="D132" s="6" t="s">
        <v>5943</v>
      </c>
      <c r="E132" s="6" t="n">
        <v>10</v>
      </c>
      <c r="F132" s="6" t="n">
        <v>8</v>
      </c>
      <c r="G132" s="6" t="n">
        <v>5</v>
      </c>
      <c r="H132" s="6" t="n">
        <v>9</v>
      </c>
      <c r="I132" s="6" t="n">
        <v>3</v>
      </c>
      <c r="J132" s="6" t="n">
        <v>9</v>
      </c>
      <c r="K132" s="6" t="n">
        <v>1</v>
      </c>
      <c r="L132" s="6" t="n">
        <v>1</v>
      </c>
      <c r="M132" s="6" t="n">
        <v>0</v>
      </c>
      <c r="N132" s="6" t="n">
        <v>1</v>
      </c>
      <c r="O132" s="6" t="n">
        <v>0</v>
      </c>
      <c r="P132" s="6" t="n">
        <v>0</v>
      </c>
      <c r="Q132" s="6" t="n">
        <v>0</v>
      </c>
      <c r="R132" s="6" t="n">
        <v>0</v>
      </c>
      <c r="S132" s="6" t="n">
        <v>0</v>
      </c>
      <c r="T132" s="6" t="n">
        <v>1</v>
      </c>
      <c r="U132" s="6" t="s">
        <v>264</v>
      </c>
    </row>
    <row r="133" customFormat="false" ht="22.35" hidden="false" customHeight="false" outlineLevel="0" collapsed="false">
      <c r="A133" s="6" t="n">
        <v>1709</v>
      </c>
      <c r="B133" s="6" t="s">
        <v>272</v>
      </c>
      <c r="C133" s="7" t="s">
        <v>5945</v>
      </c>
      <c r="D133" s="6" t="s">
        <v>5943</v>
      </c>
      <c r="E133" s="6" t="n">
        <v>9</v>
      </c>
      <c r="F133" s="6" t="n">
        <v>8</v>
      </c>
      <c r="G133" s="6" t="n">
        <v>5</v>
      </c>
      <c r="H133" s="6" t="n">
        <v>9</v>
      </c>
      <c r="I133" s="6" t="n">
        <v>3</v>
      </c>
      <c r="J133" s="6" t="n">
        <v>9</v>
      </c>
      <c r="K133" s="6" t="n">
        <v>1</v>
      </c>
      <c r="L133" s="6" t="n">
        <v>1</v>
      </c>
      <c r="M133" s="6" t="n">
        <v>0</v>
      </c>
      <c r="N133" s="6" t="n">
        <v>1</v>
      </c>
      <c r="O133" s="6" t="n">
        <v>0</v>
      </c>
      <c r="P133" s="6" t="n">
        <v>0</v>
      </c>
      <c r="Q133" s="6" t="n">
        <v>0</v>
      </c>
      <c r="R133" s="6" t="n">
        <v>0</v>
      </c>
      <c r="S133" s="6" t="n">
        <v>0</v>
      </c>
      <c r="T133" s="6" t="n">
        <v>1</v>
      </c>
      <c r="U133" s="6" t="s">
        <v>264</v>
      </c>
    </row>
    <row r="134" customFormat="false" ht="22.35" hidden="false" customHeight="false" outlineLevel="0" collapsed="false">
      <c r="A134" s="6" t="n">
        <v>1710</v>
      </c>
      <c r="B134" s="6" t="s">
        <v>272</v>
      </c>
      <c r="C134" s="7" t="s">
        <v>5946</v>
      </c>
      <c r="D134" s="6" t="s">
        <v>5943</v>
      </c>
      <c r="E134" s="6" t="n">
        <v>10</v>
      </c>
      <c r="F134" s="6" t="n">
        <v>8</v>
      </c>
      <c r="G134" s="6" t="n">
        <v>5</v>
      </c>
      <c r="H134" s="6" t="n">
        <v>9</v>
      </c>
      <c r="I134" s="6" t="n">
        <v>3</v>
      </c>
      <c r="J134" s="6" t="n">
        <v>9</v>
      </c>
      <c r="K134" s="6" t="n">
        <v>1</v>
      </c>
      <c r="L134" s="6" t="n">
        <v>1</v>
      </c>
      <c r="M134" s="6" t="n">
        <v>0</v>
      </c>
      <c r="N134" s="6" t="n">
        <v>1</v>
      </c>
      <c r="O134" s="6" t="n">
        <v>0</v>
      </c>
      <c r="P134" s="6" t="n">
        <v>0</v>
      </c>
      <c r="Q134" s="6" t="n">
        <v>0</v>
      </c>
      <c r="R134" s="6" t="n">
        <v>0</v>
      </c>
      <c r="S134" s="6" t="n">
        <v>0</v>
      </c>
      <c r="T134" s="6" t="n">
        <v>1</v>
      </c>
      <c r="U134" s="6" t="s">
        <v>264</v>
      </c>
    </row>
    <row r="135" customFormat="false" ht="22.35" hidden="false" customHeight="false" outlineLevel="0" collapsed="false">
      <c r="A135" s="6" t="n">
        <v>1711</v>
      </c>
      <c r="B135" s="6" t="s">
        <v>272</v>
      </c>
      <c r="C135" s="7" t="s">
        <v>5947</v>
      </c>
      <c r="D135" s="6" t="s">
        <v>5943</v>
      </c>
      <c r="E135" s="6" t="n">
        <v>3</v>
      </c>
      <c r="F135" s="6" t="n">
        <v>8</v>
      </c>
      <c r="G135" s="6" t="n">
        <v>5</v>
      </c>
      <c r="H135" s="6" t="n">
        <v>9</v>
      </c>
      <c r="I135" s="6" t="n">
        <v>3</v>
      </c>
      <c r="J135" s="6" t="n">
        <v>9</v>
      </c>
      <c r="K135" s="6" t="n">
        <v>1</v>
      </c>
      <c r="L135" s="6" t="n">
        <v>1</v>
      </c>
      <c r="M135" s="6" t="n">
        <v>0</v>
      </c>
      <c r="N135" s="6" t="n">
        <v>1</v>
      </c>
      <c r="O135" s="6" t="n">
        <v>0</v>
      </c>
      <c r="P135" s="6" t="n">
        <v>0</v>
      </c>
      <c r="Q135" s="6" t="n">
        <v>0</v>
      </c>
      <c r="R135" s="6" t="n">
        <v>0</v>
      </c>
      <c r="S135" s="6" t="n">
        <v>0</v>
      </c>
      <c r="T135" s="6" t="n">
        <v>1</v>
      </c>
      <c r="U135" s="6" t="s">
        <v>264</v>
      </c>
    </row>
    <row r="136" customFormat="false" ht="22.35" hidden="false" customHeight="false" outlineLevel="0" collapsed="false">
      <c r="A136" s="6" t="n">
        <v>1712</v>
      </c>
      <c r="B136" s="6" t="s">
        <v>272</v>
      </c>
      <c r="C136" s="7" t="s">
        <v>5948</v>
      </c>
      <c r="D136" s="6" t="s">
        <v>5943</v>
      </c>
      <c r="E136" s="6" t="n">
        <v>7</v>
      </c>
      <c r="F136" s="6" t="n">
        <v>8</v>
      </c>
      <c r="G136" s="6" t="n">
        <v>5</v>
      </c>
      <c r="H136" s="6" t="n">
        <v>9</v>
      </c>
      <c r="I136" s="6" t="n">
        <v>3</v>
      </c>
      <c r="J136" s="6" t="n">
        <v>9</v>
      </c>
      <c r="K136" s="6" t="n">
        <v>1</v>
      </c>
      <c r="L136" s="6" t="n">
        <v>1</v>
      </c>
      <c r="M136" s="6" t="n">
        <v>0</v>
      </c>
      <c r="N136" s="6" t="n">
        <v>1</v>
      </c>
      <c r="O136" s="6" t="n">
        <v>0</v>
      </c>
      <c r="P136" s="6" t="n">
        <v>0</v>
      </c>
      <c r="Q136" s="6" t="n">
        <v>0</v>
      </c>
      <c r="R136" s="6" t="n">
        <v>0</v>
      </c>
      <c r="S136" s="6" t="n">
        <v>0</v>
      </c>
      <c r="T136" s="6" t="n">
        <v>1</v>
      </c>
      <c r="U136" s="6" t="s">
        <v>264</v>
      </c>
    </row>
    <row r="137" customFormat="false" ht="22.35" hidden="false" customHeight="false" outlineLevel="0" collapsed="false">
      <c r="A137" s="6" t="n">
        <v>1713</v>
      </c>
      <c r="B137" s="6" t="s">
        <v>272</v>
      </c>
      <c r="C137" s="7" t="s">
        <v>5949</v>
      </c>
      <c r="D137" s="6" t="s">
        <v>5943</v>
      </c>
      <c r="E137" s="6" t="n">
        <v>8</v>
      </c>
      <c r="F137" s="6" t="n">
        <v>8</v>
      </c>
      <c r="G137" s="6" t="n">
        <v>5</v>
      </c>
      <c r="H137" s="6" t="n">
        <v>9</v>
      </c>
      <c r="I137" s="6" t="n">
        <v>3</v>
      </c>
      <c r="J137" s="6" t="n">
        <v>9</v>
      </c>
      <c r="K137" s="6" t="n">
        <v>1</v>
      </c>
      <c r="L137" s="6" t="n">
        <v>1</v>
      </c>
      <c r="M137" s="6" t="n">
        <v>0</v>
      </c>
      <c r="N137" s="6" t="n">
        <v>1</v>
      </c>
      <c r="O137" s="6" t="n">
        <v>0</v>
      </c>
      <c r="P137" s="6" t="n">
        <v>0</v>
      </c>
      <c r="Q137" s="6" t="n">
        <v>0</v>
      </c>
      <c r="R137" s="6" t="n">
        <v>0</v>
      </c>
      <c r="S137" s="6" t="n">
        <v>0</v>
      </c>
      <c r="T137" s="6" t="n">
        <v>1</v>
      </c>
      <c r="U137" s="6" t="s">
        <v>264</v>
      </c>
    </row>
    <row r="138" customFormat="false" ht="22.35" hidden="false" customHeight="false" outlineLevel="0" collapsed="false">
      <c r="A138" s="6" t="n">
        <v>1714</v>
      </c>
      <c r="B138" s="6" t="s">
        <v>272</v>
      </c>
      <c r="C138" s="7" t="s">
        <v>5950</v>
      </c>
      <c r="D138" s="6" t="s">
        <v>5943</v>
      </c>
      <c r="E138" s="6" t="n">
        <v>2</v>
      </c>
      <c r="F138" s="6" t="n">
        <v>8</v>
      </c>
      <c r="G138" s="6" t="n">
        <v>5</v>
      </c>
      <c r="H138" s="6" t="n">
        <v>9</v>
      </c>
      <c r="I138" s="6" t="n">
        <v>3</v>
      </c>
      <c r="J138" s="6" t="n">
        <v>9</v>
      </c>
      <c r="K138" s="6" t="n">
        <v>1</v>
      </c>
      <c r="L138" s="6" t="n">
        <v>1</v>
      </c>
      <c r="M138" s="6" t="n">
        <v>0</v>
      </c>
      <c r="N138" s="6" t="n">
        <v>1</v>
      </c>
      <c r="O138" s="6" t="n">
        <v>0</v>
      </c>
      <c r="P138" s="6" t="n">
        <v>0</v>
      </c>
      <c r="Q138" s="6" t="n">
        <v>0</v>
      </c>
      <c r="R138" s="6" t="n">
        <v>0</v>
      </c>
      <c r="S138" s="6" t="n">
        <v>0</v>
      </c>
      <c r="T138" s="6" t="n">
        <v>1</v>
      </c>
      <c r="U138" s="6" t="s">
        <v>264</v>
      </c>
    </row>
    <row r="139" customFormat="false" ht="22.35" hidden="false" customHeight="false" outlineLevel="0" collapsed="false">
      <c r="A139" s="6" t="n">
        <v>1715</v>
      </c>
      <c r="B139" s="6" t="s">
        <v>272</v>
      </c>
      <c r="C139" s="7" t="s">
        <v>5951</v>
      </c>
      <c r="D139" s="6" t="s">
        <v>5943</v>
      </c>
      <c r="E139" s="6" t="n">
        <v>6</v>
      </c>
      <c r="F139" s="6" t="n">
        <v>8</v>
      </c>
      <c r="G139" s="6" t="n">
        <v>5</v>
      </c>
      <c r="H139" s="6" t="n">
        <v>9</v>
      </c>
      <c r="I139" s="6" t="n">
        <v>3</v>
      </c>
      <c r="J139" s="6" t="n">
        <v>9</v>
      </c>
      <c r="K139" s="6" t="n">
        <v>1</v>
      </c>
      <c r="L139" s="6" t="n">
        <v>1</v>
      </c>
      <c r="M139" s="6" t="n">
        <v>0</v>
      </c>
      <c r="N139" s="6" t="n">
        <v>1</v>
      </c>
      <c r="O139" s="6" t="n">
        <v>0</v>
      </c>
      <c r="P139" s="6" t="n">
        <v>0</v>
      </c>
      <c r="Q139" s="6" t="n">
        <v>0</v>
      </c>
      <c r="R139" s="6" t="n">
        <v>0</v>
      </c>
      <c r="S139" s="6" t="n">
        <v>0</v>
      </c>
      <c r="T139" s="6" t="n">
        <v>1</v>
      </c>
      <c r="U139" s="6" t="s">
        <v>264</v>
      </c>
    </row>
    <row r="140" customFormat="false" ht="22.35" hidden="false" customHeight="false" outlineLevel="0" collapsed="false">
      <c r="A140" s="6" t="n">
        <v>1740</v>
      </c>
      <c r="B140" s="6" t="s">
        <v>272</v>
      </c>
      <c r="C140" s="7" t="s">
        <v>5952</v>
      </c>
      <c r="D140" s="6" t="s">
        <v>5953</v>
      </c>
      <c r="E140" s="6" t="n">
        <v>9</v>
      </c>
      <c r="F140" s="6" t="n">
        <v>6</v>
      </c>
      <c r="G140" s="6" t="n">
        <v>1</v>
      </c>
      <c r="H140" s="6" t="n">
        <v>5</v>
      </c>
      <c r="I140" s="6" t="n">
        <v>6</v>
      </c>
      <c r="J140" s="6" t="n">
        <v>5</v>
      </c>
      <c r="K140" s="6" t="n">
        <v>1</v>
      </c>
      <c r="L140" s="6" t="n">
        <v>0</v>
      </c>
      <c r="M140" s="6" t="n">
        <v>0</v>
      </c>
      <c r="N140" s="6" t="n">
        <v>0</v>
      </c>
      <c r="O140" s="6" t="n">
        <v>0</v>
      </c>
      <c r="P140" s="6" t="n">
        <v>0</v>
      </c>
      <c r="Q140" s="6" t="n">
        <v>0</v>
      </c>
      <c r="R140" s="6" t="n">
        <v>0</v>
      </c>
      <c r="S140" s="6" t="n">
        <v>1</v>
      </c>
      <c r="T140" s="6" t="n">
        <v>1</v>
      </c>
      <c r="U140" s="6" t="s">
        <v>265</v>
      </c>
    </row>
    <row r="141" customFormat="false" ht="22.35" hidden="false" customHeight="false" outlineLevel="0" collapsed="false">
      <c r="A141" s="6" t="n">
        <v>1741</v>
      </c>
      <c r="B141" s="6" t="s">
        <v>272</v>
      </c>
      <c r="C141" s="7" t="s">
        <v>5954</v>
      </c>
      <c r="D141" s="6" t="s">
        <v>5953</v>
      </c>
      <c r="E141" s="6" t="n">
        <v>5</v>
      </c>
      <c r="F141" s="6" t="n">
        <v>6</v>
      </c>
      <c r="G141" s="6" t="n">
        <v>1</v>
      </c>
      <c r="H141" s="6" t="n">
        <v>5</v>
      </c>
      <c r="I141" s="6" t="n">
        <v>6</v>
      </c>
      <c r="J141" s="6" t="n">
        <v>5</v>
      </c>
      <c r="K141" s="6" t="n">
        <v>1</v>
      </c>
      <c r="L141" s="6" t="n">
        <v>0</v>
      </c>
      <c r="M141" s="6" t="n">
        <v>0</v>
      </c>
      <c r="N141" s="6" t="n">
        <v>0</v>
      </c>
      <c r="O141" s="6" t="n">
        <v>0</v>
      </c>
      <c r="P141" s="6" t="n">
        <v>0</v>
      </c>
      <c r="Q141" s="6" t="n">
        <v>0</v>
      </c>
      <c r="R141" s="6" t="n">
        <v>0</v>
      </c>
      <c r="S141" s="6" t="n">
        <v>1</v>
      </c>
      <c r="T141" s="6" t="n">
        <v>1</v>
      </c>
      <c r="U141" s="6" t="s">
        <v>265</v>
      </c>
    </row>
    <row r="142" customFormat="false" ht="22.35" hidden="false" customHeight="false" outlineLevel="0" collapsed="false">
      <c r="A142" s="6" t="n">
        <v>1742</v>
      </c>
      <c r="B142" s="6" t="s">
        <v>272</v>
      </c>
      <c r="C142" s="7" t="s">
        <v>5955</v>
      </c>
      <c r="D142" s="6" t="s">
        <v>5953</v>
      </c>
      <c r="E142" s="6" t="n">
        <v>4</v>
      </c>
      <c r="F142" s="6" t="n">
        <v>6</v>
      </c>
      <c r="G142" s="6" t="n">
        <v>1</v>
      </c>
      <c r="H142" s="6" t="n">
        <v>5</v>
      </c>
      <c r="I142" s="6" t="n">
        <v>6</v>
      </c>
      <c r="J142" s="6" t="n">
        <v>5</v>
      </c>
      <c r="K142" s="6" t="n">
        <v>1</v>
      </c>
      <c r="L142" s="6" t="n">
        <v>0</v>
      </c>
      <c r="M142" s="6" t="n">
        <v>0</v>
      </c>
      <c r="N142" s="6" t="n">
        <v>0</v>
      </c>
      <c r="O142" s="6" t="n">
        <v>0</v>
      </c>
      <c r="P142" s="6" t="n">
        <v>0</v>
      </c>
      <c r="Q142" s="6" t="n">
        <v>0</v>
      </c>
      <c r="R142" s="6" t="n">
        <v>0</v>
      </c>
      <c r="S142" s="6" t="n">
        <v>1</v>
      </c>
      <c r="T142" s="6" t="n">
        <v>1</v>
      </c>
      <c r="U142" s="6" t="s">
        <v>265</v>
      </c>
    </row>
    <row r="143" customFormat="false" ht="22.35" hidden="false" customHeight="false" outlineLevel="0" collapsed="false">
      <c r="A143" s="6" t="n">
        <v>1743</v>
      </c>
      <c r="B143" s="6" t="s">
        <v>272</v>
      </c>
      <c r="C143" s="7" t="s">
        <v>5956</v>
      </c>
      <c r="D143" s="6" t="s">
        <v>5953</v>
      </c>
      <c r="E143" s="6" t="n">
        <v>6</v>
      </c>
      <c r="F143" s="6" t="n">
        <v>6</v>
      </c>
      <c r="G143" s="6" t="n">
        <v>1</v>
      </c>
      <c r="H143" s="6" t="n">
        <v>5</v>
      </c>
      <c r="I143" s="6" t="n">
        <v>6</v>
      </c>
      <c r="J143" s="6" t="n">
        <v>5</v>
      </c>
      <c r="K143" s="6" t="n">
        <v>1</v>
      </c>
      <c r="L143" s="6" t="n">
        <v>0</v>
      </c>
      <c r="M143" s="6" t="n">
        <v>0</v>
      </c>
      <c r="N143" s="6" t="n">
        <v>0</v>
      </c>
      <c r="O143" s="6" t="n">
        <v>0</v>
      </c>
      <c r="P143" s="6" t="n">
        <v>0</v>
      </c>
      <c r="Q143" s="6" t="n">
        <v>0</v>
      </c>
      <c r="R143" s="6" t="n">
        <v>0</v>
      </c>
      <c r="S143" s="6" t="n">
        <v>1</v>
      </c>
      <c r="T143" s="6" t="n">
        <v>1</v>
      </c>
      <c r="U143" s="6" t="s">
        <v>265</v>
      </c>
    </row>
    <row r="144" customFormat="false" ht="22.35" hidden="false" customHeight="false" outlineLevel="0" collapsed="false">
      <c r="A144" s="6" t="n">
        <v>1744</v>
      </c>
      <c r="B144" s="6" t="s">
        <v>272</v>
      </c>
      <c r="C144" s="7" t="s">
        <v>5957</v>
      </c>
      <c r="D144" s="6" t="s">
        <v>5953</v>
      </c>
      <c r="E144" s="6" t="n">
        <v>7</v>
      </c>
      <c r="F144" s="6" t="n">
        <v>6</v>
      </c>
      <c r="G144" s="6" t="n">
        <v>1</v>
      </c>
      <c r="H144" s="6" t="n">
        <v>5</v>
      </c>
      <c r="I144" s="6" t="n">
        <v>6</v>
      </c>
      <c r="J144" s="6" t="n">
        <v>5</v>
      </c>
      <c r="K144" s="6" t="n">
        <v>1</v>
      </c>
      <c r="L144" s="6" t="n">
        <v>0</v>
      </c>
      <c r="M144" s="6" t="n">
        <v>0</v>
      </c>
      <c r="N144" s="6" t="n">
        <v>0</v>
      </c>
      <c r="O144" s="6" t="n">
        <v>0</v>
      </c>
      <c r="P144" s="6" t="n">
        <v>0</v>
      </c>
      <c r="Q144" s="6" t="n">
        <v>0</v>
      </c>
      <c r="R144" s="6" t="n">
        <v>0</v>
      </c>
      <c r="S144" s="6" t="n">
        <v>1</v>
      </c>
      <c r="T144" s="6" t="n">
        <v>1</v>
      </c>
      <c r="U144" s="6" t="s">
        <v>265</v>
      </c>
    </row>
    <row r="145" customFormat="false" ht="22.35" hidden="false" customHeight="false" outlineLevel="0" collapsed="false">
      <c r="A145" s="6" t="n">
        <v>1745</v>
      </c>
      <c r="B145" s="6" t="s">
        <v>272</v>
      </c>
      <c r="C145" s="7" t="s">
        <v>5958</v>
      </c>
      <c r="D145" s="6" t="s">
        <v>5953</v>
      </c>
      <c r="E145" s="6" t="n">
        <v>5</v>
      </c>
      <c r="F145" s="6" t="n">
        <v>6</v>
      </c>
      <c r="G145" s="6" t="n">
        <v>1</v>
      </c>
      <c r="H145" s="6" t="n">
        <v>5</v>
      </c>
      <c r="I145" s="6" t="n">
        <v>6</v>
      </c>
      <c r="J145" s="6" t="n">
        <v>5</v>
      </c>
      <c r="K145" s="6" t="n">
        <v>1</v>
      </c>
      <c r="L145" s="6" t="n">
        <v>0</v>
      </c>
      <c r="M145" s="6" t="n">
        <v>0</v>
      </c>
      <c r="N145" s="6" t="n">
        <v>0</v>
      </c>
      <c r="O145" s="6" t="n">
        <v>0</v>
      </c>
      <c r="P145" s="6" t="n">
        <v>0</v>
      </c>
      <c r="Q145" s="6" t="n">
        <v>0</v>
      </c>
      <c r="R145" s="6" t="n">
        <v>0</v>
      </c>
      <c r="S145" s="6" t="n">
        <v>1</v>
      </c>
      <c r="T145" s="6" t="n">
        <v>1</v>
      </c>
      <c r="U145" s="6" t="s">
        <v>265</v>
      </c>
    </row>
    <row r="146" customFormat="false" ht="22.35" hidden="false" customHeight="false" outlineLevel="0" collapsed="false">
      <c r="A146" s="6" t="n">
        <v>1746</v>
      </c>
      <c r="B146" s="6" t="s">
        <v>272</v>
      </c>
      <c r="C146" s="7" t="s">
        <v>5959</v>
      </c>
      <c r="D146" s="6" t="s">
        <v>5953</v>
      </c>
      <c r="E146" s="6" t="n">
        <v>5</v>
      </c>
      <c r="F146" s="6" t="n">
        <v>6</v>
      </c>
      <c r="G146" s="6" t="n">
        <v>1</v>
      </c>
      <c r="H146" s="6" t="n">
        <v>5</v>
      </c>
      <c r="I146" s="6" t="n">
        <v>6</v>
      </c>
      <c r="J146" s="6" t="n">
        <v>5</v>
      </c>
      <c r="K146" s="6" t="n">
        <v>1</v>
      </c>
      <c r="L146" s="6" t="n">
        <v>0</v>
      </c>
      <c r="M146" s="6" t="n">
        <v>0</v>
      </c>
      <c r="N146" s="6" t="n">
        <v>0</v>
      </c>
      <c r="O146" s="6" t="n">
        <v>0</v>
      </c>
      <c r="P146" s="6" t="n">
        <v>0</v>
      </c>
      <c r="Q146" s="6" t="n">
        <v>0</v>
      </c>
      <c r="R146" s="6" t="n">
        <v>0</v>
      </c>
      <c r="S146" s="6" t="n">
        <v>1</v>
      </c>
      <c r="T146" s="6" t="n">
        <v>1</v>
      </c>
      <c r="U146" s="6" t="s">
        <v>265</v>
      </c>
    </row>
    <row r="147" customFormat="false" ht="22.35" hidden="false" customHeight="false" outlineLevel="0" collapsed="false">
      <c r="A147" s="6" t="n">
        <v>1747</v>
      </c>
      <c r="B147" s="6" t="s">
        <v>272</v>
      </c>
      <c r="C147" s="7" t="s">
        <v>5960</v>
      </c>
      <c r="D147" s="6" t="s">
        <v>5953</v>
      </c>
      <c r="E147" s="6" t="n">
        <v>4</v>
      </c>
      <c r="F147" s="6" t="n">
        <v>6</v>
      </c>
      <c r="G147" s="6" t="n">
        <v>1</v>
      </c>
      <c r="H147" s="6" t="n">
        <v>5</v>
      </c>
      <c r="I147" s="6" t="n">
        <v>6</v>
      </c>
      <c r="J147" s="6" t="n">
        <v>5</v>
      </c>
      <c r="K147" s="6" t="n">
        <v>1</v>
      </c>
      <c r="L147" s="6" t="n">
        <v>0</v>
      </c>
      <c r="M147" s="6" t="n">
        <v>0</v>
      </c>
      <c r="N147" s="6" t="n">
        <v>0</v>
      </c>
      <c r="O147" s="6" t="n">
        <v>0</v>
      </c>
      <c r="P147" s="6" t="n">
        <v>0</v>
      </c>
      <c r="Q147" s="6" t="n">
        <v>0</v>
      </c>
      <c r="R147" s="6" t="n">
        <v>0</v>
      </c>
      <c r="S147" s="6" t="n">
        <v>1</v>
      </c>
      <c r="T147" s="6" t="n">
        <v>1</v>
      </c>
      <c r="U147" s="6" t="s">
        <v>265</v>
      </c>
    </row>
    <row r="148" customFormat="false" ht="22.35" hidden="false" customHeight="false" outlineLevel="0" collapsed="false">
      <c r="A148" s="6" t="n">
        <v>1748</v>
      </c>
      <c r="B148" s="6" t="s">
        <v>272</v>
      </c>
      <c r="C148" s="7" t="s">
        <v>5961</v>
      </c>
      <c r="D148" s="6" t="s">
        <v>5953</v>
      </c>
      <c r="E148" s="6" t="n">
        <v>10</v>
      </c>
      <c r="F148" s="6" t="n">
        <v>6</v>
      </c>
      <c r="G148" s="6" t="n">
        <v>1</v>
      </c>
      <c r="H148" s="6" t="n">
        <v>5</v>
      </c>
      <c r="I148" s="6" t="n">
        <v>6</v>
      </c>
      <c r="J148" s="6" t="n">
        <v>5</v>
      </c>
      <c r="K148" s="6" t="n">
        <v>1</v>
      </c>
      <c r="L148" s="6" t="n">
        <v>0</v>
      </c>
      <c r="M148" s="6" t="n">
        <v>0</v>
      </c>
      <c r="N148" s="6" t="n">
        <v>0</v>
      </c>
      <c r="O148" s="6" t="n">
        <v>0</v>
      </c>
      <c r="P148" s="6" t="n">
        <v>0</v>
      </c>
      <c r="Q148" s="6" t="n">
        <v>0</v>
      </c>
      <c r="R148" s="6" t="n">
        <v>0</v>
      </c>
      <c r="S148" s="6" t="n">
        <v>1</v>
      </c>
      <c r="T148" s="6" t="n">
        <v>1</v>
      </c>
      <c r="U148" s="6" t="s">
        <v>265</v>
      </c>
    </row>
    <row r="149" customFormat="false" ht="22.35" hidden="false" customHeight="false" outlineLevel="0" collapsed="false">
      <c r="A149" s="6" t="n">
        <v>1749</v>
      </c>
      <c r="B149" s="6" t="s">
        <v>272</v>
      </c>
      <c r="C149" s="7" t="s">
        <v>5962</v>
      </c>
      <c r="D149" s="6" t="s">
        <v>5953</v>
      </c>
      <c r="E149" s="6" t="n">
        <v>4</v>
      </c>
      <c r="F149" s="6" t="n">
        <v>6</v>
      </c>
      <c r="G149" s="6" t="n">
        <v>1</v>
      </c>
      <c r="H149" s="6" t="n">
        <v>5</v>
      </c>
      <c r="I149" s="6" t="n">
        <v>6</v>
      </c>
      <c r="J149" s="6" t="n">
        <v>5</v>
      </c>
      <c r="K149" s="6" t="n">
        <v>1</v>
      </c>
      <c r="L149" s="6" t="n">
        <v>0</v>
      </c>
      <c r="M149" s="6" t="n">
        <v>0</v>
      </c>
      <c r="N149" s="6" t="n">
        <v>0</v>
      </c>
      <c r="O149" s="6" t="n">
        <v>0</v>
      </c>
      <c r="P149" s="6" t="n">
        <v>0</v>
      </c>
      <c r="Q149" s="6" t="n">
        <v>0</v>
      </c>
      <c r="R149" s="6" t="n">
        <v>0</v>
      </c>
      <c r="S149" s="6" t="n">
        <v>1</v>
      </c>
      <c r="T149" s="6" t="n">
        <v>1</v>
      </c>
      <c r="U149" s="6" t="s">
        <v>265</v>
      </c>
    </row>
    <row r="150" customFormat="false" ht="22.35" hidden="false" customHeight="false" outlineLevel="0" collapsed="false">
      <c r="A150" s="6" t="n">
        <v>1750</v>
      </c>
      <c r="B150" s="6" t="s">
        <v>272</v>
      </c>
      <c r="C150" s="7" t="s">
        <v>5963</v>
      </c>
      <c r="D150" s="6" t="s">
        <v>5953</v>
      </c>
      <c r="E150" s="6" t="n">
        <v>10</v>
      </c>
      <c r="F150" s="6" t="n">
        <v>6</v>
      </c>
      <c r="G150" s="6" t="n">
        <v>1</v>
      </c>
      <c r="H150" s="6" t="n">
        <v>5</v>
      </c>
      <c r="I150" s="6" t="n">
        <v>6</v>
      </c>
      <c r="J150" s="6" t="n">
        <v>5</v>
      </c>
      <c r="K150" s="6" t="n">
        <v>1</v>
      </c>
      <c r="L150" s="6" t="n">
        <v>0</v>
      </c>
      <c r="M150" s="6" t="n">
        <v>0</v>
      </c>
      <c r="N150" s="6" t="n">
        <v>0</v>
      </c>
      <c r="O150" s="6" t="n">
        <v>0</v>
      </c>
      <c r="P150" s="6" t="n">
        <v>0</v>
      </c>
      <c r="Q150" s="6" t="n">
        <v>0</v>
      </c>
      <c r="R150" s="6" t="n">
        <v>0</v>
      </c>
      <c r="S150" s="6" t="n">
        <v>1</v>
      </c>
      <c r="T150" s="6" t="n">
        <v>1</v>
      </c>
      <c r="U150" s="6" t="s">
        <v>265</v>
      </c>
    </row>
    <row r="151" customFormat="false" ht="22.35" hidden="false" customHeight="false" outlineLevel="0" collapsed="false">
      <c r="A151" s="6" t="n">
        <v>1751</v>
      </c>
      <c r="B151" s="6" t="s">
        <v>272</v>
      </c>
      <c r="C151" s="7" t="s">
        <v>5964</v>
      </c>
      <c r="D151" s="6" t="s">
        <v>5953</v>
      </c>
      <c r="E151" s="6" t="n">
        <v>4</v>
      </c>
      <c r="F151" s="6" t="n">
        <v>6</v>
      </c>
      <c r="G151" s="6" t="n">
        <v>1</v>
      </c>
      <c r="H151" s="6" t="n">
        <v>5</v>
      </c>
      <c r="I151" s="6" t="n">
        <v>6</v>
      </c>
      <c r="J151" s="6" t="n">
        <v>5</v>
      </c>
      <c r="K151" s="6" t="n">
        <v>1</v>
      </c>
      <c r="L151" s="6" t="n">
        <v>0</v>
      </c>
      <c r="M151" s="6" t="n">
        <v>0</v>
      </c>
      <c r="N151" s="6" t="n">
        <v>0</v>
      </c>
      <c r="O151" s="6" t="n">
        <v>0</v>
      </c>
      <c r="P151" s="6" t="n">
        <v>0</v>
      </c>
      <c r="Q151" s="6" t="n">
        <v>0</v>
      </c>
      <c r="R151" s="6" t="n">
        <v>0</v>
      </c>
      <c r="S151" s="6" t="n">
        <v>1</v>
      </c>
      <c r="T151" s="6" t="n">
        <v>1</v>
      </c>
      <c r="U151" s="6" t="s">
        <v>265</v>
      </c>
    </row>
    <row r="152" customFormat="false" ht="22.35" hidden="false" customHeight="false" outlineLevel="0" collapsed="false">
      <c r="A152" s="6" t="n">
        <v>1752</v>
      </c>
      <c r="B152" s="6" t="s">
        <v>272</v>
      </c>
      <c r="C152" s="7" t="s">
        <v>5965</v>
      </c>
      <c r="D152" s="6" t="s">
        <v>5953</v>
      </c>
      <c r="E152" s="6" t="n">
        <v>6</v>
      </c>
      <c r="F152" s="6" t="n">
        <v>6</v>
      </c>
      <c r="G152" s="6" t="n">
        <v>1</v>
      </c>
      <c r="H152" s="6" t="n">
        <v>5</v>
      </c>
      <c r="I152" s="6" t="n">
        <v>6</v>
      </c>
      <c r="J152" s="6" t="n">
        <v>5</v>
      </c>
      <c r="K152" s="6" t="n">
        <v>1</v>
      </c>
      <c r="L152" s="6" t="n">
        <v>0</v>
      </c>
      <c r="M152" s="6" t="n">
        <v>0</v>
      </c>
      <c r="N152" s="6" t="n">
        <v>0</v>
      </c>
      <c r="O152" s="6" t="n">
        <v>0</v>
      </c>
      <c r="P152" s="6" t="n">
        <v>0</v>
      </c>
      <c r="Q152" s="6" t="n">
        <v>0</v>
      </c>
      <c r="R152" s="6" t="n">
        <v>0</v>
      </c>
      <c r="S152" s="6" t="n">
        <v>1</v>
      </c>
      <c r="T152" s="6" t="n">
        <v>1</v>
      </c>
      <c r="U152" s="6" t="s">
        <v>265</v>
      </c>
    </row>
    <row r="153" customFormat="false" ht="22.35" hidden="false" customHeight="false" outlineLevel="0" collapsed="false">
      <c r="A153" s="6" t="n">
        <v>1753</v>
      </c>
      <c r="B153" s="6" t="s">
        <v>272</v>
      </c>
      <c r="C153" s="7" t="s">
        <v>5966</v>
      </c>
      <c r="D153" s="6" t="s">
        <v>5953</v>
      </c>
      <c r="E153" s="6" t="n">
        <v>4</v>
      </c>
      <c r="F153" s="6" t="n">
        <v>6</v>
      </c>
      <c r="G153" s="6" t="n">
        <v>1</v>
      </c>
      <c r="H153" s="6" t="n">
        <v>5</v>
      </c>
      <c r="I153" s="6" t="n">
        <v>6</v>
      </c>
      <c r="J153" s="6" t="n">
        <v>5</v>
      </c>
      <c r="K153" s="6" t="n">
        <v>1</v>
      </c>
      <c r="L153" s="6" t="n">
        <v>0</v>
      </c>
      <c r="M153" s="6" t="n">
        <v>0</v>
      </c>
      <c r="N153" s="6" t="n">
        <v>0</v>
      </c>
      <c r="O153" s="6" t="n">
        <v>0</v>
      </c>
      <c r="P153" s="6" t="n">
        <v>0</v>
      </c>
      <c r="Q153" s="6" t="n">
        <v>0</v>
      </c>
      <c r="R153" s="6" t="n">
        <v>0</v>
      </c>
      <c r="S153" s="6" t="n">
        <v>1</v>
      </c>
      <c r="T153" s="6" t="n">
        <v>1</v>
      </c>
      <c r="U153" s="6" t="s">
        <v>265</v>
      </c>
    </row>
    <row r="154" customFormat="false" ht="22.35" hidden="false" customHeight="false" outlineLevel="0" collapsed="false">
      <c r="A154" s="6" t="n">
        <v>1754</v>
      </c>
      <c r="B154" s="6" t="s">
        <v>272</v>
      </c>
      <c r="C154" s="7" t="s">
        <v>5967</v>
      </c>
      <c r="D154" s="6" t="s">
        <v>5953</v>
      </c>
      <c r="E154" s="6" t="n">
        <v>7</v>
      </c>
      <c r="F154" s="6" t="n">
        <v>6</v>
      </c>
      <c r="G154" s="6" t="n">
        <v>1</v>
      </c>
      <c r="H154" s="6" t="n">
        <v>5</v>
      </c>
      <c r="I154" s="6" t="n">
        <v>6</v>
      </c>
      <c r="J154" s="6" t="n">
        <v>5</v>
      </c>
      <c r="K154" s="6" t="n">
        <v>1</v>
      </c>
      <c r="L154" s="6" t="n">
        <v>0</v>
      </c>
      <c r="M154" s="6" t="n">
        <v>0</v>
      </c>
      <c r="N154" s="6" t="n">
        <v>0</v>
      </c>
      <c r="O154" s="6" t="n">
        <v>0</v>
      </c>
      <c r="P154" s="6" t="n">
        <v>0</v>
      </c>
      <c r="Q154" s="6" t="n">
        <v>0</v>
      </c>
      <c r="R154" s="6" t="n">
        <v>0</v>
      </c>
      <c r="S154" s="6" t="n">
        <v>1</v>
      </c>
      <c r="T154" s="6" t="n">
        <v>1</v>
      </c>
      <c r="U154" s="6" t="s">
        <v>265</v>
      </c>
    </row>
    <row r="155" customFormat="false" ht="22.35" hidden="false" customHeight="false" outlineLevel="0" collapsed="false">
      <c r="A155" s="6" t="n">
        <v>1755</v>
      </c>
      <c r="B155" s="6" t="s">
        <v>272</v>
      </c>
      <c r="C155" s="7" t="s">
        <v>5968</v>
      </c>
      <c r="D155" s="6" t="s">
        <v>5969</v>
      </c>
      <c r="E155" s="6" t="n">
        <v>4</v>
      </c>
      <c r="F155" s="6" t="n">
        <v>5</v>
      </c>
      <c r="G155" s="6" t="n">
        <v>7</v>
      </c>
      <c r="H155" s="6" t="n">
        <v>9</v>
      </c>
      <c r="I155" s="6" t="n">
        <v>8</v>
      </c>
      <c r="J155" s="6" t="n">
        <v>1</v>
      </c>
      <c r="K155" s="6" t="n">
        <v>0</v>
      </c>
      <c r="L155" s="6" t="n">
        <v>1</v>
      </c>
      <c r="M155" s="6" t="n">
        <v>0</v>
      </c>
      <c r="N155" s="6" t="n">
        <v>0</v>
      </c>
      <c r="O155" s="6" t="n">
        <v>1</v>
      </c>
      <c r="P155" s="6" t="n">
        <v>0</v>
      </c>
      <c r="Q155" s="6" t="n">
        <v>1</v>
      </c>
      <c r="R155" s="6" t="n">
        <v>0</v>
      </c>
      <c r="S155" s="6" t="n">
        <v>1</v>
      </c>
      <c r="T155" s="6" t="n">
        <v>0</v>
      </c>
      <c r="U155" s="6" t="s">
        <v>265</v>
      </c>
    </row>
    <row r="156" customFormat="false" ht="22.35" hidden="false" customHeight="false" outlineLevel="0" collapsed="false">
      <c r="A156" s="6" t="n">
        <v>1756</v>
      </c>
      <c r="B156" s="6" t="s">
        <v>272</v>
      </c>
      <c r="C156" s="7" t="s">
        <v>5970</v>
      </c>
      <c r="D156" s="6" t="s">
        <v>5969</v>
      </c>
      <c r="E156" s="6" t="n">
        <v>7</v>
      </c>
      <c r="F156" s="6" t="n">
        <v>5</v>
      </c>
      <c r="G156" s="6" t="n">
        <v>7</v>
      </c>
      <c r="H156" s="6" t="n">
        <v>9</v>
      </c>
      <c r="I156" s="6" t="n">
        <v>8</v>
      </c>
      <c r="J156" s="6" t="n">
        <v>1</v>
      </c>
      <c r="K156" s="6" t="n">
        <v>0</v>
      </c>
      <c r="L156" s="6" t="n">
        <v>1</v>
      </c>
      <c r="M156" s="6" t="n">
        <v>0</v>
      </c>
      <c r="N156" s="6" t="n">
        <v>0</v>
      </c>
      <c r="O156" s="6" t="n">
        <v>1</v>
      </c>
      <c r="P156" s="6" t="n">
        <v>0</v>
      </c>
      <c r="Q156" s="6" t="n">
        <v>1</v>
      </c>
      <c r="R156" s="6" t="n">
        <v>0</v>
      </c>
      <c r="S156" s="6" t="n">
        <v>1</v>
      </c>
      <c r="T156" s="6" t="n">
        <v>0</v>
      </c>
      <c r="U156" s="6" t="s">
        <v>265</v>
      </c>
    </row>
    <row r="157" customFormat="false" ht="22.35" hidden="false" customHeight="false" outlineLevel="0" collapsed="false">
      <c r="A157" s="6" t="n">
        <v>1757</v>
      </c>
      <c r="B157" s="6" t="s">
        <v>272</v>
      </c>
      <c r="C157" s="7" t="s">
        <v>5971</v>
      </c>
      <c r="D157" s="6" t="s">
        <v>5969</v>
      </c>
      <c r="E157" s="6" t="n">
        <v>8</v>
      </c>
      <c r="F157" s="6" t="n">
        <v>5</v>
      </c>
      <c r="G157" s="6" t="n">
        <v>7</v>
      </c>
      <c r="H157" s="6" t="n">
        <v>9</v>
      </c>
      <c r="I157" s="6" t="n">
        <v>8</v>
      </c>
      <c r="J157" s="6" t="n">
        <v>1</v>
      </c>
      <c r="K157" s="6" t="n">
        <v>0</v>
      </c>
      <c r="L157" s="6" t="n">
        <v>1</v>
      </c>
      <c r="M157" s="6" t="n">
        <v>0</v>
      </c>
      <c r="N157" s="6" t="n">
        <v>0</v>
      </c>
      <c r="O157" s="6" t="n">
        <v>1</v>
      </c>
      <c r="P157" s="6" t="n">
        <v>0</v>
      </c>
      <c r="Q157" s="6" t="n">
        <v>1</v>
      </c>
      <c r="R157" s="6" t="n">
        <v>0</v>
      </c>
      <c r="S157" s="6" t="n">
        <v>1</v>
      </c>
      <c r="T157" s="6" t="n">
        <v>0</v>
      </c>
      <c r="U157" s="6" t="s">
        <v>265</v>
      </c>
    </row>
    <row r="158" customFormat="false" ht="22.35" hidden="false" customHeight="false" outlineLevel="0" collapsed="false">
      <c r="A158" s="6" t="n">
        <v>1758</v>
      </c>
      <c r="B158" s="6" t="s">
        <v>272</v>
      </c>
      <c r="C158" s="7" t="s">
        <v>5972</v>
      </c>
      <c r="D158" s="6" t="s">
        <v>5969</v>
      </c>
      <c r="E158" s="6" t="n">
        <v>2</v>
      </c>
      <c r="F158" s="6" t="n">
        <v>5</v>
      </c>
      <c r="G158" s="6" t="n">
        <v>7</v>
      </c>
      <c r="H158" s="6" t="n">
        <v>9</v>
      </c>
      <c r="I158" s="6" t="n">
        <v>8</v>
      </c>
      <c r="J158" s="6" t="n">
        <v>1</v>
      </c>
      <c r="K158" s="6" t="n">
        <v>0</v>
      </c>
      <c r="L158" s="6" t="n">
        <v>1</v>
      </c>
      <c r="M158" s="6" t="n">
        <v>0</v>
      </c>
      <c r="N158" s="6" t="n">
        <v>0</v>
      </c>
      <c r="O158" s="6" t="n">
        <v>1</v>
      </c>
      <c r="P158" s="6" t="n">
        <v>0</v>
      </c>
      <c r="Q158" s="6" t="n">
        <v>1</v>
      </c>
      <c r="R158" s="6" t="n">
        <v>0</v>
      </c>
      <c r="S158" s="6" t="n">
        <v>1</v>
      </c>
      <c r="T158" s="6" t="n">
        <v>0</v>
      </c>
      <c r="U158" s="6" t="s">
        <v>265</v>
      </c>
    </row>
    <row r="159" customFormat="false" ht="22.35" hidden="false" customHeight="false" outlineLevel="0" collapsed="false">
      <c r="A159" s="6" t="n">
        <v>1759</v>
      </c>
      <c r="B159" s="6" t="s">
        <v>272</v>
      </c>
      <c r="C159" s="7" t="s">
        <v>5973</v>
      </c>
      <c r="D159" s="6" t="s">
        <v>5969</v>
      </c>
      <c r="E159" s="6" t="n">
        <v>8</v>
      </c>
      <c r="F159" s="6" t="n">
        <v>5</v>
      </c>
      <c r="G159" s="6" t="n">
        <v>7</v>
      </c>
      <c r="H159" s="6" t="n">
        <v>9</v>
      </c>
      <c r="I159" s="6" t="n">
        <v>8</v>
      </c>
      <c r="J159" s="6" t="n">
        <v>1</v>
      </c>
      <c r="K159" s="6" t="n">
        <v>0</v>
      </c>
      <c r="L159" s="6" t="n">
        <v>1</v>
      </c>
      <c r="M159" s="6" t="n">
        <v>0</v>
      </c>
      <c r="N159" s="6" t="n">
        <v>0</v>
      </c>
      <c r="O159" s="6" t="n">
        <v>1</v>
      </c>
      <c r="P159" s="6" t="n">
        <v>0</v>
      </c>
      <c r="Q159" s="6" t="n">
        <v>1</v>
      </c>
      <c r="R159" s="6" t="n">
        <v>0</v>
      </c>
      <c r="S159" s="6" t="n">
        <v>1</v>
      </c>
      <c r="T159" s="6" t="n">
        <v>0</v>
      </c>
      <c r="U159" s="6" t="s">
        <v>265</v>
      </c>
    </row>
    <row r="160" customFormat="false" ht="22.35" hidden="false" customHeight="false" outlineLevel="0" collapsed="false">
      <c r="A160" s="6" t="n">
        <v>1760</v>
      </c>
      <c r="B160" s="6" t="s">
        <v>272</v>
      </c>
      <c r="C160" s="7" t="s">
        <v>5974</v>
      </c>
      <c r="D160" s="6" t="s">
        <v>5969</v>
      </c>
      <c r="E160" s="6" t="n">
        <v>3</v>
      </c>
      <c r="F160" s="6" t="n">
        <v>5</v>
      </c>
      <c r="G160" s="6" t="n">
        <v>7</v>
      </c>
      <c r="H160" s="6" t="n">
        <v>9</v>
      </c>
      <c r="I160" s="6" t="n">
        <v>8</v>
      </c>
      <c r="J160" s="6" t="n">
        <v>1</v>
      </c>
      <c r="K160" s="6" t="n">
        <v>0</v>
      </c>
      <c r="L160" s="6" t="n">
        <v>1</v>
      </c>
      <c r="M160" s="6" t="n">
        <v>0</v>
      </c>
      <c r="N160" s="6" t="n">
        <v>0</v>
      </c>
      <c r="O160" s="6" t="n">
        <v>1</v>
      </c>
      <c r="P160" s="6" t="n">
        <v>0</v>
      </c>
      <c r="Q160" s="6" t="n">
        <v>1</v>
      </c>
      <c r="R160" s="6" t="n">
        <v>0</v>
      </c>
      <c r="S160" s="6" t="n">
        <v>1</v>
      </c>
      <c r="T160" s="6" t="n">
        <v>0</v>
      </c>
      <c r="U160" s="6" t="s">
        <v>265</v>
      </c>
    </row>
    <row r="161" customFormat="false" ht="22.35" hidden="false" customHeight="false" outlineLevel="0" collapsed="false">
      <c r="A161" s="6" t="n">
        <v>1761</v>
      </c>
      <c r="B161" s="6" t="s">
        <v>272</v>
      </c>
      <c r="C161" s="7" t="s">
        <v>5975</v>
      </c>
      <c r="D161" s="6" t="s">
        <v>5969</v>
      </c>
      <c r="E161" s="6" t="n">
        <v>8</v>
      </c>
      <c r="F161" s="6" t="n">
        <v>5</v>
      </c>
      <c r="G161" s="6" t="n">
        <v>7</v>
      </c>
      <c r="H161" s="6" t="n">
        <v>9</v>
      </c>
      <c r="I161" s="6" t="n">
        <v>8</v>
      </c>
      <c r="J161" s="6" t="n">
        <v>1</v>
      </c>
      <c r="K161" s="6" t="n">
        <v>0</v>
      </c>
      <c r="L161" s="6" t="n">
        <v>1</v>
      </c>
      <c r="M161" s="6" t="n">
        <v>0</v>
      </c>
      <c r="N161" s="6" t="n">
        <v>0</v>
      </c>
      <c r="O161" s="6" t="n">
        <v>1</v>
      </c>
      <c r="P161" s="6" t="n">
        <v>0</v>
      </c>
      <c r="Q161" s="6" t="n">
        <v>1</v>
      </c>
      <c r="R161" s="6" t="n">
        <v>0</v>
      </c>
      <c r="S161" s="6" t="n">
        <v>1</v>
      </c>
      <c r="T161" s="6" t="n">
        <v>0</v>
      </c>
      <c r="U161" s="6" t="s">
        <v>265</v>
      </c>
    </row>
    <row r="162" customFormat="false" ht="22.35" hidden="false" customHeight="false" outlineLevel="0" collapsed="false">
      <c r="A162" s="6" t="n">
        <v>1762</v>
      </c>
      <c r="B162" s="6" t="s">
        <v>272</v>
      </c>
      <c r="C162" s="7" t="s">
        <v>5976</v>
      </c>
      <c r="D162" s="6" t="s">
        <v>5969</v>
      </c>
      <c r="E162" s="6" t="n">
        <v>3</v>
      </c>
      <c r="F162" s="6" t="n">
        <v>5</v>
      </c>
      <c r="G162" s="6" t="n">
        <v>7</v>
      </c>
      <c r="H162" s="6" t="n">
        <v>9</v>
      </c>
      <c r="I162" s="6" t="n">
        <v>8</v>
      </c>
      <c r="J162" s="6" t="n">
        <v>1</v>
      </c>
      <c r="K162" s="6" t="n">
        <v>0</v>
      </c>
      <c r="L162" s="6" t="n">
        <v>1</v>
      </c>
      <c r="M162" s="6" t="n">
        <v>0</v>
      </c>
      <c r="N162" s="6" t="n">
        <v>0</v>
      </c>
      <c r="O162" s="6" t="n">
        <v>1</v>
      </c>
      <c r="P162" s="6" t="n">
        <v>0</v>
      </c>
      <c r="Q162" s="6" t="n">
        <v>1</v>
      </c>
      <c r="R162" s="6" t="n">
        <v>0</v>
      </c>
      <c r="S162" s="6" t="n">
        <v>1</v>
      </c>
      <c r="T162" s="6" t="n">
        <v>0</v>
      </c>
      <c r="U162" s="6" t="s">
        <v>265</v>
      </c>
    </row>
    <row r="163" customFormat="false" ht="22.35" hidden="false" customHeight="false" outlineLevel="0" collapsed="false">
      <c r="A163" s="6" t="n">
        <v>1763</v>
      </c>
      <c r="B163" s="6" t="s">
        <v>272</v>
      </c>
      <c r="C163" s="7" t="s">
        <v>5977</v>
      </c>
      <c r="D163" s="6" t="s">
        <v>5969</v>
      </c>
      <c r="E163" s="6" t="n">
        <v>2</v>
      </c>
      <c r="F163" s="6" t="n">
        <v>5</v>
      </c>
      <c r="G163" s="6" t="n">
        <v>7</v>
      </c>
      <c r="H163" s="6" t="n">
        <v>9</v>
      </c>
      <c r="I163" s="6" t="n">
        <v>8</v>
      </c>
      <c r="J163" s="6" t="n">
        <v>1</v>
      </c>
      <c r="K163" s="6" t="n">
        <v>0</v>
      </c>
      <c r="L163" s="6" t="n">
        <v>1</v>
      </c>
      <c r="M163" s="6" t="n">
        <v>0</v>
      </c>
      <c r="N163" s="6" t="n">
        <v>0</v>
      </c>
      <c r="O163" s="6" t="n">
        <v>1</v>
      </c>
      <c r="P163" s="6" t="n">
        <v>0</v>
      </c>
      <c r="Q163" s="6" t="n">
        <v>1</v>
      </c>
      <c r="R163" s="6" t="n">
        <v>0</v>
      </c>
      <c r="S163" s="6" t="n">
        <v>1</v>
      </c>
      <c r="T163" s="6" t="n">
        <v>0</v>
      </c>
      <c r="U163" s="6" t="s">
        <v>265</v>
      </c>
    </row>
    <row r="164" customFormat="false" ht="22.35" hidden="false" customHeight="false" outlineLevel="0" collapsed="false">
      <c r="A164" s="6" t="n">
        <v>1764</v>
      </c>
      <c r="B164" s="6" t="s">
        <v>272</v>
      </c>
      <c r="C164" s="7" t="s">
        <v>5978</v>
      </c>
      <c r="D164" s="6" t="s">
        <v>5969</v>
      </c>
      <c r="E164" s="6" t="n">
        <v>5</v>
      </c>
      <c r="F164" s="6" t="n">
        <v>5</v>
      </c>
      <c r="G164" s="6" t="n">
        <v>7</v>
      </c>
      <c r="H164" s="6" t="n">
        <v>9</v>
      </c>
      <c r="I164" s="6" t="n">
        <v>8</v>
      </c>
      <c r="J164" s="6" t="n">
        <v>1</v>
      </c>
      <c r="K164" s="6" t="n">
        <v>0</v>
      </c>
      <c r="L164" s="6" t="n">
        <v>1</v>
      </c>
      <c r="M164" s="6" t="n">
        <v>0</v>
      </c>
      <c r="N164" s="6" t="n">
        <v>0</v>
      </c>
      <c r="O164" s="6" t="n">
        <v>1</v>
      </c>
      <c r="P164" s="6" t="n">
        <v>0</v>
      </c>
      <c r="Q164" s="6" t="n">
        <v>1</v>
      </c>
      <c r="R164" s="6" t="n">
        <v>0</v>
      </c>
      <c r="S164" s="6" t="n">
        <v>1</v>
      </c>
      <c r="T164" s="6" t="n">
        <v>0</v>
      </c>
      <c r="U164" s="6" t="s">
        <v>265</v>
      </c>
    </row>
    <row r="165" customFormat="false" ht="22.35" hidden="false" customHeight="false" outlineLevel="0" collapsed="false">
      <c r="A165" s="6" t="n">
        <v>1765</v>
      </c>
      <c r="B165" s="6" t="s">
        <v>272</v>
      </c>
      <c r="C165" s="7" t="s">
        <v>5979</v>
      </c>
      <c r="D165" s="6" t="s">
        <v>5969</v>
      </c>
      <c r="E165" s="6" t="n">
        <v>6</v>
      </c>
      <c r="F165" s="6" t="n">
        <v>5</v>
      </c>
      <c r="G165" s="6" t="n">
        <v>7</v>
      </c>
      <c r="H165" s="6" t="n">
        <v>9</v>
      </c>
      <c r="I165" s="6" t="n">
        <v>8</v>
      </c>
      <c r="J165" s="6" t="n">
        <v>1</v>
      </c>
      <c r="K165" s="6" t="n">
        <v>0</v>
      </c>
      <c r="L165" s="6" t="n">
        <v>1</v>
      </c>
      <c r="M165" s="6" t="n">
        <v>0</v>
      </c>
      <c r="N165" s="6" t="n">
        <v>0</v>
      </c>
      <c r="O165" s="6" t="n">
        <v>1</v>
      </c>
      <c r="P165" s="6" t="n">
        <v>0</v>
      </c>
      <c r="Q165" s="6" t="n">
        <v>1</v>
      </c>
      <c r="R165" s="6" t="n">
        <v>0</v>
      </c>
      <c r="S165" s="6" t="n">
        <v>1</v>
      </c>
      <c r="T165" s="6" t="n">
        <v>0</v>
      </c>
      <c r="U165" s="6" t="s">
        <v>265</v>
      </c>
    </row>
    <row r="166" customFormat="false" ht="22.35" hidden="false" customHeight="false" outlineLevel="0" collapsed="false">
      <c r="A166" s="6" t="n">
        <v>1766</v>
      </c>
      <c r="B166" s="6" t="s">
        <v>272</v>
      </c>
      <c r="C166" s="7" t="s">
        <v>5980</v>
      </c>
      <c r="D166" s="6" t="s">
        <v>5969</v>
      </c>
      <c r="E166" s="6" t="n">
        <v>2</v>
      </c>
      <c r="F166" s="6" t="n">
        <v>5</v>
      </c>
      <c r="G166" s="6" t="n">
        <v>7</v>
      </c>
      <c r="H166" s="6" t="n">
        <v>9</v>
      </c>
      <c r="I166" s="6" t="n">
        <v>8</v>
      </c>
      <c r="J166" s="6" t="n">
        <v>1</v>
      </c>
      <c r="K166" s="6" t="n">
        <v>0</v>
      </c>
      <c r="L166" s="6" t="n">
        <v>1</v>
      </c>
      <c r="M166" s="6" t="n">
        <v>0</v>
      </c>
      <c r="N166" s="6" t="n">
        <v>0</v>
      </c>
      <c r="O166" s="6" t="n">
        <v>1</v>
      </c>
      <c r="P166" s="6" t="n">
        <v>0</v>
      </c>
      <c r="Q166" s="6" t="n">
        <v>1</v>
      </c>
      <c r="R166" s="6" t="n">
        <v>0</v>
      </c>
      <c r="S166" s="6" t="n">
        <v>1</v>
      </c>
      <c r="T166" s="6" t="n">
        <v>0</v>
      </c>
      <c r="U166" s="6" t="s">
        <v>265</v>
      </c>
    </row>
    <row r="167" customFormat="false" ht="22.35" hidden="false" customHeight="false" outlineLevel="0" collapsed="false">
      <c r="A167" s="6" t="n">
        <v>1767</v>
      </c>
      <c r="B167" s="6" t="s">
        <v>272</v>
      </c>
      <c r="C167" s="7" t="s">
        <v>5981</v>
      </c>
      <c r="D167" s="6" t="s">
        <v>5969</v>
      </c>
      <c r="E167" s="6" t="n">
        <v>1</v>
      </c>
      <c r="F167" s="6" t="n">
        <v>5</v>
      </c>
      <c r="G167" s="6" t="n">
        <v>7</v>
      </c>
      <c r="H167" s="6" t="n">
        <v>9</v>
      </c>
      <c r="I167" s="6" t="n">
        <v>8</v>
      </c>
      <c r="J167" s="6" t="n">
        <v>1</v>
      </c>
      <c r="K167" s="6" t="n">
        <v>0</v>
      </c>
      <c r="L167" s="6" t="n">
        <v>1</v>
      </c>
      <c r="M167" s="6" t="n">
        <v>0</v>
      </c>
      <c r="N167" s="6" t="n">
        <v>0</v>
      </c>
      <c r="O167" s="6" t="n">
        <v>1</v>
      </c>
      <c r="P167" s="6" t="n">
        <v>0</v>
      </c>
      <c r="Q167" s="6" t="n">
        <v>1</v>
      </c>
      <c r="R167" s="6" t="n">
        <v>0</v>
      </c>
      <c r="S167" s="6" t="n">
        <v>1</v>
      </c>
      <c r="T167" s="6" t="n">
        <v>0</v>
      </c>
      <c r="U167" s="6" t="s">
        <v>265</v>
      </c>
    </row>
    <row r="168" customFormat="false" ht="22.35" hidden="false" customHeight="false" outlineLevel="0" collapsed="false">
      <c r="A168" s="6" t="n">
        <v>1768</v>
      </c>
      <c r="B168" s="6" t="s">
        <v>272</v>
      </c>
      <c r="C168" s="7" t="s">
        <v>5982</v>
      </c>
      <c r="D168" s="6" t="s">
        <v>5969</v>
      </c>
      <c r="E168" s="6" t="n">
        <v>3</v>
      </c>
      <c r="F168" s="6" t="n">
        <v>5</v>
      </c>
      <c r="G168" s="6" t="n">
        <v>7</v>
      </c>
      <c r="H168" s="6" t="n">
        <v>9</v>
      </c>
      <c r="I168" s="6" t="n">
        <v>8</v>
      </c>
      <c r="J168" s="6" t="n">
        <v>1</v>
      </c>
      <c r="K168" s="6" t="n">
        <v>0</v>
      </c>
      <c r="L168" s="6" t="n">
        <v>1</v>
      </c>
      <c r="M168" s="6" t="n">
        <v>0</v>
      </c>
      <c r="N168" s="6" t="n">
        <v>0</v>
      </c>
      <c r="O168" s="6" t="n">
        <v>1</v>
      </c>
      <c r="P168" s="6" t="n">
        <v>0</v>
      </c>
      <c r="Q168" s="6" t="n">
        <v>1</v>
      </c>
      <c r="R168" s="6" t="n">
        <v>0</v>
      </c>
      <c r="S168" s="6" t="n">
        <v>1</v>
      </c>
      <c r="T168" s="6" t="n">
        <v>0</v>
      </c>
      <c r="U168" s="6" t="s">
        <v>265</v>
      </c>
    </row>
    <row r="169" customFormat="false" ht="22.35" hidden="false" customHeight="false" outlineLevel="0" collapsed="false">
      <c r="A169" s="6" t="n">
        <v>1769</v>
      </c>
      <c r="B169" s="6" t="s">
        <v>272</v>
      </c>
      <c r="C169" s="7" t="s">
        <v>5983</v>
      </c>
      <c r="D169" s="6" t="s">
        <v>5969</v>
      </c>
      <c r="E169" s="6" t="n">
        <v>6</v>
      </c>
      <c r="F169" s="6" t="n">
        <v>5</v>
      </c>
      <c r="G169" s="6" t="n">
        <v>7</v>
      </c>
      <c r="H169" s="6" t="n">
        <v>9</v>
      </c>
      <c r="I169" s="6" t="n">
        <v>8</v>
      </c>
      <c r="J169" s="6" t="n">
        <v>1</v>
      </c>
      <c r="K169" s="6" t="n">
        <v>0</v>
      </c>
      <c r="L169" s="6" t="n">
        <v>1</v>
      </c>
      <c r="M169" s="6" t="n">
        <v>0</v>
      </c>
      <c r="N169" s="6" t="n">
        <v>0</v>
      </c>
      <c r="O169" s="6" t="n">
        <v>1</v>
      </c>
      <c r="P169" s="6" t="n">
        <v>0</v>
      </c>
      <c r="Q169" s="6" t="n">
        <v>1</v>
      </c>
      <c r="R169" s="6" t="n">
        <v>0</v>
      </c>
      <c r="S169" s="6" t="n">
        <v>1</v>
      </c>
      <c r="T169" s="6" t="n">
        <v>0</v>
      </c>
      <c r="U169" s="6" t="s">
        <v>265</v>
      </c>
    </row>
    <row r="170" customFormat="false" ht="22.35" hidden="false" customHeight="false" outlineLevel="0" collapsed="false">
      <c r="A170" s="6" t="n">
        <v>1770</v>
      </c>
      <c r="B170" s="6" t="s">
        <v>272</v>
      </c>
      <c r="C170" s="7" t="s">
        <v>5984</v>
      </c>
      <c r="D170" s="6" t="s">
        <v>5985</v>
      </c>
      <c r="E170" s="6" t="n">
        <v>4</v>
      </c>
      <c r="F170" s="6" t="n">
        <v>4</v>
      </c>
      <c r="G170" s="6" t="n">
        <v>6</v>
      </c>
      <c r="H170" s="6" t="n">
        <v>4</v>
      </c>
      <c r="I170" s="6" t="n">
        <v>3</v>
      </c>
      <c r="J170" s="6" t="n">
        <v>7</v>
      </c>
      <c r="K170" s="6" t="n">
        <v>0</v>
      </c>
      <c r="L170" s="6" t="n">
        <v>0</v>
      </c>
      <c r="M170" s="6" t="n">
        <v>0</v>
      </c>
      <c r="N170" s="6" t="n">
        <v>0</v>
      </c>
      <c r="O170" s="6" t="n">
        <v>0</v>
      </c>
      <c r="P170" s="6" t="n">
        <v>0</v>
      </c>
      <c r="Q170" s="6" t="n">
        <v>0</v>
      </c>
      <c r="R170" s="6" t="n">
        <v>0</v>
      </c>
      <c r="S170" s="6" t="n">
        <v>0</v>
      </c>
      <c r="T170" s="6" t="n">
        <v>0</v>
      </c>
      <c r="U170" s="6" t="s">
        <v>265</v>
      </c>
    </row>
    <row r="171" customFormat="false" ht="22.35" hidden="false" customHeight="false" outlineLevel="0" collapsed="false">
      <c r="A171" s="6" t="n">
        <v>1771</v>
      </c>
      <c r="B171" s="6" t="s">
        <v>272</v>
      </c>
      <c r="C171" s="7" t="s">
        <v>5986</v>
      </c>
      <c r="D171" s="6" t="s">
        <v>5985</v>
      </c>
      <c r="E171" s="6" t="n">
        <v>3</v>
      </c>
      <c r="F171" s="6" t="n">
        <v>4</v>
      </c>
      <c r="G171" s="6" t="n">
        <v>6</v>
      </c>
      <c r="H171" s="6" t="n">
        <v>4</v>
      </c>
      <c r="I171" s="6" t="n">
        <v>3</v>
      </c>
      <c r="J171" s="6" t="n">
        <v>7</v>
      </c>
      <c r="K171" s="6" t="n">
        <v>0</v>
      </c>
      <c r="L171" s="6" t="n">
        <v>0</v>
      </c>
      <c r="M171" s="6" t="n">
        <v>0</v>
      </c>
      <c r="N171" s="6" t="n">
        <v>0</v>
      </c>
      <c r="O171" s="6" t="n">
        <v>0</v>
      </c>
      <c r="P171" s="6" t="n">
        <v>0</v>
      </c>
      <c r="Q171" s="6" t="n">
        <v>0</v>
      </c>
      <c r="R171" s="6" t="n">
        <v>0</v>
      </c>
      <c r="S171" s="6" t="n">
        <v>0</v>
      </c>
      <c r="T171" s="6" t="n">
        <v>0</v>
      </c>
      <c r="U171" s="6" t="s">
        <v>265</v>
      </c>
    </row>
    <row r="172" customFormat="false" ht="22.35" hidden="false" customHeight="false" outlineLevel="0" collapsed="false">
      <c r="A172" s="6" t="n">
        <v>1772</v>
      </c>
      <c r="B172" s="6" t="s">
        <v>272</v>
      </c>
      <c r="C172" s="7" t="s">
        <v>5987</v>
      </c>
      <c r="D172" s="6" t="s">
        <v>5985</v>
      </c>
      <c r="E172" s="6" t="n">
        <v>7</v>
      </c>
      <c r="F172" s="6" t="n">
        <v>4</v>
      </c>
      <c r="G172" s="6" t="n">
        <v>6</v>
      </c>
      <c r="H172" s="6" t="n">
        <v>4</v>
      </c>
      <c r="I172" s="6" t="n">
        <v>3</v>
      </c>
      <c r="J172" s="6" t="n">
        <v>7</v>
      </c>
      <c r="K172" s="6" t="n">
        <v>0</v>
      </c>
      <c r="L172" s="6" t="n">
        <v>0</v>
      </c>
      <c r="M172" s="6" t="n">
        <v>0</v>
      </c>
      <c r="N172" s="6" t="n">
        <v>0</v>
      </c>
      <c r="O172" s="6" t="n">
        <v>0</v>
      </c>
      <c r="P172" s="6" t="n">
        <v>0</v>
      </c>
      <c r="Q172" s="6" t="n">
        <v>0</v>
      </c>
      <c r="R172" s="6" t="n">
        <v>0</v>
      </c>
      <c r="S172" s="6" t="n">
        <v>0</v>
      </c>
      <c r="T172" s="6" t="n">
        <v>0</v>
      </c>
      <c r="U172" s="6" t="s">
        <v>265</v>
      </c>
    </row>
    <row r="173" customFormat="false" ht="22.35" hidden="false" customHeight="false" outlineLevel="0" collapsed="false">
      <c r="A173" s="6" t="n">
        <v>1773</v>
      </c>
      <c r="B173" s="6" t="s">
        <v>272</v>
      </c>
      <c r="C173" s="7" t="s">
        <v>5988</v>
      </c>
      <c r="D173" s="6" t="s">
        <v>5985</v>
      </c>
      <c r="E173" s="6" t="n">
        <v>3</v>
      </c>
      <c r="F173" s="6" t="n">
        <v>4</v>
      </c>
      <c r="G173" s="6" t="n">
        <v>6</v>
      </c>
      <c r="H173" s="6" t="n">
        <v>4</v>
      </c>
      <c r="I173" s="6" t="n">
        <v>3</v>
      </c>
      <c r="J173" s="6" t="n">
        <v>7</v>
      </c>
      <c r="K173" s="6" t="n">
        <v>0</v>
      </c>
      <c r="L173" s="6" t="n">
        <v>0</v>
      </c>
      <c r="M173" s="6" t="n">
        <v>0</v>
      </c>
      <c r="N173" s="6" t="n">
        <v>0</v>
      </c>
      <c r="O173" s="6" t="n">
        <v>0</v>
      </c>
      <c r="P173" s="6" t="n">
        <v>0</v>
      </c>
      <c r="Q173" s="6" t="n">
        <v>0</v>
      </c>
      <c r="R173" s="6" t="n">
        <v>0</v>
      </c>
      <c r="S173" s="6" t="n">
        <v>0</v>
      </c>
      <c r="T173" s="6" t="n">
        <v>0</v>
      </c>
      <c r="U173" s="6" t="s">
        <v>265</v>
      </c>
    </row>
    <row r="174" customFormat="false" ht="22.35" hidden="false" customHeight="false" outlineLevel="0" collapsed="false">
      <c r="A174" s="6" t="n">
        <v>1774</v>
      </c>
      <c r="B174" s="6" t="s">
        <v>272</v>
      </c>
      <c r="C174" s="7" t="s">
        <v>5989</v>
      </c>
      <c r="D174" s="6" t="s">
        <v>5985</v>
      </c>
      <c r="E174" s="6" t="n">
        <v>2</v>
      </c>
      <c r="F174" s="6" t="n">
        <v>4</v>
      </c>
      <c r="G174" s="6" t="n">
        <v>6</v>
      </c>
      <c r="H174" s="6" t="n">
        <v>4</v>
      </c>
      <c r="I174" s="6" t="n">
        <v>3</v>
      </c>
      <c r="J174" s="6" t="n">
        <v>7</v>
      </c>
      <c r="K174" s="6" t="n">
        <v>0</v>
      </c>
      <c r="L174" s="6" t="n">
        <v>0</v>
      </c>
      <c r="M174" s="6" t="n">
        <v>0</v>
      </c>
      <c r="N174" s="6" t="n">
        <v>0</v>
      </c>
      <c r="O174" s="6" t="n">
        <v>0</v>
      </c>
      <c r="P174" s="6" t="n">
        <v>0</v>
      </c>
      <c r="Q174" s="6" t="n">
        <v>0</v>
      </c>
      <c r="R174" s="6" t="n">
        <v>0</v>
      </c>
      <c r="S174" s="6" t="n">
        <v>0</v>
      </c>
      <c r="T174" s="6" t="n">
        <v>0</v>
      </c>
      <c r="U174" s="6" t="s">
        <v>265</v>
      </c>
    </row>
    <row r="175" customFormat="false" ht="22.35" hidden="false" customHeight="false" outlineLevel="0" collapsed="false">
      <c r="A175" s="6" t="n">
        <v>1775</v>
      </c>
      <c r="B175" s="6" t="s">
        <v>272</v>
      </c>
      <c r="C175" s="7" t="s">
        <v>5990</v>
      </c>
      <c r="D175" s="6" t="s">
        <v>5985</v>
      </c>
      <c r="E175" s="6" t="n">
        <v>9</v>
      </c>
      <c r="F175" s="6" t="n">
        <v>4</v>
      </c>
      <c r="G175" s="6" t="n">
        <v>6</v>
      </c>
      <c r="H175" s="6" t="n">
        <v>4</v>
      </c>
      <c r="I175" s="6" t="n">
        <v>3</v>
      </c>
      <c r="J175" s="6" t="n">
        <v>7</v>
      </c>
      <c r="K175" s="6" t="n">
        <v>0</v>
      </c>
      <c r="L175" s="6" t="n">
        <v>0</v>
      </c>
      <c r="M175" s="6" t="n">
        <v>0</v>
      </c>
      <c r="N175" s="6" t="n">
        <v>0</v>
      </c>
      <c r="O175" s="6" t="n">
        <v>0</v>
      </c>
      <c r="P175" s="6" t="n">
        <v>0</v>
      </c>
      <c r="Q175" s="6" t="n">
        <v>0</v>
      </c>
      <c r="R175" s="6" t="n">
        <v>0</v>
      </c>
      <c r="S175" s="6" t="n">
        <v>0</v>
      </c>
      <c r="T175" s="6" t="n">
        <v>0</v>
      </c>
      <c r="U175" s="6" t="s">
        <v>265</v>
      </c>
    </row>
    <row r="176" customFormat="false" ht="22.35" hidden="false" customHeight="false" outlineLevel="0" collapsed="false">
      <c r="A176" s="6" t="n">
        <v>1776</v>
      </c>
      <c r="B176" s="6" t="s">
        <v>272</v>
      </c>
      <c r="C176" s="7" t="s">
        <v>5991</v>
      </c>
      <c r="D176" s="6" t="s">
        <v>5985</v>
      </c>
      <c r="E176" s="6" t="n">
        <v>7</v>
      </c>
      <c r="F176" s="6" t="n">
        <v>4</v>
      </c>
      <c r="G176" s="6" t="n">
        <v>6</v>
      </c>
      <c r="H176" s="6" t="n">
        <v>4</v>
      </c>
      <c r="I176" s="6" t="n">
        <v>3</v>
      </c>
      <c r="J176" s="6" t="n">
        <v>7</v>
      </c>
      <c r="K176" s="6" t="n">
        <v>0</v>
      </c>
      <c r="L176" s="6" t="n">
        <v>0</v>
      </c>
      <c r="M176" s="6" t="n">
        <v>0</v>
      </c>
      <c r="N176" s="6" t="n">
        <v>0</v>
      </c>
      <c r="O176" s="6" t="n">
        <v>0</v>
      </c>
      <c r="P176" s="6" t="n">
        <v>0</v>
      </c>
      <c r="Q176" s="6" t="n">
        <v>0</v>
      </c>
      <c r="R176" s="6" t="n">
        <v>0</v>
      </c>
      <c r="S176" s="6" t="n">
        <v>0</v>
      </c>
      <c r="T176" s="6" t="n">
        <v>0</v>
      </c>
      <c r="U176" s="6" t="s">
        <v>265</v>
      </c>
    </row>
    <row r="177" customFormat="false" ht="22.35" hidden="false" customHeight="false" outlineLevel="0" collapsed="false">
      <c r="A177" s="6" t="n">
        <v>1777</v>
      </c>
      <c r="B177" s="6" t="s">
        <v>272</v>
      </c>
      <c r="C177" s="7" t="s">
        <v>5992</v>
      </c>
      <c r="D177" s="6" t="s">
        <v>5985</v>
      </c>
      <c r="E177" s="6" t="n">
        <v>10</v>
      </c>
      <c r="F177" s="6" t="n">
        <v>4</v>
      </c>
      <c r="G177" s="6" t="n">
        <v>6</v>
      </c>
      <c r="H177" s="6" t="n">
        <v>4</v>
      </c>
      <c r="I177" s="6" t="n">
        <v>3</v>
      </c>
      <c r="J177" s="6" t="n">
        <v>7</v>
      </c>
      <c r="K177" s="6" t="n">
        <v>0</v>
      </c>
      <c r="L177" s="6" t="n">
        <v>0</v>
      </c>
      <c r="M177" s="6" t="n">
        <v>0</v>
      </c>
      <c r="N177" s="6" t="n">
        <v>0</v>
      </c>
      <c r="O177" s="6" t="n">
        <v>0</v>
      </c>
      <c r="P177" s="6" t="n">
        <v>0</v>
      </c>
      <c r="Q177" s="6" t="n">
        <v>0</v>
      </c>
      <c r="R177" s="6" t="n">
        <v>0</v>
      </c>
      <c r="S177" s="6" t="n">
        <v>0</v>
      </c>
      <c r="T177" s="6" t="n">
        <v>0</v>
      </c>
      <c r="U177" s="6" t="s">
        <v>265</v>
      </c>
    </row>
    <row r="178" customFormat="false" ht="22.35" hidden="false" customHeight="false" outlineLevel="0" collapsed="false">
      <c r="A178" s="6" t="n">
        <v>1778</v>
      </c>
      <c r="B178" s="6" t="s">
        <v>272</v>
      </c>
      <c r="C178" s="7" t="s">
        <v>5993</v>
      </c>
      <c r="D178" s="6" t="s">
        <v>5985</v>
      </c>
      <c r="E178" s="6" t="n">
        <v>2</v>
      </c>
      <c r="F178" s="6" t="n">
        <v>4</v>
      </c>
      <c r="G178" s="6" t="n">
        <v>6</v>
      </c>
      <c r="H178" s="6" t="n">
        <v>4</v>
      </c>
      <c r="I178" s="6" t="n">
        <v>3</v>
      </c>
      <c r="J178" s="6" t="n">
        <v>7</v>
      </c>
      <c r="K178" s="6" t="n">
        <v>0</v>
      </c>
      <c r="L178" s="6" t="n">
        <v>0</v>
      </c>
      <c r="M178" s="6" t="n">
        <v>0</v>
      </c>
      <c r="N178" s="6" t="n">
        <v>0</v>
      </c>
      <c r="O178" s="6" t="n">
        <v>0</v>
      </c>
      <c r="P178" s="6" t="n">
        <v>0</v>
      </c>
      <c r="Q178" s="6" t="n">
        <v>0</v>
      </c>
      <c r="R178" s="6" t="n">
        <v>0</v>
      </c>
      <c r="S178" s="6" t="n">
        <v>0</v>
      </c>
      <c r="T178" s="6" t="n">
        <v>0</v>
      </c>
      <c r="U178" s="6" t="s">
        <v>265</v>
      </c>
    </row>
    <row r="179" customFormat="false" ht="22.35" hidden="false" customHeight="false" outlineLevel="0" collapsed="false">
      <c r="A179" s="6" t="n">
        <v>1779</v>
      </c>
      <c r="B179" s="6" t="s">
        <v>272</v>
      </c>
      <c r="C179" s="7" t="s">
        <v>5994</v>
      </c>
      <c r="D179" s="6" t="s">
        <v>5985</v>
      </c>
      <c r="E179" s="6" t="n">
        <v>9</v>
      </c>
      <c r="F179" s="6" t="n">
        <v>4</v>
      </c>
      <c r="G179" s="6" t="n">
        <v>6</v>
      </c>
      <c r="H179" s="6" t="n">
        <v>4</v>
      </c>
      <c r="I179" s="6" t="n">
        <v>3</v>
      </c>
      <c r="J179" s="6" t="n">
        <v>7</v>
      </c>
      <c r="K179" s="6" t="n">
        <v>0</v>
      </c>
      <c r="L179" s="6" t="n">
        <v>0</v>
      </c>
      <c r="M179" s="6" t="n">
        <v>0</v>
      </c>
      <c r="N179" s="6" t="n">
        <v>0</v>
      </c>
      <c r="O179" s="6" t="n">
        <v>0</v>
      </c>
      <c r="P179" s="6" t="n">
        <v>0</v>
      </c>
      <c r="Q179" s="6" t="n">
        <v>0</v>
      </c>
      <c r="R179" s="6" t="n">
        <v>0</v>
      </c>
      <c r="S179" s="6" t="n">
        <v>0</v>
      </c>
      <c r="T179" s="6" t="n">
        <v>0</v>
      </c>
      <c r="U179" s="6" t="s">
        <v>265</v>
      </c>
    </row>
    <row r="180" customFormat="false" ht="22.35" hidden="false" customHeight="false" outlineLevel="0" collapsed="false">
      <c r="A180" s="6" t="n">
        <v>1780</v>
      </c>
      <c r="B180" s="6" t="s">
        <v>272</v>
      </c>
      <c r="C180" s="7" t="s">
        <v>5995</v>
      </c>
      <c r="D180" s="6" t="s">
        <v>5985</v>
      </c>
      <c r="E180" s="6" t="n">
        <v>4</v>
      </c>
      <c r="F180" s="6" t="n">
        <v>4</v>
      </c>
      <c r="G180" s="6" t="n">
        <v>6</v>
      </c>
      <c r="H180" s="6" t="n">
        <v>4</v>
      </c>
      <c r="I180" s="6" t="n">
        <v>3</v>
      </c>
      <c r="J180" s="6" t="n">
        <v>7</v>
      </c>
      <c r="K180" s="6" t="n">
        <v>0</v>
      </c>
      <c r="L180" s="6" t="n">
        <v>0</v>
      </c>
      <c r="M180" s="6" t="n">
        <v>0</v>
      </c>
      <c r="N180" s="6" t="n">
        <v>0</v>
      </c>
      <c r="O180" s="6" t="n">
        <v>0</v>
      </c>
      <c r="P180" s="6" t="n">
        <v>0</v>
      </c>
      <c r="Q180" s="6" t="n">
        <v>0</v>
      </c>
      <c r="R180" s="6" t="n">
        <v>0</v>
      </c>
      <c r="S180" s="6" t="n">
        <v>0</v>
      </c>
      <c r="T180" s="6" t="n">
        <v>0</v>
      </c>
      <c r="U180" s="6" t="s">
        <v>265</v>
      </c>
    </row>
    <row r="181" customFormat="false" ht="22.35" hidden="false" customHeight="false" outlineLevel="0" collapsed="false">
      <c r="A181" s="6" t="n">
        <v>1781</v>
      </c>
      <c r="B181" s="6" t="s">
        <v>272</v>
      </c>
      <c r="C181" s="7" t="s">
        <v>5996</v>
      </c>
      <c r="D181" s="6" t="s">
        <v>5985</v>
      </c>
      <c r="E181" s="6" t="n">
        <v>6</v>
      </c>
      <c r="F181" s="6" t="n">
        <v>4</v>
      </c>
      <c r="G181" s="6" t="n">
        <v>6</v>
      </c>
      <c r="H181" s="6" t="n">
        <v>4</v>
      </c>
      <c r="I181" s="6" t="n">
        <v>3</v>
      </c>
      <c r="J181" s="6" t="n">
        <v>7</v>
      </c>
      <c r="K181" s="6" t="n">
        <v>0</v>
      </c>
      <c r="L181" s="6" t="n">
        <v>0</v>
      </c>
      <c r="M181" s="6" t="n">
        <v>0</v>
      </c>
      <c r="N181" s="6" t="n">
        <v>0</v>
      </c>
      <c r="O181" s="6" t="n">
        <v>0</v>
      </c>
      <c r="P181" s="6" t="n">
        <v>0</v>
      </c>
      <c r="Q181" s="6" t="n">
        <v>0</v>
      </c>
      <c r="R181" s="6" t="n">
        <v>0</v>
      </c>
      <c r="S181" s="6" t="n">
        <v>0</v>
      </c>
      <c r="T181" s="6" t="n">
        <v>0</v>
      </c>
      <c r="U181" s="6" t="s">
        <v>265</v>
      </c>
    </row>
    <row r="182" customFormat="false" ht="22.35" hidden="false" customHeight="false" outlineLevel="0" collapsed="false">
      <c r="A182" s="6" t="n">
        <v>1782</v>
      </c>
      <c r="B182" s="6" t="s">
        <v>272</v>
      </c>
      <c r="C182" s="7" t="s">
        <v>5997</v>
      </c>
      <c r="D182" s="6" t="s">
        <v>5985</v>
      </c>
      <c r="E182" s="6" t="n">
        <v>5</v>
      </c>
      <c r="F182" s="6" t="n">
        <v>4</v>
      </c>
      <c r="G182" s="6" t="n">
        <v>6</v>
      </c>
      <c r="H182" s="6" t="n">
        <v>4</v>
      </c>
      <c r="I182" s="6" t="n">
        <v>3</v>
      </c>
      <c r="J182" s="6" t="n">
        <v>7</v>
      </c>
      <c r="K182" s="6" t="n">
        <v>0</v>
      </c>
      <c r="L182" s="6" t="n">
        <v>0</v>
      </c>
      <c r="M182" s="6" t="n">
        <v>0</v>
      </c>
      <c r="N182" s="6" t="n">
        <v>0</v>
      </c>
      <c r="O182" s="6" t="n">
        <v>0</v>
      </c>
      <c r="P182" s="6" t="n">
        <v>0</v>
      </c>
      <c r="Q182" s="6" t="n">
        <v>0</v>
      </c>
      <c r="R182" s="6" t="n">
        <v>0</v>
      </c>
      <c r="S182" s="6" t="n">
        <v>0</v>
      </c>
      <c r="T182" s="6" t="n">
        <v>0</v>
      </c>
      <c r="U182" s="6" t="s">
        <v>265</v>
      </c>
    </row>
    <row r="183" customFormat="false" ht="22.35" hidden="false" customHeight="false" outlineLevel="0" collapsed="false">
      <c r="A183" s="6" t="n">
        <v>1783</v>
      </c>
      <c r="B183" s="6" t="s">
        <v>272</v>
      </c>
      <c r="C183" s="7" t="s">
        <v>5998</v>
      </c>
      <c r="D183" s="6" t="s">
        <v>5985</v>
      </c>
      <c r="E183" s="6" t="n">
        <v>5</v>
      </c>
      <c r="F183" s="6" t="n">
        <v>4</v>
      </c>
      <c r="G183" s="6" t="n">
        <v>6</v>
      </c>
      <c r="H183" s="6" t="n">
        <v>4</v>
      </c>
      <c r="I183" s="6" t="n">
        <v>3</v>
      </c>
      <c r="J183" s="6" t="n">
        <v>7</v>
      </c>
      <c r="K183" s="6" t="n">
        <v>0</v>
      </c>
      <c r="L183" s="6" t="n">
        <v>0</v>
      </c>
      <c r="M183" s="6" t="n">
        <v>0</v>
      </c>
      <c r="N183" s="6" t="n">
        <v>0</v>
      </c>
      <c r="O183" s="6" t="n">
        <v>0</v>
      </c>
      <c r="P183" s="6" t="n">
        <v>0</v>
      </c>
      <c r="Q183" s="6" t="n">
        <v>0</v>
      </c>
      <c r="R183" s="6" t="n">
        <v>0</v>
      </c>
      <c r="S183" s="6" t="n">
        <v>0</v>
      </c>
      <c r="T183" s="6" t="n">
        <v>0</v>
      </c>
      <c r="U183" s="6" t="s">
        <v>265</v>
      </c>
    </row>
    <row r="184" customFormat="false" ht="22.35" hidden="false" customHeight="false" outlineLevel="0" collapsed="false">
      <c r="A184" s="6" t="n">
        <v>1784</v>
      </c>
      <c r="B184" s="6" t="s">
        <v>272</v>
      </c>
      <c r="C184" s="7" t="s">
        <v>5999</v>
      </c>
      <c r="D184" s="6" t="s">
        <v>5985</v>
      </c>
      <c r="E184" s="6" t="n">
        <v>9</v>
      </c>
      <c r="F184" s="6" t="n">
        <v>4</v>
      </c>
      <c r="G184" s="6" t="n">
        <v>6</v>
      </c>
      <c r="H184" s="6" t="n">
        <v>4</v>
      </c>
      <c r="I184" s="6" t="n">
        <v>3</v>
      </c>
      <c r="J184" s="6" t="n">
        <v>7</v>
      </c>
      <c r="K184" s="6" t="n">
        <v>0</v>
      </c>
      <c r="L184" s="6" t="n">
        <v>0</v>
      </c>
      <c r="M184" s="6" t="n">
        <v>0</v>
      </c>
      <c r="N184" s="6" t="n">
        <v>0</v>
      </c>
      <c r="O184" s="6" t="n">
        <v>0</v>
      </c>
      <c r="P184" s="6" t="n">
        <v>0</v>
      </c>
      <c r="Q184" s="6" t="n">
        <v>0</v>
      </c>
      <c r="R184" s="6" t="n">
        <v>0</v>
      </c>
      <c r="S184" s="6" t="n">
        <v>0</v>
      </c>
      <c r="T184" s="6" t="n">
        <v>0</v>
      </c>
      <c r="U184" s="6" t="s">
        <v>265</v>
      </c>
    </row>
    <row r="185" customFormat="false" ht="22.35" hidden="false" customHeight="false" outlineLevel="0" collapsed="false">
      <c r="A185" s="6" t="n">
        <v>1800</v>
      </c>
      <c r="B185" s="6" t="s">
        <v>272</v>
      </c>
      <c r="C185" s="7" t="s">
        <v>6000</v>
      </c>
      <c r="D185" s="6" t="s">
        <v>6001</v>
      </c>
      <c r="E185" s="6" t="n">
        <v>2</v>
      </c>
      <c r="F185" s="6" t="n">
        <v>1</v>
      </c>
      <c r="G185" s="6" t="n">
        <v>3</v>
      </c>
      <c r="H185" s="6" t="n">
        <v>2</v>
      </c>
      <c r="I185" s="6" t="n">
        <v>1</v>
      </c>
      <c r="J185" s="6" t="n">
        <v>7</v>
      </c>
      <c r="K185" s="6" t="n">
        <v>0</v>
      </c>
      <c r="L185" s="6" t="n">
        <v>0</v>
      </c>
      <c r="M185" s="6" t="n">
        <v>1</v>
      </c>
      <c r="N185" s="6" t="n">
        <v>1</v>
      </c>
      <c r="O185" s="6" t="n">
        <v>0</v>
      </c>
      <c r="P185" s="6" t="n">
        <v>0</v>
      </c>
      <c r="Q185" s="6" t="n">
        <v>1</v>
      </c>
      <c r="R185" s="6" t="n">
        <v>0</v>
      </c>
      <c r="S185" s="6" t="n">
        <v>0</v>
      </c>
      <c r="T185" s="6" t="n">
        <v>0</v>
      </c>
      <c r="U185" s="6" t="s">
        <v>265</v>
      </c>
    </row>
    <row r="186" customFormat="false" ht="22.35" hidden="false" customHeight="false" outlineLevel="0" collapsed="false">
      <c r="A186" s="6" t="n">
        <v>1801</v>
      </c>
      <c r="B186" s="6" t="s">
        <v>272</v>
      </c>
      <c r="C186" s="7" t="s">
        <v>6002</v>
      </c>
      <c r="D186" s="6" t="s">
        <v>6001</v>
      </c>
      <c r="E186" s="6" t="n">
        <v>6</v>
      </c>
      <c r="F186" s="6" t="n">
        <v>1</v>
      </c>
      <c r="G186" s="6" t="n">
        <v>3</v>
      </c>
      <c r="H186" s="6" t="n">
        <v>2</v>
      </c>
      <c r="I186" s="6" t="n">
        <v>1</v>
      </c>
      <c r="J186" s="6" t="n">
        <v>7</v>
      </c>
      <c r="K186" s="6" t="n">
        <v>0</v>
      </c>
      <c r="L186" s="6" t="n">
        <v>0</v>
      </c>
      <c r="M186" s="6" t="n">
        <v>1</v>
      </c>
      <c r="N186" s="6" t="n">
        <v>1</v>
      </c>
      <c r="O186" s="6" t="n">
        <v>0</v>
      </c>
      <c r="P186" s="6" t="n">
        <v>0</v>
      </c>
      <c r="Q186" s="6" t="n">
        <v>1</v>
      </c>
      <c r="R186" s="6" t="n">
        <v>0</v>
      </c>
      <c r="S186" s="6" t="n">
        <v>0</v>
      </c>
      <c r="T186" s="6" t="n">
        <v>0</v>
      </c>
      <c r="U186" s="6" t="s">
        <v>265</v>
      </c>
    </row>
    <row r="187" customFormat="false" ht="22.35" hidden="false" customHeight="false" outlineLevel="0" collapsed="false">
      <c r="A187" s="6" t="n">
        <v>1802</v>
      </c>
      <c r="B187" s="6" t="s">
        <v>272</v>
      </c>
      <c r="C187" s="7" t="s">
        <v>6003</v>
      </c>
      <c r="D187" s="6" t="s">
        <v>6001</v>
      </c>
      <c r="E187" s="6" t="n">
        <v>5</v>
      </c>
      <c r="F187" s="6" t="n">
        <v>1</v>
      </c>
      <c r="G187" s="6" t="n">
        <v>3</v>
      </c>
      <c r="H187" s="6" t="n">
        <v>2</v>
      </c>
      <c r="I187" s="6" t="n">
        <v>1</v>
      </c>
      <c r="J187" s="6" t="n">
        <v>7</v>
      </c>
      <c r="K187" s="6" t="n">
        <v>0</v>
      </c>
      <c r="L187" s="6" t="n">
        <v>0</v>
      </c>
      <c r="M187" s="6" t="n">
        <v>1</v>
      </c>
      <c r="N187" s="6" t="n">
        <v>1</v>
      </c>
      <c r="O187" s="6" t="n">
        <v>0</v>
      </c>
      <c r="P187" s="6" t="n">
        <v>0</v>
      </c>
      <c r="Q187" s="6" t="n">
        <v>1</v>
      </c>
      <c r="R187" s="6" t="n">
        <v>0</v>
      </c>
      <c r="S187" s="6" t="n">
        <v>0</v>
      </c>
      <c r="T187" s="6" t="n">
        <v>0</v>
      </c>
      <c r="U187" s="6" t="s">
        <v>265</v>
      </c>
    </row>
    <row r="188" customFormat="false" ht="22.35" hidden="false" customHeight="false" outlineLevel="0" collapsed="false">
      <c r="A188" s="6" t="n">
        <v>1803</v>
      </c>
      <c r="B188" s="6" t="s">
        <v>272</v>
      </c>
      <c r="C188" s="7" t="s">
        <v>6004</v>
      </c>
      <c r="D188" s="6" t="s">
        <v>6001</v>
      </c>
      <c r="E188" s="6" t="n">
        <v>8</v>
      </c>
      <c r="F188" s="6" t="n">
        <v>1</v>
      </c>
      <c r="G188" s="6" t="n">
        <v>3</v>
      </c>
      <c r="H188" s="6" t="n">
        <v>2</v>
      </c>
      <c r="I188" s="6" t="n">
        <v>1</v>
      </c>
      <c r="J188" s="6" t="n">
        <v>7</v>
      </c>
      <c r="K188" s="6" t="n">
        <v>0</v>
      </c>
      <c r="L188" s="6" t="n">
        <v>0</v>
      </c>
      <c r="M188" s="6" t="n">
        <v>1</v>
      </c>
      <c r="N188" s="6" t="n">
        <v>1</v>
      </c>
      <c r="O188" s="6" t="n">
        <v>0</v>
      </c>
      <c r="P188" s="6" t="n">
        <v>0</v>
      </c>
      <c r="Q188" s="6" t="n">
        <v>1</v>
      </c>
      <c r="R188" s="6" t="n">
        <v>0</v>
      </c>
      <c r="S188" s="6" t="n">
        <v>0</v>
      </c>
      <c r="T188" s="6" t="n">
        <v>0</v>
      </c>
      <c r="U188" s="6" t="s">
        <v>265</v>
      </c>
    </row>
    <row r="189" customFormat="false" ht="22.35" hidden="false" customHeight="false" outlineLevel="0" collapsed="false">
      <c r="A189" s="6" t="n">
        <v>1804</v>
      </c>
      <c r="B189" s="6" t="s">
        <v>272</v>
      </c>
      <c r="C189" s="7" t="s">
        <v>6005</v>
      </c>
      <c r="D189" s="6" t="s">
        <v>6001</v>
      </c>
      <c r="E189" s="6" t="n">
        <v>2</v>
      </c>
      <c r="F189" s="6" t="n">
        <v>1</v>
      </c>
      <c r="G189" s="6" t="n">
        <v>3</v>
      </c>
      <c r="H189" s="6" t="n">
        <v>2</v>
      </c>
      <c r="I189" s="6" t="n">
        <v>1</v>
      </c>
      <c r="J189" s="6" t="n">
        <v>7</v>
      </c>
      <c r="K189" s="6" t="n">
        <v>0</v>
      </c>
      <c r="L189" s="6" t="n">
        <v>0</v>
      </c>
      <c r="M189" s="6" t="n">
        <v>1</v>
      </c>
      <c r="N189" s="6" t="n">
        <v>1</v>
      </c>
      <c r="O189" s="6" t="n">
        <v>0</v>
      </c>
      <c r="P189" s="6" t="n">
        <v>0</v>
      </c>
      <c r="Q189" s="6" t="n">
        <v>1</v>
      </c>
      <c r="R189" s="6" t="n">
        <v>0</v>
      </c>
      <c r="S189" s="6" t="n">
        <v>0</v>
      </c>
      <c r="T189" s="6" t="n">
        <v>0</v>
      </c>
      <c r="U189" s="6" t="s">
        <v>265</v>
      </c>
    </row>
    <row r="190" customFormat="false" ht="22.35" hidden="false" customHeight="false" outlineLevel="0" collapsed="false">
      <c r="A190" s="6" t="n">
        <v>1805</v>
      </c>
      <c r="B190" s="6" t="s">
        <v>272</v>
      </c>
      <c r="C190" s="7" t="s">
        <v>6006</v>
      </c>
      <c r="D190" s="6" t="s">
        <v>6001</v>
      </c>
      <c r="E190" s="6" t="n">
        <v>6</v>
      </c>
      <c r="F190" s="6" t="n">
        <v>1</v>
      </c>
      <c r="G190" s="6" t="n">
        <v>3</v>
      </c>
      <c r="H190" s="6" t="n">
        <v>2</v>
      </c>
      <c r="I190" s="6" t="n">
        <v>1</v>
      </c>
      <c r="J190" s="6" t="n">
        <v>7</v>
      </c>
      <c r="K190" s="6" t="n">
        <v>0</v>
      </c>
      <c r="L190" s="6" t="n">
        <v>0</v>
      </c>
      <c r="M190" s="6" t="n">
        <v>1</v>
      </c>
      <c r="N190" s="6" t="n">
        <v>1</v>
      </c>
      <c r="O190" s="6" t="n">
        <v>0</v>
      </c>
      <c r="P190" s="6" t="n">
        <v>0</v>
      </c>
      <c r="Q190" s="6" t="n">
        <v>1</v>
      </c>
      <c r="R190" s="6" t="n">
        <v>0</v>
      </c>
      <c r="S190" s="6" t="n">
        <v>0</v>
      </c>
      <c r="T190" s="6" t="n">
        <v>0</v>
      </c>
      <c r="U190" s="6" t="s">
        <v>265</v>
      </c>
    </row>
    <row r="191" customFormat="false" ht="22.35" hidden="false" customHeight="false" outlineLevel="0" collapsed="false">
      <c r="A191" s="6" t="n">
        <v>1806</v>
      </c>
      <c r="B191" s="6" t="s">
        <v>272</v>
      </c>
      <c r="C191" s="7" t="s">
        <v>6007</v>
      </c>
      <c r="D191" s="6" t="s">
        <v>6001</v>
      </c>
      <c r="E191" s="6" t="n">
        <v>2</v>
      </c>
      <c r="F191" s="6" t="n">
        <v>1</v>
      </c>
      <c r="G191" s="6" t="n">
        <v>3</v>
      </c>
      <c r="H191" s="6" t="n">
        <v>2</v>
      </c>
      <c r="I191" s="6" t="n">
        <v>1</v>
      </c>
      <c r="J191" s="6" t="n">
        <v>7</v>
      </c>
      <c r="K191" s="6" t="n">
        <v>0</v>
      </c>
      <c r="L191" s="6" t="n">
        <v>0</v>
      </c>
      <c r="M191" s="6" t="n">
        <v>1</v>
      </c>
      <c r="N191" s="6" t="n">
        <v>1</v>
      </c>
      <c r="O191" s="6" t="n">
        <v>0</v>
      </c>
      <c r="P191" s="6" t="n">
        <v>0</v>
      </c>
      <c r="Q191" s="6" t="n">
        <v>1</v>
      </c>
      <c r="R191" s="6" t="n">
        <v>0</v>
      </c>
      <c r="S191" s="6" t="n">
        <v>0</v>
      </c>
      <c r="T191" s="6" t="n">
        <v>0</v>
      </c>
      <c r="U191" s="6" t="s">
        <v>265</v>
      </c>
    </row>
    <row r="192" customFormat="false" ht="22.35" hidden="false" customHeight="false" outlineLevel="0" collapsed="false">
      <c r="A192" s="6" t="n">
        <v>1807</v>
      </c>
      <c r="B192" s="6" t="s">
        <v>272</v>
      </c>
      <c r="C192" s="7" t="s">
        <v>6008</v>
      </c>
      <c r="D192" s="6" t="s">
        <v>6001</v>
      </c>
      <c r="E192" s="6" t="n">
        <v>8</v>
      </c>
      <c r="F192" s="6" t="n">
        <v>1</v>
      </c>
      <c r="G192" s="6" t="n">
        <v>3</v>
      </c>
      <c r="H192" s="6" t="n">
        <v>2</v>
      </c>
      <c r="I192" s="6" t="n">
        <v>1</v>
      </c>
      <c r="J192" s="6" t="n">
        <v>7</v>
      </c>
      <c r="K192" s="6" t="n">
        <v>0</v>
      </c>
      <c r="L192" s="6" t="n">
        <v>0</v>
      </c>
      <c r="M192" s="6" t="n">
        <v>1</v>
      </c>
      <c r="N192" s="6" t="n">
        <v>1</v>
      </c>
      <c r="O192" s="6" t="n">
        <v>0</v>
      </c>
      <c r="P192" s="6" t="n">
        <v>0</v>
      </c>
      <c r="Q192" s="6" t="n">
        <v>1</v>
      </c>
      <c r="R192" s="6" t="n">
        <v>0</v>
      </c>
      <c r="S192" s="6" t="n">
        <v>0</v>
      </c>
      <c r="T192" s="6" t="n">
        <v>0</v>
      </c>
      <c r="U192" s="6" t="s">
        <v>265</v>
      </c>
    </row>
    <row r="193" customFormat="false" ht="22.35" hidden="false" customHeight="false" outlineLevel="0" collapsed="false">
      <c r="A193" s="6" t="n">
        <v>1808</v>
      </c>
      <c r="B193" s="6" t="s">
        <v>272</v>
      </c>
      <c r="C193" s="7" t="s">
        <v>6009</v>
      </c>
      <c r="D193" s="6" t="s">
        <v>6001</v>
      </c>
      <c r="E193" s="6" t="n">
        <v>9</v>
      </c>
      <c r="F193" s="6" t="n">
        <v>1</v>
      </c>
      <c r="G193" s="6" t="n">
        <v>3</v>
      </c>
      <c r="H193" s="6" t="n">
        <v>2</v>
      </c>
      <c r="I193" s="6" t="n">
        <v>1</v>
      </c>
      <c r="J193" s="6" t="n">
        <v>7</v>
      </c>
      <c r="K193" s="6" t="n">
        <v>0</v>
      </c>
      <c r="L193" s="6" t="n">
        <v>0</v>
      </c>
      <c r="M193" s="6" t="n">
        <v>1</v>
      </c>
      <c r="N193" s="6" t="n">
        <v>1</v>
      </c>
      <c r="O193" s="6" t="n">
        <v>0</v>
      </c>
      <c r="P193" s="6" t="n">
        <v>0</v>
      </c>
      <c r="Q193" s="6" t="n">
        <v>1</v>
      </c>
      <c r="R193" s="6" t="n">
        <v>0</v>
      </c>
      <c r="S193" s="6" t="n">
        <v>0</v>
      </c>
      <c r="T193" s="6" t="n">
        <v>0</v>
      </c>
      <c r="U193" s="6" t="s">
        <v>265</v>
      </c>
    </row>
    <row r="194" customFormat="false" ht="22.35" hidden="false" customHeight="false" outlineLevel="0" collapsed="false">
      <c r="A194" s="6" t="n">
        <v>1809</v>
      </c>
      <c r="B194" s="6" t="s">
        <v>272</v>
      </c>
      <c r="C194" s="7" t="s">
        <v>6010</v>
      </c>
      <c r="D194" s="6" t="s">
        <v>6001</v>
      </c>
      <c r="E194" s="6" t="n">
        <v>3</v>
      </c>
      <c r="F194" s="6" t="n">
        <v>1</v>
      </c>
      <c r="G194" s="6" t="n">
        <v>3</v>
      </c>
      <c r="H194" s="6" t="n">
        <v>2</v>
      </c>
      <c r="I194" s="6" t="n">
        <v>1</v>
      </c>
      <c r="J194" s="6" t="n">
        <v>7</v>
      </c>
      <c r="K194" s="6" t="n">
        <v>0</v>
      </c>
      <c r="L194" s="6" t="n">
        <v>0</v>
      </c>
      <c r="M194" s="6" t="n">
        <v>1</v>
      </c>
      <c r="N194" s="6" t="n">
        <v>1</v>
      </c>
      <c r="O194" s="6" t="n">
        <v>0</v>
      </c>
      <c r="P194" s="6" t="n">
        <v>0</v>
      </c>
      <c r="Q194" s="6" t="n">
        <v>1</v>
      </c>
      <c r="R194" s="6" t="n">
        <v>0</v>
      </c>
      <c r="S194" s="6" t="n">
        <v>0</v>
      </c>
      <c r="T194" s="6" t="n">
        <v>0</v>
      </c>
      <c r="U194" s="6" t="s">
        <v>265</v>
      </c>
    </row>
    <row r="195" customFormat="false" ht="22.35" hidden="false" customHeight="false" outlineLevel="0" collapsed="false">
      <c r="A195" s="6" t="n">
        <v>1810</v>
      </c>
      <c r="B195" s="6" t="s">
        <v>272</v>
      </c>
      <c r="C195" s="7" t="s">
        <v>6011</v>
      </c>
      <c r="D195" s="6" t="s">
        <v>6001</v>
      </c>
      <c r="E195" s="6" t="n">
        <v>2</v>
      </c>
      <c r="F195" s="6" t="n">
        <v>1</v>
      </c>
      <c r="G195" s="6" t="n">
        <v>3</v>
      </c>
      <c r="H195" s="6" t="n">
        <v>2</v>
      </c>
      <c r="I195" s="6" t="n">
        <v>1</v>
      </c>
      <c r="J195" s="6" t="n">
        <v>7</v>
      </c>
      <c r="K195" s="6" t="n">
        <v>0</v>
      </c>
      <c r="L195" s="6" t="n">
        <v>0</v>
      </c>
      <c r="M195" s="6" t="n">
        <v>1</v>
      </c>
      <c r="N195" s="6" t="n">
        <v>1</v>
      </c>
      <c r="O195" s="6" t="n">
        <v>0</v>
      </c>
      <c r="P195" s="6" t="n">
        <v>0</v>
      </c>
      <c r="Q195" s="6" t="n">
        <v>1</v>
      </c>
      <c r="R195" s="6" t="n">
        <v>0</v>
      </c>
      <c r="S195" s="6" t="n">
        <v>0</v>
      </c>
      <c r="T195" s="6" t="n">
        <v>0</v>
      </c>
      <c r="U195" s="6" t="s">
        <v>265</v>
      </c>
    </row>
    <row r="196" customFormat="false" ht="22.35" hidden="false" customHeight="false" outlineLevel="0" collapsed="false">
      <c r="A196" s="6" t="n">
        <v>1811</v>
      </c>
      <c r="B196" s="6" t="s">
        <v>272</v>
      </c>
      <c r="C196" s="7" t="s">
        <v>6012</v>
      </c>
      <c r="D196" s="6" t="s">
        <v>6001</v>
      </c>
      <c r="E196" s="6" t="n">
        <v>6</v>
      </c>
      <c r="F196" s="6" t="n">
        <v>1</v>
      </c>
      <c r="G196" s="6" t="n">
        <v>3</v>
      </c>
      <c r="H196" s="6" t="n">
        <v>2</v>
      </c>
      <c r="I196" s="6" t="n">
        <v>1</v>
      </c>
      <c r="J196" s="6" t="n">
        <v>7</v>
      </c>
      <c r="K196" s="6" t="n">
        <v>0</v>
      </c>
      <c r="L196" s="6" t="n">
        <v>0</v>
      </c>
      <c r="M196" s="6" t="n">
        <v>1</v>
      </c>
      <c r="N196" s="6" t="n">
        <v>1</v>
      </c>
      <c r="O196" s="6" t="n">
        <v>0</v>
      </c>
      <c r="P196" s="6" t="n">
        <v>0</v>
      </c>
      <c r="Q196" s="6" t="n">
        <v>1</v>
      </c>
      <c r="R196" s="6" t="n">
        <v>0</v>
      </c>
      <c r="S196" s="6" t="n">
        <v>0</v>
      </c>
      <c r="T196" s="6" t="n">
        <v>0</v>
      </c>
      <c r="U196" s="6" t="s">
        <v>265</v>
      </c>
    </row>
    <row r="197" customFormat="false" ht="22.35" hidden="false" customHeight="false" outlineLevel="0" collapsed="false">
      <c r="A197" s="6" t="n">
        <v>1812</v>
      </c>
      <c r="B197" s="6" t="s">
        <v>272</v>
      </c>
      <c r="C197" s="7" t="s">
        <v>6013</v>
      </c>
      <c r="D197" s="6" t="s">
        <v>6001</v>
      </c>
      <c r="E197" s="6" t="n">
        <v>8</v>
      </c>
      <c r="F197" s="6" t="n">
        <v>1</v>
      </c>
      <c r="G197" s="6" t="n">
        <v>3</v>
      </c>
      <c r="H197" s="6" t="n">
        <v>2</v>
      </c>
      <c r="I197" s="6" t="n">
        <v>1</v>
      </c>
      <c r="J197" s="6" t="n">
        <v>7</v>
      </c>
      <c r="K197" s="6" t="n">
        <v>0</v>
      </c>
      <c r="L197" s="6" t="n">
        <v>0</v>
      </c>
      <c r="M197" s="6" t="n">
        <v>1</v>
      </c>
      <c r="N197" s="6" t="n">
        <v>1</v>
      </c>
      <c r="O197" s="6" t="n">
        <v>0</v>
      </c>
      <c r="P197" s="6" t="n">
        <v>0</v>
      </c>
      <c r="Q197" s="6" t="n">
        <v>1</v>
      </c>
      <c r="R197" s="6" t="n">
        <v>0</v>
      </c>
      <c r="S197" s="6" t="n">
        <v>0</v>
      </c>
      <c r="T197" s="6" t="n">
        <v>0</v>
      </c>
      <c r="U197" s="6" t="s">
        <v>265</v>
      </c>
    </row>
    <row r="198" customFormat="false" ht="22.35" hidden="false" customHeight="false" outlineLevel="0" collapsed="false">
      <c r="A198" s="6" t="n">
        <v>1813</v>
      </c>
      <c r="B198" s="6" t="s">
        <v>272</v>
      </c>
      <c r="C198" s="7" t="s">
        <v>6014</v>
      </c>
      <c r="D198" s="6" t="s">
        <v>6001</v>
      </c>
      <c r="E198" s="6" t="n">
        <v>1</v>
      </c>
      <c r="F198" s="6" t="n">
        <v>1</v>
      </c>
      <c r="G198" s="6" t="n">
        <v>3</v>
      </c>
      <c r="H198" s="6" t="n">
        <v>2</v>
      </c>
      <c r="I198" s="6" t="n">
        <v>1</v>
      </c>
      <c r="J198" s="6" t="n">
        <v>7</v>
      </c>
      <c r="K198" s="6" t="n">
        <v>0</v>
      </c>
      <c r="L198" s="6" t="n">
        <v>0</v>
      </c>
      <c r="M198" s="6" t="n">
        <v>1</v>
      </c>
      <c r="N198" s="6" t="n">
        <v>1</v>
      </c>
      <c r="O198" s="6" t="n">
        <v>0</v>
      </c>
      <c r="P198" s="6" t="n">
        <v>0</v>
      </c>
      <c r="Q198" s="6" t="n">
        <v>1</v>
      </c>
      <c r="R198" s="6" t="n">
        <v>0</v>
      </c>
      <c r="S198" s="6" t="n">
        <v>0</v>
      </c>
      <c r="T198" s="6" t="n">
        <v>0</v>
      </c>
      <c r="U198" s="6" t="s">
        <v>265</v>
      </c>
    </row>
    <row r="199" customFormat="false" ht="22.35" hidden="false" customHeight="false" outlineLevel="0" collapsed="false">
      <c r="A199" s="6" t="n">
        <v>1814</v>
      </c>
      <c r="B199" s="6" t="s">
        <v>272</v>
      </c>
      <c r="C199" s="7" t="s">
        <v>6015</v>
      </c>
      <c r="D199" s="6" t="s">
        <v>6001</v>
      </c>
      <c r="E199" s="6" t="n">
        <v>3</v>
      </c>
      <c r="F199" s="6" t="n">
        <v>1</v>
      </c>
      <c r="G199" s="6" t="n">
        <v>3</v>
      </c>
      <c r="H199" s="6" t="n">
        <v>2</v>
      </c>
      <c r="I199" s="6" t="n">
        <v>1</v>
      </c>
      <c r="J199" s="6" t="n">
        <v>7</v>
      </c>
      <c r="K199" s="6" t="n">
        <v>0</v>
      </c>
      <c r="L199" s="6" t="n">
        <v>0</v>
      </c>
      <c r="M199" s="6" t="n">
        <v>1</v>
      </c>
      <c r="N199" s="6" t="n">
        <v>1</v>
      </c>
      <c r="O199" s="6" t="n">
        <v>0</v>
      </c>
      <c r="P199" s="6" t="n">
        <v>0</v>
      </c>
      <c r="Q199" s="6" t="n">
        <v>1</v>
      </c>
      <c r="R199" s="6" t="n">
        <v>0</v>
      </c>
      <c r="S199" s="6" t="n">
        <v>0</v>
      </c>
      <c r="T199" s="6" t="n">
        <v>0</v>
      </c>
      <c r="U199" s="6" t="s">
        <v>265</v>
      </c>
    </row>
    <row r="200" customFormat="false" ht="22.35" hidden="false" customHeight="false" outlineLevel="0" collapsed="false">
      <c r="A200" s="6" t="n">
        <v>1830</v>
      </c>
      <c r="B200" s="6" t="s">
        <v>272</v>
      </c>
      <c r="C200" s="7" t="s">
        <v>6016</v>
      </c>
      <c r="D200" s="6" t="s">
        <v>6017</v>
      </c>
      <c r="E200" s="6" t="n">
        <v>3</v>
      </c>
      <c r="F200" s="6" t="n">
        <v>6</v>
      </c>
      <c r="G200" s="6" t="n">
        <v>4</v>
      </c>
      <c r="H200" s="6" t="n">
        <v>7</v>
      </c>
      <c r="I200" s="6" t="n">
        <v>9</v>
      </c>
      <c r="J200" s="6" t="n">
        <v>9</v>
      </c>
      <c r="K200" s="6" t="n">
        <v>0</v>
      </c>
      <c r="L200" s="6" t="n">
        <v>0</v>
      </c>
      <c r="M200" s="6" t="n">
        <v>0</v>
      </c>
      <c r="N200" s="6" t="n">
        <v>0</v>
      </c>
      <c r="O200" s="6" t="n">
        <v>1</v>
      </c>
      <c r="P200" s="6" t="n">
        <v>0</v>
      </c>
      <c r="Q200" s="6" t="n">
        <v>0</v>
      </c>
      <c r="R200" s="6" t="n">
        <v>0</v>
      </c>
      <c r="S200" s="6" t="n">
        <v>0</v>
      </c>
      <c r="T200" s="6" t="n">
        <v>1</v>
      </c>
      <c r="U200" s="6" t="s">
        <v>265</v>
      </c>
    </row>
    <row r="201" customFormat="false" ht="22.35" hidden="false" customHeight="false" outlineLevel="0" collapsed="false">
      <c r="A201" s="6" t="n">
        <v>1831</v>
      </c>
      <c r="B201" s="6" t="s">
        <v>272</v>
      </c>
      <c r="C201" s="7" t="s">
        <v>6018</v>
      </c>
      <c r="D201" s="6" t="s">
        <v>6017</v>
      </c>
      <c r="E201" s="6" t="n">
        <v>1</v>
      </c>
      <c r="F201" s="6" t="n">
        <v>6</v>
      </c>
      <c r="G201" s="6" t="n">
        <v>4</v>
      </c>
      <c r="H201" s="6" t="n">
        <v>7</v>
      </c>
      <c r="I201" s="6" t="n">
        <v>9</v>
      </c>
      <c r="J201" s="6" t="n">
        <v>9</v>
      </c>
      <c r="K201" s="6" t="n">
        <v>0</v>
      </c>
      <c r="L201" s="6" t="n">
        <v>0</v>
      </c>
      <c r="M201" s="6" t="n">
        <v>0</v>
      </c>
      <c r="N201" s="6" t="n">
        <v>0</v>
      </c>
      <c r="O201" s="6" t="n">
        <v>1</v>
      </c>
      <c r="P201" s="6" t="n">
        <v>0</v>
      </c>
      <c r="Q201" s="6" t="n">
        <v>0</v>
      </c>
      <c r="R201" s="6" t="n">
        <v>0</v>
      </c>
      <c r="S201" s="6" t="n">
        <v>0</v>
      </c>
      <c r="T201" s="6" t="n">
        <v>1</v>
      </c>
      <c r="U201" s="6" t="s">
        <v>265</v>
      </c>
    </row>
    <row r="202" customFormat="false" ht="22.35" hidden="false" customHeight="false" outlineLevel="0" collapsed="false">
      <c r="A202" s="6" t="n">
        <v>1832</v>
      </c>
      <c r="B202" s="6" t="s">
        <v>272</v>
      </c>
      <c r="C202" s="7" t="s">
        <v>6019</v>
      </c>
      <c r="D202" s="6" t="s">
        <v>6017</v>
      </c>
      <c r="E202" s="6" t="n">
        <v>1</v>
      </c>
      <c r="F202" s="6" t="n">
        <v>6</v>
      </c>
      <c r="G202" s="6" t="n">
        <v>4</v>
      </c>
      <c r="H202" s="6" t="n">
        <v>7</v>
      </c>
      <c r="I202" s="6" t="n">
        <v>9</v>
      </c>
      <c r="J202" s="6" t="n">
        <v>9</v>
      </c>
      <c r="K202" s="6" t="n">
        <v>0</v>
      </c>
      <c r="L202" s="6" t="n">
        <v>0</v>
      </c>
      <c r="M202" s="6" t="n">
        <v>0</v>
      </c>
      <c r="N202" s="6" t="n">
        <v>0</v>
      </c>
      <c r="O202" s="6" t="n">
        <v>1</v>
      </c>
      <c r="P202" s="6" t="n">
        <v>0</v>
      </c>
      <c r="Q202" s="6" t="n">
        <v>0</v>
      </c>
      <c r="R202" s="6" t="n">
        <v>0</v>
      </c>
      <c r="S202" s="6" t="n">
        <v>0</v>
      </c>
      <c r="T202" s="6" t="n">
        <v>1</v>
      </c>
      <c r="U202" s="6" t="s">
        <v>265</v>
      </c>
    </row>
    <row r="203" customFormat="false" ht="22.35" hidden="false" customHeight="false" outlineLevel="0" collapsed="false">
      <c r="A203" s="6" t="n">
        <v>1833</v>
      </c>
      <c r="B203" s="6" t="s">
        <v>272</v>
      </c>
      <c r="C203" s="7" t="s">
        <v>6020</v>
      </c>
      <c r="D203" s="6" t="s">
        <v>6017</v>
      </c>
      <c r="E203" s="6" t="n">
        <v>9</v>
      </c>
      <c r="F203" s="6" t="n">
        <v>6</v>
      </c>
      <c r="G203" s="6" t="n">
        <v>4</v>
      </c>
      <c r="H203" s="6" t="n">
        <v>7</v>
      </c>
      <c r="I203" s="6" t="n">
        <v>9</v>
      </c>
      <c r="J203" s="6" t="n">
        <v>9</v>
      </c>
      <c r="K203" s="6" t="n">
        <v>0</v>
      </c>
      <c r="L203" s="6" t="n">
        <v>0</v>
      </c>
      <c r="M203" s="6" t="n">
        <v>0</v>
      </c>
      <c r="N203" s="6" t="n">
        <v>0</v>
      </c>
      <c r="O203" s="6" t="n">
        <v>1</v>
      </c>
      <c r="P203" s="6" t="n">
        <v>0</v>
      </c>
      <c r="Q203" s="6" t="n">
        <v>0</v>
      </c>
      <c r="R203" s="6" t="n">
        <v>0</v>
      </c>
      <c r="S203" s="6" t="n">
        <v>0</v>
      </c>
      <c r="T203" s="6" t="n">
        <v>1</v>
      </c>
      <c r="U203" s="6" t="s">
        <v>265</v>
      </c>
    </row>
    <row r="204" customFormat="false" ht="22.35" hidden="false" customHeight="false" outlineLevel="0" collapsed="false">
      <c r="A204" s="6" t="n">
        <v>1834</v>
      </c>
      <c r="B204" s="6" t="s">
        <v>272</v>
      </c>
      <c r="C204" s="7" t="s">
        <v>6021</v>
      </c>
      <c r="D204" s="6" t="s">
        <v>6017</v>
      </c>
      <c r="E204" s="6" t="n">
        <v>1</v>
      </c>
      <c r="F204" s="6" t="n">
        <v>6</v>
      </c>
      <c r="G204" s="6" t="n">
        <v>4</v>
      </c>
      <c r="H204" s="6" t="n">
        <v>7</v>
      </c>
      <c r="I204" s="6" t="n">
        <v>9</v>
      </c>
      <c r="J204" s="6" t="n">
        <v>9</v>
      </c>
      <c r="K204" s="6" t="n">
        <v>0</v>
      </c>
      <c r="L204" s="6" t="n">
        <v>0</v>
      </c>
      <c r="M204" s="6" t="n">
        <v>0</v>
      </c>
      <c r="N204" s="6" t="n">
        <v>0</v>
      </c>
      <c r="O204" s="6" t="n">
        <v>1</v>
      </c>
      <c r="P204" s="6" t="n">
        <v>0</v>
      </c>
      <c r="Q204" s="6" t="n">
        <v>0</v>
      </c>
      <c r="R204" s="6" t="n">
        <v>0</v>
      </c>
      <c r="S204" s="6" t="n">
        <v>0</v>
      </c>
      <c r="T204" s="6" t="n">
        <v>1</v>
      </c>
      <c r="U204" s="6" t="s">
        <v>265</v>
      </c>
    </row>
    <row r="205" customFormat="false" ht="22.35" hidden="false" customHeight="false" outlineLevel="0" collapsed="false">
      <c r="A205" s="6" t="n">
        <v>1835</v>
      </c>
      <c r="B205" s="6" t="s">
        <v>272</v>
      </c>
      <c r="C205" s="7" t="s">
        <v>6022</v>
      </c>
      <c r="D205" s="6" t="s">
        <v>6017</v>
      </c>
      <c r="E205" s="6" t="n">
        <v>9</v>
      </c>
      <c r="F205" s="6" t="n">
        <v>6</v>
      </c>
      <c r="G205" s="6" t="n">
        <v>4</v>
      </c>
      <c r="H205" s="6" t="n">
        <v>7</v>
      </c>
      <c r="I205" s="6" t="n">
        <v>9</v>
      </c>
      <c r="J205" s="6" t="n">
        <v>9</v>
      </c>
      <c r="K205" s="6" t="n">
        <v>0</v>
      </c>
      <c r="L205" s="6" t="n">
        <v>0</v>
      </c>
      <c r="M205" s="6" t="n">
        <v>0</v>
      </c>
      <c r="N205" s="6" t="n">
        <v>0</v>
      </c>
      <c r="O205" s="6" t="n">
        <v>1</v>
      </c>
      <c r="P205" s="6" t="n">
        <v>0</v>
      </c>
      <c r="Q205" s="6" t="n">
        <v>0</v>
      </c>
      <c r="R205" s="6" t="n">
        <v>0</v>
      </c>
      <c r="S205" s="6" t="n">
        <v>0</v>
      </c>
      <c r="T205" s="6" t="n">
        <v>1</v>
      </c>
      <c r="U205" s="6" t="s">
        <v>265</v>
      </c>
    </row>
    <row r="206" customFormat="false" ht="22.35" hidden="false" customHeight="false" outlineLevel="0" collapsed="false">
      <c r="A206" s="6" t="n">
        <v>1836</v>
      </c>
      <c r="B206" s="6" t="s">
        <v>272</v>
      </c>
      <c r="C206" s="7" t="s">
        <v>6023</v>
      </c>
      <c r="D206" s="6" t="s">
        <v>6017</v>
      </c>
      <c r="E206" s="6" t="n">
        <v>5</v>
      </c>
      <c r="F206" s="6" t="n">
        <v>6</v>
      </c>
      <c r="G206" s="6" t="n">
        <v>4</v>
      </c>
      <c r="H206" s="6" t="n">
        <v>7</v>
      </c>
      <c r="I206" s="6" t="n">
        <v>9</v>
      </c>
      <c r="J206" s="6" t="n">
        <v>9</v>
      </c>
      <c r="K206" s="6" t="n">
        <v>0</v>
      </c>
      <c r="L206" s="6" t="n">
        <v>0</v>
      </c>
      <c r="M206" s="6" t="n">
        <v>0</v>
      </c>
      <c r="N206" s="6" t="n">
        <v>0</v>
      </c>
      <c r="O206" s="6" t="n">
        <v>1</v>
      </c>
      <c r="P206" s="6" t="n">
        <v>0</v>
      </c>
      <c r="Q206" s="6" t="n">
        <v>0</v>
      </c>
      <c r="R206" s="6" t="n">
        <v>0</v>
      </c>
      <c r="S206" s="6" t="n">
        <v>0</v>
      </c>
      <c r="T206" s="6" t="n">
        <v>1</v>
      </c>
      <c r="U206" s="6" t="s">
        <v>265</v>
      </c>
    </row>
    <row r="207" customFormat="false" ht="22.35" hidden="false" customHeight="false" outlineLevel="0" collapsed="false">
      <c r="A207" s="6" t="n">
        <v>1837</v>
      </c>
      <c r="B207" s="6" t="s">
        <v>272</v>
      </c>
      <c r="C207" s="7" t="s">
        <v>6024</v>
      </c>
      <c r="D207" s="6" t="s">
        <v>6017</v>
      </c>
      <c r="E207" s="6" t="n">
        <v>5</v>
      </c>
      <c r="F207" s="6" t="n">
        <v>6</v>
      </c>
      <c r="G207" s="6" t="n">
        <v>4</v>
      </c>
      <c r="H207" s="6" t="n">
        <v>7</v>
      </c>
      <c r="I207" s="6" t="n">
        <v>9</v>
      </c>
      <c r="J207" s="6" t="n">
        <v>9</v>
      </c>
      <c r="K207" s="6" t="n">
        <v>0</v>
      </c>
      <c r="L207" s="6" t="n">
        <v>0</v>
      </c>
      <c r="M207" s="6" t="n">
        <v>0</v>
      </c>
      <c r="N207" s="6" t="n">
        <v>0</v>
      </c>
      <c r="O207" s="6" t="n">
        <v>1</v>
      </c>
      <c r="P207" s="6" t="n">
        <v>0</v>
      </c>
      <c r="Q207" s="6" t="n">
        <v>0</v>
      </c>
      <c r="R207" s="6" t="n">
        <v>0</v>
      </c>
      <c r="S207" s="6" t="n">
        <v>0</v>
      </c>
      <c r="T207" s="6" t="n">
        <v>1</v>
      </c>
      <c r="U207" s="6" t="s">
        <v>265</v>
      </c>
    </row>
    <row r="208" customFormat="false" ht="22.35" hidden="false" customHeight="false" outlineLevel="0" collapsed="false">
      <c r="A208" s="6" t="n">
        <v>1838</v>
      </c>
      <c r="B208" s="6" t="s">
        <v>272</v>
      </c>
      <c r="C208" s="7" t="s">
        <v>6025</v>
      </c>
      <c r="D208" s="6" t="s">
        <v>6017</v>
      </c>
      <c r="E208" s="6" t="n">
        <v>2</v>
      </c>
      <c r="F208" s="6" t="n">
        <v>6</v>
      </c>
      <c r="G208" s="6" t="n">
        <v>4</v>
      </c>
      <c r="H208" s="6" t="n">
        <v>7</v>
      </c>
      <c r="I208" s="6" t="n">
        <v>9</v>
      </c>
      <c r="J208" s="6" t="n">
        <v>9</v>
      </c>
      <c r="K208" s="6" t="n">
        <v>0</v>
      </c>
      <c r="L208" s="6" t="n">
        <v>0</v>
      </c>
      <c r="M208" s="6" t="n">
        <v>0</v>
      </c>
      <c r="N208" s="6" t="n">
        <v>0</v>
      </c>
      <c r="O208" s="6" t="n">
        <v>1</v>
      </c>
      <c r="P208" s="6" t="n">
        <v>0</v>
      </c>
      <c r="Q208" s="6" t="n">
        <v>0</v>
      </c>
      <c r="R208" s="6" t="n">
        <v>0</v>
      </c>
      <c r="S208" s="6" t="n">
        <v>0</v>
      </c>
      <c r="T208" s="6" t="n">
        <v>1</v>
      </c>
      <c r="U208" s="6" t="s">
        <v>265</v>
      </c>
    </row>
    <row r="209" customFormat="false" ht="22.35" hidden="false" customHeight="false" outlineLevel="0" collapsed="false">
      <c r="A209" s="6" t="n">
        <v>1839</v>
      </c>
      <c r="B209" s="6" t="s">
        <v>272</v>
      </c>
      <c r="C209" s="7" t="s">
        <v>6026</v>
      </c>
      <c r="D209" s="6" t="s">
        <v>6017</v>
      </c>
      <c r="E209" s="6" t="n">
        <v>7</v>
      </c>
      <c r="F209" s="6" t="n">
        <v>6</v>
      </c>
      <c r="G209" s="6" t="n">
        <v>4</v>
      </c>
      <c r="H209" s="6" t="n">
        <v>7</v>
      </c>
      <c r="I209" s="6" t="n">
        <v>9</v>
      </c>
      <c r="J209" s="6" t="n">
        <v>9</v>
      </c>
      <c r="K209" s="6" t="n">
        <v>0</v>
      </c>
      <c r="L209" s="6" t="n">
        <v>0</v>
      </c>
      <c r="M209" s="6" t="n">
        <v>0</v>
      </c>
      <c r="N209" s="6" t="n">
        <v>0</v>
      </c>
      <c r="O209" s="6" t="n">
        <v>1</v>
      </c>
      <c r="P209" s="6" t="n">
        <v>0</v>
      </c>
      <c r="Q209" s="6" t="n">
        <v>0</v>
      </c>
      <c r="R209" s="6" t="n">
        <v>0</v>
      </c>
      <c r="S209" s="6" t="n">
        <v>0</v>
      </c>
      <c r="T209" s="6" t="n">
        <v>1</v>
      </c>
      <c r="U209" s="6" t="s">
        <v>265</v>
      </c>
    </row>
    <row r="210" customFormat="false" ht="22.35" hidden="false" customHeight="false" outlineLevel="0" collapsed="false">
      <c r="A210" s="6" t="n">
        <v>1840</v>
      </c>
      <c r="B210" s="6" t="s">
        <v>272</v>
      </c>
      <c r="C210" s="7" t="s">
        <v>6027</v>
      </c>
      <c r="D210" s="6" t="s">
        <v>6017</v>
      </c>
      <c r="E210" s="6" t="n">
        <v>7</v>
      </c>
      <c r="F210" s="6" t="n">
        <v>6</v>
      </c>
      <c r="G210" s="6" t="n">
        <v>4</v>
      </c>
      <c r="H210" s="6" t="n">
        <v>7</v>
      </c>
      <c r="I210" s="6" t="n">
        <v>9</v>
      </c>
      <c r="J210" s="6" t="n">
        <v>9</v>
      </c>
      <c r="K210" s="6" t="n">
        <v>0</v>
      </c>
      <c r="L210" s="6" t="n">
        <v>0</v>
      </c>
      <c r="M210" s="6" t="n">
        <v>0</v>
      </c>
      <c r="N210" s="6" t="n">
        <v>0</v>
      </c>
      <c r="O210" s="6" t="n">
        <v>1</v>
      </c>
      <c r="P210" s="6" t="n">
        <v>0</v>
      </c>
      <c r="Q210" s="6" t="n">
        <v>0</v>
      </c>
      <c r="R210" s="6" t="n">
        <v>0</v>
      </c>
      <c r="S210" s="6" t="n">
        <v>0</v>
      </c>
      <c r="T210" s="6" t="n">
        <v>1</v>
      </c>
      <c r="U210" s="6" t="s">
        <v>265</v>
      </c>
    </row>
    <row r="211" customFormat="false" ht="22.35" hidden="false" customHeight="false" outlineLevel="0" collapsed="false">
      <c r="A211" s="6" t="n">
        <v>1841</v>
      </c>
      <c r="B211" s="6" t="s">
        <v>272</v>
      </c>
      <c r="C211" s="7" t="s">
        <v>6028</v>
      </c>
      <c r="D211" s="6" t="s">
        <v>6017</v>
      </c>
      <c r="E211" s="6" t="n">
        <v>4</v>
      </c>
      <c r="F211" s="6" t="n">
        <v>6</v>
      </c>
      <c r="G211" s="6" t="n">
        <v>4</v>
      </c>
      <c r="H211" s="6" t="n">
        <v>7</v>
      </c>
      <c r="I211" s="6" t="n">
        <v>9</v>
      </c>
      <c r="J211" s="6" t="n">
        <v>9</v>
      </c>
      <c r="K211" s="6" t="n">
        <v>0</v>
      </c>
      <c r="L211" s="6" t="n">
        <v>0</v>
      </c>
      <c r="M211" s="6" t="n">
        <v>0</v>
      </c>
      <c r="N211" s="6" t="n">
        <v>0</v>
      </c>
      <c r="O211" s="6" t="n">
        <v>1</v>
      </c>
      <c r="P211" s="6" t="n">
        <v>0</v>
      </c>
      <c r="Q211" s="6" t="n">
        <v>0</v>
      </c>
      <c r="R211" s="6" t="n">
        <v>0</v>
      </c>
      <c r="S211" s="6" t="n">
        <v>0</v>
      </c>
      <c r="T211" s="6" t="n">
        <v>1</v>
      </c>
      <c r="U211" s="6" t="s">
        <v>265</v>
      </c>
    </row>
    <row r="212" customFormat="false" ht="22.35" hidden="false" customHeight="false" outlineLevel="0" collapsed="false">
      <c r="A212" s="6" t="n">
        <v>1842</v>
      </c>
      <c r="B212" s="6" t="s">
        <v>272</v>
      </c>
      <c r="C212" s="7" t="s">
        <v>6029</v>
      </c>
      <c r="D212" s="6" t="s">
        <v>6017</v>
      </c>
      <c r="E212" s="6" t="n">
        <v>9</v>
      </c>
      <c r="F212" s="6" t="n">
        <v>6</v>
      </c>
      <c r="G212" s="6" t="n">
        <v>4</v>
      </c>
      <c r="H212" s="6" t="n">
        <v>7</v>
      </c>
      <c r="I212" s="6" t="n">
        <v>9</v>
      </c>
      <c r="J212" s="6" t="n">
        <v>9</v>
      </c>
      <c r="K212" s="6" t="n">
        <v>0</v>
      </c>
      <c r="L212" s="6" t="n">
        <v>0</v>
      </c>
      <c r="M212" s="6" t="n">
        <v>0</v>
      </c>
      <c r="N212" s="6" t="n">
        <v>0</v>
      </c>
      <c r="O212" s="6" t="n">
        <v>1</v>
      </c>
      <c r="P212" s="6" t="n">
        <v>0</v>
      </c>
      <c r="Q212" s="6" t="n">
        <v>0</v>
      </c>
      <c r="R212" s="6" t="n">
        <v>0</v>
      </c>
      <c r="S212" s="6" t="n">
        <v>0</v>
      </c>
      <c r="T212" s="6" t="n">
        <v>1</v>
      </c>
      <c r="U212" s="6" t="s">
        <v>265</v>
      </c>
    </row>
    <row r="213" customFormat="false" ht="22.35" hidden="false" customHeight="false" outlineLevel="0" collapsed="false">
      <c r="A213" s="6" t="n">
        <v>1843</v>
      </c>
      <c r="B213" s="6" t="s">
        <v>272</v>
      </c>
      <c r="C213" s="7" t="s">
        <v>6030</v>
      </c>
      <c r="D213" s="6" t="s">
        <v>6017</v>
      </c>
      <c r="E213" s="6" t="n">
        <v>5</v>
      </c>
      <c r="F213" s="6" t="n">
        <v>6</v>
      </c>
      <c r="G213" s="6" t="n">
        <v>4</v>
      </c>
      <c r="H213" s="6" t="n">
        <v>7</v>
      </c>
      <c r="I213" s="6" t="n">
        <v>9</v>
      </c>
      <c r="J213" s="6" t="n">
        <v>9</v>
      </c>
      <c r="K213" s="6" t="n">
        <v>0</v>
      </c>
      <c r="L213" s="6" t="n">
        <v>0</v>
      </c>
      <c r="M213" s="6" t="n">
        <v>0</v>
      </c>
      <c r="N213" s="6" t="n">
        <v>0</v>
      </c>
      <c r="O213" s="6" t="n">
        <v>1</v>
      </c>
      <c r="P213" s="6" t="n">
        <v>0</v>
      </c>
      <c r="Q213" s="6" t="n">
        <v>0</v>
      </c>
      <c r="R213" s="6" t="n">
        <v>0</v>
      </c>
      <c r="S213" s="6" t="n">
        <v>0</v>
      </c>
      <c r="T213" s="6" t="n">
        <v>1</v>
      </c>
      <c r="U213" s="6" t="s">
        <v>265</v>
      </c>
    </row>
    <row r="214" customFormat="false" ht="22.35" hidden="false" customHeight="false" outlineLevel="0" collapsed="false">
      <c r="A214" s="6" t="n">
        <v>1844</v>
      </c>
      <c r="B214" s="6" t="s">
        <v>272</v>
      </c>
      <c r="C214" s="7" t="s">
        <v>6031</v>
      </c>
      <c r="D214" s="6" t="s">
        <v>6017</v>
      </c>
      <c r="E214" s="6" t="n">
        <v>7</v>
      </c>
      <c r="F214" s="6" t="n">
        <v>6</v>
      </c>
      <c r="G214" s="6" t="n">
        <v>4</v>
      </c>
      <c r="H214" s="6" t="n">
        <v>7</v>
      </c>
      <c r="I214" s="6" t="n">
        <v>9</v>
      </c>
      <c r="J214" s="6" t="n">
        <v>9</v>
      </c>
      <c r="K214" s="6" t="n">
        <v>0</v>
      </c>
      <c r="L214" s="6" t="n">
        <v>0</v>
      </c>
      <c r="M214" s="6" t="n">
        <v>0</v>
      </c>
      <c r="N214" s="6" t="n">
        <v>0</v>
      </c>
      <c r="O214" s="6" t="n">
        <v>1</v>
      </c>
      <c r="P214" s="6" t="n">
        <v>0</v>
      </c>
      <c r="Q214" s="6" t="n">
        <v>0</v>
      </c>
      <c r="R214" s="6" t="n">
        <v>0</v>
      </c>
      <c r="S214" s="6" t="n">
        <v>0</v>
      </c>
      <c r="T214" s="6" t="n">
        <v>1</v>
      </c>
      <c r="U214" s="6" t="s">
        <v>265</v>
      </c>
    </row>
    <row r="215" customFormat="false" ht="22.35" hidden="false" customHeight="false" outlineLevel="0" collapsed="false">
      <c r="A215" s="6" t="n">
        <v>1845</v>
      </c>
      <c r="B215" s="6" t="s">
        <v>272</v>
      </c>
      <c r="C215" s="7" t="s">
        <v>6032</v>
      </c>
      <c r="D215" s="6" t="s">
        <v>6033</v>
      </c>
      <c r="E215" s="6" t="n">
        <v>1</v>
      </c>
      <c r="F215" s="6" t="n">
        <v>8</v>
      </c>
      <c r="G215" s="6" t="n">
        <v>1</v>
      </c>
      <c r="H215" s="6" t="n">
        <v>3</v>
      </c>
      <c r="I215" s="6" t="n">
        <v>5</v>
      </c>
      <c r="J215" s="6" t="n">
        <v>2</v>
      </c>
      <c r="K215" s="6" t="n">
        <v>0</v>
      </c>
      <c r="L215" s="6" t="n">
        <v>0</v>
      </c>
      <c r="M215" s="6" t="n">
        <v>0</v>
      </c>
      <c r="N215" s="6" t="n">
        <v>0</v>
      </c>
      <c r="O215" s="6" t="n">
        <v>0</v>
      </c>
      <c r="P215" s="6" t="n">
        <v>0</v>
      </c>
      <c r="Q215" s="6" t="n">
        <v>1</v>
      </c>
      <c r="R215" s="6" t="n">
        <v>0</v>
      </c>
      <c r="S215" s="6" t="n">
        <v>0</v>
      </c>
      <c r="T215" s="6" t="n">
        <v>0</v>
      </c>
      <c r="U215" s="6" t="s">
        <v>265</v>
      </c>
    </row>
    <row r="216" customFormat="false" ht="22.35" hidden="false" customHeight="false" outlineLevel="0" collapsed="false">
      <c r="A216" s="6" t="n">
        <v>1846</v>
      </c>
      <c r="B216" s="6" t="s">
        <v>272</v>
      </c>
      <c r="C216" s="7" t="s">
        <v>6034</v>
      </c>
      <c r="D216" s="6" t="s">
        <v>6033</v>
      </c>
      <c r="E216" s="6" t="n">
        <v>9</v>
      </c>
      <c r="F216" s="6" t="n">
        <v>8</v>
      </c>
      <c r="G216" s="6" t="n">
        <v>1</v>
      </c>
      <c r="H216" s="6" t="n">
        <v>3</v>
      </c>
      <c r="I216" s="6" t="n">
        <v>5</v>
      </c>
      <c r="J216" s="6" t="n">
        <v>2</v>
      </c>
      <c r="K216" s="6" t="n">
        <v>0</v>
      </c>
      <c r="L216" s="6" t="n">
        <v>0</v>
      </c>
      <c r="M216" s="6" t="n">
        <v>0</v>
      </c>
      <c r="N216" s="6" t="n">
        <v>0</v>
      </c>
      <c r="O216" s="6" t="n">
        <v>0</v>
      </c>
      <c r="P216" s="6" t="n">
        <v>0</v>
      </c>
      <c r="Q216" s="6" t="n">
        <v>1</v>
      </c>
      <c r="R216" s="6" t="n">
        <v>0</v>
      </c>
      <c r="S216" s="6" t="n">
        <v>0</v>
      </c>
      <c r="T216" s="6" t="n">
        <v>0</v>
      </c>
      <c r="U216" s="6" t="s">
        <v>265</v>
      </c>
    </row>
    <row r="217" customFormat="false" ht="22.35" hidden="false" customHeight="false" outlineLevel="0" collapsed="false">
      <c r="A217" s="6" t="n">
        <v>1847</v>
      </c>
      <c r="B217" s="6" t="s">
        <v>272</v>
      </c>
      <c r="C217" s="7" t="s">
        <v>6035</v>
      </c>
      <c r="D217" s="6" t="s">
        <v>6033</v>
      </c>
      <c r="E217" s="6" t="n">
        <v>3</v>
      </c>
      <c r="F217" s="6" t="n">
        <v>8</v>
      </c>
      <c r="G217" s="6" t="n">
        <v>1</v>
      </c>
      <c r="H217" s="6" t="n">
        <v>3</v>
      </c>
      <c r="I217" s="6" t="n">
        <v>5</v>
      </c>
      <c r="J217" s="6" t="n">
        <v>2</v>
      </c>
      <c r="K217" s="6" t="n">
        <v>0</v>
      </c>
      <c r="L217" s="6" t="n">
        <v>0</v>
      </c>
      <c r="M217" s="6" t="n">
        <v>0</v>
      </c>
      <c r="N217" s="6" t="n">
        <v>0</v>
      </c>
      <c r="O217" s="6" t="n">
        <v>0</v>
      </c>
      <c r="P217" s="6" t="n">
        <v>0</v>
      </c>
      <c r="Q217" s="6" t="n">
        <v>1</v>
      </c>
      <c r="R217" s="6" t="n">
        <v>0</v>
      </c>
      <c r="S217" s="6" t="n">
        <v>0</v>
      </c>
      <c r="T217" s="6" t="n">
        <v>0</v>
      </c>
      <c r="U217" s="6" t="s">
        <v>265</v>
      </c>
    </row>
    <row r="218" customFormat="false" ht="22.35" hidden="false" customHeight="false" outlineLevel="0" collapsed="false">
      <c r="A218" s="6" t="n">
        <v>1848</v>
      </c>
      <c r="B218" s="6" t="s">
        <v>272</v>
      </c>
      <c r="C218" s="7" t="s">
        <v>6036</v>
      </c>
      <c r="D218" s="6" t="s">
        <v>6033</v>
      </c>
      <c r="E218" s="6" t="n">
        <v>9</v>
      </c>
      <c r="F218" s="6" t="n">
        <v>8</v>
      </c>
      <c r="G218" s="6" t="n">
        <v>1</v>
      </c>
      <c r="H218" s="6" t="n">
        <v>3</v>
      </c>
      <c r="I218" s="6" t="n">
        <v>5</v>
      </c>
      <c r="J218" s="6" t="n">
        <v>2</v>
      </c>
      <c r="K218" s="6" t="n">
        <v>0</v>
      </c>
      <c r="L218" s="6" t="n">
        <v>0</v>
      </c>
      <c r="M218" s="6" t="n">
        <v>0</v>
      </c>
      <c r="N218" s="6" t="n">
        <v>0</v>
      </c>
      <c r="O218" s="6" t="n">
        <v>0</v>
      </c>
      <c r="P218" s="6" t="n">
        <v>0</v>
      </c>
      <c r="Q218" s="6" t="n">
        <v>1</v>
      </c>
      <c r="R218" s="6" t="n">
        <v>0</v>
      </c>
      <c r="S218" s="6" t="n">
        <v>0</v>
      </c>
      <c r="T218" s="6" t="n">
        <v>0</v>
      </c>
      <c r="U218" s="6" t="s">
        <v>265</v>
      </c>
    </row>
    <row r="219" customFormat="false" ht="22.35" hidden="false" customHeight="false" outlineLevel="0" collapsed="false">
      <c r="A219" s="6" t="n">
        <v>1849</v>
      </c>
      <c r="B219" s="6" t="s">
        <v>272</v>
      </c>
      <c r="C219" s="7" t="s">
        <v>6037</v>
      </c>
      <c r="D219" s="6" t="s">
        <v>6033</v>
      </c>
      <c r="E219" s="6" t="n">
        <v>10</v>
      </c>
      <c r="F219" s="6" t="n">
        <v>8</v>
      </c>
      <c r="G219" s="6" t="n">
        <v>1</v>
      </c>
      <c r="H219" s="6" t="n">
        <v>3</v>
      </c>
      <c r="I219" s="6" t="n">
        <v>5</v>
      </c>
      <c r="J219" s="6" t="n">
        <v>2</v>
      </c>
      <c r="K219" s="6" t="n">
        <v>0</v>
      </c>
      <c r="L219" s="6" t="n">
        <v>0</v>
      </c>
      <c r="M219" s="6" t="n">
        <v>0</v>
      </c>
      <c r="N219" s="6" t="n">
        <v>0</v>
      </c>
      <c r="O219" s="6" t="n">
        <v>0</v>
      </c>
      <c r="P219" s="6" t="n">
        <v>0</v>
      </c>
      <c r="Q219" s="6" t="n">
        <v>1</v>
      </c>
      <c r="R219" s="6" t="n">
        <v>0</v>
      </c>
      <c r="S219" s="6" t="n">
        <v>0</v>
      </c>
      <c r="T219" s="6" t="n">
        <v>0</v>
      </c>
      <c r="U219" s="6" t="s">
        <v>265</v>
      </c>
    </row>
    <row r="220" customFormat="false" ht="22.35" hidden="false" customHeight="false" outlineLevel="0" collapsed="false">
      <c r="A220" s="6" t="n">
        <v>1850</v>
      </c>
      <c r="B220" s="6" t="s">
        <v>272</v>
      </c>
      <c r="C220" s="7" t="s">
        <v>6038</v>
      </c>
      <c r="D220" s="6" t="s">
        <v>6033</v>
      </c>
      <c r="E220" s="6" t="n">
        <v>1</v>
      </c>
      <c r="F220" s="6" t="n">
        <v>8</v>
      </c>
      <c r="G220" s="6" t="n">
        <v>1</v>
      </c>
      <c r="H220" s="6" t="n">
        <v>3</v>
      </c>
      <c r="I220" s="6" t="n">
        <v>5</v>
      </c>
      <c r="J220" s="6" t="n">
        <v>2</v>
      </c>
      <c r="K220" s="6" t="n">
        <v>0</v>
      </c>
      <c r="L220" s="6" t="n">
        <v>0</v>
      </c>
      <c r="M220" s="6" t="n">
        <v>0</v>
      </c>
      <c r="N220" s="6" t="n">
        <v>0</v>
      </c>
      <c r="O220" s="6" t="n">
        <v>0</v>
      </c>
      <c r="P220" s="6" t="n">
        <v>0</v>
      </c>
      <c r="Q220" s="6" t="n">
        <v>1</v>
      </c>
      <c r="R220" s="6" t="n">
        <v>0</v>
      </c>
      <c r="S220" s="6" t="n">
        <v>0</v>
      </c>
      <c r="T220" s="6" t="n">
        <v>0</v>
      </c>
      <c r="U220" s="6" t="s">
        <v>265</v>
      </c>
    </row>
    <row r="221" customFormat="false" ht="22.35" hidden="false" customHeight="false" outlineLevel="0" collapsed="false">
      <c r="A221" s="6" t="n">
        <v>1851</v>
      </c>
      <c r="B221" s="6" t="s">
        <v>272</v>
      </c>
      <c r="C221" s="7" t="s">
        <v>6039</v>
      </c>
      <c r="D221" s="6" t="s">
        <v>6033</v>
      </c>
      <c r="E221" s="6" t="n">
        <v>8</v>
      </c>
      <c r="F221" s="6" t="n">
        <v>8</v>
      </c>
      <c r="G221" s="6" t="n">
        <v>1</v>
      </c>
      <c r="H221" s="6" t="n">
        <v>3</v>
      </c>
      <c r="I221" s="6" t="n">
        <v>5</v>
      </c>
      <c r="J221" s="6" t="n">
        <v>2</v>
      </c>
      <c r="K221" s="6" t="n">
        <v>0</v>
      </c>
      <c r="L221" s="6" t="n">
        <v>0</v>
      </c>
      <c r="M221" s="6" t="n">
        <v>0</v>
      </c>
      <c r="N221" s="6" t="n">
        <v>0</v>
      </c>
      <c r="O221" s="6" t="n">
        <v>0</v>
      </c>
      <c r="P221" s="6" t="n">
        <v>0</v>
      </c>
      <c r="Q221" s="6" t="n">
        <v>1</v>
      </c>
      <c r="R221" s="6" t="n">
        <v>0</v>
      </c>
      <c r="S221" s="6" t="n">
        <v>0</v>
      </c>
      <c r="T221" s="6" t="n">
        <v>0</v>
      </c>
      <c r="U221" s="6" t="s">
        <v>265</v>
      </c>
    </row>
    <row r="222" customFormat="false" ht="22.35" hidden="false" customHeight="false" outlineLevel="0" collapsed="false">
      <c r="A222" s="6" t="n">
        <v>1852</v>
      </c>
      <c r="B222" s="6" t="s">
        <v>272</v>
      </c>
      <c r="C222" s="7" t="s">
        <v>6040</v>
      </c>
      <c r="D222" s="6" t="s">
        <v>6033</v>
      </c>
      <c r="E222" s="6" t="n">
        <v>1</v>
      </c>
      <c r="F222" s="6" t="n">
        <v>8</v>
      </c>
      <c r="G222" s="6" t="n">
        <v>1</v>
      </c>
      <c r="H222" s="6" t="n">
        <v>3</v>
      </c>
      <c r="I222" s="6" t="n">
        <v>5</v>
      </c>
      <c r="J222" s="6" t="n">
        <v>2</v>
      </c>
      <c r="K222" s="6" t="n">
        <v>0</v>
      </c>
      <c r="L222" s="6" t="n">
        <v>0</v>
      </c>
      <c r="M222" s="6" t="n">
        <v>0</v>
      </c>
      <c r="N222" s="6" t="n">
        <v>0</v>
      </c>
      <c r="O222" s="6" t="n">
        <v>0</v>
      </c>
      <c r="P222" s="6" t="n">
        <v>0</v>
      </c>
      <c r="Q222" s="6" t="n">
        <v>1</v>
      </c>
      <c r="R222" s="6" t="n">
        <v>0</v>
      </c>
      <c r="S222" s="6" t="n">
        <v>0</v>
      </c>
      <c r="T222" s="6" t="n">
        <v>0</v>
      </c>
      <c r="U222" s="6" t="s">
        <v>265</v>
      </c>
    </row>
    <row r="223" customFormat="false" ht="22.35" hidden="false" customHeight="false" outlineLevel="0" collapsed="false">
      <c r="A223" s="6" t="n">
        <v>1853</v>
      </c>
      <c r="B223" s="6" t="s">
        <v>272</v>
      </c>
      <c r="C223" s="7" t="s">
        <v>6041</v>
      </c>
      <c r="D223" s="6" t="s">
        <v>6033</v>
      </c>
      <c r="E223" s="6" t="n">
        <v>2</v>
      </c>
      <c r="F223" s="6" t="n">
        <v>8</v>
      </c>
      <c r="G223" s="6" t="n">
        <v>1</v>
      </c>
      <c r="H223" s="6" t="n">
        <v>3</v>
      </c>
      <c r="I223" s="6" t="n">
        <v>5</v>
      </c>
      <c r="J223" s="6" t="n">
        <v>2</v>
      </c>
      <c r="K223" s="6" t="n">
        <v>0</v>
      </c>
      <c r="L223" s="6" t="n">
        <v>0</v>
      </c>
      <c r="M223" s="6" t="n">
        <v>0</v>
      </c>
      <c r="N223" s="6" t="n">
        <v>0</v>
      </c>
      <c r="O223" s="6" t="n">
        <v>0</v>
      </c>
      <c r="P223" s="6" t="n">
        <v>0</v>
      </c>
      <c r="Q223" s="6" t="n">
        <v>1</v>
      </c>
      <c r="R223" s="6" t="n">
        <v>0</v>
      </c>
      <c r="S223" s="6" t="n">
        <v>0</v>
      </c>
      <c r="T223" s="6" t="n">
        <v>0</v>
      </c>
      <c r="U223" s="6" t="s">
        <v>265</v>
      </c>
    </row>
    <row r="224" customFormat="false" ht="22.35" hidden="false" customHeight="false" outlineLevel="0" collapsed="false">
      <c r="A224" s="6" t="n">
        <v>1854</v>
      </c>
      <c r="B224" s="6" t="s">
        <v>272</v>
      </c>
      <c r="C224" s="7" t="s">
        <v>6042</v>
      </c>
      <c r="D224" s="6" t="s">
        <v>6033</v>
      </c>
      <c r="E224" s="6" t="n">
        <v>4</v>
      </c>
      <c r="F224" s="6" t="n">
        <v>8</v>
      </c>
      <c r="G224" s="6" t="n">
        <v>1</v>
      </c>
      <c r="H224" s="6" t="n">
        <v>3</v>
      </c>
      <c r="I224" s="6" t="n">
        <v>5</v>
      </c>
      <c r="J224" s="6" t="n">
        <v>2</v>
      </c>
      <c r="K224" s="6" t="n">
        <v>0</v>
      </c>
      <c r="L224" s="6" t="n">
        <v>0</v>
      </c>
      <c r="M224" s="6" t="n">
        <v>0</v>
      </c>
      <c r="N224" s="6" t="n">
        <v>0</v>
      </c>
      <c r="O224" s="6" t="n">
        <v>0</v>
      </c>
      <c r="P224" s="6" t="n">
        <v>0</v>
      </c>
      <c r="Q224" s="6" t="n">
        <v>1</v>
      </c>
      <c r="R224" s="6" t="n">
        <v>0</v>
      </c>
      <c r="S224" s="6" t="n">
        <v>0</v>
      </c>
      <c r="T224" s="6" t="n">
        <v>0</v>
      </c>
      <c r="U224" s="6" t="s">
        <v>265</v>
      </c>
    </row>
    <row r="225" customFormat="false" ht="22.35" hidden="false" customHeight="false" outlineLevel="0" collapsed="false">
      <c r="A225" s="6" t="n">
        <v>1855</v>
      </c>
      <c r="B225" s="6" t="s">
        <v>272</v>
      </c>
      <c r="C225" s="7" t="s">
        <v>6043</v>
      </c>
      <c r="D225" s="6" t="s">
        <v>6033</v>
      </c>
      <c r="E225" s="6" t="n">
        <v>2</v>
      </c>
      <c r="F225" s="6" t="n">
        <v>8</v>
      </c>
      <c r="G225" s="6" t="n">
        <v>1</v>
      </c>
      <c r="H225" s="6" t="n">
        <v>3</v>
      </c>
      <c r="I225" s="6" t="n">
        <v>5</v>
      </c>
      <c r="J225" s="6" t="n">
        <v>2</v>
      </c>
      <c r="K225" s="6" t="n">
        <v>0</v>
      </c>
      <c r="L225" s="6" t="n">
        <v>0</v>
      </c>
      <c r="M225" s="6" t="n">
        <v>0</v>
      </c>
      <c r="N225" s="6" t="n">
        <v>0</v>
      </c>
      <c r="O225" s="6" t="n">
        <v>0</v>
      </c>
      <c r="P225" s="6" t="n">
        <v>0</v>
      </c>
      <c r="Q225" s="6" t="n">
        <v>1</v>
      </c>
      <c r="R225" s="6" t="n">
        <v>0</v>
      </c>
      <c r="S225" s="6" t="n">
        <v>0</v>
      </c>
      <c r="T225" s="6" t="n">
        <v>0</v>
      </c>
      <c r="U225" s="6" t="s">
        <v>265</v>
      </c>
    </row>
    <row r="226" customFormat="false" ht="22.35" hidden="false" customHeight="false" outlineLevel="0" collapsed="false">
      <c r="A226" s="6" t="n">
        <v>1856</v>
      </c>
      <c r="B226" s="6" t="s">
        <v>272</v>
      </c>
      <c r="C226" s="7" t="s">
        <v>6044</v>
      </c>
      <c r="D226" s="6" t="s">
        <v>6033</v>
      </c>
      <c r="E226" s="6" t="n">
        <v>3</v>
      </c>
      <c r="F226" s="6" t="n">
        <v>8</v>
      </c>
      <c r="G226" s="6" t="n">
        <v>1</v>
      </c>
      <c r="H226" s="6" t="n">
        <v>3</v>
      </c>
      <c r="I226" s="6" t="n">
        <v>5</v>
      </c>
      <c r="J226" s="6" t="n">
        <v>2</v>
      </c>
      <c r="K226" s="6" t="n">
        <v>0</v>
      </c>
      <c r="L226" s="6" t="n">
        <v>0</v>
      </c>
      <c r="M226" s="6" t="n">
        <v>0</v>
      </c>
      <c r="N226" s="6" t="n">
        <v>0</v>
      </c>
      <c r="O226" s="6" t="n">
        <v>0</v>
      </c>
      <c r="P226" s="6" t="n">
        <v>0</v>
      </c>
      <c r="Q226" s="6" t="n">
        <v>1</v>
      </c>
      <c r="R226" s="6" t="n">
        <v>0</v>
      </c>
      <c r="S226" s="6" t="n">
        <v>0</v>
      </c>
      <c r="T226" s="6" t="n">
        <v>0</v>
      </c>
      <c r="U226" s="6" t="s">
        <v>265</v>
      </c>
    </row>
    <row r="227" customFormat="false" ht="22.35" hidden="false" customHeight="false" outlineLevel="0" collapsed="false">
      <c r="A227" s="6" t="n">
        <v>1857</v>
      </c>
      <c r="B227" s="6" t="s">
        <v>272</v>
      </c>
      <c r="C227" s="7" t="s">
        <v>6045</v>
      </c>
      <c r="D227" s="6" t="s">
        <v>6033</v>
      </c>
      <c r="E227" s="6" t="n">
        <v>7</v>
      </c>
      <c r="F227" s="6" t="n">
        <v>8</v>
      </c>
      <c r="G227" s="6" t="n">
        <v>1</v>
      </c>
      <c r="H227" s="6" t="n">
        <v>3</v>
      </c>
      <c r="I227" s="6" t="n">
        <v>5</v>
      </c>
      <c r="J227" s="6" t="n">
        <v>2</v>
      </c>
      <c r="K227" s="6" t="n">
        <v>0</v>
      </c>
      <c r="L227" s="6" t="n">
        <v>0</v>
      </c>
      <c r="M227" s="6" t="n">
        <v>0</v>
      </c>
      <c r="N227" s="6" t="n">
        <v>0</v>
      </c>
      <c r="O227" s="6" t="n">
        <v>0</v>
      </c>
      <c r="P227" s="6" t="n">
        <v>0</v>
      </c>
      <c r="Q227" s="6" t="n">
        <v>1</v>
      </c>
      <c r="R227" s="6" t="n">
        <v>0</v>
      </c>
      <c r="S227" s="6" t="n">
        <v>0</v>
      </c>
      <c r="T227" s="6" t="n">
        <v>0</v>
      </c>
      <c r="U227" s="6" t="s">
        <v>265</v>
      </c>
    </row>
    <row r="228" customFormat="false" ht="22.35" hidden="false" customHeight="false" outlineLevel="0" collapsed="false">
      <c r="A228" s="6" t="n">
        <v>1858</v>
      </c>
      <c r="B228" s="6" t="s">
        <v>272</v>
      </c>
      <c r="C228" s="7" t="s">
        <v>6046</v>
      </c>
      <c r="D228" s="6" t="s">
        <v>6033</v>
      </c>
      <c r="E228" s="6" t="n">
        <v>6</v>
      </c>
      <c r="F228" s="6" t="n">
        <v>8</v>
      </c>
      <c r="G228" s="6" t="n">
        <v>1</v>
      </c>
      <c r="H228" s="6" t="n">
        <v>3</v>
      </c>
      <c r="I228" s="6" t="n">
        <v>5</v>
      </c>
      <c r="J228" s="6" t="n">
        <v>2</v>
      </c>
      <c r="K228" s="6" t="n">
        <v>0</v>
      </c>
      <c r="L228" s="6" t="n">
        <v>0</v>
      </c>
      <c r="M228" s="6" t="n">
        <v>0</v>
      </c>
      <c r="N228" s="6" t="n">
        <v>0</v>
      </c>
      <c r="O228" s="6" t="n">
        <v>0</v>
      </c>
      <c r="P228" s="6" t="n">
        <v>0</v>
      </c>
      <c r="Q228" s="6" t="n">
        <v>1</v>
      </c>
      <c r="R228" s="6" t="n">
        <v>0</v>
      </c>
      <c r="S228" s="6" t="n">
        <v>0</v>
      </c>
      <c r="T228" s="6" t="n">
        <v>0</v>
      </c>
      <c r="U228" s="6" t="s">
        <v>265</v>
      </c>
    </row>
    <row r="229" customFormat="false" ht="22.35" hidden="false" customHeight="false" outlineLevel="0" collapsed="false">
      <c r="A229" s="6" t="n">
        <v>1859</v>
      </c>
      <c r="B229" s="6" t="s">
        <v>272</v>
      </c>
      <c r="C229" s="7" t="s">
        <v>6047</v>
      </c>
      <c r="D229" s="6" t="s">
        <v>6033</v>
      </c>
      <c r="E229" s="6" t="n">
        <v>5</v>
      </c>
      <c r="F229" s="6" t="n">
        <v>8</v>
      </c>
      <c r="G229" s="6" t="n">
        <v>1</v>
      </c>
      <c r="H229" s="6" t="n">
        <v>3</v>
      </c>
      <c r="I229" s="6" t="n">
        <v>5</v>
      </c>
      <c r="J229" s="6" t="n">
        <v>2</v>
      </c>
      <c r="K229" s="6" t="n">
        <v>0</v>
      </c>
      <c r="L229" s="6" t="n">
        <v>0</v>
      </c>
      <c r="M229" s="6" t="n">
        <v>0</v>
      </c>
      <c r="N229" s="6" t="n">
        <v>0</v>
      </c>
      <c r="O229" s="6" t="n">
        <v>0</v>
      </c>
      <c r="P229" s="6" t="n">
        <v>0</v>
      </c>
      <c r="Q229" s="6" t="n">
        <v>1</v>
      </c>
      <c r="R229" s="6" t="n">
        <v>0</v>
      </c>
      <c r="S229" s="6" t="n">
        <v>0</v>
      </c>
      <c r="T229" s="6" t="n">
        <v>0</v>
      </c>
      <c r="U229" s="6" t="s">
        <v>265</v>
      </c>
    </row>
    <row r="230" customFormat="false" ht="22.35" hidden="false" customHeight="false" outlineLevel="0" collapsed="false">
      <c r="A230" s="6" t="n">
        <v>1860</v>
      </c>
      <c r="B230" s="6" t="s">
        <v>272</v>
      </c>
      <c r="C230" s="7" t="s">
        <v>6048</v>
      </c>
      <c r="D230" s="6" t="s">
        <v>6049</v>
      </c>
      <c r="E230" s="6" t="n">
        <v>3</v>
      </c>
      <c r="F230" s="6" t="n">
        <v>5</v>
      </c>
      <c r="G230" s="6" t="n">
        <v>5</v>
      </c>
      <c r="H230" s="6" t="n">
        <v>4</v>
      </c>
      <c r="I230" s="6" t="n">
        <v>7</v>
      </c>
      <c r="J230" s="6" t="n">
        <v>3</v>
      </c>
      <c r="K230" s="6" t="n">
        <v>0</v>
      </c>
      <c r="L230" s="6" t="n">
        <v>0</v>
      </c>
      <c r="M230" s="6" t="n">
        <v>0</v>
      </c>
      <c r="N230" s="6" t="n">
        <v>0</v>
      </c>
      <c r="O230" s="6" t="n">
        <v>0</v>
      </c>
      <c r="P230" s="6" t="n">
        <v>0</v>
      </c>
      <c r="Q230" s="6" t="n">
        <v>0</v>
      </c>
      <c r="R230" s="6" t="n">
        <v>0</v>
      </c>
      <c r="S230" s="6" t="n">
        <v>0</v>
      </c>
      <c r="T230" s="6" t="n">
        <v>0</v>
      </c>
      <c r="U230" s="6" t="s">
        <v>265</v>
      </c>
    </row>
    <row r="231" customFormat="false" ht="22.35" hidden="false" customHeight="false" outlineLevel="0" collapsed="false">
      <c r="A231" s="6" t="n">
        <v>1861</v>
      </c>
      <c r="B231" s="6" t="s">
        <v>272</v>
      </c>
      <c r="C231" s="7" t="s">
        <v>6050</v>
      </c>
      <c r="D231" s="6" t="s">
        <v>6049</v>
      </c>
      <c r="E231" s="6" t="n">
        <v>10</v>
      </c>
      <c r="F231" s="6" t="n">
        <v>5</v>
      </c>
      <c r="G231" s="6" t="n">
        <v>5</v>
      </c>
      <c r="H231" s="6" t="n">
        <v>4</v>
      </c>
      <c r="I231" s="6" t="n">
        <v>7</v>
      </c>
      <c r="J231" s="6" t="n">
        <v>3</v>
      </c>
      <c r="K231" s="6" t="n">
        <v>0</v>
      </c>
      <c r="L231" s="6" t="n">
        <v>0</v>
      </c>
      <c r="M231" s="6" t="n">
        <v>0</v>
      </c>
      <c r="N231" s="6" t="n">
        <v>0</v>
      </c>
      <c r="O231" s="6" t="n">
        <v>0</v>
      </c>
      <c r="P231" s="6" t="n">
        <v>0</v>
      </c>
      <c r="Q231" s="6" t="n">
        <v>0</v>
      </c>
      <c r="R231" s="6" t="n">
        <v>0</v>
      </c>
      <c r="S231" s="6" t="n">
        <v>0</v>
      </c>
      <c r="T231" s="6" t="n">
        <v>0</v>
      </c>
      <c r="U231" s="6" t="s">
        <v>265</v>
      </c>
    </row>
    <row r="232" customFormat="false" ht="22.35" hidden="false" customHeight="false" outlineLevel="0" collapsed="false">
      <c r="A232" s="6" t="n">
        <v>1862</v>
      </c>
      <c r="B232" s="6" t="s">
        <v>272</v>
      </c>
      <c r="C232" s="7" t="s">
        <v>6051</v>
      </c>
      <c r="D232" s="6" t="s">
        <v>6049</v>
      </c>
      <c r="E232" s="6" t="n">
        <v>9</v>
      </c>
      <c r="F232" s="6" t="n">
        <v>5</v>
      </c>
      <c r="G232" s="6" t="n">
        <v>5</v>
      </c>
      <c r="H232" s="6" t="n">
        <v>4</v>
      </c>
      <c r="I232" s="6" t="n">
        <v>7</v>
      </c>
      <c r="J232" s="6" t="n">
        <v>3</v>
      </c>
      <c r="K232" s="6" t="n">
        <v>0</v>
      </c>
      <c r="L232" s="6" t="n">
        <v>0</v>
      </c>
      <c r="M232" s="6" t="n">
        <v>0</v>
      </c>
      <c r="N232" s="6" t="n">
        <v>0</v>
      </c>
      <c r="O232" s="6" t="n">
        <v>0</v>
      </c>
      <c r="P232" s="6" t="n">
        <v>0</v>
      </c>
      <c r="Q232" s="6" t="n">
        <v>0</v>
      </c>
      <c r="R232" s="6" t="n">
        <v>0</v>
      </c>
      <c r="S232" s="6" t="n">
        <v>0</v>
      </c>
      <c r="T232" s="6" t="n">
        <v>0</v>
      </c>
      <c r="U232" s="6" t="s">
        <v>265</v>
      </c>
    </row>
    <row r="233" customFormat="false" ht="22.35" hidden="false" customHeight="false" outlineLevel="0" collapsed="false">
      <c r="A233" s="6" t="n">
        <v>1863</v>
      </c>
      <c r="B233" s="6" t="s">
        <v>272</v>
      </c>
      <c r="C233" s="7" t="s">
        <v>6052</v>
      </c>
      <c r="D233" s="6" t="s">
        <v>6049</v>
      </c>
      <c r="E233" s="6" t="n">
        <v>4</v>
      </c>
      <c r="F233" s="6" t="n">
        <v>5</v>
      </c>
      <c r="G233" s="6" t="n">
        <v>5</v>
      </c>
      <c r="H233" s="6" t="n">
        <v>4</v>
      </c>
      <c r="I233" s="6" t="n">
        <v>7</v>
      </c>
      <c r="J233" s="6" t="n">
        <v>3</v>
      </c>
      <c r="K233" s="6" t="n">
        <v>0</v>
      </c>
      <c r="L233" s="6" t="n">
        <v>0</v>
      </c>
      <c r="M233" s="6" t="n">
        <v>0</v>
      </c>
      <c r="N233" s="6" t="n">
        <v>0</v>
      </c>
      <c r="O233" s="6" t="n">
        <v>0</v>
      </c>
      <c r="P233" s="6" t="n">
        <v>0</v>
      </c>
      <c r="Q233" s="6" t="n">
        <v>0</v>
      </c>
      <c r="R233" s="6" t="n">
        <v>0</v>
      </c>
      <c r="S233" s="6" t="n">
        <v>0</v>
      </c>
      <c r="T233" s="6" t="n">
        <v>0</v>
      </c>
      <c r="U233" s="6" t="s">
        <v>265</v>
      </c>
    </row>
    <row r="234" customFormat="false" ht="22.35" hidden="false" customHeight="false" outlineLevel="0" collapsed="false">
      <c r="A234" s="6" t="n">
        <v>1864</v>
      </c>
      <c r="B234" s="6" t="s">
        <v>272</v>
      </c>
      <c r="C234" s="7" t="s">
        <v>6053</v>
      </c>
      <c r="D234" s="6" t="s">
        <v>6049</v>
      </c>
      <c r="E234" s="6" t="n">
        <v>8</v>
      </c>
      <c r="F234" s="6" t="n">
        <v>5</v>
      </c>
      <c r="G234" s="6" t="n">
        <v>5</v>
      </c>
      <c r="H234" s="6" t="n">
        <v>4</v>
      </c>
      <c r="I234" s="6" t="n">
        <v>7</v>
      </c>
      <c r="J234" s="6" t="n">
        <v>3</v>
      </c>
      <c r="K234" s="6" t="n">
        <v>0</v>
      </c>
      <c r="L234" s="6" t="n">
        <v>0</v>
      </c>
      <c r="M234" s="6" t="n">
        <v>0</v>
      </c>
      <c r="N234" s="6" t="n">
        <v>0</v>
      </c>
      <c r="O234" s="6" t="n">
        <v>0</v>
      </c>
      <c r="P234" s="6" t="n">
        <v>0</v>
      </c>
      <c r="Q234" s="6" t="n">
        <v>0</v>
      </c>
      <c r="R234" s="6" t="n">
        <v>0</v>
      </c>
      <c r="S234" s="6" t="n">
        <v>0</v>
      </c>
      <c r="T234" s="6" t="n">
        <v>0</v>
      </c>
      <c r="U234" s="6" t="s">
        <v>265</v>
      </c>
    </row>
    <row r="235" customFormat="false" ht="22.35" hidden="false" customHeight="false" outlineLevel="0" collapsed="false">
      <c r="A235" s="6" t="n">
        <v>1865</v>
      </c>
      <c r="B235" s="6" t="s">
        <v>272</v>
      </c>
      <c r="C235" s="7" t="s">
        <v>6054</v>
      </c>
      <c r="D235" s="6" t="s">
        <v>6049</v>
      </c>
      <c r="E235" s="6" t="n">
        <v>4</v>
      </c>
      <c r="F235" s="6" t="n">
        <v>5</v>
      </c>
      <c r="G235" s="6" t="n">
        <v>5</v>
      </c>
      <c r="H235" s="6" t="n">
        <v>4</v>
      </c>
      <c r="I235" s="6" t="n">
        <v>7</v>
      </c>
      <c r="J235" s="6" t="n">
        <v>3</v>
      </c>
      <c r="K235" s="6" t="n">
        <v>0</v>
      </c>
      <c r="L235" s="6" t="n">
        <v>0</v>
      </c>
      <c r="M235" s="6" t="n">
        <v>0</v>
      </c>
      <c r="N235" s="6" t="n">
        <v>0</v>
      </c>
      <c r="O235" s="6" t="n">
        <v>0</v>
      </c>
      <c r="P235" s="6" t="n">
        <v>0</v>
      </c>
      <c r="Q235" s="6" t="n">
        <v>0</v>
      </c>
      <c r="R235" s="6" t="n">
        <v>0</v>
      </c>
      <c r="S235" s="6" t="n">
        <v>0</v>
      </c>
      <c r="T235" s="6" t="n">
        <v>0</v>
      </c>
      <c r="U235" s="6" t="s">
        <v>265</v>
      </c>
    </row>
    <row r="236" customFormat="false" ht="22.35" hidden="false" customHeight="false" outlineLevel="0" collapsed="false">
      <c r="A236" s="6" t="n">
        <v>1866</v>
      </c>
      <c r="B236" s="6" t="s">
        <v>272</v>
      </c>
      <c r="C236" s="7" t="s">
        <v>6055</v>
      </c>
      <c r="D236" s="6" t="s">
        <v>6049</v>
      </c>
      <c r="E236" s="6" t="n">
        <v>8</v>
      </c>
      <c r="F236" s="6" t="n">
        <v>5</v>
      </c>
      <c r="G236" s="6" t="n">
        <v>5</v>
      </c>
      <c r="H236" s="6" t="n">
        <v>4</v>
      </c>
      <c r="I236" s="6" t="n">
        <v>7</v>
      </c>
      <c r="J236" s="6" t="n">
        <v>3</v>
      </c>
      <c r="K236" s="6" t="n">
        <v>0</v>
      </c>
      <c r="L236" s="6" t="n">
        <v>0</v>
      </c>
      <c r="M236" s="6" t="n">
        <v>0</v>
      </c>
      <c r="N236" s="6" t="n">
        <v>0</v>
      </c>
      <c r="O236" s="6" t="n">
        <v>0</v>
      </c>
      <c r="P236" s="6" t="n">
        <v>0</v>
      </c>
      <c r="Q236" s="6" t="n">
        <v>0</v>
      </c>
      <c r="R236" s="6" t="n">
        <v>0</v>
      </c>
      <c r="S236" s="6" t="n">
        <v>0</v>
      </c>
      <c r="T236" s="6" t="n">
        <v>0</v>
      </c>
      <c r="U236" s="6" t="s">
        <v>265</v>
      </c>
    </row>
    <row r="237" customFormat="false" ht="22.35" hidden="false" customHeight="false" outlineLevel="0" collapsed="false">
      <c r="A237" s="6" t="n">
        <v>1867</v>
      </c>
      <c r="B237" s="6" t="s">
        <v>272</v>
      </c>
      <c r="C237" s="7" t="s">
        <v>6056</v>
      </c>
      <c r="D237" s="6" t="s">
        <v>6049</v>
      </c>
      <c r="E237" s="6" t="n">
        <v>5</v>
      </c>
      <c r="F237" s="6" t="n">
        <v>5</v>
      </c>
      <c r="G237" s="6" t="n">
        <v>5</v>
      </c>
      <c r="H237" s="6" t="n">
        <v>4</v>
      </c>
      <c r="I237" s="6" t="n">
        <v>7</v>
      </c>
      <c r="J237" s="6" t="n">
        <v>3</v>
      </c>
      <c r="K237" s="6" t="n">
        <v>0</v>
      </c>
      <c r="L237" s="6" t="n">
        <v>0</v>
      </c>
      <c r="M237" s="6" t="n">
        <v>0</v>
      </c>
      <c r="N237" s="6" t="n">
        <v>0</v>
      </c>
      <c r="O237" s="6" t="n">
        <v>0</v>
      </c>
      <c r="P237" s="6" t="n">
        <v>0</v>
      </c>
      <c r="Q237" s="6" t="n">
        <v>0</v>
      </c>
      <c r="R237" s="6" t="n">
        <v>0</v>
      </c>
      <c r="S237" s="6" t="n">
        <v>0</v>
      </c>
      <c r="T237" s="6" t="n">
        <v>0</v>
      </c>
      <c r="U237" s="6" t="s">
        <v>265</v>
      </c>
    </row>
    <row r="238" customFormat="false" ht="22.35" hidden="false" customHeight="false" outlineLevel="0" collapsed="false">
      <c r="A238" s="6" t="n">
        <v>1868</v>
      </c>
      <c r="B238" s="6" t="s">
        <v>272</v>
      </c>
      <c r="C238" s="7" t="s">
        <v>6057</v>
      </c>
      <c r="D238" s="6" t="s">
        <v>6049</v>
      </c>
      <c r="E238" s="6" t="n">
        <v>10</v>
      </c>
      <c r="F238" s="6" t="n">
        <v>5</v>
      </c>
      <c r="G238" s="6" t="n">
        <v>5</v>
      </c>
      <c r="H238" s="6" t="n">
        <v>4</v>
      </c>
      <c r="I238" s="6" t="n">
        <v>7</v>
      </c>
      <c r="J238" s="6" t="n">
        <v>3</v>
      </c>
      <c r="K238" s="6" t="n">
        <v>0</v>
      </c>
      <c r="L238" s="6" t="n">
        <v>0</v>
      </c>
      <c r="M238" s="6" t="n">
        <v>0</v>
      </c>
      <c r="N238" s="6" t="n">
        <v>0</v>
      </c>
      <c r="O238" s="6" t="n">
        <v>0</v>
      </c>
      <c r="P238" s="6" t="n">
        <v>0</v>
      </c>
      <c r="Q238" s="6" t="n">
        <v>0</v>
      </c>
      <c r="R238" s="6" t="n">
        <v>0</v>
      </c>
      <c r="S238" s="6" t="n">
        <v>0</v>
      </c>
      <c r="T238" s="6" t="n">
        <v>0</v>
      </c>
      <c r="U238" s="6" t="s">
        <v>265</v>
      </c>
    </row>
    <row r="239" customFormat="false" ht="22.35" hidden="false" customHeight="false" outlineLevel="0" collapsed="false">
      <c r="A239" s="6" t="n">
        <v>1869</v>
      </c>
      <c r="B239" s="6" t="s">
        <v>272</v>
      </c>
      <c r="C239" s="7" t="s">
        <v>6058</v>
      </c>
      <c r="D239" s="6" t="s">
        <v>6049</v>
      </c>
      <c r="E239" s="6" t="n">
        <v>2</v>
      </c>
      <c r="F239" s="6" t="n">
        <v>5</v>
      </c>
      <c r="G239" s="6" t="n">
        <v>5</v>
      </c>
      <c r="H239" s="6" t="n">
        <v>4</v>
      </c>
      <c r="I239" s="6" t="n">
        <v>7</v>
      </c>
      <c r="J239" s="6" t="n">
        <v>3</v>
      </c>
      <c r="K239" s="6" t="n">
        <v>0</v>
      </c>
      <c r="L239" s="6" t="n">
        <v>0</v>
      </c>
      <c r="M239" s="6" t="n">
        <v>0</v>
      </c>
      <c r="N239" s="6" t="n">
        <v>0</v>
      </c>
      <c r="O239" s="6" t="n">
        <v>0</v>
      </c>
      <c r="P239" s="6" t="n">
        <v>0</v>
      </c>
      <c r="Q239" s="6" t="n">
        <v>0</v>
      </c>
      <c r="R239" s="6" t="n">
        <v>0</v>
      </c>
      <c r="S239" s="6" t="n">
        <v>0</v>
      </c>
      <c r="T239" s="6" t="n">
        <v>0</v>
      </c>
      <c r="U239" s="6" t="s">
        <v>265</v>
      </c>
    </row>
    <row r="240" customFormat="false" ht="22.35" hidden="false" customHeight="false" outlineLevel="0" collapsed="false">
      <c r="A240" s="6" t="n">
        <v>1870</v>
      </c>
      <c r="B240" s="6" t="s">
        <v>272</v>
      </c>
      <c r="C240" s="7" t="s">
        <v>6059</v>
      </c>
      <c r="D240" s="6" t="s">
        <v>6049</v>
      </c>
      <c r="E240" s="6" t="n">
        <v>5</v>
      </c>
      <c r="F240" s="6" t="n">
        <v>5</v>
      </c>
      <c r="G240" s="6" t="n">
        <v>5</v>
      </c>
      <c r="H240" s="6" t="n">
        <v>4</v>
      </c>
      <c r="I240" s="6" t="n">
        <v>7</v>
      </c>
      <c r="J240" s="6" t="n">
        <v>3</v>
      </c>
      <c r="K240" s="6" t="n">
        <v>0</v>
      </c>
      <c r="L240" s="6" t="n">
        <v>0</v>
      </c>
      <c r="M240" s="6" t="n">
        <v>0</v>
      </c>
      <c r="N240" s="6" t="n">
        <v>0</v>
      </c>
      <c r="O240" s="6" t="n">
        <v>0</v>
      </c>
      <c r="P240" s="6" t="n">
        <v>0</v>
      </c>
      <c r="Q240" s="6" t="n">
        <v>0</v>
      </c>
      <c r="R240" s="6" t="n">
        <v>0</v>
      </c>
      <c r="S240" s="6" t="n">
        <v>0</v>
      </c>
      <c r="T240" s="6" t="n">
        <v>0</v>
      </c>
      <c r="U240" s="6" t="s">
        <v>265</v>
      </c>
    </row>
    <row r="241" customFormat="false" ht="22.35" hidden="false" customHeight="false" outlineLevel="0" collapsed="false">
      <c r="A241" s="6" t="n">
        <v>1871</v>
      </c>
      <c r="B241" s="6" t="s">
        <v>272</v>
      </c>
      <c r="C241" s="7" t="s">
        <v>6060</v>
      </c>
      <c r="D241" s="6" t="s">
        <v>6049</v>
      </c>
      <c r="E241" s="6" t="n">
        <v>9</v>
      </c>
      <c r="F241" s="6" t="n">
        <v>5</v>
      </c>
      <c r="G241" s="6" t="n">
        <v>5</v>
      </c>
      <c r="H241" s="6" t="n">
        <v>4</v>
      </c>
      <c r="I241" s="6" t="n">
        <v>7</v>
      </c>
      <c r="J241" s="6" t="n">
        <v>3</v>
      </c>
      <c r="K241" s="6" t="n">
        <v>0</v>
      </c>
      <c r="L241" s="6" t="n">
        <v>0</v>
      </c>
      <c r="M241" s="6" t="n">
        <v>0</v>
      </c>
      <c r="N241" s="6" t="n">
        <v>0</v>
      </c>
      <c r="O241" s="6" t="n">
        <v>0</v>
      </c>
      <c r="P241" s="6" t="n">
        <v>0</v>
      </c>
      <c r="Q241" s="6" t="n">
        <v>0</v>
      </c>
      <c r="R241" s="6" t="n">
        <v>0</v>
      </c>
      <c r="S241" s="6" t="n">
        <v>0</v>
      </c>
      <c r="T241" s="6" t="n">
        <v>0</v>
      </c>
      <c r="U241" s="6" t="s">
        <v>265</v>
      </c>
    </row>
    <row r="242" customFormat="false" ht="22.35" hidden="false" customHeight="false" outlineLevel="0" collapsed="false">
      <c r="A242" s="6" t="n">
        <v>1872</v>
      </c>
      <c r="B242" s="6" t="s">
        <v>272</v>
      </c>
      <c r="C242" s="7" t="s">
        <v>6061</v>
      </c>
      <c r="D242" s="6" t="s">
        <v>6049</v>
      </c>
      <c r="E242" s="6" t="n">
        <v>4</v>
      </c>
      <c r="F242" s="6" t="n">
        <v>5</v>
      </c>
      <c r="G242" s="6" t="n">
        <v>5</v>
      </c>
      <c r="H242" s="6" t="n">
        <v>4</v>
      </c>
      <c r="I242" s="6" t="n">
        <v>7</v>
      </c>
      <c r="J242" s="6" t="n">
        <v>3</v>
      </c>
      <c r="K242" s="6" t="n">
        <v>0</v>
      </c>
      <c r="L242" s="6" t="n">
        <v>0</v>
      </c>
      <c r="M242" s="6" t="n">
        <v>0</v>
      </c>
      <c r="N242" s="6" t="n">
        <v>0</v>
      </c>
      <c r="O242" s="6" t="n">
        <v>0</v>
      </c>
      <c r="P242" s="6" t="n">
        <v>0</v>
      </c>
      <c r="Q242" s="6" t="n">
        <v>0</v>
      </c>
      <c r="R242" s="6" t="n">
        <v>0</v>
      </c>
      <c r="S242" s="6" t="n">
        <v>0</v>
      </c>
      <c r="T242" s="6" t="n">
        <v>0</v>
      </c>
      <c r="U242" s="6" t="s">
        <v>265</v>
      </c>
    </row>
    <row r="243" customFormat="false" ht="22.35" hidden="false" customHeight="false" outlineLevel="0" collapsed="false">
      <c r="A243" s="6" t="n">
        <v>1873</v>
      </c>
      <c r="B243" s="6" t="s">
        <v>272</v>
      </c>
      <c r="C243" s="7" t="s">
        <v>6062</v>
      </c>
      <c r="D243" s="6" t="s">
        <v>6049</v>
      </c>
      <c r="E243" s="6" t="n">
        <v>10</v>
      </c>
      <c r="F243" s="6" t="n">
        <v>5</v>
      </c>
      <c r="G243" s="6" t="n">
        <v>5</v>
      </c>
      <c r="H243" s="6" t="n">
        <v>4</v>
      </c>
      <c r="I243" s="6" t="n">
        <v>7</v>
      </c>
      <c r="J243" s="6" t="n">
        <v>3</v>
      </c>
      <c r="K243" s="6" t="n">
        <v>0</v>
      </c>
      <c r="L243" s="6" t="n">
        <v>0</v>
      </c>
      <c r="M243" s="6" t="n">
        <v>0</v>
      </c>
      <c r="N243" s="6" t="n">
        <v>0</v>
      </c>
      <c r="O243" s="6" t="n">
        <v>0</v>
      </c>
      <c r="P243" s="6" t="n">
        <v>0</v>
      </c>
      <c r="Q243" s="6" t="n">
        <v>0</v>
      </c>
      <c r="R243" s="6" t="n">
        <v>0</v>
      </c>
      <c r="S243" s="6" t="n">
        <v>0</v>
      </c>
      <c r="T243" s="6" t="n">
        <v>0</v>
      </c>
      <c r="U243" s="6" t="s">
        <v>265</v>
      </c>
    </row>
    <row r="244" customFormat="false" ht="22.35" hidden="false" customHeight="false" outlineLevel="0" collapsed="false">
      <c r="A244" s="6" t="n">
        <v>1874</v>
      </c>
      <c r="B244" s="6" t="s">
        <v>272</v>
      </c>
      <c r="C244" s="7" t="s">
        <v>6063</v>
      </c>
      <c r="D244" s="6" t="s">
        <v>6049</v>
      </c>
      <c r="E244" s="6" t="n">
        <v>3</v>
      </c>
      <c r="F244" s="6" t="n">
        <v>5</v>
      </c>
      <c r="G244" s="6" t="n">
        <v>5</v>
      </c>
      <c r="H244" s="6" t="n">
        <v>4</v>
      </c>
      <c r="I244" s="6" t="n">
        <v>7</v>
      </c>
      <c r="J244" s="6" t="n">
        <v>3</v>
      </c>
      <c r="K244" s="6" t="n">
        <v>0</v>
      </c>
      <c r="L244" s="6" t="n">
        <v>0</v>
      </c>
      <c r="M244" s="6" t="n">
        <v>0</v>
      </c>
      <c r="N244" s="6" t="n">
        <v>0</v>
      </c>
      <c r="O244" s="6" t="n">
        <v>0</v>
      </c>
      <c r="P244" s="6" t="n">
        <v>0</v>
      </c>
      <c r="Q244" s="6" t="n">
        <v>0</v>
      </c>
      <c r="R244" s="6" t="n">
        <v>0</v>
      </c>
      <c r="S244" s="6" t="n">
        <v>0</v>
      </c>
      <c r="T244" s="6" t="n">
        <v>0</v>
      </c>
      <c r="U244" s="6" t="s">
        <v>265</v>
      </c>
    </row>
    <row r="245" customFormat="false" ht="22.35" hidden="false" customHeight="false" outlineLevel="0" collapsed="false">
      <c r="A245" s="6" t="n">
        <v>1875</v>
      </c>
      <c r="B245" s="6" t="s">
        <v>272</v>
      </c>
      <c r="C245" s="7" t="s">
        <v>6064</v>
      </c>
      <c r="D245" s="6" t="s">
        <v>5880</v>
      </c>
      <c r="E245" s="6" t="n">
        <v>9</v>
      </c>
      <c r="F245" s="6" t="n">
        <v>2</v>
      </c>
      <c r="G245" s="6" t="n">
        <v>8</v>
      </c>
      <c r="H245" s="6" t="n">
        <v>1</v>
      </c>
      <c r="I245" s="6" t="n">
        <v>1</v>
      </c>
      <c r="J245" s="6" t="n">
        <v>1</v>
      </c>
      <c r="K245" s="6" t="n">
        <v>1</v>
      </c>
      <c r="L245" s="6" t="n">
        <v>0</v>
      </c>
      <c r="M245" s="6" t="n">
        <v>0</v>
      </c>
      <c r="N245" s="6" t="n">
        <v>1</v>
      </c>
      <c r="O245" s="6" t="n">
        <v>0</v>
      </c>
      <c r="P245" s="6" t="n">
        <v>1</v>
      </c>
      <c r="Q245" s="6" t="n">
        <v>0</v>
      </c>
      <c r="R245" s="6" t="n">
        <v>1</v>
      </c>
      <c r="S245" s="6" t="n">
        <v>1</v>
      </c>
      <c r="T245" s="6" t="n">
        <v>0</v>
      </c>
      <c r="U245" s="6" t="s">
        <v>265</v>
      </c>
    </row>
    <row r="246" customFormat="false" ht="22.35" hidden="false" customHeight="false" outlineLevel="0" collapsed="false">
      <c r="A246" s="6" t="n">
        <v>1876</v>
      </c>
      <c r="B246" s="6" t="s">
        <v>272</v>
      </c>
      <c r="C246" s="7" t="s">
        <v>6065</v>
      </c>
      <c r="D246" s="6" t="s">
        <v>5880</v>
      </c>
      <c r="E246" s="6" t="n">
        <v>9</v>
      </c>
      <c r="F246" s="6" t="n">
        <v>2</v>
      </c>
      <c r="G246" s="6" t="n">
        <v>8</v>
      </c>
      <c r="H246" s="6" t="n">
        <v>1</v>
      </c>
      <c r="I246" s="6" t="n">
        <v>1</v>
      </c>
      <c r="J246" s="6" t="n">
        <v>1</v>
      </c>
      <c r="K246" s="6" t="n">
        <v>1</v>
      </c>
      <c r="L246" s="6" t="n">
        <v>0</v>
      </c>
      <c r="M246" s="6" t="n">
        <v>0</v>
      </c>
      <c r="N246" s="6" t="n">
        <v>1</v>
      </c>
      <c r="O246" s="6" t="n">
        <v>0</v>
      </c>
      <c r="P246" s="6" t="n">
        <v>1</v>
      </c>
      <c r="Q246" s="6" t="n">
        <v>0</v>
      </c>
      <c r="R246" s="6" t="n">
        <v>1</v>
      </c>
      <c r="S246" s="6" t="n">
        <v>1</v>
      </c>
      <c r="T246" s="6" t="n">
        <v>0</v>
      </c>
      <c r="U246" s="6" t="s">
        <v>265</v>
      </c>
    </row>
    <row r="247" customFormat="false" ht="22.35" hidden="false" customHeight="false" outlineLevel="0" collapsed="false">
      <c r="A247" s="6" t="n">
        <v>1877</v>
      </c>
      <c r="B247" s="6" t="s">
        <v>272</v>
      </c>
      <c r="C247" s="7" t="s">
        <v>6066</v>
      </c>
      <c r="D247" s="6" t="s">
        <v>5880</v>
      </c>
      <c r="E247" s="6" t="n">
        <v>6</v>
      </c>
      <c r="F247" s="6" t="n">
        <v>2</v>
      </c>
      <c r="G247" s="6" t="n">
        <v>8</v>
      </c>
      <c r="H247" s="6" t="n">
        <v>1</v>
      </c>
      <c r="I247" s="6" t="n">
        <v>1</v>
      </c>
      <c r="J247" s="6" t="n">
        <v>1</v>
      </c>
      <c r="K247" s="6" t="n">
        <v>1</v>
      </c>
      <c r="L247" s="6" t="n">
        <v>0</v>
      </c>
      <c r="M247" s="6" t="n">
        <v>0</v>
      </c>
      <c r="N247" s="6" t="n">
        <v>1</v>
      </c>
      <c r="O247" s="6" t="n">
        <v>0</v>
      </c>
      <c r="P247" s="6" t="n">
        <v>1</v>
      </c>
      <c r="Q247" s="6" t="n">
        <v>0</v>
      </c>
      <c r="R247" s="6" t="n">
        <v>1</v>
      </c>
      <c r="S247" s="6" t="n">
        <v>1</v>
      </c>
      <c r="T247" s="6" t="n">
        <v>0</v>
      </c>
      <c r="U247" s="6" t="s">
        <v>265</v>
      </c>
    </row>
    <row r="248" customFormat="false" ht="22.35" hidden="false" customHeight="false" outlineLevel="0" collapsed="false">
      <c r="A248" s="6" t="n">
        <v>1878</v>
      </c>
      <c r="B248" s="6" t="s">
        <v>272</v>
      </c>
      <c r="C248" s="7" t="s">
        <v>6067</v>
      </c>
      <c r="D248" s="6" t="s">
        <v>5880</v>
      </c>
      <c r="E248" s="6" t="n">
        <v>5</v>
      </c>
      <c r="F248" s="6" t="n">
        <v>2</v>
      </c>
      <c r="G248" s="6" t="n">
        <v>8</v>
      </c>
      <c r="H248" s="6" t="n">
        <v>1</v>
      </c>
      <c r="I248" s="6" t="n">
        <v>1</v>
      </c>
      <c r="J248" s="6" t="n">
        <v>1</v>
      </c>
      <c r="K248" s="6" t="n">
        <v>1</v>
      </c>
      <c r="L248" s="6" t="n">
        <v>0</v>
      </c>
      <c r="M248" s="6" t="n">
        <v>0</v>
      </c>
      <c r="N248" s="6" t="n">
        <v>1</v>
      </c>
      <c r="O248" s="6" t="n">
        <v>0</v>
      </c>
      <c r="P248" s="6" t="n">
        <v>1</v>
      </c>
      <c r="Q248" s="6" t="n">
        <v>0</v>
      </c>
      <c r="R248" s="6" t="n">
        <v>1</v>
      </c>
      <c r="S248" s="6" t="n">
        <v>1</v>
      </c>
      <c r="T248" s="6" t="n">
        <v>0</v>
      </c>
      <c r="U248" s="6" t="s">
        <v>265</v>
      </c>
    </row>
    <row r="249" customFormat="false" ht="22.35" hidden="false" customHeight="false" outlineLevel="0" collapsed="false">
      <c r="A249" s="6" t="n">
        <v>1879</v>
      </c>
      <c r="B249" s="6" t="s">
        <v>272</v>
      </c>
      <c r="C249" s="7" t="s">
        <v>6068</v>
      </c>
      <c r="D249" s="6" t="s">
        <v>5880</v>
      </c>
      <c r="E249" s="6" t="n">
        <v>9</v>
      </c>
      <c r="F249" s="6" t="n">
        <v>2</v>
      </c>
      <c r="G249" s="6" t="n">
        <v>8</v>
      </c>
      <c r="H249" s="6" t="n">
        <v>1</v>
      </c>
      <c r="I249" s="6" t="n">
        <v>1</v>
      </c>
      <c r="J249" s="6" t="n">
        <v>1</v>
      </c>
      <c r="K249" s="6" t="n">
        <v>1</v>
      </c>
      <c r="L249" s="6" t="n">
        <v>0</v>
      </c>
      <c r="M249" s="6" t="n">
        <v>0</v>
      </c>
      <c r="N249" s="6" t="n">
        <v>1</v>
      </c>
      <c r="O249" s="6" t="n">
        <v>0</v>
      </c>
      <c r="P249" s="6" t="n">
        <v>1</v>
      </c>
      <c r="Q249" s="6" t="n">
        <v>0</v>
      </c>
      <c r="R249" s="6" t="n">
        <v>1</v>
      </c>
      <c r="S249" s="6" t="n">
        <v>1</v>
      </c>
      <c r="T249" s="6" t="n">
        <v>0</v>
      </c>
      <c r="U249" s="6" t="s">
        <v>265</v>
      </c>
    </row>
    <row r="250" customFormat="false" ht="22.35" hidden="false" customHeight="false" outlineLevel="0" collapsed="false">
      <c r="A250" s="6" t="n">
        <v>1880</v>
      </c>
      <c r="B250" s="6" t="s">
        <v>272</v>
      </c>
      <c r="C250" s="7" t="s">
        <v>6069</v>
      </c>
      <c r="D250" s="6" t="s">
        <v>5880</v>
      </c>
      <c r="E250" s="6" t="n">
        <v>7</v>
      </c>
      <c r="F250" s="6" t="n">
        <v>2</v>
      </c>
      <c r="G250" s="6" t="n">
        <v>8</v>
      </c>
      <c r="H250" s="6" t="n">
        <v>1</v>
      </c>
      <c r="I250" s="6" t="n">
        <v>1</v>
      </c>
      <c r="J250" s="6" t="n">
        <v>1</v>
      </c>
      <c r="K250" s="6" t="n">
        <v>1</v>
      </c>
      <c r="L250" s="6" t="n">
        <v>0</v>
      </c>
      <c r="M250" s="6" t="n">
        <v>0</v>
      </c>
      <c r="N250" s="6" t="n">
        <v>1</v>
      </c>
      <c r="O250" s="6" t="n">
        <v>0</v>
      </c>
      <c r="P250" s="6" t="n">
        <v>1</v>
      </c>
      <c r="Q250" s="6" t="n">
        <v>0</v>
      </c>
      <c r="R250" s="6" t="n">
        <v>1</v>
      </c>
      <c r="S250" s="6" t="n">
        <v>1</v>
      </c>
      <c r="T250" s="6" t="n">
        <v>0</v>
      </c>
      <c r="U250" s="6" t="s">
        <v>265</v>
      </c>
    </row>
    <row r="251" customFormat="false" ht="22.35" hidden="false" customHeight="false" outlineLevel="0" collapsed="false">
      <c r="A251" s="6" t="n">
        <v>1881</v>
      </c>
      <c r="B251" s="6" t="s">
        <v>272</v>
      </c>
      <c r="C251" s="7" t="s">
        <v>6070</v>
      </c>
      <c r="D251" s="6" t="s">
        <v>5880</v>
      </c>
      <c r="E251" s="6" t="n">
        <v>3</v>
      </c>
      <c r="F251" s="6" t="n">
        <v>2</v>
      </c>
      <c r="G251" s="6" t="n">
        <v>8</v>
      </c>
      <c r="H251" s="6" t="n">
        <v>1</v>
      </c>
      <c r="I251" s="6" t="n">
        <v>1</v>
      </c>
      <c r="J251" s="6" t="n">
        <v>1</v>
      </c>
      <c r="K251" s="6" t="n">
        <v>1</v>
      </c>
      <c r="L251" s="6" t="n">
        <v>0</v>
      </c>
      <c r="M251" s="6" t="n">
        <v>0</v>
      </c>
      <c r="N251" s="6" t="n">
        <v>1</v>
      </c>
      <c r="O251" s="6" t="n">
        <v>0</v>
      </c>
      <c r="P251" s="6" t="n">
        <v>1</v>
      </c>
      <c r="Q251" s="6" t="n">
        <v>0</v>
      </c>
      <c r="R251" s="6" t="n">
        <v>1</v>
      </c>
      <c r="S251" s="6" t="n">
        <v>1</v>
      </c>
      <c r="T251" s="6" t="n">
        <v>0</v>
      </c>
      <c r="U251" s="6" t="s">
        <v>265</v>
      </c>
    </row>
    <row r="252" customFormat="false" ht="22.35" hidden="false" customHeight="false" outlineLevel="0" collapsed="false">
      <c r="A252" s="6" t="n">
        <v>1882</v>
      </c>
      <c r="B252" s="6" t="s">
        <v>272</v>
      </c>
      <c r="C252" s="7" t="s">
        <v>6071</v>
      </c>
      <c r="D252" s="6" t="s">
        <v>5880</v>
      </c>
      <c r="E252" s="6" t="n">
        <v>10</v>
      </c>
      <c r="F252" s="6" t="n">
        <v>2</v>
      </c>
      <c r="G252" s="6" t="n">
        <v>8</v>
      </c>
      <c r="H252" s="6" t="n">
        <v>1</v>
      </c>
      <c r="I252" s="6" t="n">
        <v>1</v>
      </c>
      <c r="J252" s="6" t="n">
        <v>1</v>
      </c>
      <c r="K252" s="6" t="n">
        <v>1</v>
      </c>
      <c r="L252" s="6" t="n">
        <v>0</v>
      </c>
      <c r="M252" s="6" t="n">
        <v>0</v>
      </c>
      <c r="N252" s="6" t="n">
        <v>1</v>
      </c>
      <c r="O252" s="6" t="n">
        <v>0</v>
      </c>
      <c r="P252" s="6" t="n">
        <v>1</v>
      </c>
      <c r="Q252" s="6" t="n">
        <v>0</v>
      </c>
      <c r="R252" s="6" t="n">
        <v>1</v>
      </c>
      <c r="S252" s="6" t="n">
        <v>1</v>
      </c>
      <c r="T252" s="6" t="n">
        <v>0</v>
      </c>
      <c r="U252" s="6" t="s">
        <v>265</v>
      </c>
    </row>
    <row r="253" customFormat="false" ht="22.35" hidden="false" customHeight="false" outlineLevel="0" collapsed="false">
      <c r="A253" s="6" t="n">
        <v>1883</v>
      </c>
      <c r="B253" s="6" t="s">
        <v>272</v>
      </c>
      <c r="C253" s="7" t="s">
        <v>589</v>
      </c>
      <c r="D253" s="6" t="s">
        <v>5880</v>
      </c>
      <c r="E253" s="6" t="n">
        <v>6</v>
      </c>
      <c r="F253" s="6" t="n">
        <v>2</v>
      </c>
      <c r="G253" s="6" t="n">
        <v>8</v>
      </c>
      <c r="H253" s="6" t="n">
        <v>1</v>
      </c>
      <c r="I253" s="6" t="n">
        <v>1</v>
      </c>
      <c r="J253" s="6" t="n">
        <v>1</v>
      </c>
      <c r="K253" s="6" t="n">
        <v>1</v>
      </c>
      <c r="L253" s="6" t="n">
        <v>0</v>
      </c>
      <c r="M253" s="6" t="n">
        <v>0</v>
      </c>
      <c r="N253" s="6" t="n">
        <v>1</v>
      </c>
      <c r="O253" s="6" t="n">
        <v>0</v>
      </c>
      <c r="P253" s="6" t="n">
        <v>1</v>
      </c>
      <c r="Q253" s="6" t="n">
        <v>0</v>
      </c>
      <c r="R253" s="6" t="n">
        <v>1</v>
      </c>
      <c r="S253" s="6" t="n">
        <v>1</v>
      </c>
      <c r="T253" s="6" t="n">
        <v>0</v>
      </c>
      <c r="U253" s="6" t="s">
        <v>265</v>
      </c>
    </row>
    <row r="254" customFormat="false" ht="22.35" hidden="false" customHeight="false" outlineLevel="0" collapsed="false">
      <c r="A254" s="6" t="n">
        <v>1884</v>
      </c>
      <c r="B254" s="6" t="s">
        <v>272</v>
      </c>
      <c r="C254" s="7" t="s">
        <v>6072</v>
      </c>
      <c r="D254" s="6" t="s">
        <v>5880</v>
      </c>
      <c r="E254" s="6" t="n">
        <v>4</v>
      </c>
      <c r="F254" s="6" t="n">
        <v>2</v>
      </c>
      <c r="G254" s="6" t="n">
        <v>8</v>
      </c>
      <c r="H254" s="6" t="n">
        <v>1</v>
      </c>
      <c r="I254" s="6" t="n">
        <v>1</v>
      </c>
      <c r="J254" s="6" t="n">
        <v>1</v>
      </c>
      <c r="K254" s="6" t="n">
        <v>1</v>
      </c>
      <c r="L254" s="6" t="n">
        <v>0</v>
      </c>
      <c r="M254" s="6" t="n">
        <v>0</v>
      </c>
      <c r="N254" s="6" t="n">
        <v>1</v>
      </c>
      <c r="O254" s="6" t="n">
        <v>0</v>
      </c>
      <c r="P254" s="6" t="n">
        <v>1</v>
      </c>
      <c r="Q254" s="6" t="n">
        <v>0</v>
      </c>
      <c r="R254" s="6" t="n">
        <v>1</v>
      </c>
      <c r="S254" s="6" t="n">
        <v>1</v>
      </c>
      <c r="T254" s="6" t="n">
        <v>0</v>
      </c>
      <c r="U254" s="6" t="s">
        <v>265</v>
      </c>
    </row>
    <row r="255" customFormat="false" ht="22.35" hidden="false" customHeight="false" outlineLevel="0" collapsed="false">
      <c r="A255" s="6" t="n">
        <v>1885</v>
      </c>
      <c r="B255" s="6" t="s">
        <v>272</v>
      </c>
      <c r="C255" s="7" t="s">
        <v>6073</v>
      </c>
      <c r="D255" s="6" t="s">
        <v>5880</v>
      </c>
      <c r="E255" s="6" t="n">
        <v>7</v>
      </c>
      <c r="F255" s="6" t="n">
        <v>2</v>
      </c>
      <c r="G255" s="6" t="n">
        <v>8</v>
      </c>
      <c r="H255" s="6" t="n">
        <v>1</v>
      </c>
      <c r="I255" s="6" t="n">
        <v>1</v>
      </c>
      <c r="J255" s="6" t="n">
        <v>1</v>
      </c>
      <c r="K255" s="6" t="n">
        <v>1</v>
      </c>
      <c r="L255" s="6" t="n">
        <v>0</v>
      </c>
      <c r="M255" s="6" t="n">
        <v>0</v>
      </c>
      <c r="N255" s="6" t="n">
        <v>1</v>
      </c>
      <c r="O255" s="6" t="n">
        <v>0</v>
      </c>
      <c r="P255" s="6" t="n">
        <v>1</v>
      </c>
      <c r="Q255" s="6" t="n">
        <v>0</v>
      </c>
      <c r="R255" s="6" t="n">
        <v>1</v>
      </c>
      <c r="S255" s="6" t="n">
        <v>1</v>
      </c>
      <c r="T255" s="6" t="n">
        <v>0</v>
      </c>
      <c r="U255" s="6" t="s">
        <v>265</v>
      </c>
    </row>
    <row r="256" customFormat="false" ht="22.35" hidden="false" customHeight="false" outlineLevel="0" collapsed="false">
      <c r="A256" s="6" t="n">
        <v>1886</v>
      </c>
      <c r="B256" s="6" t="s">
        <v>272</v>
      </c>
      <c r="C256" s="7" t="s">
        <v>6074</v>
      </c>
      <c r="D256" s="6" t="s">
        <v>5880</v>
      </c>
      <c r="E256" s="6" t="n">
        <v>6</v>
      </c>
      <c r="F256" s="6" t="n">
        <v>2</v>
      </c>
      <c r="G256" s="6" t="n">
        <v>8</v>
      </c>
      <c r="H256" s="6" t="n">
        <v>1</v>
      </c>
      <c r="I256" s="6" t="n">
        <v>1</v>
      </c>
      <c r="J256" s="6" t="n">
        <v>1</v>
      </c>
      <c r="K256" s="6" t="n">
        <v>1</v>
      </c>
      <c r="L256" s="6" t="n">
        <v>0</v>
      </c>
      <c r="M256" s="6" t="n">
        <v>0</v>
      </c>
      <c r="N256" s="6" t="n">
        <v>1</v>
      </c>
      <c r="O256" s="6" t="n">
        <v>0</v>
      </c>
      <c r="P256" s="6" t="n">
        <v>1</v>
      </c>
      <c r="Q256" s="6" t="n">
        <v>0</v>
      </c>
      <c r="R256" s="6" t="n">
        <v>1</v>
      </c>
      <c r="S256" s="6" t="n">
        <v>1</v>
      </c>
      <c r="T256" s="6" t="n">
        <v>0</v>
      </c>
      <c r="U256" s="6" t="s">
        <v>265</v>
      </c>
    </row>
    <row r="257" customFormat="false" ht="22.35" hidden="false" customHeight="false" outlineLevel="0" collapsed="false">
      <c r="A257" s="6" t="n">
        <v>1887</v>
      </c>
      <c r="B257" s="6" t="s">
        <v>272</v>
      </c>
      <c r="C257" s="7" t="s">
        <v>6075</v>
      </c>
      <c r="D257" s="6" t="s">
        <v>5880</v>
      </c>
      <c r="E257" s="6" t="n">
        <v>2</v>
      </c>
      <c r="F257" s="6" t="n">
        <v>2</v>
      </c>
      <c r="G257" s="6" t="n">
        <v>8</v>
      </c>
      <c r="H257" s="6" t="n">
        <v>1</v>
      </c>
      <c r="I257" s="6" t="n">
        <v>1</v>
      </c>
      <c r="J257" s="6" t="n">
        <v>1</v>
      </c>
      <c r="K257" s="6" t="n">
        <v>1</v>
      </c>
      <c r="L257" s="6" t="n">
        <v>0</v>
      </c>
      <c r="M257" s="6" t="n">
        <v>0</v>
      </c>
      <c r="N257" s="6" t="n">
        <v>1</v>
      </c>
      <c r="O257" s="6" t="n">
        <v>0</v>
      </c>
      <c r="P257" s="6" t="n">
        <v>1</v>
      </c>
      <c r="Q257" s="6" t="n">
        <v>0</v>
      </c>
      <c r="R257" s="6" t="n">
        <v>1</v>
      </c>
      <c r="S257" s="6" t="n">
        <v>1</v>
      </c>
      <c r="T257" s="6" t="n">
        <v>0</v>
      </c>
      <c r="U257" s="6" t="s">
        <v>265</v>
      </c>
    </row>
    <row r="258" customFormat="false" ht="22.35" hidden="false" customHeight="false" outlineLevel="0" collapsed="false">
      <c r="A258" s="6" t="n">
        <v>1888</v>
      </c>
      <c r="B258" s="6" t="s">
        <v>272</v>
      </c>
      <c r="C258" s="7" t="s">
        <v>6076</v>
      </c>
      <c r="D258" s="6" t="s">
        <v>5880</v>
      </c>
      <c r="E258" s="6" t="n">
        <v>1</v>
      </c>
      <c r="F258" s="6" t="n">
        <v>2</v>
      </c>
      <c r="G258" s="6" t="n">
        <v>8</v>
      </c>
      <c r="H258" s="6" t="n">
        <v>1</v>
      </c>
      <c r="I258" s="6" t="n">
        <v>1</v>
      </c>
      <c r="J258" s="6" t="n">
        <v>1</v>
      </c>
      <c r="K258" s="6" t="n">
        <v>1</v>
      </c>
      <c r="L258" s="6" t="n">
        <v>0</v>
      </c>
      <c r="M258" s="6" t="n">
        <v>0</v>
      </c>
      <c r="N258" s="6" t="n">
        <v>1</v>
      </c>
      <c r="O258" s="6" t="n">
        <v>0</v>
      </c>
      <c r="P258" s="6" t="n">
        <v>1</v>
      </c>
      <c r="Q258" s="6" t="n">
        <v>0</v>
      </c>
      <c r="R258" s="6" t="n">
        <v>1</v>
      </c>
      <c r="S258" s="6" t="n">
        <v>1</v>
      </c>
      <c r="T258" s="6" t="n">
        <v>0</v>
      </c>
      <c r="U258" s="6" t="s">
        <v>265</v>
      </c>
    </row>
    <row r="259" customFormat="false" ht="22.35" hidden="false" customHeight="false" outlineLevel="0" collapsed="false">
      <c r="A259" s="6" t="n">
        <v>1889</v>
      </c>
      <c r="B259" s="6" t="s">
        <v>272</v>
      </c>
      <c r="C259" s="7" t="s">
        <v>6077</v>
      </c>
      <c r="D259" s="6" t="s">
        <v>5880</v>
      </c>
      <c r="E259" s="6" t="n">
        <v>9</v>
      </c>
      <c r="F259" s="6" t="n">
        <v>2</v>
      </c>
      <c r="G259" s="6" t="n">
        <v>8</v>
      </c>
      <c r="H259" s="6" t="n">
        <v>1</v>
      </c>
      <c r="I259" s="6" t="n">
        <v>1</v>
      </c>
      <c r="J259" s="6" t="n">
        <v>1</v>
      </c>
      <c r="K259" s="6" t="n">
        <v>1</v>
      </c>
      <c r="L259" s="6" t="n">
        <v>0</v>
      </c>
      <c r="M259" s="6" t="n">
        <v>0</v>
      </c>
      <c r="N259" s="6" t="n">
        <v>1</v>
      </c>
      <c r="O259" s="6" t="n">
        <v>0</v>
      </c>
      <c r="P259" s="6" t="n">
        <v>1</v>
      </c>
      <c r="Q259" s="6" t="n">
        <v>0</v>
      </c>
      <c r="R259" s="6" t="n">
        <v>1</v>
      </c>
      <c r="S259" s="6" t="n">
        <v>1</v>
      </c>
      <c r="T259" s="6" t="n">
        <v>0</v>
      </c>
      <c r="U259" s="6" t="s">
        <v>265</v>
      </c>
    </row>
    <row r="260" customFormat="false" ht="22.35" hidden="false" customHeight="false" outlineLevel="0" collapsed="false">
      <c r="A260" s="6" t="n">
        <v>1890</v>
      </c>
      <c r="B260" s="6" t="s">
        <v>272</v>
      </c>
      <c r="C260" s="7" t="s">
        <v>5879</v>
      </c>
      <c r="D260" s="6" t="s">
        <v>6078</v>
      </c>
      <c r="E260" s="6" t="n">
        <v>2</v>
      </c>
      <c r="F260" s="6" t="n">
        <v>9</v>
      </c>
      <c r="G260" s="6" t="n">
        <v>5</v>
      </c>
      <c r="H260" s="6" t="n">
        <v>8</v>
      </c>
      <c r="I260" s="6" t="n">
        <v>3</v>
      </c>
      <c r="J260" s="6" t="n">
        <v>4</v>
      </c>
      <c r="K260" s="6" t="n">
        <v>1</v>
      </c>
      <c r="L260" s="6" t="n">
        <v>0</v>
      </c>
      <c r="M260" s="6" t="n">
        <v>1</v>
      </c>
      <c r="N260" s="6" t="n">
        <v>0</v>
      </c>
      <c r="O260" s="6" t="n">
        <v>1</v>
      </c>
      <c r="P260" s="6" t="n">
        <v>0</v>
      </c>
      <c r="Q260" s="6" t="n">
        <v>1</v>
      </c>
      <c r="R260" s="6" t="n">
        <v>0</v>
      </c>
      <c r="S260" s="6" t="n">
        <v>1</v>
      </c>
      <c r="T260" s="6" t="n">
        <v>0</v>
      </c>
      <c r="U260" s="6" t="s">
        <v>265</v>
      </c>
    </row>
    <row r="261" customFormat="false" ht="22.35" hidden="false" customHeight="false" outlineLevel="0" collapsed="false">
      <c r="A261" s="6" t="n">
        <v>1891</v>
      </c>
      <c r="B261" s="6" t="s">
        <v>272</v>
      </c>
      <c r="C261" s="7" t="s">
        <v>5881</v>
      </c>
      <c r="D261" s="6" t="s">
        <v>6078</v>
      </c>
      <c r="E261" s="6" t="n">
        <v>6</v>
      </c>
      <c r="F261" s="6" t="n">
        <v>9</v>
      </c>
      <c r="G261" s="6" t="n">
        <v>5</v>
      </c>
      <c r="H261" s="6" t="n">
        <v>8</v>
      </c>
      <c r="I261" s="6" t="n">
        <v>3</v>
      </c>
      <c r="J261" s="6" t="n">
        <v>4</v>
      </c>
      <c r="K261" s="6" t="n">
        <v>1</v>
      </c>
      <c r="L261" s="6" t="n">
        <v>0</v>
      </c>
      <c r="M261" s="6" t="n">
        <v>1</v>
      </c>
      <c r="N261" s="6" t="n">
        <v>0</v>
      </c>
      <c r="O261" s="6" t="n">
        <v>1</v>
      </c>
      <c r="P261" s="6" t="n">
        <v>0</v>
      </c>
      <c r="Q261" s="6" t="n">
        <v>1</v>
      </c>
      <c r="R261" s="6" t="n">
        <v>0</v>
      </c>
      <c r="S261" s="6" t="n">
        <v>1</v>
      </c>
      <c r="T261" s="6" t="n">
        <v>0</v>
      </c>
      <c r="U261" s="6" t="s">
        <v>265</v>
      </c>
    </row>
    <row r="262" customFormat="false" ht="22.35" hidden="false" customHeight="false" outlineLevel="0" collapsed="false">
      <c r="A262" s="6" t="n">
        <v>1892</v>
      </c>
      <c r="B262" s="6" t="s">
        <v>272</v>
      </c>
      <c r="C262" s="7" t="s">
        <v>5882</v>
      </c>
      <c r="D262" s="6" t="s">
        <v>6078</v>
      </c>
      <c r="E262" s="6" t="n">
        <v>10</v>
      </c>
      <c r="F262" s="6" t="n">
        <v>9</v>
      </c>
      <c r="G262" s="6" t="n">
        <v>5</v>
      </c>
      <c r="H262" s="6" t="n">
        <v>8</v>
      </c>
      <c r="I262" s="6" t="n">
        <v>3</v>
      </c>
      <c r="J262" s="6" t="n">
        <v>4</v>
      </c>
      <c r="K262" s="6" t="n">
        <v>1</v>
      </c>
      <c r="L262" s="6" t="n">
        <v>0</v>
      </c>
      <c r="M262" s="6" t="n">
        <v>1</v>
      </c>
      <c r="N262" s="6" t="n">
        <v>0</v>
      </c>
      <c r="O262" s="6" t="n">
        <v>1</v>
      </c>
      <c r="P262" s="6" t="n">
        <v>0</v>
      </c>
      <c r="Q262" s="6" t="n">
        <v>1</v>
      </c>
      <c r="R262" s="6" t="n">
        <v>0</v>
      </c>
      <c r="S262" s="6" t="n">
        <v>1</v>
      </c>
      <c r="T262" s="6" t="n">
        <v>0</v>
      </c>
      <c r="U262" s="6" t="s">
        <v>265</v>
      </c>
    </row>
    <row r="263" customFormat="false" ht="22.35" hidden="false" customHeight="false" outlineLevel="0" collapsed="false">
      <c r="A263" s="6" t="n">
        <v>1893</v>
      </c>
      <c r="B263" s="6" t="s">
        <v>272</v>
      </c>
      <c r="C263" s="7" t="s">
        <v>584</v>
      </c>
      <c r="D263" s="6" t="s">
        <v>6078</v>
      </c>
      <c r="E263" s="6" t="n">
        <v>9</v>
      </c>
      <c r="F263" s="6" t="n">
        <v>9</v>
      </c>
      <c r="G263" s="6" t="n">
        <v>5</v>
      </c>
      <c r="H263" s="6" t="n">
        <v>8</v>
      </c>
      <c r="I263" s="6" t="n">
        <v>3</v>
      </c>
      <c r="J263" s="6" t="n">
        <v>4</v>
      </c>
      <c r="K263" s="6" t="n">
        <v>1</v>
      </c>
      <c r="L263" s="6" t="n">
        <v>0</v>
      </c>
      <c r="M263" s="6" t="n">
        <v>1</v>
      </c>
      <c r="N263" s="6" t="n">
        <v>0</v>
      </c>
      <c r="O263" s="6" t="n">
        <v>1</v>
      </c>
      <c r="P263" s="6" t="n">
        <v>0</v>
      </c>
      <c r="Q263" s="6" t="n">
        <v>1</v>
      </c>
      <c r="R263" s="6" t="n">
        <v>0</v>
      </c>
      <c r="S263" s="6" t="n">
        <v>1</v>
      </c>
      <c r="T263" s="6" t="n">
        <v>0</v>
      </c>
      <c r="U263" s="6" t="s">
        <v>265</v>
      </c>
    </row>
    <row r="264" customFormat="false" ht="22.35" hidden="false" customHeight="false" outlineLevel="0" collapsed="false">
      <c r="A264" s="6" t="n">
        <v>1894</v>
      </c>
      <c r="B264" s="6" t="s">
        <v>272</v>
      </c>
      <c r="C264" s="7" t="s">
        <v>5883</v>
      </c>
      <c r="D264" s="6" t="s">
        <v>6078</v>
      </c>
      <c r="E264" s="6" t="n">
        <v>7</v>
      </c>
      <c r="F264" s="6" t="n">
        <v>9</v>
      </c>
      <c r="G264" s="6" t="n">
        <v>5</v>
      </c>
      <c r="H264" s="6" t="n">
        <v>8</v>
      </c>
      <c r="I264" s="6" t="n">
        <v>3</v>
      </c>
      <c r="J264" s="6" t="n">
        <v>4</v>
      </c>
      <c r="K264" s="6" t="n">
        <v>1</v>
      </c>
      <c r="L264" s="6" t="n">
        <v>0</v>
      </c>
      <c r="M264" s="6" t="n">
        <v>1</v>
      </c>
      <c r="N264" s="6" t="n">
        <v>0</v>
      </c>
      <c r="O264" s="6" t="n">
        <v>1</v>
      </c>
      <c r="P264" s="6" t="n">
        <v>0</v>
      </c>
      <c r="Q264" s="6" t="n">
        <v>1</v>
      </c>
      <c r="R264" s="6" t="n">
        <v>0</v>
      </c>
      <c r="S264" s="6" t="n">
        <v>1</v>
      </c>
      <c r="T264" s="6" t="n">
        <v>0</v>
      </c>
      <c r="U264" s="6" t="s">
        <v>265</v>
      </c>
    </row>
    <row r="265" customFormat="false" ht="22.35" hidden="false" customHeight="false" outlineLevel="0" collapsed="false">
      <c r="A265" s="6" t="n">
        <v>1895</v>
      </c>
      <c r="B265" s="6" t="s">
        <v>272</v>
      </c>
      <c r="C265" s="7" t="s">
        <v>5884</v>
      </c>
      <c r="D265" s="6" t="s">
        <v>6078</v>
      </c>
      <c r="E265" s="6" t="n">
        <v>6</v>
      </c>
      <c r="F265" s="6" t="n">
        <v>9</v>
      </c>
      <c r="G265" s="6" t="n">
        <v>5</v>
      </c>
      <c r="H265" s="6" t="n">
        <v>8</v>
      </c>
      <c r="I265" s="6" t="n">
        <v>3</v>
      </c>
      <c r="J265" s="6" t="n">
        <v>4</v>
      </c>
      <c r="K265" s="6" t="n">
        <v>1</v>
      </c>
      <c r="L265" s="6" t="n">
        <v>0</v>
      </c>
      <c r="M265" s="6" t="n">
        <v>1</v>
      </c>
      <c r="N265" s="6" t="n">
        <v>0</v>
      </c>
      <c r="O265" s="6" t="n">
        <v>1</v>
      </c>
      <c r="P265" s="6" t="n">
        <v>0</v>
      </c>
      <c r="Q265" s="6" t="n">
        <v>1</v>
      </c>
      <c r="R265" s="6" t="n">
        <v>0</v>
      </c>
      <c r="S265" s="6" t="n">
        <v>1</v>
      </c>
      <c r="T265" s="6" t="n">
        <v>0</v>
      </c>
      <c r="U265" s="6" t="s">
        <v>265</v>
      </c>
    </row>
    <row r="266" customFormat="false" ht="22.35" hidden="false" customHeight="false" outlineLevel="0" collapsed="false">
      <c r="A266" s="6" t="n">
        <v>1896</v>
      </c>
      <c r="B266" s="6" t="s">
        <v>272</v>
      </c>
      <c r="C266" s="7" t="s">
        <v>5885</v>
      </c>
      <c r="D266" s="6" t="s">
        <v>6078</v>
      </c>
      <c r="E266" s="6" t="n">
        <v>2</v>
      </c>
      <c r="F266" s="6" t="n">
        <v>9</v>
      </c>
      <c r="G266" s="6" t="n">
        <v>5</v>
      </c>
      <c r="H266" s="6" t="n">
        <v>8</v>
      </c>
      <c r="I266" s="6" t="n">
        <v>3</v>
      </c>
      <c r="J266" s="6" t="n">
        <v>4</v>
      </c>
      <c r="K266" s="6" t="n">
        <v>1</v>
      </c>
      <c r="L266" s="6" t="n">
        <v>0</v>
      </c>
      <c r="M266" s="6" t="n">
        <v>1</v>
      </c>
      <c r="N266" s="6" t="n">
        <v>0</v>
      </c>
      <c r="O266" s="6" t="n">
        <v>1</v>
      </c>
      <c r="P266" s="6" t="n">
        <v>0</v>
      </c>
      <c r="Q266" s="6" t="n">
        <v>1</v>
      </c>
      <c r="R266" s="6" t="n">
        <v>0</v>
      </c>
      <c r="S266" s="6" t="n">
        <v>1</v>
      </c>
      <c r="T266" s="6" t="n">
        <v>0</v>
      </c>
      <c r="U266" s="6" t="s">
        <v>265</v>
      </c>
    </row>
    <row r="267" customFormat="false" ht="22.35" hidden="false" customHeight="false" outlineLevel="0" collapsed="false">
      <c r="A267" s="6" t="n">
        <v>1897</v>
      </c>
      <c r="B267" s="6" t="s">
        <v>272</v>
      </c>
      <c r="C267" s="7" t="s">
        <v>5886</v>
      </c>
      <c r="D267" s="6" t="s">
        <v>6078</v>
      </c>
      <c r="E267" s="6" t="n">
        <v>5</v>
      </c>
      <c r="F267" s="6" t="n">
        <v>9</v>
      </c>
      <c r="G267" s="6" t="n">
        <v>5</v>
      </c>
      <c r="H267" s="6" t="n">
        <v>8</v>
      </c>
      <c r="I267" s="6" t="n">
        <v>3</v>
      </c>
      <c r="J267" s="6" t="n">
        <v>4</v>
      </c>
      <c r="K267" s="6" t="n">
        <v>1</v>
      </c>
      <c r="L267" s="6" t="n">
        <v>0</v>
      </c>
      <c r="M267" s="6" t="n">
        <v>1</v>
      </c>
      <c r="N267" s="6" t="n">
        <v>0</v>
      </c>
      <c r="O267" s="6" t="n">
        <v>1</v>
      </c>
      <c r="P267" s="6" t="n">
        <v>0</v>
      </c>
      <c r="Q267" s="6" t="n">
        <v>1</v>
      </c>
      <c r="R267" s="6" t="n">
        <v>0</v>
      </c>
      <c r="S267" s="6" t="n">
        <v>1</v>
      </c>
      <c r="T267" s="6" t="n">
        <v>0</v>
      </c>
      <c r="U267" s="6" t="s">
        <v>265</v>
      </c>
    </row>
    <row r="268" customFormat="false" ht="22.35" hidden="false" customHeight="false" outlineLevel="0" collapsed="false">
      <c r="A268" s="6" t="n">
        <v>1898</v>
      </c>
      <c r="B268" s="6" t="s">
        <v>272</v>
      </c>
      <c r="C268" s="7" t="s">
        <v>5887</v>
      </c>
      <c r="D268" s="6" t="s">
        <v>6078</v>
      </c>
      <c r="E268" s="6" t="n">
        <v>1</v>
      </c>
      <c r="F268" s="6" t="n">
        <v>9</v>
      </c>
      <c r="G268" s="6" t="n">
        <v>5</v>
      </c>
      <c r="H268" s="6" t="n">
        <v>8</v>
      </c>
      <c r="I268" s="6" t="n">
        <v>3</v>
      </c>
      <c r="J268" s="6" t="n">
        <v>4</v>
      </c>
      <c r="K268" s="6" t="n">
        <v>1</v>
      </c>
      <c r="L268" s="6" t="n">
        <v>0</v>
      </c>
      <c r="M268" s="6" t="n">
        <v>1</v>
      </c>
      <c r="N268" s="6" t="n">
        <v>0</v>
      </c>
      <c r="O268" s="6" t="n">
        <v>1</v>
      </c>
      <c r="P268" s="6" t="n">
        <v>0</v>
      </c>
      <c r="Q268" s="6" t="n">
        <v>1</v>
      </c>
      <c r="R268" s="6" t="n">
        <v>0</v>
      </c>
      <c r="S268" s="6" t="n">
        <v>1</v>
      </c>
      <c r="T268" s="6" t="n">
        <v>0</v>
      </c>
      <c r="U268" s="6" t="s">
        <v>265</v>
      </c>
    </row>
    <row r="269" customFormat="false" ht="22.35" hidden="false" customHeight="false" outlineLevel="0" collapsed="false">
      <c r="A269" s="6" t="n">
        <v>1899</v>
      </c>
      <c r="B269" s="6" t="s">
        <v>272</v>
      </c>
      <c r="C269" s="7" t="s">
        <v>585</v>
      </c>
      <c r="D269" s="6" t="s">
        <v>6078</v>
      </c>
      <c r="E269" s="6" t="n">
        <v>9</v>
      </c>
      <c r="F269" s="6" t="n">
        <v>9</v>
      </c>
      <c r="G269" s="6" t="n">
        <v>5</v>
      </c>
      <c r="H269" s="6" t="n">
        <v>8</v>
      </c>
      <c r="I269" s="6" t="n">
        <v>3</v>
      </c>
      <c r="J269" s="6" t="n">
        <v>4</v>
      </c>
      <c r="K269" s="6" t="n">
        <v>1</v>
      </c>
      <c r="L269" s="6" t="n">
        <v>0</v>
      </c>
      <c r="M269" s="6" t="n">
        <v>1</v>
      </c>
      <c r="N269" s="6" t="n">
        <v>0</v>
      </c>
      <c r="O269" s="6" t="n">
        <v>1</v>
      </c>
      <c r="P269" s="6" t="n">
        <v>0</v>
      </c>
      <c r="Q269" s="6" t="n">
        <v>1</v>
      </c>
      <c r="R269" s="6" t="n">
        <v>0</v>
      </c>
      <c r="S269" s="6" t="n">
        <v>1</v>
      </c>
      <c r="T269" s="6" t="n">
        <v>0</v>
      </c>
      <c r="U269" s="6" t="s">
        <v>265</v>
      </c>
    </row>
    <row r="270" customFormat="false" ht="22.35" hidden="false" customHeight="false" outlineLevel="0" collapsed="false">
      <c r="A270" s="6" t="n">
        <v>1900</v>
      </c>
      <c r="B270" s="6" t="s">
        <v>272</v>
      </c>
      <c r="C270" s="7" t="s">
        <v>5888</v>
      </c>
      <c r="D270" s="6" t="s">
        <v>6078</v>
      </c>
      <c r="E270" s="6" t="n">
        <v>7</v>
      </c>
      <c r="F270" s="6" t="n">
        <v>9</v>
      </c>
      <c r="G270" s="6" t="n">
        <v>5</v>
      </c>
      <c r="H270" s="6" t="n">
        <v>8</v>
      </c>
      <c r="I270" s="6" t="n">
        <v>3</v>
      </c>
      <c r="J270" s="6" t="n">
        <v>4</v>
      </c>
      <c r="K270" s="6" t="n">
        <v>1</v>
      </c>
      <c r="L270" s="6" t="n">
        <v>0</v>
      </c>
      <c r="M270" s="6" t="n">
        <v>1</v>
      </c>
      <c r="N270" s="6" t="n">
        <v>0</v>
      </c>
      <c r="O270" s="6" t="n">
        <v>1</v>
      </c>
      <c r="P270" s="6" t="n">
        <v>0</v>
      </c>
      <c r="Q270" s="6" t="n">
        <v>1</v>
      </c>
      <c r="R270" s="6" t="n">
        <v>0</v>
      </c>
      <c r="S270" s="6" t="n">
        <v>1</v>
      </c>
      <c r="T270" s="6" t="n">
        <v>0</v>
      </c>
      <c r="U270" s="6" t="s">
        <v>265</v>
      </c>
    </row>
    <row r="271" customFormat="false" ht="22.35" hidden="false" customHeight="false" outlineLevel="0" collapsed="false">
      <c r="A271" s="6" t="n">
        <v>1901</v>
      </c>
      <c r="B271" s="6" t="s">
        <v>272</v>
      </c>
      <c r="C271" s="7" t="s">
        <v>5889</v>
      </c>
      <c r="D271" s="6" t="s">
        <v>6078</v>
      </c>
      <c r="E271" s="6" t="n">
        <v>6</v>
      </c>
      <c r="F271" s="6" t="n">
        <v>9</v>
      </c>
      <c r="G271" s="6" t="n">
        <v>5</v>
      </c>
      <c r="H271" s="6" t="n">
        <v>8</v>
      </c>
      <c r="I271" s="6" t="n">
        <v>3</v>
      </c>
      <c r="J271" s="6" t="n">
        <v>4</v>
      </c>
      <c r="K271" s="6" t="n">
        <v>1</v>
      </c>
      <c r="L271" s="6" t="n">
        <v>0</v>
      </c>
      <c r="M271" s="6" t="n">
        <v>1</v>
      </c>
      <c r="N271" s="6" t="n">
        <v>0</v>
      </c>
      <c r="O271" s="6" t="n">
        <v>1</v>
      </c>
      <c r="P271" s="6" t="n">
        <v>0</v>
      </c>
      <c r="Q271" s="6" t="n">
        <v>1</v>
      </c>
      <c r="R271" s="6" t="n">
        <v>0</v>
      </c>
      <c r="S271" s="6" t="n">
        <v>1</v>
      </c>
      <c r="T271" s="6" t="n">
        <v>0</v>
      </c>
      <c r="U271" s="6" t="s">
        <v>265</v>
      </c>
    </row>
    <row r="272" customFormat="false" ht="22.35" hidden="false" customHeight="false" outlineLevel="0" collapsed="false">
      <c r="A272" s="6" t="n">
        <v>1902</v>
      </c>
      <c r="B272" s="6" t="s">
        <v>272</v>
      </c>
      <c r="C272" s="7" t="s">
        <v>5890</v>
      </c>
      <c r="D272" s="6" t="s">
        <v>6078</v>
      </c>
      <c r="E272" s="6" t="n">
        <v>1</v>
      </c>
      <c r="F272" s="6" t="n">
        <v>9</v>
      </c>
      <c r="G272" s="6" t="n">
        <v>5</v>
      </c>
      <c r="H272" s="6" t="n">
        <v>8</v>
      </c>
      <c r="I272" s="6" t="n">
        <v>3</v>
      </c>
      <c r="J272" s="6" t="n">
        <v>4</v>
      </c>
      <c r="K272" s="6" t="n">
        <v>1</v>
      </c>
      <c r="L272" s="6" t="n">
        <v>0</v>
      </c>
      <c r="M272" s="6" t="n">
        <v>1</v>
      </c>
      <c r="N272" s="6" t="n">
        <v>0</v>
      </c>
      <c r="O272" s="6" t="n">
        <v>1</v>
      </c>
      <c r="P272" s="6" t="n">
        <v>0</v>
      </c>
      <c r="Q272" s="6" t="n">
        <v>1</v>
      </c>
      <c r="R272" s="6" t="n">
        <v>0</v>
      </c>
      <c r="S272" s="6" t="n">
        <v>1</v>
      </c>
      <c r="T272" s="6" t="n">
        <v>0</v>
      </c>
      <c r="U272" s="6" t="s">
        <v>265</v>
      </c>
    </row>
    <row r="273" customFormat="false" ht="22.35" hidden="false" customHeight="false" outlineLevel="0" collapsed="false">
      <c r="A273" s="6" t="n">
        <v>1903</v>
      </c>
      <c r="B273" s="6" t="s">
        <v>272</v>
      </c>
      <c r="C273" s="7" t="s">
        <v>5891</v>
      </c>
      <c r="D273" s="6" t="s">
        <v>6078</v>
      </c>
      <c r="E273" s="6" t="n">
        <v>8</v>
      </c>
      <c r="F273" s="6" t="n">
        <v>9</v>
      </c>
      <c r="G273" s="6" t="n">
        <v>5</v>
      </c>
      <c r="H273" s="6" t="n">
        <v>8</v>
      </c>
      <c r="I273" s="6" t="n">
        <v>3</v>
      </c>
      <c r="J273" s="6" t="n">
        <v>4</v>
      </c>
      <c r="K273" s="6" t="n">
        <v>1</v>
      </c>
      <c r="L273" s="6" t="n">
        <v>0</v>
      </c>
      <c r="M273" s="6" t="n">
        <v>1</v>
      </c>
      <c r="N273" s="6" t="n">
        <v>0</v>
      </c>
      <c r="O273" s="6" t="n">
        <v>1</v>
      </c>
      <c r="P273" s="6" t="n">
        <v>0</v>
      </c>
      <c r="Q273" s="6" t="n">
        <v>1</v>
      </c>
      <c r="R273" s="6" t="n">
        <v>0</v>
      </c>
      <c r="S273" s="6" t="n">
        <v>1</v>
      </c>
      <c r="T273" s="6" t="n">
        <v>0</v>
      </c>
      <c r="U273" s="6" t="s">
        <v>265</v>
      </c>
    </row>
    <row r="274" customFormat="false" ht="22.35" hidden="false" customHeight="false" outlineLevel="0" collapsed="false">
      <c r="A274" s="6" t="n">
        <v>1904</v>
      </c>
      <c r="B274" s="6" t="s">
        <v>272</v>
      </c>
      <c r="C274" s="7" t="s">
        <v>5892</v>
      </c>
      <c r="D274" s="6" t="s">
        <v>6078</v>
      </c>
      <c r="E274" s="6" t="n">
        <v>7</v>
      </c>
      <c r="F274" s="6" t="n">
        <v>9</v>
      </c>
      <c r="G274" s="6" t="n">
        <v>5</v>
      </c>
      <c r="H274" s="6" t="n">
        <v>8</v>
      </c>
      <c r="I274" s="6" t="n">
        <v>3</v>
      </c>
      <c r="J274" s="6" t="n">
        <v>4</v>
      </c>
      <c r="K274" s="6" t="n">
        <v>1</v>
      </c>
      <c r="L274" s="6" t="n">
        <v>0</v>
      </c>
      <c r="M274" s="6" t="n">
        <v>1</v>
      </c>
      <c r="N274" s="6" t="n">
        <v>0</v>
      </c>
      <c r="O274" s="6" t="n">
        <v>1</v>
      </c>
      <c r="P274" s="6" t="n">
        <v>0</v>
      </c>
      <c r="Q274" s="6" t="n">
        <v>1</v>
      </c>
      <c r="R274" s="6" t="n">
        <v>0</v>
      </c>
      <c r="S274" s="6" t="n">
        <v>1</v>
      </c>
      <c r="T274" s="6" t="n">
        <v>0</v>
      </c>
      <c r="U274" s="6" t="s">
        <v>265</v>
      </c>
    </row>
    <row r="275" customFormat="false" ht="22.35" hidden="false" customHeight="false" outlineLevel="0" collapsed="false">
      <c r="A275" s="6" t="n">
        <v>1920</v>
      </c>
      <c r="B275" s="6" t="s">
        <v>272</v>
      </c>
      <c r="C275" s="7" t="s">
        <v>6079</v>
      </c>
      <c r="D275" s="6" t="s">
        <v>6080</v>
      </c>
      <c r="E275" s="6" t="n">
        <v>5</v>
      </c>
      <c r="F275" s="6" t="n">
        <v>7</v>
      </c>
      <c r="G275" s="6" t="n">
        <v>9</v>
      </c>
      <c r="H275" s="6" t="n">
        <v>2</v>
      </c>
      <c r="I275" s="6" t="n">
        <v>3</v>
      </c>
      <c r="J275" s="6" t="n">
        <v>8</v>
      </c>
      <c r="K275" s="6" t="n">
        <v>0</v>
      </c>
      <c r="L275" s="6" t="n">
        <v>0</v>
      </c>
      <c r="M275" s="6" t="n">
        <v>1</v>
      </c>
      <c r="N275" s="6" t="n">
        <v>0</v>
      </c>
      <c r="O275" s="6" t="n">
        <v>0</v>
      </c>
      <c r="P275" s="6" t="n">
        <v>1</v>
      </c>
      <c r="Q275" s="6" t="n">
        <v>0</v>
      </c>
      <c r="R275" s="6" t="n">
        <v>1</v>
      </c>
      <c r="S275" s="6" t="n">
        <v>0</v>
      </c>
      <c r="T275" s="6" t="n">
        <v>0</v>
      </c>
      <c r="U275" s="6" t="s">
        <v>265</v>
      </c>
    </row>
    <row r="276" customFormat="false" ht="22.35" hidden="false" customHeight="false" outlineLevel="0" collapsed="false">
      <c r="A276" s="6" t="n">
        <v>1921</v>
      </c>
      <c r="B276" s="6" t="s">
        <v>272</v>
      </c>
      <c r="C276" s="7" t="s">
        <v>6081</v>
      </c>
      <c r="D276" s="6" t="s">
        <v>6080</v>
      </c>
      <c r="E276" s="6" t="n">
        <v>9</v>
      </c>
      <c r="F276" s="6" t="n">
        <v>7</v>
      </c>
      <c r="G276" s="6" t="n">
        <v>9</v>
      </c>
      <c r="H276" s="6" t="n">
        <v>2</v>
      </c>
      <c r="I276" s="6" t="n">
        <v>3</v>
      </c>
      <c r="J276" s="6" t="n">
        <v>8</v>
      </c>
      <c r="K276" s="6" t="n">
        <v>0</v>
      </c>
      <c r="L276" s="6" t="n">
        <v>0</v>
      </c>
      <c r="M276" s="6" t="n">
        <v>1</v>
      </c>
      <c r="N276" s="6" t="n">
        <v>0</v>
      </c>
      <c r="O276" s="6" t="n">
        <v>0</v>
      </c>
      <c r="P276" s="6" t="n">
        <v>1</v>
      </c>
      <c r="Q276" s="6" t="n">
        <v>0</v>
      </c>
      <c r="R276" s="6" t="n">
        <v>1</v>
      </c>
      <c r="S276" s="6" t="n">
        <v>0</v>
      </c>
      <c r="T276" s="6" t="n">
        <v>0</v>
      </c>
      <c r="U276" s="6" t="s">
        <v>265</v>
      </c>
    </row>
    <row r="277" customFormat="false" ht="22.35" hidden="false" customHeight="false" outlineLevel="0" collapsed="false">
      <c r="A277" s="6" t="n">
        <v>1922</v>
      </c>
      <c r="B277" s="6" t="s">
        <v>272</v>
      </c>
      <c r="C277" s="7" t="s">
        <v>6082</v>
      </c>
      <c r="D277" s="6" t="s">
        <v>6080</v>
      </c>
      <c r="E277" s="6" t="n">
        <v>8</v>
      </c>
      <c r="F277" s="6" t="n">
        <v>7</v>
      </c>
      <c r="G277" s="6" t="n">
        <v>9</v>
      </c>
      <c r="H277" s="6" t="n">
        <v>2</v>
      </c>
      <c r="I277" s="6" t="n">
        <v>3</v>
      </c>
      <c r="J277" s="6" t="n">
        <v>8</v>
      </c>
      <c r="K277" s="6" t="n">
        <v>0</v>
      </c>
      <c r="L277" s="6" t="n">
        <v>0</v>
      </c>
      <c r="M277" s="6" t="n">
        <v>1</v>
      </c>
      <c r="N277" s="6" t="n">
        <v>0</v>
      </c>
      <c r="O277" s="6" t="n">
        <v>0</v>
      </c>
      <c r="P277" s="6" t="n">
        <v>1</v>
      </c>
      <c r="Q277" s="6" t="n">
        <v>0</v>
      </c>
      <c r="R277" s="6" t="n">
        <v>1</v>
      </c>
      <c r="S277" s="6" t="n">
        <v>0</v>
      </c>
      <c r="T277" s="6" t="n">
        <v>0</v>
      </c>
      <c r="U277" s="6" t="s">
        <v>265</v>
      </c>
    </row>
    <row r="278" customFormat="false" ht="22.35" hidden="false" customHeight="false" outlineLevel="0" collapsed="false">
      <c r="A278" s="6" t="n">
        <v>1923</v>
      </c>
      <c r="B278" s="6" t="s">
        <v>272</v>
      </c>
      <c r="C278" s="7" t="s">
        <v>6083</v>
      </c>
      <c r="D278" s="6" t="s">
        <v>6080</v>
      </c>
      <c r="E278" s="6" t="n">
        <v>4</v>
      </c>
      <c r="F278" s="6" t="n">
        <v>7</v>
      </c>
      <c r="G278" s="6" t="n">
        <v>9</v>
      </c>
      <c r="H278" s="6" t="n">
        <v>2</v>
      </c>
      <c r="I278" s="6" t="n">
        <v>3</v>
      </c>
      <c r="J278" s="6" t="n">
        <v>8</v>
      </c>
      <c r="K278" s="6" t="n">
        <v>0</v>
      </c>
      <c r="L278" s="6" t="n">
        <v>0</v>
      </c>
      <c r="M278" s="6" t="n">
        <v>1</v>
      </c>
      <c r="N278" s="6" t="n">
        <v>0</v>
      </c>
      <c r="O278" s="6" t="n">
        <v>0</v>
      </c>
      <c r="P278" s="6" t="n">
        <v>1</v>
      </c>
      <c r="Q278" s="6" t="n">
        <v>0</v>
      </c>
      <c r="R278" s="6" t="n">
        <v>1</v>
      </c>
      <c r="S278" s="6" t="n">
        <v>0</v>
      </c>
      <c r="T278" s="6" t="n">
        <v>0</v>
      </c>
      <c r="U278" s="6" t="s">
        <v>265</v>
      </c>
    </row>
    <row r="279" customFormat="false" ht="22.35" hidden="false" customHeight="false" outlineLevel="0" collapsed="false">
      <c r="A279" s="6" t="n">
        <v>1924</v>
      </c>
      <c r="B279" s="6" t="s">
        <v>272</v>
      </c>
      <c r="C279" s="7" t="s">
        <v>6084</v>
      </c>
      <c r="D279" s="6" t="s">
        <v>6080</v>
      </c>
      <c r="E279" s="6" t="n">
        <v>3</v>
      </c>
      <c r="F279" s="6" t="n">
        <v>7</v>
      </c>
      <c r="G279" s="6" t="n">
        <v>9</v>
      </c>
      <c r="H279" s="6" t="n">
        <v>2</v>
      </c>
      <c r="I279" s="6" t="n">
        <v>3</v>
      </c>
      <c r="J279" s="6" t="n">
        <v>8</v>
      </c>
      <c r="K279" s="6" t="n">
        <v>0</v>
      </c>
      <c r="L279" s="6" t="n">
        <v>0</v>
      </c>
      <c r="M279" s="6" t="n">
        <v>1</v>
      </c>
      <c r="N279" s="6" t="n">
        <v>0</v>
      </c>
      <c r="O279" s="6" t="n">
        <v>0</v>
      </c>
      <c r="P279" s="6" t="n">
        <v>1</v>
      </c>
      <c r="Q279" s="6" t="n">
        <v>0</v>
      </c>
      <c r="R279" s="6" t="n">
        <v>1</v>
      </c>
      <c r="S279" s="6" t="n">
        <v>0</v>
      </c>
      <c r="T279" s="6" t="n">
        <v>0</v>
      </c>
      <c r="U279" s="6" t="s">
        <v>265</v>
      </c>
    </row>
    <row r="280" customFormat="false" ht="22.35" hidden="false" customHeight="false" outlineLevel="0" collapsed="false">
      <c r="A280" s="6" t="n">
        <v>1925</v>
      </c>
      <c r="B280" s="6" t="s">
        <v>272</v>
      </c>
      <c r="C280" s="7" t="s">
        <v>6085</v>
      </c>
      <c r="D280" s="6" t="s">
        <v>6080</v>
      </c>
      <c r="E280" s="6" t="n">
        <v>9</v>
      </c>
      <c r="F280" s="6" t="n">
        <v>7</v>
      </c>
      <c r="G280" s="6" t="n">
        <v>9</v>
      </c>
      <c r="H280" s="6" t="n">
        <v>2</v>
      </c>
      <c r="I280" s="6" t="n">
        <v>3</v>
      </c>
      <c r="J280" s="6" t="n">
        <v>8</v>
      </c>
      <c r="K280" s="6" t="n">
        <v>0</v>
      </c>
      <c r="L280" s="6" t="n">
        <v>0</v>
      </c>
      <c r="M280" s="6" t="n">
        <v>1</v>
      </c>
      <c r="N280" s="6" t="n">
        <v>0</v>
      </c>
      <c r="O280" s="6" t="n">
        <v>0</v>
      </c>
      <c r="P280" s="6" t="n">
        <v>1</v>
      </c>
      <c r="Q280" s="6" t="n">
        <v>0</v>
      </c>
      <c r="R280" s="6" t="n">
        <v>1</v>
      </c>
      <c r="S280" s="6" t="n">
        <v>0</v>
      </c>
      <c r="T280" s="6" t="n">
        <v>0</v>
      </c>
      <c r="U280" s="6" t="s">
        <v>265</v>
      </c>
    </row>
    <row r="281" customFormat="false" ht="22.35" hidden="false" customHeight="false" outlineLevel="0" collapsed="false">
      <c r="A281" s="6" t="n">
        <v>1926</v>
      </c>
      <c r="B281" s="6" t="s">
        <v>272</v>
      </c>
      <c r="C281" s="7" t="s">
        <v>6086</v>
      </c>
      <c r="D281" s="6" t="s">
        <v>6080</v>
      </c>
      <c r="E281" s="6" t="n">
        <v>9</v>
      </c>
      <c r="F281" s="6" t="n">
        <v>7</v>
      </c>
      <c r="G281" s="6" t="n">
        <v>9</v>
      </c>
      <c r="H281" s="6" t="n">
        <v>2</v>
      </c>
      <c r="I281" s="6" t="n">
        <v>3</v>
      </c>
      <c r="J281" s="6" t="n">
        <v>8</v>
      </c>
      <c r="K281" s="6" t="n">
        <v>0</v>
      </c>
      <c r="L281" s="6" t="n">
        <v>0</v>
      </c>
      <c r="M281" s="6" t="n">
        <v>1</v>
      </c>
      <c r="N281" s="6" t="n">
        <v>0</v>
      </c>
      <c r="O281" s="6" t="n">
        <v>0</v>
      </c>
      <c r="P281" s="6" t="n">
        <v>1</v>
      </c>
      <c r="Q281" s="6" t="n">
        <v>0</v>
      </c>
      <c r="R281" s="6" t="n">
        <v>1</v>
      </c>
      <c r="S281" s="6" t="n">
        <v>0</v>
      </c>
      <c r="T281" s="6" t="n">
        <v>0</v>
      </c>
      <c r="U281" s="6" t="s">
        <v>265</v>
      </c>
    </row>
    <row r="282" customFormat="false" ht="22.35" hidden="false" customHeight="false" outlineLevel="0" collapsed="false">
      <c r="A282" s="6" t="n">
        <v>1927</v>
      </c>
      <c r="B282" s="6" t="s">
        <v>272</v>
      </c>
      <c r="C282" s="7" t="s">
        <v>6087</v>
      </c>
      <c r="D282" s="6" t="s">
        <v>6080</v>
      </c>
      <c r="E282" s="6" t="n">
        <v>4</v>
      </c>
      <c r="F282" s="6" t="n">
        <v>7</v>
      </c>
      <c r="G282" s="6" t="n">
        <v>9</v>
      </c>
      <c r="H282" s="6" t="n">
        <v>2</v>
      </c>
      <c r="I282" s="6" t="n">
        <v>3</v>
      </c>
      <c r="J282" s="6" t="n">
        <v>8</v>
      </c>
      <c r="K282" s="6" t="n">
        <v>0</v>
      </c>
      <c r="L282" s="6" t="n">
        <v>0</v>
      </c>
      <c r="M282" s="6" t="n">
        <v>1</v>
      </c>
      <c r="N282" s="6" t="n">
        <v>0</v>
      </c>
      <c r="O282" s="6" t="n">
        <v>0</v>
      </c>
      <c r="P282" s="6" t="n">
        <v>1</v>
      </c>
      <c r="Q282" s="6" t="n">
        <v>0</v>
      </c>
      <c r="R282" s="6" t="n">
        <v>1</v>
      </c>
      <c r="S282" s="6" t="n">
        <v>0</v>
      </c>
      <c r="T282" s="6" t="n">
        <v>0</v>
      </c>
      <c r="U282" s="6" t="s">
        <v>265</v>
      </c>
    </row>
    <row r="283" customFormat="false" ht="22.35" hidden="false" customHeight="false" outlineLevel="0" collapsed="false">
      <c r="A283" s="6" t="n">
        <v>1928</v>
      </c>
      <c r="B283" s="6" t="s">
        <v>272</v>
      </c>
      <c r="C283" s="7" t="s">
        <v>6088</v>
      </c>
      <c r="D283" s="6" t="s">
        <v>6080</v>
      </c>
      <c r="E283" s="6" t="n">
        <v>1</v>
      </c>
      <c r="F283" s="6" t="n">
        <v>7</v>
      </c>
      <c r="G283" s="6" t="n">
        <v>9</v>
      </c>
      <c r="H283" s="6" t="n">
        <v>2</v>
      </c>
      <c r="I283" s="6" t="n">
        <v>3</v>
      </c>
      <c r="J283" s="6" t="n">
        <v>8</v>
      </c>
      <c r="K283" s="6" t="n">
        <v>0</v>
      </c>
      <c r="L283" s="6" t="n">
        <v>0</v>
      </c>
      <c r="M283" s="6" t="n">
        <v>1</v>
      </c>
      <c r="N283" s="6" t="n">
        <v>0</v>
      </c>
      <c r="O283" s="6" t="n">
        <v>0</v>
      </c>
      <c r="P283" s="6" t="n">
        <v>1</v>
      </c>
      <c r="Q283" s="6" t="n">
        <v>0</v>
      </c>
      <c r="R283" s="6" t="n">
        <v>1</v>
      </c>
      <c r="S283" s="6" t="n">
        <v>0</v>
      </c>
      <c r="T283" s="6" t="n">
        <v>0</v>
      </c>
      <c r="U283" s="6" t="s">
        <v>265</v>
      </c>
    </row>
    <row r="284" customFormat="false" ht="22.35" hidden="false" customHeight="false" outlineLevel="0" collapsed="false">
      <c r="A284" s="6" t="n">
        <v>1929</v>
      </c>
      <c r="B284" s="6" t="s">
        <v>272</v>
      </c>
      <c r="C284" s="7" t="s">
        <v>6089</v>
      </c>
      <c r="D284" s="6" t="s">
        <v>6080</v>
      </c>
      <c r="E284" s="6" t="n">
        <v>3</v>
      </c>
      <c r="F284" s="6" t="n">
        <v>7</v>
      </c>
      <c r="G284" s="6" t="n">
        <v>9</v>
      </c>
      <c r="H284" s="6" t="n">
        <v>2</v>
      </c>
      <c r="I284" s="6" t="n">
        <v>3</v>
      </c>
      <c r="J284" s="6" t="n">
        <v>8</v>
      </c>
      <c r="K284" s="6" t="n">
        <v>0</v>
      </c>
      <c r="L284" s="6" t="n">
        <v>0</v>
      </c>
      <c r="M284" s="6" t="n">
        <v>1</v>
      </c>
      <c r="N284" s="6" t="n">
        <v>0</v>
      </c>
      <c r="O284" s="6" t="n">
        <v>0</v>
      </c>
      <c r="P284" s="6" t="n">
        <v>1</v>
      </c>
      <c r="Q284" s="6" t="n">
        <v>0</v>
      </c>
      <c r="R284" s="6" t="n">
        <v>1</v>
      </c>
      <c r="S284" s="6" t="n">
        <v>0</v>
      </c>
      <c r="T284" s="6" t="n">
        <v>0</v>
      </c>
      <c r="U284" s="6" t="s">
        <v>265</v>
      </c>
    </row>
    <row r="285" customFormat="false" ht="22.35" hidden="false" customHeight="false" outlineLevel="0" collapsed="false">
      <c r="A285" s="6" t="n">
        <v>1930</v>
      </c>
      <c r="B285" s="6" t="s">
        <v>272</v>
      </c>
      <c r="C285" s="7" t="s">
        <v>6090</v>
      </c>
      <c r="D285" s="6" t="s">
        <v>6080</v>
      </c>
      <c r="E285" s="6" t="n">
        <v>5</v>
      </c>
      <c r="F285" s="6" t="n">
        <v>7</v>
      </c>
      <c r="G285" s="6" t="n">
        <v>9</v>
      </c>
      <c r="H285" s="6" t="n">
        <v>2</v>
      </c>
      <c r="I285" s="6" t="n">
        <v>3</v>
      </c>
      <c r="J285" s="6" t="n">
        <v>8</v>
      </c>
      <c r="K285" s="6" t="n">
        <v>0</v>
      </c>
      <c r="L285" s="6" t="n">
        <v>0</v>
      </c>
      <c r="M285" s="6" t="n">
        <v>1</v>
      </c>
      <c r="N285" s="6" t="n">
        <v>0</v>
      </c>
      <c r="O285" s="6" t="n">
        <v>0</v>
      </c>
      <c r="P285" s="6" t="n">
        <v>1</v>
      </c>
      <c r="Q285" s="6" t="n">
        <v>0</v>
      </c>
      <c r="R285" s="6" t="n">
        <v>1</v>
      </c>
      <c r="S285" s="6" t="n">
        <v>0</v>
      </c>
      <c r="T285" s="6" t="n">
        <v>0</v>
      </c>
      <c r="U285" s="6" t="s">
        <v>265</v>
      </c>
    </row>
    <row r="286" customFormat="false" ht="22.35" hidden="false" customHeight="false" outlineLevel="0" collapsed="false">
      <c r="A286" s="6" t="n">
        <v>1931</v>
      </c>
      <c r="B286" s="6" t="s">
        <v>272</v>
      </c>
      <c r="C286" s="7" t="s">
        <v>6091</v>
      </c>
      <c r="D286" s="6" t="s">
        <v>6080</v>
      </c>
      <c r="E286" s="6" t="n">
        <v>4</v>
      </c>
      <c r="F286" s="6" t="n">
        <v>7</v>
      </c>
      <c r="G286" s="6" t="n">
        <v>9</v>
      </c>
      <c r="H286" s="6" t="n">
        <v>2</v>
      </c>
      <c r="I286" s="6" t="n">
        <v>3</v>
      </c>
      <c r="J286" s="6" t="n">
        <v>8</v>
      </c>
      <c r="K286" s="6" t="n">
        <v>0</v>
      </c>
      <c r="L286" s="6" t="n">
        <v>0</v>
      </c>
      <c r="M286" s="6" t="n">
        <v>1</v>
      </c>
      <c r="N286" s="6" t="n">
        <v>0</v>
      </c>
      <c r="O286" s="6" t="n">
        <v>0</v>
      </c>
      <c r="P286" s="6" t="n">
        <v>1</v>
      </c>
      <c r="Q286" s="6" t="n">
        <v>0</v>
      </c>
      <c r="R286" s="6" t="n">
        <v>1</v>
      </c>
      <c r="S286" s="6" t="n">
        <v>0</v>
      </c>
      <c r="T286" s="6" t="n">
        <v>0</v>
      </c>
      <c r="U286" s="6" t="s">
        <v>265</v>
      </c>
    </row>
    <row r="287" customFormat="false" ht="22.35" hidden="false" customHeight="false" outlineLevel="0" collapsed="false">
      <c r="A287" s="6" t="n">
        <v>1932</v>
      </c>
      <c r="B287" s="6" t="s">
        <v>272</v>
      </c>
      <c r="C287" s="7" t="s">
        <v>6092</v>
      </c>
      <c r="D287" s="6" t="s">
        <v>6080</v>
      </c>
      <c r="E287" s="6" t="n">
        <v>6</v>
      </c>
      <c r="F287" s="6" t="n">
        <v>7</v>
      </c>
      <c r="G287" s="6" t="n">
        <v>9</v>
      </c>
      <c r="H287" s="6" t="n">
        <v>2</v>
      </c>
      <c r="I287" s="6" t="n">
        <v>3</v>
      </c>
      <c r="J287" s="6" t="n">
        <v>8</v>
      </c>
      <c r="K287" s="6" t="n">
        <v>0</v>
      </c>
      <c r="L287" s="6" t="n">
        <v>0</v>
      </c>
      <c r="M287" s="6" t="n">
        <v>1</v>
      </c>
      <c r="N287" s="6" t="n">
        <v>0</v>
      </c>
      <c r="O287" s="6" t="n">
        <v>0</v>
      </c>
      <c r="P287" s="6" t="n">
        <v>1</v>
      </c>
      <c r="Q287" s="6" t="n">
        <v>0</v>
      </c>
      <c r="R287" s="6" t="n">
        <v>1</v>
      </c>
      <c r="S287" s="6" t="n">
        <v>0</v>
      </c>
      <c r="T287" s="6" t="n">
        <v>0</v>
      </c>
      <c r="U287" s="6" t="s">
        <v>265</v>
      </c>
    </row>
    <row r="288" customFormat="false" ht="22.35" hidden="false" customHeight="false" outlineLevel="0" collapsed="false">
      <c r="A288" s="6" t="n">
        <v>1933</v>
      </c>
      <c r="B288" s="6" t="s">
        <v>272</v>
      </c>
      <c r="C288" s="7" t="s">
        <v>6093</v>
      </c>
      <c r="D288" s="6" t="s">
        <v>6080</v>
      </c>
      <c r="E288" s="6" t="n">
        <v>5</v>
      </c>
      <c r="F288" s="6" t="n">
        <v>7</v>
      </c>
      <c r="G288" s="6" t="n">
        <v>9</v>
      </c>
      <c r="H288" s="6" t="n">
        <v>2</v>
      </c>
      <c r="I288" s="6" t="n">
        <v>3</v>
      </c>
      <c r="J288" s="6" t="n">
        <v>8</v>
      </c>
      <c r="K288" s="6" t="n">
        <v>0</v>
      </c>
      <c r="L288" s="6" t="n">
        <v>0</v>
      </c>
      <c r="M288" s="6" t="n">
        <v>1</v>
      </c>
      <c r="N288" s="6" t="n">
        <v>0</v>
      </c>
      <c r="O288" s="6" t="n">
        <v>0</v>
      </c>
      <c r="P288" s="6" t="n">
        <v>1</v>
      </c>
      <c r="Q288" s="6" t="n">
        <v>0</v>
      </c>
      <c r="R288" s="6" t="n">
        <v>1</v>
      </c>
      <c r="S288" s="6" t="n">
        <v>0</v>
      </c>
      <c r="T288" s="6" t="n">
        <v>0</v>
      </c>
      <c r="U288" s="6" t="s">
        <v>265</v>
      </c>
    </row>
    <row r="289" customFormat="false" ht="22.35" hidden="false" customHeight="false" outlineLevel="0" collapsed="false">
      <c r="A289" s="6" t="n">
        <v>1934</v>
      </c>
      <c r="B289" s="6" t="s">
        <v>272</v>
      </c>
      <c r="C289" s="7" t="s">
        <v>6094</v>
      </c>
      <c r="D289" s="6" t="s">
        <v>6080</v>
      </c>
      <c r="E289" s="6" t="n">
        <v>2</v>
      </c>
      <c r="F289" s="6" t="n">
        <v>7</v>
      </c>
      <c r="G289" s="6" t="n">
        <v>9</v>
      </c>
      <c r="H289" s="6" t="n">
        <v>2</v>
      </c>
      <c r="I289" s="6" t="n">
        <v>3</v>
      </c>
      <c r="J289" s="6" t="n">
        <v>8</v>
      </c>
      <c r="K289" s="6" t="n">
        <v>0</v>
      </c>
      <c r="L289" s="6" t="n">
        <v>0</v>
      </c>
      <c r="M289" s="6" t="n">
        <v>1</v>
      </c>
      <c r="N289" s="6" t="n">
        <v>0</v>
      </c>
      <c r="O289" s="6" t="n">
        <v>0</v>
      </c>
      <c r="P289" s="6" t="n">
        <v>1</v>
      </c>
      <c r="Q289" s="6" t="n">
        <v>0</v>
      </c>
      <c r="R289" s="6" t="n">
        <v>1</v>
      </c>
      <c r="S289" s="6" t="n">
        <v>0</v>
      </c>
      <c r="T289" s="6" t="n">
        <v>0</v>
      </c>
      <c r="U289" s="6" t="s">
        <v>265</v>
      </c>
    </row>
    <row r="290" customFormat="false" ht="22.35" hidden="false" customHeight="false" outlineLevel="0" collapsed="false">
      <c r="A290" s="6" t="n">
        <v>1950</v>
      </c>
      <c r="B290" s="6" t="s">
        <v>272</v>
      </c>
      <c r="C290" s="7" t="s">
        <v>6095</v>
      </c>
      <c r="D290" s="6" t="s">
        <v>6096</v>
      </c>
      <c r="E290" s="6" t="n">
        <v>7</v>
      </c>
      <c r="F290" s="6" t="n">
        <v>1</v>
      </c>
      <c r="G290" s="6" t="n">
        <v>3</v>
      </c>
      <c r="H290" s="6" t="n">
        <v>7</v>
      </c>
      <c r="I290" s="6" t="n">
        <v>2</v>
      </c>
      <c r="J290" s="6" t="n">
        <v>9</v>
      </c>
      <c r="K290" s="6" t="n">
        <v>0</v>
      </c>
      <c r="L290" s="6" t="n">
        <v>0</v>
      </c>
      <c r="M290" s="6" t="n">
        <v>0</v>
      </c>
      <c r="N290" s="6" t="n">
        <v>1</v>
      </c>
      <c r="O290" s="6" t="n">
        <v>0</v>
      </c>
      <c r="P290" s="6" t="n">
        <v>1</v>
      </c>
      <c r="Q290" s="6" t="n">
        <v>1</v>
      </c>
      <c r="R290" s="6" t="n">
        <v>0</v>
      </c>
      <c r="S290" s="6" t="n">
        <v>0</v>
      </c>
      <c r="T290" s="6" t="n">
        <v>0</v>
      </c>
      <c r="U290" s="6" t="s">
        <v>265</v>
      </c>
    </row>
    <row r="291" customFormat="false" ht="22.35" hidden="false" customHeight="false" outlineLevel="0" collapsed="false">
      <c r="A291" s="6" t="n">
        <v>1951</v>
      </c>
      <c r="B291" s="6" t="s">
        <v>272</v>
      </c>
      <c r="C291" s="7" t="s">
        <v>6097</v>
      </c>
      <c r="D291" s="6" t="s">
        <v>6096</v>
      </c>
      <c r="E291" s="6" t="n">
        <v>1</v>
      </c>
      <c r="F291" s="6" t="n">
        <v>1</v>
      </c>
      <c r="G291" s="6" t="n">
        <v>3</v>
      </c>
      <c r="H291" s="6" t="n">
        <v>7</v>
      </c>
      <c r="I291" s="6" t="n">
        <v>2</v>
      </c>
      <c r="J291" s="6" t="n">
        <v>9</v>
      </c>
      <c r="K291" s="6" t="n">
        <v>0</v>
      </c>
      <c r="L291" s="6" t="n">
        <v>0</v>
      </c>
      <c r="M291" s="6" t="n">
        <v>0</v>
      </c>
      <c r="N291" s="6" t="n">
        <v>1</v>
      </c>
      <c r="O291" s="6" t="n">
        <v>0</v>
      </c>
      <c r="P291" s="6" t="n">
        <v>1</v>
      </c>
      <c r="Q291" s="6" t="n">
        <v>1</v>
      </c>
      <c r="R291" s="6" t="n">
        <v>0</v>
      </c>
      <c r="S291" s="6" t="n">
        <v>0</v>
      </c>
      <c r="T291" s="6" t="n">
        <v>0</v>
      </c>
      <c r="U291" s="6" t="s">
        <v>265</v>
      </c>
    </row>
    <row r="292" customFormat="false" ht="22.35" hidden="false" customHeight="false" outlineLevel="0" collapsed="false">
      <c r="A292" s="6" t="n">
        <v>1952</v>
      </c>
      <c r="B292" s="6" t="s">
        <v>272</v>
      </c>
      <c r="C292" s="7" t="s">
        <v>6098</v>
      </c>
      <c r="D292" s="6" t="s">
        <v>6096</v>
      </c>
      <c r="E292" s="6" t="n">
        <v>1</v>
      </c>
      <c r="F292" s="6" t="n">
        <v>1</v>
      </c>
      <c r="G292" s="6" t="n">
        <v>3</v>
      </c>
      <c r="H292" s="6" t="n">
        <v>7</v>
      </c>
      <c r="I292" s="6" t="n">
        <v>2</v>
      </c>
      <c r="J292" s="6" t="n">
        <v>9</v>
      </c>
      <c r="K292" s="6" t="n">
        <v>0</v>
      </c>
      <c r="L292" s="6" t="n">
        <v>0</v>
      </c>
      <c r="M292" s="6" t="n">
        <v>0</v>
      </c>
      <c r="N292" s="6" t="n">
        <v>1</v>
      </c>
      <c r="O292" s="6" t="n">
        <v>0</v>
      </c>
      <c r="P292" s="6" t="n">
        <v>1</v>
      </c>
      <c r="Q292" s="6" t="n">
        <v>1</v>
      </c>
      <c r="R292" s="6" t="n">
        <v>0</v>
      </c>
      <c r="S292" s="6" t="n">
        <v>0</v>
      </c>
      <c r="T292" s="6" t="n">
        <v>0</v>
      </c>
      <c r="U292" s="6" t="s">
        <v>265</v>
      </c>
    </row>
    <row r="293" customFormat="false" ht="22.35" hidden="false" customHeight="false" outlineLevel="0" collapsed="false">
      <c r="A293" s="6" t="n">
        <v>1953</v>
      </c>
      <c r="B293" s="6" t="s">
        <v>272</v>
      </c>
      <c r="C293" s="7" t="s">
        <v>6099</v>
      </c>
      <c r="D293" s="6" t="s">
        <v>6096</v>
      </c>
      <c r="E293" s="6" t="n">
        <v>8</v>
      </c>
      <c r="F293" s="6" t="n">
        <v>1</v>
      </c>
      <c r="G293" s="6" t="n">
        <v>3</v>
      </c>
      <c r="H293" s="6" t="n">
        <v>7</v>
      </c>
      <c r="I293" s="6" t="n">
        <v>2</v>
      </c>
      <c r="J293" s="6" t="n">
        <v>9</v>
      </c>
      <c r="K293" s="6" t="n">
        <v>0</v>
      </c>
      <c r="L293" s="6" t="n">
        <v>0</v>
      </c>
      <c r="M293" s="6" t="n">
        <v>0</v>
      </c>
      <c r="N293" s="6" t="n">
        <v>1</v>
      </c>
      <c r="O293" s="6" t="n">
        <v>0</v>
      </c>
      <c r="P293" s="6" t="n">
        <v>1</v>
      </c>
      <c r="Q293" s="6" t="n">
        <v>1</v>
      </c>
      <c r="R293" s="6" t="n">
        <v>0</v>
      </c>
      <c r="S293" s="6" t="n">
        <v>0</v>
      </c>
      <c r="T293" s="6" t="n">
        <v>0</v>
      </c>
      <c r="U293" s="6" t="s">
        <v>265</v>
      </c>
    </row>
    <row r="294" customFormat="false" ht="22.35" hidden="false" customHeight="false" outlineLevel="0" collapsed="false">
      <c r="A294" s="6" t="n">
        <v>1954</v>
      </c>
      <c r="B294" s="6" t="s">
        <v>272</v>
      </c>
      <c r="C294" s="7" t="s">
        <v>6100</v>
      </c>
      <c r="D294" s="6" t="s">
        <v>6096</v>
      </c>
      <c r="E294" s="6" t="n">
        <v>2</v>
      </c>
      <c r="F294" s="6" t="n">
        <v>1</v>
      </c>
      <c r="G294" s="6" t="n">
        <v>3</v>
      </c>
      <c r="H294" s="6" t="n">
        <v>7</v>
      </c>
      <c r="I294" s="6" t="n">
        <v>2</v>
      </c>
      <c r="J294" s="6" t="n">
        <v>9</v>
      </c>
      <c r="K294" s="6" t="n">
        <v>0</v>
      </c>
      <c r="L294" s="6" t="n">
        <v>0</v>
      </c>
      <c r="M294" s="6" t="n">
        <v>0</v>
      </c>
      <c r="N294" s="6" t="n">
        <v>1</v>
      </c>
      <c r="O294" s="6" t="n">
        <v>0</v>
      </c>
      <c r="P294" s="6" t="n">
        <v>1</v>
      </c>
      <c r="Q294" s="6" t="n">
        <v>1</v>
      </c>
      <c r="R294" s="6" t="n">
        <v>0</v>
      </c>
      <c r="S294" s="6" t="n">
        <v>0</v>
      </c>
      <c r="T294" s="6" t="n">
        <v>0</v>
      </c>
      <c r="U294" s="6" t="s">
        <v>265</v>
      </c>
    </row>
    <row r="295" customFormat="false" ht="22.35" hidden="false" customHeight="false" outlineLevel="0" collapsed="false">
      <c r="A295" s="6" t="n">
        <v>1955</v>
      </c>
      <c r="B295" s="6" t="s">
        <v>272</v>
      </c>
      <c r="C295" s="7" t="s">
        <v>6101</v>
      </c>
      <c r="D295" s="6" t="s">
        <v>6096</v>
      </c>
      <c r="E295" s="6" t="n">
        <v>6</v>
      </c>
      <c r="F295" s="6" t="n">
        <v>1</v>
      </c>
      <c r="G295" s="6" t="n">
        <v>3</v>
      </c>
      <c r="H295" s="6" t="n">
        <v>7</v>
      </c>
      <c r="I295" s="6" t="n">
        <v>2</v>
      </c>
      <c r="J295" s="6" t="n">
        <v>9</v>
      </c>
      <c r="K295" s="6" t="n">
        <v>0</v>
      </c>
      <c r="L295" s="6" t="n">
        <v>0</v>
      </c>
      <c r="M295" s="6" t="n">
        <v>0</v>
      </c>
      <c r="N295" s="6" t="n">
        <v>1</v>
      </c>
      <c r="O295" s="6" t="n">
        <v>0</v>
      </c>
      <c r="P295" s="6" t="n">
        <v>1</v>
      </c>
      <c r="Q295" s="6" t="n">
        <v>1</v>
      </c>
      <c r="R295" s="6" t="n">
        <v>0</v>
      </c>
      <c r="S295" s="6" t="n">
        <v>0</v>
      </c>
      <c r="T295" s="6" t="n">
        <v>0</v>
      </c>
      <c r="U295" s="6" t="s">
        <v>265</v>
      </c>
    </row>
    <row r="296" customFormat="false" ht="22.35" hidden="false" customHeight="false" outlineLevel="0" collapsed="false">
      <c r="A296" s="6" t="n">
        <v>1956</v>
      </c>
      <c r="B296" s="6" t="s">
        <v>272</v>
      </c>
      <c r="C296" s="7" t="s">
        <v>6102</v>
      </c>
      <c r="D296" s="6" t="s">
        <v>6096</v>
      </c>
      <c r="E296" s="6" t="n">
        <v>9</v>
      </c>
      <c r="F296" s="6" t="n">
        <v>1</v>
      </c>
      <c r="G296" s="6" t="n">
        <v>3</v>
      </c>
      <c r="H296" s="6" t="n">
        <v>7</v>
      </c>
      <c r="I296" s="6" t="n">
        <v>2</v>
      </c>
      <c r="J296" s="6" t="n">
        <v>9</v>
      </c>
      <c r="K296" s="6" t="n">
        <v>0</v>
      </c>
      <c r="L296" s="6" t="n">
        <v>0</v>
      </c>
      <c r="M296" s="6" t="n">
        <v>0</v>
      </c>
      <c r="N296" s="6" t="n">
        <v>1</v>
      </c>
      <c r="O296" s="6" t="n">
        <v>0</v>
      </c>
      <c r="P296" s="6" t="n">
        <v>1</v>
      </c>
      <c r="Q296" s="6" t="n">
        <v>1</v>
      </c>
      <c r="R296" s="6" t="n">
        <v>0</v>
      </c>
      <c r="S296" s="6" t="n">
        <v>0</v>
      </c>
      <c r="T296" s="6" t="n">
        <v>0</v>
      </c>
      <c r="U296" s="6" t="s">
        <v>265</v>
      </c>
    </row>
    <row r="297" customFormat="false" ht="22.35" hidden="false" customHeight="false" outlineLevel="0" collapsed="false">
      <c r="A297" s="6" t="n">
        <v>1957</v>
      </c>
      <c r="B297" s="6" t="s">
        <v>272</v>
      </c>
      <c r="C297" s="7" t="s">
        <v>6103</v>
      </c>
      <c r="D297" s="6" t="s">
        <v>6096</v>
      </c>
      <c r="E297" s="6" t="n">
        <v>5</v>
      </c>
      <c r="F297" s="6" t="n">
        <v>1</v>
      </c>
      <c r="G297" s="6" t="n">
        <v>3</v>
      </c>
      <c r="H297" s="6" t="n">
        <v>7</v>
      </c>
      <c r="I297" s="6" t="n">
        <v>2</v>
      </c>
      <c r="J297" s="6" t="n">
        <v>9</v>
      </c>
      <c r="K297" s="6" t="n">
        <v>0</v>
      </c>
      <c r="L297" s="6" t="n">
        <v>0</v>
      </c>
      <c r="M297" s="6" t="n">
        <v>0</v>
      </c>
      <c r="N297" s="6" t="n">
        <v>1</v>
      </c>
      <c r="O297" s="6" t="n">
        <v>0</v>
      </c>
      <c r="P297" s="6" t="n">
        <v>1</v>
      </c>
      <c r="Q297" s="6" t="n">
        <v>1</v>
      </c>
      <c r="R297" s="6" t="n">
        <v>0</v>
      </c>
      <c r="S297" s="6" t="n">
        <v>0</v>
      </c>
      <c r="T297" s="6" t="n">
        <v>0</v>
      </c>
      <c r="U297" s="6" t="s">
        <v>265</v>
      </c>
    </row>
    <row r="298" customFormat="false" ht="22.35" hidden="false" customHeight="false" outlineLevel="0" collapsed="false">
      <c r="A298" s="6" t="n">
        <v>1958</v>
      </c>
      <c r="B298" s="6" t="s">
        <v>272</v>
      </c>
      <c r="C298" s="7" t="s">
        <v>6104</v>
      </c>
      <c r="D298" s="6" t="s">
        <v>6096</v>
      </c>
      <c r="E298" s="6" t="n">
        <v>7</v>
      </c>
      <c r="F298" s="6" t="n">
        <v>1</v>
      </c>
      <c r="G298" s="6" t="n">
        <v>3</v>
      </c>
      <c r="H298" s="6" t="n">
        <v>7</v>
      </c>
      <c r="I298" s="6" t="n">
        <v>2</v>
      </c>
      <c r="J298" s="6" t="n">
        <v>9</v>
      </c>
      <c r="K298" s="6" t="n">
        <v>0</v>
      </c>
      <c r="L298" s="6" t="n">
        <v>0</v>
      </c>
      <c r="M298" s="6" t="n">
        <v>0</v>
      </c>
      <c r="N298" s="6" t="n">
        <v>1</v>
      </c>
      <c r="O298" s="6" t="n">
        <v>0</v>
      </c>
      <c r="P298" s="6" t="n">
        <v>1</v>
      </c>
      <c r="Q298" s="6" t="n">
        <v>1</v>
      </c>
      <c r="R298" s="6" t="n">
        <v>0</v>
      </c>
      <c r="S298" s="6" t="n">
        <v>0</v>
      </c>
      <c r="T298" s="6" t="n">
        <v>0</v>
      </c>
      <c r="U298" s="6" t="s">
        <v>265</v>
      </c>
    </row>
    <row r="299" customFormat="false" ht="22.35" hidden="false" customHeight="false" outlineLevel="0" collapsed="false">
      <c r="A299" s="6" t="n">
        <v>1959</v>
      </c>
      <c r="B299" s="6" t="s">
        <v>272</v>
      </c>
      <c r="C299" s="7" t="s">
        <v>6105</v>
      </c>
      <c r="D299" s="6" t="s">
        <v>6096</v>
      </c>
      <c r="E299" s="6" t="n">
        <v>5</v>
      </c>
      <c r="F299" s="6" t="n">
        <v>1</v>
      </c>
      <c r="G299" s="6" t="n">
        <v>3</v>
      </c>
      <c r="H299" s="6" t="n">
        <v>7</v>
      </c>
      <c r="I299" s="6" t="n">
        <v>2</v>
      </c>
      <c r="J299" s="6" t="n">
        <v>9</v>
      </c>
      <c r="K299" s="6" t="n">
        <v>0</v>
      </c>
      <c r="L299" s="6" t="n">
        <v>0</v>
      </c>
      <c r="M299" s="6" t="n">
        <v>0</v>
      </c>
      <c r="N299" s="6" t="n">
        <v>1</v>
      </c>
      <c r="O299" s="6" t="n">
        <v>0</v>
      </c>
      <c r="P299" s="6" t="n">
        <v>1</v>
      </c>
      <c r="Q299" s="6" t="n">
        <v>1</v>
      </c>
      <c r="R299" s="6" t="n">
        <v>0</v>
      </c>
      <c r="S299" s="6" t="n">
        <v>0</v>
      </c>
      <c r="T299" s="6" t="n">
        <v>0</v>
      </c>
      <c r="U299" s="6" t="s">
        <v>265</v>
      </c>
    </row>
    <row r="300" customFormat="false" ht="22.35" hidden="false" customHeight="false" outlineLevel="0" collapsed="false">
      <c r="A300" s="6" t="n">
        <v>1960</v>
      </c>
      <c r="B300" s="6" t="s">
        <v>272</v>
      </c>
      <c r="C300" s="7" t="s">
        <v>6106</v>
      </c>
      <c r="D300" s="6" t="s">
        <v>6096</v>
      </c>
      <c r="E300" s="6" t="n">
        <v>6</v>
      </c>
      <c r="F300" s="6" t="n">
        <v>1</v>
      </c>
      <c r="G300" s="6" t="n">
        <v>3</v>
      </c>
      <c r="H300" s="6" t="n">
        <v>7</v>
      </c>
      <c r="I300" s="6" t="n">
        <v>2</v>
      </c>
      <c r="J300" s="6" t="n">
        <v>9</v>
      </c>
      <c r="K300" s="6" t="n">
        <v>0</v>
      </c>
      <c r="L300" s="6" t="n">
        <v>0</v>
      </c>
      <c r="M300" s="6" t="n">
        <v>0</v>
      </c>
      <c r="N300" s="6" t="n">
        <v>1</v>
      </c>
      <c r="O300" s="6" t="n">
        <v>0</v>
      </c>
      <c r="P300" s="6" t="n">
        <v>1</v>
      </c>
      <c r="Q300" s="6" t="n">
        <v>1</v>
      </c>
      <c r="R300" s="6" t="n">
        <v>0</v>
      </c>
      <c r="S300" s="6" t="n">
        <v>0</v>
      </c>
      <c r="T300" s="6" t="n">
        <v>0</v>
      </c>
      <c r="U300" s="6" t="s">
        <v>265</v>
      </c>
    </row>
    <row r="301" customFormat="false" ht="22.35" hidden="false" customHeight="false" outlineLevel="0" collapsed="false">
      <c r="A301" s="6" t="n">
        <v>1961</v>
      </c>
      <c r="B301" s="6" t="s">
        <v>272</v>
      </c>
      <c r="C301" s="7" t="s">
        <v>6107</v>
      </c>
      <c r="D301" s="6" t="s">
        <v>6096</v>
      </c>
      <c r="E301" s="6" t="n">
        <v>3</v>
      </c>
      <c r="F301" s="6" t="n">
        <v>1</v>
      </c>
      <c r="G301" s="6" t="n">
        <v>3</v>
      </c>
      <c r="H301" s="6" t="n">
        <v>7</v>
      </c>
      <c r="I301" s="6" t="n">
        <v>2</v>
      </c>
      <c r="J301" s="6" t="n">
        <v>9</v>
      </c>
      <c r="K301" s="6" t="n">
        <v>0</v>
      </c>
      <c r="L301" s="6" t="n">
        <v>0</v>
      </c>
      <c r="M301" s="6" t="n">
        <v>0</v>
      </c>
      <c r="N301" s="6" t="n">
        <v>1</v>
      </c>
      <c r="O301" s="6" t="n">
        <v>0</v>
      </c>
      <c r="P301" s="6" t="n">
        <v>1</v>
      </c>
      <c r="Q301" s="6" t="n">
        <v>1</v>
      </c>
      <c r="R301" s="6" t="n">
        <v>0</v>
      </c>
      <c r="S301" s="6" t="n">
        <v>0</v>
      </c>
      <c r="T301" s="6" t="n">
        <v>0</v>
      </c>
      <c r="U301" s="6" t="s">
        <v>265</v>
      </c>
    </row>
    <row r="302" customFormat="false" ht="22.35" hidden="false" customHeight="false" outlineLevel="0" collapsed="false">
      <c r="A302" s="6" t="n">
        <v>1962</v>
      </c>
      <c r="B302" s="6" t="s">
        <v>272</v>
      </c>
      <c r="C302" s="7" t="s">
        <v>6108</v>
      </c>
      <c r="D302" s="6" t="s">
        <v>6096</v>
      </c>
      <c r="E302" s="6" t="n">
        <v>5</v>
      </c>
      <c r="F302" s="6" t="n">
        <v>1</v>
      </c>
      <c r="G302" s="6" t="n">
        <v>3</v>
      </c>
      <c r="H302" s="6" t="n">
        <v>7</v>
      </c>
      <c r="I302" s="6" t="n">
        <v>2</v>
      </c>
      <c r="J302" s="6" t="n">
        <v>9</v>
      </c>
      <c r="K302" s="6" t="n">
        <v>0</v>
      </c>
      <c r="L302" s="6" t="n">
        <v>0</v>
      </c>
      <c r="M302" s="6" t="n">
        <v>0</v>
      </c>
      <c r="N302" s="6" t="n">
        <v>1</v>
      </c>
      <c r="O302" s="6" t="n">
        <v>0</v>
      </c>
      <c r="P302" s="6" t="n">
        <v>1</v>
      </c>
      <c r="Q302" s="6" t="n">
        <v>1</v>
      </c>
      <c r="R302" s="6" t="n">
        <v>0</v>
      </c>
      <c r="S302" s="6" t="n">
        <v>0</v>
      </c>
      <c r="T302" s="6" t="n">
        <v>0</v>
      </c>
      <c r="U302" s="6" t="s">
        <v>265</v>
      </c>
    </row>
    <row r="303" customFormat="false" ht="22.35" hidden="false" customHeight="false" outlineLevel="0" collapsed="false">
      <c r="A303" s="6" t="n">
        <v>1963</v>
      </c>
      <c r="B303" s="6" t="s">
        <v>272</v>
      </c>
      <c r="C303" s="7" t="s">
        <v>6109</v>
      </c>
      <c r="D303" s="6" t="s">
        <v>6096</v>
      </c>
      <c r="E303" s="6" t="n">
        <v>5</v>
      </c>
      <c r="F303" s="6" t="n">
        <v>1</v>
      </c>
      <c r="G303" s="6" t="n">
        <v>3</v>
      </c>
      <c r="H303" s="6" t="n">
        <v>7</v>
      </c>
      <c r="I303" s="6" t="n">
        <v>2</v>
      </c>
      <c r="J303" s="6" t="n">
        <v>9</v>
      </c>
      <c r="K303" s="6" t="n">
        <v>0</v>
      </c>
      <c r="L303" s="6" t="n">
        <v>0</v>
      </c>
      <c r="M303" s="6" t="n">
        <v>0</v>
      </c>
      <c r="N303" s="6" t="n">
        <v>1</v>
      </c>
      <c r="O303" s="6" t="n">
        <v>0</v>
      </c>
      <c r="P303" s="6" t="n">
        <v>1</v>
      </c>
      <c r="Q303" s="6" t="n">
        <v>1</v>
      </c>
      <c r="R303" s="6" t="n">
        <v>0</v>
      </c>
      <c r="S303" s="6" t="n">
        <v>0</v>
      </c>
      <c r="T303" s="6" t="n">
        <v>0</v>
      </c>
      <c r="U303" s="6" t="s">
        <v>265</v>
      </c>
    </row>
    <row r="304" customFormat="false" ht="22.35" hidden="false" customHeight="false" outlineLevel="0" collapsed="false">
      <c r="A304" s="6" t="n">
        <v>1964</v>
      </c>
      <c r="B304" s="6" t="s">
        <v>272</v>
      </c>
      <c r="C304" s="7" t="s">
        <v>6110</v>
      </c>
      <c r="D304" s="6" t="s">
        <v>6096</v>
      </c>
      <c r="E304" s="6" t="n">
        <v>3</v>
      </c>
      <c r="F304" s="6" t="n">
        <v>1</v>
      </c>
      <c r="G304" s="6" t="n">
        <v>3</v>
      </c>
      <c r="H304" s="6" t="n">
        <v>7</v>
      </c>
      <c r="I304" s="6" t="n">
        <v>2</v>
      </c>
      <c r="J304" s="6" t="n">
        <v>9</v>
      </c>
      <c r="K304" s="6" t="n">
        <v>0</v>
      </c>
      <c r="L304" s="6" t="n">
        <v>0</v>
      </c>
      <c r="M304" s="6" t="n">
        <v>0</v>
      </c>
      <c r="N304" s="6" t="n">
        <v>1</v>
      </c>
      <c r="O304" s="6" t="n">
        <v>0</v>
      </c>
      <c r="P304" s="6" t="n">
        <v>1</v>
      </c>
      <c r="Q304" s="6" t="n">
        <v>1</v>
      </c>
      <c r="R304" s="6" t="n">
        <v>0</v>
      </c>
      <c r="S304" s="6" t="n">
        <v>0</v>
      </c>
      <c r="T304" s="6" t="n">
        <v>0</v>
      </c>
      <c r="U304" s="6" t="s">
        <v>265</v>
      </c>
    </row>
    <row r="305" customFormat="false" ht="22.35" hidden="false" customHeight="false" outlineLevel="0" collapsed="false">
      <c r="A305" s="6" t="n">
        <v>1965</v>
      </c>
      <c r="B305" s="6" t="s">
        <v>272</v>
      </c>
      <c r="C305" s="7" t="s">
        <v>6111</v>
      </c>
      <c r="D305" s="6" t="s">
        <v>6112</v>
      </c>
      <c r="E305" s="6" t="n">
        <v>1</v>
      </c>
      <c r="F305" s="6" t="n">
        <v>3</v>
      </c>
      <c r="G305" s="6" t="n">
        <v>5</v>
      </c>
      <c r="H305" s="6" t="n">
        <v>3</v>
      </c>
      <c r="I305" s="6" t="n">
        <v>7</v>
      </c>
      <c r="J305" s="6" t="n">
        <v>4</v>
      </c>
      <c r="K305" s="6" t="n">
        <v>0</v>
      </c>
      <c r="L305" s="6" t="n">
        <v>1</v>
      </c>
      <c r="M305" s="6" t="n">
        <v>0</v>
      </c>
      <c r="N305" s="6" t="n">
        <v>0</v>
      </c>
      <c r="O305" s="6" t="n">
        <v>1</v>
      </c>
      <c r="P305" s="6" t="n">
        <v>0</v>
      </c>
      <c r="Q305" s="6" t="n">
        <v>0</v>
      </c>
      <c r="R305" s="6" t="n">
        <v>0</v>
      </c>
      <c r="S305" s="6" t="n">
        <v>0</v>
      </c>
      <c r="T305" s="6" t="n">
        <v>0</v>
      </c>
      <c r="U305" s="6" t="s">
        <v>265</v>
      </c>
    </row>
    <row r="306" customFormat="false" ht="22.35" hidden="false" customHeight="false" outlineLevel="0" collapsed="false">
      <c r="A306" s="6" t="n">
        <v>1966</v>
      </c>
      <c r="B306" s="6" t="s">
        <v>272</v>
      </c>
      <c r="C306" s="7" t="s">
        <v>6113</v>
      </c>
      <c r="D306" s="6" t="s">
        <v>6112</v>
      </c>
      <c r="E306" s="6" t="n">
        <v>7</v>
      </c>
      <c r="F306" s="6" t="n">
        <v>3</v>
      </c>
      <c r="G306" s="6" t="n">
        <v>5</v>
      </c>
      <c r="H306" s="6" t="n">
        <v>3</v>
      </c>
      <c r="I306" s="6" t="n">
        <v>7</v>
      </c>
      <c r="J306" s="6" t="n">
        <v>4</v>
      </c>
      <c r="K306" s="6" t="n">
        <v>0</v>
      </c>
      <c r="L306" s="6" t="n">
        <v>1</v>
      </c>
      <c r="M306" s="6" t="n">
        <v>0</v>
      </c>
      <c r="N306" s="6" t="n">
        <v>0</v>
      </c>
      <c r="O306" s="6" t="n">
        <v>1</v>
      </c>
      <c r="P306" s="6" t="n">
        <v>0</v>
      </c>
      <c r="Q306" s="6" t="n">
        <v>0</v>
      </c>
      <c r="R306" s="6" t="n">
        <v>0</v>
      </c>
      <c r="S306" s="6" t="n">
        <v>0</v>
      </c>
      <c r="T306" s="6" t="n">
        <v>0</v>
      </c>
      <c r="U306" s="6" t="s">
        <v>265</v>
      </c>
    </row>
    <row r="307" customFormat="false" ht="22.35" hidden="false" customHeight="false" outlineLevel="0" collapsed="false">
      <c r="A307" s="6" t="n">
        <v>1967</v>
      </c>
      <c r="B307" s="6" t="s">
        <v>272</v>
      </c>
      <c r="C307" s="7" t="s">
        <v>6114</v>
      </c>
      <c r="D307" s="6" t="s">
        <v>6112</v>
      </c>
      <c r="E307" s="6" t="n">
        <v>8</v>
      </c>
      <c r="F307" s="6" t="n">
        <v>3</v>
      </c>
      <c r="G307" s="6" t="n">
        <v>5</v>
      </c>
      <c r="H307" s="6" t="n">
        <v>3</v>
      </c>
      <c r="I307" s="6" t="n">
        <v>7</v>
      </c>
      <c r="J307" s="6" t="n">
        <v>4</v>
      </c>
      <c r="K307" s="6" t="n">
        <v>0</v>
      </c>
      <c r="L307" s="6" t="n">
        <v>1</v>
      </c>
      <c r="M307" s="6" t="n">
        <v>0</v>
      </c>
      <c r="N307" s="6" t="n">
        <v>0</v>
      </c>
      <c r="O307" s="6" t="n">
        <v>1</v>
      </c>
      <c r="P307" s="6" t="n">
        <v>0</v>
      </c>
      <c r="Q307" s="6" t="n">
        <v>0</v>
      </c>
      <c r="R307" s="6" t="n">
        <v>0</v>
      </c>
      <c r="S307" s="6" t="n">
        <v>0</v>
      </c>
      <c r="T307" s="6" t="n">
        <v>0</v>
      </c>
      <c r="U307" s="6" t="s">
        <v>265</v>
      </c>
    </row>
    <row r="308" customFormat="false" ht="22.35" hidden="false" customHeight="false" outlineLevel="0" collapsed="false">
      <c r="A308" s="6" t="n">
        <v>1968</v>
      </c>
      <c r="B308" s="6" t="s">
        <v>272</v>
      </c>
      <c r="C308" s="7" t="s">
        <v>6115</v>
      </c>
      <c r="D308" s="6" t="s">
        <v>6112</v>
      </c>
      <c r="E308" s="6" t="n">
        <v>6</v>
      </c>
      <c r="F308" s="6" t="n">
        <v>3</v>
      </c>
      <c r="G308" s="6" t="n">
        <v>5</v>
      </c>
      <c r="H308" s="6" t="n">
        <v>3</v>
      </c>
      <c r="I308" s="6" t="n">
        <v>7</v>
      </c>
      <c r="J308" s="6" t="n">
        <v>4</v>
      </c>
      <c r="K308" s="6" t="n">
        <v>0</v>
      </c>
      <c r="L308" s="6" t="n">
        <v>1</v>
      </c>
      <c r="M308" s="6" t="n">
        <v>0</v>
      </c>
      <c r="N308" s="6" t="n">
        <v>0</v>
      </c>
      <c r="O308" s="6" t="n">
        <v>1</v>
      </c>
      <c r="P308" s="6" t="n">
        <v>0</v>
      </c>
      <c r="Q308" s="6" t="n">
        <v>0</v>
      </c>
      <c r="R308" s="6" t="n">
        <v>0</v>
      </c>
      <c r="S308" s="6" t="n">
        <v>0</v>
      </c>
      <c r="T308" s="6" t="n">
        <v>0</v>
      </c>
      <c r="U308" s="6" t="s">
        <v>265</v>
      </c>
    </row>
    <row r="309" customFormat="false" ht="22.35" hidden="false" customHeight="false" outlineLevel="0" collapsed="false">
      <c r="A309" s="6" t="n">
        <v>1969</v>
      </c>
      <c r="B309" s="6" t="s">
        <v>272</v>
      </c>
      <c r="C309" s="7" t="s">
        <v>6116</v>
      </c>
      <c r="D309" s="6" t="s">
        <v>6112</v>
      </c>
      <c r="E309" s="6" t="n">
        <v>1</v>
      </c>
      <c r="F309" s="6" t="n">
        <v>3</v>
      </c>
      <c r="G309" s="6" t="n">
        <v>5</v>
      </c>
      <c r="H309" s="6" t="n">
        <v>3</v>
      </c>
      <c r="I309" s="6" t="n">
        <v>7</v>
      </c>
      <c r="J309" s="6" t="n">
        <v>4</v>
      </c>
      <c r="K309" s="6" t="n">
        <v>0</v>
      </c>
      <c r="L309" s="6" t="n">
        <v>1</v>
      </c>
      <c r="M309" s="6" t="n">
        <v>0</v>
      </c>
      <c r="N309" s="6" t="n">
        <v>0</v>
      </c>
      <c r="O309" s="6" t="n">
        <v>1</v>
      </c>
      <c r="P309" s="6" t="n">
        <v>0</v>
      </c>
      <c r="Q309" s="6" t="n">
        <v>0</v>
      </c>
      <c r="R309" s="6" t="n">
        <v>0</v>
      </c>
      <c r="S309" s="6" t="n">
        <v>0</v>
      </c>
      <c r="T309" s="6" t="n">
        <v>0</v>
      </c>
      <c r="U309" s="6" t="s">
        <v>265</v>
      </c>
    </row>
    <row r="310" customFormat="false" ht="22.35" hidden="false" customHeight="false" outlineLevel="0" collapsed="false">
      <c r="A310" s="6" t="n">
        <v>1970</v>
      </c>
      <c r="B310" s="6" t="s">
        <v>272</v>
      </c>
      <c r="C310" s="7" t="s">
        <v>6117</v>
      </c>
      <c r="D310" s="6" t="s">
        <v>6112</v>
      </c>
      <c r="E310" s="6" t="n">
        <v>3</v>
      </c>
      <c r="F310" s="6" t="n">
        <v>3</v>
      </c>
      <c r="G310" s="6" t="n">
        <v>5</v>
      </c>
      <c r="H310" s="6" t="n">
        <v>3</v>
      </c>
      <c r="I310" s="6" t="n">
        <v>7</v>
      </c>
      <c r="J310" s="6" t="n">
        <v>4</v>
      </c>
      <c r="K310" s="6" t="n">
        <v>0</v>
      </c>
      <c r="L310" s="6" t="n">
        <v>1</v>
      </c>
      <c r="M310" s="6" t="n">
        <v>0</v>
      </c>
      <c r="N310" s="6" t="n">
        <v>0</v>
      </c>
      <c r="O310" s="6" t="n">
        <v>1</v>
      </c>
      <c r="P310" s="6" t="n">
        <v>0</v>
      </c>
      <c r="Q310" s="6" t="n">
        <v>0</v>
      </c>
      <c r="R310" s="6" t="n">
        <v>0</v>
      </c>
      <c r="S310" s="6" t="n">
        <v>0</v>
      </c>
      <c r="T310" s="6" t="n">
        <v>0</v>
      </c>
      <c r="U310" s="6" t="s">
        <v>265</v>
      </c>
    </row>
    <row r="311" customFormat="false" ht="22.35" hidden="false" customHeight="false" outlineLevel="0" collapsed="false">
      <c r="A311" s="6" t="n">
        <v>1971</v>
      </c>
      <c r="B311" s="6" t="s">
        <v>272</v>
      </c>
      <c r="C311" s="7" t="s">
        <v>6118</v>
      </c>
      <c r="D311" s="6" t="s">
        <v>6112</v>
      </c>
      <c r="E311" s="6" t="n">
        <v>2</v>
      </c>
      <c r="F311" s="6" t="n">
        <v>3</v>
      </c>
      <c r="G311" s="6" t="n">
        <v>5</v>
      </c>
      <c r="H311" s="6" t="n">
        <v>3</v>
      </c>
      <c r="I311" s="6" t="n">
        <v>7</v>
      </c>
      <c r="J311" s="6" t="n">
        <v>4</v>
      </c>
      <c r="K311" s="6" t="n">
        <v>0</v>
      </c>
      <c r="L311" s="6" t="n">
        <v>1</v>
      </c>
      <c r="M311" s="6" t="n">
        <v>0</v>
      </c>
      <c r="N311" s="6" t="n">
        <v>0</v>
      </c>
      <c r="O311" s="6" t="n">
        <v>1</v>
      </c>
      <c r="P311" s="6" t="n">
        <v>0</v>
      </c>
      <c r="Q311" s="6" t="n">
        <v>0</v>
      </c>
      <c r="R311" s="6" t="n">
        <v>0</v>
      </c>
      <c r="S311" s="6" t="n">
        <v>0</v>
      </c>
      <c r="T311" s="6" t="n">
        <v>0</v>
      </c>
      <c r="U311" s="6" t="s">
        <v>265</v>
      </c>
    </row>
    <row r="312" customFormat="false" ht="22.35" hidden="false" customHeight="false" outlineLevel="0" collapsed="false">
      <c r="A312" s="6" t="n">
        <v>1972</v>
      </c>
      <c r="B312" s="6" t="s">
        <v>272</v>
      </c>
      <c r="C312" s="7" t="s">
        <v>6119</v>
      </c>
      <c r="D312" s="6" t="s">
        <v>6112</v>
      </c>
      <c r="E312" s="6" t="n">
        <v>6</v>
      </c>
      <c r="F312" s="6" t="n">
        <v>3</v>
      </c>
      <c r="G312" s="6" t="n">
        <v>5</v>
      </c>
      <c r="H312" s="6" t="n">
        <v>3</v>
      </c>
      <c r="I312" s="6" t="n">
        <v>7</v>
      </c>
      <c r="J312" s="6" t="n">
        <v>4</v>
      </c>
      <c r="K312" s="6" t="n">
        <v>0</v>
      </c>
      <c r="L312" s="6" t="n">
        <v>1</v>
      </c>
      <c r="M312" s="6" t="n">
        <v>0</v>
      </c>
      <c r="N312" s="6" t="n">
        <v>0</v>
      </c>
      <c r="O312" s="6" t="n">
        <v>1</v>
      </c>
      <c r="P312" s="6" t="n">
        <v>0</v>
      </c>
      <c r="Q312" s="6" t="n">
        <v>0</v>
      </c>
      <c r="R312" s="6" t="n">
        <v>0</v>
      </c>
      <c r="S312" s="6" t="n">
        <v>0</v>
      </c>
      <c r="T312" s="6" t="n">
        <v>0</v>
      </c>
      <c r="U312" s="6" t="s">
        <v>265</v>
      </c>
    </row>
    <row r="313" customFormat="false" ht="22.35" hidden="false" customHeight="false" outlineLevel="0" collapsed="false">
      <c r="A313" s="6" t="n">
        <v>1973</v>
      </c>
      <c r="B313" s="6" t="s">
        <v>272</v>
      </c>
      <c r="C313" s="7" t="s">
        <v>6120</v>
      </c>
      <c r="D313" s="6" t="s">
        <v>6112</v>
      </c>
      <c r="E313" s="6" t="n">
        <v>8</v>
      </c>
      <c r="F313" s="6" t="n">
        <v>3</v>
      </c>
      <c r="G313" s="6" t="n">
        <v>5</v>
      </c>
      <c r="H313" s="6" t="n">
        <v>3</v>
      </c>
      <c r="I313" s="6" t="n">
        <v>7</v>
      </c>
      <c r="J313" s="6" t="n">
        <v>4</v>
      </c>
      <c r="K313" s="6" t="n">
        <v>0</v>
      </c>
      <c r="L313" s="6" t="n">
        <v>1</v>
      </c>
      <c r="M313" s="6" t="n">
        <v>0</v>
      </c>
      <c r="N313" s="6" t="n">
        <v>0</v>
      </c>
      <c r="O313" s="6" t="n">
        <v>1</v>
      </c>
      <c r="P313" s="6" t="n">
        <v>0</v>
      </c>
      <c r="Q313" s="6" t="n">
        <v>0</v>
      </c>
      <c r="R313" s="6" t="n">
        <v>0</v>
      </c>
      <c r="S313" s="6" t="n">
        <v>0</v>
      </c>
      <c r="T313" s="6" t="n">
        <v>0</v>
      </c>
      <c r="U313" s="6" t="s">
        <v>265</v>
      </c>
    </row>
    <row r="314" customFormat="false" ht="22.35" hidden="false" customHeight="false" outlineLevel="0" collapsed="false">
      <c r="A314" s="6" t="n">
        <v>1974</v>
      </c>
      <c r="B314" s="6" t="s">
        <v>272</v>
      </c>
      <c r="C314" s="7" t="s">
        <v>6121</v>
      </c>
      <c r="D314" s="6" t="s">
        <v>6112</v>
      </c>
      <c r="E314" s="6" t="n">
        <v>1</v>
      </c>
      <c r="F314" s="6" t="n">
        <v>3</v>
      </c>
      <c r="G314" s="6" t="n">
        <v>5</v>
      </c>
      <c r="H314" s="6" t="n">
        <v>3</v>
      </c>
      <c r="I314" s="6" t="n">
        <v>7</v>
      </c>
      <c r="J314" s="6" t="n">
        <v>4</v>
      </c>
      <c r="K314" s="6" t="n">
        <v>0</v>
      </c>
      <c r="L314" s="6" t="n">
        <v>1</v>
      </c>
      <c r="M314" s="6" t="n">
        <v>0</v>
      </c>
      <c r="N314" s="6" t="n">
        <v>0</v>
      </c>
      <c r="O314" s="6" t="n">
        <v>1</v>
      </c>
      <c r="P314" s="6" t="n">
        <v>0</v>
      </c>
      <c r="Q314" s="6" t="n">
        <v>0</v>
      </c>
      <c r="R314" s="6" t="n">
        <v>0</v>
      </c>
      <c r="S314" s="6" t="n">
        <v>0</v>
      </c>
      <c r="T314" s="6" t="n">
        <v>0</v>
      </c>
      <c r="U314" s="6" t="s">
        <v>265</v>
      </c>
    </row>
    <row r="315" customFormat="false" ht="22.35" hidden="false" customHeight="false" outlineLevel="0" collapsed="false">
      <c r="A315" s="6" t="n">
        <v>1975</v>
      </c>
      <c r="B315" s="6" t="s">
        <v>272</v>
      </c>
      <c r="C315" s="7" t="s">
        <v>6122</v>
      </c>
      <c r="D315" s="6" t="s">
        <v>6112</v>
      </c>
      <c r="E315" s="6" t="n">
        <v>2</v>
      </c>
      <c r="F315" s="6" t="n">
        <v>3</v>
      </c>
      <c r="G315" s="6" t="n">
        <v>5</v>
      </c>
      <c r="H315" s="6" t="n">
        <v>3</v>
      </c>
      <c r="I315" s="6" t="n">
        <v>7</v>
      </c>
      <c r="J315" s="6" t="n">
        <v>4</v>
      </c>
      <c r="K315" s="6" t="n">
        <v>0</v>
      </c>
      <c r="L315" s="6" t="n">
        <v>1</v>
      </c>
      <c r="M315" s="6" t="n">
        <v>0</v>
      </c>
      <c r="N315" s="6" t="n">
        <v>0</v>
      </c>
      <c r="O315" s="6" t="n">
        <v>1</v>
      </c>
      <c r="P315" s="6" t="n">
        <v>0</v>
      </c>
      <c r="Q315" s="6" t="n">
        <v>0</v>
      </c>
      <c r="R315" s="6" t="n">
        <v>0</v>
      </c>
      <c r="S315" s="6" t="n">
        <v>0</v>
      </c>
      <c r="T315" s="6" t="n">
        <v>0</v>
      </c>
      <c r="U315" s="6" t="s">
        <v>265</v>
      </c>
    </row>
    <row r="316" customFormat="false" ht="22.35" hidden="false" customHeight="false" outlineLevel="0" collapsed="false">
      <c r="A316" s="6" t="n">
        <v>1976</v>
      </c>
      <c r="B316" s="6" t="s">
        <v>272</v>
      </c>
      <c r="C316" s="7" t="s">
        <v>6123</v>
      </c>
      <c r="D316" s="6" t="s">
        <v>6112</v>
      </c>
      <c r="E316" s="6" t="n">
        <v>9</v>
      </c>
      <c r="F316" s="6" t="n">
        <v>3</v>
      </c>
      <c r="G316" s="6" t="n">
        <v>5</v>
      </c>
      <c r="H316" s="6" t="n">
        <v>3</v>
      </c>
      <c r="I316" s="6" t="n">
        <v>7</v>
      </c>
      <c r="J316" s="6" t="n">
        <v>4</v>
      </c>
      <c r="K316" s="6" t="n">
        <v>0</v>
      </c>
      <c r="L316" s="6" t="n">
        <v>1</v>
      </c>
      <c r="M316" s="6" t="n">
        <v>0</v>
      </c>
      <c r="N316" s="6" t="n">
        <v>0</v>
      </c>
      <c r="O316" s="6" t="n">
        <v>1</v>
      </c>
      <c r="P316" s="6" t="n">
        <v>0</v>
      </c>
      <c r="Q316" s="6" t="n">
        <v>0</v>
      </c>
      <c r="R316" s="6" t="n">
        <v>0</v>
      </c>
      <c r="S316" s="6" t="n">
        <v>0</v>
      </c>
      <c r="T316" s="6" t="n">
        <v>0</v>
      </c>
      <c r="U316" s="6" t="s">
        <v>265</v>
      </c>
    </row>
    <row r="317" customFormat="false" ht="22.35" hidden="false" customHeight="false" outlineLevel="0" collapsed="false">
      <c r="A317" s="6" t="n">
        <v>1977</v>
      </c>
      <c r="B317" s="6" t="s">
        <v>272</v>
      </c>
      <c r="C317" s="7" t="s">
        <v>6124</v>
      </c>
      <c r="D317" s="6" t="s">
        <v>6112</v>
      </c>
      <c r="E317" s="6" t="n">
        <v>10</v>
      </c>
      <c r="F317" s="6" t="n">
        <v>3</v>
      </c>
      <c r="G317" s="6" t="n">
        <v>5</v>
      </c>
      <c r="H317" s="6" t="n">
        <v>3</v>
      </c>
      <c r="I317" s="6" t="n">
        <v>7</v>
      </c>
      <c r="J317" s="6" t="n">
        <v>4</v>
      </c>
      <c r="K317" s="6" t="n">
        <v>0</v>
      </c>
      <c r="L317" s="6" t="n">
        <v>1</v>
      </c>
      <c r="M317" s="6" t="n">
        <v>0</v>
      </c>
      <c r="N317" s="6" t="n">
        <v>0</v>
      </c>
      <c r="O317" s="6" t="n">
        <v>1</v>
      </c>
      <c r="P317" s="6" t="n">
        <v>0</v>
      </c>
      <c r="Q317" s="6" t="n">
        <v>0</v>
      </c>
      <c r="R317" s="6" t="n">
        <v>0</v>
      </c>
      <c r="S317" s="6" t="n">
        <v>0</v>
      </c>
      <c r="T317" s="6" t="n">
        <v>0</v>
      </c>
      <c r="U317" s="6" t="s">
        <v>265</v>
      </c>
    </row>
    <row r="318" customFormat="false" ht="22.35" hidden="false" customHeight="false" outlineLevel="0" collapsed="false">
      <c r="A318" s="6" t="n">
        <v>1978</v>
      </c>
      <c r="B318" s="6" t="s">
        <v>272</v>
      </c>
      <c r="C318" s="7" t="s">
        <v>6125</v>
      </c>
      <c r="D318" s="6" t="s">
        <v>6112</v>
      </c>
      <c r="E318" s="6" t="n">
        <v>1</v>
      </c>
      <c r="F318" s="6" t="n">
        <v>3</v>
      </c>
      <c r="G318" s="6" t="n">
        <v>5</v>
      </c>
      <c r="H318" s="6" t="n">
        <v>3</v>
      </c>
      <c r="I318" s="6" t="n">
        <v>7</v>
      </c>
      <c r="J318" s="6" t="n">
        <v>4</v>
      </c>
      <c r="K318" s="6" t="n">
        <v>0</v>
      </c>
      <c r="L318" s="6" t="n">
        <v>1</v>
      </c>
      <c r="M318" s="6" t="n">
        <v>0</v>
      </c>
      <c r="N318" s="6" t="n">
        <v>0</v>
      </c>
      <c r="O318" s="6" t="n">
        <v>1</v>
      </c>
      <c r="P318" s="6" t="n">
        <v>0</v>
      </c>
      <c r="Q318" s="6" t="n">
        <v>0</v>
      </c>
      <c r="R318" s="6" t="n">
        <v>0</v>
      </c>
      <c r="S318" s="6" t="n">
        <v>0</v>
      </c>
      <c r="T318" s="6" t="n">
        <v>0</v>
      </c>
      <c r="U318" s="6" t="s">
        <v>265</v>
      </c>
    </row>
    <row r="319" customFormat="false" ht="22.35" hidden="false" customHeight="false" outlineLevel="0" collapsed="false">
      <c r="A319" s="6" t="n">
        <v>1979</v>
      </c>
      <c r="B319" s="6" t="s">
        <v>272</v>
      </c>
      <c r="C319" s="7" t="s">
        <v>6126</v>
      </c>
      <c r="D319" s="6" t="s">
        <v>6112</v>
      </c>
      <c r="E319" s="6" t="n">
        <v>7</v>
      </c>
      <c r="F319" s="6" t="n">
        <v>3</v>
      </c>
      <c r="G319" s="6" t="n">
        <v>5</v>
      </c>
      <c r="H319" s="6" t="n">
        <v>3</v>
      </c>
      <c r="I319" s="6" t="n">
        <v>7</v>
      </c>
      <c r="J319" s="6" t="n">
        <v>4</v>
      </c>
      <c r="K319" s="6" t="n">
        <v>0</v>
      </c>
      <c r="L319" s="6" t="n">
        <v>1</v>
      </c>
      <c r="M319" s="6" t="n">
        <v>0</v>
      </c>
      <c r="N319" s="6" t="n">
        <v>0</v>
      </c>
      <c r="O319" s="6" t="n">
        <v>1</v>
      </c>
      <c r="P319" s="6" t="n">
        <v>0</v>
      </c>
      <c r="Q319" s="6" t="n">
        <v>0</v>
      </c>
      <c r="R319" s="6" t="n">
        <v>0</v>
      </c>
      <c r="S319" s="6" t="n">
        <v>0</v>
      </c>
      <c r="T319" s="6" t="n">
        <v>0</v>
      </c>
      <c r="U319" s="6" t="s">
        <v>265</v>
      </c>
    </row>
    <row r="320" customFormat="false" ht="22.35" hidden="false" customHeight="false" outlineLevel="0" collapsed="false">
      <c r="A320" s="6" t="n">
        <v>1980</v>
      </c>
      <c r="B320" s="6" t="s">
        <v>272</v>
      </c>
      <c r="C320" s="7" t="s">
        <v>6127</v>
      </c>
      <c r="D320" s="6" t="s">
        <v>6128</v>
      </c>
      <c r="E320" s="6" t="n">
        <v>10</v>
      </c>
      <c r="F320" s="6" t="n">
        <v>2</v>
      </c>
      <c r="G320" s="6" t="n">
        <v>9</v>
      </c>
      <c r="H320" s="6" t="n">
        <v>1</v>
      </c>
      <c r="I320" s="6" t="n">
        <v>7</v>
      </c>
      <c r="J320" s="6" t="n">
        <v>1</v>
      </c>
      <c r="K320" s="6" t="n">
        <v>0</v>
      </c>
      <c r="L320" s="6" t="n">
        <v>0</v>
      </c>
      <c r="M320" s="6" t="n">
        <v>1</v>
      </c>
      <c r="N320" s="6" t="n">
        <v>1</v>
      </c>
      <c r="O320" s="6" t="n">
        <v>1</v>
      </c>
      <c r="P320" s="6" t="n">
        <v>0</v>
      </c>
      <c r="Q320" s="6" t="n">
        <v>0</v>
      </c>
      <c r="R320" s="6" t="n">
        <v>0</v>
      </c>
      <c r="S320" s="6" t="n">
        <v>0</v>
      </c>
      <c r="T320" s="6" t="n">
        <v>1</v>
      </c>
      <c r="U320" s="6" t="s">
        <v>265</v>
      </c>
    </row>
    <row r="321" customFormat="false" ht="22.35" hidden="false" customHeight="false" outlineLevel="0" collapsed="false">
      <c r="A321" s="6" t="n">
        <v>1981</v>
      </c>
      <c r="B321" s="6" t="s">
        <v>272</v>
      </c>
      <c r="C321" s="7" t="s">
        <v>6129</v>
      </c>
      <c r="D321" s="6" t="s">
        <v>6128</v>
      </c>
      <c r="E321" s="6" t="n">
        <v>2</v>
      </c>
      <c r="F321" s="6" t="n">
        <v>2</v>
      </c>
      <c r="G321" s="6" t="n">
        <v>9</v>
      </c>
      <c r="H321" s="6" t="n">
        <v>1</v>
      </c>
      <c r="I321" s="6" t="n">
        <v>7</v>
      </c>
      <c r="J321" s="6" t="n">
        <v>1</v>
      </c>
      <c r="K321" s="6" t="n">
        <v>0</v>
      </c>
      <c r="L321" s="6" t="n">
        <v>0</v>
      </c>
      <c r="M321" s="6" t="n">
        <v>1</v>
      </c>
      <c r="N321" s="6" t="n">
        <v>1</v>
      </c>
      <c r="O321" s="6" t="n">
        <v>1</v>
      </c>
      <c r="P321" s="6" t="n">
        <v>0</v>
      </c>
      <c r="Q321" s="6" t="n">
        <v>0</v>
      </c>
      <c r="R321" s="6" t="n">
        <v>0</v>
      </c>
      <c r="S321" s="6" t="n">
        <v>0</v>
      </c>
      <c r="T321" s="6" t="n">
        <v>1</v>
      </c>
      <c r="U321" s="6" t="s">
        <v>265</v>
      </c>
    </row>
    <row r="322" customFormat="false" ht="22.35" hidden="false" customHeight="false" outlineLevel="0" collapsed="false">
      <c r="A322" s="6" t="n">
        <v>1982</v>
      </c>
      <c r="B322" s="6" t="s">
        <v>272</v>
      </c>
      <c r="C322" s="7" t="s">
        <v>6130</v>
      </c>
      <c r="D322" s="6" t="s">
        <v>6128</v>
      </c>
      <c r="E322" s="6" t="n">
        <v>5</v>
      </c>
      <c r="F322" s="6" t="n">
        <v>2</v>
      </c>
      <c r="G322" s="6" t="n">
        <v>9</v>
      </c>
      <c r="H322" s="6" t="n">
        <v>1</v>
      </c>
      <c r="I322" s="6" t="n">
        <v>7</v>
      </c>
      <c r="J322" s="6" t="n">
        <v>1</v>
      </c>
      <c r="K322" s="6" t="n">
        <v>0</v>
      </c>
      <c r="L322" s="6" t="n">
        <v>0</v>
      </c>
      <c r="M322" s="6" t="n">
        <v>1</v>
      </c>
      <c r="N322" s="6" t="n">
        <v>1</v>
      </c>
      <c r="O322" s="6" t="n">
        <v>1</v>
      </c>
      <c r="P322" s="6" t="n">
        <v>0</v>
      </c>
      <c r="Q322" s="6" t="n">
        <v>0</v>
      </c>
      <c r="R322" s="6" t="n">
        <v>0</v>
      </c>
      <c r="S322" s="6" t="n">
        <v>0</v>
      </c>
      <c r="T322" s="6" t="n">
        <v>1</v>
      </c>
      <c r="U322" s="6" t="s">
        <v>265</v>
      </c>
    </row>
    <row r="323" customFormat="false" ht="22.35" hidden="false" customHeight="false" outlineLevel="0" collapsed="false">
      <c r="A323" s="6" t="n">
        <v>1983</v>
      </c>
      <c r="B323" s="6" t="s">
        <v>272</v>
      </c>
      <c r="C323" s="7" t="s">
        <v>6131</v>
      </c>
      <c r="D323" s="6" t="s">
        <v>6128</v>
      </c>
      <c r="E323" s="6" t="n">
        <v>10</v>
      </c>
      <c r="F323" s="6" t="n">
        <v>2</v>
      </c>
      <c r="G323" s="6" t="n">
        <v>9</v>
      </c>
      <c r="H323" s="6" t="n">
        <v>1</v>
      </c>
      <c r="I323" s="6" t="n">
        <v>7</v>
      </c>
      <c r="J323" s="6" t="n">
        <v>1</v>
      </c>
      <c r="K323" s="6" t="n">
        <v>0</v>
      </c>
      <c r="L323" s="6" t="n">
        <v>0</v>
      </c>
      <c r="M323" s="6" t="n">
        <v>1</v>
      </c>
      <c r="N323" s="6" t="n">
        <v>1</v>
      </c>
      <c r="O323" s="6" t="n">
        <v>1</v>
      </c>
      <c r="P323" s="6" t="n">
        <v>0</v>
      </c>
      <c r="Q323" s="6" t="n">
        <v>0</v>
      </c>
      <c r="R323" s="6" t="n">
        <v>0</v>
      </c>
      <c r="S323" s="6" t="n">
        <v>0</v>
      </c>
      <c r="T323" s="6" t="n">
        <v>1</v>
      </c>
      <c r="U323" s="6" t="s">
        <v>265</v>
      </c>
    </row>
    <row r="324" customFormat="false" ht="22.35" hidden="false" customHeight="false" outlineLevel="0" collapsed="false">
      <c r="A324" s="6" t="n">
        <v>1984</v>
      </c>
      <c r="B324" s="6" t="s">
        <v>272</v>
      </c>
      <c r="C324" s="7" t="s">
        <v>6132</v>
      </c>
      <c r="D324" s="6" t="s">
        <v>6128</v>
      </c>
      <c r="E324" s="6" t="n">
        <v>5</v>
      </c>
      <c r="F324" s="6" t="n">
        <v>2</v>
      </c>
      <c r="G324" s="6" t="n">
        <v>9</v>
      </c>
      <c r="H324" s="6" t="n">
        <v>1</v>
      </c>
      <c r="I324" s="6" t="n">
        <v>7</v>
      </c>
      <c r="J324" s="6" t="n">
        <v>1</v>
      </c>
      <c r="K324" s="6" t="n">
        <v>0</v>
      </c>
      <c r="L324" s="6" t="n">
        <v>0</v>
      </c>
      <c r="M324" s="6" t="n">
        <v>1</v>
      </c>
      <c r="N324" s="6" t="n">
        <v>1</v>
      </c>
      <c r="O324" s="6" t="n">
        <v>1</v>
      </c>
      <c r="P324" s="6" t="n">
        <v>0</v>
      </c>
      <c r="Q324" s="6" t="n">
        <v>0</v>
      </c>
      <c r="R324" s="6" t="n">
        <v>0</v>
      </c>
      <c r="S324" s="6" t="n">
        <v>0</v>
      </c>
      <c r="T324" s="6" t="n">
        <v>1</v>
      </c>
      <c r="U324" s="6" t="s">
        <v>265</v>
      </c>
    </row>
    <row r="325" customFormat="false" ht="22.35" hidden="false" customHeight="false" outlineLevel="0" collapsed="false">
      <c r="A325" s="6" t="n">
        <v>1985</v>
      </c>
      <c r="B325" s="6" t="s">
        <v>272</v>
      </c>
      <c r="C325" s="7" t="s">
        <v>6133</v>
      </c>
      <c r="D325" s="6" t="s">
        <v>6128</v>
      </c>
      <c r="E325" s="6" t="n">
        <v>3</v>
      </c>
      <c r="F325" s="6" t="n">
        <v>2</v>
      </c>
      <c r="G325" s="6" t="n">
        <v>9</v>
      </c>
      <c r="H325" s="6" t="n">
        <v>1</v>
      </c>
      <c r="I325" s="6" t="n">
        <v>7</v>
      </c>
      <c r="J325" s="6" t="n">
        <v>1</v>
      </c>
      <c r="K325" s="6" t="n">
        <v>0</v>
      </c>
      <c r="L325" s="6" t="n">
        <v>0</v>
      </c>
      <c r="M325" s="6" t="n">
        <v>1</v>
      </c>
      <c r="N325" s="6" t="n">
        <v>1</v>
      </c>
      <c r="O325" s="6" t="n">
        <v>1</v>
      </c>
      <c r="P325" s="6" t="n">
        <v>0</v>
      </c>
      <c r="Q325" s="6" t="n">
        <v>0</v>
      </c>
      <c r="R325" s="6" t="n">
        <v>0</v>
      </c>
      <c r="S325" s="6" t="n">
        <v>0</v>
      </c>
      <c r="T325" s="6" t="n">
        <v>1</v>
      </c>
      <c r="U325" s="6" t="s">
        <v>265</v>
      </c>
    </row>
    <row r="326" customFormat="false" ht="22.35" hidden="false" customHeight="false" outlineLevel="0" collapsed="false">
      <c r="A326" s="6" t="n">
        <v>1986</v>
      </c>
      <c r="B326" s="6" t="s">
        <v>272</v>
      </c>
      <c r="C326" s="7" t="s">
        <v>6134</v>
      </c>
      <c r="D326" s="6" t="s">
        <v>6128</v>
      </c>
      <c r="E326" s="6" t="n">
        <v>9</v>
      </c>
      <c r="F326" s="6" t="n">
        <v>2</v>
      </c>
      <c r="G326" s="6" t="n">
        <v>9</v>
      </c>
      <c r="H326" s="6" t="n">
        <v>1</v>
      </c>
      <c r="I326" s="6" t="n">
        <v>7</v>
      </c>
      <c r="J326" s="6" t="n">
        <v>1</v>
      </c>
      <c r="K326" s="6" t="n">
        <v>0</v>
      </c>
      <c r="L326" s="6" t="n">
        <v>0</v>
      </c>
      <c r="M326" s="6" t="n">
        <v>1</v>
      </c>
      <c r="N326" s="6" t="n">
        <v>1</v>
      </c>
      <c r="O326" s="6" t="n">
        <v>1</v>
      </c>
      <c r="P326" s="6" t="n">
        <v>0</v>
      </c>
      <c r="Q326" s="6" t="n">
        <v>0</v>
      </c>
      <c r="R326" s="6" t="n">
        <v>0</v>
      </c>
      <c r="S326" s="6" t="n">
        <v>0</v>
      </c>
      <c r="T326" s="6" t="n">
        <v>1</v>
      </c>
      <c r="U326" s="6" t="s">
        <v>265</v>
      </c>
    </row>
    <row r="327" customFormat="false" ht="22.35" hidden="false" customHeight="false" outlineLevel="0" collapsed="false">
      <c r="A327" s="6" t="n">
        <v>1987</v>
      </c>
      <c r="B327" s="6" t="s">
        <v>272</v>
      </c>
      <c r="C327" s="7" t="s">
        <v>6135</v>
      </c>
      <c r="D327" s="6" t="s">
        <v>6128</v>
      </c>
      <c r="E327" s="6" t="n">
        <v>7</v>
      </c>
      <c r="F327" s="6" t="n">
        <v>2</v>
      </c>
      <c r="G327" s="6" t="n">
        <v>9</v>
      </c>
      <c r="H327" s="6" t="n">
        <v>1</v>
      </c>
      <c r="I327" s="6" t="n">
        <v>7</v>
      </c>
      <c r="J327" s="6" t="n">
        <v>1</v>
      </c>
      <c r="K327" s="6" t="n">
        <v>0</v>
      </c>
      <c r="L327" s="6" t="n">
        <v>0</v>
      </c>
      <c r="M327" s="6" t="n">
        <v>1</v>
      </c>
      <c r="N327" s="6" t="n">
        <v>1</v>
      </c>
      <c r="O327" s="6" t="n">
        <v>1</v>
      </c>
      <c r="P327" s="6" t="n">
        <v>0</v>
      </c>
      <c r="Q327" s="6" t="n">
        <v>0</v>
      </c>
      <c r="R327" s="6" t="n">
        <v>0</v>
      </c>
      <c r="S327" s="6" t="n">
        <v>0</v>
      </c>
      <c r="T327" s="6" t="n">
        <v>1</v>
      </c>
      <c r="U327" s="6" t="s">
        <v>265</v>
      </c>
    </row>
    <row r="328" customFormat="false" ht="22.35" hidden="false" customHeight="false" outlineLevel="0" collapsed="false">
      <c r="A328" s="6" t="n">
        <v>1988</v>
      </c>
      <c r="B328" s="6" t="s">
        <v>272</v>
      </c>
      <c r="C328" s="7" t="s">
        <v>6136</v>
      </c>
      <c r="D328" s="6" t="s">
        <v>6128</v>
      </c>
      <c r="E328" s="6" t="n">
        <v>1</v>
      </c>
      <c r="F328" s="6" t="n">
        <v>2</v>
      </c>
      <c r="G328" s="6" t="n">
        <v>9</v>
      </c>
      <c r="H328" s="6" t="n">
        <v>1</v>
      </c>
      <c r="I328" s="6" t="n">
        <v>7</v>
      </c>
      <c r="J328" s="6" t="n">
        <v>1</v>
      </c>
      <c r="K328" s="6" t="n">
        <v>0</v>
      </c>
      <c r="L328" s="6" t="n">
        <v>0</v>
      </c>
      <c r="M328" s="6" t="n">
        <v>1</v>
      </c>
      <c r="N328" s="6" t="n">
        <v>1</v>
      </c>
      <c r="O328" s="6" t="n">
        <v>1</v>
      </c>
      <c r="P328" s="6" t="n">
        <v>0</v>
      </c>
      <c r="Q328" s="6" t="n">
        <v>0</v>
      </c>
      <c r="R328" s="6" t="n">
        <v>0</v>
      </c>
      <c r="S328" s="6" t="n">
        <v>0</v>
      </c>
      <c r="T328" s="6" t="n">
        <v>1</v>
      </c>
      <c r="U328" s="6" t="s">
        <v>265</v>
      </c>
    </row>
    <row r="329" customFormat="false" ht="22.35" hidden="false" customHeight="false" outlineLevel="0" collapsed="false">
      <c r="A329" s="6" t="n">
        <v>1989</v>
      </c>
      <c r="B329" s="6" t="s">
        <v>272</v>
      </c>
      <c r="C329" s="7" t="s">
        <v>6137</v>
      </c>
      <c r="D329" s="6" t="s">
        <v>6128</v>
      </c>
      <c r="E329" s="6" t="n">
        <v>1</v>
      </c>
      <c r="F329" s="6" t="n">
        <v>2</v>
      </c>
      <c r="G329" s="6" t="n">
        <v>9</v>
      </c>
      <c r="H329" s="6" t="n">
        <v>1</v>
      </c>
      <c r="I329" s="6" t="n">
        <v>7</v>
      </c>
      <c r="J329" s="6" t="n">
        <v>1</v>
      </c>
      <c r="K329" s="6" t="n">
        <v>0</v>
      </c>
      <c r="L329" s="6" t="n">
        <v>0</v>
      </c>
      <c r="M329" s="6" t="n">
        <v>1</v>
      </c>
      <c r="N329" s="6" t="n">
        <v>1</v>
      </c>
      <c r="O329" s="6" t="n">
        <v>1</v>
      </c>
      <c r="P329" s="6" t="n">
        <v>0</v>
      </c>
      <c r="Q329" s="6" t="n">
        <v>0</v>
      </c>
      <c r="R329" s="6" t="n">
        <v>0</v>
      </c>
      <c r="S329" s="6" t="n">
        <v>0</v>
      </c>
      <c r="T329" s="6" t="n">
        <v>1</v>
      </c>
      <c r="U329" s="6" t="s">
        <v>265</v>
      </c>
    </row>
    <row r="330" customFormat="false" ht="22.35" hidden="false" customHeight="false" outlineLevel="0" collapsed="false">
      <c r="A330" s="6" t="n">
        <v>1990</v>
      </c>
      <c r="B330" s="6" t="s">
        <v>272</v>
      </c>
      <c r="C330" s="7" t="s">
        <v>6138</v>
      </c>
      <c r="D330" s="6" t="s">
        <v>6128</v>
      </c>
      <c r="E330" s="6" t="n">
        <v>6</v>
      </c>
      <c r="F330" s="6" t="n">
        <v>2</v>
      </c>
      <c r="G330" s="6" t="n">
        <v>9</v>
      </c>
      <c r="H330" s="6" t="n">
        <v>1</v>
      </c>
      <c r="I330" s="6" t="n">
        <v>7</v>
      </c>
      <c r="J330" s="6" t="n">
        <v>1</v>
      </c>
      <c r="K330" s="6" t="n">
        <v>0</v>
      </c>
      <c r="L330" s="6" t="n">
        <v>0</v>
      </c>
      <c r="M330" s="6" t="n">
        <v>1</v>
      </c>
      <c r="N330" s="6" t="n">
        <v>1</v>
      </c>
      <c r="O330" s="6" t="n">
        <v>1</v>
      </c>
      <c r="P330" s="6" t="n">
        <v>0</v>
      </c>
      <c r="Q330" s="6" t="n">
        <v>0</v>
      </c>
      <c r="R330" s="6" t="n">
        <v>0</v>
      </c>
      <c r="S330" s="6" t="n">
        <v>0</v>
      </c>
      <c r="T330" s="6" t="n">
        <v>1</v>
      </c>
      <c r="U330" s="6" t="s">
        <v>265</v>
      </c>
    </row>
    <row r="331" customFormat="false" ht="22.35" hidden="false" customHeight="false" outlineLevel="0" collapsed="false">
      <c r="A331" s="6" t="n">
        <v>1991</v>
      </c>
      <c r="B331" s="6" t="s">
        <v>272</v>
      </c>
      <c r="C331" s="7" t="s">
        <v>6139</v>
      </c>
      <c r="D331" s="6" t="s">
        <v>6128</v>
      </c>
      <c r="E331" s="6" t="n">
        <v>6</v>
      </c>
      <c r="F331" s="6" t="n">
        <v>2</v>
      </c>
      <c r="G331" s="6" t="n">
        <v>9</v>
      </c>
      <c r="H331" s="6" t="n">
        <v>1</v>
      </c>
      <c r="I331" s="6" t="n">
        <v>7</v>
      </c>
      <c r="J331" s="6" t="n">
        <v>1</v>
      </c>
      <c r="K331" s="6" t="n">
        <v>0</v>
      </c>
      <c r="L331" s="6" t="n">
        <v>0</v>
      </c>
      <c r="M331" s="6" t="n">
        <v>1</v>
      </c>
      <c r="N331" s="6" t="n">
        <v>1</v>
      </c>
      <c r="O331" s="6" t="n">
        <v>1</v>
      </c>
      <c r="P331" s="6" t="n">
        <v>0</v>
      </c>
      <c r="Q331" s="6" t="n">
        <v>0</v>
      </c>
      <c r="R331" s="6" t="n">
        <v>0</v>
      </c>
      <c r="S331" s="6" t="n">
        <v>0</v>
      </c>
      <c r="T331" s="6" t="n">
        <v>1</v>
      </c>
      <c r="U331" s="6" t="s">
        <v>265</v>
      </c>
    </row>
    <row r="332" customFormat="false" ht="22.35" hidden="false" customHeight="false" outlineLevel="0" collapsed="false">
      <c r="A332" s="6" t="n">
        <v>1992</v>
      </c>
      <c r="B332" s="6" t="s">
        <v>272</v>
      </c>
      <c r="C332" s="7" t="s">
        <v>6140</v>
      </c>
      <c r="D332" s="6" t="s">
        <v>6128</v>
      </c>
      <c r="E332" s="6" t="n">
        <v>1</v>
      </c>
      <c r="F332" s="6" t="n">
        <v>2</v>
      </c>
      <c r="G332" s="6" t="n">
        <v>9</v>
      </c>
      <c r="H332" s="6" t="n">
        <v>1</v>
      </c>
      <c r="I332" s="6" t="n">
        <v>7</v>
      </c>
      <c r="J332" s="6" t="n">
        <v>1</v>
      </c>
      <c r="K332" s="6" t="n">
        <v>0</v>
      </c>
      <c r="L332" s="6" t="n">
        <v>0</v>
      </c>
      <c r="M332" s="6" t="n">
        <v>1</v>
      </c>
      <c r="N332" s="6" t="n">
        <v>1</v>
      </c>
      <c r="O332" s="6" t="n">
        <v>1</v>
      </c>
      <c r="P332" s="6" t="n">
        <v>0</v>
      </c>
      <c r="Q332" s="6" t="n">
        <v>0</v>
      </c>
      <c r="R332" s="6" t="n">
        <v>0</v>
      </c>
      <c r="S332" s="6" t="n">
        <v>0</v>
      </c>
      <c r="T332" s="6" t="n">
        <v>1</v>
      </c>
      <c r="U332" s="6" t="s">
        <v>265</v>
      </c>
    </row>
    <row r="333" customFormat="false" ht="22.35" hidden="false" customHeight="false" outlineLevel="0" collapsed="false">
      <c r="A333" s="6" t="n">
        <v>1993</v>
      </c>
      <c r="B333" s="6" t="s">
        <v>272</v>
      </c>
      <c r="C333" s="7" t="s">
        <v>6141</v>
      </c>
      <c r="D333" s="6" t="s">
        <v>6128</v>
      </c>
      <c r="E333" s="6" t="n">
        <v>1</v>
      </c>
      <c r="F333" s="6" t="n">
        <v>2</v>
      </c>
      <c r="G333" s="6" t="n">
        <v>9</v>
      </c>
      <c r="H333" s="6" t="n">
        <v>1</v>
      </c>
      <c r="I333" s="6" t="n">
        <v>7</v>
      </c>
      <c r="J333" s="6" t="n">
        <v>1</v>
      </c>
      <c r="K333" s="6" t="n">
        <v>0</v>
      </c>
      <c r="L333" s="6" t="n">
        <v>0</v>
      </c>
      <c r="M333" s="6" t="n">
        <v>1</v>
      </c>
      <c r="N333" s="6" t="n">
        <v>1</v>
      </c>
      <c r="O333" s="6" t="n">
        <v>1</v>
      </c>
      <c r="P333" s="6" t="n">
        <v>0</v>
      </c>
      <c r="Q333" s="6" t="n">
        <v>0</v>
      </c>
      <c r="R333" s="6" t="n">
        <v>0</v>
      </c>
      <c r="S333" s="6" t="n">
        <v>0</v>
      </c>
      <c r="T333" s="6" t="n">
        <v>1</v>
      </c>
      <c r="U333" s="6" t="s">
        <v>265</v>
      </c>
    </row>
    <row r="334" customFormat="false" ht="22.35" hidden="false" customHeight="false" outlineLevel="0" collapsed="false">
      <c r="A334" s="6" t="n">
        <v>1994</v>
      </c>
      <c r="B334" s="6" t="s">
        <v>272</v>
      </c>
      <c r="C334" s="7" t="s">
        <v>6142</v>
      </c>
      <c r="D334" s="6" t="s">
        <v>6128</v>
      </c>
      <c r="E334" s="6" t="n">
        <v>5</v>
      </c>
      <c r="F334" s="6" t="n">
        <v>2</v>
      </c>
      <c r="G334" s="6" t="n">
        <v>9</v>
      </c>
      <c r="H334" s="6" t="n">
        <v>1</v>
      </c>
      <c r="I334" s="6" t="n">
        <v>7</v>
      </c>
      <c r="J334" s="6" t="n">
        <v>1</v>
      </c>
      <c r="K334" s="6" t="n">
        <v>0</v>
      </c>
      <c r="L334" s="6" t="n">
        <v>0</v>
      </c>
      <c r="M334" s="6" t="n">
        <v>1</v>
      </c>
      <c r="N334" s="6" t="n">
        <v>1</v>
      </c>
      <c r="O334" s="6" t="n">
        <v>1</v>
      </c>
      <c r="P334" s="6" t="n">
        <v>0</v>
      </c>
      <c r="Q334" s="6" t="n">
        <v>0</v>
      </c>
      <c r="R334" s="6" t="n">
        <v>0</v>
      </c>
      <c r="S334" s="6" t="n">
        <v>0</v>
      </c>
      <c r="T334" s="6" t="n">
        <v>1</v>
      </c>
      <c r="U334" s="6" t="s">
        <v>265</v>
      </c>
    </row>
    <row r="335" customFormat="false" ht="22.35" hidden="false" customHeight="false" outlineLevel="0" collapsed="false">
      <c r="A335" s="6" t="n">
        <v>1995</v>
      </c>
      <c r="B335" s="6" t="s">
        <v>272</v>
      </c>
      <c r="C335" s="7" t="s">
        <v>6143</v>
      </c>
      <c r="D335" s="6" t="s">
        <v>6144</v>
      </c>
      <c r="E335" s="6" t="n">
        <v>2</v>
      </c>
      <c r="F335" s="6" t="n">
        <v>3</v>
      </c>
      <c r="G335" s="6" t="n">
        <v>2</v>
      </c>
      <c r="H335" s="6" t="n">
        <v>6</v>
      </c>
      <c r="I335" s="6" t="n">
        <v>5</v>
      </c>
      <c r="J335" s="6" t="n">
        <v>6</v>
      </c>
      <c r="K335" s="6" t="n">
        <v>1</v>
      </c>
      <c r="L335" s="6" t="n">
        <v>0</v>
      </c>
      <c r="M335" s="6" t="n">
        <v>0</v>
      </c>
      <c r="N335" s="6" t="n">
        <v>0</v>
      </c>
      <c r="O335" s="6" t="n">
        <v>0</v>
      </c>
      <c r="P335" s="6" t="n">
        <v>0</v>
      </c>
      <c r="Q335" s="6" t="n">
        <v>0</v>
      </c>
      <c r="R335" s="6" t="n">
        <v>0</v>
      </c>
      <c r="S335" s="6" t="n">
        <v>0</v>
      </c>
      <c r="T335" s="6" t="n">
        <v>0</v>
      </c>
      <c r="U335" s="6" t="s">
        <v>265</v>
      </c>
    </row>
    <row r="336" customFormat="false" ht="22.35" hidden="false" customHeight="false" outlineLevel="0" collapsed="false">
      <c r="A336" s="6" t="n">
        <v>1996</v>
      </c>
      <c r="B336" s="6" t="s">
        <v>272</v>
      </c>
      <c r="C336" s="7" t="s">
        <v>6145</v>
      </c>
      <c r="D336" s="6" t="s">
        <v>6144</v>
      </c>
      <c r="E336" s="6" t="n">
        <v>3</v>
      </c>
      <c r="F336" s="6" t="n">
        <v>3</v>
      </c>
      <c r="G336" s="6" t="n">
        <v>2</v>
      </c>
      <c r="H336" s="6" t="n">
        <v>6</v>
      </c>
      <c r="I336" s="6" t="n">
        <v>5</v>
      </c>
      <c r="J336" s="6" t="n">
        <v>6</v>
      </c>
      <c r="K336" s="6" t="n">
        <v>1</v>
      </c>
      <c r="L336" s="6" t="n">
        <v>0</v>
      </c>
      <c r="M336" s="6" t="n">
        <v>0</v>
      </c>
      <c r="N336" s="6" t="n">
        <v>0</v>
      </c>
      <c r="O336" s="6" t="n">
        <v>0</v>
      </c>
      <c r="P336" s="6" t="n">
        <v>0</v>
      </c>
      <c r="Q336" s="6" t="n">
        <v>0</v>
      </c>
      <c r="R336" s="6" t="n">
        <v>0</v>
      </c>
      <c r="S336" s="6" t="n">
        <v>0</v>
      </c>
      <c r="T336" s="6" t="n">
        <v>0</v>
      </c>
      <c r="U336" s="6" t="s">
        <v>265</v>
      </c>
    </row>
    <row r="337" customFormat="false" ht="22.35" hidden="false" customHeight="false" outlineLevel="0" collapsed="false">
      <c r="A337" s="6" t="n">
        <v>1997</v>
      </c>
      <c r="B337" s="6" t="s">
        <v>272</v>
      </c>
      <c r="C337" s="7" t="s">
        <v>6146</v>
      </c>
      <c r="D337" s="6" t="s">
        <v>6144</v>
      </c>
      <c r="E337" s="6" t="n">
        <v>6</v>
      </c>
      <c r="F337" s="6" t="n">
        <v>3</v>
      </c>
      <c r="G337" s="6" t="n">
        <v>2</v>
      </c>
      <c r="H337" s="6" t="n">
        <v>6</v>
      </c>
      <c r="I337" s="6" t="n">
        <v>5</v>
      </c>
      <c r="J337" s="6" t="n">
        <v>6</v>
      </c>
      <c r="K337" s="6" t="n">
        <v>1</v>
      </c>
      <c r="L337" s="6" t="n">
        <v>0</v>
      </c>
      <c r="M337" s="6" t="n">
        <v>0</v>
      </c>
      <c r="N337" s="6" t="n">
        <v>0</v>
      </c>
      <c r="O337" s="6" t="n">
        <v>0</v>
      </c>
      <c r="P337" s="6" t="n">
        <v>0</v>
      </c>
      <c r="Q337" s="6" t="n">
        <v>0</v>
      </c>
      <c r="R337" s="6" t="n">
        <v>0</v>
      </c>
      <c r="S337" s="6" t="n">
        <v>0</v>
      </c>
      <c r="T337" s="6" t="n">
        <v>0</v>
      </c>
      <c r="U337" s="6" t="s">
        <v>265</v>
      </c>
    </row>
    <row r="338" customFormat="false" ht="22.35" hidden="false" customHeight="false" outlineLevel="0" collapsed="false">
      <c r="A338" s="6" t="n">
        <v>1998</v>
      </c>
      <c r="B338" s="6" t="s">
        <v>272</v>
      </c>
      <c r="C338" s="7" t="s">
        <v>6147</v>
      </c>
      <c r="D338" s="6" t="s">
        <v>6144</v>
      </c>
      <c r="E338" s="6" t="n">
        <v>1</v>
      </c>
      <c r="F338" s="6" t="n">
        <v>3</v>
      </c>
      <c r="G338" s="6" t="n">
        <v>2</v>
      </c>
      <c r="H338" s="6" t="n">
        <v>6</v>
      </c>
      <c r="I338" s="6" t="n">
        <v>5</v>
      </c>
      <c r="J338" s="6" t="n">
        <v>6</v>
      </c>
      <c r="K338" s="6" t="n">
        <v>1</v>
      </c>
      <c r="L338" s="6" t="n">
        <v>0</v>
      </c>
      <c r="M338" s="6" t="n">
        <v>0</v>
      </c>
      <c r="N338" s="6" t="n">
        <v>0</v>
      </c>
      <c r="O338" s="6" t="n">
        <v>0</v>
      </c>
      <c r="P338" s="6" t="n">
        <v>0</v>
      </c>
      <c r="Q338" s="6" t="n">
        <v>0</v>
      </c>
      <c r="R338" s="6" t="n">
        <v>0</v>
      </c>
      <c r="S338" s="6" t="n">
        <v>0</v>
      </c>
      <c r="T338" s="6" t="n">
        <v>0</v>
      </c>
      <c r="U338" s="6" t="s">
        <v>265</v>
      </c>
    </row>
    <row r="339" customFormat="false" ht="22.35" hidden="false" customHeight="false" outlineLevel="0" collapsed="false">
      <c r="A339" s="6" t="n">
        <v>1999</v>
      </c>
      <c r="B339" s="6" t="s">
        <v>272</v>
      </c>
      <c r="C339" s="7" t="s">
        <v>6148</v>
      </c>
      <c r="D339" s="6" t="s">
        <v>6144</v>
      </c>
      <c r="E339" s="6" t="n">
        <v>4</v>
      </c>
      <c r="F339" s="6" t="n">
        <v>3</v>
      </c>
      <c r="G339" s="6" t="n">
        <v>2</v>
      </c>
      <c r="H339" s="6" t="n">
        <v>6</v>
      </c>
      <c r="I339" s="6" t="n">
        <v>5</v>
      </c>
      <c r="J339" s="6" t="n">
        <v>6</v>
      </c>
      <c r="K339" s="6" t="n">
        <v>1</v>
      </c>
      <c r="L339" s="6" t="n">
        <v>0</v>
      </c>
      <c r="M339" s="6" t="n">
        <v>0</v>
      </c>
      <c r="N339" s="6" t="n">
        <v>0</v>
      </c>
      <c r="O339" s="6" t="n">
        <v>0</v>
      </c>
      <c r="P339" s="6" t="n">
        <v>0</v>
      </c>
      <c r="Q339" s="6" t="n">
        <v>0</v>
      </c>
      <c r="R339" s="6" t="n">
        <v>0</v>
      </c>
      <c r="S339" s="6" t="n">
        <v>0</v>
      </c>
      <c r="T339" s="6" t="n">
        <v>0</v>
      </c>
      <c r="U339" s="6" t="s">
        <v>265</v>
      </c>
    </row>
    <row r="340" customFormat="false" ht="22.35" hidden="false" customHeight="false" outlineLevel="0" collapsed="false">
      <c r="A340" s="6" t="n">
        <v>2000</v>
      </c>
      <c r="B340" s="6" t="s">
        <v>272</v>
      </c>
      <c r="C340" s="7" t="s">
        <v>6149</v>
      </c>
      <c r="D340" s="6" t="s">
        <v>6144</v>
      </c>
      <c r="E340" s="6" t="n">
        <v>6</v>
      </c>
      <c r="F340" s="6" t="n">
        <v>3</v>
      </c>
      <c r="G340" s="6" t="n">
        <v>2</v>
      </c>
      <c r="H340" s="6" t="n">
        <v>6</v>
      </c>
      <c r="I340" s="6" t="n">
        <v>5</v>
      </c>
      <c r="J340" s="6" t="n">
        <v>6</v>
      </c>
      <c r="K340" s="6" t="n">
        <v>1</v>
      </c>
      <c r="L340" s="6" t="n">
        <v>0</v>
      </c>
      <c r="M340" s="6" t="n">
        <v>0</v>
      </c>
      <c r="N340" s="6" t="n">
        <v>0</v>
      </c>
      <c r="O340" s="6" t="n">
        <v>0</v>
      </c>
      <c r="P340" s="6" t="n">
        <v>0</v>
      </c>
      <c r="Q340" s="6" t="n">
        <v>0</v>
      </c>
      <c r="R340" s="6" t="n">
        <v>0</v>
      </c>
      <c r="S340" s="6" t="n">
        <v>0</v>
      </c>
      <c r="T340" s="6" t="n">
        <v>0</v>
      </c>
      <c r="U340" s="6" t="s">
        <v>265</v>
      </c>
    </row>
    <row r="341" customFormat="false" ht="22.35" hidden="false" customHeight="false" outlineLevel="0" collapsed="false">
      <c r="A341" s="6" t="n">
        <v>2001</v>
      </c>
      <c r="B341" s="6" t="s">
        <v>272</v>
      </c>
      <c r="C341" s="7" t="s">
        <v>6150</v>
      </c>
      <c r="D341" s="6" t="s">
        <v>6144</v>
      </c>
      <c r="E341" s="6" t="n">
        <v>1</v>
      </c>
      <c r="F341" s="6" t="n">
        <v>3</v>
      </c>
      <c r="G341" s="6" t="n">
        <v>2</v>
      </c>
      <c r="H341" s="6" t="n">
        <v>6</v>
      </c>
      <c r="I341" s="6" t="n">
        <v>5</v>
      </c>
      <c r="J341" s="6" t="n">
        <v>6</v>
      </c>
      <c r="K341" s="6" t="n">
        <v>1</v>
      </c>
      <c r="L341" s="6" t="n">
        <v>0</v>
      </c>
      <c r="M341" s="6" t="n">
        <v>0</v>
      </c>
      <c r="N341" s="6" t="n">
        <v>0</v>
      </c>
      <c r="O341" s="6" t="n">
        <v>0</v>
      </c>
      <c r="P341" s="6" t="n">
        <v>0</v>
      </c>
      <c r="Q341" s="6" t="n">
        <v>0</v>
      </c>
      <c r="R341" s="6" t="n">
        <v>0</v>
      </c>
      <c r="S341" s="6" t="n">
        <v>0</v>
      </c>
      <c r="T341" s="6" t="n">
        <v>0</v>
      </c>
      <c r="U341" s="6" t="s">
        <v>265</v>
      </c>
    </row>
    <row r="342" customFormat="false" ht="22.35" hidden="false" customHeight="false" outlineLevel="0" collapsed="false">
      <c r="A342" s="6" t="n">
        <v>2002</v>
      </c>
      <c r="B342" s="6" t="s">
        <v>272</v>
      </c>
      <c r="C342" s="7" t="s">
        <v>6151</v>
      </c>
      <c r="D342" s="6" t="s">
        <v>6144</v>
      </c>
      <c r="E342" s="6" t="n">
        <v>3</v>
      </c>
      <c r="F342" s="6" t="n">
        <v>3</v>
      </c>
      <c r="G342" s="6" t="n">
        <v>2</v>
      </c>
      <c r="H342" s="6" t="n">
        <v>6</v>
      </c>
      <c r="I342" s="6" t="n">
        <v>5</v>
      </c>
      <c r="J342" s="6" t="n">
        <v>6</v>
      </c>
      <c r="K342" s="6" t="n">
        <v>1</v>
      </c>
      <c r="L342" s="6" t="n">
        <v>0</v>
      </c>
      <c r="M342" s="6" t="n">
        <v>0</v>
      </c>
      <c r="N342" s="6" t="n">
        <v>0</v>
      </c>
      <c r="O342" s="6" t="n">
        <v>0</v>
      </c>
      <c r="P342" s="6" t="n">
        <v>0</v>
      </c>
      <c r="Q342" s="6" t="n">
        <v>0</v>
      </c>
      <c r="R342" s="6" t="n">
        <v>0</v>
      </c>
      <c r="S342" s="6" t="n">
        <v>0</v>
      </c>
      <c r="T342" s="6" t="n">
        <v>0</v>
      </c>
      <c r="U342" s="6" t="s">
        <v>265</v>
      </c>
    </row>
    <row r="343" customFormat="false" ht="22.35" hidden="false" customHeight="false" outlineLevel="0" collapsed="false">
      <c r="A343" s="6" t="n">
        <v>2003</v>
      </c>
      <c r="B343" s="6" t="s">
        <v>272</v>
      </c>
      <c r="C343" s="7" t="s">
        <v>6152</v>
      </c>
      <c r="D343" s="6" t="s">
        <v>6144</v>
      </c>
      <c r="E343" s="6" t="n">
        <v>10</v>
      </c>
      <c r="F343" s="6" t="n">
        <v>3</v>
      </c>
      <c r="G343" s="6" t="n">
        <v>2</v>
      </c>
      <c r="H343" s="6" t="n">
        <v>6</v>
      </c>
      <c r="I343" s="6" t="n">
        <v>5</v>
      </c>
      <c r="J343" s="6" t="n">
        <v>6</v>
      </c>
      <c r="K343" s="6" t="n">
        <v>1</v>
      </c>
      <c r="L343" s="6" t="n">
        <v>0</v>
      </c>
      <c r="M343" s="6" t="n">
        <v>0</v>
      </c>
      <c r="N343" s="6" t="n">
        <v>0</v>
      </c>
      <c r="O343" s="6" t="n">
        <v>0</v>
      </c>
      <c r="P343" s="6" t="n">
        <v>0</v>
      </c>
      <c r="Q343" s="6" t="n">
        <v>0</v>
      </c>
      <c r="R343" s="6" t="n">
        <v>0</v>
      </c>
      <c r="S343" s="6" t="n">
        <v>0</v>
      </c>
      <c r="T343" s="6" t="n">
        <v>0</v>
      </c>
      <c r="U343" s="6" t="s">
        <v>265</v>
      </c>
    </row>
    <row r="344" customFormat="false" ht="22.35" hidden="false" customHeight="false" outlineLevel="0" collapsed="false">
      <c r="A344" s="6" t="n">
        <v>2004</v>
      </c>
      <c r="B344" s="6" t="s">
        <v>272</v>
      </c>
      <c r="C344" s="7" t="s">
        <v>6153</v>
      </c>
      <c r="D344" s="6" t="s">
        <v>6144</v>
      </c>
      <c r="E344" s="6" t="n">
        <v>3</v>
      </c>
      <c r="F344" s="6" t="n">
        <v>3</v>
      </c>
      <c r="G344" s="6" t="n">
        <v>2</v>
      </c>
      <c r="H344" s="6" t="n">
        <v>6</v>
      </c>
      <c r="I344" s="6" t="n">
        <v>5</v>
      </c>
      <c r="J344" s="6" t="n">
        <v>6</v>
      </c>
      <c r="K344" s="6" t="n">
        <v>1</v>
      </c>
      <c r="L344" s="6" t="n">
        <v>0</v>
      </c>
      <c r="M344" s="6" t="n">
        <v>0</v>
      </c>
      <c r="N344" s="6" t="n">
        <v>0</v>
      </c>
      <c r="O344" s="6" t="n">
        <v>0</v>
      </c>
      <c r="P344" s="6" t="n">
        <v>0</v>
      </c>
      <c r="Q344" s="6" t="n">
        <v>0</v>
      </c>
      <c r="R344" s="6" t="n">
        <v>0</v>
      </c>
      <c r="S344" s="6" t="n">
        <v>0</v>
      </c>
      <c r="T344" s="6" t="n">
        <v>0</v>
      </c>
      <c r="U344" s="6" t="s">
        <v>265</v>
      </c>
    </row>
    <row r="345" customFormat="false" ht="22.35" hidden="false" customHeight="false" outlineLevel="0" collapsed="false">
      <c r="A345" s="6" t="n">
        <v>2005</v>
      </c>
      <c r="B345" s="6" t="s">
        <v>272</v>
      </c>
      <c r="C345" s="7" t="s">
        <v>6154</v>
      </c>
      <c r="D345" s="6" t="s">
        <v>6144</v>
      </c>
      <c r="E345" s="6" t="n">
        <v>7</v>
      </c>
      <c r="F345" s="6" t="n">
        <v>3</v>
      </c>
      <c r="G345" s="6" t="n">
        <v>2</v>
      </c>
      <c r="H345" s="6" t="n">
        <v>6</v>
      </c>
      <c r="I345" s="6" t="n">
        <v>5</v>
      </c>
      <c r="J345" s="6" t="n">
        <v>6</v>
      </c>
      <c r="K345" s="6" t="n">
        <v>1</v>
      </c>
      <c r="L345" s="6" t="n">
        <v>0</v>
      </c>
      <c r="M345" s="6" t="n">
        <v>0</v>
      </c>
      <c r="N345" s="6" t="n">
        <v>0</v>
      </c>
      <c r="O345" s="6" t="n">
        <v>0</v>
      </c>
      <c r="P345" s="6" t="n">
        <v>0</v>
      </c>
      <c r="Q345" s="6" t="n">
        <v>0</v>
      </c>
      <c r="R345" s="6" t="n">
        <v>0</v>
      </c>
      <c r="S345" s="6" t="n">
        <v>0</v>
      </c>
      <c r="T345" s="6" t="n">
        <v>0</v>
      </c>
      <c r="U345" s="6" t="s">
        <v>265</v>
      </c>
    </row>
    <row r="346" customFormat="false" ht="22.35" hidden="false" customHeight="false" outlineLevel="0" collapsed="false">
      <c r="A346" s="6" t="n">
        <v>2006</v>
      </c>
      <c r="B346" s="6" t="s">
        <v>272</v>
      </c>
      <c r="C346" s="7" t="s">
        <v>6155</v>
      </c>
      <c r="D346" s="6" t="s">
        <v>6144</v>
      </c>
      <c r="E346" s="6" t="n">
        <v>5</v>
      </c>
      <c r="F346" s="6" t="n">
        <v>3</v>
      </c>
      <c r="G346" s="6" t="n">
        <v>2</v>
      </c>
      <c r="H346" s="6" t="n">
        <v>6</v>
      </c>
      <c r="I346" s="6" t="n">
        <v>5</v>
      </c>
      <c r="J346" s="6" t="n">
        <v>6</v>
      </c>
      <c r="K346" s="6" t="n">
        <v>1</v>
      </c>
      <c r="L346" s="6" t="n">
        <v>0</v>
      </c>
      <c r="M346" s="6" t="n">
        <v>0</v>
      </c>
      <c r="N346" s="6" t="n">
        <v>0</v>
      </c>
      <c r="O346" s="6" t="n">
        <v>0</v>
      </c>
      <c r="P346" s="6" t="n">
        <v>0</v>
      </c>
      <c r="Q346" s="6" t="n">
        <v>0</v>
      </c>
      <c r="R346" s="6" t="n">
        <v>0</v>
      </c>
      <c r="S346" s="6" t="n">
        <v>0</v>
      </c>
      <c r="T346" s="6" t="n">
        <v>0</v>
      </c>
      <c r="U346" s="6" t="s">
        <v>265</v>
      </c>
    </row>
    <row r="347" customFormat="false" ht="22.35" hidden="false" customHeight="false" outlineLevel="0" collapsed="false">
      <c r="A347" s="6" t="n">
        <v>2007</v>
      </c>
      <c r="B347" s="6" t="s">
        <v>272</v>
      </c>
      <c r="C347" s="7" t="s">
        <v>6156</v>
      </c>
      <c r="D347" s="6" t="s">
        <v>6144</v>
      </c>
      <c r="E347" s="6" t="n">
        <v>4</v>
      </c>
      <c r="F347" s="6" t="n">
        <v>3</v>
      </c>
      <c r="G347" s="6" t="n">
        <v>2</v>
      </c>
      <c r="H347" s="6" t="n">
        <v>6</v>
      </c>
      <c r="I347" s="6" t="n">
        <v>5</v>
      </c>
      <c r="J347" s="6" t="n">
        <v>6</v>
      </c>
      <c r="K347" s="6" t="n">
        <v>1</v>
      </c>
      <c r="L347" s="6" t="n">
        <v>0</v>
      </c>
      <c r="M347" s="6" t="n">
        <v>0</v>
      </c>
      <c r="N347" s="6" t="n">
        <v>0</v>
      </c>
      <c r="O347" s="6" t="n">
        <v>0</v>
      </c>
      <c r="P347" s="6" t="n">
        <v>0</v>
      </c>
      <c r="Q347" s="6" t="n">
        <v>0</v>
      </c>
      <c r="R347" s="6" t="n">
        <v>0</v>
      </c>
      <c r="S347" s="6" t="n">
        <v>0</v>
      </c>
      <c r="T347" s="6" t="n">
        <v>0</v>
      </c>
      <c r="U347" s="6" t="s">
        <v>265</v>
      </c>
    </row>
    <row r="348" customFormat="false" ht="22.35" hidden="false" customHeight="false" outlineLevel="0" collapsed="false">
      <c r="A348" s="6" t="n">
        <v>2008</v>
      </c>
      <c r="B348" s="6" t="s">
        <v>272</v>
      </c>
      <c r="C348" s="7" t="s">
        <v>6157</v>
      </c>
      <c r="D348" s="6" t="s">
        <v>6144</v>
      </c>
      <c r="E348" s="6" t="n">
        <v>10</v>
      </c>
      <c r="F348" s="6" t="n">
        <v>3</v>
      </c>
      <c r="G348" s="6" t="n">
        <v>2</v>
      </c>
      <c r="H348" s="6" t="n">
        <v>6</v>
      </c>
      <c r="I348" s="6" t="n">
        <v>5</v>
      </c>
      <c r="J348" s="6" t="n">
        <v>6</v>
      </c>
      <c r="K348" s="6" t="n">
        <v>1</v>
      </c>
      <c r="L348" s="6" t="n">
        <v>0</v>
      </c>
      <c r="M348" s="6" t="n">
        <v>0</v>
      </c>
      <c r="N348" s="6" t="n">
        <v>0</v>
      </c>
      <c r="O348" s="6" t="n">
        <v>0</v>
      </c>
      <c r="P348" s="6" t="n">
        <v>0</v>
      </c>
      <c r="Q348" s="6" t="n">
        <v>0</v>
      </c>
      <c r="R348" s="6" t="n">
        <v>0</v>
      </c>
      <c r="S348" s="6" t="n">
        <v>0</v>
      </c>
      <c r="T348" s="6" t="n">
        <v>0</v>
      </c>
      <c r="U348" s="6" t="s">
        <v>265</v>
      </c>
    </row>
    <row r="349" customFormat="false" ht="22.35" hidden="false" customHeight="false" outlineLevel="0" collapsed="false">
      <c r="A349" s="6" t="n">
        <v>2009</v>
      </c>
      <c r="B349" s="6" t="s">
        <v>272</v>
      </c>
      <c r="C349" s="7" t="s">
        <v>6158</v>
      </c>
      <c r="D349" s="6" t="s">
        <v>6144</v>
      </c>
      <c r="E349" s="6" t="n">
        <v>7</v>
      </c>
      <c r="F349" s="6" t="n">
        <v>3</v>
      </c>
      <c r="G349" s="6" t="n">
        <v>2</v>
      </c>
      <c r="H349" s="6" t="n">
        <v>6</v>
      </c>
      <c r="I349" s="6" t="n">
        <v>5</v>
      </c>
      <c r="J349" s="6" t="n">
        <v>6</v>
      </c>
      <c r="K349" s="6" t="n">
        <v>1</v>
      </c>
      <c r="L349" s="6" t="n">
        <v>0</v>
      </c>
      <c r="M349" s="6" t="n">
        <v>0</v>
      </c>
      <c r="N349" s="6" t="n">
        <v>0</v>
      </c>
      <c r="O349" s="6" t="n">
        <v>0</v>
      </c>
      <c r="P349" s="6" t="n">
        <v>0</v>
      </c>
      <c r="Q349" s="6" t="n">
        <v>0</v>
      </c>
      <c r="R349" s="6" t="n">
        <v>0</v>
      </c>
      <c r="S349" s="6" t="n">
        <v>0</v>
      </c>
      <c r="T349" s="6" t="n">
        <v>0</v>
      </c>
      <c r="U349" s="6" t="s">
        <v>265</v>
      </c>
    </row>
    <row r="350" customFormat="false" ht="22.35" hidden="false" customHeight="false" outlineLevel="0" collapsed="false">
      <c r="A350" s="6" t="n">
        <v>2025</v>
      </c>
      <c r="B350" s="6" t="s">
        <v>272</v>
      </c>
      <c r="C350" s="7" t="s">
        <v>6159</v>
      </c>
      <c r="D350" s="6" t="s">
        <v>6160</v>
      </c>
      <c r="E350" s="6" t="n">
        <v>4</v>
      </c>
      <c r="F350" s="6" t="n">
        <v>5</v>
      </c>
      <c r="G350" s="6" t="n">
        <v>3</v>
      </c>
      <c r="H350" s="6" t="n">
        <v>3</v>
      </c>
      <c r="I350" s="6" t="n">
        <v>3</v>
      </c>
      <c r="J350" s="6" t="n">
        <v>5</v>
      </c>
      <c r="K350" s="6" t="n">
        <v>0</v>
      </c>
      <c r="L350" s="6" t="n">
        <v>1</v>
      </c>
      <c r="M350" s="6" t="n">
        <v>0</v>
      </c>
      <c r="N350" s="6" t="n">
        <v>0</v>
      </c>
      <c r="O350" s="6" t="n">
        <v>0</v>
      </c>
      <c r="P350" s="6" t="n">
        <v>0</v>
      </c>
      <c r="Q350" s="6" t="n">
        <v>0</v>
      </c>
      <c r="R350" s="6" t="n">
        <v>1</v>
      </c>
      <c r="S350" s="6" t="n">
        <v>0</v>
      </c>
      <c r="T350" s="6" t="n">
        <v>0</v>
      </c>
      <c r="U350" s="6" t="s">
        <v>265</v>
      </c>
    </row>
    <row r="351" customFormat="false" ht="22.35" hidden="false" customHeight="false" outlineLevel="0" collapsed="false">
      <c r="A351" s="6" t="n">
        <v>2026</v>
      </c>
      <c r="B351" s="6" t="s">
        <v>272</v>
      </c>
      <c r="C351" s="7" t="s">
        <v>6161</v>
      </c>
      <c r="D351" s="6" t="s">
        <v>6160</v>
      </c>
      <c r="E351" s="6" t="n">
        <v>5</v>
      </c>
      <c r="F351" s="6" t="n">
        <v>5</v>
      </c>
      <c r="G351" s="6" t="n">
        <v>3</v>
      </c>
      <c r="H351" s="6" t="n">
        <v>3</v>
      </c>
      <c r="I351" s="6" t="n">
        <v>3</v>
      </c>
      <c r="J351" s="6" t="n">
        <v>5</v>
      </c>
      <c r="K351" s="6" t="n">
        <v>0</v>
      </c>
      <c r="L351" s="6" t="n">
        <v>1</v>
      </c>
      <c r="M351" s="6" t="n">
        <v>0</v>
      </c>
      <c r="N351" s="6" t="n">
        <v>0</v>
      </c>
      <c r="O351" s="6" t="n">
        <v>0</v>
      </c>
      <c r="P351" s="6" t="n">
        <v>0</v>
      </c>
      <c r="Q351" s="6" t="n">
        <v>0</v>
      </c>
      <c r="R351" s="6" t="n">
        <v>1</v>
      </c>
      <c r="S351" s="6" t="n">
        <v>0</v>
      </c>
      <c r="T351" s="6" t="n">
        <v>0</v>
      </c>
      <c r="U351" s="6" t="s">
        <v>265</v>
      </c>
    </row>
    <row r="352" customFormat="false" ht="22.35" hidden="false" customHeight="false" outlineLevel="0" collapsed="false">
      <c r="A352" s="6" t="n">
        <v>2027</v>
      </c>
      <c r="B352" s="6" t="s">
        <v>272</v>
      </c>
      <c r="C352" s="7" t="s">
        <v>6162</v>
      </c>
      <c r="D352" s="6" t="s">
        <v>6160</v>
      </c>
      <c r="E352" s="6" t="n">
        <v>10</v>
      </c>
      <c r="F352" s="6" t="n">
        <v>5</v>
      </c>
      <c r="G352" s="6" t="n">
        <v>3</v>
      </c>
      <c r="H352" s="6" t="n">
        <v>3</v>
      </c>
      <c r="I352" s="6" t="n">
        <v>3</v>
      </c>
      <c r="J352" s="6" t="n">
        <v>5</v>
      </c>
      <c r="K352" s="6" t="n">
        <v>0</v>
      </c>
      <c r="L352" s="6" t="n">
        <v>1</v>
      </c>
      <c r="M352" s="6" t="n">
        <v>0</v>
      </c>
      <c r="N352" s="6" t="n">
        <v>0</v>
      </c>
      <c r="O352" s="6" t="n">
        <v>0</v>
      </c>
      <c r="P352" s="6" t="n">
        <v>0</v>
      </c>
      <c r="Q352" s="6" t="n">
        <v>0</v>
      </c>
      <c r="R352" s="6" t="n">
        <v>1</v>
      </c>
      <c r="S352" s="6" t="n">
        <v>0</v>
      </c>
      <c r="T352" s="6" t="n">
        <v>0</v>
      </c>
      <c r="U352" s="6" t="s">
        <v>265</v>
      </c>
    </row>
    <row r="353" customFormat="false" ht="22.35" hidden="false" customHeight="false" outlineLevel="0" collapsed="false">
      <c r="A353" s="6" t="n">
        <v>2028</v>
      </c>
      <c r="B353" s="6" t="s">
        <v>272</v>
      </c>
      <c r="C353" s="7" t="s">
        <v>6163</v>
      </c>
      <c r="D353" s="6" t="s">
        <v>6160</v>
      </c>
      <c r="E353" s="6" t="n">
        <v>2</v>
      </c>
      <c r="F353" s="6" t="n">
        <v>5</v>
      </c>
      <c r="G353" s="6" t="n">
        <v>3</v>
      </c>
      <c r="H353" s="6" t="n">
        <v>3</v>
      </c>
      <c r="I353" s="6" t="n">
        <v>3</v>
      </c>
      <c r="J353" s="6" t="n">
        <v>5</v>
      </c>
      <c r="K353" s="6" t="n">
        <v>0</v>
      </c>
      <c r="L353" s="6" t="n">
        <v>1</v>
      </c>
      <c r="M353" s="6" t="n">
        <v>0</v>
      </c>
      <c r="N353" s="6" t="n">
        <v>0</v>
      </c>
      <c r="O353" s="6" t="n">
        <v>0</v>
      </c>
      <c r="P353" s="6" t="n">
        <v>0</v>
      </c>
      <c r="Q353" s="6" t="n">
        <v>0</v>
      </c>
      <c r="R353" s="6" t="n">
        <v>1</v>
      </c>
      <c r="S353" s="6" t="n">
        <v>0</v>
      </c>
      <c r="T353" s="6" t="n">
        <v>0</v>
      </c>
      <c r="U353" s="6" t="s">
        <v>265</v>
      </c>
    </row>
    <row r="354" customFormat="false" ht="22.35" hidden="false" customHeight="false" outlineLevel="0" collapsed="false">
      <c r="A354" s="6" t="n">
        <v>2029</v>
      </c>
      <c r="B354" s="6" t="s">
        <v>272</v>
      </c>
      <c r="C354" s="7" t="s">
        <v>6164</v>
      </c>
      <c r="D354" s="6" t="s">
        <v>6160</v>
      </c>
      <c r="E354" s="6" t="n">
        <v>7</v>
      </c>
      <c r="F354" s="6" t="n">
        <v>5</v>
      </c>
      <c r="G354" s="6" t="n">
        <v>3</v>
      </c>
      <c r="H354" s="6" t="n">
        <v>3</v>
      </c>
      <c r="I354" s="6" t="n">
        <v>3</v>
      </c>
      <c r="J354" s="6" t="n">
        <v>5</v>
      </c>
      <c r="K354" s="6" t="n">
        <v>0</v>
      </c>
      <c r="L354" s="6" t="n">
        <v>1</v>
      </c>
      <c r="M354" s="6" t="n">
        <v>0</v>
      </c>
      <c r="N354" s="6" t="n">
        <v>0</v>
      </c>
      <c r="O354" s="6" t="n">
        <v>0</v>
      </c>
      <c r="P354" s="6" t="n">
        <v>0</v>
      </c>
      <c r="Q354" s="6" t="n">
        <v>0</v>
      </c>
      <c r="R354" s="6" t="n">
        <v>1</v>
      </c>
      <c r="S354" s="6" t="n">
        <v>0</v>
      </c>
      <c r="T354" s="6" t="n">
        <v>0</v>
      </c>
      <c r="U354" s="6" t="s">
        <v>265</v>
      </c>
    </row>
    <row r="355" customFormat="false" ht="22.35" hidden="false" customHeight="false" outlineLevel="0" collapsed="false">
      <c r="A355" s="6" t="n">
        <v>2030</v>
      </c>
      <c r="B355" s="6" t="s">
        <v>272</v>
      </c>
      <c r="C355" s="7" t="s">
        <v>6165</v>
      </c>
      <c r="D355" s="6" t="s">
        <v>6160</v>
      </c>
      <c r="E355" s="6" t="n">
        <v>4</v>
      </c>
      <c r="F355" s="6" t="n">
        <v>5</v>
      </c>
      <c r="G355" s="6" t="n">
        <v>3</v>
      </c>
      <c r="H355" s="6" t="n">
        <v>3</v>
      </c>
      <c r="I355" s="6" t="n">
        <v>3</v>
      </c>
      <c r="J355" s="6" t="n">
        <v>5</v>
      </c>
      <c r="K355" s="6" t="n">
        <v>0</v>
      </c>
      <c r="L355" s="6" t="n">
        <v>1</v>
      </c>
      <c r="M355" s="6" t="n">
        <v>0</v>
      </c>
      <c r="N355" s="6" t="n">
        <v>0</v>
      </c>
      <c r="O355" s="6" t="n">
        <v>0</v>
      </c>
      <c r="P355" s="6" t="n">
        <v>0</v>
      </c>
      <c r="Q355" s="6" t="n">
        <v>0</v>
      </c>
      <c r="R355" s="6" t="n">
        <v>1</v>
      </c>
      <c r="S355" s="6" t="n">
        <v>0</v>
      </c>
      <c r="T355" s="6" t="n">
        <v>0</v>
      </c>
      <c r="U355" s="6" t="s">
        <v>265</v>
      </c>
    </row>
    <row r="356" customFormat="false" ht="22.35" hidden="false" customHeight="false" outlineLevel="0" collapsed="false">
      <c r="A356" s="6" t="n">
        <v>2031</v>
      </c>
      <c r="B356" s="6" t="s">
        <v>272</v>
      </c>
      <c r="C356" s="7" t="s">
        <v>6166</v>
      </c>
      <c r="D356" s="6" t="s">
        <v>6160</v>
      </c>
      <c r="E356" s="6" t="n">
        <v>7</v>
      </c>
      <c r="F356" s="6" t="n">
        <v>5</v>
      </c>
      <c r="G356" s="6" t="n">
        <v>3</v>
      </c>
      <c r="H356" s="6" t="n">
        <v>3</v>
      </c>
      <c r="I356" s="6" t="n">
        <v>3</v>
      </c>
      <c r="J356" s="6" t="n">
        <v>5</v>
      </c>
      <c r="K356" s="6" t="n">
        <v>0</v>
      </c>
      <c r="L356" s="6" t="n">
        <v>1</v>
      </c>
      <c r="M356" s="6" t="n">
        <v>0</v>
      </c>
      <c r="N356" s="6" t="n">
        <v>0</v>
      </c>
      <c r="O356" s="6" t="n">
        <v>0</v>
      </c>
      <c r="P356" s="6" t="n">
        <v>0</v>
      </c>
      <c r="Q356" s="6" t="n">
        <v>0</v>
      </c>
      <c r="R356" s="6" t="n">
        <v>1</v>
      </c>
      <c r="S356" s="6" t="n">
        <v>0</v>
      </c>
      <c r="T356" s="6" t="n">
        <v>0</v>
      </c>
      <c r="U356" s="6" t="s">
        <v>265</v>
      </c>
    </row>
    <row r="357" customFormat="false" ht="22.35" hidden="false" customHeight="false" outlineLevel="0" collapsed="false">
      <c r="A357" s="6" t="n">
        <v>2032</v>
      </c>
      <c r="B357" s="6" t="s">
        <v>272</v>
      </c>
      <c r="C357" s="7" t="s">
        <v>6167</v>
      </c>
      <c r="D357" s="6" t="s">
        <v>6160</v>
      </c>
      <c r="E357" s="6" t="n">
        <v>10</v>
      </c>
      <c r="F357" s="6" t="n">
        <v>5</v>
      </c>
      <c r="G357" s="6" t="n">
        <v>3</v>
      </c>
      <c r="H357" s="6" t="n">
        <v>3</v>
      </c>
      <c r="I357" s="6" t="n">
        <v>3</v>
      </c>
      <c r="J357" s="6" t="n">
        <v>5</v>
      </c>
      <c r="K357" s="6" t="n">
        <v>0</v>
      </c>
      <c r="L357" s="6" t="n">
        <v>1</v>
      </c>
      <c r="M357" s="6" t="n">
        <v>0</v>
      </c>
      <c r="N357" s="6" t="n">
        <v>0</v>
      </c>
      <c r="O357" s="6" t="n">
        <v>0</v>
      </c>
      <c r="P357" s="6" t="n">
        <v>0</v>
      </c>
      <c r="Q357" s="6" t="n">
        <v>0</v>
      </c>
      <c r="R357" s="6" t="n">
        <v>1</v>
      </c>
      <c r="S357" s="6" t="n">
        <v>0</v>
      </c>
      <c r="T357" s="6" t="n">
        <v>0</v>
      </c>
      <c r="U357" s="6" t="s">
        <v>265</v>
      </c>
    </row>
    <row r="358" customFormat="false" ht="22.35" hidden="false" customHeight="false" outlineLevel="0" collapsed="false">
      <c r="A358" s="6" t="n">
        <v>2033</v>
      </c>
      <c r="B358" s="6" t="s">
        <v>272</v>
      </c>
      <c r="C358" s="7" t="s">
        <v>6168</v>
      </c>
      <c r="D358" s="6" t="s">
        <v>6160</v>
      </c>
      <c r="E358" s="6" t="n">
        <v>5</v>
      </c>
      <c r="F358" s="6" t="n">
        <v>5</v>
      </c>
      <c r="G358" s="6" t="n">
        <v>3</v>
      </c>
      <c r="H358" s="6" t="n">
        <v>3</v>
      </c>
      <c r="I358" s="6" t="n">
        <v>3</v>
      </c>
      <c r="J358" s="6" t="n">
        <v>5</v>
      </c>
      <c r="K358" s="6" t="n">
        <v>0</v>
      </c>
      <c r="L358" s="6" t="n">
        <v>1</v>
      </c>
      <c r="M358" s="6" t="n">
        <v>0</v>
      </c>
      <c r="N358" s="6" t="n">
        <v>0</v>
      </c>
      <c r="O358" s="6" t="n">
        <v>0</v>
      </c>
      <c r="P358" s="6" t="n">
        <v>0</v>
      </c>
      <c r="Q358" s="6" t="n">
        <v>0</v>
      </c>
      <c r="R358" s="6" t="n">
        <v>1</v>
      </c>
      <c r="S358" s="6" t="n">
        <v>0</v>
      </c>
      <c r="T358" s="6" t="n">
        <v>0</v>
      </c>
      <c r="U358" s="6" t="s">
        <v>265</v>
      </c>
    </row>
    <row r="359" customFormat="false" ht="22.35" hidden="false" customHeight="false" outlineLevel="0" collapsed="false">
      <c r="A359" s="6" t="n">
        <v>2034</v>
      </c>
      <c r="B359" s="6" t="s">
        <v>272</v>
      </c>
      <c r="C359" s="7" t="s">
        <v>6169</v>
      </c>
      <c r="D359" s="6" t="s">
        <v>6160</v>
      </c>
      <c r="E359" s="6" t="n">
        <v>4</v>
      </c>
      <c r="F359" s="6" t="n">
        <v>5</v>
      </c>
      <c r="G359" s="6" t="n">
        <v>3</v>
      </c>
      <c r="H359" s="6" t="n">
        <v>3</v>
      </c>
      <c r="I359" s="6" t="n">
        <v>3</v>
      </c>
      <c r="J359" s="6" t="n">
        <v>5</v>
      </c>
      <c r="K359" s="6" t="n">
        <v>0</v>
      </c>
      <c r="L359" s="6" t="n">
        <v>1</v>
      </c>
      <c r="M359" s="6" t="n">
        <v>0</v>
      </c>
      <c r="N359" s="6" t="n">
        <v>0</v>
      </c>
      <c r="O359" s="6" t="n">
        <v>0</v>
      </c>
      <c r="P359" s="6" t="n">
        <v>0</v>
      </c>
      <c r="Q359" s="6" t="n">
        <v>0</v>
      </c>
      <c r="R359" s="6" t="n">
        <v>1</v>
      </c>
      <c r="S359" s="6" t="n">
        <v>0</v>
      </c>
      <c r="T359" s="6" t="n">
        <v>0</v>
      </c>
      <c r="U359" s="6" t="s">
        <v>265</v>
      </c>
    </row>
    <row r="360" customFormat="false" ht="22.35" hidden="false" customHeight="false" outlineLevel="0" collapsed="false">
      <c r="A360" s="6" t="n">
        <v>2035</v>
      </c>
      <c r="B360" s="6" t="s">
        <v>272</v>
      </c>
      <c r="C360" s="7" t="s">
        <v>6170</v>
      </c>
      <c r="D360" s="6" t="s">
        <v>6160</v>
      </c>
      <c r="E360" s="6" t="n">
        <v>7</v>
      </c>
      <c r="F360" s="6" t="n">
        <v>5</v>
      </c>
      <c r="G360" s="6" t="n">
        <v>3</v>
      </c>
      <c r="H360" s="6" t="n">
        <v>3</v>
      </c>
      <c r="I360" s="6" t="n">
        <v>3</v>
      </c>
      <c r="J360" s="6" t="n">
        <v>5</v>
      </c>
      <c r="K360" s="6" t="n">
        <v>0</v>
      </c>
      <c r="L360" s="6" t="n">
        <v>1</v>
      </c>
      <c r="M360" s="6" t="n">
        <v>0</v>
      </c>
      <c r="N360" s="6" t="n">
        <v>0</v>
      </c>
      <c r="O360" s="6" t="n">
        <v>0</v>
      </c>
      <c r="P360" s="6" t="n">
        <v>0</v>
      </c>
      <c r="Q360" s="6" t="n">
        <v>0</v>
      </c>
      <c r="R360" s="6" t="n">
        <v>1</v>
      </c>
      <c r="S360" s="6" t="n">
        <v>0</v>
      </c>
      <c r="T360" s="6" t="n">
        <v>0</v>
      </c>
      <c r="U360" s="6" t="s">
        <v>265</v>
      </c>
    </row>
    <row r="361" customFormat="false" ht="22.35" hidden="false" customHeight="false" outlineLevel="0" collapsed="false">
      <c r="A361" s="6" t="n">
        <v>2036</v>
      </c>
      <c r="B361" s="6" t="s">
        <v>272</v>
      </c>
      <c r="C361" s="7" t="s">
        <v>6171</v>
      </c>
      <c r="D361" s="6" t="s">
        <v>6160</v>
      </c>
      <c r="E361" s="6" t="n">
        <v>7</v>
      </c>
      <c r="F361" s="6" t="n">
        <v>5</v>
      </c>
      <c r="G361" s="6" t="n">
        <v>3</v>
      </c>
      <c r="H361" s="6" t="n">
        <v>3</v>
      </c>
      <c r="I361" s="6" t="n">
        <v>3</v>
      </c>
      <c r="J361" s="6" t="n">
        <v>5</v>
      </c>
      <c r="K361" s="6" t="n">
        <v>0</v>
      </c>
      <c r="L361" s="6" t="n">
        <v>1</v>
      </c>
      <c r="M361" s="6" t="n">
        <v>0</v>
      </c>
      <c r="N361" s="6" t="n">
        <v>0</v>
      </c>
      <c r="O361" s="6" t="n">
        <v>0</v>
      </c>
      <c r="P361" s="6" t="n">
        <v>0</v>
      </c>
      <c r="Q361" s="6" t="n">
        <v>0</v>
      </c>
      <c r="R361" s="6" t="n">
        <v>1</v>
      </c>
      <c r="S361" s="6" t="n">
        <v>0</v>
      </c>
      <c r="T361" s="6" t="n">
        <v>0</v>
      </c>
      <c r="U361" s="6" t="s">
        <v>265</v>
      </c>
    </row>
    <row r="362" customFormat="false" ht="22.35" hidden="false" customHeight="false" outlineLevel="0" collapsed="false">
      <c r="A362" s="6" t="n">
        <v>2037</v>
      </c>
      <c r="B362" s="6" t="s">
        <v>272</v>
      </c>
      <c r="C362" s="7" t="s">
        <v>6172</v>
      </c>
      <c r="D362" s="6" t="s">
        <v>6160</v>
      </c>
      <c r="E362" s="6" t="n">
        <v>10</v>
      </c>
      <c r="F362" s="6" t="n">
        <v>5</v>
      </c>
      <c r="G362" s="6" t="n">
        <v>3</v>
      </c>
      <c r="H362" s="6" t="n">
        <v>3</v>
      </c>
      <c r="I362" s="6" t="n">
        <v>3</v>
      </c>
      <c r="J362" s="6" t="n">
        <v>5</v>
      </c>
      <c r="K362" s="6" t="n">
        <v>0</v>
      </c>
      <c r="L362" s="6" t="n">
        <v>1</v>
      </c>
      <c r="M362" s="6" t="n">
        <v>0</v>
      </c>
      <c r="N362" s="6" t="n">
        <v>0</v>
      </c>
      <c r="O362" s="6" t="n">
        <v>0</v>
      </c>
      <c r="P362" s="6" t="n">
        <v>0</v>
      </c>
      <c r="Q362" s="6" t="n">
        <v>0</v>
      </c>
      <c r="R362" s="6" t="n">
        <v>1</v>
      </c>
      <c r="S362" s="6" t="n">
        <v>0</v>
      </c>
      <c r="T362" s="6" t="n">
        <v>0</v>
      </c>
      <c r="U362" s="6" t="s">
        <v>265</v>
      </c>
    </row>
    <row r="363" customFormat="false" ht="22.35" hidden="false" customHeight="false" outlineLevel="0" collapsed="false">
      <c r="A363" s="6" t="n">
        <v>2038</v>
      </c>
      <c r="B363" s="6" t="s">
        <v>272</v>
      </c>
      <c r="C363" s="7" t="s">
        <v>6173</v>
      </c>
      <c r="D363" s="6" t="s">
        <v>6160</v>
      </c>
      <c r="E363" s="6" t="n">
        <v>7</v>
      </c>
      <c r="F363" s="6" t="n">
        <v>5</v>
      </c>
      <c r="G363" s="6" t="n">
        <v>3</v>
      </c>
      <c r="H363" s="6" t="n">
        <v>3</v>
      </c>
      <c r="I363" s="6" t="n">
        <v>3</v>
      </c>
      <c r="J363" s="6" t="n">
        <v>5</v>
      </c>
      <c r="K363" s="6" t="n">
        <v>0</v>
      </c>
      <c r="L363" s="6" t="n">
        <v>1</v>
      </c>
      <c r="M363" s="6" t="n">
        <v>0</v>
      </c>
      <c r="N363" s="6" t="n">
        <v>0</v>
      </c>
      <c r="O363" s="6" t="n">
        <v>0</v>
      </c>
      <c r="P363" s="6" t="n">
        <v>0</v>
      </c>
      <c r="Q363" s="6" t="n">
        <v>0</v>
      </c>
      <c r="R363" s="6" t="n">
        <v>1</v>
      </c>
      <c r="S363" s="6" t="n">
        <v>0</v>
      </c>
      <c r="T363" s="6" t="n">
        <v>0</v>
      </c>
      <c r="U363" s="6" t="s">
        <v>265</v>
      </c>
    </row>
    <row r="364" customFormat="false" ht="22.35" hidden="false" customHeight="false" outlineLevel="0" collapsed="false">
      <c r="A364" s="6" t="n">
        <v>2039</v>
      </c>
      <c r="B364" s="6" t="s">
        <v>272</v>
      </c>
      <c r="C364" s="7" t="s">
        <v>6174</v>
      </c>
      <c r="D364" s="6" t="s">
        <v>6160</v>
      </c>
      <c r="E364" s="6" t="n">
        <v>3</v>
      </c>
      <c r="F364" s="6" t="n">
        <v>5</v>
      </c>
      <c r="G364" s="6" t="n">
        <v>3</v>
      </c>
      <c r="H364" s="6" t="n">
        <v>3</v>
      </c>
      <c r="I364" s="6" t="n">
        <v>3</v>
      </c>
      <c r="J364" s="6" t="n">
        <v>5</v>
      </c>
      <c r="K364" s="6" t="n">
        <v>0</v>
      </c>
      <c r="L364" s="6" t="n">
        <v>1</v>
      </c>
      <c r="M364" s="6" t="n">
        <v>0</v>
      </c>
      <c r="N364" s="6" t="n">
        <v>0</v>
      </c>
      <c r="O364" s="6" t="n">
        <v>0</v>
      </c>
      <c r="P364" s="6" t="n">
        <v>0</v>
      </c>
      <c r="Q364" s="6" t="n">
        <v>0</v>
      </c>
      <c r="R364" s="6" t="n">
        <v>1</v>
      </c>
      <c r="S364" s="6" t="n">
        <v>0</v>
      </c>
      <c r="T364" s="6" t="n">
        <v>0</v>
      </c>
      <c r="U364" s="6" t="s">
        <v>265</v>
      </c>
    </row>
    <row r="365" customFormat="false" ht="22.35" hidden="false" customHeight="false" outlineLevel="0" collapsed="false">
      <c r="A365" s="6" t="n">
        <v>2040</v>
      </c>
      <c r="B365" s="6" t="s">
        <v>272</v>
      </c>
      <c r="C365" s="7" t="s">
        <v>5893</v>
      </c>
      <c r="D365" s="6" t="s">
        <v>6175</v>
      </c>
      <c r="E365" s="6" t="n">
        <v>8</v>
      </c>
      <c r="F365" s="6" t="n">
        <v>2</v>
      </c>
      <c r="G365" s="6" t="n">
        <v>7</v>
      </c>
      <c r="H365" s="6" t="n">
        <v>9</v>
      </c>
      <c r="I365" s="6" t="n">
        <v>6</v>
      </c>
      <c r="J365" s="6" t="n">
        <v>6</v>
      </c>
      <c r="K365" s="6" t="n">
        <v>0</v>
      </c>
      <c r="L365" s="6" t="n">
        <v>1</v>
      </c>
      <c r="M365" s="6" t="n">
        <v>1</v>
      </c>
      <c r="N365" s="6" t="n">
        <v>0</v>
      </c>
      <c r="O365" s="6" t="n">
        <v>0</v>
      </c>
      <c r="P365" s="6" t="n">
        <v>1</v>
      </c>
      <c r="Q365" s="6" t="n">
        <v>0</v>
      </c>
      <c r="R365" s="6" t="n">
        <v>0</v>
      </c>
      <c r="S365" s="6" t="n">
        <v>0</v>
      </c>
      <c r="T365" s="6" t="n">
        <v>1</v>
      </c>
      <c r="U365" s="6" t="s">
        <v>265</v>
      </c>
    </row>
    <row r="366" customFormat="false" ht="22.35" hidden="false" customHeight="false" outlineLevel="0" collapsed="false">
      <c r="A366" s="6" t="n">
        <v>2041</v>
      </c>
      <c r="B366" s="6" t="s">
        <v>272</v>
      </c>
      <c r="C366" s="7" t="s">
        <v>5895</v>
      </c>
      <c r="D366" s="6" t="s">
        <v>6175</v>
      </c>
      <c r="E366" s="6" t="n">
        <v>2</v>
      </c>
      <c r="F366" s="6" t="n">
        <v>2</v>
      </c>
      <c r="G366" s="6" t="n">
        <v>7</v>
      </c>
      <c r="H366" s="6" t="n">
        <v>9</v>
      </c>
      <c r="I366" s="6" t="n">
        <v>6</v>
      </c>
      <c r="J366" s="6" t="n">
        <v>6</v>
      </c>
      <c r="K366" s="6" t="n">
        <v>0</v>
      </c>
      <c r="L366" s="6" t="n">
        <v>1</v>
      </c>
      <c r="M366" s="6" t="n">
        <v>1</v>
      </c>
      <c r="N366" s="6" t="n">
        <v>0</v>
      </c>
      <c r="O366" s="6" t="n">
        <v>0</v>
      </c>
      <c r="P366" s="6" t="n">
        <v>1</v>
      </c>
      <c r="Q366" s="6" t="n">
        <v>0</v>
      </c>
      <c r="R366" s="6" t="n">
        <v>0</v>
      </c>
      <c r="S366" s="6" t="n">
        <v>0</v>
      </c>
      <c r="T366" s="6" t="n">
        <v>1</v>
      </c>
      <c r="U366" s="6" t="s">
        <v>265</v>
      </c>
    </row>
    <row r="367" customFormat="false" ht="22.35" hidden="false" customHeight="false" outlineLevel="0" collapsed="false">
      <c r="A367" s="6" t="n">
        <v>2042</v>
      </c>
      <c r="B367" s="6" t="s">
        <v>272</v>
      </c>
      <c r="C367" s="7" t="s">
        <v>5896</v>
      </c>
      <c r="D367" s="6" t="s">
        <v>6175</v>
      </c>
      <c r="E367" s="6" t="n">
        <v>9</v>
      </c>
      <c r="F367" s="6" t="n">
        <v>2</v>
      </c>
      <c r="G367" s="6" t="n">
        <v>7</v>
      </c>
      <c r="H367" s="6" t="n">
        <v>9</v>
      </c>
      <c r="I367" s="6" t="n">
        <v>6</v>
      </c>
      <c r="J367" s="6" t="n">
        <v>6</v>
      </c>
      <c r="K367" s="6" t="n">
        <v>0</v>
      </c>
      <c r="L367" s="6" t="n">
        <v>1</v>
      </c>
      <c r="M367" s="6" t="n">
        <v>1</v>
      </c>
      <c r="N367" s="6" t="n">
        <v>0</v>
      </c>
      <c r="O367" s="6" t="n">
        <v>0</v>
      </c>
      <c r="P367" s="6" t="n">
        <v>1</v>
      </c>
      <c r="Q367" s="6" t="n">
        <v>0</v>
      </c>
      <c r="R367" s="6" t="n">
        <v>0</v>
      </c>
      <c r="S367" s="6" t="n">
        <v>0</v>
      </c>
      <c r="T367" s="6" t="n">
        <v>1</v>
      </c>
      <c r="U367" s="6" t="s">
        <v>265</v>
      </c>
    </row>
    <row r="368" customFormat="false" ht="22.35" hidden="false" customHeight="false" outlineLevel="0" collapsed="false">
      <c r="A368" s="6" t="n">
        <v>2043</v>
      </c>
      <c r="B368" s="6" t="s">
        <v>272</v>
      </c>
      <c r="C368" s="7" t="s">
        <v>588</v>
      </c>
      <c r="D368" s="6" t="s">
        <v>6175</v>
      </c>
      <c r="E368" s="6" t="n">
        <v>4</v>
      </c>
      <c r="F368" s="6" t="n">
        <v>2</v>
      </c>
      <c r="G368" s="6" t="n">
        <v>7</v>
      </c>
      <c r="H368" s="6" t="n">
        <v>9</v>
      </c>
      <c r="I368" s="6" t="n">
        <v>6</v>
      </c>
      <c r="J368" s="6" t="n">
        <v>6</v>
      </c>
      <c r="K368" s="6" t="n">
        <v>0</v>
      </c>
      <c r="L368" s="6" t="n">
        <v>1</v>
      </c>
      <c r="M368" s="6" t="n">
        <v>1</v>
      </c>
      <c r="N368" s="6" t="n">
        <v>0</v>
      </c>
      <c r="O368" s="6" t="n">
        <v>0</v>
      </c>
      <c r="P368" s="6" t="n">
        <v>1</v>
      </c>
      <c r="Q368" s="6" t="n">
        <v>0</v>
      </c>
      <c r="R368" s="6" t="n">
        <v>0</v>
      </c>
      <c r="S368" s="6" t="n">
        <v>0</v>
      </c>
      <c r="T368" s="6" t="n">
        <v>1</v>
      </c>
      <c r="U368" s="6" t="s">
        <v>265</v>
      </c>
    </row>
    <row r="369" customFormat="false" ht="22.35" hidden="false" customHeight="false" outlineLevel="0" collapsed="false">
      <c r="A369" s="6" t="n">
        <v>2044</v>
      </c>
      <c r="B369" s="6" t="s">
        <v>272</v>
      </c>
      <c r="C369" s="7" t="s">
        <v>5897</v>
      </c>
      <c r="D369" s="6" t="s">
        <v>6175</v>
      </c>
      <c r="E369" s="6" t="n">
        <v>3</v>
      </c>
      <c r="F369" s="6" t="n">
        <v>2</v>
      </c>
      <c r="G369" s="6" t="n">
        <v>7</v>
      </c>
      <c r="H369" s="6" t="n">
        <v>9</v>
      </c>
      <c r="I369" s="6" t="n">
        <v>6</v>
      </c>
      <c r="J369" s="6" t="n">
        <v>6</v>
      </c>
      <c r="K369" s="6" t="n">
        <v>0</v>
      </c>
      <c r="L369" s="6" t="n">
        <v>1</v>
      </c>
      <c r="M369" s="6" t="n">
        <v>1</v>
      </c>
      <c r="N369" s="6" t="n">
        <v>0</v>
      </c>
      <c r="O369" s="6" t="n">
        <v>0</v>
      </c>
      <c r="P369" s="6" t="n">
        <v>1</v>
      </c>
      <c r="Q369" s="6" t="n">
        <v>0</v>
      </c>
      <c r="R369" s="6" t="n">
        <v>0</v>
      </c>
      <c r="S369" s="6" t="n">
        <v>0</v>
      </c>
      <c r="T369" s="6" t="n">
        <v>1</v>
      </c>
      <c r="U369" s="6" t="s">
        <v>265</v>
      </c>
    </row>
    <row r="370" customFormat="false" ht="22.35" hidden="false" customHeight="false" outlineLevel="0" collapsed="false">
      <c r="A370" s="6" t="n">
        <v>2045</v>
      </c>
      <c r="B370" s="6" t="s">
        <v>272</v>
      </c>
      <c r="C370" s="7" t="s">
        <v>5898</v>
      </c>
      <c r="D370" s="6" t="s">
        <v>6175</v>
      </c>
      <c r="E370" s="6" t="n">
        <v>8</v>
      </c>
      <c r="F370" s="6" t="n">
        <v>2</v>
      </c>
      <c r="G370" s="6" t="n">
        <v>7</v>
      </c>
      <c r="H370" s="6" t="n">
        <v>9</v>
      </c>
      <c r="I370" s="6" t="n">
        <v>6</v>
      </c>
      <c r="J370" s="6" t="n">
        <v>6</v>
      </c>
      <c r="K370" s="6" t="n">
        <v>0</v>
      </c>
      <c r="L370" s="6" t="n">
        <v>1</v>
      </c>
      <c r="M370" s="6" t="n">
        <v>1</v>
      </c>
      <c r="N370" s="6" t="n">
        <v>0</v>
      </c>
      <c r="O370" s="6" t="n">
        <v>0</v>
      </c>
      <c r="P370" s="6" t="n">
        <v>1</v>
      </c>
      <c r="Q370" s="6" t="n">
        <v>0</v>
      </c>
      <c r="R370" s="6" t="n">
        <v>0</v>
      </c>
      <c r="S370" s="6" t="n">
        <v>0</v>
      </c>
      <c r="T370" s="6" t="n">
        <v>1</v>
      </c>
      <c r="U370" s="6" t="s">
        <v>265</v>
      </c>
    </row>
    <row r="371" customFormat="false" ht="22.35" hidden="false" customHeight="false" outlineLevel="0" collapsed="false">
      <c r="A371" s="6" t="n">
        <v>2046</v>
      </c>
      <c r="B371" s="6" t="s">
        <v>272</v>
      </c>
      <c r="C371" s="7" t="s">
        <v>5899</v>
      </c>
      <c r="D371" s="6" t="s">
        <v>6175</v>
      </c>
      <c r="E371" s="6" t="n">
        <v>8</v>
      </c>
      <c r="F371" s="6" t="n">
        <v>2</v>
      </c>
      <c r="G371" s="6" t="n">
        <v>7</v>
      </c>
      <c r="H371" s="6" t="n">
        <v>9</v>
      </c>
      <c r="I371" s="6" t="n">
        <v>6</v>
      </c>
      <c r="J371" s="6" t="n">
        <v>6</v>
      </c>
      <c r="K371" s="6" t="n">
        <v>0</v>
      </c>
      <c r="L371" s="6" t="n">
        <v>1</v>
      </c>
      <c r="M371" s="6" t="n">
        <v>1</v>
      </c>
      <c r="N371" s="6" t="n">
        <v>0</v>
      </c>
      <c r="O371" s="6" t="n">
        <v>0</v>
      </c>
      <c r="P371" s="6" t="n">
        <v>1</v>
      </c>
      <c r="Q371" s="6" t="n">
        <v>0</v>
      </c>
      <c r="R371" s="6" t="n">
        <v>0</v>
      </c>
      <c r="S371" s="6" t="n">
        <v>0</v>
      </c>
      <c r="T371" s="6" t="n">
        <v>1</v>
      </c>
      <c r="U371" s="6" t="s">
        <v>265</v>
      </c>
    </row>
    <row r="372" customFormat="false" ht="22.35" hidden="false" customHeight="false" outlineLevel="0" collapsed="false">
      <c r="A372" s="6" t="n">
        <v>2047</v>
      </c>
      <c r="B372" s="6" t="s">
        <v>272</v>
      </c>
      <c r="C372" s="7" t="s">
        <v>591</v>
      </c>
      <c r="D372" s="6" t="s">
        <v>6175</v>
      </c>
      <c r="E372" s="6" t="n">
        <v>10</v>
      </c>
      <c r="F372" s="6" t="n">
        <v>2</v>
      </c>
      <c r="G372" s="6" t="n">
        <v>7</v>
      </c>
      <c r="H372" s="6" t="n">
        <v>9</v>
      </c>
      <c r="I372" s="6" t="n">
        <v>6</v>
      </c>
      <c r="J372" s="6" t="n">
        <v>6</v>
      </c>
      <c r="K372" s="6" t="n">
        <v>0</v>
      </c>
      <c r="L372" s="6" t="n">
        <v>1</v>
      </c>
      <c r="M372" s="6" t="n">
        <v>1</v>
      </c>
      <c r="N372" s="6" t="n">
        <v>0</v>
      </c>
      <c r="O372" s="6" t="n">
        <v>0</v>
      </c>
      <c r="P372" s="6" t="n">
        <v>1</v>
      </c>
      <c r="Q372" s="6" t="n">
        <v>0</v>
      </c>
      <c r="R372" s="6" t="n">
        <v>0</v>
      </c>
      <c r="S372" s="6" t="n">
        <v>0</v>
      </c>
      <c r="T372" s="6" t="n">
        <v>1</v>
      </c>
      <c r="U372" s="6" t="s">
        <v>265</v>
      </c>
    </row>
    <row r="373" customFormat="false" ht="22.35" hidden="false" customHeight="false" outlineLevel="0" collapsed="false">
      <c r="A373" s="6" t="n">
        <v>2048</v>
      </c>
      <c r="B373" s="6" t="s">
        <v>272</v>
      </c>
      <c r="C373" s="7" t="s">
        <v>5900</v>
      </c>
      <c r="D373" s="6" t="s">
        <v>6175</v>
      </c>
      <c r="E373" s="6" t="n">
        <v>5</v>
      </c>
      <c r="F373" s="6" t="n">
        <v>2</v>
      </c>
      <c r="G373" s="6" t="n">
        <v>7</v>
      </c>
      <c r="H373" s="6" t="n">
        <v>9</v>
      </c>
      <c r="I373" s="6" t="n">
        <v>6</v>
      </c>
      <c r="J373" s="6" t="n">
        <v>6</v>
      </c>
      <c r="K373" s="6" t="n">
        <v>0</v>
      </c>
      <c r="L373" s="6" t="n">
        <v>1</v>
      </c>
      <c r="M373" s="6" t="n">
        <v>1</v>
      </c>
      <c r="N373" s="6" t="n">
        <v>0</v>
      </c>
      <c r="O373" s="6" t="n">
        <v>0</v>
      </c>
      <c r="P373" s="6" t="n">
        <v>1</v>
      </c>
      <c r="Q373" s="6" t="n">
        <v>0</v>
      </c>
      <c r="R373" s="6" t="n">
        <v>0</v>
      </c>
      <c r="S373" s="6" t="n">
        <v>0</v>
      </c>
      <c r="T373" s="6" t="n">
        <v>1</v>
      </c>
      <c r="U373" s="6" t="s">
        <v>265</v>
      </c>
    </row>
    <row r="374" customFormat="false" ht="22.35" hidden="false" customHeight="false" outlineLevel="0" collapsed="false">
      <c r="A374" s="6" t="n">
        <v>2049</v>
      </c>
      <c r="B374" s="6" t="s">
        <v>272</v>
      </c>
      <c r="C374" s="7" t="s">
        <v>5901</v>
      </c>
      <c r="D374" s="6" t="s">
        <v>6175</v>
      </c>
      <c r="E374" s="6" t="n">
        <v>7</v>
      </c>
      <c r="F374" s="6" t="n">
        <v>2</v>
      </c>
      <c r="G374" s="6" t="n">
        <v>7</v>
      </c>
      <c r="H374" s="6" t="n">
        <v>9</v>
      </c>
      <c r="I374" s="6" t="n">
        <v>6</v>
      </c>
      <c r="J374" s="6" t="n">
        <v>6</v>
      </c>
      <c r="K374" s="6" t="n">
        <v>0</v>
      </c>
      <c r="L374" s="6" t="n">
        <v>1</v>
      </c>
      <c r="M374" s="6" t="n">
        <v>1</v>
      </c>
      <c r="N374" s="6" t="n">
        <v>0</v>
      </c>
      <c r="O374" s="6" t="n">
        <v>0</v>
      </c>
      <c r="P374" s="6" t="n">
        <v>1</v>
      </c>
      <c r="Q374" s="6" t="n">
        <v>0</v>
      </c>
      <c r="R374" s="6" t="n">
        <v>0</v>
      </c>
      <c r="S374" s="6" t="n">
        <v>0</v>
      </c>
      <c r="T374" s="6" t="n">
        <v>1</v>
      </c>
      <c r="U374" s="6" t="s">
        <v>265</v>
      </c>
    </row>
    <row r="375" customFormat="false" ht="22.35" hidden="false" customHeight="false" outlineLevel="0" collapsed="false">
      <c r="A375" s="6" t="n">
        <v>2050</v>
      </c>
      <c r="B375" s="6" t="s">
        <v>272</v>
      </c>
      <c r="C375" s="7" t="s">
        <v>5902</v>
      </c>
      <c r="D375" s="6" t="s">
        <v>6175</v>
      </c>
      <c r="E375" s="6" t="n">
        <v>8</v>
      </c>
      <c r="F375" s="6" t="n">
        <v>2</v>
      </c>
      <c r="G375" s="6" t="n">
        <v>7</v>
      </c>
      <c r="H375" s="6" t="n">
        <v>9</v>
      </c>
      <c r="I375" s="6" t="n">
        <v>6</v>
      </c>
      <c r="J375" s="6" t="n">
        <v>6</v>
      </c>
      <c r="K375" s="6" t="n">
        <v>0</v>
      </c>
      <c r="L375" s="6" t="n">
        <v>1</v>
      </c>
      <c r="M375" s="6" t="n">
        <v>1</v>
      </c>
      <c r="N375" s="6" t="n">
        <v>0</v>
      </c>
      <c r="O375" s="6" t="n">
        <v>0</v>
      </c>
      <c r="P375" s="6" t="n">
        <v>1</v>
      </c>
      <c r="Q375" s="6" t="n">
        <v>0</v>
      </c>
      <c r="R375" s="6" t="n">
        <v>0</v>
      </c>
      <c r="S375" s="6" t="n">
        <v>0</v>
      </c>
      <c r="T375" s="6" t="n">
        <v>1</v>
      </c>
      <c r="U375" s="6" t="s">
        <v>265</v>
      </c>
    </row>
    <row r="376" customFormat="false" ht="22.35" hidden="false" customHeight="false" outlineLevel="0" collapsed="false">
      <c r="A376" s="6" t="n">
        <v>2051</v>
      </c>
      <c r="B376" s="6" t="s">
        <v>272</v>
      </c>
      <c r="C376" s="7" t="s">
        <v>5903</v>
      </c>
      <c r="D376" s="6" t="s">
        <v>6175</v>
      </c>
      <c r="E376" s="6" t="n">
        <v>10</v>
      </c>
      <c r="F376" s="6" t="n">
        <v>2</v>
      </c>
      <c r="G376" s="6" t="n">
        <v>7</v>
      </c>
      <c r="H376" s="6" t="n">
        <v>9</v>
      </c>
      <c r="I376" s="6" t="n">
        <v>6</v>
      </c>
      <c r="J376" s="6" t="n">
        <v>6</v>
      </c>
      <c r="K376" s="6" t="n">
        <v>0</v>
      </c>
      <c r="L376" s="6" t="n">
        <v>1</v>
      </c>
      <c r="M376" s="6" t="n">
        <v>1</v>
      </c>
      <c r="N376" s="6" t="n">
        <v>0</v>
      </c>
      <c r="O376" s="6" t="n">
        <v>0</v>
      </c>
      <c r="P376" s="6" t="n">
        <v>1</v>
      </c>
      <c r="Q376" s="6" t="n">
        <v>0</v>
      </c>
      <c r="R376" s="6" t="n">
        <v>0</v>
      </c>
      <c r="S376" s="6" t="n">
        <v>0</v>
      </c>
      <c r="T376" s="6" t="n">
        <v>1</v>
      </c>
      <c r="U376" s="6" t="s">
        <v>265</v>
      </c>
    </row>
    <row r="377" customFormat="false" ht="22.35" hidden="false" customHeight="false" outlineLevel="0" collapsed="false">
      <c r="A377" s="6" t="n">
        <v>2052</v>
      </c>
      <c r="B377" s="6" t="s">
        <v>272</v>
      </c>
      <c r="C377" s="7" t="s">
        <v>5904</v>
      </c>
      <c r="D377" s="6" t="s">
        <v>6175</v>
      </c>
      <c r="E377" s="6" t="n">
        <v>1</v>
      </c>
      <c r="F377" s="6" t="n">
        <v>2</v>
      </c>
      <c r="G377" s="6" t="n">
        <v>7</v>
      </c>
      <c r="H377" s="6" t="n">
        <v>9</v>
      </c>
      <c r="I377" s="6" t="n">
        <v>6</v>
      </c>
      <c r="J377" s="6" t="n">
        <v>6</v>
      </c>
      <c r="K377" s="6" t="n">
        <v>0</v>
      </c>
      <c r="L377" s="6" t="n">
        <v>1</v>
      </c>
      <c r="M377" s="6" t="n">
        <v>1</v>
      </c>
      <c r="N377" s="6" t="n">
        <v>0</v>
      </c>
      <c r="O377" s="6" t="n">
        <v>0</v>
      </c>
      <c r="P377" s="6" t="n">
        <v>1</v>
      </c>
      <c r="Q377" s="6" t="n">
        <v>0</v>
      </c>
      <c r="R377" s="6" t="n">
        <v>0</v>
      </c>
      <c r="S377" s="6" t="n">
        <v>0</v>
      </c>
      <c r="T377" s="6" t="n">
        <v>1</v>
      </c>
      <c r="U377" s="6" t="s">
        <v>265</v>
      </c>
    </row>
    <row r="378" customFormat="false" ht="22.35" hidden="false" customHeight="false" outlineLevel="0" collapsed="false">
      <c r="A378" s="6" t="n">
        <v>2053</v>
      </c>
      <c r="B378" s="6" t="s">
        <v>272</v>
      </c>
      <c r="C378" s="7" t="s">
        <v>5905</v>
      </c>
      <c r="D378" s="6" t="s">
        <v>6175</v>
      </c>
      <c r="E378" s="6" t="n">
        <v>8</v>
      </c>
      <c r="F378" s="6" t="n">
        <v>2</v>
      </c>
      <c r="G378" s="6" t="n">
        <v>7</v>
      </c>
      <c r="H378" s="6" t="n">
        <v>9</v>
      </c>
      <c r="I378" s="6" t="n">
        <v>6</v>
      </c>
      <c r="J378" s="6" t="n">
        <v>6</v>
      </c>
      <c r="K378" s="6" t="n">
        <v>0</v>
      </c>
      <c r="L378" s="6" t="n">
        <v>1</v>
      </c>
      <c r="M378" s="6" t="n">
        <v>1</v>
      </c>
      <c r="N378" s="6" t="n">
        <v>0</v>
      </c>
      <c r="O378" s="6" t="n">
        <v>0</v>
      </c>
      <c r="P378" s="6" t="n">
        <v>1</v>
      </c>
      <c r="Q378" s="6" t="n">
        <v>0</v>
      </c>
      <c r="R378" s="6" t="n">
        <v>0</v>
      </c>
      <c r="S378" s="6" t="n">
        <v>0</v>
      </c>
      <c r="T378" s="6" t="n">
        <v>1</v>
      </c>
      <c r="U378" s="6" t="s">
        <v>265</v>
      </c>
    </row>
    <row r="379" customFormat="false" ht="22.35" hidden="false" customHeight="false" outlineLevel="0" collapsed="false">
      <c r="A379" s="6" t="n">
        <v>2054</v>
      </c>
      <c r="B379" s="6" t="s">
        <v>272</v>
      </c>
      <c r="C379" s="7" t="s">
        <v>5906</v>
      </c>
      <c r="D379" s="6" t="s">
        <v>6175</v>
      </c>
      <c r="E379" s="6" t="n">
        <v>1</v>
      </c>
      <c r="F379" s="6" t="n">
        <v>2</v>
      </c>
      <c r="G379" s="6" t="n">
        <v>7</v>
      </c>
      <c r="H379" s="6" t="n">
        <v>9</v>
      </c>
      <c r="I379" s="6" t="n">
        <v>6</v>
      </c>
      <c r="J379" s="6" t="n">
        <v>6</v>
      </c>
      <c r="K379" s="6" t="n">
        <v>0</v>
      </c>
      <c r="L379" s="6" t="n">
        <v>1</v>
      </c>
      <c r="M379" s="6" t="n">
        <v>1</v>
      </c>
      <c r="N379" s="6" t="n">
        <v>0</v>
      </c>
      <c r="O379" s="6" t="n">
        <v>0</v>
      </c>
      <c r="P379" s="6" t="n">
        <v>1</v>
      </c>
      <c r="Q379" s="6" t="n">
        <v>0</v>
      </c>
      <c r="R379" s="6" t="n">
        <v>0</v>
      </c>
      <c r="S379" s="6" t="n">
        <v>0</v>
      </c>
      <c r="T379" s="6" t="n">
        <v>1</v>
      </c>
      <c r="U379" s="6" t="s">
        <v>265</v>
      </c>
    </row>
    <row r="380" customFormat="false" ht="22.35" hidden="false" customHeight="false" outlineLevel="0" collapsed="false">
      <c r="A380" s="6" t="n">
        <v>2055</v>
      </c>
      <c r="B380" s="6" t="s">
        <v>272</v>
      </c>
      <c r="C380" s="7" t="s">
        <v>6176</v>
      </c>
      <c r="D380" s="6" t="s">
        <v>6177</v>
      </c>
      <c r="E380" s="6" t="n">
        <v>4</v>
      </c>
      <c r="F380" s="6" t="n">
        <v>7</v>
      </c>
      <c r="G380" s="6" t="n">
        <v>9</v>
      </c>
      <c r="H380" s="6" t="n">
        <v>9</v>
      </c>
      <c r="I380" s="6" t="n">
        <v>9</v>
      </c>
      <c r="J380" s="6" t="n">
        <v>3</v>
      </c>
      <c r="K380" s="6" t="n">
        <v>0</v>
      </c>
      <c r="L380" s="6" t="n">
        <v>0</v>
      </c>
      <c r="M380" s="6" t="n">
        <v>0</v>
      </c>
      <c r="N380" s="6" t="n">
        <v>0</v>
      </c>
      <c r="O380" s="6" t="n">
        <v>0</v>
      </c>
      <c r="P380" s="6" t="n">
        <v>0</v>
      </c>
      <c r="Q380" s="6" t="n">
        <v>0</v>
      </c>
      <c r="R380" s="6" t="n">
        <v>0</v>
      </c>
      <c r="S380" s="6" t="n">
        <v>0</v>
      </c>
      <c r="T380" s="6" t="n">
        <v>1</v>
      </c>
      <c r="U380" s="6" t="s">
        <v>265</v>
      </c>
    </row>
    <row r="381" customFormat="false" ht="22.35" hidden="false" customHeight="false" outlineLevel="0" collapsed="false">
      <c r="A381" s="6" t="n">
        <v>2056</v>
      </c>
      <c r="B381" s="6" t="s">
        <v>272</v>
      </c>
      <c r="C381" s="7" t="s">
        <v>6178</v>
      </c>
      <c r="D381" s="6" t="s">
        <v>6177</v>
      </c>
      <c r="E381" s="6" t="n">
        <v>6</v>
      </c>
      <c r="F381" s="6" t="n">
        <v>7</v>
      </c>
      <c r="G381" s="6" t="n">
        <v>9</v>
      </c>
      <c r="H381" s="6" t="n">
        <v>9</v>
      </c>
      <c r="I381" s="6" t="n">
        <v>9</v>
      </c>
      <c r="J381" s="6" t="n">
        <v>3</v>
      </c>
      <c r="K381" s="6" t="n">
        <v>0</v>
      </c>
      <c r="L381" s="6" t="n">
        <v>0</v>
      </c>
      <c r="M381" s="6" t="n">
        <v>0</v>
      </c>
      <c r="N381" s="6" t="n">
        <v>0</v>
      </c>
      <c r="O381" s="6" t="n">
        <v>0</v>
      </c>
      <c r="P381" s="6" t="n">
        <v>0</v>
      </c>
      <c r="Q381" s="6" t="n">
        <v>0</v>
      </c>
      <c r="R381" s="6" t="n">
        <v>0</v>
      </c>
      <c r="S381" s="6" t="n">
        <v>0</v>
      </c>
      <c r="T381" s="6" t="n">
        <v>1</v>
      </c>
      <c r="U381" s="6" t="s">
        <v>265</v>
      </c>
    </row>
    <row r="382" customFormat="false" ht="22.35" hidden="false" customHeight="false" outlineLevel="0" collapsed="false">
      <c r="A382" s="6" t="n">
        <v>2057</v>
      </c>
      <c r="B382" s="6" t="s">
        <v>272</v>
      </c>
      <c r="C382" s="7" t="s">
        <v>6179</v>
      </c>
      <c r="D382" s="6" t="s">
        <v>6177</v>
      </c>
      <c r="E382" s="6" t="n">
        <v>8</v>
      </c>
      <c r="F382" s="6" t="n">
        <v>7</v>
      </c>
      <c r="G382" s="6" t="n">
        <v>9</v>
      </c>
      <c r="H382" s="6" t="n">
        <v>9</v>
      </c>
      <c r="I382" s="6" t="n">
        <v>9</v>
      </c>
      <c r="J382" s="6" t="n">
        <v>3</v>
      </c>
      <c r="K382" s="6" t="n">
        <v>0</v>
      </c>
      <c r="L382" s="6" t="n">
        <v>0</v>
      </c>
      <c r="M382" s="6" t="n">
        <v>0</v>
      </c>
      <c r="N382" s="6" t="n">
        <v>0</v>
      </c>
      <c r="O382" s="6" t="n">
        <v>0</v>
      </c>
      <c r="P382" s="6" t="n">
        <v>0</v>
      </c>
      <c r="Q382" s="6" t="n">
        <v>0</v>
      </c>
      <c r="R382" s="6" t="n">
        <v>0</v>
      </c>
      <c r="S382" s="6" t="n">
        <v>0</v>
      </c>
      <c r="T382" s="6" t="n">
        <v>1</v>
      </c>
      <c r="U382" s="6" t="s">
        <v>265</v>
      </c>
    </row>
    <row r="383" customFormat="false" ht="22.35" hidden="false" customHeight="false" outlineLevel="0" collapsed="false">
      <c r="A383" s="6" t="n">
        <v>2058</v>
      </c>
      <c r="B383" s="6" t="s">
        <v>272</v>
      </c>
      <c r="C383" s="7" t="s">
        <v>6180</v>
      </c>
      <c r="D383" s="6" t="s">
        <v>6177</v>
      </c>
      <c r="E383" s="6" t="n">
        <v>2</v>
      </c>
      <c r="F383" s="6" t="n">
        <v>7</v>
      </c>
      <c r="G383" s="6" t="n">
        <v>9</v>
      </c>
      <c r="H383" s="6" t="n">
        <v>9</v>
      </c>
      <c r="I383" s="6" t="n">
        <v>9</v>
      </c>
      <c r="J383" s="6" t="n">
        <v>3</v>
      </c>
      <c r="K383" s="6" t="n">
        <v>0</v>
      </c>
      <c r="L383" s="6" t="n">
        <v>0</v>
      </c>
      <c r="M383" s="6" t="n">
        <v>0</v>
      </c>
      <c r="N383" s="6" t="n">
        <v>0</v>
      </c>
      <c r="O383" s="6" t="n">
        <v>0</v>
      </c>
      <c r="P383" s="6" t="n">
        <v>0</v>
      </c>
      <c r="Q383" s="6" t="n">
        <v>0</v>
      </c>
      <c r="R383" s="6" t="n">
        <v>0</v>
      </c>
      <c r="S383" s="6" t="n">
        <v>0</v>
      </c>
      <c r="T383" s="6" t="n">
        <v>1</v>
      </c>
      <c r="U383" s="6" t="s">
        <v>265</v>
      </c>
    </row>
    <row r="384" customFormat="false" ht="22.35" hidden="false" customHeight="false" outlineLevel="0" collapsed="false">
      <c r="A384" s="6" t="n">
        <v>2059</v>
      </c>
      <c r="B384" s="6" t="s">
        <v>272</v>
      </c>
      <c r="C384" s="7" t="s">
        <v>6181</v>
      </c>
      <c r="D384" s="6" t="s">
        <v>6177</v>
      </c>
      <c r="E384" s="6" t="n">
        <v>3</v>
      </c>
      <c r="F384" s="6" t="n">
        <v>7</v>
      </c>
      <c r="G384" s="6" t="n">
        <v>9</v>
      </c>
      <c r="H384" s="6" t="n">
        <v>9</v>
      </c>
      <c r="I384" s="6" t="n">
        <v>9</v>
      </c>
      <c r="J384" s="6" t="n">
        <v>3</v>
      </c>
      <c r="K384" s="6" t="n">
        <v>0</v>
      </c>
      <c r="L384" s="6" t="n">
        <v>0</v>
      </c>
      <c r="M384" s="6" t="n">
        <v>0</v>
      </c>
      <c r="N384" s="6" t="n">
        <v>0</v>
      </c>
      <c r="O384" s="6" t="n">
        <v>0</v>
      </c>
      <c r="P384" s="6" t="n">
        <v>0</v>
      </c>
      <c r="Q384" s="6" t="n">
        <v>0</v>
      </c>
      <c r="R384" s="6" t="n">
        <v>0</v>
      </c>
      <c r="S384" s="6" t="n">
        <v>0</v>
      </c>
      <c r="T384" s="6" t="n">
        <v>1</v>
      </c>
      <c r="U384" s="6" t="s">
        <v>265</v>
      </c>
    </row>
    <row r="385" customFormat="false" ht="22.35" hidden="false" customHeight="false" outlineLevel="0" collapsed="false">
      <c r="A385" s="6" t="n">
        <v>2060</v>
      </c>
      <c r="B385" s="6" t="s">
        <v>272</v>
      </c>
      <c r="C385" s="7" t="s">
        <v>6182</v>
      </c>
      <c r="D385" s="6" t="s">
        <v>6177</v>
      </c>
      <c r="E385" s="6" t="n">
        <v>7</v>
      </c>
      <c r="F385" s="6" t="n">
        <v>7</v>
      </c>
      <c r="G385" s="6" t="n">
        <v>9</v>
      </c>
      <c r="H385" s="6" t="n">
        <v>9</v>
      </c>
      <c r="I385" s="6" t="n">
        <v>9</v>
      </c>
      <c r="J385" s="6" t="n">
        <v>3</v>
      </c>
      <c r="K385" s="6" t="n">
        <v>0</v>
      </c>
      <c r="L385" s="6" t="n">
        <v>0</v>
      </c>
      <c r="M385" s="6" t="n">
        <v>0</v>
      </c>
      <c r="N385" s="6" t="n">
        <v>0</v>
      </c>
      <c r="O385" s="6" t="n">
        <v>0</v>
      </c>
      <c r="P385" s="6" t="n">
        <v>0</v>
      </c>
      <c r="Q385" s="6" t="n">
        <v>0</v>
      </c>
      <c r="R385" s="6" t="n">
        <v>0</v>
      </c>
      <c r="S385" s="6" t="n">
        <v>0</v>
      </c>
      <c r="T385" s="6" t="n">
        <v>1</v>
      </c>
      <c r="U385" s="6" t="s">
        <v>265</v>
      </c>
    </row>
    <row r="386" customFormat="false" ht="22.35" hidden="false" customHeight="false" outlineLevel="0" collapsed="false">
      <c r="A386" s="6" t="n">
        <v>2061</v>
      </c>
      <c r="B386" s="6" t="s">
        <v>272</v>
      </c>
      <c r="C386" s="7" t="s">
        <v>6183</v>
      </c>
      <c r="D386" s="6" t="s">
        <v>6177</v>
      </c>
      <c r="E386" s="6" t="n">
        <v>7</v>
      </c>
      <c r="F386" s="6" t="n">
        <v>7</v>
      </c>
      <c r="G386" s="6" t="n">
        <v>9</v>
      </c>
      <c r="H386" s="6" t="n">
        <v>9</v>
      </c>
      <c r="I386" s="6" t="n">
        <v>9</v>
      </c>
      <c r="J386" s="6" t="n">
        <v>3</v>
      </c>
      <c r="K386" s="6" t="n">
        <v>0</v>
      </c>
      <c r="L386" s="6" t="n">
        <v>0</v>
      </c>
      <c r="M386" s="6" t="n">
        <v>0</v>
      </c>
      <c r="N386" s="6" t="n">
        <v>0</v>
      </c>
      <c r="O386" s="6" t="n">
        <v>0</v>
      </c>
      <c r="P386" s="6" t="n">
        <v>0</v>
      </c>
      <c r="Q386" s="6" t="n">
        <v>0</v>
      </c>
      <c r="R386" s="6" t="n">
        <v>0</v>
      </c>
      <c r="S386" s="6" t="n">
        <v>0</v>
      </c>
      <c r="T386" s="6" t="n">
        <v>1</v>
      </c>
      <c r="U386" s="6" t="s">
        <v>265</v>
      </c>
    </row>
    <row r="387" customFormat="false" ht="22.35" hidden="false" customHeight="false" outlineLevel="0" collapsed="false">
      <c r="A387" s="6" t="n">
        <v>2062</v>
      </c>
      <c r="B387" s="6" t="s">
        <v>272</v>
      </c>
      <c r="C387" s="7" t="s">
        <v>6184</v>
      </c>
      <c r="D387" s="6" t="s">
        <v>6177</v>
      </c>
      <c r="E387" s="6" t="n">
        <v>6</v>
      </c>
      <c r="F387" s="6" t="n">
        <v>7</v>
      </c>
      <c r="G387" s="6" t="n">
        <v>9</v>
      </c>
      <c r="H387" s="6" t="n">
        <v>9</v>
      </c>
      <c r="I387" s="6" t="n">
        <v>9</v>
      </c>
      <c r="J387" s="6" t="n">
        <v>3</v>
      </c>
      <c r="K387" s="6" t="n">
        <v>0</v>
      </c>
      <c r="L387" s="6" t="n">
        <v>0</v>
      </c>
      <c r="M387" s="6" t="n">
        <v>0</v>
      </c>
      <c r="N387" s="6" t="n">
        <v>0</v>
      </c>
      <c r="O387" s="6" t="n">
        <v>0</v>
      </c>
      <c r="P387" s="6" t="n">
        <v>0</v>
      </c>
      <c r="Q387" s="6" t="n">
        <v>0</v>
      </c>
      <c r="R387" s="6" t="n">
        <v>0</v>
      </c>
      <c r="S387" s="6" t="n">
        <v>0</v>
      </c>
      <c r="T387" s="6" t="n">
        <v>1</v>
      </c>
      <c r="U387" s="6" t="s">
        <v>265</v>
      </c>
    </row>
    <row r="388" customFormat="false" ht="22.35" hidden="false" customHeight="false" outlineLevel="0" collapsed="false">
      <c r="A388" s="6" t="n">
        <v>2063</v>
      </c>
      <c r="B388" s="6" t="s">
        <v>272</v>
      </c>
      <c r="C388" s="7" t="s">
        <v>6185</v>
      </c>
      <c r="D388" s="6" t="s">
        <v>6177</v>
      </c>
      <c r="E388" s="6" t="n">
        <v>10</v>
      </c>
      <c r="F388" s="6" t="n">
        <v>7</v>
      </c>
      <c r="G388" s="6" t="n">
        <v>9</v>
      </c>
      <c r="H388" s="6" t="n">
        <v>9</v>
      </c>
      <c r="I388" s="6" t="n">
        <v>9</v>
      </c>
      <c r="J388" s="6" t="n">
        <v>3</v>
      </c>
      <c r="K388" s="6" t="n">
        <v>0</v>
      </c>
      <c r="L388" s="6" t="n">
        <v>0</v>
      </c>
      <c r="M388" s="6" t="n">
        <v>0</v>
      </c>
      <c r="N388" s="6" t="n">
        <v>0</v>
      </c>
      <c r="O388" s="6" t="n">
        <v>0</v>
      </c>
      <c r="P388" s="6" t="n">
        <v>0</v>
      </c>
      <c r="Q388" s="6" t="n">
        <v>0</v>
      </c>
      <c r="R388" s="6" t="n">
        <v>0</v>
      </c>
      <c r="S388" s="6" t="n">
        <v>0</v>
      </c>
      <c r="T388" s="6" t="n">
        <v>1</v>
      </c>
      <c r="U388" s="6" t="s">
        <v>265</v>
      </c>
    </row>
    <row r="389" customFormat="false" ht="22.35" hidden="false" customHeight="false" outlineLevel="0" collapsed="false">
      <c r="A389" s="6" t="n">
        <v>2064</v>
      </c>
      <c r="B389" s="6" t="s">
        <v>272</v>
      </c>
      <c r="C389" s="7" t="s">
        <v>6186</v>
      </c>
      <c r="D389" s="6" t="s">
        <v>6177</v>
      </c>
      <c r="E389" s="6" t="n">
        <v>4</v>
      </c>
      <c r="F389" s="6" t="n">
        <v>7</v>
      </c>
      <c r="G389" s="6" t="n">
        <v>9</v>
      </c>
      <c r="H389" s="6" t="n">
        <v>9</v>
      </c>
      <c r="I389" s="6" t="n">
        <v>9</v>
      </c>
      <c r="J389" s="6" t="n">
        <v>3</v>
      </c>
      <c r="K389" s="6" t="n">
        <v>0</v>
      </c>
      <c r="L389" s="6" t="n">
        <v>0</v>
      </c>
      <c r="M389" s="6" t="n">
        <v>0</v>
      </c>
      <c r="N389" s="6" t="n">
        <v>0</v>
      </c>
      <c r="O389" s="6" t="n">
        <v>0</v>
      </c>
      <c r="P389" s="6" t="n">
        <v>0</v>
      </c>
      <c r="Q389" s="6" t="n">
        <v>0</v>
      </c>
      <c r="R389" s="6" t="n">
        <v>0</v>
      </c>
      <c r="S389" s="6" t="n">
        <v>0</v>
      </c>
      <c r="T389" s="6" t="n">
        <v>1</v>
      </c>
      <c r="U389" s="6" t="s">
        <v>265</v>
      </c>
    </row>
    <row r="390" customFormat="false" ht="22.35" hidden="false" customHeight="false" outlineLevel="0" collapsed="false">
      <c r="A390" s="6" t="n">
        <v>2065</v>
      </c>
      <c r="B390" s="6" t="s">
        <v>272</v>
      </c>
      <c r="C390" s="7" t="s">
        <v>6187</v>
      </c>
      <c r="D390" s="6" t="s">
        <v>6177</v>
      </c>
      <c r="E390" s="6" t="n">
        <v>6</v>
      </c>
      <c r="F390" s="6" t="n">
        <v>7</v>
      </c>
      <c r="G390" s="6" t="n">
        <v>9</v>
      </c>
      <c r="H390" s="6" t="n">
        <v>9</v>
      </c>
      <c r="I390" s="6" t="n">
        <v>9</v>
      </c>
      <c r="J390" s="6" t="n">
        <v>3</v>
      </c>
      <c r="K390" s="6" t="n">
        <v>0</v>
      </c>
      <c r="L390" s="6" t="n">
        <v>0</v>
      </c>
      <c r="M390" s="6" t="n">
        <v>0</v>
      </c>
      <c r="N390" s="6" t="n">
        <v>0</v>
      </c>
      <c r="O390" s="6" t="n">
        <v>0</v>
      </c>
      <c r="P390" s="6" t="n">
        <v>0</v>
      </c>
      <c r="Q390" s="6" t="n">
        <v>0</v>
      </c>
      <c r="R390" s="6" t="n">
        <v>0</v>
      </c>
      <c r="S390" s="6" t="n">
        <v>0</v>
      </c>
      <c r="T390" s="6" t="n">
        <v>1</v>
      </c>
      <c r="U390" s="6" t="s">
        <v>265</v>
      </c>
    </row>
    <row r="391" customFormat="false" ht="22.35" hidden="false" customHeight="false" outlineLevel="0" collapsed="false">
      <c r="A391" s="6" t="n">
        <v>2066</v>
      </c>
      <c r="B391" s="6" t="s">
        <v>272</v>
      </c>
      <c r="C391" s="7" t="s">
        <v>6188</v>
      </c>
      <c r="D391" s="6" t="s">
        <v>6177</v>
      </c>
      <c r="E391" s="6" t="n">
        <v>10</v>
      </c>
      <c r="F391" s="6" t="n">
        <v>7</v>
      </c>
      <c r="G391" s="6" t="n">
        <v>9</v>
      </c>
      <c r="H391" s="6" t="n">
        <v>9</v>
      </c>
      <c r="I391" s="6" t="n">
        <v>9</v>
      </c>
      <c r="J391" s="6" t="n">
        <v>3</v>
      </c>
      <c r="K391" s="6" t="n">
        <v>0</v>
      </c>
      <c r="L391" s="6" t="n">
        <v>0</v>
      </c>
      <c r="M391" s="6" t="n">
        <v>0</v>
      </c>
      <c r="N391" s="6" t="n">
        <v>0</v>
      </c>
      <c r="O391" s="6" t="n">
        <v>0</v>
      </c>
      <c r="P391" s="6" t="n">
        <v>0</v>
      </c>
      <c r="Q391" s="6" t="n">
        <v>0</v>
      </c>
      <c r="R391" s="6" t="n">
        <v>0</v>
      </c>
      <c r="S391" s="6" t="n">
        <v>0</v>
      </c>
      <c r="T391" s="6" t="n">
        <v>1</v>
      </c>
      <c r="U391" s="6" t="s">
        <v>265</v>
      </c>
    </row>
    <row r="392" customFormat="false" ht="22.35" hidden="false" customHeight="false" outlineLevel="0" collapsed="false">
      <c r="A392" s="6" t="n">
        <v>2067</v>
      </c>
      <c r="B392" s="6" t="s">
        <v>272</v>
      </c>
      <c r="C392" s="7" t="s">
        <v>6189</v>
      </c>
      <c r="D392" s="6" t="s">
        <v>6177</v>
      </c>
      <c r="E392" s="6" t="n">
        <v>1</v>
      </c>
      <c r="F392" s="6" t="n">
        <v>7</v>
      </c>
      <c r="G392" s="6" t="n">
        <v>9</v>
      </c>
      <c r="H392" s="6" t="n">
        <v>9</v>
      </c>
      <c r="I392" s="6" t="n">
        <v>9</v>
      </c>
      <c r="J392" s="6" t="n">
        <v>3</v>
      </c>
      <c r="K392" s="6" t="n">
        <v>0</v>
      </c>
      <c r="L392" s="6" t="n">
        <v>0</v>
      </c>
      <c r="M392" s="6" t="n">
        <v>0</v>
      </c>
      <c r="N392" s="6" t="n">
        <v>0</v>
      </c>
      <c r="O392" s="6" t="n">
        <v>0</v>
      </c>
      <c r="P392" s="6" t="n">
        <v>0</v>
      </c>
      <c r="Q392" s="6" t="n">
        <v>0</v>
      </c>
      <c r="R392" s="6" t="n">
        <v>0</v>
      </c>
      <c r="S392" s="6" t="n">
        <v>0</v>
      </c>
      <c r="T392" s="6" t="n">
        <v>1</v>
      </c>
      <c r="U392" s="6" t="s">
        <v>265</v>
      </c>
    </row>
    <row r="393" customFormat="false" ht="22.35" hidden="false" customHeight="false" outlineLevel="0" collapsed="false">
      <c r="A393" s="6" t="n">
        <v>2068</v>
      </c>
      <c r="B393" s="6" t="s">
        <v>272</v>
      </c>
      <c r="C393" s="7" t="s">
        <v>6190</v>
      </c>
      <c r="D393" s="6" t="s">
        <v>6177</v>
      </c>
      <c r="E393" s="6" t="n">
        <v>9</v>
      </c>
      <c r="F393" s="6" t="n">
        <v>7</v>
      </c>
      <c r="G393" s="6" t="n">
        <v>9</v>
      </c>
      <c r="H393" s="6" t="n">
        <v>9</v>
      </c>
      <c r="I393" s="6" t="n">
        <v>9</v>
      </c>
      <c r="J393" s="6" t="n">
        <v>3</v>
      </c>
      <c r="K393" s="6" t="n">
        <v>0</v>
      </c>
      <c r="L393" s="6" t="n">
        <v>0</v>
      </c>
      <c r="M393" s="6" t="n">
        <v>0</v>
      </c>
      <c r="N393" s="6" t="n">
        <v>0</v>
      </c>
      <c r="O393" s="6" t="n">
        <v>0</v>
      </c>
      <c r="P393" s="6" t="n">
        <v>0</v>
      </c>
      <c r="Q393" s="6" t="n">
        <v>0</v>
      </c>
      <c r="R393" s="6" t="n">
        <v>0</v>
      </c>
      <c r="S393" s="6" t="n">
        <v>0</v>
      </c>
      <c r="T393" s="6" t="n">
        <v>1</v>
      </c>
      <c r="U393" s="6" t="s">
        <v>265</v>
      </c>
    </row>
    <row r="394" customFormat="false" ht="22.35" hidden="false" customHeight="false" outlineLevel="0" collapsed="false">
      <c r="A394" s="6" t="n">
        <v>2069</v>
      </c>
      <c r="B394" s="6" t="s">
        <v>272</v>
      </c>
      <c r="C394" s="7" t="s">
        <v>6191</v>
      </c>
      <c r="D394" s="6" t="s">
        <v>6177</v>
      </c>
      <c r="E394" s="6" t="n">
        <v>5</v>
      </c>
      <c r="F394" s="6" t="n">
        <v>7</v>
      </c>
      <c r="G394" s="6" t="n">
        <v>9</v>
      </c>
      <c r="H394" s="6" t="n">
        <v>9</v>
      </c>
      <c r="I394" s="6" t="n">
        <v>9</v>
      </c>
      <c r="J394" s="6" t="n">
        <v>3</v>
      </c>
      <c r="K394" s="6" t="n">
        <v>0</v>
      </c>
      <c r="L394" s="6" t="n">
        <v>0</v>
      </c>
      <c r="M394" s="6" t="n">
        <v>0</v>
      </c>
      <c r="N394" s="6" t="n">
        <v>0</v>
      </c>
      <c r="O394" s="6" t="n">
        <v>0</v>
      </c>
      <c r="P394" s="6" t="n">
        <v>0</v>
      </c>
      <c r="Q394" s="6" t="n">
        <v>0</v>
      </c>
      <c r="R394" s="6" t="n">
        <v>0</v>
      </c>
      <c r="S394" s="6" t="n">
        <v>0</v>
      </c>
      <c r="T394" s="6" t="n">
        <v>1</v>
      </c>
      <c r="U394" s="6" t="s">
        <v>265</v>
      </c>
    </row>
    <row r="395" customFormat="false" ht="22.35" hidden="false" customHeight="false" outlineLevel="0" collapsed="false">
      <c r="A395" s="6" t="n">
        <v>2070</v>
      </c>
      <c r="B395" s="6" t="s">
        <v>272</v>
      </c>
      <c r="C395" s="7" t="s">
        <v>6192</v>
      </c>
      <c r="D395" s="6" t="s">
        <v>6193</v>
      </c>
      <c r="E395" s="6" t="n">
        <v>7</v>
      </c>
      <c r="F395" s="6" t="n">
        <v>3</v>
      </c>
      <c r="G395" s="6" t="n">
        <v>4</v>
      </c>
      <c r="H395" s="6" t="n">
        <v>3</v>
      </c>
      <c r="I395" s="6" t="n">
        <v>4</v>
      </c>
      <c r="J395" s="6" t="n">
        <v>6</v>
      </c>
      <c r="K395" s="6" t="n">
        <v>1</v>
      </c>
      <c r="L395" s="6" t="n">
        <v>1</v>
      </c>
      <c r="M395" s="6" t="n">
        <v>0</v>
      </c>
      <c r="N395" s="6" t="n">
        <v>0</v>
      </c>
      <c r="O395" s="6" t="n">
        <v>0</v>
      </c>
      <c r="P395" s="6" t="n">
        <v>0</v>
      </c>
      <c r="Q395" s="6" t="n">
        <v>0</v>
      </c>
      <c r="R395" s="6" t="n">
        <v>0</v>
      </c>
      <c r="S395" s="6" t="n">
        <v>0</v>
      </c>
      <c r="T395" s="6" t="n">
        <v>0</v>
      </c>
      <c r="U395" s="6" t="s">
        <v>265</v>
      </c>
    </row>
    <row r="396" customFormat="false" ht="22.35" hidden="false" customHeight="false" outlineLevel="0" collapsed="false">
      <c r="A396" s="6" t="n">
        <v>2071</v>
      </c>
      <c r="B396" s="6" t="s">
        <v>272</v>
      </c>
      <c r="C396" s="7" t="s">
        <v>6194</v>
      </c>
      <c r="D396" s="6" t="s">
        <v>6193</v>
      </c>
      <c r="E396" s="6" t="n">
        <v>4</v>
      </c>
      <c r="F396" s="6" t="n">
        <v>3</v>
      </c>
      <c r="G396" s="6" t="n">
        <v>4</v>
      </c>
      <c r="H396" s="6" t="n">
        <v>3</v>
      </c>
      <c r="I396" s="6" t="n">
        <v>4</v>
      </c>
      <c r="J396" s="6" t="n">
        <v>6</v>
      </c>
      <c r="K396" s="6" t="n">
        <v>1</v>
      </c>
      <c r="L396" s="6" t="n">
        <v>1</v>
      </c>
      <c r="M396" s="6" t="n">
        <v>0</v>
      </c>
      <c r="N396" s="6" t="n">
        <v>0</v>
      </c>
      <c r="O396" s="6" t="n">
        <v>0</v>
      </c>
      <c r="P396" s="6" t="n">
        <v>0</v>
      </c>
      <c r="Q396" s="6" t="n">
        <v>0</v>
      </c>
      <c r="R396" s="6" t="n">
        <v>0</v>
      </c>
      <c r="S396" s="6" t="n">
        <v>0</v>
      </c>
      <c r="T396" s="6" t="n">
        <v>0</v>
      </c>
      <c r="U396" s="6" t="s">
        <v>265</v>
      </c>
    </row>
    <row r="397" customFormat="false" ht="22.35" hidden="false" customHeight="false" outlineLevel="0" collapsed="false">
      <c r="A397" s="6" t="n">
        <v>2072</v>
      </c>
      <c r="B397" s="6" t="s">
        <v>272</v>
      </c>
      <c r="C397" s="7" t="s">
        <v>6195</v>
      </c>
      <c r="D397" s="6" t="s">
        <v>6193</v>
      </c>
      <c r="E397" s="6" t="n">
        <v>6</v>
      </c>
      <c r="F397" s="6" t="n">
        <v>3</v>
      </c>
      <c r="G397" s="6" t="n">
        <v>4</v>
      </c>
      <c r="H397" s="6" t="n">
        <v>3</v>
      </c>
      <c r="I397" s="6" t="n">
        <v>4</v>
      </c>
      <c r="J397" s="6" t="n">
        <v>6</v>
      </c>
      <c r="K397" s="6" t="n">
        <v>1</v>
      </c>
      <c r="L397" s="6" t="n">
        <v>1</v>
      </c>
      <c r="M397" s="6" t="n">
        <v>0</v>
      </c>
      <c r="N397" s="6" t="n">
        <v>0</v>
      </c>
      <c r="O397" s="6" t="n">
        <v>0</v>
      </c>
      <c r="P397" s="6" t="n">
        <v>0</v>
      </c>
      <c r="Q397" s="6" t="n">
        <v>0</v>
      </c>
      <c r="R397" s="6" t="n">
        <v>0</v>
      </c>
      <c r="S397" s="6" t="n">
        <v>0</v>
      </c>
      <c r="T397" s="6" t="n">
        <v>0</v>
      </c>
      <c r="U397" s="6" t="s">
        <v>265</v>
      </c>
    </row>
    <row r="398" customFormat="false" ht="22.35" hidden="false" customHeight="false" outlineLevel="0" collapsed="false">
      <c r="A398" s="6" t="n">
        <v>2073</v>
      </c>
      <c r="B398" s="6" t="s">
        <v>272</v>
      </c>
      <c r="C398" s="7" t="s">
        <v>6196</v>
      </c>
      <c r="D398" s="6" t="s">
        <v>6193</v>
      </c>
      <c r="E398" s="6" t="n">
        <v>4</v>
      </c>
      <c r="F398" s="6" t="n">
        <v>3</v>
      </c>
      <c r="G398" s="6" t="n">
        <v>4</v>
      </c>
      <c r="H398" s="6" t="n">
        <v>3</v>
      </c>
      <c r="I398" s="6" t="n">
        <v>4</v>
      </c>
      <c r="J398" s="6" t="n">
        <v>6</v>
      </c>
      <c r="K398" s="6" t="n">
        <v>1</v>
      </c>
      <c r="L398" s="6" t="n">
        <v>1</v>
      </c>
      <c r="M398" s="6" t="n">
        <v>0</v>
      </c>
      <c r="N398" s="6" t="n">
        <v>0</v>
      </c>
      <c r="O398" s="6" t="n">
        <v>0</v>
      </c>
      <c r="P398" s="6" t="n">
        <v>0</v>
      </c>
      <c r="Q398" s="6" t="n">
        <v>0</v>
      </c>
      <c r="R398" s="6" t="n">
        <v>0</v>
      </c>
      <c r="S398" s="6" t="n">
        <v>0</v>
      </c>
      <c r="T398" s="6" t="n">
        <v>0</v>
      </c>
      <c r="U398" s="6" t="s">
        <v>265</v>
      </c>
    </row>
    <row r="399" customFormat="false" ht="22.35" hidden="false" customHeight="false" outlineLevel="0" collapsed="false">
      <c r="A399" s="6" t="n">
        <v>2074</v>
      </c>
      <c r="B399" s="6" t="s">
        <v>272</v>
      </c>
      <c r="C399" s="7" t="s">
        <v>6197</v>
      </c>
      <c r="D399" s="6" t="s">
        <v>6193</v>
      </c>
      <c r="E399" s="6" t="n">
        <v>10</v>
      </c>
      <c r="F399" s="6" t="n">
        <v>3</v>
      </c>
      <c r="G399" s="6" t="n">
        <v>4</v>
      </c>
      <c r="H399" s="6" t="n">
        <v>3</v>
      </c>
      <c r="I399" s="6" t="n">
        <v>4</v>
      </c>
      <c r="J399" s="6" t="n">
        <v>6</v>
      </c>
      <c r="K399" s="6" t="n">
        <v>1</v>
      </c>
      <c r="L399" s="6" t="n">
        <v>1</v>
      </c>
      <c r="M399" s="6" t="n">
        <v>0</v>
      </c>
      <c r="N399" s="6" t="n">
        <v>0</v>
      </c>
      <c r="O399" s="6" t="n">
        <v>0</v>
      </c>
      <c r="P399" s="6" t="n">
        <v>0</v>
      </c>
      <c r="Q399" s="6" t="n">
        <v>0</v>
      </c>
      <c r="R399" s="6" t="n">
        <v>0</v>
      </c>
      <c r="S399" s="6" t="n">
        <v>0</v>
      </c>
      <c r="T399" s="6" t="n">
        <v>0</v>
      </c>
      <c r="U399" s="6" t="s">
        <v>265</v>
      </c>
    </row>
    <row r="400" customFormat="false" ht="22.35" hidden="false" customHeight="false" outlineLevel="0" collapsed="false">
      <c r="A400" s="6" t="n">
        <v>2075</v>
      </c>
      <c r="B400" s="6" t="s">
        <v>272</v>
      </c>
      <c r="C400" s="7" t="s">
        <v>6198</v>
      </c>
      <c r="D400" s="6" t="s">
        <v>6193</v>
      </c>
      <c r="E400" s="6" t="n">
        <v>8</v>
      </c>
      <c r="F400" s="6" t="n">
        <v>3</v>
      </c>
      <c r="G400" s="6" t="n">
        <v>4</v>
      </c>
      <c r="H400" s="6" t="n">
        <v>3</v>
      </c>
      <c r="I400" s="6" t="n">
        <v>4</v>
      </c>
      <c r="J400" s="6" t="n">
        <v>6</v>
      </c>
      <c r="K400" s="6" t="n">
        <v>1</v>
      </c>
      <c r="L400" s="6" t="n">
        <v>1</v>
      </c>
      <c r="M400" s="6" t="n">
        <v>0</v>
      </c>
      <c r="N400" s="6" t="n">
        <v>0</v>
      </c>
      <c r="O400" s="6" t="n">
        <v>0</v>
      </c>
      <c r="P400" s="6" t="n">
        <v>0</v>
      </c>
      <c r="Q400" s="6" t="n">
        <v>0</v>
      </c>
      <c r="R400" s="6" t="n">
        <v>0</v>
      </c>
      <c r="S400" s="6" t="n">
        <v>0</v>
      </c>
      <c r="T400" s="6" t="n">
        <v>0</v>
      </c>
      <c r="U400" s="6" t="s">
        <v>265</v>
      </c>
    </row>
    <row r="401" customFormat="false" ht="22.35" hidden="false" customHeight="false" outlineLevel="0" collapsed="false">
      <c r="A401" s="6" t="n">
        <v>2076</v>
      </c>
      <c r="B401" s="6" t="s">
        <v>272</v>
      </c>
      <c r="C401" s="7" t="s">
        <v>6199</v>
      </c>
      <c r="D401" s="6" t="s">
        <v>6193</v>
      </c>
      <c r="E401" s="6" t="n">
        <v>3</v>
      </c>
      <c r="F401" s="6" t="n">
        <v>3</v>
      </c>
      <c r="G401" s="6" t="n">
        <v>4</v>
      </c>
      <c r="H401" s="6" t="n">
        <v>3</v>
      </c>
      <c r="I401" s="6" t="n">
        <v>4</v>
      </c>
      <c r="J401" s="6" t="n">
        <v>6</v>
      </c>
      <c r="K401" s="6" t="n">
        <v>1</v>
      </c>
      <c r="L401" s="6" t="n">
        <v>1</v>
      </c>
      <c r="M401" s="6" t="n">
        <v>0</v>
      </c>
      <c r="N401" s="6" t="n">
        <v>0</v>
      </c>
      <c r="O401" s="6" t="n">
        <v>0</v>
      </c>
      <c r="P401" s="6" t="n">
        <v>0</v>
      </c>
      <c r="Q401" s="6" t="n">
        <v>0</v>
      </c>
      <c r="R401" s="6" t="n">
        <v>0</v>
      </c>
      <c r="S401" s="6" t="n">
        <v>0</v>
      </c>
      <c r="T401" s="6" t="n">
        <v>0</v>
      </c>
      <c r="U401" s="6" t="s">
        <v>265</v>
      </c>
    </row>
    <row r="402" customFormat="false" ht="22.35" hidden="false" customHeight="false" outlineLevel="0" collapsed="false">
      <c r="A402" s="6" t="n">
        <v>2077</v>
      </c>
      <c r="B402" s="6" t="s">
        <v>272</v>
      </c>
      <c r="C402" s="7" t="s">
        <v>6200</v>
      </c>
      <c r="D402" s="6" t="s">
        <v>6193</v>
      </c>
      <c r="E402" s="6" t="n">
        <v>10</v>
      </c>
      <c r="F402" s="6" t="n">
        <v>3</v>
      </c>
      <c r="G402" s="6" t="n">
        <v>4</v>
      </c>
      <c r="H402" s="6" t="n">
        <v>3</v>
      </c>
      <c r="I402" s="6" t="n">
        <v>4</v>
      </c>
      <c r="J402" s="6" t="n">
        <v>6</v>
      </c>
      <c r="K402" s="6" t="n">
        <v>1</v>
      </c>
      <c r="L402" s="6" t="n">
        <v>1</v>
      </c>
      <c r="M402" s="6" t="n">
        <v>0</v>
      </c>
      <c r="N402" s="6" t="n">
        <v>0</v>
      </c>
      <c r="O402" s="6" t="n">
        <v>0</v>
      </c>
      <c r="P402" s="6" t="n">
        <v>0</v>
      </c>
      <c r="Q402" s="6" t="n">
        <v>0</v>
      </c>
      <c r="R402" s="6" t="n">
        <v>0</v>
      </c>
      <c r="S402" s="6" t="n">
        <v>0</v>
      </c>
      <c r="T402" s="6" t="n">
        <v>0</v>
      </c>
      <c r="U402" s="6" t="s">
        <v>265</v>
      </c>
    </row>
    <row r="403" customFormat="false" ht="22.35" hidden="false" customHeight="false" outlineLevel="0" collapsed="false">
      <c r="A403" s="6" t="n">
        <v>2078</v>
      </c>
      <c r="B403" s="6" t="s">
        <v>272</v>
      </c>
      <c r="C403" s="7" t="s">
        <v>6201</v>
      </c>
      <c r="D403" s="6" t="s">
        <v>6193</v>
      </c>
      <c r="E403" s="6" t="n">
        <v>3</v>
      </c>
      <c r="F403" s="6" t="n">
        <v>3</v>
      </c>
      <c r="G403" s="6" t="n">
        <v>4</v>
      </c>
      <c r="H403" s="6" t="n">
        <v>3</v>
      </c>
      <c r="I403" s="6" t="n">
        <v>4</v>
      </c>
      <c r="J403" s="6" t="n">
        <v>6</v>
      </c>
      <c r="K403" s="6" t="n">
        <v>1</v>
      </c>
      <c r="L403" s="6" t="n">
        <v>1</v>
      </c>
      <c r="M403" s="6" t="n">
        <v>0</v>
      </c>
      <c r="N403" s="6" t="n">
        <v>0</v>
      </c>
      <c r="O403" s="6" t="n">
        <v>0</v>
      </c>
      <c r="P403" s="6" t="n">
        <v>0</v>
      </c>
      <c r="Q403" s="6" t="n">
        <v>0</v>
      </c>
      <c r="R403" s="6" t="n">
        <v>0</v>
      </c>
      <c r="S403" s="6" t="n">
        <v>0</v>
      </c>
      <c r="T403" s="6" t="n">
        <v>0</v>
      </c>
      <c r="U403" s="6" t="s">
        <v>265</v>
      </c>
    </row>
    <row r="404" customFormat="false" ht="22.35" hidden="false" customHeight="false" outlineLevel="0" collapsed="false">
      <c r="A404" s="6" t="n">
        <v>2079</v>
      </c>
      <c r="B404" s="6" t="s">
        <v>272</v>
      </c>
      <c r="C404" s="7" t="s">
        <v>6202</v>
      </c>
      <c r="D404" s="6" t="s">
        <v>6193</v>
      </c>
      <c r="E404" s="6" t="n">
        <v>4</v>
      </c>
      <c r="F404" s="6" t="n">
        <v>3</v>
      </c>
      <c r="G404" s="6" t="n">
        <v>4</v>
      </c>
      <c r="H404" s="6" t="n">
        <v>3</v>
      </c>
      <c r="I404" s="6" t="n">
        <v>4</v>
      </c>
      <c r="J404" s="6" t="n">
        <v>6</v>
      </c>
      <c r="K404" s="6" t="n">
        <v>1</v>
      </c>
      <c r="L404" s="6" t="n">
        <v>1</v>
      </c>
      <c r="M404" s="6" t="n">
        <v>0</v>
      </c>
      <c r="N404" s="6" t="n">
        <v>0</v>
      </c>
      <c r="O404" s="6" t="n">
        <v>0</v>
      </c>
      <c r="P404" s="6" t="n">
        <v>0</v>
      </c>
      <c r="Q404" s="6" t="n">
        <v>0</v>
      </c>
      <c r="R404" s="6" t="n">
        <v>0</v>
      </c>
      <c r="S404" s="6" t="n">
        <v>0</v>
      </c>
      <c r="T404" s="6" t="n">
        <v>0</v>
      </c>
      <c r="U404" s="6" t="s">
        <v>265</v>
      </c>
    </row>
    <row r="405" customFormat="false" ht="22.35" hidden="false" customHeight="false" outlineLevel="0" collapsed="false">
      <c r="A405" s="6" t="n">
        <v>2080</v>
      </c>
      <c r="B405" s="6" t="s">
        <v>272</v>
      </c>
      <c r="C405" s="7" t="s">
        <v>6203</v>
      </c>
      <c r="D405" s="6" t="s">
        <v>6193</v>
      </c>
      <c r="E405" s="6" t="n">
        <v>6</v>
      </c>
      <c r="F405" s="6" t="n">
        <v>3</v>
      </c>
      <c r="G405" s="6" t="n">
        <v>4</v>
      </c>
      <c r="H405" s="6" t="n">
        <v>3</v>
      </c>
      <c r="I405" s="6" t="n">
        <v>4</v>
      </c>
      <c r="J405" s="6" t="n">
        <v>6</v>
      </c>
      <c r="K405" s="6" t="n">
        <v>1</v>
      </c>
      <c r="L405" s="6" t="n">
        <v>1</v>
      </c>
      <c r="M405" s="6" t="n">
        <v>0</v>
      </c>
      <c r="N405" s="6" t="n">
        <v>0</v>
      </c>
      <c r="O405" s="6" t="n">
        <v>0</v>
      </c>
      <c r="P405" s="6" t="n">
        <v>0</v>
      </c>
      <c r="Q405" s="6" t="n">
        <v>0</v>
      </c>
      <c r="R405" s="6" t="n">
        <v>0</v>
      </c>
      <c r="S405" s="6" t="n">
        <v>0</v>
      </c>
      <c r="T405" s="6" t="n">
        <v>0</v>
      </c>
      <c r="U405" s="6" t="s">
        <v>265</v>
      </c>
    </row>
    <row r="406" customFormat="false" ht="22.35" hidden="false" customHeight="false" outlineLevel="0" collapsed="false">
      <c r="A406" s="6" t="n">
        <v>2081</v>
      </c>
      <c r="B406" s="6" t="s">
        <v>272</v>
      </c>
      <c r="C406" s="7" t="s">
        <v>6204</v>
      </c>
      <c r="D406" s="6" t="s">
        <v>6193</v>
      </c>
      <c r="E406" s="6" t="n">
        <v>8</v>
      </c>
      <c r="F406" s="6" t="n">
        <v>3</v>
      </c>
      <c r="G406" s="6" t="n">
        <v>4</v>
      </c>
      <c r="H406" s="6" t="n">
        <v>3</v>
      </c>
      <c r="I406" s="6" t="n">
        <v>4</v>
      </c>
      <c r="J406" s="6" t="n">
        <v>6</v>
      </c>
      <c r="K406" s="6" t="n">
        <v>1</v>
      </c>
      <c r="L406" s="6" t="n">
        <v>1</v>
      </c>
      <c r="M406" s="6" t="n">
        <v>0</v>
      </c>
      <c r="N406" s="6" t="n">
        <v>0</v>
      </c>
      <c r="O406" s="6" t="n">
        <v>0</v>
      </c>
      <c r="P406" s="6" t="n">
        <v>0</v>
      </c>
      <c r="Q406" s="6" t="n">
        <v>0</v>
      </c>
      <c r="R406" s="6" t="n">
        <v>0</v>
      </c>
      <c r="S406" s="6" t="n">
        <v>0</v>
      </c>
      <c r="T406" s="6" t="n">
        <v>0</v>
      </c>
      <c r="U406" s="6" t="s">
        <v>265</v>
      </c>
    </row>
    <row r="407" customFormat="false" ht="22.35" hidden="false" customHeight="false" outlineLevel="0" collapsed="false">
      <c r="A407" s="6" t="n">
        <v>2082</v>
      </c>
      <c r="B407" s="6" t="s">
        <v>272</v>
      </c>
      <c r="C407" s="7" t="s">
        <v>6205</v>
      </c>
      <c r="D407" s="6" t="s">
        <v>6193</v>
      </c>
      <c r="E407" s="6" t="n">
        <v>3</v>
      </c>
      <c r="F407" s="6" t="n">
        <v>3</v>
      </c>
      <c r="G407" s="6" t="n">
        <v>4</v>
      </c>
      <c r="H407" s="6" t="n">
        <v>3</v>
      </c>
      <c r="I407" s="6" t="n">
        <v>4</v>
      </c>
      <c r="J407" s="6" t="n">
        <v>6</v>
      </c>
      <c r="K407" s="6" t="n">
        <v>1</v>
      </c>
      <c r="L407" s="6" t="n">
        <v>1</v>
      </c>
      <c r="M407" s="6" t="n">
        <v>0</v>
      </c>
      <c r="N407" s="6" t="n">
        <v>0</v>
      </c>
      <c r="O407" s="6" t="n">
        <v>0</v>
      </c>
      <c r="P407" s="6" t="n">
        <v>0</v>
      </c>
      <c r="Q407" s="6" t="n">
        <v>0</v>
      </c>
      <c r="R407" s="6" t="n">
        <v>0</v>
      </c>
      <c r="S407" s="6" t="n">
        <v>0</v>
      </c>
      <c r="T407" s="6" t="n">
        <v>0</v>
      </c>
      <c r="U407" s="6" t="s">
        <v>265</v>
      </c>
    </row>
    <row r="408" customFormat="false" ht="22.35" hidden="false" customHeight="false" outlineLevel="0" collapsed="false">
      <c r="A408" s="6" t="n">
        <v>2083</v>
      </c>
      <c r="B408" s="6" t="s">
        <v>272</v>
      </c>
      <c r="C408" s="7" t="s">
        <v>6206</v>
      </c>
      <c r="D408" s="6" t="s">
        <v>6193</v>
      </c>
      <c r="E408" s="6" t="n">
        <v>7</v>
      </c>
      <c r="F408" s="6" t="n">
        <v>3</v>
      </c>
      <c r="G408" s="6" t="n">
        <v>4</v>
      </c>
      <c r="H408" s="6" t="n">
        <v>3</v>
      </c>
      <c r="I408" s="6" t="n">
        <v>4</v>
      </c>
      <c r="J408" s="6" t="n">
        <v>6</v>
      </c>
      <c r="K408" s="6" t="n">
        <v>1</v>
      </c>
      <c r="L408" s="6" t="n">
        <v>1</v>
      </c>
      <c r="M408" s="6" t="n">
        <v>0</v>
      </c>
      <c r="N408" s="6" t="n">
        <v>0</v>
      </c>
      <c r="O408" s="6" t="n">
        <v>0</v>
      </c>
      <c r="P408" s="6" t="n">
        <v>0</v>
      </c>
      <c r="Q408" s="6" t="n">
        <v>0</v>
      </c>
      <c r="R408" s="6" t="n">
        <v>0</v>
      </c>
      <c r="S408" s="6" t="n">
        <v>0</v>
      </c>
      <c r="T408" s="6" t="n">
        <v>0</v>
      </c>
      <c r="U408" s="6" t="s">
        <v>265</v>
      </c>
    </row>
    <row r="409" customFormat="false" ht="22.35" hidden="false" customHeight="false" outlineLevel="0" collapsed="false">
      <c r="A409" s="6" t="n">
        <v>2084</v>
      </c>
      <c r="B409" s="6" t="s">
        <v>272</v>
      </c>
      <c r="C409" s="7" t="s">
        <v>6207</v>
      </c>
      <c r="D409" s="6" t="s">
        <v>6193</v>
      </c>
      <c r="E409" s="6" t="n">
        <v>7</v>
      </c>
      <c r="F409" s="6" t="n">
        <v>3</v>
      </c>
      <c r="G409" s="6" t="n">
        <v>4</v>
      </c>
      <c r="H409" s="6" t="n">
        <v>3</v>
      </c>
      <c r="I409" s="6" t="n">
        <v>4</v>
      </c>
      <c r="J409" s="6" t="n">
        <v>6</v>
      </c>
      <c r="K409" s="6" t="n">
        <v>1</v>
      </c>
      <c r="L409" s="6" t="n">
        <v>1</v>
      </c>
      <c r="M409" s="6" t="n">
        <v>0</v>
      </c>
      <c r="N409" s="6" t="n">
        <v>0</v>
      </c>
      <c r="O409" s="6" t="n">
        <v>0</v>
      </c>
      <c r="P409" s="6" t="n">
        <v>0</v>
      </c>
      <c r="Q409" s="6" t="n">
        <v>0</v>
      </c>
      <c r="R409" s="6" t="n">
        <v>0</v>
      </c>
      <c r="S409" s="6" t="n">
        <v>0</v>
      </c>
      <c r="T409" s="6" t="n">
        <v>0</v>
      </c>
      <c r="U409" s="6" t="s">
        <v>265</v>
      </c>
    </row>
    <row r="410" customFormat="false" ht="22.35" hidden="false" customHeight="false" outlineLevel="0" collapsed="false">
      <c r="A410" s="6" t="n">
        <v>2085</v>
      </c>
      <c r="B410" s="6" t="s">
        <v>272</v>
      </c>
      <c r="C410" s="7" t="s">
        <v>6208</v>
      </c>
      <c r="D410" s="6" t="s">
        <v>6209</v>
      </c>
      <c r="E410" s="6" t="n">
        <v>10</v>
      </c>
      <c r="F410" s="6" t="n">
        <v>7</v>
      </c>
      <c r="G410" s="6" t="n">
        <v>7</v>
      </c>
      <c r="H410" s="6" t="n">
        <v>5</v>
      </c>
      <c r="I410" s="6" t="n">
        <v>2</v>
      </c>
      <c r="J410" s="6" t="n">
        <v>7</v>
      </c>
      <c r="K410" s="6" t="n">
        <v>0</v>
      </c>
      <c r="L410" s="6" t="n">
        <v>1</v>
      </c>
      <c r="M410" s="6" t="n">
        <v>0</v>
      </c>
      <c r="N410" s="6" t="n">
        <v>1</v>
      </c>
      <c r="O410" s="6" t="n">
        <v>0</v>
      </c>
      <c r="P410" s="6" t="n">
        <v>1</v>
      </c>
      <c r="Q410" s="6" t="n">
        <v>1</v>
      </c>
      <c r="R410" s="6" t="n">
        <v>1</v>
      </c>
      <c r="S410" s="6" t="n">
        <v>1</v>
      </c>
      <c r="T410" s="6" t="n">
        <v>0</v>
      </c>
      <c r="U410" s="6" t="s">
        <v>265</v>
      </c>
    </row>
    <row r="411" customFormat="false" ht="22.35" hidden="false" customHeight="false" outlineLevel="0" collapsed="false">
      <c r="A411" s="6" t="n">
        <v>2086</v>
      </c>
      <c r="B411" s="6" t="s">
        <v>272</v>
      </c>
      <c r="C411" s="7" t="s">
        <v>6210</v>
      </c>
      <c r="D411" s="6" t="s">
        <v>6209</v>
      </c>
      <c r="E411" s="6" t="n">
        <v>3</v>
      </c>
      <c r="F411" s="6" t="n">
        <v>7</v>
      </c>
      <c r="G411" s="6" t="n">
        <v>7</v>
      </c>
      <c r="H411" s="6" t="n">
        <v>5</v>
      </c>
      <c r="I411" s="6" t="n">
        <v>2</v>
      </c>
      <c r="J411" s="6" t="n">
        <v>7</v>
      </c>
      <c r="K411" s="6" t="n">
        <v>0</v>
      </c>
      <c r="L411" s="6" t="n">
        <v>1</v>
      </c>
      <c r="M411" s="6" t="n">
        <v>0</v>
      </c>
      <c r="N411" s="6" t="n">
        <v>1</v>
      </c>
      <c r="O411" s="6" t="n">
        <v>0</v>
      </c>
      <c r="P411" s="6" t="n">
        <v>1</v>
      </c>
      <c r="Q411" s="6" t="n">
        <v>1</v>
      </c>
      <c r="R411" s="6" t="n">
        <v>1</v>
      </c>
      <c r="S411" s="6" t="n">
        <v>1</v>
      </c>
      <c r="T411" s="6" t="n">
        <v>0</v>
      </c>
      <c r="U411" s="6" t="s">
        <v>265</v>
      </c>
    </row>
    <row r="412" customFormat="false" ht="22.35" hidden="false" customHeight="false" outlineLevel="0" collapsed="false">
      <c r="A412" s="6" t="n">
        <v>2087</v>
      </c>
      <c r="B412" s="6" t="s">
        <v>272</v>
      </c>
      <c r="C412" s="7" t="s">
        <v>6211</v>
      </c>
      <c r="D412" s="6" t="s">
        <v>6209</v>
      </c>
      <c r="E412" s="6" t="n">
        <v>5</v>
      </c>
      <c r="F412" s="6" t="n">
        <v>7</v>
      </c>
      <c r="G412" s="6" t="n">
        <v>7</v>
      </c>
      <c r="H412" s="6" t="n">
        <v>5</v>
      </c>
      <c r="I412" s="6" t="n">
        <v>2</v>
      </c>
      <c r="J412" s="6" t="n">
        <v>7</v>
      </c>
      <c r="K412" s="6" t="n">
        <v>0</v>
      </c>
      <c r="L412" s="6" t="n">
        <v>1</v>
      </c>
      <c r="M412" s="6" t="n">
        <v>0</v>
      </c>
      <c r="N412" s="6" t="n">
        <v>1</v>
      </c>
      <c r="O412" s="6" t="n">
        <v>0</v>
      </c>
      <c r="P412" s="6" t="n">
        <v>1</v>
      </c>
      <c r="Q412" s="6" t="n">
        <v>1</v>
      </c>
      <c r="R412" s="6" t="n">
        <v>1</v>
      </c>
      <c r="S412" s="6" t="n">
        <v>1</v>
      </c>
      <c r="T412" s="6" t="n">
        <v>0</v>
      </c>
      <c r="U412" s="6" t="s">
        <v>265</v>
      </c>
    </row>
    <row r="413" customFormat="false" ht="22.35" hidden="false" customHeight="false" outlineLevel="0" collapsed="false">
      <c r="A413" s="6" t="n">
        <v>2088</v>
      </c>
      <c r="B413" s="6" t="s">
        <v>272</v>
      </c>
      <c r="C413" s="7" t="s">
        <v>6212</v>
      </c>
      <c r="D413" s="6" t="s">
        <v>6209</v>
      </c>
      <c r="E413" s="6" t="n">
        <v>5</v>
      </c>
      <c r="F413" s="6" t="n">
        <v>7</v>
      </c>
      <c r="G413" s="6" t="n">
        <v>7</v>
      </c>
      <c r="H413" s="6" t="n">
        <v>5</v>
      </c>
      <c r="I413" s="6" t="n">
        <v>2</v>
      </c>
      <c r="J413" s="6" t="n">
        <v>7</v>
      </c>
      <c r="K413" s="6" t="n">
        <v>0</v>
      </c>
      <c r="L413" s="6" t="n">
        <v>1</v>
      </c>
      <c r="M413" s="6" t="n">
        <v>0</v>
      </c>
      <c r="N413" s="6" t="n">
        <v>1</v>
      </c>
      <c r="O413" s="6" t="n">
        <v>0</v>
      </c>
      <c r="P413" s="6" t="n">
        <v>1</v>
      </c>
      <c r="Q413" s="6" t="n">
        <v>1</v>
      </c>
      <c r="R413" s="6" t="n">
        <v>1</v>
      </c>
      <c r="S413" s="6" t="n">
        <v>1</v>
      </c>
      <c r="T413" s="6" t="n">
        <v>0</v>
      </c>
      <c r="U413" s="6" t="s">
        <v>265</v>
      </c>
    </row>
    <row r="414" customFormat="false" ht="22.35" hidden="false" customHeight="false" outlineLevel="0" collapsed="false">
      <c r="A414" s="6" t="n">
        <v>2089</v>
      </c>
      <c r="B414" s="6" t="s">
        <v>272</v>
      </c>
      <c r="C414" s="7" t="s">
        <v>6213</v>
      </c>
      <c r="D414" s="6" t="s">
        <v>6209</v>
      </c>
      <c r="E414" s="6" t="n">
        <v>6</v>
      </c>
      <c r="F414" s="6" t="n">
        <v>7</v>
      </c>
      <c r="G414" s="6" t="n">
        <v>7</v>
      </c>
      <c r="H414" s="6" t="n">
        <v>5</v>
      </c>
      <c r="I414" s="6" t="n">
        <v>2</v>
      </c>
      <c r="J414" s="6" t="n">
        <v>7</v>
      </c>
      <c r="K414" s="6" t="n">
        <v>0</v>
      </c>
      <c r="L414" s="6" t="n">
        <v>1</v>
      </c>
      <c r="M414" s="6" t="n">
        <v>0</v>
      </c>
      <c r="N414" s="6" t="n">
        <v>1</v>
      </c>
      <c r="O414" s="6" t="n">
        <v>0</v>
      </c>
      <c r="P414" s="6" t="n">
        <v>1</v>
      </c>
      <c r="Q414" s="6" t="n">
        <v>1</v>
      </c>
      <c r="R414" s="6" t="n">
        <v>1</v>
      </c>
      <c r="S414" s="6" t="n">
        <v>1</v>
      </c>
      <c r="T414" s="6" t="n">
        <v>0</v>
      </c>
      <c r="U414" s="6" t="s">
        <v>265</v>
      </c>
    </row>
    <row r="415" customFormat="false" ht="22.35" hidden="false" customHeight="false" outlineLevel="0" collapsed="false">
      <c r="A415" s="6" t="n">
        <v>2090</v>
      </c>
      <c r="B415" s="6" t="s">
        <v>272</v>
      </c>
      <c r="C415" s="7" t="s">
        <v>6214</v>
      </c>
      <c r="D415" s="6" t="s">
        <v>6209</v>
      </c>
      <c r="E415" s="6" t="n">
        <v>8</v>
      </c>
      <c r="F415" s="6" t="n">
        <v>7</v>
      </c>
      <c r="G415" s="6" t="n">
        <v>7</v>
      </c>
      <c r="H415" s="6" t="n">
        <v>5</v>
      </c>
      <c r="I415" s="6" t="n">
        <v>2</v>
      </c>
      <c r="J415" s="6" t="n">
        <v>7</v>
      </c>
      <c r="K415" s="6" t="n">
        <v>0</v>
      </c>
      <c r="L415" s="6" t="n">
        <v>1</v>
      </c>
      <c r="M415" s="6" t="n">
        <v>0</v>
      </c>
      <c r="N415" s="6" t="n">
        <v>1</v>
      </c>
      <c r="O415" s="6" t="n">
        <v>0</v>
      </c>
      <c r="P415" s="6" t="n">
        <v>1</v>
      </c>
      <c r="Q415" s="6" t="n">
        <v>1</v>
      </c>
      <c r="R415" s="6" t="n">
        <v>1</v>
      </c>
      <c r="S415" s="6" t="n">
        <v>1</v>
      </c>
      <c r="T415" s="6" t="n">
        <v>0</v>
      </c>
      <c r="U415" s="6" t="s">
        <v>265</v>
      </c>
    </row>
    <row r="416" customFormat="false" ht="22.35" hidden="false" customHeight="false" outlineLevel="0" collapsed="false">
      <c r="A416" s="6" t="n">
        <v>2091</v>
      </c>
      <c r="B416" s="6" t="s">
        <v>272</v>
      </c>
      <c r="C416" s="7" t="s">
        <v>6215</v>
      </c>
      <c r="D416" s="6" t="s">
        <v>6209</v>
      </c>
      <c r="E416" s="6" t="n">
        <v>9</v>
      </c>
      <c r="F416" s="6" t="n">
        <v>7</v>
      </c>
      <c r="G416" s="6" t="n">
        <v>7</v>
      </c>
      <c r="H416" s="6" t="n">
        <v>5</v>
      </c>
      <c r="I416" s="6" t="n">
        <v>2</v>
      </c>
      <c r="J416" s="6" t="n">
        <v>7</v>
      </c>
      <c r="K416" s="6" t="n">
        <v>0</v>
      </c>
      <c r="L416" s="6" t="n">
        <v>1</v>
      </c>
      <c r="M416" s="6" t="n">
        <v>0</v>
      </c>
      <c r="N416" s="6" t="n">
        <v>1</v>
      </c>
      <c r="O416" s="6" t="n">
        <v>0</v>
      </c>
      <c r="P416" s="6" t="n">
        <v>1</v>
      </c>
      <c r="Q416" s="6" t="n">
        <v>1</v>
      </c>
      <c r="R416" s="6" t="n">
        <v>1</v>
      </c>
      <c r="S416" s="6" t="n">
        <v>1</v>
      </c>
      <c r="T416" s="6" t="n">
        <v>0</v>
      </c>
      <c r="U416" s="6" t="s">
        <v>265</v>
      </c>
    </row>
    <row r="417" customFormat="false" ht="22.35" hidden="false" customHeight="false" outlineLevel="0" collapsed="false">
      <c r="A417" s="6" t="n">
        <v>2092</v>
      </c>
      <c r="B417" s="6" t="s">
        <v>272</v>
      </c>
      <c r="C417" s="7" t="s">
        <v>6216</v>
      </c>
      <c r="D417" s="6" t="s">
        <v>6209</v>
      </c>
      <c r="E417" s="6" t="n">
        <v>10</v>
      </c>
      <c r="F417" s="6" t="n">
        <v>7</v>
      </c>
      <c r="G417" s="6" t="n">
        <v>7</v>
      </c>
      <c r="H417" s="6" t="n">
        <v>5</v>
      </c>
      <c r="I417" s="6" t="n">
        <v>2</v>
      </c>
      <c r="J417" s="6" t="n">
        <v>7</v>
      </c>
      <c r="K417" s="6" t="n">
        <v>0</v>
      </c>
      <c r="L417" s="6" t="n">
        <v>1</v>
      </c>
      <c r="M417" s="6" t="n">
        <v>0</v>
      </c>
      <c r="N417" s="6" t="n">
        <v>1</v>
      </c>
      <c r="O417" s="6" t="n">
        <v>0</v>
      </c>
      <c r="P417" s="6" t="n">
        <v>1</v>
      </c>
      <c r="Q417" s="6" t="n">
        <v>1</v>
      </c>
      <c r="R417" s="6" t="n">
        <v>1</v>
      </c>
      <c r="S417" s="6" t="n">
        <v>1</v>
      </c>
      <c r="T417" s="6" t="n">
        <v>0</v>
      </c>
      <c r="U417" s="6" t="s">
        <v>265</v>
      </c>
    </row>
    <row r="418" customFormat="false" ht="22.35" hidden="false" customHeight="false" outlineLevel="0" collapsed="false">
      <c r="A418" s="6" t="n">
        <v>2093</v>
      </c>
      <c r="B418" s="6" t="s">
        <v>272</v>
      </c>
      <c r="C418" s="7" t="s">
        <v>6217</v>
      </c>
      <c r="D418" s="6" t="s">
        <v>6209</v>
      </c>
      <c r="E418" s="6" t="n">
        <v>8</v>
      </c>
      <c r="F418" s="6" t="n">
        <v>7</v>
      </c>
      <c r="G418" s="6" t="n">
        <v>7</v>
      </c>
      <c r="H418" s="6" t="n">
        <v>5</v>
      </c>
      <c r="I418" s="6" t="n">
        <v>2</v>
      </c>
      <c r="J418" s="6" t="n">
        <v>7</v>
      </c>
      <c r="K418" s="6" t="n">
        <v>0</v>
      </c>
      <c r="L418" s="6" t="n">
        <v>1</v>
      </c>
      <c r="M418" s="6" t="n">
        <v>0</v>
      </c>
      <c r="N418" s="6" t="n">
        <v>1</v>
      </c>
      <c r="O418" s="6" t="n">
        <v>0</v>
      </c>
      <c r="P418" s="6" t="n">
        <v>1</v>
      </c>
      <c r="Q418" s="6" t="n">
        <v>1</v>
      </c>
      <c r="R418" s="6" t="n">
        <v>1</v>
      </c>
      <c r="S418" s="6" t="n">
        <v>1</v>
      </c>
      <c r="T418" s="6" t="n">
        <v>0</v>
      </c>
      <c r="U418" s="6" t="s">
        <v>265</v>
      </c>
    </row>
    <row r="419" customFormat="false" ht="22.35" hidden="false" customHeight="false" outlineLevel="0" collapsed="false">
      <c r="A419" s="6" t="n">
        <v>2094</v>
      </c>
      <c r="B419" s="6" t="s">
        <v>272</v>
      </c>
      <c r="C419" s="7" t="s">
        <v>6218</v>
      </c>
      <c r="D419" s="6" t="s">
        <v>6209</v>
      </c>
      <c r="E419" s="6" t="n">
        <v>2</v>
      </c>
      <c r="F419" s="6" t="n">
        <v>7</v>
      </c>
      <c r="G419" s="6" t="n">
        <v>7</v>
      </c>
      <c r="H419" s="6" t="n">
        <v>5</v>
      </c>
      <c r="I419" s="6" t="n">
        <v>2</v>
      </c>
      <c r="J419" s="6" t="n">
        <v>7</v>
      </c>
      <c r="K419" s="6" t="n">
        <v>0</v>
      </c>
      <c r="L419" s="6" t="n">
        <v>1</v>
      </c>
      <c r="M419" s="6" t="n">
        <v>0</v>
      </c>
      <c r="N419" s="6" t="n">
        <v>1</v>
      </c>
      <c r="O419" s="6" t="n">
        <v>0</v>
      </c>
      <c r="P419" s="6" t="n">
        <v>1</v>
      </c>
      <c r="Q419" s="6" t="n">
        <v>1</v>
      </c>
      <c r="R419" s="6" t="n">
        <v>1</v>
      </c>
      <c r="S419" s="6" t="n">
        <v>1</v>
      </c>
      <c r="T419" s="6" t="n">
        <v>0</v>
      </c>
      <c r="U419" s="6" t="s">
        <v>265</v>
      </c>
    </row>
    <row r="420" customFormat="false" ht="22.35" hidden="false" customHeight="false" outlineLevel="0" collapsed="false">
      <c r="A420" s="6" t="n">
        <v>2095</v>
      </c>
      <c r="B420" s="6" t="s">
        <v>272</v>
      </c>
      <c r="C420" s="7" t="s">
        <v>6219</v>
      </c>
      <c r="D420" s="6" t="s">
        <v>6209</v>
      </c>
      <c r="E420" s="6" t="n">
        <v>8</v>
      </c>
      <c r="F420" s="6" t="n">
        <v>7</v>
      </c>
      <c r="G420" s="6" t="n">
        <v>7</v>
      </c>
      <c r="H420" s="6" t="n">
        <v>5</v>
      </c>
      <c r="I420" s="6" t="n">
        <v>2</v>
      </c>
      <c r="J420" s="6" t="n">
        <v>7</v>
      </c>
      <c r="K420" s="6" t="n">
        <v>0</v>
      </c>
      <c r="L420" s="6" t="n">
        <v>1</v>
      </c>
      <c r="M420" s="6" t="n">
        <v>0</v>
      </c>
      <c r="N420" s="6" t="n">
        <v>1</v>
      </c>
      <c r="O420" s="6" t="n">
        <v>0</v>
      </c>
      <c r="P420" s="6" t="n">
        <v>1</v>
      </c>
      <c r="Q420" s="6" t="n">
        <v>1</v>
      </c>
      <c r="R420" s="6" t="n">
        <v>1</v>
      </c>
      <c r="S420" s="6" t="n">
        <v>1</v>
      </c>
      <c r="T420" s="6" t="n">
        <v>0</v>
      </c>
      <c r="U420" s="6" t="s">
        <v>265</v>
      </c>
    </row>
    <row r="421" customFormat="false" ht="22.35" hidden="false" customHeight="false" outlineLevel="0" collapsed="false">
      <c r="A421" s="6" t="n">
        <v>2096</v>
      </c>
      <c r="B421" s="6" t="s">
        <v>272</v>
      </c>
      <c r="C421" s="7" t="s">
        <v>6220</v>
      </c>
      <c r="D421" s="6" t="s">
        <v>6209</v>
      </c>
      <c r="E421" s="6" t="n">
        <v>3</v>
      </c>
      <c r="F421" s="6" t="n">
        <v>7</v>
      </c>
      <c r="G421" s="6" t="n">
        <v>7</v>
      </c>
      <c r="H421" s="6" t="n">
        <v>5</v>
      </c>
      <c r="I421" s="6" t="n">
        <v>2</v>
      </c>
      <c r="J421" s="6" t="n">
        <v>7</v>
      </c>
      <c r="K421" s="6" t="n">
        <v>0</v>
      </c>
      <c r="L421" s="6" t="n">
        <v>1</v>
      </c>
      <c r="M421" s="6" t="n">
        <v>0</v>
      </c>
      <c r="N421" s="6" t="n">
        <v>1</v>
      </c>
      <c r="O421" s="6" t="n">
        <v>0</v>
      </c>
      <c r="P421" s="6" t="n">
        <v>1</v>
      </c>
      <c r="Q421" s="6" t="n">
        <v>1</v>
      </c>
      <c r="R421" s="6" t="n">
        <v>1</v>
      </c>
      <c r="S421" s="6" t="n">
        <v>1</v>
      </c>
      <c r="T421" s="6" t="n">
        <v>0</v>
      </c>
      <c r="U421" s="6" t="s">
        <v>265</v>
      </c>
    </row>
    <row r="422" customFormat="false" ht="22.35" hidden="false" customHeight="false" outlineLevel="0" collapsed="false">
      <c r="A422" s="6" t="n">
        <v>2097</v>
      </c>
      <c r="B422" s="6" t="s">
        <v>272</v>
      </c>
      <c r="C422" s="7" t="s">
        <v>6221</v>
      </c>
      <c r="D422" s="6" t="s">
        <v>6209</v>
      </c>
      <c r="E422" s="6" t="n">
        <v>8</v>
      </c>
      <c r="F422" s="6" t="n">
        <v>7</v>
      </c>
      <c r="G422" s="6" t="n">
        <v>7</v>
      </c>
      <c r="H422" s="6" t="n">
        <v>5</v>
      </c>
      <c r="I422" s="6" t="n">
        <v>2</v>
      </c>
      <c r="J422" s="6" t="n">
        <v>7</v>
      </c>
      <c r="K422" s="6" t="n">
        <v>0</v>
      </c>
      <c r="L422" s="6" t="n">
        <v>1</v>
      </c>
      <c r="M422" s="6" t="n">
        <v>0</v>
      </c>
      <c r="N422" s="6" t="n">
        <v>1</v>
      </c>
      <c r="O422" s="6" t="n">
        <v>0</v>
      </c>
      <c r="P422" s="6" t="n">
        <v>1</v>
      </c>
      <c r="Q422" s="6" t="n">
        <v>1</v>
      </c>
      <c r="R422" s="6" t="n">
        <v>1</v>
      </c>
      <c r="S422" s="6" t="n">
        <v>1</v>
      </c>
      <c r="T422" s="6" t="n">
        <v>0</v>
      </c>
      <c r="U422" s="6" t="s">
        <v>265</v>
      </c>
    </row>
    <row r="423" customFormat="false" ht="22.35" hidden="false" customHeight="false" outlineLevel="0" collapsed="false">
      <c r="A423" s="6" t="n">
        <v>2098</v>
      </c>
      <c r="B423" s="6" t="s">
        <v>272</v>
      </c>
      <c r="C423" s="7" t="s">
        <v>6222</v>
      </c>
      <c r="D423" s="6" t="s">
        <v>6209</v>
      </c>
      <c r="E423" s="6" t="n">
        <v>5</v>
      </c>
      <c r="F423" s="6" t="n">
        <v>7</v>
      </c>
      <c r="G423" s="6" t="n">
        <v>7</v>
      </c>
      <c r="H423" s="6" t="n">
        <v>5</v>
      </c>
      <c r="I423" s="6" t="n">
        <v>2</v>
      </c>
      <c r="J423" s="6" t="n">
        <v>7</v>
      </c>
      <c r="K423" s="6" t="n">
        <v>0</v>
      </c>
      <c r="L423" s="6" t="n">
        <v>1</v>
      </c>
      <c r="M423" s="6" t="n">
        <v>0</v>
      </c>
      <c r="N423" s="6" t="n">
        <v>1</v>
      </c>
      <c r="O423" s="6" t="n">
        <v>0</v>
      </c>
      <c r="P423" s="6" t="n">
        <v>1</v>
      </c>
      <c r="Q423" s="6" t="n">
        <v>1</v>
      </c>
      <c r="R423" s="6" t="n">
        <v>1</v>
      </c>
      <c r="S423" s="6" t="n">
        <v>1</v>
      </c>
      <c r="T423" s="6" t="n">
        <v>0</v>
      </c>
      <c r="U423" s="6" t="s">
        <v>265</v>
      </c>
    </row>
    <row r="424" customFormat="false" ht="22.35" hidden="false" customHeight="false" outlineLevel="0" collapsed="false">
      <c r="A424" s="6" t="n">
        <v>2099</v>
      </c>
      <c r="B424" s="6" t="s">
        <v>272</v>
      </c>
      <c r="C424" s="7" t="s">
        <v>6223</v>
      </c>
      <c r="D424" s="6" t="s">
        <v>6209</v>
      </c>
      <c r="E424" s="6" t="n">
        <v>2</v>
      </c>
      <c r="F424" s="6" t="n">
        <v>7</v>
      </c>
      <c r="G424" s="6" t="n">
        <v>7</v>
      </c>
      <c r="H424" s="6" t="n">
        <v>5</v>
      </c>
      <c r="I424" s="6" t="n">
        <v>2</v>
      </c>
      <c r="J424" s="6" t="n">
        <v>7</v>
      </c>
      <c r="K424" s="6" t="n">
        <v>0</v>
      </c>
      <c r="L424" s="6" t="n">
        <v>1</v>
      </c>
      <c r="M424" s="6" t="n">
        <v>0</v>
      </c>
      <c r="N424" s="6" t="n">
        <v>1</v>
      </c>
      <c r="O424" s="6" t="n">
        <v>0</v>
      </c>
      <c r="P424" s="6" t="n">
        <v>1</v>
      </c>
      <c r="Q424" s="6" t="n">
        <v>1</v>
      </c>
      <c r="R424" s="6" t="n">
        <v>1</v>
      </c>
      <c r="S424" s="6" t="n">
        <v>1</v>
      </c>
      <c r="T424" s="6" t="n">
        <v>0</v>
      </c>
      <c r="U424" s="6" t="s">
        <v>265</v>
      </c>
    </row>
    <row r="425" customFormat="false" ht="22.35" hidden="false" customHeight="false" outlineLevel="0" collapsed="false">
      <c r="A425" s="6" t="n">
        <v>2100</v>
      </c>
      <c r="B425" s="6" t="s">
        <v>272</v>
      </c>
      <c r="C425" s="7" t="s">
        <v>6224</v>
      </c>
      <c r="D425" s="6" t="s">
        <v>6225</v>
      </c>
      <c r="E425" s="6" t="n">
        <v>5</v>
      </c>
      <c r="F425" s="6" t="n">
        <v>9</v>
      </c>
      <c r="G425" s="6" t="n">
        <v>4</v>
      </c>
      <c r="H425" s="6" t="n">
        <v>5</v>
      </c>
      <c r="I425" s="6" t="n">
        <v>1</v>
      </c>
      <c r="J425" s="6" t="n">
        <v>4</v>
      </c>
      <c r="K425" s="6" t="n">
        <v>0</v>
      </c>
      <c r="L425" s="6" t="n">
        <v>1</v>
      </c>
      <c r="M425" s="6" t="n">
        <v>1</v>
      </c>
      <c r="N425" s="6" t="n">
        <v>1</v>
      </c>
      <c r="O425" s="6" t="n">
        <v>0</v>
      </c>
      <c r="P425" s="6" t="n">
        <v>0</v>
      </c>
      <c r="Q425" s="6" t="n">
        <v>0</v>
      </c>
      <c r="R425" s="6" t="n">
        <v>1</v>
      </c>
      <c r="S425" s="6" t="n">
        <v>0</v>
      </c>
      <c r="T425" s="6" t="n">
        <v>0</v>
      </c>
      <c r="U425" s="6" t="s">
        <v>265</v>
      </c>
    </row>
    <row r="426" customFormat="false" ht="22.35" hidden="false" customHeight="false" outlineLevel="0" collapsed="false">
      <c r="A426" s="6" t="n">
        <v>2101</v>
      </c>
      <c r="B426" s="6" t="s">
        <v>272</v>
      </c>
      <c r="C426" s="7" t="s">
        <v>6226</v>
      </c>
      <c r="D426" s="6" t="s">
        <v>6225</v>
      </c>
      <c r="E426" s="6" t="n">
        <v>3</v>
      </c>
      <c r="F426" s="6" t="n">
        <v>9</v>
      </c>
      <c r="G426" s="6" t="n">
        <v>4</v>
      </c>
      <c r="H426" s="6" t="n">
        <v>5</v>
      </c>
      <c r="I426" s="6" t="n">
        <v>1</v>
      </c>
      <c r="J426" s="6" t="n">
        <v>4</v>
      </c>
      <c r="K426" s="6" t="n">
        <v>0</v>
      </c>
      <c r="L426" s="6" t="n">
        <v>1</v>
      </c>
      <c r="M426" s="6" t="n">
        <v>1</v>
      </c>
      <c r="N426" s="6" t="n">
        <v>1</v>
      </c>
      <c r="O426" s="6" t="n">
        <v>0</v>
      </c>
      <c r="P426" s="6" t="n">
        <v>0</v>
      </c>
      <c r="Q426" s="6" t="n">
        <v>0</v>
      </c>
      <c r="R426" s="6" t="n">
        <v>1</v>
      </c>
      <c r="S426" s="6" t="n">
        <v>0</v>
      </c>
      <c r="T426" s="6" t="n">
        <v>0</v>
      </c>
      <c r="U426" s="6" t="s">
        <v>265</v>
      </c>
    </row>
    <row r="427" customFormat="false" ht="22.35" hidden="false" customHeight="false" outlineLevel="0" collapsed="false">
      <c r="A427" s="6" t="n">
        <v>2102</v>
      </c>
      <c r="B427" s="6" t="s">
        <v>272</v>
      </c>
      <c r="C427" s="7" t="s">
        <v>6227</v>
      </c>
      <c r="D427" s="6" t="s">
        <v>6225</v>
      </c>
      <c r="E427" s="6" t="n">
        <v>1</v>
      </c>
      <c r="F427" s="6" t="n">
        <v>9</v>
      </c>
      <c r="G427" s="6" t="n">
        <v>4</v>
      </c>
      <c r="H427" s="6" t="n">
        <v>5</v>
      </c>
      <c r="I427" s="6" t="n">
        <v>1</v>
      </c>
      <c r="J427" s="6" t="n">
        <v>4</v>
      </c>
      <c r="K427" s="6" t="n">
        <v>0</v>
      </c>
      <c r="L427" s="6" t="n">
        <v>1</v>
      </c>
      <c r="M427" s="6" t="n">
        <v>1</v>
      </c>
      <c r="N427" s="6" t="n">
        <v>1</v>
      </c>
      <c r="O427" s="6" t="n">
        <v>0</v>
      </c>
      <c r="P427" s="6" t="n">
        <v>0</v>
      </c>
      <c r="Q427" s="6" t="n">
        <v>0</v>
      </c>
      <c r="R427" s="6" t="n">
        <v>1</v>
      </c>
      <c r="S427" s="6" t="n">
        <v>0</v>
      </c>
      <c r="T427" s="6" t="n">
        <v>0</v>
      </c>
      <c r="U427" s="6" t="s">
        <v>265</v>
      </c>
    </row>
    <row r="428" customFormat="false" ht="22.35" hidden="false" customHeight="false" outlineLevel="0" collapsed="false">
      <c r="A428" s="6" t="n">
        <v>2103</v>
      </c>
      <c r="B428" s="6" t="s">
        <v>272</v>
      </c>
      <c r="C428" s="7" t="s">
        <v>6228</v>
      </c>
      <c r="D428" s="6" t="s">
        <v>6225</v>
      </c>
      <c r="E428" s="6" t="n">
        <v>8</v>
      </c>
      <c r="F428" s="6" t="n">
        <v>9</v>
      </c>
      <c r="G428" s="6" t="n">
        <v>4</v>
      </c>
      <c r="H428" s="6" t="n">
        <v>5</v>
      </c>
      <c r="I428" s="6" t="n">
        <v>1</v>
      </c>
      <c r="J428" s="6" t="n">
        <v>4</v>
      </c>
      <c r="K428" s="6" t="n">
        <v>0</v>
      </c>
      <c r="L428" s="6" t="n">
        <v>1</v>
      </c>
      <c r="M428" s="6" t="n">
        <v>1</v>
      </c>
      <c r="N428" s="6" t="n">
        <v>1</v>
      </c>
      <c r="O428" s="6" t="n">
        <v>0</v>
      </c>
      <c r="P428" s="6" t="n">
        <v>0</v>
      </c>
      <c r="Q428" s="6" t="n">
        <v>0</v>
      </c>
      <c r="R428" s="6" t="n">
        <v>1</v>
      </c>
      <c r="S428" s="6" t="n">
        <v>0</v>
      </c>
      <c r="T428" s="6" t="n">
        <v>0</v>
      </c>
      <c r="U428" s="6" t="s">
        <v>265</v>
      </c>
    </row>
    <row r="429" customFormat="false" ht="22.35" hidden="false" customHeight="false" outlineLevel="0" collapsed="false">
      <c r="A429" s="6" t="n">
        <v>2104</v>
      </c>
      <c r="B429" s="6" t="s">
        <v>272</v>
      </c>
      <c r="C429" s="7" t="s">
        <v>6229</v>
      </c>
      <c r="D429" s="6" t="s">
        <v>6225</v>
      </c>
      <c r="E429" s="6" t="n">
        <v>9</v>
      </c>
      <c r="F429" s="6" t="n">
        <v>9</v>
      </c>
      <c r="G429" s="6" t="n">
        <v>4</v>
      </c>
      <c r="H429" s="6" t="n">
        <v>5</v>
      </c>
      <c r="I429" s="6" t="n">
        <v>1</v>
      </c>
      <c r="J429" s="6" t="n">
        <v>4</v>
      </c>
      <c r="K429" s="6" t="n">
        <v>0</v>
      </c>
      <c r="L429" s="6" t="n">
        <v>1</v>
      </c>
      <c r="M429" s="6" t="n">
        <v>1</v>
      </c>
      <c r="N429" s="6" t="n">
        <v>1</v>
      </c>
      <c r="O429" s="6" t="n">
        <v>0</v>
      </c>
      <c r="P429" s="6" t="n">
        <v>0</v>
      </c>
      <c r="Q429" s="6" t="n">
        <v>0</v>
      </c>
      <c r="R429" s="6" t="n">
        <v>1</v>
      </c>
      <c r="S429" s="6" t="n">
        <v>0</v>
      </c>
      <c r="T429" s="6" t="n">
        <v>0</v>
      </c>
      <c r="U429" s="6" t="s">
        <v>265</v>
      </c>
    </row>
    <row r="430" customFormat="false" ht="22.35" hidden="false" customHeight="false" outlineLevel="0" collapsed="false">
      <c r="A430" s="6" t="n">
        <v>2105</v>
      </c>
      <c r="B430" s="6" t="s">
        <v>272</v>
      </c>
      <c r="C430" s="7" t="s">
        <v>6230</v>
      </c>
      <c r="D430" s="6" t="s">
        <v>6225</v>
      </c>
      <c r="E430" s="6" t="n">
        <v>10</v>
      </c>
      <c r="F430" s="6" t="n">
        <v>9</v>
      </c>
      <c r="G430" s="6" t="n">
        <v>4</v>
      </c>
      <c r="H430" s="6" t="n">
        <v>5</v>
      </c>
      <c r="I430" s="6" t="n">
        <v>1</v>
      </c>
      <c r="J430" s="6" t="n">
        <v>4</v>
      </c>
      <c r="K430" s="6" t="n">
        <v>0</v>
      </c>
      <c r="L430" s="6" t="n">
        <v>1</v>
      </c>
      <c r="M430" s="6" t="n">
        <v>1</v>
      </c>
      <c r="N430" s="6" t="n">
        <v>1</v>
      </c>
      <c r="O430" s="6" t="n">
        <v>0</v>
      </c>
      <c r="P430" s="6" t="n">
        <v>0</v>
      </c>
      <c r="Q430" s="6" t="n">
        <v>0</v>
      </c>
      <c r="R430" s="6" t="n">
        <v>1</v>
      </c>
      <c r="S430" s="6" t="n">
        <v>0</v>
      </c>
      <c r="T430" s="6" t="n">
        <v>0</v>
      </c>
      <c r="U430" s="6" t="s">
        <v>265</v>
      </c>
    </row>
    <row r="431" customFormat="false" ht="22.35" hidden="false" customHeight="false" outlineLevel="0" collapsed="false">
      <c r="A431" s="6" t="n">
        <v>2106</v>
      </c>
      <c r="B431" s="6" t="s">
        <v>272</v>
      </c>
      <c r="C431" s="7" t="s">
        <v>6231</v>
      </c>
      <c r="D431" s="6" t="s">
        <v>6225</v>
      </c>
      <c r="E431" s="6" t="n">
        <v>8</v>
      </c>
      <c r="F431" s="6" t="n">
        <v>9</v>
      </c>
      <c r="G431" s="6" t="n">
        <v>4</v>
      </c>
      <c r="H431" s="6" t="n">
        <v>5</v>
      </c>
      <c r="I431" s="6" t="n">
        <v>1</v>
      </c>
      <c r="J431" s="6" t="n">
        <v>4</v>
      </c>
      <c r="K431" s="6" t="n">
        <v>0</v>
      </c>
      <c r="L431" s="6" t="n">
        <v>1</v>
      </c>
      <c r="M431" s="6" t="n">
        <v>1</v>
      </c>
      <c r="N431" s="6" t="n">
        <v>1</v>
      </c>
      <c r="O431" s="6" t="n">
        <v>0</v>
      </c>
      <c r="P431" s="6" t="n">
        <v>0</v>
      </c>
      <c r="Q431" s="6" t="n">
        <v>0</v>
      </c>
      <c r="R431" s="6" t="n">
        <v>1</v>
      </c>
      <c r="S431" s="6" t="n">
        <v>0</v>
      </c>
      <c r="T431" s="6" t="n">
        <v>0</v>
      </c>
      <c r="U431" s="6" t="s">
        <v>265</v>
      </c>
    </row>
    <row r="432" customFormat="false" ht="22.35" hidden="false" customHeight="false" outlineLevel="0" collapsed="false">
      <c r="A432" s="6" t="n">
        <v>2107</v>
      </c>
      <c r="B432" s="6" t="s">
        <v>272</v>
      </c>
      <c r="C432" s="7" t="s">
        <v>6232</v>
      </c>
      <c r="D432" s="6" t="s">
        <v>6225</v>
      </c>
      <c r="E432" s="6" t="n">
        <v>10</v>
      </c>
      <c r="F432" s="6" t="n">
        <v>9</v>
      </c>
      <c r="G432" s="6" t="n">
        <v>4</v>
      </c>
      <c r="H432" s="6" t="n">
        <v>5</v>
      </c>
      <c r="I432" s="6" t="n">
        <v>1</v>
      </c>
      <c r="J432" s="6" t="n">
        <v>4</v>
      </c>
      <c r="K432" s="6" t="n">
        <v>0</v>
      </c>
      <c r="L432" s="6" t="n">
        <v>1</v>
      </c>
      <c r="M432" s="6" t="n">
        <v>1</v>
      </c>
      <c r="N432" s="6" t="n">
        <v>1</v>
      </c>
      <c r="O432" s="6" t="n">
        <v>0</v>
      </c>
      <c r="P432" s="6" t="n">
        <v>0</v>
      </c>
      <c r="Q432" s="6" t="n">
        <v>0</v>
      </c>
      <c r="R432" s="6" t="n">
        <v>1</v>
      </c>
      <c r="S432" s="6" t="n">
        <v>0</v>
      </c>
      <c r="T432" s="6" t="n">
        <v>0</v>
      </c>
      <c r="U432" s="6" t="s">
        <v>265</v>
      </c>
    </row>
    <row r="433" customFormat="false" ht="22.35" hidden="false" customHeight="false" outlineLevel="0" collapsed="false">
      <c r="A433" s="6" t="n">
        <v>2108</v>
      </c>
      <c r="B433" s="6" t="s">
        <v>272</v>
      </c>
      <c r="C433" s="7" t="s">
        <v>6233</v>
      </c>
      <c r="D433" s="6" t="s">
        <v>6225</v>
      </c>
      <c r="E433" s="6" t="n">
        <v>10</v>
      </c>
      <c r="F433" s="6" t="n">
        <v>9</v>
      </c>
      <c r="G433" s="6" t="n">
        <v>4</v>
      </c>
      <c r="H433" s="6" t="n">
        <v>5</v>
      </c>
      <c r="I433" s="6" t="n">
        <v>1</v>
      </c>
      <c r="J433" s="6" t="n">
        <v>4</v>
      </c>
      <c r="K433" s="6" t="n">
        <v>0</v>
      </c>
      <c r="L433" s="6" t="n">
        <v>1</v>
      </c>
      <c r="M433" s="6" t="n">
        <v>1</v>
      </c>
      <c r="N433" s="6" t="n">
        <v>1</v>
      </c>
      <c r="O433" s="6" t="n">
        <v>0</v>
      </c>
      <c r="P433" s="6" t="n">
        <v>0</v>
      </c>
      <c r="Q433" s="6" t="n">
        <v>0</v>
      </c>
      <c r="R433" s="6" t="n">
        <v>1</v>
      </c>
      <c r="S433" s="6" t="n">
        <v>0</v>
      </c>
      <c r="T433" s="6" t="n">
        <v>0</v>
      </c>
      <c r="U433" s="6" t="s">
        <v>265</v>
      </c>
    </row>
    <row r="434" customFormat="false" ht="22.35" hidden="false" customHeight="false" outlineLevel="0" collapsed="false">
      <c r="A434" s="6" t="n">
        <v>2109</v>
      </c>
      <c r="B434" s="6" t="s">
        <v>272</v>
      </c>
      <c r="C434" s="7" t="s">
        <v>6234</v>
      </c>
      <c r="D434" s="6" t="s">
        <v>6225</v>
      </c>
      <c r="E434" s="6" t="n">
        <v>7</v>
      </c>
      <c r="F434" s="6" t="n">
        <v>9</v>
      </c>
      <c r="G434" s="6" t="n">
        <v>4</v>
      </c>
      <c r="H434" s="6" t="n">
        <v>5</v>
      </c>
      <c r="I434" s="6" t="n">
        <v>1</v>
      </c>
      <c r="J434" s="6" t="n">
        <v>4</v>
      </c>
      <c r="K434" s="6" t="n">
        <v>0</v>
      </c>
      <c r="L434" s="6" t="n">
        <v>1</v>
      </c>
      <c r="M434" s="6" t="n">
        <v>1</v>
      </c>
      <c r="N434" s="6" t="n">
        <v>1</v>
      </c>
      <c r="O434" s="6" t="n">
        <v>0</v>
      </c>
      <c r="P434" s="6" t="n">
        <v>0</v>
      </c>
      <c r="Q434" s="6" t="n">
        <v>0</v>
      </c>
      <c r="R434" s="6" t="n">
        <v>1</v>
      </c>
      <c r="S434" s="6" t="n">
        <v>0</v>
      </c>
      <c r="T434" s="6" t="n">
        <v>0</v>
      </c>
      <c r="U434" s="6" t="s">
        <v>265</v>
      </c>
    </row>
    <row r="435" customFormat="false" ht="22.35" hidden="false" customHeight="false" outlineLevel="0" collapsed="false">
      <c r="A435" s="6" t="n">
        <v>2110</v>
      </c>
      <c r="B435" s="6" t="s">
        <v>272</v>
      </c>
      <c r="C435" s="7" t="s">
        <v>6235</v>
      </c>
      <c r="D435" s="6" t="s">
        <v>6225</v>
      </c>
      <c r="E435" s="6" t="n">
        <v>10</v>
      </c>
      <c r="F435" s="6" t="n">
        <v>9</v>
      </c>
      <c r="G435" s="6" t="n">
        <v>4</v>
      </c>
      <c r="H435" s="6" t="n">
        <v>5</v>
      </c>
      <c r="I435" s="6" t="n">
        <v>1</v>
      </c>
      <c r="J435" s="6" t="n">
        <v>4</v>
      </c>
      <c r="K435" s="6" t="n">
        <v>0</v>
      </c>
      <c r="L435" s="6" t="n">
        <v>1</v>
      </c>
      <c r="M435" s="6" t="n">
        <v>1</v>
      </c>
      <c r="N435" s="6" t="n">
        <v>1</v>
      </c>
      <c r="O435" s="6" t="n">
        <v>0</v>
      </c>
      <c r="P435" s="6" t="n">
        <v>0</v>
      </c>
      <c r="Q435" s="6" t="n">
        <v>0</v>
      </c>
      <c r="R435" s="6" t="n">
        <v>1</v>
      </c>
      <c r="S435" s="6" t="n">
        <v>0</v>
      </c>
      <c r="T435" s="6" t="n">
        <v>0</v>
      </c>
      <c r="U435" s="6" t="s">
        <v>265</v>
      </c>
    </row>
    <row r="436" customFormat="false" ht="22.35" hidden="false" customHeight="false" outlineLevel="0" collapsed="false">
      <c r="A436" s="6" t="n">
        <v>2111</v>
      </c>
      <c r="B436" s="6" t="s">
        <v>272</v>
      </c>
      <c r="C436" s="7" t="s">
        <v>6236</v>
      </c>
      <c r="D436" s="6" t="s">
        <v>6225</v>
      </c>
      <c r="E436" s="6" t="n">
        <v>10</v>
      </c>
      <c r="F436" s="6" t="n">
        <v>9</v>
      </c>
      <c r="G436" s="6" t="n">
        <v>4</v>
      </c>
      <c r="H436" s="6" t="n">
        <v>5</v>
      </c>
      <c r="I436" s="6" t="n">
        <v>1</v>
      </c>
      <c r="J436" s="6" t="n">
        <v>4</v>
      </c>
      <c r="K436" s="6" t="n">
        <v>0</v>
      </c>
      <c r="L436" s="6" t="n">
        <v>1</v>
      </c>
      <c r="M436" s="6" t="n">
        <v>1</v>
      </c>
      <c r="N436" s="6" t="n">
        <v>1</v>
      </c>
      <c r="O436" s="6" t="n">
        <v>0</v>
      </c>
      <c r="P436" s="6" t="n">
        <v>0</v>
      </c>
      <c r="Q436" s="6" t="n">
        <v>0</v>
      </c>
      <c r="R436" s="6" t="n">
        <v>1</v>
      </c>
      <c r="S436" s="6" t="n">
        <v>0</v>
      </c>
      <c r="T436" s="6" t="n">
        <v>0</v>
      </c>
      <c r="U436" s="6" t="s">
        <v>265</v>
      </c>
    </row>
    <row r="437" customFormat="false" ht="22.35" hidden="false" customHeight="false" outlineLevel="0" collapsed="false">
      <c r="A437" s="6" t="n">
        <v>2112</v>
      </c>
      <c r="B437" s="6" t="s">
        <v>272</v>
      </c>
      <c r="C437" s="7" t="s">
        <v>6237</v>
      </c>
      <c r="D437" s="6" t="s">
        <v>6225</v>
      </c>
      <c r="E437" s="6" t="n">
        <v>8</v>
      </c>
      <c r="F437" s="6" t="n">
        <v>9</v>
      </c>
      <c r="G437" s="6" t="n">
        <v>4</v>
      </c>
      <c r="H437" s="6" t="n">
        <v>5</v>
      </c>
      <c r="I437" s="6" t="n">
        <v>1</v>
      </c>
      <c r="J437" s="6" t="n">
        <v>4</v>
      </c>
      <c r="K437" s="6" t="n">
        <v>0</v>
      </c>
      <c r="L437" s="6" t="n">
        <v>1</v>
      </c>
      <c r="M437" s="6" t="n">
        <v>1</v>
      </c>
      <c r="N437" s="6" t="n">
        <v>1</v>
      </c>
      <c r="O437" s="6" t="n">
        <v>0</v>
      </c>
      <c r="P437" s="6" t="n">
        <v>0</v>
      </c>
      <c r="Q437" s="6" t="n">
        <v>0</v>
      </c>
      <c r="R437" s="6" t="n">
        <v>1</v>
      </c>
      <c r="S437" s="6" t="n">
        <v>0</v>
      </c>
      <c r="T437" s="6" t="n">
        <v>0</v>
      </c>
      <c r="U437" s="6" t="s">
        <v>265</v>
      </c>
    </row>
    <row r="438" customFormat="false" ht="22.35" hidden="false" customHeight="false" outlineLevel="0" collapsed="false">
      <c r="A438" s="6" t="n">
        <v>2113</v>
      </c>
      <c r="B438" s="6" t="s">
        <v>272</v>
      </c>
      <c r="C438" s="7" t="s">
        <v>6238</v>
      </c>
      <c r="D438" s="6" t="s">
        <v>6225</v>
      </c>
      <c r="E438" s="6" t="n">
        <v>3</v>
      </c>
      <c r="F438" s="6" t="n">
        <v>9</v>
      </c>
      <c r="G438" s="6" t="n">
        <v>4</v>
      </c>
      <c r="H438" s="6" t="n">
        <v>5</v>
      </c>
      <c r="I438" s="6" t="n">
        <v>1</v>
      </c>
      <c r="J438" s="6" t="n">
        <v>4</v>
      </c>
      <c r="K438" s="6" t="n">
        <v>0</v>
      </c>
      <c r="L438" s="6" t="n">
        <v>1</v>
      </c>
      <c r="M438" s="6" t="n">
        <v>1</v>
      </c>
      <c r="N438" s="6" t="n">
        <v>1</v>
      </c>
      <c r="O438" s="6" t="n">
        <v>0</v>
      </c>
      <c r="P438" s="6" t="n">
        <v>0</v>
      </c>
      <c r="Q438" s="6" t="n">
        <v>0</v>
      </c>
      <c r="R438" s="6" t="n">
        <v>1</v>
      </c>
      <c r="S438" s="6" t="n">
        <v>0</v>
      </c>
      <c r="T438" s="6" t="n">
        <v>0</v>
      </c>
      <c r="U438" s="6" t="s">
        <v>265</v>
      </c>
    </row>
    <row r="439" customFormat="false" ht="22.35" hidden="false" customHeight="false" outlineLevel="0" collapsed="false">
      <c r="A439" s="6" t="n">
        <v>2114</v>
      </c>
      <c r="B439" s="6" t="s">
        <v>272</v>
      </c>
      <c r="C439" s="7" t="s">
        <v>6239</v>
      </c>
      <c r="D439" s="6" t="s">
        <v>6225</v>
      </c>
      <c r="E439" s="6" t="n">
        <v>4</v>
      </c>
      <c r="F439" s="6" t="n">
        <v>9</v>
      </c>
      <c r="G439" s="6" t="n">
        <v>4</v>
      </c>
      <c r="H439" s="6" t="n">
        <v>5</v>
      </c>
      <c r="I439" s="6" t="n">
        <v>1</v>
      </c>
      <c r="J439" s="6" t="n">
        <v>4</v>
      </c>
      <c r="K439" s="6" t="n">
        <v>0</v>
      </c>
      <c r="L439" s="6" t="n">
        <v>1</v>
      </c>
      <c r="M439" s="6" t="n">
        <v>1</v>
      </c>
      <c r="N439" s="6" t="n">
        <v>1</v>
      </c>
      <c r="O439" s="6" t="n">
        <v>0</v>
      </c>
      <c r="P439" s="6" t="n">
        <v>0</v>
      </c>
      <c r="Q439" s="6" t="n">
        <v>0</v>
      </c>
      <c r="R439" s="6" t="n">
        <v>1</v>
      </c>
      <c r="S439" s="6" t="n">
        <v>0</v>
      </c>
      <c r="T439" s="6" t="n">
        <v>0</v>
      </c>
      <c r="U439" s="6" t="s">
        <v>265</v>
      </c>
    </row>
    <row r="440" customFormat="false" ht="22.35" hidden="false" customHeight="false" outlineLevel="0" collapsed="false">
      <c r="A440" s="6" t="n">
        <v>2115</v>
      </c>
      <c r="B440" s="6" t="s">
        <v>272</v>
      </c>
      <c r="C440" s="7" t="s">
        <v>6240</v>
      </c>
      <c r="D440" s="6" t="s">
        <v>6241</v>
      </c>
      <c r="E440" s="6" t="n">
        <v>9</v>
      </c>
      <c r="F440" s="6" t="n">
        <v>6</v>
      </c>
      <c r="G440" s="6" t="n">
        <v>3</v>
      </c>
      <c r="H440" s="6" t="n">
        <v>1</v>
      </c>
      <c r="I440" s="6" t="n">
        <v>9</v>
      </c>
      <c r="J440" s="6" t="n">
        <v>9</v>
      </c>
      <c r="K440" s="6" t="n">
        <v>1</v>
      </c>
      <c r="L440" s="6" t="n">
        <v>0</v>
      </c>
      <c r="M440" s="6" t="n">
        <v>0</v>
      </c>
      <c r="N440" s="6" t="n">
        <v>1</v>
      </c>
      <c r="O440" s="6" t="n">
        <v>0</v>
      </c>
      <c r="P440" s="6" t="n">
        <v>0</v>
      </c>
      <c r="Q440" s="6" t="n">
        <v>1</v>
      </c>
      <c r="R440" s="6" t="n">
        <v>0</v>
      </c>
      <c r="S440" s="6" t="n">
        <v>1</v>
      </c>
      <c r="T440" s="6" t="n">
        <v>1</v>
      </c>
      <c r="U440" s="6" t="s">
        <v>265</v>
      </c>
    </row>
    <row r="441" customFormat="false" ht="22.35" hidden="false" customHeight="false" outlineLevel="0" collapsed="false">
      <c r="A441" s="6" t="n">
        <v>2116</v>
      </c>
      <c r="B441" s="6" t="s">
        <v>272</v>
      </c>
      <c r="C441" s="7" t="s">
        <v>6242</v>
      </c>
      <c r="D441" s="6" t="s">
        <v>6241</v>
      </c>
      <c r="E441" s="6" t="n">
        <v>9</v>
      </c>
      <c r="F441" s="6" t="n">
        <v>6</v>
      </c>
      <c r="G441" s="6" t="n">
        <v>3</v>
      </c>
      <c r="H441" s="6" t="n">
        <v>1</v>
      </c>
      <c r="I441" s="6" t="n">
        <v>9</v>
      </c>
      <c r="J441" s="6" t="n">
        <v>9</v>
      </c>
      <c r="K441" s="6" t="n">
        <v>1</v>
      </c>
      <c r="L441" s="6" t="n">
        <v>0</v>
      </c>
      <c r="M441" s="6" t="n">
        <v>0</v>
      </c>
      <c r="N441" s="6" t="n">
        <v>1</v>
      </c>
      <c r="O441" s="6" t="n">
        <v>0</v>
      </c>
      <c r="P441" s="6" t="n">
        <v>0</v>
      </c>
      <c r="Q441" s="6" t="n">
        <v>1</v>
      </c>
      <c r="R441" s="6" t="n">
        <v>0</v>
      </c>
      <c r="S441" s="6" t="n">
        <v>1</v>
      </c>
      <c r="T441" s="6" t="n">
        <v>1</v>
      </c>
      <c r="U441" s="6" t="s">
        <v>265</v>
      </c>
    </row>
    <row r="442" customFormat="false" ht="22.35" hidden="false" customHeight="false" outlineLevel="0" collapsed="false">
      <c r="A442" s="6" t="n">
        <v>2117</v>
      </c>
      <c r="B442" s="6" t="s">
        <v>272</v>
      </c>
      <c r="C442" s="7" t="s">
        <v>6243</v>
      </c>
      <c r="D442" s="6" t="s">
        <v>6241</v>
      </c>
      <c r="E442" s="6" t="n">
        <v>9</v>
      </c>
      <c r="F442" s="6" t="n">
        <v>6</v>
      </c>
      <c r="G442" s="6" t="n">
        <v>3</v>
      </c>
      <c r="H442" s="6" t="n">
        <v>1</v>
      </c>
      <c r="I442" s="6" t="n">
        <v>9</v>
      </c>
      <c r="J442" s="6" t="n">
        <v>9</v>
      </c>
      <c r="K442" s="6" t="n">
        <v>1</v>
      </c>
      <c r="L442" s="6" t="n">
        <v>0</v>
      </c>
      <c r="M442" s="6" t="n">
        <v>0</v>
      </c>
      <c r="N442" s="6" t="n">
        <v>1</v>
      </c>
      <c r="O442" s="6" t="n">
        <v>0</v>
      </c>
      <c r="P442" s="6" t="n">
        <v>0</v>
      </c>
      <c r="Q442" s="6" t="n">
        <v>1</v>
      </c>
      <c r="R442" s="6" t="n">
        <v>0</v>
      </c>
      <c r="S442" s="6" t="n">
        <v>1</v>
      </c>
      <c r="T442" s="6" t="n">
        <v>1</v>
      </c>
      <c r="U442" s="6" t="s">
        <v>265</v>
      </c>
    </row>
    <row r="443" customFormat="false" ht="22.35" hidden="false" customHeight="false" outlineLevel="0" collapsed="false">
      <c r="A443" s="6" t="n">
        <v>2118</v>
      </c>
      <c r="B443" s="6" t="s">
        <v>272</v>
      </c>
      <c r="C443" s="7" t="s">
        <v>6244</v>
      </c>
      <c r="D443" s="6" t="s">
        <v>6241</v>
      </c>
      <c r="E443" s="6" t="n">
        <v>7</v>
      </c>
      <c r="F443" s="6" t="n">
        <v>6</v>
      </c>
      <c r="G443" s="6" t="n">
        <v>3</v>
      </c>
      <c r="H443" s="6" t="n">
        <v>1</v>
      </c>
      <c r="I443" s="6" t="n">
        <v>9</v>
      </c>
      <c r="J443" s="6" t="n">
        <v>9</v>
      </c>
      <c r="K443" s="6" t="n">
        <v>1</v>
      </c>
      <c r="L443" s="6" t="n">
        <v>0</v>
      </c>
      <c r="M443" s="6" t="n">
        <v>0</v>
      </c>
      <c r="N443" s="6" t="n">
        <v>1</v>
      </c>
      <c r="O443" s="6" t="n">
        <v>0</v>
      </c>
      <c r="P443" s="6" t="n">
        <v>0</v>
      </c>
      <c r="Q443" s="6" t="n">
        <v>1</v>
      </c>
      <c r="R443" s="6" t="n">
        <v>0</v>
      </c>
      <c r="S443" s="6" t="n">
        <v>1</v>
      </c>
      <c r="T443" s="6" t="n">
        <v>1</v>
      </c>
      <c r="U443" s="6" t="s">
        <v>265</v>
      </c>
    </row>
    <row r="444" customFormat="false" ht="22.35" hidden="false" customHeight="false" outlineLevel="0" collapsed="false">
      <c r="A444" s="6" t="n">
        <v>2119</v>
      </c>
      <c r="B444" s="6" t="s">
        <v>272</v>
      </c>
      <c r="C444" s="7" t="s">
        <v>6245</v>
      </c>
      <c r="D444" s="6" t="s">
        <v>6241</v>
      </c>
      <c r="E444" s="6" t="n">
        <v>4</v>
      </c>
      <c r="F444" s="6" t="n">
        <v>6</v>
      </c>
      <c r="G444" s="6" t="n">
        <v>3</v>
      </c>
      <c r="H444" s="6" t="n">
        <v>1</v>
      </c>
      <c r="I444" s="6" t="n">
        <v>9</v>
      </c>
      <c r="J444" s="6" t="n">
        <v>9</v>
      </c>
      <c r="K444" s="6" t="n">
        <v>1</v>
      </c>
      <c r="L444" s="6" t="n">
        <v>0</v>
      </c>
      <c r="M444" s="6" t="n">
        <v>0</v>
      </c>
      <c r="N444" s="6" t="n">
        <v>1</v>
      </c>
      <c r="O444" s="6" t="n">
        <v>0</v>
      </c>
      <c r="P444" s="6" t="n">
        <v>0</v>
      </c>
      <c r="Q444" s="6" t="n">
        <v>1</v>
      </c>
      <c r="R444" s="6" t="n">
        <v>0</v>
      </c>
      <c r="S444" s="6" t="n">
        <v>1</v>
      </c>
      <c r="T444" s="6" t="n">
        <v>1</v>
      </c>
      <c r="U444" s="6" t="s">
        <v>265</v>
      </c>
    </row>
    <row r="445" customFormat="false" ht="22.35" hidden="false" customHeight="false" outlineLevel="0" collapsed="false">
      <c r="A445" s="6" t="n">
        <v>2120</v>
      </c>
      <c r="B445" s="6" t="s">
        <v>272</v>
      </c>
      <c r="C445" s="7" t="s">
        <v>6246</v>
      </c>
      <c r="D445" s="6" t="s">
        <v>6241</v>
      </c>
      <c r="E445" s="6" t="n">
        <v>10</v>
      </c>
      <c r="F445" s="6" t="n">
        <v>6</v>
      </c>
      <c r="G445" s="6" t="n">
        <v>3</v>
      </c>
      <c r="H445" s="6" t="n">
        <v>1</v>
      </c>
      <c r="I445" s="6" t="n">
        <v>9</v>
      </c>
      <c r="J445" s="6" t="n">
        <v>9</v>
      </c>
      <c r="K445" s="6" t="n">
        <v>1</v>
      </c>
      <c r="L445" s="6" t="n">
        <v>0</v>
      </c>
      <c r="M445" s="6" t="n">
        <v>0</v>
      </c>
      <c r="N445" s="6" t="n">
        <v>1</v>
      </c>
      <c r="O445" s="6" t="n">
        <v>0</v>
      </c>
      <c r="P445" s="6" t="n">
        <v>0</v>
      </c>
      <c r="Q445" s="6" t="n">
        <v>1</v>
      </c>
      <c r="R445" s="6" t="n">
        <v>0</v>
      </c>
      <c r="S445" s="6" t="n">
        <v>1</v>
      </c>
      <c r="T445" s="6" t="n">
        <v>1</v>
      </c>
      <c r="U445" s="6" t="s">
        <v>265</v>
      </c>
    </row>
    <row r="446" customFormat="false" ht="22.35" hidden="false" customHeight="false" outlineLevel="0" collapsed="false">
      <c r="A446" s="6" t="n">
        <v>2121</v>
      </c>
      <c r="B446" s="6" t="s">
        <v>272</v>
      </c>
      <c r="C446" s="7" t="s">
        <v>6247</v>
      </c>
      <c r="D446" s="6" t="s">
        <v>6241</v>
      </c>
      <c r="E446" s="6" t="n">
        <v>6</v>
      </c>
      <c r="F446" s="6" t="n">
        <v>6</v>
      </c>
      <c r="G446" s="6" t="n">
        <v>3</v>
      </c>
      <c r="H446" s="6" t="n">
        <v>1</v>
      </c>
      <c r="I446" s="6" t="n">
        <v>9</v>
      </c>
      <c r="J446" s="6" t="n">
        <v>9</v>
      </c>
      <c r="K446" s="6" t="n">
        <v>1</v>
      </c>
      <c r="L446" s="6" t="n">
        <v>0</v>
      </c>
      <c r="M446" s="6" t="n">
        <v>0</v>
      </c>
      <c r="N446" s="6" t="n">
        <v>1</v>
      </c>
      <c r="O446" s="6" t="n">
        <v>0</v>
      </c>
      <c r="P446" s="6" t="n">
        <v>0</v>
      </c>
      <c r="Q446" s="6" t="n">
        <v>1</v>
      </c>
      <c r="R446" s="6" t="n">
        <v>0</v>
      </c>
      <c r="S446" s="6" t="n">
        <v>1</v>
      </c>
      <c r="T446" s="6" t="n">
        <v>1</v>
      </c>
      <c r="U446" s="6" t="s">
        <v>265</v>
      </c>
    </row>
    <row r="447" customFormat="false" ht="22.35" hidden="false" customHeight="false" outlineLevel="0" collapsed="false">
      <c r="A447" s="6" t="n">
        <v>2122</v>
      </c>
      <c r="B447" s="6" t="s">
        <v>272</v>
      </c>
      <c r="C447" s="7" t="s">
        <v>6248</v>
      </c>
      <c r="D447" s="6" t="s">
        <v>6241</v>
      </c>
      <c r="E447" s="6" t="n">
        <v>7</v>
      </c>
      <c r="F447" s="6" t="n">
        <v>6</v>
      </c>
      <c r="G447" s="6" t="n">
        <v>3</v>
      </c>
      <c r="H447" s="6" t="n">
        <v>1</v>
      </c>
      <c r="I447" s="6" t="n">
        <v>9</v>
      </c>
      <c r="J447" s="6" t="n">
        <v>9</v>
      </c>
      <c r="K447" s="6" t="n">
        <v>1</v>
      </c>
      <c r="L447" s="6" t="n">
        <v>0</v>
      </c>
      <c r="M447" s="6" t="n">
        <v>0</v>
      </c>
      <c r="N447" s="6" t="n">
        <v>1</v>
      </c>
      <c r="O447" s="6" t="n">
        <v>0</v>
      </c>
      <c r="P447" s="6" t="n">
        <v>0</v>
      </c>
      <c r="Q447" s="6" t="n">
        <v>1</v>
      </c>
      <c r="R447" s="6" t="n">
        <v>0</v>
      </c>
      <c r="S447" s="6" t="n">
        <v>1</v>
      </c>
      <c r="T447" s="6" t="n">
        <v>1</v>
      </c>
      <c r="U447" s="6" t="s">
        <v>265</v>
      </c>
    </row>
    <row r="448" customFormat="false" ht="22.35" hidden="false" customHeight="false" outlineLevel="0" collapsed="false">
      <c r="A448" s="6" t="n">
        <v>2123</v>
      </c>
      <c r="B448" s="6" t="s">
        <v>272</v>
      </c>
      <c r="C448" s="7" t="s">
        <v>6249</v>
      </c>
      <c r="D448" s="6" t="s">
        <v>6241</v>
      </c>
      <c r="E448" s="6" t="n">
        <v>9</v>
      </c>
      <c r="F448" s="6" t="n">
        <v>6</v>
      </c>
      <c r="G448" s="6" t="n">
        <v>3</v>
      </c>
      <c r="H448" s="6" t="n">
        <v>1</v>
      </c>
      <c r="I448" s="6" t="n">
        <v>9</v>
      </c>
      <c r="J448" s="6" t="n">
        <v>9</v>
      </c>
      <c r="K448" s="6" t="n">
        <v>1</v>
      </c>
      <c r="L448" s="6" t="n">
        <v>0</v>
      </c>
      <c r="M448" s="6" t="n">
        <v>0</v>
      </c>
      <c r="N448" s="6" t="n">
        <v>1</v>
      </c>
      <c r="O448" s="6" t="n">
        <v>0</v>
      </c>
      <c r="P448" s="6" t="n">
        <v>0</v>
      </c>
      <c r="Q448" s="6" t="n">
        <v>1</v>
      </c>
      <c r="R448" s="6" t="n">
        <v>0</v>
      </c>
      <c r="S448" s="6" t="n">
        <v>1</v>
      </c>
      <c r="T448" s="6" t="n">
        <v>1</v>
      </c>
      <c r="U448" s="6" t="s">
        <v>265</v>
      </c>
    </row>
    <row r="449" customFormat="false" ht="22.35" hidden="false" customHeight="false" outlineLevel="0" collapsed="false">
      <c r="A449" s="6" t="n">
        <v>2124</v>
      </c>
      <c r="B449" s="6" t="s">
        <v>272</v>
      </c>
      <c r="C449" s="7" t="s">
        <v>6250</v>
      </c>
      <c r="D449" s="6" t="s">
        <v>6241</v>
      </c>
      <c r="E449" s="6" t="n">
        <v>4</v>
      </c>
      <c r="F449" s="6" t="n">
        <v>6</v>
      </c>
      <c r="G449" s="6" t="n">
        <v>3</v>
      </c>
      <c r="H449" s="6" t="n">
        <v>1</v>
      </c>
      <c r="I449" s="6" t="n">
        <v>9</v>
      </c>
      <c r="J449" s="6" t="n">
        <v>9</v>
      </c>
      <c r="K449" s="6" t="n">
        <v>1</v>
      </c>
      <c r="L449" s="6" t="n">
        <v>0</v>
      </c>
      <c r="M449" s="6" t="n">
        <v>0</v>
      </c>
      <c r="N449" s="6" t="n">
        <v>1</v>
      </c>
      <c r="O449" s="6" t="n">
        <v>0</v>
      </c>
      <c r="P449" s="6" t="n">
        <v>0</v>
      </c>
      <c r="Q449" s="6" t="n">
        <v>1</v>
      </c>
      <c r="R449" s="6" t="n">
        <v>0</v>
      </c>
      <c r="S449" s="6" t="n">
        <v>1</v>
      </c>
      <c r="T449" s="6" t="n">
        <v>1</v>
      </c>
      <c r="U449" s="6" t="s">
        <v>265</v>
      </c>
    </row>
    <row r="450" customFormat="false" ht="22.35" hidden="false" customHeight="false" outlineLevel="0" collapsed="false">
      <c r="A450" s="6" t="n">
        <v>2125</v>
      </c>
      <c r="B450" s="6" t="s">
        <v>272</v>
      </c>
      <c r="C450" s="7" t="s">
        <v>6251</v>
      </c>
      <c r="D450" s="6" t="s">
        <v>6241</v>
      </c>
      <c r="E450" s="6" t="n">
        <v>8</v>
      </c>
      <c r="F450" s="6" t="n">
        <v>6</v>
      </c>
      <c r="G450" s="6" t="n">
        <v>3</v>
      </c>
      <c r="H450" s="6" t="n">
        <v>1</v>
      </c>
      <c r="I450" s="6" t="n">
        <v>9</v>
      </c>
      <c r="J450" s="6" t="n">
        <v>9</v>
      </c>
      <c r="K450" s="6" t="n">
        <v>1</v>
      </c>
      <c r="L450" s="6" t="n">
        <v>0</v>
      </c>
      <c r="M450" s="6" t="n">
        <v>0</v>
      </c>
      <c r="N450" s="6" t="n">
        <v>1</v>
      </c>
      <c r="O450" s="6" t="n">
        <v>0</v>
      </c>
      <c r="P450" s="6" t="n">
        <v>0</v>
      </c>
      <c r="Q450" s="6" t="n">
        <v>1</v>
      </c>
      <c r="R450" s="6" t="n">
        <v>0</v>
      </c>
      <c r="S450" s="6" t="n">
        <v>1</v>
      </c>
      <c r="T450" s="6" t="n">
        <v>1</v>
      </c>
      <c r="U450" s="6" t="s">
        <v>265</v>
      </c>
    </row>
    <row r="451" customFormat="false" ht="22.35" hidden="false" customHeight="false" outlineLevel="0" collapsed="false">
      <c r="A451" s="6" t="n">
        <v>2126</v>
      </c>
      <c r="B451" s="6" t="s">
        <v>272</v>
      </c>
      <c r="C451" s="7" t="s">
        <v>6252</v>
      </c>
      <c r="D451" s="6" t="s">
        <v>6241</v>
      </c>
      <c r="E451" s="6" t="n">
        <v>4</v>
      </c>
      <c r="F451" s="6" t="n">
        <v>6</v>
      </c>
      <c r="G451" s="6" t="n">
        <v>3</v>
      </c>
      <c r="H451" s="6" t="n">
        <v>1</v>
      </c>
      <c r="I451" s="6" t="n">
        <v>9</v>
      </c>
      <c r="J451" s="6" t="n">
        <v>9</v>
      </c>
      <c r="K451" s="6" t="n">
        <v>1</v>
      </c>
      <c r="L451" s="6" t="n">
        <v>0</v>
      </c>
      <c r="M451" s="6" t="n">
        <v>0</v>
      </c>
      <c r="N451" s="6" t="n">
        <v>1</v>
      </c>
      <c r="O451" s="6" t="n">
        <v>0</v>
      </c>
      <c r="P451" s="6" t="n">
        <v>0</v>
      </c>
      <c r="Q451" s="6" t="n">
        <v>1</v>
      </c>
      <c r="R451" s="6" t="n">
        <v>0</v>
      </c>
      <c r="S451" s="6" t="n">
        <v>1</v>
      </c>
      <c r="T451" s="6" t="n">
        <v>1</v>
      </c>
      <c r="U451" s="6" t="s">
        <v>265</v>
      </c>
    </row>
    <row r="452" customFormat="false" ht="22.35" hidden="false" customHeight="false" outlineLevel="0" collapsed="false">
      <c r="A452" s="6" t="n">
        <v>2127</v>
      </c>
      <c r="B452" s="6" t="s">
        <v>272</v>
      </c>
      <c r="C452" s="7" t="s">
        <v>6253</v>
      </c>
      <c r="D452" s="6" t="s">
        <v>6241</v>
      </c>
      <c r="E452" s="6" t="n">
        <v>5</v>
      </c>
      <c r="F452" s="6" t="n">
        <v>6</v>
      </c>
      <c r="G452" s="6" t="n">
        <v>3</v>
      </c>
      <c r="H452" s="6" t="n">
        <v>1</v>
      </c>
      <c r="I452" s="6" t="n">
        <v>9</v>
      </c>
      <c r="J452" s="6" t="n">
        <v>9</v>
      </c>
      <c r="K452" s="6" t="n">
        <v>1</v>
      </c>
      <c r="L452" s="6" t="n">
        <v>0</v>
      </c>
      <c r="M452" s="6" t="n">
        <v>0</v>
      </c>
      <c r="N452" s="6" t="n">
        <v>1</v>
      </c>
      <c r="O452" s="6" t="n">
        <v>0</v>
      </c>
      <c r="P452" s="6" t="n">
        <v>0</v>
      </c>
      <c r="Q452" s="6" t="n">
        <v>1</v>
      </c>
      <c r="R452" s="6" t="n">
        <v>0</v>
      </c>
      <c r="S452" s="6" t="n">
        <v>1</v>
      </c>
      <c r="T452" s="6" t="n">
        <v>1</v>
      </c>
      <c r="U452" s="6" t="s">
        <v>265</v>
      </c>
    </row>
    <row r="453" customFormat="false" ht="22.35" hidden="false" customHeight="false" outlineLevel="0" collapsed="false">
      <c r="A453" s="6" t="n">
        <v>2128</v>
      </c>
      <c r="B453" s="6" t="s">
        <v>272</v>
      </c>
      <c r="C453" s="7" t="s">
        <v>6254</v>
      </c>
      <c r="D453" s="6" t="s">
        <v>6241</v>
      </c>
      <c r="E453" s="6" t="n">
        <v>10</v>
      </c>
      <c r="F453" s="6" t="n">
        <v>6</v>
      </c>
      <c r="G453" s="6" t="n">
        <v>3</v>
      </c>
      <c r="H453" s="6" t="n">
        <v>1</v>
      </c>
      <c r="I453" s="6" t="n">
        <v>9</v>
      </c>
      <c r="J453" s="6" t="n">
        <v>9</v>
      </c>
      <c r="K453" s="6" t="n">
        <v>1</v>
      </c>
      <c r="L453" s="6" t="n">
        <v>0</v>
      </c>
      <c r="M453" s="6" t="n">
        <v>0</v>
      </c>
      <c r="N453" s="6" t="n">
        <v>1</v>
      </c>
      <c r="O453" s="6" t="n">
        <v>0</v>
      </c>
      <c r="P453" s="6" t="n">
        <v>0</v>
      </c>
      <c r="Q453" s="6" t="n">
        <v>1</v>
      </c>
      <c r="R453" s="6" t="n">
        <v>0</v>
      </c>
      <c r="S453" s="6" t="n">
        <v>1</v>
      </c>
      <c r="T453" s="6" t="n">
        <v>1</v>
      </c>
      <c r="U453" s="6" t="s">
        <v>265</v>
      </c>
    </row>
    <row r="454" customFormat="false" ht="22.35" hidden="false" customHeight="false" outlineLevel="0" collapsed="false">
      <c r="A454" s="6" t="n">
        <v>2129</v>
      </c>
      <c r="B454" s="6" t="s">
        <v>272</v>
      </c>
      <c r="C454" s="7" t="s">
        <v>6255</v>
      </c>
      <c r="D454" s="6" t="s">
        <v>6241</v>
      </c>
      <c r="E454" s="6" t="n">
        <v>6</v>
      </c>
      <c r="F454" s="6" t="n">
        <v>6</v>
      </c>
      <c r="G454" s="6" t="n">
        <v>3</v>
      </c>
      <c r="H454" s="6" t="n">
        <v>1</v>
      </c>
      <c r="I454" s="6" t="n">
        <v>9</v>
      </c>
      <c r="J454" s="6" t="n">
        <v>9</v>
      </c>
      <c r="K454" s="6" t="n">
        <v>1</v>
      </c>
      <c r="L454" s="6" t="n">
        <v>0</v>
      </c>
      <c r="M454" s="6" t="n">
        <v>0</v>
      </c>
      <c r="N454" s="6" t="n">
        <v>1</v>
      </c>
      <c r="O454" s="6" t="n">
        <v>0</v>
      </c>
      <c r="P454" s="6" t="n">
        <v>0</v>
      </c>
      <c r="Q454" s="6" t="n">
        <v>1</v>
      </c>
      <c r="R454" s="6" t="n">
        <v>0</v>
      </c>
      <c r="S454" s="6" t="n">
        <v>1</v>
      </c>
      <c r="T454" s="6" t="n">
        <v>1</v>
      </c>
      <c r="U454" s="6" t="s">
        <v>265</v>
      </c>
    </row>
    <row r="455" customFormat="false" ht="22.35" hidden="false" customHeight="false" outlineLevel="0" collapsed="false">
      <c r="A455" s="6" t="n">
        <v>2175</v>
      </c>
      <c r="B455" s="6" t="s">
        <v>272</v>
      </c>
      <c r="C455" s="7" t="s">
        <v>6256</v>
      </c>
      <c r="D455" s="6" t="s">
        <v>6257</v>
      </c>
      <c r="E455" s="6" t="n">
        <v>6</v>
      </c>
      <c r="F455" s="6" t="n">
        <v>3</v>
      </c>
      <c r="G455" s="6" t="n">
        <v>8</v>
      </c>
      <c r="H455" s="6" t="n">
        <v>6</v>
      </c>
      <c r="I455" s="6" t="n">
        <v>4</v>
      </c>
      <c r="J455" s="6" t="n">
        <v>3</v>
      </c>
      <c r="K455" s="6" t="n">
        <v>0</v>
      </c>
      <c r="L455" s="6" t="n">
        <v>0</v>
      </c>
      <c r="M455" s="6" t="n">
        <v>0</v>
      </c>
      <c r="N455" s="6" t="n">
        <v>0</v>
      </c>
      <c r="O455" s="6" t="n">
        <v>1</v>
      </c>
      <c r="P455" s="6" t="n">
        <v>0</v>
      </c>
      <c r="Q455" s="6" t="n">
        <v>1</v>
      </c>
      <c r="R455" s="6" t="n">
        <v>0</v>
      </c>
      <c r="S455" s="6" t="n">
        <v>0</v>
      </c>
      <c r="T455" s="6" t="n">
        <v>1</v>
      </c>
      <c r="U455" s="6" t="s">
        <v>265</v>
      </c>
    </row>
    <row r="456" customFormat="false" ht="22.35" hidden="false" customHeight="false" outlineLevel="0" collapsed="false">
      <c r="A456" s="6" t="n">
        <v>2176</v>
      </c>
      <c r="B456" s="6" t="s">
        <v>272</v>
      </c>
      <c r="C456" s="7" t="s">
        <v>6258</v>
      </c>
      <c r="D456" s="6" t="s">
        <v>6257</v>
      </c>
      <c r="E456" s="6" t="n">
        <v>3</v>
      </c>
      <c r="F456" s="6" t="n">
        <v>3</v>
      </c>
      <c r="G456" s="6" t="n">
        <v>8</v>
      </c>
      <c r="H456" s="6" t="n">
        <v>6</v>
      </c>
      <c r="I456" s="6" t="n">
        <v>4</v>
      </c>
      <c r="J456" s="6" t="n">
        <v>3</v>
      </c>
      <c r="K456" s="6" t="n">
        <v>0</v>
      </c>
      <c r="L456" s="6" t="n">
        <v>0</v>
      </c>
      <c r="M456" s="6" t="n">
        <v>0</v>
      </c>
      <c r="N456" s="6" t="n">
        <v>0</v>
      </c>
      <c r="O456" s="6" t="n">
        <v>1</v>
      </c>
      <c r="P456" s="6" t="n">
        <v>0</v>
      </c>
      <c r="Q456" s="6" t="n">
        <v>1</v>
      </c>
      <c r="R456" s="6" t="n">
        <v>0</v>
      </c>
      <c r="S456" s="6" t="n">
        <v>0</v>
      </c>
      <c r="T456" s="6" t="n">
        <v>1</v>
      </c>
      <c r="U456" s="6" t="s">
        <v>265</v>
      </c>
    </row>
    <row r="457" customFormat="false" ht="22.35" hidden="false" customHeight="false" outlineLevel="0" collapsed="false">
      <c r="A457" s="6" t="n">
        <v>2177</v>
      </c>
      <c r="B457" s="6" t="s">
        <v>272</v>
      </c>
      <c r="C457" s="7" t="s">
        <v>6259</v>
      </c>
      <c r="D457" s="6" t="s">
        <v>6257</v>
      </c>
      <c r="E457" s="6" t="n">
        <v>3</v>
      </c>
      <c r="F457" s="6" t="n">
        <v>3</v>
      </c>
      <c r="G457" s="6" t="n">
        <v>8</v>
      </c>
      <c r="H457" s="6" t="n">
        <v>6</v>
      </c>
      <c r="I457" s="6" t="n">
        <v>4</v>
      </c>
      <c r="J457" s="6" t="n">
        <v>3</v>
      </c>
      <c r="K457" s="6" t="n">
        <v>0</v>
      </c>
      <c r="L457" s="6" t="n">
        <v>0</v>
      </c>
      <c r="M457" s="6" t="n">
        <v>0</v>
      </c>
      <c r="N457" s="6" t="n">
        <v>0</v>
      </c>
      <c r="O457" s="6" t="n">
        <v>1</v>
      </c>
      <c r="P457" s="6" t="n">
        <v>0</v>
      </c>
      <c r="Q457" s="6" t="n">
        <v>1</v>
      </c>
      <c r="R457" s="6" t="n">
        <v>0</v>
      </c>
      <c r="S457" s="6" t="n">
        <v>0</v>
      </c>
      <c r="T457" s="6" t="n">
        <v>1</v>
      </c>
      <c r="U457" s="6" t="s">
        <v>265</v>
      </c>
    </row>
    <row r="458" customFormat="false" ht="22.35" hidden="false" customHeight="false" outlineLevel="0" collapsed="false">
      <c r="A458" s="6" t="n">
        <v>2178</v>
      </c>
      <c r="B458" s="6" t="s">
        <v>272</v>
      </c>
      <c r="C458" s="7" t="s">
        <v>6260</v>
      </c>
      <c r="D458" s="6" t="s">
        <v>6257</v>
      </c>
      <c r="E458" s="6" t="n">
        <v>10</v>
      </c>
      <c r="F458" s="6" t="n">
        <v>3</v>
      </c>
      <c r="G458" s="6" t="n">
        <v>8</v>
      </c>
      <c r="H458" s="6" t="n">
        <v>6</v>
      </c>
      <c r="I458" s="6" t="n">
        <v>4</v>
      </c>
      <c r="J458" s="6" t="n">
        <v>3</v>
      </c>
      <c r="K458" s="6" t="n">
        <v>0</v>
      </c>
      <c r="L458" s="6" t="n">
        <v>0</v>
      </c>
      <c r="M458" s="6" t="n">
        <v>0</v>
      </c>
      <c r="N458" s="6" t="n">
        <v>0</v>
      </c>
      <c r="O458" s="6" t="n">
        <v>1</v>
      </c>
      <c r="P458" s="6" t="n">
        <v>0</v>
      </c>
      <c r="Q458" s="6" t="n">
        <v>1</v>
      </c>
      <c r="R458" s="6" t="n">
        <v>0</v>
      </c>
      <c r="S458" s="6" t="n">
        <v>0</v>
      </c>
      <c r="T458" s="6" t="n">
        <v>1</v>
      </c>
      <c r="U458" s="6" t="s">
        <v>265</v>
      </c>
    </row>
    <row r="459" customFormat="false" ht="22.35" hidden="false" customHeight="false" outlineLevel="0" collapsed="false">
      <c r="A459" s="6" t="n">
        <v>2179</v>
      </c>
      <c r="B459" s="6" t="s">
        <v>272</v>
      </c>
      <c r="C459" s="7" t="s">
        <v>6261</v>
      </c>
      <c r="D459" s="6" t="s">
        <v>6257</v>
      </c>
      <c r="E459" s="6" t="n">
        <v>5</v>
      </c>
      <c r="F459" s="6" t="n">
        <v>3</v>
      </c>
      <c r="G459" s="6" t="n">
        <v>8</v>
      </c>
      <c r="H459" s="6" t="n">
        <v>6</v>
      </c>
      <c r="I459" s="6" t="n">
        <v>4</v>
      </c>
      <c r="J459" s="6" t="n">
        <v>3</v>
      </c>
      <c r="K459" s="6" t="n">
        <v>0</v>
      </c>
      <c r="L459" s="6" t="n">
        <v>0</v>
      </c>
      <c r="M459" s="6" t="n">
        <v>0</v>
      </c>
      <c r="N459" s="6" t="n">
        <v>0</v>
      </c>
      <c r="O459" s="6" t="n">
        <v>1</v>
      </c>
      <c r="P459" s="6" t="n">
        <v>0</v>
      </c>
      <c r="Q459" s="6" t="n">
        <v>1</v>
      </c>
      <c r="R459" s="6" t="n">
        <v>0</v>
      </c>
      <c r="S459" s="6" t="n">
        <v>0</v>
      </c>
      <c r="T459" s="6" t="n">
        <v>1</v>
      </c>
      <c r="U459" s="6" t="s">
        <v>265</v>
      </c>
    </row>
    <row r="460" customFormat="false" ht="22.35" hidden="false" customHeight="false" outlineLevel="0" collapsed="false">
      <c r="A460" s="6" t="n">
        <v>2180</v>
      </c>
      <c r="B460" s="6" t="s">
        <v>272</v>
      </c>
      <c r="C460" s="7" t="s">
        <v>6262</v>
      </c>
      <c r="D460" s="6" t="s">
        <v>6257</v>
      </c>
      <c r="E460" s="6" t="n">
        <v>5</v>
      </c>
      <c r="F460" s="6" t="n">
        <v>3</v>
      </c>
      <c r="G460" s="6" t="n">
        <v>8</v>
      </c>
      <c r="H460" s="6" t="n">
        <v>6</v>
      </c>
      <c r="I460" s="6" t="n">
        <v>4</v>
      </c>
      <c r="J460" s="6" t="n">
        <v>3</v>
      </c>
      <c r="K460" s="6" t="n">
        <v>0</v>
      </c>
      <c r="L460" s="6" t="n">
        <v>0</v>
      </c>
      <c r="M460" s="6" t="n">
        <v>0</v>
      </c>
      <c r="N460" s="6" t="n">
        <v>0</v>
      </c>
      <c r="O460" s="6" t="n">
        <v>1</v>
      </c>
      <c r="P460" s="6" t="n">
        <v>0</v>
      </c>
      <c r="Q460" s="6" t="n">
        <v>1</v>
      </c>
      <c r="R460" s="6" t="n">
        <v>0</v>
      </c>
      <c r="S460" s="6" t="n">
        <v>0</v>
      </c>
      <c r="T460" s="6" t="n">
        <v>1</v>
      </c>
      <c r="U460" s="6" t="s">
        <v>265</v>
      </c>
    </row>
    <row r="461" customFormat="false" ht="22.35" hidden="false" customHeight="false" outlineLevel="0" collapsed="false">
      <c r="A461" s="6" t="n">
        <v>2181</v>
      </c>
      <c r="B461" s="6" t="s">
        <v>272</v>
      </c>
      <c r="C461" s="7" t="s">
        <v>6263</v>
      </c>
      <c r="D461" s="6" t="s">
        <v>6257</v>
      </c>
      <c r="E461" s="6" t="n">
        <v>9</v>
      </c>
      <c r="F461" s="6" t="n">
        <v>3</v>
      </c>
      <c r="G461" s="6" t="n">
        <v>8</v>
      </c>
      <c r="H461" s="6" t="n">
        <v>6</v>
      </c>
      <c r="I461" s="6" t="n">
        <v>4</v>
      </c>
      <c r="J461" s="6" t="n">
        <v>3</v>
      </c>
      <c r="K461" s="6" t="n">
        <v>0</v>
      </c>
      <c r="L461" s="6" t="n">
        <v>0</v>
      </c>
      <c r="M461" s="6" t="n">
        <v>0</v>
      </c>
      <c r="N461" s="6" t="n">
        <v>0</v>
      </c>
      <c r="O461" s="6" t="n">
        <v>1</v>
      </c>
      <c r="P461" s="6" t="n">
        <v>0</v>
      </c>
      <c r="Q461" s="6" t="n">
        <v>1</v>
      </c>
      <c r="R461" s="6" t="n">
        <v>0</v>
      </c>
      <c r="S461" s="6" t="n">
        <v>0</v>
      </c>
      <c r="T461" s="6" t="n">
        <v>1</v>
      </c>
      <c r="U461" s="6" t="s">
        <v>265</v>
      </c>
    </row>
    <row r="462" customFormat="false" ht="22.35" hidden="false" customHeight="false" outlineLevel="0" collapsed="false">
      <c r="A462" s="6" t="n">
        <v>2182</v>
      </c>
      <c r="B462" s="6" t="s">
        <v>272</v>
      </c>
      <c r="C462" s="7" t="s">
        <v>6264</v>
      </c>
      <c r="D462" s="6" t="s">
        <v>6257</v>
      </c>
      <c r="E462" s="6" t="n">
        <v>8</v>
      </c>
      <c r="F462" s="6" t="n">
        <v>3</v>
      </c>
      <c r="G462" s="6" t="n">
        <v>8</v>
      </c>
      <c r="H462" s="6" t="n">
        <v>6</v>
      </c>
      <c r="I462" s="6" t="n">
        <v>4</v>
      </c>
      <c r="J462" s="6" t="n">
        <v>3</v>
      </c>
      <c r="K462" s="6" t="n">
        <v>0</v>
      </c>
      <c r="L462" s="6" t="n">
        <v>0</v>
      </c>
      <c r="M462" s="6" t="n">
        <v>0</v>
      </c>
      <c r="N462" s="6" t="n">
        <v>0</v>
      </c>
      <c r="O462" s="6" t="n">
        <v>1</v>
      </c>
      <c r="P462" s="6" t="n">
        <v>0</v>
      </c>
      <c r="Q462" s="6" t="n">
        <v>1</v>
      </c>
      <c r="R462" s="6" t="n">
        <v>0</v>
      </c>
      <c r="S462" s="6" t="n">
        <v>0</v>
      </c>
      <c r="T462" s="6" t="n">
        <v>1</v>
      </c>
      <c r="U462" s="6" t="s">
        <v>265</v>
      </c>
    </row>
    <row r="463" customFormat="false" ht="22.35" hidden="false" customHeight="false" outlineLevel="0" collapsed="false">
      <c r="A463" s="6" t="n">
        <v>2183</v>
      </c>
      <c r="B463" s="6" t="s">
        <v>272</v>
      </c>
      <c r="C463" s="7" t="s">
        <v>6265</v>
      </c>
      <c r="D463" s="6" t="s">
        <v>6257</v>
      </c>
      <c r="E463" s="6" t="n">
        <v>3</v>
      </c>
      <c r="F463" s="6" t="n">
        <v>3</v>
      </c>
      <c r="G463" s="6" t="n">
        <v>8</v>
      </c>
      <c r="H463" s="6" t="n">
        <v>6</v>
      </c>
      <c r="I463" s="6" t="n">
        <v>4</v>
      </c>
      <c r="J463" s="6" t="n">
        <v>3</v>
      </c>
      <c r="K463" s="6" t="n">
        <v>0</v>
      </c>
      <c r="L463" s="6" t="n">
        <v>0</v>
      </c>
      <c r="M463" s="6" t="n">
        <v>0</v>
      </c>
      <c r="N463" s="6" t="n">
        <v>0</v>
      </c>
      <c r="O463" s="6" t="n">
        <v>1</v>
      </c>
      <c r="P463" s="6" t="n">
        <v>0</v>
      </c>
      <c r="Q463" s="6" t="n">
        <v>1</v>
      </c>
      <c r="R463" s="6" t="n">
        <v>0</v>
      </c>
      <c r="S463" s="6" t="n">
        <v>0</v>
      </c>
      <c r="T463" s="6" t="n">
        <v>1</v>
      </c>
      <c r="U463" s="6" t="s">
        <v>265</v>
      </c>
    </row>
    <row r="464" customFormat="false" ht="22.35" hidden="false" customHeight="false" outlineLevel="0" collapsed="false">
      <c r="A464" s="6" t="n">
        <v>2184</v>
      </c>
      <c r="B464" s="6" t="s">
        <v>272</v>
      </c>
      <c r="C464" s="7" t="s">
        <v>6266</v>
      </c>
      <c r="D464" s="6" t="s">
        <v>6257</v>
      </c>
      <c r="E464" s="6" t="n">
        <v>8</v>
      </c>
      <c r="F464" s="6" t="n">
        <v>3</v>
      </c>
      <c r="G464" s="6" t="n">
        <v>8</v>
      </c>
      <c r="H464" s="6" t="n">
        <v>6</v>
      </c>
      <c r="I464" s="6" t="n">
        <v>4</v>
      </c>
      <c r="J464" s="6" t="n">
        <v>3</v>
      </c>
      <c r="K464" s="6" t="n">
        <v>0</v>
      </c>
      <c r="L464" s="6" t="n">
        <v>0</v>
      </c>
      <c r="M464" s="6" t="n">
        <v>0</v>
      </c>
      <c r="N464" s="6" t="n">
        <v>0</v>
      </c>
      <c r="O464" s="6" t="n">
        <v>1</v>
      </c>
      <c r="P464" s="6" t="n">
        <v>0</v>
      </c>
      <c r="Q464" s="6" t="n">
        <v>1</v>
      </c>
      <c r="R464" s="6" t="n">
        <v>0</v>
      </c>
      <c r="S464" s="6" t="n">
        <v>0</v>
      </c>
      <c r="T464" s="6" t="n">
        <v>1</v>
      </c>
      <c r="U464" s="6" t="s">
        <v>265</v>
      </c>
    </row>
    <row r="465" customFormat="false" ht="22.35" hidden="false" customHeight="false" outlineLevel="0" collapsed="false">
      <c r="A465" s="6" t="n">
        <v>2185</v>
      </c>
      <c r="B465" s="6" t="s">
        <v>272</v>
      </c>
      <c r="C465" s="7" t="s">
        <v>6267</v>
      </c>
      <c r="D465" s="6" t="s">
        <v>6257</v>
      </c>
      <c r="E465" s="6" t="n">
        <v>7</v>
      </c>
      <c r="F465" s="6" t="n">
        <v>3</v>
      </c>
      <c r="G465" s="6" t="n">
        <v>8</v>
      </c>
      <c r="H465" s="6" t="n">
        <v>6</v>
      </c>
      <c r="I465" s="6" t="n">
        <v>4</v>
      </c>
      <c r="J465" s="6" t="n">
        <v>3</v>
      </c>
      <c r="K465" s="6" t="n">
        <v>0</v>
      </c>
      <c r="L465" s="6" t="n">
        <v>0</v>
      </c>
      <c r="M465" s="6" t="n">
        <v>0</v>
      </c>
      <c r="N465" s="6" t="n">
        <v>0</v>
      </c>
      <c r="O465" s="6" t="n">
        <v>1</v>
      </c>
      <c r="P465" s="6" t="n">
        <v>0</v>
      </c>
      <c r="Q465" s="6" t="n">
        <v>1</v>
      </c>
      <c r="R465" s="6" t="n">
        <v>0</v>
      </c>
      <c r="S465" s="6" t="n">
        <v>0</v>
      </c>
      <c r="T465" s="6" t="n">
        <v>1</v>
      </c>
      <c r="U465" s="6" t="s">
        <v>265</v>
      </c>
    </row>
    <row r="466" customFormat="false" ht="22.35" hidden="false" customHeight="false" outlineLevel="0" collapsed="false">
      <c r="A466" s="6" t="n">
        <v>2186</v>
      </c>
      <c r="B466" s="6" t="s">
        <v>272</v>
      </c>
      <c r="C466" s="7" t="s">
        <v>6268</v>
      </c>
      <c r="D466" s="6" t="s">
        <v>6257</v>
      </c>
      <c r="E466" s="6" t="n">
        <v>8</v>
      </c>
      <c r="F466" s="6" t="n">
        <v>3</v>
      </c>
      <c r="G466" s="6" t="n">
        <v>8</v>
      </c>
      <c r="H466" s="6" t="n">
        <v>6</v>
      </c>
      <c r="I466" s="6" t="n">
        <v>4</v>
      </c>
      <c r="J466" s="6" t="n">
        <v>3</v>
      </c>
      <c r="K466" s="6" t="n">
        <v>0</v>
      </c>
      <c r="L466" s="6" t="n">
        <v>0</v>
      </c>
      <c r="M466" s="6" t="n">
        <v>0</v>
      </c>
      <c r="N466" s="6" t="n">
        <v>0</v>
      </c>
      <c r="O466" s="6" t="n">
        <v>1</v>
      </c>
      <c r="P466" s="6" t="n">
        <v>0</v>
      </c>
      <c r="Q466" s="6" t="n">
        <v>1</v>
      </c>
      <c r="R466" s="6" t="n">
        <v>0</v>
      </c>
      <c r="S466" s="6" t="n">
        <v>0</v>
      </c>
      <c r="T466" s="6" t="n">
        <v>1</v>
      </c>
      <c r="U466" s="6" t="s">
        <v>265</v>
      </c>
    </row>
    <row r="467" customFormat="false" ht="22.35" hidden="false" customHeight="false" outlineLevel="0" collapsed="false">
      <c r="A467" s="6" t="n">
        <v>2187</v>
      </c>
      <c r="B467" s="6" t="s">
        <v>272</v>
      </c>
      <c r="C467" s="7" t="s">
        <v>6269</v>
      </c>
      <c r="D467" s="6" t="s">
        <v>6257</v>
      </c>
      <c r="E467" s="6" t="n">
        <v>1</v>
      </c>
      <c r="F467" s="6" t="n">
        <v>3</v>
      </c>
      <c r="G467" s="6" t="n">
        <v>8</v>
      </c>
      <c r="H467" s="6" t="n">
        <v>6</v>
      </c>
      <c r="I467" s="6" t="n">
        <v>4</v>
      </c>
      <c r="J467" s="6" t="n">
        <v>3</v>
      </c>
      <c r="K467" s="6" t="n">
        <v>0</v>
      </c>
      <c r="L467" s="6" t="n">
        <v>0</v>
      </c>
      <c r="M467" s="6" t="n">
        <v>0</v>
      </c>
      <c r="N467" s="6" t="n">
        <v>0</v>
      </c>
      <c r="O467" s="6" t="n">
        <v>1</v>
      </c>
      <c r="P467" s="6" t="n">
        <v>0</v>
      </c>
      <c r="Q467" s="6" t="n">
        <v>1</v>
      </c>
      <c r="R467" s="6" t="n">
        <v>0</v>
      </c>
      <c r="S467" s="6" t="n">
        <v>0</v>
      </c>
      <c r="T467" s="6" t="n">
        <v>1</v>
      </c>
      <c r="U467" s="6" t="s">
        <v>265</v>
      </c>
    </row>
    <row r="468" customFormat="false" ht="22.35" hidden="false" customHeight="false" outlineLevel="0" collapsed="false">
      <c r="A468" s="6" t="n">
        <v>2188</v>
      </c>
      <c r="B468" s="6" t="s">
        <v>272</v>
      </c>
      <c r="C468" s="7" t="s">
        <v>6270</v>
      </c>
      <c r="D468" s="6" t="s">
        <v>6257</v>
      </c>
      <c r="E468" s="6" t="n">
        <v>3</v>
      </c>
      <c r="F468" s="6" t="n">
        <v>3</v>
      </c>
      <c r="G468" s="6" t="n">
        <v>8</v>
      </c>
      <c r="H468" s="6" t="n">
        <v>6</v>
      </c>
      <c r="I468" s="6" t="n">
        <v>4</v>
      </c>
      <c r="J468" s="6" t="n">
        <v>3</v>
      </c>
      <c r="K468" s="6" t="n">
        <v>0</v>
      </c>
      <c r="L468" s="6" t="n">
        <v>0</v>
      </c>
      <c r="M468" s="6" t="n">
        <v>0</v>
      </c>
      <c r="N468" s="6" t="n">
        <v>0</v>
      </c>
      <c r="O468" s="6" t="n">
        <v>1</v>
      </c>
      <c r="P468" s="6" t="n">
        <v>0</v>
      </c>
      <c r="Q468" s="6" t="n">
        <v>1</v>
      </c>
      <c r="R468" s="6" t="n">
        <v>0</v>
      </c>
      <c r="S468" s="6" t="n">
        <v>0</v>
      </c>
      <c r="T468" s="6" t="n">
        <v>1</v>
      </c>
      <c r="U468" s="6" t="s">
        <v>265</v>
      </c>
    </row>
    <row r="469" customFormat="false" ht="22.35" hidden="false" customHeight="false" outlineLevel="0" collapsed="false">
      <c r="A469" s="6" t="n">
        <v>2189</v>
      </c>
      <c r="B469" s="6" t="s">
        <v>272</v>
      </c>
      <c r="C469" s="7" t="s">
        <v>6271</v>
      </c>
      <c r="D469" s="6" t="s">
        <v>6257</v>
      </c>
      <c r="E469" s="6" t="n">
        <v>10</v>
      </c>
      <c r="F469" s="6" t="n">
        <v>3</v>
      </c>
      <c r="G469" s="6" t="n">
        <v>8</v>
      </c>
      <c r="H469" s="6" t="n">
        <v>6</v>
      </c>
      <c r="I469" s="6" t="n">
        <v>4</v>
      </c>
      <c r="J469" s="6" t="n">
        <v>3</v>
      </c>
      <c r="K469" s="6" t="n">
        <v>0</v>
      </c>
      <c r="L469" s="6" t="n">
        <v>0</v>
      </c>
      <c r="M469" s="6" t="n">
        <v>0</v>
      </c>
      <c r="N469" s="6" t="n">
        <v>0</v>
      </c>
      <c r="O469" s="6" t="n">
        <v>1</v>
      </c>
      <c r="P469" s="6" t="n">
        <v>0</v>
      </c>
      <c r="Q469" s="6" t="n">
        <v>1</v>
      </c>
      <c r="R469" s="6" t="n">
        <v>0</v>
      </c>
      <c r="S469" s="6" t="n">
        <v>0</v>
      </c>
      <c r="T469" s="6" t="n">
        <v>1</v>
      </c>
      <c r="U469" s="6" t="s">
        <v>265</v>
      </c>
    </row>
    <row r="470" customFormat="false" ht="22.35" hidden="false" customHeight="false" outlineLevel="0" collapsed="false">
      <c r="A470" s="6" t="n">
        <v>2190</v>
      </c>
      <c r="B470" s="6" t="s">
        <v>272</v>
      </c>
      <c r="C470" s="7" t="s">
        <v>316</v>
      </c>
      <c r="D470" s="6" t="s">
        <v>6272</v>
      </c>
      <c r="E470" s="6" t="n">
        <v>9</v>
      </c>
      <c r="F470" s="6" t="n">
        <v>9</v>
      </c>
      <c r="G470" s="6" t="n">
        <v>2</v>
      </c>
      <c r="H470" s="6" t="n">
        <v>6</v>
      </c>
      <c r="I470" s="6" t="n">
        <v>4</v>
      </c>
      <c r="J470" s="6" t="n">
        <v>2</v>
      </c>
      <c r="K470" s="6" t="n">
        <v>0</v>
      </c>
      <c r="L470" s="6" t="n">
        <v>0</v>
      </c>
      <c r="M470" s="6" t="n">
        <v>1</v>
      </c>
      <c r="N470" s="6" t="n">
        <v>0</v>
      </c>
      <c r="O470" s="6" t="n">
        <v>0</v>
      </c>
      <c r="P470" s="6" t="n">
        <v>1</v>
      </c>
      <c r="Q470" s="6" t="n">
        <v>0</v>
      </c>
      <c r="R470" s="6" t="n">
        <v>0</v>
      </c>
      <c r="S470" s="6" t="n">
        <v>1</v>
      </c>
      <c r="T470" s="6" t="n">
        <v>0</v>
      </c>
      <c r="U470" s="6" t="s">
        <v>265</v>
      </c>
    </row>
    <row r="471" customFormat="false" ht="22.35" hidden="false" customHeight="false" outlineLevel="0" collapsed="false">
      <c r="A471" s="6" t="n">
        <v>2191</v>
      </c>
      <c r="B471" s="6" t="s">
        <v>272</v>
      </c>
      <c r="C471" s="7" t="s">
        <v>319</v>
      </c>
      <c r="D471" s="6" t="s">
        <v>6272</v>
      </c>
      <c r="E471" s="6" t="n">
        <v>3</v>
      </c>
      <c r="F471" s="6" t="n">
        <v>9</v>
      </c>
      <c r="G471" s="6" t="n">
        <v>2</v>
      </c>
      <c r="H471" s="6" t="n">
        <v>6</v>
      </c>
      <c r="I471" s="6" t="n">
        <v>4</v>
      </c>
      <c r="J471" s="6" t="n">
        <v>2</v>
      </c>
      <c r="K471" s="6" t="n">
        <v>0</v>
      </c>
      <c r="L471" s="6" t="n">
        <v>0</v>
      </c>
      <c r="M471" s="6" t="n">
        <v>1</v>
      </c>
      <c r="N471" s="6" t="n">
        <v>0</v>
      </c>
      <c r="O471" s="6" t="n">
        <v>0</v>
      </c>
      <c r="P471" s="6" t="n">
        <v>1</v>
      </c>
      <c r="Q471" s="6" t="n">
        <v>0</v>
      </c>
      <c r="R471" s="6" t="n">
        <v>0</v>
      </c>
      <c r="S471" s="6" t="n">
        <v>1</v>
      </c>
      <c r="T471" s="6" t="n">
        <v>0</v>
      </c>
      <c r="U471" s="6" t="s">
        <v>265</v>
      </c>
    </row>
    <row r="472" customFormat="false" ht="22.35" hidden="false" customHeight="false" outlineLevel="0" collapsed="false">
      <c r="A472" s="6" t="n">
        <v>2192</v>
      </c>
      <c r="B472" s="6" t="s">
        <v>272</v>
      </c>
      <c r="C472" s="7" t="s">
        <v>322</v>
      </c>
      <c r="D472" s="6" t="s">
        <v>6272</v>
      </c>
      <c r="E472" s="6" t="n">
        <v>10</v>
      </c>
      <c r="F472" s="6" t="n">
        <v>9</v>
      </c>
      <c r="G472" s="6" t="n">
        <v>2</v>
      </c>
      <c r="H472" s="6" t="n">
        <v>6</v>
      </c>
      <c r="I472" s="6" t="n">
        <v>4</v>
      </c>
      <c r="J472" s="6" t="n">
        <v>2</v>
      </c>
      <c r="K472" s="6" t="n">
        <v>0</v>
      </c>
      <c r="L472" s="6" t="n">
        <v>0</v>
      </c>
      <c r="M472" s="6" t="n">
        <v>1</v>
      </c>
      <c r="N472" s="6" t="n">
        <v>0</v>
      </c>
      <c r="O472" s="6" t="n">
        <v>0</v>
      </c>
      <c r="P472" s="6" t="n">
        <v>1</v>
      </c>
      <c r="Q472" s="6" t="n">
        <v>0</v>
      </c>
      <c r="R472" s="6" t="n">
        <v>0</v>
      </c>
      <c r="S472" s="6" t="n">
        <v>1</v>
      </c>
      <c r="T472" s="6" t="n">
        <v>0</v>
      </c>
      <c r="U472" s="6" t="s">
        <v>265</v>
      </c>
    </row>
    <row r="473" customFormat="false" ht="22.35" hidden="false" customHeight="false" outlineLevel="0" collapsed="false">
      <c r="A473" s="6" t="n">
        <v>2193</v>
      </c>
      <c r="B473" s="6" t="s">
        <v>272</v>
      </c>
      <c r="C473" s="7" t="s">
        <v>325</v>
      </c>
      <c r="D473" s="6" t="s">
        <v>6272</v>
      </c>
      <c r="E473" s="6" t="n">
        <v>1</v>
      </c>
      <c r="F473" s="6" t="n">
        <v>9</v>
      </c>
      <c r="G473" s="6" t="n">
        <v>2</v>
      </c>
      <c r="H473" s="6" t="n">
        <v>6</v>
      </c>
      <c r="I473" s="6" t="n">
        <v>4</v>
      </c>
      <c r="J473" s="6" t="n">
        <v>2</v>
      </c>
      <c r="K473" s="6" t="n">
        <v>0</v>
      </c>
      <c r="L473" s="6" t="n">
        <v>0</v>
      </c>
      <c r="M473" s="6" t="n">
        <v>1</v>
      </c>
      <c r="N473" s="6" t="n">
        <v>0</v>
      </c>
      <c r="O473" s="6" t="n">
        <v>0</v>
      </c>
      <c r="P473" s="6" t="n">
        <v>1</v>
      </c>
      <c r="Q473" s="6" t="n">
        <v>0</v>
      </c>
      <c r="R473" s="6" t="n">
        <v>0</v>
      </c>
      <c r="S473" s="6" t="n">
        <v>1</v>
      </c>
      <c r="T473" s="6" t="n">
        <v>0</v>
      </c>
      <c r="U473" s="6" t="s">
        <v>265</v>
      </c>
    </row>
    <row r="474" customFormat="false" ht="22.35" hidden="false" customHeight="false" outlineLevel="0" collapsed="false">
      <c r="A474" s="6" t="n">
        <v>2194</v>
      </c>
      <c r="B474" s="6" t="s">
        <v>272</v>
      </c>
      <c r="C474" s="7" t="s">
        <v>328</v>
      </c>
      <c r="D474" s="6" t="s">
        <v>6272</v>
      </c>
      <c r="E474" s="6" t="n">
        <v>4</v>
      </c>
      <c r="F474" s="6" t="n">
        <v>9</v>
      </c>
      <c r="G474" s="6" t="n">
        <v>2</v>
      </c>
      <c r="H474" s="6" t="n">
        <v>6</v>
      </c>
      <c r="I474" s="6" t="n">
        <v>4</v>
      </c>
      <c r="J474" s="6" t="n">
        <v>2</v>
      </c>
      <c r="K474" s="6" t="n">
        <v>0</v>
      </c>
      <c r="L474" s="6" t="n">
        <v>0</v>
      </c>
      <c r="M474" s="6" t="n">
        <v>1</v>
      </c>
      <c r="N474" s="6" t="n">
        <v>0</v>
      </c>
      <c r="O474" s="6" t="n">
        <v>0</v>
      </c>
      <c r="P474" s="6" t="n">
        <v>1</v>
      </c>
      <c r="Q474" s="6" t="n">
        <v>0</v>
      </c>
      <c r="R474" s="6" t="n">
        <v>0</v>
      </c>
      <c r="S474" s="6" t="n">
        <v>1</v>
      </c>
      <c r="T474" s="6" t="n">
        <v>0</v>
      </c>
      <c r="U474" s="6" t="s">
        <v>265</v>
      </c>
    </row>
    <row r="475" customFormat="false" ht="22.35" hidden="false" customHeight="false" outlineLevel="0" collapsed="false">
      <c r="A475" s="6" t="n">
        <v>2195</v>
      </c>
      <c r="B475" s="6" t="s">
        <v>272</v>
      </c>
      <c r="C475" s="7" t="s">
        <v>331</v>
      </c>
      <c r="D475" s="6" t="s">
        <v>6272</v>
      </c>
      <c r="E475" s="6" t="n">
        <v>2</v>
      </c>
      <c r="F475" s="6" t="n">
        <v>9</v>
      </c>
      <c r="G475" s="6" t="n">
        <v>2</v>
      </c>
      <c r="H475" s="6" t="n">
        <v>6</v>
      </c>
      <c r="I475" s="6" t="n">
        <v>4</v>
      </c>
      <c r="J475" s="6" t="n">
        <v>2</v>
      </c>
      <c r="K475" s="6" t="n">
        <v>0</v>
      </c>
      <c r="L475" s="6" t="n">
        <v>0</v>
      </c>
      <c r="M475" s="6" t="n">
        <v>1</v>
      </c>
      <c r="N475" s="6" t="n">
        <v>0</v>
      </c>
      <c r="O475" s="6" t="n">
        <v>0</v>
      </c>
      <c r="P475" s="6" t="n">
        <v>1</v>
      </c>
      <c r="Q475" s="6" t="n">
        <v>0</v>
      </c>
      <c r="R475" s="6" t="n">
        <v>0</v>
      </c>
      <c r="S475" s="6" t="n">
        <v>1</v>
      </c>
      <c r="T475" s="6" t="n">
        <v>0</v>
      </c>
      <c r="U475" s="6" t="s">
        <v>265</v>
      </c>
    </row>
    <row r="476" customFormat="false" ht="22.35" hidden="false" customHeight="false" outlineLevel="0" collapsed="false">
      <c r="A476" s="6" t="n">
        <v>2196</v>
      </c>
      <c r="B476" s="6" t="s">
        <v>272</v>
      </c>
      <c r="C476" s="7" t="s">
        <v>334</v>
      </c>
      <c r="D476" s="6" t="s">
        <v>6272</v>
      </c>
      <c r="E476" s="6" t="n">
        <v>7</v>
      </c>
      <c r="F476" s="6" t="n">
        <v>9</v>
      </c>
      <c r="G476" s="6" t="n">
        <v>2</v>
      </c>
      <c r="H476" s="6" t="n">
        <v>6</v>
      </c>
      <c r="I476" s="6" t="n">
        <v>4</v>
      </c>
      <c r="J476" s="6" t="n">
        <v>2</v>
      </c>
      <c r="K476" s="6" t="n">
        <v>0</v>
      </c>
      <c r="L476" s="6" t="n">
        <v>0</v>
      </c>
      <c r="M476" s="6" t="n">
        <v>1</v>
      </c>
      <c r="N476" s="6" t="n">
        <v>0</v>
      </c>
      <c r="O476" s="6" t="n">
        <v>0</v>
      </c>
      <c r="P476" s="6" t="n">
        <v>1</v>
      </c>
      <c r="Q476" s="6" t="n">
        <v>0</v>
      </c>
      <c r="R476" s="6" t="n">
        <v>0</v>
      </c>
      <c r="S476" s="6" t="n">
        <v>1</v>
      </c>
      <c r="T476" s="6" t="n">
        <v>0</v>
      </c>
      <c r="U476" s="6" t="s">
        <v>265</v>
      </c>
    </row>
    <row r="477" customFormat="false" ht="22.35" hidden="false" customHeight="false" outlineLevel="0" collapsed="false">
      <c r="A477" s="6" t="n">
        <v>2197</v>
      </c>
      <c r="B477" s="6" t="s">
        <v>272</v>
      </c>
      <c r="C477" s="7" t="s">
        <v>337</v>
      </c>
      <c r="D477" s="6" t="s">
        <v>6272</v>
      </c>
      <c r="E477" s="6" t="n">
        <v>2</v>
      </c>
      <c r="F477" s="6" t="n">
        <v>9</v>
      </c>
      <c r="G477" s="6" t="n">
        <v>2</v>
      </c>
      <c r="H477" s="6" t="n">
        <v>6</v>
      </c>
      <c r="I477" s="6" t="n">
        <v>4</v>
      </c>
      <c r="J477" s="6" t="n">
        <v>2</v>
      </c>
      <c r="K477" s="6" t="n">
        <v>0</v>
      </c>
      <c r="L477" s="6" t="n">
        <v>0</v>
      </c>
      <c r="M477" s="6" t="n">
        <v>1</v>
      </c>
      <c r="N477" s="6" t="n">
        <v>0</v>
      </c>
      <c r="O477" s="6" t="n">
        <v>0</v>
      </c>
      <c r="P477" s="6" t="n">
        <v>1</v>
      </c>
      <c r="Q477" s="6" t="n">
        <v>0</v>
      </c>
      <c r="R477" s="6" t="n">
        <v>0</v>
      </c>
      <c r="S477" s="6" t="n">
        <v>1</v>
      </c>
      <c r="T477" s="6" t="n">
        <v>0</v>
      </c>
      <c r="U477" s="6" t="s">
        <v>265</v>
      </c>
    </row>
    <row r="478" customFormat="false" ht="22.35" hidden="false" customHeight="false" outlineLevel="0" collapsed="false">
      <c r="A478" s="6" t="n">
        <v>2198</v>
      </c>
      <c r="B478" s="6" t="s">
        <v>272</v>
      </c>
      <c r="C478" s="7" t="s">
        <v>340</v>
      </c>
      <c r="D478" s="6" t="s">
        <v>6272</v>
      </c>
      <c r="E478" s="6" t="n">
        <v>6</v>
      </c>
      <c r="F478" s="6" t="n">
        <v>9</v>
      </c>
      <c r="G478" s="6" t="n">
        <v>2</v>
      </c>
      <c r="H478" s="6" t="n">
        <v>6</v>
      </c>
      <c r="I478" s="6" t="n">
        <v>4</v>
      </c>
      <c r="J478" s="6" t="n">
        <v>2</v>
      </c>
      <c r="K478" s="6" t="n">
        <v>0</v>
      </c>
      <c r="L478" s="6" t="n">
        <v>0</v>
      </c>
      <c r="M478" s="6" t="n">
        <v>1</v>
      </c>
      <c r="N478" s="6" t="n">
        <v>0</v>
      </c>
      <c r="O478" s="6" t="n">
        <v>0</v>
      </c>
      <c r="P478" s="6" t="n">
        <v>1</v>
      </c>
      <c r="Q478" s="6" t="n">
        <v>0</v>
      </c>
      <c r="R478" s="6" t="n">
        <v>0</v>
      </c>
      <c r="S478" s="6" t="n">
        <v>1</v>
      </c>
      <c r="T478" s="6" t="n">
        <v>0</v>
      </c>
      <c r="U478" s="6" t="s">
        <v>265</v>
      </c>
    </row>
    <row r="479" customFormat="false" ht="22.35" hidden="false" customHeight="false" outlineLevel="0" collapsed="false">
      <c r="A479" s="6" t="n">
        <v>2199</v>
      </c>
      <c r="B479" s="6" t="s">
        <v>272</v>
      </c>
      <c r="C479" s="7" t="s">
        <v>343</v>
      </c>
      <c r="D479" s="6" t="s">
        <v>6272</v>
      </c>
      <c r="E479" s="6" t="n">
        <v>5</v>
      </c>
      <c r="F479" s="6" t="n">
        <v>9</v>
      </c>
      <c r="G479" s="6" t="n">
        <v>2</v>
      </c>
      <c r="H479" s="6" t="n">
        <v>6</v>
      </c>
      <c r="I479" s="6" t="n">
        <v>4</v>
      </c>
      <c r="J479" s="6" t="n">
        <v>2</v>
      </c>
      <c r="K479" s="6" t="n">
        <v>0</v>
      </c>
      <c r="L479" s="6" t="n">
        <v>0</v>
      </c>
      <c r="M479" s="6" t="n">
        <v>1</v>
      </c>
      <c r="N479" s="6" t="n">
        <v>0</v>
      </c>
      <c r="O479" s="6" t="n">
        <v>0</v>
      </c>
      <c r="P479" s="6" t="n">
        <v>1</v>
      </c>
      <c r="Q479" s="6" t="n">
        <v>0</v>
      </c>
      <c r="R479" s="6" t="n">
        <v>0</v>
      </c>
      <c r="S479" s="6" t="n">
        <v>1</v>
      </c>
      <c r="T479" s="6" t="n">
        <v>0</v>
      </c>
      <c r="U479" s="6" t="s">
        <v>265</v>
      </c>
    </row>
    <row r="480" customFormat="false" ht="22.35" hidden="false" customHeight="false" outlineLevel="0" collapsed="false">
      <c r="A480" s="6" t="n">
        <v>2200</v>
      </c>
      <c r="B480" s="6" t="s">
        <v>272</v>
      </c>
      <c r="C480" s="7" t="s">
        <v>346</v>
      </c>
      <c r="D480" s="6" t="s">
        <v>6272</v>
      </c>
      <c r="E480" s="6" t="n">
        <v>8</v>
      </c>
      <c r="F480" s="6" t="n">
        <v>9</v>
      </c>
      <c r="G480" s="6" t="n">
        <v>2</v>
      </c>
      <c r="H480" s="6" t="n">
        <v>6</v>
      </c>
      <c r="I480" s="6" t="n">
        <v>4</v>
      </c>
      <c r="J480" s="6" t="n">
        <v>2</v>
      </c>
      <c r="K480" s="6" t="n">
        <v>0</v>
      </c>
      <c r="L480" s="6" t="n">
        <v>0</v>
      </c>
      <c r="M480" s="6" t="n">
        <v>1</v>
      </c>
      <c r="N480" s="6" t="n">
        <v>0</v>
      </c>
      <c r="O480" s="6" t="n">
        <v>0</v>
      </c>
      <c r="P480" s="6" t="n">
        <v>1</v>
      </c>
      <c r="Q480" s="6" t="n">
        <v>0</v>
      </c>
      <c r="R480" s="6" t="n">
        <v>0</v>
      </c>
      <c r="S480" s="6" t="n">
        <v>1</v>
      </c>
      <c r="T480" s="6" t="n">
        <v>0</v>
      </c>
      <c r="U480" s="6" t="s">
        <v>265</v>
      </c>
    </row>
    <row r="481" customFormat="false" ht="22.35" hidden="false" customHeight="false" outlineLevel="0" collapsed="false">
      <c r="A481" s="6" t="n">
        <v>2201</v>
      </c>
      <c r="B481" s="6" t="s">
        <v>272</v>
      </c>
      <c r="C481" s="7" t="s">
        <v>349</v>
      </c>
      <c r="D481" s="6" t="s">
        <v>6272</v>
      </c>
      <c r="E481" s="6" t="n">
        <v>4</v>
      </c>
      <c r="F481" s="6" t="n">
        <v>9</v>
      </c>
      <c r="G481" s="6" t="n">
        <v>2</v>
      </c>
      <c r="H481" s="6" t="n">
        <v>6</v>
      </c>
      <c r="I481" s="6" t="n">
        <v>4</v>
      </c>
      <c r="J481" s="6" t="n">
        <v>2</v>
      </c>
      <c r="K481" s="6" t="n">
        <v>0</v>
      </c>
      <c r="L481" s="6" t="n">
        <v>0</v>
      </c>
      <c r="M481" s="6" t="n">
        <v>1</v>
      </c>
      <c r="N481" s="6" t="n">
        <v>0</v>
      </c>
      <c r="O481" s="6" t="n">
        <v>0</v>
      </c>
      <c r="P481" s="6" t="n">
        <v>1</v>
      </c>
      <c r="Q481" s="6" t="n">
        <v>0</v>
      </c>
      <c r="R481" s="6" t="n">
        <v>0</v>
      </c>
      <c r="S481" s="6" t="n">
        <v>1</v>
      </c>
      <c r="T481" s="6" t="n">
        <v>0</v>
      </c>
      <c r="U481" s="6" t="s">
        <v>265</v>
      </c>
    </row>
    <row r="482" customFormat="false" ht="22.35" hidden="false" customHeight="false" outlineLevel="0" collapsed="false">
      <c r="A482" s="6" t="n">
        <v>2202</v>
      </c>
      <c r="B482" s="6" t="s">
        <v>272</v>
      </c>
      <c r="C482" s="7" t="s">
        <v>352</v>
      </c>
      <c r="D482" s="6" t="s">
        <v>6272</v>
      </c>
      <c r="E482" s="6" t="n">
        <v>1</v>
      </c>
      <c r="F482" s="6" t="n">
        <v>9</v>
      </c>
      <c r="G482" s="6" t="n">
        <v>2</v>
      </c>
      <c r="H482" s="6" t="n">
        <v>6</v>
      </c>
      <c r="I482" s="6" t="n">
        <v>4</v>
      </c>
      <c r="J482" s="6" t="n">
        <v>2</v>
      </c>
      <c r="K482" s="6" t="n">
        <v>0</v>
      </c>
      <c r="L482" s="6" t="n">
        <v>0</v>
      </c>
      <c r="M482" s="6" t="n">
        <v>1</v>
      </c>
      <c r="N482" s="6" t="n">
        <v>0</v>
      </c>
      <c r="O482" s="6" t="n">
        <v>0</v>
      </c>
      <c r="P482" s="6" t="n">
        <v>1</v>
      </c>
      <c r="Q482" s="6" t="n">
        <v>0</v>
      </c>
      <c r="R482" s="6" t="n">
        <v>0</v>
      </c>
      <c r="S482" s="6" t="n">
        <v>1</v>
      </c>
      <c r="T482" s="6" t="n">
        <v>0</v>
      </c>
      <c r="U482" s="6" t="s">
        <v>265</v>
      </c>
    </row>
    <row r="483" customFormat="false" ht="22.35" hidden="false" customHeight="false" outlineLevel="0" collapsed="false">
      <c r="A483" s="6" t="n">
        <v>2203</v>
      </c>
      <c r="B483" s="6" t="s">
        <v>272</v>
      </c>
      <c r="C483" s="7" t="s">
        <v>355</v>
      </c>
      <c r="D483" s="6" t="s">
        <v>6272</v>
      </c>
      <c r="E483" s="6" t="n">
        <v>1</v>
      </c>
      <c r="F483" s="6" t="n">
        <v>9</v>
      </c>
      <c r="G483" s="6" t="n">
        <v>2</v>
      </c>
      <c r="H483" s="6" t="n">
        <v>6</v>
      </c>
      <c r="I483" s="6" t="n">
        <v>4</v>
      </c>
      <c r="J483" s="6" t="n">
        <v>2</v>
      </c>
      <c r="K483" s="6" t="n">
        <v>0</v>
      </c>
      <c r="L483" s="6" t="n">
        <v>0</v>
      </c>
      <c r="M483" s="6" t="n">
        <v>1</v>
      </c>
      <c r="N483" s="6" t="n">
        <v>0</v>
      </c>
      <c r="O483" s="6" t="n">
        <v>0</v>
      </c>
      <c r="P483" s="6" t="n">
        <v>1</v>
      </c>
      <c r="Q483" s="6" t="n">
        <v>0</v>
      </c>
      <c r="R483" s="6" t="n">
        <v>0</v>
      </c>
      <c r="S483" s="6" t="n">
        <v>1</v>
      </c>
      <c r="T483" s="6" t="n">
        <v>0</v>
      </c>
      <c r="U483" s="6" t="s">
        <v>265</v>
      </c>
    </row>
    <row r="484" customFormat="false" ht="22.35" hidden="false" customHeight="false" outlineLevel="0" collapsed="false">
      <c r="A484" s="6" t="n">
        <v>2204</v>
      </c>
      <c r="B484" s="6" t="s">
        <v>272</v>
      </c>
      <c r="C484" s="7" t="s">
        <v>358</v>
      </c>
      <c r="D484" s="6" t="s">
        <v>6272</v>
      </c>
      <c r="E484" s="6" t="n">
        <v>1</v>
      </c>
      <c r="F484" s="6" t="n">
        <v>9</v>
      </c>
      <c r="G484" s="6" t="n">
        <v>2</v>
      </c>
      <c r="H484" s="6" t="n">
        <v>6</v>
      </c>
      <c r="I484" s="6" t="n">
        <v>4</v>
      </c>
      <c r="J484" s="6" t="n">
        <v>2</v>
      </c>
      <c r="K484" s="6" t="n">
        <v>0</v>
      </c>
      <c r="L484" s="6" t="n">
        <v>0</v>
      </c>
      <c r="M484" s="6" t="n">
        <v>1</v>
      </c>
      <c r="N484" s="6" t="n">
        <v>0</v>
      </c>
      <c r="O484" s="6" t="n">
        <v>0</v>
      </c>
      <c r="P484" s="6" t="n">
        <v>1</v>
      </c>
      <c r="Q484" s="6" t="n">
        <v>0</v>
      </c>
      <c r="R484" s="6" t="n">
        <v>0</v>
      </c>
      <c r="S484" s="6" t="n">
        <v>1</v>
      </c>
      <c r="T484" s="6" t="n">
        <v>0</v>
      </c>
      <c r="U484" s="6" t="s">
        <v>265</v>
      </c>
    </row>
    <row r="485" customFormat="false" ht="22.35" hidden="false" customHeight="false" outlineLevel="0" collapsed="false">
      <c r="A485" s="6" t="n">
        <v>2205</v>
      </c>
      <c r="B485" s="6" t="s">
        <v>272</v>
      </c>
      <c r="C485" s="7" t="s">
        <v>361</v>
      </c>
      <c r="D485" s="6" t="s">
        <v>5894</v>
      </c>
      <c r="E485" s="6" t="n">
        <v>4</v>
      </c>
      <c r="F485" s="6" t="n">
        <v>8</v>
      </c>
      <c r="G485" s="6" t="n">
        <v>2</v>
      </c>
      <c r="H485" s="6" t="n">
        <v>2</v>
      </c>
      <c r="I485" s="6" t="n">
        <v>8</v>
      </c>
      <c r="J485" s="6" t="n">
        <v>2</v>
      </c>
      <c r="K485" s="6" t="n">
        <v>0</v>
      </c>
      <c r="L485" s="6" t="n">
        <v>0</v>
      </c>
      <c r="M485" s="6" t="n">
        <v>0</v>
      </c>
      <c r="N485" s="6" t="n">
        <v>1</v>
      </c>
      <c r="O485" s="6" t="n">
        <v>1</v>
      </c>
      <c r="P485" s="6" t="n">
        <v>1</v>
      </c>
      <c r="Q485" s="6" t="n">
        <v>0</v>
      </c>
      <c r="R485" s="6" t="n">
        <v>1</v>
      </c>
      <c r="S485" s="6" t="n">
        <v>1</v>
      </c>
      <c r="T485" s="6" t="n">
        <v>1</v>
      </c>
      <c r="U485" s="6" t="s">
        <v>265</v>
      </c>
    </row>
    <row r="486" customFormat="false" ht="22.35" hidden="false" customHeight="false" outlineLevel="0" collapsed="false">
      <c r="A486" s="6" t="n">
        <v>2206</v>
      </c>
      <c r="B486" s="6" t="s">
        <v>272</v>
      </c>
      <c r="C486" s="7" t="s">
        <v>364</v>
      </c>
      <c r="D486" s="6" t="s">
        <v>5894</v>
      </c>
      <c r="E486" s="6" t="n">
        <v>4</v>
      </c>
      <c r="F486" s="6" t="n">
        <v>8</v>
      </c>
      <c r="G486" s="6" t="n">
        <v>2</v>
      </c>
      <c r="H486" s="6" t="n">
        <v>2</v>
      </c>
      <c r="I486" s="6" t="n">
        <v>8</v>
      </c>
      <c r="J486" s="6" t="n">
        <v>2</v>
      </c>
      <c r="K486" s="6" t="n">
        <v>0</v>
      </c>
      <c r="L486" s="6" t="n">
        <v>0</v>
      </c>
      <c r="M486" s="6" t="n">
        <v>0</v>
      </c>
      <c r="N486" s="6" t="n">
        <v>1</v>
      </c>
      <c r="O486" s="6" t="n">
        <v>1</v>
      </c>
      <c r="P486" s="6" t="n">
        <v>1</v>
      </c>
      <c r="Q486" s="6" t="n">
        <v>0</v>
      </c>
      <c r="R486" s="6" t="n">
        <v>1</v>
      </c>
      <c r="S486" s="6" t="n">
        <v>1</v>
      </c>
      <c r="T486" s="6" t="n">
        <v>1</v>
      </c>
      <c r="U486" s="6" t="s">
        <v>265</v>
      </c>
    </row>
    <row r="487" customFormat="false" ht="22.35" hidden="false" customHeight="false" outlineLevel="0" collapsed="false">
      <c r="A487" s="6" t="n">
        <v>2207</v>
      </c>
      <c r="B487" s="6" t="s">
        <v>272</v>
      </c>
      <c r="C487" s="7" t="s">
        <v>367</v>
      </c>
      <c r="D487" s="6" t="s">
        <v>5894</v>
      </c>
      <c r="E487" s="6" t="n">
        <v>6</v>
      </c>
      <c r="F487" s="6" t="n">
        <v>8</v>
      </c>
      <c r="G487" s="6" t="n">
        <v>2</v>
      </c>
      <c r="H487" s="6" t="n">
        <v>2</v>
      </c>
      <c r="I487" s="6" t="n">
        <v>8</v>
      </c>
      <c r="J487" s="6" t="n">
        <v>2</v>
      </c>
      <c r="K487" s="6" t="n">
        <v>0</v>
      </c>
      <c r="L487" s="6" t="n">
        <v>0</v>
      </c>
      <c r="M487" s="6" t="n">
        <v>0</v>
      </c>
      <c r="N487" s="6" t="n">
        <v>1</v>
      </c>
      <c r="O487" s="6" t="n">
        <v>1</v>
      </c>
      <c r="P487" s="6" t="n">
        <v>1</v>
      </c>
      <c r="Q487" s="6" t="n">
        <v>0</v>
      </c>
      <c r="R487" s="6" t="n">
        <v>1</v>
      </c>
      <c r="S487" s="6" t="n">
        <v>1</v>
      </c>
      <c r="T487" s="6" t="n">
        <v>1</v>
      </c>
      <c r="U487" s="6" t="s">
        <v>265</v>
      </c>
    </row>
    <row r="488" customFormat="false" ht="22.35" hidden="false" customHeight="false" outlineLevel="0" collapsed="false">
      <c r="A488" s="6" t="n">
        <v>2208</v>
      </c>
      <c r="B488" s="6" t="s">
        <v>272</v>
      </c>
      <c r="C488" s="7" t="s">
        <v>370</v>
      </c>
      <c r="D488" s="6" t="s">
        <v>5894</v>
      </c>
      <c r="E488" s="6" t="n">
        <v>9</v>
      </c>
      <c r="F488" s="6" t="n">
        <v>8</v>
      </c>
      <c r="G488" s="6" t="n">
        <v>2</v>
      </c>
      <c r="H488" s="6" t="n">
        <v>2</v>
      </c>
      <c r="I488" s="6" t="n">
        <v>8</v>
      </c>
      <c r="J488" s="6" t="n">
        <v>2</v>
      </c>
      <c r="K488" s="6" t="n">
        <v>0</v>
      </c>
      <c r="L488" s="6" t="n">
        <v>0</v>
      </c>
      <c r="M488" s="6" t="n">
        <v>0</v>
      </c>
      <c r="N488" s="6" t="n">
        <v>1</v>
      </c>
      <c r="O488" s="6" t="n">
        <v>1</v>
      </c>
      <c r="P488" s="6" t="n">
        <v>1</v>
      </c>
      <c r="Q488" s="6" t="n">
        <v>0</v>
      </c>
      <c r="R488" s="6" t="n">
        <v>1</v>
      </c>
      <c r="S488" s="6" t="n">
        <v>1</v>
      </c>
      <c r="T488" s="6" t="n">
        <v>1</v>
      </c>
      <c r="U488" s="6" t="s">
        <v>265</v>
      </c>
    </row>
    <row r="489" customFormat="false" ht="22.35" hidden="false" customHeight="false" outlineLevel="0" collapsed="false">
      <c r="A489" s="6" t="n">
        <v>2209</v>
      </c>
      <c r="B489" s="6" t="s">
        <v>272</v>
      </c>
      <c r="C489" s="7" t="s">
        <v>373</v>
      </c>
      <c r="D489" s="6" t="s">
        <v>5894</v>
      </c>
      <c r="E489" s="6" t="n">
        <v>5</v>
      </c>
      <c r="F489" s="6" t="n">
        <v>8</v>
      </c>
      <c r="G489" s="6" t="n">
        <v>2</v>
      </c>
      <c r="H489" s="6" t="n">
        <v>2</v>
      </c>
      <c r="I489" s="6" t="n">
        <v>8</v>
      </c>
      <c r="J489" s="6" t="n">
        <v>2</v>
      </c>
      <c r="K489" s="6" t="n">
        <v>0</v>
      </c>
      <c r="L489" s="6" t="n">
        <v>0</v>
      </c>
      <c r="M489" s="6" t="n">
        <v>0</v>
      </c>
      <c r="N489" s="6" t="n">
        <v>1</v>
      </c>
      <c r="O489" s="6" t="n">
        <v>1</v>
      </c>
      <c r="P489" s="6" t="n">
        <v>1</v>
      </c>
      <c r="Q489" s="6" t="n">
        <v>0</v>
      </c>
      <c r="R489" s="6" t="n">
        <v>1</v>
      </c>
      <c r="S489" s="6" t="n">
        <v>1</v>
      </c>
      <c r="T489" s="6" t="n">
        <v>1</v>
      </c>
      <c r="U489" s="6" t="s">
        <v>265</v>
      </c>
    </row>
    <row r="490" customFormat="false" ht="22.35" hidden="false" customHeight="false" outlineLevel="0" collapsed="false">
      <c r="A490" s="6" t="n">
        <v>2210</v>
      </c>
      <c r="B490" s="6" t="s">
        <v>272</v>
      </c>
      <c r="C490" s="7" t="s">
        <v>376</v>
      </c>
      <c r="D490" s="6" t="s">
        <v>5894</v>
      </c>
      <c r="E490" s="6" t="n">
        <v>9</v>
      </c>
      <c r="F490" s="6" t="n">
        <v>8</v>
      </c>
      <c r="G490" s="6" t="n">
        <v>2</v>
      </c>
      <c r="H490" s="6" t="n">
        <v>2</v>
      </c>
      <c r="I490" s="6" t="n">
        <v>8</v>
      </c>
      <c r="J490" s="6" t="n">
        <v>2</v>
      </c>
      <c r="K490" s="6" t="n">
        <v>0</v>
      </c>
      <c r="L490" s="6" t="n">
        <v>0</v>
      </c>
      <c r="M490" s="6" t="n">
        <v>0</v>
      </c>
      <c r="N490" s="6" t="n">
        <v>1</v>
      </c>
      <c r="O490" s="6" t="n">
        <v>1</v>
      </c>
      <c r="P490" s="6" t="n">
        <v>1</v>
      </c>
      <c r="Q490" s="6" t="n">
        <v>0</v>
      </c>
      <c r="R490" s="6" t="n">
        <v>1</v>
      </c>
      <c r="S490" s="6" t="n">
        <v>1</v>
      </c>
      <c r="T490" s="6" t="n">
        <v>1</v>
      </c>
      <c r="U490" s="6" t="s">
        <v>265</v>
      </c>
    </row>
    <row r="491" customFormat="false" ht="22.35" hidden="false" customHeight="false" outlineLevel="0" collapsed="false">
      <c r="A491" s="6" t="n">
        <v>2211</v>
      </c>
      <c r="B491" s="6" t="s">
        <v>272</v>
      </c>
      <c r="C491" s="7" t="s">
        <v>379</v>
      </c>
      <c r="D491" s="6" t="s">
        <v>5894</v>
      </c>
      <c r="E491" s="6" t="n">
        <v>3</v>
      </c>
      <c r="F491" s="6" t="n">
        <v>8</v>
      </c>
      <c r="G491" s="6" t="n">
        <v>2</v>
      </c>
      <c r="H491" s="6" t="n">
        <v>2</v>
      </c>
      <c r="I491" s="6" t="n">
        <v>8</v>
      </c>
      <c r="J491" s="6" t="n">
        <v>2</v>
      </c>
      <c r="K491" s="6" t="n">
        <v>0</v>
      </c>
      <c r="L491" s="6" t="n">
        <v>0</v>
      </c>
      <c r="M491" s="6" t="n">
        <v>0</v>
      </c>
      <c r="N491" s="6" t="n">
        <v>1</v>
      </c>
      <c r="O491" s="6" t="n">
        <v>1</v>
      </c>
      <c r="P491" s="6" t="n">
        <v>1</v>
      </c>
      <c r="Q491" s="6" t="n">
        <v>0</v>
      </c>
      <c r="R491" s="6" t="n">
        <v>1</v>
      </c>
      <c r="S491" s="6" t="n">
        <v>1</v>
      </c>
      <c r="T491" s="6" t="n">
        <v>1</v>
      </c>
      <c r="U491" s="6" t="s">
        <v>265</v>
      </c>
    </row>
    <row r="492" customFormat="false" ht="22.35" hidden="false" customHeight="false" outlineLevel="0" collapsed="false">
      <c r="A492" s="6" t="n">
        <v>2212</v>
      </c>
      <c r="B492" s="6" t="s">
        <v>272</v>
      </c>
      <c r="C492" s="7" t="s">
        <v>382</v>
      </c>
      <c r="D492" s="6" t="s">
        <v>5894</v>
      </c>
      <c r="E492" s="6" t="n">
        <v>2</v>
      </c>
      <c r="F492" s="6" t="n">
        <v>8</v>
      </c>
      <c r="G492" s="6" t="n">
        <v>2</v>
      </c>
      <c r="H492" s="6" t="n">
        <v>2</v>
      </c>
      <c r="I492" s="6" t="n">
        <v>8</v>
      </c>
      <c r="J492" s="6" t="n">
        <v>2</v>
      </c>
      <c r="K492" s="6" t="n">
        <v>0</v>
      </c>
      <c r="L492" s="6" t="n">
        <v>0</v>
      </c>
      <c r="M492" s="6" t="n">
        <v>0</v>
      </c>
      <c r="N492" s="6" t="n">
        <v>1</v>
      </c>
      <c r="O492" s="6" t="n">
        <v>1</v>
      </c>
      <c r="P492" s="6" t="n">
        <v>1</v>
      </c>
      <c r="Q492" s="6" t="n">
        <v>0</v>
      </c>
      <c r="R492" s="6" t="n">
        <v>1</v>
      </c>
      <c r="S492" s="6" t="n">
        <v>1</v>
      </c>
      <c r="T492" s="6" t="n">
        <v>1</v>
      </c>
      <c r="U492" s="6" t="s">
        <v>265</v>
      </c>
    </row>
    <row r="493" customFormat="false" ht="22.35" hidden="false" customHeight="false" outlineLevel="0" collapsed="false">
      <c r="A493" s="6" t="n">
        <v>2213</v>
      </c>
      <c r="B493" s="6" t="s">
        <v>272</v>
      </c>
      <c r="C493" s="7" t="s">
        <v>385</v>
      </c>
      <c r="D493" s="6" t="s">
        <v>5894</v>
      </c>
      <c r="E493" s="6" t="n">
        <v>6</v>
      </c>
      <c r="F493" s="6" t="n">
        <v>8</v>
      </c>
      <c r="G493" s="6" t="n">
        <v>2</v>
      </c>
      <c r="H493" s="6" t="n">
        <v>2</v>
      </c>
      <c r="I493" s="6" t="n">
        <v>8</v>
      </c>
      <c r="J493" s="6" t="n">
        <v>2</v>
      </c>
      <c r="K493" s="6" t="n">
        <v>0</v>
      </c>
      <c r="L493" s="6" t="n">
        <v>0</v>
      </c>
      <c r="M493" s="6" t="n">
        <v>0</v>
      </c>
      <c r="N493" s="6" t="n">
        <v>1</v>
      </c>
      <c r="O493" s="6" t="n">
        <v>1</v>
      </c>
      <c r="P493" s="6" t="n">
        <v>1</v>
      </c>
      <c r="Q493" s="6" t="n">
        <v>0</v>
      </c>
      <c r="R493" s="6" t="n">
        <v>1</v>
      </c>
      <c r="S493" s="6" t="n">
        <v>1</v>
      </c>
      <c r="T493" s="6" t="n">
        <v>1</v>
      </c>
      <c r="U493" s="6" t="s">
        <v>265</v>
      </c>
    </row>
    <row r="494" customFormat="false" ht="22.35" hidden="false" customHeight="false" outlineLevel="0" collapsed="false">
      <c r="A494" s="6" t="n">
        <v>2214</v>
      </c>
      <c r="B494" s="6" t="s">
        <v>272</v>
      </c>
      <c r="C494" s="7" t="s">
        <v>388</v>
      </c>
      <c r="D494" s="6" t="s">
        <v>5894</v>
      </c>
      <c r="E494" s="6" t="n">
        <v>10</v>
      </c>
      <c r="F494" s="6" t="n">
        <v>8</v>
      </c>
      <c r="G494" s="6" t="n">
        <v>2</v>
      </c>
      <c r="H494" s="6" t="n">
        <v>2</v>
      </c>
      <c r="I494" s="6" t="n">
        <v>8</v>
      </c>
      <c r="J494" s="6" t="n">
        <v>2</v>
      </c>
      <c r="K494" s="6" t="n">
        <v>0</v>
      </c>
      <c r="L494" s="6" t="n">
        <v>0</v>
      </c>
      <c r="M494" s="6" t="n">
        <v>0</v>
      </c>
      <c r="N494" s="6" t="n">
        <v>1</v>
      </c>
      <c r="O494" s="6" t="n">
        <v>1</v>
      </c>
      <c r="P494" s="6" t="n">
        <v>1</v>
      </c>
      <c r="Q494" s="6" t="n">
        <v>0</v>
      </c>
      <c r="R494" s="6" t="n">
        <v>1</v>
      </c>
      <c r="S494" s="6" t="n">
        <v>1</v>
      </c>
      <c r="T494" s="6" t="n">
        <v>1</v>
      </c>
      <c r="U494" s="6" t="s">
        <v>265</v>
      </c>
    </row>
    <row r="495" customFormat="false" ht="22.35" hidden="false" customHeight="false" outlineLevel="0" collapsed="false">
      <c r="A495" s="6" t="n">
        <v>2215</v>
      </c>
      <c r="B495" s="6" t="s">
        <v>272</v>
      </c>
      <c r="C495" s="7" t="s">
        <v>391</v>
      </c>
      <c r="D495" s="6" t="s">
        <v>5894</v>
      </c>
      <c r="E495" s="6" t="n">
        <v>8</v>
      </c>
      <c r="F495" s="6" t="n">
        <v>8</v>
      </c>
      <c r="G495" s="6" t="n">
        <v>2</v>
      </c>
      <c r="H495" s="6" t="n">
        <v>2</v>
      </c>
      <c r="I495" s="6" t="n">
        <v>8</v>
      </c>
      <c r="J495" s="6" t="n">
        <v>2</v>
      </c>
      <c r="K495" s="6" t="n">
        <v>0</v>
      </c>
      <c r="L495" s="6" t="n">
        <v>0</v>
      </c>
      <c r="M495" s="6" t="n">
        <v>0</v>
      </c>
      <c r="N495" s="6" t="n">
        <v>1</v>
      </c>
      <c r="O495" s="6" t="n">
        <v>1</v>
      </c>
      <c r="P495" s="6" t="n">
        <v>1</v>
      </c>
      <c r="Q495" s="6" t="n">
        <v>0</v>
      </c>
      <c r="R495" s="6" t="n">
        <v>1</v>
      </c>
      <c r="S495" s="6" t="n">
        <v>1</v>
      </c>
      <c r="T495" s="6" t="n">
        <v>1</v>
      </c>
      <c r="U495" s="6" t="s">
        <v>265</v>
      </c>
    </row>
    <row r="496" customFormat="false" ht="22.35" hidden="false" customHeight="false" outlineLevel="0" collapsed="false">
      <c r="A496" s="6" t="n">
        <v>2216</v>
      </c>
      <c r="B496" s="6" t="s">
        <v>272</v>
      </c>
      <c r="C496" s="7" t="s">
        <v>394</v>
      </c>
      <c r="D496" s="6" t="s">
        <v>5894</v>
      </c>
      <c r="E496" s="6" t="n">
        <v>10</v>
      </c>
      <c r="F496" s="6" t="n">
        <v>8</v>
      </c>
      <c r="G496" s="6" t="n">
        <v>2</v>
      </c>
      <c r="H496" s="6" t="n">
        <v>2</v>
      </c>
      <c r="I496" s="6" t="n">
        <v>8</v>
      </c>
      <c r="J496" s="6" t="n">
        <v>2</v>
      </c>
      <c r="K496" s="6" t="n">
        <v>0</v>
      </c>
      <c r="L496" s="6" t="n">
        <v>0</v>
      </c>
      <c r="M496" s="6" t="n">
        <v>0</v>
      </c>
      <c r="N496" s="6" t="n">
        <v>1</v>
      </c>
      <c r="O496" s="6" t="n">
        <v>1</v>
      </c>
      <c r="P496" s="6" t="n">
        <v>1</v>
      </c>
      <c r="Q496" s="6" t="n">
        <v>0</v>
      </c>
      <c r="R496" s="6" t="n">
        <v>1</v>
      </c>
      <c r="S496" s="6" t="n">
        <v>1</v>
      </c>
      <c r="T496" s="6" t="n">
        <v>1</v>
      </c>
      <c r="U496" s="6" t="s">
        <v>265</v>
      </c>
    </row>
    <row r="497" customFormat="false" ht="22.35" hidden="false" customHeight="false" outlineLevel="0" collapsed="false">
      <c r="A497" s="6" t="n">
        <v>2217</v>
      </c>
      <c r="B497" s="6" t="s">
        <v>272</v>
      </c>
      <c r="C497" s="7" t="s">
        <v>397</v>
      </c>
      <c r="D497" s="6" t="s">
        <v>5894</v>
      </c>
      <c r="E497" s="6" t="n">
        <v>4</v>
      </c>
      <c r="F497" s="6" t="n">
        <v>8</v>
      </c>
      <c r="G497" s="6" t="n">
        <v>2</v>
      </c>
      <c r="H497" s="6" t="n">
        <v>2</v>
      </c>
      <c r="I497" s="6" t="n">
        <v>8</v>
      </c>
      <c r="J497" s="6" t="n">
        <v>2</v>
      </c>
      <c r="K497" s="6" t="n">
        <v>0</v>
      </c>
      <c r="L497" s="6" t="n">
        <v>0</v>
      </c>
      <c r="M497" s="6" t="n">
        <v>0</v>
      </c>
      <c r="N497" s="6" t="n">
        <v>1</v>
      </c>
      <c r="O497" s="6" t="n">
        <v>1</v>
      </c>
      <c r="P497" s="6" t="n">
        <v>1</v>
      </c>
      <c r="Q497" s="6" t="n">
        <v>0</v>
      </c>
      <c r="R497" s="6" t="n">
        <v>1</v>
      </c>
      <c r="S497" s="6" t="n">
        <v>1</v>
      </c>
      <c r="T497" s="6" t="n">
        <v>1</v>
      </c>
      <c r="U497" s="6" t="s">
        <v>265</v>
      </c>
    </row>
    <row r="498" customFormat="false" ht="22.35" hidden="false" customHeight="false" outlineLevel="0" collapsed="false">
      <c r="A498" s="6" t="n">
        <v>2218</v>
      </c>
      <c r="B498" s="6" t="s">
        <v>272</v>
      </c>
      <c r="C498" s="7" t="s">
        <v>400</v>
      </c>
      <c r="D498" s="6" t="s">
        <v>5894</v>
      </c>
      <c r="E498" s="6" t="n">
        <v>9</v>
      </c>
      <c r="F498" s="6" t="n">
        <v>8</v>
      </c>
      <c r="G498" s="6" t="n">
        <v>2</v>
      </c>
      <c r="H498" s="6" t="n">
        <v>2</v>
      </c>
      <c r="I498" s="6" t="n">
        <v>8</v>
      </c>
      <c r="J498" s="6" t="n">
        <v>2</v>
      </c>
      <c r="K498" s="6" t="n">
        <v>0</v>
      </c>
      <c r="L498" s="6" t="n">
        <v>0</v>
      </c>
      <c r="M498" s="6" t="n">
        <v>0</v>
      </c>
      <c r="N498" s="6" t="n">
        <v>1</v>
      </c>
      <c r="O498" s="6" t="n">
        <v>1</v>
      </c>
      <c r="P498" s="6" t="n">
        <v>1</v>
      </c>
      <c r="Q498" s="6" t="n">
        <v>0</v>
      </c>
      <c r="R498" s="6" t="n">
        <v>1</v>
      </c>
      <c r="S498" s="6" t="n">
        <v>1</v>
      </c>
      <c r="T498" s="6" t="n">
        <v>1</v>
      </c>
      <c r="U498" s="6" t="s">
        <v>265</v>
      </c>
    </row>
    <row r="499" customFormat="false" ht="22.35" hidden="false" customHeight="false" outlineLevel="0" collapsed="false">
      <c r="A499" s="6" t="n">
        <v>2219</v>
      </c>
      <c r="B499" s="6" t="s">
        <v>272</v>
      </c>
      <c r="C499" s="7" t="s">
        <v>403</v>
      </c>
      <c r="D499" s="6" t="s">
        <v>5894</v>
      </c>
      <c r="E499" s="6" t="n">
        <v>1</v>
      </c>
      <c r="F499" s="6" t="n">
        <v>8</v>
      </c>
      <c r="G499" s="6" t="n">
        <v>2</v>
      </c>
      <c r="H499" s="6" t="n">
        <v>2</v>
      </c>
      <c r="I499" s="6" t="n">
        <v>8</v>
      </c>
      <c r="J499" s="6" t="n">
        <v>2</v>
      </c>
      <c r="K499" s="6" t="n">
        <v>0</v>
      </c>
      <c r="L499" s="6" t="n">
        <v>0</v>
      </c>
      <c r="M499" s="6" t="n">
        <v>0</v>
      </c>
      <c r="N499" s="6" t="n">
        <v>1</v>
      </c>
      <c r="O499" s="6" t="n">
        <v>1</v>
      </c>
      <c r="P499" s="6" t="n">
        <v>1</v>
      </c>
      <c r="Q499" s="6" t="n">
        <v>0</v>
      </c>
      <c r="R499" s="6" t="n">
        <v>1</v>
      </c>
      <c r="S499" s="6" t="n">
        <v>1</v>
      </c>
      <c r="T499" s="6" t="n">
        <v>1</v>
      </c>
      <c r="U499" s="6" t="s">
        <v>265</v>
      </c>
    </row>
    <row r="500" customFormat="false" ht="22.35" hidden="false" customHeight="false" outlineLevel="0" collapsed="false">
      <c r="A500" s="6" t="n">
        <v>2220</v>
      </c>
      <c r="B500" s="6" t="s">
        <v>272</v>
      </c>
      <c r="C500" s="7" t="s">
        <v>406</v>
      </c>
      <c r="D500" s="6" t="s">
        <v>6273</v>
      </c>
      <c r="E500" s="6" t="n">
        <v>8</v>
      </c>
      <c r="F500" s="6" t="n">
        <v>4</v>
      </c>
      <c r="G500" s="6" t="n">
        <v>6</v>
      </c>
      <c r="H500" s="6" t="n">
        <v>7</v>
      </c>
      <c r="I500" s="6" t="n">
        <v>5</v>
      </c>
      <c r="J500" s="6" t="n">
        <v>3</v>
      </c>
      <c r="K500" s="6" t="n">
        <v>1</v>
      </c>
      <c r="L500" s="6" t="n">
        <v>0</v>
      </c>
      <c r="M500" s="6" t="n">
        <v>0</v>
      </c>
      <c r="N500" s="6" t="n">
        <v>0</v>
      </c>
      <c r="O500" s="6" t="n">
        <v>0</v>
      </c>
      <c r="P500" s="6" t="n">
        <v>1</v>
      </c>
      <c r="Q500" s="6" t="n">
        <v>0</v>
      </c>
      <c r="R500" s="6" t="n">
        <v>0</v>
      </c>
      <c r="S500" s="6" t="n">
        <v>0</v>
      </c>
      <c r="T500" s="6" t="n">
        <v>0</v>
      </c>
      <c r="U500" s="6" t="s">
        <v>265</v>
      </c>
    </row>
    <row r="501" customFormat="false" ht="22.35" hidden="false" customHeight="false" outlineLevel="0" collapsed="false">
      <c r="A501" s="6" t="n">
        <v>2221</v>
      </c>
      <c r="B501" s="6" t="s">
        <v>272</v>
      </c>
      <c r="C501" s="7" t="s">
        <v>409</v>
      </c>
      <c r="D501" s="6" t="s">
        <v>6273</v>
      </c>
      <c r="E501" s="6" t="n">
        <v>1</v>
      </c>
      <c r="F501" s="6" t="n">
        <v>4</v>
      </c>
      <c r="G501" s="6" t="n">
        <v>6</v>
      </c>
      <c r="H501" s="6" t="n">
        <v>7</v>
      </c>
      <c r="I501" s="6" t="n">
        <v>5</v>
      </c>
      <c r="J501" s="6" t="n">
        <v>3</v>
      </c>
      <c r="K501" s="6" t="n">
        <v>1</v>
      </c>
      <c r="L501" s="6" t="n">
        <v>0</v>
      </c>
      <c r="M501" s="6" t="n">
        <v>0</v>
      </c>
      <c r="N501" s="6" t="n">
        <v>0</v>
      </c>
      <c r="O501" s="6" t="n">
        <v>0</v>
      </c>
      <c r="P501" s="6" t="n">
        <v>1</v>
      </c>
      <c r="Q501" s="6" t="n">
        <v>0</v>
      </c>
      <c r="R501" s="6" t="n">
        <v>0</v>
      </c>
      <c r="S501" s="6" t="n">
        <v>0</v>
      </c>
      <c r="T501" s="6" t="n">
        <v>0</v>
      </c>
      <c r="U501" s="6" t="s">
        <v>265</v>
      </c>
    </row>
    <row r="502" customFormat="false" ht="22.35" hidden="false" customHeight="false" outlineLevel="0" collapsed="false">
      <c r="A502" s="6" t="n">
        <v>2222</v>
      </c>
      <c r="B502" s="6" t="s">
        <v>272</v>
      </c>
      <c r="C502" s="7" t="s">
        <v>412</v>
      </c>
      <c r="D502" s="6" t="s">
        <v>6273</v>
      </c>
      <c r="E502" s="6" t="n">
        <v>5</v>
      </c>
      <c r="F502" s="6" t="n">
        <v>4</v>
      </c>
      <c r="G502" s="6" t="n">
        <v>6</v>
      </c>
      <c r="H502" s="6" t="n">
        <v>7</v>
      </c>
      <c r="I502" s="6" t="n">
        <v>5</v>
      </c>
      <c r="J502" s="6" t="n">
        <v>3</v>
      </c>
      <c r="K502" s="6" t="n">
        <v>1</v>
      </c>
      <c r="L502" s="6" t="n">
        <v>0</v>
      </c>
      <c r="M502" s="6" t="n">
        <v>0</v>
      </c>
      <c r="N502" s="6" t="n">
        <v>0</v>
      </c>
      <c r="O502" s="6" t="n">
        <v>0</v>
      </c>
      <c r="P502" s="6" t="n">
        <v>1</v>
      </c>
      <c r="Q502" s="6" t="n">
        <v>0</v>
      </c>
      <c r="R502" s="6" t="n">
        <v>0</v>
      </c>
      <c r="S502" s="6" t="n">
        <v>0</v>
      </c>
      <c r="T502" s="6" t="n">
        <v>0</v>
      </c>
      <c r="U502" s="6" t="s">
        <v>265</v>
      </c>
    </row>
    <row r="503" customFormat="false" ht="22.35" hidden="false" customHeight="false" outlineLevel="0" collapsed="false">
      <c r="A503" s="6" t="n">
        <v>2223</v>
      </c>
      <c r="B503" s="6" t="s">
        <v>272</v>
      </c>
      <c r="C503" s="7" t="s">
        <v>415</v>
      </c>
      <c r="D503" s="6" t="s">
        <v>6273</v>
      </c>
      <c r="E503" s="6" t="n">
        <v>9</v>
      </c>
      <c r="F503" s="6" t="n">
        <v>4</v>
      </c>
      <c r="G503" s="6" t="n">
        <v>6</v>
      </c>
      <c r="H503" s="6" t="n">
        <v>7</v>
      </c>
      <c r="I503" s="6" t="n">
        <v>5</v>
      </c>
      <c r="J503" s="6" t="n">
        <v>3</v>
      </c>
      <c r="K503" s="6" t="n">
        <v>1</v>
      </c>
      <c r="L503" s="6" t="n">
        <v>0</v>
      </c>
      <c r="M503" s="6" t="n">
        <v>0</v>
      </c>
      <c r="N503" s="6" t="n">
        <v>0</v>
      </c>
      <c r="O503" s="6" t="n">
        <v>0</v>
      </c>
      <c r="P503" s="6" t="n">
        <v>1</v>
      </c>
      <c r="Q503" s="6" t="n">
        <v>0</v>
      </c>
      <c r="R503" s="6" t="n">
        <v>0</v>
      </c>
      <c r="S503" s="6" t="n">
        <v>0</v>
      </c>
      <c r="T503" s="6" t="n">
        <v>0</v>
      </c>
      <c r="U503" s="6" t="s">
        <v>265</v>
      </c>
    </row>
    <row r="504" customFormat="false" ht="22.35" hidden="false" customHeight="false" outlineLevel="0" collapsed="false">
      <c r="A504" s="6" t="n">
        <v>2224</v>
      </c>
      <c r="B504" s="6" t="s">
        <v>272</v>
      </c>
      <c r="C504" s="7" t="s">
        <v>418</v>
      </c>
      <c r="D504" s="6" t="s">
        <v>6273</v>
      </c>
      <c r="E504" s="6" t="n">
        <v>7</v>
      </c>
      <c r="F504" s="6" t="n">
        <v>4</v>
      </c>
      <c r="G504" s="6" t="n">
        <v>6</v>
      </c>
      <c r="H504" s="6" t="n">
        <v>7</v>
      </c>
      <c r="I504" s="6" t="n">
        <v>5</v>
      </c>
      <c r="J504" s="6" t="n">
        <v>3</v>
      </c>
      <c r="K504" s="6" t="n">
        <v>1</v>
      </c>
      <c r="L504" s="6" t="n">
        <v>0</v>
      </c>
      <c r="M504" s="6" t="n">
        <v>0</v>
      </c>
      <c r="N504" s="6" t="n">
        <v>0</v>
      </c>
      <c r="O504" s="6" t="n">
        <v>0</v>
      </c>
      <c r="P504" s="6" t="n">
        <v>1</v>
      </c>
      <c r="Q504" s="6" t="n">
        <v>0</v>
      </c>
      <c r="R504" s="6" t="n">
        <v>0</v>
      </c>
      <c r="S504" s="6" t="n">
        <v>0</v>
      </c>
      <c r="T504" s="6" t="n">
        <v>0</v>
      </c>
      <c r="U504" s="6" t="s">
        <v>265</v>
      </c>
    </row>
    <row r="505" customFormat="false" ht="22.35" hidden="false" customHeight="false" outlineLevel="0" collapsed="false">
      <c r="A505" s="6" t="n">
        <v>2225</v>
      </c>
      <c r="B505" s="6" t="s">
        <v>272</v>
      </c>
      <c r="C505" s="7" t="s">
        <v>421</v>
      </c>
      <c r="D505" s="6" t="s">
        <v>6273</v>
      </c>
      <c r="E505" s="6" t="n">
        <v>8</v>
      </c>
      <c r="F505" s="6" t="n">
        <v>4</v>
      </c>
      <c r="G505" s="6" t="n">
        <v>6</v>
      </c>
      <c r="H505" s="6" t="n">
        <v>7</v>
      </c>
      <c r="I505" s="6" t="n">
        <v>5</v>
      </c>
      <c r="J505" s="6" t="n">
        <v>3</v>
      </c>
      <c r="K505" s="6" t="n">
        <v>1</v>
      </c>
      <c r="L505" s="6" t="n">
        <v>0</v>
      </c>
      <c r="M505" s="6" t="n">
        <v>0</v>
      </c>
      <c r="N505" s="6" t="n">
        <v>0</v>
      </c>
      <c r="O505" s="6" t="n">
        <v>0</v>
      </c>
      <c r="P505" s="6" t="n">
        <v>1</v>
      </c>
      <c r="Q505" s="6" t="n">
        <v>0</v>
      </c>
      <c r="R505" s="6" t="n">
        <v>0</v>
      </c>
      <c r="S505" s="6" t="n">
        <v>0</v>
      </c>
      <c r="T505" s="6" t="n">
        <v>0</v>
      </c>
      <c r="U505" s="6" t="s">
        <v>265</v>
      </c>
    </row>
    <row r="506" customFormat="false" ht="22.35" hidden="false" customHeight="false" outlineLevel="0" collapsed="false">
      <c r="A506" s="6" t="n">
        <v>2226</v>
      </c>
      <c r="B506" s="6" t="s">
        <v>272</v>
      </c>
      <c r="C506" s="7" t="s">
        <v>424</v>
      </c>
      <c r="D506" s="6" t="s">
        <v>6273</v>
      </c>
      <c r="E506" s="6" t="n">
        <v>9</v>
      </c>
      <c r="F506" s="6" t="n">
        <v>4</v>
      </c>
      <c r="G506" s="6" t="n">
        <v>6</v>
      </c>
      <c r="H506" s="6" t="n">
        <v>7</v>
      </c>
      <c r="I506" s="6" t="n">
        <v>5</v>
      </c>
      <c r="J506" s="6" t="n">
        <v>3</v>
      </c>
      <c r="K506" s="6" t="n">
        <v>1</v>
      </c>
      <c r="L506" s="6" t="n">
        <v>0</v>
      </c>
      <c r="M506" s="6" t="n">
        <v>0</v>
      </c>
      <c r="N506" s="6" t="n">
        <v>0</v>
      </c>
      <c r="O506" s="6" t="n">
        <v>0</v>
      </c>
      <c r="P506" s="6" t="n">
        <v>1</v>
      </c>
      <c r="Q506" s="6" t="n">
        <v>0</v>
      </c>
      <c r="R506" s="6" t="n">
        <v>0</v>
      </c>
      <c r="S506" s="6" t="n">
        <v>0</v>
      </c>
      <c r="T506" s="6" t="n">
        <v>0</v>
      </c>
      <c r="U506" s="6" t="s">
        <v>265</v>
      </c>
    </row>
    <row r="507" customFormat="false" ht="22.35" hidden="false" customHeight="false" outlineLevel="0" collapsed="false">
      <c r="A507" s="6" t="n">
        <v>2227</v>
      </c>
      <c r="B507" s="6" t="s">
        <v>272</v>
      </c>
      <c r="C507" s="7" t="s">
        <v>427</v>
      </c>
      <c r="D507" s="6" t="s">
        <v>6273</v>
      </c>
      <c r="E507" s="6" t="n">
        <v>6</v>
      </c>
      <c r="F507" s="6" t="n">
        <v>4</v>
      </c>
      <c r="G507" s="6" t="n">
        <v>6</v>
      </c>
      <c r="H507" s="6" t="n">
        <v>7</v>
      </c>
      <c r="I507" s="6" t="n">
        <v>5</v>
      </c>
      <c r="J507" s="6" t="n">
        <v>3</v>
      </c>
      <c r="K507" s="6" t="n">
        <v>1</v>
      </c>
      <c r="L507" s="6" t="n">
        <v>0</v>
      </c>
      <c r="M507" s="6" t="n">
        <v>0</v>
      </c>
      <c r="N507" s="6" t="n">
        <v>0</v>
      </c>
      <c r="O507" s="6" t="n">
        <v>0</v>
      </c>
      <c r="P507" s="6" t="n">
        <v>1</v>
      </c>
      <c r="Q507" s="6" t="n">
        <v>0</v>
      </c>
      <c r="R507" s="6" t="n">
        <v>0</v>
      </c>
      <c r="S507" s="6" t="n">
        <v>0</v>
      </c>
      <c r="T507" s="6" t="n">
        <v>0</v>
      </c>
      <c r="U507" s="6" t="s">
        <v>265</v>
      </c>
    </row>
    <row r="508" customFormat="false" ht="22.35" hidden="false" customHeight="false" outlineLevel="0" collapsed="false">
      <c r="A508" s="6" t="n">
        <v>2228</v>
      </c>
      <c r="B508" s="6" t="s">
        <v>272</v>
      </c>
      <c r="C508" s="7" t="s">
        <v>430</v>
      </c>
      <c r="D508" s="6" t="s">
        <v>6273</v>
      </c>
      <c r="E508" s="6" t="n">
        <v>5</v>
      </c>
      <c r="F508" s="6" t="n">
        <v>4</v>
      </c>
      <c r="G508" s="6" t="n">
        <v>6</v>
      </c>
      <c r="H508" s="6" t="n">
        <v>7</v>
      </c>
      <c r="I508" s="6" t="n">
        <v>5</v>
      </c>
      <c r="J508" s="6" t="n">
        <v>3</v>
      </c>
      <c r="K508" s="6" t="n">
        <v>1</v>
      </c>
      <c r="L508" s="6" t="n">
        <v>0</v>
      </c>
      <c r="M508" s="6" t="n">
        <v>0</v>
      </c>
      <c r="N508" s="6" t="n">
        <v>0</v>
      </c>
      <c r="O508" s="6" t="n">
        <v>0</v>
      </c>
      <c r="P508" s="6" t="n">
        <v>1</v>
      </c>
      <c r="Q508" s="6" t="n">
        <v>0</v>
      </c>
      <c r="R508" s="6" t="n">
        <v>0</v>
      </c>
      <c r="S508" s="6" t="n">
        <v>0</v>
      </c>
      <c r="T508" s="6" t="n">
        <v>0</v>
      </c>
      <c r="U508" s="6" t="s">
        <v>265</v>
      </c>
    </row>
    <row r="509" customFormat="false" ht="22.35" hidden="false" customHeight="false" outlineLevel="0" collapsed="false">
      <c r="A509" s="6" t="n">
        <v>2229</v>
      </c>
      <c r="B509" s="6" t="s">
        <v>272</v>
      </c>
      <c r="C509" s="7" t="s">
        <v>433</v>
      </c>
      <c r="D509" s="6" t="s">
        <v>6273</v>
      </c>
      <c r="E509" s="6" t="n">
        <v>1</v>
      </c>
      <c r="F509" s="6" t="n">
        <v>4</v>
      </c>
      <c r="G509" s="6" t="n">
        <v>6</v>
      </c>
      <c r="H509" s="6" t="n">
        <v>7</v>
      </c>
      <c r="I509" s="6" t="n">
        <v>5</v>
      </c>
      <c r="J509" s="6" t="n">
        <v>3</v>
      </c>
      <c r="K509" s="6" t="n">
        <v>1</v>
      </c>
      <c r="L509" s="6" t="n">
        <v>0</v>
      </c>
      <c r="M509" s="6" t="n">
        <v>0</v>
      </c>
      <c r="N509" s="6" t="n">
        <v>0</v>
      </c>
      <c r="O509" s="6" t="n">
        <v>0</v>
      </c>
      <c r="P509" s="6" t="n">
        <v>1</v>
      </c>
      <c r="Q509" s="6" t="n">
        <v>0</v>
      </c>
      <c r="R509" s="6" t="n">
        <v>0</v>
      </c>
      <c r="S509" s="6" t="n">
        <v>0</v>
      </c>
      <c r="T509" s="6" t="n">
        <v>0</v>
      </c>
      <c r="U509" s="6" t="s">
        <v>265</v>
      </c>
    </row>
    <row r="510" customFormat="false" ht="22.35" hidden="false" customHeight="false" outlineLevel="0" collapsed="false">
      <c r="A510" s="6" t="n">
        <v>2230</v>
      </c>
      <c r="B510" s="6" t="s">
        <v>272</v>
      </c>
      <c r="C510" s="7" t="s">
        <v>436</v>
      </c>
      <c r="D510" s="6" t="s">
        <v>6273</v>
      </c>
      <c r="E510" s="6" t="n">
        <v>6</v>
      </c>
      <c r="F510" s="6" t="n">
        <v>4</v>
      </c>
      <c r="G510" s="6" t="n">
        <v>6</v>
      </c>
      <c r="H510" s="6" t="n">
        <v>7</v>
      </c>
      <c r="I510" s="6" t="n">
        <v>5</v>
      </c>
      <c r="J510" s="6" t="n">
        <v>3</v>
      </c>
      <c r="K510" s="6" t="n">
        <v>1</v>
      </c>
      <c r="L510" s="6" t="n">
        <v>0</v>
      </c>
      <c r="M510" s="6" t="n">
        <v>0</v>
      </c>
      <c r="N510" s="6" t="n">
        <v>0</v>
      </c>
      <c r="O510" s="6" t="n">
        <v>0</v>
      </c>
      <c r="P510" s="6" t="n">
        <v>1</v>
      </c>
      <c r="Q510" s="6" t="n">
        <v>0</v>
      </c>
      <c r="R510" s="6" t="n">
        <v>0</v>
      </c>
      <c r="S510" s="6" t="n">
        <v>0</v>
      </c>
      <c r="T510" s="6" t="n">
        <v>0</v>
      </c>
      <c r="U510" s="6" t="s">
        <v>265</v>
      </c>
    </row>
    <row r="511" customFormat="false" ht="22.35" hidden="false" customHeight="false" outlineLevel="0" collapsed="false">
      <c r="A511" s="6" t="n">
        <v>2231</v>
      </c>
      <c r="B511" s="6" t="s">
        <v>272</v>
      </c>
      <c r="C511" s="7" t="s">
        <v>439</v>
      </c>
      <c r="D511" s="6" t="s">
        <v>6273</v>
      </c>
      <c r="E511" s="6" t="n">
        <v>3</v>
      </c>
      <c r="F511" s="6" t="n">
        <v>4</v>
      </c>
      <c r="G511" s="6" t="n">
        <v>6</v>
      </c>
      <c r="H511" s="6" t="n">
        <v>7</v>
      </c>
      <c r="I511" s="6" t="n">
        <v>5</v>
      </c>
      <c r="J511" s="6" t="n">
        <v>3</v>
      </c>
      <c r="K511" s="6" t="n">
        <v>1</v>
      </c>
      <c r="L511" s="6" t="n">
        <v>0</v>
      </c>
      <c r="M511" s="6" t="n">
        <v>0</v>
      </c>
      <c r="N511" s="6" t="n">
        <v>0</v>
      </c>
      <c r="O511" s="6" t="n">
        <v>0</v>
      </c>
      <c r="P511" s="6" t="n">
        <v>1</v>
      </c>
      <c r="Q511" s="6" t="n">
        <v>0</v>
      </c>
      <c r="R511" s="6" t="n">
        <v>0</v>
      </c>
      <c r="S511" s="6" t="n">
        <v>0</v>
      </c>
      <c r="T511" s="6" t="n">
        <v>0</v>
      </c>
      <c r="U511" s="6" t="s">
        <v>265</v>
      </c>
    </row>
    <row r="512" customFormat="false" ht="22.35" hidden="false" customHeight="false" outlineLevel="0" collapsed="false">
      <c r="A512" s="6" t="n">
        <v>2232</v>
      </c>
      <c r="B512" s="6" t="s">
        <v>272</v>
      </c>
      <c r="C512" s="7" t="s">
        <v>442</v>
      </c>
      <c r="D512" s="6" t="s">
        <v>6273</v>
      </c>
      <c r="E512" s="6" t="n">
        <v>3</v>
      </c>
      <c r="F512" s="6" t="n">
        <v>4</v>
      </c>
      <c r="G512" s="6" t="n">
        <v>6</v>
      </c>
      <c r="H512" s="6" t="n">
        <v>7</v>
      </c>
      <c r="I512" s="6" t="n">
        <v>5</v>
      </c>
      <c r="J512" s="6" t="n">
        <v>3</v>
      </c>
      <c r="K512" s="6" t="n">
        <v>1</v>
      </c>
      <c r="L512" s="6" t="n">
        <v>0</v>
      </c>
      <c r="M512" s="6" t="n">
        <v>0</v>
      </c>
      <c r="N512" s="6" t="n">
        <v>0</v>
      </c>
      <c r="O512" s="6" t="n">
        <v>0</v>
      </c>
      <c r="P512" s="6" t="n">
        <v>1</v>
      </c>
      <c r="Q512" s="6" t="n">
        <v>0</v>
      </c>
      <c r="R512" s="6" t="n">
        <v>0</v>
      </c>
      <c r="S512" s="6" t="n">
        <v>0</v>
      </c>
      <c r="T512" s="6" t="n">
        <v>0</v>
      </c>
      <c r="U512" s="6" t="s">
        <v>265</v>
      </c>
    </row>
    <row r="513" customFormat="false" ht="22.35" hidden="false" customHeight="false" outlineLevel="0" collapsed="false">
      <c r="A513" s="6" t="n">
        <v>2233</v>
      </c>
      <c r="B513" s="6" t="s">
        <v>272</v>
      </c>
      <c r="C513" s="7" t="s">
        <v>445</v>
      </c>
      <c r="D513" s="6" t="s">
        <v>6273</v>
      </c>
      <c r="E513" s="6" t="n">
        <v>6</v>
      </c>
      <c r="F513" s="6" t="n">
        <v>4</v>
      </c>
      <c r="G513" s="6" t="n">
        <v>6</v>
      </c>
      <c r="H513" s="6" t="n">
        <v>7</v>
      </c>
      <c r="I513" s="6" t="n">
        <v>5</v>
      </c>
      <c r="J513" s="6" t="n">
        <v>3</v>
      </c>
      <c r="K513" s="6" t="n">
        <v>1</v>
      </c>
      <c r="L513" s="6" t="n">
        <v>0</v>
      </c>
      <c r="M513" s="6" t="n">
        <v>0</v>
      </c>
      <c r="N513" s="6" t="n">
        <v>0</v>
      </c>
      <c r="O513" s="6" t="n">
        <v>0</v>
      </c>
      <c r="P513" s="6" t="n">
        <v>1</v>
      </c>
      <c r="Q513" s="6" t="n">
        <v>0</v>
      </c>
      <c r="R513" s="6" t="n">
        <v>0</v>
      </c>
      <c r="S513" s="6" t="n">
        <v>0</v>
      </c>
      <c r="T513" s="6" t="n">
        <v>0</v>
      </c>
      <c r="U513" s="6" t="s">
        <v>265</v>
      </c>
    </row>
    <row r="514" customFormat="false" ht="22.35" hidden="false" customHeight="false" outlineLevel="0" collapsed="false">
      <c r="A514" s="6" t="n">
        <v>2234</v>
      </c>
      <c r="B514" s="6" t="s">
        <v>272</v>
      </c>
      <c r="C514" s="7" t="s">
        <v>448</v>
      </c>
      <c r="D514" s="6" t="s">
        <v>6273</v>
      </c>
      <c r="E514" s="6" t="n">
        <v>1</v>
      </c>
      <c r="F514" s="6" t="n">
        <v>4</v>
      </c>
      <c r="G514" s="6" t="n">
        <v>6</v>
      </c>
      <c r="H514" s="6" t="n">
        <v>7</v>
      </c>
      <c r="I514" s="6" t="n">
        <v>5</v>
      </c>
      <c r="J514" s="6" t="n">
        <v>3</v>
      </c>
      <c r="K514" s="6" t="n">
        <v>1</v>
      </c>
      <c r="L514" s="6" t="n">
        <v>0</v>
      </c>
      <c r="M514" s="6" t="n">
        <v>0</v>
      </c>
      <c r="N514" s="6" t="n">
        <v>0</v>
      </c>
      <c r="O514" s="6" t="n">
        <v>0</v>
      </c>
      <c r="P514" s="6" t="n">
        <v>1</v>
      </c>
      <c r="Q514" s="6" t="n">
        <v>0</v>
      </c>
      <c r="R514" s="6" t="n">
        <v>0</v>
      </c>
      <c r="S514" s="6" t="n">
        <v>0</v>
      </c>
      <c r="T514" s="6" t="n">
        <v>0</v>
      </c>
      <c r="U514" s="6" t="s">
        <v>265</v>
      </c>
    </row>
    <row r="515" customFormat="false" ht="22.35" hidden="false" customHeight="false" outlineLevel="0" collapsed="false">
      <c r="A515" s="6" t="n">
        <v>2235</v>
      </c>
      <c r="B515" s="6" t="s">
        <v>272</v>
      </c>
      <c r="C515" s="7" t="s">
        <v>451</v>
      </c>
      <c r="D515" s="6" t="s">
        <v>5907</v>
      </c>
      <c r="E515" s="6" t="n">
        <v>5</v>
      </c>
      <c r="F515" s="6" t="n">
        <v>1</v>
      </c>
      <c r="G515" s="6" t="n">
        <v>1</v>
      </c>
      <c r="H515" s="6" t="n">
        <v>8</v>
      </c>
      <c r="I515" s="6" t="n">
        <v>2</v>
      </c>
      <c r="J515" s="6" t="n">
        <v>8</v>
      </c>
      <c r="K515" s="6" t="n">
        <v>0</v>
      </c>
      <c r="L515" s="6" t="n">
        <v>0</v>
      </c>
      <c r="M515" s="6" t="n">
        <v>0</v>
      </c>
      <c r="N515" s="6" t="n">
        <v>0</v>
      </c>
      <c r="O515" s="6" t="n">
        <v>0</v>
      </c>
      <c r="P515" s="6" t="n">
        <v>0</v>
      </c>
      <c r="Q515" s="6" t="n">
        <v>0</v>
      </c>
      <c r="R515" s="6" t="n">
        <v>1</v>
      </c>
      <c r="S515" s="6" t="n">
        <v>0</v>
      </c>
      <c r="T515" s="6" t="n">
        <v>0</v>
      </c>
      <c r="U515" s="6" t="s">
        <v>265</v>
      </c>
    </row>
    <row r="516" customFormat="false" ht="22.35" hidden="false" customHeight="false" outlineLevel="0" collapsed="false">
      <c r="A516" s="6" t="n">
        <v>2236</v>
      </c>
      <c r="B516" s="6" t="s">
        <v>272</v>
      </c>
      <c r="C516" s="7" t="s">
        <v>454</v>
      </c>
      <c r="D516" s="6" t="s">
        <v>5907</v>
      </c>
      <c r="E516" s="6" t="n">
        <v>8</v>
      </c>
      <c r="F516" s="6" t="n">
        <v>1</v>
      </c>
      <c r="G516" s="6" t="n">
        <v>1</v>
      </c>
      <c r="H516" s="6" t="n">
        <v>8</v>
      </c>
      <c r="I516" s="6" t="n">
        <v>2</v>
      </c>
      <c r="J516" s="6" t="n">
        <v>8</v>
      </c>
      <c r="K516" s="6" t="n">
        <v>0</v>
      </c>
      <c r="L516" s="6" t="n">
        <v>0</v>
      </c>
      <c r="M516" s="6" t="n">
        <v>0</v>
      </c>
      <c r="N516" s="6" t="n">
        <v>0</v>
      </c>
      <c r="O516" s="6" t="n">
        <v>0</v>
      </c>
      <c r="P516" s="6" t="n">
        <v>0</v>
      </c>
      <c r="Q516" s="6" t="n">
        <v>0</v>
      </c>
      <c r="R516" s="6" t="n">
        <v>1</v>
      </c>
      <c r="S516" s="6" t="n">
        <v>0</v>
      </c>
      <c r="T516" s="6" t="n">
        <v>0</v>
      </c>
      <c r="U516" s="6" t="s">
        <v>265</v>
      </c>
    </row>
    <row r="517" customFormat="false" ht="22.35" hidden="false" customHeight="false" outlineLevel="0" collapsed="false">
      <c r="A517" s="6" t="n">
        <v>2237</v>
      </c>
      <c r="B517" s="6" t="s">
        <v>272</v>
      </c>
      <c r="C517" s="7" t="s">
        <v>457</v>
      </c>
      <c r="D517" s="6" t="s">
        <v>5907</v>
      </c>
      <c r="E517" s="6" t="n">
        <v>4</v>
      </c>
      <c r="F517" s="6" t="n">
        <v>1</v>
      </c>
      <c r="G517" s="6" t="n">
        <v>1</v>
      </c>
      <c r="H517" s="6" t="n">
        <v>8</v>
      </c>
      <c r="I517" s="6" t="n">
        <v>2</v>
      </c>
      <c r="J517" s="6" t="n">
        <v>8</v>
      </c>
      <c r="K517" s="6" t="n">
        <v>0</v>
      </c>
      <c r="L517" s="6" t="n">
        <v>0</v>
      </c>
      <c r="M517" s="6" t="n">
        <v>0</v>
      </c>
      <c r="N517" s="6" t="n">
        <v>0</v>
      </c>
      <c r="O517" s="6" t="n">
        <v>0</v>
      </c>
      <c r="P517" s="6" t="n">
        <v>0</v>
      </c>
      <c r="Q517" s="6" t="n">
        <v>0</v>
      </c>
      <c r="R517" s="6" t="n">
        <v>1</v>
      </c>
      <c r="S517" s="6" t="n">
        <v>0</v>
      </c>
      <c r="T517" s="6" t="n">
        <v>0</v>
      </c>
      <c r="U517" s="6" t="s">
        <v>265</v>
      </c>
    </row>
    <row r="518" customFormat="false" ht="22.35" hidden="false" customHeight="false" outlineLevel="0" collapsed="false">
      <c r="A518" s="6" t="n">
        <v>2238</v>
      </c>
      <c r="B518" s="6" t="s">
        <v>272</v>
      </c>
      <c r="C518" s="7" t="s">
        <v>460</v>
      </c>
      <c r="D518" s="6" t="s">
        <v>5907</v>
      </c>
      <c r="E518" s="6" t="n">
        <v>3</v>
      </c>
      <c r="F518" s="6" t="n">
        <v>1</v>
      </c>
      <c r="G518" s="6" t="n">
        <v>1</v>
      </c>
      <c r="H518" s="6" t="n">
        <v>8</v>
      </c>
      <c r="I518" s="6" t="n">
        <v>2</v>
      </c>
      <c r="J518" s="6" t="n">
        <v>8</v>
      </c>
      <c r="K518" s="6" t="n">
        <v>0</v>
      </c>
      <c r="L518" s="6" t="n">
        <v>0</v>
      </c>
      <c r="M518" s="6" t="n">
        <v>0</v>
      </c>
      <c r="N518" s="6" t="n">
        <v>0</v>
      </c>
      <c r="O518" s="6" t="n">
        <v>0</v>
      </c>
      <c r="P518" s="6" t="n">
        <v>0</v>
      </c>
      <c r="Q518" s="6" t="n">
        <v>0</v>
      </c>
      <c r="R518" s="6" t="n">
        <v>1</v>
      </c>
      <c r="S518" s="6" t="n">
        <v>0</v>
      </c>
      <c r="T518" s="6" t="n">
        <v>0</v>
      </c>
      <c r="U518" s="6" t="s">
        <v>265</v>
      </c>
    </row>
    <row r="519" customFormat="false" ht="22.35" hidden="false" customHeight="false" outlineLevel="0" collapsed="false">
      <c r="A519" s="6" t="n">
        <v>2239</v>
      </c>
      <c r="B519" s="6" t="s">
        <v>272</v>
      </c>
      <c r="C519" s="7" t="s">
        <v>463</v>
      </c>
      <c r="D519" s="6" t="s">
        <v>5907</v>
      </c>
      <c r="E519" s="6" t="n">
        <v>7</v>
      </c>
      <c r="F519" s="6" t="n">
        <v>1</v>
      </c>
      <c r="G519" s="6" t="n">
        <v>1</v>
      </c>
      <c r="H519" s="6" t="n">
        <v>8</v>
      </c>
      <c r="I519" s="6" t="n">
        <v>2</v>
      </c>
      <c r="J519" s="6" t="n">
        <v>8</v>
      </c>
      <c r="K519" s="6" t="n">
        <v>0</v>
      </c>
      <c r="L519" s="6" t="n">
        <v>0</v>
      </c>
      <c r="M519" s="6" t="n">
        <v>0</v>
      </c>
      <c r="N519" s="6" t="n">
        <v>0</v>
      </c>
      <c r="O519" s="6" t="n">
        <v>0</v>
      </c>
      <c r="P519" s="6" t="n">
        <v>0</v>
      </c>
      <c r="Q519" s="6" t="n">
        <v>0</v>
      </c>
      <c r="R519" s="6" t="n">
        <v>1</v>
      </c>
      <c r="S519" s="6" t="n">
        <v>0</v>
      </c>
      <c r="T519" s="6" t="n">
        <v>0</v>
      </c>
      <c r="U519" s="6" t="s">
        <v>265</v>
      </c>
    </row>
    <row r="520" customFormat="false" ht="22.35" hidden="false" customHeight="false" outlineLevel="0" collapsed="false">
      <c r="A520" s="6" t="n">
        <v>2240</v>
      </c>
      <c r="B520" s="6" t="s">
        <v>272</v>
      </c>
      <c r="C520" s="7" t="s">
        <v>466</v>
      </c>
      <c r="D520" s="6" t="s">
        <v>5907</v>
      </c>
      <c r="E520" s="6" t="n">
        <v>5</v>
      </c>
      <c r="F520" s="6" t="n">
        <v>1</v>
      </c>
      <c r="G520" s="6" t="n">
        <v>1</v>
      </c>
      <c r="H520" s="6" t="n">
        <v>8</v>
      </c>
      <c r="I520" s="6" t="n">
        <v>2</v>
      </c>
      <c r="J520" s="6" t="n">
        <v>8</v>
      </c>
      <c r="K520" s="6" t="n">
        <v>0</v>
      </c>
      <c r="L520" s="6" t="n">
        <v>0</v>
      </c>
      <c r="M520" s="6" t="n">
        <v>0</v>
      </c>
      <c r="N520" s="6" t="n">
        <v>0</v>
      </c>
      <c r="O520" s="6" t="n">
        <v>0</v>
      </c>
      <c r="P520" s="6" t="n">
        <v>0</v>
      </c>
      <c r="Q520" s="6" t="n">
        <v>0</v>
      </c>
      <c r="R520" s="6" t="n">
        <v>1</v>
      </c>
      <c r="S520" s="6" t="n">
        <v>0</v>
      </c>
      <c r="T520" s="6" t="n">
        <v>0</v>
      </c>
      <c r="U520" s="6" t="s">
        <v>265</v>
      </c>
    </row>
    <row r="521" customFormat="false" ht="22.35" hidden="false" customHeight="false" outlineLevel="0" collapsed="false">
      <c r="A521" s="6" t="n">
        <v>2241</v>
      </c>
      <c r="B521" s="6" t="s">
        <v>272</v>
      </c>
      <c r="C521" s="7" t="s">
        <v>469</v>
      </c>
      <c r="D521" s="6" t="s">
        <v>5907</v>
      </c>
      <c r="E521" s="6" t="n">
        <v>2</v>
      </c>
      <c r="F521" s="6" t="n">
        <v>1</v>
      </c>
      <c r="G521" s="6" t="n">
        <v>1</v>
      </c>
      <c r="H521" s="6" t="n">
        <v>8</v>
      </c>
      <c r="I521" s="6" t="n">
        <v>2</v>
      </c>
      <c r="J521" s="6" t="n">
        <v>8</v>
      </c>
      <c r="K521" s="6" t="n">
        <v>0</v>
      </c>
      <c r="L521" s="6" t="n">
        <v>0</v>
      </c>
      <c r="M521" s="6" t="n">
        <v>0</v>
      </c>
      <c r="N521" s="6" t="n">
        <v>0</v>
      </c>
      <c r="O521" s="6" t="n">
        <v>0</v>
      </c>
      <c r="P521" s="6" t="n">
        <v>0</v>
      </c>
      <c r="Q521" s="6" t="n">
        <v>0</v>
      </c>
      <c r="R521" s="6" t="n">
        <v>1</v>
      </c>
      <c r="S521" s="6" t="n">
        <v>0</v>
      </c>
      <c r="T521" s="6" t="n">
        <v>0</v>
      </c>
      <c r="U521" s="6" t="s">
        <v>265</v>
      </c>
    </row>
    <row r="522" customFormat="false" ht="22.35" hidden="false" customHeight="false" outlineLevel="0" collapsed="false">
      <c r="A522" s="6" t="n">
        <v>2242</v>
      </c>
      <c r="B522" s="6" t="s">
        <v>272</v>
      </c>
      <c r="C522" s="7" t="s">
        <v>472</v>
      </c>
      <c r="D522" s="6" t="s">
        <v>5907</v>
      </c>
      <c r="E522" s="6" t="n">
        <v>10</v>
      </c>
      <c r="F522" s="6" t="n">
        <v>1</v>
      </c>
      <c r="G522" s="6" t="n">
        <v>1</v>
      </c>
      <c r="H522" s="6" t="n">
        <v>8</v>
      </c>
      <c r="I522" s="6" t="n">
        <v>2</v>
      </c>
      <c r="J522" s="6" t="n">
        <v>8</v>
      </c>
      <c r="K522" s="6" t="n">
        <v>0</v>
      </c>
      <c r="L522" s="6" t="n">
        <v>0</v>
      </c>
      <c r="M522" s="6" t="n">
        <v>0</v>
      </c>
      <c r="N522" s="6" t="n">
        <v>0</v>
      </c>
      <c r="O522" s="6" t="n">
        <v>0</v>
      </c>
      <c r="P522" s="6" t="n">
        <v>0</v>
      </c>
      <c r="Q522" s="6" t="n">
        <v>0</v>
      </c>
      <c r="R522" s="6" t="n">
        <v>1</v>
      </c>
      <c r="S522" s="6" t="n">
        <v>0</v>
      </c>
      <c r="T522" s="6" t="n">
        <v>0</v>
      </c>
      <c r="U522" s="6" t="s">
        <v>265</v>
      </c>
    </row>
    <row r="523" customFormat="false" ht="22.35" hidden="false" customHeight="false" outlineLevel="0" collapsed="false">
      <c r="A523" s="6" t="n">
        <v>2243</v>
      </c>
      <c r="B523" s="6" t="s">
        <v>272</v>
      </c>
      <c r="C523" s="7" t="s">
        <v>475</v>
      </c>
      <c r="D523" s="6" t="s">
        <v>5907</v>
      </c>
      <c r="E523" s="6" t="n">
        <v>2</v>
      </c>
      <c r="F523" s="6" t="n">
        <v>1</v>
      </c>
      <c r="G523" s="6" t="n">
        <v>1</v>
      </c>
      <c r="H523" s="6" t="n">
        <v>8</v>
      </c>
      <c r="I523" s="6" t="n">
        <v>2</v>
      </c>
      <c r="J523" s="6" t="n">
        <v>8</v>
      </c>
      <c r="K523" s="6" t="n">
        <v>0</v>
      </c>
      <c r="L523" s="6" t="n">
        <v>0</v>
      </c>
      <c r="M523" s="6" t="n">
        <v>0</v>
      </c>
      <c r="N523" s="6" t="n">
        <v>0</v>
      </c>
      <c r="O523" s="6" t="n">
        <v>0</v>
      </c>
      <c r="P523" s="6" t="n">
        <v>0</v>
      </c>
      <c r="Q523" s="6" t="n">
        <v>0</v>
      </c>
      <c r="R523" s="6" t="n">
        <v>1</v>
      </c>
      <c r="S523" s="6" t="n">
        <v>0</v>
      </c>
      <c r="T523" s="6" t="n">
        <v>0</v>
      </c>
      <c r="U523" s="6" t="s">
        <v>265</v>
      </c>
    </row>
    <row r="524" customFormat="false" ht="22.35" hidden="false" customHeight="false" outlineLevel="0" collapsed="false">
      <c r="A524" s="6" t="n">
        <v>2244</v>
      </c>
      <c r="B524" s="6" t="s">
        <v>272</v>
      </c>
      <c r="C524" s="7" t="s">
        <v>478</v>
      </c>
      <c r="D524" s="6" t="s">
        <v>5907</v>
      </c>
      <c r="E524" s="6" t="n">
        <v>1</v>
      </c>
      <c r="F524" s="6" t="n">
        <v>1</v>
      </c>
      <c r="G524" s="6" t="n">
        <v>1</v>
      </c>
      <c r="H524" s="6" t="n">
        <v>8</v>
      </c>
      <c r="I524" s="6" t="n">
        <v>2</v>
      </c>
      <c r="J524" s="6" t="n">
        <v>8</v>
      </c>
      <c r="K524" s="6" t="n">
        <v>0</v>
      </c>
      <c r="L524" s="6" t="n">
        <v>0</v>
      </c>
      <c r="M524" s="6" t="n">
        <v>0</v>
      </c>
      <c r="N524" s="6" t="n">
        <v>0</v>
      </c>
      <c r="O524" s="6" t="n">
        <v>0</v>
      </c>
      <c r="P524" s="6" t="n">
        <v>0</v>
      </c>
      <c r="Q524" s="6" t="n">
        <v>0</v>
      </c>
      <c r="R524" s="6" t="n">
        <v>1</v>
      </c>
      <c r="S524" s="6" t="n">
        <v>0</v>
      </c>
      <c r="T524" s="6" t="n">
        <v>0</v>
      </c>
      <c r="U524" s="6" t="s">
        <v>265</v>
      </c>
    </row>
    <row r="525" customFormat="false" ht="22.35" hidden="false" customHeight="false" outlineLevel="0" collapsed="false">
      <c r="A525" s="6" t="n">
        <v>2245</v>
      </c>
      <c r="B525" s="6" t="s">
        <v>272</v>
      </c>
      <c r="C525" s="7" t="s">
        <v>481</v>
      </c>
      <c r="D525" s="6" t="s">
        <v>5907</v>
      </c>
      <c r="E525" s="6" t="n">
        <v>10</v>
      </c>
      <c r="F525" s="6" t="n">
        <v>1</v>
      </c>
      <c r="G525" s="6" t="n">
        <v>1</v>
      </c>
      <c r="H525" s="6" t="n">
        <v>8</v>
      </c>
      <c r="I525" s="6" t="n">
        <v>2</v>
      </c>
      <c r="J525" s="6" t="n">
        <v>8</v>
      </c>
      <c r="K525" s="6" t="n">
        <v>0</v>
      </c>
      <c r="L525" s="6" t="n">
        <v>0</v>
      </c>
      <c r="M525" s="6" t="n">
        <v>0</v>
      </c>
      <c r="N525" s="6" t="n">
        <v>0</v>
      </c>
      <c r="O525" s="6" t="n">
        <v>0</v>
      </c>
      <c r="P525" s="6" t="n">
        <v>0</v>
      </c>
      <c r="Q525" s="6" t="n">
        <v>0</v>
      </c>
      <c r="R525" s="6" t="n">
        <v>1</v>
      </c>
      <c r="S525" s="6" t="n">
        <v>0</v>
      </c>
      <c r="T525" s="6" t="n">
        <v>0</v>
      </c>
      <c r="U525" s="6" t="s">
        <v>265</v>
      </c>
    </row>
    <row r="526" customFormat="false" ht="22.35" hidden="false" customHeight="false" outlineLevel="0" collapsed="false">
      <c r="A526" s="6" t="n">
        <v>2246</v>
      </c>
      <c r="B526" s="6" t="s">
        <v>272</v>
      </c>
      <c r="C526" s="7" t="s">
        <v>484</v>
      </c>
      <c r="D526" s="6" t="s">
        <v>5907</v>
      </c>
      <c r="E526" s="6" t="n">
        <v>6</v>
      </c>
      <c r="F526" s="6" t="n">
        <v>1</v>
      </c>
      <c r="G526" s="6" t="n">
        <v>1</v>
      </c>
      <c r="H526" s="6" t="n">
        <v>8</v>
      </c>
      <c r="I526" s="6" t="n">
        <v>2</v>
      </c>
      <c r="J526" s="6" t="n">
        <v>8</v>
      </c>
      <c r="K526" s="6" t="n">
        <v>0</v>
      </c>
      <c r="L526" s="6" t="n">
        <v>0</v>
      </c>
      <c r="M526" s="6" t="n">
        <v>0</v>
      </c>
      <c r="N526" s="6" t="n">
        <v>0</v>
      </c>
      <c r="O526" s="6" t="n">
        <v>0</v>
      </c>
      <c r="P526" s="6" t="n">
        <v>0</v>
      </c>
      <c r="Q526" s="6" t="n">
        <v>0</v>
      </c>
      <c r="R526" s="6" t="n">
        <v>1</v>
      </c>
      <c r="S526" s="6" t="n">
        <v>0</v>
      </c>
      <c r="T526" s="6" t="n">
        <v>0</v>
      </c>
      <c r="U526" s="6" t="s">
        <v>265</v>
      </c>
    </row>
    <row r="527" customFormat="false" ht="22.35" hidden="false" customHeight="false" outlineLevel="0" collapsed="false">
      <c r="A527" s="6" t="n">
        <v>2247</v>
      </c>
      <c r="B527" s="6" t="s">
        <v>272</v>
      </c>
      <c r="C527" s="7" t="s">
        <v>487</v>
      </c>
      <c r="D527" s="6" t="s">
        <v>5907</v>
      </c>
      <c r="E527" s="6" t="n">
        <v>8</v>
      </c>
      <c r="F527" s="6" t="n">
        <v>1</v>
      </c>
      <c r="G527" s="6" t="n">
        <v>1</v>
      </c>
      <c r="H527" s="6" t="n">
        <v>8</v>
      </c>
      <c r="I527" s="6" t="n">
        <v>2</v>
      </c>
      <c r="J527" s="6" t="n">
        <v>8</v>
      </c>
      <c r="K527" s="6" t="n">
        <v>0</v>
      </c>
      <c r="L527" s="6" t="n">
        <v>0</v>
      </c>
      <c r="M527" s="6" t="n">
        <v>0</v>
      </c>
      <c r="N527" s="6" t="n">
        <v>0</v>
      </c>
      <c r="O527" s="6" t="n">
        <v>0</v>
      </c>
      <c r="P527" s="6" t="n">
        <v>0</v>
      </c>
      <c r="Q527" s="6" t="n">
        <v>0</v>
      </c>
      <c r="R527" s="6" t="n">
        <v>1</v>
      </c>
      <c r="S527" s="6" t="n">
        <v>0</v>
      </c>
      <c r="T527" s="6" t="n">
        <v>0</v>
      </c>
      <c r="U527" s="6" t="s">
        <v>265</v>
      </c>
    </row>
    <row r="528" customFormat="false" ht="22.35" hidden="false" customHeight="false" outlineLevel="0" collapsed="false">
      <c r="A528" s="6" t="n">
        <v>2248</v>
      </c>
      <c r="B528" s="6" t="s">
        <v>272</v>
      </c>
      <c r="C528" s="7" t="s">
        <v>490</v>
      </c>
      <c r="D528" s="6" t="s">
        <v>5907</v>
      </c>
      <c r="E528" s="6" t="n">
        <v>5</v>
      </c>
      <c r="F528" s="6" t="n">
        <v>1</v>
      </c>
      <c r="G528" s="6" t="n">
        <v>1</v>
      </c>
      <c r="H528" s="6" t="n">
        <v>8</v>
      </c>
      <c r="I528" s="6" t="n">
        <v>2</v>
      </c>
      <c r="J528" s="6" t="n">
        <v>8</v>
      </c>
      <c r="K528" s="6" t="n">
        <v>0</v>
      </c>
      <c r="L528" s="6" t="n">
        <v>0</v>
      </c>
      <c r="M528" s="6" t="n">
        <v>0</v>
      </c>
      <c r="N528" s="6" t="n">
        <v>0</v>
      </c>
      <c r="O528" s="6" t="n">
        <v>0</v>
      </c>
      <c r="P528" s="6" t="n">
        <v>0</v>
      </c>
      <c r="Q528" s="6" t="n">
        <v>0</v>
      </c>
      <c r="R528" s="6" t="n">
        <v>1</v>
      </c>
      <c r="S528" s="6" t="n">
        <v>0</v>
      </c>
      <c r="T528" s="6" t="n">
        <v>0</v>
      </c>
      <c r="U528" s="6" t="s">
        <v>265</v>
      </c>
    </row>
    <row r="529" customFormat="false" ht="22.35" hidden="false" customHeight="false" outlineLevel="0" collapsed="false">
      <c r="A529" s="6" t="n">
        <v>2249</v>
      </c>
      <c r="B529" s="6" t="s">
        <v>272</v>
      </c>
      <c r="C529" s="7" t="s">
        <v>493</v>
      </c>
      <c r="D529" s="6" t="s">
        <v>5907</v>
      </c>
      <c r="E529" s="6" t="n">
        <v>3</v>
      </c>
      <c r="F529" s="6" t="n">
        <v>1</v>
      </c>
      <c r="G529" s="6" t="n">
        <v>1</v>
      </c>
      <c r="H529" s="6" t="n">
        <v>8</v>
      </c>
      <c r="I529" s="6" t="n">
        <v>2</v>
      </c>
      <c r="J529" s="6" t="n">
        <v>8</v>
      </c>
      <c r="K529" s="6" t="n">
        <v>0</v>
      </c>
      <c r="L529" s="6" t="n">
        <v>0</v>
      </c>
      <c r="M529" s="6" t="n">
        <v>0</v>
      </c>
      <c r="N529" s="6" t="n">
        <v>0</v>
      </c>
      <c r="O529" s="6" t="n">
        <v>0</v>
      </c>
      <c r="P529" s="6" t="n">
        <v>0</v>
      </c>
      <c r="Q529" s="6" t="n">
        <v>0</v>
      </c>
      <c r="R529" s="6" t="n">
        <v>1</v>
      </c>
      <c r="S529" s="6" t="n">
        <v>0</v>
      </c>
      <c r="T529" s="6" t="n">
        <v>0</v>
      </c>
      <c r="U529" s="6" t="s">
        <v>265</v>
      </c>
    </row>
    <row r="530" customFormat="false" ht="22.35" hidden="false" customHeight="false" outlineLevel="0" collapsed="false">
      <c r="A530" s="6" t="n">
        <v>2250</v>
      </c>
      <c r="B530" s="6" t="s">
        <v>272</v>
      </c>
      <c r="C530" s="7" t="s">
        <v>496</v>
      </c>
      <c r="D530" s="6" t="s">
        <v>6274</v>
      </c>
      <c r="E530" s="6" t="n">
        <v>1</v>
      </c>
      <c r="F530" s="6" t="n">
        <v>4</v>
      </c>
      <c r="G530" s="6" t="n">
        <v>6</v>
      </c>
      <c r="H530" s="6" t="n">
        <v>4</v>
      </c>
      <c r="I530" s="6" t="n">
        <v>6</v>
      </c>
      <c r="J530" s="6" t="n">
        <v>5</v>
      </c>
      <c r="K530" s="6" t="n">
        <v>1</v>
      </c>
      <c r="L530" s="6" t="n">
        <v>1</v>
      </c>
      <c r="M530" s="6" t="n">
        <v>1</v>
      </c>
      <c r="N530" s="6" t="n">
        <v>0</v>
      </c>
      <c r="O530" s="6" t="n">
        <v>1</v>
      </c>
      <c r="P530" s="6" t="n">
        <v>0</v>
      </c>
      <c r="Q530" s="6" t="n">
        <v>0</v>
      </c>
      <c r="R530" s="6" t="n">
        <v>1</v>
      </c>
      <c r="S530" s="6" t="n">
        <v>0</v>
      </c>
      <c r="T530" s="6" t="n">
        <v>0</v>
      </c>
      <c r="U530" s="6" t="s">
        <v>265</v>
      </c>
    </row>
    <row r="531" customFormat="false" ht="22.35" hidden="false" customHeight="false" outlineLevel="0" collapsed="false">
      <c r="A531" s="6" t="n">
        <v>2251</v>
      </c>
      <c r="B531" s="6" t="s">
        <v>272</v>
      </c>
      <c r="C531" s="7" t="s">
        <v>499</v>
      </c>
      <c r="D531" s="6" t="s">
        <v>6274</v>
      </c>
      <c r="E531" s="6" t="n">
        <v>1</v>
      </c>
      <c r="F531" s="6" t="n">
        <v>4</v>
      </c>
      <c r="G531" s="6" t="n">
        <v>6</v>
      </c>
      <c r="H531" s="6" t="n">
        <v>4</v>
      </c>
      <c r="I531" s="6" t="n">
        <v>6</v>
      </c>
      <c r="J531" s="6" t="n">
        <v>5</v>
      </c>
      <c r="K531" s="6" t="n">
        <v>1</v>
      </c>
      <c r="L531" s="6" t="n">
        <v>1</v>
      </c>
      <c r="M531" s="6" t="n">
        <v>1</v>
      </c>
      <c r="N531" s="6" t="n">
        <v>0</v>
      </c>
      <c r="O531" s="6" t="n">
        <v>1</v>
      </c>
      <c r="P531" s="6" t="n">
        <v>0</v>
      </c>
      <c r="Q531" s="6" t="n">
        <v>0</v>
      </c>
      <c r="R531" s="6" t="n">
        <v>1</v>
      </c>
      <c r="S531" s="6" t="n">
        <v>0</v>
      </c>
      <c r="T531" s="6" t="n">
        <v>0</v>
      </c>
      <c r="U531" s="6" t="s">
        <v>265</v>
      </c>
    </row>
    <row r="532" customFormat="false" ht="22.35" hidden="false" customHeight="false" outlineLevel="0" collapsed="false">
      <c r="A532" s="6" t="n">
        <v>2252</v>
      </c>
      <c r="B532" s="6" t="s">
        <v>272</v>
      </c>
      <c r="C532" s="7" t="s">
        <v>502</v>
      </c>
      <c r="D532" s="6" t="s">
        <v>6274</v>
      </c>
      <c r="E532" s="6" t="n">
        <v>6</v>
      </c>
      <c r="F532" s="6" t="n">
        <v>4</v>
      </c>
      <c r="G532" s="6" t="n">
        <v>6</v>
      </c>
      <c r="H532" s="6" t="n">
        <v>4</v>
      </c>
      <c r="I532" s="6" t="n">
        <v>6</v>
      </c>
      <c r="J532" s="6" t="n">
        <v>5</v>
      </c>
      <c r="K532" s="6" t="n">
        <v>1</v>
      </c>
      <c r="L532" s="6" t="n">
        <v>1</v>
      </c>
      <c r="M532" s="6" t="n">
        <v>1</v>
      </c>
      <c r="N532" s="6" t="n">
        <v>0</v>
      </c>
      <c r="O532" s="6" t="n">
        <v>1</v>
      </c>
      <c r="P532" s="6" t="n">
        <v>0</v>
      </c>
      <c r="Q532" s="6" t="n">
        <v>0</v>
      </c>
      <c r="R532" s="6" t="n">
        <v>1</v>
      </c>
      <c r="S532" s="6" t="n">
        <v>0</v>
      </c>
      <c r="T532" s="6" t="n">
        <v>0</v>
      </c>
      <c r="U532" s="6" t="s">
        <v>265</v>
      </c>
    </row>
    <row r="533" customFormat="false" ht="22.35" hidden="false" customHeight="false" outlineLevel="0" collapsed="false">
      <c r="A533" s="6" t="n">
        <v>2253</v>
      </c>
      <c r="B533" s="6" t="s">
        <v>272</v>
      </c>
      <c r="C533" s="7" t="s">
        <v>505</v>
      </c>
      <c r="D533" s="6" t="s">
        <v>6274</v>
      </c>
      <c r="E533" s="6" t="n">
        <v>6</v>
      </c>
      <c r="F533" s="6" t="n">
        <v>4</v>
      </c>
      <c r="G533" s="6" t="n">
        <v>6</v>
      </c>
      <c r="H533" s="6" t="n">
        <v>4</v>
      </c>
      <c r="I533" s="6" t="n">
        <v>6</v>
      </c>
      <c r="J533" s="6" t="n">
        <v>5</v>
      </c>
      <c r="K533" s="6" t="n">
        <v>1</v>
      </c>
      <c r="L533" s="6" t="n">
        <v>1</v>
      </c>
      <c r="M533" s="6" t="n">
        <v>1</v>
      </c>
      <c r="N533" s="6" t="n">
        <v>0</v>
      </c>
      <c r="O533" s="6" t="n">
        <v>1</v>
      </c>
      <c r="P533" s="6" t="n">
        <v>0</v>
      </c>
      <c r="Q533" s="6" t="n">
        <v>0</v>
      </c>
      <c r="R533" s="6" t="n">
        <v>1</v>
      </c>
      <c r="S533" s="6" t="n">
        <v>0</v>
      </c>
      <c r="T533" s="6" t="n">
        <v>0</v>
      </c>
      <c r="U533" s="6" t="s">
        <v>265</v>
      </c>
    </row>
    <row r="534" customFormat="false" ht="22.35" hidden="false" customHeight="false" outlineLevel="0" collapsed="false">
      <c r="A534" s="6" t="n">
        <v>2254</v>
      </c>
      <c r="B534" s="6" t="s">
        <v>272</v>
      </c>
      <c r="C534" s="7" t="s">
        <v>508</v>
      </c>
      <c r="D534" s="6" t="s">
        <v>6274</v>
      </c>
      <c r="E534" s="6" t="n">
        <v>9</v>
      </c>
      <c r="F534" s="6" t="n">
        <v>4</v>
      </c>
      <c r="G534" s="6" t="n">
        <v>6</v>
      </c>
      <c r="H534" s="6" t="n">
        <v>4</v>
      </c>
      <c r="I534" s="6" t="n">
        <v>6</v>
      </c>
      <c r="J534" s="6" t="n">
        <v>5</v>
      </c>
      <c r="K534" s="6" t="n">
        <v>1</v>
      </c>
      <c r="L534" s="6" t="n">
        <v>1</v>
      </c>
      <c r="M534" s="6" t="n">
        <v>1</v>
      </c>
      <c r="N534" s="6" t="n">
        <v>0</v>
      </c>
      <c r="O534" s="6" t="n">
        <v>1</v>
      </c>
      <c r="P534" s="6" t="n">
        <v>0</v>
      </c>
      <c r="Q534" s="6" t="n">
        <v>0</v>
      </c>
      <c r="R534" s="6" t="n">
        <v>1</v>
      </c>
      <c r="S534" s="6" t="n">
        <v>0</v>
      </c>
      <c r="T534" s="6" t="n">
        <v>0</v>
      </c>
      <c r="U534" s="6" t="s">
        <v>265</v>
      </c>
    </row>
    <row r="535" customFormat="false" ht="22.35" hidden="false" customHeight="false" outlineLevel="0" collapsed="false">
      <c r="A535" s="6" t="n">
        <v>2255</v>
      </c>
      <c r="B535" s="6" t="s">
        <v>272</v>
      </c>
      <c r="C535" s="7" t="s">
        <v>511</v>
      </c>
      <c r="D535" s="6" t="s">
        <v>6274</v>
      </c>
      <c r="E535" s="6" t="n">
        <v>7</v>
      </c>
      <c r="F535" s="6" t="n">
        <v>4</v>
      </c>
      <c r="G535" s="6" t="n">
        <v>6</v>
      </c>
      <c r="H535" s="6" t="n">
        <v>4</v>
      </c>
      <c r="I535" s="6" t="n">
        <v>6</v>
      </c>
      <c r="J535" s="6" t="n">
        <v>5</v>
      </c>
      <c r="K535" s="6" t="n">
        <v>1</v>
      </c>
      <c r="L535" s="6" t="n">
        <v>1</v>
      </c>
      <c r="M535" s="6" t="n">
        <v>1</v>
      </c>
      <c r="N535" s="6" t="n">
        <v>0</v>
      </c>
      <c r="O535" s="6" t="n">
        <v>1</v>
      </c>
      <c r="P535" s="6" t="n">
        <v>0</v>
      </c>
      <c r="Q535" s="6" t="n">
        <v>0</v>
      </c>
      <c r="R535" s="6" t="n">
        <v>1</v>
      </c>
      <c r="S535" s="6" t="n">
        <v>0</v>
      </c>
      <c r="T535" s="6" t="n">
        <v>0</v>
      </c>
      <c r="U535" s="6" t="s">
        <v>265</v>
      </c>
    </row>
    <row r="536" customFormat="false" ht="22.35" hidden="false" customHeight="false" outlineLevel="0" collapsed="false">
      <c r="A536" s="6" t="n">
        <v>2256</v>
      </c>
      <c r="B536" s="6" t="s">
        <v>272</v>
      </c>
      <c r="C536" s="7" t="s">
        <v>514</v>
      </c>
      <c r="D536" s="6" t="s">
        <v>6274</v>
      </c>
      <c r="E536" s="6" t="n">
        <v>10</v>
      </c>
      <c r="F536" s="6" t="n">
        <v>4</v>
      </c>
      <c r="G536" s="6" t="n">
        <v>6</v>
      </c>
      <c r="H536" s="6" t="n">
        <v>4</v>
      </c>
      <c r="I536" s="6" t="n">
        <v>6</v>
      </c>
      <c r="J536" s="6" t="n">
        <v>5</v>
      </c>
      <c r="K536" s="6" t="n">
        <v>1</v>
      </c>
      <c r="L536" s="6" t="n">
        <v>1</v>
      </c>
      <c r="M536" s="6" t="n">
        <v>1</v>
      </c>
      <c r="N536" s="6" t="n">
        <v>0</v>
      </c>
      <c r="O536" s="6" t="n">
        <v>1</v>
      </c>
      <c r="P536" s="6" t="n">
        <v>0</v>
      </c>
      <c r="Q536" s="6" t="n">
        <v>0</v>
      </c>
      <c r="R536" s="6" t="n">
        <v>1</v>
      </c>
      <c r="S536" s="6" t="n">
        <v>0</v>
      </c>
      <c r="T536" s="6" t="n">
        <v>0</v>
      </c>
      <c r="U536" s="6" t="s">
        <v>265</v>
      </c>
    </row>
    <row r="537" customFormat="false" ht="22.35" hidden="false" customHeight="false" outlineLevel="0" collapsed="false">
      <c r="A537" s="6" t="n">
        <v>2257</v>
      </c>
      <c r="B537" s="6" t="s">
        <v>272</v>
      </c>
      <c r="C537" s="7" t="s">
        <v>517</v>
      </c>
      <c r="D537" s="6" t="s">
        <v>6274</v>
      </c>
      <c r="E537" s="6" t="n">
        <v>4</v>
      </c>
      <c r="F537" s="6" t="n">
        <v>4</v>
      </c>
      <c r="G537" s="6" t="n">
        <v>6</v>
      </c>
      <c r="H537" s="6" t="n">
        <v>4</v>
      </c>
      <c r="I537" s="6" t="n">
        <v>6</v>
      </c>
      <c r="J537" s="6" t="n">
        <v>5</v>
      </c>
      <c r="K537" s="6" t="n">
        <v>1</v>
      </c>
      <c r="L537" s="6" t="n">
        <v>1</v>
      </c>
      <c r="M537" s="6" t="n">
        <v>1</v>
      </c>
      <c r="N537" s="6" t="n">
        <v>0</v>
      </c>
      <c r="O537" s="6" t="n">
        <v>1</v>
      </c>
      <c r="P537" s="6" t="n">
        <v>0</v>
      </c>
      <c r="Q537" s="6" t="n">
        <v>0</v>
      </c>
      <c r="R537" s="6" t="n">
        <v>1</v>
      </c>
      <c r="S537" s="6" t="n">
        <v>0</v>
      </c>
      <c r="T537" s="6" t="n">
        <v>0</v>
      </c>
      <c r="U537" s="6" t="s">
        <v>265</v>
      </c>
    </row>
    <row r="538" customFormat="false" ht="22.35" hidden="false" customHeight="false" outlineLevel="0" collapsed="false">
      <c r="A538" s="6" t="n">
        <v>2258</v>
      </c>
      <c r="B538" s="6" t="s">
        <v>272</v>
      </c>
      <c r="C538" s="7" t="s">
        <v>520</v>
      </c>
      <c r="D538" s="6" t="s">
        <v>6274</v>
      </c>
      <c r="E538" s="6" t="n">
        <v>9</v>
      </c>
      <c r="F538" s="6" t="n">
        <v>4</v>
      </c>
      <c r="G538" s="6" t="n">
        <v>6</v>
      </c>
      <c r="H538" s="6" t="n">
        <v>4</v>
      </c>
      <c r="I538" s="6" t="n">
        <v>6</v>
      </c>
      <c r="J538" s="6" t="n">
        <v>5</v>
      </c>
      <c r="K538" s="6" t="n">
        <v>1</v>
      </c>
      <c r="L538" s="6" t="n">
        <v>1</v>
      </c>
      <c r="M538" s="6" t="n">
        <v>1</v>
      </c>
      <c r="N538" s="6" t="n">
        <v>0</v>
      </c>
      <c r="O538" s="6" t="n">
        <v>1</v>
      </c>
      <c r="P538" s="6" t="n">
        <v>0</v>
      </c>
      <c r="Q538" s="6" t="n">
        <v>0</v>
      </c>
      <c r="R538" s="6" t="n">
        <v>1</v>
      </c>
      <c r="S538" s="6" t="n">
        <v>0</v>
      </c>
      <c r="T538" s="6" t="n">
        <v>0</v>
      </c>
      <c r="U538" s="6" t="s">
        <v>265</v>
      </c>
    </row>
    <row r="539" customFormat="false" ht="22.35" hidden="false" customHeight="false" outlineLevel="0" collapsed="false">
      <c r="A539" s="6" t="n">
        <v>2259</v>
      </c>
      <c r="B539" s="6" t="s">
        <v>272</v>
      </c>
      <c r="C539" s="7" t="s">
        <v>523</v>
      </c>
      <c r="D539" s="6" t="s">
        <v>6274</v>
      </c>
      <c r="E539" s="6" t="n">
        <v>2</v>
      </c>
      <c r="F539" s="6" t="n">
        <v>4</v>
      </c>
      <c r="G539" s="6" t="n">
        <v>6</v>
      </c>
      <c r="H539" s="6" t="n">
        <v>4</v>
      </c>
      <c r="I539" s="6" t="n">
        <v>6</v>
      </c>
      <c r="J539" s="6" t="n">
        <v>5</v>
      </c>
      <c r="K539" s="6" t="n">
        <v>1</v>
      </c>
      <c r="L539" s="6" t="n">
        <v>1</v>
      </c>
      <c r="M539" s="6" t="n">
        <v>1</v>
      </c>
      <c r="N539" s="6" t="n">
        <v>0</v>
      </c>
      <c r="O539" s="6" t="n">
        <v>1</v>
      </c>
      <c r="P539" s="6" t="n">
        <v>0</v>
      </c>
      <c r="Q539" s="6" t="n">
        <v>0</v>
      </c>
      <c r="R539" s="6" t="n">
        <v>1</v>
      </c>
      <c r="S539" s="6" t="n">
        <v>0</v>
      </c>
      <c r="T539" s="6" t="n">
        <v>0</v>
      </c>
      <c r="U539" s="6" t="s">
        <v>265</v>
      </c>
    </row>
    <row r="540" customFormat="false" ht="22.35" hidden="false" customHeight="false" outlineLevel="0" collapsed="false">
      <c r="A540" s="6" t="n">
        <v>2260</v>
      </c>
      <c r="B540" s="6" t="s">
        <v>272</v>
      </c>
      <c r="C540" s="7" t="s">
        <v>526</v>
      </c>
      <c r="D540" s="6" t="s">
        <v>6274</v>
      </c>
      <c r="E540" s="6" t="n">
        <v>4</v>
      </c>
      <c r="F540" s="6" t="n">
        <v>4</v>
      </c>
      <c r="G540" s="6" t="n">
        <v>6</v>
      </c>
      <c r="H540" s="6" t="n">
        <v>4</v>
      </c>
      <c r="I540" s="6" t="n">
        <v>6</v>
      </c>
      <c r="J540" s="6" t="n">
        <v>5</v>
      </c>
      <c r="K540" s="6" t="n">
        <v>1</v>
      </c>
      <c r="L540" s="6" t="n">
        <v>1</v>
      </c>
      <c r="M540" s="6" t="n">
        <v>1</v>
      </c>
      <c r="N540" s="6" t="n">
        <v>0</v>
      </c>
      <c r="O540" s="6" t="n">
        <v>1</v>
      </c>
      <c r="P540" s="6" t="n">
        <v>0</v>
      </c>
      <c r="Q540" s="6" t="n">
        <v>0</v>
      </c>
      <c r="R540" s="6" t="n">
        <v>1</v>
      </c>
      <c r="S540" s="6" t="n">
        <v>0</v>
      </c>
      <c r="T540" s="6" t="n">
        <v>0</v>
      </c>
      <c r="U540" s="6" t="s">
        <v>265</v>
      </c>
    </row>
    <row r="541" customFormat="false" ht="22.35" hidden="false" customHeight="false" outlineLevel="0" collapsed="false">
      <c r="A541" s="6" t="n">
        <v>2261</v>
      </c>
      <c r="B541" s="6" t="s">
        <v>272</v>
      </c>
      <c r="C541" s="7" t="s">
        <v>529</v>
      </c>
      <c r="D541" s="6" t="s">
        <v>6274</v>
      </c>
      <c r="E541" s="6" t="n">
        <v>2</v>
      </c>
      <c r="F541" s="6" t="n">
        <v>4</v>
      </c>
      <c r="G541" s="6" t="n">
        <v>6</v>
      </c>
      <c r="H541" s="6" t="n">
        <v>4</v>
      </c>
      <c r="I541" s="6" t="n">
        <v>6</v>
      </c>
      <c r="J541" s="6" t="n">
        <v>5</v>
      </c>
      <c r="K541" s="6" t="n">
        <v>1</v>
      </c>
      <c r="L541" s="6" t="n">
        <v>1</v>
      </c>
      <c r="M541" s="6" t="n">
        <v>1</v>
      </c>
      <c r="N541" s="6" t="n">
        <v>0</v>
      </c>
      <c r="O541" s="6" t="n">
        <v>1</v>
      </c>
      <c r="P541" s="6" t="n">
        <v>0</v>
      </c>
      <c r="Q541" s="6" t="n">
        <v>0</v>
      </c>
      <c r="R541" s="6" t="n">
        <v>1</v>
      </c>
      <c r="S541" s="6" t="n">
        <v>0</v>
      </c>
      <c r="T541" s="6" t="n">
        <v>0</v>
      </c>
      <c r="U541" s="6" t="s">
        <v>265</v>
      </c>
    </row>
    <row r="542" customFormat="false" ht="22.35" hidden="false" customHeight="false" outlineLevel="0" collapsed="false">
      <c r="A542" s="6" t="n">
        <v>2262</v>
      </c>
      <c r="B542" s="6" t="s">
        <v>272</v>
      </c>
      <c r="C542" s="7" t="s">
        <v>532</v>
      </c>
      <c r="D542" s="6" t="s">
        <v>6274</v>
      </c>
      <c r="E542" s="6" t="n">
        <v>4</v>
      </c>
      <c r="F542" s="6" t="n">
        <v>4</v>
      </c>
      <c r="G542" s="6" t="n">
        <v>6</v>
      </c>
      <c r="H542" s="6" t="n">
        <v>4</v>
      </c>
      <c r="I542" s="6" t="n">
        <v>6</v>
      </c>
      <c r="J542" s="6" t="n">
        <v>5</v>
      </c>
      <c r="K542" s="6" t="n">
        <v>1</v>
      </c>
      <c r="L542" s="6" t="n">
        <v>1</v>
      </c>
      <c r="M542" s="6" t="n">
        <v>1</v>
      </c>
      <c r="N542" s="6" t="n">
        <v>0</v>
      </c>
      <c r="O542" s="6" t="n">
        <v>1</v>
      </c>
      <c r="P542" s="6" t="n">
        <v>0</v>
      </c>
      <c r="Q542" s="6" t="n">
        <v>0</v>
      </c>
      <c r="R542" s="6" t="n">
        <v>1</v>
      </c>
      <c r="S542" s="6" t="n">
        <v>0</v>
      </c>
      <c r="T542" s="6" t="n">
        <v>0</v>
      </c>
      <c r="U542" s="6" t="s">
        <v>265</v>
      </c>
    </row>
    <row r="543" customFormat="false" ht="22.35" hidden="false" customHeight="false" outlineLevel="0" collapsed="false">
      <c r="A543" s="6" t="n">
        <v>2263</v>
      </c>
      <c r="B543" s="6" t="s">
        <v>272</v>
      </c>
      <c r="C543" s="7" t="s">
        <v>535</v>
      </c>
      <c r="D543" s="6" t="s">
        <v>6274</v>
      </c>
      <c r="E543" s="6" t="n">
        <v>3</v>
      </c>
      <c r="F543" s="6" t="n">
        <v>4</v>
      </c>
      <c r="G543" s="6" t="n">
        <v>6</v>
      </c>
      <c r="H543" s="6" t="n">
        <v>4</v>
      </c>
      <c r="I543" s="6" t="n">
        <v>6</v>
      </c>
      <c r="J543" s="6" t="n">
        <v>5</v>
      </c>
      <c r="K543" s="6" t="n">
        <v>1</v>
      </c>
      <c r="L543" s="6" t="n">
        <v>1</v>
      </c>
      <c r="M543" s="6" t="n">
        <v>1</v>
      </c>
      <c r="N543" s="6" t="n">
        <v>0</v>
      </c>
      <c r="O543" s="6" t="n">
        <v>1</v>
      </c>
      <c r="P543" s="6" t="n">
        <v>0</v>
      </c>
      <c r="Q543" s="6" t="n">
        <v>0</v>
      </c>
      <c r="R543" s="6" t="n">
        <v>1</v>
      </c>
      <c r="S543" s="6" t="n">
        <v>0</v>
      </c>
      <c r="T543" s="6" t="n">
        <v>0</v>
      </c>
      <c r="U543" s="6" t="s">
        <v>265</v>
      </c>
    </row>
    <row r="544" customFormat="false" ht="22.35" hidden="false" customHeight="false" outlineLevel="0" collapsed="false">
      <c r="A544" s="6" t="n">
        <v>2264</v>
      </c>
      <c r="B544" s="6" t="s">
        <v>272</v>
      </c>
      <c r="C544" s="7" t="s">
        <v>538</v>
      </c>
      <c r="D544" s="6" t="s">
        <v>6274</v>
      </c>
      <c r="E544" s="6" t="n">
        <v>8</v>
      </c>
      <c r="F544" s="6" t="n">
        <v>4</v>
      </c>
      <c r="G544" s="6" t="n">
        <v>6</v>
      </c>
      <c r="H544" s="6" t="n">
        <v>4</v>
      </c>
      <c r="I544" s="6" t="n">
        <v>6</v>
      </c>
      <c r="J544" s="6" t="n">
        <v>5</v>
      </c>
      <c r="K544" s="6" t="n">
        <v>1</v>
      </c>
      <c r="L544" s="6" t="n">
        <v>1</v>
      </c>
      <c r="M544" s="6" t="n">
        <v>1</v>
      </c>
      <c r="N544" s="6" t="n">
        <v>0</v>
      </c>
      <c r="O544" s="6" t="n">
        <v>1</v>
      </c>
      <c r="P544" s="6" t="n">
        <v>0</v>
      </c>
      <c r="Q544" s="6" t="n">
        <v>0</v>
      </c>
      <c r="R544" s="6" t="n">
        <v>1</v>
      </c>
      <c r="S544" s="6" t="n">
        <v>0</v>
      </c>
      <c r="T544" s="6" t="n">
        <v>0</v>
      </c>
      <c r="U544" s="6" t="s">
        <v>265</v>
      </c>
    </row>
  </sheetData>
  <mergeCells count="1">
    <mergeCell ref="A2:L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1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39" min="1" style="0" width="14"/>
  </cols>
  <sheetData>
    <row r="1" customFormat="false" ht="17.35" hidden="false" customHeight="false" outlineLevel="0" collapsed="false">
      <c r="A1" s="1" t="s">
        <v>88</v>
      </c>
    </row>
    <row r="2" customFormat="false" ht="14.25" hidden="false" customHeight="true" outlineLevel="0" collapsed="false">
      <c r="A2" s="2" t="s">
        <v>6275</v>
      </c>
      <c r="B2" s="2"/>
      <c r="C2" s="2"/>
      <c r="D2" s="2"/>
      <c r="E2" s="2"/>
      <c r="F2" s="2"/>
      <c r="G2" s="2"/>
      <c r="H2" s="2"/>
      <c r="I2" s="2"/>
      <c r="J2" s="2"/>
      <c r="K2" s="2"/>
      <c r="L2" s="2"/>
    </row>
    <row r="4" customFormat="false" ht="36" hidden="false" customHeight="true" outlineLevel="0" collapsed="false">
      <c r="A4" s="5" t="s">
        <v>637</v>
      </c>
      <c r="B4" s="5" t="s">
        <v>638</v>
      </c>
      <c r="C4" s="5" t="s">
        <v>639</v>
      </c>
      <c r="D4" s="5" t="s">
        <v>6276</v>
      </c>
      <c r="E4" s="5" t="s">
        <v>706</v>
      </c>
      <c r="F4" s="5" t="s">
        <v>6277</v>
      </c>
      <c r="G4" s="5" t="s">
        <v>6278</v>
      </c>
      <c r="H4" s="5" t="s">
        <v>6279</v>
      </c>
      <c r="I4" s="5" t="s">
        <v>6280</v>
      </c>
      <c r="J4" s="5" t="s">
        <v>947</v>
      </c>
      <c r="K4" s="5" t="s">
        <v>1867</v>
      </c>
      <c r="L4" s="5" t="s">
        <v>1873</v>
      </c>
    </row>
    <row r="5" customFormat="false" ht="15" hidden="false" customHeight="false" outlineLevel="0" collapsed="false">
      <c r="A5" s="17" t="n">
        <v>400</v>
      </c>
      <c r="B5" s="16" t="n">
        <v>0.11104836675028</v>
      </c>
      <c r="C5" s="16" t="n">
        <v>0.115649718948536</v>
      </c>
      <c r="D5" s="16" t="n">
        <v>0</v>
      </c>
      <c r="E5" s="16" t="n">
        <v>0.1</v>
      </c>
      <c r="F5" s="16" t="n">
        <v>0.249622986651759</v>
      </c>
      <c r="G5" s="16" t="n">
        <v>0.220559488957252</v>
      </c>
      <c r="H5" s="16" t="n">
        <v>0.0709971955564212</v>
      </c>
      <c r="I5" s="16" t="n">
        <v>1.30102999566398</v>
      </c>
      <c r="J5" s="16" t="n">
        <v>0</v>
      </c>
      <c r="K5" s="16" t="n">
        <v>0.528074074074074</v>
      </c>
      <c r="L5" s="16" t="n">
        <v>0.576049382716049</v>
      </c>
    </row>
    <row r="6" customFormat="false" ht="15" hidden="false" customHeight="false" outlineLevel="0" collapsed="false">
      <c r="A6" s="17" t="n">
        <v>401</v>
      </c>
      <c r="B6" s="16" t="n">
        <v>0.111306790221069</v>
      </c>
      <c r="C6" s="16" t="n">
        <v>0.115978202132715</v>
      </c>
      <c r="D6" s="16" t="n">
        <v>0</v>
      </c>
      <c r="E6" s="16" t="n">
        <v>0.1</v>
      </c>
      <c r="F6" s="16" t="n">
        <v>0.256491049693762</v>
      </c>
      <c r="G6" s="16" t="n">
        <v>0.226764000331739</v>
      </c>
      <c r="H6" s="16" t="n">
        <v>0.0709770782380591</v>
      </c>
      <c r="I6" s="16" t="n">
        <v>1.30102999566398</v>
      </c>
      <c r="J6" s="16" t="n">
        <v>0</v>
      </c>
      <c r="K6" s="16" t="n">
        <v>0.525407407407407</v>
      </c>
      <c r="L6" s="16" t="n">
        <v>0.58558024691358</v>
      </c>
    </row>
    <row r="7" customFormat="false" ht="15" hidden="false" customHeight="false" outlineLevel="0" collapsed="false">
      <c r="A7" s="17" t="n">
        <v>402</v>
      </c>
      <c r="B7" s="16" t="n">
        <v>0.11149840934409</v>
      </c>
      <c r="C7" s="16" t="n">
        <v>0.116131533798244</v>
      </c>
      <c r="D7" s="16" t="n">
        <v>0</v>
      </c>
      <c r="E7" s="16" t="n">
        <v>0.2</v>
      </c>
      <c r="F7" s="16" t="n">
        <v>0.256755564217122</v>
      </c>
      <c r="G7" s="16" t="n">
        <v>0.226807105478953</v>
      </c>
      <c r="H7" s="16" t="n">
        <v>0.0709770782380591</v>
      </c>
      <c r="I7" s="16" t="n">
        <v>1.30102999566398</v>
      </c>
      <c r="J7" s="16" t="n">
        <v>0</v>
      </c>
      <c r="K7" s="16" t="n">
        <v>0.523061728395062</v>
      </c>
      <c r="L7" s="16" t="n">
        <v>0.588172839506173</v>
      </c>
    </row>
    <row r="8" customFormat="false" ht="15" hidden="false" customHeight="false" outlineLevel="0" collapsed="false">
      <c r="A8" s="17" t="n">
        <v>403</v>
      </c>
      <c r="B8" s="16" t="n">
        <v>0.11201849265231</v>
      </c>
      <c r="C8" s="16" t="n">
        <v>0.116520074365868</v>
      </c>
      <c r="D8" s="16" t="n">
        <v>0</v>
      </c>
      <c r="E8" s="16" t="n">
        <v>0.1</v>
      </c>
      <c r="F8" s="16" t="n">
        <v>0.249208222308413</v>
      </c>
      <c r="G8" s="16" t="n">
        <v>0.220365683398577</v>
      </c>
      <c r="H8" s="16" t="n">
        <v>0.0698350170196745</v>
      </c>
      <c r="I8" s="16" t="n">
        <v>1.30102999566398</v>
      </c>
      <c r="J8" s="16" t="n">
        <v>0</v>
      </c>
      <c r="K8" s="16" t="n">
        <v>0.520888888888889</v>
      </c>
      <c r="L8" s="16" t="n">
        <v>0.600666666666667</v>
      </c>
    </row>
    <row r="9" customFormat="false" ht="15" hidden="false" customHeight="false" outlineLevel="0" collapsed="false">
      <c r="A9" s="17" t="n">
        <v>404</v>
      </c>
      <c r="B9" s="16" t="n">
        <v>0.112742661767536</v>
      </c>
      <c r="C9" s="16" t="n">
        <v>0.117088603882326</v>
      </c>
      <c r="D9" s="16" t="n">
        <v>0</v>
      </c>
      <c r="E9" s="16" t="n">
        <v>0.1</v>
      </c>
      <c r="F9" s="16" t="n">
        <v>0.239901022122953</v>
      </c>
      <c r="G9" s="16" t="n">
        <v>0.212602054969192</v>
      </c>
      <c r="H9" s="16" t="n">
        <v>0.0679016678984406</v>
      </c>
      <c r="I9" s="16" t="n">
        <v>1.30102999566398</v>
      </c>
      <c r="J9" s="16" t="n">
        <v>0</v>
      </c>
      <c r="K9" s="16" t="n">
        <v>0.51962962962963</v>
      </c>
      <c r="L9" s="16" t="n">
        <v>0.60558024691358</v>
      </c>
    </row>
    <row r="10" customFormat="false" ht="15" hidden="false" customHeight="false" outlineLevel="0" collapsed="false">
      <c r="A10" s="17" t="n">
        <v>405</v>
      </c>
      <c r="B10" s="16" t="n">
        <v>0.113376097836428</v>
      </c>
      <c r="C10" s="16" t="n">
        <v>0.117566514172488</v>
      </c>
      <c r="D10" s="16" t="n">
        <v>0</v>
      </c>
      <c r="E10" s="16" t="n">
        <v>0.1</v>
      </c>
      <c r="F10" s="16" t="n">
        <v>0.231514842335426</v>
      </c>
      <c r="G10" s="16" t="n">
        <v>0.205370555156533</v>
      </c>
      <c r="H10" s="16" t="n">
        <v>0.0650022706395819</v>
      </c>
      <c r="I10" s="16" t="n">
        <v>1.30102999566398</v>
      </c>
      <c r="J10" s="16" t="n">
        <v>0</v>
      </c>
      <c r="K10" s="16" t="n">
        <v>0.518395061728395</v>
      </c>
      <c r="L10" s="16" t="n">
        <v>0.596148148148148</v>
      </c>
    </row>
    <row r="11" customFormat="false" ht="15" hidden="false" customHeight="false" outlineLevel="0" collapsed="false">
      <c r="A11" s="17" t="n">
        <v>406</v>
      </c>
      <c r="B11" s="16" t="n">
        <v>0.113457897802194</v>
      </c>
      <c r="C11" s="16" t="n">
        <v>0.117359400656488</v>
      </c>
      <c r="D11" s="16" t="n">
        <v>0</v>
      </c>
      <c r="E11" s="16" t="n">
        <v>0.1</v>
      </c>
      <c r="F11" s="16" t="n">
        <v>0.215248738623315</v>
      </c>
      <c r="G11" s="16" t="n">
        <v>0.191457469341797</v>
      </c>
      <c r="H11" s="16" t="n">
        <v>0.0641142968568512</v>
      </c>
      <c r="I11" s="16" t="n">
        <v>1.30102999566398</v>
      </c>
      <c r="J11" s="16" t="n">
        <v>0</v>
      </c>
      <c r="K11" s="16" t="n">
        <v>0.517111111111111</v>
      </c>
      <c r="L11" s="16" t="n">
        <v>0.591135802469136</v>
      </c>
    </row>
    <row r="12" customFormat="false" ht="15" hidden="false" customHeight="false" outlineLevel="0" collapsed="false">
      <c r="A12" s="17" t="n">
        <v>407</v>
      </c>
      <c r="B12" s="16" t="n">
        <v>0.113017653880848</v>
      </c>
      <c r="C12" s="16" t="n">
        <v>0.117043240542213</v>
      </c>
      <c r="D12" s="16" t="n">
        <v>0</v>
      </c>
      <c r="E12" s="16" t="n">
        <v>0.1</v>
      </c>
      <c r="F12" s="16" t="n">
        <v>0.225625721419257</v>
      </c>
      <c r="G12" s="16" t="n">
        <v>0.200741336831465</v>
      </c>
      <c r="H12" s="16" t="n">
        <v>0.0659454589725455</v>
      </c>
      <c r="I12" s="16" t="n">
        <v>1.30102999566398</v>
      </c>
      <c r="J12" s="16" t="n">
        <v>0</v>
      </c>
      <c r="K12" s="16" t="n">
        <v>0.515777777777778</v>
      </c>
      <c r="L12" s="16" t="n">
        <v>0.584197530864198</v>
      </c>
    </row>
    <row r="13" customFormat="false" ht="15" hidden="false" customHeight="false" outlineLevel="0" collapsed="false">
      <c r="A13" s="17" t="n">
        <v>408</v>
      </c>
      <c r="B13" s="16" t="n">
        <v>0.112671034162243</v>
      </c>
      <c r="C13" s="16" t="n">
        <v>0.116957315024402</v>
      </c>
      <c r="D13" s="16" t="n">
        <v>0</v>
      </c>
      <c r="E13" s="16" t="n">
        <v>0.1</v>
      </c>
      <c r="F13" s="16" t="n">
        <v>0.245833790834277</v>
      </c>
      <c r="G13" s="16" t="n">
        <v>0.217873964589917</v>
      </c>
      <c r="H13" s="16" t="n">
        <v>0.0681118734190154</v>
      </c>
      <c r="I13" s="16" t="n">
        <v>1.30102999566398</v>
      </c>
      <c r="J13" s="16" t="n">
        <v>0</v>
      </c>
      <c r="K13" s="16" t="n">
        <v>0.515432098765432</v>
      </c>
      <c r="L13" s="16" t="n">
        <v>0.565308641975309</v>
      </c>
    </row>
    <row r="14" customFormat="false" ht="15" hidden="false" customHeight="false" outlineLevel="0" collapsed="false">
      <c r="A14" s="17" t="n">
        <v>409</v>
      </c>
      <c r="B14" s="16" t="n">
        <v>0.113093422643013</v>
      </c>
      <c r="C14" s="16" t="n">
        <v>0.117275963384244</v>
      </c>
      <c r="D14" s="16" t="n">
        <v>0</v>
      </c>
      <c r="E14" s="16" t="n">
        <v>0.1</v>
      </c>
      <c r="F14" s="16" t="n">
        <v>0.242588284709554</v>
      </c>
      <c r="G14" s="16" t="n">
        <v>0.215069142908793</v>
      </c>
      <c r="H14" s="16" t="n">
        <v>0.0673125214342899</v>
      </c>
      <c r="I14" s="16" t="n">
        <v>1.30102999566398</v>
      </c>
      <c r="J14" s="16" t="n">
        <v>0</v>
      </c>
      <c r="K14" s="16" t="n">
        <v>0.515432098765432</v>
      </c>
      <c r="L14" s="16" t="n">
        <v>0.546888888888889</v>
      </c>
    </row>
    <row r="15" customFormat="false" ht="15" hidden="false" customHeight="false" outlineLevel="0" collapsed="false">
      <c r="A15" s="17" t="n">
        <v>410</v>
      </c>
      <c r="B15" s="16" t="n">
        <v>0.113737009879616</v>
      </c>
      <c r="C15" s="16" t="n">
        <v>0.1177287275013</v>
      </c>
      <c r="D15" s="16" t="n">
        <v>0</v>
      </c>
      <c r="E15" s="16" t="n">
        <v>0.1</v>
      </c>
      <c r="F15" s="16" t="n">
        <v>0.232278303735751</v>
      </c>
      <c r="G15" s="16" t="n">
        <v>0.205721488226494</v>
      </c>
      <c r="H15" s="16" t="n">
        <v>0.0650022706395819</v>
      </c>
      <c r="I15" s="16" t="n">
        <v>1.30102999566398</v>
      </c>
      <c r="J15" s="16" t="n">
        <v>0</v>
      </c>
      <c r="K15" s="16" t="n">
        <v>0.514493827160494</v>
      </c>
      <c r="L15" s="16" t="n">
        <v>0.533777777777778</v>
      </c>
    </row>
    <row r="16" customFormat="false" ht="15" hidden="false" customHeight="false" outlineLevel="0" collapsed="false">
      <c r="A16" s="17" t="n">
        <v>411</v>
      </c>
      <c r="B16" s="16" t="n">
        <v>0.114015702820487</v>
      </c>
      <c r="C16" s="16" t="n">
        <v>0.117903456505802</v>
      </c>
      <c r="D16" s="16" t="n">
        <v>0</v>
      </c>
      <c r="E16" s="16" t="n">
        <v>0.1</v>
      </c>
      <c r="F16" s="16" t="n">
        <v>0.226292801229715</v>
      </c>
      <c r="G16" s="16" t="n">
        <v>0.201166317552084</v>
      </c>
      <c r="H16" s="16" t="n">
        <v>0.0641142968568512</v>
      </c>
      <c r="I16" s="16" t="n">
        <v>1.30102999566398</v>
      </c>
      <c r="J16" s="16" t="n">
        <v>0</v>
      </c>
      <c r="K16" s="16" t="n">
        <v>0.514469135802469</v>
      </c>
      <c r="L16" s="16" t="n">
        <v>0.520888888888889</v>
      </c>
    </row>
    <row r="17" customFormat="false" ht="15" hidden="false" customHeight="false" outlineLevel="0" collapsed="false">
      <c r="A17" s="17" t="n">
        <v>412</v>
      </c>
      <c r="B17" s="16" t="n">
        <v>0.113954865187407</v>
      </c>
      <c r="C17" s="16" t="n">
        <v>0.117860841958059</v>
      </c>
      <c r="D17" s="16" t="n">
        <v>0</v>
      </c>
      <c r="E17" s="16" t="n">
        <v>0.1</v>
      </c>
      <c r="F17" s="16" t="n">
        <v>0.228000150369328</v>
      </c>
      <c r="G17" s="16" t="n">
        <v>0.202239288224907</v>
      </c>
      <c r="H17" s="16" t="n">
        <v>0.0641142968568512</v>
      </c>
      <c r="I17" s="16" t="n">
        <v>1.30102999566398</v>
      </c>
      <c r="J17" s="16" t="n">
        <v>0</v>
      </c>
      <c r="K17" s="16" t="n">
        <v>0.51358024691358</v>
      </c>
      <c r="L17" s="16" t="n">
        <v>0.51520987654321</v>
      </c>
    </row>
    <row r="18" customFormat="false" ht="15" hidden="false" customHeight="false" outlineLevel="0" collapsed="false">
      <c r="A18" s="17" t="n">
        <v>413</v>
      </c>
      <c r="B18" s="16" t="n">
        <v>0.114327785372734</v>
      </c>
      <c r="C18" s="16" t="n">
        <v>0.1182509869751</v>
      </c>
      <c r="D18" s="16" t="n">
        <v>0</v>
      </c>
      <c r="E18" s="16" t="n">
        <v>0.1</v>
      </c>
      <c r="F18" s="16" t="n">
        <v>0.231350813356089</v>
      </c>
      <c r="G18" s="16" t="n">
        <v>0.205370555156533</v>
      </c>
      <c r="H18" s="16" t="n">
        <v>0.0624715558008376</v>
      </c>
      <c r="I18" s="16" t="n">
        <v>1.30102999566398</v>
      </c>
      <c r="J18" s="16" t="n">
        <v>0</v>
      </c>
      <c r="K18" s="16" t="n">
        <v>0.514</v>
      </c>
      <c r="L18" s="16" t="n">
        <v>0.513160493827161</v>
      </c>
    </row>
    <row r="19" customFormat="false" ht="15" hidden="false" customHeight="false" outlineLevel="0" collapsed="false">
      <c r="A19" s="17" t="n">
        <v>414</v>
      </c>
      <c r="B19" s="16" t="n">
        <v>0.114057124861413</v>
      </c>
      <c r="C19" s="16" t="n">
        <v>0.118178045832449</v>
      </c>
      <c r="D19" s="16" t="n">
        <v>0</v>
      </c>
      <c r="E19" s="16" t="n">
        <v>0.1</v>
      </c>
      <c r="F19" s="16" t="n">
        <v>0.248502358329112</v>
      </c>
      <c r="G19" s="16" t="n">
        <v>0.219880665842496</v>
      </c>
      <c r="H19" s="16" t="n">
        <v>0.0667179554586812</v>
      </c>
      <c r="I19" s="16" t="n">
        <v>1.30102999566398</v>
      </c>
      <c r="J19" s="16" t="n">
        <v>0</v>
      </c>
      <c r="K19" s="16" t="n">
        <v>0.515185185185185</v>
      </c>
      <c r="L19" s="16" t="n">
        <v>0.513901234567901</v>
      </c>
    </row>
    <row r="20" customFormat="false" ht="15" hidden="false" customHeight="false" outlineLevel="0" collapsed="false">
      <c r="A20" s="17" t="n">
        <v>415</v>
      </c>
      <c r="B20" s="16" t="n">
        <v>0.113386880896158</v>
      </c>
      <c r="C20" s="16" t="n">
        <v>0.117727610286739</v>
      </c>
      <c r="D20" s="16" t="n">
        <v>0</v>
      </c>
      <c r="E20" s="16" t="n">
        <v>0.1</v>
      </c>
      <c r="F20" s="16" t="n">
        <v>0.268299365932712</v>
      </c>
      <c r="G20" s="16" t="n">
        <v>0.236353126857432</v>
      </c>
      <c r="H20" s="16" t="n">
        <v>0.0709770782380591</v>
      </c>
      <c r="I20" s="16" t="n">
        <v>1.30102999566398</v>
      </c>
      <c r="J20" s="16" t="n">
        <v>0</v>
      </c>
      <c r="K20" s="16" t="n">
        <v>0.515530864197531</v>
      </c>
      <c r="L20" s="16" t="n">
        <v>0.512814814814815</v>
      </c>
    </row>
    <row r="21" customFormat="false" ht="15" hidden="false" customHeight="false" outlineLevel="0" collapsed="false">
      <c r="A21" s="17" t="n">
        <v>416</v>
      </c>
      <c r="B21" s="16" t="n">
        <v>0.112940834710995</v>
      </c>
      <c r="C21" s="16" t="n">
        <v>0.117339186204804</v>
      </c>
      <c r="D21" s="16" t="n">
        <v>0</v>
      </c>
      <c r="E21" s="16" t="n">
        <v>0.1</v>
      </c>
      <c r="F21" s="16" t="n">
        <v>0.276115348166553</v>
      </c>
      <c r="G21" s="16" t="n">
        <v>0.24163792046841</v>
      </c>
      <c r="H21" s="16" t="n">
        <v>0.0709997142984774</v>
      </c>
      <c r="I21" s="16" t="n">
        <v>1.30102999566398</v>
      </c>
      <c r="J21" s="16" t="n">
        <v>0</v>
      </c>
      <c r="K21" s="16" t="n">
        <v>0.516024691358025</v>
      </c>
      <c r="L21" s="16" t="n">
        <v>0.510320987654321</v>
      </c>
    </row>
    <row r="22" customFormat="false" ht="15" hidden="false" customHeight="false" outlineLevel="0" collapsed="false">
      <c r="A22" s="17" t="n">
        <v>417</v>
      </c>
      <c r="B22" s="16" t="n">
        <v>0.113439002881448</v>
      </c>
      <c r="C22" s="16" t="n">
        <v>0.117820640446411</v>
      </c>
      <c r="D22" s="16" t="n">
        <v>0</v>
      </c>
      <c r="E22" s="16" t="n">
        <v>0.1</v>
      </c>
      <c r="F22" s="16" t="n">
        <v>0.276967226726746</v>
      </c>
      <c r="G22" s="16" t="n">
        <v>0.242118983399499</v>
      </c>
      <c r="H22" s="16" t="n">
        <v>0.0713796746966595</v>
      </c>
      <c r="I22" s="16" t="n">
        <v>1.30102999566398</v>
      </c>
      <c r="J22" s="16" t="n">
        <v>0</v>
      </c>
      <c r="K22" s="16" t="n">
        <v>0.516246913580247</v>
      </c>
      <c r="L22" s="16" t="n">
        <v>0.514444444444445</v>
      </c>
    </row>
    <row r="23" customFormat="false" ht="15" hidden="false" customHeight="false" outlineLevel="0" collapsed="false">
      <c r="A23" s="17" t="n">
        <v>418</v>
      </c>
      <c r="B23" s="16" t="n">
        <v>0.113799888557858</v>
      </c>
      <c r="C23" s="16" t="n">
        <v>0.118040153019958</v>
      </c>
      <c r="D23" s="16" t="n">
        <v>0</v>
      </c>
      <c r="E23" s="16" t="n">
        <v>0.1</v>
      </c>
      <c r="F23" s="16" t="n">
        <v>0.268306984878674</v>
      </c>
      <c r="G23" s="16" t="n">
        <v>0.236353126857432</v>
      </c>
      <c r="H23" s="16" t="n">
        <v>0.0709770782380591</v>
      </c>
      <c r="I23" s="16" t="n">
        <v>1.30102999566398</v>
      </c>
      <c r="J23" s="16" t="n">
        <v>0</v>
      </c>
      <c r="K23" s="16" t="n">
        <v>0.516716049382716</v>
      </c>
      <c r="L23" s="16" t="n">
        <v>0.52158024691358</v>
      </c>
    </row>
    <row r="24" customFormat="false" ht="15" hidden="false" customHeight="false" outlineLevel="0" collapsed="false">
      <c r="A24" s="17" t="n">
        <v>419</v>
      </c>
      <c r="B24" s="16" t="n">
        <v>0.113760421300928</v>
      </c>
      <c r="C24" s="16" t="n">
        <v>0.117858728741606</v>
      </c>
      <c r="D24" s="16" t="n">
        <v>0</v>
      </c>
      <c r="E24" s="16" t="n">
        <v>0.1</v>
      </c>
      <c r="F24" s="16" t="n">
        <v>0.260272388127191</v>
      </c>
      <c r="G24" s="16" t="n">
        <v>0.229437161379239</v>
      </c>
      <c r="H24" s="16" t="n">
        <v>0.0696100452186227</v>
      </c>
      <c r="I24" s="16" t="n">
        <v>1.30102999566398</v>
      </c>
      <c r="J24" s="16" t="n">
        <v>0</v>
      </c>
      <c r="K24" s="16" t="n">
        <v>0.515876543209877</v>
      </c>
      <c r="L24" s="16" t="n">
        <v>0.526345679012346</v>
      </c>
    </row>
    <row r="25" customFormat="false" ht="15" hidden="false" customHeight="false" outlineLevel="0" collapsed="false">
      <c r="A25" s="17" t="n">
        <v>420</v>
      </c>
      <c r="B25" s="16" t="n">
        <v>0.113709543314245</v>
      </c>
      <c r="C25" s="16" t="n">
        <v>0.117894561067224</v>
      </c>
      <c r="D25" s="16" t="n">
        <v>0</v>
      </c>
      <c r="E25" s="16" t="n">
        <v>0.1</v>
      </c>
      <c r="F25" s="16" t="n">
        <v>0.270571817733044</v>
      </c>
      <c r="G25" s="16" t="n">
        <v>0.237551540570046</v>
      </c>
      <c r="H25" s="16" t="n">
        <v>0.0701464929829566</v>
      </c>
      <c r="I25" s="16" t="n">
        <v>1.30102999566398</v>
      </c>
      <c r="J25" s="16" t="n">
        <v>0</v>
      </c>
      <c r="K25" s="16" t="n">
        <v>0.515061728395062</v>
      </c>
      <c r="L25" s="16" t="n">
        <v>0.525950617283951</v>
      </c>
    </row>
    <row r="26" customFormat="false" ht="15" hidden="false" customHeight="false" outlineLevel="0" collapsed="false">
      <c r="A26" s="17" t="n">
        <v>421</v>
      </c>
      <c r="B26" s="16" t="n">
        <v>0.113439094068276</v>
      </c>
      <c r="C26" s="16" t="n">
        <v>0.117607831325796</v>
      </c>
      <c r="D26" s="16" t="n">
        <v>0</v>
      </c>
      <c r="E26" s="16" t="n">
        <v>0.1</v>
      </c>
      <c r="F26" s="16" t="n">
        <v>0.273243130908258</v>
      </c>
      <c r="G26" s="16" t="n">
        <v>0.239289879102088</v>
      </c>
      <c r="H26" s="16" t="n">
        <v>0.0701464929829566</v>
      </c>
      <c r="I26" s="16" t="n">
        <v>1.30102999566398</v>
      </c>
      <c r="J26" s="16" t="n">
        <v>0</v>
      </c>
      <c r="K26" s="16" t="n">
        <v>0.514493827160494</v>
      </c>
      <c r="L26" s="16" t="n">
        <v>0.52841975308642</v>
      </c>
    </row>
    <row r="27" customFormat="false" ht="15" hidden="false" customHeight="false" outlineLevel="0" collapsed="false">
      <c r="A27" s="17" t="n">
        <v>422</v>
      </c>
      <c r="B27" s="16" t="n">
        <v>0.113203590818577</v>
      </c>
      <c r="C27" s="16" t="n">
        <v>0.117274398828546</v>
      </c>
      <c r="D27" s="16" t="n">
        <v>0</v>
      </c>
      <c r="E27" s="16" t="n">
        <v>0.1</v>
      </c>
      <c r="F27" s="16" t="n">
        <v>0.268300742649703</v>
      </c>
      <c r="G27" s="16" t="n">
        <v>0.236353126857432</v>
      </c>
      <c r="H27" s="16" t="n">
        <v>0.0695361097683527</v>
      </c>
      <c r="I27" s="16" t="n">
        <v>1.30102999566398</v>
      </c>
      <c r="J27" s="16" t="n">
        <v>0</v>
      </c>
      <c r="K27" s="16" t="n">
        <v>0.513975308641975</v>
      </c>
      <c r="L27" s="16" t="n">
        <v>0.526123456790123</v>
      </c>
    </row>
    <row r="28" customFormat="false" ht="15" hidden="false" customHeight="false" outlineLevel="0" collapsed="false">
      <c r="A28" s="17" t="n">
        <v>423</v>
      </c>
      <c r="B28" s="16" t="n">
        <v>0.11320348771082</v>
      </c>
      <c r="C28" s="16" t="n">
        <v>0.117184645674295</v>
      </c>
      <c r="D28" s="16" t="n">
        <v>0</v>
      </c>
      <c r="E28" s="16" t="n">
        <v>0.1</v>
      </c>
      <c r="F28" s="16" t="n">
        <v>0.263036448168409</v>
      </c>
      <c r="G28" s="16" t="n">
        <v>0.231864195916786</v>
      </c>
      <c r="H28" s="16" t="n">
        <v>0.0681118734190154</v>
      </c>
      <c r="I28" s="16" t="n">
        <v>1.30102999566398</v>
      </c>
      <c r="J28" s="16" t="n">
        <v>0</v>
      </c>
      <c r="K28" s="16" t="n">
        <v>0.513851851851852</v>
      </c>
      <c r="L28" s="16" t="n">
        <v>0.520197530864198</v>
      </c>
    </row>
    <row r="29" customFormat="false" ht="15" hidden="false" customHeight="false" outlineLevel="0" collapsed="false">
      <c r="A29" s="17" t="n">
        <v>424</v>
      </c>
      <c r="B29" s="16" t="n">
        <v>0.113381736228863</v>
      </c>
      <c r="C29" s="16" t="n">
        <v>0.117398266510831</v>
      </c>
      <c r="D29" s="16" t="n">
        <v>0</v>
      </c>
      <c r="E29" s="16" t="n">
        <v>0.1</v>
      </c>
      <c r="F29" s="16" t="n">
        <v>0.270746686334731</v>
      </c>
      <c r="G29" s="16" t="n">
        <v>0.237551540570046</v>
      </c>
      <c r="H29" s="16" t="n">
        <v>0.0697417719467788</v>
      </c>
      <c r="I29" s="16" t="n">
        <v>1.30102999566398</v>
      </c>
      <c r="J29" s="16" t="n">
        <v>0</v>
      </c>
      <c r="K29" s="16" t="n">
        <v>0.514518518518519</v>
      </c>
      <c r="L29" s="16" t="n">
        <v>0.517481481481481</v>
      </c>
    </row>
    <row r="30" customFormat="false" ht="15" hidden="false" customHeight="false" outlineLevel="0" collapsed="false">
      <c r="A30" s="17" t="n">
        <v>425</v>
      </c>
      <c r="B30" s="16" t="n">
        <v>0.113651473033759</v>
      </c>
      <c r="C30" s="16" t="n">
        <v>0.117742293129365</v>
      </c>
      <c r="D30" s="16" t="n">
        <v>0</v>
      </c>
      <c r="E30" s="16" t="n">
        <v>0.1</v>
      </c>
      <c r="F30" s="16" t="n">
        <v>0.282389445561895</v>
      </c>
      <c r="G30" s="16" t="n">
        <v>0.246419862902926</v>
      </c>
      <c r="H30" s="16" t="n">
        <v>0.0709997142984774</v>
      </c>
      <c r="I30" s="16" t="n">
        <v>1.30102999566398</v>
      </c>
      <c r="J30" s="16" t="n">
        <v>0</v>
      </c>
      <c r="K30" s="16" t="n">
        <v>0.515111111111111</v>
      </c>
      <c r="L30" s="16" t="n">
        <v>0.510913580246914</v>
      </c>
    </row>
    <row r="31" customFormat="false" ht="15" hidden="false" customHeight="false" outlineLevel="0" collapsed="false">
      <c r="A31" s="17" t="n">
        <v>426</v>
      </c>
      <c r="B31" s="16" t="n">
        <v>0.113659727325042</v>
      </c>
      <c r="C31" s="16" t="n">
        <v>0.117845290733708</v>
      </c>
      <c r="D31" s="16" t="n">
        <v>0</v>
      </c>
      <c r="E31" s="16" t="n">
        <v>0.1</v>
      </c>
      <c r="F31" s="16" t="n">
        <v>0.294133505126592</v>
      </c>
      <c r="G31" s="16" t="n">
        <v>0.256589167376093</v>
      </c>
      <c r="H31" s="16" t="n">
        <v>0.0732402905477388</v>
      </c>
      <c r="I31" s="16" t="n">
        <v>1.30102999566398</v>
      </c>
      <c r="J31" s="16" t="n">
        <v>0</v>
      </c>
      <c r="K31" s="16" t="n">
        <v>0.516123456790124</v>
      </c>
      <c r="L31" s="16" t="n">
        <v>0.500888888888889</v>
      </c>
    </row>
    <row r="32" customFormat="false" ht="15" hidden="false" customHeight="false" outlineLevel="0" collapsed="false">
      <c r="A32" s="17" t="n">
        <v>427</v>
      </c>
      <c r="B32" s="16" t="n">
        <v>0.113073651658164</v>
      </c>
      <c r="C32" s="16" t="n">
        <v>0.117381660234597</v>
      </c>
      <c r="D32" s="16" t="n">
        <v>0</v>
      </c>
      <c r="E32" s="16" t="n">
        <v>0.1</v>
      </c>
      <c r="F32" s="16" t="n">
        <v>0.305097328610957</v>
      </c>
      <c r="G32" s="16" t="n">
        <v>0.266876343906799</v>
      </c>
      <c r="H32" s="16" t="n">
        <v>0.0759975267233529</v>
      </c>
      <c r="I32" s="16" t="n">
        <v>1.30102999566398</v>
      </c>
      <c r="J32" s="16" t="n">
        <v>0</v>
      </c>
      <c r="K32" s="16" t="n">
        <v>0.516938271604938</v>
      </c>
      <c r="L32" s="16" t="n">
        <v>0.506938271604938</v>
      </c>
    </row>
    <row r="33" customFormat="false" ht="15" hidden="false" customHeight="false" outlineLevel="0" collapsed="false">
      <c r="A33" s="17" t="n">
        <v>428</v>
      </c>
      <c r="B33" s="16" t="n">
        <v>0.112695478937692</v>
      </c>
      <c r="C33" s="16" t="n">
        <v>0.117133767232299</v>
      </c>
      <c r="D33" s="16" t="n">
        <v>0</v>
      </c>
      <c r="E33" s="16" t="n">
        <v>0.1</v>
      </c>
      <c r="F33" s="16" t="n">
        <v>0.321606523032157</v>
      </c>
      <c r="G33" s="16" t="n">
        <v>0.282255445361676</v>
      </c>
      <c r="H33" s="16" t="n">
        <v>0.0791040198262332</v>
      </c>
      <c r="I33" s="16" t="n">
        <v>1.30102999566398</v>
      </c>
      <c r="J33" s="16" t="n">
        <v>0</v>
      </c>
      <c r="K33" s="16" t="n">
        <v>0.517012345679012</v>
      </c>
      <c r="L33" s="16" t="n">
        <v>0.516962962962963</v>
      </c>
    </row>
    <row r="34" customFormat="false" ht="15" hidden="false" customHeight="false" outlineLevel="0" collapsed="false">
      <c r="A34" s="17" t="n">
        <v>429</v>
      </c>
      <c r="B34" s="16" t="n">
        <v>0.112269563890166</v>
      </c>
      <c r="C34" s="16" t="n">
        <v>0.116704160372416</v>
      </c>
      <c r="D34" s="16" t="n">
        <v>0</v>
      </c>
      <c r="E34" s="16" t="n">
        <v>0.1</v>
      </c>
      <c r="F34" s="16" t="n">
        <v>0.326738530148186</v>
      </c>
      <c r="G34" s="16" t="n">
        <v>0.287161080576878</v>
      </c>
      <c r="H34" s="16" t="n">
        <v>0.0796342076961128</v>
      </c>
      <c r="I34" s="16" t="n">
        <v>1.30102999566398</v>
      </c>
      <c r="J34" s="16" t="n">
        <v>0</v>
      </c>
      <c r="K34" s="16" t="n">
        <v>0.516740740740741</v>
      </c>
      <c r="L34" s="16" t="n">
        <v>0.517925925925926</v>
      </c>
    </row>
    <row r="35" customFormat="false" ht="15" hidden="false" customHeight="false" outlineLevel="0" collapsed="false">
      <c r="A35" s="17" t="n">
        <v>430</v>
      </c>
      <c r="B35" s="16" t="n">
        <v>0.111851657885644</v>
      </c>
      <c r="C35" s="16" t="n">
        <v>0.116150540568762</v>
      </c>
      <c r="D35" s="16" t="n">
        <v>0</v>
      </c>
      <c r="E35" s="16" t="n">
        <v>0.1</v>
      </c>
      <c r="F35" s="16" t="n">
        <v>0.318004918733506</v>
      </c>
      <c r="G35" s="16" t="n">
        <v>0.27933224966008</v>
      </c>
      <c r="H35" s="16" t="n">
        <v>0.0769180277578817</v>
      </c>
      <c r="I35" s="16" t="n">
        <v>1.30102999566398</v>
      </c>
      <c r="J35" s="16" t="n">
        <v>0</v>
      </c>
      <c r="K35" s="16" t="n">
        <v>0.516493827160494</v>
      </c>
      <c r="L35" s="16" t="n">
        <v>0.514345679012346</v>
      </c>
    </row>
    <row r="36" customFormat="false" ht="15" hidden="false" customHeight="false" outlineLevel="0" collapsed="false">
      <c r="A36" s="17" t="n">
        <v>431</v>
      </c>
      <c r="B36" s="16" t="n">
        <v>0.112219260384639</v>
      </c>
      <c r="C36" s="16" t="n">
        <v>0.116468291017744</v>
      </c>
      <c r="D36" s="16" t="n">
        <v>0</v>
      </c>
      <c r="E36" s="16" t="n">
        <v>0.1</v>
      </c>
      <c r="F36" s="16" t="n">
        <v>0.319316209880795</v>
      </c>
      <c r="G36" s="16" t="n">
        <v>0.280417522336536</v>
      </c>
      <c r="H36" s="16" t="n">
        <v>0.076233418166719</v>
      </c>
      <c r="I36" s="16" t="n">
        <v>1.30102999566398</v>
      </c>
      <c r="J36" s="16" t="n">
        <v>0</v>
      </c>
      <c r="K36" s="16" t="n">
        <v>0.516345679012346</v>
      </c>
      <c r="L36" s="16" t="n">
        <v>0.501012345679012</v>
      </c>
    </row>
    <row r="37" customFormat="false" ht="15" hidden="false" customHeight="false" outlineLevel="0" collapsed="false">
      <c r="A37" s="17" t="n">
        <v>432</v>
      </c>
      <c r="B37" s="16" t="n">
        <v>0.112205481694804</v>
      </c>
      <c r="C37" s="16" t="n">
        <v>0.116519574671984</v>
      </c>
      <c r="D37" s="16" t="n">
        <v>0</v>
      </c>
      <c r="E37" s="16" t="n">
        <v>0.1</v>
      </c>
      <c r="F37" s="16" t="n">
        <v>0.329273057992885</v>
      </c>
      <c r="G37" s="16" t="n">
        <v>0.289469118464995</v>
      </c>
      <c r="H37" s="16" t="n">
        <v>0.0783972649808838</v>
      </c>
      <c r="I37" s="16" t="n">
        <v>1.30102999566398</v>
      </c>
      <c r="J37" s="16" t="n">
        <v>0</v>
      </c>
      <c r="K37" s="16" t="n">
        <v>0.515876543209877</v>
      </c>
      <c r="L37" s="16" t="n">
        <v>0.502197530864198</v>
      </c>
    </row>
    <row r="38" customFormat="false" ht="15" hidden="false" customHeight="false" outlineLevel="0" collapsed="false">
      <c r="A38" s="17" t="n">
        <v>433</v>
      </c>
      <c r="B38" s="16" t="n">
        <v>0.111726272809837</v>
      </c>
      <c r="C38" s="16" t="n">
        <v>0.116201498127646</v>
      </c>
      <c r="D38" s="16" t="n">
        <v>0</v>
      </c>
      <c r="E38" s="16" t="n">
        <v>0.3</v>
      </c>
      <c r="F38" s="16" t="n">
        <v>0.348177150208234</v>
      </c>
      <c r="G38" s="16" t="n">
        <v>0.307011784857294</v>
      </c>
      <c r="H38" s="16" t="n">
        <v>0.0827278295171808</v>
      </c>
      <c r="I38" s="16" t="n">
        <v>1.30102999566398</v>
      </c>
      <c r="J38" s="16" t="n">
        <v>0</v>
      </c>
      <c r="K38" s="16" t="n">
        <v>0.515950617283951</v>
      </c>
      <c r="L38" s="16" t="n">
        <v>0.500222222222222</v>
      </c>
    </row>
    <row r="39" customFormat="false" ht="15" hidden="false" customHeight="false" outlineLevel="0" collapsed="false">
      <c r="A39" s="17" t="n">
        <v>434</v>
      </c>
      <c r="B39" s="16" t="n">
        <v>0.111168034002185</v>
      </c>
      <c r="C39" s="16" t="n">
        <v>0.115812357142568</v>
      </c>
      <c r="D39" s="16" t="n">
        <v>0</v>
      </c>
      <c r="E39" s="16" t="n">
        <v>0.4</v>
      </c>
      <c r="F39" s="16" t="n">
        <v>0.370684385473731</v>
      </c>
      <c r="G39" s="16" t="n">
        <v>0.32773698970562</v>
      </c>
      <c r="H39" s="16" t="n">
        <v>0.0864189988061884</v>
      </c>
      <c r="I39" s="16" t="n">
        <v>1.30102999566398</v>
      </c>
      <c r="J39" s="16" t="n">
        <v>0</v>
      </c>
      <c r="K39" s="16" t="n">
        <v>0.515876543209877</v>
      </c>
      <c r="L39" s="16" t="n">
        <v>0.502148148148148</v>
      </c>
    </row>
    <row r="40" customFormat="false" ht="15" hidden="false" customHeight="false" outlineLevel="0" collapsed="false">
      <c r="A40" s="17" t="n">
        <v>435</v>
      </c>
      <c r="B40" s="16" t="n">
        <v>0.111375715045465</v>
      </c>
      <c r="C40" s="16" t="n">
        <v>0.115907980791397</v>
      </c>
      <c r="D40" s="16" t="n">
        <v>0</v>
      </c>
      <c r="E40" s="16" t="n">
        <v>0.3</v>
      </c>
      <c r="F40" s="16" t="n">
        <v>0.363860528790102</v>
      </c>
      <c r="G40" s="16" t="n">
        <v>0.321329456395787</v>
      </c>
      <c r="H40" s="16" t="n">
        <v>0.0852785182826834</v>
      </c>
      <c r="I40" s="16" t="n">
        <v>1.30102999566398</v>
      </c>
      <c r="J40" s="16" t="n">
        <v>0</v>
      </c>
      <c r="K40" s="16" t="n">
        <v>0.516172839506173</v>
      </c>
      <c r="L40" s="16" t="n">
        <v>0.513950617283951</v>
      </c>
    </row>
    <row r="41" customFormat="false" ht="15" hidden="false" customHeight="false" outlineLevel="0" collapsed="false">
      <c r="A41" s="17" t="n">
        <v>436</v>
      </c>
      <c r="B41" s="16" t="n">
        <v>0.111591349500749</v>
      </c>
      <c r="C41" s="16" t="n">
        <v>0.116057300964991</v>
      </c>
      <c r="D41" s="16" t="n">
        <v>0</v>
      </c>
      <c r="E41" s="16" t="n">
        <v>0.3</v>
      </c>
      <c r="F41" s="16" t="n">
        <v>0.361945411423646</v>
      </c>
      <c r="G41" s="16" t="n">
        <v>0.3198700520637</v>
      </c>
      <c r="H41" s="16" t="n">
        <v>0.0852785182826834</v>
      </c>
      <c r="I41" s="16" t="n">
        <v>1.30102999566398</v>
      </c>
      <c r="J41" s="16" t="n">
        <v>0</v>
      </c>
      <c r="K41" s="16" t="n">
        <v>0.516864197530864</v>
      </c>
      <c r="L41" s="16" t="n">
        <v>0.530592592592593</v>
      </c>
    </row>
    <row r="42" customFormat="false" ht="15" hidden="false" customHeight="false" outlineLevel="0" collapsed="false">
      <c r="A42" s="17" t="n">
        <v>437</v>
      </c>
      <c r="B42" s="16" t="n">
        <v>0.111488251553641</v>
      </c>
      <c r="C42" s="16" t="n">
        <v>0.116012190696266</v>
      </c>
      <c r="D42" s="16" t="n">
        <v>0</v>
      </c>
      <c r="E42" s="16" t="n">
        <v>0.5</v>
      </c>
      <c r="F42" s="16" t="n">
        <v>0.373687372519014</v>
      </c>
      <c r="G42" s="16" t="n">
        <v>0.330471832714456</v>
      </c>
      <c r="H42" s="16" t="n">
        <v>0.0867843258612653</v>
      </c>
      <c r="I42" s="16" t="n">
        <v>1.30102999566398</v>
      </c>
      <c r="J42" s="16" t="n">
        <v>0</v>
      </c>
      <c r="K42" s="16" t="n">
        <v>0.517432098765432</v>
      </c>
      <c r="L42" s="16" t="n">
        <v>0.546987654320988</v>
      </c>
    </row>
    <row r="43" customFormat="false" ht="15" hidden="false" customHeight="false" outlineLevel="0" collapsed="false">
      <c r="A43" s="17" t="n">
        <v>438</v>
      </c>
      <c r="B43" s="16" t="n">
        <v>0.111254662565059</v>
      </c>
      <c r="C43" s="16" t="n">
        <v>0.115769095404281</v>
      </c>
      <c r="D43" s="16" t="n">
        <v>0</v>
      </c>
      <c r="E43" s="16" t="n">
        <v>0.4</v>
      </c>
      <c r="F43" s="16" t="n">
        <v>0.378263144376836</v>
      </c>
      <c r="G43" s="16" t="n">
        <v>0.334819208836326</v>
      </c>
      <c r="H43" s="16" t="n">
        <v>0.0871964428487054</v>
      </c>
      <c r="I43" s="16" t="n">
        <v>1.30102999566398</v>
      </c>
      <c r="J43" s="16" t="n">
        <v>0</v>
      </c>
      <c r="K43" s="16" t="n">
        <v>0.517679012345679</v>
      </c>
      <c r="L43" s="16" t="n">
        <v>0.555975308641975</v>
      </c>
    </row>
    <row r="44" customFormat="false" ht="15" hidden="false" customHeight="false" outlineLevel="0" collapsed="false">
      <c r="A44" s="17" t="n">
        <v>439</v>
      </c>
      <c r="B44" s="16" t="n">
        <v>0.110919948377543</v>
      </c>
      <c r="C44" s="16" t="n">
        <v>0.115535292228063</v>
      </c>
      <c r="D44" s="16" t="n">
        <v>0</v>
      </c>
      <c r="E44" s="16" t="n">
        <v>0.5</v>
      </c>
      <c r="F44" s="16" t="n">
        <v>0.392236163299076</v>
      </c>
      <c r="G44" s="16" t="n">
        <v>0.348106318984397</v>
      </c>
      <c r="H44" s="16" t="n">
        <v>0.0909231016000525</v>
      </c>
      <c r="I44" s="16" t="n">
        <v>1.30102999566398</v>
      </c>
      <c r="J44" s="16" t="n">
        <v>0</v>
      </c>
      <c r="K44" s="16" t="n">
        <v>0.517950617283951</v>
      </c>
      <c r="L44" s="16" t="n">
        <v>0.557308641975309</v>
      </c>
    </row>
    <row r="45" customFormat="false" ht="15" hidden="false" customHeight="false" outlineLevel="0" collapsed="false">
      <c r="A45" s="17" t="n">
        <v>440</v>
      </c>
      <c r="B45" s="16" t="n">
        <v>0.110729768044419</v>
      </c>
      <c r="C45" s="16" t="n">
        <v>0.115449638813734</v>
      </c>
      <c r="D45" s="16" t="n">
        <v>0</v>
      </c>
      <c r="E45" s="16" t="n">
        <v>0.6</v>
      </c>
      <c r="F45" s="16" t="n">
        <v>0.407202718488892</v>
      </c>
      <c r="G45" s="16" t="n">
        <v>0.361927280046737</v>
      </c>
      <c r="H45" s="16" t="n">
        <v>0.0945063067612009</v>
      </c>
      <c r="I45" s="16" t="n">
        <v>1.30102999566398</v>
      </c>
      <c r="J45" s="16" t="n">
        <v>0</v>
      </c>
      <c r="K45" s="16" t="n">
        <v>0.518641975308642</v>
      </c>
      <c r="L45" s="16" t="n">
        <v>0.556617283950617</v>
      </c>
    </row>
    <row r="46" customFormat="false" ht="15" hidden="false" customHeight="false" outlineLevel="0" collapsed="false">
      <c r="A46" s="17" t="n">
        <v>441</v>
      </c>
      <c r="B46" s="16" t="n">
        <v>0.110786179991232</v>
      </c>
      <c r="C46" s="16" t="n">
        <v>0.115519656530685</v>
      </c>
      <c r="D46" s="16" t="n">
        <v>0</v>
      </c>
      <c r="E46" s="16" t="n">
        <v>0.6</v>
      </c>
      <c r="F46" s="16" t="n">
        <v>0.414928805417086</v>
      </c>
      <c r="G46" s="16" t="n">
        <v>0.369194281856173</v>
      </c>
      <c r="H46" s="16" t="n">
        <v>0.0945063067612009</v>
      </c>
      <c r="I46" s="16" t="n">
        <v>1.30102999566398</v>
      </c>
      <c r="J46" s="16" t="n">
        <v>0</v>
      </c>
      <c r="K46" s="16" t="n">
        <v>0.51958024691358</v>
      </c>
      <c r="L46" s="16" t="n">
        <v>0.559876543209877</v>
      </c>
    </row>
    <row r="47" customFormat="false" ht="15" hidden="false" customHeight="false" outlineLevel="0" collapsed="false">
      <c r="A47" s="17" t="n">
        <v>442</v>
      </c>
      <c r="B47" s="16" t="n">
        <v>0.110616327573856</v>
      </c>
      <c r="C47" s="16" t="n">
        <v>0.115406097504828</v>
      </c>
      <c r="D47" s="16" t="n">
        <v>0</v>
      </c>
      <c r="E47" s="16" t="n">
        <v>0.6</v>
      </c>
      <c r="F47" s="16" t="n">
        <v>0.426119105019416</v>
      </c>
      <c r="G47" s="16" t="n">
        <v>0.379464952778394</v>
      </c>
      <c r="H47" s="16" t="n">
        <v>0.0976057636642007</v>
      </c>
      <c r="I47" s="16" t="n">
        <v>1.30102999566398</v>
      </c>
      <c r="J47" s="16" t="n">
        <v>0</v>
      </c>
      <c r="K47" s="16" t="n">
        <v>0.520049382716049</v>
      </c>
      <c r="L47" s="16" t="n">
        <v>0.569259259259259</v>
      </c>
    </row>
    <row r="48" customFormat="false" ht="15" hidden="false" customHeight="false" outlineLevel="0" collapsed="false">
      <c r="A48" s="17" t="n">
        <v>443</v>
      </c>
      <c r="B48" s="16" t="n">
        <v>0.110579729949435</v>
      </c>
      <c r="C48" s="16" t="n">
        <v>0.115434415853686</v>
      </c>
      <c r="D48" s="16" t="n">
        <v>0</v>
      </c>
      <c r="E48" s="16" t="n">
        <v>0.6</v>
      </c>
      <c r="F48" s="16" t="n">
        <v>0.439980834814997</v>
      </c>
      <c r="G48" s="16" t="n">
        <v>0.392635680865903</v>
      </c>
      <c r="H48" s="16" t="n">
        <v>0.100901799286755</v>
      </c>
      <c r="I48" s="16" t="n">
        <v>1.30102999566398</v>
      </c>
      <c r="J48" s="16" t="n">
        <v>0</v>
      </c>
      <c r="K48" s="16" t="n">
        <v>0.520864197530864</v>
      </c>
      <c r="L48" s="16" t="n">
        <v>0.571012345679012</v>
      </c>
    </row>
    <row r="49" customFormat="false" ht="15" hidden="false" customHeight="false" outlineLevel="0" collapsed="false">
      <c r="A49" s="17" t="n">
        <v>444</v>
      </c>
      <c r="B49" s="16" t="n">
        <v>0.110640178165502</v>
      </c>
      <c r="C49" s="16" t="n">
        <v>0.115563000970417</v>
      </c>
      <c r="D49" s="16" t="n">
        <v>0</v>
      </c>
      <c r="E49" s="16" t="n">
        <v>1</v>
      </c>
      <c r="F49" s="16" t="n">
        <v>0.455161796143685</v>
      </c>
      <c r="G49" s="16" t="n">
        <v>0.406662523838258</v>
      </c>
      <c r="H49" s="16" t="n">
        <v>0.10328840446046</v>
      </c>
      <c r="I49" s="16" t="n">
        <v>1.30102999566398</v>
      </c>
      <c r="J49" s="16" t="n">
        <v>0</v>
      </c>
      <c r="K49" s="16" t="n">
        <v>0.521407407407407</v>
      </c>
      <c r="L49" s="16" t="n">
        <v>0.564024691358025</v>
      </c>
    </row>
    <row r="50" customFormat="false" ht="15" hidden="false" customHeight="false" outlineLevel="0" collapsed="false">
      <c r="A50" s="17" t="n">
        <v>445</v>
      </c>
      <c r="B50" s="16" t="n">
        <v>0.110514946778615</v>
      </c>
      <c r="C50" s="16" t="n">
        <v>0.115520078597797</v>
      </c>
      <c r="D50" s="16" t="n">
        <v>0</v>
      </c>
      <c r="E50" s="16" t="n">
        <v>1.1</v>
      </c>
      <c r="F50" s="16" t="n">
        <v>0.469415615936175</v>
      </c>
      <c r="G50" s="16" t="n">
        <v>0.420222397573268</v>
      </c>
      <c r="H50" s="16" t="n">
        <v>0.106539205985288</v>
      </c>
      <c r="I50" s="16" t="n">
        <v>1.30102999566398</v>
      </c>
      <c r="J50" s="16" t="n">
        <v>0</v>
      </c>
      <c r="K50" s="16" t="n">
        <v>0.521975308641975</v>
      </c>
      <c r="L50" s="16" t="n">
        <v>0.555728395061728</v>
      </c>
    </row>
    <row r="51" customFormat="false" ht="15" hidden="false" customHeight="false" outlineLevel="0" collapsed="false">
      <c r="A51" s="17" t="n">
        <v>446</v>
      </c>
      <c r="B51" s="16" t="n">
        <v>0.110447102453974</v>
      </c>
      <c r="C51" s="16" t="n">
        <v>0.115472375212444</v>
      </c>
      <c r="D51" s="16" t="n">
        <v>0</v>
      </c>
      <c r="E51" s="16" t="n">
        <v>1.3</v>
      </c>
      <c r="F51" s="16" t="n">
        <v>0.477144023253366</v>
      </c>
      <c r="G51" s="16" t="n">
        <v>0.427487557399173</v>
      </c>
      <c r="H51" s="16" t="n">
        <v>0.108251293712366</v>
      </c>
      <c r="I51" s="16" t="n">
        <v>1.30102999566398</v>
      </c>
      <c r="J51" s="16" t="n">
        <v>0</v>
      </c>
      <c r="K51" s="16" t="n">
        <v>0.522345679012346</v>
      </c>
      <c r="L51" s="16" t="n">
        <v>0.545604938271605</v>
      </c>
    </row>
    <row r="52" customFormat="false" ht="15" hidden="false" customHeight="false" outlineLevel="0" collapsed="false">
      <c r="A52" s="17" t="n">
        <v>447</v>
      </c>
      <c r="B52" s="16" t="n">
        <v>0.110504523085223</v>
      </c>
      <c r="C52" s="16" t="n">
        <v>0.115518992294868</v>
      </c>
      <c r="D52" s="16" t="n">
        <v>0</v>
      </c>
      <c r="E52" s="16" t="n">
        <v>1.3</v>
      </c>
      <c r="F52" s="16" t="n">
        <v>0.48185885032355</v>
      </c>
      <c r="G52" s="16" t="n">
        <v>0.431738642319684</v>
      </c>
      <c r="H52" s="16" t="n">
        <v>0.108967528090005</v>
      </c>
      <c r="I52" s="16" t="n">
        <v>1.30102999566398</v>
      </c>
      <c r="J52" s="16" t="n">
        <v>0</v>
      </c>
      <c r="K52" s="16" t="n">
        <v>0.522518518518519</v>
      </c>
      <c r="L52" s="16" t="n">
        <v>0.537555555555556</v>
      </c>
    </row>
    <row r="53" customFormat="false" ht="15" hidden="false" customHeight="false" outlineLevel="0" collapsed="false">
      <c r="A53" s="17" t="n">
        <v>448</v>
      </c>
      <c r="B53" s="16" t="n">
        <v>0.110646566086345</v>
      </c>
      <c r="C53" s="16" t="n">
        <v>0.115656120686068</v>
      </c>
      <c r="D53" s="16" t="n">
        <v>0</v>
      </c>
      <c r="E53" s="16" t="n">
        <v>1.3</v>
      </c>
      <c r="F53" s="16" t="n">
        <v>0.487404091255795</v>
      </c>
      <c r="G53" s="16" t="n">
        <v>0.436587340228674</v>
      </c>
      <c r="H53" s="16" t="n">
        <v>0.109125739492197</v>
      </c>
      <c r="I53" s="16" t="n">
        <v>1.30102999566398</v>
      </c>
      <c r="J53" s="16" t="n">
        <v>0</v>
      </c>
      <c r="K53" s="16" t="n">
        <v>0.522518518518519</v>
      </c>
      <c r="L53" s="16" t="n">
        <v>0.534543209876543</v>
      </c>
    </row>
    <row r="54" customFormat="false" ht="15" hidden="false" customHeight="false" outlineLevel="0" collapsed="false">
      <c r="A54" s="17" t="n">
        <v>449</v>
      </c>
      <c r="B54" s="16" t="n">
        <v>0.110642186924815</v>
      </c>
      <c r="C54" s="16" t="n">
        <v>0.115666316176454</v>
      </c>
      <c r="D54" s="16" t="n">
        <v>0</v>
      </c>
      <c r="E54" s="16" t="n">
        <v>1.3</v>
      </c>
      <c r="F54" s="16" t="n">
        <v>0.495157847050099</v>
      </c>
      <c r="G54" s="16" t="n">
        <v>0.443643434054628</v>
      </c>
      <c r="H54" s="16" t="n">
        <v>0.110596074822705</v>
      </c>
      <c r="I54" s="16" t="n">
        <v>1.30102999566398</v>
      </c>
      <c r="J54" s="16" t="n">
        <v>0</v>
      </c>
      <c r="K54" s="16" t="n">
        <v>0.522074074074074</v>
      </c>
      <c r="L54" s="16" t="n">
        <v>0.529160493827161</v>
      </c>
    </row>
    <row r="55" customFormat="false" ht="15" hidden="false" customHeight="false" outlineLevel="0" collapsed="false">
      <c r="A55" s="17" t="n">
        <v>450</v>
      </c>
      <c r="B55" s="16" t="n">
        <v>0.110787289258507</v>
      </c>
      <c r="C55" s="16" t="n">
        <v>0.115814569460021</v>
      </c>
      <c r="D55" s="16" t="n">
        <v>0</v>
      </c>
      <c r="E55" s="16" t="n">
        <v>1.3</v>
      </c>
      <c r="F55" s="16" t="n">
        <v>0.501528876673944</v>
      </c>
      <c r="G55" s="16" t="n">
        <v>0.449315679164234</v>
      </c>
      <c r="H55" s="16" t="n">
        <v>0.111628249051063</v>
      </c>
      <c r="I55" s="16" t="n">
        <v>1.30102999566398</v>
      </c>
      <c r="J55" s="16" t="n">
        <v>0</v>
      </c>
      <c r="K55" s="16" t="n">
        <v>0.521728395061728</v>
      </c>
      <c r="L55" s="16" t="n">
        <v>0.526271604938272</v>
      </c>
    </row>
    <row r="56" customFormat="false" ht="15" hidden="false" customHeight="false" outlineLevel="0" collapsed="false">
      <c r="A56" s="17" t="n">
        <v>451</v>
      </c>
      <c r="B56" s="16" t="n">
        <v>0.110936961323023</v>
      </c>
      <c r="C56" s="16" t="n">
        <v>0.115967105122076</v>
      </c>
      <c r="D56" s="16" t="n">
        <v>0</v>
      </c>
      <c r="E56" s="16" t="n">
        <v>1.4</v>
      </c>
      <c r="F56" s="16" t="n">
        <v>0.508125814843943</v>
      </c>
      <c r="G56" s="16" t="n">
        <v>0.455446135568758</v>
      </c>
      <c r="H56" s="16" t="n">
        <v>0.112475359774507</v>
      </c>
      <c r="I56" s="16" t="n">
        <v>1.30102999566398</v>
      </c>
      <c r="J56" s="16" t="n">
        <v>0</v>
      </c>
      <c r="K56" s="16" t="n">
        <v>0.522148148148148</v>
      </c>
      <c r="L56" s="16" t="n">
        <v>0.524716049382716</v>
      </c>
    </row>
    <row r="57" customFormat="false" ht="15" hidden="false" customHeight="false" outlineLevel="0" collapsed="false">
      <c r="A57" s="17" t="n">
        <v>452</v>
      </c>
      <c r="B57" s="16" t="n">
        <v>0.110817830140392</v>
      </c>
      <c r="C57" s="16" t="n">
        <v>0.11587487279541</v>
      </c>
      <c r="D57" s="16" t="n">
        <v>0</v>
      </c>
      <c r="E57" s="16" t="n">
        <v>1.4</v>
      </c>
      <c r="F57" s="16" t="n">
        <v>0.518230372266299</v>
      </c>
      <c r="G57" s="16" t="n">
        <v>0.464850029517969</v>
      </c>
      <c r="H57" s="16" t="n">
        <v>0.113793684339627</v>
      </c>
      <c r="I57" s="16" t="n">
        <v>1.30102999566398</v>
      </c>
      <c r="J57" s="16" t="n">
        <v>0</v>
      </c>
      <c r="K57" s="16" t="n">
        <v>0.522395061728395</v>
      </c>
      <c r="L57" s="16" t="n">
        <v>0.525703703703704</v>
      </c>
    </row>
    <row r="58" customFormat="false" ht="15" hidden="false" customHeight="false" outlineLevel="0" collapsed="false">
      <c r="A58" s="17" t="n">
        <v>453</v>
      </c>
      <c r="B58" s="16" t="n">
        <v>0.110804723699888</v>
      </c>
      <c r="C58" s="16" t="n">
        <v>0.115879058241844</v>
      </c>
      <c r="D58" s="16" t="n">
        <v>0</v>
      </c>
      <c r="E58" s="16" t="n">
        <v>1.4</v>
      </c>
      <c r="F58" s="16" t="n">
        <v>0.526393311349008</v>
      </c>
      <c r="G58" s="16" t="n">
        <v>0.472545230825899</v>
      </c>
      <c r="H58" s="16" t="n">
        <v>0.115113481122574</v>
      </c>
      <c r="I58" s="16" t="n">
        <v>1.30102999566398</v>
      </c>
      <c r="J58" s="16" t="n">
        <v>0</v>
      </c>
      <c r="K58" s="16" t="n">
        <v>0.522888888888889</v>
      </c>
      <c r="L58" s="16" t="n">
        <v>0.531703703703704</v>
      </c>
    </row>
    <row r="59" customFormat="false" ht="15" hidden="false" customHeight="false" outlineLevel="0" collapsed="false">
      <c r="A59" s="17" t="n">
        <v>454</v>
      </c>
      <c r="B59" s="16" t="n">
        <v>0.110860908445385</v>
      </c>
      <c r="C59" s="16" t="n">
        <v>0.11594800795118</v>
      </c>
      <c r="D59" s="16" t="n">
        <v>0</v>
      </c>
      <c r="E59" s="16" t="n">
        <v>1.4</v>
      </c>
      <c r="F59" s="16" t="n">
        <v>0.535500361090504</v>
      </c>
      <c r="G59" s="16" t="n">
        <v>0.481184038493029</v>
      </c>
      <c r="H59" s="16" t="n">
        <v>0.117354809107862</v>
      </c>
      <c r="I59" s="16" t="n">
        <v>1.30102999566398</v>
      </c>
      <c r="J59" s="16" t="n">
        <v>0</v>
      </c>
      <c r="K59" s="16" t="n">
        <v>0.523827160493827</v>
      </c>
      <c r="L59" s="16" t="n">
        <v>0.541728395061728</v>
      </c>
    </row>
    <row r="60" customFormat="false" ht="15" hidden="false" customHeight="false" outlineLevel="0" collapsed="false">
      <c r="A60" s="17" t="n">
        <v>455</v>
      </c>
      <c r="B60" s="16" t="n">
        <v>0.11088628946907</v>
      </c>
      <c r="C60" s="16" t="n">
        <v>0.115991631456547</v>
      </c>
      <c r="D60" s="16" t="n">
        <v>0</v>
      </c>
      <c r="E60" s="16" t="n">
        <v>1.5</v>
      </c>
      <c r="F60" s="16" t="n">
        <v>0.546934679210325</v>
      </c>
      <c r="G60" s="16" t="n">
        <v>0.491445537963545</v>
      </c>
      <c r="H60" s="16" t="n">
        <v>0.120373999723106</v>
      </c>
      <c r="I60" s="16" t="n">
        <v>1.30102999566398</v>
      </c>
      <c r="J60" s="16" t="n">
        <v>0</v>
      </c>
      <c r="K60" s="16" t="n">
        <v>0.524493827160494</v>
      </c>
      <c r="L60" s="16" t="n">
        <v>0.552592592592593</v>
      </c>
    </row>
    <row r="61" customFormat="false" ht="15" hidden="false" customHeight="false" outlineLevel="0" collapsed="false">
      <c r="A61" s="17" t="n">
        <v>456</v>
      </c>
      <c r="B61" s="16" t="n">
        <v>0.110730664307873</v>
      </c>
      <c r="C61" s="16" t="n">
        <v>0.115869509221779</v>
      </c>
      <c r="D61" s="16" t="n">
        <v>0</v>
      </c>
      <c r="E61" s="16" t="n">
        <v>1.6</v>
      </c>
      <c r="F61" s="16" t="n">
        <v>0.557351072935196</v>
      </c>
      <c r="G61" s="16" t="n">
        <v>0.501391915969485</v>
      </c>
      <c r="H61" s="16" t="n">
        <v>0.121851023721452</v>
      </c>
      <c r="I61" s="16" t="n">
        <v>1.30102999566398</v>
      </c>
      <c r="J61" s="16" t="n">
        <v>0</v>
      </c>
      <c r="K61" s="16" t="n">
        <v>0.524864197530864</v>
      </c>
      <c r="L61" s="16" t="n">
        <v>0.56520987654321</v>
      </c>
    </row>
    <row r="62" customFormat="false" ht="15" hidden="false" customHeight="false" outlineLevel="0" collapsed="false">
      <c r="A62" s="17" t="n">
        <v>457</v>
      </c>
      <c r="B62" s="16" t="n">
        <v>0.110754700418976</v>
      </c>
      <c r="C62" s="16" t="n">
        <v>0.115943535773291</v>
      </c>
      <c r="D62" s="16" t="n">
        <v>0</v>
      </c>
      <c r="E62" s="16" t="n">
        <v>1.7</v>
      </c>
      <c r="F62" s="16" t="n">
        <v>0.573189062491878</v>
      </c>
      <c r="G62" s="16" t="n">
        <v>0.515580833095462</v>
      </c>
      <c r="H62" s="16" t="n">
        <v>0.124593819469802</v>
      </c>
      <c r="I62" s="16" t="n">
        <v>1.30102999566398</v>
      </c>
      <c r="J62" s="16" t="n">
        <v>0</v>
      </c>
      <c r="K62" s="16" t="n">
        <v>0.525481481481481</v>
      </c>
      <c r="L62" s="16" t="n">
        <v>0.579802469135803</v>
      </c>
    </row>
    <row r="63" customFormat="false" ht="15" hidden="false" customHeight="false" outlineLevel="0" collapsed="false">
      <c r="A63" s="17" t="n">
        <v>458</v>
      </c>
      <c r="B63" s="16" t="n">
        <v>0.110821824893355</v>
      </c>
      <c r="C63" s="16" t="n">
        <v>0.1160435851415</v>
      </c>
      <c r="D63" s="16" t="n">
        <v>0</v>
      </c>
      <c r="E63" s="16" t="n">
        <v>1.8</v>
      </c>
      <c r="F63" s="16" t="n">
        <v>0.587643977474466</v>
      </c>
      <c r="G63" s="16" t="n">
        <v>0.529327081374322</v>
      </c>
      <c r="H63" s="16" t="n">
        <v>0.127251640320535</v>
      </c>
      <c r="I63" s="16" t="n">
        <v>1.30102999566398</v>
      </c>
      <c r="J63" s="16" t="n">
        <v>0</v>
      </c>
      <c r="K63" s="16" t="n">
        <v>0.526074074074074</v>
      </c>
      <c r="L63" s="16" t="n">
        <v>0.594864197530864</v>
      </c>
    </row>
    <row r="64" customFormat="false" ht="15" hidden="false" customHeight="false" outlineLevel="0" collapsed="false">
      <c r="A64" s="17" t="n">
        <v>459</v>
      </c>
      <c r="B64" s="16" t="n">
        <v>0.110696843390664</v>
      </c>
      <c r="C64" s="16" t="n">
        <v>0.115915116651191</v>
      </c>
      <c r="D64" s="16" t="n">
        <v>0</v>
      </c>
      <c r="E64" s="16" t="n">
        <v>1.9</v>
      </c>
      <c r="F64" s="16" t="n">
        <v>0.593900045524216</v>
      </c>
      <c r="G64" s="16" t="n">
        <v>0.535110061706371</v>
      </c>
      <c r="H64" s="16" t="n">
        <v>0.128890062857781</v>
      </c>
      <c r="I64" s="16" t="n">
        <v>1.30102999566398</v>
      </c>
      <c r="J64" s="16" t="n">
        <v>0</v>
      </c>
      <c r="K64" s="16" t="n">
        <v>0.52679012345679</v>
      </c>
      <c r="L64" s="16" t="n">
        <v>0.612049382716049</v>
      </c>
    </row>
    <row r="65" customFormat="false" ht="15" hidden="false" customHeight="false" outlineLevel="0" collapsed="false">
      <c r="A65" s="17" t="n">
        <v>460</v>
      </c>
      <c r="B65" s="16" t="n">
        <v>0.110565827828315</v>
      </c>
      <c r="C65" s="16" t="n">
        <v>0.115847096732921</v>
      </c>
      <c r="D65" s="16" t="n">
        <v>0</v>
      </c>
      <c r="E65" s="16" t="n">
        <v>2.1</v>
      </c>
      <c r="F65" s="16" t="n">
        <v>0.611776792502763</v>
      </c>
      <c r="G65" s="16" t="n">
        <v>0.552039084398507</v>
      </c>
      <c r="H65" s="16" t="n">
        <v>0.132476210101439</v>
      </c>
      <c r="I65" s="16" t="n">
        <v>1.30102999566398</v>
      </c>
      <c r="J65" s="16" t="n">
        <v>0</v>
      </c>
      <c r="K65" s="16" t="n">
        <v>0.527876543209877</v>
      </c>
      <c r="L65" s="16" t="n">
        <v>0.624543209876543</v>
      </c>
    </row>
    <row r="66" customFormat="false" ht="15" hidden="false" customHeight="false" outlineLevel="0" collapsed="false">
      <c r="A66" s="17" t="n">
        <v>461</v>
      </c>
      <c r="B66" s="16" t="n">
        <v>0.110334051979913</v>
      </c>
      <c r="C66" s="16" t="n">
        <v>0.115710025520788</v>
      </c>
      <c r="D66" s="16" t="n">
        <v>0</v>
      </c>
      <c r="E66" s="16" t="n">
        <v>2.5</v>
      </c>
      <c r="F66" s="16" t="n">
        <v>0.635525722990528</v>
      </c>
      <c r="G66" s="16" t="n">
        <v>0.574124504576972</v>
      </c>
      <c r="H66" s="16" t="n">
        <v>0.137087832173533</v>
      </c>
      <c r="I66" s="16" t="n">
        <v>1.30102999566398</v>
      </c>
      <c r="J66" s="16" t="n">
        <v>0</v>
      </c>
      <c r="K66" s="16" t="n">
        <v>0.52837037037037</v>
      </c>
      <c r="L66" s="16" t="n">
        <v>0.63162962962963</v>
      </c>
    </row>
    <row r="67" customFormat="false" ht="15" hidden="false" customHeight="false" outlineLevel="0" collapsed="false">
      <c r="A67" s="17" t="n">
        <v>462</v>
      </c>
      <c r="B67" s="16" t="n">
        <v>0.110052050443159</v>
      </c>
      <c r="C67" s="16" t="n">
        <v>0.11552646153503</v>
      </c>
      <c r="D67" s="16" t="n">
        <v>0</v>
      </c>
      <c r="E67" s="16" t="n">
        <v>3</v>
      </c>
      <c r="F67" s="16" t="n">
        <v>0.660521815317733</v>
      </c>
      <c r="G67" s="16" t="n">
        <v>0.597450690219814</v>
      </c>
      <c r="H67" s="16" t="n">
        <v>0.141175933535533</v>
      </c>
      <c r="I67" s="16" t="n">
        <v>1.30102999566398</v>
      </c>
      <c r="J67" s="16" t="n">
        <v>0</v>
      </c>
      <c r="K67" s="16" t="n">
        <v>0.529432098765432</v>
      </c>
      <c r="L67" s="16" t="n">
        <v>0.638913580246914</v>
      </c>
    </row>
    <row r="68" customFormat="false" ht="15" hidden="false" customHeight="false" outlineLevel="0" collapsed="false">
      <c r="A68" s="17" t="n">
        <v>463</v>
      </c>
      <c r="B68" s="16" t="n">
        <v>0.109940808349186</v>
      </c>
      <c r="C68" s="16" t="n">
        <v>0.115506158967813</v>
      </c>
      <c r="D68" s="16" t="n">
        <v>0</v>
      </c>
      <c r="E68" s="16" t="n">
        <v>3.4</v>
      </c>
      <c r="F68" s="16" t="n">
        <v>0.685557773590778</v>
      </c>
      <c r="G68" s="16" t="n">
        <v>0.621289914525619</v>
      </c>
      <c r="H68" s="16" t="n">
        <v>0.145699431916874</v>
      </c>
      <c r="I68" s="16" t="n">
        <v>1.30102999566398</v>
      </c>
      <c r="J68" s="16" t="n">
        <v>0</v>
      </c>
      <c r="K68" s="16" t="n">
        <v>0.530395061728395</v>
      </c>
      <c r="L68" s="16" t="n">
        <v>0.643382716049383</v>
      </c>
    </row>
    <row r="69" customFormat="false" ht="15" hidden="false" customHeight="false" outlineLevel="0" collapsed="false">
      <c r="A69" s="17" t="n">
        <v>464</v>
      </c>
      <c r="B69" s="16" t="n">
        <v>0.109818134167128</v>
      </c>
      <c r="C69" s="16" t="n">
        <v>0.115429671506087</v>
      </c>
      <c r="D69" s="16" t="n">
        <v>0</v>
      </c>
      <c r="E69" s="16" t="n">
        <v>3.8</v>
      </c>
      <c r="F69" s="16" t="n">
        <v>0.7030687418582</v>
      </c>
      <c r="G69" s="16" t="n">
        <v>0.63760084201318</v>
      </c>
      <c r="H69" s="16" t="n">
        <v>0.149209108929525</v>
      </c>
      <c r="I69" s="16" t="n">
        <v>1.30102999566398</v>
      </c>
      <c r="J69" s="16" t="n">
        <v>0</v>
      </c>
      <c r="K69" s="16" t="n">
        <v>0.531160493827161</v>
      </c>
      <c r="L69" s="16" t="n">
        <v>0.647901234567901</v>
      </c>
    </row>
    <row r="70" customFormat="false" ht="15" hidden="false" customHeight="false" outlineLevel="0" collapsed="false">
      <c r="A70" s="17" t="n">
        <v>465</v>
      </c>
      <c r="B70" s="16" t="n">
        <v>0.109693085898956</v>
      </c>
      <c r="C70" s="16" t="n">
        <v>0.11535979785853</v>
      </c>
      <c r="D70" s="16" t="n">
        <v>0</v>
      </c>
      <c r="E70" s="16" t="n">
        <v>4.1</v>
      </c>
      <c r="F70" s="16" t="n">
        <v>0.722667589239578</v>
      </c>
      <c r="G70" s="16" t="n">
        <v>0.655996323476669</v>
      </c>
      <c r="H70" s="16" t="n">
        <v>0.153798148318172</v>
      </c>
      <c r="I70" s="16" t="n">
        <v>1.30102999566398</v>
      </c>
      <c r="J70" s="16" t="n">
        <v>0</v>
      </c>
      <c r="K70" s="16" t="n">
        <v>0.531950617283951</v>
      </c>
      <c r="L70" s="16" t="n">
        <v>0.652641975308642</v>
      </c>
    </row>
    <row r="71" customFormat="false" ht="15" hidden="false" customHeight="false" outlineLevel="0" collapsed="false">
      <c r="A71" s="17" t="n">
        <v>466</v>
      </c>
      <c r="B71" s="16" t="n">
        <v>0.109609628675713</v>
      </c>
      <c r="C71" s="16" t="n">
        <v>0.115374639580647</v>
      </c>
      <c r="D71" s="16" t="n">
        <v>0</v>
      </c>
      <c r="E71" s="16" t="n">
        <v>4.6</v>
      </c>
      <c r="F71" s="16" t="n">
        <v>0.751519962178712</v>
      </c>
      <c r="G71" s="16" t="n">
        <v>0.683158362687097</v>
      </c>
      <c r="H71" s="16" t="n">
        <v>0.159735508709558</v>
      </c>
      <c r="I71" s="16" t="n">
        <v>1.30102999566398</v>
      </c>
      <c r="J71" s="16" t="n">
        <v>0</v>
      </c>
      <c r="K71" s="16" t="n">
        <v>0.532592592592593</v>
      </c>
      <c r="L71" s="16" t="n">
        <v>0.654444444444445</v>
      </c>
    </row>
    <row r="72" customFormat="false" ht="15" hidden="false" customHeight="false" outlineLevel="0" collapsed="false">
      <c r="A72" s="17" t="n">
        <v>467</v>
      </c>
      <c r="B72" s="16" t="n">
        <v>0.109585716658168</v>
      </c>
      <c r="C72" s="16" t="n">
        <v>0.115372736147708</v>
      </c>
      <c r="D72" s="16" t="n">
        <v>0</v>
      </c>
      <c r="E72" s="16" t="n">
        <v>5.1</v>
      </c>
      <c r="F72" s="16" t="n">
        <v>0.767941113804459</v>
      </c>
      <c r="G72" s="16" t="n">
        <v>0.698610647247538</v>
      </c>
      <c r="H72" s="16" t="n">
        <v>0.162124774246701</v>
      </c>
      <c r="I72" s="16" t="n">
        <v>1.30102999566398</v>
      </c>
      <c r="J72" s="16" t="n">
        <v>0</v>
      </c>
      <c r="K72" s="16" t="n">
        <v>0.533654320987654</v>
      </c>
      <c r="L72" s="16" t="n">
        <v>0.649555555555556</v>
      </c>
    </row>
    <row r="73" customFormat="false" ht="15" hidden="false" customHeight="false" outlineLevel="0" collapsed="false">
      <c r="A73" s="17" t="n">
        <v>468</v>
      </c>
      <c r="B73" s="16" t="n">
        <v>0.109449780566825</v>
      </c>
      <c r="C73" s="16" t="n">
        <v>0.115286235329178</v>
      </c>
      <c r="D73" s="16" t="n">
        <v>0</v>
      </c>
      <c r="E73" s="16" t="n">
        <v>5.4</v>
      </c>
      <c r="F73" s="16" t="n">
        <v>0.789276557054528</v>
      </c>
      <c r="G73" s="16" t="n">
        <v>0.718731959201103</v>
      </c>
      <c r="H73" s="16" t="n">
        <v>0.165801878063528</v>
      </c>
      <c r="I73" s="16" t="n">
        <v>1.30102999566398</v>
      </c>
      <c r="J73" s="16" t="n">
        <v>0</v>
      </c>
      <c r="K73" s="16" t="n">
        <v>0.534222222222222</v>
      </c>
      <c r="L73" s="16" t="n">
        <v>0.644864197530864</v>
      </c>
    </row>
    <row r="74" customFormat="false" ht="15" hidden="false" customHeight="false" outlineLevel="0" collapsed="false">
      <c r="A74" s="17" t="n">
        <v>469</v>
      </c>
      <c r="B74" s="16" t="n">
        <v>0.109243531649311</v>
      </c>
      <c r="C74" s="16" t="n">
        <v>0.115157886147499</v>
      </c>
      <c r="D74" s="16" t="n">
        <v>0</v>
      </c>
      <c r="E74" s="16" t="n">
        <v>5.5</v>
      </c>
      <c r="F74" s="16" t="n">
        <v>0.815275379290685</v>
      </c>
      <c r="G74" s="16" t="n">
        <v>0.743513246347976</v>
      </c>
      <c r="H74" s="16" t="n">
        <v>0.171080393183318</v>
      </c>
      <c r="I74" s="16" t="n">
        <v>1.30102999566398</v>
      </c>
      <c r="J74" s="16" t="n">
        <v>0</v>
      </c>
      <c r="K74" s="16" t="n">
        <v>0.534592592592593</v>
      </c>
      <c r="L74" s="16" t="n">
        <v>0.64320987654321</v>
      </c>
    </row>
    <row r="75" customFormat="false" ht="15" hidden="false" customHeight="false" outlineLevel="0" collapsed="false">
      <c r="A75" s="17" t="n">
        <v>470</v>
      </c>
      <c r="B75" s="16" t="n">
        <v>0.109165748084585</v>
      </c>
      <c r="C75" s="16" t="n">
        <v>0.115109096558558</v>
      </c>
      <c r="D75" s="16" t="n">
        <v>0</v>
      </c>
      <c r="E75" s="16" t="n">
        <v>5.6</v>
      </c>
      <c r="F75" s="16" t="n">
        <v>0.831006112589265</v>
      </c>
      <c r="G75" s="16" t="n">
        <v>0.758497131602636</v>
      </c>
      <c r="H75" s="16" t="n">
        <v>0.173289012089044</v>
      </c>
      <c r="I75" s="16" t="n">
        <v>1.30102999566398</v>
      </c>
      <c r="J75" s="16" t="n">
        <v>0</v>
      </c>
      <c r="K75" s="16" t="n">
        <v>0.535308641975309</v>
      </c>
      <c r="L75" s="16" t="n">
        <v>0.642716049382716</v>
      </c>
    </row>
    <row r="76" customFormat="false" ht="15" hidden="false" customHeight="false" outlineLevel="0" collapsed="false">
      <c r="A76" s="17" t="n">
        <v>471</v>
      </c>
      <c r="B76" s="16" t="n">
        <v>0.109067482004563</v>
      </c>
      <c r="C76" s="16" t="n">
        <v>0.115062881517741</v>
      </c>
      <c r="D76" s="16" t="n">
        <v>0</v>
      </c>
      <c r="E76" s="16" t="n">
        <v>5.9</v>
      </c>
      <c r="F76" s="16" t="n">
        <v>0.853516925606261</v>
      </c>
      <c r="G76" s="16" t="n">
        <v>0.77955459075134</v>
      </c>
      <c r="H76" s="16" t="n">
        <v>0.176543271512822</v>
      </c>
      <c r="I76" s="16" t="n">
        <v>1.30102999566398</v>
      </c>
      <c r="J76" s="16" t="n">
        <v>0</v>
      </c>
      <c r="K76" s="16" t="n">
        <v>0.536049382716049</v>
      </c>
      <c r="L76" s="16" t="n">
        <v>0.635283950617284</v>
      </c>
    </row>
    <row r="77" customFormat="false" ht="15" hidden="false" customHeight="false" outlineLevel="0" collapsed="false">
      <c r="A77" s="17" t="n">
        <v>472</v>
      </c>
      <c r="B77" s="16" t="n">
        <v>0.108933814615011</v>
      </c>
      <c r="C77" s="16" t="n">
        <v>0.114995896120866</v>
      </c>
      <c r="D77" s="16" t="n">
        <v>0</v>
      </c>
      <c r="E77" s="16" t="n">
        <v>6.1</v>
      </c>
      <c r="F77" s="16" t="n">
        <v>0.879918406002828</v>
      </c>
      <c r="G77" s="16" t="n">
        <v>0.804728903103639</v>
      </c>
      <c r="H77" s="16" t="n">
        <v>0.180750152106319</v>
      </c>
      <c r="I77" s="16" t="n">
        <v>1.30102999566398</v>
      </c>
      <c r="J77" s="16" t="n">
        <v>0</v>
      </c>
      <c r="K77" s="16" t="n">
        <v>0.536617283950617</v>
      </c>
      <c r="L77" s="16" t="n">
        <v>0.624197530864198</v>
      </c>
    </row>
    <row r="78" customFormat="false" ht="15" hidden="false" customHeight="false" outlineLevel="0" collapsed="false">
      <c r="A78" s="17" t="n">
        <v>473</v>
      </c>
      <c r="B78" s="16" t="n">
        <v>0.108783287844724</v>
      </c>
      <c r="C78" s="16" t="n">
        <v>0.114907325746285</v>
      </c>
      <c r="D78" s="16" t="n">
        <v>0</v>
      </c>
      <c r="E78" s="16" t="n">
        <v>6.7</v>
      </c>
      <c r="F78" s="16" t="n">
        <v>0.904378677859691</v>
      </c>
      <c r="G78" s="16" t="n">
        <v>0.827958529529767</v>
      </c>
      <c r="H78" s="16" t="n">
        <v>0.184944530701547</v>
      </c>
      <c r="I78" s="16" t="n">
        <v>1.30102999566398</v>
      </c>
      <c r="J78" s="16" t="n">
        <v>0</v>
      </c>
      <c r="K78" s="16" t="n">
        <v>0.537061728395062</v>
      </c>
      <c r="L78" s="16" t="n">
        <v>0.619358024691358</v>
      </c>
    </row>
    <row r="79" customFormat="false" ht="15" hidden="false" customHeight="false" outlineLevel="0" collapsed="false">
      <c r="A79" s="17" t="n">
        <v>474</v>
      </c>
      <c r="B79" s="16" t="n">
        <v>0.108652171658145</v>
      </c>
      <c r="C79" s="16" t="n">
        <v>0.114824065855808</v>
      </c>
      <c r="D79" s="16" t="n">
        <v>0</v>
      </c>
      <c r="E79" s="16" t="n">
        <v>7</v>
      </c>
      <c r="F79" s="16" t="n">
        <v>0.923651707721315</v>
      </c>
      <c r="G79" s="16" t="n">
        <v>0.845997416810657</v>
      </c>
      <c r="H79" s="16" t="n">
        <v>0.188115179685303</v>
      </c>
      <c r="I79" s="16" t="n">
        <v>1.30102999566398</v>
      </c>
      <c r="J79" s="16" t="n">
        <v>0</v>
      </c>
      <c r="K79" s="16" t="n">
        <v>0.537456790123457</v>
      </c>
      <c r="L79" s="16" t="n">
        <v>0.620024691358025</v>
      </c>
    </row>
    <row r="80" customFormat="false" ht="15" hidden="false" customHeight="false" outlineLevel="0" collapsed="false">
      <c r="A80" s="17" t="n">
        <v>475</v>
      </c>
      <c r="B80" s="16" t="n">
        <v>0.108592531830072</v>
      </c>
      <c r="C80" s="16" t="n">
        <v>0.114783632391029</v>
      </c>
      <c r="D80" s="16" t="n">
        <v>0</v>
      </c>
      <c r="E80" s="16" t="n">
        <v>7.3</v>
      </c>
      <c r="F80" s="16" t="n">
        <v>0.940040772019619</v>
      </c>
      <c r="G80" s="16" t="n">
        <v>0.861891840415509</v>
      </c>
      <c r="H80" s="16" t="n">
        <v>0.190982113030502</v>
      </c>
      <c r="I80" s="16" t="n">
        <v>1.30102999566398</v>
      </c>
      <c r="J80" s="16" t="n">
        <v>0</v>
      </c>
      <c r="K80" s="16" t="n">
        <v>0.538</v>
      </c>
      <c r="L80" s="16" t="n">
        <v>0.612098765432099</v>
      </c>
    </row>
    <row r="81" customFormat="false" ht="15" hidden="false" customHeight="false" outlineLevel="0" collapsed="false">
      <c r="A81" s="17" t="n">
        <v>476</v>
      </c>
      <c r="B81" s="16" t="n">
        <v>0.108530043934782</v>
      </c>
      <c r="C81" s="16" t="n">
        <v>0.114759658136302</v>
      </c>
      <c r="D81" s="16" t="n">
        <v>0</v>
      </c>
      <c r="E81" s="16" t="n">
        <v>7.5</v>
      </c>
      <c r="F81" s="16" t="n">
        <v>0.962023815984691</v>
      </c>
      <c r="G81" s="16" t="n">
        <v>0.883131865410801</v>
      </c>
      <c r="H81" s="16" t="n">
        <v>0.195748275347063</v>
      </c>
      <c r="I81" s="16" t="n">
        <v>1.30102999566398</v>
      </c>
      <c r="J81" s="16" t="n">
        <v>0</v>
      </c>
      <c r="K81" s="16" t="n">
        <v>0.538740740740741</v>
      </c>
      <c r="L81" s="16" t="n">
        <v>0.602172839506173</v>
      </c>
    </row>
    <row r="82" customFormat="false" ht="15" hidden="false" customHeight="false" outlineLevel="0" collapsed="false">
      <c r="A82" s="17" t="n">
        <v>477</v>
      </c>
      <c r="B82" s="16" t="n">
        <v>0.10835114804407</v>
      </c>
      <c r="C82" s="16" t="n">
        <v>0.114696508281761</v>
      </c>
      <c r="D82" s="16" t="n">
        <v>0</v>
      </c>
      <c r="E82" s="16" t="n">
        <v>8.4</v>
      </c>
      <c r="F82" s="16" t="n">
        <v>0.997496537721308</v>
      </c>
      <c r="G82" s="16" t="n">
        <v>0.917114724684906</v>
      </c>
      <c r="H82" s="16" t="n">
        <v>0.201948476350818</v>
      </c>
      <c r="I82" s="16" t="n">
        <v>1.30102999566398</v>
      </c>
      <c r="J82" s="16" t="n">
        <v>0</v>
      </c>
      <c r="K82" s="16" t="n">
        <v>0.53920987654321</v>
      </c>
      <c r="L82" s="16" t="n">
        <v>0.60320987654321</v>
      </c>
    </row>
    <row r="83" customFormat="false" ht="15" hidden="false" customHeight="false" outlineLevel="0" collapsed="false">
      <c r="A83" s="17" t="n">
        <v>478</v>
      </c>
      <c r="B83" s="16" t="n">
        <v>0.108287777586116</v>
      </c>
      <c r="C83" s="16" t="n">
        <v>0.114633901168903</v>
      </c>
      <c r="D83" s="16" t="n">
        <v>0</v>
      </c>
      <c r="E83" s="16" t="n">
        <v>8.8</v>
      </c>
      <c r="F83" s="16" t="n">
        <v>1.01134891145137</v>
      </c>
      <c r="G83" s="16" t="n">
        <v>0.930469339641967</v>
      </c>
      <c r="H83" s="16" t="n">
        <v>0.203525990074388</v>
      </c>
      <c r="I83" s="16" t="n">
        <v>1.30102999566398</v>
      </c>
      <c r="J83" s="16" t="n">
        <v>0</v>
      </c>
      <c r="K83" s="16" t="n">
        <v>0.539456790123457</v>
      </c>
      <c r="L83" s="16" t="n">
        <v>0.599876543209877</v>
      </c>
    </row>
    <row r="84" customFormat="false" ht="15" hidden="false" customHeight="false" outlineLevel="0" collapsed="false">
      <c r="A84" s="17" t="n">
        <v>479</v>
      </c>
      <c r="B84" s="16" t="n">
        <v>0.108249950408936</v>
      </c>
      <c r="C84" s="16" t="n">
        <v>0.114602394319243</v>
      </c>
      <c r="D84" s="16" t="n">
        <v>0</v>
      </c>
      <c r="E84" s="16" t="n">
        <v>9.3</v>
      </c>
      <c r="F84" s="16" t="n">
        <v>1.02624825902596</v>
      </c>
      <c r="G84" s="16" t="n">
        <v>0.944620977737338</v>
      </c>
      <c r="H84" s="16" t="n">
        <v>0.205959524537023</v>
      </c>
      <c r="I84" s="16" t="n">
        <v>1.30102999566398</v>
      </c>
      <c r="J84" s="16" t="n">
        <v>0</v>
      </c>
      <c r="K84" s="16" t="n">
        <v>0.539925925925926</v>
      </c>
      <c r="L84" s="16" t="n">
        <v>0.590641975308642</v>
      </c>
    </row>
    <row r="85" customFormat="false" ht="15" hidden="false" customHeight="false" outlineLevel="0" collapsed="false">
      <c r="A85" s="17" t="n">
        <v>480</v>
      </c>
      <c r="B85" s="16" t="n">
        <v>0.108176183824738</v>
      </c>
      <c r="C85" s="16" t="n">
        <v>0.114605490267277</v>
      </c>
      <c r="D85" s="16" t="n">
        <v>0</v>
      </c>
      <c r="E85" s="16" t="n">
        <v>9.6</v>
      </c>
      <c r="F85" s="16" t="n">
        <v>1.05512386006716</v>
      </c>
      <c r="G85" s="16" t="n">
        <v>0.972247528501681</v>
      </c>
      <c r="H85" s="16" t="n">
        <v>0.211715839629544</v>
      </c>
      <c r="I85" s="16" t="n">
        <v>1.30102999566398</v>
      </c>
      <c r="J85" s="16" t="n">
        <v>0</v>
      </c>
      <c r="K85" s="16" t="n">
        <v>0.540641975308642</v>
      </c>
      <c r="L85" s="16" t="n">
        <v>0.581703703703704</v>
      </c>
    </row>
    <row r="86" customFormat="false" ht="15" hidden="false" customHeight="false" outlineLevel="0" collapsed="false">
      <c r="A86" s="17" t="n">
        <v>481</v>
      </c>
      <c r="B86" s="16" t="n">
        <v>0.108131741111477</v>
      </c>
      <c r="C86" s="16" t="n">
        <v>0.11460482839081</v>
      </c>
      <c r="D86" s="16" t="n">
        <v>0</v>
      </c>
      <c r="E86" s="16" t="n">
        <v>9.9</v>
      </c>
      <c r="F86" s="16" t="n">
        <v>1.0771017831376</v>
      </c>
      <c r="G86" s="16" t="n">
        <v>0.993474293445563</v>
      </c>
      <c r="H86" s="16" t="n">
        <v>0.215157611448073</v>
      </c>
      <c r="I86" s="16" t="n">
        <v>1.30102999566398</v>
      </c>
      <c r="J86" s="16" t="n">
        <v>0</v>
      </c>
      <c r="K86" s="16" t="n">
        <v>0.541604938271605</v>
      </c>
      <c r="L86" s="16" t="n">
        <v>0.580888888888889</v>
      </c>
    </row>
    <row r="87" customFormat="false" ht="15" hidden="false" customHeight="false" outlineLevel="0" collapsed="false">
      <c r="A87" s="17" t="n">
        <v>482</v>
      </c>
      <c r="B87" s="16" t="n">
        <v>0.108109115726418</v>
      </c>
      <c r="C87" s="16" t="n">
        <v>0.114573565953308</v>
      </c>
      <c r="D87" s="16" t="n">
        <v>0</v>
      </c>
      <c r="E87" s="17" t="n">
        <v>10.2</v>
      </c>
      <c r="F87" s="16" t="n">
        <v>1.08936365767305</v>
      </c>
      <c r="G87" s="16" t="n">
        <v>1.00523467314249</v>
      </c>
      <c r="H87" s="16" t="n">
        <v>0.216847025932062</v>
      </c>
      <c r="I87" s="16" t="n">
        <v>1.30102999566398</v>
      </c>
      <c r="J87" s="16" t="n">
        <v>0</v>
      </c>
      <c r="K87" s="16" t="n">
        <v>0.541975308641975</v>
      </c>
      <c r="L87" s="16" t="n">
        <v>0.577061728395062</v>
      </c>
    </row>
    <row r="88" customFormat="false" ht="15" hidden="false" customHeight="false" outlineLevel="0" collapsed="false">
      <c r="A88" s="17" t="n">
        <v>483</v>
      </c>
      <c r="B88" s="16" t="n">
        <v>0.108062534489565</v>
      </c>
      <c r="C88" s="16" t="n">
        <v>0.114543032869697</v>
      </c>
      <c r="D88" s="16" t="n">
        <v>0</v>
      </c>
      <c r="E88" s="17" t="n">
        <v>10.7</v>
      </c>
      <c r="F88" s="16" t="n">
        <v>1.1067522738369</v>
      </c>
      <c r="G88" s="16" t="n">
        <v>1.02186995957383</v>
      </c>
      <c r="H88" s="16" t="n">
        <v>0.22053125616442</v>
      </c>
      <c r="I88" s="16" t="n">
        <v>1.30102999566398</v>
      </c>
      <c r="J88" s="16" t="n">
        <v>0</v>
      </c>
      <c r="K88" s="16" t="n">
        <v>0.542395061728395</v>
      </c>
      <c r="L88" s="16" t="n">
        <v>0.573308641975309</v>
      </c>
    </row>
    <row r="89" customFormat="false" ht="15" hidden="false" customHeight="false" outlineLevel="0" collapsed="false">
      <c r="A89" s="17" t="n">
        <v>484</v>
      </c>
      <c r="B89" s="16" t="n">
        <v>0.107969471439719</v>
      </c>
      <c r="C89" s="16" t="n">
        <v>0.114566660068101</v>
      </c>
      <c r="D89" s="16" t="n">
        <v>0</v>
      </c>
      <c r="E89" s="17" t="n">
        <v>11.1</v>
      </c>
      <c r="F89" s="16" t="n">
        <v>1.14411126158928</v>
      </c>
      <c r="G89" s="16" t="n">
        <v>1.05822247067202</v>
      </c>
      <c r="H89" s="16" t="n">
        <v>0.227509300019044</v>
      </c>
      <c r="I89" s="16" t="n">
        <v>1.30102999566398</v>
      </c>
      <c r="J89" s="16" t="n">
        <v>0</v>
      </c>
      <c r="K89" s="16" t="n">
        <v>0.54283950617284</v>
      </c>
      <c r="L89" s="16" t="n">
        <v>0.574320987654321</v>
      </c>
    </row>
    <row r="90" customFormat="false" ht="15" hidden="false" customHeight="false" outlineLevel="0" collapsed="false">
      <c r="A90" s="17" t="n">
        <v>485</v>
      </c>
      <c r="B90" s="16" t="n">
        <v>0.108041598151128</v>
      </c>
      <c r="C90" s="16" t="n">
        <v>0.114666617777613</v>
      </c>
      <c r="D90" s="16" t="n">
        <v>0</v>
      </c>
      <c r="E90" s="17" t="n">
        <v>11.6</v>
      </c>
      <c r="F90" s="16" t="n">
        <v>1.16261783321642</v>
      </c>
      <c r="G90" s="16" t="n">
        <v>1.07597265113803</v>
      </c>
      <c r="H90" s="16" t="n">
        <v>0.230708638564119</v>
      </c>
      <c r="I90" s="16" t="n">
        <v>1.30102999566398</v>
      </c>
      <c r="J90" s="16" t="n">
        <v>0</v>
      </c>
      <c r="K90" s="16" t="n">
        <v>0.543432098765432</v>
      </c>
      <c r="L90" s="16" t="n">
        <v>0.580074074074074</v>
      </c>
    </row>
    <row r="91" customFormat="false" ht="15" hidden="false" customHeight="false" outlineLevel="0" collapsed="false">
      <c r="A91" s="17" t="n">
        <v>486</v>
      </c>
      <c r="B91" s="16" t="n">
        <v>0.108204905274842</v>
      </c>
      <c r="C91" s="16" t="n">
        <v>0.114828615296218</v>
      </c>
      <c r="D91" s="16" t="n">
        <v>0</v>
      </c>
      <c r="E91" s="17" t="n">
        <v>11.7</v>
      </c>
      <c r="F91" s="16" t="n">
        <v>1.17716938156179</v>
      </c>
      <c r="G91" s="16" t="n">
        <v>1.09001920584289</v>
      </c>
      <c r="H91" s="16" t="n">
        <v>0.232435180765018</v>
      </c>
      <c r="I91" s="16" t="n">
        <v>1.30102999566398</v>
      </c>
      <c r="J91" s="16" t="n">
        <v>0</v>
      </c>
      <c r="K91" s="16" t="n">
        <v>0.544098765432099</v>
      </c>
      <c r="L91" s="16" t="n">
        <v>0.577135802469136</v>
      </c>
    </row>
    <row r="92" customFormat="false" ht="15" hidden="false" customHeight="false" outlineLevel="0" collapsed="false">
      <c r="A92" s="17" t="n">
        <v>487</v>
      </c>
      <c r="B92" s="16" t="n">
        <v>0.108361041131947</v>
      </c>
      <c r="C92" s="16" t="n">
        <v>0.11501046018468</v>
      </c>
      <c r="D92" s="16" t="n">
        <v>0</v>
      </c>
      <c r="E92" s="17" t="n">
        <v>12.3</v>
      </c>
      <c r="F92" s="16" t="n">
        <v>1.1988922750048</v>
      </c>
      <c r="G92" s="16" t="n">
        <v>1.11123651775977</v>
      </c>
      <c r="H92" s="16" t="n">
        <v>0.23528894816522</v>
      </c>
      <c r="I92" s="16" t="n">
        <v>1.30102999566398</v>
      </c>
      <c r="J92" s="16" t="n">
        <v>0</v>
      </c>
      <c r="K92" s="16" t="n">
        <v>0.544666666666667</v>
      </c>
      <c r="L92" s="16" t="n">
        <v>0.571135802469136</v>
      </c>
    </row>
    <row r="93" customFormat="false" ht="15" hidden="false" customHeight="false" outlineLevel="0" collapsed="false">
      <c r="A93" s="17" t="n">
        <v>488</v>
      </c>
      <c r="B93" s="16" t="n">
        <v>0.108405555991663</v>
      </c>
      <c r="C93" s="16" t="n">
        <v>0.115136505348815</v>
      </c>
      <c r="D93" s="16" t="n">
        <v>0</v>
      </c>
      <c r="E93" s="17" t="n">
        <v>12.7</v>
      </c>
      <c r="F93" s="16" t="n">
        <v>1.22831556592195</v>
      </c>
      <c r="G93" s="16" t="n">
        <v>1.13939327385713</v>
      </c>
      <c r="H93" s="16" t="n">
        <v>0.241110121623606</v>
      </c>
      <c r="I93" s="16" t="n">
        <v>1.30102999566398</v>
      </c>
      <c r="J93" s="16" t="n">
        <v>0</v>
      </c>
      <c r="K93" s="16" t="n">
        <v>0.545259259259259</v>
      </c>
      <c r="L93" s="16" t="n">
        <v>0.562617283950617</v>
      </c>
    </row>
    <row r="94" customFormat="false" ht="15" hidden="false" customHeight="false" outlineLevel="0" collapsed="false">
      <c r="A94" s="17" t="n">
        <v>489</v>
      </c>
      <c r="B94" s="16" t="n">
        <v>0.108584235277441</v>
      </c>
      <c r="C94" s="16" t="n">
        <v>0.115350357476208</v>
      </c>
      <c r="D94" s="16" t="n">
        <v>0</v>
      </c>
      <c r="E94" s="17" t="n">
        <v>13.1</v>
      </c>
      <c r="F94" s="16" t="n">
        <v>1.2467463965743</v>
      </c>
      <c r="G94" s="16" t="n">
        <v>1.15706240688909</v>
      </c>
      <c r="H94" s="16" t="n">
        <v>0.244241509149882</v>
      </c>
      <c r="I94" s="16" t="n">
        <v>1.30102999566398</v>
      </c>
      <c r="J94" s="16" t="n">
        <v>0</v>
      </c>
      <c r="K94" s="16" t="n">
        <v>0.546469135802469</v>
      </c>
      <c r="L94" s="16" t="n">
        <v>0.553753086419753</v>
      </c>
    </row>
    <row r="95" customFormat="false" ht="15" hidden="false" customHeight="false" outlineLevel="0" collapsed="false">
      <c r="A95" s="17" t="n">
        <v>490</v>
      </c>
      <c r="B95" s="16" t="n">
        <v>0.108783381225334</v>
      </c>
      <c r="C95" s="16" t="n">
        <v>0.115585605055094</v>
      </c>
      <c r="D95" s="16" t="n">
        <v>0</v>
      </c>
      <c r="E95" s="17" t="n">
        <v>13.6</v>
      </c>
      <c r="F95" s="16" t="n">
        <v>1.26623142128109</v>
      </c>
      <c r="G95" s="16" t="n">
        <v>1.17603888998987</v>
      </c>
      <c r="H95" s="16" t="n">
        <v>0.247412161805195</v>
      </c>
      <c r="I95" s="16" t="n">
        <v>1.30102999566398</v>
      </c>
      <c r="J95" s="16" t="n">
        <v>0</v>
      </c>
      <c r="K95" s="16" t="n">
        <v>0.547160493827161</v>
      </c>
      <c r="L95" s="16" t="n">
        <v>0.549234567901235</v>
      </c>
    </row>
    <row r="96" customFormat="false" ht="15" hidden="false" customHeight="false" outlineLevel="0" collapsed="false">
      <c r="A96" s="17" t="n">
        <v>491</v>
      </c>
      <c r="B96" s="16" t="n">
        <v>0.108890484232042</v>
      </c>
      <c r="C96" s="16" t="n">
        <v>0.115783770680428</v>
      </c>
      <c r="D96" s="16" t="n">
        <v>0</v>
      </c>
      <c r="E96" s="17" t="n">
        <v>14.7</v>
      </c>
      <c r="F96" s="16" t="n">
        <v>1.29977852435222</v>
      </c>
      <c r="G96" s="16" t="n">
        <v>1.20856711990887</v>
      </c>
      <c r="H96" s="16" t="n">
        <v>0.253483802789591</v>
      </c>
      <c r="I96" s="16" t="n">
        <v>1.30102999566398</v>
      </c>
      <c r="J96" s="16" t="n">
        <v>0</v>
      </c>
      <c r="K96" s="16" t="n">
        <v>0.547851851851852</v>
      </c>
      <c r="L96" s="16" t="n">
        <v>0.542518518518519</v>
      </c>
    </row>
    <row r="97" customFormat="false" ht="15" hidden="false" customHeight="false" outlineLevel="0" collapsed="false">
      <c r="A97" s="17" t="n">
        <v>492</v>
      </c>
      <c r="B97" s="16" t="n">
        <v>0.109261137412654</v>
      </c>
      <c r="C97" s="16" t="n">
        <v>0.116187880304125</v>
      </c>
      <c r="D97" s="16" t="n">
        <v>0</v>
      </c>
      <c r="E97" s="17" t="n">
        <v>15.3</v>
      </c>
      <c r="F97" s="16" t="n">
        <v>1.32061708198468</v>
      </c>
      <c r="G97" s="16" t="n">
        <v>1.228639950957</v>
      </c>
      <c r="H97" s="16" t="n">
        <v>0.257348745504689</v>
      </c>
      <c r="I97" s="16" t="n">
        <v>1.30102999566398</v>
      </c>
      <c r="J97" s="16" t="n">
        <v>0</v>
      </c>
      <c r="K97" s="16" t="n">
        <v>0.548049382716049</v>
      </c>
      <c r="L97" s="16" t="n">
        <v>0.537728395061728</v>
      </c>
    </row>
    <row r="98" customFormat="false" ht="15" hidden="false" customHeight="false" outlineLevel="0" collapsed="false">
      <c r="A98" s="17" t="n">
        <v>493</v>
      </c>
      <c r="B98" s="16" t="n">
        <v>0.109676071173615</v>
      </c>
      <c r="C98" s="16" t="n">
        <v>0.116613529539771</v>
      </c>
      <c r="D98" s="16" t="n">
        <v>0</v>
      </c>
      <c r="E98" s="17" t="n">
        <v>15.4</v>
      </c>
      <c r="F98" s="16" t="n">
        <v>1.33041198445266</v>
      </c>
      <c r="G98" s="16" t="n">
        <v>1.23817931091576</v>
      </c>
      <c r="H98" s="16" t="n">
        <v>0.258612522601671</v>
      </c>
      <c r="I98" s="16" t="n">
        <v>1.30102999566398</v>
      </c>
      <c r="J98" s="16" t="n">
        <v>0</v>
      </c>
      <c r="K98" s="16" t="n">
        <v>0.548592592592593</v>
      </c>
      <c r="L98" s="16" t="n">
        <v>0.532</v>
      </c>
    </row>
    <row r="99" customFormat="false" ht="15" hidden="false" customHeight="false" outlineLevel="0" collapsed="false">
      <c r="A99" s="17" t="n">
        <v>494</v>
      </c>
      <c r="B99" s="16" t="n">
        <v>0.110110188399752</v>
      </c>
      <c r="C99" s="16" t="n">
        <v>0.117049695187145</v>
      </c>
      <c r="D99" s="16" t="n">
        <v>0</v>
      </c>
      <c r="E99" s="17" t="n">
        <v>15.6</v>
      </c>
      <c r="F99" s="16" t="n">
        <v>1.33421195577359</v>
      </c>
      <c r="G99" s="16" t="n">
        <v>1.24172358927557</v>
      </c>
      <c r="H99" s="16" t="n">
        <v>0.258662929492189</v>
      </c>
      <c r="I99" s="16" t="n">
        <v>1.30102999566398</v>
      </c>
      <c r="J99" s="16" t="n">
        <v>0</v>
      </c>
      <c r="K99" s="16" t="n">
        <v>0.548962962962963</v>
      </c>
      <c r="L99" s="16" t="n">
        <v>0.526320987654321</v>
      </c>
    </row>
    <row r="100" customFormat="false" ht="15" hidden="false" customHeight="false" outlineLevel="0" collapsed="false">
      <c r="A100" s="17" t="n">
        <v>495</v>
      </c>
      <c r="B100" s="16" t="n">
        <v>0.110727532497711</v>
      </c>
      <c r="C100" s="16" t="n">
        <v>0.117652498450544</v>
      </c>
      <c r="D100" s="16" t="n">
        <v>0</v>
      </c>
      <c r="E100" s="17" t="n">
        <v>15.9</v>
      </c>
      <c r="F100" s="16" t="n">
        <v>1.33927009063399</v>
      </c>
      <c r="G100" s="16" t="n">
        <v>1.24601374076714</v>
      </c>
      <c r="H100" s="16" t="n">
        <v>0.259027689938766</v>
      </c>
      <c r="I100" s="16" t="n">
        <v>1.30102999566398</v>
      </c>
      <c r="J100" s="16" t="n">
        <v>0</v>
      </c>
      <c r="K100" s="16" t="n">
        <v>0.549185185185185</v>
      </c>
      <c r="L100" s="16" t="n">
        <v>0.522197530864198</v>
      </c>
    </row>
    <row r="101" customFormat="false" ht="15" hidden="false" customHeight="false" outlineLevel="0" collapsed="false">
      <c r="A101" s="17" t="n">
        <v>496</v>
      </c>
      <c r="B101" s="16" t="n">
        <v>0.111173093401724</v>
      </c>
      <c r="C101" s="16" t="n">
        <v>0.118154217021333</v>
      </c>
      <c r="D101" s="16" t="n">
        <v>0</v>
      </c>
      <c r="E101" s="17" t="n">
        <v>16.3</v>
      </c>
      <c r="F101" s="16" t="n">
        <v>1.35732018711291</v>
      </c>
      <c r="G101" s="16" t="n">
        <v>1.26380754070164</v>
      </c>
      <c r="H101" s="16" t="n">
        <v>0.261789965859227</v>
      </c>
      <c r="I101" s="16" t="n">
        <v>1.30102999566398</v>
      </c>
      <c r="J101" s="16" t="n">
        <v>0</v>
      </c>
      <c r="K101" s="16" t="n">
        <v>0.549654320987654</v>
      </c>
      <c r="L101" s="16" t="n">
        <v>0.518987654320988</v>
      </c>
    </row>
    <row r="102" customFormat="false" ht="15" hidden="false" customHeight="false" outlineLevel="0" collapsed="false">
      <c r="A102" s="17" t="n">
        <v>497</v>
      </c>
      <c r="B102" s="16" t="n">
        <v>0.111630367487669</v>
      </c>
      <c r="C102" s="16" t="n">
        <v>0.118669921722677</v>
      </c>
      <c r="D102" s="16" t="n">
        <v>0</v>
      </c>
      <c r="E102" s="17" t="n">
        <v>16.6</v>
      </c>
      <c r="F102" s="16" t="n">
        <v>1.37432366972757</v>
      </c>
      <c r="G102" s="16" t="n">
        <v>1.27927005961126</v>
      </c>
      <c r="H102" s="16" t="n">
        <v>0.264508079760163</v>
      </c>
      <c r="I102" s="16" t="n">
        <v>1.30102999566398</v>
      </c>
      <c r="J102" s="16" t="n">
        <v>0</v>
      </c>
      <c r="K102" s="16" t="n">
        <v>0.549975308641975</v>
      </c>
      <c r="L102" s="16" t="n">
        <v>0.514123456790124</v>
      </c>
    </row>
    <row r="103" customFormat="false" ht="15" hidden="false" customHeight="false" outlineLevel="0" collapsed="false">
      <c r="A103" s="17" t="n">
        <v>498</v>
      </c>
      <c r="B103" s="16" t="n">
        <v>0.112295352750354</v>
      </c>
      <c r="C103" s="16" t="n">
        <v>0.119331375989649</v>
      </c>
      <c r="D103" s="16" t="n">
        <v>0</v>
      </c>
      <c r="E103" s="17" t="n">
        <v>16.7</v>
      </c>
      <c r="F103" s="16" t="n">
        <v>1.37729748164239</v>
      </c>
      <c r="G103" s="16" t="n">
        <v>1.28172899952516</v>
      </c>
      <c r="H103" s="16" t="n">
        <v>0.264508079760163</v>
      </c>
      <c r="I103" s="16" t="n">
        <v>1.30102999566398</v>
      </c>
      <c r="J103" s="16" t="n">
        <v>0</v>
      </c>
      <c r="K103" s="16" t="n">
        <v>0.550592592592593</v>
      </c>
      <c r="L103" s="16" t="n">
        <v>0.509481481481482</v>
      </c>
    </row>
    <row r="104" customFormat="false" ht="15" hidden="false" customHeight="false" outlineLevel="0" collapsed="false">
      <c r="A104" s="17" t="n">
        <v>499</v>
      </c>
      <c r="B104" s="16" t="n">
        <v>0.113028055595027</v>
      </c>
      <c r="C104" s="16" t="n">
        <v>0.120054093930456</v>
      </c>
      <c r="D104" s="16" t="n">
        <v>0</v>
      </c>
      <c r="E104" s="17" t="n">
        <v>16.6</v>
      </c>
      <c r="F104" s="16" t="n">
        <v>1.37553734423771</v>
      </c>
      <c r="G104" s="16" t="n">
        <v>1.28022637442088</v>
      </c>
      <c r="H104" s="16" t="n">
        <v>0.264508079760163</v>
      </c>
      <c r="I104" s="16" t="n">
        <v>1.30102999566398</v>
      </c>
      <c r="J104" s="16" t="n">
        <v>0</v>
      </c>
      <c r="K104" s="16" t="n">
        <v>0.550543209876543</v>
      </c>
      <c r="L104" s="16" t="n">
        <v>0.506444444444445</v>
      </c>
    </row>
    <row r="105" customFormat="false" ht="15" hidden="false" customHeight="false" outlineLevel="0" collapsed="false">
      <c r="A105" s="17" t="n">
        <v>500</v>
      </c>
      <c r="B105" s="16" t="n">
        <v>0.11386049406396</v>
      </c>
      <c r="C105" s="16" t="n">
        <v>0.120875644468599</v>
      </c>
      <c r="D105" s="16" t="n">
        <v>0</v>
      </c>
      <c r="E105" s="17" t="n">
        <v>16.5</v>
      </c>
      <c r="F105" s="16" t="n">
        <v>1.36888995291258</v>
      </c>
      <c r="G105" s="16" t="n">
        <v>1.27409355007763</v>
      </c>
      <c r="H105" s="16" t="n">
        <v>0.263147344546009</v>
      </c>
      <c r="I105" s="16" t="n">
        <v>1.30102999566398</v>
      </c>
      <c r="J105" s="16" t="n">
        <v>0</v>
      </c>
      <c r="K105" s="16" t="n">
        <v>0.551382716049383</v>
      </c>
      <c r="L105" s="16" t="n">
        <v>0.503975308641975</v>
      </c>
    </row>
    <row r="106" customFormat="false" ht="15" hidden="false" customHeight="false" outlineLevel="0" collapsed="false">
      <c r="A106" s="17" t="n">
        <v>501</v>
      </c>
      <c r="B106" s="16" t="n">
        <v>0.114777045448621</v>
      </c>
      <c r="C106" s="16" t="n">
        <v>0.121787479503287</v>
      </c>
      <c r="D106" s="16" t="n">
        <v>0</v>
      </c>
      <c r="E106" s="17" t="n">
        <v>16.4</v>
      </c>
      <c r="F106" s="16" t="n">
        <v>1.36133268398863</v>
      </c>
      <c r="G106" s="16" t="n">
        <v>1.26705023918042</v>
      </c>
      <c r="H106" s="16" t="n">
        <v>0.261248524664929</v>
      </c>
      <c r="I106" s="16" t="n">
        <v>1.30102999566398</v>
      </c>
      <c r="J106" s="16" t="n">
        <v>0</v>
      </c>
      <c r="K106" s="16" t="n">
        <v>0.551432098765432</v>
      </c>
      <c r="L106" s="16" t="n">
        <v>0.500716049382716</v>
      </c>
    </row>
    <row r="107" customFormat="false" ht="15" hidden="false" customHeight="false" outlineLevel="0" collapsed="false">
      <c r="A107" s="17" t="n">
        <v>502</v>
      </c>
      <c r="B107" s="16" t="n">
        <v>0.115736331790686</v>
      </c>
      <c r="C107" s="16" t="n">
        <v>0.122751863019334</v>
      </c>
      <c r="D107" s="16" t="n">
        <v>0</v>
      </c>
      <c r="E107" s="17" t="n">
        <v>16.3</v>
      </c>
      <c r="F107" s="16" t="n">
        <v>1.35750624969076</v>
      </c>
      <c r="G107" s="16" t="n">
        <v>1.26380754070164</v>
      </c>
      <c r="H107" s="16" t="n">
        <v>0.261231823389488</v>
      </c>
      <c r="I107" s="16" t="n">
        <v>1.30102999566398</v>
      </c>
      <c r="J107" s="16" t="n">
        <v>0</v>
      </c>
      <c r="K107" s="16" t="n">
        <v>0.552172839506173</v>
      </c>
      <c r="L107" s="16" t="n">
        <v>0.503654320987654</v>
      </c>
    </row>
    <row r="108" customFormat="false" ht="15" hidden="false" customHeight="false" outlineLevel="0" collapsed="false">
      <c r="A108" s="17" t="n">
        <v>503</v>
      </c>
      <c r="B108" s="16" t="n">
        <v>0.11680368334055</v>
      </c>
      <c r="C108" s="16" t="n">
        <v>0.12377948295739</v>
      </c>
      <c r="D108" s="16" t="n">
        <v>0</v>
      </c>
      <c r="E108" s="17" t="n">
        <v>16</v>
      </c>
      <c r="F108" s="16" t="n">
        <v>1.33818661382002</v>
      </c>
      <c r="G108" s="16" t="n">
        <v>1.24518640933476</v>
      </c>
      <c r="H108" s="16" t="n">
        <v>0.258016339942851</v>
      </c>
      <c r="I108" s="16" t="n">
        <v>1.30102999566398</v>
      </c>
      <c r="J108" s="16" t="n">
        <v>0</v>
      </c>
      <c r="K108" s="16" t="n">
        <v>0.552543209876543</v>
      </c>
      <c r="L108" s="16" t="n">
        <v>0.509851851851852</v>
      </c>
    </row>
    <row r="109" customFormat="false" ht="15" hidden="false" customHeight="false" outlineLevel="0" collapsed="false">
      <c r="A109" s="17" t="n">
        <v>504</v>
      </c>
      <c r="B109" s="16" t="n">
        <v>0.117981948455175</v>
      </c>
      <c r="C109" s="16" t="n">
        <v>0.124901529368427</v>
      </c>
      <c r="D109" s="16" t="n">
        <v>0</v>
      </c>
      <c r="E109" s="17" t="n">
        <v>15.6</v>
      </c>
      <c r="F109" s="16" t="n">
        <v>1.31109114150976</v>
      </c>
      <c r="G109" s="16" t="n">
        <v>1.21936940271638</v>
      </c>
      <c r="H109" s="16" t="n">
        <v>0.253083328977741</v>
      </c>
      <c r="I109" s="16" t="n">
        <v>1.30102999566398</v>
      </c>
      <c r="J109" s="16" t="n">
        <v>0</v>
      </c>
      <c r="K109" s="16" t="n">
        <v>0.552592592592593</v>
      </c>
      <c r="L109" s="16" t="n">
        <v>0.516641975308642</v>
      </c>
    </row>
    <row r="110" customFormat="false" ht="15" hidden="false" customHeight="false" outlineLevel="0" collapsed="false">
      <c r="A110" s="17" t="n">
        <v>505</v>
      </c>
      <c r="B110" s="16" t="n">
        <v>0.119292298869954</v>
      </c>
      <c r="C110" s="16" t="n">
        <v>0.126155762506856</v>
      </c>
      <c r="D110" s="16" t="n">
        <v>0</v>
      </c>
      <c r="E110" s="17" t="n">
        <v>15.1</v>
      </c>
      <c r="F110" s="16" t="n">
        <v>1.28225423679297</v>
      </c>
      <c r="G110" s="16" t="n">
        <v>1.19155256771554</v>
      </c>
      <c r="H110" s="16" t="n">
        <v>0.248061541840102</v>
      </c>
      <c r="I110" s="16" t="n">
        <v>1.30102999566398</v>
      </c>
      <c r="J110" s="16" t="n">
        <v>0</v>
      </c>
      <c r="K110" s="16" t="n">
        <v>0.551901234567901</v>
      </c>
      <c r="L110" s="16" t="n">
        <v>0.523950617283951</v>
      </c>
    </row>
    <row r="111" customFormat="false" ht="15" hidden="false" customHeight="false" outlineLevel="0" collapsed="false">
      <c r="A111" s="17" t="n">
        <v>506</v>
      </c>
      <c r="B111" s="16" t="n">
        <v>0.120849324762821</v>
      </c>
      <c r="C111" s="16" t="n">
        <v>0.127611339390278</v>
      </c>
      <c r="D111" s="16" t="n">
        <v>0</v>
      </c>
      <c r="E111" s="17" t="n">
        <v>14.3</v>
      </c>
      <c r="F111" s="16" t="n">
        <v>1.24376974103264</v>
      </c>
      <c r="G111" s="16" t="n">
        <v>1.15433979901884</v>
      </c>
      <c r="H111" s="16" t="n">
        <v>0.241912679491515</v>
      </c>
      <c r="I111" s="16" t="n">
        <v>1.30102999566398</v>
      </c>
      <c r="J111" s="16" t="n">
        <v>0</v>
      </c>
      <c r="K111" s="16" t="n">
        <v>0.550716049382716</v>
      </c>
      <c r="L111" s="16" t="n">
        <v>0.532864197530864</v>
      </c>
    </row>
    <row r="112" customFormat="false" ht="15" hidden="false" customHeight="false" outlineLevel="0" collapsed="false">
      <c r="A112" s="17" t="n">
        <v>507</v>
      </c>
      <c r="B112" s="16" t="n">
        <v>0.122328308307462</v>
      </c>
      <c r="C112" s="16" t="n">
        <v>0.129001942442523</v>
      </c>
      <c r="D112" s="16" t="n">
        <v>0</v>
      </c>
      <c r="E112" s="17" t="n">
        <v>13.5</v>
      </c>
      <c r="F112" s="16" t="n">
        <v>1.20389418334214</v>
      </c>
      <c r="G112" s="16" t="n">
        <v>1.11573225531498</v>
      </c>
      <c r="H112" s="16" t="n">
        <v>0.233830532303253</v>
      </c>
      <c r="I112" s="16" t="n">
        <v>1.30102999566398</v>
      </c>
      <c r="J112" s="16" t="n">
        <v>0</v>
      </c>
      <c r="K112" s="16" t="n">
        <v>0.549851851851852</v>
      </c>
      <c r="L112" s="16" t="n">
        <v>0.542691358024691</v>
      </c>
    </row>
    <row r="113" customFormat="false" ht="15" hidden="false" customHeight="false" outlineLevel="0" collapsed="false">
      <c r="A113" s="17" t="n">
        <v>508</v>
      </c>
      <c r="B113" s="16" t="n">
        <v>0.123899513896969</v>
      </c>
      <c r="C113" s="16" t="n">
        <v>0.130476265384091</v>
      </c>
      <c r="D113" s="16" t="n">
        <v>0</v>
      </c>
      <c r="E113" s="17" t="n">
        <v>13</v>
      </c>
      <c r="F113" s="16" t="n">
        <v>1.15982706222731</v>
      </c>
      <c r="G113" s="16" t="n">
        <v>1.07343415693899</v>
      </c>
      <c r="H113" s="16" t="n">
        <v>0.224966036506945</v>
      </c>
      <c r="I113" s="16" t="n">
        <v>1.30102999566398</v>
      </c>
      <c r="J113" s="16" t="n">
        <v>0</v>
      </c>
      <c r="K113" s="16" t="n">
        <v>0.548493827160494</v>
      </c>
      <c r="L113" s="16" t="n">
        <v>0.554641975308642</v>
      </c>
    </row>
    <row r="114" customFormat="false" ht="15" hidden="false" customHeight="false" outlineLevel="0" collapsed="false">
      <c r="A114" s="17" t="n">
        <v>509</v>
      </c>
      <c r="B114" s="16" t="n">
        <v>0.125897185007731</v>
      </c>
      <c r="C114" s="16" t="n">
        <v>0.132319402777486</v>
      </c>
      <c r="D114" s="16" t="n">
        <v>0</v>
      </c>
      <c r="E114" s="17" t="n">
        <v>11.3</v>
      </c>
      <c r="F114" s="16" t="n">
        <v>1.10515102582709</v>
      </c>
      <c r="G114" s="16" t="n">
        <v>1.02051996669506</v>
      </c>
      <c r="H114" s="16" t="n">
        <v>0.214884855080752</v>
      </c>
      <c r="I114" s="16" t="n">
        <v>1.30102999566398</v>
      </c>
      <c r="J114" s="16" t="n">
        <v>0</v>
      </c>
      <c r="K114" s="16" t="n">
        <v>0.547061728395062</v>
      </c>
      <c r="L114" s="16" t="n">
        <v>0.566938271604938</v>
      </c>
    </row>
    <row r="115" customFormat="false" ht="15" hidden="false" customHeight="false" outlineLevel="0" collapsed="false">
      <c r="A115" s="17" t="n">
        <v>510</v>
      </c>
      <c r="B115" s="16" t="n">
        <v>0.127941988574134</v>
      </c>
      <c r="C115" s="16" t="n">
        <v>0.134202092538277</v>
      </c>
      <c r="D115" s="16" t="n">
        <v>0</v>
      </c>
      <c r="E115" s="17" t="n">
        <v>10.2</v>
      </c>
      <c r="F115" s="16" t="n">
        <v>1.04805293493241</v>
      </c>
      <c r="G115" s="16" t="n">
        <v>0.965426700973552</v>
      </c>
      <c r="H115" s="16" t="n">
        <v>0.202971911469515</v>
      </c>
      <c r="I115" s="16" t="n">
        <v>1.30102999566398</v>
      </c>
      <c r="J115" s="16" t="n">
        <v>0</v>
      </c>
      <c r="K115" s="16" t="n">
        <v>0.545679012345679</v>
      </c>
      <c r="L115" s="16" t="n">
        <v>0.577876543209877</v>
      </c>
    </row>
    <row r="116" customFormat="false" ht="15" hidden="false" customHeight="false" outlineLevel="0" collapsed="false">
      <c r="A116" s="17" t="n">
        <v>511</v>
      </c>
      <c r="B116" s="16" t="n">
        <v>0.130035167849726</v>
      </c>
      <c r="C116" s="16" t="n">
        <v>0.136113687919246</v>
      </c>
      <c r="D116" s="16" t="n">
        <v>0</v>
      </c>
      <c r="E116" s="16" t="n">
        <v>8.9</v>
      </c>
      <c r="F116" s="16" t="n">
        <v>0.986277389279931</v>
      </c>
      <c r="G116" s="16" t="n">
        <v>0.906392765172362</v>
      </c>
      <c r="H116" s="16" t="n">
        <v>0.189575384368591</v>
      </c>
      <c r="I116" s="16" t="n">
        <v>1.30102999566398</v>
      </c>
      <c r="J116" s="16" t="n">
        <v>0</v>
      </c>
      <c r="K116" s="16" t="n">
        <v>0.54362962962963</v>
      </c>
      <c r="L116" s="16" t="n">
        <v>0.587876543209877</v>
      </c>
    </row>
    <row r="117" customFormat="false" ht="15" hidden="false" customHeight="false" outlineLevel="0" collapsed="false">
      <c r="A117" s="17" t="n">
        <v>512</v>
      </c>
      <c r="B117" s="16" t="n">
        <v>0.132229038410717</v>
      </c>
      <c r="C117" s="16" t="n">
        <v>0.138101405948401</v>
      </c>
      <c r="D117" s="16" t="n">
        <v>0</v>
      </c>
      <c r="E117" s="16" t="n">
        <v>7.5</v>
      </c>
      <c r="F117" s="16" t="n">
        <v>0.920055603686582</v>
      </c>
      <c r="G117" s="16" t="n">
        <v>0.843064529900886</v>
      </c>
      <c r="H117" s="16" t="n">
        <v>0.176548855232975</v>
      </c>
      <c r="I117" s="16" t="n">
        <v>1.30102999566398</v>
      </c>
      <c r="J117" s="16" t="n">
        <v>0</v>
      </c>
      <c r="K117" s="16" t="n">
        <v>0.541234567901235</v>
      </c>
      <c r="L117" s="16" t="n">
        <v>0.597703703703704</v>
      </c>
    </row>
    <row r="118" customFormat="false" ht="15" hidden="false" customHeight="false" outlineLevel="0" collapsed="false">
      <c r="A118" s="17" t="n">
        <v>513</v>
      </c>
      <c r="B118" s="16" t="n">
        <v>0.134592965328031</v>
      </c>
      <c r="C118" s="16" t="n">
        <v>0.140254268927707</v>
      </c>
      <c r="D118" s="16" t="n">
        <v>0</v>
      </c>
      <c r="E118" s="16" t="n">
        <v>6.5</v>
      </c>
      <c r="F118" s="16" t="n">
        <v>0.854920943696888</v>
      </c>
      <c r="G118" s="16" t="n">
        <v>0.78071345248101</v>
      </c>
      <c r="H118" s="16" t="n">
        <v>0.164670982060514</v>
      </c>
      <c r="I118" s="16" t="n">
        <v>1.30102999566398</v>
      </c>
      <c r="J118" s="16" t="n">
        <v>0</v>
      </c>
      <c r="K118" s="16" t="n">
        <v>0.537901234567901</v>
      </c>
      <c r="L118" s="16" t="n">
        <v>0.608938271604938</v>
      </c>
    </row>
    <row r="119" customFormat="false" ht="15" hidden="false" customHeight="false" outlineLevel="0" collapsed="false">
      <c r="A119" s="17" t="n">
        <v>514</v>
      </c>
      <c r="B119" s="16" t="n">
        <v>0.137161730809344</v>
      </c>
      <c r="C119" s="16" t="n">
        <v>0.142557017736965</v>
      </c>
      <c r="D119" s="16" t="n">
        <v>0</v>
      </c>
      <c r="E119" s="16" t="n">
        <v>4.9</v>
      </c>
      <c r="F119" s="16" t="n">
        <v>0.781754372620396</v>
      </c>
      <c r="G119" s="16" t="n">
        <v>0.711695834674343</v>
      </c>
      <c r="H119" s="16" t="n">
        <v>0.149191900059537</v>
      </c>
      <c r="I119" s="16" t="n">
        <v>1.30102999566398</v>
      </c>
      <c r="J119" s="16" t="n">
        <v>0</v>
      </c>
      <c r="K119" s="16" t="n">
        <v>0.535555555555556</v>
      </c>
      <c r="L119" s="16" t="n">
        <v>0.619654320987654</v>
      </c>
    </row>
    <row r="120" customFormat="false" ht="15" hidden="false" customHeight="false" outlineLevel="0" collapsed="false">
      <c r="A120" s="17" t="n">
        <v>515</v>
      </c>
      <c r="B120" s="16" t="n">
        <v>0.139913133200672</v>
      </c>
      <c r="C120" s="16" t="n">
        <v>0.144997474236621</v>
      </c>
      <c r="D120" s="16" t="n">
        <v>0</v>
      </c>
      <c r="E120" s="16" t="n">
        <v>4.1</v>
      </c>
      <c r="F120" s="16" t="n">
        <v>0.704455368100004</v>
      </c>
      <c r="G120" s="16" t="n">
        <v>0.638747061671539</v>
      </c>
      <c r="H120" s="16" t="n">
        <v>0.132391373765945</v>
      </c>
      <c r="I120" s="16" t="n">
        <v>1.30102999566398</v>
      </c>
      <c r="J120" s="16" t="n">
        <v>0</v>
      </c>
      <c r="K120" s="16" t="n">
        <v>0.531802469135802</v>
      </c>
      <c r="L120" s="16" t="n">
        <v>0.629777777777778</v>
      </c>
    </row>
    <row r="121" customFormat="false" ht="15" hidden="false" customHeight="false" outlineLevel="0" collapsed="false">
      <c r="A121" s="17" t="n">
        <v>516</v>
      </c>
      <c r="B121" s="16" t="n">
        <v>0.14280856317944</v>
      </c>
      <c r="C121" s="16" t="n">
        <v>0.147567274967829</v>
      </c>
      <c r="D121" s="16" t="n">
        <v>0</v>
      </c>
      <c r="E121" s="16" t="n">
        <v>3.1</v>
      </c>
      <c r="F121" s="16" t="n">
        <v>0.629843776432618</v>
      </c>
      <c r="G121" s="16" t="n">
        <v>0.568918497224946</v>
      </c>
      <c r="H121" s="16" t="n">
        <v>0.116361448396143</v>
      </c>
      <c r="I121" s="16" t="n">
        <v>1.30102999566398</v>
      </c>
      <c r="J121" s="16" t="n">
        <v>0</v>
      </c>
      <c r="K121" s="16" t="n">
        <v>0.528814814814815</v>
      </c>
      <c r="L121" s="16" t="n">
        <v>0.639283950617284</v>
      </c>
    </row>
    <row r="122" customFormat="false" ht="15" hidden="false" customHeight="false" outlineLevel="0" collapsed="false">
      <c r="A122" s="17" t="n">
        <v>517</v>
      </c>
      <c r="B122" s="16" t="n">
        <v>0.145862509227461</v>
      </c>
      <c r="C122" s="16" t="n">
        <v>0.150301462113857</v>
      </c>
      <c r="D122" s="16" t="n">
        <v>0</v>
      </c>
      <c r="E122" s="16" t="n">
        <v>1.9</v>
      </c>
      <c r="F122" s="16" t="n">
        <v>0.561711411111208</v>
      </c>
      <c r="G122" s="16" t="n">
        <v>0.505281729200334</v>
      </c>
      <c r="H122" s="16" t="n">
        <v>0.101703867122241</v>
      </c>
      <c r="I122" s="16" t="n">
        <v>1.30102999566398</v>
      </c>
      <c r="J122" s="16" t="n">
        <v>0</v>
      </c>
      <c r="K122" s="16" t="n">
        <v>0.524666666666667</v>
      </c>
      <c r="L122" s="16" t="n">
        <v>0.647679012345679</v>
      </c>
    </row>
    <row r="123" customFormat="false" ht="15" hidden="false" customHeight="false" outlineLevel="0" collapsed="false">
      <c r="A123" s="17" t="n">
        <v>518</v>
      </c>
      <c r="B123" s="16" t="n">
        <v>0.149007209804323</v>
      </c>
      <c r="C123" s="16" t="n">
        <v>0.153077405558692</v>
      </c>
      <c r="D123" s="16" t="n">
        <v>0</v>
      </c>
      <c r="E123" s="16" t="n">
        <v>1.6</v>
      </c>
      <c r="F123" s="16" t="n">
        <v>0.490629820234763</v>
      </c>
      <c r="G123" s="16" t="n">
        <v>0.439580639722885</v>
      </c>
      <c r="H123" s="16" t="n">
        <v>0.0852652786397992</v>
      </c>
      <c r="I123" s="16" t="n">
        <v>1.30102999566398</v>
      </c>
      <c r="J123" s="16" t="n">
        <v>0</v>
      </c>
      <c r="K123" s="16" t="n">
        <v>0.521111111111111</v>
      </c>
      <c r="L123" s="16" t="n">
        <v>0.654864197530864</v>
      </c>
    </row>
    <row r="124" customFormat="false" ht="15" hidden="false" customHeight="false" outlineLevel="0" collapsed="false">
      <c r="A124" s="17" t="n">
        <v>519</v>
      </c>
      <c r="B124" s="16" t="n">
        <v>0.152227144605584</v>
      </c>
      <c r="C124" s="16" t="n">
        <v>0.15586653555433</v>
      </c>
      <c r="D124" s="16" t="n">
        <v>0</v>
      </c>
      <c r="E124" s="16" t="n">
        <v>0.8</v>
      </c>
      <c r="F124" s="16" t="n">
        <v>0.415859155291179</v>
      </c>
      <c r="G124" s="16" t="n">
        <v>0.36989490705847</v>
      </c>
      <c r="H124" s="16" t="n">
        <v>0.0694274777066994</v>
      </c>
      <c r="I124" s="16" t="n">
        <v>1.30102999566398</v>
      </c>
      <c r="J124" s="16" t="n">
        <v>0</v>
      </c>
      <c r="K124" s="16" t="n">
        <v>0.517086419753086</v>
      </c>
      <c r="L124" s="16" t="n">
        <v>0.66158024691358</v>
      </c>
    </row>
    <row r="125" customFormat="false" ht="15" hidden="false" customHeight="false" outlineLevel="0" collapsed="false">
      <c r="A125" s="17" t="n">
        <v>520</v>
      </c>
      <c r="B125" s="16" t="n">
        <v>0.155566011948718</v>
      </c>
      <c r="C125" s="16" t="n">
        <v>0.158757480863068</v>
      </c>
      <c r="D125" s="16" t="n">
        <v>0</v>
      </c>
      <c r="E125" s="16" t="n">
        <v>0.6</v>
      </c>
      <c r="F125" s="16" t="n">
        <v>0.345177266299309</v>
      </c>
      <c r="G125" s="16" t="n">
        <v>0.304239101833437</v>
      </c>
      <c r="H125" s="16" t="n">
        <v>0.0529647398560314</v>
      </c>
      <c r="I125" s="16" t="n">
        <v>1.30102999566398</v>
      </c>
      <c r="J125" s="16" t="n">
        <v>0</v>
      </c>
      <c r="K125" s="16" t="n">
        <v>0.512518518518519</v>
      </c>
      <c r="L125" s="16" t="n">
        <v>0.667975308641975</v>
      </c>
    </row>
    <row r="126" customFormat="false" ht="15" hidden="false" customHeight="false" outlineLevel="0" collapsed="false">
      <c r="A126" s="17" t="n">
        <v>521</v>
      </c>
      <c r="B126" s="16" t="n">
        <v>0.158882584008906</v>
      </c>
      <c r="C126" s="16" t="n">
        <v>0.161648224542538</v>
      </c>
      <c r="D126" s="16" t="n">
        <v>0</v>
      </c>
      <c r="E126" s="16" t="n">
        <v>0.2</v>
      </c>
      <c r="F126" s="16" t="n">
        <v>0.283889590592534</v>
      </c>
      <c r="G126" s="16" t="n">
        <v>0.247470660266056</v>
      </c>
      <c r="H126" s="16" t="n">
        <v>0.0352851458700131</v>
      </c>
      <c r="I126" s="16" t="n">
        <v>1.30102999566398</v>
      </c>
      <c r="J126" s="16" t="n">
        <v>0</v>
      </c>
      <c r="K126" s="16" t="n">
        <v>0.507827160493827</v>
      </c>
      <c r="L126" s="16" t="n">
        <v>0.674493827160494</v>
      </c>
    </row>
    <row r="127" customFormat="false" ht="15" hidden="false" customHeight="false" outlineLevel="0" collapsed="false">
      <c r="A127" s="17" t="n">
        <v>522</v>
      </c>
      <c r="B127" s="16" t="n">
        <v>0.162209363198943</v>
      </c>
      <c r="C127" s="16" t="n">
        <v>0.16453309542603</v>
      </c>
      <c r="D127" s="16" t="n">
        <v>0</v>
      </c>
      <c r="E127" s="16" t="n">
        <v>0.2</v>
      </c>
      <c r="F127" s="16" t="n">
        <v>0.226269655752734</v>
      </c>
      <c r="G127" s="16" t="n">
        <v>0.201166317552084</v>
      </c>
      <c r="H127" s="16" t="n">
        <v>0.0182979705467527</v>
      </c>
      <c r="I127" s="16" t="n">
        <v>1.30102999566398</v>
      </c>
      <c r="J127" s="16" t="n">
        <v>0</v>
      </c>
      <c r="K127" s="16" t="n">
        <v>0.502543209876543</v>
      </c>
      <c r="L127" s="16" t="n">
        <v>0.680098765432099</v>
      </c>
    </row>
    <row r="128" customFormat="false" ht="15" hidden="false" customHeight="false" outlineLevel="0" collapsed="false">
      <c r="A128" s="17" t="n">
        <v>523</v>
      </c>
      <c r="B128" s="16" t="n">
        <v>0.16556814784805</v>
      </c>
      <c r="C128" s="16" t="n">
        <v>0.167404691229264</v>
      </c>
      <c r="D128" s="16" t="n">
        <v>0</v>
      </c>
      <c r="E128" s="16" t="n">
        <v>0</v>
      </c>
      <c r="F128" s="16" t="n">
        <v>0.169125732028853</v>
      </c>
      <c r="G128" s="16" t="n">
        <v>0.148380628916477</v>
      </c>
      <c r="H128" s="16" t="n">
        <v>0.00376863533317771</v>
      </c>
      <c r="I128" s="16" t="n">
        <v>1.30102999566398</v>
      </c>
      <c r="J128" s="16" t="n">
        <v>0</v>
      </c>
      <c r="K128" s="16" t="n">
        <v>0.500962962962963</v>
      </c>
      <c r="L128" s="16" t="n">
        <v>0.685950617283951</v>
      </c>
    </row>
    <row r="129" customFormat="false" ht="15" hidden="false" customHeight="false" outlineLevel="0" collapsed="false">
      <c r="A129" s="17" t="n">
        <v>524</v>
      </c>
      <c r="B129" s="16" t="n">
        <v>0.168761011544201</v>
      </c>
      <c r="C129" s="16" t="n">
        <v>0.170159749935071</v>
      </c>
      <c r="D129" s="16" t="n">
        <v>0</v>
      </c>
      <c r="E129" s="16" t="n">
        <v>0</v>
      </c>
      <c r="F129" s="16" t="n">
        <v>0.12250689947724</v>
      </c>
      <c r="G129" s="16" t="n">
        <v>0.108645260632526</v>
      </c>
      <c r="H129" s="16" t="n">
        <v>0.00828846555193256</v>
      </c>
      <c r="I129" s="16" t="n">
        <v>1.30102999566398</v>
      </c>
      <c r="J129" s="16" t="n">
        <v>0</v>
      </c>
      <c r="K129" s="16" t="n">
        <v>0.504938271604938</v>
      </c>
      <c r="L129" s="16" t="n">
        <v>0.691160493827161</v>
      </c>
    </row>
    <row r="130" customFormat="false" ht="15" hidden="false" customHeight="false" outlineLevel="0" collapsed="false">
      <c r="A130" s="17" t="n">
        <v>525</v>
      </c>
      <c r="B130" s="16" t="n">
        <v>0.17185223971804</v>
      </c>
      <c r="C130" s="16" t="n">
        <v>0.172821806338098</v>
      </c>
      <c r="D130" s="16" t="n">
        <v>0</v>
      </c>
      <c r="E130" s="16" t="n">
        <v>0</v>
      </c>
      <c r="F130" s="16" t="n">
        <v>0.0809424327390082</v>
      </c>
      <c r="G130" s="16" t="n">
        <v>0.072172726951087</v>
      </c>
      <c r="H130" s="16" t="n">
        <v>0.0224109841779364</v>
      </c>
      <c r="I130" s="16" t="n">
        <v>1.30102999566398</v>
      </c>
      <c r="J130" s="16" t="n">
        <v>0</v>
      </c>
      <c r="K130" s="16" t="n">
        <v>0.508962962962963</v>
      </c>
      <c r="L130" s="16" t="n">
        <v>0.696765432098766</v>
      </c>
    </row>
    <row r="131" customFormat="false" ht="15" hidden="false" customHeight="false" outlineLevel="0" collapsed="false">
      <c r="A131" s="17" t="n">
        <v>526</v>
      </c>
      <c r="B131" s="16" t="n">
        <v>0.174861638827456</v>
      </c>
      <c r="C131" s="16" t="n">
        <v>0.175395187371307</v>
      </c>
      <c r="D131" s="16" t="n">
        <v>0</v>
      </c>
      <c r="E131" s="16" t="n">
        <v>0</v>
      </c>
      <c r="F131" s="16" t="n">
        <v>0.0424897143855683</v>
      </c>
      <c r="G131" s="16" t="n">
        <v>0.0381269969423772</v>
      </c>
      <c r="H131" s="16" t="n">
        <v>0.0379981141731563</v>
      </c>
      <c r="I131" s="16" t="n">
        <v>1.30102999566398</v>
      </c>
      <c r="J131" s="16" t="n">
        <v>0</v>
      </c>
      <c r="K131" s="16" t="n">
        <v>0.51362962962963</v>
      </c>
      <c r="L131" s="16" t="n">
        <v>0.702197530864198</v>
      </c>
    </row>
    <row r="132" customFormat="false" ht="15" hidden="false" customHeight="false" outlineLevel="0" collapsed="false">
      <c r="A132" s="17" t="n">
        <v>527</v>
      </c>
      <c r="B132" s="16" t="n">
        <v>0.177765093826585</v>
      </c>
      <c r="C132" s="16" t="n">
        <v>0.177866609063413</v>
      </c>
      <c r="D132" s="16" t="n">
        <v>0</v>
      </c>
      <c r="E132" s="16" t="n">
        <v>0.1</v>
      </c>
      <c r="F132" s="16" t="n">
        <v>0.00772361802493272</v>
      </c>
      <c r="G132" s="16" t="n">
        <v>0.00710304947651924</v>
      </c>
      <c r="H132" s="16" t="n">
        <v>0.0544015166099516</v>
      </c>
      <c r="I132" s="16" t="n">
        <v>1.30102999566398</v>
      </c>
      <c r="J132" s="16" t="n">
        <v>0</v>
      </c>
      <c r="K132" s="16" t="n">
        <v>0.517604938271605</v>
      </c>
      <c r="L132" s="16" t="n">
        <v>0.70720987654321</v>
      </c>
    </row>
    <row r="133" customFormat="false" ht="15" hidden="false" customHeight="false" outlineLevel="0" collapsed="false">
      <c r="A133" s="17" t="n">
        <v>528</v>
      </c>
      <c r="B133" s="16" t="n">
        <v>0.180447045796447</v>
      </c>
      <c r="C133" s="16" t="n">
        <v>0.180156325466103</v>
      </c>
      <c r="D133" s="16" t="n">
        <v>0</v>
      </c>
      <c r="E133" s="16" t="n">
        <v>0.2</v>
      </c>
      <c r="F133" s="16" t="n">
        <v>0.0223195526305446</v>
      </c>
      <c r="G133" s="16" t="n">
        <v>0.0196239945548166</v>
      </c>
      <c r="H133" s="16" t="n">
        <v>0.0676436110430298</v>
      </c>
      <c r="I133" s="16" t="n">
        <v>1.30102999566398</v>
      </c>
      <c r="J133" s="16" t="n">
        <v>0</v>
      </c>
      <c r="K133" s="16" t="n">
        <v>0.521308641975309</v>
      </c>
      <c r="L133" s="16" t="n">
        <v>0.710962962962963</v>
      </c>
    </row>
    <row r="134" customFormat="false" ht="15" hidden="false" customHeight="false" outlineLevel="0" collapsed="false">
      <c r="A134" s="17" t="n">
        <v>529</v>
      </c>
      <c r="B134" s="16" t="n">
        <v>0.18294031156434</v>
      </c>
      <c r="C134" s="16" t="n">
        <v>0.182281240704987</v>
      </c>
      <c r="D134" s="16" t="n">
        <v>0</v>
      </c>
      <c r="E134" s="16" t="n">
        <v>0.2</v>
      </c>
      <c r="F134" s="16" t="n">
        <v>0.051879163734297</v>
      </c>
      <c r="G134" s="16" t="n">
        <v>0.0459869293185297</v>
      </c>
      <c r="H134" s="16" t="n">
        <v>0.0775911800118585</v>
      </c>
      <c r="I134" s="16" t="n">
        <v>1.30102999566398</v>
      </c>
      <c r="J134" s="16" t="n">
        <v>0</v>
      </c>
      <c r="K134" s="16" t="n">
        <v>0.52441975308642</v>
      </c>
      <c r="L134" s="16" t="n">
        <v>0.714320987654321</v>
      </c>
    </row>
    <row r="135" customFormat="false" ht="15" hidden="false" customHeight="false" outlineLevel="0" collapsed="false">
      <c r="A135" s="17" t="n">
        <v>530</v>
      </c>
      <c r="B135" s="16" t="n">
        <v>0.185275373028384</v>
      </c>
      <c r="C135" s="16" t="n">
        <v>0.184261378364431</v>
      </c>
      <c r="D135" s="16" t="n">
        <v>0</v>
      </c>
      <c r="E135" s="16" t="n">
        <v>0.2</v>
      </c>
      <c r="F135" s="16" t="n">
        <v>0.0817916246460888</v>
      </c>
      <c r="G135" s="16" t="n">
        <v>0.0728109426665503</v>
      </c>
      <c r="H135" s="16" t="n">
        <v>0.0900829415675167</v>
      </c>
      <c r="I135" s="16" t="n">
        <v>1.30102999566398</v>
      </c>
      <c r="J135" s="16" t="n">
        <v>0</v>
      </c>
      <c r="K135" s="16" t="n">
        <v>0.527506172839506</v>
      </c>
      <c r="L135" s="16" t="n">
        <v>0.716098765432099</v>
      </c>
    </row>
    <row r="136" customFormat="false" ht="15" hidden="false" customHeight="false" outlineLevel="0" collapsed="false">
      <c r="A136" s="17" t="n">
        <v>531</v>
      </c>
      <c r="B136" s="16" t="n">
        <v>0.187369345128536</v>
      </c>
      <c r="C136" s="16" t="n">
        <v>0.186052824374702</v>
      </c>
      <c r="D136" s="16" t="n">
        <v>0</v>
      </c>
      <c r="E136" s="16" t="n">
        <v>0.2</v>
      </c>
      <c r="F136" s="16" t="n">
        <v>0.108419164157332</v>
      </c>
      <c r="G136" s="16" t="n">
        <v>0.0964740032140544</v>
      </c>
      <c r="H136" s="16" t="n">
        <v>0.101703867122241</v>
      </c>
      <c r="I136" s="16" t="n">
        <v>1.30102999566398</v>
      </c>
      <c r="J136" s="16" t="n">
        <v>0</v>
      </c>
      <c r="K136" s="16" t="n">
        <v>0.53</v>
      </c>
      <c r="L136" s="16" t="n">
        <v>0.715901234567901</v>
      </c>
    </row>
    <row r="137" customFormat="false" ht="15" hidden="false" customHeight="false" outlineLevel="0" collapsed="false">
      <c r="A137" s="17" t="n">
        <v>532</v>
      </c>
      <c r="B137" s="16" t="n">
        <v>0.18925479054451</v>
      </c>
      <c r="C137" s="16" t="n">
        <v>0.187667842739158</v>
      </c>
      <c r="D137" s="16" t="n">
        <v>0</v>
      </c>
      <c r="E137" s="16" t="n">
        <v>0.4</v>
      </c>
      <c r="F137" s="16" t="n">
        <v>0.133153689219749</v>
      </c>
      <c r="G137" s="16" t="n">
        <v>0.11822367472701</v>
      </c>
      <c r="H137" s="16" t="n">
        <v>0.111771399785334</v>
      </c>
      <c r="I137" s="16" t="n">
        <v>1.30102999566398</v>
      </c>
      <c r="J137" s="16" t="n">
        <v>0</v>
      </c>
      <c r="K137" s="16" t="n">
        <v>0.53241975308642</v>
      </c>
      <c r="L137" s="16" t="n">
        <v>0.712716049382716</v>
      </c>
    </row>
    <row r="138" customFormat="false" ht="15" hidden="false" customHeight="false" outlineLevel="0" collapsed="false">
      <c r="A138" s="17" t="n">
        <v>533</v>
      </c>
      <c r="B138" s="16" t="n">
        <v>0.190936533775595</v>
      </c>
      <c r="C138" s="16" t="n">
        <v>0.189107044256396</v>
      </c>
      <c r="D138" s="16" t="n">
        <v>0</v>
      </c>
      <c r="E138" s="16" t="n">
        <v>0.4</v>
      </c>
      <c r="F138" s="16" t="n">
        <v>0.156102495610273</v>
      </c>
      <c r="G138" s="16" t="n">
        <v>0.138166970977808</v>
      </c>
      <c r="H138" s="16" t="n">
        <v>0.121523935394613</v>
      </c>
      <c r="I138" s="16" t="n">
        <v>1.30102999566398</v>
      </c>
      <c r="J138" s="16" t="n">
        <v>0</v>
      </c>
      <c r="K138" s="16" t="n">
        <v>0.534246913580247</v>
      </c>
      <c r="L138" s="16" t="n">
        <v>0.705012345679012</v>
      </c>
    </row>
    <row r="139" customFormat="false" ht="15" hidden="false" customHeight="false" outlineLevel="0" collapsed="false">
      <c r="A139" s="17" t="n">
        <v>534</v>
      </c>
      <c r="B139" s="16" t="n">
        <v>0.192408385872841</v>
      </c>
      <c r="C139" s="16" t="n">
        <v>0.190369929538833</v>
      </c>
      <c r="D139" s="16" t="n">
        <v>0</v>
      </c>
      <c r="E139" s="16" t="n">
        <v>0.4</v>
      </c>
      <c r="F139" s="16" t="n">
        <v>0.176442335759997</v>
      </c>
      <c r="G139" s="16" t="n">
        <v>0.155263371990256</v>
      </c>
      <c r="H139" s="16" t="n">
        <v>0.129775155429937</v>
      </c>
      <c r="I139" s="16" t="n">
        <v>1.30102999566398</v>
      </c>
      <c r="J139" s="16" t="n">
        <v>0</v>
      </c>
      <c r="K139" s="16" t="n">
        <v>0.536345679012346</v>
      </c>
      <c r="L139" s="16" t="n">
        <v>0.693604938271605</v>
      </c>
    </row>
    <row r="140" customFormat="false" ht="15" hidden="false" customHeight="false" outlineLevel="0" collapsed="false">
      <c r="A140" s="17" t="n">
        <v>535</v>
      </c>
      <c r="B140" s="16" t="n">
        <v>0.193769977821244</v>
      </c>
      <c r="C140" s="16" t="n">
        <v>0.191548810071415</v>
      </c>
      <c r="D140" s="16" t="n">
        <v>0</v>
      </c>
      <c r="E140" s="16" t="n">
        <v>0.4</v>
      </c>
      <c r="F140" s="16" t="n">
        <v>0.194972152425774</v>
      </c>
      <c r="G140" s="16" t="n">
        <v>0.172706636971173</v>
      </c>
      <c r="H140" s="16" t="n">
        <v>0.138097811232328</v>
      </c>
      <c r="I140" s="16" t="n">
        <v>1.30102999566398</v>
      </c>
      <c r="J140" s="16" t="n">
        <v>0</v>
      </c>
      <c r="K140" s="16" t="n">
        <v>0.538049382716049</v>
      </c>
      <c r="L140" s="16" t="n">
        <v>0.678716049382716</v>
      </c>
    </row>
    <row r="141" customFormat="false" ht="15" hidden="false" customHeight="false" outlineLevel="0" collapsed="false">
      <c r="A141" s="17" t="n">
        <v>536</v>
      </c>
      <c r="B141" s="16" t="n">
        <v>0.194966323508157</v>
      </c>
      <c r="C141" s="16" t="n">
        <v>0.192598845627573</v>
      </c>
      <c r="D141" s="16" t="n">
        <v>0</v>
      </c>
      <c r="E141" s="16" t="n">
        <v>0.4</v>
      </c>
      <c r="F141" s="16" t="n">
        <v>0.210263828666641</v>
      </c>
      <c r="G141" s="16" t="n">
        <v>0.186909036288098</v>
      </c>
      <c r="H141" s="16" t="n">
        <v>0.145146793994534</v>
      </c>
      <c r="I141" s="16" t="n">
        <v>1.30102999566398</v>
      </c>
      <c r="J141" s="16" t="n">
        <v>0</v>
      </c>
      <c r="K141" s="16" t="n">
        <v>0.539432098765432</v>
      </c>
      <c r="L141" s="16" t="n">
        <v>0.664395061728395</v>
      </c>
    </row>
    <row r="142" customFormat="false" ht="15" hidden="false" customHeight="false" outlineLevel="0" collapsed="false">
      <c r="A142" s="17" t="n">
        <v>537</v>
      </c>
      <c r="B142" s="16" t="n">
        <v>0.195975612600645</v>
      </c>
      <c r="C142" s="16" t="n">
        <v>0.193494486014048</v>
      </c>
      <c r="D142" s="16" t="n">
        <v>0</v>
      </c>
      <c r="E142" s="16" t="n">
        <v>0.4</v>
      </c>
      <c r="F142" s="16" t="n">
        <v>0.22238608305303</v>
      </c>
      <c r="G142" s="16" t="n">
        <v>0.19793927480644</v>
      </c>
      <c r="H142" s="16" t="n">
        <v>0.150021055368101</v>
      </c>
      <c r="I142" s="16" t="n">
        <v>1.30102999566398</v>
      </c>
      <c r="J142" s="16" t="n">
        <v>0</v>
      </c>
      <c r="K142" s="16" t="n">
        <v>0.541086419753087</v>
      </c>
      <c r="L142" s="16" t="n">
        <v>0.652592592592593</v>
      </c>
    </row>
    <row r="143" customFormat="false" ht="15" hidden="false" customHeight="false" outlineLevel="0" collapsed="false">
      <c r="A143" s="17" t="n">
        <v>538</v>
      </c>
      <c r="B143" s="16" t="n">
        <v>0.196903606752555</v>
      </c>
      <c r="C143" s="16" t="n">
        <v>0.194299460368024</v>
      </c>
      <c r="D143" s="16" t="n">
        <v>0</v>
      </c>
      <c r="E143" s="16" t="n">
        <v>0.5</v>
      </c>
      <c r="F143" s="16" t="n">
        <v>0.2362313350833</v>
      </c>
      <c r="G143" s="16" t="n">
        <v>0.209372382639827</v>
      </c>
      <c r="H143" s="16" t="n">
        <v>0.15669691570128</v>
      </c>
      <c r="I143" s="16" t="n">
        <v>1.30102999566398</v>
      </c>
      <c r="J143" s="16" t="n">
        <v>0</v>
      </c>
      <c r="K143" s="16" t="n">
        <v>0.542345679012346</v>
      </c>
      <c r="L143" s="16" t="n">
        <v>0.642543209876543</v>
      </c>
    </row>
    <row r="144" customFormat="false" ht="15" hidden="false" customHeight="false" outlineLevel="0" collapsed="false">
      <c r="A144" s="17" t="n">
        <v>539</v>
      </c>
      <c r="B144" s="16" t="n">
        <v>0.197703040970696</v>
      </c>
      <c r="C144" s="16" t="n">
        <v>0.195011829949088</v>
      </c>
      <c r="D144" s="16" t="n">
        <v>0</v>
      </c>
      <c r="E144" s="16" t="n">
        <v>0.5</v>
      </c>
      <c r="F144" s="16" t="n">
        <v>0.246363924439036</v>
      </c>
      <c r="G144" s="16" t="n">
        <v>0.218183588171201</v>
      </c>
      <c r="H144" s="16" t="n">
        <v>0.161423927690355</v>
      </c>
      <c r="I144" s="16" t="n">
        <v>1.30102999566398</v>
      </c>
      <c r="J144" s="16" t="n">
        <v>0</v>
      </c>
      <c r="K144" s="16" t="n">
        <v>0.543135802469136</v>
      </c>
      <c r="L144" s="16" t="n">
        <v>0.634197530864198</v>
      </c>
    </row>
    <row r="145" customFormat="false" ht="15" hidden="false" customHeight="false" outlineLevel="0" collapsed="false">
      <c r="A145" s="17" t="n">
        <v>540</v>
      </c>
      <c r="B145" s="16" t="n">
        <v>0.198399678369363</v>
      </c>
      <c r="C145" s="16" t="n">
        <v>0.195653316097127</v>
      </c>
      <c r="D145" s="16" t="n">
        <v>0</v>
      </c>
      <c r="E145" s="16" t="n">
        <v>0.5</v>
      </c>
      <c r="F145" s="16" t="n">
        <v>0.253056551955251</v>
      </c>
      <c r="G145" s="16" t="n">
        <v>0.223715234151911</v>
      </c>
      <c r="H145" s="16" t="n">
        <v>0.164670982060514</v>
      </c>
      <c r="I145" s="16" t="n">
        <v>1.30102999566398</v>
      </c>
      <c r="J145" s="16" t="n">
        <v>0</v>
      </c>
      <c r="K145" s="16" t="n">
        <v>0.543654320987654</v>
      </c>
      <c r="L145" s="16" t="n">
        <v>0.624962962962963</v>
      </c>
    </row>
    <row r="146" customFormat="false" ht="15" hidden="false" customHeight="false" outlineLevel="0" collapsed="false">
      <c r="A146" s="17" t="n">
        <v>541</v>
      </c>
      <c r="B146" s="16" t="n">
        <v>0.199047744605276</v>
      </c>
      <c r="C146" s="16" t="n">
        <v>0.196251236697038</v>
      </c>
      <c r="D146" s="16" t="n">
        <v>0</v>
      </c>
      <c r="E146" s="16" t="n">
        <v>0.5</v>
      </c>
      <c r="F146" s="16" t="n">
        <v>0.259441187090024</v>
      </c>
      <c r="G146" s="16" t="n">
        <v>0.229049570678808</v>
      </c>
      <c r="H146" s="16" t="n">
        <v>0.167881951495163</v>
      </c>
      <c r="I146" s="16" t="n">
        <v>1.30102999566398</v>
      </c>
      <c r="J146" s="16" t="n">
        <v>0</v>
      </c>
      <c r="K146" s="16" t="n">
        <v>0.544049382716049</v>
      </c>
      <c r="L146" s="16" t="n">
        <v>0.616296296296296</v>
      </c>
    </row>
    <row r="147" customFormat="false" ht="15" hidden="false" customHeight="false" outlineLevel="0" collapsed="false">
      <c r="A147" s="17" t="n">
        <v>542</v>
      </c>
      <c r="B147" s="16" t="n">
        <v>0.199636710517936</v>
      </c>
      <c r="C147" s="16" t="n">
        <v>0.19678379745947</v>
      </c>
      <c r="D147" s="16" t="n">
        <v>0</v>
      </c>
      <c r="E147" s="16" t="n">
        <v>0.5</v>
      </c>
      <c r="F147" s="16" t="n">
        <v>0.266464427694276</v>
      </c>
      <c r="G147" s="16" t="n">
        <v>0.234740618576178</v>
      </c>
      <c r="H147" s="16" t="n">
        <v>0.171081956565999</v>
      </c>
      <c r="I147" s="16" t="n">
        <v>1.30102999566398</v>
      </c>
      <c r="J147" s="16" t="n">
        <v>0</v>
      </c>
      <c r="K147" s="16" t="n">
        <v>0.544320987654321</v>
      </c>
      <c r="L147" s="16" t="n">
        <v>0.608222222222222</v>
      </c>
    </row>
    <row r="148" customFormat="false" ht="15" hidden="false" customHeight="false" outlineLevel="0" collapsed="false">
      <c r="A148" s="17" t="n">
        <v>543</v>
      </c>
      <c r="B148" s="16" t="n">
        <v>0.200170711510711</v>
      </c>
      <c r="C148" s="16" t="n">
        <v>0.197290534625451</v>
      </c>
      <c r="D148" s="16" t="n">
        <v>0</v>
      </c>
      <c r="E148" s="16" t="n">
        <v>0.5</v>
      </c>
      <c r="F148" s="16" t="n">
        <v>0.270165753858377</v>
      </c>
      <c r="G148" s="16" t="n">
        <v>0.237551540570046</v>
      </c>
      <c r="H148" s="16" t="n">
        <v>0.173165997719156</v>
      </c>
      <c r="I148" s="16" t="n">
        <v>1.30102999566398</v>
      </c>
      <c r="J148" s="16" t="n">
        <v>0</v>
      </c>
      <c r="K148" s="16" t="n">
        <v>0.544716049382716</v>
      </c>
      <c r="L148" s="16" t="n">
        <v>0.59962962962963</v>
      </c>
    </row>
    <row r="149" customFormat="false" ht="15" hidden="false" customHeight="false" outlineLevel="0" collapsed="false">
      <c r="A149" s="17" t="n">
        <v>544</v>
      </c>
      <c r="B149" s="16" t="n">
        <v>0.200672210256259</v>
      </c>
      <c r="C149" s="16" t="n">
        <v>0.19779397851891</v>
      </c>
      <c r="D149" s="16" t="n">
        <v>0</v>
      </c>
      <c r="E149" s="16" t="n">
        <v>0.5</v>
      </c>
      <c r="F149" s="16" t="n">
        <v>0.270574953780835</v>
      </c>
      <c r="G149" s="16" t="n">
        <v>0.237551540570046</v>
      </c>
      <c r="H149" s="16" t="n">
        <v>0.173983062895178</v>
      </c>
      <c r="I149" s="16" t="n">
        <v>1.30102999566398</v>
      </c>
      <c r="J149" s="16" t="n">
        <v>0</v>
      </c>
      <c r="K149" s="16" t="n">
        <v>0.544666666666667</v>
      </c>
      <c r="L149" s="16" t="n">
        <v>0.589604938271605</v>
      </c>
    </row>
    <row r="150" customFormat="false" ht="15" hidden="false" customHeight="false" outlineLevel="0" collapsed="false">
      <c r="A150" s="17" t="n">
        <v>545</v>
      </c>
      <c r="B150" s="16" t="n">
        <v>0.201191767222352</v>
      </c>
      <c r="C150" s="16" t="n">
        <v>0.198276014824708</v>
      </c>
      <c r="D150" s="16" t="n">
        <v>0</v>
      </c>
      <c r="E150" s="16" t="n">
        <v>0.6</v>
      </c>
      <c r="F150" s="16" t="n">
        <v>0.275615398275382</v>
      </c>
      <c r="G150" s="16" t="n">
        <v>0.241438571441415</v>
      </c>
      <c r="H150" s="16" t="n">
        <v>0.176277278342705</v>
      </c>
      <c r="I150" s="16" t="n">
        <v>1.30102999566398</v>
      </c>
      <c r="J150" s="16" t="n">
        <v>0</v>
      </c>
      <c r="K150" s="16" t="n">
        <v>0.544962962962963</v>
      </c>
      <c r="L150" s="16" t="n">
        <v>0.578296296296296</v>
      </c>
    </row>
    <row r="151" customFormat="false" ht="15" hidden="false" customHeight="false" outlineLevel="0" collapsed="false">
      <c r="A151" s="17" t="n">
        <v>546</v>
      </c>
      <c r="B151" s="16" t="n">
        <v>0.201743335194058</v>
      </c>
      <c r="C151" s="16" t="n">
        <v>0.198789275288582</v>
      </c>
      <c r="D151" s="16" t="n">
        <v>0</v>
      </c>
      <c r="E151" s="16" t="n">
        <v>0.6</v>
      </c>
      <c r="F151" s="16" t="n">
        <v>0.280854659148957</v>
      </c>
      <c r="G151" s="16" t="n">
        <v>0.245428774241128</v>
      </c>
      <c r="H151" s="16" t="n">
        <v>0.178446652178241</v>
      </c>
      <c r="I151" s="16" t="n">
        <v>1.30102999566398</v>
      </c>
      <c r="J151" s="16" t="n">
        <v>0</v>
      </c>
      <c r="K151" s="16" t="n">
        <v>0.545037037037037</v>
      </c>
      <c r="L151" s="16" t="n">
        <v>0.567160493827161</v>
      </c>
    </row>
    <row r="152" customFormat="false" ht="15" hidden="false" customHeight="false" outlineLevel="0" collapsed="false">
      <c r="A152" s="17" t="n">
        <v>547</v>
      </c>
      <c r="B152" s="16" t="n">
        <v>0.202251271241241</v>
      </c>
      <c r="C152" s="16" t="n">
        <v>0.199275698463122</v>
      </c>
      <c r="D152" s="16" t="n">
        <v>0</v>
      </c>
      <c r="E152" s="16" t="n">
        <v>0.6</v>
      </c>
      <c r="F152" s="16" t="n">
        <v>0.284131107010012</v>
      </c>
      <c r="G152" s="16" t="n">
        <v>0.247487328383454</v>
      </c>
      <c r="H152" s="16" t="n">
        <v>0.180254457889822</v>
      </c>
      <c r="I152" s="16" t="n">
        <v>1.30102999566398</v>
      </c>
      <c r="J152" s="16" t="n">
        <v>0</v>
      </c>
      <c r="K152" s="16" t="n">
        <v>0.54479012345679</v>
      </c>
      <c r="L152" s="16" t="n">
        <v>0.553037037037037</v>
      </c>
    </row>
    <row r="153" customFormat="false" ht="15" hidden="false" customHeight="false" outlineLevel="0" collapsed="false">
      <c r="A153" s="17" t="n">
        <v>548</v>
      </c>
      <c r="B153" s="16" t="n">
        <v>0.202639915214645</v>
      </c>
      <c r="C153" s="16" t="n">
        <v>0.199667336543401</v>
      </c>
      <c r="D153" s="16" t="n">
        <v>0</v>
      </c>
      <c r="E153" s="16" t="n">
        <v>0.6</v>
      </c>
      <c r="F153" s="16" t="n">
        <v>0.284437507676469</v>
      </c>
      <c r="G153" s="16" t="n">
        <v>0.247568764278291</v>
      </c>
      <c r="H153" s="16" t="n">
        <v>0.180750152106319</v>
      </c>
      <c r="I153" s="16" t="n">
        <v>1.30102999566398</v>
      </c>
      <c r="J153" s="16" t="n">
        <v>0</v>
      </c>
      <c r="K153" s="16" t="n">
        <v>0.544814814814815</v>
      </c>
      <c r="L153" s="16" t="n">
        <v>0.532740740740741</v>
      </c>
    </row>
    <row r="154" customFormat="false" ht="15" hidden="false" customHeight="false" outlineLevel="0" collapsed="false">
      <c r="A154" s="17" t="n">
        <v>549</v>
      </c>
      <c r="B154" s="16" t="n">
        <v>0.203053926097022</v>
      </c>
      <c r="C154" s="16" t="n">
        <v>0.200096913013193</v>
      </c>
      <c r="D154" s="16" t="n">
        <v>0</v>
      </c>
      <c r="E154" s="16" t="n">
        <v>0.6</v>
      </c>
      <c r="F154" s="16" t="n">
        <v>0.28350499597669</v>
      </c>
      <c r="G154" s="16" t="n">
        <v>0.24731079759929</v>
      </c>
      <c r="H154" s="16" t="n">
        <v>0.180750152106319</v>
      </c>
      <c r="I154" s="16" t="n">
        <v>1.30102999566398</v>
      </c>
      <c r="J154" s="16" t="n">
        <v>0</v>
      </c>
      <c r="K154" s="16" t="n">
        <v>0.544814814814815</v>
      </c>
      <c r="L154" s="16" t="n">
        <v>0.504716049382716</v>
      </c>
    </row>
    <row r="155" customFormat="false" ht="15" hidden="false" customHeight="false" outlineLevel="0" collapsed="false">
      <c r="A155" s="17" t="n">
        <v>550</v>
      </c>
      <c r="B155" s="16" t="n">
        <v>0.203374670280351</v>
      </c>
      <c r="C155" s="16" t="n">
        <v>0.20044926746024</v>
      </c>
      <c r="D155" s="16" t="n">
        <v>0</v>
      </c>
      <c r="E155" s="16" t="n">
        <v>0.6</v>
      </c>
      <c r="F155" s="16" t="n">
        <v>0.28072520592797</v>
      </c>
      <c r="G155" s="16" t="n">
        <v>0.245428774241128</v>
      </c>
      <c r="H155" s="16" t="n">
        <v>0.180750152106319</v>
      </c>
      <c r="I155" s="16" t="n">
        <v>1.30102999566398</v>
      </c>
      <c r="J155" s="16" t="n">
        <v>0</v>
      </c>
      <c r="K155" s="16" t="n">
        <v>0.544691358024691</v>
      </c>
      <c r="L155" s="16" t="n">
        <v>0.532567901234568</v>
      </c>
    </row>
    <row r="156" customFormat="false" ht="15" hidden="false" customHeight="false" outlineLevel="0" collapsed="false">
      <c r="A156" s="17" t="n">
        <v>551</v>
      </c>
      <c r="B156" s="16" t="n">
        <v>0.203558661209212</v>
      </c>
      <c r="C156" s="16" t="n">
        <v>0.200681056678295</v>
      </c>
      <c r="D156" s="16" t="n">
        <v>0</v>
      </c>
      <c r="E156" s="16" t="n">
        <v>0.6</v>
      </c>
      <c r="F156" s="16" t="n">
        <v>0.276038437485999</v>
      </c>
      <c r="G156" s="16" t="n">
        <v>0.24163792046841</v>
      </c>
      <c r="H156" s="16" t="n">
        <v>0.180077917402988</v>
      </c>
      <c r="I156" s="16" t="n">
        <v>1.30102999566398</v>
      </c>
      <c r="J156" s="16" t="n">
        <v>0</v>
      </c>
      <c r="K156" s="16" t="n">
        <v>0.54441975308642</v>
      </c>
      <c r="L156" s="16" t="n">
        <v>0.581111111111111</v>
      </c>
    </row>
    <row r="157" customFormat="false" ht="15" hidden="false" customHeight="false" outlineLevel="0" collapsed="false">
      <c r="A157" s="17" t="n">
        <v>552</v>
      </c>
      <c r="B157" s="16" t="n">
        <v>0.20367972701788</v>
      </c>
      <c r="C157" s="16" t="n">
        <v>0.200860371192296</v>
      </c>
      <c r="D157" s="16" t="n">
        <v>0</v>
      </c>
      <c r="E157" s="16" t="n">
        <v>0.5</v>
      </c>
      <c r="F157" s="16" t="n">
        <v>0.27031066172413</v>
      </c>
      <c r="G157" s="16" t="n">
        <v>0.237551540570046</v>
      </c>
      <c r="H157" s="16" t="n">
        <v>0.178446652178241</v>
      </c>
      <c r="I157" s="16" t="n">
        <v>1.30102999566398</v>
      </c>
      <c r="J157" s="16" t="n">
        <v>0</v>
      </c>
      <c r="K157" s="16" t="n">
        <v>0.543753086419753</v>
      </c>
      <c r="L157" s="16" t="n">
        <v>0.629234567901235</v>
      </c>
    </row>
    <row r="158" customFormat="false" ht="15" hidden="false" customHeight="false" outlineLevel="0" collapsed="false">
      <c r="A158" s="17" t="n">
        <v>553</v>
      </c>
      <c r="B158" s="16" t="n">
        <v>0.20363517039352</v>
      </c>
      <c r="C158" s="16" t="n">
        <v>0.200918158193429</v>
      </c>
      <c r="D158" s="16" t="n">
        <v>0</v>
      </c>
      <c r="E158" s="16" t="n">
        <v>0.5</v>
      </c>
      <c r="F158" s="16" t="n">
        <v>0.259669626541763</v>
      </c>
      <c r="G158" s="16" t="n">
        <v>0.22905626160293</v>
      </c>
      <c r="H158" s="16" t="n">
        <v>0.175636996276364</v>
      </c>
      <c r="I158" s="16" t="n">
        <v>1.30102999566398</v>
      </c>
      <c r="J158" s="16" t="n">
        <v>0</v>
      </c>
      <c r="K158" s="16" t="n">
        <v>0.543234567901235</v>
      </c>
      <c r="L158" s="16" t="n">
        <v>0.664716049382716</v>
      </c>
    </row>
    <row r="159" customFormat="false" ht="15" hidden="false" customHeight="false" outlineLevel="0" collapsed="false">
      <c r="A159" s="17" t="n">
        <v>554</v>
      </c>
      <c r="B159" s="16" t="n">
        <v>0.203398934503396</v>
      </c>
      <c r="C159" s="16" t="n">
        <v>0.200830745332771</v>
      </c>
      <c r="D159" s="16" t="n">
        <v>0</v>
      </c>
      <c r="E159" s="16" t="n">
        <v>0.5</v>
      </c>
      <c r="F159" s="16" t="n">
        <v>0.243865995687222</v>
      </c>
      <c r="G159" s="16" t="n">
        <v>0.216126567560712</v>
      </c>
      <c r="H159" s="16" t="n">
        <v>0.17097820423289</v>
      </c>
      <c r="I159" s="16" t="n">
        <v>1.30102999566398</v>
      </c>
      <c r="J159" s="16" t="n">
        <v>0</v>
      </c>
      <c r="K159" s="16" t="n">
        <v>0.542148148148148</v>
      </c>
      <c r="L159" s="16" t="n">
        <v>0.686938271604938</v>
      </c>
    </row>
    <row r="160" customFormat="false" ht="15" hidden="false" customHeight="false" outlineLevel="0" collapsed="false">
      <c r="A160" s="17" t="n">
        <v>555</v>
      </c>
      <c r="B160" s="16" t="n">
        <v>0.202984372278055</v>
      </c>
      <c r="C160" s="16" t="n">
        <v>0.200601981381575</v>
      </c>
      <c r="D160" s="16" t="n">
        <v>0</v>
      </c>
      <c r="E160" s="16" t="n">
        <v>0.5</v>
      </c>
      <c r="F160" s="16" t="n">
        <v>0.224137546674975</v>
      </c>
      <c r="G160" s="16" t="n">
        <v>0.199472005368156</v>
      </c>
      <c r="H160" s="16" t="n">
        <v>0.164321276066095</v>
      </c>
      <c r="I160" s="16" t="n">
        <v>1.30102999566398</v>
      </c>
      <c r="J160" s="16" t="n">
        <v>0</v>
      </c>
      <c r="K160" s="16" t="n">
        <v>0.541135802469136</v>
      </c>
      <c r="L160" s="16" t="n">
        <v>0.701333333333333</v>
      </c>
    </row>
    <row r="161" customFormat="false" ht="15" hidden="false" customHeight="false" outlineLevel="0" collapsed="false">
      <c r="A161" s="17" t="n">
        <v>556</v>
      </c>
      <c r="B161" s="16" t="n">
        <v>0.202471660905414</v>
      </c>
      <c r="C161" s="16" t="n">
        <v>0.200295689404011</v>
      </c>
      <c r="D161" s="16" t="n">
        <v>0</v>
      </c>
      <c r="E161" s="16" t="n">
        <v>0.5</v>
      </c>
      <c r="F161" s="16" t="n">
        <v>0.202743319403626</v>
      </c>
      <c r="G161" s="16" t="n">
        <v>0.179824565698161</v>
      </c>
      <c r="H161" s="16" t="n">
        <v>0.15669691570128</v>
      </c>
      <c r="I161" s="16" t="n">
        <v>1.30102999566398</v>
      </c>
      <c r="J161" s="16" t="n">
        <v>0</v>
      </c>
      <c r="K161" s="16" t="n">
        <v>0.539530864197531</v>
      </c>
      <c r="L161" s="16" t="n">
        <v>0.71041975308642</v>
      </c>
    </row>
    <row r="162" customFormat="false" ht="15" hidden="false" customHeight="false" outlineLevel="0" collapsed="false">
      <c r="A162" s="17" t="n">
        <v>557</v>
      </c>
      <c r="B162" s="16" t="n">
        <v>0.201758904092842</v>
      </c>
      <c r="C162" s="16" t="n">
        <v>0.199831227031019</v>
      </c>
      <c r="D162" s="16" t="n">
        <v>0</v>
      </c>
      <c r="E162" s="16" t="n">
        <v>0.4</v>
      </c>
      <c r="F162" s="16" t="n">
        <v>0.177272680106708</v>
      </c>
      <c r="G162" s="16" t="n">
        <v>0.155876623364737</v>
      </c>
      <c r="H162" s="16" t="n">
        <v>0.147274879812053</v>
      </c>
      <c r="I162" s="16" t="n">
        <v>1.30102999566398</v>
      </c>
      <c r="J162" s="16" t="n">
        <v>0</v>
      </c>
      <c r="K162" s="16" t="n">
        <v>0.537481481481481</v>
      </c>
      <c r="L162" s="16" t="n">
        <v>0.718246913580247</v>
      </c>
    </row>
    <row r="163" customFormat="false" ht="15" hidden="false" customHeight="false" outlineLevel="0" collapsed="false">
      <c r="A163" s="17" t="n">
        <v>558</v>
      </c>
      <c r="B163" s="16" t="n">
        <v>0.200850961771276</v>
      </c>
      <c r="C163" s="16" t="n">
        <v>0.199209497918685</v>
      </c>
      <c r="D163" s="16" t="n">
        <v>0</v>
      </c>
      <c r="E163" s="16" t="n">
        <v>0.4</v>
      </c>
      <c r="F163" s="16" t="n">
        <v>0.148452587105018</v>
      </c>
      <c r="G163" s="16" t="n">
        <v>0.131562751696937</v>
      </c>
      <c r="H163" s="16" t="n">
        <v>0.136488698115094</v>
      </c>
      <c r="I163" s="16" t="n">
        <v>1.30102999566398</v>
      </c>
      <c r="J163" s="16" t="n">
        <v>0</v>
      </c>
      <c r="K163" s="16" t="n">
        <v>0.535530864197531</v>
      </c>
      <c r="L163" s="16" t="n">
        <v>0.722987654320988</v>
      </c>
    </row>
    <row r="164" customFormat="false" ht="15" hidden="false" customHeight="false" outlineLevel="0" collapsed="false">
      <c r="A164" s="17" t="n">
        <v>559</v>
      </c>
      <c r="B164" s="16" t="n">
        <v>0.199857590430313</v>
      </c>
      <c r="C164" s="16" t="n">
        <v>0.198511758628819</v>
      </c>
      <c r="D164" s="16" t="n">
        <v>0</v>
      </c>
      <c r="E164" s="16" t="n">
        <v>0.4</v>
      </c>
      <c r="F164" s="16" t="n">
        <v>0.119592378775304</v>
      </c>
      <c r="G164" s="16" t="n">
        <v>0.106370506039759</v>
      </c>
      <c r="H164" s="16" t="n">
        <v>0.124959433362081</v>
      </c>
      <c r="I164" s="16" t="n">
        <v>1.30102999566398</v>
      </c>
      <c r="J164" s="16" t="n">
        <v>0</v>
      </c>
      <c r="K164" s="16" t="n">
        <v>0.532691358024691</v>
      </c>
      <c r="L164" s="16" t="n">
        <v>0.726641975308642</v>
      </c>
    </row>
    <row r="165" customFormat="false" ht="15" hidden="false" customHeight="false" outlineLevel="0" collapsed="false">
      <c r="A165" s="17" t="n">
        <v>560</v>
      </c>
      <c r="B165" s="16" t="n">
        <v>0.198747100267145</v>
      </c>
      <c r="C165" s="16" t="n">
        <v>0.197724721729755</v>
      </c>
      <c r="D165" s="16" t="n">
        <v>0</v>
      </c>
      <c r="E165" s="16" t="n">
        <v>0.3</v>
      </c>
      <c r="F165" s="16" t="n">
        <v>0.0890354081141555</v>
      </c>
      <c r="G165" s="16" t="n">
        <v>0.0791963294553547</v>
      </c>
      <c r="H165" s="16" t="n">
        <v>0.113274430300365</v>
      </c>
      <c r="I165" s="16" t="n">
        <v>1.30102999566398</v>
      </c>
      <c r="J165" s="16" t="n">
        <v>0</v>
      </c>
      <c r="K165" s="16" t="n">
        <v>0.529086419753087</v>
      </c>
      <c r="L165" s="16" t="n">
        <v>0.73037037037037</v>
      </c>
    </row>
    <row r="166" customFormat="false" ht="15" hidden="false" customHeight="false" outlineLevel="0" collapsed="false">
      <c r="A166" s="17" t="n">
        <v>561</v>
      </c>
      <c r="B166" s="16" t="n">
        <v>0.197461820145448</v>
      </c>
      <c r="C166" s="16" t="n">
        <v>0.196805222994751</v>
      </c>
      <c r="D166" s="16" t="n">
        <v>0</v>
      </c>
      <c r="E166" s="16" t="n">
        <v>0.3</v>
      </c>
      <c r="F166" s="16" t="n">
        <v>0.0557887240425778</v>
      </c>
      <c r="G166" s="16" t="n">
        <v>0.049333017093543</v>
      </c>
      <c r="H166" s="16" t="n">
        <v>0.100727286702165</v>
      </c>
      <c r="I166" s="16" t="n">
        <v>1.30102999566398</v>
      </c>
      <c r="J166" s="16" t="n">
        <v>0</v>
      </c>
      <c r="K166" s="16" t="n">
        <v>0.526</v>
      </c>
      <c r="L166" s="16" t="n">
        <v>0.732617283950617</v>
      </c>
    </row>
    <row r="167" customFormat="false" ht="15" hidden="false" customHeight="false" outlineLevel="0" collapsed="false">
      <c r="A167" s="17" t="n">
        <v>562</v>
      </c>
      <c r="B167" s="16" t="n">
        <v>0.19599128547642</v>
      </c>
      <c r="C167" s="16" t="n">
        <v>0.195742167549001</v>
      </c>
      <c r="D167" s="16" t="n">
        <v>0</v>
      </c>
      <c r="E167" s="16" t="n">
        <v>0.1</v>
      </c>
      <c r="F167" s="16" t="n">
        <v>0.0205500686948849</v>
      </c>
      <c r="G167" s="16" t="n">
        <v>0.0182703023999863</v>
      </c>
      <c r="H167" s="16" t="n">
        <v>0.0852859217075508</v>
      </c>
      <c r="I167" s="16" t="n">
        <v>1.30102999566398</v>
      </c>
      <c r="J167" s="16" t="n">
        <v>0</v>
      </c>
      <c r="K167" s="16" t="n">
        <v>0.521950617283951</v>
      </c>
      <c r="L167" s="16" t="n">
        <v>0.735185185185185</v>
      </c>
    </row>
    <row r="168" customFormat="false" ht="15" hidden="false" customHeight="false" outlineLevel="0" collapsed="false">
      <c r="A168" s="17" t="n">
        <v>563</v>
      </c>
      <c r="B168" s="16" t="n">
        <v>0.194490218162537</v>
      </c>
      <c r="C168" s="16" t="n">
        <v>0.194646235687865</v>
      </c>
      <c r="D168" s="16" t="n">
        <v>0</v>
      </c>
      <c r="E168" s="16" t="n">
        <v>0.1</v>
      </c>
      <c r="F168" s="16" t="n">
        <v>0.0128580304033898</v>
      </c>
      <c r="G168" s="16" t="n">
        <v>0.0114911608476287</v>
      </c>
      <c r="H168" s="16" t="n">
        <v>0.0714072809908214</v>
      </c>
      <c r="I168" s="16" t="n">
        <v>1.30102999566398</v>
      </c>
      <c r="J168" s="16" t="n">
        <v>0</v>
      </c>
      <c r="K168" s="16" t="n">
        <v>0.518049382716049</v>
      </c>
      <c r="L168" s="16" t="n">
        <v>0.736913580246914</v>
      </c>
    </row>
    <row r="169" customFormat="false" ht="15" hidden="false" customHeight="false" outlineLevel="0" collapsed="false">
      <c r="A169" s="17" t="n">
        <v>564</v>
      </c>
      <c r="B169" s="16" t="n">
        <v>0.192884164883031</v>
      </c>
      <c r="C169" s="16" t="n">
        <v>0.193467064400514</v>
      </c>
      <c r="D169" s="16" t="n">
        <v>0</v>
      </c>
      <c r="E169" s="16" t="n">
        <v>0.1</v>
      </c>
      <c r="F169" s="16" t="n">
        <v>0.0503712304926245</v>
      </c>
      <c r="G169" s="16" t="n">
        <v>0.0449632791347834</v>
      </c>
      <c r="H169" s="16" t="n">
        <v>0.0602487911136834</v>
      </c>
      <c r="I169" s="16" t="n">
        <v>1.30102999566398</v>
      </c>
      <c r="J169" s="16" t="n">
        <v>0</v>
      </c>
      <c r="K169" s="16" t="n">
        <v>0.513925925925926</v>
      </c>
      <c r="L169" s="16" t="n">
        <v>0.737728395061728</v>
      </c>
    </row>
    <row r="170" customFormat="false" ht="15" hidden="false" customHeight="false" outlineLevel="0" collapsed="false">
      <c r="A170" s="17" t="n">
        <v>565</v>
      </c>
      <c r="B170" s="16" t="n">
        <v>0.191161453889476</v>
      </c>
      <c r="C170" s="16" t="n">
        <v>0.192199332184262</v>
      </c>
      <c r="D170" s="16" t="n">
        <v>0</v>
      </c>
      <c r="E170" s="16" t="n">
        <v>0</v>
      </c>
      <c r="F170" s="16" t="n">
        <v>0.0942900954556425</v>
      </c>
      <c r="G170" s="16" t="n">
        <v>0.0838297034180563</v>
      </c>
      <c r="H170" s="16" t="n">
        <v>0.0426644113130905</v>
      </c>
      <c r="I170" s="16" t="n">
        <v>1.30102999566398</v>
      </c>
      <c r="J170" s="16" t="n">
        <v>0</v>
      </c>
      <c r="K170" s="16" t="n">
        <v>0.510395061728395</v>
      </c>
      <c r="L170" s="16" t="n">
        <v>0.737950617283951</v>
      </c>
    </row>
    <row r="171" customFormat="false" ht="15" hidden="false" customHeight="false" outlineLevel="0" collapsed="false">
      <c r="A171" s="17" t="n">
        <v>566</v>
      </c>
      <c r="B171" s="16" t="n">
        <v>0.189352585044172</v>
      </c>
      <c r="C171" s="16" t="n">
        <v>0.190866318179501</v>
      </c>
      <c r="D171" s="16" t="n">
        <v>0</v>
      </c>
      <c r="E171" s="16" t="n">
        <v>0.1</v>
      </c>
      <c r="F171" s="16" t="n">
        <v>0.144883203742653</v>
      </c>
      <c r="G171" s="16" t="n">
        <v>0.128667659504462</v>
      </c>
      <c r="H171" s="16" t="n">
        <v>0.0251670928458925</v>
      </c>
      <c r="I171" s="16" t="n">
        <v>1.30102999566398</v>
      </c>
      <c r="J171" s="16" t="n">
        <v>0</v>
      </c>
      <c r="K171" s="16" t="n">
        <v>0.506</v>
      </c>
      <c r="L171" s="16" t="n">
        <v>0.738148148148148</v>
      </c>
    </row>
    <row r="172" customFormat="false" ht="15" hidden="false" customHeight="false" outlineLevel="0" collapsed="false">
      <c r="A172" s="17" t="n">
        <v>567</v>
      </c>
      <c r="B172" s="16" t="n">
        <v>0.187433792981837</v>
      </c>
      <c r="C172" s="16" t="n">
        <v>0.189429481973251</v>
      </c>
      <c r="D172" s="16" t="n">
        <v>0</v>
      </c>
      <c r="E172" s="16" t="n">
        <v>0.2</v>
      </c>
      <c r="F172" s="16" t="n">
        <v>0.20130521684036</v>
      </c>
      <c r="G172" s="16" t="n">
        <v>0.178604318410044</v>
      </c>
      <c r="H172" s="16" t="n">
        <v>0.00868791220692633</v>
      </c>
      <c r="I172" s="16" t="n">
        <v>1.30102999566398</v>
      </c>
      <c r="J172" s="16" t="n">
        <v>0</v>
      </c>
      <c r="K172" s="16" t="n">
        <v>0.501802469135803</v>
      </c>
      <c r="L172" s="16" t="n">
        <v>0.738543209876543</v>
      </c>
    </row>
    <row r="173" customFormat="false" ht="15" hidden="false" customHeight="false" outlineLevel="0" collapsed="false">
      <c r="A173" s="17" t="n">
        <v>568</v>
      </c>
      <c r="B173" s="16" t="n">
        <v>0.185449206001229</v>
      </c>
      <c r="C173" s="16" t="n">
        <v>0.18792382756869</v>
      </c>
      <c r="D173" s="16" t="n">
        <v>0</v>
      </c>
      <c r="E173" s="16" t="n">
        <v>0.2</v>
      </c>
      <c r="F173" s="16" t="n">
        <v>0.262921397871156</v>
      </c>
      <c r="G173" s="16" t="n">
        <v>0.231864195916786</v>
      </c>
      <c r="H173" s="16" t="n">
        <v>0.00382433444524227</v>
      </c>
      <c r="I173" s="16" t="n">
        <v>1.30102999566398</v>
      </c>
      <c r="J173" s="16" t="n">
        <v>0</v>
      </c>
      <c r="K173" s="16" t="n">
        <v>0.502172839506173</v>
      </c>
      <c r="L173" s="16" t="n">
        <v>0.738</v>
      </c>
    </row>
    <row r="174" customFormat="false" ht="15" hidden="false" customHeight="false" outlineLevel="0" collapsed="false">
      <c r="A174" s="17" t="n">
        <v>569</v>
      </c>
      <c r="B174" s="16" t="n">
        <v>0.183440317544672</v>
      </c>
      <c r="C174" s="16" t="n">
        <v>0.186388986706734</v>
      </c>
      <c r="D174" s="16" t="n">
        <v>0</v>
      </c>
      <c r="E174" s="16" t="n">
        <v>0.8</v>
      </c>
      <c r="F174" s="16" t="n">
        <v>0.329755309815316</v>
      </c>
      <c r="G174" s="16" t="n">
        <v>0.289724762151889</v>
      </c>
      <c r="H174" s="16" t="n">
        <v>0.0182979705467527</v>
      </c>
      <c r="I174" s="16" t="n">
        <v>1.30102999566398</v>
      </c>
      <c r="J174" s="16" t="n">
        <v>0</v>
      </c>
      <c r="K174" s="16" t="n">
        <v>0.507506172839506</v>
      </c>
      <c r="L174" s="16" t="n">
        <v>0.73641975308642</v>
      </c>
    </row>
    <row r="175" customFormat="false" ht="15" hidden="false" customHeight="false" outlineLevel="0" collapsed="false">
      <c r="A175" s="17" t="n">
        <v>570</v>
      </c>
      <c r="B175" s="16" t="n">
        <v>0.181411329408487</v>
      </c>
      <c r="C175" s="16" t="n">
        <v>0.184844334771236</v>
      </c>
      <c r="D175" s="16" t="n">
        <v>0</v>
      </c>
      <c r="E175" s="16" t="n">
        <v>1.4</v>
      </c>
      <c r="F175" s="16" t="n">
        <v>0.404274207101083</v>
      </c>
      <c r="G175" s="16" t="n">
        <v>0.359228129362385</v>
      </c>
      <c r="H175" s="16" t="n">
        <v>0.0366227473079464</v>
      </c>
      <c r="I175" s="16" t="n">
        <v>1.30102999566398</v>
      </c>
      <c r="J175" s="16" t="n">
        <v>0</v>
      </c>
      <c r="K175" s="16" t="n">
        <v>0.512</v>
      </c>
      <c r="L175" s="16" t="n">
        <v>0.735679012345679</v>
      </c>
    </row>
    <row r="176" customFormat="false" ht="15" hidden="false" customHeight="false" outlineLevel="0" collapsed="false">
      <c r="A176" s="17" t="n">
        <v>571</v>
      </c>
      <c r="B176" s="16" t="n">
        <v>0.179360032081604</v>
      </c>
      <c r="C176" s="16" t="n">
        <v>0.183262293322219</v>
      </c>
      <c r="D176" s="16" t="n">
        <v>0</v>
      </c>
      <c r="E176" s="16" t="n">
        <v>2.1</v>
      </c>
      <c r="F176" s="16" t="n">
        <v>0.483160880997152</v>
      </c>
      <c r="G176" s="16" t="n">
        <v>0.432808616091209</v>
      </c>
      <c r="H176" s="16" t="n">
        <v>0.0555893260077978</v>
      </c>
      <c r="I176" s="16" t="n">
        <v>1.30102999566398</v>
      </c>
      <c r="J176" s="16" t="n">
        <v>0</v>
      </c>
      <c r="K176" s="16" t="n">
        <v>0.516913580246914</v>
      </c>
      <c r="L176" s="16" t="n">
        <v>0.734469135802469</v>
      </c>
    </row>
    <row r="177" customFormat="false" ht="15" hidden="false" customHeight="false" outlineLevel="0" collapsed="false">
      <c r="A177" s="17" t="n">
        <v>572</v>
      </c>
      <c r="B177" s="16" t="n">
        <v>0.177303877390093</v>
      </c>
      <c r="C177" s="16" t="n">
        <v>0.181657610154814</v>
      </c>
      <c r="D177" s="16" t="n">
        <v>0</v>
      </c>
      <c r="E177" s="16" t="n">
        <v>3</v>
      </c>
      <c r="F177" s="16" t="n">
        <v>0.565695021707153</v>
      </c>
      <c r="G177" s="16" t="n">
        <v>0.508794304520274</v>
      </c>
      <c r="H177" s="16" t="n">
        <v>0.0709770782380591</v>
      </c>
      <c r="I177" s="16" t="n">
        <v>1.30102999566398</v>
      </c>
      <c r="J177" s="16" t="n">
        <v>0</v>
      </c>
      <c r="K177" s="16" t="n">
        <v>0.521654320987654</v>
      </c>
      <c r="L177" s="16" t="n">
        <v>0.733382716049383</v>
      </c>
    </row>
    <row r="178" customFormat="false" ht="15" hidden="false" customHeight="false" outlineLevel="0" collapsed="false">
      <c r="A178" s="17" t="n">
        <v>573</v>
      </c>
      <c r="B178" s="16" t="n">
        <v>0.175276952899165</v>
      </c>
      <c r="C178" s="16" t="n">
        <v>0.180070540474521</v>
      </c>
      <c r="D178" s="16" t="n">
        <v>0</v>
      </c>
      <c r="E178" s="16" t="n">
        <v>3.6</v>
      </c>
      <c r="F178" s="16" t="n">
        <v>0.65240688821436</v>
      </c>
      <c r="G178" s="16" t="n">
        <v>0.590052223793482</v>
      </c>
      <c r="H178" s="16" t="n">
        <v>0.086984349891075</v>
      </c>
      <c r="I178" s="16" t="n">
        <v>1.30102999566398</v>
      </c>
      <c r="J178" s="16" t="n">
        <v>0</v>
      </c>
      <c r="K178" s="16" t="n">
        <v>0.525802469135802</v>
      </c>
      <c r="L178" s="16" t="n">
        <v>0.731679012345679</v>
      </c>
    </row>
    <row r="179" customFormat="false" ht="15" hidden="false" customHeight="false" outlineLevel="0" collapsed="false">
      <c r="A179" s="17" t="n">
        <v>574</v>
      </c>
      <c r="B179" s="16" t="n">
        <v>0.173297838370005</v>
      </c>
      <c r="C179" s="16" t="n">
        <v>0.17851518433955</v>
      </c>
      <c r="D179" s="16" t="n">
        <v>0</v>
      </c>
      <c r="E179" s="16" t="n">
        <v>4.4</v>
      </c>
      <c r="F179" s="16" t="n">
        <v>0.741829480716969</v>
      </c>
      <c r="G179" s="16" t="n">
        <v>0.674193115708226</v>
      </c>
      <c r="H179" s="16" t="n">
        <v>0.105542549498318</v>
      </c>
      <c r="I179" s="16" t="n">
        <v>1.30102999566398</v>
      </c>
      <c r="J179" s="16" t="n">
        <v>0</v>
      </c>
      <c r="K179" s="16" t="n">
        <v>0.530246913580247</v>
      </c>
      <c r="L179" s="16" t="n">
        <v>0.730543209876543</v>
      </c>
    </row>
    <row r="180" customFormat="false" ht="15" hidden="false" customHeight="false" outlineLevel="0" collapsed="false">
      <c r="A180" s="17" t="n">
        <v>575</v>
      </c>
      <c r="B180" s="16" t="n">
        <v>0.171399071398709</v>
      </c>
      <c r="C180" s="16" t="n">
        <v>0.177012903706895</v>
      </c>
      <c r="D180" s="16" t="n">
        <v>0</v>
      </c>
      <c r="E180" s="16" t="n">
        <v>5.4</v>
      </c>
      <c r="F180" s="16" t="n">
        <v>0.831677682386787</v>
      </c>
      <c r="G180" s="16" t="n">
        <v>0.758694591423416</v>
      </c>
      <c r="H180" s="16" t="n">
        <v>0.122604343914854</v>
      </c>
      <c r="I180" s="16" t="n">
        <v>1.30102999566398</v>
      </c>
      <c r="J180" s="16" t="n">
        <v>0</v>
      </c>
      <c r="K180" s="16" t="n">
        <v>0.533555555555556</v>
      </c>
      <c r="L180" s="16" t="n">
        <v>0.730098765432099</v>
      </c>
    </row>
    <row r="181" customFormat="false" ht="15" hidden="false" customHeight="false" outlineLevel="0" collapsed="false">
      <c r="A181" s="17" t="n">
        <v>576</v>
      </c>
      <c r="B181" s="16" t="n">
        <v>0.169607371174627</v>
      </c>
      <c r="C181" s="16" t="n">
        <v>0.175592243356837</v>
      </c>
      <c r="D181" s="16" t="n">
        <v>0</v>
      </c>
      <c r="E181" s="16" t="n">
        <v>7.3</v>
      </c>
      <c r="F181" s="16" t="n">
        <v>0.921795362270211</v>
      </c>
      <c r="G181" s="16" t="n">
        <v>0.844388180602011</v>
      </c>
      <c r="H181" s="16" t="n">
        <v>0.140712312024613</v>
      </c>
      <c r="I181" s="16" t="n">
        <v>1.30102999566398</v>
      </c>
      <c r="J181" s="16" t="n">
        <v>0</v>
      </c>
      <c r="K181" s="16" t="n">
        <v>0.53720987654321</v>
      </c>
      <c r="L181" s="16" t="n">
        <v>0.729555555555556</v>
      </c>
    </row>
    <row r="182" customFormat="false" ht="15" hidden="false" customHeight="false" outlineLevel="0" collapsed="false">
      <c r="A182" s="17" t="n">
        <v>577</v>
      </c>
      <c r="B182" s="16" t="n">
        <v>0.16794603748454</v>
      </c>
      <c r="C182" s="16" t="n">
        <v>0.174300783889161</v>
      </c>
      <c r="D182" s="16" t="n">
        <v>0</v>
      </c>
      <c r="E182" s="16" t="n">
        <v>9.2</v>
      </c>
      <c r="F182" s="16" t="n">
        <v>1.01595704006503</v>
      </c>
      <c r="G182" s="16" t="n">
        <v>0.934828374769068</v>
      </c>
      <c r="H182" s="16" t="n">
        <v>0.15899591984221</v>
      </c>
      <c r="I182" s="16" t="n">
        <v>1.30102999566398</v>
      </c>
      <c r="J182" s="16" t="n">
        <v>0</v>
      </c>
      <c r="K182" s="16" t="n">
        <v>0.540444444444444</v>
      </c>
      <c r="L182" s="16" t="n">
        <v>0.729283950617284</v>
      </c>
    </row>
    <row r="183" customFormat="false" ht="15" hidden="false" customHeight="false" outlineLevel="0" collapsed="false">
      <c r="A183" s="17" t="n">
        <v>578</v>
      </c>
      <c r="B183" s="16" t="n">
        <v>0.166400200376908</v>
      </c>
      <c r="C183" s="16" t="n">
        <v>0.173110610495011</v>
      </c>
      <c r="D183" s="16" t="n">
        <v>0</v>
      </c>
      <c r="E183" s="17" t="n">
        <v>10.8</v>
      </c>
      <c r="F183" s="16" t="n">
        <v>1.1113994982951</v>
      </c>
      <c r="G183" s="16" t="n">
        <v>1.02626578345661</v>
      </c>
      <c r="H183" s="16" t="n">
        <v>0.17603890025214</v>
      </c>
      <c r="I183" s="16" t="n">
        <v>1.30102999566398</v>
      </c>
      <c r="J183" s="16" t="n">
        <v>0</v>
      </c>
      <c r="K183" s="16" t="n">
        <v>0.543654320987654</v>
      </c>
      <c r="L183" s="16" t="n">
        <v>0.729283950617284</v>
      </c>
    </row>
    <row r="184" customFormat="false" ht="15" hidden="false" customHeight="false" outlineLevel="0" collapsed="false">
      <c r="A184" s="17" t="n">
        <v>579</v>
      </c>
      <c r="B184" s="16" t="n">
        <v>0.164941186871794</v>
      </c>
      <c r="C184" s="16" t="n">
        <v>0.17198408520884</v>
      </c>
      <c r="D184" s="16" t="n">
        <v>0</v>
      </c>
      <c r="E184" s="17" t="n">
        <v>13.3</v>
      </c>
      <c r="F184" s="16" t="n">
        <v>1.20552723752623</v>
      </c>
      <c r="G184" s="16" t="n">
        <v>1.11711200270746</v>
      </c>
      <c r="H184" s="16" t="n">
        <v>0.192479576828451</v>
      </c>
      <c r="I184" s="16" t="n">
        <v>1.30102999566398</v>
      </c>
      <c r="J184" s="16" t="n">
        <v>0</v>
      </c>
      <c r="K184" s="16" t="n">
        <v>0.546864197530864</v>
      </c>
      <c r="L184" s="16" t="n">
        <v>0.729358024691358</v>
      </c>
    </row>
    <row r="185" customFormat="false" ht="15" hidden="false" customHeight="false" outlineLevel="0" collapsed="false">
      <c r="A185" s="17" t="n">
        <v>580</v>
      </c>
      <c r="B185" s="16" t="n">
        <v>0.163543719218837</v>
      </c>
      <c r="C185" s="16" t="n">
        <v>0.170891384730736</v>
      </c>
      <c r="D185" s="16" t="n">
        <v>0</v>
      </c>
      <c r="E185" s="17" t="n">
        <v>15.5</v>
      </c>
      <c r="F185" s="16" t="n">
        <v>1.29643609430036</v>
      </c>
      <c r="G185" s="16" t="n">
        <v>1.20547963232509</v>
      </c>
      <c r="H185" s="16" t="n">
        <v>0.210322428336245</v>
      </c>
      <c r="I185" s="16" t="n">
        <v>1.30102999566398</v>
      </c>
      <c r="J185" s="16" t="n">
        <v>0</v>
      </c>
      <c r="K185" s="16" t="n">
        <v>0.550098765432099</v>
      </c>
      <c r="L185" s="16" t="n">
        <v>0.73</v>
      </c>
    </row>
    <row r="186" customFormat="false" ht="15" hidden="false" customHeight="false" outlineLevel="0" collapsed="false">
      <c r="A186" s="17" t="n">
        <v>581</v>
      </c>
      <c r="B186" s="16" t="n">
        <v>0.162263899710443</v>
      </c>
      <c r="C186" s="16" t="n">
        <v>0.169899508986208</v>
      </c>
      <c r="D186" s="16" t="n">
        <v>0</v>
      </c>
      <c r="E186" s="17" t="n">
        <v>18</v>
      </c>
      <c r="F186" s="16" t="n">
        <v>1.38651611554946</v>
      </c>
      <c r="G186" s="16" t="n">
        <v>1.29043215030714</v>
      </c>
      <c r="H186" s="16" t="n">
        <v>0.227352575081607</v>
      </c>
      <c r="I186" s="16" t="n">
        <v>1.30102999566398</v>
      </c>
      <c r="J186" s="16" t="n">
        <v>0</v>
      </c>
      <c r="K186" s="16" t="n">
        <v>0.553111111111111</v>
      </c>
      <c r="L186" s="16" t="n">
        <v>0.730691358024691</v>
      </c>
    </row>
    <row r="187" customFormat="false" ht="15" hidden="false" customHeight="false" outlineLevel="0" collapsed="false">
      <c r="A187" s="17" t="n">
        <v>582</v>
      </c>
      <c r="B187" s="16" t="n">
        <v>0.161044453829527</v>
      </c>
      <c r="C187" s="16" t="n">
        <v>0.1689593104687</v>
      </c>
      <c r="D187" s="16" t="n">
        <v>1</v>
      </c>
      <c r="E187" s="17" t="n">
        <v>19</v>
      </c>
      <c r="F187" s="16" t="n">
        <v>1.47721912255658</v>
      </c>
      <c r="G187" s="16" t="n">
        <v>1.38010235187649</v>
      </c>
      <c r="H187" s="16" t="n">
        <v>0.244241509149882</v>
      </c>
      <c r="I187" s="16" t="n">
        <v>1.30102999566398</v>
      </c>
      <c r="J187" s="16" t="n">
        <v>2.35099567485111</v>
      </c>
      <c r="K187" s="16" t="n">
        <v>0.555703703703704</v>
      </c>
      <c r="L187" s="16" t="n">
        <v>0.731160493827161</v>
      </c>
    </row>
    <row r="188" customFormat="false" ht="15" hidden="false" customHeight="false" outlineLevel="0" collapsed="false">
      <c r="A188" s="17" t="n">
        <v>583</v>
      </c>
      <c r="B188" s="16" t="n">
        <v>0.159860219309727</v>
      </c>
      <c r="C188" s="16" t="n">
        <v>0.168046912302574</v>
      </c>
      <c r="D188" s="16" t="n">
        <v>1</v>
      </c>
      <c r="E188" s="17" t="n">
        <v>21.2</v>
      </c>
      <c r="F188" s="16" t="n">
        <v>1.56854666155</v>
      </c>
      <c r="G188" s="16" t="n">
        <v>1.45990390847935</v>
      </c>
      <c r="H188" s="16" t="n">
        <v>0.260448203608053</v>
      </c>
      <c r="I188" s="16" t="n">
        <v>1.30102999566398</v>
      </c>
      <c r="J188" s="16" t="n">
        <v>2.43264843271972</v>
      </c>
      <c r="K188" s="16" t="n">
        <v>0.558246913580247</v>
      </c>
      <c r="L188" s="16" t="n">
        <v>0.732395061728395</v>
      </c>
    </row>
    <row r="189" customFormat="false" ht="15" hidden="false" customHeight="false" outlineLevel="0" collapsed="false">
      <c r="A189" s="17" t="n">
        <v>584</v>
      </c>
      <c r="B189" s="16" t="n">
        <v>0.15874531219403</v>
      </c>
      <c r="C189" s="16" t="n">
        <v>0.167187235967981</v>
      </c>
      <c r="D189" s="16" t="n">
        <v>1</v>
      </c>
      <c r="E189" s="17" t="n">
        <v>24.2</v>
      </c>
      <c r="F189" s="16" t="n">
        <v>1.65784319285891</v>
      </c>
      <c r="G189" s="16" t="n">
        <v>1.54007965220117</v>
      </c>
      <c r="H189" s="16" t="n">
        <v>0.276272441805114</v>
      </c>
      <c r="I189" s="16" t="n">
        <v>1.30102999566398</v>
      </c>
      <c r="J189" s="16" t="n">
        <v>1.98333205652313</v>
      </c>
      <c r="K189" s="16" t="n">
        <v>0.560395061728395</v>
      </c>
      <c r="L189" s="16" t="n">
        <v>0.732320987654321</v>
      </c>
    </row>
    <row r="190" customFormat="false" ht="15" hidden="false" customHeight="false" outlineLevel="0" collapsed="false">
      <c r="A190" s="17" t="n">
        <v>585</v>
      </c>
      <c r="B190" s="16" t="n">
        <v>0.157689900116788</v>
      </c>
      <c r="C190" s="16" t="n">
        <v>0.166375271379948</v>
      </c>
      <c r="D190" s="16" t="n">
        <v>1</v>
      </c>
      <c r="E190" s="17" t="n">
        <v>26.1</v>
      </c>
      <c r="F190" s="16" t="n">
        <v>1.74632561162892</v>
      </c>
      <c r="G190" s="16" t="n">
        <v>1.61896855569156</v>
      </c>
      <c r="H190" s="16" t="n">
        <v>0.293513478706742</v>
      </c>
      <c r="I190" s="16" t="n">
        <v>1.30102999566398</v>
      </c>
      <c r="J190" s="16" t="n">
        <v>2.87501026912933</v>
      </c>
      <c r="K190" s="16" t="n">
        <v>0.562592592592593</v>
      </c>
      <c r="L190" s="16" t="n">
        <v>0.73320987654321</v>
      </c>
    </row>
    <row r="191" customFormat="false" ht="15" hidden="false" customHeight="false" outlineLevel="0" collapsed="false">
      <c r="A191" s="17" t="n">
        <v>586</v>
      </c>
      <c r="B191" s="16" t="n">
        <v>0.156690868983666</v>
      </c>
      <c r="C191" s="16" t="n">
        <v>0.1656110291183</v>
      </c>
      <c r="D191" s="16" t="n">
        <v>1</v>
      </c>
      <c r="E191" s="17" t="n">
        <v>28</v>
      </c>
      <c r="F191" s="16" t="n">
        <v>1.83423243880277</v>
      </c>
      <c r="G191" s="16" t="n">
        <v>1.69221901923514</v>
      </c>
      <c r="H191" s="16" t="n">
        <v>0.310215696651419</v>
      </c>
      <c r="I191" s="16" t="n">
        <v>1.30102999566398</v>
      </c>
      <c r="J191" s="16" t="n">
        <v>2.7082514223381</v>
      </c>
      <c r="K191" s="16" t="n">
        <v>0.56483950617284</v>
      </c>
      <c r="L191" s="16" t="n">
        <v>0.734074074074074</v>
      </c>
    </row>
    <row r="192" customFormat="false" ht="15" hidden="false" customHeight="false" outlineLevel="0" collapsed="false">
      <c r="A192" s="17" t="n">
        <v>587</v>
      </c>
      <c r="B192" s="16" t="n">
        <v>0.155755443788237</v>
      </c>
      <c r="C192" s="16" t="n">
        <v>0.164901355769899</v>
      </c>
      <c r="D192" s="16" t="n">
        <v>1</v>
      </c>
      <c r="E192" s="17" t="n">
        <v>31</v>
      </c>
      <c r="F192" s="16" t="n">
        <v>1.92074513330494</v>
      </c>
      <c r="G192" s="16" t="n">
        <v>1.7752780614859</v>
      </c>
      <c r="H192" s="16" t="n">
        <v>0.326580865243943</v>
      </c>
      <c r="I192" s="16" t="n">
        <v>1.30102999566398</v>
      </c>
      <c r="J192" s="16" t="n">
        <v>2.37313427399592</v>
      </c>
      <c r="K192" s="16" t="n">
        <v>0.566962962962963</v>
      </c>
      <c r="L192" s="16" t="n">
        <v>0.735086419753086</v>
      </c>
    </row>
    <row r="193" customFormat="false" ht="15" hidden="false" customHeight="false" outlineLevel="0" collapsed="false">
      <c r="A193" s="17" t="n">
        <v>588</v>
      </c>
      <c r="B193" s="16" t="n">
        <v>0.154939068439934</v>
      </c>
      <c r="C193" s="16" t="n">
        <v>0.164285657240285</v>
      </c>
      <c r="D193" s="16" t="n">
        <v>1</v>
      </c>
      <c r="E193" s="17" t="n">
        <v>33.9</v>
      </c>
      <c r="F193" s="16" t="n">
        <v>2.00130448672356</v>
      </c>
      <c r="G193" s="16" t="n">
        <v>1.85439024768106</v>
      </c>
      <c r="H193" s="16" t="n">
        <v>0.342101078886031</v>
      </c>
      <c r="I193" s="16" t="n">
        <v>1.30102999566398</v>
      </c>
      <c r="J193" s="16" t="n">
        <v>1.86566907042031</v>
      </c>
      <c r="K193" s="16" t="n">
        <v>0.569358024691358</v>
      </c>
      <c r="L193" s="16" t="n">
        <v>0.735975308641975</v>
      </c>
    </row>
    <row r="194" customFormat="false" ht="15" hidden="false" customHeight="false" outlineLevel="0" collapsed="false">
      <c r="A194" s="17" t="n">
        <v>589</v>
      </c>
      <c r="B194" s="16" t="n">
        <v>0.154172755529483</v>
      </c>
      <c r="C194" s="16" t="n">
        <v>0.16372015527553</v>
      </c>
      <c r="D194" s="16" t="n">
        <v>1</v>
      </c>
      <c r="E194" s="17" t="n">
        <v>36.4</v>
      </c>
      <c r="F194" s="16" t="n">
        <v>2.08256673820485</v>
      </c>
      <c r="G194" s="16" t="n">
        <v>1.93478187845934</v>
      </c>
      <c r="H194" s="16" t="n">
        <v>0.356978872041786</v>
      </c>
      <c r="I194" s="16" t="n">
        <v>1.30102999566398</v>
      </c>
      <c r="J194" s="16" t="n">
        <v>1.65269309256522</v>
      </c>
      <c r="K194" s="16" t="n">
        <v>0.571012345679012</v>
      </c>
      <c r="L194" s="16" t="n">
        <v>0.735925925925926</v>
      </c>
    </row>
    <row r="195" customFormat="false" ht="15" hidden="false" customHeight="false" outlineLevel="0" collapsed="false">
      <c r="A195" s="17" t="n">
        <v>590</v>
      </c>
      <c r="B195" s="16" t="n">
        <v>0.153456512341897</v>
      </c>
      <c r="C195" s="16" t="n">
        <v>0.163204310602612</v>
      </c>
      <c r="D195" s="16" t="n">
        <v>1</v>
      </c>
      <c r="E195" s="17" t="n">
        <v>37.7</v>
      </c>
      <c r="F195" s="16" t="n">
        <v>2.16460485860751</v>
      </c>
      <c r="G195" s="16" t="n">
        <v>2.01565644965455</v>
      </c>
      <c r="H195" s="16" t="n">
        <v>0.372103365756644</v>
      </c>
      <c r="I195" s="16" t="n">
        <v>1.30102999566398</v>
      </c>
      <c r="J195" s="16" t="n">
        <v>1.79700598288923</v>
      </c>
      <c r="K195" s="16" t="n">
        <v>0.572814814814815</v>
      </c>
      <c r="L195" s="16" t="n">
        <v>0.736543209876543</v>
      </c>
    </row>
    <row r="196" customFormat="false" ht="15" hidden="false" customHeight="false" outlineLevel="0" collapsed="false">
      <c r="A196" s="17" t="n">
        <v>591</v>
      </c>
      <c r="B196" s="16" t="n">
        <v>0.152858671794335</v>
      </c>
      <c r="C196" s="16" t="n">
        <v>0.162780354453458</v>
      </c>
      <c r="D196" s="16" t="n">
        <v>1</v>
      </c>
      <c r="E196" s="17" t="n">
        <v>40.5</v>
      </c>
      <c r="F196" s="16" t="n">
        <v>2.24038677194715</v>
      </c>
      <c r="G196" s="16" t="n">
        <v>2.09056365075105</v>
      </c>
      <c r="H196" s="16" t="n">
        <v>0.38572256695842</v>
      </c>
      <c r="I196" s="16" t="n">
        <v>1.30102999566398</v>
      </c>
      <c r="J196" s="16" t="n">
        <v>1.74779476399195</v>
      </c>
      <c r="K196" s="16" t="n">
        <v>0.574617283950617</v>
      </c>
      <c r="L196" s="16" t="n">
        <v>0.737259259259259</v>
      </c>
    </row>
    <row r="197" customFormat="false" ht="15" hidden="false" customHeight="false" outlineLevel="0" collapsed="false">
      <c r="A197" s="17" t="n">
        <v>592</v>
      </c>
      <c r="B197" s="16" t="n">
        <v>0.152272515164481</v>
      </c>
      <c r="C197" s="16" t="n">
        <v>0.162367067386707</v>
      </c>
      <c r="D197" s="16" t="n">
        <v>1</v>
      </c>
      <c r="E197" s="17" t="n">
        <v>43.1</v>
      </c>
      <c r="F197" s="16" t="n">
        <v>2.31566227861332</v>
      </c>
      <c r="G197" s="16" t="n">
        <v>2.1649626798606</v>
      </c>
      <c r="H197" s="16" t="n">
        <v>0.399465109603962</v>
      </c>
      <c r="I197" s="16" t="n">
        <v>1.30102999566398</v>
      </c>
      <c r="J197" s="16" t="n">
        <v>1.44919226338513</v>
      </c>
      <c r="K197" s="16" t="n">
        <v>0.576765432098765</v>
      </c>
      <c r="L197" s="16" t="n">
        <v>0.73720987654321</v>
      </c>
    </row>
    <row r="198" customFormat="false" ht="15" hidden="false" customHeight="false" outlineLevel="0" collapsed="false">
      <c r="A198" s="17" t="n">
        <v>593</v>
      </c>
      <c r="B198" s="16" t="n">
        <v>0.151733316067192</v>
      </c>
      <c r="C198" s="16" t="n">
        <v>0.161997552696202</v>
      </c>
      <c r="D198" s="16" t="n">
        <v>1</v>
      </c>
      <c r="E198" s="17" t="n">
        <v>44.9</v>
      </c>
      <c r="F198" s="16" t="n">
        <v>2.38981324947087</v>
      </c>
      <c r="G198" s="16" t="n">
        <v>2.2385283480933</v>
      </c>
      <c r="H198" s="16" t="n">
        <v>0.412857701206638</v>
      </c>
      <c r="I198" s="16" t="n">
        <v>1.30102999566398</v>
      </c>
      <c r="J198" s="16" t="n">
        <v>1.3896754768599</v>
      </c>
      <c r="K198" s="16" t="n">
        <v>0.578641975308642</v>
      </c>
      <c r="L198" s="16" t="n">
        <v>0.736913580246914</v>
      </c>
    </row>
    <row r="199" customFormat="false" ht="15" hidden="false" customHeight="false" outlineLevel="0" collapsed="false">
      <c r="A199" s="17" t="n">
        <v>594</v>
      </c>
      <c r="B199" s="16" t="n">
        <v>0.151279705100589</v>
      </c>
      <c r="C199" s="16" t="n">
        <v>0.161702061212725</v>
      </c>
      <c r="D199" s="16" t="n">
        <v>1</v>
      </c>
      <c r="E199" s="17" t="n">
        <v>47.8</v>
      </c>
      <c r="F199" s="16" t="n">
        <v>2.46037256833009</v>
      </c>
      <c r="G199" s="16" t="n">
        <v>2.30850157444534</v>
      </c>
      <c r="H199" s="16" t="n">
        <v>0.425740837135096</v>
      </c>
      <c r="I199" s="16" t="n">
        <v>1.30102999566398</v>
      </c>
      <c r="J199" s="16" t="n">
        <v>1.27567638047255</v>
      </c>
      <c r="K199" s="16" t="n">
        <v>0.580518518518519</v>
      </c>
      <c r="L199" s="16" t="n">
        <v>0.737283950617284</v>
      </c>
    </row>
    <row r="200" customFormat="false" ht="15" hidden="false" customHeight="false" outlineLevel="0" collapsed="false">
      <c r="A200" s="17" t="n">
        <v>595</v>
      </c>
      <c r="B200" s="16" t="n">
        <v>0.150846993095345</v>
      </c>
      <c r="C200" s="16" t="n">
        <v>0.161409765465392</v>
      </c>
      <c r="D200" s="16" t="n">
        <v>1</v>
      </c>
      <c r="E200" s="17" t="n">
        <v>50.2</v>
      </c>
      <c r="F200" s="16" t="n">
        <v>2.52460018443659</v>
      </c>
      <c r="G200" s="16" t="n">
        <v>2.37184856608945</v>
      </c>
      <c r="H200" s="16" t="n">
        <v>0.43768157711696</v>
      </c>
      <c r="I200" s="16" t="n">
        <v>1.30102999566398</v>
      </c>
      <c r="J200" s="16" t="n">
        <v>1.68687182126878</v>
      </c>
      <c r="K200" s="16" t="n">
        <v>0.581975308641975</v>
      </c>
      <c r="L200" s="16" t="n">
        <v>0.736987654320988</v>
      </c>
    </row>
    <row r="201" customFormat="false" ht="15" hidden="false" customHeight="false" outlineLevel="0" collapsed="false">
      <c r="A201" s="17" t="n">
        <v>596</v>
      </c>
      <c r="B201" s="16" t="n">
        <v>0.150410958131154</v>
      </c>
      <c r="C201" s="16" t="n">
        <v>0.161124347133769</v>
      </c>
      <c r="D201" s="16" t="n">
        <v>1</v>
      </c>
      <c r="E201" s="17" t="n">
        <v>52.5</v>
      </c>
      <c r="F201" s="16" t="n">
        <v>2.59306917920773</v>
      </c>
      <c r="G201" s="16" t="n">
        <v>2.4397294842888</v>
      </c>
      <c r="H201" s="16" t="n">
        <v>0.449919333144354</v>
      </c>
      <c r="I201" s="16" t="n">
        <v>1.30102999566398</v>
      </c>
      <c r="J201" s="16" t="n">
        <v>1.98035545149348</v>
      </c>
      <c r="K201" s="16" t="n">
        <v>0.583456790123457</v>
      </c>
      <c r="L201" s="16" t="n">
        <v>0.736864197530864</v>
      </c>
    </row>
    <row r="202" customFormat="false" ht="15" hidden="false" customHeight="false" outlineLevel="0" collapsed="false">
      <c r="A202" s="17" t="n">
        <v>597</v>
      </c>
      <c r="B202" s="16" t="n">
        <v>0.149984954959816</v>
      </c>
      <c r="C202" s="16" t="n">
        <v>0.160855047984256</v>
      </c>
      <c r="D202" s="16" t="n">
        <v>1</v>
      </c>
      <c r="E202" s="17" t="n">
        <v>55.4</v>
      </c>
      <c r="F202" s="16" t="n">
        <v>2.66503017052603</v>
      </c>
      <c r="G202" s="16" t="n">
        <v>2.51110160164311</v>
      </c>
      <c r="H202" s="16" t="n">
        <v>0.462572919956682</v>
      </c>
      <c r="I202" s="16" t="n">
        <v>1.30102999566398</v>
      </c>
      <c r="J202" s="16" t="n">
        <v>1.43292627991714</v>
      </c>
      <c r="K202" s="16" t="n">
        <v>0.584987654320988</v>
      </c>
      <c r="L202" s="16" t="n">
        <v>0.736222222222222</v>
      </c>
    </row>
    <row r="203" customFormat="false" ht="15" hidden="false" customHeight="false" outlineLevel="0" collapsed="false">
      <c r="A203" s="17" t="n">
        <v>598</v>
      </c>
      <c r="B203" s="16" t="n">
        <v>0.14960440405541</v>
      </c>
      <c r="C203" s="16" t="n">
        <v>0.160611504763365</v>
      </c>
      <c r="D203" s="16" t="n">
        <v>1</v>
      </c>
      <c r="E203" s="17" t="n">
        <v>57.4</v>
      </c>
      <c r="F203" s="16" t="n">
        <v>2.73139724399069</v>
      </c>
      <c r="G203" s="16" t="n">
        <v>2.57658386431227</v>
      </c>
      <c r="H203" s="16" t="n">
        <v>0.474983663068056</v>
      </c>
      <c r="I203" s="16" t="n">
        <v>1.30102999566398</v>
      </c>
      <c r="J203" s="16" t="n">
        <v>1.31436767753465</v>
      </c>
      <c r="K203" s="16" t="n">
        <v>0.586592592592593</v>
      </c>
      <c r="L203" s="16" t="n">
        <v>0.736345679012346</v>
      </c>
    </row>
    <row r="204" customFormat="false" ht="15" hidden="false" customHeight="false" outlineLevel="0" collapsed="false">
      <c r="A204" s="17" t="n">
        <v>599</v>
      </c>
      <c r="B204" s="16" t="n">
        <v>0.149169217463997</v>
      </c>
      <c r="C204" s="16" t="n">
        <v>0.160326025022401</v>
      </c>
      <c r="D204" s="16" t="n">
        <v>1</v>
      </c>
      <c r="E204" s="17" t="n">
        <v>59.4</v>
      </c>
      <c r="F204" s="16" t="n">
        <v>2.80453289833561</v>
      </c>
      <c r="G204" s="16" t="n">
        <v>2.64912864171991</v>
      </c>
      <c r="H204" s="16" t="n">
        <v>0.487692730868129</v>
      </c>
      <c r="I204" s="16" t="n">
        <v>1.30102999566398</v>
      </c>
      <c r="J204" s="16" t="n">
        <v>1.48704668385591</v>
      </c>
      <c r="K204" s="16" t="n">
        <v>0.587950617283951</v>
      </c>
      <c r="L204" s="16" t="n">
        <v>0.736691358024691</v>
      </c>
    </row>
    <row r="205" customFormat="false" ht="15" hidden="false" customHeight="false" outlineLevel="0" collapsed="false">
      <c r="A205" s="17" t="n">
        <v>600</v>
      </c>
      <c r="B205" s="16" t="n">
        <v>0.148689935025242</v>
      </c>
      <c r="C205" s="16" t="n">
        <v>0.160011647409863</v>
      </c>
      <c r="D205" s="16" t="n">
        <v>1</v>
      </c>
      <c r="E205" s="17" t="n">
        <v>61.4</v>
      </c>
      <c r="F205" s="16" t="n">
        <v>2.88404970162139</v>
      </c>
      <c r="G205" s="16" t="n">
        <v>2.72775761952055</v>
      </c>
      <c r="H205" s="16" t="n">
        <v>0.501308864782899</v>
      </c>
      <c r="I205" s="16" t="n">
        <v>1.30102999566398</v>
      </c>
      <c r="J205" s="16" t="n">
        <v>1.37541348214409</v>
      </c>
      <c r="K205" s="16" t="n">
        <v>0.589012345679012</v>
      </c>
      <c r="L205" s="16" t="n">
        <v>0.736543209876543</v>
      </c>
    </row>
    <row r="206" customFormat="false" ht="15" hidden="false" customHeight="false" outlineLevel="0" collapsed="false">
      <c r="A206" s="17" t="n">
        <v>601</v>
      </c>
      <c r="B206" s="16" t="n">
        <v>0.148187114629481</v>
      </c>
      <c r="C206" s="16" t="n">
        <v>0.159682551291254</v>
      </c>
      <c r="D206" s="16" t="n">
        <v>1</v>
      </c>
      <c r="E206" s="17" t="n">
        <v>63.7</v>
      </c>
      <c r="F206" s="16" t="n">
        <v>2.96718115369685</v>
      </c>
      <c r="G206" s="16" t="n">
        <v>2.80999942741621</v>
      </c>
      <c r="H206" s="16" t="n">
        <v>0.515909488634893</v>
      </c>
      <c r="I206" s="16" t="n">
        <v>1.30102999566398</v>
      </c>
      <c r="J206" s="16" t="n">
        <v>1.33076150864512</v>
      </c>
      <c r="K206" s="16" t="n">
        <v>0.590666666666667</v>
      </c>
      <c r="L206" s="16" t="n">
        <v>0.736814814814815</v>
      </c>
    </row>
    <row r="207" customFormat="false" ht="15" hidden="false" customHeight="false" outlineLevel="0" collapsed="false">
      <c r="A207" s="17" t="n">
        <v>602</v>
      </c>
      <c r="B207" s="16" t="n">
        <v>0.147660039779213</v>
      </c>
      <c r="C207" s="16" t="n">
        <v>0.159321765618192</v>
      </c>
      <c r="D207" s="16" t="n">
        <v>1</v>
      </c>
      <c r="E207" s="17" t="n">
        <v>66.7</v>
      </c>
      <c r="F207" s="16" t="n">
        <v>3.0509311115295</v>
      </c>
      <c r="G207" s="16" t="n">
        <v>2.89315527505785</v>
      </c>
      <c r="H207" s="16" t="n">
        <v>0.531109488834997</v>
      </c>
      <c r="I207" s="16" t="n">
        <v>1.30102999566398</v>
      </c>
      <c r="J207" s="16" t="n">
        <v>1.144474139629</v>
      </c>
      <c r="K207" s="16" t="n">
        <v>0.592172839506173</v>
      </c>
      <c r="L207" s="16" t="n">
        <v>0.736395061728395</v>
      </c>
    </row>
    <row r="208" customFormat="false" ht="15" hidden="false" customHeight="false" outlineLevel="0" collapsed="false">
      <c r="A208" s="17" t="n">
        <v>603</v>
      </c>
      <c r="B208" s="16" t="n">
        <v>0.147063089244896</v>
      </c>
      <c r="C208" s="16" t="n">
        <v>0.158907770680057</v>
      </c>
      <c r="D208" s="16" t="n">
        <v>1</v>
      </c>
      <c r="E208" s="17" t="n">
        <v>68.4</v>
      </c>
      <c r="F208" s="16" t="n">
        <v>3.14466390827405</v>
      </c>
      <c r="G208" s="16" t="n">
        <v>2.98569740763808</v>
      </c>
      <c r="H208" s="16" t="n">
        <v>0.547957469179623</v>
      </c>
      <c r="I208" s="16" t="n">
        <v>1.30102999566398</v>
      </c>
      <c r="J208" s="16" t="n">
        <v>1.09927980962037</v>
      </c>
      <c r="K208" s="16" t="n">
        <v>0.594197530864198</v>
      </c>
      <c r="L208" s="16" t="n">
        <v>0.735111111111111</v>
      </c>
    </row>
    <row r="209" customFormat="false" ht="15" hidden="false" customHeight="false" outlineLevel="0" collapsed="false">
      <c r="A209" s="17" t="n">
        <v>604</v>
      </c>
      <c r="B209" s="16" t="n">
        <v>0.146389609658056</v>
      </c>
      <c r="C209" s="16" t="n">
        <v>0.158434726728333</v>
      </c>
      <c r="D209" s="16" t="n">
        <v>1</v>
      </c>
      <c r="E209" s="17" t="n">
        <v>70</v>
      </c>
      <c r="F209" s="16" t="n">
        <v>3.24832146508992</v>
      </c>
      <c r="G209" s="16" t="n">
        <v>3.08516174377747</v>
      </c>
      <c r="H209" s="16" t="n">
        <v>0.566067863106104</v>
      </c>
      <c r="I209" s="16" t="n">
        <v>1.30102999566398</v>
      </c>
      <c r="J209" s="16" t="n">
        <v>0.967374958098654</v>
      </c>
      <c r="K209" s="16" t="n">
        <v>0.596666666666667</v>
      </c>
      <c r="L209" s="16" t="n">
        <v>0.73283950617284</v>
      </c>
    </row>
    <row r="210" customFormat="false" ht="15" hidden="false" customHeight="false" outlineLevel="0" collapsed="false">
      <c r="A210" s="17" t="n">
        <v>605</v>
      </c>
      <c r="B210" s="16" t="n">
        <v>0.145654443237517</v>
      </c>
      <c r="C210" s="16" t="n">
        <v>0.15790602132678</v>
      </c>
      <c r="D210" s="16" t="n">
        <v>1</v>
      </c>
      <c r="E210" s="17" t="n">
        <v>72.1</v>
      </c>
      <c r="F210" s="16" t="n">
        <v>3.3565715573319</v>
      </c>
      <c r="G210" s="16" t="n">
        <v>3.18200015631853</v>
      </c>
      <c r="H210" s="16" t="n">
        <v>0.584810196374626</v>
      </c>
      <c r="I210" s="16" t="n">
        <v>1.30102999566398</v>
      </c>
      <c r="J210" s="16" t="n">
        <v>1.22851860415881</v>
      </c>
      <c r="K210" s="16" t="n">
        <v>0.598938271604938</v>
      </c>
      <c r="L210" s="16" t="n">
        <v>0.731382716049383</v>
      </c>
    </row>
    <row r="211" customFormat="false" ht="15" hidden="false" customHeight="false" outlineLevel="0" collapsed="false">
      <c r="A211" s="17" t="n">
        <v>606</v>
      </c>
      <c r="B211" s="16" t="n">
        <v>0.144848898301522</v>
      </c>
      <c r="C211" s="16" t="n">
        <v>0.157310590048631</v>
      </c>
      <c r="D211" s="16" t="n">
        <v>1</v>
      </c>
      <c r="E211" s="17" t="n">
        <v>74.4</v>
      </c>
      <c r="F211" s="16" t="n">
        <v>3.47098112301732</v>
      </c>
      <c r="G211" s="16" t="n">
        <v>3.27792266633436</v>
      </c>
      <c r="H211" s="16" t="n">
        <v>0.605059731976509</v>
      </c>
      <c r="I211" s="16" t="n">
        <v>1.30102999566398</v>
      </c>
      <c r="J211" s="16" t="n">
        <v>1.12312078549508</v>
      </c>
      <c r="K211" s="16" t="n">
        <v>0.600641975308642</v>
      </c>
      <c r="L211" s="16" t="n">
        <v>0.729037037037037</v>
      </c>
    </row>
    <row r="212" customFormat="false" ht="15" hidden="false" customHeight="false" outlineLevel="0" collapsed="false">
      <c r="A212" s="17" t="n">
        <v>607</v>
      </c>
      <c r="B212" s="16" t="n">
        <v>0.143980194048749</v>
      </c>
      <c r="C212" s="16" t="n">
        <v>0.156662176350753</v>
      </c>
      <c r="D212" s="16" t="n">
        <v>1</v>
      </c>
      <c r="E212" s="17" t="n">
        <v>76.6</v>
      </c>
      <c r="F212" s="16" t="n">
        <v>3.59338271126563</v>
      </c>
      <c r="G212" s="16" t="n">
        <v>3.38855935054976</v>
      </c>
      <c r="H212" s="16" t="n">
        <v>0.626179639143458</v>
      </c>
      <c r="I212" s="16" t="n">
        <v>1.30102999566398</v>
      </c>
      <c r="J212" s="16" t="n">
        <v>0.997537802354878</v>
      </c>
      <c r="K212" s="16" t="n">
        <v>0.602395061728395</v>
      </c>
      <c r="L212" s="16" t="n">
        <v>0.727160493827161</v>
      </c>
    </row>
    <row r="213" customFormat="false" ht="15" hidden="false" customHeight="false" outlineLevel="0" collapsed="false">
      <c r="A213" s="17" t="n">
        <v>608</v>
      </c>
      <c r="B213" s="16" t="n">
        <v>0.143055399010579</v>
      </c>
      <c r="C213" s="16" t="n">
        <v>0.15596976954076</v>
      </c>
      <c r="D213" s="16" t="n">
        <v>1</v>
      </c>
      <c r="E213" s="17" t="n">
        <v>78.8</v>
      </c>
      <c r="F213" s="16" t="n">
        <v>3.72412202585703</v>
      </c>
      <c r="G213" s="16" t="n">
        <v>3.51730648512538</v>
      </c>
      <c r="H213" s="16" t="n">
        <v>0.649457148072846</v>
      </c>
      <c r="I213" s="16" t="n">
        <v>1.30102999566398</v>
      </c>
      <c r="J213" s="16" t="n">
        <v>1.15041205249341</v>
      </c>
      <c r="K213" s="16" t="n">
        <v>0.604493827160494</v>
      </c>
      <c r="L213" s="16" t="n">
        <v>0.725259259259259</v>
      </c>
    </row>
    <row r="214" customFormat="false" ht="15" hidden="false" customHeight="false" outlineLevel="0" collapsed="false">
      <c r="A214" s="17" t="n">
        <v>609</v>
      </c>
      <c r="B214" s="16" t="n">
        <v>0.14207451335258</v>
      </c>
      <c r="C214" s="16" t="n">
        <v>0.155225931803385</v>
      </c>
      <c r="D214" s="16" t="n">
        <v>1</v>
      </c>
      <c r="E214" s="17" t="n">
        <v>81.4</v>
      </c>
      <c r="F214" s="16" t="n">
        <v>3.8611045393307</v>
      </c>
      <c r="G214" s="16" t="n">
        <v>3.65228763799777</v>
      </c>
      <c r="H214" s="16" t="n">
        <v>0.672873525086986</v>
      </c>
      <c r="I214" s="16" t="n">
        <v>1.30102999566398</v>
      </c>
      <c r="J214" s="16" t="n">
        <v>0.814343454881375</v>
      </c>
      <c r="K214" s="16" t="n">
        <v>0.606740740740741</v>
      </c>
      <c r="L214" s="16" t="n">
        <v>0.723654320987654</v>
      </c>
    </row>
    <row r="215" customFormat="false" ht="15" hidden="false" customHeight="false" outlineLevel="0" collapsed="false">
      <c r="A215" s="17" t="n">
        <v>610</v>
      </c>
      <c r="B215" s="16" t="n">
        <v>0.141108817772733</v>
      </c>
      <c r="C215" s="16" t="n">
        <v>0.154485134979089</v>
      </c>
      <c r="D215" s="16" t="n">
        <v>1</v>
      </c>
      <c r="E215" s="17" t="n">
        <v>83.6</v>
      </c>
      <c r="F215" s="16" t="n">
        <v>3.99682398239724</v>
      </c>
      <c r="G215" s="16" t="n">
        <v>3.78666769840856</v>
      </c>
      <c r="H215" s="16" t="n">
        <v>0.696647254068571</v>
      </c>
      <c r="I215" s="16" t="n">
        <v>1.30102999566398</v>
      </c>
      <c r="J215" s="16" t="n">
        <v>1.00282435139093</v>
      </c>
      <c r="K215" s="16" t="n">
        <v>0.608271604938272</v>
      </c>
      <c r="L215" s="16" t="n">
        <v>0.722493827160494</v>
      </c>
    </row>
    <row r="216" customFormat="false" ht="15" hidden="false" customHeight="false" outlineLevel="0" collapsed="false">
      <c r="A216" s="17" t="n">
        <v>611</v>
      </c>
      <c r="B216" s="16" t="n">
        <v>0.140135286831194</v>
      </c>
      <c r="C216" s="16" t="n">
        <v>0.15373291010658</v>
      </c>
      <c r="D216" s="16" t="n">
        <v>1</v>
      </c>
      <c r="E216" s="17" t="n">
        <v>85.1</v>
      </c>
      <c r="F216" s="16" t="n">
        <v>4.13422889022997</v>
      </c>
      <c r="G216" s="16" t="n">
        <v>3.92239254812327</v>
      </c>
      <c r="H216" s="16" t="n">
        <v>0.72070084506774</v>
      </c>
      <c r="I216" s="16" t="n">
        <v>1.30102999566398</v>
      </c>
      <c r="J216" s="16" t="n">
        <v>0.846334578375139</v>
      </c>
      <c r="K216" s="16" t="n">
        <v>0.610567901234568</v>
      </c>
      <c r="L216" s="16" t="n">
        <v>0.72079012345679</v>
      </c>
    </row>
    <row r="217" customFormat="false" ht="15" hidden="false" customHeight="false" outlineLevel="0" collapsed="false">
      <c r="A217" s="17" t="n">
        <v>612</v>
      </c>
      <c r="B217" s="16" t="n">
        <v>0.139109430379338</v>
      </c>
      <c r="C217" s="16" t="n">
        <v>0.152940245817105</v>
      </c>
      <c r="D217" s="16" t="n">
        <v>1</v>
      </c>
      <c r="E217" s="17" t="n">
        <v>86.9</v>
      </c>
      <c r="F217" s="16" t="n">
        <v>4.27968791348229</v>
      </c>
      <c r="G217" s="16" t="n">
        <v>4.06650282966454</v>
      </c>
      <c r="H217" s="16" t="n">
        <v>0.739646091052006</v>
      </c>
      <c r="I217" s="16" t="n">
        <v>1.30102999566398</v>
      </c>
      <c r="J217" s="16" t="n">
        <v>0.822609977818808</v>
      </c>
      <c r="K217" s="16" t="n">
        <v>0.612765432098765</v>
      </c>
      <c r="L217" s="16" t="n">
        <v>0.718987654320988</v>
      </c>
    </row>
    <row r="218" customFormat="false" ht="15" hidden="false" customHeight="false" outlineLevel="0" collapsed="false">
      <c r="A218" s="17" t="n">
        <v>613</v>
      </c>
      <c r="B218" s="16" t="n">
        <v>0.138083195934693</v>
      </c>
      <c r="C218" s="16" t="n">
        <v>0.152153868824244</v>
      </c>
      <c r="D218" s="16" t="n">
        <v>1</v>
      </c>
      <c r="E218" s="17" t="n">
        <v>88.6</v>
      </c>
      <c r="F218" s="16" t="n">
        <v>4.43178030712724</v>
      </c>
      <c r="G218" s="16" t="n">
        <v>4.21724227990409</v>
      </c>
      <c r="H218" s="16" t="n">
        <v>0.756735341182191</v>
      </c>
      <c r="I218" s="16" t="n">
        <v>1.30102999566398</v>
      </c>
      <c r="J218" s="16" t="n">
        <v>0.994649823915364</v>
      </c>
      <c r="K218" s="16" t="n">
        <v>0.614567901234568</v>
      </c>
      <c r="L218" s="16" t="n">
        <v>0.71841975308642</v>
      </c>
    </row>
    <row r="219" customFormat="false" ht="15" hidden="false" customHeight="false" outlineLevel="0" collapsed="false">
      <c r="A219" s="17" t="n">
        <v>614</v>
      </c>
      <c r="B219" s="16" t="n">
        <v>0.137099800258875</v>
      </c>
      <c r="C219" s="16" t="n">
        <v>0.151394047157632</v>
      </c>
      <c r="D219" s="16" t="n">
        <v>1</v>
      </c>
      <c r="E219" s="17" t="n">
        <v>90.5</v>
      </c>
      <c r="F219" s="16" t="n">
        <v>4.57961022092715</v>
      </c>
      <c r="G219" s="16" t="n">
        <v>4.36371502234358</v>
      </c>
      <c r="H219" s="16" t="n">
        <v>0.774817388429887</v>
      </c>
      <c r="I219" s="16" t="n">
        <v>1.30102999566398</v>
      </c>
      <c r="J219" s="16" t="n">
        <v>1.0774296953011</v>
      </c>
      <c r="K219" s="16" t="n">
        <v>0.61679012345679</v>
      </c>
      <c r="L219" s="16" t="n">
        <v>0.717975308641975</v>
      </c>
    </row>
    <row r="220" customFormat="false" ht="15" hidden="false" customHeight="false" outlineLevel="0" collapsed="false">
      <c r="A220" s="17" t="n">
        <v>615</v>
      </c>
      <c r="B220" s="16" t="n">
        <v>0.136170313672887</v>
      </c>
      <c r="C220" s="16" t="n">
        <v>0.150666746381256</v>
      </c>
      <c r="D220" s="16" t="n">
        <v>1</v>
      </c>
      <c r="E220" s="17" t="n">
        <v>91.3</v>
      </c>
      <c r="F220" s="16" t="n">
        <v>4.71913884959787</v>
      </c>
      <c r="G220" s="16" t="n">
        <v>4.50188222519125</v>
      </c>
      <c r="H220" s="16" t="n">
        <v>0.790586203937311</v>
      </c>
      <c r="I220" s="16" t="n">
        <v>1.30102999566398</v>
      </c>
      <c r="J220" s="16" t="n">
        <v>0.838870798394569</v>
      </c>
      <c r="K220" s="16" t="n">
        <v>0.619012345679012</v>
      </c>
      <c r="L220" s="16" t="n">
        <v>0.717654320987654</v>
      </c>
    </row>
    <row r="221" customFormat="false" ht="15" hidden="false" customHeight="false" outlineLevel="0" collapsed="false">
      <c r="A221" s="17" t="n">
        <v>616</v>
      </c>
      <c r="B221" s="16" t="n">
        <v>0.135267811682489</v>
      </c>
      <c r="C221" s="16" t="n">
        <v>0.149963330990738</v>
      </c>
      <c r="D221" s="16" t="n">
        <v>1</v>
      </c>
      <c r="E221" s="17" t="n">
        <v>92.3</v>
      </c>
      <c r="F221" s="16" t="n">
        <v>4.85637343307301</v>
      </c>
      <c r="G221" s="16" t="n">
        <v>4.63809293122107</v>
      </c>
      <c r="H221" s="16" t="n">
        <v>0.800309933681635</v>
      </c>
      <c r="I221" s="16" t="n">
        <v>1.30102999566398</v>
      </c>
      <c r="J221" s="16" t="n">
        <v>1.22398103011063</v>
      </c>
      <c r="K221" s="16" t="n">
        <v>0.620469135802469</v>
      </c>
      <c r="L221" s="16" t="n">
        <v>0.719111111111111</v>
      </c>
    </row>
    <row r="222" customFormat="false" ht="15" hidden="false" customHeight="false" outlineLevel="0" collapsed="false">
      <c r="A222" s="17" t="n">
        <v>617</v>
      </c>
      <c r="B222" s="16" t="n">
        <v>0.134426561577453</v>
      </c>
      <c r="C222" s="16" t="n">
        <v>0.149317822588815</v>
      </c>
      <c r="D222" s="16" t="n">
        <v>1</v>
      </c>
      <c r="E222" s="17" t="n">
        <v>93.5</v>
      </c>
      <c r="F222" s="16" t="n">
        <v>4.99390274860494</v>
      </c>
      <c r="G222" s="16" t="n">
        <v>4.77493831829369</v>
      </c>
      <c r="H222" s="16" t="n">
        <v>0.821774388950751</v>
      </c>
      <c r="I222" s="16" t="n">
        <v>1.30102999566398</v>
      </c>
      <c r="J222" s="16" t="n">
        <v>0.661122703574356</v>
      </c>
      <c r="K222" s="16" t="n">
        <v>0.622543209876543</v>
      </c>
      <c r="L222" s="16" t="n">
        <v>0.722246913580247</v>
      </c>
    </row>
    <row r="223" customFormat="false" ht="15" hidden="false" customHeight="false" outlineLevel="0" collapsed="false">
      <c r="A223" s="17" t="n">
        <v>618</v>
      </c>
      <c r="B223" s="16" t="n">
        <v>0.133647502296501</v>
      </c>
      <c r="C223" s="16" t="n">
        <v>0.148729353215959</v>
      </c>
      <c r="D223" s="16" t="n">
        <v>1</v>
      </c>
      <c r="E223" s="17" t="n">
        <v>94.9</v>
      </c>
      <c r="F223" s="16" t="n">
        <v>5.12947753676931</v>
      </c>
      <c r="G223" s="16" t="n">
        <v>4.9091420098752</v>
      </c>
      <c r="H223" s="16" t="n">
        <v>0.844046453788168</v>
      </c>
      <c r="I223" s="16" t="n">
        <v>1.30102999566398</v>
      </c>
      <c r="J223" s="16" t="n">
        <v>1.03088101113867</v>
      </c>
      <c r="K223" s="16" t="n">
        <v>0.623827160493827</v>
      </c>
      <c r="L223" s="16" t="n">
        <v>0.725604938271605</v>
      </c>
    </row>
    <row r="224" customFormat="false" ht="15" hidden="false" customHeight="false" outlineLevel="0" collapsed="false">
      <c r="A224" s="17" t="n">
        <v>619</v>
      </c>
      <c r="B224" s="16" t="n">
        <v>0.132929563522339</v>
      </c>
      <c r="C224" s="16" t="n">
        <v>0.148194524298112</v>
      </c>
      <c r="D224" s="16" t="n">
        <v>1</v>
      </c>
      <c r="E224" s="17" t="n">
        <v>95.7</v>
      </c>
      <c r="F224" s="16" t="n">
        <v>5.25966122228305</v>
      </c>
      <c r="G224" s="16" t="n">
        <v>5.03863852043243</v>
      </c>
      <c r="H224" s="16" t="n">
        <v>0.866064187180221</v>
      </c>
      <c r="I224" s="16" t="n">
        <v>1.30102999566398</v>
      </c>
      <c r="J224" s="16" t="n">
        <v>0.683690524000352</v>
      </c>
      <c r="K224" s="16" t="n">
        <v>0.625506172839506</v>
      </c>
      <c r="L224" s="16" t="n">
        <v>0.72920987654321</v>
      </c>
    </row>
    <row r="225" customFormat="false" ht="15" hidden="false" customHeight="false" outlineLevel="0" collapsed="false">
      <c r="A225" s="17" t="n">
        <v>620</v>
      </c>
      <c r="B225" s="16" t="n">
        <v>0.132307111306323</v>
      </c>
      <c r="C225" s="16" t="n">
        <v>0.1477476309571</v>
      </c>
      <c r="D225" s="16" t="n">
        <v>1</v>
      </c>
      <c r="E225" s="17" t="n">
        <v>95.9</v>
      </c>
      <c r="F225" s="16" t="n">
        <v>5.38424720848035</v>
      </c>
      <c r="G225" s="16" t="n">
        <v>5.16184688618226</v>
      </c>
      <c r="H225" s="16" t="n">
        <v>0.885410117678706</v>
      </c>
      <c r="I225" s="16" t="n">
        <v>1.30102999566398</v>
      </c>
      <c r="J225" s="16" t="n">
        <v>0.697508304869439</v>
      </c>
      <c r="K225" s="16" t="n">
        <v>0.626814814814815</v>
      </c>
      <c r="L225" s="16" t="n">
        <v>0.734049382716049</v>
      </c>
    </row>
    <row r="226" customFormat="false" ht="15" hidden="false" customHeight="false" outlineLevel="0" collapsed="false">
      <c r="A226" s="17" t="n">
        <v>621</v>
      </c>
      <c r="B226" s="16" t="n">
        <v>0.131753849569294</v>
      </c>
      <c r="C226" s="16" t="n">
        <v>0.147359303451247</v>
      </c>
      <c r="D226" s="16" t="n">
        <v>1</v>
      </c>
      <c r="E226" s="17" t="n">
        <v>96.5</v>
      </c>
      <c r="F226" s="16" t="n">
        <v>5.49975740844898</v>
      </c>
      <c r="G226" s="16" t="n">
        <v>5.27666663372899</v>
      </c>
      <c r="H226" s="16" t="n">
        <v>0.903762781331647</v>
      </c>
      <c r="I226" s="16" t="n">
        <v>1.30102999566398</v>
      </c>
      <c r="J226" s="16" t="n">
        <v>0.55136514884106</v>
      </c>
      <c r="K226" s="16" t="n">
        <v>0.628197530864198</v>
      </c>
      <c r="L226" s="16" t="n">
        <v>0.740172839506173</v>
      </c>
    </row>
    <row r="227" customFormat="false" ht="15" hidden="false" customHeight="false" outlineLevel="0" collapsed="false">
      <c r="A227" s="17" t="n">
        <v>622</v>
      </c>
      <c r="B227" s="16" t="n">
        <v>0.131262998282909</v>
      </c>
      <c r="C227" s="16" t="n">
        <v>0.147026685741213</v>
      </c>
      <c r="D227" s="16" t="n">
        <v>1</v>
      </c>
      <c r="E227" s="17" t="n">
        <v>96.5</v>
      </c>
      <c r="F227" s="16" t="n">
        <v>5.6083800466292</v>
      </c>
      <c r="G227" s="16" t="n">
        <v>5.38459772004031</v>
      </c>
      <c r="H227" s="16" t="n">
        <v>0.921339535618554</v>
      </c>
      <c r="I227" s="16" t="n">
        <v>1.30102999566398</v>
      </c>
      <c r="J227" s="16" t="n">
        <v>1.11996195315807</v>
      </c>
      <c r="K227" s="16" t="n">
        <v>0.629283950617284</v>
      </c>
      <c r="L227" s="16" t="n">
        <v>0.746567901234568</v>
      </c>
    </row>
    <row r="228" customFormat="false" ht="15" hidden="false" customHeight="false" outlineLevel="0" collapsed="false">
      <c r="A228" s="17" t="n">
        <v>623</v>
      </c>
      <c r="B228" s="16" t="n">
        <v>0.130846929550171</v>
      </c>
      <c r="C228" s="16" t="n">
        <v>0.146771748678552</v>
      </c>
      <c r="D228" s="16" t="n">
        <v>1</v>
      </c>
      <c r="E228" s="17" t="n">
        <v>96.9</v>
      </c>
      <c r="F228" s="16" t="n">
        <v>5.7174145356323</v>
      </c>
      <c r="G228" s="16" t="n">
        <v>5.4929395542205</v>
      </c>
      <c r="H228" s="16" t="n">
        <v>0.9396195652625</v>
      </c>
      <c r="I228" s="16" t="n">
        <v>1.30102999566398</v>
      </c>
      <c r="J228" s="16" t="n">
        <v>0.888428677820874</v>
      </c>
      <c r="K228" s="16" t="n">
        <v>0.630271604938272</v>
      </c>
      <c r="L228" s="16" t="n">
        <v>0.752592592592593</v>
      </c>
    </row>
    <row r="229" customFormat="false" ht="15" hidden="false" customHeight="false" outlineLevel="0" collapsed="false">
      <c r="A229" s="17" t="n">
        <v>624</v>
      </c>
      <c r="B229" s="16" t="n">
        <v>0.130521212766568</v>
      </c>
      <c r="C229" s="16" t="n">
        <v>0.146596283134487</v>
      </c>
      <c r="D229" s="16" t="n">
        <v>1</v>
      </c>
      <c r="E229" s="17" t="n">
        <v>97.2</v>
      </c>
      <c r="F229" s="16" t="n">
        <v>5.81754293757054</v>
      </c>
      <c r="G229" s="16" t="n">
        <v>5.59202689817264</v>
      </c>
      <c r="H229" s="16" t="n">
        <v>0.956251662807759</v>
      </c>
      <c r="I229" s="16" t="n">
        <v>1.30102999566398</v>
      </c>
      <c r="J229" s="16" t="n">
        <v>0.671991978299158</v>
      </c>
      <c r="K229" s="16" t="n">
        <v>0.631481481481482</v>
      </c>
      <c r="L229" s="16" t="n">
        <v>0.759456790123457</v>
      </c>
    </row>
    <row r="230" customFormat="false" ht="15" hidden="false" customHeight="false" outlineLevel="0" collapsed="false">
      <c r="A230" s="17" t="n">
        <v>625</v>
      </c>
      <c r="B230" s="16" t="n">
        <v>0.130286057045062</v>
      </c>
      <c r="C230" s="16" t="n">
        <v>0.146490780098571</v>
      </c>
      <c r="D230" s="16" t="n">
        <v>1</v>
      </c>
      <c r="E230" s="17" t="n">
        <v>97.5</v>
      </c>
      <c r="F230" s="16" t="n">
        <v>5.90370807966602</v>
      </c>
      <c r="G230" s="16" t="n">
        <v>5.67749661260647</v>
      </c>
      <c r="H230" s="16" t="n">
        <v>0.971105952650158</v>
      </c>
      <c r="I230" s="16" t="n">
        <v>1.30102999566398</v>
      </c>
      <c r="J230" s="16" t="n">
        <v>0.538527435321276</v>
      </c>
      <c r="K230" s="16" t="n">
        <v>0.632395061728395</v>
      </c>
      <c r="L230" s="16" t="n">
        <v>0.762913580246914</v>
      </c>
    </row>
    <row r="231" customFormat="false" ht="15" hidden="false" customHeight="false" outlineLevel="0" collapsed="false">
      <c r="A231" s="17" t="n">
        <v>626</v>
      </c>
      <c r="B231" s="16" t="n">
        <v>0.130115567644437</v>
      </c>
      <c r="C231" s="16" t="n">
        <v>0.146434248056677</v>
      </c>
      <c r="D231" s="16" t="n">
        <v>1</v>
      </c>
      <c r="E231" s="17" t="n">
        <v>97.7</v>
      </c>
      <c r="F231" s="16" t="n">
        <v>5.9787355862276</v>
      </c>
      <c r="G231" s="16" t="n">
        <v>5.7518275761448</v>
      </c>
      <c r="H231" s="16" t="n">
        <v>0.983892986408232</v>
      </c>
      <c r="I231" s="16" t="n">
        <v>1.30102999566398</v>
      </c>
      <c r="J231" s="16" t="n">
        <v>1.01080158399735</v>
      </c>
      <c r="K231" s="16" t="n">
        <v>0.633111111111111</v>
      </c>
      <c r="L231" s="16" t="n">
        <v>0.763432098765432</v>
      </c>
    </row>
    <row r="232" customFormat="false" ht="15" hidden="false" customHeight="false" outlineLevel="0" collapsed="false">
      <c r="A232" s="17" t="n">
        <v>627</v>
      </c>
      <c r="B232" s="16" t="n">
        <v>0.129915954420964</v>
      </c>
      <c r="C232" s="16" t="n">
        <v>0.146378447049194</v>
      </c>
      <c r="D232" s="16" t="n">
        <v>1</v>
      </c>
      <c r="E232" s="17" t="n">
        <v>98</v>
      </c>
      <c r="F232" s="16" t="n">
        <v>6.06607426791581</v>
      </c>
      <c r="G232" s="16" t="n">
        <v>5.83846859586466</v>
      </c>
      <c r="H232" s="16" t="n">
        <v>0.998567013122332</v>
      </c>
      <c r="I232" s="16" t="n">
        <v>1.30102999566398</v>
      </c>
      <c r="J232" s="16" t="n">
        <v>0.691908052474274</v>
      </c>
      <c r="K232" s="16" t="n">
        <v>0.63437037037037</v>
      </c>
      <c r="L232" s="16" t="n">
        <v>0.761506172839506</v>
      </c>
    </row>
    <row r="233" customFormat="false" ht="15" hidden="false" customHeight="false" outlineLevel="0" collapsed="false">
      <c r="A233" s="17" t="n">
        <v>628</v>
      </c>
      <c r="B233" s="16" t="n">
        <v>0.129795165442758</v>
      </c>
      <c r="C233" s="16" t="n">
        <v>0.146385873340898</v>
      </c>
      <c r="D233" s="16" t="n">
        <v>1</v>
      </c>
      <c r="E233" s="17" t="n">
        <v>98.2</v>
      </c>
      <c r="F233" s="16" t="n">
        <v>6.1444037947554</v>
      </c>
      <c r="G233" s="16" t="n">
        <v>5.91644887099109</v>
      </c>
      <c r="H233" s="16" t="n">
        <v>1.01258375665883</v>
      </c>
      <c r="I233" s="16" t="n">
        <v>1.30102999566398</v>
      </c>
      <c r="J233" s="16" t="n">
        <v>0.87253994565726</v>
      </c>
      <c r="K233" s="16" t="n">
        <v>0.635061728395062</v>
      </c>
      <c r="L233" s="16" t="n">
        <v>0.755111111111111</v>
      </c>
    </row>
    <row r="234" customFormat="false" ht="15" hidden="false" customHeight="false" outlineLevel="0" collapsed="false">
      <c r="A234" s="17" t="n">
        <v>629</v>
      </c>
      <c r="B234" s="16" t="n">
        <v>0.129725586705738</v>
      </c>
      <c r="C234" s="16" t="n">
        <v>0.146428880029255</v>
      </c>
      <c r="D234" s="16" t="n">
        <v>1</v>
      </c>
      <c r="E234" s="17" t="n">
        <v>98.4</v>
      </c>
      <c r="F234" s="16" t="n">
        <v>6.21388411147188</v>
      </c>
      <c r="G234" s="16" t="n">
        <v>5.98487974422817</v>
      </c>
      <c r="H234" s="16" t="n">
        <v>1.02398553959248</v>
      </c>
      <c r="I234" s="16" t="n">
        <v>1.30102999566398</v>
      </c>
      <c r="J234" s="16" t="n">
        <v>0.65315217839246</v>
      </c>
      <c r="K234" s="16" t="n">
        <v>0.635827160493827</v>
      </c>
      <c r="L234" s="16" t="n">
        <v>0.743358024691358</v>
      </c>
    </row>
    <row r="235" customFormat="false" ht="15" hidden="false" customHeight="false" outlineLevel="0" collapsed="false">
      <c r="A235" s="17" t="n">
        <v>630</v>
      </c>
      <c r="B235" s="16" t="n">
        <v>0.129601101825635</v>
      </c>
      <c r="C235" s="16" t="n">
        <v>0.146427040480905</v>
      </c>
      <c r="D235" s="16" t="n">
        <v>1</v>
      </c>
      <c r="E235" s="17" t="n">
        <v>98.5</v>
      </c>
      <c r="F235" s="16" t="n">
        <v>6.28769294070875</v>
      </c>
      <c r="G235" s="16" t="n">
        <v>6.0579875329869</v>
      </c>
      <c r="H235" s="16" t="n">
        <v>1.03171999806096</v>
      </c>
      <c r="I235" s="16" t="n">
        <v>1.30102999566398</v>
      </c>
      <c r="J235" s="16" t="n">
        <v>0.893459570384726</v>
      </c>
      <c r="K235" s="16" t="n">
        <v>0.636444444444445</v>
      </c>
      <c r="L235" s="16" t="n">
        <v>0.728888888888889</v>
      </c>
    </row>
    <row r="236" customFormat="false" ht="15" hidden="false" customHeight="false" outlineLevel="0" collapsed="false">
      <c r="A236" s="17" t="n">
        <v>631</v>
      </c>
      <c r="B236" s="16" t="n">
        <v>0.129448305401537</v>
      </c>
      <c r="C236" s="16" t="n">
        <v>0.14638771838612</v>
      </c>
      <c r="D236" s="16" t="n">
        <v>1</v>
      </c>
      <c r="E236" s="17" t="n">
        <v>98.5</v>
      </c>
      <c r="F236" s="16" t="n">
        <v>6.3628128121808</v>
      </c>
      <c r="G236" s="16" t="n">
        <v>6.13275645940397</v>
      </c>
      <c r="H236" s="16" t="n">
        <v>1.03596883869155</v>
      </c>
      <c r="I236" s="16" t="n">
        <v>1.30102999566398</v>
      </c>
      <c r="J236" s="16" t="n">
        <v>0.588645623610861</v>
      </c>
      <c r="K236" s="16" t="n">
        <v>0.637185185185185</v>
      </c>
      <c r="L236" s="16" t="n">
        <v>0.711654320987654</v>
      </c>
    </row>
    <row r="237" customFormat="false" ht="15" hidden="false" customHeight="false" outlineLevel="0" collapsed="false">
      <c r="A237" s="17" t="n">
        <v>632</v>
      </c>
      <c r="B237" s="16" t="n">
        <v>0.129266599400176</v>
      </c>
      <c r="C237" s="16" t="n">
        <v>0.146308644513289</v>
      </c>
      <c r="D237" s="16" t="n">
        <v>1</v>
      </c>
      <c r="E237" s="17" t="n">
        <v>98.8</v>
      </c>
      <c r="F237" s="16" t="n">
        <v>6.43803962553351</v>
      </c>
      <c r="G237" s="16" t="n">
        <v>6.20728053072325</v>
      </c>
      <c r="H237" s="16" t="n">
        <v>1.03697323073829</v>
      </c>
      <c r="I237" s="16" t="n">
        <v>1.30102999566398</v>
      </c>
      <c r="J237" s="16" t="n">
        <v>1.16636425978776</v>
      </c>
      <c r="K237" s="16" t="n">
        <v>0.638246913580247</v>
      </c>
      <c r="L237" s="16" t="n">
        <v>0.690888888888889</v>
      </c>
    </row>
    <row r="238" customFormat="false" ht="15" hidden="false" customHeight="false" outlineLevel="0" collapsed="false">
      <c r="A238" s="17" t="n">
        <v>633</v>
      </c>
      <c r="B238" s="16" t="n">
        <v>0.129020004719496</v>
      </c>
      <c r="C238" s="16" t="n">
        <v>0.146159084257152</v>
      </c>
      <c r="D238" s="16" t="n">
        <v>1</v>
      </c>
      <c r="E238" s="17" t="n">
        <v>98.9</v>
      </c>
      <c r="F238" s="16" t="n">
        <v>6.51612194524419</v>
      </c>
      <c r="G238" s="16" t="n">
        <v>6.28465896943397</v>
      </c>
      <c r="H238" s="16" t="n">
        <v>1.04473229416588</v>
      </c>
      <c r="I238" s="16" t="n">
        <v>1.30102999566398</v>
      </c>
      <c r="J238" s="16" t="n">
        <v>0.703130844647651</v>
      </c>
      <c r="K238" s="16" t="n">
        <v>0.639382716049383</v>
      </c>
      <c r="L238" s="16" t="n">
        <v>0.669432098765432</v>
      </c>
    </row>
    <row r="239" customFormat="false" ht="15" hidden="false" customHeight="false" outlineLevel="0" collapsed="false">
      <c r="A239" s="17" t="n">
        <v>634</v>
      </c>
      <c r="B239" s="16" t="n">
        <v>0.128601492030753</v>
      </c>
      <c r="C239" s="16" t="n">
        <v>0.145848325043917</v>
      </c>
      <c r="D239" s="16" t="n">
        <v>1</v>
      </c>
      <c r="E239" s="17" t="n">
        <v>98.9</v>
      </c>
      <c r="F239" s="16" t="n">
        <v>6.60827947249843</v>
      </c>
      <c r="G239" s="16" t="n">
        <v>6.37646412792089</v>
      </c>
      <c r="H239" s="16" t="n">
        <v>1.05203449179559</v>
      </c>
      <c r="I239" s="16" t="n">
        <v>1.30102999566398</v>
      </c>
      <c r="J239" s="16" t="n">
        <v>0.789897401710914</v>
      </c>
      <c r="K239" s="16" t="n">
        <v>0.640148148148148</v>
      </c>
      <c r="L239" s="16" t="n">
        <v>0.643407407407407</v>
      </c>
    </row>
    <row r="240" customFormat="false" ht="15" hidden="false" customHeight="false" outlineLevel="0" collapsed="false">
      <c r="A240" s="17" t="n">
        <v>635</v>
      </c>
      <c r="B240" s="16" t="n">
        <v>0.128074993607071</v>
      </c>
      <c r="C240" s="16" t="n">
        <v>0.14541495958964</v>
      </c>
      <c r="D240" s="16" t="n">
        <v>1</v>
      </c>
      <c r="E240" s="17" t="n">
        <v>99.1</v>
      </c>
      <c r="F240" s="16" t="n">
        <v>6.70593328148425</v>
      </c>
      <c r="G240" s="16" t="n">
        <v>6.47305911196476</v>
      </c>
      <c r="H240" s="16" t="n">
        <v>1.0533021414224</v>
      </c>
      <c r="I240" s="16" t="n">
        <v>1.30102999566398</v>
      </c>
      <c r="J240" s="16" t="n">
        <v>0.489759676400073</v>
      </c>
      <c r="K240" s="16" t="n">
        <v>0.641012345679012</v>
      </c>
      <c r="L240" s="16" t="n">
        <v>0.621358024691358</v>
      </c>
    </row>
    <row r="241" customFormat="false" ht="15" hidden="false" customHeight="false" outlineLevel="0" collapsed="false">
      <c r="A241" s="17" t="n">
        <v>636</v>
      </c>
      <c r="B241" s="16" t="n">
        <v>0.127422998762793</v>
      </c>
      <c r="C241" s="16" t="n">
        <v>0.144848868085278</v>
      </c>
      <c r="D241" s="16" t="n">
        <v>1</v>
      </c>
      <c r="E241" s="17" t="n">
        <v>99.2</v>
      </c>
      <c r="F241" s="16" t="n">
        <v>6.81348051222835</v>
      </c>
      <c r="G241" s="16" t="n">
        <v>6.5798990225494</v>
      </c>
      <c r="H241" s="16" t="n">
        <v>1.0533021414224</v>
      </c>
      <c r="I241" s="16" t="n">
        <v>1.30102999566398</v>
      </c>
      <c r="J241" s="16" t="n">
        <v>0.730965809735731</v>
      </c>
      <c r="K241" s="16" t="n">
        <v>0.642444444444445</v>
      </c>
      <c r="L241" s="16" t="n">
        <v>0.600074074074074</v>
      </c>
    </row>
    <row r="242" customFormat="false" ht="15" hidden="false" customHeight="false" outlineLevel="0" collapsed="false">
      <c r="A242" s="17" t="n">
        <v>637</v>
      </c>
      <c r="B242" s="16" t="n">
        <v>0.126609537916051</v>
      </c>
      <c r="C242" s="16" t="n">
        <v>0.14412947922945</v>
      </c>
      <c r="D242" s="16" t="n">
        <v>1</v>
      </c>
      <c r="E242" s="17" t="n">
        <v>99.5</v>
      </c>
      <c r="F242" s="16" t="n">
        <v>6.93770575134449</v>
      </c>
      <c r="G242" s="16" t="n">
        <v>6.70128340455692</v>
      </c>
      <c r="H242" s="16" t="n">
        <v>1.0533021414224</v>
      </c>
      <c r="I242" s="16" t="n">
        <v>1.30102999566398</v>
      </c>
      <c r="J242" s="16" t="n">
        <v>0.783899264111959</v>
      </c>
      <c r="K242" s="16" t="n">
        <v>0.643728395061728</v>
      </c>
      <c r="L242" s="16" t="n">
        <v>0.581555555555556</v>
      </c>
    </row>
    <row r="243" customFormat="false" ht="15" hidden="false" customHeight="false" outlineLevel="0" collapsed="false">
      <c r="A243" s="17" t="n">
        <v>638</v>
      </c>
      <c r="B243" s="16" t="n">
        <v>0.125683324701256</v>
      </c>
      <c r="C243" s="16" t="n">
        <v>0.143278037309647</v>
      </c>
      <c r="D243" s="16" t="n">
        <v>1</v>
      </c>
      <c r="E243" s="17" t="n">
        <v>99.7</v>
      </c>
      <c r="F243" s="16" t="n">
        <v>7.06414261116112</v>
      </c>
      <c r="G243" s="16" t="n">
        <v>6.82557735962174</v>
      </c>
      <c r="H243" s="16" t="n">
        <v>1.0533021414224</v>
      </c>
      <c r="I243" s="16" t="n">
        <v>1.30102999566398</v>
      </c>
      <c r="J243" s="16" t="n">
        <v>0.478297097645606</v>
      </c>
      <c r="K243" s="16" t="n">
        <v>0.64479012345679</v>
      </c>
      <c r="L243" s="16" t="n">
        <v>0.564938271604938</v>
      </c>
    </row>
    <row r="244" customFormat="false" ht="15" hidden="false" customHeight="false" outlineLevel="0" collapsed="false">
      <c r="A244" s="17" t="n">
        <v>639</v>
      </c>
      <c r="B244" s="16" t="n">
        <v>0.124663553635279</v>
      </c>
      <c r="C244" s="16" t="n">
        <v>0.142317868537373</v>
      </c>
      <c r="D244" s="16" t="n">
        <v>1</v>
      </c>
      <c r="E244" s="17" t="n">
        <v>99.7</v>
      </c>
      <c r="F244" s="16" t="n">
        <v>7.19462794430605</v>
      </c>
      <c r="G244" s="16" t="n">
        <v>6.95318893881099</v>
      </c>
      <c r="H244" s="16" t="n">
        <v>1.0533021414224</v>
      </c>
      <c r="I244" s="16" t="n">
        <v>1.30102999566398</v>
      </c>
      <c r="J244" s="16" t="n">
        <v>0.422982375838953</v>
      </c>
      <c r="K244" s="16" t="n">
        <v>0.645950617283951</v>
      </c>
      <c r="L244" s="16" t="n">
        <v>0.550074074074074</v>
      </c>
    </row>
    <row r="245" customFormat="false" ht="15" hidden="false" customHeight="false" outlineLevel="0" collapsed="false">
      <c r="A245" s="17" t="n">
        <v>640</v>
      </c>
      <c r="B245" s="16" t="n">
        <v>0.123572244412369</v>
      </c>
      <c r="C245" s="16" t="n">
        <v>0.141272645559576</v>
      </c>
      <c r="D245" s="16" t="n">
        <v>1</v>
      </c>
      <c r="E245" s="17" t="n">
        <v>99.7</v>
      </c>
      <c r="F245" s="16" t="n">
        <v>7.32760967392361</v>
      </c>
      <c r="G245" s="16" t="n">
        <v>7.08436486756528</v>
      </c>
      <c r="H245" s="16" t="n">
        <v>1.06747055054584</v>
      </c>
      <c r="I245" s="16" t="n">
        <v>1.30102999566398</v>
      </c>
      <c r="J245" s="16" t="n">
        <v>0.996900861351291</v>
      </c>
      <c r="K245" s="16" t="n">
        <v>0.647283950617284</v>
      </c>
      <c r="L245" s="16" t="n">
        <v>0.537604938271605</v>
      </c>
    </row>
    <row r="246" customFormat="false" ht="15" hidden="false" customHeight="false" outlineLevel="0" collapsed="false">
      <c r="A246" s="17" t="n">
        <v>641</v>
      </c>
      <c r="B246" s="16" t="n">
        <v>0.122439434462124</v>
      </c>
      <c r="C246" s="16" t="n">
        <v>0.140165836794509</v>
      </c>
      <c r="D246" s="16" t="n">
        <v>1</v>
      </c>
      <c r="E246" s="17" t="n">
        <v>99.7</v>
      </c>
      <c r="F246" s="16" t="n">
        <v>7.45401103508645</v>
      </c>
      <c r="G246" s="16" t="n">
        <v>7.20858930947385</v>
      </c>
      <c r="H246" s="16" t="n">
        <v>1.08276816612105</v>
      </c>
      <c r="I246" s="16" t="n">
        <v>1.30102999566398</v>
      </c>
      <c r="J246" s="16" t="n">
        <v>0.856908434725118</v>
      </c>
      <c r="K246" s="16" t="n">
        <v>0.648716049382716</v>
      </c>
      <c r="L246" s="16" t="n">
        <v>0.52679012345679</v>
      </c>
    </row>
    <row r="247" customFormat="false" ht="15" hidden="false" customHeight="false" outlineLevel="0" collapsed="false">
      <c r="A247" s="17" t="n">
        <v>642</v>
      </c>
      <c r="B247" s="16" t="n">
        <v>0.12125829052594</v>
      </c>
      <c r="C247" s="16" t="n">
        <v>0.139009748101234</v>
      </c>
      <c r="D247" s="16" t="n">
        <v>1</v>
      </c>
      <c r="E247" s="17" t="n">
        <v>99.7</v>
      </c>
      <c r="F247" s="16" t="n">
        <v>7.58562750748754</v>
      </c>
      <c r="G247" s="16" t="n">
        <v>7.33838330970028</v>
      </c>
      <c r="H247" s="16" t="n">
        <v>1.09767256435918</v>
      </c>
      <c r="I247" s="16" t="n">
        <v>1.30102999566398</v>
      </c>
      <c r="J247" s="16" t="n">
        <v>0.912094212852858</v>
      </c>
      <c r="K247" s="16" t="n">
        <v>0.649604938271605</v>
      </c>
      <c r="L247" s="16" t="n">
        <v>0.517827160493827</v>
      </c>
    </row>
    <row r="248" customFormat="false" ht="15" hidden="false" customHeight="false" outlineLevel="0" collapsed="false">
      <c r="A248" s="17" t="n">
        <v>643</v>
      </c>
      <c r="B248" s="16" t="n">
        <v>0.12005782218443</v>
      </c>
      <c r="C248" s="16" t="n">
        <v>0.137830579976241</v>
      </c>
      <c r="D248" s="16" t="n">
        <v>1</v>
      </c>
      <c r="E248" s="17" t="n">
        <v>99.8</v>
      </c>
      <c r="F248" s="16" t="n">
        <v>7.71522802906373</v>
      </c>
      <c r="G248" s="16" t="n">
        <v>7.46505187427129</v>
      </c>
      <c r="H248" s="16" t="n">
        <v>1.11191530216544</v>
      </c>
      <c r="I248" s="16" t="n">
        <v>1.30102999566398</v>
      </c>
      <c r="J248" s="16" t="n">
        <v>1.00122603163378</v>
      </c>
      <c r="K248" s="16" t="n">
        <v>0.650444444444445</v>
      </c>
      <c r="L248" s="16" t="n">
        <v>0.511925925925926</v>
      </c>
    </row>
    <row r="249" customFormat="false" ht="15" hidden="false" customHeight="false" outlineLevel="0" collapsed="false">
      <c r="A249" s="17" t="n">
        <v>644</v>
      </c>
      <c r="B249" s="16" t="n">
        <v>0.118868985772133</v>
      </c>
      <c r="C249" s="16" t="n">
        <v>0.136651495943467</v>
      </c>
      <c r="D249" s="16" t="n">
        <v>1</v>
      </c>
      <c r="E249" s="17" t="n">
        <v>99.8</v>
      </c>
      <c r="F249" s="16" t="n">
        <v>7.83241328083865</v>
      </c>
      <c r="G249" s="16" t="n">
        <v>7.58039455017282</v>
      </c>
      <c r="H249" s="16" t="n">
        <v>1.12455186688978</v>
      </c>
      <c r="I249" s="16" t="n">
        <v>1.30102999566398</v>
      </c>
      <c r="J249" s="16" t="n">
        <v>1.10936802683964</v>
      </c>
      <c r="K249" s="16" t="n">
        <v>0.651679012345679</v>
      </c>
      <c r="L249" s="16" t="n">
        <v>0.506641975308642</v>
      </c>
    </row>
    <row r="250" customFormat="false" ht="15" hidden="false" customHeight="false" outlineLevel="0" collapsed="false">
      <c r="A250" s="17" t="n">
        <v>645</v>
      </c>
      <c r="B250" s="16" t="n">
        <v>0.117686563813024</v>
      </c>
      <c r="C250" s="16" t="n">
        <v>0.13547036189172</v>
      </c>
      <c r="D250" s="16" t="n">
        <v>1</v>
      </c>
      <c r="E250" s="17" t="n">
        <v>99.9</v>
      </c>
      <c r="F250" s="16" t="n">
        <v>7.94697146134715</v>
      </c>
      <c r="G250" s="16" t="n">
        <v>7.69124395936419</v>
      </c>
      <c r="H250" s="16" t="n">
        <v>1.13726910484363</v>
      </c>
      <c r="I250" s="16" t="n">
        <v>1.30102999566398</v>
      </c>
      <c r="J250" s="16" t="n">
        <v>0.499909955992188</v>
      </c>
      <c r="K250" s="16" t="n">
        <v>0.65283950617284</v>
      </c>
      <c r="L250" s="16" t="n">
        <v>0.503111111111111</v>
      </c>
    </row>
    <row r="251" customFormat="false" ht="15" hidden="false" customHeight="false" outlineLevel="0" collapsed="false">
      <c r="A251" s="17" t="n">
        <v>646</v>
      </c>
      <c r="B251" s="16" t="n">
        <v>0.11655366246899</v>
      </c>
      <c r="C251" s="16" t="n">
        <v>0.134328700618611</v>
      </c>
      <c r="D251" s="16" t="n">
        <v>1</v>
      </c>
      <c r="E251" s="17" t="n">
        <v>99.9</v>
      </c>
      <c r="F251" s="16" t="n">
        <v>8.04801859743154</v>
      </c>
      <c r="G251" s="16" t="n">
        <v>7.7900505342525</v>
      </c>
      <c r="H251" s="16" t="n">
        <v>1.14755925305693</v>
      </c>
      <c r="I251" s="16" t="n">
        <v>1.30102999566398</v>
      </c>
      <c r="J251" s="16" t="n">
        <v>0.86947726376329</v>
      </c>
      <c r="K251" s="16" t="n">
        <v>0.653851851851852</v>
      </c>
      <c r="L251" s="16" t="n">
        <v>0.500864197530864</v>
      </c>
    </row>
    <row r="252" customFormat="false" ht="15" hidden="false" customHeight="false" outlineLevel="0" collapsed="false">
      <c r="A252" s="17" t="n">
        <v>647</v>
      </c>
      <c r="B252" s="16" t="n">
        <v>0.115491646776597</v>
      </c>
      <c r="C252" s="16" t="n">
        <v>0.133258697489897</v>
      </c>
      <c r="D252" s="16" t="n">
        <v>1</v>
      </c>
      <c r="E252" s="17" t="n">
        <v>99.9</v>
      </c>
      <c r="F252" s="16" t="n">
        <v>8.13943804508022</v>
      </c>
      <c r="G252" s="16" t="n">
        <v>7.87846447176146</v>
      </c>
      <c r="H252" s="16" t="n">
        <v>1.15688980559691</v>
      </c>
      <c r="I252" s="16" t="n">
        <v>1.30102999566398</v>
      </c>
      <c r="J252" s="16" t="n">
        <v>0.953173979828145</v>
      </c>
      <c r="K252" s="16" t="n">
        <v>0.654172839506173</v>
      </c>
      <c r="L252" s="16" t="n">
        <v>0.500024691358025</v>
      </c>
    </row>
    <row r="253" customFormat="false" ht="15" hidden="false" customHeight="false" outlineLevel="0" collapsed="false">
      <c r="A253" s="17" t="n">
        <v>648</v>
      </c>
      <c r="B253" s="16" t="n">
        <v>0.114498972727193</v>
      </c>
      <c r="C253" s="16" t="n">
        <v>0.132280365510119</v>
      </c>
      <c r="D253" s="16" t="n">
        <v>1</v>
      </c>
      <c r="E253" s="17" t="n">
        <v>100</v>
      </c>
      <c r="F253" s="16" t="n">
        <v>8.24073523973638</v>
      </c>
      <c r="G253" s="16" t="n">
        <v>7.9778726052317</v>
      </c>
      <c r="H253" s="16" t="n">
        <v>1.16789339735472</v>
      </c>
      <c r="I253" s="16" t="n">
        <v>1.30102999566398</v>
      </c>
      <c r="J253" s="16" t="n">
        <v>0.812868188772193</v>
      </c>
      <c r="K253" s="16" t="n">
        <v>0.655111111111111</v>
      </c>
      <c r="L253" s="16" t="n">
        <v>0.500518518518519</v>
      </c>
    </row>
    <row r="254" customFormat="false" ht="15" hidden="false" customHeight="false" outlineLevel="0" collapsed="false">
      <c r="A254" s="17" t="n">
        <v>649</v>
      </c>
      <c r="B254" s="16" t="n">
        <v>0.113596535391278</v>
      </c>
      <c r="C254" s="16" t="n">
        <v>0.131387831883298</v>
      </c>
      <c r="D254" s="16" t="n">
        <v>1</v>
      </c>
      <c r="E254" s="17" t="n">
        <v>100</v>
      </c>
      <c r="F254" s="16" t="n">
        <v>8.32249747112402</v>
      </c>
      <c r="G254" s="16" t="n">
        <v>8.05735706313628</v>
      </c>
      <c r="H254" s="16" t="n">
        <v>1.17517311000289</v>
      </c>
      <c r="I254" s="16" t="n">
        <v>1.30102999566398</v>
      </c>
      <c r="J254" s="16" t="n">
        <v>0.76810629212713</v>
      </c>
      <c r="K254" s="16" t="n">
        <v>0.655481481481481</v>
      </c>
      <c r="L254" s="16" t="n">
        <v>0.500543209876543</v>
      </c>
    </row>
    <row r="255" customFormat="false" ht="15" hidden="false" customHeight="false" outlineLevel="0" collapsed="false">
      <c r="A255" s="17" t="n">
        <v>650</v>
      </c>
      <c r="B255" s="16" t="n">
        <v>0.112804449597995</v>
      </c>
      <c r="C255" s="16" t="n">
        <v>0.130611335039139</v>
      </c>
      <c r="D255" s="16" t="n">
        <v>1</v>
      </c>
      <c r="E255" s="17" t="n">
        <v>100</v>
      </c>
      <c r="F255" s="16" t="n">
        <v>8.39565153215502</v>
      </c>
      <c r="G255" s="16" t="n">
        <v>8.1289859444368</v>
      </c>
      <c r="H255" s="16" t="n">
        <v>1.18257796592838</v>
      </c>
      <c r="I255" s="16" t="n">
        <v>1.30102999566398</v>
      </c>
      <c r="J255" s="16" t="n">
        <v>0.982668583944876</v>
      </c>
      <c r="K255" s="16" t="n">
        <v>0.655950617283951</v>
      </c>
      <c r="L255" s="16" t="n">
        <v>0.500074074074074</v>
      </c>
    </row>
    <row r="256" customFormat="false" ht="15" hidden="false" customHeight="false" outlineLevel="0" collapsed="false">
      <c r="A256" s="17" t="n">
        <v>651</v>
      </c>
      <c r="B256" s="16" t="n">
        <v>0.11212397871746</v>
      </c>
      <c r="C256" s="16" t="n">
        <v>0.129960236036115</v>
      </c>
      <c r="D256" s="16" t="n">
        <v>1</v>
      </c>
      <c r="E256" s="17" t="n">
        <v>100</v>
      </c>
      <c r="F256" s="16" t="n">
        <v>8.47124513050751</v>
      </c>
      <c r="G256" s="16" t="n">
        <v>8.20228168302701</v>
      </c>
      <c r="H256" s="16" t="n">
        <v>1.18917531106941</v>
      </c>
      <c r="I256" s="16" t="n">
        <v>1.30102999566398</v>
      </c>
      <c r="J256" s="16" t="n">
        <v>1.43791921255945</v>
      </c>
      <c r="K256" s="16" t="n">
        <v>0.656691358024691</v>
      </c>
      <c r="L256" s="16" t="n">
        <v>0.50079012345679</v>
      </c>
    </row>
    <row r="257" customFormat="false" ht="15" hidden="false" customHeight="false" outlineLevel="0" collapsed="false">
      <c r="A257" s="17" t="n">
        <v>652</v>
      </c>
      <c r="B257" s="16" t="n">
        <v>0.111509317076869</v>
      </c>
      <c r="C257" s="16" t="n">
        <v>0.129367591076427</v>
      </c>
      <c r="D257" s="16" t="n">
        <v>1</v>
      </c>
      <c r="E257" s="17" t="n">
        <v>100</v>
      </c>
      <c r="F257" s="16" t="n">
        <v>8.5314771304261</v>
      </c>
      <c r="G257" s="16" t="n">
        <v>8.26136017766747</v>
      </c>
      <c r="H257" s="16" t="n">
        <v>1.19431899269632</v>
      </c>
      <c r="I257" s="16" t="n">
        <v>1.30102999566398</v>
      </c>
      <c r="J257" s="16" t="n">
        <v>0.781402473200818</v>
      </c>
      <c r="K257" s="16" t="n">
        <v>0.657061728395062</v>
      </c>
      <c r="L257" s="16" t="n">
        <v>0.501802469135803</v>
      </c>
    </row>
    <row r="258" customFormat="false" ht="15" hidden="false" customHeight="false" outlineLevel="0" collapsed="false">
      <c r="A258" s="17" t="n">
        <v>653</v>
      </c>
      <c r="B258" s="16" t="n">
        <v>0.110941622654597</v>
      </c>
      <c r="C258" s="16" t="n">
        <v>0.128816372056802</v>
      </c>
      <c r="D258" s="16" t="n">
        <v>1</v>
      </c>
      <c r="E258" s="17" t="n">
        <v>100</v>
      </c>
      <c r="F258" s="16" t="n">
        <v>8.58073635461117</v>
      </c>
      <c r="G258" s="16" t="n">
        <v>8.30869005846667</v>
      </c>
      <c r="H258" s="16" t="n">
        <v>1.19797818069857</v>
      </c>
      <c r="I258" s="16" t="n">
        <v>1.30102999566398</v>
      </c>
      <c r="J258" s="16" t="n">
        <v>0.814428014639693</v>
      </c>
      <c r="K258" s="16" t="n">
        <v>0.657432098765432</v>
      </c>
      <c r="L258" s="16" t="n">
        <v>0.503753086419753</v>
      </c>
    </row>
    <row r="259" customFormat="false" ht="15" hidden="false" customHeight="false" outlineLevel="0" collapsed="false">
      <c r="A259" s="17" t="n">
        <v>654</v>
      </c>
      <c r="B259" s="16" t="n">
        <v>0.110390393187602</v>
      </c>
      <c r="C259" s="16" t="n">
        <v>0.128273579196798</v>
      </c>
      <c r="D259" s="16" t="n">
        <v>1</v>
      </c>
      <c r="E259" s="17" t="n">
        <v>100</v>
      </c>
      <c r="F259" s="16" t="n">
        <v>8.61942370076534</v>
      </c>
      <c r="G259" s="16" t="n">
        <v>8.34582773488774</v>
      </c>
      <c r="H259" s="16" t="n">
        <v>1.20116937612421</v>
      </c>
      <c r="I259" s="16" t="n">
        <v>1.30102999566398</v>
      </c>
      <c r="J259" s="16" t="n">
        <v>0.909916319380903</v>
      </c>
      <c r="K259" s="16" t="n">
        <v>0.657604938271605</v>
      </c>
      <c r="L259" s="16" t="n">
        <v>0.508987654320988</v>
      </c>
    </row>
    <row r="260" customFormat="false" ht="15" hidden="false" customHeight="false" outlineLevel="0" collapsed="false">
      <c r="A260" s="17" t="n">
        <v>655</v>
      </c>
      <c r="B260" s="16" t="n">
        <v>0.109816567765342</v>
      </c>
      <c r="C260" s="16" t="n">
        <v>0.127696625027392</v>
      </c>
      <c r="D260" s="16" t="n">
        <v>1</v>
      </c>
      <c r="E260" s="17" t="n">
        <v>100</v>
      </c>
      <c r="F260" s="16" t="n">
        <v>8.64737435061494</v>
      </c>
      <c r="G260" s="16" t="n">
        <v>8.37339010175939</v>
      </c>
      <c r="H260" s="16" t="n">
        <v>1.20240852510821</v>
      </c>
      <c r="I260" s="16" t="n">
        <v>1.30102999566398</v>
      </c>
      <c r="J260" s="16" t="n">
        <v>0.850395762752667</v>
      </c>
      <c r="K260" s="16" t="n">
        <v>0.658469135802469</v>
      </c>
      <c r="L260" s="16" t="n">
        <v>0.515234567901235</v>
      </c>
    </row>
    <row r="261" customFormat="false" ht="15" hidden="false" customHeight="false" outlineLevel="0" collapsed="false">
      <c r="A261" s="17" t="n">
        <v>656</v>
      </c>
      <c r="B261" s="16" t="n">
        <v>0.10916768875387</v>
      </c>
      <c r="C261" s="16" t="n">
        <v>0.127047384099828</v>
      </c>
      <c r="D261" s="16" t="n">
        <v>1</v>
      </c>
      <c r="E261" s="17" t="n">
        <v>100</v>
      </c>
      <c r="F261" s="16" t="n">
        <v>8.68561198237366</v>
      </c>
      <c r="G261" s="16" t="n">
        <v>8.41046079735189</v>
      </c>
      <c r="H261" s="16" t="n">
        <v>1.20463487151046</v>
      </c>
      <c r="I261" s="16" t="n">
        <v>1.30102999566398</v>
      </c>
      <c r="J261" s="16" t="n">
        <v>1.05582886703318</v>
      </c>
      <c r="K261" s="16" t="n">
        <v>0.658938271604938</v>
      </c>
      <c r="L261" s="16" t="n">
        <v>0.521037037037037</v>
      </c>
    </row>
    <row r="262" customFormat="false" ht="15" hidden="false" customHeight="false" outlineLevel="0" collapsed="false">
      <c r="A262" s="17" t="n">
        <v>657</v>
      </c>
      <c r="B262" s="16" t="n">
        <v>0.108433136095603</v>
      </c>
      <c r="C262" s="16" t="n">
        <v>0.12630593907502</v>
      </c>
      <c r="D262" s="16" t="n">
        <v>1</v>
      </c>
      <c r="E262" s="17" t="n">
        <v>100</v>
      </c>
      <c r="F262" s="16" t="n">
        <v>8.72496300087023</v>
      </c>
      <c r="G262" s="16" t="n">
        <v>8.44864173571031</v>
      </c>
      <c r="H262" s="16" t="n">
        <v>1.20763043823099</v>
      </c>
      <c r="I262" s="16" t="n">
        <v>1.30102999566398</v>
      </c>
      <c r="J262" s="16" t="n">
        <v>1.06897644255422</v>
      </c>
      <c r="K262" s="16" t="n">
        <v>0.65879012345679</v>
      </c>
      <c r="L262" s="16" t="n">
        <v>0.527012345679012</v>
      </c>
    </row>
    <row r="263" customFormat="false" ht="15" hidden="false" customHeight="false" outlineLevel="0" collapsed="false">
      <c r="A263" s="17" t="n">
        <v>658</v>
      </c>
      <c r="B263" s="16" t="n">
        <v>0.107622062456277</v>
      </c>
      <c r="C263" s="16" t="n">
        <v>0.125473991185427</v>
      </c>
      <c r="D263" s="16" t="n">
        <v>1</v>
      </c>
      <c r="E263" s="17" t="n">
        <v>100</v>
      </c>
      <c r="F263" s="16" t="n">
        <v>8.75758960863332</v>
      </c>
      <c r="G263" s="16" t="n">
        <v>8.47813262962054</v>
      </c>
      <c r="H263" s="16" t="n">
        <v>1.20898338867367</v>
      </c>
      <c r="I263" s="16" t="n">
        <v>1.30102999566398</v>
      </c>
      <c r="J263" s="16" t="n">
        <v>1.11869315105808</v>
      </c>
      <c r="K263" s="16" t="n">
        <v>0.658617283950617</v>
      </c>
      <c r="L263" s="16" t="n">
        <v>0.53437037037037</v>
      </c>
    </row>
    <row r="264" customFormat="false" ht="15" hidden="false" customHeight="false" outlineLevel="0" collapsed="false">
      <c r="A264" s="17" t="n">
        <v>659</v>
      </c>
      <c r="B264" s="16" t="n">
        <v>0.106761912339264</v>
      </c>
      <c r="C264" s="16" t="n">
        <v>0.124583564086093</v>
      </c>
      <c r="D264" s="16" t="n">
        <v>1</v>
      </c>
      <c r="E264" s="17" t="n">
        <v>100</v>
      </c>
      <c r="F264" s="16" t="n">
        <v>8.78988795484055</v>
      </c>
      <c r="G264" s="16" t="n">
        <v>8.50687602161074</v>
      </c>
      <c r="H264" s="16" t="n">
        <v>1.21041074306363</v>
      </c>
      <c r="I264" s="16" t="n">
        <v>1.30102999566398</v>
      </c>
      <c r="J264" s="16" t="n">
        <v>0.928444500699491</v>
      </c>
      <c r="K264" s="16" t="n">
        <v>0.65879012345679</v>
      </c>
      <c r="L264" s="16" t="n">
        <v>0.539753086419753</v>
      </c>
    </row>
    <row r="265" customFormat="false" ht="15" hidden="false" customHeight="false" outlineLevel="0" collapsed="false">
      <c r="A265" s="17" t="n">
        <v>660</v>
      </c>
      <c r="B265" s="16" t="n">
        <v>0.10586961834795</v>
      </c>
      <c r="C265" s="16" t="n">
        <v>0.123640018602212</v>
      </c>
      <c r="D265" s="16" t="n">
        <v>1</v>
      </c>
      <c r="E265" s="17" t="n">
        <v>100</v>
      </c>
      <c r="F265" s="16" t="n">
        <v>8.80895997813051</v>
      </c>
      <c r="G265" s="16" t="n">
        <v>8.52236375097738</v>
      </c>
      <c r="H265" s="16" t="n">
        <v>1.21115631772673</v>
      </c>
      <c r="I265" s="16" t="n">
        <v>1.30102999566398</v>
      </c>
      <c r="J265" s="16" t="n">
        <v>0.671551397670149</v>
      </c>
      <c r="K265" s="16" t="n">
        <v>0.658592592592593</v>
      </c>
      <c r="L265" s="16" t="n">
        <v>0.543234567901235</v>
      </c>
    </row>
    <row r="266" customFormat="false" ht="15" hidden="false" customHeight="false" outlineLevel="0" collapsed="false">
      <c r="A266" s="17" t="n">
        <v>661</v>
      </c>
      <c r="B266" s="16" t="n">
        <v>0.104978952018751</v>
      </c>
      <c r="C266" s="16" t="n">
        <v>0.122680350922876</v>
      </c>
      <c r="D266" s="16" t="n">
        <v>1</v>
      </c>
      <c r="E266" s="17" t="n">
        <v>100</v>
      </c>
      <c r="F266" s="16" t="n">
        <v>8.81724992997601</v>
      </c>
      <c r="G266" s="16" t="n">
        <v>8.53025361575461</v>
      </c>
      <c r="H266" s="16" t="n">
        <v>1.21115631772673</v>
      </c>
      <c r="I266" s="16" t="n">
        <v>1.30102999566398</v>
      </c>
      <c r="J266" s="16" t="n">
        <v>0.946312615617925</v>
      </c>
      <c r="K266" s="16" t="n">
        <v>0.658469135802469</v>
      </c>
      <c r="L266" s="16" t="n">
        <v>0.546246913580247</v>
      </c>
    </row>
    <row r="267" customFormat="false" ht="15" hidden="false" customHeight="false" outlineLevel="0" collapsed="false">
      <c r="A267" s="17" t="n">
        <v>662</v>
      </c>
      <c r="B267" s="16" t="n">
        <v>0.104123919457197</v>
      </c>
      <c r="C267" s="16" t="n">
        <v>0.121750015616417</v>
      </c>
      <c r="D267" s="16" t="n">
        <v>1</v>
      </c>
      <c r="E267" s="17" t="n">
        <v>100</v>
      </c>
      <c r="F267" s="16" t="n">
        <v>8.82401671075784</v>
      </c>
      <c r="G267" s="16" t="n">
        <v>8.53533266644046</v>
      </c>
      <c r="H267" s="16" t="n">
        <v>1.21182017800039</v>
      </c>
      <c r="I267" s="16" t="n">
        <v>1.30102999566398</v>
      </c>
      <c r="J267" s="16" t="n">
        <v>1.210189808578</v>
      </c>
      <c r="K267" s="16" t="n">
        <v>0.658469135802469</v>
      </c>
      <c r="L267" s="16" t="n">
        <v>0.548765432098765</v>
      </c>
    </row>
    <row r="268" customFormat="false" ht="15" hidden="false" customHeight="false" outlineLevel="0" collapsed="false">
      <c r="A268" s="17" t="n">
        <v>663</v>
      </c>
      <c r="B268" s="16" t="n">
        <v>0.103290287529429</v>
      </c>
      <c r="C268" s="16" t="n">
        <v>0.120852583464649</v>
      </c>
      <c r="D268" s="16" t="n">
        <v>1</v>
      </c>
      <c r="E268" s="17" t="n">
        <v>100</v>
      </c>
      <c r="F268" s="16" t="n">
        <v>8.83777660480107</v>
      </c>
      <c r="G268" s="16" t="n">
        <v>8.54675901664674</v>
      </c>
      <c r="H268" s="16" t="n">
        <v>1.21419629459101</v>
      </c>
      <c r="I268" s="16" t="n">
        <v>1.30102999566398</v>
      </c>
      <c r="J268" s="16" t="n">
        <v>0.918696295801344</v>
      </c>
      <c r="K268" s="16" t="n">
        <v>0.65837037037037</v>
      </c>
      <c r="L268" s="16" t="n">
        <v>0.55041975308642</v>
      </c>
    </row>
    <row r="269" customFormat="false" ht="15" hidden="false" customHeight="false" outlineLevel="0" collapsed="false">
      <c r="A269" s="17" t="n">
        <v>664</v>
      </c>
      <c r="B269" s="16" t="n">
        <v>0.102514564990997</v>
      </c>
      <c r="C269" s="16" t="n">
        <v>0.12000918140014</v>
      </c>
      <c r="D269" s="16" t="n">
        <v>1</v>
      </c>
      <c r="E269" s="17" t="n">
        <v>100</v>
      </c>
      <c r="F269" s="16" t="n">
        <v>8.8413390394259</v>
      </c>
      <c r="G269" s="16" t="n">
        <v>8.54991726838349</v>
      </c>
      <c r="H269" s="16" t="n">
        <v>1.21594233178003</v>
      </c>
      <c r="I269" s="16" t="n">
        <v>1.30102999566398</v>
      </c>
      <c r="J269" s="16" t="n">
        <v>1.02339912180407</v>
      </c>
      <c r="K269" s="16" t="n">
        <v>0.65837037037037</v>
      </c>
      <c r="L269" s="16" t="n">
        <v>0.549333333333333</v>
      </c>
    </row>
    <row r="270" customFormat="false" ht="15" hidden="false" customHeight="false" outlineLevel="0" collapsed="false">
      <c r="A270" s="17" t="n">
        <v>665</v>
      </c>
      <c r="B270" s="16" t="n">
        <v>0.101826832153731</v>
      </c>
      <c r="C270" s="16" t="n">
        <v>0.119246915049023</v>
      </c>
      <c r="D270" s="16" t="n">
        <v>1</v>
      </c>
      <c r="E270" s="17" t="n">
        <v>100</v>
      </c>
      <c r="F270" s="16" t="n">
        <v>8.83171656225383</v>
      </c>
      <c r="G270" s="16" t="n">
        <v>8.54148301966372</v>
      </c>
      <c r="H270" s="16" t="n">
        <v>1.21594233178003</v>
      </c>
      <c r="I270" s="16" t="n">
        <v>1.30102999566398</v>
      </c>
      <c r="J270" s="16" t="n">
        <v>1.07558664532239</v>
      </c>
      <c r="K270" s="16" t="n">
        <v>0.657950617283951</v>
      </c>
      <c r="L270" s="16" t="n">
        <v>0.547037037037037</v>
      </c>
    </row>
    <row r="271" customFormat="false" ht="15" hidden="false" customHeight="false" outlineLevel="0" collapsed="false">
      <c r="A271" s="17" t="n">
        <v>666</v>
      </c>
      <c r="B271" s="16" t="n">
        <v>0.101244070339534</v>
      </c>
      <c r="C271" s="16" t="n">
        <v>0.118600023537874</v>
      </c>
      <c r="D271" s="16" t="n">
        <v>1</v>
      </c>
      <c r="E271" s="17" t="n">
        <v>100</v>
      </c>
      <c r="F271" s="16" t="n">
        <v>8.82913274102929</v>
      </c>
      <c r="G271" s="16" t="n">
        <v>8.53932544947406</v>
      </c>
      <c r="H271" s="16" t="n">
        <v>1.21672402261333</v>
      </c>
      <c r="I271" s="16" t="n">
        <v>1.30102999566398</v>
      </c>
      <c r="J271" s="16" t="n">
        <v>1.21361359910237</v>
      </c>
      <c r="K271" s="16" t="n">
        <v>0.657901234567901</v>
      </c>
      <c r="L271" s="16" t="n">
        <v>0.54158024691358</v>
      </c>
    </row>
    <row r="272" customFormat="false" ht="15" hidden="false" customHeight="false" outlineLevel="0" collapsed="false">
      <c r="A272" s="17" t="n">
        <v>667</v>
      </c>
      <c r="B272" s="16" t="n">
        <v>0.100760941579938</v>
      </c>
      <c r="C272" s="16" t="n">
        <v>0.118062685413493</v>
      </c>
      <c r="D272" s="16" t="n">
        <v>1</v>
      </c>
      <c r="E272" s="17" t="n">
        <v>100</v>
      </c>
      <c r="F272" s="16" t="n">
        <v>8.82534364927176</v>
      </c>
      <c r="G272" s="16" t="n">
        <v>8.53593904154871</v>
      </c>
      <c r="H272" s="16" t="n">
        <v>1.2182284703538</v>
      </c>
      <c r="I272" s="16" t="n">
        <v>1.30102999566398</v>
      </c>
      <c r="J272" s="16" t="n">
        <v>1.33899631589188</v>
      </c>
      <c r="K272" s="16" t="n">
        <v>0.657950617283951</v>
      </c>
      <c r="L272" s="16" t="n">
        <v>0.535481481481481</v>
      </c>
    </row>
    <row r="273" customFormat="false" ht="15" hidden="false" customHeight="false" outlineLevel="0" collapsed="false">
      <c r="A273" s="17" t="n">
        <v>668</v>
      </c>
      <c r="B273" s="16" t="n">
        <v>0.100371199515131</v>
      </c>
      <c r="C273" s="16" t="n">
        <v>0.117629531257682</v>
      </c>
      <c r="D273" s="16" t="n">
        <v>1</v>
      </c>
      <c r="E273" s="17" t="n">
        <v>100</v>
      </c>
      <c r="F273" s="16" t="n">
        <v>8.82239139724743</v>
      </c>
      <c r="G273" s="16" t="n">
        <v>8.5345938014668</v>
      </c>
      <c r="H273" s="16" t="n">
        <v>1.21939900696137</v>
      </c>
      <c r="I273" s="16" t="n">
        <v>1.30102999566398</v>
      </c>
      <c r="J273" s="16" t="n">
        <v>0.902406490843826</v>
      </c>
      <c r="K273" s="16" t="n">
        <v>0.658098765432099</v>
      </c>
      <c r="L273" s="16" t="n">
        <v>0.526691358024691</v>
      </c>
    </row>
    <row r="274" customFormat="false" ht="15" hidden="false" customHeight="false" outlineLevel="0" collapsed="false">
      <c r="A274" s="17" t="n">
        <v>669</v>
      </c>
      <c r="B274" s="16" t="n">
        <v>0.100074590701196</v>
      </c>
      <c r="C274" s="16" t="n">
        <v>0.117300763759348</v>
      </c>
      <c r="D274" s="16" t="n">
        <v>1</v>
      </c>
      <c r="E274" s="17" t="n">
        <v>100</v>
      </c>
      <c r="F274" s="16" t="n">
        <v>8.82324311956644</v>
      </c>
      <c r="G274" s="16" t="n">
        <v>8.53504432793104</v>
      </c>
      <c r="H274" s="16" t="n">
        <v>1.22120522185777</v>
      </c>
      <c r="I274" s="16" t="n">
        <v>1.30102999566398</v>
      </c>
      <c r="J274" s="16" t="n">
        <v>1.35932909544247</v>
      </c>
      <c r="K274" s="16" t="n">
        <v>0.658172839506173</v>
      </c>
      <c r="L274" s="16" t="n">
        <v>0.515530864197531</v>
      </c>
    </row>
    <row r="275" customFormat="false" ht="15" hidden="false" customHeight="false" outlineLevel="0" collapsed="false">
      <c r="A275" s="17" t="n">
        <v>670</v>
      </c>
      <c r="B275" s="16" t="n">
        <v>0.0998955862389671</v>
      </c>
      <c r="C275" s="16" t="n">
        <v>0.117100285887718</v>
      </c>
      <c r="D275" s="16" t="n">
        <v>1</v>
      </c>
      <c r="E275" s="17" t="n">
        <v>100</v>
      </c>
      <c r="F275" s="16" t="n">
        <v>8.8239330248931</v>
      </c>
      <c r="G275" s="16" t="n">
        <v>8.53533266644046</v>
      </c>
      <c r="H275" s="16" t="n">
        <v>1.22421827364409</v>
      </c>
      <c r="I275" s="16" t="n">
        <v>1.30102999566398</v>
      </c>
      <c r="J275" s="16" t="n">
        <v>1.27829961798806</v>
      </c>
      <c r="K275" s="16" t="n">
        <v>0.658518518518519</v>
      </c>
      <c r="L275" s="16" t="n">
        <v>0.502271604938272</v>
      </c>
    </row>
    <row r="276" customFormat="false" ht="15" hidden="false" customHeight="false" outlineLevel="0" collapsed="false">
      <c r="A276" s="17" t="n">
        <v>671</v>
      </c>
      <c r="B276" s="16" t="n">
        <v>0.0998170260339975</v>
      </c>
      <c r="C276" s="16" t="n">
        <v>0.117016094095177</v>
      </c>
      <c r="D276" s="16" t="n">
        <v>1</v>
      </c>
      <c r="E276" s="17" t="n">
        <v>100</v>
      </c>
      <c r="F276" s="16" t="n">
        <v>8.83169336877169</v>
      </c>
      <c r="G276" s="16" t="n">
        <v>8.54148301966372</v>
      </c>
      <c r="H276" s="16" t="n">
        <v>1.22771901630553</v>
      </c>
      <c r="I276" s="16" t="n">
        <v>1.30102999566398</v>
      </c>
      <c r="J276" s="16" t="n">
        <v>0.731096843111275</v>
      </c>
      <c r="K276" s="16" t="n">
        <v>0.658962962962963</v>
      </c>
      <c r="L276" s="16" t="n">
        <v>0.516567901234568</v>
      </c>
    </row>
    <row r="277" customFormat="false" ht="15" hidden="false" customHeight="false" outlineLevel="0" collapsed="false">
      <c r="A277" s="17" t="n">
        <v>672</v>
      </c>
      <c r="B277" s="16" t="n">
        <v>0.0998198305567106</v>
      </c>
      <c r="C277" s="16" t="n">
        <v>0.117030525538656</v>
      </c>
      <c r="D277" s="16" t="n">
        <v>1</v>
      </c>
      <c r="E277" s="17" t="n">
        <v>100</v>
      </c>
      <c r="F277" s="16" t="n">
        <v>8.84850734030364</v>
      </c>
      <c r="G277" s="16" t="n">
        <v>8.55668100986363</v>
      </c>
      <c r="H277" s="16" t="n">
        <v>1.23196206229894</v>
      </c>
      <c r="I277" s="16" t="n">
        <v>1.30102999566398</v>
      </c>
      <c r="J277" s="16" t="n">
        <v>1.55414664356728</v>
      </c>
      <c r="K277" s="16" t="n">
        <v>0.659160493827161</v>
      </c>
      <c r="L277" s="16" t="n">
        <v>0.534197530864198</v>
      </c>
    </row>
    <row r="278" customFormat="false" ht="15" hidden="false" customHeight="false" outlineLevel="0" collapsed="false">
      <c r="A278" s="17" t="n">
        <v>673</v>
      </c>
      <c r="B278" s="16" t="n">
        <v>0.0998853827930159</v>
      </c>
      <c r="C278" s="16" t="n">
        <v>0.11712288454175</v>
      </c>
      <c r="D278" s="16" t="n">
        <v>1</v>
      </c>
      <c r="E278" s="17" t="n">
        <v>100</v>
      </c>
      <c r="F278" s="16" t="n">
        <v>8.87166180502732</v>
      </c>
      <c r="G278" s="16" t="n">
        <v>8.57780700531391</v>
      </c>
      <c r="H278" s="16" t="n">
        <v>1.23609504021196</v>
      </c>
      <c r="I278" s="16" t="n">
        <v>1.30102999566398</v>
      </c>
      <c r="J278" s="16" t="n">
        <v>1.24404651655311</v>
      </c>
      <c r="K278" s="16" t="n">
        <v>0.659555555555556</v>
      </c>
      <c r="L278" s="16" t="n">
        <v>0.555407407407408</v>
      </c>
    </row>
    <row r="279" customFormat="false" ht="15" hidden="false" customHeight="false" outlineLevel="0" collapsed="false">
      <c r="A279" s="17" t="n">
        <v>674</v>
      </c>
      <c r="B279" s="16" t="n">
        <v>0.100011050618357</v>
      </c>
      <c r="C279" s="16" t="n">
        <v>0.117290832483106</v>
      </c>
      <c r="D279" s="16" t="n">
        <v>1</v>
      </c>
      <c r="E279" s="17" t="n">
        <v>100</v>
      </c>
      <c r="F279" s="16" t="n">
        <v>8.90238004728929</v>
      </c>
      <c r="G279" s="16" t="n">
        <v>8.60607851162879</v>
      </c>
      <c r="H279" s="16" t="n">
        <v>1.24270210628897</v>
      </c>
      <c r="I279" s="16" t="n">
        <v>1.30102999566398</v>
      </c>
      <c r="J279" s="16" t="n">
        <v>1.05373755028991</v>
      </c>
      <c r="K279" s="16" t="n">
        <v>0.660246913580247</v>
      </c>
      <c r="L279" s="16" t="n">
        <v>0.579037037037037</v>
      </c>
    </row>
    <row r="280" customFormat="false" ht="15" hidden="false" customHeight="false" outlineLevel="0" collapsed="false">
      <c r="A280" s="17" t="n">
        <v>675</v>
      </c>
      <c r="B280" s="16" t="n">
        <v>0.100226738883389</v>
      </c>
      <c r="C280" s="16" t="n">
        <v>0.11755300561587</v>
      </c>
      <c r="D280" s="16" t="n">
        <v>1</v>
      </c>
      <c r="E280" s="17" t="n">
        <v>100</v>
      </c>
      <c r="F280" s="16" t="n">
        <v>8.93271665007518</v>
      </c>
      <c r="G280" s="16" t="n">
        <v>8.6347762653684</v>
      </c>
      <c r="H280" s="16" t="n">
        <v>1.24811293888095</v>
      </c>
      <c r="I280" s="16" t="n">
        <v>1.30102999566398</v>
      </c>
      <c r="J280" s="16" t="n">
        <v>1.28174745421096</v>
      </c>
      <c r="K280" s="16" t="n">
        <v>0.660469135802469</v>
      </c>
      <c r="L280" s="16" t="n">
        <v>0.597876543209877</v>
      </c>
    </row>
    <row r="281" customFormat="false" ht="15" hidden="false" customHeight="false" outlineLevel="0" collapsed="false">
      <c r="A281" s="17" t="n">
        <v>676</v>
      </c>
      <c r="B281" s="16" t="n">
        <v>0.100542000722554</v>
      </c>
      <c r="C281" s="16" t="n">
        <v>0.117916665739483</v>
      </c>
      <c r="D281" s="16" t="n">
        <v>1</v>
      </c>
      <c r="E281" s="17" t="n">
        <v>100</v>
      </c>
      <c r="F281" s="16" t="n">
        <v>8.960673635968</v>
      </c>
      <c r="G281" s="16" t="n">
        <v>8.66067595474753</v>
      </c>
      <c r="H281" s="16" t="n">
        <v>1.25507273767887</v>
      </c>
      <c r="I281" s="16" t="n">
        <v>1.30102999566398</v>
      </c>
      <c r="J281" s="16" t="n">
        <v>1.5565855953405</v>
      </c>
      <c r="K281" s="16" t="n">
        <v>0.660740740740741</v>
      </c>
      <c r="L281" s="16" t="n">
        <v>0.612592592592593</v>
      </c>
    </row>
    <row r="282" customFormat="false" ht="15" hidden="false" customHeight="false" outlineLevel="0" collapsed="false">
      <c r="A282" s="17" t="n">
        <v>677</v>
      </c>
      <c r="B282" s="16" t="n">
        <v>0.100892888506254</v>
      </c>
      <c r="C282" s="16" t="n">
        <v>0.118344268782271</v>
      </c>
      <c r="D282" s="16" t="n">
        <v>1</v>
      </c>
      <c r="E282" s="17" t="n">
        <v>100</v>
      </c>
      <c r="F282" s="16" t="n">
        <v>9.00359093161517</v>
      </c>
      <c r="G282" s="16" t="n">
        <v>8.70194036740277</v>
      </c>
      <c r="H282" s="16" t="n">
        <v>1.25913967129242</v>
      </c>
      <c r="I282" s="16" t="n">
        <v>1.30102999566398</v>
      </c>
      <c r="J282" s="16" t="n">
        <v>1.22429367674255</v>
      </c>
      <c r="K282" s="16" t="n">
        <v>0.661160493827161</v>
      </c>
      <c r="L282" s="16" t="n">
        <v>0.626320987654321</v>
      </c>
    </row>
    <row r="283" customFormat="false" ht="15" hidden="false" customHeight="false" outlineLevel="0" collapsed="false">
      <c r="A283" s="17" t="n">
        <v>678</v>
      </c>
      <c r="B283" s="16" t="n">
        <v>0.101339133207997</v>
      </c>
      <c r="C283" s="16" t="n">
        <v>0.118879287093878</v>
      </c>
      <c r="D283" s="16" t="n">
        <v>1</v>
      </c>
      <c r="E283" s="17" t="n">
        <v>100</v>
      </c>
      <c r="F283" s="16" t="n">
        <v>9.05280337996152</v>
      </c>
      <c r="G283" s="16" t="n">
        <v>8.74741066685435</v>
      </c>
      <c r="H283" s="16" t="n">
        <v>1.26186904398723</v>
      </c>
      <c r="I283" s="16" t="n">
        <v>1.30102999566398</v>
      </c>
      <c r="J283" s="16" t="n">
        <v>1.09954380269724</v>
      </c>
      <c r="K283" s="16" t="n">
        <v>0.662246913580247</v>
      </c>
      <c r="L283" s="16" t="n">
        <v>0.636666666666667</v>
      </c>
    </row>
    <row r="284" customFormat="false" ht="15" hidden="false" customHeight="false" outlineLevel="0" collapsed="false">
      <c r="A284" s="17" t="n">
        <v>679</v>
      </c>
      <c r="B284" s="16" t="n">
        <v>0.101899014206396</v>
      </c>
      <c r="C284" s="16" t="n">
        <v>0.119540667964353</v>
      </c>
      <c r="D284" s="16" t="n">
        <v>1</v>
      </c>
      <c r="E284" s="17" t="n">
        <v>100</v>
      </c>
      <c r="F284" s="16" t="n">
        <v>9.10589576735871</v>
      </c>
      <c r="G284" s="16" t="n">
        <v>8.79799025371068</v>
      </c>
      <c r="H284" s="16" t="n">
        <v>1.26890114743283</v>
      </c>
      <c r="I284" s="16" t="n">
        <v>1.30102999566398</v>
      </c>
      <c r="J284" s="16" t="n">
        <v>1.42175510846824</v>
      </c>
      <c r="K284" s="16" t="n">
        <v>0.662814814814815</v>
      </c>
      <c r="L284" s="16" t="n">
        <v>0.64120987654321</v>
      </c>
    </row>
    <row r="285" customFormat="false" ht="15" hidden="false" customHeight="false" outlineLevel="0" collapsed="false">
      <c r="A285" s="17" t="n">
        <v>680</v>
      </c>
      <c r="B285" s="16" t="n">
        <v>0.102571038694845</v>
      </c>
      <c r="C285" s="16" t="n">
        <v>0.120337401926518</v>
      </c>
      <c r="D285" s="16" t="n">
        <v>1</v>
      </c>
      <c r="E285" s="17" t="n">
        <v>100</v>
      </c>
      <c r="F285" s="16" t="n">
        <v>9.16431319097039</v>
      </c>
      <c r="G285" s="16" t="n">
        <v>8.85345758216171</v>
      </c>
      <c r="H285" s="16" t="n">
        <v>1.27517241839393</v>
      </c>
      <c r="I285" s="16" t="n">
        <v>1.30102999566398</v>
      </c>
      <c r="J285" s="16" t="n">
        <v>1.13067144725998</v>
      </c>
      <c r="K285" s="16" t="n">
        <v>0.664074074074074</v>
      </c>
      <c r="L285" s="16" t="n">
        <v>0.641654320987654</v>
      </c>
    </row>
    <row r="286" customFormat="false" ht="15" hidden="false" customHeight="false" outlineLevel="0" collapsed="false">
      <c r="A286" s="17" t="n">
        <v>681</v>
      </c>
      <c r="B286" s="16" t="n">
        <v>0.103378671490484</v>
      </c>
      <c r="C286" s="16" t="n">
        <v>0.121302458312776</v>
      </c>
      <c r="D286" s="16" t="n">
        <v>1</v>
      </c>
      <c r="E286" s="17" t="n">
        <v>100</v>
      </c>
      <c r="F286" s="16" t="n">
        <v>9.23489895639102</v>
      </c>
      <c r="G286" s="16" t="n">
        <v>8.92149864607198</v>
      </c>
      <c r="H286" s="16" t="n">
        <v>1.28415277115762</v>
      </c>
      <c r="I286" s="16" t="n">
        <v>1.30102999566398</v>
      </c>
      <c r="J286" s="16" t="n">
        <v>1.28046326961128</v>
      </c>
      <c r="K286" s="16" t="n">
        <v>0.664987654320988</v>
      </c>
      <c r="L286" s="16" t="n">
        <v>0.638469135802469</v>
      </c>
    </row>
    <row r="287" customFormat="false" ht="15" hidden="false" customHeight="false" outlineLevel="0" collapsed="false">
      <c r="A287" s="17" t="n">
        <v>682</v>
      </c>
      <c r="B287" s="16" t="n">
        <v>0.104324344545603</v>
      </c>
      <c r="C287" s="16" t="n">
        <v>0.122451158248716</v>
      </c>
      <c r="D287" s="16" t="n">
        <v>1</v>
      </c>
      <c r="E287" s="17" t="n">
        <v>100</v>
      </c>
      <c r="F287" s="16" t="n">
        <v>9.32286748711356</v>
      </c>
      <c r="G287" s="16" t="n">
        <v>9.00476280849025</v>
      </c>
      <c r="H287" s="16" t="n">
        <v>1.29445455192153</v>
      </c>
      <c r="I287" s="16" t="n">
        <v>1.30102999566398</v>
      </c>
      <c r="J287" s="16" t="n">
        <v>1.34121769460283</v>
      </c>
      <c r="K287" s="16" t="n">
        <v>0.666074074074074</v>
      </c>
      <c r="L287" s="16" t="n">
        <v>0.632271604938272</v>
      </c>
    </row>
    <row r="288" customFormat="false" ht="15" hidden="false" customHeight="false" outlineLevel="0" collapsed="false">
      <c r="A288" s="17" t="n">
        <v>683</v>
      </c>
      <c r="B288" s="16" t="n">
        <v>0.105435600462887</v>
      </c>
      <c r="C288" s="16" t="n">
        <v>0.123816436148352</v>
      </c>
      <c r="D288" s="16" t="n">
        <v>1</v>
      </c>
      <c r="E288" s="17" t="n">
        <v>100</v>
      </c>
      <c r="F288" s="16" t="n">
        <v>9.42621784892846</v>
      </c>
      <c r="G288" s="16" t="n">
        <v>9.10379179652251</v>
      </c>
      <c r="H288" s="16" t="n">
        <v>1.30494508320595</v>
      </c>
      <c r="I288" s="16" t="n">
        <v>1.30102999566398</v>
      </c>
      <c r="J288" s="16" t="n">
        <v>1.57478700539354</v>
      </c>
      <c r="K288" s="16" t="n">
        <v>0.667259259259259</v>
      </c>
      <c r="L288" s="16" t="n">
        <v>0.624641975308642</v>
      </c>
    </row>
    <row r="289" customFormat="false" ht="15" hidden="false" customHeight="false" outlineLevel="0" collapsed="false">
      <c r="A289" s="17" t="n">
        <v>684</v>
      </c>
      <c r="B289" s="16" t="n">
        <v>0.106782819372084</v>
      </c>
      <c r="C289" s="16" t="n">
        <v>0.125462198472685</v>
      </c>
      <c r="D289" s="16" t="n">
        <v>1</v>
      </c>
      <c r="E289" s="17" t="n">
        <v>100</v>
      </c>
      <c r="F289" s="16" t="n">
        <v>9.53162791591828</v>
      </c>
      <c r="G289" s="16" t="n">
        <v>9.20372172122287</v>
      </c>
      <c r="H289" s="16" t="n">
        <v>1.31802095645063</v>
      </c>
      <c r="I289" s="16" t="n">
        <v>1.30102999566398</v>
      </c>
      <c r="J289" s="16" t="n">
        <v>0.690708081839002</v>
      </c>
      <c r="K289" s="16" t="n">
        <v>0.668987654320988</v>
      </c>
      <c r="L289" s="16" t="n">
        <v>0.616716049382716</v>
      </c>
    </row>
    <row r="290" customFormat="false" ht="15" hidden="false" customHeight="false" outlineLevel="0" collapsed="false">
      <c r="A290" s="17" t="n">
        <v>685</v>
      </c>
      <c r="B290" s="16" t="n">
        <v>0.108377654312386</v>
      </c>
      <c r="C290" s="16" t="n">
        <v>0.127406914929549</v>
      </c>
      <c r="D290" s="16" t="n">
        <v>1</v>
      </c>
      <c r="E290" s="17" t="n">
        <v>100</v>
      </c>
      <c r="F290" s="16" t="n">
        <v>9.63009114117645</v>
      </c>
      <c r="G290" s="16" t="n">
        <v>9.29533135369677</v>
      </c>
      <c r="H290" s="16" t="n">
        <v>1.3288681653249</v>
      </c>
      <c r="I290" s="16" t="n">
        <v>1.30102999566398</v>
      </c>
      <c r="J290" s="16" t="n">
        <v>1.10679821207634</v>
      </c>
      <c r="K290" s="16" t="n">
        <v>0.670666666666667</v>
      </c>
      <c r="L290" s="16" t="n">
        <v>0.607728395061728</v>
      </c>
    </row>
    <row r="291" customFormat="false" ht="15" hidden="false" customHeight="false" outlineLevel="0" collapsed="false">
      <c r="A291" s="17" t="n">
        <v>686</v>
      </c>
      <c r="B291" s="16" t="n">
        <v>0.110319995093677</v>
      </c>
      <c r="C291" s="16" t="n">
        <v>0.129741875777642</v>
      </c>
      <c r="D291" s="16" t="n">
        <v>1</v>
      </c>
      <c r="E291" s="17" t="n">
        <v>100</v>
      </c>
      <c r="F291" s="16" t="n">
        <v>9.70488648374252</v>
      </c>
      <c r="G291" s="16" t="n">
        <v>9.36563550337438</v>
      </c>
      <c r="H291" s="16" t="n">
        <v>1.33903481205776</v>
      </c>
      <c r="I291" s="16" t="n">
        <v>1.30102999566398</v>
      </c>
      <c r="J291" s="16" t="n">
        <v>1.65671640528312</v>
      </c>
      <c r="K291" s="16" t="n">
        <v>0.672814814814815</v>
      </c>
      <c r="L291" s="16" t="n">
        <v>0.599185185185185</v>
      </c>
    </row>
    <row r="292" customFormat="false" ht="15" hidden="false" customHeight="false" outlineLevel="0" collapsed="false">
      <c r="A292" s="17" t="n">
        <v>687</v>
      </c>
      <c r="B292" s="16" t="n">
        <v>0.112725254769127</v>
      </c>
      <c r="C292" s="16" t="n">
        <v>0.132564602593581</v>
      </c>
      <c r="D292" s="16" t="n">
        <v>1</v>
      </c>
      <c r="E292" s="17" t="n">
        <v>100</v>
      </c>
      <c r="F292" s="16" t="n">
        <v>9.73142473314587</v>
      </c>
      <c r="G292" s="16" t="n">
        <v>9.39036418981846</v>
      </c>
      <c r="H292" s="16" t="n">
        <v>1.34730660267822</v>
      </c>
      <c r="I292" s="16" t="n">
        <v>1.30102999566398</v>
      </c>
      <c r="J292" s="16" t="n">
        <v>1.13097483694038</v>
      </c>
      <c r="K292" s="16" t="n">
        <v>0.672617283950617</v>
      </c>
      <c r="L292" s="16" t="n">
        <v>0.590296296296296</v>
      </c>
    </row>
    <row r="293" customFormat="false" ht="15" hidden="false" customHeight="false" outlineLevel="0" collapsed="false">
      <c r="A293" s="17" t="n">
        <v>688</v>
      </c>
      <c r="B293" s="16" t="n">
        <v>0.115624865144491</v>
      </c>
      <c r="C293" s="16" t="n">
        <v>0.135878698974848</v>
      </c>
      <c r="D293" s="16" t="n">
        <v>1</v>
      </c>
      <c r="E293" s="17" t="n">
        <v>100</v>
      </c>
      <c r="F293" s="16" t="n">
        <v>9.67096719283002</v>
      </c>
      <c r="G293" s="16" t="n">
        <v>9.33396761450707</v>
      </c>
      <c r="H293" s="16" t="n">
        <v>1.34939854411472</v>
      </c>
      <c r="I293" s="16" t="n">
        <v>1.30102999566398</v>
      </c>
      <c r="J293" s="16" t="n">
        <v>1.05383259416649</v>
      </c>
      <c r="K293" s="16" t="n">
        <v>0.672987654320988</v>
      </c>
      <c r="L293" s="16" t="n">
        <v>0.581061728395062</v>
      </c>
    </row>
    <row r="294" customFormat="false" ht="15" hidden="false" customHeight="false" outlineLevel="0" collapsed="false">
      <c r="A294" s="17" t="n">
        <v>689</v>
      </c>
      <c r="B294" s="16" t="n">
        <v>0.119101823369662</v>
      </c>
      <c r="C294" s="16" t="n">
        <v>0.139771012432045</v>
      </c>
      <c r="D294" s="16" t="n">
        <v>1</v>
      </c>
      <c r="E294" s="17" t="n">
        <v>100</v>
      </c>
      <c r="F294" s="16" t="n">
        <v>9.52439412217094</v>
      </c>
      <c r="G294" s="16" t="n">
        <v>9.19716436136217</v>
      </c>
      <c r="H294" s="16" t="n">
        <v>1.34730660267822</v>
      </c>
      <c r="I294" s="16" t="n">
        <v>1.30102999566398</v>
      </c>
      <c r="J294" s="16" t="n">
        <v>0.828281230144321</v>
      </c>
      <c r="K294" s="16" t="n">
        <v>0.672814814814815</v>
      </c>
      <c r="L294" s="16" t="n">
        <v>0.57079012345679</v>
      </c>
    </row>
    <row r="295" customFormat="false" ht="15" hidden="false" customHeight="false" outlineLevel="0" collapsed="false">
      <c r="A295" s="17" t="n">
        <v>690</v>
      </c>
      <c r="B295" s="16" t="n">
        <v>0.123240606569582</v>
      </c>
      <c r="C295" s="16" t="n">
        <v>0.144305867271291</v>
      </c>
      <c r="D295" s="16" t="n">
        <v>1</v>
      </c>
      <c r="E295" s="17" t="n">
        <v>100</v>
      </c>
      <c r="F295" s="16" t="n">
        <v>9.28665853205486</v>
      </c>
      <c r="G295" s="16" t="n">
        <v>8.97027043464622</v>
      </c>
      <c r="H295" s="16" t="n">
        <v>1.33903481205776</v>
      </c>
      <c r="I295" s="16" t="n">
        <v>1.30102999566398</v>
      </c>
      <c r="J295" s="16" t="n">
        <v>1.26023621484471</v>
      </c>
      <c r="K295" s="16" t="n">
        <v>0.671728395061728</v>
      </c>
      <c r="L295" s="16" t="n">
        <v>0.559827160493827</v>
      </c>
    </row>
    <row r="296" customFormat="false" ht="15" hidden="false" customHeight="false" outlineLevel="0" collapsed="false">
      <c r="A296" s="17" t="n">
        <v>691</v>
      </c>
      <c r="B296" s="16" t="n">
        <v>0.128131120155255</v>
      </c>
      <c r="C296" s="16" t="n">
        <v>0.149527319139904</v>
      </c>
      <c r="D296" s="16" t="n">
        <v>1</v>
      </c>
      <c r="E296" s="17" t="n">
        <v>100</v>
      </c>
      <c r="F296" s="16" t="n">
        <v>8.94771368710433</v>
      </c>
      <c r="G296" s="16" t="n">
        <v>8.64895155289617</v>
      </c>
      <c r="H296" s="16" t="n">
        <v>1.32318309882061</v>
      </c>
      <c r="I296" s="16" t="n">
        <v>1.30102999566398</v>
      </c>
      <c r="J296" s="16" t="n">
        <v>0.612589418452659</v>
      </c>
      <c r="K296" s="16" t="n">
        <v>0.669728395061728</v>
      </c>
      <c r="L296" s="16" t="n">
        <v>0.550074074074074</v>
      </c>
    </row>
    <row r="297" customFormat="false" ht="15" hidden="false" customHeight="false" outlineLevel="0" collapsed="false">
      <c r="A297" s="17" t="n">
        <v>692</v>
      </c>
      <c r="B297" s="16" t="n">
        <v>0.133784331878026</v>
      </c>
      <c r="C297" s="16" t="n">
        <v>0.15544367932611</v>
      </c>
      <c r="D297" s="16" t="n">
        <v>1</v>
      </c>
      <c r="E297" s="17" t="n">
        <v>100</v>
      </c>
      <c r="F297" s="16" t="n">
        <v>8.53441261133699</v>
      </c>
      <c r="G297" s="16" t="n">
        <v>8.26370557154065</v>
      </c>
      <c r="H297" s="16" t="n">
        <v>1.30105972909161</v>
      </c>
      <c r="I297" s="16" t="n">
        <v>1.30102999566398</v>
      </c>
      <c r="J297" s="16" t="n">
        <v>1.08138500946831</v>
      </c>
      <c r="K297" s="16" t="n">
        <v>0.666469135802469</v>
      </c>
      <c r="L297" s="16" t="n">
        <v>0.539827160493827</v>
      </c>
    </row>
    <row r="298" customFormat="false" ht="15" hidden="false" customHeight="false" outlineLevel="0" collapsed="false">
      <c r="A298" s="17" t="n">
        <v>693</v>
      </c>
      <c r="B298" s="16" t="n">
        <v>0.140181431836552</v>
      </c>
      <c r="C298" s="16" t="n">
        <v>0.162032589912415</v>
      </c>
      <c r="D298" s="16" t="n">
        <v>1</v>
      </c>
      <c r="E298" s="17" t="n">
        <v>99.9</v>
      </c>
      <c r="F298" s="16" t="n">
        <v>8.07638639751298</v>
      </c>
      <c r="G298" s="16" t="n">
        <v>7.81729370405877</v>
      </c>
      <c r="H298" s="16" t="n">
        <v>1.2740965394418</v>
      </c>
      <c r="I298" s="16" t="n">
        <v>1.30102999566398</v>
      </c>
      <c r="J298" s="16" t="n">
        <v>1.4805375465303</v>
      </c>
      <c r="K298" s="16" t="n">
        <v>0.663901234567901</v>
      </c>
      <c r="L298" s="16" t="n">
        <v>0.528814814814815</v>
      </c>
    </row>
    <row r="299" customFormat="false" ht="15" hidden="false" customHeight="false" outlineLevel="0" collapsed="false">
      <c r="A299" s="17" t="n">
        <v>694</v>
      </c>
      <c r="B299" s="16" t="n">
        <v>0.147291801455948</v>
      </c>
      <c r="C299" s="16" t="n">
        <v>0.169256245609787</v>
      </c>
      <c r="D299" s="16" t="n">
        <v>1</v>
      </c>
      <c r="E299" s="17" t="n">
        <v>99.9</v>
      </c>
      <c r="F299" s="16" t="n">
        <v>7.59840338123263</v>
      </c>
      <c r="G299" s="16" t="n">
        <v>7.35042804778127</v>
      </c>
      <c r="H299" s="16" t="n">
        <v>1.24808926286358</v>
      </c>
      <c r="I299" s="16" t="n">
        <v>1.30102999566398</v>
      </c>
      <c r="J299" s="16" t="n">
        <v>1.39666981606096</v>
      </c>
      <c r="K299" s="16" t="n">
        <v>0.660493827160494</v>
      </c>
      <c r="L299" s="16" t="n">
        <v>0.517604938271605</v>
      </c>
    </row>
    <row r="300" customFormat="false" ht="15" hidden="false" customHeight="false" outlineLevel="0" collapsed="false">
      <c r="A300" s="17" t="n">
        <v>695</v>
      </c>
      <c r="B300" s="16" t="n">
        <v>0.155098451673985</v>
      </c>
      <c r="C300" s="16" t="n">
        <v>0.177079349524445</v>
      </c>
      <c r="D300" s="16" t="n">
        <v>1</v>
      </c>
      <c r="E300" s="17" t="n">
        <v>99.9</v>
      </c>
      <c r="F300" s="16" t="n">
        <v>7.11411837155828</v>
      </c>
      <c r="G300" s="16" t="n">
        <v>6.87447768946878</v>
      </c>
      <c r="H300" s="16" t="n">
        <v>1.2115019448562</v>
      </c>
      <c r="I300" s="16" t="n">
        <v>1.30102999566398</v>
      </c>
      <c r="J300" s="16" t="n">
        <v>1.03673217171397</v>
      </c>
      <c r="K300" s="16" t="n">
        <v>0.656716049382716</v>
      </c>
      <c r="L300" s="16" t="n">
        <v>0.504864197530864</v>
      </c>
    </row>
    <row r="301" customFormat="false" ht="15" hidden="false" customHeight="false" outlineLevel="0" collapsed="false">
      <c r="A301" s="17" t="n">
        <v>696</v>
      </c>
      <c r="B301" s="16" t="n">
        <v>0.163524829513497</v>
      </c>
      <c r="C301" s="16" t="n">
        <v>0.185417207893398</v>
      </c>
      <c r="D301" s="16" t="n">
        <v>1</v>
      </c>
      <c r="E301" s="17" t="n">
        <v>99.8</v>
      </c>
      <c r="F301" s="16" t="n">
        <v>6.6373838258963</v>
      </c>
      <c r="G301" s="16" t="n">
        <v>6.40486288492975</v>
      </c>
      <c r="H301" s="16" t="n">
        <v>1.16854991204</v>
      </c>
      <c r="I301" s="16" t="n">
        <v>1.30102999566398</v>
      </c>
      <c r="J301" s="16" t="n">
        <v>1.10170728963662</v>
      </c>
      <c r="K301" s="16" t="n">
        <v>0.653135802469136</v>
      </c>
      <c r="L301" s="16" t="n">
        <v>0.51</v>
      </c>
    </row>
    <row r="302" customFormat="false" ht="15" hidden="false" customHeight="false" outlineLevel="0" collapsed="false">
      <c r="A302" s="17" t="n">
        <v>697</v>
      </c>
      <c r="B302" s="16" t="n">
        <v>0.172484167085754</v>
      </c>
      <c r="C302" s="16" t="n">
        <v>0.194193308353424</v>
      </c>
      <c r="D302" s="16" t="n">
        <v>1</v>
      </c>
      <c r="E302" s="17" t="n">
        <v>98.9</v>
      </c>
      <c r="F302" s="16" t="n">
        <v>6.18227684482987</v>
      </c>
      <c r="G302" s="16" t="n">
        <v>5.95362257392264</v>
      </c>
      <c r="H302" s="16" t="n">
        <v>1.11890571182092</v>
      </c>
      <c r="I302" s="16" t="n">
        <v>1.30102999566398</v>
      </c>
      <c r="J302" s="16" t="n">
        <v>0.658760181703804</v>
      </c>
      <c r="K302" s="16" t="n">
        <v>0.650222222222222</v>
      </c>
      <c r="L302" s="16" t="n">
        <v>0.523086419753087</v>
      </c>
    </row>
    <row r="303" customFormat="false" ht="15" hidden="false" customHeight="false" outlineLevel="0" collapsed="false">
      <c r="A303" s="17" t="n">
        <v>698</v>
      </c>
      <c r="B303" s="16" t="n">
        <v>0.181877406189839</v>
      </c>
      <c r="C303" s="16" t="n">
        <v>0.203329585409827</v>
      </c>
      <c r="D303" s="16" t="n">
        <v>1</v>
      </c>
      <c r="E303" s="17" t="n">
        <v>98.4</v>
      </c>
      <c r="F303" s="16" t="n">
        <v>5.7607676795039</v>
      </c>
      <c r="G303" s="16" t="n">
        <v>5.53559893679137</v>
      </c>
      <c r="H303" s="16" t="n">
        <v>1.06860563659025</v>
      </c>
      <c r="I303" s="16" t="n">
        <v>1.30102999566398</v>
      </c>
      <c r="J303" s="16" t="n">
        <v>1.36835148477367</v>
      </c>
      <c r="K303" s="16" t="n">
        <v>0.646222222222222</v>
      </c>
      <c r="L303" s="16" t="n">
        <v>0.534814814814815</v>
      </c>
    </row>
    <row r="304" customFormat="false" ht="15" hidden="false" customHeight="false" outlineLevel="0" collapsed="false">
      <c r="A304" s="17" t="n">
        <v>699</v>
      </c>
      <c r="B304" s="16" t="n">
        <v>0.191622072623836</v>
      </c>
      <c r="C304" s="16" t="n">
        <v>0.212741474707921</v>
      </c>
      <c r="D304" s="16" t="n">
        <v>1</v>
      </c>
      <c r="E304" s="17" t="n">
        <v>97.6</v>
      </c>
      <c r="F304" s="16" t="n">
        <v>5.37152027939266</v>
      </c>
      <c r="G304" s="16" t="n">
        <v>5.14946477210427</v>
      </c>
      <c r="H304" s="16" t="n">
        <v>1.0533021414224</v>
      </c>
      <c r="I304" s="16" t="n">
        <v>1.30102999566398</v>
      </c>
      <c r="J304" s="16" t="n">
        <v>0.915767179312974</v>
      </c>
      <c r="K304" s="16" t="n">
        <v>0.642716049382716</v>
      </c>
      <c r="L304" s="16" t="n">
        <v>0.548962962962963</v>
      </c>
    </row>
    <row r="305" customFormat="false" ht="15" hidden="false" customHeight="false" outlineLevel="0" collapsed="false">
      <c r="A305" s="17" t="n">
        <v>700</v>
      </c>
      <c r="B305" s="16" t="n">
        <v>0.201627758807606</v>
      </c>
      <c r="C305" s="16" t="n">
        <v>0.222341536581516</v>
      </c>
      <c r="D305" s="16" t="n">
        <v>1</v>
      </c>
      <c r="E305" s="17" t="n">
        <v>96.3</v>
      </c>
      <c r="F305" s="16" t="n">
        <v>5.01140065844872</v>
      </c>
      <c r="G305" s="16" t="n">
        <v>4.79209385958848</v>
      </c>
      <c r="H305" s="16" t="n">
        <v>1.04800121767587</v>
      </c>
      <c r="I305" s="16" t="n">
        <v>1.30102999566398</v>
      </c>
      <c r="J305" s="16" t="n">
        <v>1.03408960483092</v>
      </c>
      <c r="K305" s="16" t="n">
        <v>0.639333333333333</v>
      </c>
      <c r="L305" s="16" t="n">
        <v>0.56362962962963</v>
      </c>
    </row>
    <row r="306" customFormat="false" ht="15" hidden="false" customHeight="false" outlineLevel="0" collapsed="false">
      <c r="A306" s="17" t="n">
        <v>701</v>
      </c>
      <c r="B306" s="16" t="n">
        <v>0.211805043121179</v>
      </c>
      <c r="C306" s="16" t="n">
        <v>0.232046066489485</v>
      </c>
      <c r="D306" s="16" t="n">
        <v>1</v>
      </c>
      <c r="E306" s="17" t="n">
        <v>95</v>
      </c>
      <c r="F306" s="16" t="n">
        <v>4.67759775957873</v>
      </c>
      <c r="G306" s="16" t="n">
        <v>4.46102238155792</v>
      </c>
      <c r="H306" s="16" t="n">
        <v>1.02678897146035</v>
      </c>
      <c r="I306" s="16" t="n">
        <v>1.30102999566398</v>
      </c>
      <c r="J306" s="16" t="n">
        <v>0.845585653079924</v>
      </c>
      <c r="K306" s="16" t="n">
        <v>0.636543209876543</v>
      </c>
      <c r="L306" s="16" t="n">
        <v>0.575876543209877</v>
      </c>
    </row>
    <row r="307" customFormat="false" ht="15" hidden="false" customHeight="false" outlineLevel="0" collapsed="false">
      <c r="A307" s="17" t="n">
        <v>702</v>
      </c>
      <c r="B307" s="16" t="n">
        <v>0.222072875830862</v>
      </c>
      <c r="C307" s="16" t="n">
        <v>0.241786559853289</v>
      </c>
      <c r="D307" s="16" t="n">
        <v>1</v>
      </c>
      <c r="E307" s="17" t="n">
        <v>93</v>
      </c>
      <c r="F307" s="16" t="n">
        <v>4.36940192730078</v>
      </c>
      <c r="G307" s="16" t="n">
        <v>4.15554089862766</v>
      </c>
      <c r="H307" s="16" t="n">
        <v>0.978245134420618</v>
      </c>
      <c r="I307" s="16" t="n">
        <v>1.30102999566398</v>
      </c>
      <c r="J307" s="16" t="n">
        <v>1.12697688488744</v>
      </c>
      <c r="K307" s="16" t="n">
        <v>0.632765432098766</v>
      </c>
      <c r="L307" s="16" t="n">
        <v>0.586518518518518</v>
      </c>
    </row>
    <row r="308" customFormat="false" ht="15" hidden="false" customHeight="false" outlineLevel="0" collapsed="false">
      <c r="A308" s="17" t="n">
        <v>703</v>
      </c>
      <c r="B308" s="16" t="n">
        <v>0.232355015642113</v>
      </c>
      <c r="C308" s="16" t="n">
        <v>0.251502085460557</v>
      </c>
      <c r="D308" s="16" t="n">
        <v>1</v>
      </c>
      <c r="E308" s="17" t="n">
        <v>90.3</v>
      </c>
      <c r="F308" s="16" t="n">
        <v>4.08542424448791</v>
      </c>
      <c r="G308" s="16" t="n">
        <v>3.87426070574102</v>
      </c>
      <c r="H308" s="16" t="n">
        <v>0.928030042630436</v>
      </c>
      <c r="I308" s="16" t="n">
        <v>1.30102999566398</v>
      </c>
      <c r="J308" s="16" t="n">
        <v>1.22530224012489</v>
      </c>
      <c r="K308" s="16" t="n">
        <v>0.629851851851852</v>
      </c>
      <c r="L308" s="16" t="n">
        <v>0.593950617283951</v>
      </c>
    </row>
    <row r="309" customFormat="false" ht="15" hidden="false" customHeight="false" outlineLevel="0" collapsed="false">
      <c r="A309" s="17" t="n">
        <v>704</v>
      </c>
      <c r="B309" s="16" t="n">
        <v>0.242600525253349</v>
      </c>
      <c r="C309" s="16" t="n">
        <v>0.261143839889103</v>
      </c>
      <c r="D309" s="16" t="n">
        <v>1</v>
      </c>
      <c r="E309" s="17" t="n">
        <v>87.7</v>
      </c>
      <c r="F309" s="16" t="n">
        <v>3.82135679828947</v>
      </c>
      <c r="G309" s="16" t="n">
        <v>3.6132080424451</v>
      </c>
      <c r="H309" s="16" t="n">
        <v>0.881737452722618</v>
      </c>
      <c r="I309" s="16" t="n">
        <v>1.30102999566398</v>
      </c>
      <c r="J309" s="16" t="n">
        <v>0.907581136266779</v>
      </c>
      <c r="K309" s="16" t="n">
        <v>0.626444444444445</v>
      </c>
      <c r="L309" s="16" t="n">
        <v>0.600172839506173</v>
      </c>
    </row>
    <row r="310" customFormat="false" ht="15" hidden="false" customHeight="false" outlineLevel="0" collapsed="false">
      <c r="A310" s="17" t="n">
        <v>705</v>
      </c>
      <c r="B310" s="16" t="n">
        <v>0.252769737442335</v>
      </c>
      <c r="C310" s="16" t="n">
        <v>0.270673713650968</v>
      </c>
      <c r="D310" s="16" t="n">
        <v>1</v>
      </c>
      <c r="E310" s="17" t="n">
        <v>84.3</v>
      </c>
      <c r="F310" s="16" t="n">
        <v>3.57308827679553</v>
      </c>
      <c r="G310" s="16" t="n">
        <v>3.36892695047906</v>
      </c>
      <c r="H310" s="16" t="n">
        <v>0.834413293441055</v>
      </c>
      <c r="I310" s="16" t="n">
        <v>1.30102999566398</v>
      </c>
      <c r="J310" s="16" t="n">
        <v>1.22878183965797</v>
      </c>
      <c r="K310" s="16" t="n">
        <v>0.622222222222222</v>
      </c>
      <c r="L310" s="16" t="n">
        <v>0.602666666666667</v>
      </c>
    </row>
    <row r="311" customFormat="false" ht="15" hidden="false" customHeight="false" outlineLevel="0" collapsed="false">
      <c r="A311" s="17" t="n">
        <v>706</v>
      </c>
      <c r="B311" s="16" t="n">
        <v>0.262844331396951</v>
      </c>
      <c r="C311" s="16" t="n">
        <v>0.280093165569835</v>
      </c>
      <c r="D311" s="16" t="n">
        <v>1</v>
      </c>
      <c r="E311" s="17" t="n">
        <v>79.5</v>
      </c>
      <c r="F311" s="16" t="n">
        <v>3.34120423235346</v>
      </c>
      <c r="G311" s="16" t="n">
        <v>3.17167777634126</v>
      </c>
      <c r="H311" s="16" t="n">
        <v>0.798002577669133</v>
      </c>
      <c r="I311" s="16" t="n">
        <v>1.30102999566398</v>
      </c>
      <c r="J311" s="16" t="n">
        <v>1.14872899664137</v>
      </c>
      <c r="K311" s="16" t="n">
        <v>0.618271604938272</v>
      </c>
      <c r="L311" s="16" t="n">
        <v>0.605827160493827</v>
      </c>
    </row>
    <row r="312" customFormat="false" ht="15" hidden="false" customHeight="false" outlineLevel="0" collapsed="false">
      <c r="A312" s="17" t="n">
        <v>707</v>
      </c>
      <c r="B312" s="16" t="n">
        <v>0.272793392340342</v>
      </c>
      <c r="C312" s="16" t="n">
        <v>0.289362216591835</v>
      </c>
      <c r="D312" s="16" t="n">
        <v>1</v>
      </c>
      <c r="E312" s="17" t="n">
        <v>76.3</v>
      </c>
      <c r="F312" s="16" t="n">
        <v>3.11951429893959</v>
      </c>
      <c r="G312" s="16" t="n">
        <v>2.96114353842709</v>
      </c>
      <c r="H312" s="16" t="n">
        <v>0.76884179208813</v>
      </c>
      <c r="I312" s="16" t="n">
        <v>1.30102999566398</v>
      </c>
      <c r="J312" s="16" t="n">
        <v>1.16363777141772</v>
      </c>
      <c r="K312" s="16" t="n">
        <v>0.614320987654321</v>
      </c>
      <c r="L312" s="16" t="n">
        <v>0.607259259259259</v>
      </c>
    </row>
    <row r="313" customFormat="false" ht="15" hidden="false" customHeight="false" outlineLevel="0" collapsed="false">
      <c r="A313" s="17" t="n">
        <v>708</v>
      </c>
      <c r="B313" s="16" t="n">
        <v>0.282614975670973</v>
      </c>
      <c r="C313" s="16" t="n">
        <v>0.298476770056619</v>
      </c>
      <c r="D313" s="16" t="n">
        <v>1</v>
      </c>
      <c r="E313" s="17" t="n">
        <v>69.9</v>
      </c>
      <c r="F313" s="16" t="n">
        <v>2.90394405321572</v>
      </c>
      <c r="G313" s="16" t="n">
        <v>2.7473556254999</v>
      </c>
      <c r="H313" s="16" t="n">
        <v>0.738681488140873</v>
      </c>
      <c r="I313" s="16" t="n">
        <v>1.30102999566398</v>
      </c>
      <c r="J313" s="16" t="n">
        <v>1.01051113926583</v>
      </c>
      <c r="K313" s="16" t="n">
        <v>0.610962962962963</v>
      </c>
      <c r="L313" s="16" t="n">
        <v>0.607358024691358</v>
      </c>
    </row>
    <row r="314" customFormat="false" ht="15" hidden="false" customHeight="false" outlineLevel="0" collapsed="false">
      <c r="A314" s="17" t="n">
        <v>709</v>
      </c>
      <c r="B314" s="16" t="n">
        <v>0.292332129677137</v>
      </c>
      <c r="C314" s="16" t="n">
        <v>0.307468979126877</v>
      </c>
      <c r="D314" s="16" t="n">
        <v>1</v>
      </c>
      <c r="E314" s="17" t="n">
        <v>65</v>
      </c>
      <c r="F314" s="16" t="n">
        <v>2.69377131386866</v>
      </c>
      <c r="G314" s="16" t="n">
        <v>2.53925307146419</v>
      </c>
      <c r="H314" s="16" t="n">
        <v>0.698655722074263</v>
      </c>
      <c r="I314" s="16" t="n">
        <v>1.30102999566398</v>
      </c>
      <c r="J314" s="16" t="n">
        <v>0.948815266144339</v>
      </c>
      <c r="K314" s="16" t="n">
        <v>0.607086419753086</v>
      </c>
      <c r="L314" s="16" t="n">
        <v>0.605975308641975</v>
      </c>
    </row>
    <row r="315" customFormat="false" ht="15" hidden="false" customHeight="false" outlineLevel="0" collapsed="false">
      <c r="A315" s="17" t="n">
        <v>710</v>
      </c>
      <c r="B315" s="16" t="n">
        <v>0.301971499621868</v>
      </c>
      <c r="C315" s="16" t="n">
        <v>0.316367658939627</v>
      </c>
      <c r="D315" s="16" t="n">
        <v>1</v>
      </c>
      <c r="E315" s="17" t="n">
        <v>60</v>
      </c>
      <c r="F315" s="16" t="n">
        <v>2.48942277924213</v>
      </c>
      <c r="G315" s="16" t="n">
        <v>2.33696490083307</v>
      </c>
      <c r="H315" s="16" t="n">
        <v>0.655848303365979</v>
      </c>
      <c r="I315" s="16" t="n">
        <v>1.30102999566398</v>
      </c>
      <c r="J315" s="16" t="n">
        <v>0.990973785671668</v>
      </c>
      <c r="K315" s="16" t="n">
        <v>0.603358024691358</v>
      </c>
      <c r="L315" s="16" t="n">
        <v>0.603358024691358</v>
      </c>
    </row>
    <row r="316" customFormat="false" ht="15" hidden="false" customHeight="false" outlineLevel="0" collapsed="false">
      <c r="A316" s="17" t="n">
        <v>711</v>
      </c>
      <c r="B316" s="16" t="n">
        <v>0.311487930185265</v>
      </c>
      <c r="C316" s="16" t="n">
        <v>0.325127916898992</v>
      </c>
      <c r="D316" s="16" t="n">
        <v>1</v>
      </c>
      <c r="E316" s="17" t="n">
        <v>53.8</v>
      </c>
      <c r="F316" s="16" t="n">
        <v>2.28929297806137</v>
      </c>
      <c r="G316" s="16" t="n">
        <v>2.13888573507998</v>
      </c>
      <c r="H316" s="16" t="n">
        <v>0.613419424652862</v>
      </c>
      <c r="I316" s="16" t="n">
        <v>1.30102999566398</v>
      </c>
      <c r="J316" s="16" t="n">
        <v>0.987596560841917</v>
      </c>
      <c r="K316" s="16" t="n">
        <v>0.598123456790124</v>
      </c>
      <c r="L316" s="16" t="n">
        <v>0.601876543209877</v>
      </c>
    </row>
    <row r="317" customFormat="false" ht="15" hidden="false" customHeight="false" outlineLevel="0" collapsed="false">
      <c r="A317" s="17" t="n">
        <v>712</v>
      </c>
      <c r="B317" s="16" t="n">
        <v>0.320844714012411</v>
      </c>
      <c r="C317" s="16" t="n">
        <v>0.333716236783399</v>
      </c>
      <c r="D317" s="16" t="n">
        <v>1</v>
      </c>
      <c r="E317" s="17" t="n">
        <v>45.1</v>
      </c>
      <c r="F317" s="16" t="n">
        <v>2.09283952013742</v>
      </c>
      <c r="G317" s="16" t="n">
        <v>1.94476406521085</v>
      </c>
      <c r="H317" s="16" t="n">
        <v>0.571979694195587</v>
      </c>
      <c r="I317" s="16" t="n">
        <v>1.30102999566398</v>
      </c>
      <c r="J317" s="16" t="n">
        <v>0.863199377383305</v>
      </c>
      <c r="K317" s="16" t="n">
        <v>0.594567901234568</v>
      </c>
      <c r="L317" s="16" t="n">
        <v>0.599407407407407</v>
      </c>
    </row>
    <row r="318" customFormat="false" ht="15" hidden="false" customHeight="false" outlineLevel="0" collapsed="false">
      <c r="A318" s="17" t="n">
        <v>713</v>
      </c>
      <c r="B318" s="16" t="n">
        <v>0.330094788802995</v>
      </c>
      <c r="C318" s="16" t="n">
        <v>0.342200506528219</v>
      </c>
      <c r="D318" s="16" t="n">
        <v>1</v>
      </c>
      <c r="E318" s="17" t="n">
        <v>38</v>
      </c>
      <c r="F318" s="16" t="n">
        <v>1.90367998537111</v>
      </c>
      <c r="G318" s="16" t="n">
        <v>1.75879043289502</v>
      </c>
      <c r="H318" s="16" t="n">
        <v>0.531862178996235</v>
      </c>
      <c r="I318" s="16" t="n">
        <v>1.30102999566398</v>
      </c>
      <c r="J318" s="16" t="n">
        <v>0.636856764306194</v>
      </c>
      <c r="K318" s="16" t="n">
        <v>0.589012345679012</v>
      </c>
      <c r="L318" s="16" t="n">
        <v>0.596518518518518</v>
      </c>
    </row>
    <row r="319" customFormat="false" ht="15" hidden="false" customHeight="false" outlineLevel="0" collapsed="false">
      <c r="A319" s="17" t="n">
        <v>714</v>
      </c>
      <c r="B319" s="16" t="n">
        <v>0.339202526542876</v>
      </c>
      <c r="C319" s="16" t="n">
        <v>0.350528584188885</v>
      </c>
      <c r="D319" s="16" t="n">
        <v>1</v>
      </c>
      <c r="E319" s="17" t="n">
        <v>33</v>
      </c>
      <c r="F319" s="16" t="n">
        <v>1.71766968983104</v>
      </c>
      <c r="G319" s="16" t="n">
        <v>1.59335063629848</v>
      </c>
      <c r="H319" s="16" t="n">
        <v>0.492548723883246</v>
      </c>
      <c r="I319" s="16" t="n">
        <v>1.30102999566398</v>
      </c>
      <c r="J319" s="16" t="n">
        <v>0.994668081917264</v>
      </c>
      <c r="K319" s="16" t="n">
        <v>0.583530864197531</v>
      </c>
      <c r="L319" s="16" t="n">
        <v>0.594666666666667</v>
      </c>
    </row>
    <row r="320" customFormat="false" ht="15" hidden="false" customHeight="false" outlineLevel="0" collapsed="false">
      <c r="A320" s="17" t="n">
        <v>715</v>
      </c>
      <c r="B320" s="16" t="n">
        <v>0.348137182659573</v>
      </c>
      <c r="C320" s="16" t="n">
        <v>0.358675216337045</v>
      </c>
      <c r="D320" s="16" t="n">
        <v>1</v>
      </c>
      <c r="E320" s="17" t="n">
        <v>27.2</v>
      </c>
      <c r="F320" s="16" t="n">
        <v>1.5363757273895</v>
      </c>
      <c r="G320" s="16" t="n">
        <v>1.43195971796791</v>
      </c>
      <c r="H320" s="16" t="n">
        <v>0.454473086089226</v>
      </c>
      <c r="I320" s="16" t="n">
        <v>1.30102999566398</v>
      </c>
      <c r="J320" s="16" t="n">
        <v>0.537261833115557</v>
      </c>
      <c r="K320" s="16" t="n">
        <v>0.578222222222222</v>
      </c>
      <c r="L320" s="16" t="n">
        <v>0.593160493827161</v>
      </c>
    </row>
    <row r="321" customFormat="false" ht="15" hidden="false" customHeight="false" outlineLevel="0" collapsed="false">
      <c r="A321" s="17" t="n">
        <v>716</v>
      </c>
      <c r="B321" s="16" t="n">
        <v>0.356873274180624</v>
      </c>
      <c r="C321" s="16" t="n">
        <v>0.366633823249075</v>
      </c>
      <c r="D321" s="16" t="n">
        <v>0</v>
      </c>
      <c r="E321" s="17" t="n">
        <v>21.3</v>
      </c>
      <c r="F321" s="16" t="n">
        <v>1.36429491117496</v>
      </c>
      <c r="G321" s="16" t="n">
        <v>1.26975556338268</v>
      </c>
      <c r="H321" s="16" t="n">
        <v>0.417412704652365</v>
      </c>
      <c r="I321" s="16" t="n">
        <v>1.30102999566398</v>
      </c>
      <c r="J321" s="16" t="n">
        <v>0</v>
      </c>
      <c r="K321" s="16" t="n">
        <v>0.572740740740741</v>
      </c>
      <c r="L321" s="16" t="n">
        <v>0.591481481481482</v>
      </c>
    </row>
    <row r="322" customFormat="false" ht="15" hidden="false" customHeight="false" outlineLevel="0" collapsed="false">
      <c r="A322" s="17" t="n">
        <v>717</v>
      </c>
      <c r="B322" s="16" t="n">
        <v>0.365404534339905</v>
      </c>
      <c r="C322" s="16" t="n">
        <v>0.374396857553058</v>
      </c>
      <c r="D322" s="16" t="n">
        <v>0</v>
      </c>
      <c r="E322" s="17" t="n">
        <v>15.9</v>
      </c>
      <c r="F322" s="16" t="n">
        <v>1.20137385149738</v>
      </c>
      <c r="G322" s="16" t="n">
        <v>1.11346508260411</v>
      </c>
      <c r="H322" s="16" t="n">
        <v>0.381336647109856</v>
      </c>
      <c r="I322" s="16" t="n">
        <v>1.30102999566398</v>
      </c>
      <c r="J322" s="16" t="n">
        <v>0</v>
      </c>
      <c r="K322" s="16" t="n">
        <v>0.567876543209877</v>
      </c>
      <c r="L322" s="16" t="n">
        <v>0.590024691358025</v>
      </c>
    </row>
    <row r="323" customFormat="false" ht="15" hidden="false" customHeight="false" outlineLevel="0" collapsed="false">
      <c r="A323" s="17" t="n">
        <v>718</v>
      </c>
      <c r="B323" s="16" t="n">
        <v>0.373753427796894</v>
      </c>
      <c r="C323" s="16" t="n">
        <v>0.381971892250909</v>
      </c>
      <c r="D323" s="16" t="n">
        <v>0</v>
      </c>
      <c r="E323" s="17" t="n">
        <v>11.6</v>
      </c>
      <c r="F323" s="16" t="n">
        <v>1.04561302641148</v>
      </c>
      <c r="G323" s="16" t="n">
        <v>0.963486556008236</v>
      </c>
      <c r="H323" s="16" t="n">
        <v>0.344995069164753</v>
      </c>
      <c r="I323" s="16" t="n">
        <v>1.30102999566398</v>
      </c>
      <c r="J323" s="16" t="n">
        <v>0</v>
      </c>
      <c r="K323" s="16" t="n">
        <v>0.56237037037037</v>
      </c>
      <c r="L323" s="16" t="n">
        <v>0.588567901234568</v>
      </c>
    </row>
    <row r="324" customFormat="false" ht="15" hidden="false" customHeight="false" outlineLevel="0" collapsed="false">
      <c r="A324" s="17" t="n">
        <v>719</v>
      </c>
      <c r="B324" s="16" t="n">
        <v>0.38191110988458</v>
      </c>
      <c r="C324" s="16" t="n">
        <v>0.389352842503124</v>
      </c>
      <c r="D324" s="16" t="n">
        <v>0</v>
      </c>
      <c r="E324" s="16" t="n">
        <v>8.3</v>
      </c>
      <c r="F324" s="16" t="n">
        <v>0.898426938244707</v>
      </c>
      <c r="G324" s="16" t="n">
        <v>0.822499466634555</v>
      </c>
      <c r="H324" s="16" t="n">
        <v>0.309434069713337</v>
      </c>
      <c r="I324" s="16" t="n">
        <v>1.30102999566398</v>
      </c>
      <c r="J324" s="16" t="n">
        <v>0</v>
      </c>
      <c r="K324" s="16" t="n">
        <v>0.55641975308642</v>
      </c>
      <c r="L324" s="16" t="n">
        <v>0.587308641975309</v>
      </c>
    </row>
    <row r="325" customFormat="false" ht="15" hidden="false" customHeight="false" outlineLevel="0" collapsed="false">
      <c r="A325" s="17" t="n">
        <v>720</v>
      </c>
      <c r="B325" s="16" t="n">
        <v>0.389773366848628</v>
      </c>
      <c r="C325" s="16" t="n">
        <v>0.396478927400377</v>
      </c>
      <c r="D325" s="16" t="n">
        <v>0</v>
      </c>
      <c r="E325" s="16" t="n">
        <v>5.9</v>
      </c>
      <c r="F325" s="16" t="n">
        <v>0.76689658561583</v>
      </c>
      <c r="G325" s="16" t="n">
        <v>0.697808538535984</v>
      </c>
      <c r="H325" s="16" t="n">
        <v>0.275516952793056</v>
      </c>
      <c r="I325" s="16" t="n">
        <v>1.30102999566398</v>
      </c>
      <c r="J325" s="16" t="n">
        <v>0</v>
      </c>
      <c r="K325" s="16" t="n">
        <v>0.551975308641975</v>
      </c>
      <c r="L325" s="16" t="n">
        <v>0.585111111111111</v>
      </c>
    </row>
    <row r="326" customFormat="false" ht="15" hidden="false" customHeight="false" outlineLevel="0" collapsed="false">
      <c r="A326" s="17" t="n">
        <v>721</v>
      </c>
      <c r="B326" s="16" t="n">
        <v>0.397410225205951</v>
      </c>
      <c r="C326" s="16" t="n">
        <v>0.403383434083727</v>
      </c>
      <c r="D326" s="16" t="n">
        <v>0</v>
      </c>
      <c r="E326" s="16" t="n">
        <v>3.9</v>
      </c>
      <c r="F326" s="16" t="n">
        <v>0.645497026962846</v>
      </c>
      <c r="G326" s="16" t="n">
        <v>0.583619347193873</v>
      </c>
      <c r="H326" s="16" t="n">
        <v>0.245501277741098</v>
      </c>
      <c r="I326" s="16" t="n">
        <v>1.30102999566398</v>
      </c>
      <c r="J326" s="16" t="n">
        <v>0</v>
      </c>
      <c r="K326" s="16" t="n">
        <v>0.547506172839506</v>
      </c>
      <c r="L326" s="16" t="n">
        <v>0.583283950617284</v>
      </c>
    </row>
    <row r="327" customFormat="false" ht="15" hidden="false" customHeight="false" outlineLevel="0" collapsed="false">
      <c r="A327" s="17" t="n">
        <v>722</v>
      </c>
      <c r="B327" s="16" t="n">
        <v>0.40480147600174</v>
      </c>
      <c r="C327" s="16" t="n">
        <v>0.410062814222442</v>
      </c>
      <c r="D327" s="16" t="n">
        <v>0</v>
      </c>
      <c r="E327" s="16" t="n">
        <v>2.7</v>
      </c>
      <c r="F327" s="16" t="n">
        <v>0.536484259820905</v>
      </c>
      <c r="G327" s="16" t="n">
        <v>0.481699189760868</v>
      </c>
      <c r="H327" s="16" t="n">
        <v>0.216740552110786</v>
      </c>
      <c r="I327" s="16" t="n">
        <v>1.30102999566398</v>
      </c>
      <c r="J327" s="16" t="n">
        <v>0</v>
      </c>
      <c r="K327" s="16" t="n">
        <v>0.54283950617284</v>
      </c>
      <c r="L327" s="16" t="n">
        <v>0.582148148148148</v>
      </c>
    </row>
    <row r="328" customFormat="false" ht="15" hidden="false" customHeight="false" outlineLevel="0" collapsed="false">
      <c r="A328" s="17" t="n">
        <v>723</v>
      </c>
      <c r="B328" s="16" t="n">
        <v>0.4118990374936</v>
      </c>
      <c r="C328" s="16" t="n">
        <v>0.416492088503308</v>
      </c>
      <c r="D328" s="16" t="n">
        <v>0</v>
      </c>
      <c r="E328" s="16" t="n">
        <v>1.5</v>
      </c>
      <c r="F328" s="16" t="n">
        <v>0.441957728316763</v>
      </c>
      <c r="G328" s="16" t="n">
        <v>0.394381995927475</v>
      </c>
      <c r="H328" s="16" t="n">
        <v>0.190316643351192</v>
      </c>
      <c r="I328" s="16" t="n">
        <v>1.30102999566398</v>
      </c>
      <c r="J328" s="16" t="n">
        <v>0</v>
      </c>
      <c r="K328" s="16" t="n">
        <v>0.538666666666667</v>
      </c>
      <c r="L328" s="16" t="n">
        <v>0.580814814814815</v>
      </c>
    </row>
    <row r="329" customFormat="false" ht="15" hidden="false" customHeight="false" outlineLevel="0" collapsed="false">
      <c r="A329" s="17" t="n">
        <v>724</v>
      </c>
      <c r="B329" s="16" t="n">
        <v>0.418673451079263</v>
      </c>
      <c r="C329" s="16" t="n">
        <v>0.422601225243674</v>
      </c>
      <c r="D329" s="16" t="n">
        <v>0</v>
      </c>
      <c r="E329" s="16" t="n">
        <v>1</v>
      </c>
      <c r="F329" s="16" t="n">
        <v>0.35607384874924</v>
      </c>
      <c r="G329" s="16" t="n">
        <v>0.314226166711364</v>
      </c>
      <c r="H329" s="16" t="n">
        <v>0.167482496242005</v>
      </c>
      <c r="I329" s="16" t="n">
        <v>1.30102999566398</v>
      </c>
      <c r="J329" s="16" t="n">
        <v>0</v>
      </c>
      <c r="K329" s="16" t="n">
        <v>0.534814814814815</v>
      </c>
      <c r="L329" s="16" t="n">
        <v>0.579456790123457</v>
      </c>
    </row>
    <row r="330" customFormat="false" ht="15" hidden="false" customHeight="false" outlineLevel="0" collapsed="false">
      <c r="A330" s="17" t="n">
        <v>725</v>
      </c>
      <c r="B330" s="16" t="n">
        <v>0.425149130821228</v>
      </c>
      <c r="C330" s="16" t="n">
        <v>0.428444403807322</v>
      </c>
      <c r="D330" s="16" t="n">
        <v>0</v>
      </c>
      <c r="E330" s="16" t="n">
        <v>0.3</v>
      </c>
      <c r="F330" s="16" t="n">
        <v>0.281696298066216</v>
      </c>
      <c r="G330" s="16" t="n">
        <v>0.245951215015194</v>
      </c>
      <c r="H330" s="16" t="n">
        <v>0.145146793994534</v>
      </c>
      <c r="I330" s="16" t="n">
        <v>1.30102999566398</v>
      </c>
      <c r="J330" s="16" t="n">
        <v>0</v>
      </c>
      <c r="K330" s="16" t="n">
        <v>0.531604938271605</v>
      </c>
      <c r="L330" s="16" t="n">
        <v>0.578024691358025</v>
      </c>
    </row>
    <row r="331" customFormat="false" ht="15" hidden="false" customHeight="false" outlineLevel="0" collapsed="false">
      <c r="A331" s="17" t="n">
        <v>726</v>
      </c>
      <c r="B331" s="16" t="n">
        <v>0.431328648659918</v>
      </c>
      <c r="C331" s="16" t="n">
        <v>0.434033103783925</v>
      </c>
      <c r="D331" s="16" t="n">
        <v>0</v>
      </c>
      <c r="E331" s="16" t="n">
        <v>0.1</v>
      </c>
      <c r="F331" s="16" t="n">
        <v>0.218430775839898</v>
      </c>
      <c r="G331" s="16" t="n">
        <v>0.19442110349524</v>
      </c>
      <c r="H331" s="16" t="n">
        <v>0.124687123412414</v>
      </c>
      <c r="I331" s="16" t="n">
        <v>1.30102999566398</v>
      </c>
      <c r="J331" s="16" t="n">
        <v>0</v>
      </c>
      <c r="K331" s="16" t="n">
        <v>0.528469135802469</v>
      </c>
      <c r="L331" s="16" t="n">
        <v>0.576148148148148</v>
      </c>
    </row>
    <row r="332" customFormat="false" ht="15" hidden="false" customHeight="false" outlineLevel="0" collapsed="false">
      <c r="A332" s="17" t="n">
        <v>727</v>
      </c>
      <c r="B332" s="16" t="n">
        <v>0.437189670734935</v>
      </c>
      <c r="C332" s="16" t="n">
        <v>0.439330276052157</v>
      </c>
      <c r="D332" s="16" t="n">
        <v>0</v>
      </c>
      <c r="E332" s="16" t="n">
        <v>0.1</v>
      </c>
      <c r="F332" s="16" t="n">
        <v>0.163551134440254</v>
      </c>
      <c r="G332" s="16" t="n">
        <v>0.143656089007359</v>
      </c>
      <c r="H332" s="16" t="n">
        <v>0.106964701837004</v>
      </c>
      <c r="I332" s="16" t="n">
        <v>1.30102999566398</v>
      </c>
      <c r="J332" s="16" t="n">
        <v>0</v>
      </c>
      <c r="K332" s="16" t="n">
        <v>0.526172839506173</v>
      </c>
      <c r="L332" s="16" t="n">
        <v>0.574469135802469</v>
      </c>
    </row>
    <row r="333" customFormat="false" ht="15" hidden="false" customHeight="false" outlineLevel="0" collapsed="false">
      <c r="A333" s="17" t="n">
        <v>728</v>
      </c>
      <c r="B333" s="16" t="n">
        <v>0.442691364884377</v>
      </c>
      <c r="C333" s="16" t="n">
        <v>0.444307514362865</v>
      </c>
      <c r="D333" s="16" t="n">
        <v>0</v>
      </c>
      <c r="E333" s="16" t="n">
        <v>0</v>
      </c>
      <c r="F333" s="16" t="n">
        <v>0.117129436109192</v>
      </c>
      <c r="G333" s="16" t="n">
        <v>0.10412060948138</v>
      </c>
      <c r="H333" s="16" t="n">
        <v>0.0900829415675167</v>
      </c>
      <c r="I333" s="16" t="n">
        <v>1.30102999566398</v>
      </c>
      <c r="J333" s="16" t="n">
        <v>0</v>
      </c>
      <c r="K333" s="16" t="n">
        <v>0.524197530864198</v>
      </c>
      <c r="L333" s="16" t="n">
        <v>0.573160493827161</v>
      </c>
    </row>
    <row r="334" customFormat="false" ht="15" hidden="false" customHeight="false" outlineLevel="0" collapsed="false">
      <c r="A334" s="17" t="n">
        <v>729</v>
      </c>
      <c r="B334" s="16" t="n">
        <v>0.447891549269358</v>
      </c>
      <c r="C334" s="16" t="n">
        <v>0.449015960295995</v>
      </c>
      <c r="D334" s="16" t="n">
        <v>0</v>
      </c>
      <c r="E334" s="16" t="n">
        <v>0</v>
      </c>
      <c r="F334" s="16" t="n">
        <v>0.0774987221804592</v>
      </c>
      <c r="G334" s="16" t="n">
        <v>0.0693035258709925</v>
      </c>
      <c r="H334" s="16" t="n">
        <v>0.076233418166719</v>
      </c>
      <c r="I334" s="16" t="n">
        <v>1.30102999566398</v>
      </c>
      <c r="J334" s="16" t="n">
        <v>0</v>
      </c>
      <c r="K334" s="16" t="n">
        <v>0.521950617283951</v>
      </c>
      <c r="L334" s="16" t="n">
        <v>0.571555555555556</v>
      </c>
    </row>
    <row r="335" customFormat="false" ht="15" hidden="false" customHeight="false" outlineLevel="0" collapsed="false">
      <c r="A335" s="17" t="n">
        <v>730</v>
      </c>
      <c r="B335" s="16" t="n">
        <v>0.452826745973693</v>
      </c>
      <c r="C335" s="16" t="n">
        <v>0.453487450414234</v>
      </c>
      <c r="D335" s="16" t="n">
        <v>0</v>
      </c>
      <c r="E335" s="16" t="n">
        <v>0</v>
      </c>
      <c r="F335" s="16" t="n">
        <v>0.0434155732381734</v>
      </c>
      <c r="G335" s="16" t="n">
        <v>0.0386350640533794</v>
      </c>
      <c r="H335" s="16" t="n">
        <v>0.0659454589725455</v>
      </c>
      <c r="I335" s="16" t="n">
        <v>1.30102999566398</v>
      </c>
      <c r="J335" s="16" t="n">
        <v>0</v>
      </c>
      <c r="K335" s="16" t="n">
        <v>0.519925925925926</v>
      </c>
      <c r="L335" s="16" t="n">
        <v>0.570024691358025</v>
      </c>
    </row>
    <row r="336" customFormat="false" ht="15" hidden="false" customHeight="false" outlineLevel="0" collapsed="false">
      <c r="A336" s="17" t="n">
        <v>731</v>
      </c>
      <c r="B336" s="16" t="n">
        <v>0.457421501808696</v>
      </c>
      <c r="C336" s="16" t="n">
        <v>0.457657171487808</v>
      </c>
      <c r="D336" s="16" t="n">
        <v>0</v>
      </c>
      <c r="E336" s="16" t="n">
        <v>0</v>
      </c>
      <c r="F336" s="16" t="n">
        <v>0.0148166569167107</v>
      </c>
      <c r="G336" s="16" t="n">
        <v>0.0131598328494446</v>
      </c>
      <c r="H336" s="16" t="n">
        <v>0.0541743024120224</v>
      </c>
      <c r="I336" s="16" t="n">
        <v>1.30102999566398</v>
      </c>
      <c r="J336" s="16" t="n">
        <v>0</v>
      </c>
      <c r="K336" s="16" t="n">
        <v>0.519061728395062</v>
      </c>
      <c r="L336" s="16" t="n">
        <v>0.568271604938272</v>
      </c>
    </row>
    <row r="337" customFormat="false" ht="15" hidden="false" customHeight="false" outlineLevel="0" collapsed="false">
      <c r="A337" s="17" t="n">
        <v>732</v>
      </c>
      <c r="B337" s="16" t="n">
        <v>0.461727860569954</v>
      </c>
      <c r="C337" s="16" t="n">
        <v>0.461577737927437</v>
      </c>
      <c r="D337" s="16" t="n">
        <v>0</v>
      </c>
      <c r="E337" s="16" t="n">
        <v>0</v>
      </c>
      <c r="F337" s="16" t="n">
        <v>0.00925575044532783</v>
      </c>
      <c r="G337" s="16" t="n">
        <v>0.0084281285047191</v>
      </c>
      <c r="H337" s="16" t="n">
        <v>0.0425520421574764</v>
      </c>
      <c r="I337" s="16" t="n">
        <v>1.30102999566398</v>
      </c>
      <c r="J337" s="16" t="n">
        <v>0</v>
      </c>
      <c r="K337" s="16" t="n">
        <v>0.517851851851852</v>
      </c>
      <c r="L337" s="16" t="n">
        <v>0.566222222222222</v>
      </c>
    </row>
    <row r="338" customFormat="false" ht="15" hidden="false" customHeight="false" outlineLevel="0" collapsed="false">
      <c r="A338" s="17" t="n">
        <v>733</v>
      </c>
      <c r="B338" s="16" t="n">
        <v>0.465757761398951</v>
      </c>
      <c r="C338" s="16" t="n">
        <v>0.465256700913111</v>
      </c>
      <c r="D338" s="16" t="n">
        <v>0</v>
      </c>
      <c r="E338" s="16" t="n">
        <v>0</v>
      </c>
      <c r="F338" s="16" t="n">
        <v>0.0312391863553523</v>
      </c>
      <c r="G338" s="16" t="n">
        <v>0.0277108485768867</v>
      </c>
      <c r="H338" s="16" t="n">
        <v>0.0327254121866036</v>
      </c>
      <c r="I338" s="16" t="n">
        <v>1.30102999566398</v>
      </c>
      <c r="J338" s="16" t="n">
        <v>0</v>
      </c>
      <c r="K338" s="16" t="n">
        <v>0.516716049382716</v>
      </c>
      <c r="L338" s="16" t="n">
        <v>0.564271604938272</v>
      </c>
    </row>
    <row r="339" customFormat="false" ht="15" hidden="false" customHeight="false" outlineLevel="0" collapsed="false">
      <c r="A339" s="17" t="n">
        <v>734</v>
      </c>
      <c r="B339" s="16" t="n">
        <v>0.469504742821058</v>
      </c>
      <c r="C339" s="16" t="n">
        <v>0.468681198954582</v>
      </c>
      <c r="D339" s="16" t="n">
        <v>0</v>
      </c>
      <c r="E339" s="16" t="n">
        <v>0</v>
      </c>
      <c r="F339" s="16" t="n">
        <v>0.0518136796306214</v>
      </c>
      <c r="G339" s="16" t="n">
        <v>0.0459869293185297</v>
      </c>
      <c r="H339" s="16" t="n">
        <v>0.0236736308760635</v>
      </c>
      <c r="I339" s="16" t="n">
        <v>1.30102999566398</v>
      </c>
      <c r="J339" s="16" t="n">
        <v>0</v>
      </c>
      <c r="K339" s="16" t="n">
        <v>0.515481481481481</v>
      </c>
      <c r="L339" s="16" t="n">
        <v>0.562395061728395</v>
      </c>
    </row>
    <row r="340" customFormat="false" ht="15" hidden="false" customHeight="false" outlineLevel="0" collapsed="false">
      <c r="A340" s="17" t="n">
        <v>735</v>
      </c>
      <c r="B340" s="16" t="n">
        <v>0.472980955905385</v>
      </c>
      <c r="C340" s="16" t="n">
        <v>0.471868344876501</v>
      </c>
      <c r="D340" s="16" t="n">
        <v>0</v>
      </c>
      <c r="E340" s="16" t="n">
        <v>0</v>
      </c>
      <c r="F340" s="16" t="n">
        <v>0.0704657601582609</v>
      </c>
      <c r="G340" s="16" t="n">
        <v>0.0629597637447282</v>
      </c>
      <c r="H340" s="16" t="n">
        <v>0.0166263405614783</v>
      </c>
      <c r="I340" s="16" t="n">
        <v>1.30102999566398</v>
      </c>
      <c r="J340" s="16" t="n">
        <v>0</v>
      </c>
      <c r="K340" s="16" t="n">
        <v>0.514098765432099</v>
      </c>
      <c r="L340" s="16" t="n">
        <v>0.56037037037037</v>
      </c>
    </row>
    <row r="341" customFormat="false" ht="15" hidden="false" customHeight="false" outlineLevel="0" collapsed="false">
      <c r="A341" s="17" t="n">
        <v>736</v>
      </c>
      <c r="B341" s="16" t="n">
        <v>0.476206130120489</v>
      </c>
      <c r="C341" s="16" t="n">
        <v>0.474831646018558</v>
      </c>
      <c r="D341" s="16" t="n">
        <v>0</v>
      </c>
      <c r="E341" s="16" t="n">
        <v>0</v>
      </c>
      <c r="F341" s="16" t="n">
        <v>0.0874896565301175</v>
      </c>
      <c r="G341" s="16" t="n">
        <v>0.077875430336253</v>
      </c>
      <c r="H341" s="16" t="n">
        <v>0.00976393633971752</v>
      </c>
      <c r="I341" s="16" t="n">
        <v>1.30102999566398</v>
      </c>
      <c r="J341" s="16" t="n">
        <v>0</v>
      </c>
      <c r="K341" s="16" t="n">
        <v>0.51320987654321</v>
      </c>
      <c r="L341" s="16" t="n">
        <v>0.557777777777778</v>
      </c>
    </row>
    <row r="342" customFormat="false" ht="15" hidden="false" customHeight="false" outlineLevel="0" collapsed="false">
      <c r="A342" s="17" t="n">
        <v>737</v>
      </c>
      <c r="B342" s="16" t="n">
        <v>0.479200603895717</v>
      </c>
      <c r="C342" s="16" t="n">
        <v>0.477590926422013</v>
      </c>
      <c r="D342" s="16" t="n">
        <v>0</v>
      </c>
      <c r="E342" s="16" t="n">
        <v>0</v>
      </c>
      <c r="F342" s="16" t="n">
        <v>0.102845871168548</v>
      </c>
      <c r="G342" s="16" t="n">
        <v>0.0915376614251014</v>
      </c>
      <c r="H342" s="16" t="n">
        <v>0.00614861223701443</v>
      </c>
      <c r="I342" s="16" t="n">
        <v>1.30102999566398</v>
      </c>
      <c r="J342" s="16" t="n">
        <v>0</v>
      </c>
      <c r="K342" s="16" t="n">
        <v>0.512716049382716</v>
      </c>
      <c r="L342" s="16" t="n">
        <v>0.55479012345679</v>
      </c>
    </row>
    <row r="343" customFormat="false" ht="15" hidden="false" customHeight="false" outlineLevel="0" collapsed="false">
      <c r="A343" s="17" t="n">
        <v>738</v>
      </c>
      <c r="B343" s="16" t="n">
        <v>0.481986383265919</v>
      </c>
      <c r="C343" s="16" t="n">
        <v>0.480177710983488</v>
      </c>
      <c r="D343" s="16" t="n">
        <v>0</v>
      </c>
      <c r="E343" s="16" t="n">
        <v>0</v>
      </c>
      <c r="F343" s="16" t="n">
        <v>0.11578201706299</v>
      </c>
      <c r="G343" s="16" t="n">
        <v>0.103198969373108</v>
      </c>
      <c r="H343" s="16" t="n">
        <v>0.00261404454718176</v>
      </c>
      <c r="I343" s="16" t="n">
        <v>1.30102999566398</v>
      </c>
      <c r="J343" s="16" t="n">
        <v>0</v>
      </c>
      <c r="K343" s="16" t="n">
        <v>0.512296296296296</v>
      </c>
      <c r="L343" s="16" t="n">
        <v>0.551308641975309</v>
      </c>
    </row>
    <row r="344" customFormat="false" ht="15" hidden="false" customHeight="false" outlineLevel="0" collapsed="false">
      <c r="A344" s="17" t="n">
        <v>739</v>
      </c>
      <c r="B344" s="16" t="n">
        <v>0.484528032938639</v>
      </c>
      <c r="C344" s="16" t="n">
        <v>0.482548034654723</v>
      </c>
      <c r="D344" s="16" t="n">
        <v>0</v>
      </c>
      <c r="E344" s="16" t="n">
        <v>0</v>
      </c>
      <c r="F344" s="16" t="n">
        <v>0.126831715064316</v>
      </c>
      <c r="G344" s="16" t="n">
        <v>0.112756611245089</v>
      </c>
      <c r="H344" s="18" t="n">
        <v>0.000659219918425211</v>
      </c>
      <c r="I344" s="16" t="n">
        <v>1.30102999566398</v>
      </c>
      <c r="J344" s="16" t="n">
        <v>0</v>
      </c>
      <c r="K344" s="16" t="n">
        <v>0.51162962962963</v>
      </c>
      <c r="L344" s="16" t="n">
        <v>0.547950617283951</v>
      </c>
    </row>
    <row r="345" customFormat="false" ht="15" hidden="false" customHeight="false" outlineLevel="0" collapsed="false">
      <c r="A345" s="17" t="n">
        <v>740</v>
      </c>
      <c r="B345" s="16" t="n">
        <v>0.486878138780594</v>
      </c>
      <c r="C345" s="16" t="n">
        <v>0.484743786586656</v>
      </c>
      <c r="D345" s="16" t="n">
        <v>0</v>
      </c>
      <c r="E345" s="16" t="n">
        <v>0</v>
      </c>
      <c r="F345" s="16" t="n">
        <v>0.136761336949259</v>
      </c>
      <c r="G345" s="16" t="n">
        <v>0.121403235204605</v>
      </c>
      <c r="H345" s="16" t="n">
        <v>0.00366466803105481</v>
      </c>
      <c r="I345" s="16" t="n">
        <v>1.30102999566398</v>
      </c>
      <c r="J345" s="16" t="n">
        <v>0</v>
      </c>
      <c r="K345" s="16" t="n">
        <v>0.511679012345679</v>
      </c>
      <c r="L345" s="16" t="n">
        <v>0.543851851851852</v>
      </c>
    </row>
    <row r="346" customFormat="false" ht="15" hidden="false" customHeight="false" outlineLevel="0" collapsed="false">
      <c r="A346" s="17" t="n">
        <v>741</v>
      </c>
      <c r="B346" s="16" t="n">
        <v>0.489080955584844</v>
      </c>
      <c r="C346" s="16" t="n">
        <v>0.486805190443993</v>
      </c>
      <c r="D346" s="16" t="n">
        <v>0</v>
      </c>
      <c r="E346" s="16" t="n">
        <v>0</v>
      </c>
      <c r="F346" s="16" t="n">
        <v>0.145875835320613</v>
      </c>
      <c r="G346" s="16" t="n">
        <v>0.129445665685465</v>
      </c>
      <c r="H346" s="16" t="n">
        <v>0.00589504015061178</v>
      </c>
      <c r="I346" s="16" t="n">
        <v>1.30102999566398</v>
      </c>
      <c r="J346" s="16" t="n">
        <v>0</v>
      </c>
      <c r="K346" s="16" t="n">
        <v>0.511234567901235</v>
      </c>
      <c r="L346" s="16" t="n">
        <v>0.538691358024691</v>
      </c>
    </row>
    <row r="347" customFormat="false" ht="15" hidden="false" customHeight="false" outlineLevel="0" collapsed="false">
      <c r="A347" s="17" t="n">
        <v>742</v>
      </c>
      <c r="B347" s="16" t="n">
        <v>0.491042598419719</v>
      </c>
      <c r="C347" s="16" t="n">
        <v>0.488663308885362</v>
      </c>
      <c r="D347" s="16" t="n">
        <v>0</v>
      </c>
      <c r="E347" s="16" t="n">
        <v>0</v>
      </c>
      <c r="F347" s="16" t="n">
        <v>0.152269879861675</v>
      </c>
      <c r="G347" s="16" t="n">
        <v>0.134795066733763</v>
      </c>
      <c r="H347" s="16" t="n">
        <v>0.00724430473820165</v>
      </c>
      <c r="I347" s="16" t="n">
        <v>1.30102999566398</v>
      </c>
      <c r="J347" s="16" t="n">
        <v>0</v>
      </c>
      <c r="K347" s="16" t="n">
        <v>0.511283950617284</v>
      </c>
      <c r="L347" s="16" t="n">
        <v>0.534320987654321</v>
      </c>
    </row>
    <row r="348" customFormat="false" ht="15" hidden="false" customHeight="false" outlineLevel="0" collapsed="false">
      <c r="A348" s="17" t="n">
        <v>743</v>
      </c>
      <c r="B348" s="16" t="n">
        <v>0.492797930373086</v>
      </c>
      <c r="C348" s="16" t="n">
        <v>0.490336065424813</v>
      </c>
      <c r="D348" s="16" t="n">
        <v>0</v>
      </c>
      <c r="E348" s="16" t="n">
        <v>0</v>
      </c>
      <c r="F348" s="16" t="n">
        <v>0.157223545161755</v>
      </c>
      <c r="G348" s="16" t="n">
        <v>0.138856958973401</v>
      </c>
      <c r="H348" s="16" t="n">
        <v>0.00828846555193256</v>
      </c>
      <c r="I348" s="16" t="n">
        <v>1.30102999566398</v>
      </c>
      <c r="J348" s="16" t="n">
        <v>0</v>
      </c>
      <c r="K348" s="16" t="n">
        <v>0.511234567901235</v>
      </c>
      <c r="L348" s="16" t="n">
        <v>0.529382716049383</v>
      </c>
    </row>
    <row r="349" customFormat="false" ht="15" hidden="false" customHeight="false" outlineLevel="0" collapsed="false">
      <c r="A349" s="17" t="n">
        <v>744</v>
      </c>
      <c r="B349" s="16" t="n">
        <v>0.494391972488827</v>
      </c>
      <c r="C349" s="16" t="n">
        <v>0.491864397260878</v>
      </c>
      <c r="D349" s="16" t="n">
        <v>0</v>
      </c>
      <c r="E349" s="16" t="n">
        <v>0</v>
      </c>
      <c r="F349" s="16" t="n">
        <v>0.161060209262121</v>
      </c>
      <c r="G349" s="16" t="n">
        <v>0.142046227452911</v>
      </c>
      <c r="H349" s="16" t="n">
        <v>0.00868791220692633</v>
      </c>
      <c r="I349" s="16" t="n">
        <v>1.30102999566398</v>
      </c>
      <c r="J349" s="16" t="n">
        <v>0</v>
      </c>
      <c r="K349" s="16" t="n">
        <v>0.511037037037037</v>
      </c>
      <c r="L349" s="16" t="n">
        <v>0.522567901234568</v>
      </c>
    </row>
    <row r="350" customFormat="false" ht="15" hidden="false" customHeight="false" outlineLevel="0" collapsed="false">
      <c r="A350" s="17" t="n">
        <v>745</v>
      </c>
      <c r="B350" s="16" t="n">
        <v>0.495869055390358</v>
      </c>
      <c r="C350" s="16" t="n">
        <v>0.493298816415999</v>
      </c>
      <c r="D350" s="16" t="n">
        <v>0</v>
      </c>
      <c r="E350" s="16" t="n">
        <v>0</v>
      </c>
      <c r="F350" s="16" t="n">
        <v>0.16331843294033</v>
      </c>
      <c r="G350" s="16" t="n">
        <v>0.143656089007359</v>
      </c>
      <c r="H350" s="16" t="n">
        <v>0.00868791220692633</v>
      </c>
      <c r="I350" s="16" t="n">
        <v>1.30102999566398</v>
      </c>
      <c r="J350" s="16" t="n">
        <v>0</v>
      </c>
      <c r="K350" s="16" t="n">
        <v>0.511012345679012</v>
      </c>
      <c r="L350" s="16" t="n">
        <v>0.516592592592593</v>
      </c>
    </row>
    <row r="351" customFormat="false" ht="15" hidden="false" customHeight="false" outlineLevel="0" collapsed="false">
      <c r="A351" s="17" t="n">
        <v>746</v>
      </c>
      <c r="B351" s="16" t="n">
        <v>0.497163832849926</v>
      </c>
      <c r="C351" s="16" t="n">
        <v>0.494574526747068</v>
      </c>
      <c r="D351" s="16" t="n">
        <v>0</v>
      </c>
      <c r="E351" s="16" t="n">
        <v>0</v>
      </c>
      <c r="F351" s="16" t="n">
        <v>0.163933344192011</v>
      </c>
      <c r="G351" s="16" t="n">
        <v>0.143656089007359</v>
      </c>
      <c r="H351" s="16" t="n">
        <v>0.00868791220692633</v>
      </c>
      <c r="I351" s="16" t="n">
        <v>1.30102999566398</v>
      </c>
      <c r="J351" s="16" t="n">
        <v>0</v>
      </c>
      <c r="K351" s="16" t="n">
        <v>0.511012345679012</v>
      </c>
      <c r="L351" s="16" t="n">
        <v>0.509259259259259</v>
      </c>
    </row>
    <row r="352" customFormat="false" ht="15" hidden="false" customHeight="false" outlineLevel="0" collapsed="false">
      <c r="A352" s="17" t="n">
        <v>747</v>
      </c>
      <c r="B352" s="16" t="n">
        <v>0.498291540477011</v>
      </c>
      <c r="C352" s="16" t="n">
        <v>0.495698762999641</v>
      </c>
      <c r="D352" s="16" t="n">
        <v>0</v>
      </c>
      <c r="E352" s="16" t="n">
        <v>0</v>
      </c>
      <c r="F352" s="16" t="n">
        <v>0.163487764153525</v>
      </c>
      <c r="G352" s="16" t="n">
        <v>0.143656089007359</v>
      </c>
      <c r="H352" s="16" t="n">
        <v>0.00828846555193256</v>
      </c>
      <c r="I352" s="16" t="n">
        <v>1.30102999566398</v>
      </c>
      <c r="J352" s="16" t="n">
        <v>0</v>
      </c>
      <c r="K352" s="16" t="n">
        <v>0.511061728395062</v>
      </c>
      <c r="L352" s="16" t="n">
        <v>0.500197530864198</v>
      </c>
    </row>
    <row r="353" customFormat="false" ht="15" hidden="false" customHeight="false" outlineLevel="0" collapsed="false">
      <c r="A353" s="17" t="n">
        <v>748</v>
      </c>
      <c r="B353" s="16" t="n">
        <v>0.499293624692493</v>
      </c>
      <c r="C353" s="16" t="n">
        <v>0.496705396771431</v>
      </c>
      <c r="D353" s="16" t="n">
        <v>0</v>
      </c>
      <c r="E353" s="16" t="n">
        <v>0</v>
      </c>
      <c r="F353" s="16" t="n">
        <v>0.162557690537014</v>
      </c>
      <c r="G353" s="16" t="n">
        <v>0.143111574879311</v>
      </c>
      <c r="H353" s="16" t="n">
        <v>0.00828846555193256</v>
      </c>
      <c r="I353" s="16" t="n">
        <v>1.30102999566398</v>
      </c>
      <c r="J353" s="16" t="n">
        <v>0</v>
      </c>
      <c r="K353" s="16" t="n">
        <v>0.511259259259259</v>
      </c>
      <c r="L353" s="16" t="n">
        <v>0.509728395061728</v>
      </c>
    </row>
    <row r="354" customFormat="false" ht="15" hidden="false" customHeight="false" outlineLevel="0" collapsed="false">
      <c r="A354" s="17" t="n">
        <v>749</v>
      </c>
      <c r="B354" s="16" t="n">
        <v>0.500244233343336</v>
      </c>
      <c r="C354" s="16" t="n">
        <v>0.497663556072447</v>
      </c>
      <c r="D354" s="16" t="n">
        <v>0</v>
      </c>
      <c r="E354" s="16" t="n">
        <v>0</v>
      </c>
      <c r="F354" s="16" t="n">
        <v>0.161583639497341</v>
      </c>
      <c r="G354" s="16" t="n">
        <v>0.142353644511877</v>
      </c>
      <c r="H354" s="16" t="n">
        <v>0.00757244658773652</v>
      </c>
      <c r="I354" s="16" t="n">
        <v>1.30102999566398</v>
      </c>
      <c r="J354" s="16" t="n">
        <v>0</v>
      </c>
      <c r="K354" s="16" t="n">
        <v>0.511382716049383</v>
      </c>
      <c r="L354" s="16" t="n">
        <v>0.52041975308642</v>
      </c>
    </row>
    <row r="355" customFormat="false" ht="15" hidden="false" customHeight="false" outlineLevel="0" collapsed="false">
      <c r="A355" s="17" t="n">
        <v>750</v>
      </c>
      <c r="B355" s="16" t="n">
        <v>0.501063819064034</v>
      </c>
      <c r="C355" s="16" t="n">
        <v>0.498503618306584</v>
      </c>
      <c r="D355" s="16" t="n">
        <v>0</v>
      </c>
      <c r="E355" s="16" t="n">
        <v>0</v>
      </c>
      <c r="F355" s="16" t="n">
        <v>0.159732306050651</v>
      </c>
      <c r="G355" s="16" t="n">
        <v>0.141150028533353</v>
      </c>
      <c r="H355" s="16" t="n">
        <v>0.00670257054085202</v>
      </c>
      <c r="I355" s="16" t="n">
        <v>1.30102999566398</v>
      </c>
      <c r="J355" s="16" t="n">
        <v>0</v>
      </c>
      <c r="K355" s="16" t="n">
        <v>0.511530864197531</v>
      </c>
      <c r="L355" s="16" t="n">
        <v>0.532691358024691</v>
      </c>
    </row>
    <row r="356" customFormat="false" ht="15" hidden="false" customHeight="false" outlineLevel="0" collapsed="false">
      <c r="A356" s="17" t="n">
        <v>751</v>
      </c>
      <c r="B356" s="16" t="n">
        <v>0.501755895879534</v>
      </c>
      <c r="C356" s="16" t="n">
        <v>0.499235758185387</v>
      </c>
      <c r="D356" s="16" t="n">
        <v>0</v>
      </c>
      <c r="E356" s="16" t="n">
        <v>0</v>
      </c>
      <c r="F356" s="16" t="n">
        <v>0.156537436422376</v>
      </c>
      <c r="G356" s="16" t="n">
        <v>0.138386434493552</v>
      </c>
      <c r="H356" s="16" t="n">
        <v>0.00566674228518779</v>
      </c>
      <c r="I356" s="16" t="n">
        <v>1.30102999566398</v>
      </c>
      <c r="J356" s="16" t="n">
        <v>0</v>
      </c>
      <c r="K356" s="16" t="n">
        <v>0.511777777777778</v>
      </c>
      <c r="L356" s="16" t="n">
        <v>0.546123456790123</v>
      </c>
    </row>
    <row r="357" customFormat="false" ht="15" hidden="false" customHeight="false" outlineLevel="0" collapsed="false">
      <c r="A357" s="17" t="n">
        <v>752</v>
      </c>
      <c r="B357" s="16" t="n">
        <v>0.502360889646742</v>
      </c>
      <c r="C357" s="16" t="n">
        <v>0.499900012479888</v>
      </c>
      <c r="D357" s="16" t="n">
        <v>0</v>
      </c>
      <c r="E357" s="16" t="n">
        <v>0</v>
      </c>
      <c r="F357" s="16" t="n">
        <v>0.152084800196076</v>
      </c>
      <c r="G357" s="16" t="n">
        <v>0.134795066733763</v>
      </c>
      <c r="H357" s="16" t="n">
        <v>0.00382433444524227</v>
      </c>
      <c r="I357" s="16" t="n">
        <v>1.30102999566398</v>
      </c>
      <c r="J357" s="16" t="n">
        <v>0</v>
      </c>
      <c r="K357" s="16" t="n">
        <v>0.511876543209877</v>
      </c>
      <c r="L357" s="16" t="n">
        <v>0.563234567901235</v>
      </c>
    </row>
    <row r="358" customFormat="false" ht="15" hidden="false" customHeight="false" outlineLevel="0" collapsed="false">
      <c r="A358" s="17" t="n">
        <v>753</v>
      </c>
      <c r="B358" s="16" t="n">
        <v>0.502926954627037</v>
      </c>
      <c r="C358" s="16" t="n">
        <v>0.500515596005652</v>
      </c>
      <c r="D358" s="16" t="n">
        <v>0</v>
      </c>
      <c r="E358" s="16" t="n">
        <v>0</v>
      </c>
      <c r="F358" s="16" t="n">
        <v>0.148422490587586</v>
      </c>
      <c r="G358" s="16" t="n">
        <v>0.131562751696937</v>
      </c>
      <c r="H358" s="16" t="n">
        <v>0.00246680935177136</v>
      </c>
      <c r="I358" s="16" t="n">
        <v>1.30102999566398</v>
      </c>
      <c r="J358" s="16" t="n">
        <v>0</v>
      </c>
      <c r="K358" s="16" t="n">
        <v>0.512444444444445</v>
      </c>
      <c r="L358" s="16" t="n">
        <v>0.577851851851852</v>
      </c>
    </row>
    <row r="359" customFormat="false" ht="15" hidden="false" customHeight="false" outlineLevel="0" collapsed="false">
      <c r="A359" s="17" t="n">
        <v>754</v>
      </c>
      <c r="B359" s="16" t="n">
        <v>0.503424792819553</v>
      </c>
      <c r="C359" s="16" t="n">
        <v>0.501076795856158</v>
      </c>
      <c r="D359" s="16" t="n">
        <v>0</v>
      </c>
      <c r="E359" s="16" t="n">
        <v>0</v>
      </c>
      <c r="F359" s="16" t="n">
        <v>0.143862389199174</v>
      </c>
      <c r="G359" s="16" t="n">
        <v>0.127861364343909</v>
      </c>
      <c r="H359" s="18" t="n">
        <v>0.000449366474690751</v>
      </c>
      <c r="I359" s="16" t="n">
        <v>1.30102999566398</v>
      </c>
      <c r="J359" s="16" t="n">
        <v>0</v>
      </c>
      <c r="K359" s="16" t="n">
        <v>0.512691358024691</v>
      </c>
      <c r="L359" s="16" t="n">
        <v>0.593703703703704</v>
      </c>
    </row>
    <row r="360" customFormat="false" ht="15" hidden="false" customHeight="false" outlineLevel="0" collapsed="false">
      <c r="A360" s="17" t="n">
        <v>755</v>
      </c>
      <c r="B360" s="16" t="n">
        <v>0.503844013810158</v>
      </c>
      <c r="C360" s="16" t="n">
        <v>0.501576255692376</v>
      </c>
      <c r="D360" s="16" t="n">
        <v>0</v>
      </c>
      <c r="E360" s="16" t="n">
        <v>0</v>
      </c>
      <c r="F360" s="16" t="n">
        <v>0.13820407043677</v>
      </c>
      <c r="G360" s="16" t="n">
        <v>0.122631766723826</v>
      </c>
      <c r="H360" s="16" t="n">
        <v>0.00226847309387384</v>
      </c>
      <c r="I360" s="16" t="n">
        <v>1.30102999566398</v>
      </c>
      <c r="J360" s="16" t="n">
        <v>0</v>
      </c>
      <c r="K360" s="16" t="n">
        <v>0.513185185185185</v>
      </c>
      <c r="L360" s="16" t="n">
        <v>0.61279012345679</v>
      </c>
    </row>
    <row r="361" customFormat="false" ht="15" hidden="false" customHeight="false" outlineLevel="0" collapsed="false">
      <c r="A361" s="17" t="n">
        <v>756</v>
      </c>
      <c r="B361" s="16" t="n">
        <v>0.504198398523861</v>
      </c>
      <c r="C361" s="16" t="n">
        <v>0.502007516092724</v>
      </c>
      <c r="D361" s="16" t="n">
        <v>0</v>
      </c>
      <c r="E361" s="16" t="n">
        <v>0</v>
      </c>
      <c r="F361" s="16" t="n">
        <v>0.132865674813219</v>
      </c>
      <c r="G361" s="16" t="n">
        <v>0.118149545812073</v>
      </c>
      <c r="H361" s="16" t="n">
        <v>0.00382433444524227</v>
      </c>
      <c r="I361" s="16" t="n">
        <v>1.30102999566398</v>
      </c>
      <c r="J361" s="16" t="n">
        <v>0</v>
      </c>
      <c r="K361" s="16" t="n">
        <v>0.513481481481481</v>
      </c>
      <c r="L361" s="16" t="n">
        <v>0.631950617283951</v>
      </c>
    </row>
    <row r="362" customFormat="false" ht="15" hidden="false" customHeight="false" outlineLevel="0" collapsed="false">
      <c r="A362" s="17" t="n">
        <v>757</v>
      </c>
      <c r="B362" s="16" t="n">
        <v>0.504506325390604</v>
      </c>
      <c r="C362" s="16" t="n">
        <v>0.502400303880374</v>
      </c>
      <c r="D362" s="16" t="n">
        <v>0</v>
      </c>
      <c r="E362" s="16" t="n">
        <v>0</v>
      </c>
      <c r="F362" s="16" t="n">
        <v>0.127060299984762</v>
      </c>
      <c r="G362" s="16" t="n">
        <v>0.112756611245089</v>
      </c>
      <c r="H362" s="16" t="n">
        <v>0.0062111408258126</v>
      </c>
      <c r="I362" s="16" t="n">
        <v>1.30102999566398</v>
      </c>
      <c r="J362" s="16" t="n">
        <v>0</v>
      </c>
      <c r="K362" s="16" t="n">
        <v>0.513901234567901</v>
      </c>
      <c r="L362" s="16" t="n">
        <v>0.65241975308642</v>
      </c>
    </row>
    <row r="363" customFormat="false" ht="15" hidden="false" customHeight="false" outlineLevel="0" collapsed="false">
      <c r="A363" s="17" t="n">
        <v>758</v>
      </c>
      <c r="B363" s="16" t="n">
        <v>0.504799208376143</v>
      </c>
      <c r="C363" s="16" t="n">
        <v>0.502777689629131</v>
      </c>
      <c r="D363" s="16" t="n">
        <v>0</v>
      </c>
      <c r="E363" s="16" t="n">
        <v>0</v>
      </c>
      <c r="F363" s="16" t="n">
        <v>0.121366602049622</v>
      </c>
      <c r="G363" s="16" t="n">
        <v>0.107718323308391</v>
      </c>
      <c r="H363" s="16" t="n">
        <v>0.00828846555193256</v>
      </c>
      <c r="I363" s="16" t="n">
        <v>1.30102999566398</v>
      </c>
      <c r="J363" s="16" t="n">
        <v>0</v>
      </c>
      <c r="K363" s="16" t="n">
        <v>0.514271604938272</v>
      </c>
      <c r="L363" s="16" t="n">
        <v>0.67037037037037</v>
      </c>
    </row>
    <row r="364" customFormat="false" ht="15" hidden="false" customHeight="false" outlineLevel="0" collapsed="false">
      <c r="A364" s="17" t="n">
        <v>759</v>
      </c>
      <c r="B364" s="16" t="n">
        <v>0.505079730351766</v>
      </c>
      <c r="C364" s="16" t="n">
        <v>0.503138679332203</v>
      </c>
      <c r="D364" s="16" t="n">
        <v>0</v>
      </c>
      <c r="E364" s="16" t="n">
        <v>0</v>
      </c>
      <c r="F364" s="16" t="n">
        <v>0.116021181885103</v>
      </c>
      <c r="G364" s="16" t="n">
        <v>0.103225296905049</v>
      </c>
      <c r="H364" s="16" t="n">
        <v>0.00976393633971752</v>
      </c>
      <c r="I364" s="16" t="n">
        <v>1.30102999566398</v>
      </c>
      <c r="J364" s="16" t="n">
        <v>0</v>
      </c>
      <c r="K364" s="16" t="n">
        <v>0.514716049382716</v>
      </c>
      <c r="L364" s="16" t="n">
        <v>0.68679012345679</v>
      </c>
    </row>
    <row r="365" customFormat="false" ht="15" hidden="false" customHeight="false" outlineLevel="0" collapsed="false">
      <c r="A365" s="17" t="n">
        <v>760</v>
      </c>
      <c r="B365" s="16" t="n">
        <v>0.505274588200781</v>
      </c>
      <c r="C365" s="16" t="n">
        <v>0.503427118526565</v>
      </c>
      <c r="D365" s="16" t="n">
        <v>0</v>
      </c>
      <c r="E365" s="16" t="n">
        <v>0</v>
      </c>
      <c r="F365" s="16" t="n">
        <v>0.109848631226201</v>
      </c>
      <c r="G365" s="16" t="n">
        <v>0.0976909454526964</v>
      </c>
      <c r="H365" s="16" t="n">
        <v>0.0131245111886505</v>
      </c>
      <c r="I365" s="16" t="n">
        <v>1.30102999566398</v>
      </c>
      <c r="J365" s="16" t="n">
        <v>0</v>
      </c>
      <c r="K365" s="16" t="n">
        <v>0.515037037037037</v>
      </c>
      <c r="L365" s="16" t="n">
        <v>0.703061728395062</v>
      </c>
    </row>
    <row r="366" customFormat="false" ht="15" hidden="false" customHeight="false" outlineLevel="0" collapsed="false">
      <c r="A366" s="17" t="n">
        <v>761</v>
      </c>
      <c r="B366" s="16" t="n">
        <v>0.505413486560186</v>
      </c>
      <c r="C366" s="16" t="n">
        <v>0.503672969738642</v>
      </c>
      <c r="D366" s="16" t="n">
        <v>0</v>
      </c>
      <c r="E366" s="16" t="n">
        <v>0</v>
      </c>
      <c r="F366" s="16" t="n">
        <v>0.102877384724054</v>
      </c>
      <c r="G366" s="16" t="n">
        <v>0.0915376614251014</v>
      </c>
      <c r="H366" s="16" t="n">
        <v>0.0168870691583397</v>
      </c>
      <c r="I366" s="16" t="n">
        <v>1.30102999566398</v>
      </c>
      <c r="J366" s="16" t="n">
        <v>0</v>
      </c>
      <c r="K366" s="16" t="n">
        <v>0.515308641975309</v>
      </c>
      <c r="L366" s="16" t="n">
        <v>0.716666666666667</v>
      </c>
    </row>
    <row r="367" customFormat="false" ht="15" hidden="false" customHeight="false" outlineLevel="0" collapsed="false">
      <c r="A367" s="17" t="n">
        <v>762</v>
      </c>
      <c r="B367" s="16" t="n">
        <v>0.50553430252605</v>
      </c>
      <c r="C367" s="16" t="n">
        <v>0.503897675275803</v>
      </c>
      <c r="D367" s="16" t="n">
        <v>0</v>
      </c>
      <c r="E367" s="16" t="n">
        <v>0</v>
      </c>
      <c r="F367" s="16" t="n">
        <v>0.0961966182954813</v>
      </c>
      <c r="G367" s="16" t="n">
        <v>0.0853125242907237</v>
      </c>
      <c r="H367" s="16" t="n">
        <v>0.0201898337624659</v>
      </c>
      <c r="I367" s="16" t="n">
        <v>1.30102999566398</v>
      </c>
      <c r="J367" s="16" t="n">
        <v>0</v>
      </c>
      <c r="K367" s="16" t="n">
        <v>0.515679012345679</v>
      </c>
      <c r="L367" s="16" t="n">
        <v>0.728222222222222</v>
      </c>
    </row>
    <row r="368" customFormat="false" ht="15" hidden="false" customHeight="false" outlineLevel="0" collapsed="false">
      <c r="A368" s="17" t="n">
        <v>763</v>
      </c>
      <c r="B368" s="16" t="n">
        <v>0.505672614441978</v>
      </c>
      <c r="C368" s="16" t="n">
        <v>0.504119014011489</v>
      </c>
      <c r="D368" s="16" t="n">
        <v>0</v>
      </c>
      <c r="E368" s="16" t="n">
        <v>0</v>
      </c>
      <c r="F368" s="16" t="n">
        <v>0.0909326840452297</v>
      </c>
      <c r="G368" s="16" t="n">
        <v>0.0806839880790558</v>
      </c>
      <c r="H368" s="16" t="n">
        <v>0.0227722236596993</v>
      </c>
      <c r="I368" s="16" t="n">
        <v>1.30102999566398</v>
      </c>
      <c r="J368" s="16" t="n">
        <v>0</v>
      </c>
      <c r="K368" s="16" t="n">
        <v>0.516222222222222</v>
      </c>
      <c r="L368" s="16" t="n">
        <v>0.735308641975309</v>
      </c>
    </row>
    <row r="369" customFormat="false" ht="15" hidden="false" customHeight="false" outlineLevel="0" collapsed="false">
      <c r="A369" s="17" t="n">
        <v>764</v>
      </c>
      <c r="B369" s="16" t="n">
        <v>0.505814897351795</v>
      </c>
      <c r="C369" s="16" t="n">
        <v>0.504354972839356</v>
      </c>
      <c r="D369" s="16" t="n">
        <v>0</v>
      </c>
      <c r="E369" s="16" t="n">
        <v>0</v>
      </c>
      <c r="F369" s="16" t="n">
        <v>0.0850669670728317</v>
      </c>
      <c r="G369" s="16" t="n">
        <v>0.0756640249901173</v>
      </c>
      <c r="H369" s="16" t="n">
        <v>0.0258217635939936</v>
      </c>
      <c r="I369" s="16" t="n">
        <v>1.30102999566398</v>
      </c>
      <c r="J369" s="16" t="n">
        <v>0</v>
      </c>
      <c r="K369" s="16" t="n">
        <v>0.516617283950617</v>
      </c>
      <c r="L369" s="16" t="n">
        <v>0.740197530864198</v>
      </c>
    </row>
    <row r="370" customFormat="false" ht="15" hidden="false" customHeight="false" outlineLevel="0" collapsed="false">
      <c r="A370" s="17" t="n">
        <v>765</v>
      </c>
      <c r="B370" s="16" t="n">
        <v>0.505886429879401</v>
      </c>
      <c r="C370" s="16" t="n">
        <v>0.504534330566724</v>
      </c>
      <c r="D370" s="16" t="n">
        <v>0</v>
      </c>
      <c r="E370" s="16" t="n">
        <v>0</v>
      </c>
      <c r="F370" s="16" t="n">
        <v>0.0783537385570803</v>
      </c>
      <c r="G370" s="16" t="n">
        <v>0.0697949065202812</v>
      </c>
      <c r="H370" s="16" t="n">
        <v>0.0298556720169259</v>
      </c>
      <c r="I370" s="16" t="n">
        <v>1.30102999566398</v>
      </c>
      <c r="J370" s="16" t="n">
        <v>0</v>
      </c>
      <c r="K370" s="16" t="n">
        <v>0.516888888888889</v>
      </c>
      <c r="L370" s="16" t="n">
        <v>0.743827160493827</v>
      </c>
    </row>
    <row r="371" customFormat="false" ht="15" hidden="false" customHeight="false" outlineLevel="0" collapsed="false">
      <c r="A371" s="17" t="n">
        <v>766</v>
      </c>
      <c r="B371" s="16" t="n">
        <v>0.505886005361875</v>
      </c>
      <c r="C371" s="16" t="n">
        <v>0.504648305707508</v>
      </c>
      <c r="D371" s="16" t="n">
        <v>0</v>
      </c>
      <c r="E371" s="16" t="n">
        <v>0</v>
      </c>
      <c r="F371" s="16" t="n">
        <v>0.0712887600147648</v>
      </c>
      <c r="G371" s="16" t="n">
        <v>0.0633619355819638</v>
      </c>
      <c r="H371" s="16" t="n">
        <v>0.0338658793192347</v>
      </c>
      <c r="I371" s="16" t="n">
        <v>1.30102999566398</v>
      </c>
      <c r="J371" s="16" t="n">
        <v>0</v>
      </c>
      <c r="K371" s="16" t="n">
        <v>0.517358024691358</v>
      </c>
      <c r="L371" s="16" t="n">
        <v>0.745950617283951</v>
      </c>
    </row>
    <row r="372" customFormat="false" ht="15" hidden="false" customHeight="false" outlineLevel="0" collapsed="false">
      <c r="A372" s="17" t="n">
        <v>767</v>
      </c>
      <c r="B372" s="16" t="n">
        <v>0.50590770178371</v>
      </c>
      <c r="C372" s="16" t="n">
        <v>0.504773594935735</v>
      </c>
      <c r="D372" s="16" t="n">
        <v>0</v>
      </c>
      <c r="E372" s="16" t="n">
        <v>0</v>
      </c>
      <c r="F372" s="16" t="n">
        <v>0.0649863415873048</v>
      </c>
      <c r="G372" s="16" t="n">
        <v>0.0579007658086405</v>
      </c>
      <c r="H372" s="16" t="n">
        <v>0.0373955053147369</v>
      </c>
      <c r="I372" s="16" t="n">
        <v>1.30102999566398</v>
      </c>
      <c r="J372" s="16" t="n">
        <v>0</v>
      </c>
      <c r="K372" s="16" t="n">
        <v>0.517950617283951</v>
      </c>
      <c r="L372" s="16" t="n">
        <v>0.747135802469136</v>
      </c>
    </row>
    <row r="373" customFormat="false" ht="15" hidden="false" customHeight="false" outlineLevel="0" collapsed="false">
      <c r="A373" s="17" t="n">
        <v>768</v>
      </c>
      <c r="B373" s="16" t="n">
        <v>0.505946383873622</v>
      </c>
      <c r="C373" s="16" t="n">
        <v>0.504928038914998</v>
      </c>
      <c r="D373" s="16" t="n">
        <v>0</v>
      </c>
      <c r="E373" s="16" t="n">
        <v>0</v>
      </c>
      <c r="F373" s="16" t="n">
        <v>0.0580160373762497</v>
      </c>
      <c r="G373" s="16" t="n">
        <v>0.0513504756360318</v>
      </c>
      <c r="H373" s="16" t="n">
        <v>0.0415765432339192</v>
      </c>
      <c r="I373" s="16" t="n">
        <v>1.30102999566398</v>
      </c>
      <c r="J373" s="16" t="n">
        <v>0</v>
      </c>
      <c r="K373" s="16" t="n">
        <v>0.51841975308642</v>
      </c>
      <c r="L373" s="16" t="n">
        <v>0.748074074074074</v>
      </c>
    </row>
    <row r="374" customFormat="false" ht="15" hidden="false" customHeight="false" outlineLevel="0" collapsed="false">
      <c r="A374" s="17" t="n">
        <v>769</v>
      </c>
      <c r="B374" s="16" t="n">
        <v>0.505973123841816</v>
      </c>
      <c r="C374" s="16" t="n">
        <v>0.505071906050046</v>
      </c>
      <c r="D374" s="16" t="n">
        <v>0</v>
      </c>
      <c r="E374" s="16" t="n">
        <v>0</v>
      </c>
      <c r="F374" s="16" t="n">
        <v>0.0510381132815952</v>
      </c>
      <c r="G374" s="16" t="n">
        <v>0.0454208129286648</v>
      </c>
      <c r="H374" s="16" t="n">
        <v>0.0456429521029544</v>
      </c>
      <c r="I374" s="16" t="n">
        <v>1.30102999566398</v>
      </c>
      <c r="J374" s="16" t="n">
        <v>0</v>
      </c>
      <c r="K374" s="16" t="n">
        <v>0.518814814814815</v>
      </c>
      <c r="L374" s="16" t="n">
        <v>0.750049382716049</v>
      </c>
    </row>
    <row r="375" customFormat="false" ht="15" hidden="false" customHeight="false" outlineLevel="0" collapsed="false">
      <c r="A375" s="17" t="n">
        <v>770</v>
      </c>
      <c r="B375" s="16" t="n">
        <v>0.505968361761835</v>
      </c>
      <c r="C375" s="16" t="n">
        <v>0.50517134308815</v>
      </c>
      <c r="D375" s="16" t="n">
        <v>0</v>
      </c>
      <c r="E375" s="16" t="n">
        <v>0</v>
      </c>
      <c r="F375" s="16" t="n">
        <v>0.0448962791331179</v>
      </c>
      <c r="G375" s="16" t="n">
        <v>0.0399067232622644</v>
      </c>
      <c r="H375" s="16" t="n">
        <v>0.0497182678713613</v>
      </c>
      <c r="I375" s="16" t="n">
        <v>1.30102999566398</v>
      </c>
      <c r="J375" s="16" t="n">
        <v>0</v>
      </c>
      <c r="K375" s="16" t="n">
        <v>0.519259259259259</v>
      </c>
      <c r="L375" s="16" t="n">
        <v>0.753975308641975</v>
      </c>
    </row>
    <row r="376" customFormat="false" ht="15" hidden="false" customHeight="false" outlineLevel="0" collapsed="false">
      <c r="A376" s="17" t="n">
        <v>771</v>
      </c>
      <c r="B376" s="16" t="n">
        <v>0.505965748429298</v>
      </c>
      <c r="C376" s="16" t="n">
        <v>0.505258730385039</v>
      </c>
      <c r="D376" s="16" t="n">
        <v>0</v>
      </c>
      <c r="E376" s="16" t="n">
        <v>0</v>
      </c>
      <c r="F376" s="16" t="n">
        <v>0.0396477168885849</v>
      </c>
      <c r="G376" s="16" t="n">
        <v>0.0354937446942593</v>
      </c>
      <c r="H376" s="16" t="n">
        <v>0.0529647398560314</v>
      </c>
      <c r="I376" s="16" t="n">
        <v>1.30102999566398</v>
      </c>
      <c r="J376" s="16" t="n">
        <v>0</v>
      </c>
      <c r="K376" s="16" t="n">
        <v>0.51958024691358</v>
      </c>
      <c r="L376" s="16" t="n">
        <v>0.756666666666667</v>
      </c>
    </row>
    <row r="377" customFormat="false" ht="15" hidden="false" customHeight="false" outlineLevel="0" collapsed="false">
      <c r="A377" s="17" t="n">
        <v>772</v>
      </c>
      <c r="B377" s="16" t="n">
        <v>0.505963282121552</v>
      </c>
      <c r="C377" s="16" t="n">
        <v>0.50536022093561</v>
      </c>
      <c r="D377" s="16" t="n">
        <v>0</v>
      </c>
      <c r="E377" s="16" t="n">
        <v>0</v>
      </c>
      <c r="F377" s="16" t="n">
        <v>0.0336383560852246</v>
      </c>
      <c r="G377" s="16" t="n">
        <v>0.0299015736270179</v>
      </c>
      <c r="H377" s="16" t="n">
        <v>0.0563671419058954</v>
      </c>
      <c r="I377" s="16" t="n">
        <v>1.30102999566398</v>
      </c>
      <c r="J377" s="16" t="n">
        <v>0</v>
      </c>
      <c r="K377" s="16" t="n">
        <v>0.519975308641975</v>
      </c>
      <c r="L377" s="16" t="n">
        <v>0.75716049382716</v>
      </c>
    </row>
    <row r="378" customFormat="false" ht="15" hidden="false" customHeight="false" outlineLevel="0" collapsed="false">
      <c r="A378" s="17" t="n">
        <v>773</v>
      </c>
      <c r="B378" s="16" t="n">
        <v>0.505967454446687</v>
      </c>
      <c r="C378" s="16" t="n">
        <v>0.505479793482357</v>
      </c>
      <c r="D378" s="16" t="n">
        <v>0</v>
      </c>
      <c r="E378" s="16" t="n">
        <v>0</v>
      </c>
      <c r="F378" s="16" t="n">
        <v>0.0270386141962606</v>
      </c>
      <c r="G378" s="16" t="n">
        <v>0.02392686588082</v>
      </c>
      <c r="H378" s="16" t="n">
        <v>0.0607530944348297</v>
      </c>
      <c r="I378" s="16" t="n">
        <v>1.30102999566398</v>
      </c>
      <c r="J378" s="16" t="n">
        <v>0</v>
      </c>
      <c r="K378" s="16" t="n">
        <v>0.520567901234568</v>
      </c>
      <c r="L378" s="16" t="n">
        <v>0.757407407407407</v>
      </c>
    </row>
    <row r="379" customFormat="false" ht="15" hidden="false" customHeight="false" outlineLevel="0" collapsed="false">
      <c r="A379" s="17" t="n">
        <v>774</v>
      </c>
      <c r="B379" s="16" t="n">
        <v>0.505987099806468</v>
      </c>
      <c r="C379" s="16" t="n">
        <v>0.505606519579887</v>
      </c>
      <c r="D379" s="16" t="n">
        <v>0</v>
      </c>
      <c r="E379" s="16" t="n">
        <v>0</v>
      </c>
      <c r="F379" s="16" t="n">
        <v>0.0209862207523851</v>
      </c>
      <c r="G379" s="16" t="n">
        <v>0.0184986083267411</v>
      </c>
      <c r="H379" s="16" t="n">
        <v>0.0641967113331566</v>
      </c>
      <c r="I379" s="16" t="n">
        <v>1.30102999566398</v>
      </c>
      <c r="J379" s="16" t="n">
        <v>0</v>
      </c>
      <c r="K379" s="16" t="n">
        <v>0.520814814814815</v>
      </c>
      <c r="L379" s="16" t="n">
        <v>0.757506172839506</v>
      </c>
    </row>
    <row r="380" customFormat="false" ht="15" hidden="false" customHeight="false" outlineLevel="0" collapsed="false">
      <c r="A380" s="17" t="n">
        <v>775</v>
      </c>
      <c r="B380" s="16" t="n">
        <v>0.506016455425157</v>
      </c>
      <c r="C380" s="16" t="n">
        <v>0.505735891991191</v>
      </c>
      <c r="D380" s="16" t="n">
        <v>0</v>
      </c>
      <c r="E380" s="16" t="n">
        <v>0</v>
      </c>
      <c r="F380" s="16" t="n">
        <v>0.015393094434438</v>
      </c>
      <c r="G380" s="16" t="n">
        <v>0.013528722223722</v>
      </c>
      <c r="H380" s="16" t="n">
        <v>0.0671705783755459</v>
      </c>
      <c r="I380" s="16" t="n">
        <v>1.30102999566398</v>
      </c>
      <c r="J380" s="16" t="n">
        <v>0</v>
      </c>
      <c r="K380" s="16" t="n">
        <v>0.521259259259259</v>
      </c>
      <c r="L380" s="16" t="n">
        <v>0.758296296296296</v>
      </c>
    </row>
    <row r="381" customFormat="false" ht="15" hidden="false" customHeight="false" outlineLevel="0" collapsed="false">
      <c r="A381" s="17" t="n">
        <v>776</v>
      </c>
      <c r="B381" s="16" t="n">
        <v>0.506035132540597</v>
      </c>
      <c r="C381" s="16" t="n">
        <v>0.505861433744431</v>
      </c>
      <c r="D381" s="16" t="n">
        <v>0</v>
      </c>
      <c r="E381" s="16" t="n">
        <v>0</v>
      </c>
      <c r="F381" s="16" t="n">
        <v>0.00947685852930171</v>
      </c>
      <c r="G381" s="16" t="n">
        <v>0.00844208443503816</v>
      </c>
      <c r="H381" s="16" t="n">
        <v>0.0697417719467788</v>
      </c>
      <c r="I381" s="16" t="n">
        <v>1.30102999566398</v>
      </c>
      <c r="J381" s="16" t="n">
        <v>0</v>
      </c>
      <c r="K381" s="16" t="n">
        <v>0.521530864197531</v>
      </c>
      <c r="L381" s="16" t="n">
        <v>0.760469135802469</v>
      </c>
    </row>
    <row r="382" customFormat="false" ht="15" hidden="false" customHeight="false" outlineLevel="0" collapsed="false">
      <c r="A382" s="17" t="n">
        <v>777</v>
      </c>
      <c r="B382" s="16" t="n">
        <v>0.50603270928065</v>
      </c>
      <c r="C382" s="16" t="n">
        <v>0.505972528722551</v>
      </c>
      <c r="D382" s="16" t="n">
        <v>0</v>
      </c>
      <c r="E382" s="16" t="n">
        <v>0</v>
      </c>
      <c r="F382" s="16" t="n">
        <v>0.00326319452309551</v>
      </c>
      <c r="G382" s="16" t="n">
        <v>0.00305643685106219</v>
      </c>
      <c r="H382" s="16" t="n">
        <v>0.0714895181548805</v>
      </c>
      <c r="I382" s="16" t="n">
        <v>1.30102999566398</v>
      </c>
      <c r="J382" s="16" t="n">
        <v>0</v>
      </c>
      <c r="K382" s="16" t="n">
        <v>0.521950617283951</v>
      </c>
      <c r="L382" s="16" t="n">
        <v>0.76316049382716</v>
      </c>
    </row>
    <row r="383" customFormat="false" ht="15" hidden="false" customHeight="false" outlineLevel="0" collapsed="false">
      <c r="A383" s="17" t="n">
        <v>778</v>
      </c>
      <c r="B383" s="16" t="n">
        <v>0.506014201376173</v>
      </c>
      <c r="C383" s="16" t="n">
        <v>0.506051812767983</v>
      </c>
      <c r="D383" s="16" t="n">
        <v>0</v>
      </c>
      <c r="E383" s="16" t="n">
        <v>0</v>
      </c>
      <c r="F383" s="16" t="n">
        <v>0.00203809246814889</v>
      </c>
      <c r="G383" s="16" t="n">
        <v>0.00203809246814889</v>
      </c>
      <c r="H383" s="16" t="n">
        <v>0.0752928241926208</v>
      </c>
      <c r="I383" s="16" t="n">
        <v>1.30102999566398</v>
      </c>
      <c r="J383" s="16" t="n">
        <v>0</v>
      </c>
      <c r="K383" s="16" t="n">
        <v>0.522246913580247</v>
      </c>
      <c r="L383" s="16" t="n">
        <v>0.766938271604938</v>
      </c>
    </row>
    <row r="384" customFormat="false" ht="15" hidden="false" customHeight="false" outlineLevel="0" collapsed="false">
      <c r="A384" s="17" t="n">
        <v>779</v>
      </c>
      <c r="B384" s="16" t="n">
        <v>0.506022993392415</v>
      </c>
      <c r="C384" s="16" t="n">
        <v>0.506159395376841</v>
      </c>
      <c r="D384" s="16" t="n">
        <v>0</v>
      </c>
      <c r="E384" s="16" t="n">
        <v>0</v>
      </c>
      <c r="F384" s="16" t="n">
        <v>0.00744321932399868</v>
      </c>
      <c r="G384" s="16" t="n">
        <v>0.00702960550044651</v>
      </c>
      <c r="H384" s="16" t="n">
        <v>0.0783972649808838</v>
      </c>
      <c r="I384" s="16" t="n">
        <v>1.30102999566398</v>
      </c>
      <c r="J384" s="16" t="n">
        <v>0</v>
      </c>
      <c r="K384" s="16" t="n">
        <v>0.522567901234568</v>
      </c>
      <c r="L384" s="16" t="n">
        <v>0.769061728395062</v>
      </c>
    </row>
    <row r="385" customFormat="false" ht="15" hidden="false" customHeight="false" outlineLevel="0" collapsed="false">
      <c r="A385" s="17" t="n">
        <v>780</v>
      </c>
      <c r="B385" s="16" t="n">
        <v>0.506054991483688</v>
      </c>
      <c r="C385" s="16" t="n">
        <v>0.506286754541927</v>
      </c>
      <c r="D385" s="16" t="n">
        <v>0</v>
      </c>
      <c r="E385" s="16" t="n">
        <v>0</v>
      </c>
      <c r="F385" s="16" t="n">
        <v>0.0127331859512672</v>
      </c>
      <c r="G385" s="16" t="n">
        <v>0.0114911608476287</v>
      </c>
      <c r="H385" s="16" t="n">
        <v>0.082040118496784</v>
      </c>
      <c r="I385" s="16" t="n">
        <v>1.30102999566398</v>
      </c>
      <c r="J385" s="16" t="n">
        <v>0</v>
      </c>
      <c r="K385" s="16" t="n">
        <v>0.523012345679012</v>
      </c>
      <c r="L385" s="16" t="n">
        <v>0.771012345679012</v>
      </c>
    </row>
    <row r="386" customFormat="false" ht="15" hidden="false" customHeight="false" outlineLevel="0" collapsed="false">
      <c r="A386" s="17" t="n">
        <v>781</v>
      </c>
      <c r="B386" s="16" t="n">
        <v>0.506093262963825</v>
      </c>
      <c r="C386" s="16" t="n">
        <v>0.50641461637285</v>
      </c>
      <c r="D386" s="16" t="n">
        <v>0</v>
      </c>
      <c r="E386" s="16" t="n">
        <v>0</v>
      </c>
      <c r="F386" s="16" t="n">
        <v>0.0177678409542078</v>
      </c>
      <c r="G386" s="16" t="n">
        <v>0.0156958213659271</v>
      </c>
      <c r="H386" s="16" t="n">
        <v>0.0852785182826834</v>
      </c>
      <c r="I386" s="16" t="n">
        <v>1.30102999566398</v>
      </c>
      <c r="J386" s="16" t="n">
        <v>0</v>
      </c>
      <c r="K386" s="16" t="n">
        <v>0.523506172839506</v>
      </c>
      <c r="L386" s="16" t="n">
        <v>0.773160493827161</v>
      </c>
    </row>
    <row r="387" customFormat="false" ht="15" hidden="false" customHeight="false" outlineLevel="0" collapsed="false">
      <c r="A387" s="17" t="n">
        <v>782</v>
      </c>
      <c r="B387" s="16" t="n">
        <v>0.506131398015552</v>
      </c>
      <c r="C387" s="16" t="n">
        <v>0.506561176379522</v>
      </c>
      <c r="D387" s="16" t="n">
        <v>0</v>
      </c>
      <c r="E387" s="16" t="n">
        <v>0</v>
      </c>
      <c r="F387" s="16" t="n">
        <v>0.0239404327776993</v>
      </c>
      <c r="G387" s="16" t="n">
        <v>0.0210368294372007</v>
      </c>
      <c r="H387" s="16" t="n">
        <v>0.0884489336263711</v>
      </c>
      <c r="I387" s="16" t="n">
        <v>1.30102999566398</v>
      </c>
      <c r="J387" s="16" t="n">
        <v>0</v>
      </c>
      <c r="K387" s="16" t="n">
        <v>0.523876543209877</v>
      </c>
      <c r="L387" s="16" t="n">
        <v>0.775111111111111</v>
      </c>
    </row>
    <row r="388" customFormat="false" ht="15" hidden="false" customHeight="false" outlineLevel="0" collapsed="false">
      <c r="A388" s="17" t="n">
        <v>783</v>
      </c>
      <c r="B388" s="16" t="n">
        <v>0.506169101264742</v>
      </c>
      <c r="C388" s="16" t="n">
        <v>0.506709834535917</v>
      </c>
      <c r="D388" s="16" t="n">
        <v>0</v>
      </c>
      <c r="E388" s="16" t="n">
        <v>0</v>
      </c>
      <c r="F388" s="16" t="n">
        <v>0.0303567459378884</v>
      </c>
      <c r="G388" s="16" t="n">
        <v>0.0270367528417122</v>
      </c>
      <c r="H388" s="16" t="n">
        <v>0.0927331667003088</v>
      </c>
      <c r="I388" s="16" t="n">
        <v>1.30102999566398</v>
      </c>
      <c r="J388" s="16" t="n">
        <v>0</v>
      </c>
      <c r="K388" s="16" t="n">
        <v>0.524222222222222</v>
      </c>
      <c r="L388" s="16" t="n">
        <v>0.77558024691358</v>
      </c>
    </row>
    <row r="389" customFormat="false" ht="15" hidden="false" customHeight="false" outlineLevel="0" collapsed="false">
      <c r="A389" s="17" t="n">
        <v>784</v>
      </c>
      <c r="B389" s="16" t="n">
        <v>0.506204183896383</v>
      </c>
      <c r="C389" s="16" t="n">
        <v>0.506850943300459</v>
      </c>
      <c r="D389" s="16" t="n">
        <v>0</v>
      </c>
      <c r="E389" s="16" t="n">
        <v>0</v>
      </c>
      <c r="F389" s="16" t="n">
        <v>0.0365822689749253</v>
      </c>
      <c r="G389" s="16" t="n">
        <v>0.0326369417434901</v>
      </c>
      <c r="H389" s="16" t="n">
        <v>0.0970885625865684</v>
      </c>
      <c r="I389" s="16" t="n">
        <v>1.30102999566398</v>
      </c>
      <c r="J389" s="16" t="n">
        <v>0</v>
      </c>
      <c r="K389" s="16" t="n">
        <v>0.52479012345679</v>
      </c>
      <c r="L389" s="16" t="n">
        <v>0.775481481481481</v>
      </c>
    </row>
    <row r="390" customFormat="false" ht="15" hidden="false" customHeight="false" outlineLevel="0" collapsed="false">
      <c r="A390" s="17" t="n">
        <v>785</v>
      </c>
      <c r="B390" s="16" t="n">
        <v>0.506234110395114</v>
      </c>
      <c r="C390" s="16" t="n">
        <v>0.506980704797639</v>
      </c>
      <c r="D390" s="16" t="n">
        <v>0</v>
      </c>
      <c r="E390" s="16" t="n">
        <v>0</v>
      </c>
      <c r="F390" s="16" t="n">
        <v>0.0425140469685312</v>
      </c>
      <c r="G390" s="16" t="n">
        <v>0.0381269969423772</v>
      </c>
      <c r="H390" s="16" t="n">
        <v>0.100901799286755</v>
      </c>
      <c r="I390" s="16" t="n">
        <v>1.30102999566398</v>
      </c>
      <c r="J390" s="16" t="n">
        <v>0</v>
      </c>
      <c r="K390" s="16" t="n">
        <v>0.525283950617284</v>
      </c>
      <c r="L390" s="16" t="n">
        <v>0.776913580246914</v>
      </c>
    </row>
    <row r="391" customFormat="false" ht="15" hidden="false" customHeight="false" outlineLevel="0" collapsed="false">
      <c r="A391" s="17" t="n">
        <v>786</v>
      </c>
      <c r="B391" s="16" t="n">
        <v>0.506263522307078</v>
      </c>
      <c r="C391" s="16" t="n">
        <v>0.507101222144233</v>
      </c>
      <c r="D391" s="16" t="n">
        <v>0</v>
      </c>
      <c r="E391" s="16" t="n">
        <v>0</v>
      </c>
      <c r="F391" s="16" t="n">
        <v>0.0480018662359134</v>
      </c>
      <c r="G391" s="16" t="n">
        <v>0.042803163006381</v>
      </c>
      <c r="H391" s="16" t="n">
        <v>0.104120735345773</v>
      </c>
      <c r="I391" s="16" t="n">
        <v>1.30102999566398</v>
      </c>
      <c r="J391" s="16" t="n">
        <v>0</v>
      </c>
      <c r="K391" s="16" t="n">
        <v>0.525802469135802</v>
      </c>
      <c r="L391" s="16" t="n">
        <v>0.777037037037037</v>
      </c>
    </row>
    <row r="392" customFormat="false" ht="15" hidden="false" customHeight="false" outlineLevel="0" collapsed="false">
      <c r="A392" s="17" t="n">
        <v>787</v>
      </c>
      <c r="B392" s="16" t="n">
        <v>0.506290412280295</v>
      </c>
      <c r="C392" s="16" t="n">
        <v>0.507223084833887</v>
      </c>
      <c r="D392" s="16" t="n">
        <v>0</v>
      </c>
      <c r="E392" s="16" t="n">
        <v>0</v>
      </c>
      <c r="F392" s="16" t="n">
        <v>0.0537920902570546</v>
      </c>
      <c r="G392" s="16" t="n">
        <v>0.0475461367445546</v>
      </c>
      <c r="H392" s="16" t="n">
        <v>0.107716236527566</v>
      </c>
      <c r="I392" s="16" t="n">
        <v>1.30102999566398</v>
      </c>
      <c r="J392" s="16" t="n">
        <v>0</v>
      </c>
      <c r="K392" s="16" t="n">
        <v>0.526246913580247</v>
      </c>
      <c r="L392" s="16" t="n">
        <v>0.777950617283951</v>
      </c>
    </row>
    <row r="393" customFormat="false" ht="15" hidden="false" customHeight="false" outlineLevel="0" collapsed="false">
      <c r="A393" s="17" t="n">
        <v>788</v>
      </c>
      <c r="B393" s="16" t="n">
        <v>0.506323545508915</v>
      </c>
      <c r="C393" s="16" t="n">
        <v>0.507355722387632</v>
      </c>
      <c r="D393" s="16" t="n">
        <v>0</v>
      </c>
      <c r="E393" s="16" t="n">
        <v>0</v>
      </c>
      <c r="F393" s="16" t="n">
        <v>0.0599325480564077</v>
      </c>
      <c r="G393" s="16" t="n">
        <v>0.05305703007236</v>
      </c>
      <c r="H393" s="16" t="n">
        <v>0.111518241212678</v>
      </c>
      <c r="I393" s="16" t="n">
        <v>1.30102999566398</v>
      </c>
      <c r="J393" s="16" t="n">
        <v>0</v>
      </c>
      <c r="K393" s="16" t="n">
        <v>0.52679012345679</v>
      </c>
      <c r="L393" s="16" t="n">
        <v>0.778493827160494</v>
      </c>
    </row>
    <row r="394" customFormat="false" ht="15" hidden="false" customHeight="false" outlineLevel="0" collapsed="false">
      <c r="A394" s="17" t="n">
        <v>789</v>
      </c>
      <c r="B394" s="16" t="n">
        <v>0.50639034277863</v>
      </c>
      <c r="C394" s="16" t="n">
        <v>0.507506432268355</v>
      </c>
      <c r="D394" s="16" t="n">
        <v>0</v>
      </c>
      <c r="E394" s="16" t="n">
        <v>0</v>
      </c>
      <c r="F394" s="16" t="n">
        <v>0.0651880435352576</v>
      </c>
      <c r="G394" s="16" t="n">
        <v>0.0579007658086405</v>
      </c>
      <c r="H394" s="16" t="n">
        <v>0.1142003202188</v>
      </c>
      <c r="I394" s="16" t="n">
        <v>1.30102999566398</v>
      </c>
      <c r="J394" s="16" t="n">
        <v>0</v>
      </c>
      <c r="K394" s="16" t="n">
        <v>0.527234567901235</v>
      </c>
      <c r="L394" s="16" t="n">
        <v>0.778444444444445</v>
      </c>
    </row>
    <row r="395" customFormat="false" ht="15" hidden="false" customHeight="false" outlineLevel="0" collapsed="false">
      <c r="A395" s="17" t="n">
        <v>790</v>
      </c>
      <c r="B395" s="16" t="n">
        <v>0.506420494119326</v>
      </c>
      <c r="C395" s="16" t="n">
        <v>0.507628539668189</v>
      </c>
      <c r="D395" s="16" t="n">
        <v>0</v>
      </c>
      <c r="E395" s="16" t="n">
        <v>0</v>
      </c>
      <c r="F395" s="16" t="n">
        <v>0.0710028362416278</v>
      </c>
      <c r="G395" s="16" t="n">
        <v>0.0632864767908489</v>
      </c>
      <c r="H395" s="16" t="n">
        <v>0.11765230513253</v>
      </c>
      <c r="I395" s="16" t="n">
        <v>1.30102999566398</v>
      </c>
      <c r="J395" s="16" t="n">
        <v>0</v>
      </c>
      <c r="K395" s="16" t="n">
        <v>0.527703703703704</v>
      </c>
      <c r="L395" s="16" t="n">
        <v>0.77841975308642</v>
      </c>
    </row>
    <row r="396" customFormat="false" ht="15" hidden="false" customHeight="false" outlineLevel="0" collapsed="false">
      <c r="A396" s="17" t="n">
        <v>791</v>
      </c>
      <c r="B396" s="16" t="n">
        <v>0.506443583634165</v>
      </c>
      <c r="C396" s="16" t="n">
        <v>0.50775229215622</v>
      </c>
      <c r="D396" s="16" t="n">
        <v>0</v>
      </c>
      <c r="E396" s="16" t="n">
        <v>0</v>
      </c>
      <c r="F396" s="16" t="n">
        <v>0.0774409173294473</v>
      </c>
      <c r="G396" s="16" t="n">
        <v>0.0693035258709925</v>
      </c>
      <c r="H396" s="16" t="n">
        <v>0.121851023721452</v>
      </c>
      <c r="I396" s="16" t="n">
        <v>1.30102999566398</v>
      </c>
      <c r="J396" s="16" t="n">
        <v>0</v>
      </c>
      <c r="K396" s="16" t="n">
        <v>0.528296296296296</v>
      </c>
      <c r="L396" s="16" t="n">
        <v>0.77962962962963</v>
      </c>
    </row>
    <row r="397" customFormat="false" ht="15" hidden="false" customHeight="false" outlineLevel="0" collapsed="false">
      <c r="A397" s="17" t="n">
        <v>792</v>
      </c>
      <c r="B397" s="16" t="n">
        <v>0.506499953071276</v>
      </c>
      <c r="C397" s="16" t="n">
        <v>0.507908640305201</v>
      </c>
      <c r="D397" s="16" t="n">
        <v>0</v>
      </c>
      <c r="E397" s="16" t="n">
        <v>0</v>
      </c>
      <c r="F397" s="16" t="n">
        <v>0.0839236594686029</v>
      </c>
      <c r="G397" s="16" t="n">
        <v>0.0747318987573743</v>
      </c>
      <c r="H397" s="16" t="n">
        <v>0.125568906597166</v>
      </c>
      <c r="I397" s="16" t="n">
        <v>1.30102999566398</v>
      </c>
      <c r="J397" s="16" t="n">
        <v>0</v>
      </c>
      <c r="K397" s="16" t="n">
        <v>0.528592592592593</v>
      </c>
      <c r="L397" s="16" t="n">
        <v>0.781012345679012</v>
      </c>
    </row>
    <row r="398" customFormat="false" ht="15" hidden="false" customHeight="false" outlineLevel="0" collapsed="false">
      <c r="A398" s="17" t="n">
        <v>793</v>
      </c>
      <c r="B398" s="16" t="n">
        <v>0.506561398506165</v>
      </c>
      <c r="C398" s="16" t="n">
        <v>0.508047710458438</v>
      </c>
      <c r="D398" s="16" t="n">
        <v>0</v>
      </c>
      <c r="E398" s="16" t="n">
        <v>0</v>
      </c>
      <c r="F398" s="16" t="n">
        <v>0.0890219426000479</v>
      </c>
      <c r="G398" s="16" t="n">
        <v>0.0791963294553547</v>
      </c>
      <c r="H398" s="16" t="n">
        <v>0.128890062857781</v>
      </c>
      <c r="I398" s="16" t="n">
        <v>1.30102999566398</v>
      </c>
      <c r="J398" s="16" t="n">
        <v>0</v>
      </c>
      <c r="K398" s="16" t="n">
        <v>0.528938271604938</v>
      </c>
      <c r="L398" s="16" t="n">
        <v>0.781950617283951</v>
      </c>
    </row>
    <row r="399" customFormat="false" ht="15" hidden="false" customHeight="false" outlineLevel="0" collapsed="false">
      <c r="A399" s="17" t="n">
        <v>794</v>
      </c>
      <c r="B399" s="16" t="n">
        <v>0.50660014781687</v>
      </c>
      <c r="C399" s="16" t="n">
        <v>0.50817567454444</v>
      </c>
      <c r="D399" s="16" t="n">
        <v>0</v>
      </c>
      <c r="E399" s="16" t="n">
        <v>0</v>
      </c>
      <c r="F399" s="16" t="n">
        <v>0.0949235500155603</v>
      </c>
      <c r="G399" s="16" t="n">
        <v>0.084251358665362</v>
      </c>
      <c r="H399" s="16" t="n">
        <v>0.132476210101439</v>
      </c>
      <c r="I399" s="16" t="n">
        <v>1.30102999566398</v>
      </c>
      <c r="J399" s="16" t="n">
        <v>0</v>
      </c>
      <c r="K399" s="16" t="n">
        <v>0.529259259259259</v>
      </c>
      <c r="L399" s="16" t="n">
        <v>0.782740740740741</v>
      </c>
    </row>
    <row r="400" customFormat="false" ht="15" hidden="false" customHeight="false" outlineLevel="0" collapsed="false">
      <c r="A400" s="17" t="n">
        <v>795</v>
      </c>
      <c r="B400" s="16" t="n">
        <v>0.506626924541262</v>
      </c>
      <c r="C400" s="16" t="n">
        <v>0.508303909235531</v>
      </c>
      <c r="D400" s="16" t="n">
        <v>0</v>
      </c>
      <c r="E400" s="16" t="n">
        <v>0</v>
      </c>
      <c r="F400" s="16" t="n">
        <v>0.101703204246028</v>
      </c>
      <c r="G400" s="16" t="n">
        <v>0.0906071041438681</v>
      </c>
      <c r="H400" s="16" t="n">
        <v>0.137087832173533</v>
      </c>
      <c r="I400" s="16" t="n">
        <v>1.30102999566398</v>
      </c>
      <c r="J400" s="16" t="n">
        <v>0</v>
      </c>
      <c r="K400" s="16" t="n">
        <v>0.529753086419753</v>
      </c>
      <c r="L400" s="16" t="n">
        <v>0.783827160493827</v>
      </c>
    </row>
    <row r="401" customFormat="false" ht="15" hidden="false" customHeight="false" outlineLevel="0" collapsed="false">
      <c r="A401" s="17" t="n">
        <v>796</v>
      </c>
      <c r="B401" s="16" t="n">
        <v>0.506672925750415</v>
      </c>
      <c r="C401" s="16" t="n">
        <v>0.508442893028259</v>
      </c>
      <c r="D401" s="16" t="n">
        <v>0</v>
      </c>
      <c r="E401" s="16" t="n">
        <v>0</v>
      </c>
      <c r="F401" s="16" t="n">
        <v>0.108007640378576</v>
      </c>
      <c r="G401" s="16" t="n">
        <v>0.0962749003159841</v>
      </c>
      <c r="H401" s="16" t="n">
        <v>0.141006080091272</v>
      </c>
      <c r="I401" s="16" t="n">
        <v>1.30102999566398</v>
      </c>
      <c r="J401" s="16" t="n">
        <v>0</v>
      </c>
      <c r="K401" s="16" t="n">
        <v>0.530123456790123</v>
      </c>
      <c r="L401" s="16" t="n">
        <v>0.785333333333333</v>
      </c>
    </row>
    <row r="402" customFormat="false" ht="15" hidden="false" customHeight="false" outlineLevel="0" collapsed="false">
      <c r="A402" s="17" t="n">
        <v>797</v>
      </c>
      <c r="B402" s="16" t="n">
        <v>0.506699078612857</v>
      </c>
      <c r="C402" s="16" t="n">
        <v>0.508556839492586</v>
      </c>
      <c r="D402" s="16" t="n">
        <v>0</v>
      </c>
      <c r="E402" s="16" t="n">
        <v>0</v>
      </c>
      <c r="F402" s="16" t="n">
        <v>0.114040206222986</v>
      </c>
      <c r="G402" s="16" t="n">
        <v>0.101669891567925</v>
      </c>
      <c r="H402" s="16" t="n">
        <v>0.145099022027859</v>
      </c>
      <c r="I402" s="16" t="n">
        <v>1.30102999566398</v>
      </c>
      <c r="J402" s="16" t="n">
        <v>0</v>
      </c>
      <c r="K402" s="16" t="n">
        <v>0.530592592592593</v>
      </c>
      <c r="L402" s="16" t="n">
        <v>0.786271604938272</v>
      </c>
    </row>
    <row r="403" customFormat="false" ht="15" hidden="false" customHeight="false" outlineLevel="0" collapsed="false">
      <c r="A403" s="17" t="n">
        <v>798</v>
      </c>
      <c r="B403" s="16" t="n">
        <v>0.506749308109283</v>
      </c>
      <c r="C403" s="16" t="n">
        <v>0.50869799527857</v>
      </c>
      <c r="D403" s="16" t="n">
        <v>0</v>
      </c>
      <c r="E403" s="16" t="n">
        <v>0</v>
      </c>
      <c r="F403" s="16" t="n">
        <v>0.120347094183201</v>
      </c>
      <c r="G403" s="16" t="n">
        <v>0.106912070777413</v>
      </c>
      <c r="H403" s="16" t="n">
        <v>0.148616061151393</v>
      </c>
      <c r="I403" s="16" t="n">
        <v>1.30102999566398</v>
      </c>
      <c r="J403" s="16" t="n">
        <v>0</v>
      </c>
      <c r="K403" s="16" t="n">
        <v>0.531086419753087</v>
      </c>
      <c r="L403" s="16" t="n">
        <v>0.786</v>
      </c>
    </row>
    <row r="404" customFormat="false" ht="15" hidden="false" customHeight="false" outlineLevel="0" collapsed="false">
      <c r="A404" s="17" t="n">
        <v>799</v>
      </c>
      <c r="B404" s="16" t="n">
        <v>0.506833488411374</v>
      </c>
      <c r="C404" s="16" t="n">
        <v>0.508877544601758</v>
      </c>
      <c r="D404" s="16" t="n">
        <v>0</v>
      </c>
      <c r="E404" s="16" t="n">
        <v>0</v>
      </c>
      <c r="F404" s="16" t="n">
        <v>0.127025454450784</v>
      </c>
      <c r="G404" s="16" t="n">
        <v>0.112756611245089</v>
      </c>
      <c r="H404" s="16" t="n">
        <v>0.152547203922468</v>
      </c>
      <c r="I404" s="16" t="n">
        <v>1.30102999566398</v>
      </c>
      <c r="J404" s="16" t="n">
        <v>0</v>
      </c>
      <c r="K404" s="16" t="n">
        <v>0.531530864197531</v>
      </c>
      <c r="L404" s="16" t="n">
        <v>0.786716049382716</v>
      </c>
    </row>
    <row r="405" customFormat="false" ht="15" hidden="false" customHeight="false" outlineLevel="0" collapsed="false">
      <c r="A405" s="17" t="n">
        <v>800</v>
      </c>
      <c r="B405" s="16" t="n">
        <v>0.506898608803749</v>
      </c>
      <c r="C405" s="16" t="n">
        <v>0.509032320578893</v>
      </c>
      <c r="D405" s="16" t="n">
        <v>0</v>
      </c>
      <c r="E405" s="16" t="n">
        <v>0</v>
      </c>
      <c r="F405" s="16" t="n">
        <v>0.13340248755515</v>
      </c>
      <c r="G405" s="16" t="n">
        <v>0.118258482182544</v>
      </c>
      <c r="H405" s="16" t="n">
        <v>0.15669691570128</v>
      </c>
      <c r="I405" s="16" t="n">
        <v>1.30102999566398</v>
      </c>
      <c r="J405" s="16" t="n">
        <v>0</v>
      </c>
      <c r="K405" s="16" t="n">
        <v>0.532</v>
      </c>
      <c r="L405" s="16" t="n">
        <v>0.787407407407407</v>
      </c>
    </row>
    <row r="406" customFormat="false" ht="15" hidden="false" customHeight="false" outlineLevel="0" collapsed="false">
      <c r="A406" s="17" t="n">
        <v>801</v>
      </c>
      <c r="B406" s="16" t="n">
        <v>0.506896916031838</v>
      </c>
      <c r="C406" s="16" t="n">
        <v>0.509124080472522</v>
      </c>
      <c r="D406" s="16" t="n">
        <v>0</v>
      </c>
      <c r="E406" s="16" t="n">
        <v>0</v>
      </c>
      <c r="F406" s="16" t="n">
        <v>0.140081432116464</v>
      </c>
      <c r="G406" s="16" t="n">
        <v>0.124294820734773</v>
      </c>
      <c r="H406" s="16" t="n">
        <v>0.160379314384623</v>
      </c>
      <c r="I406" s="16" t="n">
        <v>1.30102999566398</v>
      </c>
      <c r="J406" s="16" t="n">
        <v>0</v>
      </c>
      <c r="K406" s="16" t="n">
        <v>0.532567901234568</v>
      </c>
      <c r="L406" s="16" t="n">
        <v>0.785901234567901</v>
      </c>
    </row>
    <row r="407" customFormat="false" ht="15" hidden="false" customHeight="false" outlineLevel="0" collapsed="false">
      <c r="A407" s="17" t="n">
        <v>802</v>
      </c>
      <c r="B407" s="16" t="n">
        <v>0.506898683640692</v>
      </c>
      <c r="C407" s="16" t="n">
        <v>0.509219723608759</v>
      </c>
      <c r="D407" s="16" t="n">
        <v>0</v>
      </c>
      <c r="E407" s="16" t="n">
        <v>0</v>
      </c>
      <c r="F407" s="16" t="n">
        <v>0.146857299483452</v>
      </c>
      <c r="G407" s="16" t="n">
        <v>0.130212398332482</v>
      </c>
      <c r="H407" s="16" t="n">
        <v>0.164335134822337</v>
      </c>
      <c r="I407" s="16" t="n">
        <v>1.30102999566398</v>
      </c>
      <c r="J407" s="16" t="n">
        <v>0</v>
      </c>
      <c r="K407" s="16" t="n">
        <v>0.533086419753087</v>
      </c>
      <c r="L407" s="16" t="n">
        <v>0.784098765432099</v>
      </c>
    </row>
    <row r="408" customFormat="false" ht="15" hidden="false" customHeight="false" outlineLevel="0" collapsed="false">
      <c r="A408" s="17" t="n">
        <v>803</v>
      </c>
      <c r="B408" s="16" t="n">
        <v>0.506963501705064</v>
      </c>
      <c r="C408" s="16" t="n">
        <v>0.509374299910334</v>
      </c>
      <c r="D408" s="16" t="n">
        <v>0</v>
      </c>
      <c r="E408" s="16" t="n">
        <v>0</v>
      </c>
      <c r="F408" s="16" t="n">
        <v>0.153444317692199</v>
      </c>
      <c r="G408" s="16" t="n">
        <v>0.135724163499012</v>
      </c>
      <c r="H408" s="16" t="n">
        <v>0.167881951495163</v>
      </c>
      <c r="I408" s="16" t="n">
        <v>1.30102999566398</v>
      </c>
      <c r="J408" s="16" t="n">
        <v>0</v>
      </c>
      <c r="K408" s="16" t="n">
        <v>0.533506172839506</v>
      </c>
      <c r="L408" s="16" t="n">
        <v>0.783753086419753</v>
      </c>
    </row>
    <row r="409" customFormat="false" ht="15" hidden="false" customHeight="false" outlineLevel="0" collapsed="false">
      <c r="A409" s="17" t="n">
        <v>804</v>
      </c>
      <c r="B409" s="16" t="n">
        <v>0.506992855336931</v>
      </c>
      <c r="C409" s="16" t="n">
        <v>0.509493285218875</v>
      </c>
      <c r="D409" s="16" t="n">
        <v>0</v>
      </c>
      <c r="E409" s="16" t="n">
        <v>0</v>
      </c>
      <c r="F409" s="16" t="n">
        <v>0.160093367760545</v>
      </c>
      <c r="G409" s="16" t="n">
        <v>0.141295291738482</v>
      </c>
      <c r="H409" s="16" t="n">
        <v>0.171367983007297</v>
      </c>
      <c r="I409" s="16" t="n">
        <v>1.30102999566398</v>
      </c>
      <c r="J409" s="16" t="n">
        <v>0</v>
      </c>
      <c r="K409" s="16" t="n">
        <v>0.534024691358025</v>
      </c>
      <c r="L409" s="16" t="n">
        <v>0.782543209876543</v>
      </c>
    </row>
    <row r="410" customFormat="false" ht="15" hidden="false" customHeight="false" outlineLevel="0" collapsed="false">
      <c r="A410" s="17" t="n">
        <v>805</v>
      </c>
      <c r="B410" s="16" t="n">
        <v>0.507013641132249</v>
      </c>
      <c r="C410" s="16" t="n">
        <v>0.509602596097522</v>
      </c>
      <c r="D410" s="16" t="n">
        <v>0</v>
      </c>
      <c r="E410" s="16" t="n">
        <v>0</v>
      </c>
      <c r="F410" s="16" t="n">
        <v>0.16670535796027</v>
      </c>
      <c r="G410" s="16" t="n">
        <v>0.146177022749525</v>
      </c>
      <c r="H410" s="16" t="n">
        <v>0.175130097694603</v>
      </c>
      <c r="I410" s="16" t="n">
        <v>1.30102999566398</v>
      </c>
      <c r="J410" s="16" t="n">
        <v>0</v>
      </c>
      <c r="K410" s="16" t="n">
        <v>0.534469135802469</v>
      </c>
      <c r="L410" s="16" t="n">
        <v>0.780938271604938</v>
      </c>
    </row>
    <row r="411" customFormat="false" ht="15" hidden="false" customHeight="false" outlineLevel="0" collapsed="false">
      <c r="A411" s="17" t="n">
        <v>806</v>
      </c>
      <c r="B411" s="16" t="n">
        <v>0.507048003541099</v>
      </c>
      <c r="C411" s="16" t="n">
        <v>0.509723394844267</v>
      </c>
      <c r="D411" s="16" t="n">
        <v>0</v>
      </c>
      <c r="E411" s="16" t="n">
        <v>0</v>
      </c>
      <c r="F411" s="16" t="n">
        <v>0.173221225241453</v>
      </c>
      <c r="G411" s="16" t="n">
        <v>0.1522592459788</v>
      </c>
      <c r="H411" s="16" t="n">
        <v>0.178446652178241</v>
      </c>
      <c r="I411" s="16" t="n">
        <v>1.30102999566398</v>
      </c>
      <c r="J411" s="16" t="n">
        <v>0</v>
      </c>
      <c r="K411" s="16" t="n">
        <v>0.534987654320988</v>
      </c>
      <c r="L411" s="16" t="n">
        <v>0.779654320987654</v>
      </c>
    </row>
    <row r="412" customFormat="false" ht="15" hidden="false" customHeight="false" outlineLevel="0" collapsed="false">
      <c r="A412" s="17" t="n">
        <v>807</v>
      </c>
      <c r="B412" s="16" t="n">
        <v>0.507107470764054</v>
      </c>
      <c r="C412" s="16" t="n">
        <v>0.509865826103422</v>
      </c>
      <c r="D412" s="16" t="n">
        <v>0</v>
      </c>
      <c r="E412" s="16" t="n">
        <v>0</v>
      </c>
      <c r="F412" s="16" t="n">
        <v>0.179573831214142</v>
      </c>
      <c r="G412" s="16" t="n">
        <v>0.157960572926307</v>
      </c>
      <c r="H412" s="16" t="n">
        <v>0.180936069030135</v>
      </c>
      <c r="I412" s="16" t="n">
        <v>1.30102999566398</v>
      </c>
      <c r="J412" s="16" t="n">
        <v>0</v>
      </c>
      <c r="K412" s="16" t="n">
        <v>0.53520987654321</v>
      </c>
      <c r="L412" s="16" t="n">
        <v>0.780271604938272</v>
      </c>
    </row>
    <row r="413" customFormat="false" ht="15" hidden="false" customHeight="false" outlineLevel="0" collapsed="false">
      <c r="A413" s="17" t="n">
        <v>808</v>
      </c>
      <c r="B413" s="16" t="n">
        <v>0.507143981589211</v>
      </c>
      <c r="C413" s="16" t="n">
        <v>0.50997702035639</v>
      </c>
      <c r="D413" s="16" t="n">
        <v>0</v>
      </c>
      <c r="E413" s="16" t="n">
        <v>0</v>
      </c>
      <c r="F413" s="16" t="n">
        <v>0.185338373949154</v>
      </c>
      <c r="G413" s="16" t="n">
        <v>0.163507805433164</v>
      </c>
      <c r="H413" s="16" t="n">
        <v>0.18488296211937</v>
      </c>
      <c r="I413" s="16" t="n">
        <v>1.30102999566398</v>
      </c>
      <c r="J413" s="16" t="n">
        <v>0</v>
      </c>
      <c r="K413" s="16" t="n">
        <v>0.53562962962963</v>
      </c>
      <c r="L413" s="16" t="n">
        <v>0.779382716049383</v>
      </c>
    </row>
    <row r="414" customFormat="false" ht="15" hidden="false" customHeight="false" outlineLevel="0" collapsed="false">
      <c r="A414" s="17" t="n">
        <v>809</v>
      </c>
      <c r="B414" s="16" t="n">
        <v>0.50717453526126</v>
      </c>
      <c r="C414" s="16" t="n">
        <v>0.510085250933965</v>
      </c>
      <c r="D414" s="16" t="n">
        <v>0</v>
      </c>
      <c r="E414" s="16" t="n">
        <v>0</v>
      </c>
      <c r="F414" s="16" t="n">
        <v>0.191395227688761</v>
      </c>
      <c r="G414" s="16" t="n">
        <v>0.169347240153511</v>
      </c>
      <c r="H414" s="16" t="n">
        <v>0.188622513546408</v>
      </c>
      <c r="I414" s="16" t="n">
        <v>1.30102999566398</v>
      </c>
      <c r="J414" s="16" t="n">
        <v>0</v>
      </c>
      <c r="K414" s="16" t="n">
        <v>0.536024691358025</v>
      </c>
      <c r="L414" s="16" t="n">
        <v>0.778765432098766</v>
      </c>
    </row>
    <row r="415" customFormat="false" ht="15" hidden="false" customHeight="false" outlineLevel="0" collapsed="false">
      <c r="A415" s="17" t="n">
        <v>810</v>
      </c>
      <c r="B415" s="16" t="n">
        <v>0.507201406359673</v>
      </c>
      <c r="C415" s="16" t="n">
        <v>0.510196812682682</v>
      </c>
      <c r="D415" s="16" t="n">
        <v>0</v>
      </c>
      <c r="E415" s="16" t="n">
        <v>0</v>
      </c>
      <c r="F415" s="16" t="n">
        <v>0.198071849789872</v>
      </c>
      <c r="G415" s="16" t="n">
        <v>0.175588697406686</v>
      </c>
      <c r="H415" s="16" t="n">
        <v>0.192479576828451</v>
      </c>
      <c r="I415" s="16" t="n">
        <v>1.30102999566398</v>
      </c>
      <c r="J415" s="16" t="n">
        <v>0</v>
      </c>
      <c r="K415" s="16" t="n">
        <v>0.536469135802469</v>
      </c>
      <c r="L415" s="16" t="n">
        <v>0.779728395061728</v>
      </c>
    </row>
    <row r="416" customFormat="false" ht="15" hidden="false" customHeight="false" outlineLevel="0" collapsed="false">
      <c r="A416" s="17" t="n">
        <v>811</v>
      </c>
      <c r="B416" s="16" t="n">
        <v>0.507197970151901</v>
      </c>
      <c r="C416" s="16" t="n">
        <v>0.510277095039686</v>
      </c>
      <c r="D416" s="16" t="n">
        <v>0</v>
      </c>
      <c r="E416" s="16" t="n">
        <v>0</v>
      </c>
      <c r="F416" s="16" t="n">
        <v>0.204720883077757</v>
      </c>
      <c r="G416" s="16" t="n">
        <v>0.181584164759485</v>
      </c>
      <c r="H416" s="16" t="n">
        <v>0.196120708504484</v>
      </c>
      <c r="I416" s="16" t="n">
        <v>1.30102999566398</v>
      </c>
      <c r="J416" s="16" t="n">
        <v>0</v>
      </c>
      <c r="K416" s="16" t="n">
        <v>0.536962962962963</v>
      </c>
      <c r="L416" s="16" t="n">
        <v>0.780271604938272</v>
      </c>
    </row>
    <row r="417" customFormat="false" ht="15" hidden="false" customHeight="false" outlineLevel="0" collapsed="false">
      <c r="A417" s="17" t="n">
        <v>812</v>
      </c>
      <c r="B417" s="16" t="n">
        <v>0.50722317662504</v>
      </c>
      <c r="C417" s="16" t="n">
        <v>0.510390891763899</v>
      </c>
      <c r="D417" s="16" t="n">
        <v>0</v>
      </c>
      <c r="E417" s="16" t="n">
        <v>0</v>
      </c>
      <c r="F417" s="16" t="n">
        <v>0.211814866062879</v>
      </c>
      <c r="G417" s="16" t="n">
        <v>0.188241890066634</v>
      </c>
      <c r="H417" s="16" t="n">
        <v>0.200612455423764</v>
      </c>
      <c r="I417" s="16" t="n">
        <v>1.30102999566398</v>
      </c>
      <c r="J417" s="16" t="n">
        <v>0</v>
      </c>
      <c r="K417" s="16" t="n">
        <v>0.537382716049383</v>
      </c>
      <c r="L417" s="16" t="n">
        <v>0.779358024691358</v>
      </c>
    </row>
    <row r="418" customFormat="false" ht="15" hidden="false" customHeight="false" outlineLevel="0" collapsed="false">
      <c r="A418" s="17" t="n">
        <v>813</v>
      </c>
      <c r="B418" s="16" t="n">
        <v>0.507249567243788</v>
      </c>
      <c r="C418" s="16" t="n">
        <v>0.510509435534477</v>
      </c>
      <c r="D418" s="16" t="n">
        <v>0</v>
      </c>
      <c r="E418" s="16" t="n">
        <v>0.1</v>
      </c>
      <c r="F418" s="16" t="n">
        <v>0.219257460225307</v>
      </c>
      <c r="G418" s="16" t="n">
        <v>0.19502927492917</v>
      </c>
      <c r="H418" s="16" t="n">
        <v>0.204797316058964</v>
      </c>
      <c r="I418" s="16" t="n">
        <v>1.30102999566398</v>
      </c>
      <c r="J418" s="16" t="n">
        <v>0</v>
      </c>
      <c r="K418" s="16" t="n">
        <v>0.537827160493827</v>
      </c>
      <c r="L418" s="16" t="n">
        <v>0.777604938271605</v>
      </c>
    </row>
    <row r="419" customFormat="false" ht="15" hidden="false" customHeight="false" outlineLevel="0" collapsed="false">
      <c r="A419" s="17" t="n">
        <v>814</v>
      </c>
      <c r="B419" s="16" t="n">
        <v>0.507250006662475</v>
      </c>
      <c r="C419" s="16" t="n">
        <v>0.510599102377892</v>
      </c>
      <c r="D419" s="16" t="n">
        <v>0</v>
      </c>
      <c r="E419" s="16" t="n">
        <v>0.1</v>
      </c>
      <c r="F419" s="16" t="n">
        <v>0.226533540617691</v>
      </c>
      <c r="G419" s="16" t="n">
        <v>0.201166317552084</v>
      </c>
      <c r="H419" s="16" t="n">
        <v>0.209401193013475</v>
      </c>
      <c r="I419" s="16" t="n">
        <v>1.30102999566398</v>
      </c>
      <c r="J419" s="16" t="n">
        <v>0</v>
      </c>
      <c r="K419" s="16" t="n">
        <v>0.538049382716049</v>
      </c>
      <c r="L419" s="16" t="n">
        <v>0.776814814814815</v>
      </c>
    </row>
    <row r="420" customFormat="false" ht="15" hidden="false" customHeight="false" outlineLevel="0" collapsed="false">
      <c r="A420" s="17" t="n">
        <v>815</v>
      </c>
      <c r="B420" s="16" t="n">
        <v>0.507268728481399</v>
      </c>
      <c r="C420" s="16" t="n">
        <v>0.510685438778665</v>
      </c>
      <c r="D420" s="16" t="n">
        <v>0</v>
      </c>
      <c r="E420" s="16" t="n">
        <v>0.1</v>
      </c>
      <c r="F420" s="16" t="n">
        <v>0.232140871318774</v>
      </c>
      <c r="G420" s="16" t="n">
        <v>0.205721488226494</v>
      </c>
      <c r="H420" s="16" t="n">
        <v>0.212566552697238</v>
      </c>
      <c r="I420" s="16" t="n">
        <v>1.30102999566398</v>
      </c>
      <c r="J420" s="16" t="n">
        <v>0</v>
      </c>
      <c r="K420" s="16" t="n">
        <v>0.538592592592593</v>
      </c>
      <c r="L420" s="16" t="n">
        <v>0.776888888888889</v>
      </c>
    </row>
    <row r="421" customFormat="false" ht="15" hidden="false" customHeight="false" outlineLevel="0" collapsed="false">
      <c r="A421" s="17" t="n">
        <v>816</v>
      </c>
      <c r="B421" s="16" t="n">
        <v>0.507258500655492</v>
      </c>
      <c r="C421" s="16" t="n">
        <v>0.510756672422091</v>
      </c>
      <c r="D421" s="16" t="n">
        <v>0</v>
      </c>
      <c r="E421" s="16" t="n">
        <v>0.1</v>
      </c>
      <c r="F421" s="16" t="n">
        <v>0.238887822458204</v>
      </c>
      <c r="G421" s="16" t="n">
        <v>0.211808918385869</v>
      </c>
      <c r="H421" s="16" t="n">
        <v>0.216385347445916</v>
      </c>
      <c r="I421" s="16" t="n">
        <v>1.30102999566398</v>
      </c>
      <c r="J421" s="16" t="n">
        <v>0</v>
      </c>
      <c r="K421" s="16" t="n">
        <v>0.539037037037037</v>
      </c>
      <c r="L421" s="16" t="n">
        <v>0.773728395061728</v>
      </c>
    </row>
    <row r="422" customFormat="false" ht="15" hidden="false" customHeight="false" outlineLevel="0" collapsed="false">
      <c r="A422" s="17" t="n">
        <v>817</v>
      </c>
      <c r="B422" s="16" t="n">
        <v>0.507260728875796</v>
      </c>
      <c r="C422" s="16" t="n">
        <v>0.510849590566423</v>
      </c>
      <c r="D422" s="16" t="n">
        <v>0</v>
      </c>
      <c r="E422" s="16" t="n">
        <v>0.1</v>
      </c>
      <c r="F422" s="16" t="n">
        <v>0.246461338901076</v>
      </c>
      <c r="G422" s="16" t="n">
        <v>0.218183588171201</v>
      </c>
      <c r="H422" s="16" t="n">
        <v>0.22053125616442</v>
      </c>
      <c r="I422" s="16" t="n">
        <v>1.30102999566398</v>
      </c>
      <c r="J422" s="16" t="n">
        <v>0</v>
      </c>
      <c r="K422" s="16" t="n">
        <v>0.539555555555556</v>
      </c>
      <c r="L422" s="16" t="n">
        <v>0.769382716049383</v>
      </c>
    </row>
    <row r="423" customFormat="false" ht="15" hidden="false" customHeight="false" outlineLevel="0" collapsed="false">
      <c r="A423" s="17" t="n">
        <v>818</v>
      </c>
      <c r="B423" s="16" t="n">
        <v>0.507335130373637</v>
      </c>
      <c r="C423" s="16" t="n">
        <v>0.511000466148059</v>
      </c>
      <c r="D423" s="16" t="n">
        <v>0</v>
      </c>
      <c r="E423" s="16" t="n">
        <v>0.1</v>
      </c>
      <c r="F423" s="16" t="n">
        <v>0.252999803106933</v>
      </c>
      <c r="G423" s="16" t="n">
        <v>0.223715234151911</v>
      </c>
      <c r="H423" s="16" t="n">
        <v>0.224630779803396</v>
      </c>
      <c r="I423" s="16" t="n">
        <v>1.30102999566398</v>
      </c>
      <c r="J423" s="16" t="n">
        <v>0</v>
      </c>
      <c r="K423" s="16" t="n">
        <v>0.539851851851852</v>
      </c>
      <c r="L423" s="16" t="n">
        <v>0.76562962962963</v>
      </c>
    </row>
    <row r="424" customFormat="false" ht="15" hidden="false" customHeight="false" outlineLevel="0" collapsed="false">
      <c r="A424" s="17" t="n">
        <v>819</v>
      </c>
      <c r="B424" s="16" t="n">
        <v>0.507354312141736</v>
      </c>
      <c r="C424" s="16" t="n">
        <v>0.511083948281076</v>
      </c>
      <c r="D424" s="16" t="n">
        <v>0</v>
      </c>
      <c r="E424" s="16" t="n">
        <v>0.1</v>
      </c>
      <c r="F424" s="16" t="n">
        <v>0.258536169238311</v>
      </c>
      <c r="G424" s="16" t="n">
        <v>0.228366188188835</v>
      </c>
      <c r="H424" s="16" t="n">
        <v>0.227509300019044</v>
      </c>
      <c r="I424" s="16" t="n">
        <v>1.30102999566398</v>
      </c>
      <c r="J424" s="16" t="n">
        <v>0</v>
      </c>
      <c r="K424" s="16" t="n">
        <v>0.540197530864198</v>
      </c>
      <c r="L424" s="16" t="n">
        <v>0.761901234567901</v>
      </c>
    </row>
    <row r="425" customFormat="false" ht="15" hidden="false" customHeight="false" outlineLevel="0" collapsed="false">
      <c r="A425" s="17" t="n">
        <v>820</v>
      </c>
      <c r="B425" s="16" t="n">
        <v>0.507329613963763</v>
      </c>
      <c r="C425" s="16" t="n">
        <v>0.511125169462628</v>
      </c>
      <c r="D425" s="16" t="n">
        <v>0</v>
      </c>
      <c r="E425" s="16" t="n">
        <v>0.1</v>
      </c>
      <c r="F425" s="16" t="n">
        <v>0.264216745047008</v>
      </c>
      <c r="G425" s="16" t="n">
        <v>0.23271525202381</v>
      </c>
      <c r="H425" s="16" t="n">
        <v>0.230708638564119</v>
      </c>
      <c r="I425" s="16" t="n">
        <v>1.30102999566398</v>
      </c>
      <c r="J425" s="16" t="n">
        <v>0</v>
      </c>
      <c r="K425" s="16" t="n">
        <v>0.540518518518519</v>
      </c>
      <c r="L425" s="16" t="n">
        <v>0.758296296296296</v>
      </c>
    </row>
    <row r="426" customFormat="false" ht="15" hidden="false" customHeight="false" outlineLevel="0" collapsed="false">
      <c r="A426" s="17" t="n">
        <v>821</v>
      </c>
      <c r="B426" s="16" t="n">
        <v>0.507292503118515</v>
      </c>
      <c r="C426" s="16" t="n">
        <v>0.511165418492423</v>
      </c>
      <c r="D426" s="16" t="n">
        <v>0</v>
      </c>
      <c r="E426" s="16" t="n">
        <v>0.1</v>
      </c>
      <c r="F426" s="16" t="n">
        <v>0.2709096490262</v>
      </c>
      <c r="G426" s="16" t="n">
        <v>0.237551540570046</v>
      </c>
      <c r="H426" s="16" t="n">
        <v>0.234123297200944</v>
      </c>
      <c r="I426" s="16" t="n">
        <v>1.30102999566398</v>
      </c>
      <c r="J426" s="16" t="n">
        <v>0</v>
      </c>
      <c r="K426" s="16" t="n">
        <v>0.540765432098766</v>
      </c>
      <c r="L426" s="16" t="n">
        <v>0.75762962962963</v>
      </c>
    </row>
    <row r="427" customFormat="false" ht="15" hidden="false" customHeight="false" outlineLevel="0" collapsed="false">
      <c r="A427" s="17" t="n">
        <v>822</v>
      </c>
      <c r="B427" s="16" t="n">
        <v>0.507281941506598</v>
      </c>
      <c r="C427" s="16" t="n">
        <v>0.511245708333121</v>
      </c>
      <c r="D427" s="16" t="n">
        <v>0</v>
      </c>
      <c r="E427" s="16" t="n">
        <v>0.1</v>
      </c>
      <c r="F427" s="16" t="n">
        <v>0.278861176793991</v>
      </c>
      <c r="G427" s="16" t="n">
        <v>0.243788897102785</v>
      </c>
      <c r="H427" s="16" t="n">
        <v>0.238739371914504</v>
      </c>
      <c r="I427" s="16" t="n">
        <v>1.30102999566398</v>
      </c>
      <c r="J427" s="16" t="n">
        <v>0</v>
      </c>
      <c r="K427" s="16" t="n">
        <v>0.541234567901235</v>
      </c>
      <c r="L427" s="16" t="n">
        <v>0.759358024691358</v>
      </c>
    </row>
    <row r="428" customFormat="false" ht="15" hidden="false" customHeight="false" outlineLevel="0" collapsed="false">
      <c r="A428" s="17" t="n">
        <v>823</v>
      </c>
      <c r="B428" s="16" t="n">
        <v>0.507315403223038</v>
      </c>
      <c r="C428" s="16" t="n">
        <v>0.511344275474548</v>
      </c>
      <c r="D428" s="16" t="n">
        <v>0</v>
      </c>
      <c r="E428" s="16" t="n">
        <v>0.1</v>
      </c>
      <c r="F428" s="16" t="n">
        <v>0.284678833403274</v>
      </c>
      <c r="G428" s="16" t="n">
        <v>0.247585008641206</v>
      </c>
      <c r="H428" s="16" t="n">
        <v>0.241912679491515</v>
      </c>
      <c r="I428" s="16" t="n">
        <v>1.30102999566398</v>
      </c>
      <c r="J428" s="16" t="n">
        <v>0</v>
      </c>
      <c r="K428" s="16" t="n">
        <v>0.541703703703704</v>
      </c>
      <c r="L428" s="16" t="n">
        <v>0.759481481481482</v>
      </c>
    </row>
    <row r="429" customFormat="false" ht="15" hidden="false" customHeight="false" outlineLevel="0" collapsed="false">
      <c r="A429" s="17" t="n">
        <v>824</v>
      </c>
      <c r="B429" s="16" t="n">
        <v>0.507330654395951</v>
      </c>
      <c r="C429" s="16" t="n">
        <v>0.511425885690583</v>
      </c>
      <c r="D429" s="16" t="n">
        <v>0</v>
      </c>
      <c r="E429" s="16" t="n">
        <v>0.1</v>
      </c>
      <c r="F429" s="16" t="n">
        <v>0.290667780592916</v>
      </c>
      <c r="G429" s="16" t="n">
        <v>0.253348757753775</v>
      </c>
      <c r="H429" s="16" t="n">
        <v>0.244965327175782</v>
      </c>
      <c r="I429" s="16" t="n">
        <v>1.30102999566398</v>
      </c>
      <c r="J429" s="16" t="n">
        <v>0</v>
      </c>
      <c r="K429" s="16" t="n">
        <v>0.542123456790123</v>
      </c>
      <c r="L429" s="16" t="n">
        <v>0.759333333333333</v>
      </c>
    </row>
    <row r="430" customFormat="false" ht="15" hidden="false" customHeight="false" outlineLevel="0" collapsed="false">
      <c r="A430" s="17" t="n">
        <v>825</v>
      </c>
      <c r="B430" s="16" t="n">
        <v>0.507299582825767</v>
      </c>
      <c r="C430" s="16" t="n">
        <v>0.511481036080254</v>
      </c>
      <c r="D430" s="16" t="n">
        <v>0</v>
      </c>
      <c r="E430" s="16" t="n">
        <v>0.1</v>
      </c>
      <c r="F430" s="16" t="n">
        <v>0.298459351012653</v>
      </c>
      <c r="G430" s="16" t="n">
        <v>0.260689581395216</v>
      </c>
      <c r="H430" s="16" t="n">
        <v>0.24914749448548</v>
      </c>
      <c r="I430" s="16" t="n">
        <v>1.30102999566398</v>
      </c>
      <c r="J430" s="16" t="n">
        <v>0</v>
      </c>
      <c r="K430" s="16" t="n">
        <v>0.54241975308642</v>
      </c>
      <c r="L430" s="16" t="n">
        <v>0.759975308641975</v>
      </c>
    </row>
    <row r="431" customFormat="false" ht="15" hidden="false" customHeight="false" outlineLevel="0" collapsed="false">
      <c r="A431" s="17" t="n">
        <v>826</v>
      </c>
      <c r="B431" s="16" t="n">
        <v>0.507325091626909</v>
      </c>
      <c r="C431" s="16" t="n">
        <v>0.511575199961662</v>
      </c>
      <c r="D431" s="16" t="n">
        <v>0</v>
      </c>
      <c r="E431" s="16" t="n">
        <v>0.1</v>
      </c>
      <c r="F431" s="16" t="n">
        <v>0.304740612365553</v>
      </c>
      <c r="G431" s="16" t="n">
        <v>0.26674529380412</v>
      </c>
      <c r="H431" s="16" t="n">
        <v>0.253083328977741</v>
      </c>
      <c r="I431" s="16" t="n">
        <v>1.30102999566398</v>
      </c>
      <c r="J431" s="16" t="n">
        <v>0</v>
      </c>
      <c r="K431" s="16" t="n">
        <v>0.542814814814815</v>
      </c>
      <c r="L431" s="16" t="n">
        <v>0.758469135802469</v>
      </c>
    </row>
    <row r="432" customFormat="false" ht="15" hidden="false" customHeight="false" outlineLevel="0" collapsed="false">
      <c r="A432" s="17" t="n">
        <v>827</v>
      </c>
      <c r="B432" s="16" t="n">
        <v>0.507282294167413</v>
      </c>
      <c r="C432" s="16" t="n">
        <v>0.511615116463767</v>
      </c>
      <c r="D432" s="16" t="n">
        <v>0</v>
      </c>
      <c r="E432" s="16" t="n">
        <v>0.2</v>
      </c>
      <c r="F432" s="16" t="n">
        <v>0.312312355418952</v>
      </c>
      <c r="G432" s="16" t="n">
        <v>0.273865587251479</v>
      </c>
      <c r="H432" s="16" t="n">
        <v>0.257231114841879</v>
      </c>
      <c r="I432" s="16" t="n">
        <v>1.30102999566398</v>
      </c>
      <c r="J432" s="16" t="n">
        <v>0</v>
      </c>
      <c r="K432" s="16" t="n">
        <v>0.543111111111111</v>
      </c>
      <c r="L432" s="16" t="n">
        <v>0.755753086419753</v>
      </c>
    </row>
    <row r="433" customFormat="false" ht="15" hidden="false" customHeight="false" outlineLevel="0" collapsed="false">
      <c r="A433" s="17" t="n">
        <v>828</v>
      </c>
      <c r="B433" s="16" t="n">
        <v>0.5071808003717</v>
      </c>
      <c r="C433" s="16" t="n">
        <v>0.511611137191455</v>
      </c>
      <c r="D433" s="16" t="n">
        <v>0</v>
      </c>
      <c r="E433" s="16" t="n">
        <v>0.3</v>
      </c>
      <c r="F433" s="16" t="n">
        <v>0.321283647976184</v>
      </c>
      <c r="G433" s="16" t="n">
        <v>0.282158824273781</v>
      </c>
      <c r="H433" s="16" t="n">
        <v>0.260848091081361</v>
      </c>
      <c r="I433" s="16" t="n">
        <v>1.30102999566398</v>
      </c>
      <c r="J433" s="16" t="n">
        <v>0</v>
      </c>
      <c r="K433" s="16" t="n">
        <v>0.543827160493827</v>
      </c>
      <c r="L433" s="16" t="n">
        <v>0.753506172839506</v>
      </c>
    </row>
    <row r="434" customFormat="false" ht="15" hidden="false" customHeight="false" outlineLevel="0" collapsed="false">
      <c r="A434" s="17" t="n">
        <v>829</v>
      </c>
      <c r="B434" s="16" t="n">
        <v>0.507081971234745</v>
      </c>
      <c r="C434" s="16" t="n">
        <v>0.511610486639871</v>
      </c>
      <c r="D434" s="16" t="n">
        <v>0</v>
      </c>
      <c r="E434" s="16" t="n">
        <v>0.3</v>
      </c>
      <c r="F434" s="16" t="n">
        <v>0.330418639423079</v>
      </c>
      <c r="G434" s="16" t="n">
        <v>0.290161365321768</v>
      </c>
      <c r="H434" s="16" t="n">
        <v>0.264508079760163</v>
      </c>
      <c r="I434" s="16" t="n">
        <v>1.30102999566398</v>
      </c>
      <c r="J434" s="16" t="n">
        <v>0</v>
      </c>
      <c r="K434" s="16" t="n">
        <v>0.544123456790123</v>
      </c>
      <c r="L434" s="16" t="n">
        <v>0.75237037037037</v>
      </c>
    </row>
    <row r="435" customFormat="false" ht="15" hidden="false" customHeight="false" outlineLevel="0" collapsed="false">
      <c r="A435" s="17" t="n">
        <v>830</v>
      </c>
      <c r="B435" s="16" t="n">
        <v>0.507011130121019</v>
      </c>
      <c r="C435" s="16" t="n">
        <v>0.511615897748205</v>
      </c>
      <c r="D435" s="16" t="n">
        <v>0</v>
      </c>
      <c r="E435" s="16" t="n">
        <v>0.3</v>
      </c>
      <c r="F435" s="16" t="n">
        <v>0.337665450084734</v>
      </c>
      <c r="G435" s="16" t="n">
        <v>0.297181331119606</v>
      </c>
      <c r="H435" s="16" t="n">
        <v>0.268672406426915</v>
      </c>
      <c r="I435" s="16" t="n">
        <v>1.30102999566398</v>
      </c>
      <c r="J435" s="16" t="n">
        <v>0</v>
      </c>
      <c r="K435" s="16" t="n">
        <v>0.544493827160494</v>
      </c>
      <c r="L435" s="16" t="n">
        <v>0.753432098765432</v>
      </c>
    </row>
    <row r="436" customFormat="false" ht="15" hidden="false" customHeight="false" outlineLevel="0" collapsed="false">
      <c r="A436" s="17" t="n">
        <v>831</v>
      </c>
      <c r="B436" s="16" t="n">
        <v>0.506966471009784</v>
      </c>
      <c r="C436" s="16" t="n">
        <v>0.511642895274692</v>
      </c>
      <c r="D436" s="16" t="n">
        <v>0</v>
      </c>
      <c r="E436" s="16" t="n">
        <v>0.3</v>
      </c>
      <c r="F436" s="16" t="n">
        <v>0.344570706819565</v>
      </c>
      <c r="G436" s="16" t="n">
        <v>0.303859624440908</v>
      </c>
      <c r="H436" s="16" t="n">
        <v>0.272733071595768</v>
      </c>
      <c r="I436" s="16" t="n">
        <v>1.30102999566398</v>
      </c>
      <c r="J436" s="16" t="n">
        <v>0</v>
      </c>
      <c r="K436" s="16" t="n">
        <v>0.54479012345679</v>
      </c>
      <c r="L436" s="16" t="n">
        <v>0.752395061728395</v>
      </c>
    </row>
    <row r="437" customFormat="false" ht="15" hidden="false" customHeight="false" outlineLevel="0" collapsed="false">
      <c r="A437" s="17" t="n">
        <v>832</v>
      </c>
      <c r="B437" s="16" t="n">
        <v>0.506939635011885</v>
      </c>
      <c r="C437" s="16" t="n">
        <v>0.51168181710773</v>
      </c>
      <c r="D437" s="16" t="n">
        <v>0</v>
      </c>
      <c r="E437" s="16" t="n">
        <v>0.3</v>
      </c>
      <c r="F437" s="16" t="n">
        <v>0.350949996650827</v>
      </c>
      <c r="G437" s="16" t="n">
        <v>0.309557311492602</v>
      </c>
      <c r="H437" s="16" t="n">
        <v>0.276272441805114</v>
      </c>
      <c r="I437" s="16" t="n">
        <v>1.30102999566398</v>
      </c>
      <c r="J437" s="16" t="n">
        <v>0</v>
      </c>
      <c r="K437" s="16" t="n">
        <v>0.545086419753087</v>
      </c>
      <c r="L437" s="16" t="n">
        <v>0.749506172839506</v>
      </c>
    </row>
    <row r="438" customFormat="false" ht="15" hidden="false" customHeight="false" outlineLevel="0" collapsed="false">
      <c r="A438" s="17" t="n">
        <v>833</v>
      </c>
      <c r="B438" s="16" t="n">
        <v>0.506920339332687</v>
      </c>
      <c r="C438" s="16" t="n">
        <v>0.511708125207159</v>
      </c>
      <c r="D438" s="16" t="n">
        <v>0</v>
      </c>
      <c r="E438" s="16" t="n">
        <v>0.3</v>
      </c>
      <c r="F438" s="16" t="n">
        <v>0.355384923512421</v>
      </c>
      <c r="G438" s="16" t="n">
        <v>0.313764799500135</v>
      </c>
      <c r="H438" s="16" t="n">
        <v>0.27870235233494</v>
      </c>
      <c r="I438" s="16" t="n">
        <v>1.30102999566398</v>
      </c>
      <c r="J438" s="16" t="n">
        <v>0</v>
      </c>
      <c r="K438" s="16" t="n">
        <v>0.545481481481482</v>
      </c>
      <c r="L438" s="16" t="n">
        <v>0.746172839506173</v>
      </c>
    </row>
    <row r="439" customFormat="false" ht="15" hidden="false" customHeight="false" outlineLevel="0" collapsed="false">
      <c r="A439" s="17" t="n">
        <v>834</v>
      </c>
      <c r="B439" s="16" t="n">
        <v>0.506934182180299</v>
      </c>
      <c r="C439" s="16" t="n">
        <v>0.511791252030267</v>
      </c>
      <c r="D439" s="16" t="n">
        <v>0</v>
      </c>
      <c r="E439" s="16" t="n">
        <v>0.3</v>
      </c>
      <c r="F439" s="16" t="n">
        <v>0.362171721127952</v>
      </c>
      <c r="G439" s="16" t="n">
        <v>0.3198700520637</v>
      </c>
      <c r="H439" s="16" t="n">
        <v>0.282503074213739</v>
      </c>
      <c r="I439" s="16" t="n">
        <v>1.30102999566398</v>
      </c>
      <c r="J439" s="16" t="n">
        <v>0</v>
      </c>
      <c r="K439" s="16" t="n">
        <v>0.546</v>
      </c>
      <c r="L439" s="16" t="n">
        <v>0.742493827160494</v>
      </c>
    </row>
    <row r="440" customFormat="false" ht="15" hidden="false" customHeight="false" outlineLevel="0" collapsed="false">
      <c r="A440" s="17" t="n">
        <v>835</v>
      </c>
      <c r="B440" s="16" t="n">
        <v>0.506924914982584</v>
      </c>
      <c r="C440" s="16" t="n">
        <v>0.511867250601451</v>
      </c>
      <c r="D440" s="16" t="n">
        <v>0</v>
      </c>
      <c r="E440" s="16" t="n">
        <v>0.3</v>
      </c>
      <c r="F440" s="16" t="n">
        <v>0.370496098063117</v>
      </c>
      <c r="G440" s="16" t="n">
        <v>0.32773698970562</v>
      </c>
      <c r="H440" s="16" t="n">
        <v>0.287182116779824</v>
      </c>
      <c r="I440" s="16" t="n">
        <v>1.30102999566398</v>
      </c>
      <c r="J440" s="16" t="n">
        <v>0</v>
      </c>
      <c r="K440" s="16" t="n">
        <v>0.546518518518519</v>
      </c>
      <c r="L440" s="16" t="n">
        <v>0.739604938271605</v>
      </c>
    </row>
    <row r="441" customFormat="false" ht="15" hidden="false" customHeight="false" outlineLevel="0" collapsed="false">
      <c r="A441" s="17" t="n">
        <v>836</v>
      </c>
      <c r="B441" s="16" t="n">
        <v>0.506864972578155</v>
      </c>
      <c r="C441" s="16" t="n">
        <v>0.511892349786229</v>
      </c>
      <c r="D441" s="16" t="n">
        <v>0</v>
      </c>
      <c r="E441" s="16" t="n">
        <v>0.4</v>
      </c>
      <c r="F441" s="16" t="n">
        <v>0.378749466629516</v>
      </c>
      <c r="G441" s="16" t="n">
        <v>0.335077015176393</v>
      </c>
      <c r="H441" s="16" t="n">
        <v>0.29187662952885</v>
      </c>
      <c r="I441" s="16" t="n">
        <v>1.30102999566398</v>
      </c>
      <c r="J441" s="16" t="n">
        <v>0</v>
      </c>
      <c r="K441" s="16" t="n">
        <v>0.54683950617284</v>
      </c>
      <c r="L441" s="16" t="n">
        <v>0.73637037037037</v>
      </c>
    </row>
    <row r="442" customFormat="false" ht="15" hidden="false" customHeight="false" outlineLevel="0" collapsed="false">
      <c r="A442" s="17" t="n">
        <v>837</v>
      </c>
      <c r="B442" s="16" t="n">
        <v>0.506793032752143</v>
      </c>
      <c r="C442" s="16" t="n">
        <v>0.511889691286617</v>
      </c>
      <c r="D442" s="16" t="n">
        <v>0</v>
      </c>
      <c r="E442" s="16" t="n">
        <v>0.4</v>
      </c>
      <c r="F442" s="16" t="n">
        <v>0.385510300244095</v>
      </c>
      <c r="G442" s="16" t="n">
        <v>0.34160921257516</v>
      </c>
      <c r="H442" s="16" t="n">
        <v>0.295251742302558</v>
      </c>
      <c r="I442" s="16" t="n">
        <v>1.30102999566398</v>
      </c>
      <c r="J442" s="16" t="n">
        <v>0</v>
      </c>
      <c r="K442" s="16" t="n">
        <v>0.547160493827161</v>
      </c>
      <c r="L442" s="16" t="n">
        <v>0.734913580246914</v>
      </c>
    </row>
    <row r="443" customFormat="false" ht="15" hidden="false" customHeight="false" outlineLevel="0" collapsed="false">
      <c r="A443" s="17" t="n">
        <v>838</v>
      </c>
      <c r="B443" s="16" t="n">
        <v>0.506773218181398</v>
      </c>
      <c r="C443" s="16" t="n">
        <v>0.511939594414499</v>
      </c>
      <c r="D443" s="16" t="n">
        <v>0</v>
      </c>
      <c r="E443" s="16" t="n">
        <v>0.4</v>
      </c>
      <c r="F443" s="16" t="n">
        <v>0.392390531203093</v>
      </c>
      <c r="G443" s="16" t="n">
        <v>0.348106318984397</v>
      </c>
      <c r="H443" s="16" t="n">
        <v>0.299007511011123</v>
      </c>
      <c r="I443" s="16" t="n">
        <v>1.30102999566398</v>
      </c>
      <c r="J443" s="16" t="n">
        <v>0</v>
      </c>
      <c r="K443" s="16" t="n">
        <v>0.547530864197531</v>
      </c>
      <c r="L443" s="16" t="n">
        <v>0.735037037037037</v>
      </c>
    </row>
    <row r="444" customFormat="false" ht="15" hidden="false" customHeight="false" outlineLevel="0" collapsed="false">
      <c r="A444" s="17" t="n">
        <v>839</v>
      </c>
      <c r="B444" s="16" t="n">
        <v>0.506783565878868</v>
      </c>
      <c r="C444" s="16" t="n">
        <v>0.512012250887023</v>
      </c>
      <c r="D444" s="16" t="n">
        <v>0</v>
      </c>
      <c r="E444" s="16" t="n">
        <v>0.4</v>
      </c>
      <c r="F444" s="16" t="n">
        <v>0.398675407094718</v>
      </c>
      <c r="G444" s="16" t="n">
        <v>0.354087687690813</v>
      </c>
      <c r="H444" s="16" t="n">
        <v>0.302351481427521</v>
      </c>
      <c r="I444" s="16" t="n">
        <v>1.30102999566398</v>
      </c>
      <c r="J444" s="16" t="n">
        <v>0</v>
      </c>
      <c r="K444" s="16" t="n">
        <v>0.548172839506173</v>
      </c>
      <c r="L444" s="16" t="n">
        <v>0.735234567901235</v>
      </c>
    </row>
    <row r="445" customFormat="false" ht="15" hidden="false" customHeight="false" outlineLevel="0" collapsed="false">
      <c r="A445" s="17" t="n">
        <v>840</v>
      </c>
      <c r="B445" s="16" t="n">
        <v>0.506788784265518</v>
      </c>
      <c r="C445" s="16" t="n">
        <v>0.512067264848285</v>
      </c>
      <c r="D445" s="16" t="n">
        <v>0</v>
      </c>
      <c r="E445" s="16" t="n">
        <v>0.4</v>
      </c>
      <c r="F445" s="16" t="n">
        <v>0.403843173438832</v>
      </c>
      <c r="G445" s="16" t="n">
        <v>0.359026335336971</v>
      </c>
      <c r="H445" s="16" t="n">
        <v>0.304890850116993</v>
      </c>
      <c r="I445" s="16" t="n">
        <v>1.30102999566398</v>
      </c>
      <c r="J445" s="16" t="n">
        <v>0</v>
      </c>
      <c r="K445" s="16" t="n">
        <v>0.548469135802469</v>
      </c>
      <c r="L445" s="16" t="n">
        <v>0.734148148148148</v>
      </c>
    </row>
    <row r="446" customFormat="false" ht="15" hidden="false" customHeight="false" outlineLevel="0" collapsed="false">
      <c r="A446" s="17" t="n">
        <v>841</v>
      </c>
      <c r="B446" s="16" t="n">
        <v>0.506812440686756</v>
      </c>
      <c r="C446" s="16" t="n">
        <v>0.512156739499834</v>
      </c>
      <c r="D446" s="16" t="n">
        <v>0</v>
      </c>
      <c r="E446" s="16" t="n">
        <v>0.4</v>
      </c>
      <c r="F446" s="16" t="n">
        <v>0.410530992354145</v>
      </c>
      <c r="G446" s="16" t="n">
        <v>0.365026072013967</v>
      </c>
      <c r="H446" s="16" t="n">
        <v>0.308667119701561</v>
      </c>
      <c r="I446" s="16" t="n">
        <v>1.30102999566398</v>
      </c>
      <c r="J446" s="16" t="n">
        <v>0</v>
      </c>
      <c r="K446" s="16" t="n">
        <v>0.54879012345679</v>
      </c>
      <c r="L446" s="16" t="n">
        <v>0.729530864197531</v>
      </c>
    </row>
    <row r="447" customFormat="false" ht="15" hidden="false" customHeight="false" outlineLevel="0" collapsed="false">
      <c r="A447" s="17" t="n">
        <v>842</v>
      </c>
      <c r="B447" s="16" t="n">
        <v>0.50684167974525</v>
      </c>
      <c r="C447" s="16" t="n">
        <v>0.51224742518531</v>
      </c>
      <c r="D447" s="16" t="n">
        <v>0</v>
      </c>
      <c r="E447" s="16" t="n">
        <v>0.4</v>
      </c>
      <c r="F447" s="16" t="n">
        <v>0.416803812210618</v>
      </c>
      <c r="G447" s="16" t="n">
        <v>0.370609717726499</v>
      </c>
      <c r="H447" s="16" t="n">
        <v>0.311621914442896</v>
      </c>
      <c r="I447" s="16" t="n">
        <v>1.30102999566398</v>
      </c>
      <c r="J447" s="16" t="n">
        <v>0</v>
      </c>
      <c r="K447" s="16" t="n">
        <v>0.549135802469136</v>
      </c>
      <c r="L447" s="16" t="n">
        <v>0.726469135802469</v>
      </c>
    </row>
    <row r="448" customFormat="false" ht="15" hidden="false" customHeight="false" outlineLevel="0" collapsed="false">
      <c r="A448" s="17" t="n">
        <v>843</v>
      </c>
      <c r="B448" s="16" t="n">
        <v>0.506859920753373</v>
      </c>
      <c r="C448" s="16" t="n">
        <v>0.512320330606567</v>
      </c>
      <c r="D448" s="16" t="n">
        <v>0</v>
      </c>
      <c r="E448" s="16" t="n">
        <v>0.4</v>
      </c>
      <c r="F448" s="16" t="n">
        <v>0.422440626917675</v>
      </c>
      <c r="G448" s="16" t="n">
        <v>0.376016564473772</v>
      </c>
      <c r="H448" s="16" t="n">
        <v>0.314597113285643</v>
      </c>
      <c r="I448" s="16" t="n">
        <v>1.30102999566398</v>
      </c>
      <c r="J448" s="16" t="n">
        <v>0</v>
      </c>
      <c r="K448" s="16" t="n">
        <v>0.549456790123457</v>
      </c>
      <c r="L448" s="16" t="n">
        <v>0.725753086419753</v>
      </c>
    </row>
    <row r="449" customFormat="false" ht="15" hidden="false" customHeight="false" outlineLevel="0" collapsed="false">
      <c r="A449" s="17" t="n">
        <v>844</v>
      </c>
      <c r="B449" s="16" t="n">
        <v>0.506853953997294</v>
      </c>
      <c r="C449" s="16" t="n">
        <v>0.512371490995089</v>
      </c>
      <c r="D449" s="16" t="n">
        <v>0</v>
      </c>
      <c r="E449" s="16" t="n">
        <v>0.5</v>
      </c>
      <c r="F449" s="16" t="n">
        <v>0.428356311779142</v>
      </c>
      <c r="G449" s="16" t="n">
        <v>0.381471947774499</v>
      </c>
      <c r="H449" s="16" t="n">
        <v>0.317855658725598</v>
      </c>
      <c r="I449" s="16" t="n">
        <v>1.30102999566398</v>
      </c>
      <c r="J449" s="16" t="n">
        <v>0</v>
      </c>
      <c r="K449" s="16" t="n">
        <v>0.549703703703704</v>
      </c>
      <c r="L449" s="16" t="n">
        <v>0.725654320987654</v>
      </c>
    </row>
    <row r="450" customFormat="false" ht="15" hidden="false" customHeight="false" outlineLevel="0" collapsed="false">
      <c r="A450" s="17" t="n">
        <v>845</v>
      </c>
      <c r="B450" s="16" t="n">
        <v>0.506844491428799</v>
      </c>
      <c r="C450" s="16" t="n">
        <v>0.512433803081512</v>
      </c>
      <c r="D450" s="16" t="n">
        <v>0</v>
      </c>
      <c r="E450" s="16" t="n">
        <v>0.6</v>
      </c>
      <c r="F450" s="16" t="n">
        <v>0.435726080089487</v>
      </c>
      <c r="G450" s="16" t="n">
        <v>0.388611382225346</v>
      </c>
      <c r="H450" s="16" t="n">
        <v>0.321836766336797</v>
      </c>
      <c r="I450" s="16" t="n">
        <v>1.30102999566398</v>
      </c>
      <c r="J450" s="16" t="n">
        <v>0</v>
      </c>
      <c r="K450" s="16" t="n">
        <v>0.549975308641975</v>
      </c>
      <c r="L450" s="16" t="n">
        <v>0.725111111111111</v>
      </c>
    </row>
    <row r="451" customFormat="false" ht="15" hidden="false" customHeight="false" outlineLevel="0" collapsed="false">
      <c r="A451" s="17" t="n">
        <v>846</v>
      </c>
      <c r="B451" s="16" t="n">
        <v>0.506832400957743</v>
      </c>
      <c r="C451" s="16" t="n">
        <v>0.512482171456019</v>
      </c>
      <c r="D451" s="16" t="n">
        <v>0</v>
      </c>
      <c r="E451" s="16" t="n">
        <v>0.6</v>
      </c>
      <c r="F451" s="16" t="n">
        <v>0.44203277021096</v>
      </c>
      <c r="G451" s="16" t="n">
        <v>0.394381995927475</v>
      </c>
      <c r="H451" s="16" t="n">
        <v>0.325057398712165</v>
      </c>
      <c r="I451" s="16" t="n">
        <v>1.30102999566398</v>
      </c>
      <c r="J451" s="16" t="n">
        <v>0</v>
      </c>
      <c r="K451" s="16" t="n">
        <v>0.550271604938272</v>
      </c>
      <c r="L451" s="16" t="n">
        <v>0.726444444444444</v>
      </c>
    </row>
    <row r="452" customFormat="false" ht="15" hidden="false" customHeight="false" outlineLevel="0" collapsed="false">
      <c r="A452" s="17" t="n">
        <v>847</v>
      </c>
      <c r="B452" s="16" t="n">
        <v>0.506824787457784</v>
      </c>
      <c r="C452" s="16" t="n">
        <v>0.512519742647807</v>
      </c>
      <c r="D452" s="16" t="n">
        <v>0</v>
      </c>
      <c r="E452" s="16" t="n">
        <v>0.8</v>
      </c>
      <c r="F452" s="16" t="n">
        <v>0.446846418108971</v>
      </c>
      <c r="G452" s="16" t="n">
        <v>0.398809161253397</v>
      </c>
      <c r="H452" s="16" t="n">
        <v>0.327090994976021</v>
      </c>
      <c r="I452" s="16" t="n">
        <v>1.30102999566398</v>
      </c>
      <c r="J452" s="16" t="n">
        <v>0</v>
      </c>
      <c r="K452" s="16" t="n">
        <v>0.550765432098765</v>
      </c>
      <c r="L452" s="16" t="n">
        <v>0.727111111111111</v>
      </c>
    </row>
    <row r="453" customFormat="false" ht="15" hidden="false" customHeight="false" outlineLevel="0" collapsed="false">
      <c r="A453" s="17" t="n">
        <v>848</v>
      </c>
      <c r="B453" s="16" t="n">
        <v>0.506835358672672</v>
      </c>
      <c r="C453" s="16" t="n">
        <v>0.512584462430742</v>
      </c>
      <c r="D453" s="16" t="n">
        <v>0</v>
      </c>
      <c r="E453" s="16" t="n">
        <v>0.8</v>
      </c>
      <c r="F453" s="16" t="n">
        <v>0.452495349069235</v>
      </c>
      <c r="G453" s="16" t="n">
        <v>0.404227145926963</v>
      </c>
      <c r="H453" s="16" t="n">
        <v>0.329887459445281</v>
      </c>
      <c r="I453" s="16" t="n">
        <v>1.30102999566398</v>
      </c>
      <c r="J453" s="16" t="n">
        <v>0</v>
      </c>
      <c r="K453" s="16" t="n">
        <v>0.551111111111111</v>
      </c>
      <c r="L453" s="16" t="n">
        <v>0.726666666666667</v>
      </c>
    </row>
    <row r="454" customFormat="false" ht="15" hidden="false" customHeight="false" outlineLevel="0" collapsed="false">
      <c r="A454" s="17" t="n">
        <v>849</v>
      </c>
      <c r="B454" s="16" t="n">
        <v>0.506830224394798</v>
      </c>
      <c r="C454" s="16" t="n">
        <v>0.51264992541737</v>
      </c>
      <c r="D454" s="16" t="n">
        <v>0</v>
      </c>
      <c r="E454" s="16" t="n">
        <v>0.8</v>
      </c>
      <c r="F454" s="16" t="n">
        <v>0.459899535184939</v>
      </c>
      <c r="G454" s="16" t="n">
        <v>0.411169070709079</v>
      </c>
      <c r="H454" s="16" t="n">
        <v>0.33394254853975</v>
      </c>
      <c r="I454" s="16" t="n">
        <v>1.30102999566398</v>
      </c>
      <c r="J454" s="16" t="n">
        <v>0</v>
      </c>
      <c r="K454" s="16" t="n">
        <v>0.551382716049383</v>
      </c>
      <c r="L454" s="16" t="n">
        <v>0.725654320987654</v>
      </c>
    </row>
    <row r="455" customFormat="false" ht="15" hidden="false" customHeight="false" outlineLevel="0" collapsed="false">
      <c r="A455" s="17" t="n">
        <v>850</v>
      </c>
      <c r="B455" s="16" t="n">
        <v>0.506829915112919</v>
      </c>
      <c r="C455" s="16" t="n">
        <v>0.512712885671192</v>
      </c>
      <c r="D455" s="16" t="n">
        <v>0</v>
      </c>
      <c r="E455" s="16" t="n">
        <v>0.8</v>
      </c>
      <c r="F455" s="16" t="n">
        <v>0.466643238599997</v>
      </c>
      <c r="G455" s="16" t="n">
        <v>0.417681458815391</v>
      </c>
      <c r="H455" s="16" t="n">
        <v>0.337666798284563</v>
      </c>
      <c r="I455" s="16" t="n">
        <v>1.30102999566398</v>
      </c>
      <c r="J455" s="16" t="n">
        <v>0</v>
      </c>
      <c r="K455" s="16" t="n">
        <v>0.551654320987654</v>
      </c>
      <c r="L455" s="16" t="n">
        <v>0.723185185185185</v>
      </c>
    </row>
    <row r="456" customFormat="false" ht="15" hidden="false" customHeight="false" outlineLevel="0" collapsed="false">
      <c r="A456" s="17" t="n">
        <v>851</v>
      </c>
      <c r="B456" s="16" t="n">
        <v>0.506836413343748</v>
      </c>
      <c r="C456" s="16" t="n">
        <v>0.512764168116782</v>
      </c>
      <c r="D456" s="16" t="n">
        <v>0</v>
      </c>
      <c r="E456" s="16" t="n">
        <v>0.8</v>
      </c>
      <c r="F456" s="16" t="n">
        <v>0.471515035985944</v>
      </c>
      <c r="G456" s="16" t="n">
        <v>0.422090255643729</v>
      </c>
      <c r="H456" s="16" t="n">
        <v>0.340108876040163</v>
      </c>
      <c r="I456" s="16" t="n">
        <v>1.30102999566398</v>
      </c>
      <c r="J456" s="16" t="n">
        <v>0</v>
      </c>
      <c r="K456" s="16" t="n">
        <v>0.551950617283951</v>
      </c>
      <c r="L456" s="16" t="n">
        <v>0.719654320987654</v>
      </c>
    </row>
    <row r="457" customFormat="false" ht="15" hidden="false" customHeight="false" outlineLevel="0" collapsed="false">
      <c r="A457" s="17" t="n">
        <v>852</v>
      </c>
      <c r="B457" s="16" t="n">
        <v>0.506785614954101</v>
      </c>
      <c r="C457" s="16" t="n">
        <v>0.512769248088201</v>
      </c>
      <c r="D457" s="16" t="n">
        <v>0</v>
      </c>
      <c r="E457" s="16" t="n">
        <v>0.8</v>
      </c>
      <c r="F457" s="16" t="n">
        <v>0.477479038330733</v>
      </c>
      <c r="G457" s="16" t="n">
        <v>0.427590763300018</v>
      </c>
      <c r="H457" s="16" t="n">
        <v>0.34248327249058</v>
      </c>
      <c r="I457" s="16" t="n">
        <v>1.30102999566398</v>
      </c>
      <c r="J457" s="16" t="n">
        <v>0</v>
      </c>
      <c r="K457" s="16" t="n">
        <v>0.552246913580247</v>
      </c>
      <c r="L457" s="16" t="n">
        <v>0.716098765432099</v>
      </c>
    </row>
    <row r="458" customFormat="false" ht="15" hidden="false" customHeight="false" outlineLevel="0" collapsed="false">
      <c r="A458" s="17" t="n">
        <v>853</v>
      </c>
      <c r="B458" s="16" t="n">
        <v>0.506735928522216</v>
      </c>
      <c r="C458" s="16" t="n">
        <v>0.51278617726432</v>
      </c>
      <c r="D458" s="16" t="n">
        <v>0</v>
      </c>
      <c r="E458" s="16" t="n">
        <v>0.9</v>
      </c>
      <c r="F458" s="16" t="n">
        <v>0.484564439690449</v>
      </c>
      <c r="G458" s="16" t="n">
        <v>0.433979993820996</v>
      </c>
      <c r="H458" s="16" t="n">
        <v>0.345683446996566</v>
      </c>
      <c r="I458" s="16" t="n">
        <v>1.30102999566398</v>
      </c>
      <c r="J458" s="16" t="n">
        <v>0</v>
      </c>
      <c r="K458" s="16" t="n">
        <v>0.552469135802469</v>
      </c>
      <c r="L458" s="16" t="n">
        <v>0.714716049382716</v>
      </c>
    </row>
    <row r="459" customFormat="false" ht="15" hidden="false" customHeight="false" outlineLevel="0" collapsed="false">
      <c r="A459" s="17" t="n">
        <v>854</v>
      </c>
      <c r="B459" s="16" t="n">
        <v>0.506736622585191</v>
      </c>
      <c r="C459" s="16" t="n">
        <v>0.512847125927607</v>
      </c>
      <c r="D459" s="16" t="n">
        <v>0</v>
      </c>
      <c r="E459" s="16" t="n">
        <v>0.9</v>
      </c>
      <c r="F459" s="16" t="n">
        <v>0.491062277553498</v>
      </c>
      <c r="G459" s="16" t="n">
        <v>0.439780543096624</v>
      </c>
      <c r="H459" s="16" t="n">
        <v>0.349164386164689</v>
      </c>
      <c r="I459" s="16" t="n">
        <v>1.30102999566398</v>
      </c>
      <c r="J459" s="16" t="n">
        <v>0</v>
      </c>
      <c r="K459" s="16" t="n">
        <v>0.552814814814815</v>
      </c>
      <c r="L459" s="16" t="n">
        <v>0.714962962962963</v>
      </c>
    </row>
    <row r="460" customFormat="false" ht="15" hidden="false" customHeight="false" outlineLevel="0" collapsed="false">
      <c r="A460" s="17" t="n">
        <v>855</v>
      </c>
      <c r="B460" s="16" t="n">
        <v>0.506797750790914</v>
      </c>
      <c r="C460" s="16" t="n">
        <v>0.512947828902139</v>
      </c>
      <c r="D460" s="16" t="n">
        <v>0</v>
      </c>
      <c r="E460" s="16" t="n">
        <v>1</v>
      </c>
      <c r="F460" s="16" t="n">
        <v>0.495490298259392</v>
      </c>
      <c r="G460" s="16" t="n">
        <v>0.443743081998146</v>
      </c>
      <c r="H460" s="16" t="n">
        <v>0.351700291833168</v>
      </c>
      <c r="I460" s="16" t="n">
        <v>1.30102999566398</v>
      </c>
      <c r="J460" s="16" t="n">
        <v>0</v>
      </c>
      <c r="K460" s="16" t="n">
        <v>0.553358024691358</v>
      </c>
      <c r="L460" s="16" t="n">
        <v>0.713827160493827</v>
      </c>
    </row>
    <row r="461" customFormat="false" ht="15" hidden="false" customHeight="false" outlineLevel="0" collapsed="false">
      <c r="A461" s="17" t="n">
        <v>856</v>
      </c>
      <c r="B461" s="16" t="n">
        <v>0.506793021162351</v>
      </c>
      <c r="C461" s="16" t="n">
        <v>0.512986857427491</v>
      </c>
      <c r="D461" s="16" t="n">
        <v>0</v>
      </c>
      <c r="E461" s="16" t="n">
        <v>1</v>
      </c>
      <c r="F461" s="16" t="n">
        <v>0.500329663044124</v>
      </c>
      <c r="G461" s="16" t="n">
        <v>0.448349518656134</v>
      </c>
      <c r="H461" s="16" t="n">
        <v>0.353992006074824</v>
      </c>
      <c r="I461" s="16" t="n">
        <v>1.30102999566398</v>
      </c>
      <c r="J461" s="16" t="n">
        <v>0</v>
      </c>
      <c r="K461" s="16" t="n">
        <v>0.553753086419753</v>
      </c>
      <c r="L461" s="16" t="n">
        <v>0.711160493827161</v>
      </c>
    </row>
    <row r="462" customFormat="false" ht="15" hidden="false" customHeight="false" outlineLevel="0" collapsed="false">
      <c r="A462" s="17" t="n">
        <v>857</v>
      </c>
      <c r="B462" s="16" t="n">
        <v>0.506763392355707</v>
      </c>
      <c r="C462" s="16" t="n">
        <v>0.513006644447645</v>
      </c>
      <c r="D462" s="16" t="n">
        <v>0</v>
      </c>
      <c r="E462" s="16" t="n">
        <v>1</v>
      </c>
      <c r="F462" s="16" t="n">
        <v>0.505768967723598</v>
      </c>
      <c r="G462" s="16" t="n">
        <v>0.45332259196297</v>
      </c>
      <c r="H462" s="16" t="n">
        <v>0.356382418474417</v>
      </c>
      <c r="I462" s="16" t="n">
        <v>1.30102999566398</v>
      </c>
      <c r="J462" s="16" t="n">
        <v>0</v>
      </c>
      <c r="K462" s="16" t="n">
        <v>0.554024691358025</v>
      </c>
      <c r="L462" s="16" t="n">
        <v>0.711382716049383</v>
      </c>
    </row>
    <row r="463" customFormat="false" ht="15" hidden="false" customHeight="false" outlineLevel="0" collapsed="false">
      <c r="A463" s="17" t="n">
        <v>858</v>
      </c>
      <c r="B463" s="16" t="n">
        <v>0.506756595770518</v>
      </c>
      <c r="C463" s="16" t="n">
        <v>0.513048185375002</v>
      </c>
      <c r="D463" s="16" t="n">
        <v>0</v>
      </c>
      <c r="E463" s="16" t="n">
        <v>1</v>
      </c>
      <c r="F463" s="16" t="n">
        <v>0.511154796263714</v>
      </c>
      <c r="G463" s="16" t="n">
        <v>0.458241688075678</v>
      </c>
      <c r="H463" s="16" t="n">
        <v>0.358530100817203</v>
      </c>
      <c r="I463" s="16" t="n">
        <v>1.30102999566398</v>
      </c>
      <c r="J463" s="16" t="n">
        <v>0</v>
      </c>
      <c r="K463" s="16" t="n">
        <v>0.554172839506173</v>
      </c>
      <c r="L463" s="16" t="n">
        <v>0.713382716049383</v>
      </c>
    </row>
    <row r="464" customFormat="false" ht="15" hidden="false" customHeight="false" outlineLevel="0" collapsed="false">
      <c r="A464" s="17" t="n">
        <v>859</v>
      </c>
      <c r="B464" s="16" t="n">
        <v>0.506803326143159</v>
      </c>
      <c r="C464" s="16" t="n">
        <v>0.513134171366692</v>
      </c>
      <c r="D464" s="16" t="n">
        <v>0</v>
      </c>
      <c r="E464" s="16" t="n">
        <v>1</v>
      </c>
      <c r="F464" s="16" t="n">
        <v>0.515682521445107</v>
      </c>
      <c r="G464" s="16" t="n">
        <v>0.462535858811053</v>
      </c>
      <c r="H464" s="16" t="n">
        <v>0.360685883666685</v>
      </c>
      <c r="I464" s="16" t="n">
        <v>1.30102999566398</v>
      </c>
      <c r="J464" s="16" t="n">
        <v>0</v>
      </c>
      <c r="K464" s="16" t="n">
        <v>0.554271604938272</v>
      </c>
      <c r="L464" s="16" t="n">
        <v>0.715925925925926</v>
      </c>
    </row>
    <row r="465" customFormat="false" ht="15" hidden="false" customHeight="false" outlineLevel="0" collapsed="false">
      <c r="A465" s="17" t="n">
        <v>860</v>
      </c>
      <c r="B465" s="16" t="n">
        <v>0.50679103632768</v>
      </c>
      <c r="C465" s="16" t="n">
        <v>0.513178496427006</v>
      </c>
      <c r="D465" s="16" t="n">
        <v>0</v>
      </c>
      <c r="E465" s="16" t="n">
        <v>1.2</v>
      </c>
      <c r="F465" s="16" t="n">
        <v>0.522058887812535</v>
      </c>
      <c r="G465" s="16" t="n">
        <v>0.468444739146363</v>
      </c>
      <c r="H465" s="16" t="n">
        <v>0.363763100102924</v>
      </c>
      <c r="I465" s="16" t="n">
        <v>1.30102999566398</v>
      </c>
      <c r="J465" s="16" t="n">
        <v>0</v>
      </c>
      <c r="K465" s="16" t="n">
        <v>0.554543209876543</v>
      </c>
      <c r="L465" s="16" t="n">
        <v>0.716962962962963</v>
      </c>
    </row>
    <row r="466" customFormat="false" ht="15" hidden="false" customHeight="false" outlineLevel="0" collapsed="false">
      <c r="A466" s="17" t="n">
        <v>861</v>
      </c>
      <c r="B466" s="16" t="n">
        <v>0.506749401158757</v>
      </c>
      <c r="C466" s="16" t="n">
        <v>0.513203399644958</v>
      </c>
      <c r="D466" s="16" t="n">
        <v>0</v>
      </c>
      <c r="E466" s="16" t="n">
        <v>1.6</v>
      </c>
      <c r="F466" s="16" t="n">
        <v>0.52944407994004</v>
      </c>
      <c r="G466" s="16" t="n">
        <v>0.475361941485152</v>
      </c>
      <c r="H466" s="16" t="n">
        <v>0.367336798874436</v>
      </c>
      <c r="I466" s="16" t="n">
        <v>1.30102999566398</v>
      </c>
      <c r="J466" s="16" t="n">
        <v>0</v>
      </c>
      <c r="K466" s="16" t="n">
        <v>0.554740740740741</v>
      </c>
      <c r="L466" s="16" t="n">
        <v>0.717086419753086</v>
      </c>
    </row>
    <row r="467" customFormat="false" ht="15" hidden="false" customHeight="false" outlineLevel="0" collapsed="false">
      <c r="A467" s="17" t="n">
        <v>862</v>
      </c>
      <c r="B467" s="16" t="n">
        <v>0.506715935799811</v>
      </c>
      <c r="C467" s="16" t="n">
        <v>0.513230991628435</v>
      </c>
      <c r="D467" s="16" t="n">
        <v>0</v>
      </c>
      <c r="E467" s="16" t="n">
        <v>1.6</v>
      </c>
      <c r="F467" s="16" t="n">
        <v>0.536199107955788</v>
      </c>
      <c r="G467" s="16" t="n">
        <v>0.481648474868733</v>
      </c>
      <c r="H467" s="16" t="n">
        <v>0.370537927887352</v>
      </c>
      <c r="I467" s="16" t="n">
        <v>1.30102999566398</v>
      </c>
      <c r="J467" s="16" t="n">
        <v>0</v>
      </c>
      <c r="K467" s="16" t="n">
        <v>0.555135802469136</v>
      </c>
      <c r="L467" s="16" t="n">
        <v>0.71837037037037</v>
      </c>
    </row>
    <row r="468" customFormat="false" ht="15" hidden="false" customHeight="false" outlineLevel="0" collapsed="false">
      <c r="A468" s="17" t="n">
        <v>863</v>
      </c>
      <c r="B468" s="16" t="n">
        <v>0.506714657611317</v>
      </c>
      <c r="C468" s="16" t="n">
        <v>0.513267177674506</v>
      </c>
      <c r="D468" s="16" t="n">
        <v>0</v>
      </c>
      <c r="E468" s="16" t="n">
        <v>1.7</v>
      </c>
      <c r="F468" s="16" t="n">
        <v>0.540449770649556</v>
      </c>
      <c r="G468" s="16" t="n">
        <v>0.485430136996507</v>
      </c>
      <c r="H468" s="16" t="n">
        <v>0.372103365756644</v>
      </c>
      <c r="I468" s="16" t="n">
        <v>1.30102999566398</v>
      </c>
      <c r="J468" s="16" t="n">
        <v>0</v>
      </c>
      <c r="K468" s="16" t="n">
        <v>0.555432098765432</v>
      </c>
      <c r="L468" s="16" t="n">
        <v>0.717851851851852</v>
      </c>
    </row>
    <row r="469" customFormat="false" ht="15" hidden="false" customHeight="false" outlineLevel="0" collapsed="false">
      <c r="A469" s="17" t="n">
        <v>864</v>
      </c>
      <c r="B469" s="16" t="n">
        <v>0.50672173930539</v>
      </c>
      <c r="C469" s="16" t="n">
        <v>0.513317897584703</v>
      </c>
      <c r="D469" s="16" t="n">
        <v>0</v>
      </c>
      <c r="E469" s="16" t="n">
        <v>1.7</v>
      </c>
      <c r="F469" s="16" t="n">
        <v>0.545429108627651</v>
      </c>
      <c r="G469" s="16" t="n">
        <v>0.490174784624712</v>
      </c>
      <c r="H469" s="16" t="n">
        <v>0.374916429364089</v>
      </c>
      <c r="I469" s="16" t="n">
        <v>1.30102999566398</v>
      </c>
      <c r="J469" s="16" t="n">
        <v>0</v>
      </c>
      <c r="K469" s="16" t="n">
        <v>0.55562962962963</v>
      </c>
      <c r="L469" s="16" t="n">
        <v>0.715728395061728</v>
      </c>
    </row>
    <row r="470" customFormat="false" ht="15" hidden="false" customHeight="false" outlineLevel="0" collapsed="false">
      <c r="A470" s="17" t="n">
        <v>865</v>
      </c>
      <c r="B470" s="16" t="n">
        <v>0.50670685172081</v>
      </c>
      <c r="C470" s="16" t="n">
        <v>0.513359291619725</v>
      </c>
      <c r="D470" s="16" t="n">
        <v>0</v>
      </c>
      <c r="E470" s="16" t="n">
        <v>1.7</v>
      </c>
      <c r="F470" s="16" t="n">
        <v>0.551732980096148</v>
      </c>
      <c r="G470" s="16" t="n">
        <v>0.496008894574283</v>
      </c>
      <c r="H470" s="16" t="n">
        <v>0.378450574627687</v>
      </c>
      <c r="I470" s="16" t="n">
        <v>1.30102999566398</v>
      </c>
      <c r="J470" s="16" t="n">
        <v>0</v>
      </c>
      <c r="K470" s="16" t="n">
        <v>0.555901234567901</v>
      </c>
      <c r="L470" s="16" t="n">
        <v>0.712814814814815</v>
      </c>
    </row>
    <row r="471" customFormat="false" ht="15" hidden="false" customHeight="false" outlineLevel="0" collapsed="false">
      <c r="A471" s="17" t="n">
        <v>866</v>
      </c>
      <c r="B471" s="16" t="n">
        <v>0.506669203771485</v>
      </c>
      <c r="C471" s="16" t="n">
        <v>0.513382885919677</v>
      </c>
      <c r="D471" s="16" t="n">
        <v>0</v>
      </c>
      <c r="E471" s="16" t="n">
        <v>1.7</v>
      </c>
      <c r="F471" s="16" t="n">
        <v>0.558543817422488</v>
      </c>
      <c r="G471" s="16" t="n">
        <v>0.502349461706428</v>
      </c>
      <c r="H471" s="16" t="n">
        <v>0.381447349950297</v>
      </c>
      <c r="I471" s="16" t="n">
        <v>1.30102999566398</v>
      </c>
      <c r="J471" s="16" t="n">
        <v>0</v>
      </c>
      <c r="K471" s="16" t="n">
        <v>0.556172839506173</v>
      </c>
      <c r="L471" s="16" t="n">
        <v>0.709061728395062</v>
      </c>
    </row>
    <row r="472" customFormat="false" ht="15" hidden="false" customHeight="false" outlineLevel="0" collapsed="false">
      <c r="A472" s="17" t="n">
        <v>867</v>
      </c>
      <c r="B472" s="16" t="n">
        <v>0.506677546103795</v>
      </c>
      <c r="C472" s="16" t="n">
        <v>0.5134303314156</v>
      </c>
      <c r="D472" s="16" t="n">
        <v>0</v>
      </c>
      <c r="E472" s="16" t="n">
        <v>1.8</v>
      </c>
      <c r="F472" s="16" t="n">
        <v>0.563280844906511</v>
      </c>
      <c r="G472" s="16" t="n">
        <v>0.506615709218169</v>
      </c>
      <c r="H472" s="16" t="n">
        <v>0.383396035397818</v>
      </c>
      <c r="I472" s="16" t="n">
        <v>1.30102999566398</v>
      </c>
      <c r="J472" s="16" t="n">
        <v>0</v>
      </c>
      <c r="K472" s="16" t="n">
        <v>0.556345679012346</v>
      </c>
      <c r="L472" s="16" t="n">
        <v>0.703901234567901</v>
      </c>
    </row>
    <row r="473" customFormat="false" ht="15" hidden="false" customHeight="false" outlineLevel="0" collapsed="false">
      <c r="A473" s="17" t="n">
        <v>868</v>
      </c>
      <c r="B473" s="16" t="n">
        <v>0.50667605234517</v>
      </c>
      <c r="C473" s="16" t="n">
        <v>0.513467146952947</v>
      </c>
      <c r="D473" s="16" t="n">
        <v>0</v>
      </c>
      <c r="E473" s="16" t="n">
        <v>1.9</v>
      </c>
      <c r="F473" s="16" t="n">
        <v>0.567795460989427</v>
      </c>
      <c r="G473" s="16" t="n">
        <v>0.510659034444305</v>
      </c>
      <c r="H473" s="16" t="n">
        <v>0.385472089321765</v>
      </c>
      <c r="I473" s="16" t="n">
        <v>1.30102999566398</v>
      </c>
      <c r="J473" s="16" t="n">
        <v>0</v>
      </c>
      <c r="K473" s="16" t="n">
        <v>0.55679012345679</v>
      </c>
      <c r="L473" s="16" t="n">
        <v>0.70237037037037</v>
      </c>
    </row>
    <row r="474" customFormat="false" ht="15" hidden="false" customHeight="false" outlineLevel="0" collapsed="false">
      <c r="A474" s="17" t="n">
        <v>869</v>
      </c>
      <c r="B474" s="16" t="n">
        <v>0.506653678748343</v>
      </c>
      <c r="C474" s="16" t="n">
        <v>0.513485728568501</v>
      </c>
      <c r="D474" s="16" t="n">
        <v>0</v>
      </c>
      <c r="E474" s="16" t="n">
        <v>1.9</v>
      </c>
      <c r="F474" s="16" t="n">
        <v>0.57250418791087</v>
      </c>
      <c r="G474" s="16" t="n">
        <v>0.515131924008932</v>
      </c>
      <c r="H474" s="16" t="n">
        <v>0.387358264054243</v>
      </c>
      <c r="I474" s="16" t="n">
        <v>1.30102999566398</v>
      </c>
      <c r="J474" s="16" t="n">
        <v>0</v>
      </c>
      <c r="K474" s="16" t="n">
        <v>0.556888888888889</v>
      </c>
      <c r="L474" s="16" t="n">
        <v>0.702765432098765</v>
      </c>
    </row>
    <row r="475" customFormat="false" ht="15" hidden="false" customHeight="false" outlineLevel="0" collapsed="false">
      <c r="A475" s="17" t="n">
        <v>870</v>
      </c>
      <c r="B475" s="16" t="n">
        <v>0.506619421641032</v>
      </c>
      <c r="C475" s="16" t="n">
        <v>0.513493872947163</v>
      </c>
      <c r="D475" s="16" t="n">
        <v>0</v>
      </c>
      <c r="E475" s="16" t="n">
        <v>2</v>
      </c>
      <c r="F475" s="16" t="n">
        <v>0.577477333363442</v>
      </c>
      <c r="G475" s="16" t="n">
        <v>0.519633010195567</v>
      </c>
      <c r="H475" s="16" t="n">
        <v>0.389198890850108</v>
      </c>
      <c r="I475" s="16" t="n">
        <v>1.30102999566398</v>
      </c>
      <c r="J475" s="16" t="n">
        <v>0</v>
      </c>
      <c r="K475" s="16" t="n">
        <v>0.557135802469136</v>
      </c>
      <c r="L475" s="16" t="n">
        <v>0.702469135802469</v>
      </c>
    </row>
    <row r="476" customFormat="false" ht="15" hidden="false" customHeight="false" outlineLevel="0" collapsed="false">
      <c r="A476" s="17" t="n">
        <v>871</v>
      </c>
      <c r="B476" s="16" t="n">
        <v>0.506597166260084</v>
      </c>
      <c r="C476" s="16" t="n">
        <v>0.513521748052703</v>
      </c>
      <c r="D476" s="16" t="n">
        <v>0</v>
      </c>
      <c r="E476" s="16" t="n">
        <v>2.1</v>
      </c>
      <c r="F476" s="16" t="n">
        <v>0.583465722931452</v>
      </c>
      <c r="G476" s="16" t="n">
        <v>0.525385177575592</v>
      </c>
      <c r="H476" s="16" t="n">
        <v>0.391523872618225</v>
      </c>
      <c r="I476" s="16" t="n">
        <v>1.30102999566398</v>
      </c>
      <c r="J476" s="16" t="n">
        <v>0</v>
      </c>
      <c r="K476" s="16" t="n">
        <v>0.557358024691358</v>
      </c>
      <c r="L476" s="16" t="n">
        <v>0.703358024691358</v>
      </c>
    </row>
    <row r="477" customFormat="false" ht="15" hidden="false" customHeight="false" outlineLevel="0" collapsed="false">
      <c r="A477" s="17" t="n">
        <v>872</v>
      </c>
      <c r="B477" s="16" t="n">
        <v>0.506559917993016</v>
      </c>
      <c r="C477" s="16" t="n">
        <v>0.513531895213657</v>
      </c>
      <c r="D477" s="16" t="n">
        <v>0</v>
      </c>
      <c r="E477" s="16" t="n">
        <v>2.2</v>
      </c>
      <c r="F477" s="16" t="n">
        <v>0.589061469933276</v>
      </c>
      <c r="G477" s="16" t="n">
        <v>0.530508094392547</v>
      </c>
      <c r="H477" s="16" t="n">
        <v>0.394110347463904</v>
      </c>
      <c r="I477" s="16" t="n">
        <v>1.30102999566398</v>
      </c>
      <c r="J477" s="16" t="n">
        <v>0</v>
      </c>
      <c r="K477" s="16" t="n">
        <v>0.557530864197531</v>
      </c>
      <c r="L477" s="16" t="n">
        <v>0.704592592592593</v>
      </c>
    </row>
    <row r="478" customFormat="false" ht="15" hidden="false" customHeight="false" outlineLevel="0" collapsed="false">
      <c r="A478" s="17" t="n">
        <v>873</v>
      </c>
      <c r="B478" s="16" t="n">
        <v>0.506517322527038</v>
      </c>
      <c r="C478" s="16" t="n">
        <v>0.513534357282851</v>
      </c>
      <c r="D478" s="16" t="n">
        <v>0</v>
      </c>
      <c r="E478" s="16" t="n">
        <v>2.2</v>
      </c>
      <c r="F478" s="16" t="n">
        <v>0.594362973925565</v>
      </c>
      <c r="G478" s="16" t="n">
        <v>0.535336252853615</v>
      </c>
      <c r="H478" s="16" t="n">
        <v>0.396797859067978</v>
      </c>
      <c r="I478" s="16" t="n">
        <v>1.30102999566398</v>
      </c>
      <c r="J478" s="16" t="n">
        <v>0</v>
      </c>
      <c r="K478" s="16" t="n">
        <v>0.557753086419753</v>
      </c>
      <c r="L478" s="16" t="n">
        <v>0.706246913580247</v>
      </c>
    </row>
    <row r="479" customFormat="false" ht="15" hidden="false" customHeight="false" outlineLevel="0" collapsed="false">
      <c r="A479" s="17" t="n">
        <v>874</v>
      </c>
      <c r="B479" s="16" t="n">
        <v>0.506494117114279</v>
      </c>
      <c r="C479" s="16" t="n">
        <v>0.513561097847091</v>
      </c>
      <c r="D479" s="16" t="n">
        <v>0</v>
      </c>
      <c r="E479" s="16" t="n">
        <v>2.5</v>
      </c>
      <c r="F479" s="16" t="n">
        <v>0.60040310563687</v>
      </c>
      <c r="G479" s="16" t="n">
        <v>0.541139518193134</v>
      </c>
      <c r="H479" s="16" t="n">
        <v>0.399465109603962</v>
      </c>
      <c r="I479" s="16" t="n">
        <v>1.30102999566398</v>
      </c>
      <c r="J479" s="16" t="n">
        <v>0</v>
      </c>
      <c r="K479" s="16" t="n">
        <v>0.558049382716049</v>
      </c>
      <c r="L479" s="16" t="n">
        <v>0.708222222222222</v>
      </c>
    </row>
    <row r="480" customFormat="false" ht="15" hidden="false" customHeight="false" outlineLevel="0" collapsed="false">
      <c r="A480" s="17" t="n">
        <v>875</v>
      </c>
      <c r="B480" s="16" t="n">
        <v>0.506437929140197</v>
      </c>
      <c r="C480" s="16" t="n">
        <v>0.5135607653194</v>
      </c>
      <c r="D480" s="16" t="n">
        <v>0</v>
      </c>
      <c r="E480" s="16" t="n">
        <v>2.6</v>
      </c>
      <c r="F480" s="16" t="n">
        <v>0.607082822507304</v>
      </c>
      <c r="G480" s="16" t="n">
        <v>0.547582239433183</v>
      </c>
      <c r="H480" s="16" t="n">
        <v>0.402252098494902</v>
      </c>
      <c r="I480" s="16" t="n">
        <v>1.30102999566398</v>
      </c>
      <c r="J480" s="16" t="n">
        <v>0</v>
      </c>
      <c r="K480" s="16" t="n">
        <v>0.558222222222222</v>
      </c>
      <c r="L480" s="16" t="n">
        <v>0.711506172839506</v>
      </c>
    </row>
    <row r="481" customFormat="false" ht="15" hidden="false" customHeight="false" outlineLevel="0" collapsed="false">
      <c r="A481" s="17" t="n">
        <v>876</v>
      </c>
      <c r="B481" s="16" t="n">
        <v>0.506378683778975</v>
      </c>
      <c r="C481" s="16" t="n">
        <v>0.513549705346425</v>
      </c>
      <c r="D481" s="16" t="n">
        <v>0</v>
      </c>
      <c r="E481" s="16" t="n">
        <v>2.7</v>
      </c>
      <c r="F481" s="16" t="n">
        <v>0.612749412374592</v>
      </c>
      <c r="G481" s="16" t="n">
        <v>0.552774449699069</v>
      </c>
      <c r="H481" s="16" t="n">
        <v>0.404711932761117</v>
      </c>
      <c r="I481" s="16" t="n">
        <v>1.30102999566398</v>
      </c>
      <c r="J481" s="16" t="n">
        <v>0</v>
      </c>
      <c r="K481" s="16" t="n">
        <v>0.558617283950617</v>
      </c>
      <c r="L481" s="16" t="n">
        <v>0.714172839506173</v>
      </c>
    </row>
    <row r="482" customFormat="false" ht="15" hidden="false" customHeight="false" outlineLevel="0" collapsed="false">
      <c r="A482" s="17" t="n">
        <v>877</v>
      </c>
      <c r="B482" s="16" t="n">
        <v>0.506358202629619</v>
      </c>
      <c r="C482" s="16" t="n">
        <v>0.513569421701961</v>
      </c>
      <c r="D482" s="16" t="n">
        <v>0</v>
      </c>
      <c r="E482" s="16" t="n">
        <v>2.8</v>
      </c>
      <c r="F482" s="16" t="n">
        <v>0.617466783006167</v>
      </c>
      <c r="G482" s="16" t="n">
        <v>0.557254436076631</v>
      </c>
      <c r="H482" s="16" t="n">
        <v>0.406750996287759</v>
      </c>
      <c r="I482" s="16" t="n">
        <v>1.30102999566398</v>
      </c>
      <c r="J482" s="16" t="n">
        <v>0</v>
      </c>
      <c r="K482" s="16" t="n">
        <v>0.559061728395062</v>
      </c>
      <c r="L482" s="16" t="n">
        <v>0.714395061728395</v>
      </c>
    </row>
    <row r="483" customFormat="false" ht="15" hidden="false" customHeight="false" outlineLevel="0" collapsed="false">
      <c r="A483" s="17" t="n">
        <v>878</v>
      </c>
      <c r="B483" s="16" t="n">
        <v>0.506410171257125</v>
      </c>
      <c r="C483" s="16" t="n">
        <v>0.513668893575668</v>
      </c>
      <c r="D483" s="16" t="n">
        <v>0</v>
      </c>
      <c r="E483" s="16" t="n">
        <v>2.8</v>
      </c>
      <c r="F483" s="16" t="n">
        <v>0.623300176630166</v>
      </c>
      <c r="G483" s="16" t="n">
        <v>0.562850315622026</v>
      </c>
      <c r="H483" s="16" t="n">
        <v>0.409525137620191</v>
      </c>
      <c r="I483" s="16" t="n">
        <v>1.30102999566398</v>
      </c>
      <c r="J483" s="16" t="n">
        <v>0</v>
      </c>
      <c r="K483" s="16" t="n">
        <v>0.559259259259259</v>
      </c>
      <c r="L483" s="16" t="n">
        <v>0.713135802469136</v>
      </c>
    </row>
    <row r="484" customFormat="false" ht="15" hidden="false" customHeight="false" outlineLevel="0" collapsed="false">
      <c r="A484" s="17" t="n">
        <v>879</v>
      </c>
      <c r="B484" s="16" t="n">
        <v>0.506360782848464</v>
      </c>
      <c r="C484" s="16" t="n">
        <v>0.51367019255956</v>
      </c>
      <c r="D484" s="16" t="n">
        <v>0</v>
      </c>
      <c r="E484" s="16" t="n">
        <v>2.8</v>
      </c>
      <c r="F484" s="16" t="n">
        <v>0.629406447584418</v>
      </c>
      <c r="G484" s="16" t="n">
        <v>0.568718942531004</v>
      </c>
      <c r="H484" s="16" t="n">
        <v>0.412351725327013</v>
      </c>
      <c r="I484" s="16" t="n">
        <v>1.30102999566398</v>
      </c>
      <c r="J484" s="16" t="n">
        <v>0</v>
      </c>
      <c r="K484" s="16" t="n">
        <v>0.559654320987654</v>
      </c>
      <c r="L484" s="16" t="n">
        <v>0.707901234567901</v>
      </c>
    </row>
    <row r="485" customFormat="false" ht="15" hidden="false" customHeight="false" outlineLevel="0" collapsed="false">
      <c r="A485" s="17" t="n">
        <v>880</v>
      </c>
      <c r="B485" s="16" t="n">
        <v>0.506315527359645</v>
      </c>
      <c r="C485" s="16" t="n">
        <v>0.513670782181952</v>
      </c>
      <c r="D485" s="16" t="n">
        <v>0</v>
      </c>
      <c r="E485" s="16" t="n">
        <v>2.8</v>
      </c>
      <c r="F485" s="16" t="n">
        <v>0.634955652816803</v>
      </c>
      <c r="G485" s="16" t="n">
        <v>0.573792469203344</v>
      </c>
      <c r="H485" s="16" t="n">
        <v>0.414678543993984</v>
      </c>
      <c r="I485" s="16" t="n">
        <v>1.30102999566398</v>
      </c>
      <c r="J485" s="16" t="n">
        <v>0</v>
      </c>
      <c r="K485" s="16" t="n">
        <v>0.559802469135802</v>
      </c>
      <c r="L485" s="16" t="n">
        <v>0.705456790123457</v>
      </c>
    </row>
    <row r="486" customFormat="false" ht="15" hidden="false" customHeight="false" outlineLevel="0" collapsed="false">
      <c r="A486" s="17" t="n">
        <v>881</v>
      </c>
      <c r="B486" s="16" t="n">
        <v>0.50633044772678</v>
      </c>
      <c r="C486" s="16" t="n">
        <v>0.513726389341884</v>
      </c>
      <c r="D486" s="16" t="n">
        <v>0</v>
      </c>
      <c r="E486" s="16" t="n">
        <v>2.8</v>
      </c>
      <c r="F486" s="16" t="n">
        <v>0.639993950703831</v>
      </c>
      <c r="G486" s="16" t="n">
        <v>0.578354566952855</v>
      </c>
      <c r="H486" s="16" t="n">
        <v>0.417025201440366</v>
      </c>
      <c r="I486" s="16" t="n">
        <v>1.30102999566398</v>
      </c>
      <c r="J486" s="16" t="n">
        <v>0</v>
      </c>
      <c r="K486" s="16" t="n">
        <v>0.560098765432099</v>
      </c>
      <c r="L486" s="16" t="n">
        <v>0.704074074074074</v>
      </c>
    </row>
    <row r="487" customFormat="false" ht="15" hidden="false" customHeight="false" outlineLevel="0" collapsed="false">
      <c r="A487" s="17" t="n">
        <v>882</v>
      </c>
      <c r="B487" s="16" t="n">
        <v>0.50626407927937</v>
      </c>
      <c r="C487" s="16" t="n">
        <v>0.513711307711071</v>
      </c>
      <c r="D487" s="16" t="n">
        <v>0</v>
      </c>
      <c r="E487" s="16" t="n">
        <v>3</v>
      </c>
      <c r="F487" s="16" t="n">
        <v>0.646250185899358</v>
      </c>
      <c r="G487" s="16" t="n">
        <v>0.584134079288325</v>
      </c>
      <c r="H487" s="16" t="n">
        <v>0.419370343254335</v>
      </c>
      <c r="I487" s="16" t="n">
        <v>1.30102999566398</v>
      </c>
      <c r="J487" s="16" t="n">
        <v>0</v>
      </c>
      <c r="K487" s="16" t="n">
        <v>0.560271604938272</v>
      </c>
      <c r="L487" s="16" t="n">
        <v>0.704666666666667</v>
      </c>
    </row>
    <row r="488" customFormat="false" ht="15" hidden="false" customHeight="false" outlineLevel="0" collapsed="false">
      <c r="A488" s="17" t="n">
        <v>883</v>
      </c>
      <c r="B488" s="16" t="n">
        <v>0.506183692481783</v>
      </c>
      <c r="C488" s="16" t="n">
        <v>0.51368348300457</v>
      </c>
      <c r="D488" s="16" t="n">
        <v>0</v>
      </c>
      <c r="E488" s="16" t="n">
        <v>3.1</v>
      </c>
      <c r="F488" s="16" t="n">
        <v>0.652459577245926</v>
      </c>
      <c r="G488" s="16" t="n">
        <v>0.590052223793482</v>
      </c>
      <c r="H488" s="16" t="n">
        <v>0.421855800494558</v>
      </c>
      <c r="I488" s="16" t="n">
        <v>1.30102999566398</v>
      </c>
      <c r="J488" s="16" t="n">
        <v>0</v>
      </c>
      <c r="K488" s="16" t="n">
        <v>0.560543209876543</v>
      </c>
      <c r="L488" s="16" t="n">
        <v>0.705950617283951</v>
      </c>
    </row>
    <row r="489" customFormat="false" ht="15" hidden="false" customHeight="false" outlineLevel="0" collapsed="false">
      <c r="A489" s="17" t="n">
        <v>884</v>
      </c>
      <c r="B489" s="16" t="n">
        <v>0.506136251158185</v>
      </c>
      <c r="C489" s="16" t="n">
        <v>0.513677506711748</v>
      </c>
      <c r="D489" s="16" t="n">
        <v>0</v>
      </c>
      <c r="E489" s="16" t="n">
        <v>3.2</v>
      </c>
      <c r="F489" s="16" t="n">
        <v>0.657535167001554</v>
      </c>
      <c r="G489" s="16" t="n">
        <v>0.59470299348155</v>
      </c>
      <c r="H489" s="16" t="n">
        <v>0.423939958078831</v>
      </c>
      <c r="I489" s="16" t="n">
        <v>1.30102999566398</v>
      </c>
      <c r="J489" s="16" t="n">
        <v>0</v>
      </c>
      <c r="K489" s="16" t="n">
        <v>0.56083950617284</v>
      </c>
      <c r="L489" s="16" t="n">
        <v>0.705703703703704</v>
      </c>
    </row>
    <row r="490" customFormat="false" ht="15" hidden="false" customHeight="false" outlineLevel="0" collapsed="false">
      <c r="A490" s="17" t="n">
        <v>885</v>
      </c>
      <c r="B490" s="16" t="n">
        <v>0.506145820683903</v>
      </c>
      <c r="C490" s="16" t="n">
        <v>0.513712174230152</v>
      </c>
      <c r="D490" s="16" t="n">
        <v>0</v>
      </c>
      <c r="E490" s="16" t="n">
        <v>3.3</v>
      </c>
      <c r="F490" s="16" t="n">
        <v>0.661097718355856</v>
      </c>
      <c r="G490" s="16" t="n">
        <v>0.59778751013497</v>
      </c>
      <c r="H490" s="16" t="n">
        <v>0.425581567331125</v>
      </c>
      <c r="I490" s="16" t="n">
        <v>1.30102999566398</v>
      </c>
      <c r="J490" s="16" t="n">
        <v>0</v>
      </c>
      <c r="K490" s="16" t="n">
        <v>0.561160493827161</v>
      </c>
      <c r="L490" s="16" t="n">
        <v>0.703160493827161</v>
      </c>
    </row>
    <row r="491" customFormat="false" ht="15" hidden="false" customHeight="false" outlineLevel="0" collapsed="false">
      <c r="A491" s="17" t="n">
        <v>886</v>
      </c>
      <c r="B491" s="16" t="n">
        <v>0.506193644470639</v>
      </c>
      <c r="C491" s="16" t="n">
        <v>0.513784411682023</v>
      </c>
      <c r="D491" s="16" t="n">
        <v>0</v>
      </c>
      <c r="E491" s="16" t="n">
        <v>3.4</v>
      </c>
      <c r="F491" s="16" t="n">
        <v>0.664271180846992</v>
      </c>
      <c r="G491" s="16" t="n">
        <v>0.600721757813171</v>
      </c>
      <c r="H491" s="16" t="n">
        <v>0.427008125474793</v>
      </c>
      <c r="I491" s="16" t="n">
        <v>1.30102999566398</v>
      </c>
      <c r="J491" s="16" t="n">
        <v>0</v>
      </c>
      <c r="K491" s="16" t="n">
        <v>0.561333333333333</v>
      </c>
      <c r="L491" s="16" t="n">
        <v>0.703333333333333</v>
      </c>
    </row>
    <row r="492" customFormat="false" ht="15" hidden="false" customHeight="false" outlineLevel="0" collapsed="false">
      <c r="A492" s="17" t="n">
        <v>887</v>
      </c>
      <c r="B492" s="16" t="n">
        <v>0.506134655078252</v>
      </c>
      <c r="C492" s="16" t="n">
        <v>0.513786602947447</v>
      </c>
      <c r="D492" s="16" t="n">
        <v>0</v>
      </c>
      <c r="E492" s="16" t="n">
        <v>3.6</v>
      </c>
      <c r="F492" s="16" t="n">
        <v>0.671661076039749</v>
      </c>
      <c r="G492" s="16" t="n">
        <v>0.607872306357873</v>
      </c>
      <c r="H492" s="16" t="n">
        <v>0.430197802001649</v>
      </c>
      <c r="I492" s="16" t="n">
        <v>1.30102999566398</v>
      </c>
      <c r="J492" s="16" t="n">
        <v>0</v>
      </c>
      <c r="K492" s="16" t="n">
        <v>0.561407407407407</v>
      </c>
      <c r="L492" s="16" t="n">
        <v>0.704592592592593</v>
      </c>
    </row>
    <row r="493" customFormat="false" ht="15" hidden="false" customHeight="false" outlineLevel="0" collapsed="false">
      <c r="A493" s="17" t="n">
        <v>888</v>
      </c>
      <c r="B493" s="16" t="n">
        <v>0.506015565991402</v>
      </c>
      <c r="C493" s="16" t="n">
        <v>0.513748339944416</v>
      </c>
      <c r="D493" s="16" t="n">
        <v>0</v>
      </c>
      <c r="E493" s="16" t="n">
        <v>3.9</v>
      </c>
      <c r="F493" s="16" t="n">
        <v>0.681477487401086</v>
      </c>
      <c r="G493" s="16" t="n">
        <v>0.617449239090642</v>
      </c>
      <c r="H493" s="16" t="n">
        <v>0.434129637049351</v>
      </c>
      <c r="I493" s="16" t="n">
        <v>1.30102999566398</v>
      </c>
      <c r="J493" s="16" t="n">
        <v>0</v>
      </c>
      <c r="K493" s="16" t="n">
        <v>0.561654320987654</v>
      </c>
      <c r="L493" s="16" t="n">
        <v>0.705753086419753</v>
      </c>
    </row>
    <row r="494" customFormat="false" ht="15" hidden="false" customHeight="false" outlineLevel="0" collapsed="false">
      <c r="A494" s="17" t="n">
        <v>889</v>
      </c>
      <c r="B494" s="16" t="n">
        <v>0.505964386463165</v>
      </c>
      <c r="C494" s="16" t="n">
        <v>0.513758316238721</v>
      </c>
      <c r="D494" s="16" t="n">
        <v>0</v>
      </c>
      <c r="E494" s="16" t="n">
        <v>4</v>
      </c>
      <c r="F494" s="16" t="n">
        <v>0.689204326000238</v>
      </c>
      <c r="G494" s="16" t="n">
        <v>0.624696723908344</v>
      </c>
      <c r="H494" s="16" t="n">
        <v>0.437192396187247</v>
      </c>
      <c r="I494" s="16" t="n">
        <v>1.30102999566398</v>
      </c>
      <c r="J494" s="16" t="n">
        <v>0</v>
      </c>
      <c r="K494" s="16" t="n">
        <v>0.561753086419753</v>
      </c>
      <c r="L494" s="16" t="n">
        <v>0.709061728395062</v>
      </c>
    </row>
    <row r="495" customFormat="false" ht="15" hidden="false" customHeight="false" outlineLevel="0" collapsed="false">
      <c r="A495" s="17" t="n">
        <v>890</v>
      </c>
      <c r="B495" s="16" t="n">
        <v>0.505965286493301</v>
      </c>
      <c r="C495" s="16" t="n">
        <v>0.513811578154564</v>
      </c>
      <c r="D495" s="16" t="n">
        <v>0</v>
      </c>
      <c r="E495" s="16" t="n">
        <v>4</v>
      </c>
      <c r="F495" s="16" t="n">
        <v>0.695962561765622</v>
      </c>
      <c r="G495" s="16" t="n">
        <v>0.631215084228854</v>
      </c>
      <c r="H495" s="16" t="n">
        <v>0.439860564119061</v>
      </c>
      <c r="I495" s="16" t="n">
        <v>1.30102999566398</v>
      </c>
      <c r="J495" s="16" t="n">
        <v>0</v>
      </c>
      <c r="K495" s="16" t="n">
        <v>0.562172839506173</v>
      </c>
      <c r="L495" s="16" t="n">
        <v>0.711604938271605</v>
      </c>
    </row>
    <row r="496" customFormat="false" ht="15" hidden="false" customHeight="false" outlineLevel="0" collapsed="false">
      <c r="A496" s="17" t="n">
        <v>891</v>
      </c>
      <c r="B496" s="16" t="n">
        <v>0.50596909224987</v>
      </c>
      <c r="C496" s="16" t="n">
        <v>0.513838503890567</v>
      </c>
      <c r="D496" s="16" t="n">
        <v>0</v>
      </c>
      <c r="E496" s="16" t="n">
        <v>4</v>
      </c>
      <c r="F496" s="16" t="n">
        <v>0.698870675192375</v>
      </c>
      <c r="G496" s="16" t="n">
        <v>0.633883189646236</v>
      </c>
      <c r="H496" s="16" t="n">
        <v>0.441275671466255</v>
      </c>
      <c r="I496" s="16" t="n">
        <v>1.30102999566398</v>
      </c>
      <c r="J496" s="16" t="n">
        <v>0</v>
      </c>
      <c r="K496" s="16" t="n">
        <v>0.56237037037037</v>
      </c>
      <c r="L496" s="16" t="n">
        <v>0.713679012345679</v>
      </c>
    </row>
    <row r="497" customFormat="false" ht="15" hidden="false" customHeight="false" outlineLevel="0" collapsed="false">
      <c r="A497" s="17" t="n">
        <v>892</v>
      </c>
      <c r="B497" s="16" t="n">
        <v>0.505937846832805</v>
      </c>
      <c r="C497" s="16" t="n">
        <v>0.51382259229819</v>
      </c>
      <c r="D497" s="16" t="n">
        <v>0</v>
      </c>
      <c r="E497" s="16" t="n">
        <v>4.1</v>
      </c>
      <c r="F497" s="16" t="n">
        <v>0.700739154694841</v>
      </c>
      <c r="G497" s="16" t="n">
        <v>0.635511528428233</v>
      </c>
      <c r="H497" s="16" t="n">
        <v>0.44227942425505</v>
      </c>
      <c r="I497" s="16" t="n">
        <v>1.30102999566398</v>
      </c>
      <c r="J497" s="16" t="n">
        <v>0</v>
      </c>
      <c r="K497" s="16" t="n">
        <v>0.562716049382716</v>
      </c>
      <c r="L497" s="16" t="n">
        <v>0.712148148148148</v>
      </c>
    </row>
    <row r="498" customFormat="false" ht="15" hidden="false" customHeight="false" outlineLevel="0" collapsed="false">
      <c r="A498" s="17" t="n">
        <v>893</v>
      </c>
      <c r="B498" s="16" t="n">
        <v>0.505858709745937</v>
      </c>
      <c r="C498" s="16" t="n">
        <v>0.513799670007494</v>
      </c>
      <c r="D498" s="16" t="n">
        <v>0</v>
      </c>
      <c r="E498" s="16" t="n">
        <v>4.1</v>
      </c>
      <c r="F498" s="16" t="n">
        <v>0.708104305105294</v>
      </c>
      <c r="G498" s="16" t="n">
        <v>0.642155458941018</v>
      </c>
      <c r="H498" s="16" t="n">
        <v>0.44559571285538</v>
      </c>
      <c r="I498" s="16" t="n">
        <v>1.30102999566398</v>
      </c>
      <c r="J498" s="16" t="n">
        <v>0</v>
      </c>
      <c r="K498" s="16" t="n">
        <v>0.563061728395062</v>
      </c>
      <c r="L498" s="16" t="n">
        <v>0.708</v>
      </c>
    </row>
    <row r="499" customFormat="false" ht="15" hidden="false" customHeight="false" outlineLevel="0" collapsed="false">
      <c r="A499" s="17" t="n">
        <v>894</v>
      </c>
      <c r="B499" s="16" t="n">
        <v>0.505819728639391</v>
      </c>
      <c r="C499" s="16" t="n">
        <v>0.51381224764718</v>
      </c>
      <c r="D499" s="16" t="n">
        <v>0</v>
      </c>
      <c r="E499" s="16" t="n">
        <v>4.2</v>
      </c>
      <c r="F499" s="16" t="n">
        <v>0.714475544397693</v>
      </c>
      <c r="G499" s="16" t="n">
        <v>0.648286025197663</v>
      </c>
      <c r="H499" s="16" t="n">
        <v>0.448507712272465</v>
      </c>
      <c r="I499" s="16" t="n">
        <v>1.30102999566398</v>
      </c>
      <c r="J499" s="16" t="n">
        <v>0</v>
      </c>
      <c r="K499" s="16" t="n">
        <v>0.56358024691358</v>
      </c>
      <c r="L499" s="16" t="n">
        <v>0.705654320987654</v>
      </c>
    </row>
    <row r="500" customFormat="false" ht="15" hidden="false" customHeight="false" outlineLevel="0" collapsed="false">
      <c r="A500" s="17" t="n">
        <v>895</v>
      </c>
      <c r="B500" s="16" t="n">
        <v>0.505769151118067</v>
      </c>
      <c r="C500" s="16" t="n">
        <v>0.513820434477594</v>
      </c>
      <c r="D500" s="16" t="n">
        <v>0</v>
      </c>
      <c r="E500" s="16" t="n">
        <v>4.5</v>
      </c>
      <c r="F500" s="16" t="n">
        <v>0.721665701494597</v>
      </c>
      <c r="G500" s="16" t="n">
        <v>0.655235375811047</v>
      </c>
      <c r="H500" s="16" t="n">
        <v>0.451417736917898</v>
      </c>
      <c r="I500" s="16" t="n">
        <v>1.30102999566398</v>
      </c>
      <c r="J500" s="16" t="n">
        <v>0</v>
      </c>
      <c r="K500" s="16" t="n">
        <v>0.563925925925926</v>
      </c>
      <c r="L500" s="16" t="n">
        <v>0.70358024691358</v>
      </c>
    </row>
    <row r="501" customFormat="false" ht="15" hidden="false" customHeight="false" outlineLevel="0" collapsed="false">
      <c r="A501" s="17" t="n">
        <v>896</v>
      </c>
      <c r="B501" s="16" t="n">
        <v>0.505706495377753</v>
      </c>
      <c r="C501" s="16" t="n">
        <v>0.513822077910105</v>
      </c>
      <c r="D501" s="16" t="n">
        <v>0</v>
      </c>
      <c r="E501" s="16" t="n">
        <v>4.7</v>
      </c>
      <c r="F501" s="16" t="n">
        <v>0.729802745327833</v>
      </c>
      <c r="G501" s="16" t="n">
        <v>0.662890405741414</v>
      </c>
      <c r="H501" s="16" t="n">
        <v>0.45447709233525</v>
      </c>
      <c r="I501" s="16" t="n">
        <v>1.30102999566398</v>
      </c>
      <c r="J501" s="16" t="n">
        <v>0</v>
      </c>
      <c r="K501" s="16" t="n">
        <v>0.564074074074074</v>
      </c>
      <c r="L501" s="16" t="n">
        <v>0.702938271604938</v>
      </c>
    </row>
    <row r="502" customFormat="false" ht="15" hidden="false" customHeight="false" outlineLevel="0" collapsed="false">
      <c r="A502" s="17" t="n">
        <v>897</v>
      </c>
      <c r="B502" s="16" t="n">
        <v>0.505717373225424</v>
      </c>
      <c r="C502" s="16" t="n">
        <v>0.513875725269318</v>
      </c>
      <c r="D502" s="16" t="n">
        <v>0</v>
      </c>
      <c r="E502" s="16" t="n">
        <v>4.7</v>
      </c>
      <c r="F502" s="16" t="n">
        <v>0.735532548905386</v>
      </c>
      <c r="G502" s="16" t="n">
        <v>0.668379001602739</v>
      </c>
      <c r="H502" s="16" t="n">
        <v>0.456414624129411</v>
      </c>
      <c r="I502" s="16" t="n">
        <v>1.30102999566398</v>
      </c>
      <c r="J502" s="16" t="n">
        <v>0</v>
      </c>
      <c r="K502" s="16" t="n">
        <v>0.564345679012346</v>
      </c>
      <c r="L502" s="16" t="n">
        <v>0.706222222222222</v>
      </c>
    </row>
    <row r="503" customFormat="false" ht="15" hidden="false" customHeight="false" outlineLevel="0" collapsed="false">
      <c r="A503" s="17" t="n">
        <v>898</v>
      </c>
      <c r="B503" s="16" t="n">
        <v>0.505704400274489</v>
      </c>
      <c r="C503" s="16" t="n">
        <v>0.513902028401693</v>
      </c>
      <c r="D503" s="16" t="n">
        <v>0</v>
      </c>
      <c r="E503" s="16" t="n">
        <v>4.8</v>
      </c>
      <c r="F503" s="16" t="n">
        <v>0.740590263881003</v>
      </c>
      <c r="G503" s="16" t="n">
        <v>0.673195374820602</v>
      </c>
      <c r="H503" s="16" t="n">
        <v>0.458558782069883</v>
      </c>
      <c r="I503" s="16" t="n">
        <v>1.30102999566398</v>
      </c>
      <c r="J503" s="16" t="n">
        <v>0</v>
      </c>
      <c r="K503" s="16" t="n">
        <v>0.564567901234568</v>
      </c>
      <c r="L503" s="16" t="n">
        <v>0.708049382716049</v>
      </c>
    </row>
    <row r="504" customFormat="false" ht="15" hidden="false" customHeight="false" outlineLevel="0" collapsed="false">
      <c r="A504" s="17" t="n">
        <v>899</v>
      </c>
      <c r="B504" s="16" t="n">
        <v>0.50569336215655</v>
      </c>
      <c r="C504" s="16" t="n">
        <v>0.513922157155143</v>
      </c>
      <c r="D504" s="16" t="n">
        <v>0</v>
      </c>
      <c r="E504" s="16" t="n">
        <v>4.9</v>
      </c>
      <c r="F504" s="16" t="n">
        <v>0.744597503145333</v>
      </c>
      <c r="G504" s="16" t="n">
        <v>0.676719527848354</v>
      </c>
      <c r="H504" s="16" t="n">
        <v>0.46061086338918</v>
      </c>
      <c r="I504" s="16" t="n">
        <v>1.30102999566398</v>
      </c>
      <c r="J504" s="16" t="n">
        <v>0</v>
      </c>
      <c r="K504" s="16" t="n">
        <v>0.56483950617284</v>
      </c>
      <c r="L504" s="16" t="n">
        <v>0.707925925925926</v>
      </c>
    </row>
    <row r="505" customFormat="false" ht="15" hidden="false" customHeight="false" outlineLevel="0" collapsed="false">
      <c r="A505" s="17" t="n">
        <v>900</v>
      </c>
      <c r="B505" s="16" t="n">
        <v>0.505683185656866</v>
      </c>
      <c r="C505" s="16" t="n">
        <v>0.513942760096656</v>
      </c>
      <c r="D505" s="16" t="n">
        <v>0</v>
      </c>
      <c r="E505" s="16" t="n">
        <v>4.9</v>
      </c>
      <c r="F505" s="16" t="n">
        <v>0.748656828786098</v>
      </c>
      <c r="G505" s="16" t="n">
        <v>0.680537108711431</v>
      </c>
      <c r="H505" s="16" t="n">
        <v>0.462572919956682</v>
      </c>
      <c r="I505" s="16" t="n">
        <v>1.30102999566398</v>
      </c>
      <c r="J505" s="16" t="n">
        <v>0</v>
      </c>
      <c r="K505" s="16" t="n">
        <v>0.565407407407407</v>
      </c>
      <c r="L505" s="16" t="n">
        <v>0.705012345679012</v>
      </c>
    </row>
    <row r="506" customFormat="false" ht="15" hidden="false" customHeight="false" outlineLevel="0" collapsed="false">
      <c r="A506" s="17" t="n">
        <v>901</v>
      </c>
      <c r="B506" s="16" t="n">
        <v>0.505556435055203</v>
      </c>
      <c r="C506" s="16" t="n">
        <v>0.513890565170182</v>
      </c>
      <c r="D506" s="16" t="n">
        <v>0</v>
      </c>
      <c r="E506" s="16" t="n">
        <v>5</v>
      </c>
      <c r="F506" s="16" t="n">
        <v>0.757963826961173</v>
      </c>
      <c r="G506" s="16" t="n">
        <v>0.689360213263293</v>
      </c>
      <c r="H506" s="16" t="n">
        <v>0.465733193300271</v>
      </c>
      <c r="I506" s="16" t="n">
        <v>1.30102999566398</v>
      </c>
      <c r="J506" s="16" t="n">
        <v>0</v>
      </c>
      <c r="K506" s="16" t="n">
        <v>0.565777777777778</v>
      </c>
      <c r="L506" s="16" t="n">
        <v>0.703851851851852</v>
      </c>
    </row>
    <row r="507" customFormat="false" ht="15" hidden="false" customHeight="false" outlineLevel="0" collapsed="false">
      <c r="A507" s="17" t="n">
        <v>902</v>
      </c>
      <c r="B507" s="16" t="n">
        <v>0.505471322271559</v>
      </c>
      <c r="C507" s="16" t="n">
        <v>0.513864399327172</v>
      </c>
      <c r="D507" s="16" t="n">
        <v>0</v>
      </c>
      <c r="E507" s="16" t="n">
        <v>5.2</v>
      </c>
      <c r="F507" s="16" t="n">
        <v>0.765527438675579</v>
      </c>
      <c r="G507" s="16" t="n">
        <v>0.696681675831809</v>
      </c>
      <c r="H507" s="16" t="n">
        <v>0.468401423642056</v>
      </c>
      <c r="I507" s="16" t="n">
        <v>1.30102999566398</v>
      </c>
      <c r="J507" s="16" t="n">
        <v>0</v>
      </c>
      <c r="K507" s="16" t="n">
        <v>0.566098765432099</v>
      </c>
      <c r="L507" s="16" t="n">
        <v>0.702148148148148</v>
      </c>
    </row>
    <row r="508" customFormat="false" ht="15" hidden="false" customHeight="false" outlineLevel="0" collapsed="false">
      <c r="A508" s="17" t="n">
        <v>903</v>
      </c>
      <c r="B508" s="16" t="n">
        <v>0.505446105864313</v>
      </c>
      <c r="C508" s="16" t="n">
        <v>0.513890242775281</v>
      </c>
      <c r="D508" s="16" t="n">
        <v>0</v>
      </c>
      <c r="E508" s="16" t="n">
        <v>5.3</v>
      </c>
      <c r="F508" s="16" t="n">
        <v>0.772304552281015</v>
      </c>
      <c r="G508" s="16" t="n">
        <v>0.702731530854955</v>
      </c>
      <c r="H508" s="16" t="n">
        <v>0.471197533440882</v>
      </c>
      <c r="I508" s="16" t="n">
        <v>1.30102999566398</v>
      </c>
      <c r="J508" s="16" t="n">
        <v>0</v>
      </c>
      <c r="K508" s="16" t="n">
        <v>0.566320987654321</v>
      </c>
      <c r="L508" s="16" t="n">
        <v>0.702469135802469</v>
      </c>
    </row>
    <row r="509" customFormat="false" ht="15" hidden="false" customHeight="false" outlineLevel="0" collapsed="false">
      <c r="A509" s="17" t="n">
        <v>904</v>
      </c>
      <c r="B509" s="16" t="n">
        <v>0.505443529619111</v>
      </c>
      <c r="C509" s="16" t="n">
        <v>0.51394792675972</v>
      </c>
      <c r="D509" s="16" t="n">
        <v>0</v>
      </c>
      <c r="E509" s="16" t="n">
        <v>5.7</v>
      </c>
      <c r="F509" s="16" t="n">
        <v>0.780260090176609</v>
      </c>
      <c r="G509" s="16" t="n">
        <v>0.71044437833803</v>
      </c>
      <c r="H509" s="16" t="n">
        <v>0.474983663068056</v>
      </c>
      <c r="I509" s="16" t="n">
        <v>1.30102999566398</v>
      </c>
      <c r="J509" s="16" t="n">
        <v>0</v>
      </c>
      <c r="K509" s="16" t="n">
        <v>0.566666666666667</v>
      </c>
      <c r="L509" s="16" t="n">
        <v>0.703481481481482</v>
      </c>
    </row>
    <row r="510" customFormat="false" ht="15" hidden="false" customHeight="false" outlineLevel="0" collapsed="false">
      <c r="A510" s="17" t="n">
        <v>905</v>
      </c>
      <c r="B510" s="16" t="n">
        <v>0.505409253968133</v>
      </c>
      <c r="C510" s="16" t="n">
        <v>0.513954385651482</v>
      </c>
      <c r="D510" s="16" t="n">
        <v>0</v>
      </c>
      <c r="E510" s="16" t="n">
        <v>5.8</v>
      </c>
      <c r="F510" s="16" t="n">
        <v>0.78540160301989</v>
      </c>
      <c r="G510" s="16" t="n">
        <v>0.715100103119582</v>
      </c>
      <c r="H510" s="16" t="n">
        <v>0.476894278200239</v>
      </c>
      <c r="I510" s="16" t="n">
        <v>1.30102999566398</v>
      </c>
      <c r="J510" s="16" t="n">
        <v>0</v>
      </c>
      <c r="K510" s="16" t="n">
        <v>0.567037037037037</v>
      </c>
      <c r="L510" s="16" t="n">
        <v>0.70562962962963</v>
      </c>
    </row>
    <row r="511" customFormat="false" ht="15" hidden="false" customHeight="false" outlineLevel="0" collapsed="false">
      <c r="A511" s="17" t="n">
        <v>906</v>
      </c>
      <c r="B511" s="16" t="n">
        <v>0.505369976825184</v>
      </c>
      <c r="C511" s="16" t="n">
        <v>0.513959015806516</v>
      </c>
      <c r="D511" s="16" t="n">
        <v>0</v>
      </c>
      <c r="E511" s="16" t="n">
        <v>5.8</v>
      </c>
      <c r="F511" s="16" t="n">
        <v>0.790910492308804</v>
      </c>
      <c r="G511" s="16" t="n">
        <v>0.720122660351064</v>
      </c>
      <c r="H511" s="16" t="n">
        <v>0.479094662987284</v>
      </c>
      <c r="I511" s="16" t="n">
        <v>1.30102999566398</v>
      </c>
      <c r="J511" s="16" t="n">
        <v>0</v>
      </c>
      <c r="K511" s="16" t="n">
        <v>0.567259259259259</v>
      </c>
      <c r="L511" s="16" t="n">
        <v>0.704345679012346</v>
      </c>
    </row>
    <row r="512" customFormat="false" ht="15" hidden="false" customHeight="false" outlineLevel="0" collapsed="false">
      <c r="A512" s="17" t="n">
        <v>907</v>
      </c>
      <c r="B512" s="16" t="n">
        <v>0.505352468291919</v>
      </c>
      <c r="C512" s="16" t="n">
        <v>0.513986798259947</v>
      </c>
      <c r="D512" s="16" t="n">
        <v>0</v>
      </c>
      <c r="E512" s="16" t="n">
        <v>6</v>
      </c>
      <c r="F512" s="16" t="n">
        <v>0.796760499516934</v>
      </c>
      <c r="G512" s="16" t="n">
        <v>0.725729297151086</v>
      </c>
      <c r="H512" s="16" t="n">
        <v>0.481660928077127</v>
      </c>
      <c r="I512" s="16" t="n">
        <v>1.30102999566398</v>
      </c>
      <c r="J512" s="16" t="n">
        <v>0</v>
      </c>
      <c r="K512" s="16" t="n">
        <v>0.567407407407407</v>
      </c>
      <c r="L512" s="16" t="n">
        <v>0.702</v>
      </c>
    </row>
    <row r="513" customFormat="false" ht="15" hidden="false" customHeight="false" outlineLevel="0" collapsed="false">
      <c r="A513" s="17" t="n">
        <v>908</v>
      </c>
      <c r="B513" s="16" t="n">
        <v>0.505360850360659</v>
      </c>
      <c r="C513" s="16" t="n">
        <v>0.514033205045594</v>
      </c>
      <c r="D513" s="16" t="n">
        <v>0</v>
      </c>
      <c r="E513" s="16" t="n">
        <v>6.5</v>
      </c>
      <c r="F513" s="16" t="n">
        <v>0.801907036526869</v>
      </c>
      <c r="G513" s="16" t="n">
        <v>0.730632327296271</v>
      </c>
      <c r="H513" s="16" t="n">
        <v>0.484214052749162</v>
      </c>
      <c r="I513" s="16" t="n">
        <v>1.30102999566398</v>
      </c>
      <c r="J513" s="16" t="n">
        <v>0</v>
      </c>
      <c r="K513" s="16" t="n">
        <v>0.567703703703704</v>
      </c>
      <c r="L513" s="16" t="n">
        <v>0.699061728395062</v>
      </c>
    </row>
    <row r="514" customFormat="false" ht="15" hidden="false" customHeight="false" outlineLevel="0" collapsed="false">
      <c r="A514" s="17" t="n">
        <v>909</v>
      </c>
      <c r="B514" s="16" t="n">
        <v>0.505291602677769</v>
      </c>
      <c r="C514" s="16" t="n">
        <v>0.514015344580015</v>
      </c>
      <c r="D514" s="16" t="n">
        <v>0</v>
      </c>
      <c r="E514" s="16" t="n">
        <v>6.6</v>
      </c>
      <c r="F514" s="16" t="n">
        <v>0.808734968093003</v>
      </c>
      <c r="G514" s="16" t="n">
        <v>0.737216615387907</v>
      </c>
      <c r="H514" s="16" t="n">
        <v>0.486287364081875</v>
      </c>
      <c r="I514" s="16" t="n">
        <v>1.30102999566398</v>
      </c>
      <c r="J514" s="16" t="n">
        <v>0</v>
      </c>
      <c r="K514" s="16" t="n">
        <v>0.568024691358025</v>
      </c>
      <c r="L514" s="16" t="n">
        <v>0.699308641975309</v>
      </c>
    </row>
    <row r="515" customFormat="false" ht="15" hidden="false" customHeight="false" outlineLevel="0" collapsed="false">
      <c r="A515" s="17" t="n">
        <v>910</v>
      </c>
      <c r="B515" s="16" t="n">
        <v>0.505199303891924</v>
      </c>
      <c r="C515" s="16" t="n">
        <v>0.513981791403559</v>
      </c>
      <c r="D515" s="16" t="n">
        <v>0</v>
      </c>
      <c r="E515" s="16" t="n">
        <v>6.8</v>
      </c>
      <c r="F515" s="16" t="n">
        <v>0.816455201942464</v>
      </c>
      <c r="G515" s="16" t="n">
        <v>0.744449151845405</v>
      </c>
      <c r="H515" s="16" t="n">
        <v>0.488493165515102</v>
      </c>
      <c r="I515" s="16" t="n">
        <v>1.30102999566398</v>
      </c>
      <c r="J515" s="16" t="n">
        <v>0</v>
      </c>
      <c r="K515" s="16" t="n">
        <v>0.568345679012346</v>
      </c>
      <c r="L515" s="16" t="n">
        <v>0.701481481481482</v>
      </c>
    </row>
    <row r="516" customFormat="false" ht="15" hidden="false" customHeight="false" outlineLevel="0" collapsed="false">
      <c r="A516" s="17" t="n">
        <v>911</v>
      </c>
      <c r="B516" s="16" t="n">
        <v>0.50512964228789</v>
      </c>
      <c r="C516" s="16" t="n">
        <v>0.513970357047187</v>
      </c>
      <c r="D516" s="16" t="n">
        <v>0</v>
      </c>
      <c r="E516" s="16" t="n">
        <v>7</v>
      </c>
      <c r="F516" s="16" t="n">
        <v>0.824143061334687</v>
      </c>
      <c r="G516" s="16" t="n">
        <v>0.75189295701266</v>
      </c>
      <c r="H516" s="16" t="n">
        <v>0.491558929189465</v>
      </c>
      <c r="I516" s="16" t="n">
        <v>1.30102999566398</v>
      </c>
      <c r="J516" s="16" t="n">
        <v>0</v>
      </c>
      <c r="K516" s="16" t="n">
        <v>0.568543209876543</v>
      </c>
      <c r="L516" s="16" t="n">
        <v>0.703456790123457</v>
      </c>
    </row>
    <row r="517" customFormat="false" ht="15" hidden="false" customHeight="false" outlineLevel="0" collapsed="false">
      <c r="A517" s="17" t="n">
        <v>912</v>
      </c>
      <c r="B517" s="16" t="n">
        <v>0.505102104942004</v>
      </c>
      <c r="C517" s="16" t="n">
        <v>0.513993360002836</v>
      </c>
      <c r="D517" s="16" t="n">
        <v>0</v>
      </c>
      <c r="E517" s="16" t="n">
        <v>7.2</v>
      </c>
      <c r="F517" s="16" t="n">
        <v>0.830991427374393</v>
      </c>
      <c r="G517" s="16" t="n">
        <v>0.758497131602636</v>
      </c>
      <c r="H517" s="16" t="n">
        <v>0.494505735142089</v>
      </c>
      <c r="I517" s="16" t="n">
        <v>1.30102999566398</v>
      </c>
      <c r="J517" s="16" t="n">
        <v>0</v>
      </c>
      <c r="K517" s="16" t="n">
        <v>0.568864197530864</v>
      </c>
      <c r="L517" s="16" t="n">
        <v>0.708222222222222</v>
      </c>
    </row>
    <row r="518" customFormat="false" ht="15" hidden="false" customHeight="false" outlineLevel="0" collapsed="false">
      <c r="A518" s="17" t="n">
        <v>913</v>
      </c>
      <c r="B518" s="16" t="n">
        <v>0.505046748452716</v>
      </c>
      <c r="C518" s="16" t="n">
        <v>0.513981089459525</v>
      </c>
      <c r="D518" s="16" t="n">
        <v>0</v>
      </c>
      <c r="E518" s="16" t="n">
        <v>7.3</v>
      </c>
      <c r="F518" s="16" t="n">
        <v>0.836720643174408</v>
      </c>
      <c r="G518" s="16" t="n">
        <v>0.763492948159569</v>
      </c>
      <c r="H518" s="16" t="n">
        <v>0.496543900965197</v>
      </c>
      <c r="I518" s="16" t="n">
        <v>1.30102999566398</v>
      </c>
      <c r="J518" s="16" t="n">
        <v>0</v>
      </c>
      <c r="K518" s="16" t="n">
        <v>0.569308641975309</v>
      </c>
      <c r="L518" s="16" t="n">
        <v>0.713950617283951</v>
      </c>
    </row>
    <row r="519" customFormat="false" ht="15" hidden="false" customHeight="false" outlineLevel="0" collapsed="false">
      <c r="A519" s="17" t="n">
        <v>914</v>
      </c>
      <c r="B519" s="16" t="n">
        <v>0.505010719431771</v>
      </c>
      <c r="C519" s="16" t="n">
        <v>0.513988243540128</v>
      </c>
      <c r="D519" s="16" t="n">
        <v>0</v>
      </c>
      <c r="E519" s="16" t="n">
        <v>7.6</v>
      </c>
      <c r="F519" s="16" t="n">
        <v>0.842848799245047</v>
      </c>
      <c r="G519" s="16" t="n">
        <v>0.769376362334802</v>
      </c>
      <c r="H519" s="16" t="n">
        <v>0.499414411438611</v>
      </c>
      <c r="I519" s="16" t="n">
        <v>1.30102999566398</v>
      </c>
      <c r="J519" s="16" t="n">
        <v>0</v>
      </c>
      <c r="K519" s="16" t="n">
        <v>0.56962962962963</v>
      </c>
      <c r="L519" s="16" t="n">
        <v>0.718345679012346</v>
      </c>
    </row>
    <row r="520" customFormat="false" ht="15" hidden="false" customHeight="false" outlineLevel="0" collapsed="false">
      <c r="A520" s="17" t="n">
        <v>915</v>
      </c>
      <c r="B520" s="16" t="n">
        <v>0.504967885878351</v>
      </c>
      <c r="C520" s="16" t="n">
        <v>0.513998024066289</v>
      </c>
      <c r="D520" s="16" t="n">
        <v>0</v>
      </c>
      <c r="E520" s="16" t="n">
        <v>7.8</v>
      </c>
      <c r="F520" s="16" t="n">
        <v>0.850458310069301</v>
      </c>
      <c r="G520" s="16" t="n">
        <v>0.776740993264267</v>
      </c>
      <c r="H520" s="16" t="n">
        <v>0.503179250621211</v>
      </c>
      <c r="I520" s="16" t="n">
        <v>1.30102999566398</v>
      </c>
      <c r="J520" s="16" t="n">
        <v>0</v>
      </c>
      <c r="K520" s="16" t="n">
        <v>0.570074074074074</v>
      </c>
      <c r="L520" s="16" t="n">
        <v>0.721679012345679</v>
      </c>
    </row>
    <row r="521" customFormat="false" ht="15" hidden="false" customHeight="false" outlineLevel="0" collapsed="false">
      <c r="A521" s="17" t="n">
        <v>916</v>
      </c>
      <c r="B521" s="16" t="n">
        <v>0.504813859528965</v>
      </c>
      <c r="C521" s="16" t="n">
        <v>0.513913595279058</v>
      </c>
      <c r="D521" s="16" t="n">
        <v>0</v>
      </c>
      <c r="E521" s="16" t="n">
        <v>8.1</v>
      </c>
      <c r="F521" s="16" t="n">
        <v>0.859644540534559</v>
      </c>
      <c r="G521" s="16" t="n">
        <v>0.785191754490414</v>
      </c>
      <c r="H521" s="16" t="n">
        <v>0.506449993563253</v>
      </c>
      <c r="I521" s="16" t="n">
        <v>1.30102999566398</v>
      </c>
      <c r="J521" s="16" t="n">
        <v>0</v>
      </c>
      <c r="K521" s="16" t="n">
        <v>0.570518518518519</v>
      </c>
      <c r="L521" s="16" t="n">
        <v>0.724074074074074</v>
      </c>
    </row>
    <row r="522" customFormat="false" ht="15" hidden="false" customHeight="false" outlineLevel="0" collapsed="false">
      <c r="A522" s="17" t="n">
        <v>917</v>
      </c>
      <c r="B522" s="16" t="n">
        <v>0.504705495635669</v>
      </c>
      <c r="C522" s="16" t="n">
        <v>0.513867201209068</v>
      </c>
      <c r="D522" s="16" t="n">
        <v>0</v>
      </c>
      <c r="E522" s="16" t="n">
        <v>8.5</v>
      </c>
      <c r="F522" s="16" t="n">
        <v>0.868342958191293</v>
      </c>
      <c r="G522" s="16" t="n">
        <v>0.793644738695064</v>
      </c>
      <c r="H522" s="16" t="n">
        <v>0.509912043436692</v>
      </c>
      <c r="I522" s="16" t="n">
        <v>1.30102999566398</v>
      </c>
      <c r="J522" s="16" t="n">
        <v>0</v>
      </c>
      <c r="K522" s="16" t="n">
        <v>0.570987654320988</v>
      </c>
      <c r="L522" s="16" t="n">
        <v>0.726617283950617</v>
      </c>
    </row>
    <row r="523" customFormat="false" ht="15" hidden="false" customHeight="false" outlineLevel="0" collapsed="false">
      <c r="A523" s="17" t="n">
        <v>918</v>
      </c>
      <c r="B523" s="16" t="n">
        <v>0.504615383346876</v>
      </c>
      <c r="C523" s="16" t="n">
        <v>0.513828982181019</v>
      </c>
      <c r="D523" s="16" t="n">
        <v>0</v>
      </c>
      <c r="E523" s="16" t="n">
        <v>8.6</v>
      </c>
      <c r="F523" s="16" t="n">
        <v>0.875724162783514</v>
      </c>
      <c r="G523" s="16" t="n">
        <v>0.800780371054616</v>
      </c>
      <c r="H523" s="16" t="n">
        <v>0.512864271775822</v>
      </c>
      <c r="I523" s="16" t="n">
        <v>1.30102999566398</v>
      </c>
      <c r="J523" s="16" t="n">
        <v>0</v>
      </c>
      <c r="K523" s="16" t="n">
        <v>0.571259259259259</v>
      </c>
      <c r="L523" s="16" t="n">
        <v>0.727234567901235</v>
      </c>
    </row>
    <row r="524" customFormat="false" ht="15" hidden="false" customHeight="false" outlineLevel="0" collapsed="false">
      <c r="A524" s="17" t="n">
        <v>919</v>
      </c>
      <c r="B524" s="16" t="n">
        <v>0.504498389032152</v>
      </c>
      <c r="C524" s="16" t="n">
        <v>0.513766566779878</v>
      </c>
      <c r="D524" s="16" t="n">
        <v>0</v>
      </c>
      <c r="E524" s="16" t="n">
        <v>8.9</v>
      </c>
      <c r="F524" s="16" t="n">
        <v>0.883244294765125</v>
      </c>
      <c r="G524" s="16" t="n">
        <v>0.807808941600722</v>
      </c>
      <c r="H524" s="16" t="n">
        <v>0.515639434163983</v>
      </c>
      <c r="I524" s="16" t="n">
        <v>1.30102999566398</v>
      </c>
      <c r="J524" s="16" t="n">
        <v>0</v>
      </c>
      <c r="K524" s="16" t="n">
        <v>0.571703703703704</v>
      </c>
      <c r="L524" s="16" t="n">
        <v>0.730518518518519</v>
      </c>
    </row>
    <row r="525" customFormat="false" ht="15" hidden="false" customHeight="false" outlineLevel="0" collapsed="false">
      <c r="A525" s="17" t="n">
        <v>920</v>
      </c>
      <c r="B525" s="16" t="n">
        <v>0.504337331321504</v>
      </c>
      <c r="C525" s="16" t="n">
        <v>0.513691096372075</v>
      </c>
      <c r="D525" s="16" t="n">
        <v>0</v>
      </c>
      <c r="E525" s="16" t="n">
        <v>9.5</v>
      </c>
      <c r="F525" s="16" t="n">
        <v>0.895395026672252</v>
      </c>
      <c r="G525" s="16" t="n">
        <v>0.819713683990141</v>
      </c>
      <c r="H525" s="16" t="n">
        <v>0.520305001658926</v>
      </c>
      <c r="I525" s="16" t="n">
        <v>1.30102999566398</v>
      </c>
      <c r="J525" s="16" t="n">
        <v>0</v>
      </c>
      <c r="K525" s="16" t="n">
        <v>0.571925925925926</v>
      </c>
      <c r="L525" s="16" t="n">
        <v>0.735901234567901</v>
      </c>
    </row>
    <row r="526" customFormat="false" ht="15" hidden="false" customHeight="false" outlineLevel="0" collapsed="false">
      <c r="A526" s="17" t="n">
        <v>921</v>
      </c>
      <c r="B526" s="16" t="n">
        <v>0.504195710685518</v>
      </c>
      <c r="C526" s="16" t="n">
        <v>0.513600172466702</v>
      </c>
      <c r="D526" s="16" t="n">
        <v>0</v>
      </c>
      <c r="E526" s="16" t="n">
        <v>9.8</v>
      </c>
      <c r="F526" s="16" t="n">
        <v>0.902982542428697</v>
      </c>
      <c r="G526" s="16" t="n">
        <v>0.826808802322067</v>
      </c>
      <c r="H526" s="16" t="n">
        <v>0.523514568406355</v>
      </c>
      <c r="I526" s="16" t="n">
        <v>1.30102999566398</v>
      </c>
      <c r="J526" s="16" t="n">
        <v>0</v>
      </c>
      <c r="K526" s="16" t="n">
        <v>0.572123456790123</v>
      </c>
      <c r="L526" s="16" t="n">
        <v>0.734962962962963</v>
      </c>
    </row>
    <row r="527" customFormat="false" ht="15" hidden="false" customHeight="false" outlineLevel="0" collapsed="false">
      <c r="A527" s="17" t="n">
        <v>922</v>
      </c>
      <c r="B527" s="16" t="n">
        <v>0.504039982623524</v>
      </c>
      <c r="C527" s="16" t="n">
        <v>0.51348982029491</v>
      </c>
      <c r="D527" s="16" t="n">
        <v>0</v>
      </c>
      <c r="E527" s="17" t="n">
        <v>10</v>
      </c>
      <c r="F527" s="16" t="n">
        <v>0.909858348302504</v>
      </c>
      <c r="G527" s="16" t="n">
        <v>0.833191651863829</v>
      </c>
      <c r="H527" s="16" t="n">
        <v>0.526475844031929</v>
      </c>
      <c r="I527" s="16" t="n">
        <v>1.30102999566398</v>
      </c>
      <c r="J527" s="16" t="n">
        <v>0</v>
      </c>
      <c r="K527" s="16" t="n">
        <v>0.572691358024691</v>
      </c>
      <c r="L527" s="16" t="n">
        <v>0.729160493827161</v>
      </c>
    </row>
    <row r="528" customFormat="false" ht="15" hidden="false" customHeight="false" outlineLevel="0" collapsed="false">
      <c r="A528" s="17" t="n">
        <v>923</v>
      </c>
      <c r="B528" s="16" t="n">
        <v>0.503850334220462</v>
      </c>
      <c r="C528" s="16" t="n">
        <v>0.513368700212903</v>
      </c>
      <c r="D528" s="16" t="n">
        <v>0</v>
      </c>
      <c r="E528" s="17" t="n">
        <v>10.2</v>
      </c>
      <c r="F528" s="16" t="n">
        <v>0.919977914492689</v>
      </c>
      <c r="G528" s="16" t="n">
        <v>0.843064529900886</v>
      </c>
      <c r="H528" s="16" t="n">
        <v>0.530693689428463</v>
      </c>
      <c r="I528" s="16" t="n">
        <v>1.30102999566398</v>
      </c>
      <c r="J528" s="16" t="n">
        <v>0</v>
      </c>
      <c r="K528" s="16" t="n">
        <v>0.573333333333333</v>
      </c>
      <c r="L528" s="16" t="n">
        <v>0.724098765432099</v>
      </c>
    </row>
    <row r="529" customFormat="false" ht="15" hidden="false" customHeight="false" outlineLevel="0" collapsed="false">
      <c r="A529" s="17" t="n">
        <v>924</v>
      </c>
      <c r="B529" s="16" t="n">
        <v>0.503701804743873</v>
      </c>
      <c r="C529" s="16" t="n">
        <v>0.513278062343597</v>
      </c>
      <c r="D529" s="16" t="n">
        <v>0</v>
      </c>
      <c r="E529" s="17" t="n">
        <v>10.5</v>
      </c>
      <c r="F529" s="16" t="n">
        <v>0.929174866793929</v>
      </c>
      <c r="G529" s="16" t="n">
        <v>0.85127332595806</v>
      </c>
      <c r="H529" s="16" t="n">
        <v>0.533962142521879</v>
      </c>
      <c r="I529" s="16" t="n">
        <v>1.30102999566398</v>
      </c>
      <c r="J529" s="16" t="n">
        <v>0</v>
      </c>
      <c r="K529" s="16" t="n">
        <v>0.573851851851852</v>
      </c>
      <c r="L529" s="16" t="n">
        <v>0.719530864197531</v>
      </c>
    </row>
    <row r="530" customFormat="false" ht="15" hidden="false" customHeight="false" outlineLevel="0" collapsed="false">
      <c r="A530" s="17" t="n">
        <v>925</v>
      </c>
      <c r="B530" s="16" t="n">
        <v>0.503488899932967</v>
      </c>
      <c r="C530" s="16" t="n">
        <v>0.513139660424656</v>
      </c>
      <c r="D530" s="16" t="n">
        <v>0</v>
      </c>
      <c r="E530" s="17" t="n">
        <v>10.9</v>
      </c>
      <c r="F530" s="16" t="n">
        <v>0.940487742717914</v>
      </c>
      <c r="G530" s="16" t="n">
        <v>0.862091279341983</v>
      </c>
      <c r="H530" s="16" t="n">
        <v>0.538382479373372</v>
      </c>
      <c r="I530" s="16" t="n">
        <v>1.30102999566398</v>
      </c>
      <c r="J530" s="16" t="n">
        <v>0</v>
      </c>
      <c r="K530" s="16" t="n">
        <v>0.574246913580247</v>
      </c>
      <c r="L530" s="16" t="n">
        <v>0.715876543209877</v>
      </c>
    </row>
    <row r="531" customFormat="false" ht="15" hidden="false" customHeight="false" outlineLevel="0" collapsed="false">
      <c r="A531" s="17" t="n">
        <v>926</v>
      </c>
      <c r="B531" s="16" t="n">
        <v>0.503272059559822</v>
      </c>
      <c r="C531" s="16" t="n">
        <v>0.513002322249942</v>
      </c>
      <c r="D531" s="16" t="n">
        <v>0</v>
      </c>
      <c r="E531" s="17" t="n">
        <v>11.4</v>
      </c>
      <c r="F531" s="16" t="n">
        <v>0.95260147929639</v>
      </c>
      <c r="G531" s="16" t="n">
        <v>0.873957342984232</v>
      </c>
      <c r="H531" s="16" t="n">
        <v>0.543559874938185</v>
      </c>
      <c r="I531" s="16" t="n">
        <v>1.30102999566398</v>
      </c>
      <c r="J531" s="16" t="n">
        <v>0</v>
      </c>
      <c r="K531" s="16" t="n">
        <v>0.574567901234568</v>
      </c>
      <c r="L531" s="16" t="n">
        <v>0.712172839506173</v>
      </c>
    </row>
    <row r="532" customFormat="false" ht="15" hidden="false" customHeight="false" outlineLevel="0" collapsed="false">
      <c r="A532" s="17" t="n">
        <v>927</v>
      </c>
      <c r="B532" s="16" t="n">
        <v>0.503109306428168</v>
      </c>
      <c r="C532" s="16" t="n">
        <v>0.512903978427251</v>
      </c>
      <c r="D532" s="16" t="n">
        <v>0</v>
      </c>
      <c r="E532" s="17" t="n">
        <v>11.5</v>
      </c>
      <c r="F532" s="16" t="n">
        <v>0.963077762693866</v>
      </c>
      <c r="G532" s="16" t="n">
        <v>0.883937856371359</v>
      </c>
      <c r="H532" s="16" t="n">
        <v>0.548497957517852</v>
      </c>
      <c r="I532" s="16" t="n">
        <v>1.30102999566398</v>
      </c>
      <c r="J532" s="16" t="n">
        <v>0</v>
      </c>
      <c r="K532" s="16" t="n">
        <v>0.574864197530864</v>
      </c>
      <c r="L532" s="16" t="n">
        <v>0.708567901234568</v>
      </c>
    </row>
    <row r="533" customFormat="false" ht="15" hidden="false" customHeight="false" outlineLevel="0" collapsed="false">
      <c r="A533" s="17" t="n">
        <v>928</v>
      </c>
      <c r="B533" s="16" t="n">
        <v>0.502857951985465</v>
      </c>
      <c r="C533" s="16" t="n">
        <v>0.512697200112873</v>
      </c>
      <c r="D533" s="16" t="n">
        <v>0</v>
      </c>
      <c r="E533" s="17" t="n">
        <v>11.8</v>
      </c>
      <c r="F533" s="16" t="n">
        <v>0.970622757827666</v>
      </c>
      <c r="G533" s="16" t="n">
        <v>0.891234754108008</v>
      </c>
      <c r="H533" s="16" t="n">
        <v>0.551003729447948</v>
      </c>
      <c r="I533" s="16" t="n">
        <v>1.30102999566398</v>
      </c>
      <c r="J533" s="16" t="n">
        <v>0</v>
      </c>
      <c r="K533" s="16" t="n">
        <v>0.575308641975309</v>
      </c>
      <c r="L533" s="16" t="n">
        <v>0.705135802469136</v>
      </c>
    </row>
    <row r="534" customFormat="false" ht="15" hidden="false" customHeight="false" outlineLevel="0" collapsed="false">
      <c r="A534" s="17" t="n">
        <v>929</v>
      </c>
      <c r="B534" s="16" t="n">
        <v>0.502578764160474</v>
      </c>
      <c r="C534" s="16" t="n">
        <v>0.512470862269402</v>
      </c>
      <c r="D534" s="16" t="n">
        <v>0</v>
      </c>
      <c r="E534" s="17" t="n">
        <v>12.1</v>
      </c>
      <c r="F534" s="16" t="n">
        <v>0.97968557967363</v>
      </c>
      <c r="G534" s="16" t="n">
        <v>0.900049336746354</v>
      </c>
      <c r="H534" s="16" t="n">
        <v>0.554070280949999</v>
      </c>
      <c r="I534" s="16" t="n">
        <v>1.30102999566398</v>
      </c>
      <c r="J534" s="16" t="n">
        <v>0</v>
      </c>
      <c r="K534" s="16" t="n">
        <v>0.575703703703704</v>
      </c>
      <c r="L534" s="16" t="n">
        <v>0.702049382716049</v>
      </c>
    </row>
    <row r="535" customFormat="false" ht="15" hidden="false" customHeight="false" outlineLevel="0" collapsed="false">
      <c r="A535" s="17" t="n">
        <v>930</v>
      </c>
      <c r="B535" s="16" t="n">
        <v>0.502292370465067</v>
      </c>
      <c r="C535" s="16" t="n">
        <v>0.512245899703768</v>
      </c>
      <c r="D535" s="16" t="n">
        <v>0</v>
      </c>
      <c r="E535" s="17" t="n">
        <v>12.7</v>
      </c>
      <c r="F535" s="16" t="n">
        <v>0.990237536190762</v>
      </c>
      <c r="G535" s="16" t="n">
        <v>0.91010438876774</v>
      </c>
      <c r="H535" s="16" t="n">
        <v>0.557919413590475</v>
      </c>
      <c r="I535" s="16" t="n">
        <v>1.30102999566398</v>
      </c>
      <c r="J535" s="16" t="n">
        <v>0</v>
      </c>
      <c r="K535" s="16" t="n">
        <v>0.576024691358025</v>
      </c>
      <c r="L535" s="16" t="n">
        <v>0.698</v>
      </c>
    </row>
    <row r="536" customFormat="false" ht="15" hidden="false" customHeight="false" outlineLevel="0" collapsed="false">
      <c r="A536" s="17" t="n">
        <v>931</v>
      </c>
      <c r="B536" s="16" t="n">
        <v>0.501993364095688</v>
      </c>
      <c r="C536" s="16" t="n">
        <v>0.512010675602489</v>
      </c>
      <c r="D536" s="16" t="n">
        <v>0</v>
      </c>
      <c r="E536" s="17" t="n">
        <v>13.1</v>
      </c>
      <c r="F536" s="16" t="n">
        <v>1.00114867102373</v>
      </c>
      <c r="G536" s="16" t="n">
        <v>0.920518049912974</v>
      </c>
      <c r="H536" s="16" t="n">
        <v>0.561862671528438</v>
      </c>
      <c r="I536" s="16" t="n">
        <v>1.30102999566398</v>
      </c>
      <c r="J536" s="16" t="n">
        <v>0</v>
      </c>
      <c r="K536" s="16" t="n">
        <v>0.576296296296296</v>
      </c>
      <c r="L536" s="16" t="n">
        <v>0.693506172839506</v>
      </c>
    </row>
    <row r="537" customFormat="false" ht="15" hidden="false" customHeight="false" outlineLevel="0" collapsed="false">
      <c r="A537" s="17" t="n">
        <v>932</v>
      </c>
      <c r="B537" s="16" t="n">
        <v>0.501645321316189</v>
      </c>
      <c r="C537" s="16" t="n">
        <v>0.511761101616754</v>
      </c>
      <c r="D537" s="16" t="n">
        <v>0</v>
      </c>
      <c r="E537" s="17" t="n">
        <v>13.8</v>
      </c>
      <c r="F537" s="16" t="n">
        <v>1.0175666384618</v>
      </c>
      <c r="G537" s="16" t="n">
        <v>0.936188736727491</v>
      </c>
      <c r="H537" s="16" t="n">
        <v>0.568114781189278</v>
      </c>
      <c r="I537" s="16" t="n">
        <v>1.30102999566398</v>
      </c>
      <c r="J537" s="16" t="n">
        <v>0</v>
      </c>
      <c r="K537" s="16" t="n">
        <v>0.576888888888889</v>
      </c>
      <c r="L537" s="16" t="n">
        <v>0.690197530864198</v>
      </c>
    </row>
    <row r="538" customFormat="false" ht="15" hidden="false" customHeight="false" outlineLevel="0" collapsed="false">
      <c r="A538" s="17" t="n">
        <v>933</v>
      </c>
      <c r="B538" s="16" t="n">
        <v>0.501293886370129</v>
      </c>
      <c r="C538" s="16" t="n">
        <v>0.511510462694698</v>
      </c>
      <c r="D538" s="16" t="n">
        <v>0</v>
      </c>
      <c r="E538" s="17" t="n">
        <v>14.5</v>
      </c>
      <c r="F538" s="16" t="n">
        <v>1.03426983510925</v>
      </c>
      <c r="G538" s="16" t="n">
        <v>0.952393030985896</v>
      </c>
      <c r="H538" s="16" t="n">
        <v>0.574810226318913</v>
      </c>
      <c r="I538" s="16" t="n">
        <v>1.30102999566398</v>
      </c>
      <c r="J538" s="16" t="n">
        <v>0</v>
      </c>
      <c r="K538" s="16" t="n">
        <v>0.577432098765432</v>
      </c>
      <c r="L538" s="16" t="n">
        <v>0.687555555555556</v>
      </c>
    </row>
    <row r="539" customFormat="false" ht="15" hidden="false" customHeight="false" outlineLevel="0" collapsed="false">
      <c r="A539" s="17" t="n">
        <v>934</v>
      </c>
      <c r="B539" s="16" t="n">
        <v>0.500970000690884</v>
      </c>
      <c r="C539" s="16" t="n">
        <v>0.511264686849382</v>
      </c>
      <c r="D539" s="16" t="n">
        <v>0</v>
      </c>
      <c r="E539" s="17" t="n">
        <v>14.5</v>
      </c>
      <c r="F539" s="16" t="n">
        <v>1.04777759542</v>
      </c>
      <c r="G539" s="16" t="n">
        <v>0.965401315126692</v>
      </c>
      <c r="H539" s="16" t="n">
        <v>0.580474471888148</v>
      </c>
      <c r="I539" s="16" t="n">
        <v>1.30102999566398</v>
      </c>
      <c r="J539" s="16" t="n">
        <v>0</v>
      </c>
      <c r="K539" s="16" t="n">
        <v>0.578172839506173</v>
      </c>
      <c r="L539" s="16" t="n">
        <v>0.686246913580247</v>
      </c>
    </row>
    <row r="540" customFormat="false" ht="15" hidden="false" customHeight="false" outlineLevel="0" collapsed="false">
      <c r="A540" s="17" t="n">
        <v>935</v>
      </c>
      <c r="B540" s="16" t="n">
        <v>0.500670517484347</v>
      </c>
      <c r="C540" s="16" t="n">
        <v>0.511014464563794</v>
      </c>
      <c r="D540" s="16" t="n">
        <v>0</v>
      </c>
      <c r="E540" s="17" t="n">
        <v>15.1</v>
      </c>
      <c r="F540" s="16" t="n">
        <v>1.05770661719419</v>
      </c>
      <c r="G540" s="16" t="n">
        <v>0.974580043915134</v>
      </c>
      <c r="H540" s="16" t="n">
        <v>0.584284241027735</v>
      </c>
      <c r="I540" s="16" t="n">
        <v>1.30102999566398</v>
      </c>
      <c r="J540" s="16" t="n">
        <v>0</v>
      </c>
      <c r="K540" s="16" t="n">
        <v>0.578888888888889</v>
      </c>
      <c r="L540" s="16" t="n">
        <v>0.685975308641975</v>
      </c>
    </row>
    <row r="541" customFormat="false" ht="15" hidden="false" customHeight="false" outlineLevel="0" collapsed="false">
      <c r="A541" s="17" t="n">
        <v>936</v>
      </c>
      <c r="B541" s="16" t="n">
        <v>0.500267764925957</v>
      </c>
      <c r="C541" s="16" t="n">
        <v>0.510692874458101</v>
      </c>
      <c r="D541" s="16" t="n">
        <v>0</v>
      </c>
      <c r="E541" s="17" t="n">
        <v>15.4</v>
      </c>
      <c r="F541" s="16" t="n">
        <v>1.07215607958209</v>
      </c>
      <c r="G541" s="16" t="n">
        <v>0.988779120316324</v>
      </c>
      <c r="H541" s="16" t="n">
        <v>0.589772791585307</v>
      </c>
      <c r="I541" s="16" t="n">
        <v>1.30102999566398</v>
      </c>
      <c r="J541" s="16" t="n">
        <v>0</v>
      </c>
      <c r="K541" s="16" t="n">
        <v>0.579555555555556</v>
      </c>
      <c r="L541" s="16" t="n">
        <v>0.682691358024691</v>
      </c>
    </row>
    <row r="542" customFormat="false" ht="15" hidden="false" customHeight="false" outlineLevel="0" collapsed="false">
      <c r="A542" s="17" t="n">
        <v>937</v>
      </c>
      <c r="B542" s="16" t="n">
        <v>0.499872788786888</v>
      </c>
      <c r="C542" s="16" t="n">
        <v>0.510368249217669</v>
      </c>
      <c r="D542" s="16" t="n">
        <v>0</v>
      </c>
      <c r="E542" s="17" t="n">
        <v>16</v>
      </c>
      <c r="F542" s="16" t="n">
        <v>1.08525403872718</v>
      </c>
      <c r="G542" s="16" t="n">
        <v>1.00137587400255</v>
      </c>
      <c r="H542" s="16" t="n">
        <v>0.594910590105888</v>
      </c>
      <c r="I542" s="16" t="n">
        <v>1.30102999566398</v>
      </c>
      <c r="J542" s="16" t="n">
        <v>0</v>
      </c>
      <c r="K542" s="16" t="n">
        <v>0.580320987654321</v>
      </c>
      <c r="L542" s="16" t="n">
        <v>0.68</v>
      </c>
    </row>
    <row r="543" customFormat="false" ht="15" hidden="false" customHeight="false" outlineLevel="0" collapsed="false">
      <c r="A543" s="17" t="n">
        <v>938</v>
      </c>
      <c r="B543" s="16" t="n">
        <v>0.499491234951549</v>
      </c>
      <c r="C543" s="16" t="n">
        <v>0.510050102472305</v>
      </c>
      <c r="D543" s="16" t="n">
        <v>0</v>
      </c>
      <c r="E543" s="17" t="n">
        <v>16.7</v>
      </c>
      <c r="F543" s="16" t="n">
        <v>1.09782235461875</v>
      </c>
      <c r="G543" s="16" t="n">
        <v>1.01344240534159</v>
      </c>
      <c r="H543" s="16" t="n">
        <v>0.599638590334419</v>
      </c>
      <c r="I543" s="16" t="n">
        <v>1.30102999566398</v>
      </c>
      <c r="J543" s="16" t="n">
        <v>0</v>
      </c>
      <c r="K543" s="16" t="n">
        <v>0.580666666666667</v>
      </c>
      <c r="L543" s="16" t="n">
        <v>0.678444444444444</v>
      </c>
    </row>
    <row r="544" customFormat="false" ht="15" hidden="false" customHeight="false" outlineLevel="0" collapsed="false">
      <c r="A544" s="17" t="n">
        <v>939</v>
      </c>
      <c r="B544" s="16" t="n">
        <v>0.499032491776678</v>
      </c>
      <c r="C544" s="16" t="n">
        <v>0.509692012866338</v>
      </c>
      <c r="D544" s="16" t="n">
        <v>0</v>
      </c>
      <c r="E544" s="17" t="n">
        <v>17.2</v>
      </c>
      <c r="F544" s="16" t="n">
        <v>1.11650042644961</v>
      </c>
      <c r="G544" s="16" t="n">
        <v>1.03111516542285</v>
      </c>
      <c r="H544" s="16" t="n">
        <v>0.606300112697612</v>
      </c>
      <c r="I544" s="16" t="n">
        <v>1.30102999566398</v>
      </c>
      <c r="J544" s="16" t="n">
        <v>0</v>
      </c>
      <c r="K544" s="16" t="n">
        <v>0.581185185185185</v>
      </c>
      <c r="L544" s="16" t="n">
        <v>0.677851851851852</v>
      </c>
    </row>
    <row r="545" customFormat="false" ht="15" hidden="false" customHeight="false" outlineLevel="0" collapsed="false">
      <c r="A545" s="17" t="n">
        <v>940</v>
      </c>
      <c r="B545" s="16" t="n">
        <v>0.498555496666167</v>
      </c>
      <c r="C545" s="16" t="n">
        <v>0.509315293828646</v>
      </c>
      <c r="D545" s="16" t="n">
        <v>0</v>
      </c>
      <c r="E545" s="17" t="n">
        <v>17.8</v>
      </c>
      <c r="F545" s="16" t="n">
        <v>1.13500068640376</v>
      </c>
      <c r="G545" s="16" t="n">
        <v>1.04936373340711</v>
      </c>
      <c r="H545" s="16" t="n">
        <v>0.613025688270273</v>
      </c>
      <c r="I545" s="16" t="n">
        <v>1.30102999566398</v>
      </c>
      <c r="J545" s="16" t="n">
        <v>0</v>
      </c>
      <c r="K545" s="16" t="n">
        <v>0.581728395061728</v>
      </c>
      <c r="L545" s="16" t="n">
        <v>0.677135802469136</v>
      </c>
    </row>
    <row r="546" customFormat="false" ht="15" hidden="false" customHeight="false" outlineLevel="0" collapsed="false">
      <c r="A546" s="17" t="n">
        <v>941</v>
      </c>
      <c r="B546" s="16" t="n">
        <v>0.498101777831713</v>
      </c>
      <c r="C546" s="16" t="n">
        <v>0.508943457669682</v>
      </c>
      <c r="D546" s="16" t="n">
        <v>0</v>
      </c>
      <c r="E546" s="17" t="n">
        <v>18.9</v>
      </c>
      <c r="F546" s="16" t="n">
        <v>1.15094402662202</v>
      </c>
      <c r="G546" s="16" t="n">
        <v>1.06480325166409</v>
      </c>
      <c r="H546" s="16" t="n">
        <v>0.619023740496376</v>
      </c>
      <c r="I546" s="16" t="n">
        <v>1.30102999566398</v>
      </c>
      <c r="J546" s="16" t="n">
        <v>0</v>
      </c>
      <c r="K546" s="16" t="n">
        <v>0.582320987654321</v>
      </c>
      <c r="L546" s="16" t="n">
        <v>0.678098765432099</v>
      </c>
    </row>
    <row r="547" customFormat="false" ht="15" hidden="false" customHeight="false" outlineLevel="0" collapsed="false">
      <c r="A547" s="17" t="n">
        <v>942</v>
      </c>
      <c r="B547" s="16" t="n">
        <v>0.497673721777068</v>
      </c>
      <c r="C547" s="16" t="n">
        <v>0.508585836092631</v>
      </c>
      <c r="D547" s="16" t="n">
        <v>0</v>
      </c>
      <c r="E547" s="17" t="n">
        <v>19.3</v>
      </c>
      <c r="F547" s="16" t="n">
        <v>1.16572438964424</v>
      </c>
      <c r="G547" s="16" t="n">
        <v>1.07882678414583</v>
      </c>
      <c r="H547" s="16" t="n">
        <v>0.625454711565976</v>
      </c>
      <c r="I547" s="16" t="n">
        <v>1.30102999566398</v>
      </c>
      <c r="J547" s="16" t="n">
        <v>0</v>
      </c>
      <c r="K547" s="16" t="n">
        <v>0.583160493827161</v>
      </c>
      <c r="L547" s="16" t="n">
        <v>0.679456790123457</v>
      </c>
    </row>
    <row r="548" customFormat="false" ht="15" hidden="false" customHeight="false" outlineLevel="0" collapsed="false">
      <c r="A548" s="17" t="n">
        <v>943</v>
      </c>
      <c r="B548" s="16" t="n">
        <v>0.497225877311495</v>
      </c>
      <c r="C548" s="16" t="n">
        <v>0.508228510022163</v>
      </c>
      <c r="D548" s="16" t="n">
        <v>0</v>
      </c>
      <c r="E548" s="17" t="n">
        <v>19.8</v>
      </c>
      <c r="F548" s="16" t="n">
        <v>1.18429828900092</v>
      </c>
      <c r="G548" s="16" t="n">
        <v>1.09689539609019</v>
      </c>
      <c r="H548" s="16" t="n">
        <v>0.632975612173718</v>
      </c>
      <c r="I548" s="16" t="n">
        <v>1.30102999566398</v>
      </c>
      <c r="J548" s="16" t="n">
        <v>0</v>
      </c>
      <c r="K548" s="16" t="n">
        <v>0.583728395061728</v>
      </c>
      <c r="L548" s="16" t="n">
        <v>0.677975308641975</v>
      </c>
    </row>
    <row r="549" customFormat="false" ht="15" hidden="false" customHeight="false" outlineLevel="0" collapsed="false">
      <c r="A549" s="17" t="n">
        <v>944</v>
      </c>
      <c r="B549" s="16" t="n">
        <v>0.496654174394078</v>
      </c>
      <c r="C549" s="16" t="n">
        <v>0.507778627475103</v>
      </c>
      <c r="D549" s="16" t="n">
        <v>0</v>
      </c>
      <c r="E549" s="17" t="n">
        <v>20.8</v>
      </c>
      <c r="F549" s="16" t="n">
        <v>1.2072100385836</v>
      </c>
      <c r="G549" s="16" t="n">
        <v>1.11854134914316</v>
      </c>
      <c r="H549" s="16" t="n">
        <v>0.640925501607896</v>
      </c>
      <c r="I549" s="16" t="n">
        <v>1.30102999566398</v>
      </c>
      <c r="J549" s="16" t="n">
        <v>0</v>
      </c>
      <c r="K549" s="16" t="n">
        <v>0.584666666666667</v>
      </c>
      <c r="L549" s="16" t="n">
        <v>0.675802469135802</v>
      </c>
    </row>
    <row r="550" customFormat="false" ht="15" hidden="false" customHeight="false" outlineLevel="0" collapsed="false">
      <c r="A550" s="17" t="n">
        <v>945</v>
      </c>
      <c r="B550" s="16" t="n">
        <v>0.496033649974399</v>
      </c>
      <c r="C550" s="16" t="n">
        <v>0.507289272480541</v>
      </c>
      <c r="D550" s="16" t="n">
        <v>0</v>
      </c>
      <c r="E550" s="17" t="n">
        <v>22.7</v>
      </c>
      <c r="F550" s="16" t="n">
        <v>1.23234235905493</v>
      </c>
      <c r="G550" s="16" t="n">
        <v>1.14316631619008</v>
      </c>
      <c r="H550" s="16" t="n">
        <v>0.649601642771458</v>
      </c>
      <c r="I550" s="16" t="n">
        <v>1.30102999566398</v>
      </c>
      <c r="J550" s="16" t="n">
        <v>0</v>
      </c>
      <c r="K550" s="16" t="n">
        <v>0.585037037037037</v>
      </c>
      <c r="L550" s="16" t="n">
        <v>0.671234567901235</v>
      </c>
    </row>
    <row r="551" customFormat="false" ht="15" hidden="false" customHeight="false" outlineLevel="0" collapsed="false">
      <c r="A551" s="17" t="n">
        <v>946</v>
      </c>
      <c r="B551" s="16" t="n">
        <v>0.495431112580829</v>
      </c>
      <c r="C551" s="16" t="n">
        <v>0.506806932091713</v>
      </c>
      <c r="D551" s="16" t="n">
        <v>0</v>
      </c>
      <c r="E551" s="17" t="n">
        <v>23.9</v>
      </c>
      <c r="F551" s="16" t="n">
        <v>1.25716149164874</v>
      </c>
      <c r="G551" s="16" t="n">
        <v>1.16722330559578</v>
      </c>
      <c r="H551" s="16" t="n">
        <v>0.659302387274017</v>
      </c>
      <c r="I551" s="16" t="n">
        <v>1.30102999566398</v>
      </c>
      <c r="J551" s="16" t="n">
        <v>0</v>
      </c>
      <c r="K551" s="16" t="n">
        <v>0.585975308641975</v>
      </c>
      <c r="L551" s="16" t="n">
        <v>0.665901234567901</v>
      </c>
    </row>
    <row r="552" customFormat="false" ht="15" hidden="false" customHeight="false" outlineLevel="0" collapsed="false">
      <c r="A552" s="17" t="n">
        <v>947</v>
      </c>
      <c r="B552" s="16" t="n">
        <v>0.494844241274728</v>
      </c>
      <c r="C552" s="16" t="n">
        <v>0.506323562728034</v>
      </c>
      <c r="D552" s="16" t="n">
        <v>0</v>
      </c>
      <c r="E552" s="17" t="n">
        <v>24.8</v>
      </c>
      <c r="F552" s="16" t="n">
        <v>1.27968874034962</v>
      </c>
      <c r="G552" s="16" t="n">
        <v>1.18924171477517</v>
      </c>
      <c r="H552" s="16" t="n">
        <v>0.668591929419841</v>
      </c>
      <c r="I552" s="16" t="n">
        <v>1.30102999566398</v>
      </c>
      <c r="J552" s="16" t="n">
        <v>0</v>
      </c>
      <c r="K552" s="16" t="n">
        <v>0.586765432098765</v>
      </c>
      <c r="L552" s="16" t="n">
        <v>0.663901234567901</v>
      </c>
    </row>
    <row r="553" customFormat="false" ht="15" hidden="false" customHeight="false" outlineLevel="0" collapsed="false">
      <c r="A553" s="17" t="n">
        <v>948</v>
      </c>
      <c r="B553" s="16" t="n">
        <v>0.494114262196753</v>
      </c>
      <c r="C553" s="16" t="n">
        <v>0.505728330214818</v>
      </c>
      <c r="D553" s="16" t="n">
        <v>0</v>
      </c>
      <c r="E553" s="17" t="n">
        <v>25.9</v>
      </c>
      <c r="F553" s="16" t="n">
        <v>1.30759173336283</v>
      </c>
      <c r="G553" s="16" t="n">
        <v>1.21612523670545</v>
      </c>
      <c r="H553" s="16" t="n">
        <v>0.678464327391219</v>
      </c>
      <c r="I553" s="16" t="n">
        <v>1.30102999566398</v>
      </c>
      <c r="J553" s="16" t="n">
        <v>0</v>
      </c>
      <c r="K553" s="16" t="n">
        <v>0.587876543209877</v>
      </c>
      <c r="L553" s="16" t="n">
        <v>0.663802469135802</v>
      </c>
    </row>
    <row r="554" customFormat="false" ht="15" hidden="false" customHeight="false" outlineLevel="0" collapsed="false">
      <c r="A554" s="17" t="n">
        <v>949</v>
      </c>
      <c r="B554" s="16" t="n">
        <v>0.493343795339266</v>
      </c>
      <c r="C554" s="16" t="n">
        <v>0.505087231198947</v>
      </c>
      <c r="D554" s="16" t="n">
        <v>0</v>
      </c>
      <c r="E554" s="17" t="n">
        <v>26.8</v>
      </c>
      <c r="F554" s="16" t="n">
        <v>1.33515443822027</v>
      </c>
      <c r="G554" s="16" t="n">
        <v>1.24241022813199</v>
      </c>
      <c r="H554" s="16" t="n">
        <v>0.687957753975025</v>
      </c>
      <c r="I554" s="16" t="n">
        <v>1.30102999566398</v>
      </c>
      <c r="J554" s="16" t="n">
        <v>0</v>
      </c>
      <c r="K554" s="16" t="n">
        <v>0.588592592592593</v>
      </c>
      <c r="L554" s="16" t="n">
        <v>0.662444444444444</v>
      </c>
    </row>
    <row r="555" customFormat="false" ht="15" hidden="false" customHeight="false" outlineLevel="0" collapsed="false">
      <c r="A555" s="17" t="n">
        <v>950</v>
      </c>
      <c r="B555" s="16" t="n">
        <v>0.492604357997576</v>
      </c>
      <c r="C555" s="16" t="n">
        <v>0.504447269241015</v>
      </c>
      <c r="D555" s="16" t="n">
        <v>0</v>
      </c>
      <c r="E555" s="17" t="n">
        <v>27.7</v>
      </c>
      <c r="F555" s="16" t="n">
        <v>1.35829082781223</v>
      </c>
      <c r="G555" s="16" t="n">
        <v>1.26426513410928</v>
      </c>
      <c r="H555" s="16" t="n">
        <v>0.695997295957021</v>
      </c>
      <c r="I555" s="16" t="n">
        <v>1.30102999566398</v>
      </c>
      <c r="J555" s="16" t="n">
        <v>0</v>
      </c>
      <c r="K555" s="16" t="n">
        <v>0.589283950617284</v>
      </c>
      <c r="L555" s="16" t="n">
        <v>0.659432098765432</v>
      </c>
    </row>
    <row r="556" customFormat="false" ht="15" hidden="false" customHeight="false" outlineLevel="0" collapsed="false">
      <c r="A556" s="17" t="n">
        <v>951</v>
      </c>
      <c r="B556" s="16" t="n">
        <v>0.491791451639599</v>
      </c>
      <c r="C556" s="16" t="n">
        <v>0.503738608492745</v>
      </c>
      <c r="D556" s="16" t="n">
        <v>0</v>
      </c>
      <c r="E556" s="17" t="n">
        <v>28.6</v>
      </c>
      <c r="F556" s="16" t="n">
        <v>1.38230432257223</v>
      </c>
      <c r="G556" s="16" t="n">
        <v>1.28647817537364</v>
      </c>
      <c r="H556" s="16" t="n">
        <v>0.703626574788223</v>
      </c>
      <c r="I556" s="16" t="n">
        <v>1.30102999566398</v>
      </c>
      <c r="J556" s="16" t="n">
        <v>0</v>
      </c>
      <c r="K556" s="16" t="n">
        <v>0.589901234567901</v>
      </c>
      <c r="L556" s="16" t="n">
        <v>0.65562962962963</v>
      </c>
    </row>
    <row r="557" customFormat="false" ht="15" hidden="false" customHeight="false" outlineLevel="0" collapsed="false">
      <c r="A557" s="17" t="n">
        <v>952</v>
      </c>
      <c r="B557" s="16" t="n">
        <v>0.491085052821371</v>
      </c>
      <c r="C557" s="16" t="n">
        <v>0.503124327990744</v>
      </c>
      <c r="D557" s="16" t="n">
        <v>1</v>
      </c>
      <c r="E557" s="17" t="n">
        <v>29.8</v>
      </c>
      <c r="F557" s="16" t="n">
        <v>1.40598240082082</v>
      </c>
      <c r="G557" s="16" t="n">
        <v>1.30964046439069</v>
      </c>
      <c r="H557" s="16" t="n">
        <v>0.712289644857704</v>
      </c>
      <c r="I557" s="16" t="n">
        <v>1.30102999566398</v>
      </c>
      <c r="J557" s="16" t="n">
        <v>0.688975752129152</v>
      </c>
      <c r="K557" s="16" t="n">
        <v>0.590814814814815</v>
      </c>
      <c r="L557" s="16" t="n">
        <v>0.653086419753087</v>
      </c>
    </row>
    <row r="558" customFormat="false" ht="15" hidden="false" customHeight="false" outlineLevel="0" collapsed="false">
      <c r="A558" s="17" t="n">
        <v>953</v>
      </c>
      <c r="B558" s="16" t="n">
        <v>0.490334852205383</v>
      </c>
      <c r="C558" s="16" t="n">
        <v>0.502493482629458</v>
      </c>
      <c r="D558" s="16" t="n">
        <v>1</v>
      </c>
      <c r="E558" s="17" t="n">
        <v>31.2</v>
      </c>
      <c r="F558" s="16" t="n">
        <v>1.43503371006705</v>
      </c>
      <c r="G558" s="16" t="n">
        <v>1.33843364912299</v>
      </c>
      <c r="H558" s="16" t="n">
        <v>0.722126532309216</v>
      </c>
      <c r="I558" s="16" t="n">
        <v>1.30102999566398</v>
      </c>
      <c r="J558" s="16" t="n">
        <v>0.55261208823804</v>
      </c>
      <c r="K558" s="16" t="n">
        <v>0.591530864197531</v>
      </c>
      <c r="L558" s="16" t="n">
        <v>0.652938271604938</v>
      </c>
    </row>
    <row r="559" customFormat="false" ht="15" hidden="false" customHeight="false" outlineLevel="0" collapsed="false">
      <c r="A559" s="17" t="n">
        <v>954</v>
      </c>
      <c r="B559" s="16" t="n">
        <v>0.489422794845369</v>
      </c>
      <c r="C559" s="16" t="n">
        <v>0.501747676067882</v>
      </c>
      <c r="D559" s="16" t="n">
        <v>1</v>
      </c>
      <c r="E559" s="17" t="n">
        <v>33.2</v>
      </c>
      <c r="F559" s="16" t="n">
        <v>1.47174142606031</v>
      </c>
      <c r="G559" s="16" t="n">
        <v>1.37488308709383</v>
      </c>
      <c r="H559" s="16" t="n">
        <v>0.733650053087465</v>
      </c>
      <c r="I559" s="16" t="n">
        <v>1.30102999566398</v>
      </c>
      <c r="J559" s="16" t="n">
        <v>0.331311495103201</v>
      </c>
      <c r="K559" s="16" t="n">
        <v>0.592395061728395</v>
      </c>
      <c r="L559" s="16" t="n">
        <v>0.654271604938272</v>
      </c>
    </row>
    <row r="560" customFormat="false" ht="15" hidden="false" customHeight="false" outlineLevel="0" collapsed="false">
      <c r="A560" s="17" t="n">
        <v>955</v>
      </c>
      <c r="B560" s="16" t="n">
        <v>0.488514327009519</v>
      </c>
      <c r="C560" s="16" t="n">
        <v>0.500995622807079</v>
      </c>
      <c r="D560" s="16" t="n">
        <v>1</v>
      </c>
      <c r="E560" s="17" t="n">
        <v>35.1</v>
      </c>
      <c r="F560" s="16" t="n">
        <v>1.50640118634527</v>
      </c>
      <c r="G560" s="16" t="n">
        <v>1.40902583007736</v>
      </c>
      <c r="H560" s="16" t="n">
        <v>0.739313326734763</v>
      </c>
      <c r="I560" s="16" t="n">
        <v>1.30102999566398</v>
      </c>
      <c r="J560" s="16" t="n">
        <v>0.587728788861592</v>
      </c>
      <c r="K560" s="16" t="n">
        <v>0.593333333333333</v>
      </c>
      <c r="L560" s="16" t="n">
        <v>0.656691358024691</v>
      </c>
    </row>
    <row r="561" customFormat="false" ht="15" hidden="false" customHeight="false" outlineLevel="0" collapsed="false">
      <c r="A561" s="17" t="n">
        <v>956</v>
      </c>
      <c r="B561" s="16" t="n">
        <v>0.487743924723731</v>
      </c>
      <c r="C561" s="16" t="n">
        <v>0.500340546568235</v>
      </c>
      <c r="D561" s="16" t="n">
        <v>1</v>
      </c>
      <c r="E561" s="17" t="n">
        <v>36.6</v>
      </c>
      <c r="F561" s="16" t="n">
        <v>1.53442483983378</v>
      </c>
      <c r="G561" s="16" t="n">
        <v>1.43053429264435</v>
      </c>
      <c r="H561" s="16" t="n">
        <v>0.744771491002406</v>
      </c>
      <c r="I561" s="16" t="n">
        <v>1.30102999566398</v>
      </c>
      <c r="J561" s="16" t="n">
        <v>0.530568772157815</v>
      </c>
      <c r="K561" s="16" t="n">
        <v>0.594345679012346</v>
      </c>
      <c r="L561" s="16" t="n">
        <v>0.659876543209877</v>
      </c>
    </row>
    <row r="562" customFormat="false" ht="15" hidden="false" customHeight="false" outlineLevel="0" collapsed="false">
      <c r="A562" s="17" t="n">
        <v>957</v>
      </c>
      <c r="B562" s="16" t="n">
        <v>0.487091580033302</v>
      </c>
      <c r="C562" s="16" t="n">
        <v>0.499775924881299</v>
      </c>
      <c r="D562" s="16" t="n">
        <v>1</v>
      </c>
      <c r="E562" s="17" t="n">
        <v>38</v>
      </c>
      <c r="F562" s="16" t="n">
        <v>1.55772710608491</v>
      </c>
      <c r="G562" s="16" t="n">
        <v>1.45040963473205</v>
      </c>
      <c r="H562" s="16" t="n">
        <v>0.750824425777024</v>
      </c>
      <c r="I562" s="16" t="n">
        <v>1.30102999566398</v>
      </c>
      <c r="J562" s="16" t="n">
        <v>0.447918409072547</v>
      </c>
      <c r="K562" s="16" t="n">
        <v>0.595061728395062</v>
      </c>
      <c r="L562" s="16" t="n">
        <v>0.663086419753087</v>
      </c>
    </row>
    <row r="563" customFormat="false" ht="15" hidden="false" customHeight="false" outlineLevel="0" collapsed="false">
      <c r="A563" s="17" t="n">
        <v>958</v>
      </c>
      <c r="B563" s="16" t="n">
        <v>0.48648274772697</v>
      </c>
      <c r="C563" s="16" t="n">
        <v>0.499251944488949</v>
      </c>
      <c r="D563" s="16" t="n">
        <v>1</v>
      </c>
      <c r="E563" s="17" t="n">
        <v>38.8</v>
      </c>
      <c r="F563" s="16" t="n">
        <v>1.5798478283859</v>
      </c>
      <c r="G563" s="16" t="n">
        <v>1.46987573702022</v>
      </c>
      <c r="H563" s="16" t="n">
        <v>0.755861830097225</v>
      </c>
      <c r="I563" s="16" t="n">
        <v>1.30102999566398</v>
      </c>
      <c r="J563" s="16" t="n">
        <v>0.831511738534248</v>
      </c>
      <c r="K563" s="16" t="n">
        <v>0.595925925925926</v>
      </c>
      <c r="L563" s="16" t="n">
        <v>0.666024691358025</v>
      </c>
    </row>
    <row r="564" customFormat="false" ht="15" hidden="false" customHeight="false" outlineLevel="0" collapsed="false">
      <c r="A564" s="17" t="n">
        <v>959</v>
      </c>
      <c r="B564" s="16" t="n">
        <v>0.485870731870333</v>
      </c>
      <c r="C564" s="16" t="n">
        <v>0.498721492754089</v>
      </c>
      <c r="D564" s="16" t="n">
        <v>1</v>
      </c>
      <c r="E564" s="17" t="n">
        <v>39.6</v>
      </c>
      <c r="F564" s="16" t="n">
        <v>1.59986744573651</v>
      </c>
      <c r="G564" s="16" t="n">
        <v>1.48775991315679</v>
      </c>
      <c r="H564" s="16" t="n">
        <v>0.759768732860755</v>
      </c>
      <c r="I564" s="16" t="n">
        <v>1.30102999566398</v>
      </c>
      <c r="J564" s="16" t="n">
        <v>0.674424390143953</v>
      </c>
      <c r="K564" s="16" t="n">
        <v>0.596444444444444</v>
      </c>
      <c r="L564" s="16" t="n">
        <v>0.670148148148148</v>
      </c>
    </row>
    <row r="565" customFormat="false" ht="15" hidden="false" customHeight="false" outlineLevel="0" collapsed="false">
      <c r="A565" s="17" t="n">
        <v>960</v>
      </c>
      <c r="B565" s="16" t="n">
        <v>0.485303899645805</v>
      </c>
      <c r="C565" s="16" t="n">
        <v>0.498260029819277</v>
      </c>
      <c r="D565" s="16" t="n">
        <v>1</v>
      </c>
      <c r="E565" s="17" t="n">
        <v>40.3</v>
      </c>
      <c r="F565" s="16" t="n">
        <v>1.6241881735218</v>
      </c>
      <c r="G565" s="16" t="n">
        <v>1.50985002371115</v>
      </c>
      <c r="H565" s="16" t="n">
        <v>0.764790323575228</v>
      </c>
      <c r="I565" s="16" t="n">
        <v>1.30102999566398</v>
      </c>
      <c r="J565" s="16" t="n">
        <v>0.696133362361787</v>
      </c>
      <c r="K565" s="16" t="n">
        <v>0.597061728395062</v>
      </c>
      <c r="L565" s="16" t="n">
        <v>0.672691358024691</v>
      </c>
    </row>
    <row r="566" customFormat="false" ht="15" hidden="false" customHeight="false" outlineLevel="0" collapsed="false">
      <c r="A566" s="17" t="n">
        <v>961</v>
      </c>
      <c r="B566" s="16" t="n">
        <v>0.484853724307484</v>
      </c>
      <c r="C566" s="16" t="n">
        <v>0.497918397585551</v>
      </c>
      <c r="D566" s="16" t="n">
        <v>1</v>
      </c>
      <c r="E566" s="17" t="n">
        <v>41.9</v>
      </c>
      <c r="F566" s="16" t="n">
        <v>1.64920336478658</v>
      </c>
      <c r="G566" s="16" t="n">
        <v>1.53279318914397</v>
      </c>
      <c r="H566" s="16" t="n">
        <v>0.770343354040411</v>
      </c>
      <c r="I566" s="16" t="n">
        <v>1.30102999566398</v>
      </c>
      <c r="J566" s="16" t="n">
        <v>0.819272611957234</v>
      </c>
      <c r="K566" s="16" t="n">
        <v>0.598024691358025</v>
      </c>
      <c r="L566" s="16" t="n">
        <v>0.675111111111111</v>
      </c>
    </row>
    <row r="567" customFormat="false" ht="15" hidden="false" customHeight="false" outlineLevel="0" collapsed="false">
      <c r="A567" s="17" t="n">
        <v>962</v>
      </c>
      <c r="B567" s="16" t="n">
        <v>0.484548137585322</v>
      </c>
      <c r="C567" s="16" t="n">
        <v>0.497693284418848</v>
      </c>
      <c r="D567" s="16" t="n">
        <v>1</v>
      </c>
      <c r="E567" s="17" t="n">
        <v>43</v>
      </c>
      <c r="F567" s="16" t="n">
        <v>1.66847540670385</v>
      </c>
      <c r="G567" s="16" t="n">
        <v>1.54989781804414</v>
      </c>
      <c r="H567" s="16" t="n">
        <v>0.774896072856318</v>
      </c>
      <c r="I567" s="16" t="n">
        <v>1.30102999566398</v>
      </c>
      <c r="J567" s="16" t="n">
        <v>0.277768408249651</v>
      </c>
      <c r="K567" s="16" t="n">
        <v>0.598543209876543</v>
      </c>
      <c r="L567" s="16" t="n">
        <v>0.683382716049383</v>
      </c>
    </row>
    <row r="568" customFormat="false" ht="15" hidden="false" customHeight="false" outlineLevel="0" collapsed="false">
      <c r="A568" s="17" t="n">
        <v>963</v>
      </c>
      <c r="B568" s="16" t="n">
        <v>0.484235060546133</v>
      </c>
      <c r="C568" s="16" t="n">
        <v>0.497436874641313</v>
      </c>
      <c r="D568" s="16" t="n">
        <v>1</v>
      </c>
      <c r="E568" s="17" t="n">
        <v>43.8</v>
      </c>
      <c r="F568" s="16" t="n">
        <v>1.68154169018779</v>
      </c>
      <c r="G568" s="16" t="n">
        <v>1.56133141358297</v>
      </c>
      <c r="H568" s="16" t="n">
        <v>0.777820050743594</v>
      </c>
      <c r="I568" s="16" t="n">
        <v>1.30102999566398</v>
      </c>
      <c r="J568" s="16" t="n">
        <v>0.438071812266221</v>
      </c>
      <c r="K568" s="16" t="n">
        <v>0.599012345679012</v>
      </c>
      <c r="L568" s="16" t="n">
        <v>0.690666666666667</v>
      </c>
    </row>
    <row r="569" customFormat="false" ht="15" hidden="false" customHeight="false" outlineLevel="0" collapsed="false">
      <c r="A569" s="17" t="n">
        <v>964</v>
      </c>
      <c r="B569" s="16" t="n">
        <v>0.484013580613666</v>
      </c>
      <c r="C569" s="16" t="n">
        <v>0.497258890138732</v>
      </c>
      <c r="D569" s="16" t="n">
        <v>1</v>
      </c>
      <c r="E569" s="17" t="n">
        <v>44.3</v>
      </c>
      <c r="F569" s="16" t="n">
        <v>1.69253049578208</v>
      </c>
      <c r="G569" s="16" t="n">
        <v>1.57122834058351</v>
      </c>
      <c r="H569" s="16" t="n">
        <v>0.779962271230429</v>
      </c>
      <c r="I569" s="16" t="n">
        <v>1.30102999566398</v>
      </c>
      <c r="J569" s="16" t="n">
        <v>0.371760542566287</v>
      </c>
      <c r="K569" s="16" t="n">
        <v>0.599555555555556</v>
      </c>
      <c r="L569" s="16" t="n">
        <v>0.696543209876543</v>
      </c>
    </row>
    <row r="570" customFormat="false" ht="15" hidden="false" customHeight="false" outlineLevel="0" collapsed="false">
      <c r="A570" s="17" t="n">
        <v>965</v>
      </c>
      <c r="B570" s="16" t="n">
        <v>0.483806843558947</v>
      </c>
      <c r="C570" s="16" t="n">
        <v>0.49709989991453</v>
      </c>
      <c r="D570" s="16" t="n">
        <v>1</v>
      </c>
      <c r="E570" s="17" t="n">
        <v>44.7</v>
      </c>
      <c r="F570" s="16" t="n">
        <v>1.70389146225628</v>
      </c>
      <c r="G570" s="16" t="n">
        <v>1.5814946764041</v>
      </c>
      <c r="H570" s="16" t="n">
        <v>0.782342392419051</v>
      </c>
      <c r="I570" s="16" t="n">
        <v>1.30102999566398</v>
      </c>
      <c r="J570" s="16" t="n">
        <v>0.66551145851417</v>
      </c>
      <c r="K570" s="16" t="n">
        <v>0.599950617283951</v>
      </c>
      <c r="L570" s="16" t="n">
        <v>0.700567901234568</v>
      </c>
    </row>
    <row r="571" customFormat="false" ht="15" hidden="false" customHeight="false" outlineLevel="0" collapsed="false">
      <c r="A571" s="17" t="n">
        <v>966</v>
      </c>
      <c r="B571" s="16" t="n">
        <v>0.483533092670971</v>
      </c>
      <c r="C571" s="16" t="n">
        <v>0.496888245873981</v>
      </c>
      <c r="D571" s="16" t="n">
        <v>1</v>
      </c>
      <c r="E571" s="17" t="n">
        <v>45.3</v>
      </c>
      <c r="F571" s="16" t="n">
        <v>1.71622186755714</v>
      </c>
      <c r="G571" s="16" t="n">
        <v>1.59245290210561</v>
      </c>
      <c r="H571" s="16" t="n">
        <v>0.784056399712669</v>
      </c>
      <c r="I571" s="16" t="n">
        <v>1.30102999566398</v>
      </c>
      <c r="J571" s="16" t="n">
        <v>0.452365824087494</v>
      </c>
      <c r="K571" s="16" t="n">
        <v>0.600222222222222</v>
      </c>
      <c r="L571" s="16" t="n">
        <v>0.703827160493827</v>
      </c>
    </row>
    <row r="572" customFormat="false" ht="15" hidden="false" customHeight="false" outlineLevel="0" collapsed="false">
      <c r="A572" s="17" t="n">
        <v>967</v>
      </c>
      <c r="B572" s="16" t="n">
        <v>0.483444780111313</v>
      </c>
      <c r="C572" s="16" t="n">
        <v>0.496843495037821</v>
      </c>
      <c r="D572" s="16" t="n">
        <v>1</v>
      </c>
      <c r="E572" s="17" t="n">
        <v>45.5</v>
      </c>
      <c r="F572" s="16" t="n">
        <v>1.72642918352959</v>
      </c>
      <c r="G572" s="16" t="n">
        <v>1.60128368924926</v>
      </c>
      <c r="H572" s="16" t="n">
        <v>0.785709868497369</v>
      </c>
      <c r="I572" s="16" t="n">
        <v>1.30102999566398</v>
      </c>
      <c r="J572" s="16" t="n">
        <v>0.389604850643632</v>
      </c>
      <c r="K572" s="16" t="n">
        <v>0.600592592592593</v>
      </c>
      <c r="L572" s="16" t="n">
        <v>0.70437037037037</v>
      </c>
    </row>
    <row r="573" customFormat="false" ht="15" hidden="false" customHeight="false" outlineLevel="0" collapsed="false">
      <c r="A573" s="17" t="n">
        <v>968</v>
      </c>
      <c r="B573" s="16" t="n">
        <v>0.483344582716624</v>
      </c>
      <c r="C573" s="16" t="n">
        <v>0.496819213628769</v>
      </c>
      <c r="D573" s="16" t="n">
        <v>1</v>
      </c>
      <c r="E573" s="17" t="n">
        <v>46.3</v>
      </c>
      <c r="F573" s="16" t="n">
        <v>1.74258805472589</v>
      </c>
      <c r="G573" s="16" t="n">
        <v>1.61578494590687</v>
      </c>
      <c r="H573" s="16" t="n">
        <v>0.789553601219786</v>
      </c>
      <c r="I573" s="16" t="n">
        <v>1.30102999566398</v>
      </c>
      <c r="J573" s="16" t="n">
        <v>0.322812604492885</v>
      </c>
      <c r="K573" s="16" t="n">
        <v>0.601086419753086</v>
      </c>
      <c r="L573" s="16" t="n">
        <v>0.696666666666667</v>
      </c>
    </row>
    <row r="574" customFormat="false" ht="15" hidden="false" customHeight="false" outlineLevel="0" collapsed="false">
      <c r="A574" s="17" t="n">
        <v>969</v>
      </c>
      <c r="B574" s="16" t="n">
        <v>0.483213388257557</v>
      </c>
      <c r="C574" s="16" t="n">
        <v>0.496763858397802</v>
      </c>
      <c r="D574" s="16" t="n">
        <v>1</v>
      </c>
      <c r="E574" s="17" t="n">
        <v>47.4</v>
      </c>
      <c r="F574" s="16" t="n">
        <v>1.75852999956337</v>
      </c>
      <c r="G574" s="16" t="n">
        <v>1.6297849766987</v>
      </c>
      <c r="H574" s="16" t="n">
        <v>0.792966507650222</v>
      </c>
      <c r="I574" s="16" t="n">
        <v>1.30102999566398</v>
      </c>
      <c r="J574" s="16" t="n">
        <v>0.551503522885262</v>
      </c>
      <c r="K574" s="16" t="n">
        <v>0.601358024691358</v>
      </c>
      <c r="L574" s="16" t="n">
        <v>0.68958024691358</v>
      </c>
    </row>
    <row r="575" customFormat="false" ht="15" hidden="false" customHeight="false" outlineLevel="0" collapsed="false">
      <c r="A575" s="17" t="n">
        <v>970</v>
      </c>
      <c r="B575" s="16" t="n">
        <v>0.483122005065282</v>
      </c>
      <c r="C575" s="16" t="n">
        <v>0.49669230401516</v>
      </c>
      <c r="D575" s="16" t="n">
        <v>1</v>
      </c>
      <c r="E575" s="17" t="n">
        <v>47.9</v>
      </c>
      <c r="F575" s="16" t="n">
        <v>1.76390185404214</v>
      </c>
      <c r="G575" s="16" t="n">
        <v>1.63432191682503</v>
      </c>
      <c r="H575" s="16" t="n">
        <v>0.79303515332396</v>
      </c>
      <c r="I575" s="16" t="n">
        <v>1.30102999566398</v>
      </c>
      <c r="J575" s="16" t="n">
        <v>0.738434844485259</v>
      </c>
      <c r="K575" s="16" t="n">
        <v>0.601679012345679</v>
      </c>
      <c r="L575" s="16" t="n">
        <v>0.679777777777778</v>
      </c>
    </row>
    <row r="576" customFormat="false" ht="15" hidden="false" customHeight="false" outlineLevel="0" collapsed="false">
      <c r="A576" s="17" t="n">
        <v>971</v>
      </c>
      <c r="B576" s="16" t="n">
        <v>0.483027082681656</v>
      </c>
      <c r="C576" s="16" t="n">
        <v>0.496626791689131</v>
      </c>
      <c r="D576" s="16" t="n">
        <v>1</v>
      </c>
      <c r="E576" s="17" t="n">
        <v>48.1</v>
      </c>
      <c r="F576" s="16" t="n">
        <v>1.76882308462223</v>
      </c>
      <c r="G576" s="16" t="n">
        <v>1.63886386471782</v>
      </c>
      <c r="H576" s="16" t="n">
        <v>0.79303515332396</v>
      </c>
      <c r="I576" s="16" t="n">
        <v>1.30102999566398</v>
      </c>
      <c r="J576" s="16" t="n">
        <v>0.39836632629212</v>
      </c>
      <c r="K576" s="16" t="n">
        <v>0.601975308641975</v>
      </c>
      <c r="L576" s="16" t="n">
        <v>0.669679012345679</v>
      </c>
    </row>
    <row r="577" customFormat="false" ht="15" hidden="false" customHeight="false" outlineLevel="0" collapsed="false">
      <c r="A577" s="17" t="n">
        <v>972</v>
      </c>
      <c r="B577" s="16" t="n">
        <v>0.482994667689006</v>
      </c>
      <c r="C577" s="16" t="n">
        <v>0.496636620958646</v>
      </c>
      <c r="D577" s="16" t="n">
        <v>1</v>
      </c>
      <c r="E577" s="17" t="n">
        <v>48.4</v>
      </c>
      <c r="F577" s="16" t="n">
        <v>1.77676340715687</v>
      </c>
      <c r="G577" s="16" t="n">
        <v>1.64578836921581</v>
      </c>
      <c r="H577" s="16" t="n">
        <v>0.794855397140079</v>
      </c>
      <c r="I577" s="16" t="n">
        <v>1.30102999566398</v>
      </c>
      <c r="J577" s="16" t="n">
        <v>0.537317753620115</v>
      </c>
      <c r="K577" s="16" t="n">
        <v>0.602172839506173</v>
      </c>
      <c r="L577" s="16" t="n">
        <v>0.665679012345679</v>
      </c>
    </row>
    <row r="578" customFormat="false" ht="15" hidden="false" customHeight="false" outlineLevel="0" collapsed="false">
      <c r="A578" s="17" t="n">
        <v>973</v>
      </c>
      <c r="B578" s="16" t="n">
        <v>0.482999172144466</v>
      </c>
      <c r="C578" s="16" t="n">
        <v>0.496682797802819</v>
      </c>
      <c r="D578" s="16" t="n">
        <v>1</v>
      </c>
      <c r="E578" s="17" t="n">
        <v>48.7</v>
      </c>
      <c r="F578" s="16" t="n">
        <v>1.78508086026346</v>
      </c>
      <c r="G578" s="16" t="n">
        <v>1.65326660567111</v>
      </c>
      <c r="H578" s="16" t="n">
        <v>0.797892140130898</v>
      </c>
      <c r="I578" s="16" t="n">
        <v>1.30102999566398</v>
      </c>
      <c r="J578" s="16" t="n">
        <v>0.257051961506401</v>
      </c>
      <c r="K578" s="16" t="n">
        <v>0.602320987654321</v>
      </c>
      <c r="L578" s="16" t="n">
        <v>0.660567901234568</v>
      </c>
    </row>
    <row r="579" customFormat="false" ht="15" hidden="false" customHeight="false" outlineLevel="0" collapsed="false">
      <c r="A579" s="17" t="n">
        <v>974</v>
      </c>
      <c r="B579" s="16" t="n">
        <v>0.482981940441661</v>
      </c>
      <c r="C579" s="16" t="n">
        <v>0.496687649753359</v>
      </c>
      <c r="D579" s="16" t="n">
        <v>1</v>
      </c>
      <c r="E579" s="17" t="n">
        <v>48.8</v>
      </c>
      <c r="F579" s="16" t="n">
        <v>1.78847362574125</v>
      </c>
      <c r="G579" s="16" t="n">
        <v>1.65609899109451</v>
      </c>
      <c r="H579" s="16" t="n">
        <v>0.797892140130898</v>
      </c>
      <c r="I579" s="16" t="n">
        <v>1.30102999566398</v>
      </c>
      <c r="J579" s="16" t="n">
        <v>0.473143533546957</v>
      </c>
      <c r="K579" s="16" t="n">
        <v>0.602469135802469</v>
      </c>
      <c r="L579" s="16" t="n">
        <v>0.654197530864198</v>
      </c>
    </row>
    <row r="580" customFormat="false" ht="15" hidden="false" customHeight="false" outlineLevel="0" collapsed="false">
      <c r="A580" s="17" t="n">
        <v>975</v>
      </c>
      <c r="B580" s="16" t="n">
        <v>0.483056074049738</v>
      </c>
      <c r="C580" s="16" t="n">
        <v>0.49676812171936</v>
      </c>
      <c r="D580" s="16" t="n">
        <v>1</v>
      </c>
      <c r="E580" s="17" t="n">
        <v>48.8</v>
      </c>
      <c r="F580" s="16" t="n">
        <v>1.78918329848148</v>
      </c>
      <c r="G580" s="16" t="n">
        <v>1.6565282024224</v>
      </c>
      <c r="H580" s="16" t="n">
        <v>0.797892140130898</v>
      </c>
      <c r="I580" s="16" t="n">
        <v>1.30102999566398</v>
      </c>
      <c r="J580" s="16" t="n">
        <v>0.60451906350719</v>
      </c>
      <c r="K580" s="16" t="n">
        <v>0.60279012345679</v>
      </c>
      <c r="L580" s="16" t="n">
        <v>0.647802469135802</v>
      </c>
    </row>
    <row r="581" customFormat="false" ht="15" hidden="false" customHeight="false" outlineLevel="0" collapsed="false">
      <c r="A581" s="17" t="n">
        <v>976</v>
      </c>
      <c r="B581" s="16" t="n">
        <v>0.483115086952845</v>
      </c>
      <c r="C581" s="16" t="n">
        <v>0.496836919917001</v>
      </c>
      <c r="D581" s="16" t="n">
        <v>1</v>
      </c>
      <c r="E581" s="17" t="n">
        <v>48.8</v>
      </c>
      <c r="F581" s="16" t="n">
        <v>1.79086681689994</v>
      </c>
      <c r="G581" s="16" t="n">
        <v>1.65765025407629</v>
      </c>
      <c r="H581" s="16" t="n">
        <v>0.797892140130898</v>
      </c>
      <c r="I581" s="16" t="n">
        <v>1.30102999566398</v>
      </c>
      <c r="J581" s="16" t="n">
        <v>0.374569727464599</v>
      </c>
      <c r="K581" s="16" t="n">
        <v>0.602962962962963</v>
      </c>
      <c r="L581" s="16" t="n">
        <v>0.647086419753087</v>
      </c>
    </row>
    <row r="582" customFormat="false" ht="15" hidden="false" customHeight="false" outlineLevel="0" collapsed="false">
      <c r="A582" s="17" t="n">
        <v>977</v>
      </c>
      <c r="B582" s="16" t="n">
        <v>0.483173597852389</v>
      </c>
      <c r="C582" s="16" t="n">
        <v>0.496916150715616</v>
      </c>
      <c r="D582" s="16" t="n">
        <v>1</v>
      </c>
      <c r="E582" s="17" t="n">
        <v>48.8</v>
      </c>
      <c r="F582" s="16" t="n">
        <v>1.79415749334327</v>
      </c>
      <c r="G582" s="16" t="n">
        <v>1.66065992469817</v>
      </c>
      <c r="H582" s="16" t="n">
        <v>0.797892140130898</v>
      </c>
      <c r="I582" s="16" t="n">
        <v>1.30102999566398</v>
      </c>
      <c r="J582" s="16" t="n">
        <v>0.139230028925291</v>
      </c>
      <c r="K582" s="16" t="n">
        <v>0.603061728395062</v>
      </c>
      <c r="L582" s="16" t="n">
        <v>0.650345679012346</v>
      </c>
    </row>
    <row r="583" customFormat="false" ht="15" hidden="false" customHeight="false" outlineLevel="0" collapsed="false">
      <c r="A583" s="17" t="n">
        <v>978</v>
      </c>
      <c r="B583" s="16" t="n">
        <v>0.483305406239298</v>
      </c>
      <c r="C583" s="16" t="n">
        <v>0.49707962943448</v>
      </c>
      <c r="D583" s="16" t="n">
        <v>1</v>
      </c>
      <c r="E583" s="17" t="n">
        <v>49.1</v>
      </c>
      <c r="F583" s="16" t="n">
        <v>1.79821860399728</v>
      </c>
      <c r="G583" s="16" t="n">
        <v>1.66415847765447</v>
      </c>
      <c r="H583" s="16" t="n">
        <v>0.798002577669133</v>
      </c>
      <c r="I583" s="16" t="n">
        <v>1.30102999566398</v>
      </c>
      <c r="J583" s="16" t="n">
        <v>0.201569349553488</v>
      </c>
      <c r="K583" s="16" t="n">
        <v>0.60320987654321</v>
      </c>
      <c r="L583" s="16" t="n">
        <v>0.650543209876543</v>
      </c>
    </row>
    <row r="584" customFormat="false" ht="15" hidden="false" customHeight="false" outlineLevel="0" collapsed="false">
      <c r="A584" s="17" t="n">
        <v>979</v>
      </c>
      <c r="B584" s="16" t="n">
        <v>0.483336522512966</v>
      </c>
      <c r="C584" s="16" t="n">
        <v>0.497174654338095</v>
      </c>
      <c r="D584" s="16" t="n">
        <v>1</v>
      </c>
      <c r="E584" s="17" t="n">
        <v>49.2</v>
      </c>
      <c r="F584" s="16" t="n">
        <v>1.80896281716754</v>
      </c>
      <c r="G584" s="16" t="n">
        <v>1.67405748559805</v>
      </c>
      <c r="H584" s="16" t="n">
        <v>0.799900917972945</v>
      </c>
      <c r="I584" s="16" t="n">
        <v>1.30102999566398</v>
      </c>
      <c r="J584" s="16" t="n">
        <v>0.372897981743671</v>
      </c>
      <c r="K584" s="16" t="n">
        <v>0.603456790123457</v>
      </c>
      <c r="L584" s="16" t="n">
        <v>0.656592592592593</v>
      </c>
    </row>
    <row r="585" customFormat="false" ht="15" hidden="false" customHeight="false" outlineLevel="0" collapsed="false">
      <c r="A585" s="17" t="n">
        <v>980</v>
      </c>
      <c r="B585" s="16" t="n">
        <v>0.483391659789615</v>
      </c>
      <c r="C585" s="16" t="n">
        <v>0.497274549603462</v>
      </c>
      <c r="D585" s="16" t="n">
        <v>1</v>
      </c>
      <c r="E585" s="17" t="n">
        <v>49.3</v>
      </c>
      <c r="F585" s="16" t="n">
        <v>1.81613277981081</v>
      </c>
      <c r="G585" s="16" t="n">
        <v>1.6803805949046</v>
      </c>
      <c r="H585" s="16" t="n">
        <v>0.800159417591823</v>
      </c>
      <c r="I585" s="16" t="n">
        <v>1.30102999566398</v>
      </c>
      <c r="J585" s="16" t="n">
        <v>0.824948897742313</v>
      </c>
      <c r="K585" s="16" t="n">
        <v>0.603679012345679</v>
      </c>
      <c r="L585" s="16" t="n">
        <v>0.657012345679012</v>
      </c>
    </row>
    <row r="586" customFormat="false" ht="15" hidden="false" customHeight="false" outlineLevel="0" collapsed="false">
      <c r="A586" s="17" t="n">
        <v>981</v>
      </c>
      <c r="B586" s="16" t="n">
        <v>0.483555367920134</v>
      </c>
      <c r="C586" s="16" t="n">
        <v>0.497453042997254</v>
      </c>
      <c r="D586" s="16" t="n">
        <v>1</v>
      </c>
      <c r="E586" s="17" t="n">
        <v>49.4</v>
      </c>
      <c r="F586" s="16" t="n">
        <v>1.81742392228399</v>
      </c>
      <c r="G586" s="16" t="n">
        <v>1.68110624969124</v>
      </c>
      <c r="H586" s="16" t="n">
        <v>0.800159417591823</v>
      </c>
      <c r="I586" s="16" t="n">
        <v>1.30102999566398</v>
      </c>
      <c r="J586" s="16" t="n">
        <v>0.307983359025433</v>
      </c>
      <c r="K586" s="16" t="n">
        <v>0.603975308641975</v>
      </c>
      <c r="L586" s="16" t="n">
        <v>0.65283950617284</v>
      </c>
    </row>
    <row r="587" customFormat="false" ht="15" hidden="false" customHeight="false" outlineLevel="0" collapsed="false">
      <c r="A587" s="17" t="n">
        <v>982</v>
      </c>
      <c r="B587" s="16" t="n">
        <v>0.48381698264016</v>
      </c>
      <c r="C587" s="16" t="n">
        <v>0.497728276848793</v>
      </c>
      <c r="D587" s="16" t="n">
        <v>1</v>
      </c>
      <c r="E587" s="17" t="n">
        <v>49.4</v>
      </c>
      <c r="F587" s="16" t="n">
        <v>1.81832059524593</v>
      </c>
      <c r="G587" s="16" t="n">
        <v>1.68171990245294</v>
      </c>
      <c r="H587" s="16" t="n">
        <v>0.800160353907602</v>
      </c>
      <c r="I587" s="16" t="n">
        <v>1.30102999566398</v>
      </c>
      <c r="J587" s="16" t="n">
        <v>0.313203196669223</v>
      </c>
      <c r="K587" s="16" t="n">
        <v>0.603901234567901</v>
      </c>
      <c r="L587" s="16" t="n">
        <v>0.648074074074074</v>
      </c>
    </row>
    <row r="588" customFormat="false" ht="15" hidden="false" customHeight="false" outlineLevel="0" collapsed="false">
      <c r="A588" s="17" t="n">
        <v>983</v>
      </c>
      <c r="B588" s="16" t="n">
        <v>0.483903373612298</v>
      </c>
      <c r="C588" s="16" t="n">
        <v>0.497860724396176</v>
      </c>
      <c r="D588" s="16" t="n">
        <v>1</v>
      </c>
      <c r="E588" s="17" t="n">
        <v>49.5</v>
      </c>
      <c r="F588" s="16" t="n">
        <v>1.82437368628902</v>
      </c>
      <c r="G588" s="16" t="n">
        <v>1.68550216750193</v>
      </c>
      <c r="H588" s="16" t="n">
        <v>0.800309860097007</v>
      </c>
      <c r="I588" s="16" t="n">
        <v>1.30102999566398</v>
      </c>
      <c r="J588" s="16" t="n">
        <v>0.504177664807603</v>
      </c>
      <c r="K588" s="16" t="n">
        <v>0.604172839506173</v>
      </c>
      <c r="L588" s="16" t="n">
        <v>0.643506172839506</v>
      </c>
    </row>
    <row r="589" customFormat="false" ht="15" hidden="false" customHeight="false" outlineLevel="0" collapsed="false">
      <c r="A589" s="17" t="n">
        <v>984</v>
      </c>
      <c r="B589" s="16" t="n">
        <v>0.484045657184389</v>
      </c>
      <c r="C589" s="16" t="n">
        <v>0.498034788370132</v>
      </c>
      <c r="D589" s="16" t="n">
        <v>1</v>
      </c>
      <c r="E589" s="17" t="n">
        <v>49.5</v>
      </c>
      <c r="F589" s="16" t="n">
        <v>1.8281443321672</v>
      </c>
      <c r="G589" s="16" t="n">
        <v>1.68870324676483</v>
      </c>
      <c r="H589" s="16" t="n">
        <v>0.800309860097007</v>
      </c>
      <c r="I589" s="16" t="n">
        <v>1.30102999566398</v>
      </c>
      <c r="J589" s="16" t="n">
        <v>0.173987957475753</v>
      </c>
      <c r="K589" s="16" t="n">
        <v>0.604271604938272</v>
      </c>
      <c r="L589" s="16" t="n">
        <v>0.629604938271605</v>
      </c>
    </row>
    <row r="590" customFormat="false" ht="15" hidden="false" customHeight="false" outlineLevel="0" collapsed="false">
      <c r="A590" s="17" t="n">
        <v>985</v>
      </c>
      <c r="B590" s="16" t="n">
        <v>0.484247094392777</v>
      </c>
      <c r="C590" s="16" t="n">
        <v>0.498262509769864</v>
      </c>
      <c r="D590" s="16" t="n">
        <v>1</v>
      </c>
      <c r="E590" s="17" t="n">
        <v>49.5</v>
      </c>
      <c r="F590" s="16" t="n">
        <v>1.83077264052326</v>
      </c>
      <c r="G590" s="16" t="n">
        <v>1.68990436198009</v>
      </c>
      <c r="H590" s="16" t="n">
        <v>0.800309933681635</v>
      </c>
      <c r="I590" s="16" t="n">
        <v>1.30102999566398</v>
      </c>
      <c r="J590" s="16" t="n">
        <v>0.360146300524514</v>
      </c>
      <c r="K590" s="16" t="n">
        <v>0.604271604938272</v>
      </c>
      <c r="L590" s="16" t="n">
        <v>0.612913580246914</v>
      </c>
    </row>
    <row r="591" customFormat="false" ht="15" hidden="false" customHeight="false" outlineLevel="0" collapsed="false">
      <c r="A591" s="17" t="n">
        <v>986</v>
      </c>
      <c r="B591" s="16" t="n">
        <v>0.48433337410291</v>
      </c>
      <c r="C591" s="16" t="n">
        <v>0.498412929574649</v>
      </c>
      <c r="D591" s="16" t="n">
        <v>1</v>
      </c>
      <c r="E591" s="17" t="n">
        <v>49.7</v>
      </c>
      <c r="F591" s="16" t="n">
        <v>1.83879935363248</v>
      </c>
      <c r="G591" s="16" t="n">
        <v>1.6953502485197</v>
      </c>
      <c r="H591" s="16" t="n">
        <v>0.801535709010522</v>
      </c>
      <c r="I591" s="16" t="n">
        <v>1.30102999566398</v>
      </c>
      <c r="J591" s="16" t="n">
        <v>0.186760461760462</v>
      </c>
      <c r="K591" s="16" t="n">
        <v>0.604469135802469</v>
      </c>
      <c r="L591" s="16" t="n">
        <v>0.599432098765432</v>
      </c>
    </row>
    <row r="592" customFormat="false" ht="15" hidden="false" customHeight="false" outlineLevel="0" collapsed="false">
      <c r="A592" s="17" t="n">
        <v>987</v>
      </c>
      <c r="B592" s="16" t="n">
        <v>0.484577827652296</v>
      </c>
      <c r="C592" s="16" t="n">
        <v>0.498656780057483</v>
      </c>
      <c r="D592" s="16" t="n">
        <v>1</v>
      </c>
      <c r="E592" s="17" t="n">
        <v>49.7</v>
      </c>
      <c r="F592" s="16" t="n">
        <v>1.83638846540131</v>
      </c>
      <c r="G592" s="16" t="n">
        <v>1.69351420416055</v>
      </c>
      <c r="H592" s="16" t="n">
        <v>0.801171792860271</v>
      </c>
      <c r="I592" s="16" t="n">
        <v>1.30102999566398</v>
      </c>
      <c r="J592" s="16" t="n">
        <v>0.330964862298196</v>
      </c>
      <c r="K592" s="16" t="n">
        <v>0.604666666666667</v>
      </c>
      <c r="L592" s="16" t="n">
        <v>0.58962962962963</v>
      </c>
    </row>
    <row r="593" customFormat="false" ht="15" hidden="false" customHeight="false" outlineLevel="0" collapsed="false">
      <c r="A593" s="17" t="n">
        <v>988</v>
      </c>
      <c r="B593" s="16" t="n">
        <v>0.484852247436841</v>
      </c>
      <c r="C593" s="16" t="n">
        <v>0.498928704857826</v>
      </c>
      <c r="D593" s="16" t="n">
        <v>1</v>
      </c>
      <c r="E593" s="17" t="n">
        <v>49.5</v>
      </c>
      <c r="F593" s="16" t="n">
        <v>1.83316796536356</v>
      </c>
      <c r="G593" s="16" t="n">
        <v>1.69172749374434</v>
      </c>
      <c r="H593" s="16" t="n">
        <v>0.800309933681635</v>
      </c>
      <c r="I593" s="16" t="n">
        <v>1.30102999566398</v>
      </c>
      <c r="J593" s="16" t="n">
        <v>0.316222544329633</v>
      </c>
      <c r="K593" s="16" t="n">
        <v>0.60483950617284</v>
      </c>
      <c r="L593" s="16" t="n">
        <v>0.578913580246914</v>
      </c>
    </row>
    <row r="594" customFormat="false" ht="15" hidden="false" customHeight="false" outlineLevel="0" collapsed="false">
      <c r="A594" s="17" t="n">
        <v>989</v>
      </c>
      <c r="B594" s="16" t="n">
        <v>0.48504641784562</v>
      </c>
      <c r="C594" s="16" t="n">
        <v>0.499153768552674</v>
      </c>
      <c r="D594" s="16" t="n">
        <v>1</v>
      </c>
      <c r="E594" s="17" t="n">
        <v>49.7</v>
      </c>
      <c r="F594" s="16" t="n">
        <v>1.83457226324192</v>
      </c>
      <c r="G594" s="16" t="n">
        <v>1.69227208600002</v>
      </c>
      <c r="H594" s="16" t="n">
        <v>0.800309933681635</v>
      </c>
      <c r="I594" s="16" t="n">
        <v>1.30102999566398</v>
      </c>
      <c r="J594" s="16" t="n">
        <v>0.593182678054517</v>
      </c>
      <c r="K594" s="16" t="n">
        <v>0.605160493827161</v>
      </c>
      <c r="L594" s="16" t="n">
        <v>0.56883950617284</v>
      </c>
    </row>
    <row r="595" customFormat="false" ht="15" hidden="false" customHeight="false" outlineLevel="0" collapsed="false">
      <c r="A595" s="17" t="n">
        <v>990</v>
      </c>
      <c r="B595" s="16" t="n">
        <v>0.485144983066453</v>
      </c>
      <c r="C595" s="16" t="n">
        <v>0.49930113779174</v>
      </c>
      <c r="D595" s="16" t="n">
        <v>1</v>
      </c>
      <c r="E595" s="17" t="n">
        <v>49.7</v>
      </c>
      <c r="F595" s="16" t="n">
        <v>1.83840598296759</v>
      </c>
      <c r="G595" s="16" t="n">
        <v>1.69524439490066</v>
      </c>
      <c r="H595" s="16" t="n">
        <v>0.800309933681635</v>
      </c>
      <c r="I595" s="16" t="n">
        <v>1.30102999566398</v>
      </c>
      <c r="J595" s="16" t="n">
        <v>0.228039830457977</v>
      </c>
      <c r="K595" s="16" t="n">
        <v>0.605061728395062</v>
      </c>
      <c r="L595" s="16" t="n">
        <v>0.559506172839506</v>
      </c>
    </row>
    <row r="596" customFormat="false" ht="15" hidden="false" customHeight="false" outlineLevel="0" collapsed="false">
      <c r="A596" s="17" t="n">
        <v>991</v>
      </c>
      <c r="B596" s="16" t="n">
        <v>0.485412033067809</v>
      </c>
      <c r="C596" s="16" t="n">
        <v>0.499554946025213</v>
      </c>
      <c r="D596" s="16" t="n">
        <v>1</v>
      </c>
      <c r="E596" s="17" t="n">
        <v>49.6</v>
      </c>
      <c r="F596" s="16" t="n">
        <v>1.8337129448333</v>
      </c>
      <c r="G596" s="16" t="n">
        <v>1.69198609372339</v>
      </c>
      <c r="H596" s="16" t="n">
        <v>0.800309860097007</v>
      </c>
      <c r="I596" s="16" t="n">
        <v>1.30102999566398</v>
      </c>
      <c r="J596" s="16" t="n">
        <v>0.370081917773696</v>
      </c>
      <c r="K596" s="16" t="n">
        <v>0.604962962962963</v>
      </c>
      <c r="L596" s="16" t="n">
        <v>0.550444444444444</v>
      </c>
    </row>
    <row r="597" customFormat="false" ht="15" hidden="false" customHeight="false" outlineLevel="0" collapsed="false">
      <c r="A597" s="17" t="n">
        <v>992</v>
      </c>
      <c r="B597" s="16" t="n">
        <v>0.485641302996212</v>
      </c>
      <c r="C597" s="16" t="n">
        <v>0.4997817845477</v>
      </c>
      <c r="D597" s="16" t="n">
        <v>1</v>
      </c>
      <c r="E597" s="17" t="n">
        <v>49.5</v>
      </c>
      <c r="F597" s="16" t="n">
        <v>1.82958131609208</v>
      </c>
      <c r="G597" s="16" t="n">
        <v>1.68908708802662</v>
      </c>
      <c r="H597" s="16" t="n">
        <v>0.800160353907602</v>
      </c>
      <c r="I597" s="16" t="n">
        <v>1.30102999566398</v>
      </c>
      <c r="J597" s="16" t="n">
        <v>0.314099590428671</v>
      </c>
      <c r="K597" s="16" t="n">
        <v>0.605111111111111</v>
      </c>
      <c r="L597" s="16" t="n">
        <v>0.54483950617284</v>
      </c>
    </row>
    <row r="598" customFormat="false" ht="15" hidden="false" customHeight="false" outlineLevel="0" collapsed="false">
      <c r="A598" s="17" t="n">
        <v>993</v>
      </c>
      <c r="B598" s="16" t="n">
        <v>0.485847344994545</v>
      </c>
      <c r="C598" s="16" t="n">
        <v>0.500011549923155</v>
      </c>
      <c r="D598" s="16" t="n">
        <v>1</v>
      </c>
      <c r="E598" s="17" t="n">
        <v>49.6</v>
      </c>
      <c r="F598" s="16" t="n">
        <v>1.82936964822895</v>
      </c>
      <c r="G598" s="16" t="n">
        <v>1.68908708802662</v>
      </c>
      <c r="H598" s="16" t="n">
        <v>0.800160353907602</v>
      </c>
      <c r="I598" s="16" t="n">
        <v>1.30102999566398</v>
      </c>
      <c r="J598" s="16" t="n">
        <v>0.414574602953703</v>
      </c>
      <c r="K598" s="16" t="n">
        <v>0.605185185185185</v>
      </c>
      <c r="L598" s="16" t="n">
        <v>0.541555555555556</v>
      </c>
    </row>
    <row r="599" customFormat="false" ht="15" hidden="false" customHeight="false" outlineLevel="0" collapsed="false">
      <c r="A599" s="17" t="n">
        <v>994</v>
      </c>
      <c r="B599" s="16" t="n">
        <v>0.486237194140752</v>
      </c>
      <c r="C599" s="16" t="n">
        <v>0.50040301044782</v>
      </c>
      <c r="D599" s="16" t="n">
        <v>1</v>
      </c>
      <c r="E599" s="17" t="n">
        <v>49.6</v>
      </c>
      <c r="F599" s="16" t="n">
        <v>1.82875284972926</v>
      </c>
      <c r="G599" s="16" t="n">
        <v>1.68902670065935</v>
      </c>
      <c r="H599" s="16" t="n">
        <v>0.800309860097007</v>
      </c>
      <c r="I599" s="16" t="n">
        <v>1.30102999566398</v>
      </c>
      <c r="J599" s="16" t="n">
        <v>0.455174773568963</v>
      </c>
      <c r="K599" s="16" t="n">
        <v>0.605012345679012</v>
      </c>
      <c r="L599" s="16" t="n">
        <v>0.542395061728395</v>
      </c>
    </row>
    <row r="600" customFormat="false" ht="15" hidden="false" customHeight="false" outlineLevel="0" collapsed="false">
      <c r="A600" s="17" t="n">
        <v>995</v>
      </c>
      <c r="B600" s="16" t="n">
        <v>0.486501645710733</v>
      </c>
      <c r="C600" s="16" t="n">
        <v>0.500660144554244</v>
      </c>
      <c r="D600" s="16" t="n">
        <v>1</v>
      </c>
      <c r="E600" s="17" t="n">
        <v>49.5</v>
      </c>
      <c r="F600" s="16" t="n">
        <v>1.82290164054274</v>
      </c>
      <c r="G600" s="16" t="n">
        <v>1.6846872309245</v>
      </c>
      <c r="H600" s="16" t="n">
        <v>0.800160353907602</v>
      </c>
      <c r="I600" s="16" t="n">
        <v>1.30102999566398</v>
      </c>
      <c r="J600" s="16" t="n">
        <v>0.417373001715032</v>
      </c>
      <c r="K600" s="16" t="n">
        <v>0.605037037037037</v>
      </c>
      <c r="L600" s="16" t="n">
        <v>0.538814814814815</v>
      </c>
    </row>
    <row r="601" customFormat="false" ht="15" hidden="false" customHeight="false" outlineLevel="0" collapsed="false">
      <c r="A601" s="17" t="n">
        <v>996</v>
      </c>
      <c r="B601" s="16" t="n">
        <v>0.486802591880163</v>
      </c>
      <c r="C601" s="16" t="n">
        <v>0.500977123843299</v>
      </c>
      <c r="D601" s="16" t="n">
        <v>1</v>
      </c>
      <c r="E601" s="17" t="n">
        <v>49.5</v>
      </c>
      <c r="F601" s="16" t="n">
        <v>1.82257633268057</v>
      </c>
      <c r="G601" s="16" t="n">
        <v>1.6846872309245</v>
      </c>
      <c r="H601" s="16" t="n">
        <v>0.800160353907602</v>
      </c>
      <c r="I601" s="16" t="n">
        <v>1.30102999566398</v>
      </c>
      <c r="J601" s="16" t="n">
        <v>0.57089237597521</v>
      </c>
      <c r="K601" s="16" t="n">
        <v>0.605160493827161</v>
      </c>
      <c r="L601" s="16" t="n">
        <v>0.532024691358025</v>
      </c>
    </row>
    <row r="602" customFormat="false" ht="15" hidden="false" customHeight="false" outlineLevel="0" collapsed="false">
      <c r="A602" s="17" t="n">
        <v>997</v>
      </c>
      <c r="B602" s="16" t="n">
        <v>0.487148917052481</v>
      </c>
      <c r="C602" s="16" t="n">
        <v>0.501355639364984</v>
      </c>
      <c r="D602" s="16" t="n">
        <v>1</v>
      </c>
      <c r="E602" s="17" t="n">
        <v>49.5</v>
      </c>
      <c r="F602" s="16" t="n">
        <v>1.82678540845919</v>
      </c>
      <c r="G602" s="16" t="n">
        <v>1.68762919973605</v>
      </c>
      <c r="H602" s="16" t="n">
        <v>0.800309860097007</v>
      </c>
      <c r="I602" s="16" t="n">
        <v>1.30102999566398</v>
      </c>
      <c r="J602" s="16" t="n">
        <v>0.338267190456304</v>
      </c>
      <c r="K602" s="16" t="n">
        <v>0.605037037037037</v>
      </c>
      <c r="L602" s="16" t="n">
        <v>0.525382716049383</v>
      </c>
    </row>
    <row r="603" customFormat="false" ht="15" hidden="false" customHeight="false" outlineLevel="0" collapsed="false">
      <c r="A603" s="17" t="n">
        <v>998</v>
      </c>
      <c r="B603" s="16" t="n">
        <v>0.487380342019929</v>
      </c>
      <c r="C603" s="16" t="n">
        <v>0.501595584750176</v>
      </c>
      <c r="D603" s="16" t="n">
        <v>1</v>
      </c>
      <c r="E603" s="17" t="n">
        <v>49.6</v>
      </c>
      <c r="F603" s="16" t="n">
        <v>1.82386512335078</v>
      </c>
      <c r="G603" s="16" t="n">
        <v>1.68527810800125</v>
      </c>
      <c r="H603" s="16" t="n">
        <v>0.800160353907602</v>
      </c>
      <c r="I603" s="16" t="n">
        <v>1.30102999566398</v>
      </c>
      <c r="J603" s="16" t="n">
        <v>0.228919503295224</v>
      </c>
      <c r="K603" s="16" t="n">
        <v>0.605012345679012</v>
      </c>
      <c r="L603" s="16" t="n">
        <v>0.52279012345679</v>
      </c>
    </row>
    <row r="604" customFormat="false" ht="15" hidden="false" customHeight="false" outlineLevel="0" collapsed="false">
      <c r="A604" s="17" t="n">
        <v>999</v>
      </c>
      <c r="B604" s="16" t="n">
        <v>0.487545381983121</v>
      </c>
      <c r="C604" s="16" t="n">
        <v>0.501768118076854</v>
      </c>
      <c r="D604" s="16" t="n">
        <v>1</v>
      </c>
      <c r="E604" s="17" t="n">
        <v>49.6</v>
      </c>
      <c r="F604" s="16" t="n">
        <v>1.82038499365509</v>
      </c>
      <c r="G604" s="16" t="n">
        <v>1.68321770654572</v>
      </c>
      <c r="H604" s="16" t="n">
        <v>0.799985127547546</v>
      </c>
      <c r="I604" s="16" t="n">
        <v>1.30102999566398</v>
      </c>
      <c r="J604" s="16" t="n">
        <v>0.430444885560307</v>
      </c>
      <c r="K604" s="16" t="n">
        <v>0.605086419753086</v>
      </c>
      <c r="L604" s="16" t="n">
        <v>0.516271604938272</v>
      </c>
    </row>
    <row r="605" customFormat="false" ht="15" hidden="false" customHeight="false" outlineLevel="0" collapsed="false">
      <c r="A605" s="17" t="n">
        <v>1000</v>
      </c>
      <c r="B605" s="16" t="n">
        <v>0.487842180662685</v>
      </c>
      <c r="C605" s="16" t="n">
        <v>0.50208456741439</v>
      </c>
      <c r="D605" s="16" t="n">
        <v>1</v>
      </c>
      <c r="E605" s="17" t="n">
        <v>49.6</v>
      </c>
      <c r="F605" s="16" t="n">
        <v>1.82005973700883</v>
      </c>
      <c r="G605" s="16" t="n">
        <v>1.68317583945725</v>
      </c>
      <c r="H605" s="16" t="n">
        <v>0.799985127547546</v>
      </c>
      <c r="I605" s="16" t="n">
        <v>1.30102999566398</v>
      </c>
      <c r="J605" s="16" t="n">
        <v>0.425998750942594</v>
      </c>
      <c r="K605" s="16" t="n">
        <v>0.604987654320988</v>
      </c>
      <c r="L605" s="16" t="n">
        <v>0.50716049382716</v>
      </c>
    </row>
    <row r="606" customFormat="false" ht="15" hidden="false" customHeight="false" outlineLevel="0" collapsed="false">
      <c r="A606" s="17" t="n">
        <v>1001</v>
      </c>
      <c r="B606" s="16" t="n">
        <v>0.486761079894172</v>
      </c>
      <c r="C606" s="16" t="n">
        <v>0.501003077758683</v>
      </c>
      <c r="D606" s="16" t="n">
        <v>1</v>
      </c>
      <c r="E606" s="17" t="n">
        <v>49.7</v>
      </c>
      <c r="F606" s="16" t="n">
        <v>1.83554263291198</v>
      </c>
      <c r="G606" s="16" t="n">
        <v>1.69295550852922</v>
      </c>
      <c r="H606" s="16" t="n">
        <v>0.800309933681635</v>
      </c>
      <c r="I606" s="16" t="n">
        <v>1.30102999566398</v>
      </c>
      <c r="J606" s="16" t="n">
        <v>0.419457549911743</v>
      </c>
      <c r="K606" s="16" t="n">
        <v>0.604962962962963</v>
      </c>
      <c r="L606" s="16" t="n">
        <v>0.500024691358025</v>
      </c>
    </row>
    <row r="607" customFormat="false" ht="15" hidden="false" customHeight="false" outlineLevel="0" collapsed="false">
      <c r="A607" s="17" t="n">
        <v>1002</v>
      </c>
      <c r="B607" s="16" t="n">
        <v>0.487044891383913</v>
      </c>
      <c r="C607" s="16" t="n">
        <v>0.501272165907754</v>
      </c>
      <c r="D607" s="16" t="n">
        <v>1</v>
      </c>
      <c r="E607" s="17" t="n">
        <v>49.6</v>
      </c>
      <c r="F607" s="16" t="n">
        <v>1.82909848799802</v>
      </c>
      <c r="G607" s="16" t="n">
        <v>1.68908708802662</v>
      </c>
      <c r="H607" s="16" t="n">
        <v>0.800309860097007</v>
      </c>
      <c r="I607" s="16" t="n">
        <v>1.30102999566398</v>
      </c>
      <c r="J607" s="16" t="n">
        <v>0.223376583364094</v>
      </c>
      <c r="K607" s="16" t="n">
        <v>0.604888888888889</v>
      </c>
      <c r="L607" s="16" t="n">
        <v>0.507777777777778</v>
      </c>
    </row>
    <row r="608" customFormat="false" ht="15" hidden="false" customHeight="false" outlineLevel="0" collapsed="false">
      <c r="A608" s="17" t="n">
        <v>1003</v>
      </c>
      <c r="B608" s="16" t="n">
        <v>0.487341314223078</v>
      </c>
      <c r="C608" s="16" t="n">
        <v>0.501552220914099</v>
      </c>
      <c r="D608" s="16" t="n">
        <v>1</v>
      </c>
      <c r="E608" s="17" t="n">
        <v>49.5</v>
      </c>
      <c r="F608" s="16" t="n">
        <v>1.82242185251285</v>
      </c>
      <c r="G608" s="16" t="n">
        <v>1.6846872309245</v>
      </c>
      <c r="H608" s="16" t="n">
        <v>0.800160353907602</v>
      </c>
      <c r="I608" s="16" t="n">
        <v>1.30102999566398</v>
      </c>
      <c r="J608" s="16" t="n">
        <v>0.421330909755464</v>
      </c>
      <c r="K608" s="16" t="n">
        <v>0.604691358024691</v>
      </c>
      <c r="L608" s="16" t="n">
        <v>0.518172839506173</v>
      </c>
    </row>
    <row r="609" customFormat="false" ht="15" hidden="false" customHeight="false" outlineLevel="0" collapsed="false">
      <c r="A609" s="17" t="n">
        <v>1004</v>
      </c>
      <c r="B609" s="16" t="n">
        <v>0.487633787261115</v>
      </c>
      <c r="C609" s="16" t="n">
        <v>0.501834157572852</v>
      </c>
      <c r="D609" s="16" t="n">
        <v>1</v>
      </c>
      <c r="E609" s="17" t="n">
        <v>49.4</v>
      </c>
      <c r="F609" s="16" t="n">
        <v>1.81698314144406</v>
      </c>
      <c r="G609" s="16" t="n">
        <v>1.6809483047336</v>
      </c>
      <c r="H609" s="16" t="n">
        <v>0.799985127547546</v>
      </c>
      <c r="I609" s="16" t="n">
        <v>1.30102999566398</v>
      </c>
      <c r="J609" s="16" t="n">
        <v>0.649909979008148</v>
      </c>
      <c r="K609" s="16" t="n">
        <v>0.604493827160494</v>
      </c>
      <c r="L609" s="16" t="n">
        <v>0.525802469135803</v>
      </c>
    </row>
    <row r="610" customFormat="false" ht="15" hidden="false" customHeight="false" outlineLevel="0" collapsed="false">
      <c r="A610" s="17" t="n">
        <v>1005</v>
      </c>
      <c r="B610" s="16" t="n">
        <v>0.48793833553791</v>
      </c>
      <c r="C610" s="16" t="n">
        <v>0.502119414077865</v>
      </c>
      <c r="D610" s="16" t="n">
        <v>1</v>
      </c>
      <c r="E610" s="17" t="n">
        <v>49.3</v>
      </c>
      <c r="F610" s="16" t="n">
        <v>1.80977834601765</v>
      </c>
      <c r="G610" s="16" t="n">
        <v>1.67459091344317</v>
      </c>
      <c r="H610" s="16" t="n">
        <v>0.798523470126717</v>
      </c>
      <c r="I610" s="16" t="n">
        <v>1.30102999566398</v>
      </c>
      <c r="J610" s="16" t="n">
        <v>0.201193930043831</v>
      </c>
      <c r="K610" s="16" t="n">
        <v>0.604271604938272</v>
      </c>
      <c r="L610" s="16" t="n">
        <v>0.530049382716049</v>
      </c>
    </row>
    <row r="611" customFormat="false" ht="15" hidden="false" customHeight="false" outlineLevel="0" collapsed="false">
      <c r="A611" s="17" t="n">
        <v>1006</v>
      </c>
      <c r="B611" s="16" t="n">
        <v>0.48823699189557</v>
      </c>
      <c r="C611" s="16" t="n">
        <v>0.502393296493424</v>
      </c>
      <c r="D611" s="16" t="n">
        <v>1</v>
      </c>
      <c r="E611" s="17" t="n">
        <v>48.8</v>
      </c>
      <c r="F611" s="16" t="n">
        <v>1.8010031433351</v>
      </c>
      <c r="G611" s="16" t="n">
        <v>1.66637972964756</v>
      </c>
      <c r="H611" s="16" t="n">
        <v>0.797892140130898</v>
      </c>
      <c r="I611" s="16" t="n">
        <v>1.30102999566398</v>
      </c>
      <c r="J611" s="16" t="n">
        <v>0.259434749104335</v>
      </c>
      <c r="K611" s="16" t="n">
        <v>0.604024691358025</v>
      </c>
      <c r="L611" s="16" t="n">
        <v>0.534296296296296</v>
      </c>
    </row>
    <row r="612" customFormat="false" ht="15" hidden="false" customHeight="false" outlineLevel="0" collapsed="false">
      <c r="A612" s="17" t="n">
        <v>1007</v>
      </c>
      <c r="B612" s="16" t="n">
        <v>0.488520801398489</v>
      </c>
      <c r="C612" s="16" t="n">
        <v>0.502663353814019</v>
      </c>
      <c r="D612" s="16" t="n">
        <v>1</v>
      </c>
      <c r="E612" s="17" t="n">
        <v>48.4</v>
      </c>
      <c r="F612" s="16" t="n">
        <v>1.79452496693331</v>
      </c>
      <c r="G612" s="16" t="n">
        <v>1.66074621052707</v>
      </c>
      <c r="H612" s="16" t="n">
        <v>0.796292728040174</v>
      </c>
      <c r="I612" s="16" t="n">
        <v>1.30102999566398</v>
      </c>
      <c r="J612" s="16" t="n">
        <v>0.179911482550371</v>
      </c>
      <c r="K612" s="16" t="n">
        <v>0.603975308641975</v>
      </c>
      <c r="L612" s="16" t="n">
        <v>0.536469135802469</v>
      </c>
    </row>
    <row r="613" customFormat="false" ht="15" hidden="false" customHeight="false" outlineLevel="0" collapsed="false">
      <c r="A613" s="17" t="n">
        <v>1008</v>
      </c>
      <c r="B613" s="16" t="n">
        <v>0.488811147212982</v>
      </c>
      <c r="C613" s="16" t="n">
        <v>0.50293940756056</v>
      </c>
      <c r="D613" s="16" t="n">
        <v>1</v>
      </c>
      <c r="E613" s="17" t="n">
        <v>48.2</v>
      </c>
      <c r="F613" s="16" t="n">
        <v>1.78785769174396</v>
      </c>
      <c r="G613" s="16" t="n">
        <v>1.65576333750829</v>
      </c>
      <c r="H613" s="16" t="n">
        <v>0.794855397140079</v>
      </c>
      <c r="I613" s="16" t="n">
        <v>1.30102999566398</v>
      </c>
      <c r="J613" s="16" t="n">
        <v>0.486310752509631</v>
      </c>
      <c r="K613" s="16" t="n">
        <v>0.603925925925926</v>
      </c>
      <c r="L613" s="16" t="n">
        <v>0.535654320987654</v>
      </c>
    </row>
    <row r="614" customFormat="false" ht="15" hidden="false" customHeight="false" outlineLevel="0" collapsed="false">
      <c r="A614" s="17" t="n">
        <v>1009</v>
      </c>
      <c r="B614" s="16" t="n">
        <v>0.489108344250255</v>
      </c>
      <c r="C614" s="16" t="n">
        <v>0.503222932153278</v>
      </c>
      <c r="D614" s="16" t="n">
        <v>1</v>
      </c>
      <c r="E614" s="17" t="n">
        <v>47.9</v>
      </c>
      <c r="F614" s="16" t="n">
        <v>1.78104861313678</v>
      </c>
      <c r="G614" s="16" t="n">
        <v>1.64951427765299</v>
      </c>
      <c r="H614" s="16" t="n">
        <v>0.79314216277998</v>
      </c>
      <c r="I614" s="16" t="n">
        <v>1.30102999566398</v>
      </c>
      <c r="J614" s="16" t="n">
        <v>0.231851031083008</v>
      </c>
      <c r="K614" s="16" t="n">
        <v>0.603604938271605</v>
      </c>
      <c r="L614" s="16" t="n">
        <v>0.533753086419753</v>
      </c>
    </row>
    <row r="615" customFormat="false" ht="15" hidden="false" customHeight="false" outlineLevel="0" collapsed="false">
      <c r="A615" s="17" t="n">
        <v>1010</v>
      </c>
      <c r="B615" s="16" t="n">
        <v>0.489412427610821</v>
      </c>
      <c r="C615" s="16" t="n">
        <v>0.503517081737518</v>
      </c>
      <c r="D615" s="16" t="n">
        <v>1</v>
      </c>
      <c r="E615" s="17" t="n">
        <v>47.6</v>
      </c>
      <c r="F615" s="16" t="n">
        <v>1.77528434394741</v>
      </c>
      <c r="G615" s="16" t="n">
        <v>1.64458868490432</v>
      </c>
      <c r="H615" s="16" t="n">
        <v>0.792488893083481</v>
      </c>
      <c r="I615" s="16" t="n">
        <v>1.30102999566398</v>
      </c>
      <c r="J615" s="16" t="n">
        <v>0.430394492286178</v>
      </c>
      <c r="K615" s="16" t="n">
        <v>0.603407407407407</v>
      </c>
      <c r="L615" s="16" t="n">
        <v>0.530864197530864</v>
      </c>
    </row>
    <row r="616" customFormat="false" ht="15" hidden="false" customHeight="false" outlineLevel="0" collapsed="false">
      <c r="A616" s="17" t="n">
        <v>1011</v>
      </c>
      <c r="B616" s="16" t="n">
        <v>0.489713290664885</v>
      </c>
      <c r="C616" s="16" t="n">
        <v>0.503804467452897</v>
      </c>
      <c r="D616" s="16" t="n">
        <v>1</v>
      </c>
      <c r="E616" s="17" t="n">
        <v>47.4</v>
      </c>
      <c r="F616" s="16" t="n">
        <v>1.76872246378723</v>
      </c>
      <c r="G616" s="16" t="n">
        <v>1.63886386471782</v>
      </c>
      <c r="H616" s="16" t="n">
        <v>0.790807455182378</v>
      </c>
      <c r="I616" s="16" t="n">
        <v>1.30102999566398</v>
      </c>
      <c r="J616" s="16" t="n">
        <v>0.355440082300682</v>
      </c>
      <c r="K616" s="16" t="n">
        <v>0.603185185185185</v>
      </c>
      <c r="L616" s="16" t="n">
        <v>0.528592592592593</v>
      </c>
    </row>
    <row r="617" customFormat="false" ht="15" hidden="false" customHeight="false" outlineLevel="0" collapsed="false">
      <c r="A617" s="17" t="n">
        <v>1012</v>
      </c>
      <c r="B617" s="16" t="n">
        <v>0.490024891826842</v>
      </c>
      <c r="C617" s="16" t="n">
        <v>0.504098448488447</v>
      </c>
      <c r="D617" s="16" t="n">
        <v>1</v>
      </c>
      <c r="E617" s="17" t="n">
        <v>47.1</v>
      </c>
      <c r="F617" s="16" t="n">
        <v>1.76127594130805</v>
      </c>
      <c r="G617" s="16" t="n">
        <v>1.63225279196452</v>
      </c>
      <c r="H617" s="16" t="n">
        <v>0.789553601219786</v>
      </c>
      <c r="I617" s="16" t="n">
        <v>1.30102999566398</v>
      </c>
      <c r="J617" s="16" t="n">
        <v>0.345087504624072</v>
      </c>
      <c r="K617" s="16" t="n">
        <v>0.602962962962963</v>
      </c>
      <c r="L617" s="16" t="n">
        <v>0.527604938271605</v>
      </c>
    </row>
    <row r="618" customFormat="false" ht="15" hidden="false" customHeight="false" outlineLevel="0" collapsed="false">
      <c r="A618" s="17" t="n">
        <v>1013</v>
      </c>
      <c r="B618" s="16" t="n">
        <v>0.490318634112676</v>
      </c>
      <c r="C618" s="16" t="n">
        <v>0.50438149134318</v>
      </c>
      <c r="D618" s="16" t="n">
        <v>1</v>
      </c>
      <c r="E618" s="17" t="n">
        <v>47.1</v>
      </c>
      <c r="F618" s="16" t="n">
        <v>1.75531140047764</v>
      </c>
      <c r="G618" s="16" t="n">
        <v>1.62684432609087</v>
      </c>
      <c r="H618" s="16" t="n">
        <v>0.787968640088671</v>
      </c>
      <c r="I618" s="16" t="n">
        <v>1.30102999566398</v>
      </c>
      <c r="J618" s="16" t="n">
        <v>0.247302726145174</v>
      </c>
      <c r="K618" s="16" t="n">
        <v>0.60283950617284</v>
      </c>
      <c r="L618" s="16" t="n">
        <v>0.52641975308642</v>
      </c>
    </row>
    <row r="619" customFormat="false" ht="15" hidden="false" customHeight="false" outlineLevel="0" collapsed="false">
      <c r="A619" s="17" t="n">
        <v>1014</v>
      </c>
      <c r="B619" s="16" t="n">
        <v>0.490597934193081</v>
      </c>
      <c r="C619" s="16" t="n">
        <v>0.504654104775853</v>
      </c>
      <c r="D619" s="16" t="n">
        <v>1</v>
      </c>
      <c r="E619" s="17" t="n">
        <v>46.7</v>
      </c>
      <c r="F619" s="16" t="n">
        <v>1.75013429030734</v>
      </c>
      <c r="G619" s="16" t="n">
        <v>1.62222257978385</v>
      </c>
      <c r="H619" s="16" t="n">
        <v>0.78688270644416</v>
      </c>
      <c r="I619" s="16" t="n">
        <v>1.30102999566398</v>
      </c>
      <c r="J619" s="16" t="n">
        <v>0.340259992425111</v>
      </c>
      <c r="K619" s="16" t="n">
        <v>0.602765432098765</v>
      </c>
      <c r="L619" s="16" t="n">
        <v>0.527777777777778</v>
      </c>
    </row>
    <row r="620" customFormat="false" ht="15" hidden="false" customHeight="false" outlineLevel="0" collapsed="false">
      <c r="A620" s="17" t="n">
        <v>1015</v>
      </c>
      <c r="B620" s="16" t="n">
        <v>0.490882919894324</v>
      </c>
      <c r="C620" s="16" t="n">
        <v>0.504926636682616</v>
      </c>
      <c r="D620" s="16" t="n">
        <v>1</v>
      </c>
      <c r="E620" s="17" t="n">
        <v>46.4</v>
      </c>
      <c r="F620" s="16" t="n">
        <v>1.74392995934706</v>
      </c>
      <c r="G620" s="16" t="n">
        <v>1.61684996528953</v>
      </c>
      <c r="H620" s="16" t="n">
        <v>0.785685137257595</v>
      </c>
      <c r="I620" s="16" t="n">
        <v>1.30102999566398</v>
      </c>
      <c r="J620" s="16" t="n">
        <v>0.270091066091243</v>
      </c>
      <c r="K620" s="16" t="n">
        <v>0.602641975308642</v>
      </c>
      <c r="L620" s="16" t="n">
        <v>0.528246913580247</v>
      </c>
    </row>
    <row r="621" customFormat="false" ht="15" hidden="false" customHeight="false" outlineLevel="0" collapsed="false">
      <c r="A621" s="17" t="n">
        <v>1016</v>
      </c>
      <c r="B621" s="16" t="n">
        <v>0.491174749202198</v>
      </c>
      <c r="C621" s="16" t="n">
        <v>0.505207732717196</v>
      </c>
      <c r="D621" s="16" t="n">
        <v>1</v>
      </c>
      <c r="E621" s="17" t="n">
        <v>46.2</v>
      </c>
      <c r="F621" s="16" t="n">
        <v>1.73831687939702</v>
      </c>
      <c r="G621" s="16" t="n">
        <v>1.61206701203104</v>
      </c>
      <c r="H621" s="16" t="n">
        <v>0.78439260449649</v>
      </c>
      <c r="I621" s="16" t="n">
        <v>1.30102999566398</v>
      </c>
      <c r="J621" s="16" t="n">
        <v>0.239000414980807</v>
      </c>
      <c r="K621" s="16" t="n">
        <v>0.602469135802469</v>
      </c>
      <c r="L621" s="16" t="n">
        <v>0.528962962962963</v>
      </c>
    </row>
    <row r="622" customFormat="false" ht="15" hidden="false" customHeight="false" outlineLevel="0" collapsed="false">
      <c r="A622" s="17" t="n">
        <v>1017</v>
      </c>
      <c r="B622" s="16" t="n">
        <v>0.491469241513146</v>
      </c>
      <c r="C622" s="16" t="n">
        <v>0.505493410627047</v>
      </c>
      <c r="D622" s="16" t="n">
        <v>1</v>
      </c>
      <c r="E622" s="17" t="n">
        <v>45.9</v>
      </c>
      <c r="F622" s="16" t="n">
        <v>1.73322170297557</v>
      </c>
      <c r="G622" s="16" t="n">
        <v>1.607248192273</v>
      </c>
      <c r="H622" s="16" t="n">
        <v>0.783563886408827</v>
      </c>
      <c r="I622" s="16" t="n">
        <v>1.30102999566398</v>
      </c>
      <c r="J622" s="16" t="n">
        <v>0.293817989315701</v>
      </c>
      <c r="K622" s="16" t="n">
        <v>0.60237037037037</v>
      </c>
      <c r="L622" s="16" t="n">
        <v>0.530395061728395</v>
      </c>
    </row>
    <row r="623" customFormat="false" ht="15" hidden="false" customHeight="false" outlineLevel="0" collapsed="false">
      <c r="A623" s="17" t="n">
        <v>1018</v>
      </c>
      <c r="B623" s="16" t="n">
        <v>0.4917747196224</v>
      </c>
      <c r="C623" s="16" t="n">
        <v>0.505784231424332</v>
      </c>
      <c r="D623" s="16" t="n">
        <v>1</v>
      </c>
      <c r="E623" s="17" t="n">
        <v>45.8</v>
      </c>
      <c r="F623" s="16" t="n">
        <v>1.72717774569075</v>
      </c>
      <c r="G623" s="16" t="n">
        <v>1.60175642130784</v>
      </c>
      <c r="H623" s="16" t="n">
        <v>0.782342392419051</v>
      </c>
      <c r="I623" s="16" t="n">
        <v>1.30102999566398</v>
      </c>
      <c r="J623" s="16" t="n">
        <v>0.369712701955378</v>
      </c>
      <c r="K623" s="16" t="n">
        <v>0.602222222222222</v>
      </c>
      <c r="L623" s="16" t="n">
        <v>0.532123456790123</v>
      </c>
    </row>
    <row r="624" customFormat="false" ht="15" hidden="false" customHeight="false" outlineLevel="0" collapsed="false">
      <c r="A624" s="17" t="n">
        <v>1019</v>
      </c>
      <c r="B624" s="16" t="n">
        <v>0.492071133852005</v>
      </c>
      <c r="C624" s="16" t="n">
        <v>0.506065967480342</v>
      </c>
      <c r="D624" s="16" t="n">
        <v>1</v>
      </c>
      <c r="E624" s="17" t="n">
        <v>44.9</v>
      </c>
      <c r="F624" s="16" t="n">
        <v>1.72109714382423</v>
      </c>
      <c r="G624" s="16" t="n">
        <v>1.59650278474718</v>
      </c>
      <c r="H624" s="16" t="n">
        <v>0.781055143332491</v>
      </c>
      <c r="I624" s="16" t="n">
        <v>1.30102999566398</v>
      </c>
      <c r="J624" s="16" t="n">
        <v>0.198140257281789</v>
      </c>
      <c r="K624" s="16" t="n">
        <v>0.602098765432099</v>
      </c>
      <c r="L624" s="16" t="n">
        <v>0.533777777777778</v>
      </c>
    </row>
    <row r="625" customFormat="false" ht="15" hidden="false" customHeight="false" outlineLevel="0" collapsed="false">
      <c r="A625" s="17" t="n">
        <v>1020</v>
      </c>
      <c r="B625" s="16" t="n">
        <v>0.492357782191701</v>
      </c>
      <c r="C625" s="16" t="n">
        <v>0.506337769495116</v>
      </c>
      <c r="D625" s="16" t="n">
        <v>1</v>
      </c>
      <c r="E625" s="17" t="n">
        <v>44.5</v>
      </c>
      <c r="F625" s="16" t="n">
        <v>1.71477553471218</v>
      </c>
      <c r="G625" s="16" t="n">
        <v>1.59128135223844</v>
      </c>
      <c r="H625" s="16" t="n">
        <v>0.779962271230429</v>
      </c>
      <c r="I625" s="16" t="n">
        <v>1.30102999566398</v>
      </c>
      <c r="J625" s="16" t="n">
        <v>0.156267547737602</v>
      </c>
      <c r="K625" s="16" t="n">
        <v>0.601901234567901</v>
      </c>
      <c r="L625" s="16" t="n">
        <v>0.536049382716049</v>
      </c>
    </row>
    <row r="626" customFormat="false" ht="15" hidden="false" customHeight="false" outlineLevel="0" collapsed="false">
      <c r="A626" s="17" t="n">
        <v>1021</v>
      </c>
      <c r="B626" s="16" t="n">
        <v>0.49265485935741</v>
      </c>
      <c r="C626" s="16" t="n">
        <v>0.50661584979958</v>
      </c>
      <c r="D626" s="16" t="n">
        <v>1</v>
      </c>
      <c r="E626" s="17" t="n">
        <v>44.2</v>
      </c>
      <c r="F626" s="16" t="n">
        <v>1.70768620780237</v>
      </c>
      <c r="G626" s="16" t="n">
        <v>1.58474107025877</v>
      </c>
      <c r="H626" s="16" t="n">
        <v>0.778464157162106</v>
      </c>
      <c r="I626" s="16" t="n">
        <v>1.30102999566398</v>
      </c>
      <c r="J626" s="16" t="n">
        <v>0.282527281827144</v>
      </c>
      <c r="K626" s="16" t="n">
        <v>0.601753086419753</v>
      </c>
      <c r="L626" s="16" t="n">
        <v>0.538864197530864</v>
      </c>
    </row>
    <row r="627" customFormat="false" ht="15" hidden="false" customHeight="false" outlineLevel="0" collapsed="false">
      <c r="A627" s="17" t="n">
        <v>1022</v>
      </c>
      <c r="B627" s="16" t="n">
        <v>0.492948048975733</v>
      </c>
      <c r="C627" s="16" t="n">
        <v>0.506894295480516</v>
      </c>
      <c r="D627" s="16" t="n">
        <v>1</v>
      </c>
      <c r="E627" s="17" t="n">
        <v>44.1</v>
      </c>
      <c r="F627" s="16" t="n">
        <v>1.70151327270269</v>
      </c>
      <c r="G627" s="16" t="n">
        <v>1.57939040327832</v>
      </c>
      <c r="H627" s="16" t="n">
        <v>0.777510737425095</v>
      </c>
      <c r="I627" s="16" t="n">
        <v>1.30102999566398</v>
      </c>
      <c r="J627" s="16" t="n">
        <v>0.263291709336907</v>
      </c>
      <c r="K627" s="16" t="n">
        <v>0.60162962962963</v>
      </c>
      <c r="L627" s="16" t="n">
        <v>0.540395061728395</v>
      </c>
    </row>
    <row r="628" customFormat="false" ht="15" hidden="false" customHeight="false" outlineLevel="0" collapsed="false">
      <c r="A628" s="17" t="n">
        <v>1023</v>
      </c>
      <c r="B628" s="16" t="n">
        <v>0.493228225244416</v>
      </c>
      <c r="C628" s="16" t="n">
        <v>0.507160933083958</v>
      </c>
      <c r="D628" s="16" t="n">
        <v>1</v>
      </c>
      <c r="E628" s="17" t="n">
        <v>44.1</v>
      </c>
      <c r="F628" s="16" t="n">
        <v>1.69579909855629</v>
      </c>
      <c r="G628" s="16" t="n">
        <v>1.57422354424141</v>
      </c>
      <c r="H628" s="16" t="n">
        <v>0.775895033542274</v>
      </c>
      <c r="I628" s="16" t="n">
        <v>1.30102999566398</v>
      </c>
      <c r="J628" s="16" t="n">
        <v>0.206200553754748</v>
      </c>
      <c r="K628" s="16" t="n">
        <v>0.601432098765432</v>
      </c>
      <c r="L628" s="16" t="n">
        <v>0.542962962962963</v>
      </c>
    </row>
    <row r="629" customFormat="false" ht="15" hidden="false" customHeight="false" outlineLevel="0" collapsed="false">
      <c r="A629" s="17" t="n">
        <v>1024</v>
      </c>
      <c r="B629" s="16" t="n">
        <v>0.493497471345796</v>
      </c>
      <c r="C629" s="16" t="n">
        <v>0.507415947053168</v>
      </c>
      <c r="D629" s="16" t="n">
        <v>1</v>
      </c>
      <c r="E629" s="17" t="n">
        <v>44</v>
      </c>
      <c r="F629" s="16" t="n">
        <v>1.69021895061225</v>
      </c>
      <c r="G629" s="16" t="n">
        <v>1.56919002252675</v>
      </c>
      <c r="H629" s="16" t="n">
        <v>0.774896072856318</v>
      </c>
      <c r="I629" s="16" t="n">
        <v>1.30102999566398</v>
      </c>
      <c r="J629" s="16" t="n">
        <v>0.328286561477574</v>
      </c>
      <c r="K629" s="16" t="n">
        <v>0.601407407407407</v>
      </c>
      <c r="L629" s="16" t="n">
        <v>0.546864197530864</v>
      </c>
    </row>
    <row r="630" customFormat="false" ht="15" hidden="false" customHeight="false" outlineLevel="0" collapsed="false">
      <c r="A630" s="17" t="n">
        <v>1025</v>
      </c>
      <c r="B630" s="16" t="n">
        <v>0.493757116132312</v>
      </c>
      <c r="C630" s="16" t="n">
        <v>0.507666364510854</v>
      </c>
      <c r="D630" s="16" t="n">
        <v>1</v>
      </c>
      <c r="E630" s="17" t="n">
        <v>43.7</v>
      </c>
      <c r="F630" s="16" t="n">
        <v>1.68593105066813</v>
      </c>
      <c r="G630" s="16" t="n">
        <v>1.56544806166383</v>
      </c>
      <c r="H630" s="16" t="n">
        <v>0.774379427851392</v>
      </c>
      <c r="I630" s="16" t="n">
        <v>1.30102999566398</v>
      </c>
      <c r="J630" s="16" t="n">
        <v>0.199242369509123</v>
      </c>
      <c r="K630" s="16" t="n">
        <v>0.601407407407407</v>
      </c>
      <c r="L630" s="16" t="n">
        <v>0.551259259259259</v>
      </c>
    </row>
    <row r="631" customFormat="false" ht="15" hidden="false" customHeight="false" outlineLevel="0" collapsed="false">
      <c r="A631" s="17" t="n">
        <v>1026</v>
      </c>
      <c r="B631" s="16" t="n">
        <v>0.494009110993809</v>
      </c>
      <c r="C631" s="16" t="n">
        <v>0.507903417216407</v>
      </c>
      <c r="D631" s="16" t="n">
        <v>1</v>
      </c>
      <c r="E631" s="17" t="n">
        <v>43.6</v>
      </c>
      <c r="F631" s="16" t="n">
        <v>1.6805607870738</v>
      </c>
      <c r="G631" s="16" t="n">
        <v>1.56062305172794</v>
      </c>
      <c r="H631" s="16" t="n">
        <v>0.772821750813418</v>
      </c>
      <c r="I631" s="16" t="n">
        <v>1.30102999566398</v>
      </c>
      <c r="J631" s="16" t="n">
        <v>0.408691310798587</v>
      </c>
      <c r="K631" s="16" t="n">
        <v>0.601135802469136</v>
      </c>
      <c r="L631" s="16" t="n">
        <v>0.557185185185185</v>
      </c>
    </row>
    <row r="632" customFormat="false" ht="15" hidden="false" customHeight="false" outlineLevel="0" collapsed="false">
      <c r="A632" s="17" t="n">
        <v>1027</v>
      </c>
      <c r="B632" s="16" t="n">
        <v>0.494249285260836</v>
      </c>
      <c r="C632" s="16" t="n">
        <v>0.508125081393454</v>
      </c>
      <c r="D632" s="16" t="n">
        <v>1</v>
      </c>
      <c r="E632" s="17" t="n">
        <v>43.3</v>
      </c>
      <c r="F632" s="16" t="n">
        <v>1.67471786587751</v>
      </c>
      <c r="G632" s="16" t="n">
        <v>1.55532470048627</v>
      </c>
      <c r="H632" s="16" t="n">
        <v>0.771204672129523</v>
      </c>
      <c r="I632" s="16" t="n">
        <v>1.30102999566398</v>
      </c>
      <c r="J632" s="16" t="n">
        <v>0.349484329091162</v>
      </c>
      <c r="K632" s="16" t="n">
        <v>0.601012345679012</v>
      </c>
      <c r="L632" s="16" t="n">
        <v>0.562666666666667</v>
      </c>
    </row>
    <row r="633" customFormat="false" ht="15" hidden="false" customHeight="false" outlineLevel="0" collapsed="false">
      <c r="A633" s="17" t="n">
        <v>1028</v>
      </c>
      <c r="B633" s="16" t="n">
        <v>0.494483076532682</v>
      </c>
      <c r="C633" s="16" t="n">
        <v>0.508340014285512</v>
      </c>
      <c r="D633" s="16" t="n">
        <v>1</v>
      </c>
      <c r="E633" s="17" t="n">
        <v>43.3</v>
      </c>
      <c r="F633" s="16" t="n">
        <v>1.66871018660196</v>
      </c>
      <c r="G633" s="16" t="n">
        <v>1.54989781804414</v>
      </c>
      <c r="H633" s="16" t="n">
        <v>0.770033873249898</v>
      </c>
      <c r="I633" s="16" t="n">
        <v>1.30102999566398</v>
      </c>
      <c r="J633" s="16" t="n">
        <v>0.381909071464858</v>
      </c>
      <c r="K633" s="16" t="n">
        <v>0.600740740740741</v>
      </c>
      <c r="L633" s="16" t="n">
        <v>0.568296296296296</v>
      </c>
    </row>
    <row r="634" customFormat="false" ht="15" hidden="false" customHeight="false" outlineLevel="0" collapsed="false">
      <c r="A634" s="17" t="n">
        <v>1029</v>
      </c>
      <c r="B634" s="16" t="n">
        <v>0.494717078738742</v>
      </c>
      <c r="C634" s="16" t="n">
        <v>0.508555596735742</v>
      </c>
      <c r="D634" s="16" t="n">
        <v>1</v>
      </c>
      <c r="E634" s="17" t="n">
        <v>42.8</v>
      </c>
      <c r="F634" s="16" t="n">
        <v>1.66302909854899</v>
      </c>
      <c r="G634" s="16" t="n">
        <v>1.54499437806234</v>
      </c>
      <c r="H634" s="16" t="n">
        <v>0.76884179208813</v>
      </c>
      <c r="I634" s="16" t="n">
        <v>1.30102999566398</v>
      </c>
      <c r="J634" s="16" t="n">
        <v>0.311009174275615</v>
      </c>
      <c r="K634" s="16" t="n">
        <v>0.600716049382716</v>
      </c>
      <c r="L634" s="16" t="n">
        <v>0.574913580246914</v>
      </c>
    </row>
    <row r="635" customFormat="false" ht="15" hidden="false" customHeight="false" outlineLevel="0" collapsed="false">
      <c r="A635" s="17" t="n">
        <v>1030</v>
      </c>
      <c r="B635" s="16" t="n">
        <v>0.494944883386294</v>
      </c>
      <c r="C635" s="16" t="n">
        <v>0.50876362323761</v>
      </c>
      <c r="D635" s="16" t="n">
        <v>1</v>
      </c>
      <c r="E635" s="17" t="n">
        <v>42.5</v>
      </c>
      <c r="F635" s="16" t="n">
        <v>1.65742628071441</v>
      </c>
      <c r="G635" s="16" t="n">
        <v>1.54000235889467</v>
      </c>
      <c r="H635" s="16" t="n">
        <v>0.767414690635768</v>
      </c>
      <c r="I635" s="16" t="n">
        <v>1.30102999566398</v>
      </c>
      <c r="J635" s="16" t="n">
        <v>0.497070120358573</v>
      </c>
      <c r="K635" s="16" t="n">
        <v>0.600493827160494</v>
      </c>
      <c r="L635" s="16" t="n">
        <v>0.58083950617284</v>
      </c>
    </row>
    <row r="636" customFormat="false" ht="15" hidden="false" customHeight="false" outlineLevel="0" collapsed="false">
      <c r="A636" s="17" t="n">
        <v>1031</v>
      </c>
      <c r="B636" s="16" t="n">
        <v>0.495169797870848</v>
      </c>
      <c r="C636" s="16" t="n">
        <v>0.508966054982609</v>
      </c>
      <c r="D636" s="16" t="n">
        <v>1</v>
      </c>
      <c r="E636" s="17" t="n">
        <v>41.7</v>
      </c>
      <c r="F636" s="16" t="n">
        <v>1.65121256720888</v>
      </c>
      <c r="G636" s="16" t="n">
        <v>1.53426155154382</v>
      </c>
      <c r="H636" s="16" t="n">
        <v>0.766033924147948</v>
      </c>
      <c r="I636" s="16" t="n">
        <v>1.30102999566398</v>
      </c>
      <c r="J636" s="16" t="n">
        <v>0.57653261705603</v>
      </c>
      <c r="K636" s="16" t="n">
        <v>0.600395061728395</v>
      </c>
      <c r="L636" s="16" t="n">
        <v>0.58720987654321</v>
      </c>
    </row>
    <row r="637" customFormat="false" ht="15" hidden="false" customHeight="false" outlineLevel="0" collapsed="false">
      <c r="A637" s="17" t="n">
        <v>1032</v>
      </c>
      <c r="B637" s="16" t="n">
        <v>0.495389925109016</v>
      </c>
      <c r="C637" s="16" t="n">
        <v>0.509158881174194</v>
      </c>
      <c r="D637" s="16" t="n">
        <v>1</v>
      </c>
      <c r="E637" s="17" t="n">
        <v>41.4</v>
      </c>
      <c r="F637" s="16" t="n">
        <v>1.64418101709602</v>
      </c>
      <c r="G637" s="16" t="n">
        <v>1.5280410091025</v>
      </c>
      <c r="H637" s="16" t="n">
        <v>0.764533892705357</v>
      </c>
      <c r="I637" s="16" t="n">
        <v>1.30102999566398</v>
      </c>
      <c r="J637" s="16" t="n">
        <v>0.308602016315003</v>
      </c>
      <c r="K637" s="16" t="n">
        <v>0.600320987654321</v>
      </c>
      <c r="L637" s="16" t="n">
        <v>0.593728395061729</v>
      </c>
    </row>
    <row r="638" customFormat="false" ht="15" hidden="false" customHeight="false" outlineLevel="0" collapsed="false">
      <c r="A638" s="17" t="n">
        <v>1033</v>
      </c>
      <c r="B638" s="16" t="n">
        <v>0.495602279239231</v>
      </c>
      <c r="C638" s="16" t="n">
        <v>0.509340630107456</v>
      </c>
      <c r="D638" s="16" t="n">
        <v>1</v>
      </c>
      <c r="E638" s="17" t="n">
        <v>41.3</v>
      </c>
      <c r="F638" s="16" t="n">
        <v>1.63674114022615</v>
      </c>
      <c r="G638" s="16" t="n">
        <v>1.52114096385204</v>
      </c>
      <c r="H638" s="16" t="n">
        <v>0.762891989901394</v>
      </c>
      <c r="I638" s="16" t="n">
        <v>1.30102999566398</v>
      </c>
      <c r="J638" s="16" t="n">
        <v>0.359441472719415</v>
      </c>
      <c r="K638" s="16" t="n">
        <v>0.599975308641975</v>
      </c>
      <c r="L638" s="16" t="n">
        <v>0.59837037037037</v>
      </c>
    </row>
    <row r="639" customFormat="false" ht="15" hidden="false" customHeight="false" outlineLevel="0" collapsed="false">
      <c r="A639" s="17" t="n">
        <v>1034</v>
      </c>
      <c r="B639" s="16" t="n">
        <v>0.495794083343612</v>
      </c>
      <c r="C639" s="16" t="n">
        <v>0.509507150914934</v>
      </c>
      <c r="D639" s="16" t="n">
        <v>1</v>
      </c>
      <c r="E639" s="17" t="n">
        <v>40.9</v>
      </c>
      <c r="F639" s="16" t="n">
        <v>1.63015429594654</v>
      </c>
      <c r="G639" s="16" t="n">
        <v>1.51509328100966</v>
      </c>
      <c r="H639" s="16" t="n">
        <v>0.761319033420029</v>
      </c>
      <c r="I639" s="16" t="n">
        <v>1.30102999566398</v>
      </c>
      <c r="J639" s="16" t="n">
        <v>0.220113984987935</v>
      </c>
      <c r="K639" s="16" t="n">
        <v>0.600098765432099</v>
      </c>
      <c r="L639" s="16" t="n">
        <v>0.601407407407407</v>
      </c>
    </row>
    <row r="640" customFormat="false" ht="15" hidden="false" customHeight="false" outlineLevel="0" collapsed="false">
      <c r="A640" s="17" t="n">
        <v>1035</v>
      </c>
      <c r="B640" s="16" t="n">
        <v>0.495966567926937</v>
      </c>
      <c r="C640" s="16" t="n">
        <v>0.509656497504976</v>
      </c>
      <c r="D640" s="16" t="n">
        <v>1</v>
      </c>
      <c r="E640" s="17" t="n">
        <v>40.7</v>
      </c>
      <c r="F640" s="16" t="n">
        <v>1.62410354944998</v>
      </c>
      <c r="G640" s="16" t="n">
        <v>1.50985002371115</v>
      </c>
      <c r="H640" s="16" t="n">
        <v>0.759768732860755</v>
      </c>
      <c r="I640" s="16" t="n">
        <v>1.30102999566398</v>
      </c>
      <c r="J640" s="16" t="n">
        <v>0.241170115287762</v>
      </c>
      <c r="K640" s="16" t="n">
        <v>0.599901234567901</v>
      </c>
      <c r="L640" s="16" t="n">
        <v>0.603975308641975</v>
      </c>
    </row>
    <row r="641" customFormat="false" ht="15" hidden="false" customHeight="false" outlineLevel="0" collapsed="false">
      <c r="A641" s="17" t="n">
        <v>1036</v>
      </c>
      <c r="B641" s="16" t="n">
        <v>0.496148101157612</v>
      </c>
      <c r="C641" s="16" t="n">
        <v>0.509812460276816</v>
      </c>
      <c r="D641" s="16" t="n">
        <v>1</v>
      </c>
      <c r="E641" s="17" t="n">
        <v>40.5</v>
      </c>
      <c r="F641" s="16" t="n">
        <v>1.61797518782094</v>
      </c>
      <c r="G641" s="16" t="n">
        <v>1.50425915532139</v>
      </c>
      <c r="H641" s="16" t="n">
        <v>0.758614769203927</v>
      </c>
      <c r="I641" s="16" t="n">
        <v>1.30102999566398</v>
      </c>
      <c r="J641" s="16" t="n">
        <v>0.361297401935399</v>
      </c>
      <c r="K641" s="16" t="n">
        <v>0.599530864197531</v>
      </c>
      <c r="L641" s="16" t="n">
        <v>0.605555555555556</v>
      </c>
    </row>
    <row r="642" customFormat="false" ht="15" hidden="false" customHeight="false" outlineLevel="0" collapsed="false">
      <c r="A642" s="17" t="n">
        <v>1037</v>
      </c>
      <c r="B642" s="16" t="n">
        <v>0.496325242519379</v>
      </c>
      <c r="C642" s="16" t="n">
        <v>0.509963907533222</v>
      </c>
      <c r="D642" s="16" t="n">
        <v>1</v>
      </c>
      <c r="E642" s="17" t="n">
        <v>40.2</v>
      </c>
      <c r="F642" s="16" t="n">
        <v>1.61169888318537</v>
      </c>
      <c r="G642" s="16" t="n">
        <v>1.49851967953279</v>
      </c>
      <c r="H642" s="16" t="n">
        <v>0.757184700838</v>
      </c>
      <c r="I642" s="16" t="n">
        <v>1.30102999566398</v>
      </c>
      <c r="J642" s="16" t="n">
        <v>0.302565242038683</v>
      </c>
      <c r="K642" s="16" t="n">
        <v>0.599382716049383</v>
      </c>
      <c r="L642" s="16" t="n">
        <v>0.606197530864198</v>
      </c>
    </row>
    <row r="643" customFormat="false" ht="15" hidden="false" customHeight="false" outlineLevel="0" collapsed="false">
      <c r="A643" s="17" t="n">
        <v>1038</v>
      </c>
      <c r="B643" s="16" t="n">
        <v>0.496492000420888</v>
      </c>
      <c r="C643" s="16" t="n">
        <v>0.510099945465724</v>
      </c>
      <c r="D643" s="16" t="n">
        <v>1</v>
      </c>
      <c r="E643" s="17" t="n">
        <v>39.6</v>
      </c>
      <c r="F643" s="16" t="n">
        <v>1.60458344418332</v>
      </c>
      <c r="G643" s="16" t="n">
        <v>1.49194040662588</v>
      </c>
      <c r="H643" s="16" t="n">
        <v>0.755861830097225</v>
      </c>
      <c r="I643" s="16" t="n">
        <v>1.30102999566398</v>
      </c>
      <c r="J643" s="16" t="n">
        <v>0.393434084150555</v>
      </c>
      <c r="K643" s="16" t="n">
        <v>0.599283950617284</v>
      </c>
      <c r="L643" s="16" t="n">
        <v>0.607012345679012</v>
      </c>
    </row>
    <row r="644" customFormat="false" ht="15" hidden="false" customHeight="false" outlineLevel="0" collapsed="false">
      <c r="A644" s="17" t="n">
        <v>1039</v>
      </c>
      <c r="B644" s="16" t="n">
        <v>0.496648267573781</v>
      </c>
      <c r="C644" s="16" t="n">
        <v>0.510229680803087</v>
      </c>
      <c r="D644" s="16" t="n">
        <v>1</v>
      </c>
      <c r="E644" s="17" t="n">
        <v>39.6</v>
      </c>
      <c r="F644" s="16" t="n">
        <v>1.59832041030455</v>
      </c>
      <c r="G644" s="16" t="n">
        <v>1.48648038280376</v>
      </c>
      <c r="H644" s="16" t="n">
        <v>0.754389665171299</v>
      </c>
      <c r="I644" s="16" t="n">
        <v>1.30102999566398</v>
      </c>
      <c r="J644" s="16" t="n">
        <v>0.373293912424289</v>
      </c>
      <c r="K644" s="16" t="n">
        <v>0.599061728395062</v>
      </c>
      <c r="L644" s="16" t="n">
        <v>0.607432098765432</v>
      </c>
    </row>
    <row r="645" customFormat="false" ht="15" hidden="false" customHeight="false" outlineLevel="0" collapsed="false">
      <c r="A645" s="17" t="n">
        <v>1040</v>
      </c>
      <c r="B645" s="16" t="n">
        <v>0.496802025702265</v>
      </c>
      <c r="C645" s="16" t="n">
        <v>0.510356410940488</v>
      </c>
      <c r="D645" s="16" t="n">
        <v>1</v>
      </c>
      <c r="E645" s="17" t="n">
        <v>39.2</v>
      </c>
      <c r="F645" s="16" t="n">
        <v>1.59208158744681</v>
      </c>
      <c r="G645" s="16" t="n">
        <v>1.4807760762989</v>
      </c>
      <c r="H645" s="16" t="n">
        <v>0.753099094607835</v>
      </c>
      <c r="I645" s="16" t="n">
        <v>1.30102999566398</v>
      </c>
      <c r="J645" s="16" t="n">
        <v>0.12105213670956</v>
      </c>
      <c r="K645" s="16" t="n">
        <v>0.599037037037037</v>
      </c>
      <c r="L645" s="16" t="n">
        <v>0.606567901234568</v>
      </c>
    </row>
    <row r="646" customFormat="false" ht="15" hidden="false" customHeight="false" outlineLevel="0" collapsed="false">
      <c r="A646" s="17" t="n">
        <v>1041</v>
      </c>
      <c r="B646" s="16" t="n">
        <v>0.49692946308189</v>
      </c>
      <c r="C646" s="16" t="n">
        <v>0.510462665491634</v>
      </c>
      <c r="D646" s="16" t="n">
        <v>1</v>
      </c>
      <c r="E646" s="17" t="n">
        <v>38.9</v>
      </c>
      <c r="F646" s="16" t="n">
        <v>1.58684367157842</v>
      </c>
      <c r="G646" s="16" t="n">
        <v>1.47607201972565</v>
      </c>
      <c r="H646" s="16" t="n">
        <v>0.752021385684952</v>
      </c>
      <c r="I646" s="16" t="n">
        <v>1.30102999566398</v>
      </c>
      <c r="J646" s="16" t="n">
        <v>0.458076262927127</v>
      </c>
      <c r="K646" s="16" t="n">
        <v>0.598987654320988</v>
      </c>
      <c r="L646" s="16" t="n">
        <v>0.605901234567901</v>
      </c>
    </row>
    <row r="647" customFormat="false" ht="15" hidden="false" customHeight="false" outlineLevel="0" collapsed="false">
      <c r="A647" s="17" t="n">
        <v>1042</v>
      </c>
      <c r="B647" s="16" t="n">
        <v>0.497045364975929</v>
      </c>
      <c r="C647" s="16" t="n">
        <v>0.510556204186546</v>
      </c>
      <c r="D647" s="16" t="n">
        <v>1</v>
      </c>
      <c r="E647" s="17" t="n">
        <v>38.8</v>
      </c>
      <c r="F647" s="16" t="n">
        <v>1.58164046527371</v>
      </c>
      <c r="G647" s="16" t="n">
        <v>1.47140201727172</v>
      </c>
      <c r="H647" s="16" t="n">
        <v>0.750875663066851</v>
      </c>
      <c r="I647" s="16" t="n">
        <v>1.30102999566398</v>
      </c>
      <c r="J647" s="16" t="n">
        <v>0.434813237553165</v>
      </c>
      <c r="K647" s="16" t="n">
        <v>0.598913580246914</v>
      </c>
      <c r="L647" s="16" t="n">
        <v>0.604345679012346</v>
      </c>
    </row>
    <row r="648" customFormat="false" ht="15" hidden="false" customHeight="false" outlineLevel="0" collapsed="false">
      <c r="A648" s="17" t="n">
        <v>1043</v>
      </c>
      <c r="B648" s="16" t="n">
        <v>0.497164173920949</v>
      </c>
      <c r="C648" s="16" t="n">
        <v>0.510654532909393</v>
      </c>
      <c r="D648" s="16" t="n">
        <v>1</v>
      </c>
      <c r="E648" s="17" t="n">
        <v>38.6</v>
      </c>
      <c r="F648" s="16" t="n">
        <v>1.57680345035277</v>
      </c>
      <c r="G648" s="16" t="n">
        <v>1.46709755236466</v>
      </c>
      <c r="H648" s="16" t="n">
        <v>0.75003604804517</v>
      </c>
      <c r="I648" s="16" t="n">
        <v>1.30102999566398</v>
      </c>
      <c r="J648" s="16" t="n">
        <v>0.292408599717505</v>
      </c>
      <c r="K648" s="16" t="n">
        <v>0.598716049382716</v>
      </c>
      <c r="L648" s="16" t="n">
        <v>0.603654320987654</v>
      </c>
    </row>
    <row r="649" customFormat="false" ht="15" hidden="false" customHeight="false" outlineLevel="0" collapsed="false">
      <c r="A649" s="17" t="n">
        <v>1044</v>
      </c>
      <c r="B649" s="16" t="n">
        <v>0.497277412480778</v>
      </c>
      <c r="C649" s="16" t="n">
        <v>0.510746134983169</v>
      </c>
      <c r="D649" s="16" t="n">
        <v>1</v>
      </c>
      <c r="E649" s="17" t="n">
        <v>38.5</v>
      </c>
      <c r="F649" s="16" t="n">
        <v>1.57187266073474</v>
      </c>
      <c r="G649" s="16" t="n">
        <v>1.46269866052519</v>
      </c>
      <c r="H649" s="16" t="n">
        <v>0.749068551120907</v>
      </c>
      <c r="I649" s="16" t="n">
        <v>1.30102999566398</v>
      </c>
      <c r="J649" s="16" t="n">
        <v>0.34092978460055</v>
      </c>
      <c r="K649" s="16" t="n">
        <v>0.598814814814815</v>
      </c>
      <c r="L649" s="16" t="n">
        <v>0.604</v>
      </c>
    </row>
    <row r="650" customFormat="false" ht="15" hidden="false" customHeight="false" outlineLevel="0" collapsed="false">
      <c r="A650" s="17" t="n">
        <v>1045</v>
      </c>
      <c r="B650" s="16" t="n">
        <v>0.49738811718093</v>
      </c>
      <c r="C650" s="16" t="n">
        <v>0.510832237799962</v>
      </c>
      <c r="D650" s="16" t="n">
        <v>1</v>
      </c>
      <c r="E650" s="17" t="n">
        <v>38.4</v>
      </c>
      <c r="F650" s="16" t="n">
        <v>1.56656393235946</v>
      </c>
      <c r="G650" s="16" t="n">
        <v>1.45818655936545</v>
      </c>
      <c r="H650" s="16" t="n">
        <v>0.7479472781429</v>
      </c>
      <c r="I650" s="16" t="n">
        <v>1.30102999566398</v>
      </c>
      <c r="J650" s="16" t="n">
        <v>0.39487743866891</v>
      </c>
      <c r="K650" s="16" t="n">
        <v>0.598617283950617</v>
      </c>
      <c r="L650" s="16" t="n">
        <v>0.604740740740741</v>
      </c>
    </row>
    <row r="651" customFormat="false" ht="15" hidden="false" customHeight="false" outlineLevel="0" collapsed="false">
      <c r="A651" s="17" t="n">
        <v>1046</v>
      </c>
      <c r="B651" s="16" t="n">
        <v>0.497492320670022</v>
      </c>
      <c r="C651" s="16" t="n">
        <v>0.510913360185093</v>
      </c>
      <c r="D651" s="16" t="n">
        <v>1</v>
      </c>
      <c r="E651" s="17" t="n">
        <v>38.2</v>
      </c>
      <c r="F651" s="16" t="n">
        <v>1.56141630169063</v>
      </c>
      <c r="G651" s="16" t="n">
        <v>1.45356920285517</v>
      </c>
      <c r="H651" s="16" t="n">
        <v>0.746780194047218</v>
      </c>
      <c r="I651" s="16" t="n">
        <v>1.30102999566398</v>
      </c>
      <c r="J651" s="16" t="n">
        <v>0.357762428756253</v>
      </c>
      <c r="K651" s="16" t="n">
        <v>0.598543209876543</v>
      </c>
      <c r="L651" s="16" t="n">
        <v>0.606740740740741</v>
      </c>
    </row>
    <row r="652" customFormat="false" ht="15" hidden="false" customHeight="false" outlineLevel="0" collapsed="false">
      <c r="A652" s="17" t="n">
        <v>1047</v>
      </c>
      <c r="B652" s="16" t="n">
        <v>0.497583157817523</v>
      </c>
      <c r="C652" s="16" t="n">
        <v>0.510984054075347</v>
      </c>
      <c r="D652" s="16" t="n">
        <v>1</v>
      </c>
      <c r="E652" s="17" t="n">
        <v>37.8</v>
      </c>
      <c r="F652" s="16" t="n">
        <v>1.55678444950412</v>
      </c>
      <c r="G652" s="16" t="n">
        <v>1.44973154988159</v>
      </c>
      <c r="H652" s="16" t="n">
        <v>0.745544145238443</v>
      </c>
      <c r="I652" s="16" t="n">
        <v>1.30102999566398</v>
      </c>
      <c r="J652" s="16" t="n">
        <v>0.166172775453749</v>
      </c>
      <c r="K652" s="16" t="n">
        <v>0.598320987654321</v>
      </c>
      <c r="L652" s="16" t="n">
        <v>0.608666666666667</v>
      </c>
    </row>
    <row r="653" customFormat="false" ht="15" hidden="false" customHeight="false" outlineLevel="0" collapsed="false">
      <c r="A653" s="17" t="n">
        <v>1048</v>
      </c>
      <c r="B653" s="16" t="n">
        <v>0.497666914264361</v>
      </c>
      <c r="C653" s="16" t="n">
        <v>0.511050130857362</v>
      </c>
      <c r="D653" s="16" t="n">
        <v>1</v>
      </c>
      <c r="E653" s="17" t="n">
        <v>37.7</v>
      </c>
      <c r="F653" s="16" t="n">
        <v>1.55275277005016</v>
      </c>
      <c r="G653" s="16" t="n">
        <v>1.44622853084824</v>
      </c>
      <c r="H653" s="16" t="n">
        <v>0.744750097554875</v>
      </c>
      <c r="I653" s="16" t="n">
        <v>1.30102999566398</v>
      </c>
      <c r="J653" s="16" t="n">
        <v>0.394997756053508</v>
      </c>
      <c r="K653" s="16" t="n">
        <v>0.598246913580247</v>
      </c>
      <c r="L653" s="16" t="n">
        <v>0.609703703703704</v>
      </c>
    </row>
    <row r="654" customFormat="false" ht="15" hidden="false" customHeight="false" outlineLevel="0" collapsed="false">
      <c r="A654" s="17" t="n">
        <v>1049</v>
      </c>
      <c r="B654" s="16" t="n">
        <v>0.497742752234141</v>
      </c>
      <c r="C654" s="16" t="n">
        <v>0.511104598508941</v>
      </c>
      <c r="D654" s="16" t="n">
        <v>1</v>
      </c>
      <c r="E654" s="17" t="n">
        <v>37.5</v>
      </c>
      <c r="F654" s="16" t="n">
        <v>1.54808084113819</v>
      </c>
      <c r="G654" s="16" t="n">
        <v>1.44208461960849</v>
      </c>
      <c r="H654" s="16" t="n">
        <v>0.743554590749358</v>
      </c>
      <c r="I654" s="16" t="n">
        <v>1.30102999566398</v>
      </c>
      <c r="J654" s="16" t="n">
        <v>0.174124230644324</v>
      </c>
      <c r="K654" s="16" t="n">
        <v>0.598074074074074</v>
      </c>
      <c r="L654" s="16" t="n">
        <v>0.609950617283951</v>
      </c>
    </row>
    <row r="655" customFormat="false" ht="15" hidden="false" customHeight="false" outlineLevel="0" collapsed="false">
      <c r="A655" s="17" t="n">
        <v>1050</v>
      </c>
      <c r="B655" s="16" t="n">
        <v>0.497815749711461</v>
      </c>
      <c r="C655" s="16" t="n">
        <v>0.511155646774504</v>
      </c>
      <c r="D655" s="16" t="n">
        <v>1</v>
      </c>
      <c r="E655" s="17" t="n">
        <v>37.4</v>
      </c>
      <c r="F655" s="16" t="n">
        <v>1.54339989795137</v>
      </c>
      <c r="G655" s="16" t="n">
        <v>1.43793105290651</v>
      </c>
      <c r="H655" s="16" t="n">
        <v>0.742371163256039</v>
      </c>
      <c r="I655" s="16" t="n">
        <v>1.30102999566398</v>
      </c>
      <c r="J655" s="16" t="n">
        <v>0.366195935020453</v>
      </c>
      <c r="K655" s="16" t="n">
        <v>0.598074074074074</v>
      </c>
      <c r="L655" s="16" t="n">
        <v>0.608518518518519</v>
      </c>
    </row>
    <row r="656" customFormat="false" ht="15" hidden="false" customHeight="false" outlineLevel="0" collapsed="false">
      <c r="A656" s="17" t="n">
        <v>1051</v>
      </c>
      <c r="B656" s="16" t="n">
        <v>0.497896523276965</v>
      </c>
      <c r="C656" s="16" t="n">
        <v>0.511213948792881</v>
      </c>
      <c r="D656" s="16" t="n">
        <v>1</v>
      </c>
      <c r="E656" s="17" t="n">
        <v>37.2</v>
      </c>
      <c r="F656" s="16" t="n">
        <v>1.53885563742474</v>
      </c>
      <c r="G656" s="16" t="n">
        <v>1.43410850251405</v>
      </c>
      <c r="H656" s="16" t="n">
        <v>0.741415850738549</v>
      </c>
      <c r="I656" s="16" t="n">
        <v>1.30102999566398</v>
      </c>
      <c r="J656" s="16" t="n">
        <v>0.312458205845804</v>
      </c>
      <c r="K656" s="16" t="n">
        <v>0.598024691358025</v>
      </c>
      <c r="L656" s="16" t="n">
        <v>0.606913580246914</v>
      </c>
    </row>
    <row r="657" customFormat="false" ht="15" hidden="false" customHeight="false" outlineLevel="0" collapsed="false">
      <c r="A657" s="17" t="n">
        <v>1052</v>
      </c>
      <c r="B657" s="16" t="n">
        <v>0.497965427570873</v>
      </c>
      <c r="C657" s="16" t="n">
        <v>0.511257307794359</v>
      </c>
      <c r="D657" s="16" t="n">
        <v>1</v>
      </c>
      <c r="E657" s="17" t="n">
        <v>37.1</v>
      </c>
      <c r="F657" s="16" t="n">
        <v>1.53358488993081</v>
      </c>
      <c r="G657" s="16" t="n">
        <v>1.42995683563659</v>
      </c>
      <c r="H657" s="16" t="n">
        <v>0.740399849775071</v>
      </c>
      <c r="I657" s="16" t="n">
        <v>1.30102999566398</v>
      </c>
      <c r="J657" s="16" t="n">
        <v>0.173111932347601</v>
      </c>
      <c r="K657" s="16" t="n">
        <v>0.598049382716049</v>
      </c>
      <c r="L657" s="16" t="n">
        <v>0.603481481481482</v>
      </c>
    </row>
    <row r="658" customFormat="false" ht="15" hidden="false" customHeight="false" outlineLevel="0" collapsed="false">
      <c r="A658" s="17" t="n">
        <v>1053</v>
      </c>
      <c r="B658" s="16" t="n">
        <v>0.498023028175036</v>
      </c>
      <c r="C658" s="16" t="n">
        <v>0.511295275953081</v>
      </c>
      <c r="D658" s="16" t="n">
        <v>1</v>
      </c>
      <c r="E658" s="17" t="n">
        <v>36.9</v>
      </c>
      <c r="F658" s="16" t="n">
        <v>1.52946274083708</v>
      </c>
      <c r="G658" s="16" t="n">
        <v>1.42635919685046</v>
      </c>
      <c r="H658" s="16" t="n">
        <v>0.739646091052006</v>
      </c>
      <c r="I658" s="16" t="n">
        <v>1.30102999566398</v>
      </c>
      <c r="J658" s="16" t="n">
        <v>0.313044888121967</v>
      </c>
      <c r="K658" s="16" t="n">
        <v>0.597901234567901</v>
      </c>
      <c r="L658" s="16" t="n">
        <v>0.599827160493827</v>
      </c>
    </row>
    <row r="659" customFormat="false" ht="15" hidden="false" customHeight="false" outlineLevel="0" collapsed="false">
      <c r="A659" s="17" t="n">
        <v>1054</v>
      </c>
      <c r="B659" s="16" t="n">
        <v>0.49807147582372</v>
      </c>
      <c r="C659" s="16" t="n">
        <v>0.511327929496765</v>
      </c>
      <c r="D659" s="16" t="n">
        <v>1</v>
      </c>
      <c r="E659" s="17" t="n">
        <v>36.6</v>
      </c>
      <c r="F659" s="16" t="n">
        <v>1.52610780193404</v>
      </c>
      <c r="G659" s="16" t="n">
        <v>1.42352813555244</v>
      </c>
      <c r="H659" s="16" t="n">
        <v>0.739313326734763</v>
      </c>
      <c r="I659" s="16" t="n">
        <v>1.30102999566398</v>
      </c>
      <c r="J659" s="16" t="n">
        <v>0.526781506971549</v>
      </c>
      <c r="K659" s="16" t="n">
        <v>0.597925925925926</v>
      </c>
      <c r="L659" s="16" t="n">
        <v>0.59483950617284</v>
      </c>
    </row>
    <row r="660" customFormat="false" ht="15" hidden="false" customHeight="false" outlineLevel="0" collapsed="false">
      <c r="A660" s="17" t="n">
        <v>1055</v>
      </c>
      <c r="B660" s="16" t="n">
        <v>0.498119643330574</v>
      </c>
      <c r="C660" s="16" t="n">
        <v>0.511362600392766</v>
      </c>
      <c r="D660" s="16" t="n">
        <v>1</v>
      </c>
      <c r="E660" s="17" t="n">
        <v>36.5</v>
      </c>
      <c r="F660" s="16" t="n">
        <v>1.52316422215069</v>
      </c>
      <c r="G660" s="16" t="n">
        <v>1.42117226376698</v>
      </c>
      <c r="H660" s="16" t="n">
        <v>0.73893101417494</v>
      </c>
      <c r="I660" s="16" t="n">
        <v>1.30102999566398</v>
      </c>
      <c r="J660" s="16" t="n">
        <v>0.256556596046037</v>
      </c>
      <c r="K660" s="16" t="n">
        <v>0.597925925925926</v>
      </c>
      <c r="L660" s="16" t="n">
        <v>0.588543209876543</v>
      </c>
    </row>
    <row r="661" customFormat="false" ht="15" hidden="false" customHeight="false" outlineLevel="0" collapsed="false">
      <c r="A661" s="17" t="n">
        <v>1056</v>
      </c>
      <c r="B661" s="16" t="n">
        <v>0.498161493407355</v>
      </c>
      <c r="C661" s="16" t="n">
        <v>0.511389736202028</v>
      </c>
      <c r="D661" s="16" t="n">
        <v>1</v>
      </c>
      <c r="E661" s="17" t="n">
        <v>36.4</v>
      </c>
      <c r="F661" s="16" t="n">
        <v>1.51987849416429</v>
      </c>
      <c r="G661" s="16" t="n">
        <v>1.41860576371305</v>
      </c>
      <c r="H661" s="16" t="n">
        <v>0.738513146194915</v>
      </c>
      <c r="I661" s="16" t="n">
        <v>1.30102999566398</v>
      </c>
      <c r="J661" s="16" t="n">
        <v>0.333256281363639</v>
      </c>
      <c r="K661" s="16" t="n">
        <v>0.597728395061728</v>
      </c>
      <c r="L661" s="16" t="n">
        <v>0.579259259259259</v>
      </c>
    </row>
    <row r="662" customFormat="false" ht="15" hidden="false" customHeight="false" outlineLevel="0" collapsed="false">
      <c r="A662" s="17" t="n">
        <v>1057</v>
      </c>
      <c r="B662" s="16" t="n">
        <v>0.498201654685868</v>
      </c>
      <c r="C662" s="16" t="n">
        <v>0.511419873701202</v>
      </c>
      <c r="D662" s="16" t="n">
        <v>1</v>
      </c>
      <c r="E662" s="17" t="n">
        <v>36.4</v>
      </c>
      <c r="F662" s="16" t="n">
        <v>1.51768312585024</v>
      </c>
      <c r="G662" s="16" t="n">
        <v>1.41676629535077</v>
      </c>
      <c r="H662" s="16" t="n">
        <v>0.73828970806725</v>
      </c>
      <c r="I662" s="16" t="n">
        <v>1.30102999566398</v>
      </c>
      <c r="J662" s="16" t="n">
        <v>0.419197934666404</v>
      </c>
      <c r="K662" s="16" t="n">
        <v>0.597654320987654</v>
      </c>
      <c r="L662" s="16" t="n">
        <v>0.568567901234568</v>
      </c>
    </row>
    <row r="663" customFormat="false" ht="15" hidden="false" customHeight="false" outlineLevel="0" collapsed="false">
      <c r="A663" s="17" t="n">
        <v>1058</v>
      </c>
      <c r="B663" s="16" t="n">
        <v>0.49824193848504</v>
      </c>
      <c r="C663" s="16" t="n">
        <v>0.511449430319998</v>
      </c>
      <c r="D663" s="16" t="n">
        <v>1</v>
      </c>
      <c r="E663" s="17" t="n">
        <v>36.3</v>
      </c>
      <c r="F663" s="16" t="n">
        <v>1.51531086132807</v>
      </c>
      <c r="G663" s="16" t="n">
        <v>1.41482040875012</v>
      </c>
      <c r="H663" s="16" t="n">
        <v>0.737938363001281</v>
      </c>
      <c r="I663" s="16" t="n">
        <v>1.30102999566398</v>
      </c>
      <c r="J663" s="16" t="n">
        <v>0.320702008497209</v>
      </c>
      <c r="K663" s="16" t="n">
        <v>0.597703703703704</v>
      </c>
      <c r="L663" s="16" t="n">
        <v>0.555950617283951</v>
      </c>
    </row>
    <row r="664" customFormat="false" ht="15" hidden="false" customHeight="false" outlineLevel="0" collapsed="false">
      <c r="A664" s="17" t="n">
        <v>1059</v>
      </c>
      <c r="B664" s="16" t="n">
        <v>0.498275695575608</v>
      </c>
      <c r="C664" s="16" t="n">
        <v>0.511472766929203</v>
      </c>
      <c r="D664" s="16" t="n">
        <v>1</v>
      </c>
      <c r="E664" s="17" t="n">
        <v>36.2</v>
      </c>
      <c r="F664" s="16" t="n">
        <v>1.51290115404588</v>
      </c>
      <c r="G664" s="16" t="n">
        <v>1.41293143831917</v>
      </c>
      <c r="H664" s="16" t="n">
        <v>0.737938363001281</v>
      </c>
      <c r="I664" s="16" t="n">
        <v>1.30102999566398</v>
      </c>
      <c r="J664" s="16" t="n">
        <v>0.443913083505888</v>
      </c>
      <c r="K664" s="16" t="n">
        <v>0.59762962962963</v>
      </c>
      <c r="L664" s="16" t="n">
        <v>0.540864197530864</v>
      </c>
    </row>
    <row r="665" customFormat="false" ht="15" hidden="false" customHeight="false" outlineLevel="0" collapsed="false">
      <c r="A665" s="17" t="n">
        <v>1060</v>
      </c>
      <c r="B665" s="16" t="n">
        <v>0.498297991686397</v>
      </c>
      <c r="C665" s="16" t="n">
        <v>0.511489063501358</v>
      </c>
      <c r="D665" s="16" t="n">
        <v>1</v>
      </c>
      <c r="E665" s="17" t="n">
        <v>36.1</v>
      </c>
      <c r="F665" s="16" t="n">
        <v>1.51126487457331</v>
      </c>
      <c r="G665" s="16" t="n">
        <v>1.41181527206074</v>
      </c>
      <c r="H665" s="16" t="n">
        <v>0.737938363001281</v>
      </c>
      <c r="I665" s="16" t="n">
        <v>1.30102999566398</v>
      </c>
      <c r="J665" s="16" t="n">
        <v>0.191618096532417</v>
      </c>
      <c r="K665" s="16" t="n">
        <v>0.597456790123457</v>
      </c>
      <c r="L665" s="16" t="n">
        <v>0.524246913580247</v>
      </c>
    </row>
    <row r="666" customFormat="false" ht="15" hidden="false" customHeight="false" outlineLevel="0" collapsed="false">
      <c r="A666" s="17" t="n">
        <v>1061</v>
      </c>
      <c r="B666" s="16" t="n">
        <v>0.498321259684033</v>
      </c>
      <c r="C666" s="16" t="n">
        <v>0.51150259329213</v>
      </c>
      <c r="D666" s="16" t="n">
        <v>1</v>
      </c>
      <c r="E666" s="17" t="n">
        <v>35.8</v>
      </c>
      <c r="F666" s="16" t="n">
        <v>1.50887063374404</v>
      </c>
      <c r="G666" s="16" t="n">
        <v>1.41006149375278</v>
      </c>
      <c r="H666" s="16" t="n">
        <v>0.737938363001281</v>
      </c>
      <c r="I666" s="16" t="n">
        <v>1.30102999566398</v>
      </c>
      <c r="J666" s="16" t="n">
        <v>0.400189943921862</v>
      </c>
      <c r="K666" s="16" t="n">
        <v>0.597481481481482</v>
      </c>
      <c r="L666" s="16" t="n">
        <v>0.507555555555556</v>
      </c>
    </row>
    <row r="667" customFormat="false" ht="15" hidden="false" customHeight="false" outlineLevel="0" collapsed="false">
      <c r="A667" s="17" t="n">
        <v>1062</v>
      </c>
      <c r="B667" s="16" t="n">
        <v>0.498334276013904</v>
      </c>
      <c r="C667" s="16" t="n">
        <v>0.511510208580229</v>
      </c>
      <c r="D667" s="16" t="n">
        <v>1</v>
      </c>
      <c r="E667" s="17" t="n">
        <v>35.8</v>
      </c>
      <c r="F667" s="16" t="n">
        <v>1.50731539133422</v>
      </c>
      <c r="G667" s="16" t="n">
        <v>1.40968129542095</v>
      </c>
      <c r="H667" s="16" t="n">
        <v>0.737938363001281</v>
      </c>
      <c r="I667" s="16" t="n">
        <v>1.30102999566398</v>
      </c>
      <c r="J667" s="16" t="n">
        <v>0.358102008569589</v>
      </c>
      <c r="K667" s="16" t="n">
        <v>0.59758024691358</v>
      </c>
      <c r="L667" s="16" t="n">
        <v>0.513382716049383</v>
      </c>
    </row>
    <row r="668" customFormat="false" ht="15" hidden="false" customHeight="false" outlineLevel="0" collapsed="false">
      <c r="A668" s="17" t="n">
        <v>1063</v>
      </c>
      <c r="B668" s="16" t="n">
        <v>0.498326833049456</v>
      </c>
      <c r="C668" s="16" t="n">
        <v>0.511506306462818</v>
      </c>
      <c r="D668" s="16" t="n">
        <v>1</v>
      </c>
      <c r="E668" s="17" t="n">
        <v>35.8</v>
      </c>
      <c r="F668" s="16" t="n">
        <v>1.50737963794897</v>
      </c>
      <c r="G668" s="16" t="n">
        <v>1.40968129542095</v>
      </c>
      <c r="H668" s="16" t="n">
        <v>0.737938363001281</v>
      </c>
      <c r="I668" s="16" t="n">
        <v>1.30102999566398</v>
      </c>
      <c r="J668" s="16" t="n">
        <v>0.448028425406478</v>
      </c>
      <c r="K668" s="16" t="n">
        <v>0.59762962962963</v>
      </c>
      <c r="L668" s="16" t="n">
        <v>0.535827160493827</v>
      </c>
    </row>
    <row r="669" customFormat="false" ht="15" hidden="false" customHeight="false" outlineLevel="0" collapsed="false">
      <c r="A669" s="17" t="n">
        <v>1064</v>
      </c>
      <c r="B669" s="16" t="n">
        <v>0.498321566647954</v>
      </c>
      <c r="C669" s="16" t="n">
        <v>0.511503442260954</v>
      </c>
      <c r="D669" s="16" t="n">
        <v>1</v>
      </c>
      <c r="E669" s="17" t="n">
        <v>35.8</v>
      </c>
      <c r="F669" s="16" t="n">
        <v>1.50738519745582</v>
      </c>
      <c r="G669" s="16" t="n">
        <v>1.40968129542095</v>
      </c>
      <c r="H669" s="16" t="n">
        <v>0.737938363001281</v>
      </c>
      <c r="I669" s="16" t="n">
        <v>1.30102999566398</v>
      </c>
      <c r="J669" s="16" t="n">
        <v>0.371762651264407</v>
      </c>
      <c r="K669" s="16" t="n">
        <v>0.597654320987654</v>
      </c>
      <c r="L669" s="16" t="n">
        <v>0.556987654320988</v>
      </c>
    </row>
    <row r="670" customFormat="false" ht="15" hidden="false" customHeight="false" outlineLevel="0" collapsed="false">
      <c r="A670" s="17" t="n">
        <v>1065</v>
      </c>
      <c r="B670" s="16" t="n">
        <v>0.498311023579703</v>
      </c>
      <c r="C670" s="16" t="n">
        <v>0.511496739917331</v>
      </c>
      <c r="D670" s="16" t="n">
        <v>1</v>
      </c>
      <c r="E670" s="17" t="n">
        <v>35.8</v>
      </c>
      <c r="F670" s="16" t="n">
        <v>1.5076602652267</v>
      </c>
      <c r="G670" s="16" t="n">
        <v>1.40968129542095</v>
      </c>
      <c r="H670" s="16" t="n">
        <v>0.737938363001281</v>
      </c>
      <c r="I670" s="16" t="n">
        <v>1.30102999566398</v>
      </c>
      <c r="J670" s="16" t="n">
        <v>0.169362239950297</v>
      </c>
      <c r="K670" s="16" t="n">
        <v>0.597753086419753</v>
      </c>
      <c r="L670" s="16" t="n">
        <v>0.575827160493827</v>
      </c>
    </row>
    <row r="671" customFormat="false" ht="15" hidden="false" customHeight="false" outlineLevel="0" collapsed="false">
      <c r="A671" s="17" t="n">
        <v>1066</v>
      </c>
      <c r="B671" s="16" t="n">
        <v>0.498293160729938</v>
      </c>
      <c r="C671" s="16" t="n">
        <v>0.511487246818013</v>
      </c>
      <c r="D671" s="16" t="n">
        <v>1</v>
      </c>
      <c r="E671" s="17" t="n">
        <v>35.9</v>
      </c>
      <c r="F671" s="16" t="n">
        <v>1.50873209250149</v>
      </c>
      <c r="G671" s="16" t="n">
        <v>1.41006149375278</v>
      </c>
      <c r="H671" s="16" t="n">
        <v>0.737938363001281</v>
      </c>
      <c r="I671" s="16" t="n">
        <v>1.30102999566398</v>
      </c>
      <c r="J671" s="16" t="n">
        <v>0.407509632147565</v>
      </c>
      <c r="K671" s="16" t="n">
        <v>0.598</v>
      </c>
      <c r="L671" s="16" t="n">
        <v>0.590641975308642</v>
      </c>
    </row>
    <row r="672" customFormat="false" ht="15" hidden="false" customHeight="false" outlineLevel="0" collapsed="false">
      <c r="A672" s="17" t="n">
        <v>1067</v>
      </c>
      <c r="B672" s="16" t="n">
        <v>0.498274709449874</v>
      </c>
      <c r="C672" s="16" t="n">
        <v>0.511478790044785</v>
      </c>
      <c r="D672" s="16" t="n">
        <v>1</v>
      </c>
      <c r="E672" s="17" t="n">
        <v>36</v>
      </c>
      <c r="F672" s="16" t="n">
        <v>1.51007200754473</v>
      </c>
      <c r="G672" s="16" t="n">
        <v>1.41088222824177</v>
      </c>
      <c r="H672" s="16" t="n">
        <v>0.737938363001281</v>
      </c>
      <c r="I672" s="16" t="n">
        <v>1.30102999566398</v>
      </c>
      <c r="J672" s="16" t="n">
        <v>0.198267740892397</v>
      </c>
      <c r="K672" s="16" t="n">
        <v>0.598074074074074</v>
      </c>
      <c r="L672" s="16" t="n">
        <v>0.604345679012346</v>
      </c>
    </row>
    <row r="673" customFormat="false" ht="15" hidden="false" customHeight="false" outlineLevel="0" collapsed="false">
      <c r="A673" s="17" t="n">
        <v>1068</v>
      </c>
      <c r="B673" s="16" t="n">
        <v>0.49825158615907</v>
      </c>
      <c r="C673" s="16" t="n">
        <v>0.511467657950189</v>
      </c>
      <c r="D673" s="16" t="n">
        <v>1</v>
      </c>
      <c r="E673" s="17" t="n">
        <v>36</v>
      </c>
      <c r="F673" s="16" t="n">
        <v>1.51186846619707</v>
      </c>
      <c r="G673" s="16" t="n">
        <v>1.4121588849387</v>
      </c>
      <c r="H673" s="16" t="n">
        <v>0.737938363001281</v>
      </c>
      <c r="I673" s="16" t="n">
        <v>1.30102999566398</v>
      </c>
      <c r="J673" s="16" t="n">
        <v>0.598874187129306</v>
      </c>
      <c r="K673" s="16" t="n">
        <v>0.598222222222222</v>
      </c>
      <c r="L673" s="16" t="n">
        <v>0.615876543209877</v>
      </c>
    </row>
    <row r="674" customFormat="false" ht="15" hidden="false" customHeight="false" outlineLevel="0" collapsed="false">
      <c r="A674" s="17" t="n">
        <v>1069</v>
      </c>
      <c r="B674" s="16" t="n">
        <v>0.498220568564203</v>
      </c>
      <c r="C674" s="16" t="n">
        <v>0.511452018883493</v>
      </c>
      <c r="D674" s="16" t="n">
        <v>1</v>
      </c>
      <c r="E674" s="17" t="n">
        <v>36.2</v>
      </c>
      <c r="F674" s="16" t="n">
        <v>1.51425596946645</v>
      </c>
      <c r="G674" s="16" t="n">
        <v>1.41402596336222</v>
      </c>
      <c r="H674" s="16" t="n">
        <v>0.737938363001281</v>
      </c>
      <c r="I674" s="16" t="n">
        <v>1.30102999566398</v>
      </c>
      <c r="J674" s="16" t="n">
        <v>0.652886693155709</v>
      </c>
      <c r="K674" s="16" t="n">
        <v>0.598197530864198</v>
      </c>
      <c r="L674" s="16" t="n">
        <v>0.627333333333333</v>
      </c>
    </row>
    <row r="675" customFormat="false" ht="15" hidden="false" customHeight="false" outlineLevel="0" collapsed="false">
      <c r="A675" s="17" t="n">
        <v>1070</v>
      </c>
      <c r="B675" s="16" t="n">
        <v>0.498185349504153</v>
      </c>
      <c r="C675" s="16" t="n">
        <v>0.511436171332995</v>
      </c>
      <c r="D675" s="16" t="n">
        <v>1</v>
      </c>
      <c r="E675" s="17" t="n">
        <v>36.2</v>
      </c>
      <c r="F675" s="16" t="n">
        <v>1.51751735068595</v>
      </c>
      <c r="G675" s="16" t="n">
        <v>1.41676629535077</v>
      </c>
      <c r="H675" s="16" t="n">
        <v>0.73828970806725</v>
      </c>
      <c r="I675" s="16" t="n">
        <v>1.30102999566398</v>
      </c>
      <c r="J675" s="16" t="n">
        <v>0.461030668137913</v>
      </c>
      <c r="K675" s="16" t="n">
        <v>0.598271604938272</v>
      </c>
      <c r="L675" s="16" t="n">
        <v>0.63841975308642</v>
      </c>
    </row>
    <row r="676" customFormat="false" ht="15" hidden="false" customHeight="false" outlineLevel="0" collapsed="false">
      <c r="A676" s="17" t="n">
        <v>1071</v>
      </c>
      <c r="B676" s="16" t="n">
        <v>0.498149921165572</v>
      </c>
      <c r="C676" s="16" t="n">
        <v>0.511419080893199</v>
      </c>
      <c r="D676" s="16" t="n">
        <v>1</v>
      </c>
      <c r="E676" s="17" t="n">
        <v>36.4</v>
      </c>
      <c r="F676" s="16" t="n">
        <v>1.52064078472045</v>
      </c>
      <c r="G676" s="16" t="n">
        <v>1.41910698153402</v>
      </c>
      <c r="H676" s="16" t="n">
        <v>0.738681488140873</v>
      </c>
      <c r="I676" s="16" t="n">
        <v>1.30102999566398</v>
      </c>
      <c r="J676" s="16" t="n">
        <v>0.594169403449298</v>
      </c>
      <c r="K676" s="16" t="n">
        <v>0.598444444444444</v>
      </c>
      <c r="L676" s="16" t="n">
        <v>0.647950617283951</v>
      </c>
    </row>
    <row r="677" customFormat="false" ht="15" hidden="false" customHeight="false" outlineLevel="0" collapsed="false">
      <c r="A677" s="17" t="n">
        <v>1072</v>
      </c>
      <c r="B677" s="16" t="n">
        <v>0.498115903470251</v>
      </c>
      <c r="C677" s="16" t="n">
        <v>0.511398494972123</v>
      </c>
      <c r="D677" s="16" t="n">
        <v>1</v>
      </c>
      <c r="E677" s="17" t="n">
        <v>36.5</v>
      </c>
      <c r="F677" s="16" t="n">
        <v>1.52296729672484</v>
      </c>
      <c r="G677" s="16" t="n">
        <v>1.42117226376698</v>
      </c>
      <c r="H677" s="16" t="n">
        <v>0.73893101417494</v>
      </c>
      <c r="I677" s="16" t="n">
        <v>1.30102999566398</v>
      </c>
      <c r="J677" s="16" t="n">
        <v>0.530622096180956</v>
      </c>
      <c r="K677" s="16" t="n">
        <v>0.598592592592593</v>
      </c>
      <c r="L677" s="16" t="n">
        <v>0.657555555555556</v>
      </c>
    </row>
    <row r="678" customFormat="false" ht="15" hidden="false" customHeight="false" outlineLevel="0" collapsed="false">
      <c r="A678" s="17" t="n">
        <v>1073</v>
      </c>
      <c r="B678" s="16" t="n">
        <v>0.498080500298076</v>
      </c>
      <c r="C678" s="16" t="n">
        <v>0.511377307706409</v>
      </c>
      <c r="D678" s="16" t="n">
        <v>1</v>
      </c>
      <c r="E678" s="17" t="n">
        <v>36.7</v>
      </c>
      <c r="F678" s="16" t="n">
        <v>1.52553677521009</v>
      </c>
      <c r="G678" s="16" t="n">
        <v>1.42321881084419</v>
      </c>
      <c r="H678" s="16" t="n">
        <v>0.739313326734763</v>
      </c>
      <c r="I678" s="16" t="n">
        <v>1.30102999566398</v>
      </c>
      <c r="J678" s="16" t="n">
        <v>0.474332885500936</v>
      </c>
      <c r="K678" s="16" t="n">
        <v>0.598765432098765</v>
      </c>
      <c r="L678" s="16" t="n">
        <v>0.661604938271605</v>
      </c>
    </row>
    <row r="679" customFormat="false" ht="15" hidden="false" customHeight="false" outlineLevel="0" collapsed="false">
      <c r="A679" s="17" t="n">
        <v>1074</v>
      </c>
      <c r="B679" s="16" t="n">
        <v>0.498031171825197</v>
      </c>
      <c r="C679" s="16" t="n">
        <v>0.511347258885702</v>
      </c>
      <c r="D679" s="16" t="n">
        <v>1</v>
      </c>
      <c r="E679" s="17" t="n">
        <v>36.9</v>
      </c>
      <c r="F679" s="16" t="n">
        <v>1.52899941550544</v>
      </c>
      <c r="G679" s="16" t="n">
        <v>1.42615788931374</v>
      </c>
      <c r="H679" s="16" t="n">
        <v>0.739646091052006</v>
      </c>
      <c r="I679" s="16" t="n">
        <v>1.30102999566398</v>
      </c>
      <c r="J679" s="16" t="n">
        <v>0.344614888145532</v>
      </c>
      <c r="K679" s="16" t="n">
        <v>0.598888888888889</v>
      </c>
      <c r="L679" s="16" t="n">
        <v>0.665506172839506</v>
      </c>
    </row>
    <row r="680" customFormat="false" ht="15" hidden="false" customHeight="false" outlineLevel="0" collapsed="false">
      <c r="A680" s="17" t="n">
        <v>1075</v>
      </c>
      <c r="B680" s="16" t="n">
        <v>0.49797838098473</v>
      </c>
      <c r="C680" s="16" t="n">
        <v>0.511312587857246</v>
      </c>
      <c r="D680" s="16" t="n">
        <v>1</v>
      </c>
      <c r="E680" s="17" t="n">
        <v>36.9</v>
      </c>
      <c r="F680" s="16" t="n">
        <v>1.5323289695975</v>
      </c>
      <c r="G680" s="16" t="n">
        <v>1.42896324964041</v>
      </c>
      <c r="H680" s="16" t="n">
        <v>0.739923501683906</v>
      </c>
      <c r="I680" s="16" t="n">
        <v>1.30102999566398</v>
      </c>
      <c r="J680" s="16" t="n">
        <v>0.511281207062407</v>
      </c>
      <c r="K680" s="16" t="n">
        <v>0.598938271604938</v>
      </c>
      <c r="L680" s="16" t="n">
        <v>0.668469135802469</v>
      </c>
    </row>
    <row r="681" customFormat="false" ht="15" hidden="false" customHeight="false" outlineLevel="0" collapsed="false">
      <c r="A681" s="17" t="n">
        <v>1076</v>
      </c>
      <c r="B681" s="16" t="n">
        <v>0.49791967968146</v>
      </c>
      <c r="C681" s="16" t="n">
        <v>0.511271109183629</v>
      </c>
      <c r="D681" s="16" t="n">
        <v>1</v>
      </c>
      <c r="E681" s="17" t="n">
        <v>37</v>
      </c>
      <c r="F681" s="16" t="n">
        <v>1.53533765579071</v>
      </c>
      <c r="G681" s="16" t="n">
        <v>1.43118445695621</v>
      </c>
      <c r="H681" s="16" t="n">
        <v>0.740399849775071</v>
      </c>
      <c r="I681" s="16" t="n">
        <v>1.30102999566398</v>
      </c>
      <c r="J681" s="16" t="n">
        <v>0.462077425840884</v>
      </c>
      <c r="K681" s="16" t="n">
        <v>0.599111111111111</v>
      </c>
      <c r="L681" s="16" t="n">
        <v>0.671432098765432</v>
      </c>
    </row>
    <row r="682" customFormat="false" ht="15" hidden="false" customHeight="false" outlineLevel="0" collapsed="false">
      <c r="A682" s="17" t="n">
        <v>1077</v>
      </c>
      <c r="B682" s="16" t="n">
        <v>0.497850740618176</v>
      </c>
      <c r="C682" s="16" t="n">
        <v>0.51122205277284</v>
      </c>
      <c r="D682" s="16" t="n">
        <v>1</v>
      </c>
      <c r="E682" s="17" t="n">
        <v>37.2</v>
      </c>
      <c r="F682" s="16" t="n">
        <v>1.53878748165721</v>
      </c>
      <c r="G682" s="16" t="n">
        <v>1.43410850251405</v>
      </c>
      <c r="H682" s="16" t="n">
        <v>0.741173336755352</v>
      </c>
      <c r="I682" s="16" t="n">
        <v>1.30102999566398</v>
      </c>
      <c r="J682" s="16" t="n">
        <v>0.13466225673828</v>
      </c>
      <c r="K682" s="16" t="n">
        <v>0.599111111111111</v>
      </c>
      <c r="L682" s="16" t="n">
        <v>0.673259259259259</v>
      </c>
    </row>
    <row r="683" customFormat="false" ht="15" hidden="false" customHeight="false" outlineLevel="0" collapsed="false">
      <c r="A683" s="17" t="n">
        <v>1078</v>
      </c>
      <c r="B683" s="16" t="n">
        <v>0.497782506214248</v>
      </c>
      <c r="C683" s="16" t="n">
        <v>0.511172586215867</v>
      </c>
      <c r="D683" s="16" t="n">
        <v>1</v>
      </c>
      <c r="E683" s="17" t="n">
        <v>37.3</v>
      </c>
      <c r="F683" s="16" t="n">
        <v>1.54222301520985</v>
      </c>
      <c r="G683" s="16" t="n">
        <v>1.43701761844841</v>
      </c>
      <c r="H683" s="16" t="n">
        <v>0.741797684857451</v>
      </c>
      <c r="I683" s="16" t="n">
        <v>1.30102999566398</v>
      </c>
      <c r="J683" s="16" t="n">
        <v>0.399062358306118</v>
      </c>
      <c r="K683" s="16" t="n">
        <v>0.599259259259259</v>
      </c>
      <c r="L683" s="16" t="n">
        <v>0.677135802469136</v>
      </c>
    </row>
    <row r="684" customFormat="false" ht="15" hidden="false" customHeight="false" outlineLevel="0" collapsed="false">
      <c r="A684" s="17" t="n">
        <v>1079</v>
      </c>
      <c r="B684" s="16" t="n">
        <v>0.497700375318527</v>
      </c>
      <c r="C684" s="16" t="n">
        <v>0.511113215221299</v>
      </c>
      <c r="D684" s="16" t="n">
        <v>1</v>
      </c>
      <c r="E684" s="17" t="n">
        <v>37.4</v>
      </c>
      <c r="F684" s="16" t="n">
        <v>1.54632261197991</v>
      </c>
      <c r="G684" s="16" t="n">
        <v>1.44059015874371</v>
      </c>
      <c r="H684" s="16" t="n">
        <v>0.742637419487739</v>
      </c>
      <c r="I684" s="16" t="n">
        <v>1.30102999566398</v>
      </c>
      <c r="J684" s="16" t="n">
        <v>0.939620520153952</v>
      </c>
      <c r="K684" s="16" t="n">
        <v>0.599333333333333</v>
      </c>
      <c r="L684" s="16" t="n">
        <v>0.680049382716049</v>
      </c>
    </row>
    <row r="685" customFormat="false" ht="15" hidden="false" customHeight="false" outlineLevel="0" collapsed="false">
      <c r="A685" s="17" t="n">
        <v>1080</v>
      </c>
      <c r="B685" s="16" t="n">
        <v>0.497615685065588</v>
      </c>
      <c r="C685" s="16" t="n">
        <v>0.511051337586509</v>
      </c>
      <c r="D685" s="16" t="n">
        <v>1</v>
      </c>
      <c r="E685" s="17" t="n">
        <v>37.6</v>
      </c>
      <c r="F685" s="16" t="n">
        <v>1.55064996442635</v>
      </c>
      <c r="G685" s="16" t="n">
        <v>1.44438981430639</v>
      </c>
      <c r="H685" s="16" t="n">
        <v>0.743554590749358</v>
      </c>
      <c r="I685" s="16" t="n">
        <v>1.30102999566398</v>
      </c>
      <c r="J685" s="16" t="n">
        <v>0.163812393031206</v>
      </c>
      <c r="K685" s="16" t="n">
        <v>0.599432098765432</v>
      </c>
      <c r="L685" s="16" t="n">
        <v>0.681777777777778</v>
      </c>
    </row>
    <row r="686" customFormat="false" ht="15" hidden="false" customHeight="false" outlineLevel="0" collapsed="false">
      <c r="A686" s="17" t="n">
        <v>1081</v>
      </c>
      <c r="B686" s="16" t="n">
        <v>0.497532327969869</v>
      </c>
      <c r="C686" s="16" t="n">
        <v>0.510990302099122</v>
      </c>
      <c r="D686" s="16" t="n">
        <v>1</v>
      </c>
      <c r="E686" s="17" t="n">
        <v>37.8</v>
      </c>
      <c r="F686" s="16" t="n">
        <v>1.55514478275531</v>
      </c>
      <c r="G686" s="16" t="n">
        <v>1.44835629378442</v>
      </c>
      <c r="H686" s="16" t="n">
        <v>0.744750097554875</v>
      </c>
      <c r="I686" s="16" t="n">
        <v>1.30102999566398</v>
      </c>
      <c r="J686" s="16" t="n">
        <v>0.291349742320931</v>
      </c>
      <c r="K686" s="16" t="n">
        <v>0.599604938271605</v>
      </c>
      <c r="L686" s="16" t="n">
        <v>0.685481481481482</v>
      </c>
    </row>
    <row r="687" customFormat="false" ht="15" hidden="false" customHeight="false" outlineLevel="0" collapsed="false">
      <c r="A687" s="17" t="n">
        <v>1082</v>
      </c>
      <c r="B687" s="16" t="n">
        <v>0.4974539703793</v>
      </c>
      <c r="C687" s="16" t="n">
        <v>0.510933926105499</v>
      </c>
      <c r="D687" s="16" t="n">
        <v>1</v>
      </c>
      <c r="E687" s="17" t="n">
        <v>37.9</v>
      </c>
      <c r="F687" s="16" t="n">
        <v>1.55995160855689</v>
      </c>
      <c r="G687" s="16" t="n">
        <v>1.45236940419864</v>
      </c>
      <c r="H687" s="16" t="n">
        <v>0.745544145238443</v>
      </c>
      <c r="I687" s="16" t="n">
        <v>1.30102999566398</v>
      </c>
      <c r="J687" s="16" t="n">
        <v>0.25666192024396</v>
      </c>
      <c r="K687" s="16" t="n">
        <v>0.599777777777778</v>
      </c>
      <c r="L687" s="16" t="n">
        <v>0.688716049382716</v>
      </c>
    </row>
    <row r="688" customFormat="false" ht="15" hidden="false" customHeight="false" outlineLevel="0" collapsed="false">
      <c r="A688" s="17" t="n">
        <v>1083</v>
      </c>
      <c r="B688" s="16" t="n">
        <v>0.497355478670862</v>
      </c>
      <c r="C688" s="16" t="n">
        <v>0.510860400729709</v>
      </c>
      <c r="D688" s="16" t="n">
        <v>1</v>
      </c>
      <c r="E688" s="17" t="n">
        <v>38.2</v>
      </c>
      <c r="F688" s="16" t="n">
        <v>1.56503501398072</v>
      </c>
      <c r="G688" s="16" t="n">
        <v>1.45692285899917</v>
      </c>
      <c r="H688" s="16" t="n">
        <v>0.746786642925775</v>
      </c>
      <c r="I688" s="16" t="n">
        <v>1.30102999566398</v>
      </c>
      <c r="J688" s="16" t="n">
        <v>0.310773664484003</v>
      </c>
      <c r="K688" s="16" t="n">
        <v>0.599950617283951</v>
      </c>
      <c r="L688" s="16" t="n">
        <v>0.690864197530864</v>
      </c>
    </row>
    <row r="689" customFormat="false" ht="15" hidden="false" customHeight="false" outlineLevel="0" collapsed="false">
      <c r="A689" s="17" t="n">
        <v>1084</v>
      </c>
      <c r="B689" s="16" t="n">
        <v>0.497254699468613</v>
      </c>
      <c r="C689" s="16" t="n">
        <v>0.510783252120018</v>
      </c>
      <c r="D689" s="16" t="n">
        <v>1</v>
      </c>
      <c r="E689" s="17" t="n">
        <v>38.4</v>
      </c>
      <c r="F689" s="16" t="n">
        <v>1.56998896392425</v>
      </c>
      <c r="G689" s="16" t="n">
        <v>1.4610806685146</v>
      </c>
      <c r="H689" s="16" t="n">
        <v>0.748042167538171</v>
      </c>
      <c r="I689" s="16" t="n">
        <v>1.30102999566398</v>
      </c>
      <c r="J689" s="16" t="n">
        <v>0.283990032585777</v>
      </c>
      <c r="K689" s="16" t="n">
        <v>0.600172839506173</v>
      </c>
      <c r="L689" s="16" t="n">
        <v>0.693506172839506</v>
      </c>
    </row>
    <row r="690" customFormat="false" ht="15" hidden="false" customHeight="false" outlineLevel="0" collapsed="false">
      <c r="A690" s="17" t="n">
        <v>1085</v>
      </c>
      <c r="B690" s="16" t="n">
        <v>0.497141569521692</v>
      </c>
      <c r="C690" s="16" t="n">
        <v>0.51069871644179</v>
      </c>
      <c r="D690" s="16" t="n">
        <v>1</v>
      </c>
      <c r="E690" s="17" t="n">
        <v>38.5</v>
      </c>
      <c r="F690" s="16" t="n">
        <v>1.57586864361533</v>
      </c>
      <c r="G690" s="16" t="n">
        <v>1.46642877594605</v>
      </c>
      <c r="H690" s="16" t="n">
        <v>0.749668991439126</v>
      </c>
      <c r="I690" s="16" t="n">
        <v>1.30102999566398</v>
      </c>
      <c r="J690" s="16" t="n">
        <v>0.636961097830754</v>
      </c>
      <c r="K690" s="16" t="n">
        <v>0.60041975308642</v>
      </c>
      <c r="L690" s="16" t="n">
        <v>0.695876543209877</v>
      </c>
    </row>
    <row r="691" customFormat="false" ht="15" hidden="false" customHeight="false" outlineLevel="0" collapsed="false">
      <c r="A691" s="17" t="n">
        <v>1086</v>
      </c>
      <c r="B691" s="16" t="n">
        <v>0.496998813417223</v>
      </c>
      <c r="C691" s="16" t="n">
        <v>0.510589905314975</v>
      </c>
      <c r="D691" s="16" t="n">
        <v>1</v>
      </c>
      <c r="E691" s="17" t="n">
        <v>38.7</v>
      </c>
      <c r="F691" s="16" t="n">
        <v>1.58239454935362</v>
      </c>
      <c r="G691" s="16" t="n">
        <v>1.47188958125618</v>
      </c>
      <c r="H691" s="16" t="n">
        <v>0.750875663066851</v>
      </c>
      <c r="I691" s="16" t="n">
        <v>1.30102999566398</v>
      </c>
      <c r="J691" s="16" t="n">
        <v>0.308937401915506</v>
      </c>
      <c r="K691" s="16" t="n">
        <v>0.600617283950617</v>
      </c>
      <c r="L691" s="16" t="n">
        <v>0.697604938271605</v>
      </c>
    </row>
    <row r="692" customFormat="false" ht="15" hidden="false" customHeight="false" outlineLevel="0" collapsed="false">
      <c r="A692" s="17" t="n">
        <v>1087</v>
      </c>
      <c r="B692" s="16" t="n">
        <v>0.496854580110974</v>
      </c>
      <c r="C692" s="16" t="n">
        <v>0.510476415554682</v>
      </c>
      <c r="D692" s="16" t="n">
        <v>1</v>
      </c>
      <c r="E692" s="17" t="n">
        <v>39</v>
      </c>
      <c r="F692" s="16" t="n">
        <v>1.58841987904839</v>
      </c>
      <c r="G692" s="16" t="n">
        <v>1.4773813795793</v>
      </c>
      <c r="H692" s="16" t="n">
        <v>0.752323181390667</v>
      </c>
      <c r="I692" s="16" t="n">
        <v>1.30102999566398</v>
      </c>
      <c r="J692" s="16" t="n">
        <v>0.456462261056803</v>
      </c>
      <c r="K692" s="16" t="n">
        <v>0.600864197530864</v>
      </c>
      <c r="L692" s="16" t="n">
        <v>0.699654320987654</v>
      </c>
    </row>
    <row r="693" customFormat="false" ht="15" hidden="false" customHeight="false" outlineLevel="0" collapsed="false">
      <c r="A693" s="17" t="n">
        <v>1088</v>
      </c>
      <c r="B693" s="16" t="n">
        <v>0.496707313259443</v>
      </c>
      <c r="C693" s="16" t="n">
        <v>0.510360861553086</v>
      </c>
      <c r="D693" s="16" t="n">
        <v>1</v>
      </c>
      <c r="E693" s="17" t="n">
        <v>39.1</v>
      </c>
      <c r="F693" s="16" t="n">
        <v>1.59480682788924</v>
      </c>
      <c r="G693" s="16" t="n">
        <v>1.48323414079818</v>
      </c>
      <c r="H693" s="16" t="n">
        <v>0.753958563126181</v>
      </c>
      <c r="I693" s="16" t="n">
        <v>1.30102999566398</v>
      </c>
      <c r="J693" s="16" t="n">
        <v>0.392421870760935</v>
      </c>
      <c r="K693" s="16" t="n">
        <v>0.601135802469136</v>
      </c>
      <c r="L693" s="16" t="n">
        <v>0.701259259259259</v>
      </c>
    </row>
    <row r="694" customFormat="false" ht="15" hidden="false" customHeight="false" outlineLevel="0" collapsed="false">
      <c r="A694" s="17" t="n">
        <v>1089</v>
      </c>
      <c r="B694" s="16" t="n">
        <v>0.496558421850205</v>
      </c>
      <c r="C694" s="16" t="n">
        <v>0.510242826342583</v>
      </c>
      <c r="D694" s="16" t="n">
        <v>1</v>
      </c>
      <c r="E694" s="17" t="n">
        <v>39.3</v>
      </c>
      <c r="F694" s="16" t="n">
        <v>1.60112896960189</v>
      </c>
      <c r="G694" s="16" t="n">
        <v>1.48875376707107</v>
      </c>
      <c r="H694" s="16" t="n">
        <v>0.755464708956728</v>
      </c>
      <c r="I694" s="16" t="n">
        <v>1.30102999566398</v>
      </c>
      <c r="J694" s="16" t="n">
        <v>0.36433435830424</v>
      </c>
      <c r="K694" s="16" t="n">
        <v>0.601382716049383</v>
      </c>
      <c r="L694" s="16" t="n">
        <v>0.703234567901235</v>
      </c>
    </row>
    <row r="695" customFormat="false" ht="15" hidden="false" customHeight="false" outlineLevel="0" collapsed="false">
      <c r="A695" s="17" t="n">
        <v>1090</v>
      </c>
      <c r="B695" s="16" t="n">
        <v>0.496420678827498</v>
      </c>
      <c r="C695" s="16" t="n">
        <v>0.510135017103619</v>
      </c>
      <c r="D695" s="16" t="n">
        <v>1</v>
      </c>
      <c r="E695" s="17" t="n">
        <v>39.9</v>
      </c>
      <c r="F695" s="16" t="n">
        <v>1.60741979444314</v>
      </c>
      <c r="G695" s="16" t="n">
        <v>1.49450875657982</v>
      </c>
      <c r="H695" s="16" t="n">
        <v>0.756735341182191</v>
      </c>
      <c r="I695" s="16" t="n">
        <v>1.30102999566398</v>
      </c>
      <c r="J695" s="16" t="n">
        <v>0.212259087359233</v>
      </c>
      <c r="K695" s="16" t="n">
        <v>0.601604938271605</v>
      </c>
      <c r="L695" s="16" t="n">
        <v>0.704123456790123</v>
      </c>
    </row>
    <row r="696" customFormat="false" ht="15" hidden="false" customHeight="false" outlineLevel="0" collapsed="false">
      <c r="A696" s="17" t="n">
        <v>1091</v>
      </c>
      <c r="B696" s="16" t="n">
        <v>0.496277846561538</v>
      </c>
      <c r="C696" s="16" t="n">
        <v>0.510025312436952</v>
      </c>
      <c r="D696" s="16" t="n">
        <v>1</v>
      </c>
      <c r="E696" s="17" t="n">
        <v>40.5</v>
      </c>
      <c r="F696" s="16" t="n">
        <v>1.61431068540952</v>
      </c>
      <c r="G696" s="16" t="n">
        <v>1.50086315027982</v>
      </c>
      <c r="H696" s="16" t="n">
        <v>0.758060643993432</v>
      </c>
      <c r="I696" s="16" t="n">
        <v>1.30102999566398</v>
      </c>
      <c r="J696" s="16" t="n">
        <v>0.461526508347932</v>
      </c>
      <c r="K696" s="16" t="n">
        <v>0.601827160493827</v>
      </c>
      <c r="L696" s="16" t="n">
        <v>0.703481481481482</v>
      </c>
    </row>
    <row r="697" customFormat="false" ht="15" hidden="false" customHeight="false" outlineLevel="0" collapsed="false">
      <c r="A697" s="17" t="n">
        <v>1092</v>
      </c>
      <c r="B697" s="16" t="n">
        <v>0.49613926741812</v>
      </c>
      <c r="C697" s="16" t="n">
        <v>0.509920808937815</v>
      </c>
      <c r="D697" s="16" t="n">
        <v>1</v>
      </c>
      <c r="E697" s="17" t="n">
        <v>40.8</v>
      </c>
      <c r="F697" s="16" t="n">
        <v>1.62130238293074</v>
      </c>
      <c r="G697" s="16" t="n">
        <v>1.50731768696336</v>
      </c>
      <c r="H697" s="16" t="n">
        <v>0.759768732860755</v>
      </c>
      <c r="I697" s="16" t="n">
        <v>1.30102999566398</v>
      </c>
      <c r="J697" s="16" t="n">
        <v>0.50379406764088</v>
      </c>
      <c r="K697" s="16" t="n">
        <v>0.602098765432099</v>
      </c>
      <c r="L697" s="16" t="n">
        <v>0.702592592592593</v>
      </c>
    </row>
    <row r="698" customFormat="false" ht="15" hidden="false" customHeight="false" outlineLevel="0" collapsed="false">
      <c r="A698" s="17" t="n">
        <v>1093</v>
      </c>
      <c r="B698" s="16" t="n">
        <v>0.496009099152353</v>
      </c>
      <c r="C698" s="16" t="n">
        <v>0.509824960960282</v>
      </c>
      <c r="D698" s="16" t="n">
        <v>1</v>
      </c>
      <c r="E698" s="17" t="n">
        <v>41.2</v>
      </c>
      <c r="F698" s="16" t="n">
        <v>1.62836021242617</v>
      </c>
      <c r="G698" s="16" t="n">
        <v>1.51356852740918</v>
      </c>
      <c r="H698" s="16" t="n">
        <v>0.761319033420029</v>
      </c>
      <c r="I698" s="16" t="n">
        <v>1.30102999566398</v>
      </c>
      <c r="J698" s="16" t="n">
        <v>0.320802593464664</v>
      </c>
      <c r="K698" s="16" t="n">
        <v>0.602395061728395</v>
      </c>
      <c r="L698" s="16" t="n">
        <v>0.70083950617284</v>
      </c>
    </row>
    <row r="699" customFormat="false" ht="15" hidden="false" customHeight="false" outlineLevel="0" collapsed="false">
      <c r="A699" s="17" t="n">
        <v>1094</v>
      </c>
      <c r="B699" s="16" t="n">
        <v>0.495862635638979</v>
      </c>
      <c r="C699" s="16" t="n">
        <v>0.509713537096977</v>
      </c>
      <c r="D699" s="16" t="n">
        <v>1</v>
      </c>
      <c r="E699" s="17" t="n">
        <v>41.9</v>
      </c>
      <c r="F699" s="16" t="n">
        <v>1.63559718245082</v>
      </c>
      <c r="G699" s="16" t="n">
        <v>1.52026667046409</v>
      </c>
      <c r="H699" s="16" t="n">
        <v>0.762891989901394</v>
      </c>
      <c r="I699" s="16" t="n">
        <v>1.30102999566398</v>
      </c>
      <c r="J699" s="16" t="n">
        <v>0.482391856484182</v>
      </c>
      <c r="K699" s="16" t="n">
        <v>0.602567901234568</v>
      </c>
      <c r="L699" s="16" t="n">
        <v>0.700098765432099</v>
      </c>
    </row>
    <row r="700" customFormat="false" ht="15" hidden="false" customHeight="false" outlineLevel="0" collapsed="false">
      <c r="A700" s="17" t="n">
        <v>1095</v>
      </c>
      <c r="B700" s="16" t="n">
        <v>0.495712429947323</v>
      </c>
      <c r="C700" s="16" t="n">
        <v>0.509600156413184</v>
      </c>
      <c r="D700" s="16" t="n">
        <v>1</v>
      </c>
      <c r="E700" s="17" t="n">
        <v>42</v>
      </c>
      <c r="F700" s="16" t="n">
        <v>1.64309874627881</v>
      </c>
      <c r="G700" s="16" t="n">
        <v>1.52722873797189</v>
      </c>
      <c r="H700" s="16" t="n">
        <v>0.764790323575228</v>
      </c>
      <c r="I700" s="16" t="n">
        <v>1.30102999566398</v>
      </c>
      <c r="J700" s="16" t="n">
        <v>0.660164025766165</v>
      </c>
      <c r="K700" s="16" t="n">
        <v>0.60283950617284</v>
      </c>
      <c r="L700" s="16" t="n">
        <v>0.69962962962963</v>
      </c>
    </row>
    <row r="701" customFormat="false" ht="15" hidden="false" customHeight="false" outlineLevel="0" collapsed="false">
      <c r="A701" s="17" t="n">
        <v>1096</v>
      </c>
      <c r="B701" s="16" t="n">
        <v>0.495553657081392</v>
      </c>
      <c r="C701" s="16" t="n">
        <v>0.509475488993857</v>
      </c>
      <c r="D701" s="16" t="n">
        <v>1</v>
      </c>
      <c r="E701" s="17" t="n">
        <v>42.3</v>
      </c>
      <c r="F701" s="16" t="n">
        <v>1.65026839271681</v>
      </c>
      <c r="G701" s="16" t="n">
        <v>1.53358788125352</v>
      </c>
      <c r="H701" s="16" t="n">
        <v>0.766265732057562</v>
      </c>
      <c r="I701" s="16" t="n">
        <v>1.30102999566398</v>
      </c>
      <c r="J701" s="16" t="n">
        <v>0.350894282536047</v>
      </c>
      <c r="K701" s="16" t="n">
        <v>0.603086419753086</v>
      </c>
      <c r="L701" s="16" t="n">
        <v>0.698913580246914</v>
      </c>
    </row>
    <row r="702" customFormat="false" ht="15" hidden="false" customHeight="false" outlineLevel="0" collapsed="false">
      <c r="A702" s="17" t="n">
        <v>1097</v>
      </c>
      <c r="B702" s="16" t="n">
        <v>0.495379354887539</v>
      </c>
      <c r="C702" s="16" t="n">
        <v>0.509333436489105</v>
      </c>
      <c r="D702" s="16" t="n">
        <v>1</v>
      </c>
      <c r="E702" s="17" t="n">
        <v>42.5</v>
      </c>
      <c r="F702" s="16" t="n">
        <v>1.65722404735248</v>
      </c>
      <c r="G702" s="16" t="n">
        <v>1.54000235889467</v>
      </c>
      <c r="H702" s="16" t="n">
        <v>0.767823904863928</v>
      </c>
      <c r="I702" s="16" t="n">
        <v>1.30102999566398</v>
      </c>
      <c r="J702" s="16" t="n">
        <v>0.393164567674152</v>
      </c>
      <c r="K702" s="16" t="n">
        <v>0.603308641975309</v>
      </c>
      <c r="L702" s="16" t="n">
        <v>0.696592592592593</v>
      </c>
    </row>
    <row r="703" customFormat="false" ht="15" hidden="false" customHeight="false" outlineLevel="0" collapsed="false">
      <c r="A703" s="17" t="n">
        <v>1098</v>
      </c>
      <c r="B703" s="16" t="n">
        <v>0.495204997724957</v>
      </c>
      <c r="C703" s="16" t="n">
        <v>0.509194016191695</v>
      </c>
      <c r="D703" s="16" t="n">
        <v>1</v>
      </c>
      <c r="E703" s="17" t="n">
        <v>42.7</v>
      </c>
      <c r="F703" s="16" t="n">
        <v>1.66471411800453</v>
      </c>
      <c r="G703" s="16" t="n">
        <v>1.5464080482545</v>
      </c>
      <c r="H703" s="16" t="n">
        <v>0.769294487051695</v>
      </c>
      <c r="I703" s="16" t="n">
        <v>1.30102999566398</v>
      </c>
      <c r="J703" s="16" t="n">
        <v>0.558193820442904</v>
      </c>
      <c r="K703" s="16" t="n">
        <v>0.603432098765432</v>
      </c>
      <c r="L703" s="16" t="n">
        <v>0.693160493827161</v>
      </c>
    </row>
    <row r="704" customFormat="false" ht="15" hidden="false" customHeight="false" outlineLevel="0" collapsed="false">
      <c r="A704" s="17" t="n">
        <v>1099</v>
      </c>
      <c r="B704" s="16" t="n">
        <v>0.49502798848682</v>
      </c>
      <c r="C704" s="16" t="n">
        <v>0.509051190548473</v>
      </c>
      <c r="D704" s="16" t="n">
        <v>1</v>
      </c>
      <c r="E704" s="17" t="n">
        <v>43.2</v>
      </c>
      <c r="F704" s="16" t="n">
        <v>1.67213533413023</v>
      </c>
      <c r="G704" s="16" t="n">
        <v>1.55301419786276</v>
      </c>
      <c r="H704" s="16" t="n">
        <v>0.770732702640866</v>
      </c>
      <c r="I704" s="16" t="n">
        <v>1.30102999566398</v>
      </c>
      <c r="J704" s="16" t="n">
        <v>0.183301395906297</v>
      </c>
      <c r="K704" s="16" t="n">
        <v>0.60362962962963</v>
      </c>
      <c r="L704" s="16" t="n">
        <v>0.687901234567901</v>
      </c>
    </row>
    <row r="705" customFormat="false" ht="15" hidden="false" customHeight="false" outlineLevel="0" collapsed="false">
      <c r="A705" s="17" t="n">
        <v>1100</v>
      </c>
      <c r="B705" s="16" t="n">
        <v>0.494846466845936</v>
      </c>
      <c r="C705" s="16" t="n">
        <v>0.508906238741345</v>
      </c>
      <c r="D705" s="16" t="n">
        <v>1</v>
      </c>
      <c r="E705" s="17" t="n">
        <v>43.7</v>
      </c>
      <c r="F705" s="16" t="n">
        <v>1.68007372697328</v>
      </c>
      <c r="G705" s="16" t="n">
        <v>1.56040836196053</v>
      </c>
      <c r="H705" s="16" t="n">
        <v>0.772545962483324</v>
      </c>
      <c r="I705" s="16" t="n">
        <v>1.30102999566398</v>
      </c>
      <c r="J705" s="16" t="n">
        <v>0.3299113387397</v>
      </c>
      <c r="K705" s="16" t="n">
        <v>0.603753086419753</v>
      </c>
      <c r="L705" s="16" t="n">
        <v>0.682049382716049</v>
      </c>
    </row>
    <row r="706" customFormat="false" ht="15" hidden="false" customHeight="false" outlineLevel="0" collapsed="false">
      <c r="A706" s="17" t="n">
        <v>1101</v>
      </c>
      <c r="B706" s="16" t="n">
        <v>0.494662521945106</v>
      </c>
      <c r="C706" s="16" t="n">
        <v>0.508760855264134</v>
      </c>
      <c r="D706" s="16" t="n">
        <v>1</v>
      </c>
      <c r="E706" s="17" t="n">
        <v>43.9</v>
      </c>
      <c r="F706" s="16" t="n">
        <v>1.68843077113619</v>
      </c>
      <c r="G706" s="16" t="n">
        <v>1.56767489837682</v>
      </c>
      <c r="H706" s="16" t="n">
        <v>0.774379427851392</v>
      </c>
      <c r="I706" s="16" t="n">
        <v>1.30102999566398</v>
      </c>
      <c r="J706" s="16" t="n">
        <v>0.226634492415989</v>
      </c>
      <c r="K706" s="16" t="n">
        <v>0.604123456790124</v>
      </c>
      <c r="L706" s="16" t="n">
        <v>0.676</v>
      </c>
    </row>
    <row r="707" customFormat="false" ht="15" hidden="false" customHeight="false" outlineLevel="0" collapsed="false">
      <c r="A707" s="17" t="n">
        <v>1102</v>
      </c>
      <c r="B707" s="16" t="n">
        <v>0.494473527206315</v>
      </c>
      <c r="C707" s="16" t="n">
        <v>0.508609359926648</v>
      </c>
      <c r="D707" s="16" t="n">
        <v>1</v>
      </c>
      <c r="E707" s="17" t="n">
        <v>44.2</v>
      </c>
      <c r="F707" s="16" t="n">
        <v>1.6965433459104</v>
      </c>
      <c r="G707" s="16" t="n">
        <v>1.5746942202593</v>
      </c>
      <c r="H707" s="16" t="n">
        <v>0.775699399685109</v>
      </c>
      <c r="I707" s="16" t="n">
        <v>1.30102999566398</v>
      </c>
      <c r="J707" s="16" t="n">
        <v>0.307886254471499</v>
      </c>
      <c r="K707" s="16" t="n">
        <v>0.604271604938272</v>
      </c>
      <c r="L707" s="16" t="n">
        <v>0.671456790123457</v>
      </c>
    </row>
    <row r="708" customFormat="false" ht="15" hidden="false" customHeight="false" outlineLevel="0" collapsed="false">
      <c r="A708" s="17" t="n">
        <v>1103</v>
      </c>
      <c r="B708" s="16" t="n">
        <v>0.49427535964383</v>
      </c>
      <c r="C708" s="16" t="n">
        <v>0.508445789681541</v>
      </c>
      <c r="D708" s="16" t="n">
        <v>1</v>
      </c>
      <c r="E708" s="17" t="n">
        <v>44.7</v>
      </c>
      <c r="F708" s="16" t="n">
        <v>1.70419664921334</v>
      </c>
      <c r="G708" s="16" t="n">
        <v>1.58152577406086</v>
      </c>
      <c r="H708" s="16" t="n">
        <v>0.777510737425095</v>
      </c>
      <c r="I708" s="16" t="n">
        <v>1.30102999566398</v>
      </c>
      <c r="J708" s="16" t="n">
        <v>0.523829263094909</v>
      </c>
      <c r="K708" s="16" t="n">
        <v>0.604666666666667</v>
      </c>
      <c r="L708" s="16" t="n">
        <v>0.666518518518519</v>
      </c>
    </row>
    <row r="709" customFormat="false" ht="15" hidden="false" customHeight="false" outlineLevel="0" collapsed="false">
      <c r="A709" s="17" t="n">
        <v>1104</v>
      </c>
      <c r="B709" s="16" t="n">
        <v>0.494084773792161</v>
      </c>
      <c r="C709" s="16" t="n">
        <v>0.508284212880664</v>
      </c>
      <c r="D709" s="16" t="n">
        <v>1</v>
      </c>
      <c r="E709" s="17" t="n">
        <v>45</v>
      </c>
      <c r="F709" s="16" t="n">
        <v>1.710886684875</v>
      </c>
      <c r="G709" s="16" t="n">
        <v>1.58766711163071</v>
      </c>
      <c r="H709" s="16" t="n">
        <v>0.778513152621413</v>
      </c>
      <c r="I709" s="16" t="n">
        <v>1.30102999566398</v>
      </c>
      <c r="J709" s="16" t="n">
        <v>0.384943746454023</v>
      </c>
      <c r="K709" s="16" t="n">
        <v>0.604814814814815</v>
      </c>
      <c r="L709" s="16" t="n">
        <v>0.663703703703704</v>
      </c>
    </row>
    <row r="710" customFormat="false" ht="15" hidden="false" customHeight="false" outlineLevel="0" collapsed="false">
      <c r="A710" s="17" t="n">
        <v>1105</v>
      </c>
      <c r="B710" s="16" t="n">
        <v>0.493896807564629</v>
      </c>
      <c r="C710" s="16" t="n">
        <v>0.5081215247843</v>
      </c>
      <c r="D710" s="16" t="n">
        <v>1</v>
      </c>
      <c r="E710" s="17" t="n">
        <v>45.3</v>
      </c>
      <c r="F710" s="16" t="n">
        <v>1.71696779825809</v>
      </c>
      <c r="G710" s="16" t="n">
        <v>1.59292387586044</v>
      </c>
      <c r="H710" s="16" t="n">
        <v>0.779962271230429</v>
      </c>
      <c r="I710" s="16" t="n">
        <v>1.30102999566398</v>
      </c>
      <c r="J710" s="16" t="n">
        <v>0.139446163482961</v>
      </c>
      <c r="K710" s="16" t="n">
        <v>0.605111111111111</v>
      </c>
      <c r="L710" s="16" t="n">
        <v>0.65920987654321</v>
      </c>
    </row>
    <row r="711" customFormat="false" ht="15" hidden="false" customHeight="false" outlineLevel="0" collapsed="false">
      <c r="A711" s="17" t="n">
        <v>1106</v>
      </c>
      <c r="B711" s="16" t="n">
        <v>0.493702626228333</v>
      </c>
      <c r="C711" s="16" t="n">
        <v>0.507955932286051</v>
      </c>
      <c r="D711" s="16" t="n">
        <v>1</v>
      </c>
      <c r="E711" s="17" t="n">
        <v>45.4</v>
      </c>
      <c r="F711" s="16" t="n">
        <v>1.72373849351338</v>
      </c>
      <c r="G711" s="16" t="n">
        <v>1.59886865426096</v>
      </c>
      <c r="H711" s="16" t="n">
        <v>0.781055143332491</v>
      </c>
      <c r="I711" s="16" t="n">
        <v>1.30102999566398</v>
      </c>
      <c r="J711" s="16" t="n">
        <v>0.337660446332669</v>
      </c>
      <c r="K711" s="16" t="n">
        <v>0.605234567901235</v>
      </c>
      <c r="L711" s="16" t="n">
        <v>0.655703703703704</v>
      </c>
    </row>
    <row r="712" customFormat="false" ht="15" hidden="false" customHeight="false" outlineLevel="0" collapsed="false">
      <c r="A712" s="17" t="n">
        <v>1107</v>
      </c>
      <c r="B712" s="16" t="n">
        <v>0.493504033817185</v>
      </c>
      <c r="C712" s="16" t="n">
        <v>0.50778857005967</v>
      </c>
      <c r="D712" s="16" t="n">
        <v>1</v>
      </c>
      <c r="E712" s="17" t="n">
        <v>45.5</v>
      </c>
      <c r="F712" s="16" t="n">
        <v>1.73116149890291</v>
      </c>
      <c r="G712" s="16" t="n">
        <v>1.60546416912024</v>
      </c>
      <c r="H712" s="16" t="n">
        <v>0.782342392419051</v>
      </c>
      <c r="I712" s="16" t="n">
        <v>1.30102999566398</v>
      </c>
      <c r="J712" s="16" t="n">
        <v>0.341194376434343</v>
      </c>
      <c r="K712" s="16" t="n">
        <v>0.605407407407407</v>
      </c>
      <c r="L712" s="16" t="n">
        <v>0.652765432098766</v>
      </c>
    </row>
    <row r="713" customFormat="false" ht="15" hidden="false" customHeight="false" outlineLevel="0" collapsed="false">
      <c r="A713" s="17" t="n">
        <v>1108</v>
      </c>
      <c r="B713" s="16" t="n">
        <v>0.493295244375865</v>
      </c>
      <c r="C713" s="16" t="n">
        <v>0.507611681686507</v>
      </c>
      <c r="D713" s="16" t="n">
        <v>1</v>
      </c>
      <c r="E713" s="17" t="n">
        <v>45.6</v>
      </c>
      <c r="F713" s="16" t="n">
        <v>1.738951728408</v>
      </c>
      <c r="G713" s="16" t="n">
        <v>1.61242532841128</v>
      </c>
      <c r="H713" s="16" t="n">
        <v>0.783627208390942</v>
      </c>
      <c r="I713" s="16" t="n">
        <v>1.30102999566398</v>
      </c>
      <c r="J713" s="16" t="n">
        <v>0.415054908792389</v>
      </c>
      <c r="K713" s="16" t="n">
        <v>0.605604938271605</v>
      </c>
      <c r="L713" s="16" t="n">
        <v>0.649851851851852</v>
      </c>
    </row>
    <row r="714" customFormat="false" ht="15" hidden="false" customHeight="false" outlineLevel="0" collapsed="false">
      <c r="A714" s="17" t="n">
        <v>1109</v>
      </c>
      <c r="B714" s="16" t="n">
        <v>0.493077909284168</v>
      </c>
      <c r="C714" s="16" t="n">
        <v>0.507425565852059</v>
      </c>
      <c r="D714" s="16" t="n">
        <v>1</v>
      </c>
      <c r="E714" s="17" t="n">
        <v>45.9</v>
      </c>
      <c r="F714" s="16" t="n">
        <v>1.74661658673187</v>
      </c>
      <c r="G714" s="16" t="n">
        <v>1.61898229204784</v>
      </c>
      <c r="H714" s="16" t="n">
        <v>0.784907006461593</v>
      </c>
      <c r="I714" s="16" t="n">
        <v>1.30102999566398</v>
      </c>
      <c r="J714" s="16" t="n">
        <v>0.229515631079546</v>
      </c>
      <c r="K714" s="16" t="n">
        <v>0.605950617283951</v>
      </c>
      <c r="L714" s="16" t="n">
        <v>0.648148148148148</v>
      </c>
    </row>
    <row r="715" customFormat="false" ht="15" hidden="false" customHeight="false" outlineLevel="0" collapsed="false">
      <c r="A715" s="17" t="n">
        <v>1110</v>
      </c>
      <c r="B715" s="16" t="n">
        <v>0.492851246727838</v>
      </c>
      <c r="C715" s="16" t="n">
        <v>0.507229671478272</v>
      </c>
      <c r="D715" s="16" t="n">
        <v>1</v>
      </c>
      <c r="E715" s="17" t="n">
        <v>46.2</v>
      </c>
      <c r="F715" s="16" t="n">
        <v>1.75427238700624</v>
      </c>
      <c r="G715" s="16" t="n">
        <v>1.62608308332412</v>
      </c>
      <c r="H715" s="16" t="n">
        <v>0.786219056741166</v>
      </c>
      <c r="I715" s="16" t="n">
        <v>1.30102999566398</v>
      </c>
      <c r="J715" s="16" t="n">
        <v>0.38045237752113</v>
      </c>
      <c r="K715" s="16" t="n">
        <v>0.606222222222222</v>
      </c>
      <c r="L715" s="16" t="n">
        <v>0.646864197530864</v>
      </c>
    </row>
    <row r="716" customFormat="false" ht="15" hidden="false" customHeight="false" outlineLevel="0" collapsed="false">
      <c r="A716" s="17" t="n">
        <v>1111</v>
      </c>
      <c r="B716" s="16" t="n">
        <v>0.49261339671082</v>
      </c>
      <c r="C716" s="16" t="n">
        <v>0.507025531662835</v>
      </c>
      <c r="D716" s="16" t="n">
        <v>1</v>
      </c>
      <c r="E716" s="17" t="n">
        <v>46.8</v>
      </c>
      <c r="F716" s="16" t="n">
        <v>1.76262724283404</v>
      </c>
      <c r="G716" s="16" t="n">
        <v>1.63332578878255</v>
      </c>
      <c r="H716" s="16" t="n">
        <v>0.787968640088671</v>
      </c>
      <c r="I716" s="16" t="n">
        <v>1.30102999566398</v>
      </c>
      <c r="J716" s="16" t="n">
        <v>0.352661163837946</v>
      </c>
      <c r="K716" s="16" t="n">
        <v>0.606395061728395</v>
      </c>
      <c r="L716" s="16" t="n">
        <v>0.645703703703704</v>
      </c>
    </row>
    <row r="717" customFormat="false" ht="15" hidden="false" customHeight="false" outlineLevel="0" collapsed="false">
      <c r="A717" s="17" t="n">
        <v>1112</v>
      </c>
      <c r="B717" s="16" t="n">
        <v>0.492367816633648</v>
      </c>
      <c r="C717" s="16" t="n">
        <v>0.506813842720456</v>
      </c>
      <c r="D717" s="16" t="n">
        <v>1</v>
      </c>
      <c r="E717" s="17" t="n">
        <v>47.4</v>
      </c>
      <c r="F717" s="16" t="n">
        <v>1.77107601043769</v>
      </c>
      <c r="G717" s="16" t="n">
        <v>1.64065955068541</v>
      </c>
      <c r="H717" s="16" t="n">
        <v>0.789553601219786</v>
      </c>
      <c r="I717" s="16" t="n">
        <v>1.30102999566398</v>
      </c>
      <c r="J717" s="16" t="n">
        <v>0.302367439768884</v>
      </c>
      <c r="K717" s="16" t="n">
        <v>0.606543209876543</v>
      </c>
      <c r="L717" s="16" t="n">
        <v>0.644444444444445</v>
      </c>
    </row>
    <row r="718" customFormat="false" ht="15" hidden="false" customHeight="false" outlineLevel="0" collapsed="false">
      <c r="A718" s="17" t="n">
        <v>1113</v>
      </c>
      <c r="B718" s="16" t="n">
        <v>0.492112632592519</v>
      </c>
      <c r="C718" s="16" t="n">
        <v>0.506594553656048</v>
      </c>
      <c r="D718" s="16" t="n">
        <v>1</v>
      </c>
      <c r="E718" s="17" t="n">
        <v>47.8</v>
      </c>
      <c r="F718" s="16" t="n">
        <v>1.78006183772888</v>
      </c>
      <c r="G718" s="16" t="n">
        <v>1.64880724105148</v>
      </c>
      <c r="H718" s="16" t="n">
        <v>0.790807455182378</v>
      </c>
      <c r="I718" s="16" t="n">
        <v>1.30102999566398</v>
      </c>
      <c r="J718" s="16" t="n">
        <v>0.490355280186651</v>
      </c>
      <c r="K718" s="16" t="n">
        <v>0.606765432098765</v>
      </c>
      <c r="L718" s="16" t="n">
        <v>0.642345679012346</v>
      </c>
    </row>
    <row r="719" customFormat="false" ht="15" hidden="false" customHeight="false" outlineLevel="0" collapsed="false">
      <c r="A719" s="17" t="n">
        <v>1114</v>
      </c>
      <c r="B719" s="16" t="n">
        <v>0.491850743028853</v>
      </c>
      <c r="C719" s="16" t="n">
        <v>0.506371792289946</v>
      </c>
      <c r="D719" s="16" t="n">
        <v>1</v>
      </c>
      <c r="E719" s="17" t="n">
        <v>48.2</v>
      </c>
      <c r="F719" s="16" t="n">
        <v>1.78973939198532</v>
      </c>
      <c r="G719" s="16" t="n">
        <v>1.65680365327873</v>
      </c>
      <c r="H719" s="16" t="n">
        <v>0.792815983480381</v>
      </c>
      <c r="I719" s="16" t="n">
        <v>1.30102999566398</v>
      </c>
      <c r="J719" s="16" t="n">
        <v>0.436276692727095</v>
      </c>
      <c r="K719" s="16" t="n">
        <v>0.607135802469136</v>
      </c>
      <c r="L719" s="16" t="n">
        <v>0.640320987654321</v>
      </c>
    </row>
    <row r="720" customFormat="false" ht="15" hidden="false" customHeight="false" outlineLevel="0" collapsed="false">
      <c r="A720" s="17" t="n">
        <v>1115</v>
      </c>
      <c r="B720" s="16" t="n">
        <v>0.49156935148769</v>
      </c>
      <c r="C720" s="16" t="n">
        <v>0.5061317050457</v>
      </c>
      <c r="D720" s="16" t="n">
        <v>1</v>
      </c>
      <c r="E720" s="17" t="n">
        <v>48.4</v>
      </c>
      <c r="F720" s="16" t="n">
        <v>1.80021207667363</v>
      </c>
      <c r="G720" s="16" t="n">
        <v>1.66587039798261</v>
      </c>
      <c r="H720" s="16" t="n">
        <v>0.794136716868926</v>
      </c>
      <c r="I720" s="16" t="n">
        <v>1.30102999566398</v>
      </c>
      <c r="J720" s="16" t="n">
        <v>0.334205393999704</v>
      </c>
      <c r="K720" s="16" t="n">
        <v>0.607308641975309</v>
      </c>
      <c r="L720" s="16" t="n">
        <v>0.639901234567901</v>
      </c>
    </row>
    <row r="721" customFormat="false" ht="15" hidden="false" customHeight="false" outlineLevel="0" collapsed="false">
      <c r="A721" s="17" t="n">
        <v>1116</v>
      </c>
      <c r="B721" s="16" t="n">
        <v>0.49127617445257</v>
      </c>
      <c r="C721" s="16" t="n">
        <v>0.505878213114209</v>
      </c>
      <c r="D721" s="16" t="n">
        <v>1</v>
      </c>
      <c r="E721" s="17" t="n">
        <v>48.9</v>
      </c>
      <c r="F721" s="16" t="n">
        <v>1.81044545999443</v>
      </c>
      <c r="G721" s="16" t="n">
        <v>1.67497574305388</v>
      </c>
      <c r="H721" s="16" t="n">
        <v>0.796127598569651</v>
      </c>
      <c r="I721" s="16" t="n">
        <v>1.30102999566398</v>
      </c>
      <c r="J721" s="16" t="n">
        <v>0.397022225708635</v>
      </c>
      <c r="K721" s="16" t="n">
        <v>0.60762962962963</v>
      </c>
      <c r="L721" s="16" t="n">
        <v>0.639555555555556</v>
      </c>
    </row>
    <row r="722" customFormat="false" ht="15" hidden="false" customHeight="false" outlineLevel="0" collapsed="false">
      <c r="A722" s="17" t="n">
        <v>1117</v>
      </c>
      <c r="B722" s="16" t="n">
        <v>0.490962681505415</v>
      </c>
      <c r="C722" s="16" t="n">
        <v>0.505603315432866</v>
      </c>
      <c r="D722" s="16" t="n">
        <v>1</v>
      </c>
      <c r="E722" s="17" t="n">
        <v>49.2</v>
      </c>
      <c r="F722" s="16" t="n">
        <v>1.82055634202027</v>
      </c>
      <c r="G722" s="16" t="n">
        <v>1.68321770654572</v>
      </c>
      <c r="H722" s="16" t="n">
        <v>0.797892140130898</v>
      </c>
      <c r="I722" s="16" t="n">
        <v>1.30102999566398</v>
      </c>
      <c r="J722" s="16" t="n">
        <v>0.430867262499771</v>
      </c>
      <c r="K722" s="16" t="n">
        <v>0.607925925925926</v>
      </c>
      <c r="L722" s="16" t="n">
        <v>0.637901234567901</v>
      </c>
    </row>
    <row r="723" customFormat="false" ht="15" hidden="false" customHeight="false" outlineLevel="0" collapsed="false">
      <c r="A723" s="17" t="n">
        <v>1118</v>
      </c>
      <c r="B723" s="16" t="n">
        <v>0.49062462217278</v>
      </c>
      <c r="C723" s="16" t="n">
        <v>0.50530545188321</v>
      </c>
      <c r="D723" s="16" t="n">
        <v>1</v>
      </c>
      <c r="E723" s="17" t="n">
        <v>50</v>
      </c>
      <c r="F723" s="16" t="n">
        <v>1.83143246384673</v>
      </c>
      <c r="G723" s="16" t="n">
        <v>1.69027818300024</v>
      </c>
      <c r="H723" s="16" t="n">
        <v>0.798523470126717</v>
      </c>
      <c r="I723" s="16" t="n">
        <v>1.30102999566398</v>
      </c>
      <c r="J723" s="16" t="n">
        <v>0.176335092010638</v>
      </c>
      <c r="K723" s="16" t="n">
        <v>0.608172839506173</v>
      </c>
      <c r="L723" s="16" t="n">
        <v>0.635654320987654</v>
      </c>
    </row>
    <row r="724" customFormat="false" ht="15" hidden="false" customHeight="false" outlineLevel="0" collapsed="false">
      <c r="A724" s="17" t="n">
        <v>1119</v>
      </c>
      <c r="B724" s="16" t="n">
        <v>0.490254650182194</v>
      </c>
      <c r="C724" s="16" t="n">
        <v>0.504980680280262</v>
      </c>
      <c r="D724" s="16" t="n">
        <v>1</v>
      </c>
      <c r="E724" s="17" t="n">
        <v>50.8</v>
      </c>
      <c r="F724" s="16" t="n">
        <v>1.8434119731521</v>
      </c>
      <c r="G724" s="16" t="n">
        <v>1.69967516052174</v>
      </c>
      <c r="H724" s="16" t="n">
        <v>0.800159417591823</v>
      </c>
      <c r="I724" s="16" t="n">
        <v>1.30102999566398</v>
      </c>
      <c r="J724" s="16" t="n">
        <v>0.419279937876312</v>
      </c>
      <c r="K724" s="16" t="n">
        <v>0.608395061728395</v>
      </c>
      <c r="L724" s="16" t="n">
        <v>0.634246913580247</v>
      </c>
    </row>
    <row r="725" customFormat="false" ht="15" hidden="false" customHeight="false" outlineLevel="0" collapsed="false">
      <c r="A725" s="17" t="n">
        <v>1120</v>
      </c>
      <c r="B725" s="16" t="n">
        <v>0.489843722846773</v>
      </c>
      <c r="C725" s="16" t="n">
        <v>0.504619402885437</v>
      </c>
      <c r="D725" s="16" t="n">
        <v>1</v>
      </c>
      <c r="E725" s="17" t="n">
        <v>51</v>
      </c>
      <c r="F725" s="16" t="n">
        <v>1.85660096313659</v>
      </c>
      <c r="G725" s="16" t="n">
        <v>1.71257625226439</v>
      </c>
      <c r="H725" s="16" t="n">
        <v>0.800309860097007</v>
      </c>
      <c r="I725" s="16" t="n">
        <v>1.30102999566398</v>
      </c>
      <c r="J725" s="16" t="n">
        <v>0.453009955355439</v>
      </c>
      <c r="K725" s="16" t="n">
        <v>0.608938271604938</v>
      </c>
      <c r="L725" s="16" t="n">
        <v>0.632543209876543</v>
      </c>
    </row>
    <row r="726" customFormat="false" ht="15" hidden="false" customHeight="false" outlineLevel="0" collapsed="false">
      <c r="A726" s="17" t="n">
        <v>1121</v>
      </c>
      <c r="B726" s="16" t="n">
        <v>0.489399842421214</v>
      </c>
      <c r="C726" s="16" t="n">
        <v>0.504230227801535</v>
      </c>
      <c r="D726" s="16" t="n">
        <v>1</v>
      </c>
      <c r="E726" s="17" t="n">
        <v>51.7</v>
      </c>
      <c r="F726" s="16" t="n">
        <v>1.87140472600899</v>
      </c>
      <c r="G726" s="16" t="n">
        <v>1.72709192591767</v>
      </c>
      <c r="H726" s="16" t="n">
        <v>0.801195853082454</v>
      </c>
      <c r="I726" s="16" t="n">
        <v>1.30102999566398</v>
      </c>
      <c r="J726" s="16" t="n">
        <v>0.502648088352944</v>
      </c>
      <c r="K726" s="16" t="n">
        <v>0.609382716049383</v>
      </c>
      <c r="L726" s="16" t="n">
        <v>0.630493827160494</v>
      </c>
    </row>
    <row r="727" customFormat="false" ht="15" hidden="false" customHeight="false" outlineLevel="0" collapsed="false">
      <c r="A727" s="17" t="n">
        <v>1122</v>
      </c>
      <c r="B727" s="16" t="n">
        <v>0.488900025685628</v>
      </c>
      <c r="C727" s="16" t="n">
        <v>0.503790584339036</v>
      </c>
      <c r="D727" s="16" t="n">
        <v>1</v>
      </c>
      <c r="E727" s="17" t="n">
        <v>52.2</v>
      </c>
      <c r="F727" s="16" t="n">
        <v>1.88788705328805</v>
      </c>
      <c r="G727" s="16" t="n">
        <v>1.74328597274678</v>
      </c>
      <c r="H727" s="16" t="n">
        <v>0.80531088817908</v>
      </c>
      <c r="I727" s="16" t="n">
        <v>1.30102999566398</v>
      </c>
      <c r="J727" s="16" t="n">
        <v>0.556832316102479</v>
      </c>
      <c r="K727" s="16" t="n">
        <v>0.609901234567901</v>
      </c>
      <c r="L727" s="16" t="n">
        <v>0.628740740740741</v>
      </c>
    </row>
    <row r="728" customFormat="false" ht="15" hidden="false" customHeight="false" outlineLevel="0" collapsed="false">
      <c r="A728" s="17" t="n">
        <v>1123</v>
      </c>
      <c r="B728" s="16" t="n">
        <v>0.48836334447066</v>
      </c>
      <c r="C728" s="16" t="n">
        <v>0.50331954922941</v>
      </c>
      <c r="D728" s="16" t="n">
        <v>1</v>
      </c>
      <c r="E728" s="17" t="n">
        <v>53.5</v>
      </c>
      <c r="F728" s="16" t="n">
        <v>1.90570369478345</v>
      </c>
      <c r="G728" s="16" t="n">
        <v>1.76052547863312</v>
      </c>
      <c r="H728" s="16" t="n">
        <v>0.810173979988773</v>
      </c>
      <c r="I728" s="16" t="n">
        <v>1.30102999566398</v>
      </c>
      <c r="J728" s="16" t="n">
        <v>0.335668569561547</v>
      </c>
      <c r="K728" s="16" t="n">
        <v>0.610320987654321</v>
      </c>
      <c r="L728" s="16" t="n">
        <v>0.626765432098766</v>
      </c>
    </row>
    <row r="729" customFormat="false" ht="15" hidden="false" customHeight="false" outlineLevel="0" collapsed="false">
      <c r="A729" s="17" t="n">
        <v>1124</v>
      </c>
      <c r="B729" s="16" t="n">
        <v>0.487749985191557</v>
      </c>
      <c r="C729" s="16" t="n">
        <v>0.502777741617627</v>
      </c>
      <c r="D729" s="16" t="n">
        <v>1</v>
      </c>
      <c r="E729" s="17" t="n">
        <v>54.9</v>
      </c>
      <c r="F729" s="16" t="n">
        <v>1.92607575390482</v>
      </c>
      <c r="G729" s="16" t="n">
        <v>1.78031963416702</v>
      </c>
      <c r="H729" s="16" t="n">
        <v>0.815690213789989</v>
      </c>
      <c r="I729" s="16" t="n">
        <v>1.30102999566398</v>
      </c>
      <c r="J729" s="16" t="n">
        <v>0.25702441476119</v>
      </c>
      <c r="K729" s="16" t="n">
        <v>0.61083950617284</v>
      </c>
      <c r="L729" s="16" t="n">
        <v>0.624518518518519</v>
      </c>
    </row>
    <row r="730" customFormat="false" ht="15" hidden="false" customHeight="false" outlineLevel="0" collapsed="false">
      <c r="A730" s="17" t="n">
        <v>1125</v>
      </c>
      <c r="B730" s="16" t="n">
        <v>0.487099730306202</v>
      </c>
      <c r="C730" s="16" t="n">
        <v>0.502201862268978</v>
      </c>
      <c r="D730" s="16" t="n">
        <v>1</v>
      </c>
      <c r="E730" s="17" t="n">
        <v>56.2</v>
      </c>
      <c r="F730" s="16" t="n">
        <v>1.94782009023697</v>
      </c>
      <c r="G730" s="16" t="n">
        <v>1.80177473007429</v>
      </c>
      <c r="H730" s="16" t="n">
        <v>0.821431939764694</v>
      </c>
      <c r="I730" s="16" t="n">
        <v>1.30102999566398</v>
      </c>
      <c r="J730" s="16" t="n">
        <v>0.355157137077574</v>
      </c>
      <c r="K730" s="16" t="n">
        <v>0.611407407407407</v>
      </c>
      <c r="L730" s="16" t="n">
        <v>0.622493827160494</v>
      </c>
    </row>
    <row r="731" customFormat="false" ht="15" hidden="false" customHeight="false" outlineLevel="0" collapsed="false">
      <c r="A731" s="17" t="n">
        <v>1126</v>
      </c>
      <c r="B731" s="16" t="n">
        <v>0.486353252000279</v>
      </c>
      <c r="C731" s="16" t="n">
        <v>0.501540033221245</v>
      </c>
      <c r="D731" s="16" t="n">
        <v>1</v>
      </c>
      <c r="E731" s="17" t="n">
        <v>57.1</v>
      </c>
      <c r="F731" s="16" t="n">
        <v>1.97283913609074</v>
      </c>
      <c r="G731" s="16" t="n">
        <v>1.82650434274047</v>
      </c>
      <c r="H731" s="16" t="n">
        <v>0.827883034709791</v>
      </c>
      <c r="I731" s="16" t="n">
        <v>1.30102999566398</v>
      </c>
      <c r="J731" s="16" t="n">
        <v>0.55723971287611</v>
      </c>
      <c r="K731" s="16" t="n">
        <v>0.611925925925926</v>
      </c>
      <c r="L731" s="16" t="n">
        <v>0.620098765432099</v>
      </c>
    </row>
    <row r="732" customFormat="false" ht="15" hidden="false" customHeight="false" outlineLevel="0" collapsed="false">
      <c r="A732" s="17" t="n">
        <v>1127</v>
      </c>
      <c r="B732" s="16" t="n">
        <v>0.485551349322001</v>
      </c>
      <c r="C732" s="16" t="n">
        <v>0.500829113986757</v>
      </c>
      <c r="D732" s="16" t="n">
        <v>1</v>
      </c>
      <c r="E732" s="17" t="n">
        <v>58.7</v>
      </c>
      <c r="F732" s="16" t="n">
        <v>2.0002302696664</v>
      </c>
      <c r="G732" s="16" t="n">
        <v>1.85360585010873</v>
      </c>
      <c r="H732" s="16" t="n">
        <v>0.835025044670628</v>
      </c>
      <c r="I732" s="16" t="n">
        <v>1.30102999566398</v>
      </c>
      <c r="J732" s="16" t="n">
        <v>0.371195839820216</v>
      </c>
      <c r="K732" s="16" t="n">
        <v>0.612320987654321</v>
      </c>
      <c r="L732" s="16" t="n">
        <v>0.617506172839506</v>
      </c>
    </row>
    <row r="733" customFormat="false" ht="15" hidden="false" customHeight="false" outlineLevel="0" collapsed="false">
      <c r="A733" s="17" t="n">
        <v>1128</v>
      </c>
      <c r="B733" s="16" t="n">
        <v>0.484643743766679</v>
      </c>
      <c r="C733" s="16" t="n">
        <v>0.500021367139287</v>
      </c>
      <c r="D733" s="16" t="n">
        <v>1</v>
      </c>
      <c r="E733" s="17" t="n">
        <v>59.6</v>
      </c>
      <c r="F733" s="16" t="n">
        <v>2.03085986547983</v>
      </c>
      <c r="G733" s="16" t="n">
        <v>1.88365561341693</v>
      </c>
      <c r="H733" s="16" t="n">
        <v>0.843317663887378</v>
      </c>
      <c r="I733" s="16" t="n">
        <v>1.30102999566398</v>
      </c>
      <c r="J733" s="16" t="n">
        <v>0.435871757969455</v>
      </c>
      <c r="K733" s="16" t="n">
        <v>0.613308641975309</v>
      </c>
      <c r="L733" s="16" t="n">
        <v>0.616074074074074</v>
      </c>
    </row>
    <row r="734" customFormat="false" ht="15" hidden="false" customHeight="false" outlineLevel="0" collapsed="false">
      <c r="A734" s="17" t="n">
        <v>1129</v>
      </c>
      <c r="B734" s="16" t="n">
        <v>0.483648483289613</v>
      </c>
      <c r="C734" s="16" t="n">
        <v>0.499135853648186</v>
      </c>
      <c r="D734" s="16" t="n">
        <v>1</v>
      </c>
      <c r="E734" s="17" t="n">
        <v>61.2</v>
      </c>
      <c r="F734" s="16" t="n">
        <v>2.06482269539841</v>
      </c>
      <c r="G734" s="16" t="n">
        <v>1.9173282365209</v>
      </c>
      <c r="H734" s="16" t="n">
        <v>0.852180836052669</v>
      </c>
      <c r="I734" s="16" t="n">
        <v>1.30102999566398</v>
      </c>
      <c r="J734" s="16" t="n">
        <v>0.409069780609716</v>
      </c>
      <c r="K734" s="16" t="n">
        <v>0.614123456790124</v>
      </c>
      <c r="L734" s="16" t="n">
        <v>0.614814814814815</v>
      </c>
    </row>
    <row r="735" customFormat="false" ht="15" hidden="false" customHeight="false" outlineLevel="0" collapsed="false">
      <c r="A735" s="17" t="n">
        <v>1130</v>
      </c>
      <c r="B735" s="16" t="n">
        <v>0.482572598589791</v>
      </c>
      <c r="C735" s="16" t="n">
        <v>0.498173215521707</v>
      </c>
      <c r="D735" s="16" t="n">
        <v>1</v>
      </c>
      <c r="E735" s="17" t="n">
        <v>62.4</v>
      </c>
      <c r="F735" s="16" t="n">
        <v>2.10122810062973</v>
      </c>
      <c r="G735" s="16" t="n">
        <v>1.9528618559488</v>
      </c>
      <c r="H735" s="16" t="n">
        <v>0.8619717417687</v>
      </c>
      <c r="I735" s="16" t="n">
        <v>1.30102999566398</v>
      </c>
      <c r="J735" s="16" t="n">
        <v>0.202839012416743</v>
      </c>
      <c r="K735" s="16" t="n">
        <v>0.615061728395062</v>
      </c>
      <c r="L735" s="16" t="n">
        <v>0.613234567901235</v>
      </c>
    </row>
    <row r="736" customFormat="false" ht="15" hidden="false" customHeight="false" outlineLevel="0" collapsed="false">
      <c r="A736" s="17" t="n">
        <v>1131</v>
      </c>
      <c r="B736" s="16" t="n">
        <v>0.481416908237669</v>
      </c>
      <c r="C736" s="16" t="n">
        <v>0.497138049138917</v>
      </c>
      <c r="D736" s="16" t="n">
        <v>1</v>
      </c>
      <c r="E736" s="17" t="n">
        <v>64.1</v>
      </c>
      <c r="F736" s="16" t="n">
        <v>2.1405775742545</v>
      </c>
      <c r="G736" s="16" t="n">
        <v>1.99192034498519</v>
      </c>
      <c r="H736" s="16" t="n">
        <v>0.872248207185316</v>
      </c>
      <c r="I736" s="16" t="n">
        <v>1.30102999566398</v>
      </c>
      <c r="J736" s="16" t="n">
        <v>0.514533086751344</v>
      </c>
      <c r="K736" s="16" t="n">
        <v>0.616024691358025</v>
      </c>
      <c r="L736" s="16" t="n">
        <v>0.612296296296296</v>
      </c>
    </row>
    <row r="737" customFormat="false" ht="15" hidden="false" customHeight="false" outlineLevel="0" collapsed="false">
      <c r="A737" s="17" t="n">
        <v>1132</v>
      </c>
      <c r="B737" s="16" t="n">
        <v>0.4801405976216</v>
      </c>
      <c r="C737" s="16" t="n">
        <v>0.495995534327295</v>
      </c>
      <c r="D737" s="16" t="n">
        <v>1</v>
      </c>
      <c r="E737" s="17" t="n">
        <v>66.6</v>
      </c>
      <c r="F737" s="16" t="n">
        <v>2.18498042174764</v>
      </c>
      <c r="G737" s="16" t="n">
        <v>2.03574063775396</v>
      </c>
      <c r="H737" s="16" t="n">
        <v>0.882934704860544</v>
      </c>
      <c r="I737" s="16" t="n">
        <v>1.30102999566398</v>
      </c>
      <c r="J737" s="16" t="n">
        <v>0.341037401742202</v>
      </c>
      <c r="K737" s="16" t="n">
        <v>0.617135802469136</v>
      </c>
      <c r="L737" s="16" t="n">
        <v>0.611456790123457</v>
      </c>
    </row>
    <row r="738" customFormat="false" ht="15" hidden="false" customHeight="false" outlineLevel="0" collapsed="false">
      <c r="A738" s="17" t="n">
        <v>1133</v>
      </c>
      <c r="B738" s="16" t="n">
        <v>0.478776592347357</v>
      </c>
      <c r="C738" s="16" t="n">
        <v>0.494771995080842</v>
      </c>
      <c r="D738" s="16" t="n">
        <v>1</v>
      </c>
      <c r="E738" s="17" t="n">
        <v>68.4</v>
      </c>
      <c r="F738" s="16" t="n">
        <v>2.23281835267822</v>
      </c>
      <c r="G738" s="16" t="n">
        <v>2.08328699802444</v>
      </c>
      <c r="H738" s="16" t="n">
        <v>0.894082866389995</v>
      </c>
      <c r="I738" s="16" t="n">
        <v>1.30102999566398</v>
      </c>
      <c r="J738" s="16" t="n">
        <v>0.356436358947567</v>
      </c>
      <c r="K738" s="16" t="n">
        <v>0.618148148148148</v>
      </c>
      <c r="L738" s="16" t="n">
        <v>0.610567901234568</v>
      </c>
    </row>
    <row r="739" customFormat="false" ht="15" hidden="false" customHeight="false" outlineLevel="0" collapsed="false">
      <c r="A739" s="17" t="n">
        <v>1134</v>
      </c>
      <c r="B739" s="16" t="n">
        <v>0.477327889535162</v>
      </c>
      <c r="C739" s="16" t="n">
        <v>0.49347369644377</v>
      </c>
      <c r="D739" s="16" t="n">
        <v>1</v>
      </c>
      <c r="E739" s="17" t="n">
        <v>70.2</v>
      </c>
      <c r="F739" s="16" t="n">
        <v>2.28458305722924</v>
      </c>
      <c r="G739" s="16" t="n">
        <v>2.13446797334524</v>
      </c>
      <c r="H739" s="16" t="n">
        <v>0.906772201060178</v>
      </c>
      <c r="I739" s="16" t="n">
        <v>1.30102999566398</v>
      </c>
      <c r="J739" s="16" t="n">
        <v>0.437757659415046</v>
      </c>
      <c r="K739" s="16" t="n">
        <v>0.619333333333333</v>
      </c>
      <c r="L739" s="16" t="n">
        <v>0.60962962962963</v>
      </c>
    </row>
    <row r="740" customFormat="false" ht="15" hidden="false" customHeight="false" outlineLevel="0" collapsed="false">
      <c r="A740" s="17" t="n">
        <v>1135</v>
      </c>
      <c r="B740" s="16" t="n">
        <v>0.475779107875294</v>
      </c>
      <c r="C740" s="16" t="n">
        <v>0.492085426714685</v>
      </c>
      <c r="D740" s="16" t="n">
        <v>1</v>
      </c>
      <c r="E740" s="17" t="n">
        <v>72.2</v>
      </c>
      <c r="F740" s="16" t="n">
        <v>2.34110612554026</v>
      </c>
      <c r="G740" s="16" t="n">
        <v>2.19011397407731</v>
      </c>
      <c r="H740" s="16" t="n">
        <v>0.920700082200837</v>
      </c>
      <c r="I740" s="16" t="n">
        <v>1.30102999566398</v>
      </c>
      <c r="J740" s="16" t="n">
        <v>0.359967563199302</v>
      </c>
      <c r="K740" s="16" t="n">
        <v>0.620444444444445</v>
      </c>
      <c r="L740" s="16" t="n">
        <v>0.608641975308642</v>
      </c>
    </row>
    <row r="741" customFormat="false" ht="15" hidden="false" customHeight="false" outlineLevel="0" collapsed="false">
      <c r="A741" s="17" t="n">
        <v>1136</v>
      </c>
      <c r="B741" s="16" t="n">
        <v>0.474176605211364</v>
      </c>
      <c r="C741" s="16" t="n">
        <v>0.490646436214447</v>
      </c>
      <c r="D741" s="16" t="n">
        <v>1</v>
      </c>
      <c r="E741" s="17" t="n">
        <v>74.2</v>
      </c>
      <c r="F741" s="16" t="n">
        <v>2.40003769317994</v>
      </c>
      <c r="G741" s="16" t="n">
        <v>2.2484598444173</v>
      </c>
      <c r="H741" s="16" t="n">
        <v>0.934303583273432</v>
      </c>
      <c r="I741" s="16" t="n">
        <v>1.30102999566398</v>
      </c>
      <c r="J741" s="16" t="n">
        <v>0.51415457831099</v>
      </c>
      <c r="K741" s="16" t="n">
        <v>0.621925925925926</v>
      </c>
      <c r="L741" s="16" t="n">
        <v>0.607802469135803</v>
      </c>
    </row>
    <row r="742" customFormat="false" ht="15" hidden="false" customHeight="false" outlineLevel="0" collapsed="false">
      <c r="A742" s="17" t="n">
        <v>1137</v>
      </c>
      <c r="B742" s="16" t="n">
        <v>0.472513719730907</v>
      </c>
      <c r="C742" s="16" t="n">
        <v>0.489151021440824</v>
      </c>
      <c r="D742" s="16" t="n">
        <v>1</v>
      </c>
      <c r="E742" s="17" t="n">
        <v>75.8</v>
      </c>
      <c r="F742" s="16" t="n">
        <v>2.46194606328741</v>
      </c>
      <c r="G742" s="16" t="n">
        <v>2.30978172627641</v>
      </c>
      <c r="H742" s="16" t="n">
        <v>0.949185029192631</v>
      </c>
      <c r="I742" s="16" t="n">
        <v>1.30102999566398</v>
      </c>
      <c r="J742" s="16" t="n">
        <v>0.346364925217877</v>
      </c>
      <c r="K742" s="16" t="n">
        <v>0.623259259259259</v>
      </c>
      <c r="L742" s="16" t="n">
        <v>0.607037037037037</v>
      </c>
    </row>
    <row r="743" customFormat="false" ht="15" hidden="false" customHeight="false" outlineLevel="0" collapsed="false">
      <c r="A743" s="17" t="n">
        <v>1138</v>
      </c>
      <c r="B743" s="16" t="n">
        <v>0.470762454138862</v>
      </c>
      <c r="C743" s="16" t="n">
        <v>0.487575968172815</v>
      </c>
      <c r="D743" s="16" t="n">
        <v>1</v>
      </c>
      <c r="E743" s="17" t="n">
        <v>77.9</v>
      </c>
      <c r="F743" s="16" t="n">
        <v>2.52857743922365</v>
      </c>
      <c r="G743" s="16" t="n">
        <v>2.37553188212964</v>
      </c>
      <c r="H743" s="16" t="n">
        <v>0.96481069988663</v>
      </c>
      <c r="I743" s="16" t="n">
        <v>1.30102999566398</v>
      </c>
      <c r="J743" s="16" t="n">
        <v>0.454685642948451</v>
      </c>
      <c r="K743" s="16" t="n">
        <v>0.624395061728395</v>
      </c>
      <c r="L743" s="16" t="n">
        <v>0.606444444444445</v>
      </c>
    </row>
    <row r="744" customFormat="false" ht="15" hidden="false" customHeight="false" outlineLevel="0" collapsed="false">
      <c r="A744" s="17" t="n">
        <v>1139</v>
      </c>
      <c r="B744" s="16" t="n">
        <v>0.469018887148963</v>
      </c>
      <c r="C744" s="16" t="n">
        <v>0.486003540025817</v>
      </c>
      <c r="D744" s="16" t="n">
        <v>1</v>
      </c>
      <c r="E744" s="17" t="n">
        <v>79.3</v>
      </c>
      <c r="F744" s="16" t="n">
        <v>2.59519726963595</v>
      </c>
      <c r="G744" s="16" t="n">
        <v>2.44156323754418</v>
      </c>
      <c r="H744" s="16" t="n">
        <v>0.979685551537692</v>
      </c>
      <c r="I744" s="16" t="n">
        <v>1.30102999566398</v>
      </c>
      <c r="J744" s="16" t="n">
        <v>0.311124300283721</v>
      </c>
      <c r="K744" s="16" t="n">
        <v>0.625901234567901</v>
      </c>
      <c r="L744" s="16" t="n">
        <v>0.605530864197531</v>
      </c>
    </row>
    <row r="745" customFormat="false" ht="15" hidden="false" customHeight="false" outlineLevel="0" collapsed="false">
      <c r="A745" s="17" t="n">
        <v>1140</v>
      </c>
      <c r="B745" s="16" t="n">
        <v>0.467202100820012</v>
      </c>
      <c r="C745" s="16" t="n">
        <v>0.484362848732207</v>
      </c>
      <c r="D745" s="16" t="n">
        <v>1</v>
      </c>
      <c r="E745" s="17" t="n">
        <v>81.9</v>
      </c>
      <c r="F745" s="16" t="n">
        <v>2.6656693325156</v>
      </c>
      <c r="G745" s="16" t="n">
        <v>2.51144602695228</v>
      </c>
      <c r="H745" s="16" t="n">
        <v>0.99554804717705</v>
      </c>
      <c r="I745" s="16" t="n">
        <v>1.30102999566398</v>
      </c>
      <c r="J745" s="16" t="n">
        <v>0.425512022812041</v>
      </c>
      <c r="K745" s="16" t="n">
        <v>0.627432098765432</v>
      </c>
      <c r="L745" s="16" t="n">
        <v>0.604049382716049</v>
      </c>
    </row>
    <row r="746" customFormat="false" ht="15" hidden="false" customHeight="false" outlineLevel="0" collapsed="false">
      <c r="A746" s="17" t="n">
        <v>1141</v>
      </c>
      <c r="B746" s="16" t="n">
        <v>0.465411241518127</v>
      </c>
      <c r="C746" s="16" t="n">
        <v>0.482741455700662</v>
      </c>
      <c r="D746" s="16" t="n">
        <v>1</v>
      </c>
      <c r="E746" s="17" t="n">
        <v>85</v>
      </c>
      <c r="F746" s="16" t="n">
        <v>2.73520241828613</v>
      </c>
      <c r="G746" s="16" t="n">
        <v>2.58009370062835</v>
      </c>
      <c r="H746" s="16" t="n">
        <v>1.01114467724207</v>
      </c>
      <c r="I746" s="16" t="n">
        <v>1.30102999566398</v>
      </c>
      <c r="J746" s="16" t="n">
        <v>0.192984785006174</v>
      </c>
      <c r="K746" s="16" t="n">
        <v>0.628913580246914</v>
      </c>
      <c r="L746" s="16" t="n">
        <v>0.602913580246914</v>
      </c>
    </row>
    <row r="747" customFormat="false" ht="15" hidden="false" customHeight="false" outlineLevel="0" collapsed="false">
      <c r="A747" s="17" t="n">
        <v>1142</v>
      </c>
      <c r="B747" s="16" t="n">
        <v>0.463579372564952</v>
      </c>
      <c r="C747" s="16" t="n">
        <v>0.481079507867495</v>
      </c>
      <c r="D747" s="16" t="n">
        <v>1</v>
      </c>
      <c r="E747" s="17" t="n">
        <v>86</v>
      </c>
      <c r="F747" s="16" t="n">
        <v>2.80674495702816</v>
      </c>
      <c r="G747" s="16" t="n">
        <v>2.65104496020226</v>
      </c>
      <c r="H747" s="16" t="n">
        <v>1.02440127426043</v>
      </c>
      <c r="I747" s="16" t="n">
        <v>1.30102999566398</v>
      </c>
      <c r="J747" s="16" t="n">
        <v>0.19753322362018</v>
      </c>
      <c r="K747" s="16" t="n">
        <v>0.630641975308642</v>
      </c>
      <c r="L747" s="16" t="n">
        <v>0.601753086419753</v>
      </c>
    </row>
    <row r="748" customFormat="false" ht="15" hidden="false" customHeight="false" outlineLevel="0" collapsed="false">
      <c r="A748" s="17" t="n">
        <v>1143</v>
      </c>
      <c r="B748" s="16" t="n">
        <v>0.461823418405321</v>
      </c>
      <c r="C748" s="16" t="n">
        <v>0.479483997159534</v>
      </c>
      <c r="D748" s="16" t="n">
        <v>1</v>
      </c>
      <c r="E748" s="17" t="n">
        <v>87.4</v>
      </c>
      <c r="F748" s="16" t="n">
        <v>2.87589801424041</v>
      </c>
      <c r="G748" s="16" t="n">
        <v>2.71990207567774</v>
      </c>
      <c r="H748" s="16" t="n">
        <v>1.03340502218602</v>
      </c>
      <c r="I748" s="16" t="n">
        <v>1.30102999566398</v>
      </c>
      <c r="J748" s="16" t="n">
        <v>0.427667977379561</v>
      </c>
      <c r="K748" s="16" t="n">
        <v>0.631901234567901</v>
      </c>
      <c r="L748" s="16" t="n">
        <v>0.600320987654321</v>
      </c>
    </row>
    <row r="749" customFormat="false" ht="15" hidden="false" customHeight="false" outlineLevel="0" collapsed="false">
      <c r="A749" s="17" t="n">
        <v>1144</v>
      </c>
      <c r="B749" s="16" t="n">
        <v>0.460049580534299</v>
      </c>
      <c r="C749" s="16" t="n">
        <v>0.477868052389887</v>
      </c>
      <c r="D749" s="16" t="n">
        <v>1</v>
      </c>
      <c r="E749" s="17" t="n">
        <v>88.9</v>
      </c>
      <c r="F749" s="16" t="n">
        <v>2.94560152834564</v>
      </c>
      <c r="G749" s="16" t="n">
        <v>2.78871655266206</v>
      </c>
      <c r="H749" s="16" t="n">
        <v>1.03596883869155</v>
      </c>
      <c r="I749" s="16" t="n">
        <v>1.30102999566398</v>
      </c>
      <c r="J749" s="16" t="n">
        <v>0.165218458789887</v>
      </c>
      <c r="K749" s="16" t="n">
        <v>0.633333333333333</v>
      </c>
      <c r="L749" s="16" t="n">
        <v>0.599160493827161</v>
      </c>
    </row>
    <row r="750" customFormat="false" ht="15" hidden="false" customHeight="false" outlineLevel="0" collapsed="false">
      <c r="A750" s="17" t="n">
        <v>1145</v>
      </c>
      <c r="B750" s="16" t="n">
        <v>0.45837962826093</v>
      </c>
      <c r="C750" s="16" t="n">
        <v>0.476345364451408</v>
      </c>
      <c r="D750" s="16" t="n">
        <v>1</v>
      </c>
      <c r="E750" s="17" t="n">
        <v>89.9</v>
      </c>
      <c r="F750" s="16" t="n">
        <v>3.01216697422601</v>
      </c>
      <c r="G750" s="16" t="n">
        <v>2.8546882944419</v>
      </c>
      <c r="H750" s="16" t="n">
        <v>1.03885487711386</v>
      </c>
      <c r="I750" s="16" t="n">
        <v>1.30102999566398</v>
      </c>
      <c r="J750" s="16" t="n">
        <v>0.163816741238541</v>
      </c>
      <c r="K750" s="16" t="n">
        <v>0.634888888888889</v>
      </c>
      <c r="L750" s="16" t="n">
        <v>0.597950617283951</v>
      </c>
    </row>
    <row r="751" customFormat="false" ht="15" hidden="false" customHeight="false" outlineLevel="0" collapsed="false">
      <c r="A751" s="17" t="n">
        <v>1146</v>
      </c>
      <c r="B751" s="16" t="n">
        <v>0.456765685147709</v>
      </c>
      <c r="C751" s="16" t="n">
        <v>0.474871991144286</v>
      </c>
      <c r="D751" s="16" t="n">
        <v>1</v>
      </c>
      <c r="E751" s="17" t="n">
        <v>91.6</v>
      </c>
      <c r="F751" s="16" t="n">
        <v>3.07705365247012</v>
      </c>
      <c r="G751" s="16" t="n">
        <v>2.9189804558486</v>
      </c>
      <c r="H751" s="16" t="n">
        <v>1.04587826949398</v>
      </c>
      <c r="I751" s="16" t="n">
        <v>1.30102999566398</v>
      </c>
      <c r="J751" s="16" t="n">
        <v>0.203229539525836</v>
      </c>
      <c r="K751" s="16" t="n">
        <v>0.636296296296296</v>
      </c>
      <c r="L751" s="16" t="n">
        <v>0.596740740740741</v>
      </c>
    </row>
    <row r="752" customFormat="false" ht="15" hidden="false" customHeight="false" outlineLevel="0" collapsed="false">
      <c r="A752" s="17" t="n">
        <v>1147</v>
      </c>
      <c r="B752" s="16" t="n">
        <v>0.455224782890744</v>
      </c>
      <c r="C752" s="16" t="n">
        <v>0.473461889492141</v>
      </c>
      <c r="D752" s="16" t="n">
        <v>1</v>
      </c>
      <c r="E752" s="17" t="n">
        <v>92.4</v>
      </c>
      <c r="F752" s="16" t="n">
        <v>3.13913297474739</v>
      </c>
      <c r="G752" s="16" t="n">
        <v>2.98046444632339</v>
      </c>
      <c r="H752" s="16" t="n">
        <v>1.05203449179559</v>
      </c>
      <c r="I752" s="16" t="n">
        <v>1.30102999566398</v>
      </c>
      <c r="J752" s="16" t="n">
        <v>0.237265430368712</v>
      </c>
      <c r="K752" s="16" t="n">
        <v>0.637753086419753</v>
      </c>
      <c r="L752" s="16" t="n">
        <v>0.595283950617284</v>
      </c>
    </row>
    <row r="753" customFormat="false" ht="15" hidden="false" customHeight="false" outlineLevel="0" collapsed="false">
      <c r="A753" s="17" t="n">
        <v>1148</v>
      </c>
      <c r="B753" s="16" t="n">
        <v>0.453789843453301</v>
      </c>
      <c r="C753" s="16" t="n">
        <v>0.472145686944326</v>
      </c>
      <c r="D753" s="16" t="n">
        <v>1</v>
      </c>
      <c r="E753" s="17" t="n">
        <v>92.8</v>
      </c>
      <c r="F753" s="16" t="n">
        <v>3.19693073846188</v>
      </c>
      <c r="G753" s="16" t="n">
        <v>3.03766606103294</v>
      </c>
      <c r="H753" s="16" t="n">
        <v>1.0533021414224</v>
      </c>
      <c r="I753" s="16" t="n">
        <v>1.30102999566398</v>
      </c>
      <c r="J753" s="16" t="n">
        <v>0.20497795260906</v>
      </c>
      <c r="K753" s="16" t="n">
        <v>0.638543209876543</v>
      </c>
      <c r="L753" s="16" t="n">
        <v>0.593975308641975</v>
      </c>
    </row>
    <row r="754" customFormat="false" ht="15" hidden="false" customHeight="false" outlineLevel="0" collapsed="false">
      <c r="A754" s="17" t="n">
        <v>1149</v>
      </c>
      <c r="B754" s="16" t="n">
        <v>0.452419443594085</v>
      </c>
      <c r="C754" s="16" t="n">
        <v>0.470887438058853</v>
      </c>
      <c r="D754" s="16" t="n">
        <v>1</v>
      </c>
      <c r="E754" s="17" t="n">
        <v>93.4</v>
      </c>
      <c r="F754" s="16" t="n">
        <v>3.25203314580135</v>
      </c>
      <c r="G754" s="16" t="n">
        <v>3.0885723537788</v>
      </c>
      <c r="H754" s="16" t="n">
        <v>1.0533021414224</v>
      </c>
      <c r="I754" s="16" t="n">
        <v>1.30102999566398</v>
      </c>
      <c r="J754" s="16" t="n">
        <v>0.192891890973326</v>
      </c>
      <c r="K754" s="16" t="n">
        <v>0.639827160493827</v>
      </c>
      <c r="L754" s="16" t="n">
        <v>0.593086419753086</v>
      </c>
    </row>
    <row r="755" customFormat="false" ht="15" hidden="false" customHeight="false" outlineLevel="0" collapsed="false">
      <c r="A755" s="17" t="n">
        <v>1150</v>
      </c>
      <c r="B755" s="16" t="n">
        <v>0.45116457078192</v>
      </c>
      <c r="C755" s="16" t="n">
        <v>0.469733875658777</v>
      </c>
      <c r="D755" s="16" t="n">
        <v>1</v>
      </c>
      <c r="E755" s="17" t="n">
        <v>94.2</v>
      </c>
      <c r="F755" s="16" t="n">
        <v>3.30218810351934</v>
      </c>
      <c r="G755" s="16" t="n">
        <v>3.13540168487316</v>
      </c>
      <c r="H755" s="16" t="n">
        <v>1.0533021414224</v>
      </c>
      <c r="I755" s="16" t="n">
        <v>1.30102999566398</v>
      </c>
      <c r="J755" s="16" t="n">
        <v>0.437923652108939</v>
      </c>
      <c r="K755" s="16" t="n">
        <v>0.640765432098766</v>
      </c>
      <c r="L755" s="16" t="n">
        <v>0.591234567901235</v>
      </c>
    </row>
    <row r="756" customFormat="false" ht="15" hidden="false" customHeight="false" outlineLevel="0" collapsed="false">
      <c r="A756" s="17" t="n">
        <v>1151</v>
      </c>
      <c r="B756" s="16" t="n">
        <v>0.450027049912347</v>
      </c>
      <c r="C756" s="16" t="n">
        <v>0.468686120112737</v>
      </c>
      <c r="D756" s="16" t="n">
        <v>1</v>
      </c>
      <c r="E756" s="17" t="n">
        <v>94.5</v>
      </c>
      <c r="F756" s="16" t="n">
        <v>3.34731658615196</v>
      </c>
      <c r="G756" s="16" t="n">
        <v>3.17717887812907</v>
      </c>
      <c r="H756" s="16" t="n">
        <v>1.0533021414224</v>
      </c>
      <c r="I756" s="16" t="n">
        <v>1.30102999566398</v>
      </c>
      <c r="J756" s="16" t="n">
        <v>0.288136418288756</v>
      </c>
      <c r="K756" s="16" t="n">
        <v>0.641753086419753</v>
      </c>
      <c r="L756" s="16" t="n">
        <v>0.589308641975309</v>
      </c>
    </row>
    <row r="757" customFormat="false" ht="15" hidden="false" customHeight="false" outlineLevel="0" collapsed="false">
      <c r="A757" s="17" t="n">
        <v>1152</v>
      </c>
      <c r="B757" s="16" t="n">
        <v>0.448992140425576</v>
      </c>
      <c r="C757" s="16" t="n">
        <v>0.467731136547195</v>
      </c>
      <c r="D757" s="16" t="n">
        <v>1</v>
      </c>
      <c r="E757" s="17" t="n">
        <v>94.6</v>
      </c>
      <c r="F757" s="16" t="n">
        <v>3.38819651766471</v>
      </c>
      <c r="G757" s="16" t="n">
        <v>3.20249103241516</v>
      </c>
      <c r="H757" s="16" t="n">
        <v>1.0533021414224</v>
      </c>
      <c r="I757" s="16" t="n">
        <v>1.30102999566398</v>
      </c>
      <c r="J757" s="16" t="n">
        <v>0.173032295515683</v>
      </c>
      <c r="K757" s="16" t="n">
        <v>0.642641975308642</v>
      </c>
      <c r="L757" s="16" t="n">
        <v>0.58720987654321</v>
      </c>
    </row>
    <row r="758" customFormat="false" ht="15" hidden="false" customHeight="false" outlineLevel="0" collapsed="false">
      <c r="A758" s="17" t="n">
        <v>1153</v>
      </c>
      <c r="B758" s="16" t="n">
        <v>0.448059224088987</v>
      </c>
      <c r="C758" s="16" t="n">
        <v>0.46687032547262</v>
      </c>
      <c r="D758" s="16" t="n">
        <v>1</v>
      </c>
      <c r="E758" s="17" t="n">
        <v>94.9</v>
      </c>
      <c r="F758" s="16" t="n">
        <v>3.42501940822481</v>
      </c>
      <c r="G758" s="16" t="n">
        <v>3.23549312576334</v>
      </c>
      <c r="H758" s="16" t="n">
        <v>1.0533021414224</v>
      </c>
      <c r="I758" s="16" t="n">
        <v>1.30102999566398</v>
      </c>
      <c r="J758" s="16" t="n">
        <v>0.622386802237141</v>
      </c>
      <c r="K758" s="16" t="n">
        <v>0.643481481481481</v>
      </c>
      <c r="L758" s="16" t="n">
        <v>0.585530864197531</v>
      </c>
    </row>
    <row r="759" customFormat="false" ht="15" hidden="false" customHeight="false" outlineLevel="0" collapsed="false">
      <c r="A759" s="17" t="n">
        <v>1154</v>
      </c>
      <c r="B759" s="16" t="n">
        <v>0.447224852773878</v>
      </c>
      <c r="C759" s="16" t="n">
        <v>0.4660962157117</v>
      </c>
      <c r="D759" s="16" t="n">
        <v>1</v>
      </c>
      <c r="E759" s="17" t="n">
        <v>95.2</v>
      </c>
      <c r="F759" s="16" t="n">
        <v>3.45662213330035</v>
      </c>
      <c r="G759" s="16" t="n">
        <v>3.2645298493894</v>
      </c>
      <c r="H759" s="16" t="n">
        <v>1.0533021414224</v>
      </c>
      <c r="I759" s="16" t="n">
        <v>1.30102999566398</v>
      </c>
      <c r="J759" s="16" t="n">
        <v>0.361287274801598</v>
      </c>
      <c r="K759" s="16" t="n">
        <v>0.644074074074074</v>
      </c>
      <c r="L759" s="16" t="n">
        <v>0.581901234567901</v>
      </c>
    </row>
    <row r="760" customFormat="false" ht="15" hidden="false" customHeight="false" outlineLevel="0" collapsed="false">
      <c r="A760" s="17" t="n">
        <v>1155</v>
      </c>
      <c r="B760" s="16" t="n">
        <v>0.446508542696635</v>
      </c>
      <c r="C760" s="16" t="n">
        <v>0.465426305267546</v>
      </c>
      <c r="D760" s="16" t="n">
        <v>1</v>
      </c>
      <c r="E760" s="17" t="n">
        <v>95.6</v>
      </c>
      <c r="F760" s="16" t="n">
        <v>3.48218159143071</v>
      </c>
      <c r="G760" s="16" t="n">
        <v>3.28783155169347</v>
      </c>
      <c r="H760" s="16" t="n">
        <v>1.0533021414224</v>
      </c>
      <c r="I760" s="16" t="n">
        <v>1.30102999566398</v>
      </c>
      <c r="J760" s="16" t="n">
        <v>0.184892932374571</v>
      </c>
      <c r="K760" s="16" t="n">
        <v>0.64441975308642</v>
      </c>
      <c r="L760" s="16" t="n">
        <v>0.577827160493827</v>
      </c>
    </row>
    <row r="761" customFormat="false" ht="15" hidden="false" customHeight="false" outlineLevel="0" collapsed="false">
      <c r="A761" s="17" t="n">
        <v>1156</v>
      </c>
      <c r="B761" s="16" t="n">
        <v>0.445858325560888</v>
      </c>
      <c r="C761" s="16" t="n">
        <v>0.464817283815808</v>
      </c>
      <c r="D761" s="16" t="n">
        <v>1</v>
      </c>
      <c r="E761" s="17" t="n">
        <v>95.8</v>
      </c>
      <c r="F761" s="16" t="n">
        <v>3.5047073933615</v>
      </c>
      <c r="G761" s="16" t="n">
        <v>3.30848530290709</v>
      </c>
      <c r="H761" s="16" t="n">
        <v>1.0533021414224</v>
      </c>
      <c r="I761" s="16" t="n">
        <v>1.30102999566398</v>
      </c>
      <c r="J761" s="16" t="n">
        <v>0.561687801785532</v>
      </c>
      <c r="K761" s="16" t="n">
        <v>0.645012345679012</v>
      </c>
      <c r="L761" s="16" t="n">
        <v>0.572765432098765</v>
      </c>
    </row>
    <row r="762" customFormat="false" ht="15" hidden="false" customHeight="false" outlineLevel="0" collapsed="false">
      <c r="A762" s="17" t="n">
        <v>1157</v>
      </c>
      <c r="B762" s="16" t="n">
        <v>0.445302964581384</v>
      </c>
      <c r="C762" s="16" t="n">
        <v>0.4642931871944</v>
      </c>
      <c r="D762" s="16" t="n">
        <v>1</v>
      </c>
      <c r="E762" s="17" t="n">
        <v>96</v>
      </c>
      <c r="F762" s="16" t="n">
        <v>3.5220052293243</v>
      </c>
      <c r="G762" s="16" t="n">
        <v>3.32408340175263</v>
      </c>
      <c r="H762" s="16" t="n">
        <v>1.0533021414224</v>
      </c>
      <c r="I762" s="16" t="n">
        <v>1.30102999566398</v>
      </c>
      <c r="J762" s="16" t="n">
        <v>0.295343697066235</v>
      </c>
      <c r="K762" s="16" t="n">
        <v>0.645456790123457</v>
      </c>
      <c r="L762" s="16" t="n">
        <v>0.567259259259259</v>
      </c>
    </row>
    <row r="763" customFormat="false" ht="15" hidden="false" customHeight="false" outlineLevel="0" collapsed="false">
      <c r="A763" s="17" t="n">
        <v>1158</v>
      </c>
      <c r="B763" s="16" t="n">
        <v>0.444805879394213</v>
      </c>
      <c r="C763" s="16" t="n">
        <v>0.463822137382295</v>
      </c>
      <c r="D763" s="16" t="n">
        <v>1</v>
      </c>
      <c r="E763" s="17" t="n">
        <v>96</v>
      </c>
      <c r="F763" s="16" t="n">
        <v>3.53683296957598</v>
      </c>
      <c r="G763" s="16" t="n">
        <v>3.33793189811276</v>
      </c>
      <c r="H763" s="16" t="n">
        <v>1.0533021414224</v>
      </c>
      <c r="I763" s="16" t="n">
        <v>1.30102999566398</v>
      </c>
      <c r="J763" s="16" t="n">
        <v>0.309143490829048</v>
      </c>
      <c r="K763" s="16" t="n">
        <v>0.646</v>
      </c>
      <c r="L763" s="16" t="n">
        <v>0.559012345679012</v>
      </c>
    </row>
    <row r="764" customFormat="false" ht="15" hidden="false" customHeight="false" outlineLevel="0" collapsed="false">
      <c r="A764" s="17" t="n">
        <v>1159</v>
      </c>
      <c r="B764" s="16" t="n">
        <v>0.444399546583494</v>
      </c>
      <c r="C764" s="16" t="n">
        <v>0.463432845936881</v>
      </c>
      <c r="D764" s="16" t="n">
        <v>1</v>
      </c>
      <c r="E764" s="17" t="n">
        <v>96.1</v>
      </c>
      <c r="F764" s="16" t="n">
        <v>3.54717398504962</v>
      </c>
      <c r="G764" s="16" t="n">
        <v>3.34729145671243</v>
      </c>
      <c r="H764" s="16" t="n">
        <v>1.0533021414224</v>
      </c>
      <c r="I764" s="16" t="n">
        <v>1.30102999566398</v>
      </c>
      <c r="J764" s="16" t="n">
        <v>0.153211869242684</v>
      </c>
      <c r="K764" s="16" t="n">
        <v>0.646098765432099</v>
      </c>
      <c r="L764" s="16" t="n">
        <v>0.548987654320988</v>
      </c>
    </row>
    <row r="765" customFormat="false" ht="15" hidden="false" customHeight="false" outlineLevel="0" collapsed="false">
      <c r="A765" s="17" t="n">
        <v>1160</v>
      </c>
      <c r="B765" s="16" t="n">
        <v>0.444034304221471</v>
      </c>
      <c r="C765" s="16" t="n">
        <v>0.463082871105936</v>
      </c>
      <c r="D765" s="16" t="n">
        <v>1</v>
      </c>
      <c r="E765" s="17" t="n">
        <v>96.1</v>
      </c>
      <c r="F765" s="16" t="n">
        <v>3.55617042601781</v>
      </c>
      <c r="G765" s="16" t="n">
        <v>3.35563235871553</v>
      </c>
      <c r="H765" s="16" t="n">
        <v>1.0533021414224</v>
      </c>
      <c r="I765" s="16" t="n">
        <v>1.30102999566398</v>
      </c>
      <c r="J765" s="16" t="n">
        <v>0.49836675395419</v>
      </c>
      <c r="K765" s="16" t="n">
        <v>0.646197530864198</v>
      </c>
      <c r="L765" s="16" t="n">
        <v>0.537555555555556</v>
      </c>
    </row>
    <row r="766" customFormat="false" ht="15" hidden="false" customHeight="false" outlineLevel="0" collapsed="false">
      <c r="A766" s="17" t="n">
        <v>1161</v>
      </c>
      <c r="B766" s="16" t="n">
        <v>0.443743900789155</v>
      </c>
      <c r="C766" s="16" t="n">
        <v>0.46280111723476</v>
      </c>
      <c r="D766" s="16" t="n">
        <v>1</v>
      </c>
      <c r="E766" s="17" t="n">
        <v>96.1</v>
      </c>
      <c r="F766" s="16" t="n">
        <v>3.56175415358631</v>
      </c>
      <c r="G766" s="16" t="n">
        <v>3.35996180760681</v>
      </c>
      <c r="H766" s="16" t="n">
        <v>1.0533021414224</v>
      </c>
      <c r="I766" s="16" t="n">
        <v>1.30102999566398</v>
      </c>
      <c r="J766" s="16" t="n">
        <v>0.296423740776877</v>
      </c>
      <c r="K766" s="16" t="n">
        <v>0.646493827160494</v>
      </c>
      <c r="L766" s="16" t="n">
        <v>0.525506172839506</v>
      </c>
    </row>
    <row r="767" customFormat="false" ht="15" hidden="false" customHeight="false" outlineLevel="0" collapsed="false">
      <c r="A767" s="17" t="n">
        <v>1162</v>
      </c>
      <c r="B767" s="16" t="n">
        <v>0.443480274743504</v>
      </c>
      <c r="C767" s="16" t="n">
        <v>0.462544573876593</v>
      </c>
      <c r="D767" s="16" t="n">
        <v>1</v>
      </c>
      <c r="E767" s="17" t="n">
        <v>96.1</v>
      </c>
      <c r="F767" s="16" t="n">
        <v>3.5660882313645</v>
      </c>
      <c r="G767" s="16" t="n">
        <v>3.36357758921654</v>
      </c>
      <c r="H767" s="16" t="n">
        <v>1.0533021414224</v>
      </c>
      <c r="I767" s="16" t="n">
        <v>1.30102999566398</v>
      </c>
      <c r="J767" s="16" t="n">
        <v>0.106768239811718</v>
      </c>
      <c r="K767" s="16" t="n">
        <v>0.646592592592593</v>
      </c>
      <c r="L767" s="16" t="n">
        <v>0.51158024691358</v>
      </c>
    </row>
    <row r="768" customFormat="false" ht="15" hidden="false" customHeight="false" outlineLevel="0" collapsed="false">
      <c r="A768" s="17" t="n">
        <v>1163</v>
      </c>
      <c r="B768" s="16" t="n">
        <v>0.443265474504895</v>
      </c>
      <c r="C768" s="16" t="n">
        <v>0.462334434390068</v>
      </c>
      <c r="D768" s="16" t="n">
        <v>1</v>
      </c>
      <c r="E768" s="17" t="n">
        <v>96.1</v>
      </c>
      <c r="F768" s="16" t="n">
        <v>3.56847671142397</v>
      </c>
      <c r="G768" s="16" t="n">
        <v>3.36497641184379</v>
      </c>
      <c r="H768" s="16" t="n">
        <v>1.0533021414224</v>
      </c>
      <c r="I768" s="16" t="n">
        <v>1.30102999566398</v>
      </c>
      <c r="J768" s="16" t="n">
        <v>0.182404395926135</v>
      </c>
      <c r="K768" s="16" t="n">
        <v>0.646740740740741</v>
      </c>
      <c r="L768" s="16" t="n">
        <v>0.503382716049383</v>
      </c>
    </row>
    <row r="769" customFormat="false" ht="15" hidden="false" customHeight="false" outlineLevel="0" collapsed="false">
      <c r="A769" s="17" t="n">
        <v>1164</v>
      </c>
      <c r="B769" s="16" t="n">
        <v>0.443089998099539</v>
      </c>
      <c r="C769" s="16" t="n">
        <v>0.462158955865436</v>
      </c>
      <c r="D769" s="16" t="n">
        <v>1</v>
      </c>
      <c r="E769" s="17" t="n">
        <v>96.1</v>
      </c>
      <c r="F769" s="16" t="n">
        <v>3.56899013679028</v>
      </c>
      <c r="G769" s="16" t="n">
        <v>3.36515944960809</v>
      </c>
      <c r="H769" s="16" t="n">
        <v>1.0533021414224</v>
      </c>
      <c r="I769" s="16" t="n">
        <v>1.30102999566398</v>
      </c>
      <c r="J769" s="16" t="n">
        <v>0.255346769917365</v>
      </c>
      <c r="K769" s="16" t="n">
        <v>0.646716049382716</v>
      </c>
      <c r="L769" s="16" t="n">
        <v>0.51837037037037</v>
      </c>
    </row>
    <row r="770" customFormat="false" ht="15" hidden="false" customHeight="false" outlineLevel="0" collapsed="false">
      <c r="A770" s="17" t="n">
        <v>1165</v>
      </c>
      <c r="B770" s="16" t="n">
        <v>0.442936762505107</v>
      </c>
      <c r="C770" s="16" t="n">
        <v>0.462002990510729</v>
      </c>
      <c r="D770" s="16" t="n">
        <v>1</v>
      </c>
      <c r="E770" s="17" t="n">
        <v>96.1</v>
      </c>
      <c r="F770" s="16" t="n">
        <v>3.56793887258748</v>
      </c>
      <c r="G770" s="16" t="n">
        <v>3.36476870945946</v>
      </c>
      <c r="H770" s="16" t="n">
        <v>1.0533021414224</v>
      </c>
      <c r="I770" s="16" t="n">
        <v>1.30102999566398</v>
      </c>
      <c r="J770" s="16" t="n">
        <v>0.250949174920806</v>
      </c>
      <c r="K770" s="16" t="n">
        <v>0.64683950617284</v>
      </c>
      <c r="L770" s="16" t="n">
        <v>0.534296296296296</v>
      </c>
    </row>
    <row r="771" customFormat="false" ht="15" hidden="false" customHeight="false" outlineLevel="0" collapsed="false">
      <c r="A771" s="17" t="n">
        <v>1166</v>
      </c>
      <c r="B771" s="16" t="n">
        <v>0.442801185780101</v>
      </c>
      <c r="C771" s="16" t="n">
        <v>0.461866121954388</v>
      </c>
      <c r="D771" s="16" t="n">
        <v>1</v>
      </c>
      <c r="E771" s="17" t="n">
        <v>96.1</v>
      </c>
      <c r="F771" s="16" t="n">
        <v>3.56679398572504</v>
      </c>
      <c r="G771" s="16" t="n">
        <v>3.36395370828087</v>
      </c>
      <c r="H771" s="16" t="n">
        <v>1.0533021414224</v>
      </c>
      <c r="I771" s="16" t="n">
        <v>1.30102999566398</v>
      </c>
      <c r="J771" s="16" t="n">
        <v>0.358323244187447</v>
      </c>
      <c r="K771" s="16" t="n">
        <v>0.64683950617284</v>
      </c>
      <c r="L771" s="16" t="n">
        <v>0.549160493827161</v>
      </c>
    </row>
    <row r="772" customFormat="false" ht="15" hidden="false" customHeight="false" outlineLevel="0" collapsed="false">
      <c r="A772" s="17" t="n">
        <v>1167</v>
      </c>
      <c r="B772" s="16" t="n">
        <v>0.442681440711021</v>
      </c>
      <c r="C772" s="16" t="n">
        <v>0.461743388838238</v>
      </c>
      <c r="D772" s="16" t="n">
        <v>1</v>
      </c>
      <c r="E772" s="17" t="n">
        <v>96.1</v>
      </c>
      <c r="F772" s="16" t="n">
        <v>3.56451042975586</v>
      </c>
      <c r="G772" s="16" t="n">
        <v>3.36232917289627</v>
      </c>
      <c r="H772" s="16" t="n">
        <v>1.0533021414224</v>
      </c>
      <c r="I772" s="16" t="n">
        <v>1.30102999566398</v>
      </c>
      <c r="J772" s="16" t="n">
        <v>0.423735607079372</v>
      </c>
      <c r="K772" s="16" t="n">
        <v>0.64679012345679</v>
      </c>
      <c r="L772" s="16" t="n">
        <v>0.562271604938272</v>
      </c>
    </row>
    <row r="773" customFormat="false" ht="15" hidden="false" customHeight="false" outlineLevel="0" collapsed="false">
      <c r="A773" s="17" t="n">
        <v>1168</v>
      </c>
      <c r="B773" s="16" t="n">
        <v>0.442585254046652</v>
      </c>
      <c r="C773" s="16" t="n">
        <v>0.461643164687687</v>
      </c>
      <c r="D773" s="16" t="n">
        <v>1</v>
      </c>
      <c r="E773" s="17" t="n">
        <v>96</v>
      </c>
      <c r="F773" s="16" t="n">
        <v>3.56148504239824</v>
      </c>
      <c r="G773" s="16" t="n">
        <v>3.35996180760681</v>
      </c>
      <c r="H773" s="16" t="n">
        <v>1.0533021414224</v>
      </c>
      <c r="I773" s="16" t="n">
        <v>1.30102999566398</v>
      </c>
      <c r="J773" s="16" t="n">
        <v>0.353724788416775</v>
      </c>
      <c r="K773" s="16" t="n">
        <v>0.646814814814815</v>
      </c>
      <c r="L773" s="16" t="n">
        <v>0.571012345679012</v>
      </c>
    </row>
    <row r="774" customFormat="false" ht="15" hidden="false" customHeight="false" outlineLevel="0" collapsed="false">
      <c r="A774" s="17" t="n">
        <v>1169</v>
      </c>
      <c r="B774" s="16" t="n">
        <v>0.442495823237631</v>
      </c>
      <c r="C774" s="16" t="n">
        <v>0.461547070344289</v>
      </c>
      <c r="D774" s="16" t="n">
        <v>1</v>
      </c>
      <c r="E774" s="17" t="n">
        <v>96</v>
      </c>
      <c r="F774" s="16" t="n">
        <v>3.55672967019839</v>
      </c>
      <c r="G774" s="16" t="n">
        <v>3.35586346197994</v>
      </c>
      <c r="H774" s="16" t="n">
        <v>1.0533021414224</v>
      </c>
      <c r="I774" s="16" t="n">
        <v>1.30102999566398</v>
      </c>
      <c r="J774" s="16" t="n">
        <v>0.453167790534782</v>
      </c>
      <c r="K774" s="16" t="n">
        <v>0.646888888888889</v>
      </c>
      <c r="L774" s="16" t="n">
        <v>0.575530864197531</v>
      </c>
    </row>
    <row r="775" customFormat="false" ht="15" hidden="false" customHeight="false" outlineLevel="0" collapsed="false">
      <c r="A775" s="17" t="n">
        <v>1170</v>
      </c>
      <c r="B775" s="16" t="n">
        <v>0.442427022920715</v>
      </c>
      <c r="C775" s="16" t="n">
        <v>0.461469362311893</v>
      </c>
      <c r="D775" s="16" t="n">
        <v>1</v>
      </c>
      <c r="E775" s="17" t="n">
        <v>96</v>
      </c>
      <c r="F775" s="16" t="n">
        <v>3.55041223262882</v>
      </c>
      <c r="G775" s="16" t="n">
        <v>3.35020205849569</v>
      </c>
      <c r="H775" s="16" t="n">
        <v>1.0533021414224</v>
      </c>
      <c r="I775" s="16" t="n">
        <v>1.30102999566398</v>
      </c>
      <c r="J775" s="16" t="n">
        <v>0.412841244514813</v>
      </c>
      <c r="K775" s="16" t="n">
        <v>0.646913580246914</v>
      </c>
      <c r="L775" s="16" t="n">
        <v>0.577851851851852</v>
      </c>
    </row>
    <row r="776" customFormat="false" ht="15" hidden="false" customHeight="false" outlineLevel="0" collapsed="false">
      <c r="A776" s="17" t="n">
        <v>1171</v>
      </c>
      <c r="B776" s="16" t="n">
        <v>0.442356543739637</v>
      </c>
      <c r="C776" s="16" t="n">
        <v>0.461390859617127</v>
      </c>
      <c r="D776" s="16" t="n">
        <v>1</v>
      </c>
      <c r="E776" s="17" t="n">
        <v>95.9</v>
      </c>
      <c r="F776" s="16" t="n">
        <v>3.54409280663473</v>
      </c>
      <c r="G776" s="16" t="n">
        <v>3.34453767709321</v>
      </c>
      <c r="H776" s="16" t="n">
        <v>1.0533021414224</v>
      </c>
      <c r="I776" s="16" t="n">
        <v>1.30102999566398</v>
      </c>
      <c r="J776" s="16" t="n">
        <v>0.184317355285097</v>
      </c>
      <c r="K776" s="16" t="n">
        <v>0.64683950617284</v>
      </c>
      <c r="L776" s="16" t="n">
        <v>0.577185185185185</v>
      </c>
    </row>
    <row r="777" customFormat="false" ht="15" hidden="false" customHeight="false" outlineLevel="0" collapsed="false">
      <c r="A777" s="17" t="n">
        <v>1172</v>
      </c>
      <c r="B777" s="16" t="n">
        <v>0.442299587196774</v>
      </c>
      <c r="C777" s="16" t="n">
        <v>0.461323188675775</v>
      </c>
      <c r="D777" s="16" t="n">
        <v>1</v>
      </c>
      <c r="E777" s="17" t="n">
        <v>95.9</v>
      </c>
      <c r="F777" s="16" t="n">
        <v>3.53628979733388</v>
      </c>
      <c r="G777" s="16" t="n">
        <v>3.33771538589502</v>
      </c>
      <c r="H777" s="16" t="n">
        <v>1.0533021414224</v>
      </c>
      <c r="I777" s="16" t="n">
        <v>1.30102999566398</v>
      </c>
      <c r="J777" s="16" t="n">
        <v>0.506518253833154</v>
      </c>
      <c r="K777" s="16" t="n">
        <v>0.646864197530864</v>
      </c>
      <c r="L777" s="16" t="n">
        <v>0.572814814814815</v>
      </c>
    </row>
    <row r="778" customFormat="false" ht="15" hidden="false" customHeight="false" outlineLevel="0" collapsed="false">
      <c r="A778" s="17" t="n">
        <v>1173</v>
      </c>
      <c r="B778" s="16" t="n">
        <v>0.44223723742697</v>
      </c>
      <c r="C778" s="16" t="n">
        <v>0.461251999272241</v>
      </c>
      <c r="D778" s="16" t="n">
        <v>1</v>
      </c>
      <c r="E778" s="17" t="n">
        <v>95.8</v>
      </c>
      <c r="F778" s="16" t="n">
        <v>3.52873652348677</v>
      </c>
      <c r="G778" s="16" t="n">
        <v>3.33048852655549</v>
      </c>
      <c r="H778" s="16" t="n">
        <v>1.0533021414224</v>
      </c>
      <c r="I778" s="16" t="n">
        <v>1.30102999566398</v>
      </c>
      <c r="J778" s="16" t="n">
        <v>0.203901932634389</v>
      </c>
      <c r="K778" s="16" t="n">
        <v>0.646641975308642</v>
      </c>
      <c r="L778" s="16" t="n">
        <v>0.568962962962963</v>
      </c>
    </row>
    <row r="779" customFormat="false" ht="15" hidden="false" customHeight="false" outlineLevel="0" collapsed="false">
      <c r="A779" s="17" t="n">
        <v>1174</v>
      </c>
      <c r="B779" s="16" t="n">
        <v>0.442180402742492</v>
      </c>
      <c r="C779" s="16" t="n">
        <v>0.46118518087599</v>
      </c>
      <c r="D779" s="16" t="n">
        <v>1</v>
      </c>
      <c r="E779" s="17" t="n">
        <v>95.8</v>
      </c>
      <c r="F779" s="16" t="n">
        <v>3.52038847909288</v>
      </c>
      <c r="G779" s="16" t="n">
        <v>3.32311825626746</v>
      </c>
      <c r="H779" s="16" t="n">
        <v>1.0533021414224</v>
      </c>
      <c r="I779" s="16" t="n">
        <v>1.30102999566398</v>
      </c>
      <c r="J779" s="16" t="n">
        <v>0.295740436910377</v>
      </c>
      <c r="K779" s="16" t="n">
        <v>0.646716049382716</v>
      </c>
      <c r="L779" s="16" t="n">
        <v>0.563827160493827</v>
      </c>
    </row>
    <row r="780" customFormat="false" ht="15" hidden="false" customHeight="false" outlineLevel="0" collapsed="false">
      <c r="A780" s="17" t="n">
        <v>1175</v>
      </c>
      <c r="B780" s="16" t="n">
        <v>0.442115037308799</v>
      </c>
      <c r="C780" s="16" t="n">
        <v>0.461114630699158</v>
      </c>
      <c r="D780" s="16" t="n">
        <v>1</v>
      </c>
      <c r="E780" s="17" t="n">
        <v>95.6</v>
      </c>
      <c r="F780" s="16" t="n">
        <v>3.51313539382996</v>
      </c>
      <c r="G780" s="16" t="n">
        <v>3.3161906071246</v>
      </c>
      <c r="H780" s="16" t="n">
        <v>1.0533021414224</v>
      </c>
      <c r="I780" s="16" t="n">
        <v>1.30102999566398</v>
      </c>
      <c r="J780" s="16" t="n">
        <v>0.336272918015719</v>
      </c>
      <c r="K780" s="16" t="n">
        <v>0.646765432098766</v>
      </c>
      <c r="L780" s="16" t="n">
        <v>0.558740740740741</v>
      </c>
    </row>
    <row r="781" customFormat="false" ht="15" hidden="false" customHeight="false" outlineLevel="0" collapsed="false">
      <c r="A781" s="17" t="n">
        <v>1176</v>
      </c>
      <c r="B781" s="16" t="n">
        <v>0.442046883702278</v>
      </c>
      <c r="C781" s="16" t="n">
        <v>0.46104353401396</v>
      </c>
      <c r="D781" s="16" t="n">
        <v>1</v>
      </c>
      <c r="E781" s="17" t="n">
        <v>95.6</v>
      </c>
      <c r="F781" s="16" t="n">
        <v>3.50598479376467</v>
      </c>
      <c r="G781" s="16" t="n">
        <v>3.30936519949825</v>
      </c>
      <c r="H781" s="16" t="n">
        <v>1.0533021414224</v>
      </c>
      <c r="I781" s="16" t="n">
        <v>1.30102999566398</v>
      </c>
      <c r="J781" s="16" t="n">
        <v>0.436030867525073</v>
      </c>
      <c r="K781" s="16" t="n">
        <v>0.646864197530864</v>
      </c>
      <c r="L781" s="16" t="n">
        <v>0.553851851851852</v>
      </c>
    </row>
    <row r="782" customFormat="false" ht="15" hidden="false" customHeight="false" outlineLevel="0" collapsed="false">
      <c r="A782" s="17" t="n">
        <v>1177</v>
      </c>
      <c r="B782" s="16" t="n">
        <v>0.441978266504076</v>
      </c>
      <c r="C782" s="16" t="n">
        <v>0.460972798135546</v>
      </c>
      <c r="D782" s="16" t="n">
        <v>1</v>
      </c>
      <c r="E782" s="17" t="n">
        <v>95.5</v>
      </c>
      <c r="F782" s="16" t="n">
        <v>3.49899564230682</v>
      </c>
      <c r="G782" s="16" t="n">
        <v>3.30335016691288</v>
      </c>
      <c r="H782" s="16" t="n">
        <v>1.0533021414224</v>
      </c>
      <c r="I782" s="16" t="n">
        <v>1.30102999566398</v>
      </c>
      <c r="J782" s="16" t="n">
        <v>0.343046517237922</v>
      </c>
      <c r="K782" s="16" t="n">
        <v>0.646938271604938</v>
      </c>
      <c r="L782" s="16" t="n">
        <v>0.548716049382716</v>
      </c>
    </row>
    <row r="783" customFormat="false" ht="15" hidden="false" customHeight="false" outlineLevel="0" collapsed="false">
      <c r="A783" s="17" t="n">
        <v>1178</v>
      </c>
      <c r="B783" s="16" t="n">
        <v>0.441902902722359</v>
      </c>
      <c r="C783" s="16" t="n">
        <v>0.460899969074461</v>
      </c>
      <c r="D783" s="16" t="n">
        <v>1</v>
      </c>
      <c r="E783" s="17" t="n">
        <v>95.5</v>
      </c>
      <c r="F783" s="16" t="n">
        <v>3.49303825675324</v>
      </c>
      <c r="G783" s="16" t="n">
        <v>3.29771700271209</v>
      </c>
      <c r="H783" s="16" t="n">
        <v>1.0533021414224</v>
      </c>
      <c r="I783" s="16" t="n">
        <v>1.30102999566398</v>
      </c>
      <c r="J783" s="16" t="n">
        <v>0.438006241070219</v>
      </c>
      <c r="K783" s="16" t="n">
        <v>0.646913580246914</v>
      </c>
      <c r="L783" s="16" t="n">
        <v>0.543876543209877</v>
      </c>
    </row>
    <row r="784" customFormat="false" ht="15" hidden="false" customHeight="false" outlineLevel="0" collapsed="false">
      <c r="A784" s="17" t="n">
        <v>1179</v>
      </c>
      <c r="B784" s="16" t="n">
        <v>0.441831403639582</v>
      </c>
      <c r="C784" s="16" t="n">
        <v>0.460830584234662</v>
      </c>
      <c r="D784" s="16" t="n">
        <v>1</v>
      </c>
      <c r="E784" s="17" t="n">
        <v>95.4</v>
      </c>
      <c r="F784" s="16" t="n">
        <v>3.48697829190958</v>
      </c>
      <c r="G784" s="16" t="n">
        <v>3.2923047553366</v>
      </c>
      <c r="H784" s="16" t="n">
        <v>1.0533021414224</v>
      </c>
      <c r="I784" s="16" t="n">
        <v>1.30102999566398</v>
      </c>
      <c r="J784" s="16" t="n">
        <v>0.347906126081763</v>
      </c>
      <c r="K784" s="16" t="n">
        <v>0.646962962962963</v>
      </c>
      <c r="L784" s="16" t="n">
        <v>0.539308641975309</v>
      </c>
    </row>
    <row r="785" customFormat="false" ht="15" hidden="false" customHeight="false" outlineLevel="0" collapsed="false">
      <c r="A785" s="17" t="n">
        <v>1180</v>
      </c>
      <c r="B785" s="16" t="n">
        <v>0.44176022277938</v>
      </c>
      <c r="C785" s="16" t="n">
        <v>0.460758411222034</v>
      </c>
      <c r="D785" s="16" t="n">
        <v>1</v>
      </c>
      <c r="E785" s="17" t="n">
        <v>95.4</v>
      </c>
      <c r="F785" s="16" t="n">
        <v>3.47950223314987</v>
      </c>
      <c r="G785" s="16" t="n">
        <v>3.28547544946173</v>
      </c>
      <c r="H785" s="16" t="n">
        <v>1.0533021414224</v>
      </c>
      <c r="I785" s="16" t="n">
        <v>1.30102999566398</v>
      </c>
      <c r="J785" s="16" t="n">
        <v>0.462607233381695</v>
      </c>
      <c r="K785" s="16" t="n">
        <v>0.646938271604938</v>
      </c>
      <c r="L785" s="16" t="n">
        <v>0.536592592592593</v>
      </c>
    </row>
    <row r="786" customFormat="false" ht="15" hidden="false" customHeight="false" outlineLevel="0" collapsed="false">
      <c r="A786" s="17" t="n">
        <v>1181</v>
      </c>
      <c r="B786" s="16" t="n">
        <v>0.441687106423908</v>
      </c>
      <c r="C786" s="16" t="n">
        <v>0.460683217512237</v>
      </c>
      <c r="D786" s="16" t="n">
        <v>1</v>
      </c>
      <c r="E786" s="17" t="n">
        <v>95.2</v>
      </c>
      <c r="F786" s="16" t="n">
        <v>3.47164894716017</v>
      </c>
      <c r="G786" s="16" t="n">
        <v>3.27826795464218</v>
      </c>
      <c r="H786" s="16" t="n">
        <v>1.0533021414224</v>
      </c>
      <c r="I786" s="16" t="n">
        <v>1.30102999566398</v>
      </c>
      <c r="J786" s="16" t="n">
        <v>0.0903197419864087</v>
      </c>
      <c r="K786" s="16" t="n">
        <v>0.646938271604938</v>
      </c>
      <c r="L786" s="16" t="n">
        <v>0.533851851851852</v>
      </c>
    </row>
    <row r="787" customFormat="false" ht="15" hidden="false" customHeight="false" outlineLevel="0" collapsed="false">
      <c r="A787" s="17" t="n">
        <v>1182</v>
      </c>
      <c r="B787" s="16" t="n">
        <v>0.441615677873294</v>
      </c>
      <c r="C787" s="16" t="n">
        <v>0.460609284506904</v>
      </c>
      <c r="D787" s="16" t="n">
        <v>1</v>
      </c>
      <c r="E787" s="17" t="n">
        <v>95.2</v>
      </c>
      <c r="F787" s="16" t="n">
        <v>3.46352606118832</v>
      </c>
      <c r="G787" s="16" t="n">
        <v>3.27078990098167</v>
      </c>
      <c r="H787" s="16" t="n">
        <v>1.0533021414224</v>
      </c>
      <c r="I787" s="16" t="n">
        <v>1.30102999566398</v>
      </c>
      <c r="J787" s="16" t="n">
        <v>0.0873196174817074</v>
      </c>
      <c r="K787" s="16" t="n">
        <v>0.647037037037037</v>
      </c>
      <c r="L787" s="16" t="n">
        <v>0.532864197530864</v>
      </c>
    </row>
    <row r="788" customFormat="false" ht="15" hidden="false" customHeight="false" outlineLevel="0" collapsed="false">
      <c r="A788" s="17" t="n">
        <v>1183</v>
      </c>
      <c r="B788" s="16" t="n">
        <v>0.441539748840862</v>
      </c>
      <c r="C788" s="16" t="n">
        <v>0.460533454087045</v>
      </c>
      <c r="D788" s="16" t="n">
        <v>1</v>
      </c>
      <c r="E788" s="17" t="n">
        <v>95.2</v>
      </c>
      <c r="F788" s="16" t="n">
        <v>3.45604140145221</v>
      </c>
      <c r="G788" s="16" t="n">
        <v>3.26427069806829</v>
      </c>
      <c r="H788" s="16" t="n">
        <v>1.05277091436835</v>
      </c>
      <c r="I788" s="16" t="n">
        <v>1.30102999566398</v>
      </c>
      <c r="J788" s="16" t="n">
        <v>0.321950503381876</v>
      </c>
      <c r="K788" s="16" t="n">
        <v>0.647061728395062</v>
      </c>
      <c r="L788" s="16" t="n">
        <v>0.53120987654321</v>
      </c>
    </row>
    <row r="789" customFormat="false" ht="15" hidden="false" customHeight="false" outlineLevel="0" collapsed="false">
      <c r="A789" s="17" t="n">
        <v>1184</v>
      </c>
      <c r="B789" s="16" t="n">
        <v>0.441472226712439</v>
      </c>
      <c r="C789" s="16" t="n">
        <v>0.460466442770428</v>
      </c>
      <c r="D789" s="16" t="n">
        <v>1</v>
      </c>
      <c r="E789" s="17" t="n">
        <v>95.2</v>
      </c>
      <c r="F789" s="16" t="n">
        <v>3.4491152799851</v>
      </c>
      <c r="G789" s="16" t="n">
        <v>3.25766591918477</v>
      </c>
      <c r="H789" s="16" t="n">
        <v>1.05203449179559</v>
      </c>
      <c r="I789" s="16" t="n">
        <v>1.30102999566398</v>
      </c>
      <c r="J789" s="16" t="n">
        <v>0.399888249562981</v>
      </c>
      <c r="K789" s="16" t="n">
        <v>0.647061728395062</v>
      </c>
      <c r="L789" s="16" t="n">
        <v>0.530320987654321</v>
      </c>
    </row>
    <row r="790" customFormat="false" ht="15" hidden="false" customHeight="false" outlineLevel="0" collapsed="false">
      <c r="A790" s="17" t="n">
        <v>1185</v>
      </c>
      <c r="B790" s="16" t="n">
        <v>0.441405225793521</v>
      </c>
      <c r="C790" s="16" t="n">
        <v>0.460401087800662</v>
      </c>
      <c r="D790" s="16" t="n">
        <v>1</v>
      </c>
      <c r="E790" s="17" t="n">
        <v>95.1</v>
      </c>
      <c r="F790" s="16" t="n">
        <v>3.44280696994922</v>
      </c>
      <c r="G790" s="16" t="n">
        <v>3.2519995818924</v>
      </c>
      <c r="H790" s="16" t="n">
        <v>1.05203449179559</v>
      </c>
      <c r="I790" s="16" t="n">
        <v>1.30102999566398</v>
      </c>
      <c r="J790" s="16" t="n">
        <v>0.226712632875351</v>
      </c>
      <c r="K790" s="16" t="n">
        <v>0.647111111111111</v>
      </c>
      <c r="L790" s="16" t="n">
        <v>0.530123456790123</v>
      </c>
    </row>
    <row r="791" customFormat="false" ht="15" hidden="false" customHeight="false" outlineLevel="0" collapsed="false">
      <c r="A791" s="17" t="n">
        <v>1186</v>
      </c>
      <c r="B791" s="16" t="n">
        <v>0.441349096430673</v>
      </c>
      <c r="C791" s="16" t="n">
        <v>0.46034641649988</v>
      </c>
      <c r="D791" s="16" t="n">
        <v>1</v>
      </c>
      <c r="E791" s="17" t="n">
        <v>95</v>
      </c>
      <c r="F791" s="16" t="n">
        <v>3.43626064820597</v>
      </c>
      <c r="G791" s="16" t="n">
        <v>3.24577389101044</v>
      </c>
      <c r="H791" s="16" t="n">
        <v>1.05030337400279</v>
      </c>
      <c r="I791" s="16" t="n">
        <v>1.30102999566398</v>
      </c>
      <c r="J791" s="16" t="n">
        <v>0.159423209370799</v>
      </c>
      <c r="K791" s="16" t="n">
        <v>0.647135802469136</v>
      </c>
      <c r="L791" s="16" t="n">
        <v>0.528691358024691</v>
      </c>
    </row>
    <row r="792" customFormat="false" ht="15" hidden="false" customHeight="false" outlineLevel="0" collapsed="false">
      <c r="A792" s="17" t="n">
        <v>1187</v>
      </c>
      <c r="B792" s="16" t="n">
        <v>0.44129883117146</v>
      </c>
      <c r="C792" s="16" t="n">
        <v>0.460298472709126</v>
      </c>
      <c r="D792" s="16" t="n">
        <v>1</v>
      </c>
      <c r="E792" s="17" t="n">
        <v>94.8</v>
      </c>
      <c r="F792" s="16" t="n">
        <v>3.43014119534855</v>
      </c>
      <c r="G792" s="16" t="n">
        <v>3.24029499060234</v>
      </c>
      <c r="H792" s="16" t="n">
        <v>1.04828856386575</v>
      </c>
      <c r="I792" s="16" t="n">
        <v>1.30102999566398</v>
      </c>
      <c r="J792" s="16" t="n">
        <v>0.306023035503422</v>
      </c>
      <c r="K792" s="16" t="n">
        <v>0.647111111111111</v>
      </c>
      <c r="L792" s="16" t="n">
        <v>0.527358024691358</v>
      </c>
    </row>
    <row r="793" customFormat="false" ht="15" hidden="false" customHeight="false" outlineLevel="0" collapsed="false">
      <c r="A793" s="17" t="n">
        <v>1188</v>
      </c>
      <c r="B793" s="16" t="n">
        <v>0.441256722807884</v>
      </c>
      <c r="C793" s="16" t="n">
        <v>0.460258062283198</v>
      </c>
      <c r="D793" s="16" t="n">
        <v>1</v>
      </c>
      <c r="E793" s="17" t="n">
        <v>94.8</v>
      </c>
      <c r="F793" s="16" t="n">
        <v>3.4237444333423</v>
      </c>
      <c r="G793" s="16" t="n">
        <v>3.23453783766884</v>
      </c>
      <c r="H793" s="16" t="n">
        <v>1.04677220468462</v>
      </c>
      <c r="I793" s="16" t="n">
        <v>1.30102999566398</v>
      </c>
      <c r="J793" s="16" t="n">
        <v>0.251607980688381</v>
      </c>
      <c r="K793" s="16" t="n">
        <v>0.647135802469136</v>
      </c>
      <c r="L793" s="16" t="n">
        <v>0.528518518518519</v>
      </c>
    </row>
    <row r="794" customFormat="false" ht="15" hidden="false" customHeight="false" outlineLevel="0" collapsed="false">
      <c r="A794" s="17" t="n">
        <v>1189</v>
      </c>
      <c r="B794" s="16" t="n">
        <v>0.441214787297779</v>
      </c>
      <c r="C794" s="16" t="n">
        <v>0.46021866593096</v>
      </c>
      <c r="D794" s="16" t="n">
        <v>1</v>
      </c>
      <c r="E794" s="17" t="n">
        <v>94.6</v>
      </c>
      <c r="F794" s="16" t="n">
        <v>3.41737424006033</v>
      </c>
      <c r="G794" s="16" t="n">
        <v>3.22880631285772</v>
      </c>
      <c r="H794" s="16" t="n">
        <v>1.04546709683552</v>
      </c>
      <c r="I794" s="16" t="n">
        <v>1.30102999566398</v>
      </c>
      <c r="J794" s="16" t="n">
        <v>0.11294051627385</v>
      </c>
      <c r="K794" s="16" t="n">
        <v>0.647111111111111</v>
      </c>
      <c r="L794" s="16" t="n">
        <v>0.531925925925926</v>
      </c>
    </row>
    <row r="795" customFormat="false" ht="15" hidden="false" customHeight="false" outlineLevel="0" collapsed="false">
      <c r="A795" s="17" t="n">
        <v>1190</v>
      </c>
      <c r="B795" s="16" t="n">
        <v>0.44119436343511</v>
      </c>
      <c r="C795" s="16" t="n">
        <v>0.460199250247743</v>
      </c>
      <c r="D795" s="16" t="n">
        <v>1</v>
      </c>
      <c r="E795" s="17" t="n">
        <v>94.6</v>
      </c>
      <c r="F795" s="16" t="n">
        <v>3.41081115412852</v>
      </c>
      <c r="G795" s="16" t="n">
        <v>3.22288095755724</v>
      </c>
      <c r="H795" s="16" t="n">
        <v>1.04416819298837</v>
      </c>
      <c r="I795" s="16" t="n">
        <v>1.30102999566398</v>
      </c>
      <c r="J795" s="16" t="n">
        <v>0.410724483879006</v>
      </c>
      <c r="K795" s="16" t="n">
        <v>0.647135802469136</v>
      </c>
      <c r="L795" s="16" t="n">
        <v>0.537456790123457</v>
      </c>
    </row>
    <row r="796" customFormat="false" ht="15" hidden="false" customHeight="false" outlineLevel="0" collapsed="false">
      <c r="A796" s="17" t="n">
        <v>1191</v>
      </c>
      <c r="B796" s="16" t="n">
        <v>0.441181474261814</v>
      </c>
      <c r="C796" s="16" t="n">
        <v>0.460188814136717</v>
      </c>
      <c r="D796" s="16" t="n">
        <v>1</v>
      </c>
      <c r="E796" s="17" t="n">
        <v>94.6</v>
      </c>
      <c r="F796" s="16" t="n">
        <v>3.40508501357939</v>
      </c>
      <c r="G796" s="16" t="n">
        <v>3.2174733314939</v>
      </c>
      <c r="H796" s="16" t="n">
        <v>1.04269225899361</v>
      </c>
      <c r="I796" s="16" t="n">
        <v>1.30102999566398</v>
      </c>
      <c r="J796" s="16" t="n">
        <v>0.433411543988148</v>
      </c>
      <c r="K796" s="16" t="n">
        <v>0.647135802469136</v>
      </c>
      <c r="L796" s="16" t="n">
        <v>0.545432098765432</v>
      </c>
    </row>
    <row r="797" customFormat="false" ht="15" hidden="false" customHeight="false" outlineLevel="0" collapsed="false">
      <c r="A797" s="17" t="n">
        <v>1192</v>
      </c>
      <c r="B797" s="16" t="n">
        <v>0.441188385089239</v>
      </c>
      <c r="C797" s="16" t="n">
        <v>0.460194147229195</v>
      </c>
      <c r="D797" s="16" t="n">
        <v>1</v>
      </c>
      <c r="E797" s="17" t="n">
        <v>94.4</v>
      </c>
      <c r="F797" s="16" t="n">
        <v>3.39771357573978</v>
      </c>
      <c r="G797" s="16" t="n">
        <v>3.21073822267934</v>
      </c>
      <c r="H797" s="16" t="n">
        <v>1.04036297032368</v>
      </c>
      <c r="I797" s="16" t="n">
        <v>1.30102999566398</v>
      </c>
      <c r="J797" s="16" t="n">
        <v>0.40279940132728</v>
      </c>
      <c r="K797" s="16" t="n">
        <v>0.647012345679012</v>
      </c>
      <c r="L797" s="16" t="n">
        <v>0.553679012345679</v>
      </c>
    </row>
    <row r="798" customFormat="false" ht="15" hidden="false" customHeight="false" outlineLevel="0" collapsed="false">
      <c r="A798" s="17" t="n">
        <v>1193</v>
      </c>
      <c r="B798" s="16" t="n">
        <v>0.441214181979497</v>
      </c>
      <c r="C798" s="16" t="n">
        <v>0.460214955078231</v>
      </c>
      <c r="D798" s="16" t="n">
        <v>1</v>
      </c>
      <c r="E798" s="17" t="n">
        <v>94.4</v>
      </c>
      <c r="F798" s="16" t="n">
        <v>3.38958169645693</v>
      </c>
      <c r="G798" s="16" t="n">
        <v>3.20324174143507</v>
      </c>
      <c r="H798" s="16" t="n">
        <v>1.03885487711386</v>
      </c>
      <c r="I798" s="16" t="n">
        <v>1.30102999566398</v>
      </c>
      <c r="J798" s="16" t="n">
        <v>0.390522844367014</v>
      </c>
      <c r="K798" s="16" t="n">
        <v>0.647061728395062</v>
      </c>
      <c r="L798" s="16" t="n">
        <v>0.561333333333333</v>
      </c>
    </row>
    <row r="799" customFormat="false" ht="15" hidden="false" customHeight="false" outlineLevel="0" collapsed="false">
      <c r="A799" s="17" t="n">
        <v>1194</v>
      </c>
      <c r="B799" s="16" t="n">
        <v>0.441255180040995</v>
      </c>
      <c r="C799" s="16" t="n">
        <v>0.460250686340862</v>
      </c>
      <c r="D799" s="16" t="n">
        <v>1</v>
      </c>
      <c r="E799" s="17" t="n">
        <v>94.3</v>
      </c>
      <c r="F799" s="16" t="n">
        <v>3.38066258608113</v>
      </c>
      <c r="G799" s="16" t="n">
        <v>3.19559064504591</v>
      </c>
      <c r="H799" s="16" t="n">
        <v>1.0372605456117</v>
      </c>
      <c r="I799" s="16" t="n">
        <v>1.30102999566398</v>
      </c>
      <c r="J799" s="16" t="n">
        <v>0.443338296479943</v>
      </c>
      <c r="K799" s="16" t="n">
        <v>0.647111111111111</v>
      </c>
      <c r="L799" s="16" t="n">
        <v>0.569086419753087</v>
      </c>
    </row>
    <row r="800" customFormat="false" ht="15" hidden="false" customHeight="false" outlineLevel="0" collapsed="false">
      <c r="A800" s="17" t="n">
        <v>1195</v>
      </c>
      <c r="B800" s="16" t="n">
        <v>0.441311617030038</v>
      </c>
      <c r="C800" s="16" t="n">
        <v>0.460298857092857</v>
      </c>
      <c r="D800" s="16" t="n">
        <v>1</v>
      </c>
      <c r="E800" s="17" t="n">
        <v>94.3</v>
      </c>
      <c r="F800" s="16" t="n">
        <v>3.37051672437999</v>
      </c>
      <c r="G800" s="16" t="n">
        <v>3.18640861750897</v>
      </c>
      <c r="H800" s="16" t="n">
        <v>1.03596883869155</v>
      </c>
      <c r="I800" s="16" t="n">
        <v>1.30102999566398</v>
      </c>
      <c r="J800" s="16" t="n">
        <v>0.364812370667777</v>
      </c>
      <c r="K800" s="16" t="n">
        <v>0.647111111111111</v>
      </c>
      <c r="L800" s="16" t="n">
        <v>0.575555555555556</v>
      </c>
    </row>
    <row r="801" customFormat="false" ht="15" hidden="false" customHeight="false" outlineLevel="0" collapsed="false">
      <c r="A801" s="17" t="n">
        <v>1196</v>
      </c>
      <c r="B801" s="16" t="n">
        <v>0.441381949848599</v>
      </c>
      <c r="C801" s="16" t="n">
        <v>0.460361585683293</v>
      </c>
      <c r="D801" s="16" t="n">
        <v>1</v>
      </c>
      <c r="E801" s="17" t="n">
        <v>94.3</v>
      </c>
      <c r="F801" s="16" t="n">
        <v>3.36010597309557</v>
      </c>
      <c r="G801" s="16" t="n">
        <v>3.18380795636785</v>
      </c>
      <c r="H801" s="16" t="n">
        <v>1.03596883869155</v>
      </c>
      <c r="I801" s="16" t="n">
        <v>1.30102999566398</v>
      </c>
      <c r="J801" s="16" t="n">
        <v>0.167132939449508</v>
      </c>
      <c r="K801" s="16" t="n">
        <v>0.647037037037037</v>
      </c>
      <c r="L801" s="16" t="n">
        <v>0.581160493827161</v>
      </c>
    </row>
    <row r="802" customFormat="false" ht="15" hidden="false" customHeight="false" outlineLevel="0" collapsed="false">
      <c r="A802" s="17" t="n">
        <v>1197</v>
      </c>
      <c r="B802" s="16" t="n">
        <v>0.441466075844235</v>
      </c>
      <c r="C802" s="16" t="n">
        <v>0.460438080165121</v>
      </c>
      <c r="D802" s="16" t="n">
        <v>1</v>
      </c>
      <c r="E802" s="17" t="n">
        <v>94.3</v>
      </c>
      <c r="F802" s="16" t="n">
        <v>3.34904790127628</v>
      </c>
      <c r="G802" s="16" t="n">
        <v>3.1786042443278</v>
      </c>
      <c r="H802" s="16" t="n">
        <v>1.03596883869155</v>
      </c>
      <c r="I802" s="16" t="n">
        <v>1.30102999566398</v>
      </c>
      <c r="J802" s="16" t="n">
        <v>0.256251223992672</v>
      </c>
      <c r="K802" s="16" t="n">
        <v>0.646938271604938</v>
      </c>
      <c r="L802" s="16" t="n">
        <v>0.581358024691358</v>
      </c>
    </row>
    <row r="803" customFormat="false" ht="15" hidden="false" customHeight="false" outlineLevel="0" collapsed="false">
      <c r="A803" s="17" t="n">
        <v>1198</v>
      </c>
      <c r="B803" s="16" t="n">
        <v>0.441570071710481</v>
      </c>
      <c r="C803" s="16" t="n">
        <v>0.460534565250079</v>
      </c>
      <c r="D803" s="16" t="n">
        <v>1</v>
      </c>
      <c r="E803" s="17" t="n">
        <v>94</v>
      </c>
      <c r="F803" s="16" t="n">
        <v>3.33793101822906</v>
      </c>
      <c r="G803" s="16" t="n">
        <v>3.16870986590739</v>
      </c>
      <c r="H803" s="16" t="n">
        <v>1.03596883869155</v>
      </c>
      <c r="I803" s="16" t="n">
        <v>1.30102999566398</v>
      </c>
      <c r="J803" s="16" t="n">
        <v>0.215618979893696</v>
      </c>
      <c r="K803" s="16" t="n">
        <v>0.64683950617284</v>
      </c>
      <c r="L803" s="16" t="n">
        <v>0.579827160493827</v>
      </c>
    </row>
    <row r="804" customFormat="false" ht="15" hidden="false" customHeight="false" outlineLevel="0" collapsed="false">
      <c r="A804" s="17" t="n">
        <v>1199</v>
      </c>
      <c r="B804" s="16" t="n">
        <v>0.441684893104765</v>
      </c>
      <c r="C804" s="16" t="n">
        <v>0.460640437073178</v>
      </c>
      <c r="D804" s="16" t="n">
        <v>1</v>
      </c>
      <c r="E804" s="17" t="n">
        <v>93.8</v>
      </c>
      <c r="F804" s="16" t="n">
        <v>3.32614803557704</v>
      </c>
      <c r="G804" s="16" t="n">
        <v>3.15784150868693</v>
      </c>
      <c r="H804" s="16" t="n">
        <v>1.03596883869155</v>
      </c>
      <c r="I804" s="16" t="n">
        <v>1.30102999566398</v>
      </c>
      <c r="J804" s="16" t="n">
        <v>0.326429525136422</v>
      </c>
      <c r="K804" s="16" t="n">
        <v>0.646666666666667</v>
      </c>
      <c r="L804" s="16" t="n">
        <v>0.571086419753087</v>
      </c>
    </row>
    <row r="805" customFormat="false" ht="15" hidden="false" customHeight="false" outlineLevel="0" collapsed="false">
      <c r="A805" s="17" t="n">
        <v>1200</v>
      </c>
      <c r="B805" s="16" t="n">
        <v>0.441810795664787</v>
      </c>
      <c r="C805" s="16" t="n">
        <v>0.460756821831067</v>
      </c>
      <c r="D805" s="16" t="n">
        <v>1</v>
      </c>
      <c r="E805" s="17" t="n">
        <v>93.8</v>
      </c>
      <c r="F805" s="16" t="n">
        <v>3.3136426980133</v>
      </c>
      <c r="G805" s="16" t="n">
        <v>3.1459448530475</v>
      </c>
      <c r="H805" s="16" t="n">
        <v>1.03581695832579</v>
      </c>
      <c r="I805" s="16" t="n">
        <v>1.30102999566398</v>
      </c>
      <c r="J805" s="16" t="n">
        <v>0.165815961809359</v>
      </c>
      <c r="K805" s="16" t="n">
        <v>0.646469135802469</v>
      </c>
      <c r="L805" s="16" t="n">
        <v>0.560493827160494</v>
      </c>
    </row>
    <row r="806" customFormat="false" ht="15" hidden="false" customHeight="false" outlineLevel="0" collapsed="false">
      <c r="A806" s="17" t="n">
        <v>1201</v>
      </c>
      <c r="B806" s="16" t="n">
        <v>0.441957067118751</v>
      </c>
      <c r="C806" s="16" t="n">
        <v>0.460892412993643</v>
      </c>
      <c r="D806" s="16" t="n">
        <v>1</v>
      </c>
      <c r="E806" s="17" t="n">
        <v>93.4</v>
      </c>
      <c r="F806" s="16" t="n">
        <v>3.30128060044136</v>
      </c>
      <c r="G806" s="16" t="n">
        <v>3.13479756600724</v>
      </c>
      <c r="H806" s="16" t="n">
        <v>1.03403893493569</v>
      </c>
      <c r="I806" s="16" t="n">
        <v>1.30102999566398</v>
      </c>
      <c r="J806" s="16" t="n">
        <v>0.178436029720773</v>
      </c>
      <c r="K806" s="16" t="n">
        <v>0.64641975308642</v>
      </c>
      <c r="L806" s="16" t="n">
        <v>0.551481481481482</v>
      </c>
    </row>
    <row r="807" customFormat="false" ht="15" hidden="false" customHeight="false" outlineLevel="0" collapsed="false">
      <c r="A807" s="17" t="n">
        <v>1202</v>
      </c>
      <c r="B807" s="16" t="n">
        <v>0.442125962509049</v>
      </c>
      <c r="C807" s="16" t="n">
        <v>0.461048182778888</v>
      </c>
      <c r="D807" s="16" t="n">
        <v>1</v>
      </c>
      <c r="E807" s="17" t="n">
        <v>93.3</v>
      </c>
      <c r="F807" s="16" t="n">
        <v>3.28808257777159</v>
      </c>
      <c r="G807" s="16" t="n">
        <v>3.12220567669741</v>
      </c>
      <c r="H807" s="16" t="n">
        <v>1.03171999806096</v>
      </c>
      <c r="I807" s="16" t="n">
        <v>1.30102999566398</v>
      </c>
      <c r="J807" s="16" t="n">
        <v>0.20039096549141</v>
      </c>
      <c r="K807" s="16" t="n">
        <v>0.64637037037037</v>
      </c>
      <c r="L807" s="16" t="n">
        <v>0.543703703703704</v>
      </c>
    </row>
    <row r="808" customFormat="false" ht="15" hidden="false" customHeight="false" outlineLevel="0" collapsed="false">
      <c r="A808" s="17" t="n">
        <v>1203</v>
      </c>
      <c r="B808" s="16" t="n">
        <v>0.442292919754982</v>
      </c>
      <c r="C808" s="16" t="n">
        <v>0.461205216447512</v>
      </c>
      <c r="D808" s="16" t="n">
        <v>1</v>
      </c>
      <c r="E808" s="17" t="n">
        <v>93.1</v>
      </c>
      <c r="F808" s="16" t="n">
        <v>3.27624070429451</v>
      </c>
      <c r="G808" s="16" t="n">
        <v>3.11096909179484</v>
      </c>
      <c r="H808" s="16" t="n">
        <v>1.02981858777608</v>
      </c>
      <c r="I808" s="16" t="n">
        <v>1.30102999566398</v>
      </c>
      <c r="J808" s="16" t="n">
        <v>0.310012566058044</v>
      </c>
      <c r="K808" s="16" t="n">
        <v>0.646296296296296</v>
      </c>
      <c r="L808" s="16" t="n">
        <v>0.538469135802469</v>
      </c>
    </row>
    <row r="809" customFormat="false" ht="15" hidden="false" customHeight="false" outlineLevel="0" collapsed="false">
      <c r="A809" s="17" t="n">
        <v>1204</v>
      </c>
      <c r="B809" s="16" t="n">
        <v>0.442479394872983</v>
      </c>
      <c r="C809" s="16" t="n">
        <v>0.461381042003632</v>
      </c>
      <c r="D809" s="16" t="n">
        <v>1</v>
      </c>
      <c r="E809" s="17" t="n">
        <v>92.9</v>
      </c>
      <c r="F809" s="16" t="n">
        <v>3.26404321945121</v>
      </c>
      <c r="G809" s="16" t="n">
        <v>3.09937605309212</v>
      </c>
      <c r="H809" s="16" t="n">
        <v>1.02765796667685</v>
      </c>
      <c r="I809" s="16" t="n">
        <v>1.30102999566398</v>
      </c>
      <c r="J809" s="16" t="n">
        <v>0.186111646040024</v>
      </c>
      <c r="K809" s="16" t="n">
        <v>0.64637037037037</v>
      </c>
      <c r="L809" s="16" t="n">
        <v>0.532641975308642</v>
      </c>
    </row>
    <row r="810" customFormat="false" ht="15" hidden="false" customHeight="false" outlineLevel="0" collapsed="false">
      <c r="A810" s="17" t="n">
        <v>1205</v>
      </c>
      <c r="B810" s="16" t="n">
        <v>0.442657447854678</v>
      </c>
      <c r="C810" s="16" t="n">
        <v>0.461551234589683</v>
      </c>
      <c r="D810" s="16" t="n">
        <v>1</v>
      </c>
      <c r="E810" s="17" t="n">
        <v>92.9</v>
      </c>
      <c r="F810" s="16" t="n">
        <v>3.25374867766172</v>
      </c>
      <c r="G810" s="16" t="n">
        <v>3.08968511735102</v>
      </c>
      <c r="H810" s="16" t="n">
        <v>1.02590064287792</v>
      </c>
      <c r="I810" s="16" t="n">
        <v>1.30102999566398</v>
      </c>
      <c r="J810" s="16" t="n">
        <v>0.243147056922901</v>
      </c>
      <c r="K810" s="16" t="n">
        <v>0.646518518518519</v>
      </c>
      <c r="L810" s="16" t="n">
        <v>0.526641975308642</v>
      </c>
    </row>
    <row r="811" customFormat="false" ht="15" hidden="false" customHeight="false" outlineLevel="0" collapsed="false">
      <c r="A811" s="17" t="n">
        <v>1206</v>
      </c>
      <c r="B811" s="16" t="n">
        <v>0.442835633622276</v>
      </c>
      <c r="C811" s="16" t="n">
        <v>0.461725843946139</v>
      </c>
      <c r="D811" s="16" t="n">
        <v>1</v>
      </c>
      <c r="E811" s="17" t="n">
        <v>92.9</v>
      </c>
      <c r="F811" s="16" t="n">
        <v>3.24451605793465</v>
      </c>
      <c r="G811" s="16" t="n">
        <v>3.08165719876232</v>
      </c>
      <c r="H811" s="16" t="n">
        <v>1.0248745735318</v>
      </c>
      <c r="I811" s="16" t="n">
        <v>1.30102999566398</v>
      </c>
      <c r="J811" s="16" t="n">
        <v>0.158575262569344</v>
      </c>
      <c r="K811" s="16" t="n">
        <v>0.64637037037037</v>
      </c>
      <c r="L811" s="16" t="n">
        <v>0.52120987654321</v>
      </c>
    </row>
    <row r="812" customFormat="false" ht="15" hidden="false" customHeight="false" outlineLevel="0" collapsed="false">
      <c r="A812" s="17" t="n">
        <v>1207</v>
      </c>
      <c r="B812" s="16" t="n">
        <v>0.443014780349202</v>
      </c>
      <c r="C812" s="16" t="n">
        <v>0.461898491183917</v>
      </c>
      <c r="D812" s="16" t="n">
        <v>1</v>
      </c>
      <c r="E812" s="17" t="n">
        <v>92.8</v>
      </c>
      <c r="F812" s="16" t="n">
        <v>3.23626910981161</v>
      </c>
      <c r="G812" s="16" t="n">
        <v>3.07401135036417</v>
      </c>
      <c r="H812" s="16" t="n">
        <v>1.02440127426043</v>
      </c>
      <c r="I812" s="16" t="n">
        <v>1.30102999566398</v>
      </c>
      <c r="J812" s="16" t="n">
        <v>0.286937263164333</v>
      </c>
      <c r="K812" s="16" t="n">
        <v>0.646296296296296</v>
      </c>
      <c r="L812" s="16" t="n">
        <v>0.516716049382716</v>
      </c>
    </row>
    <row r="813" customFormat="false" ht="15" hidden="false" customHeight="false" outlineLevel="0" collapsed="false">
      <c r="A813" s="17" t="n">
        <v>1208</v>
      </c>
      <c r="B813" s="16" t="n">
        <v>0.443198791477415</v>
      </c>
      <c r="C813" s="16" t="n">
        <v>0.462075641420152</v>
      </c>
      <c r="D813" s="16" t="n">
        <v>1</v>
      </c>
      <c r="E813" s="17" t="n">
        <v>92.5</v>
      </c>
      <c r="F813" s="16" t="n">
        <v>3.22871500133386</v>
      </c>
      <c r="G813" s="16" t="n">
        <v>3.06735733439908</v>
      </c>
      <c r="H813" s="16" t="n">
        <v>1.02366473501816</v>
      </c>
      <c r="I813" s="16" t="n">
        <v>1.30102999566398</v>
      </c>
      <c r="J813" s="16" t="n">
        <v>0.149283393260739</v>
      </c>
      <c r="K813" s="16" t="n">
        <v>0.646246913580247</v>
      </c>
      <c r="L813" s="16" t="n">
        <v>0.515555555555556</v>
      </c>
    </row>
    <row r="814" customFormat="false" ht="15" hidden="false" customHeight="false" outlineLevel="0" collapsed="false">
      <c r="A814" s="17" t="n">
        <v>1209</v>
      </c>
      <c r="B814" s="16" t="n">
        <v>0.443377745813794</v>
      </c>
      <c r="C814" s="16" t="n">
        <v>0.46224811149968</v>
      </c>
      <c r="D814" s="16" t="n">
        <v>1</v>
      </c>
      <c r="E814" s="17" t="n">
        <v>92.3</v>
      </c>
      <c r="F814" s="16" t="n">
        <v>3.22292165074377</v>
      </c>
      <c r="G814" s="16" t="n">
        <v>3.06186360057279</v>
      </c>
      <c r="H814" s="16" t="n">
        <v>1.02312656240519</v>
      </c>
      <c r="I814" s="16" t="n">
        <v>1.30102999566398</v>
      </c>
      <c r="J814" s="16" t="n">
        <v>0.437917475442742</v>
      </c>
      <c r="K814" s="16" t="n">
        <v>0.646222222222222</v>
      </c>
      <c r="L814" s="16" t="n">
        <v>0.519530864197531</v>
      </c>
    </row>
    <row r="815" customFormat="false" ht="15" hidden="false" customHeight="false" outlineLevel="0" collapsed="false">
      <c r="A815" s="17" t="n">
        <v>1210</v>
      </c>
      <c r="B815" s="16" t="n">
        <v>0.443560252255864</v>
      </c>
      <c r="C815" s="16" t="n">
        <v>0.462419499688678</v>
      </c>
      <c r="D815" s="16" t="n">
        <v>1</v>
      </c>
      <c r="E815" s="17" t="n">
        <v>92.3</v>
      </c>
      <c r="F815" s="16" t="n">
        <v>3.21689112201683</v>
      </c>
      <c r="G815" s="16" t="n">
        <v>3.0567306839089</v>
      </c>
      <c r="H815" s="16" t="n">
        <v>1.02290343568257</v>
      </c>
      <c r="I815" s="16" t="n">
        <v>1.30102999566398</v>
      </c>
      <c r="J815" s="16" t="n">
        <v>0.294406570055661</v>
      </c>
      <c r="K815" s="16" t="n">
        <v>0.646074074074074</v>
      </c>
      <c r="L815" s="16" t="n">
        <v>0.520074074074074</v>
      </c>
    </row>
    <row r="816" customFormat="false" ht="15" hidden="false" customHeight="false" outlineLevel="0" collapsed="false">
      <c r="A816" s="17" t="n">
        <v>1211</v>
      </c>
      <c r="B816" s="16" t="n">
        <v>0.443732435835732</v>
      </c>
      <c r="C816" s="16" t="n">
        <v>0.462587513460053</v>
      </c>
      <c r="D816" s="16" t="n">
        <v>1</v>
      </c>
      <c r="E816" s="17" t="n">
        <v>92.2</v>
      </c>
      <c r="F816" s="16" t="n">
        <v>3.21468278932974</v>
      </c>
      <c r="G816" s="16" t="n">
        <v>3.05511973024571</v>
      </c>
      <c r="H816" s="16" t="n">
        <v>1.02290343568257</v>
      </c>
      <c r="I816" s="16" t="n">
        <v>1.30102999566398</v>
      </c>
      <c r="J816" s="16" t="n">
        <v>0.502606884857952</v>
      </c>
      <c r="K816" s="16" t="n">
        <v>0.646</v>
      </c>
      <c r="L816" s="16" t="n">
        <v>0.50637037037037</v>
      </c>
    </row>
    <row r="817" customFormat="false" ht="15" hidden="false" customHeight="false" outlineLevel="0" collapsed="false">
      <c r="A817" s="17" t="n">
        <v>1212</v>
      </c>
      <c r="B817" s="16" t="n">
        <v>0.443898879819446</v>
      </c>
      <c r="C817" s="16" t="n">
        <v>0.462755225499471</v>
      </c>
      <c r="D817" s="16" t="n">
        <v>1</v>
      </c>
      <c r="E817" s="17" t="n">
        <v>92.3</v>
      </c>
      <c r="F817" s="16" t="n">
        <v>3.21551637797404</v>
      </c>
      <c r="G817" s="16" t="n">
        <v>3.0556547320911</v>
      </c>
      <c r="H817" s="16" t="n">
        <v>1.02366473501816</v>
      </c>
      <c r="I817" s="16" t="n">
        <v>1.30102999566398</v>
      </c>
      <c r="J817" s="16" t="n">
        <v>0.186815891506288</v>
      </c>
      <c r="K817" s="16" t="n">
        <v>0.646049382716049</v>
      </c>
      <c r="L817" s="16" t="n">
        <v>0.506938271604938</v>
      </c>
    </row>
    <row r="818" customFormat="false" ht="15" hidden="false" customHeight="false" outlineLevel="0" collapsed="false">
      <c r="A818" s="17" t="n">
        <v>1213</v>
      </c>
      <c r="B818" s="16" t="n">
        <v>0.444060009717941</v>
      </c>
      <c r="C818" s="16" t="n">
        <v>0.462916565934817</v>
      </c>
      <c r="D818" s="16" t="n">
        <v>1</v>
      </c>
      <c r="E818" s="17" t="n">
        <v>92.4</v>
      </c>
      <c r="F818" s="16" t="n">
        <v>3.21761919827331</v>
      </c>
      <c r="G818" s="16" t="n">
        <v>3.05715976223143</v>
      </c>
      <c r="H818" s="16" t="n">
        <v>1.02440127426043</v>
      </c>
      <c r="I818" s="16" t="n">
        <v>1.30102999566398</v>
      </c>
      <c r="J818" s="16" t="n">
        <v>0.256346540916828</v>
      </c>
      <c r="K818" s="16" t="n">
        <v>0.645901234567901</v>
      </c>
      <c r="L818" s="16" t="n">
        <v>0.511308641975309</v>
      </c>
    </row>
    <row r="819" customFormat="false" ht="15" hidden="false" customHeight="false" outlineLevel="0" collapsed="false">
      <c r="A819" s="17" t="n">
        <v>1214</v>
      </c>
      <c r="B819" s="16" t="n">
        <v>0.444213734401597</v>
      </c>
      <c r="C819" s="16" t="n">
        <v>0.46307421207428</v>
      </c>
      <c r="D819" s="16" t="n">
        <v>1</v>
      </c>
      <c r="E819" s="17" t="n">
        <v>92.4</v>
      </c>
      <c r="F819" s="16" t="n">
        <v>3.2225801148542</v>
      </c>
      <c r="G819" s="16" t="n">
        <v>3.06182147488599</v>
      </c>
      <c r="H819" s="16" t="n">
        <v>1.02505737274528</v>
      </c>
      <c r="I819" s="16" t="n">
        <v>1.30102999566398</v>
      </c>
      <c r="J819" s="16" t="n">
        <v>0.283869592362809</v>
      </c>
      <c r="K819" s="16" t="n">
        <v>0.645827160493827</v>
      </c>
      <c r="L819" s="16" t="n">
        <v>0.513283950617284</v>
      </c>
    </row>
    <row r="820" customFormat="false" ht="15" hidden="false" customHeight="false" outlineLevel="0" collapsed="false">
      <c r="A820" s="17" t="n">
        <v>1215</v>
      </c>
      <c r="B820" s="16" t="n">
        <v>0.444362660249074</v>
      </c>
      <c r="C820" s="16" t="n">
        <v>0.463226970103052</v>
      </c>
      <c r="D820" s="16" t="n">
        <v>1</v>
      </c>
      <c r="E820" s="17" t="n">
        <v>92.6</v>
      </c>
      <c r="F820" s="16" t="n">
        <v>3.22891212656497</v>
      </c>
      <c r="G820" s="16" t="n">
        <v>3.06735733439908</v>
      </c>
      <c r="H820" s="16" t="n">
        <v>1.0266425272366</v>
      </c>
      <c r="I820" s="16" t="n">
        <v>1.30102999566398</v>
      </c>
      <c r="J820" s="16" t="n">
        <v>0.313299150041122</v>
      </c>
      <c r="K820" s="16" t="n">
        <v>0.645777777777778</v>
      </c>
      <c r="L820" s="16" t="n">
        <v>0.515555555555556</v>
      </c>
    </row>
    <row r="821" customFormat="false" ht="15" hidden="false" customHeight="false" outlineLevel="0" collapsed="false">
      <c r="A821" s="17" t="n">
        <v>1216</v>
      </c>
      <c r="B821" s="16" t="n">
        <v>0.444508217109574</v>
      </c>
      <c r="C821" s="16" t="n">
        <v>0.46337493803766</v>
      </c>
      <c r="D821" s="16" t="n">
        <v>1</v>
      </c>
      <c r="E821" s="17" t="n">
        <v>92.8</v>
      </c>
      <c r="F821" s="16" t="n">
        <v>3.23592859034527</v>
      </c>
      <c r="G821" s="16" t="n">
        <v>3.07397106905835</v>
      </c>
      <c r="H821" s="16" t="n">
        <v>1.02887127687655</v>
      </c>
      <c r="I821" s="16" t="n">
        <v>1.30102999566398</v>
      </c>
      <c r="J821" s="16" t="n">
        <v>0.153811963401005</v>
      </c>
      <c r="K821" s="16" t="n">
        <v>0.645703703703704</v>
      </c>
      <c r="L821" s="16" t="n">
        <v>0.516469135802469</v>
      </c>
    </row>
    <row r="822" customFormat="false" ht="15" hidden="false" customHeight="false" outlineLevel="0" collapsed="false">
      <c r="A822" s="17" t="n">
        <v>1217</v>
      </c>
      <c r="B822" s="16" t="n">
        <v>0.444648127754529</v>
      </c>
      <c r="C822" s="16" t="n">
        <v>0.463515251146423</v>
      </c>
      <c r="D822" s="16" t="n">
        <v>1</v>
      </c>
      <c r="E822" s="17" t="n">
        <v>92.9</v>
      </c>
      <c r="F822" s="16" t="n">
        <v>3.24407430120517</v>
      </c>
      <c r="G822" s="16" t="n">
        <v>3.08151609589178</v>
      </c>
      <c r="H822" s="16" t="n">
        <v>1.03076424708172</v>
      </c>
      <c r="I822" s="16" t="n">
        <v>1.30102999566398</v>
      </c>
      <c r="J822" s="16" t="n">
        <v>0.226316661724069</v>
      </c>
      <c r="K822" s="16" t="n">
        <v>0.645654320987654</v>
      </c>
      <c r="L822" s="16" t="n">
        <v>0.516666666666667</v>
      </c>
    </row>
    <row r="823" customFormat="false" ht="15" hidden="false" customHeight="false" outlineLevel="0" collapsed="false">
      <c r="A823" s="17" t="n">
        <v>1218</v>
      </c>
      <c r="B823" s="16" t="n">
        <v>0.444790213306745</v>
      </c>
      <c r="C823" s="16" t="n">
        <v>0.463659519685639</v>
      </c>
      <c r="D823" s="16" t="n">
        <v>1</v>
      </c>
      <c r="E823" s="17" t="n">
        <v>92.9</v>
      </c>
      <c r="F823" s="16" t="n">
        <v>3.25290639970514</v>
      </c>
      <c r="G823" s="16" t="n">
        <v>3.08914432811318</v>
      </c>
      <c r="H823" s="16" t="n">
        <v>1.03340502218602</v>
      </c>
      <c r="I823" s="16" t="n">
        <v>1.30102999566398</v>
      </c>
      <c r="J823" s="16" t="n">
        <v>0.168463806575262</v>
      </c>
      <c r="K823" s="16" t="n">
        <v>0.645654320987654</v>
      </c>
      <c r="L823" s="16" t="n">
        <v>0.516246913580247</v>
      </c>
    </row>
    <row r="824" customFormat="false" ht="15" hidden="false" customHeight="false" outlineLevel="0" collapsed="false">
      <c r="A824" s="17" t="n">
        <v>1219</v>
      </c>
      <c r="B824" s="16" t="n">
        <v>0.444928885830773</v>
      </c>
      <c r="C824" s="16" t="n">
        <v>0.463801907234722</v>
      </c>
      <c r="D824" s="16" t="n">
        <v>1</v>
      </c>
      <c r="E824" s="17" t="n">
        <v>92.9</v>
      </c>
      <c r="F824" s="16" t="n">
        <v>3.26352592785967</v>
      </c>
      <c r="G824" s="16" t="n">
        <v>3.09916066939033</v>
      </c>
      <c r="H824" s="16" t="n">
        <v>1.03581695832579</v>
      </c>
      <c r="I824" s="16" t="n">
        <v>1.30102999566398</v>
      </c>
      <c r="J824" s="16" t="n">
        <v>0.135404498499737</v>
      </c>
      <c r="K824" s="16" t="n">
        <v>0.645604938271605</v>
      </c>
      <c r="L824" s="16" t="n">
        <v>0.516024691358025</v>
      </c>
    </row>
    <row r="825" customFormat="false" ht="15" hidden="false" customHeight="false" outlineLevel="0" collapsed="false">
      <c r="A825" s="17" t="n">
        <v>1220</v>
      </c>
      <c r="B825" s="16" t="n">
        <v>0.445068329903815</v>
      </c>
      <c r="C825" s="16" t="n">
        <v>0.463942724333869</v>
      </c>
      <c r="D825" s="16" t="n">
        <v>1</v>
      </c>
      <c r="E825" s="17" t="n">
        <v>92.9</v>
      </c>
      <c r="F825" s="16" t="n">
        <v>3.27316295382967</v>
      </c>
      <c r="G825" s="16" t="n">
        <v>3.10819366955795</v>
      </c>
      <c r="H825" s="16" t="n">
        <v>1.03596883869155</v>
      </c>
      <c r="I825" s="16" t="n">
        <v>1.30102999566398</v>
      </c>
      <c r="J825" s="16" t="n">
        <v>0.314394273597444</v>
      </c>
      <c r="K825" s="16" t="n">
        <v>0.645530864197531</v>
      </c>
      <c r="L825" s="16" t="n">
        <v>0.514938271604938</v>
      </c>
    </row>
    <row r="826" customFormat="false" ht="15" hidden="false" customHeight="false" outlineLevel="0" collapsed="false">
      <c r="A826" s="17" t="n">
        <v>1221</v>
      </c>
      <c r="B826" s="16" t="n">
        <v>0.445209498537911</v>
      </c>
      <c r="C826" s="16" t="n">
        <v>0.464084097478125</v>
      </c>
      <c r="D826" s="16" t="n">
        <v>1</v>
      </c>
      <c r="E826" s="17" t="n">
        <v>93</v>
      </c>
      <c r="F826" s="16" t="n">
        <v>3.28316159876193</v>
      </c>
      <c r="G826" s="16" t="n">
        <v>3.11758744742599</v>
      </c>
      <c r="H826" s="16" t="n">
        <v>1.03596883869155</v>
      </c>
      <c r="I826" s="16" t="n">
        <v>1.30102999566398</v>
      </c>
      <c r="J826" s="16" t="n">
        <v>0.204856292392524</v>
      </c>
      <c r="K826" s="16" t="n">
        <v>0.645456790123457</v>
      </c>
      <c r="L826" s="16" t="n">
        <v>0.51441975308642</v>
      </c>
    </row>
    <row r="827" customFormat="false" ht="15" hidden="false" customHeight="false" outlineLevel="0" collapsed="false">
      <c r="A827" s="17" t="n">
        <v>1222</v>
      </c>
      <c r="B827" s="16" t="n">
        <v>0.4453476127651</v>
      </c>
      <c r="C827" s="16" t="n">
        <v>0.464223099350929</v>
      </c>
      <c r="D827" s="16" t="n">
        <v>1</v>
      </c>
      <c r="E827" s="17" t="n">
        <v>93.2</v>
      </c>
      <c r="F827" s="16" t="n">
        <v>3.29295114379762</v>
      </c>
      <c r="G827" s="16" t="n">
        <v>3.12677128178901</v>
      </c>
      <c r="H827" s="16" t="n">
        <v>1.03596883869155</v>
      </c>
      <c r="I827" s="16" t="n">
        <v>1.30102999566398</v>
      </c>
      <c r="J827" s="16" t="n">
        <v>0.581678228576864</v>
      </c>
      <c r="K827" s="16" t="n">
        <v>0.645308641975309</v>
      </c>
      <c r="L827" s="16" t="n">
        <v>0.514246913580247</v>
      </c>
    </row>
    <row r="828" customFormat="false" ht="15" hidden="false" customHeight="false" outlineLevel="0" collapsed="false">
      <c r="A828" s="17" t="n">
        <v>1223</v>
      </c>
      <c r="B828" s="16" t="n">
        <v>0.445482846432262</v>
      </c>
      <c r="C828" s="16" t="n">
        <v>0.464358283546236</v>
      </c>
      <c r="D828" s="16" t="n">
        <v>1</v>
      </c>
      <c r="E828" s="17" t="n">
        <v>93.4</v>
      </c>
      <c r="F828" s="16" t="n">
        <v>3.30293065777449</v>
      </c>
      <c r="G828" s="16" t="n">
        <v>3.1358406428336</v>
      </c>
      <c r="H828" s="16" t="n">
        <v>1.03596883869155</v>
      </c>
      <c r="I828" s="16" t="n">
        <v>1.30102999566398</v>
      </c>
      <c r="J828" s="16" t="n">
        <v>0.524565797933022</v>
      </c>
      <c r="K828" s="16" t="n">
        <v>0.64520987654321</v>
      </c>
      <c r="L828" s="16" t="n">
        <v>0.513654320987654</v>
      </c>
    </row>
    <row r="829" customFormat="false" ht="15" hidden="false" customHeight="false" outlineLevel="0" collapsed="false">
      <c r="A829" s="17" t="n">
        <v>1224</v>
      </c>
      <c r="B829" s="16" t="n">
        <v>0.445618720849355</v>
      </c>
      <c r="C829" s="16" t="n">
        <v>0.464494740102026</v>
      </c>
      <c r="D829" s="16" t="n">
        <v>1</v>
      </c>
      <c r="E829" s="17" t="n">
        <v>93.7</v>
      </c>
      <c r="F829" s="16" t="n">
        <v>3.31221288603055</v>
      </c>
      <c r="G829" s="16" t="n">
        <v>3.14481906241557</v>
      </c>
      <c r="H829" s="16" t="n">
        <v>1.03714537476389</v>
      </c>
      <c r="I829" s="16" t="n">
        <v>1.30102999566398</v>
      </c>
      <c r="J829" s="16" t="n">
        <v>0.151136813503277</v>
      </c>
      <c r="K829" s="16" t="n">
        <v>0.645061728395062</v>
      </c>
      <c r="L829" s="16" t="n">
        <v>0.51237037037037</v>
      </c>
    </row>
    <row r="830" customFormat="false" ht="15" hidden="false" customHeight="false" outlineLevel="0" collapsed="false">
      <c r="A830" s="17" t="n">
        <v>1225</v>
      </c>
      <c r="B830" s="16" t="n">
        <v>0.445749357673857</v>
      </c>
      <c r="C830" s="16" t="n">
        <v>0.464628107282851</v>
      </c>
      <c r="D830" s="16" t="n">
        <v>1</v>
      </c>
      <c r="E830" s="17" t="n">
        <v>94.1</v>
      </c>
      <c r="F830" s="16" t="n">
        <v>3.32205801741584</v>
      </c>
      <c r="G830" s="16" t="n">
        <v>3.15405593812453</v>
      </c>
      <c r="H830" s="16" t="n">
        <v>1.03885487711386</v>
      </c>
      <c r="I830" s="16" t="n">
        <v>1.30102999566398</v>
      </c>
      <c r="J830" s="16" t="n">
        <v>0.30410389094461</v>
      </c>
      <c r="K830" s="16" t="n">
        <v>0.644888888888889</v>
      </c>
      <c r="L830" s="16" t="n">
        <v>0.510913580246914</v>
      </c>
    </row>
    <row r="831" customFormat="false" ht="15" hidden="false" customHeight="false" outlineLevel="0" collapsed="false">
      <c r="A831" s="17" t="n">
        <v>1226</v>
      </c>
      <c r="B831" s="16" t="n">
        <v>0.445888642470042</v>
      </c>
      <c r="C831" s="16" t="n">
        <v>0.464767136507564</v>
      </c>
      <c r="D831" s="16" t="n">
        <v>1</v>
      </c>
      <c r="E831" s="17" t="n">
        <v>94.2</v>
      </c>
      <c r="F831" s="16" t="n">
        <v>3.33018393591555</v>
      </c>
      <c r="G831" s="16" t="n">
        <v>3.16157274785412</v>
      </c>
      <c r="H831" s="16" t="n">
        <v>1.04145083007665</v>
      </c>
      <c r="I831" s="16" t="n">
        <v>1.30102999566398</v>
      </c>
      <c r="J831" s="16" t="n">
        <v>0.293853116205847</v>
      </c>
      <c r="K831" s="16" t="n">
        <v>0.64483950617284</v>
      </c>
      <c r="L831" s="16" t="n">
        <v>0.509777777777778</v>
      </c>
    </row>
    <row r="832" customFormat="false" ht="15" hidden="false" customHeight="false" outlineLevel="0" collapsed="false">
      <c r="A832" s="17" t="n">
        <v>1227</v>
      </c>
      <c r="B832" s="16" t="n">
        <v>0.446031298240026</v>
      </c>
      <c r="C832" s="16" t="n">
        <v>0.464907281796138</v>
      </c>
      <c r="D832" s="16" t="n">
        <v>1</v>
      </c>
      <c r="E832" s="17" t="n">
        <v>94.3</v>
      </c>
      <c r="F832" s="16" t="n">
        <v>3.33714799717506</v>
      </c>
      <c r="G832" s="16" t="n">
        <v>3.16823193406995</v>
      </c>
      <c r="H832" s="16" t="n">
        <v>1.04355650639582</v>
      </c>
      <c r="I832" s="16" t="n">
        <v>1.30102999566398</v>
      </c>
      <c r="J832" s="16" t="n">
        <v>0.273033313700512</v>
      </c>
      <c r="K832" s="16" t="n">
        <v>0.644765432098766</v>
      </c>
      <c r="L832" s="16" t="n">
        <v>0.508641975308642</v>
      </c>
    </row>
    <row r="833" customFormat="false" ht="15" hidden="false" customHeight="false" outlineLevel="0" collapsed="false">
      <c r="A833" s="17" t="n">
        <v>1228</v>
      </c>
      <c r="B833" s="16" t="n">
        <v>0.446175089478493</v>
      </c>
      <c r="C833" s="16" t="n">
        <v>0.465049493180381</v>
      </c>
      <c r="D833" s="16" t="n">
        <v>1</v>
      </c>
      <c r="E833" s="17" t="n">
        <v>94.3</v>
      </c>
      <c r="F833" s="16" t="n">
        <v>3.34353593780072</v>
      </c>
      <c r="G833" s="16" t="n">
        <v>3.17370396332223</v>
      </c>
      <c r="H833" s="16" t="n">
        <v>1.04546709683552</v>
      </c>
      <c r="I833" s="16" t="n">
        <v>1.30102999566398</v>
      </c>
      <c r="J833" s="16" t="n">
        <v>0.455370099588827</v>
      </c>
      <c r="K833" s="16" t="n">
        <v>0.644518518518519</v>
      </c>
      <c r="L833" s="16" t="n">
        <v>0.509259259259259</v>
      </c>
    </row>
    <row r="834" customFormat="false" ht="15" hidden="false" customHeight="false" outlineLevel="0" collapsed="false">
      <c r="A834" s="17" t="n">
        <v>1229</v>
      </c>
      <c r="B834" s="16" t="n">
        <v>0.446324921647708</v>
      </c>
      <c r="C834" s="16" t="n">
        <v>0.465197114878231</v>
      </c>
      <c r="D834" s="16" t="n">
        <v>1</v>
      </c>
      <c r="E834" s="17" t="n">
        <v>94.3</v>
      </c>
      <c r="F834" s="16" t="n">
        <v>3.34912871333875</v>
      </c>
      <c r="G834" s="16" t="n">
        <v>3.1786042443278</v>
      </c>
      <c r="H834" s="16" t="n">
        <v>1.04604185653225</v>
      </c>
      <c r="I834" s="16" t="n">
        <v>1.30102999566398</v>
      </c>
      <c r="J834" s="16" t="n">
        <v>0.0482804232804233</v>
      </c>
      <c r="K834" s="16" t="n">
        <v>0.644469135802469</v>
      </c>
      <c r="L834" s="16" t="n">
        <v>0.51041975308642</v>
      </c>
    </row>
    <row r="835" customFormat="false" ht="15" hidden="false" customHeight="false" outlineLevel="0" collapsed="false">
      <c r="A835" s="17" t="n">
        <v>1230</v>
      </c>
      <c r="B835" s="16" t="n">
        <v>0.446475127008226</v>
      </c>
      <c r="C835" s="16" t="n">
        <v>0.465344524847137</v>
      </c>
      <c r="D835" s="16" t="n">
        <v>1</v>
      </c>
      <c r="E835" s="17" t="n">
        <v>94.3</v>
      </c>
      <c r="F835" s="16" t="n">
        <v>3.35371378263287</v>
      </c>
      <c r="G835" s="16" t="n">
        <v>3.18200015631853</v>
      </c>
      <c r="H835" s="16" t="n">
        <v>1.04770056091884</v>
      </c>
      <c r="I835" s="16" t="n">
        <v>1.30102999566398</v>
      </c>
      <c r="J835" s="16" t="n">
        <v>0.277896534672094</v>
      </c>
      <c r="K835" s="16" t="n">
        <v>0.644271604938272</v>
      </c>
      <c r="L835" s="16" t="n">
        <v>0.512222222222222</v>
      </c>
    </row>
    <row r="836" customFormat="false" ht="15" hidden="false" customHeight="false" outlineLevel="0" collapsed="false">
      <c r="A836" s="17" t="n">
        <v>1231</v>
      </c>
      <c r="B836" s="16" t="n">
        <v>0.446625896957186</v>
      </c>
      <c r="C836" s="16" t="n">
        <v>0.465492628746563</v>
      </c>
      <c r="D836" s="16" t="n">
        <v>1</v>
      </c>
      <c r="E836" s="17" t="n">
        <v>94.4</v>
      </c>
      <c r="F836" s="16" t="n">
        <v>3.35747916212031</v>
      </c>
      <c r="G836" s="16" t="n">
        <v>3.18205985403071</v>
      </c>
      <c r="H836" s="16" t="n">
        <v>1.04873411125428</v>
      </c>
      <c r="I836" s="16" t="n">
        <v>1.30102999566398</v>
      </c>
      <c r="J836" s="16" t="n">
        <v>0.213714382202028</v>
      </c>
      <c r="K836" s="16" t="n">
        <v>0.644123456790124</v>
      </c>
      <c r="L836" s="16" t="n">
        <v>0.512765432098766</v>
      </c>
    </row>
    <row r="837" customFormat="false" ht="15" hidden="false" customHeight="false" outlineLevel="0" collapsed="false">
      <c r="A837" s="17" t="n">
        <v>1232</v>
      </c>
      <c r="B837" s="16" t="n">
        <v>0.446778262986077</v>
      </c>
      <c r="C837" s="16" t="n">
        <v>0.465641897055838</v>
      </c>
      <c r="D837" s="16" t="n">
        <v>1</v>
      </c>
      <c r="E837" s="17" t="n">
        <v>94.4</v>
      </c>
      <c r="F837" s="16" t="n">
        <v>3.36045439975247</v>
      </c>
      <c r="G837" s="16" t="n">
        <v>3.18380795636785</v>
      </c>
      <c r="H837" s="16" t="n">
        <v>1.05030337400279</v>
      </c>
      <c r="I837" s="16" t="n">
        <v>1.30102999566398</v>
      </c>
      <c r="J837" s="16" t="n">
        <v>0.390183307209517</v>
      </c>
      <c r="K837" s="16" t="n">
        <v>0.644222222222222</v>
      </c>
      <c r="L837" s="16" t="n">
        <v>0.514962962962963</v>
      </c>
    </row>
    <row r="838" customFormat="false" ht="15" hidden="false" customHeight="false" outlineLevel="0" collapsed="false">
      <c r="A838" s="17" t="n">
        <v>1233</v>
      </c>
      <c r="B838" s="16" t="n">
        <v>0.446928452120887</v>
      </c>
      <c r="C838" s="16" t="n">
        <v>0.46578954981433</v>
      </c>
      <c r="D838" s="16" t="n">
        <v>1</v>
      </c>
      <c r="E838" s="17" t="n">
        <v>94.4</v>
      </c>
      <c r="F838" s="16" t="n">
        <v>3.36270099750644</v>
      </c>
      <c r="G838" s="16" t="n">
        <v>3.1848491527101</v>
      </c>
      <c r="H838" s="16" t="n">
        <v>1.05122227719721</v>
      </c>
      <c r="I838" s="16" t="n">
        <v>1.30102999566398</v>
      </c>
      <c r="J838" s="16" t="n">
        <v>0.292344256213486</v>
      </c>
      <c r="K838" s="16" t="n">
        <v>0.644024691358025</v>
      </c>
      <c r="L838" s="16" t="n">
        <v>0.51637037037037</v>
      </c>
    </row>
    <row r="839" customFormat="false" ht="15" hidden="false" customHeight="false" outlineLevel="0" collapsed="false">
      <c r="A839" s="17" t="n">
        <v>1234</v>
      </c>
      <c r="B839" s="16" t="n">
        <v>0.447081085046132</v>
      </c>
      <c r="C839" s="16" t="n">
        <v>0.465938045448727</v>
      </c>
      <c r="D839" s="16" t="n">
        <v>1</v>
      </c>
      <c r="E839" s="17" t="n">
        <v>94.4</v>
      </c>
      <c r="F839" s="16" t="n">
        <v>3.36351331908134</v>
      </c>
      <c r="G839" s="16" t="n">
        <v>3.18503838309936</v>
      </c>
      <c r="H839" s="16" t="n">
        <v>1.05203449179559</v>
      </c>
      <c r="I839" s="16" t="n">
        <v>1.30102999566398</v>
      </c>
      <c r="J839" s="16" t="n">
        <v>0.302407479473092</v>
      </c>
      <c r="K839" s="16" t="n">
        <v>0.644074074074074</v>
      </c>
      <c r="L839" s="16" t="n">
        <v>0.519506172839506</v>
      </c>
    </row>
    <row r="840" customFormat="false" ht="15" hidden="false" customHeight="false" outlineLevel="0" collapsed="false">
      <c r="A840" s="17" t="n">
        <v>1235</v>
      </c>
      <c r="B840" s="16" t="n">
        <v>0.447229304578569</v>
      </c>
      <c r="C840" s="16" t="n">
        <v>0.466085496412383</v>
      </c>
      <c r="D840" s="16" t="n">
        <v>1</v>
      </c>
      <c r="E840" s="17" t="n">
        <v>94.5</v>
      </c>
      <c r="F840" s="16" t="n">
        <v>3.36510628033325</v>
      </c>
      <c r="G840" s="16" t="n">
        <v>3.18542659834843</v>
      </c>
      <c r="H840" s="16" t="n">
        <v>1.05203449179559</v>
      </c>
      <c r="I840" s="16" t="n">
        <v>1.30102999566398</v>
      </c>
      <c r="J840" s="16" t="n">
        <v>0.556458691323781</v>
      </c>
      <c r="K840" s="16" t="n">
        <v>0.644098765432099</v>
      </c>
      <c r="L840" s="16" t="n">
        <v>0.523185185185185</v>
      </c>
    </row>
    <row r="841" customFormat="false" ht="15" hidden="false" customHeight="false" outlineLevel="0" collapsed="false">
      <c r="A841" s="17" t="n">
        <v>1236</v>
      </c>
      <c r="B841" s="16" t="n">
        <v>0.447371753387981</v>
      </c>
      <c r="C841" s="16" t="n">
        <v>0.466230117148823</v>
      </c>
      <c r="D841" s="16" t="n">
        <v>1</v>
      </c>
      <c r="E841" s="17" t="n">
        <v>94.5</v>
      </c>
      <c r="F841" s="16" t="n">
        <v>3.36675820884164</v>
      </c>
      <c r="G841" s="16" t="n">
        <v>3.18640861750897</v>
      </c>
      <c r="H841" s="16" t="n">
        <v>1.05203449179559</v>
      </c>
      <c r="I841" s="16" t="n">
        <v>1.30102999566398</v>
      </c>
      <c r="J841" s="16" t="n">
        <v>0.16216806418451</v>
      </c>
      <c r="K841" s="16" t="n">
        <v>0.644024691358025</v>
      </c>
      <c r="L841" s="16" t="n">
        <v>0.526</v>
      </c>
    </row>
    <row r="842" customFormat="false" ht="15" hidden="false" customHeight="false" outlineLevel="0" collapsed="false">
      <c r="A842" s="17" t="n">
        <v>1237</v>
      </c>
      <c r="B842" s="16" t="n">
        <v>0.447521168655819</v>
      </c>
      <c r="C842" s="16" t="n">
        <v>0.466378919084867</v>
      </c>
      <c r="D842" s="16" t="n">
        <v>1</v>
      </c>
      <c r="E842" s="17" t="n">
        <v>94.5</v>
      </c>
      <c r="F842" s="16" t="n">
        <v>3.36745068976999</v>
      </c>
      <c r="G842" s="16" t="n">
        <v>3.18640861750897</v>
      </c>
      <c r="H842" s="16" t="n">
        <v>1.05203449179559</v>
      </c>
      <c r="I842" s="16" t="n">
        <v>1.30102999566398</v>
      </c>
      <c r="J842" s="16" t="n">
        <v>0.16721550764132</v>
      </c>
      <c r="K842" s="16" t="n">
        <v>0.644074074074074</v>
      </c>
      <c r="L842" s="16" t="n">
        <v>0.528592592592593</v>
      </c>
    </row>
    <row r="843" customFormat="false" ht="15" hidden="false" customHeight="false" outlineLevel="0" collapsed="false">
      <c r="A843" s="17" t="n">
        <v>1238</v>
      </c>
      <c r="B843" s="16" t="n">
        <v>0.447672576043341</v>
      </c>
      <c r="C843" s="16" t="n">
        <v>0.466529542075263</v>
      </c>
      <c r="D843" s="16" t="n">
        <v>1</v>
      </c>
      <c r="E843" s="17" t="n">
        <v>94.4</v>
      </c>
      <c r="F843" s="16" t="n">
        <v>3.36775850252453</v>
      </c>
      <c r="G843" s="16" t="n">
        <v>3.18640861750897</v>
      </c>
      <c r="H843" s="16" t="n">
        <v>1.05230890221303</v>
      </c>
      <c r="I843" s="16" t="n">
        <v>1.30102999566398</v>
      </c>
      <c r="J843" s="16" t="n">
        <v>0.14867474505652</v>
      </c>
      <c r="K843" s="16" t="n">
        <v>0.644098765432099</v>
      </c>
      <c r="L843" s="16" t="n">
        <v>0.530913580246914</v>
      </c>
    </row>
    <row r="844" customFormat="false" ht="15" hidden="false" customHeight="false" outlineLevel="0" collapsed="false">
      <c r="A844" s="17" t="n">
        <v>1239</v>
      </c>
      <c r="B844" s="16" t="n">
        <v>0.447823753621843</v>
      </c>
      <c r="C844" s="16" t="n">
        <v>0.466680447326766</v>
      </c>
      <c r="D844" s="16" t="n">
        <v>1</v>
      </c>
      <c r="E844" s="17" t="n">
        <v>94.4</v>
      </c>
      <c r="F844" s="16" t="n">
        <v>3.36789875444931</v>
      </c>
      <c r="G844" s="16" t="n">
        <v>3.18640861750897</v>
      </c>
      <c r="H844" s="16" t="n">
        <v>1.05277091436835</v>
      </c>
      <c r="I844" s="16" t="n">
        <v>1.30102999566398</v>
      </c>
      <c r="J844" s="16" t="n">
        <v>0.179165506358489</v>
      </c>
      <c r="K844" s="16" t="n">
        <v>0.644</v>
      </c>
      <c r="L844" s="16" t="n">
        <v>0.531234567901235</v>
      </c>
    </row>
    <row r="845" customFormat="false" ht="15" hidden="false" customHeight="false" outlineLevel="0" collapsed="false">
      <c r="A845" s="17" t="n">
        <v>1240</v>
      </c>
      <c r="B845" s="16" t="n">
        <v>0.44798375401232</v>
      </c>
      <c r="C845" s="16" t="n">
        <v>0.466837643053797</v>
      </c>
      <c r="D845" s="16" t="n">
        <v>1</v>
      </c>
      <c r="E845" s="17" t="n">
        <v>94.4</v>
      </c>
      <c r="F845" s="16" t="n">
        <v>3.36682476176262</v>
      </c>
      <c r="G845" s="16" t="n">
        <v>3.18640861750897</v>
      </c>
      <c r="H845" s="16" t="n">
        <v>1.05277091436835</v>
      </c>
      <c r="I845" s="16" t="n">
        <v>1.30102999566398</v>
      </c>
      <c r="J845" s="16" t="n">
        <v>0.377879909784062</v>
      </c>
      <c r="K845" s="16" t="n">
        <v>0.644024691358025</v>
      </c>
      <c r="L845" s="16" t="n">
        <v>0.530716049382716</v>
      </c>
    </row>
    <row r="846" customFormat="false" ht="15" hidden="false" customHeight="false" outlineLevel="0" collapsed="false">
      <c r="A846" s="17" t="n">
        <v>1241</v>
      </c>
      <c r="B846" s="16" t="n">
        <v>0.44812931617101</v>
      </c>
      <c r="C846" s="16" t="n">
        <v>0.466984556251102</v>
      </c>
      <c r="D846" s="16" t="n">
        <v>1</v>
      </c>
      <c r="E846" s="17" t="n">
        <v>94.5</v>
      </c>
      <c r="F846" s="16" t="n">
        <v>3.36676927363794</v>
      </c>
      <c r="G846" s="16" t="n">
        <v>3.18640861750897</v>
      </c>
      <c r="H846" s="16" t="n">
        <v>1.0533021414224</v>
      </c>
      <c r="I846" s="16" t="n">
        <v>1.30102999566398</v>
      </c>
      <c r="J846" s="16" t="n">
        <v>0.216133120691944</v>
      </c>
      <c r="K846" s="16" t="n">
        <v>0.644024691358025</v>
      </c>
      <c r="L846" s="16" t="n">
        <v>0.530148148148148</v>
      </c>
    </row>
    <row r="847" customFormat="false" ht="15" hidden="false" customHeight="false" outlineLevel="0" collapsed="false">
      <c r="A847" s="17" t="n">
        <v>1242</v>
      </c>
      <c r="B847" s="16" t="n">
        <v>0.448270596398248</v>
      </c>
      <c r="C847" s="16" t="n">
        <v>0.467129844956928</v>
      </c>
      <c r="D847" s="16" t="n">
        <v>1</v>
      </c>
      <c r="E847" s="17" t="n">
        <v>94.5</v>
      </c>
      <c r="F847" s="16" t="n">
        <v>3.36716954963149</v>
      </c>
      <c r="G847" s="16" t="n">
        <v>3.18640861750897</v>
      </c>
      <c r="H847" s="16" t="n">
        <v>1.0533021414224</v>
      </c>
      <c r="I847" s="16" t="n">
        <v>1.30102999566398</v>
      </c>
      <c r="J847" s="16" t="n">
        <v>0.249585639560613</v>
      </c>
      <c r="K847" s="16" t="n">
        <v>0.643950617283951</v>
      </c>
      <c r="L847" s="16" t="n">
        <v>0.528024691358025</v>
      </c>
    </row>
    <row r="848" customFormat="false" ht="15" hidden="false" customHeight="false" outlineLevel="0" collapsed="false">
      <c r="A848" s="17" t="n">
        <v>1243</v>
      </c>
      <c r="B848" s="16" t="n">
        <v>0.448405891656876</v>
      </c>
      <c r="C848" s="16" t="n">
        <v>0.467269356913037</v>
      </c>
      <c r="D848" s="16" t="n">
        <v>1</v>
      </c>
      <c r="E848" s="17" t="n">
        <v>94.5</v>
      </c>
      <c r="F848" s="16" t="n">
        <v>3.36750891253826</v>
      </c>
      <c r="G848" s="16" t="n">
        <v>3.18640861750897</v>
      </c>
      <c r="H848" s="16" t="n">
        <v>1.0533021414224</v>
      </c>
      <c r="I848" s="16" t="n">
        <v>1.30102999566398</v>
      </c>
      <c r="J848" s="16" t="n">
        <v>0.117429227798686</v>
      </c>
      <c r="K848" s="16" t="n">
        <v>0.643975308641975</v>
      </c>
      <c r="L848" s="16" t="n">
        <v>0.528074074074074</v>
      </c>
    </row>
    <row r="849" customFormat="false" ht="15" hidden="false" customHeight="false" outlineLevel="0" collapsed="false">
      <c r="A849" s="17" t="n">
        <v>1244</v>
      </c>
      <c r="B849" s="16" t="n">
        <v>0.448529370625814</v>
      </c>
      <c r="C849" s="16" t="n">
        <v>0.467401349809435</v>
      </c>
      <c r="D849" s="16" t="n">
        <v>1</v>
      </c>
      <c r="E849" s="17" t="n">
        <v>94.5</v>
      </c>
      <c r="F849" s="16" t="n">
        <v>3.36874989803392</v>
      </c>
      <c r="G849" s="16" t="n">
        <v>3.18640861750897</v>
      </c>
      <c r="H849" s="16" t="n">
        <v>1.0533021414224</v>
      </c>
      <c r="I849" s="16" t="n">
        <v>1.30102999566398</v>
      </c>
      <c r="J849" s="16" t="n">
        <v>0.287072424292283</v>
      </c>
      <c r="K849" s="16" t="n">
        <v>0.643876543209877</v>
      </c>
      <c r="L849" s="16" t="n">
        <v>0.527481481481481</v>
      </c>
    </row>
    <row r="850" customFormat="false" ht="15" hidden="false" customHeight="false" outlineLevel="0" collapsed="false">
      <c r="A850" s="17" t="n">
        <v>1245</v>
      </c>
      <c r="B850" s="16" t="n">
        <v>0.44865494105551</v>
      </c>
      <c r="C850" s="16" t="n">
        <v>0.467530973156293</v>
      </c>
      <c r="D850" s="16" t="n">
        <v>1</v>
      </c>
      <c r="E850" s="17" t="n">
        <v>94.5</v>
      </c>
      <c r="F850" s="16" t="n">
        <v>3.36867599653311</v>
      </c>
      <c r="G850" s="16" t="n">
        <v>3.18640861750897</v>
      </c>
      <c r="H850" s="16" t="n">
        <v>1.0533021414224</v>
      </c>
      <c r="I850" s="16" t="n">
        <v>1.30102999566398</v>
      </c>
      <c r="J850" s="16" t="n">
        <v>0.511661574398194</v>
      </c>
      <c r="K850" s="16" t="n">
        <v>0.643851851851852</v>
      </c>
      <c r="L850" s="16" t="n">
        <v>0.527333333333333</v>
      </c>
    </row>
    <row r="851" customFormat="false" ht="15" hidden="false" customHeight="false" outlineLevel="0" collapsed="false">
      <c r="A851" s="17" t="n">
        <v>1246</v>
      </c>
      <c r="B851" s="16" t="n">
        <v>0.448782240019904</v>
      </c>
      <c r="C851" s="16" t="n">
        <v>0.467660207417276</v>
      </c>
      <c r="D851" s="16" t="n">
        <v>1</v>
      </c>
      <c r="E851" s="17" t="n">
        <v>94.5</v>
      </c>
      <c r="F851" s="16" t="n">
        <v>3.36776566631753</v>
      </c>
      <c r="G851" s="16" t="n">
        <v>3.18640861750897</v>
      </c>
      <c r="H851" s="16" t="n">
        <v>1.0533021414224</v>
      </c>
      <c r="I851" s="16" t="n">
        <v>1.30102999566398</v>
      </c>
      <c r="J851" s="16" t="n">
        <v>0.145346398399137</v>
      </c>
      <c r="K851" s="16" t="n">
        <v>0.643950617283951</v>
      </c>
      <c r="L851" s="16" t="n">
        <v>0.524567901234568</v>
      </c>
    </row>
    <row r="852" customFormat="false" ht="15" hidden="false" customHeight="false" outlineLevel="0" collapsed="false">
      <c r="A852" s="17" t="n">
        <v>1247</v>
      </c>
      <c r="B852" s="16" t="n">
        <v>0.448900102244483</v>
      </c>
      <c r="C852" s="16" t="n">
        <v>0.467780813641018</v>
      </c>
      <c r="D852" s="16" t="n">
        <v>1</v>
      </c>
      <c r="E852" s="17" t="n">
        <v>94.5</v>
      </c>
      <c r="F852" s="16" t="n">
        <v>3.36717988818436</v>
      </c>
      <c r="G852" s="16" t="n">
        <v>3.18640861750897</v>
      </c>
      <c r="H852" s="16" t="n">
        <v>1.0533021414224</v>
      </c>
      <c r="I852" s="16" t="n">
        <v>1.30102999566398</v>
      </c>
      <c r="J852" s="16" t="n">
        <v>0.18937309662508</v>
      </c>
      <c r="K852" s="16" t="n">
        <v>0.644</v>
      </c>
      <c r="L852" s="16" t="n">
        <v>0.521358024691358</v>
      </c>
    </row>
    <row r="853" customFormat="false" ht="15" hidden="false" customHeight="false" outlineLevel="0" collapsed="false">
      <c r="A853" s="17" t="n">
        <v>1248</v>
      </c>
      <c r="B853" s="16" t="n">
        <v>0.449016029304928</v>
      </c>
      <c r="C853" s="16" t="n">
        <v>0.467898343867726</v>
      </c>
      <c r="D853" s="16" t="n">
        <v>1</v>
      </c>
      <c r="E853" s="17" t="n">
        <v>94.5</v>
      </c>
      <c r="F853" s="16" t="n">
        <v>3.36594556838616</v>
      </c>
      <c r="G853" s="16" t="n">
        <v>3.18590898209905</v>
      </c>
      <c r="H853" s="16" t="n">
        <v>1.0533021414224</v>
      </c>
      <c r="I853" s="16" t="n">
        <v>1.30102999566398</v>
      </c>
      <c r="J853" s="16" t="n">
        <v>0.247646994910384</v>
      </c>
      <c r="K853" s="16" t="n">
        <v>0.643876543209877</v>
      </c>
      <c r="L853" s="16" t="n">
        <v>0.51562962962963</v>
      </c>
    </row>
    <row r="854" customFormat="false" ht="15" hidden="false" customHeight="false" outlineLevel="0" collapsed="false">
      <c r="A854" s="17" t="n">
        <v>1249</v>
      </c>
      <c r="B854" s="16" t="n">
        <v>0.449122800760799</v>
      </c>
      <c r="C854" s="16" t="n">
        <v>0.468005619446437</v>
      </c>
      <c r="D854" s="16" t="n">
        <v>1</v>
      </c>
      <c r="E854" s="17" t="n">
        <v>94.5</v>
      </c>
      <c r="F854" s="16" t="n">
        <v>3.36480186243742</v>
      </c>
      <c r="G854" s="16" t="n">
        <v>3.18542659834843</v>
      </c>
      <c r="H854" s="16" t="n">
        <v>1.0533021414224</v>
      </c>
      <c r="I854" s="16" t="n">
        <v>1.30102999566398</v>
      </c>
      <c r="J854" s="16" t="n">
        <v>0.39263659150052</v>
      </c>
      <c r="K854" s="16" t="n">
        <v>0.643901234567901</v>
      </c>
      <c r="L854" s="16" t="n">
        <v>0.507753086419753</v>
      </c>
    </row>
    <row r="855" customFormat="false" ht="15" hidden="false" customHeight="false" outlineLevel="0" collapsed="false">
      <c r="A855" s="17" t="n">
        <v>1250</v>
      </c>
      <c r="B855" s="16" t="n">
        <v>0.449220922589302</v>
      </c>
      <c r="C855" s="16" t="n">
        <v>0.468105060325729</v>
      </c>
      <c r="D855" s="16" t="n">
        <v>1</v>
      </c>
      <c r="E855" s="17" t="n">
        <v>94.5</v>
      </c>
      <c r="F855" s="16" t="n">
        <v>3.36394461920084</v>
      </c>
      <c r="G855" s="16" t="n">
        <v>3.18515780206943</v>
      </c>
      <c r="H855" s="16" t="n">
        <v>1.0533021414224</v>
      </c>
      <c r="I855" s="16" t="n">
        <v>1.30102999566398</v>
      </c>
      <c r="J855" s="16" t="n">
        <v>0.174679978211031</v>
      </c>
      <c r="K855" s="16" t="n">
        <v>0.643876543209877</v>
      </c>
      <c r="L855" s="16" t="n">
        <v>0.500222222222222</v>
      </c>
    </row>
    <row r="856" customFormat="false" ht="15" hidden="false" customHeight="false" outlineLevel="0" collapsed="false">
      <c r="A856" s="17" t="n">
        <v>1251</v>
      </c>
      <c r="B856" s="16" t="n">
        <v>0.449312325649791</v>
      </c>
      <c r="C856" s="16" t="n">
        <v>0.468196520672904</v>
      </c>
      <c r="D856" s="16" t="n">
        <v>1</v>
      </c>
      <c r="E856" s="17" t="n">
        <v>94.5</v>
      </c>
      <c r="F856" s="16" t="n">
        <v>3.36314391150847</v>
      </c>
      <c r="G856" s="16" t="n">
        <v>3.18498063286451</v>
      </c>
      <c r="H856" s="16" t="n">
        <v>1.0533021414224</v>
      </c>
      <c r="I856" s="16" t="n">
        <v>1.30102999566398</v>
      </c>
      <c r="J856" s="16" t="n">
        <v>0.211265277931945</v>
      </c>
      <c r="K856" s="16" t="n">
        <v>0.643777777777778</v>
      </c>
      <c r="L856" s="16" t="n">
        <v>0.507827160493827</v>
      </c>
    </row>
    <row r="857" customFormat="false" ht="15" hidden="false" customHeight="false" outlineLevel="0" collapsed="false">
      <c r="A857" s="17" t="n">
        <v>1252</v>
      </c>
      <c r="B857" s="16" t="n">
        <v>0.449396049976349</v>
      </c>
      <c r="C857" s="16" t="n">
        <v>0.468278486463759</v>
      </c>
      <c r="D857" s="16" t="n">
        <v>1</v>
      </c>
      <c r="E857" s="17" t="n">
        <v>94.5</v>
      </c>
      <c r="F857" s="16" t="n">
        <v>3.36198751912905</v>
      </c>
      <c r="G857" s="16" t="n">
        <v>3.18444688501024</v>
      </c>
      <c r="H857" s="16" t="n">
        <v>1.0533021414224</v>
      </c>
      <c r="I857" s="16" t="n">
        <v>1.30102999566398</v>
      </c>
      <c r="J857" s="16" t="n">
        <v>0.0677512870495326</v>
      </c>
      <c r="K857" s="16" t="n">
        <v>0.643654320987654</v>
      </c>
      <c r="L857" s="16" t="n">
        <v>0.515827160493827</v>
      </c>
    </row>
    <row r="858" customFormat="false" ht="15" hidden="false" customHeight="false" outlineLevel="0" collapsed="false">
      <c r="A858" s="17" t="n">
        <v>1253</v>
      </c>
      <c r="B858" s="16" t="n">
        <v>0.449474996328354</v>
      </c>
      <c r="C858" s="16" t="n">
        <v>0.468352760871251</v>
      </c>
      <c r="D858" s="16" t="n">
        <v>1</v>
      </c>
      <c r="E858" s="17" t="n">
        <v>94.5</v>
      </c>
      <c r="F858" s="16" t="n">
        <v>3.3604066604334</v>
      </c>
      <c r="G858" s="16" t="n">
        <v>3.18380795636785</v>
      </c>
      <c r="H858" s="16" t="n">
        <v>1.0533021414224</v>
      </c>
      <c r="I858" s="16" t="n">
        <v>1.30102999566398</v>
      </c>
      <c r="J858" s="16" t="n">
        <v>0.102372733179751</v>
      </c>
      <c r="K858" s="16" t="n">
        <v>0.64358024691358</v>
      </c>
      <c r="L858" s="16" t="n">
        <v>0.524</v>
      </c>
    </row>
    <row r="859" customFormat="false" ht="15" hidden="false" customHeight="false" outlineLevel="0" collapsed="false">
      <c r="A859" s="17" t="n">
        <v>1254</v>
      </c>
      <c r="B859" s="16" t="n">
        <v>0.449540098177062</v>
      </c>
      <c r="C859" s="16" t="n">
        <v>0.468414527773857</v>
      </c>
      <c r="D859" s="16" t="n">
        <v>1</v>
      </c>
      <c r="E859" s="17" t="n">
        <v>94.5</v>
      </c>
      <c r="F859" s="16" t="n">
        <v>3.35899618359647</v>
      </c>
      <c r="G859" s="16" t="n">
        <v>3.18300826647629</v>
      </c>
      <c r="H859" s="16" t="n">
        <v>1.0533021414224</v>
      </c>
      <c r="I859" s="16" t="n">
        <v>1.30102999566398</v>
      </c>
      <c r="J859" s="16" t="n">
        <v>0.320571421493685</v>
      </c>
      <c r="K859" s="16" t="n">
        <v>0.643654320987654</v>
      </c>
      <c r="L859" s="16" t="n">
        <v>0.532271604938272</v>
      </c>
    </row>
    <row r="860" customFormat="false" ht="15" hidden="false" customHeight="false" outlineLevel="0" collapsed="false">
      <c r="A860" s="17" t="n">
        <v>1255</v>
      </c>
      <c r="B860" s="16" t="n">
        <v>0.449597172935804</v>
      </c>
      <c r="C860" s="16" t="n">
        <v>0.468467624452379</v>
      </c>
      <c r="D860" s="16" t="n">
        <v>1</v>
      </c>
      <c r="E860" s="17" t="n">
        <v>94.5</v>
      </c>
      <c r="F860" s="16" t="n">
        <v>3.35742823540831</v>
      </c>
      <c r="G860" s="16" t="n">
        <v>3.18205985403071</v>
      </c>
      <c r="H860" s="16" t="n">
        <v>1.0533021414224</v>
      </c>
      <c r="I860" s="16" t="n">
        <v>1.30102999566398</v>
      </c>
      <c r="J860" s="16" t="n">
        <v>0.38905307456778</v>
      </c>
      <c r="K860" s="16" t="n">
        <v>0.643654320987654</v>
      </c>
      <c r="L860" s="16" t="n">
        <v>0.542197530864198</v>
      </c>
    </row>
    <row r="861" customFormat="false" ht="15" hidden="false" customHeight="false" outlineLevel="0" collapsed="false">
      <c r="A861" s="17" t="n">
        <v>1256</v>
      </c>
      <c r="B861" s="16" t="n">
        <v>0.449640496571859</v>
      </c>
      <c r="C861" s="16" t="n">
        <v>0.468507571352853</v>
      </c>
      <c r="D861" s="16" t="n">
        <v>1</v>
      </c>
      <c r="E861" s="17" t="n">
        <v>94.5</v>
      </c>
      <c r="F861" s="16" t="n">
        <v>3.35628005393979</v>
      </c>
      <c r="G861" s="16" t="n">
        <v>3.18200015631853</v>
      </c>
      <c r="H861" s="16" t="n">
        <v>1.0533021414224</v>
      </c>
      <c r="I861" s="16" t="n">
        <v>1.30102999566398</v>
      </c>
      <c r="J861" s="16" t="n">
        <v>0.0667640692640693</v>
      </c>
      <c r="K861" s="16" t="n">
        <v>0.64358024691358</v>
      </c>
      <c r="L861" s="16" t="n">
        <v>0.549925925925926</v>
      </c>
    </row>
    <row r="862" customFormat="false" ht="15" hidden="false" customHeight="false" outlineLevel="0" collapsed="false">
      <c r="A862" s="17" t="n">
        <v>1257</v>
      </c>
      <c r="B862" s="16" t="n">
        <v>0.449670124385092</v>
      </c>
      <c r="C862" s="16" t="n">
        <v>0.468534427748786</v>
      </c>
      <c r="D862" s="16" t="n">
        <v>1</v>
      </c>
      <c r="E862" s="17" t="n">
        <v>94.5</v>
      </c>
      <c r="F862" s="16" t="n">
        <v>3.35504148043384</v>
      </c>
      <c r="G862" s="16" t="n">
        <v>3.18200015631853</v>
      </c>
      <c r="H862" s="16" t="n">
        <v>1.0533021414224</v>
      </c>
      <c r="I862" s="16" t="n">
        <v>1.30102999566398</v>
      </c>
      <c r="J862" s="16" t="n">
        <v>0.282157208106432</v>
      </c>
      <c r="K862" s="16" t="n">
        <v>0.643481481481481</v>
      </c>
      <c r="L862" s="16" t="n">
        <v>0.553851851851852</v>
      </c>
    </row>
    <row r="863" customFormat="false" ht="15" hidden="false" customHeight="false" outlineLevel="0" collapsed="false">
      <c r="A863" s="17" t="n">
        <v>1258</v>
      </c>
      <c r="B863" s="16" t="n">
        <v>0.44969281454881</v>
      </c>
      <c r="C863" s="16" t="n">
        <v>0.468552887108591</v>
      </c>
      <c r="D863" s="16" t="n">
        <v>1</v>
      </c>
      <c r="E863" s="17" t="n">
        <v>94.5</v>
      </c>
      <c r="F863" s="16" t="n">
        <v>3.35426831539574</v>
      </c>
      <c r="G863" s="16" t="n">
        <v>3.18200015631853</v>
      </c>
      <c r="H863" s="16" t="n">
        <v>1.0533021414224</v>
      </c>
      <c r="I863" s="16" t="n">
        <v>1.30102999566398</v>
      </c>
      <c r="J863" s="16" t="n">
        <v>0.175587481816192</v>
      </c>
      <c r="K863" s="16" t="n">
        <v>0.643506172839506</v>
      </c>
      <c r="L863" s="16" t="n">
        <v>0.556691358024691</v>
      </c>
    </row>
    <row r="864" customFormat="false" ht="15" hidden="false" customHeight="false" outlineLevel="0" collapsed="false">
      <c r="A864" s="17" t="n">
        <v>1259</v>
      </c>
      <c r="B864" s="16" t="n">
        <v>0.449708052807384</v>
      </c>
      <c r="C864" s="16" t="n">
        <v>0.46856377919515</v>
      </c>
      <c r="D864" s="16" t="n">
        <v>1</v>
      </c>
      <c r="E864" s="17" t="n">
        <v>94.5</v>
      </c>
      <c r="F864" s="16" t="n">
        <v>3.35401481612615</v>
      </c>
      <c r="G864" s="16" t="n">
        <v>3.18200015631853</v>
      </c>
      <c r="H864" s="16" t="n">
        <v>1.0533021414224</v>
      </c>
      <c r="I864" s="16" t="n">
        <v>1.30102999566398</v>
      </c>
      <c r="J864" s="16" t="n">
        <v>0.243589163347864</v>
      </c>
      <c r="K864" s="16" t="n">
        <v>0.643407407407407</v>
      </c>
      <c r="L864" s="16" t="n">
        <v>0.556962962962963</v>
      </c>
    </row>
    <row r="865" customFormat="false" ht="15" hidden="false" customHeight="false" outlineLevel="0" collapsed="false">
      <c r="A865" s="17" t="n">
        <v>1260</v>
      </c>
      <c r="B865" s="16" t="n">
        <v>0.449707941214244</v>
      </c>
      <c r="C865" s="16" t="n">
        <v>0.468558409280247</v>
      </c>
      <c r="D865" s="16" t="n">
        <v>1</v>
      </c>
      <c r="E865" s="17" t="n">
        <v>94.5</v>
      </c>
      <c r="F865" s="16" t="n">
        <v>3.353682356106</v>
      </c>
      <c r="G865" s="16" t="n">
        <v>3.18200015631853</v>
      </c>
      <c r="H865" s="16" t="n">
        <v>1.0533021414224</v>
      </c>
      <c r="I865" s="16" t="n">
        <v>1.30102999566398</v>
      </c>
      <c r="J865" s="16" t="n">
        <v>0.241020436791551</v>
      </c>
      <c r="K865" s="16" t="n">
        <v>0.643407407407407</v>
      </c>
      <c r="L865" s="16" t="n">
        <v>0.553777777777778</v>
      </c>
    </row>
    <row r="866" customFormat="false" ht="15" hidden="false" customHeight="false" outlineLevel="0" collapsed="false">
      <c r="A866" s="17" t="n">
        <v>1261</v>
      </c>
      <c r="B866" s="16" t="n">
        <v>0.449700885017713</v>
      </c>
      <c r="C866" s="16" t="n">
        <v>0.468544641269578</v>
      </c>
      <c r="D866" s="16" t="n">
        <v>1</v>
      </c>
      <c r="E866" s="17" t="n">
        <v>94.5</v>
      </c>
      <c r="F866" s="16" t="n">
        <v>3.35354008991244</v>
      </c>
      <c r="G866" s="16" t="n">
        <v>3.18200015631853</v>
      </c>
      <c r="H866" s="16" t="n">
        <v>1.0533021414224</v>
      </c>
      <c r="I866" s="16" t="n">
        <v>1.30102999566398</v>
      </c>
      <c r="J866" s="16" t="n">
        <v>0.548528287699941</v>
      </c>
      <c r="K866" s="16" t="n">
        <v>0.643456790123457</v>
      </c>
      <c r="L866" s="16" t="n">
        <v>0.54837037037037</v>
      </c>
    </row>
    <row r="867" customFormat="false" ht="15" hidden="false" customHeight="false" outlineLevel="0" collapsed="false">
      <c r="A867" s="17" t="n">
        <v>1262</v>
      </c>
      <c r="B867" s="16" t="n">
        <v>0.449674339426888</v>
      </c>
      <c r="C867" s="16" t="n">
        <v>0.468511518438657</v>
      </c>
      <c r="D867" s="16" t="n">
        <v>1</v>
      </c>
      <c r="E867" s="17" t="n">
        <v>94.5</v>
      </c>
      <c r="F867" s="16" t="n">
        <v>3.35341618889591</v>
      </c>
      <c r="G867" s="16" t="n">
        <v>3.18200015631853</v>
      </c>
      <c r="H867" s="16" t="n">
        <v>1.0533021414224</v>
      </c>
      <c r="I867" s="16" t="n">
        <v>1.30102999566398</v>
      </c>
      <c r="J867" s="16" t="n">
        <v>0.444555788986343</v>
      </c>
      <c r="K867" s="16" t="n">
        <v>0.643506172839506</v>
      </c>
      <c r="L867" s="16" t="n">
        <v>0.541432098765432</v>
      </c>
    </row>
    <row r="868" customFormat="false" ht="15" hidden="false" customHeight="false" outlineLevel="0" collapsed="false">
      <c r="A868" s="17" t="n">
        <v>1263</v>
      </c>
      <c r="B868" s="16" t="n">
        <v>0.449633409579595</v>
      </c>
      <c r="C868" s="16" t="n">
        <v>0.468462349176407</v>
      </c>
      <c r="D868" s="16" t="n">
        <v>1</v>
      </c>
      <c r="E868" s="17" t="n">
        <v>94.5</v>
      </c>
      <c r="F868" s="16" t="n">
        <v>3.352945599647</v>
      </c>
      <c r="G868" s="16" t="n">
        <v>3.18188939748851</v>
      </c>
      <c r="H868" s="16" t="n">
        <v>1.0533021414224</v>
      </c>
      <c r="I868" s="16" t="n">
        <v>1.30102999566398</v>
      </c>
      <c r="J868" s="16" t="n">
        <v>0.318868882670626</v>
      </c>
      <c r="K868" s="16" t="n">
        <v>0.643555555555556</v>
      </c>
      <c r="L868" s="16" t="n">
        <v>0.533308641975309</v>
      </c>
    </row>
    <row r="869" customFormat="false" ht="15" hidden="false" customHeight="false" outlineLevel="0" collapsed="false">
      <c r="A869" s="17" t="n">
        <v>1264</v>
      </c>
      <c r="B869" s="16" t="n">
        <v>0.449574079778459</v>
      </c>
      <c r="C869" s="16" t="n">
        <v>0.468397112025155</v>
      </c>
      <c r="D869" s="16" t="n">
        <v>1</v>
      </c>
      <c r="E869" s="17" t="n">
        <v>94.5</v>
      </c>
      <c r="F869" s="16" t="n">
        <v>3.35336295537073</v>
      </c>
      <c r="G869" s="16" t="n">
        <v>3.18200015631853</v>
      </c>
      <c r="H869" s="16" t="n">
        <v>1.0533021414224</v>
      </c>
      <c r="I869" s="16" t="n">
        <v>1.30102999566398</v>
      </c>
      <c r="J869" s="16" t="n">
        <v>0.302902187789878</v>
      </c>
      <c r="K869" s="16" t="n">
        <v>0.64362962962963</v>
      </c>
      <c r="L869" s="16" t="n">
        <v>0.522641975308642</v>
      </c>
    </row>
    <row r="870" customFormat="false" ht="15" hidden="false" customHeight="false" outlineLevel="0" collapsed="false">
      <c r="A870" s="17" t="n">
        <v>1265</v>
      </c>
      <c r="B870" s="16" t="n">
        <v>0.449496667252647</v>
      </c>
      <c r="C870" s="16" t="n">
        <v>0.468313285575973</v>
      </c>
      <c r="D870" s="16" t="n">
        <v>1</v>
      </c>
      <c r="E870" s="17" t="n">
        <v>94.5</v>
      </c>
      <c r="F870" s="16" t="n">
        <v>3.35376598346268</v>
      </c>
      <c r="G870" s="16" t="n">
        <v>3.18200015631853</v>
      </c>
      <c r="H870" s="16" t="n">
        <v>1.0533021414224</v>
      </c>
      <c r="I870" s="16" t="n">
        <v>1.30102999566398</v>
      </c>
      <c r="J870" s="16" t="n">
        <v>0.253379637160541</v>
      </c>
      <c r="K870" s="16" t="n">
        <v>0.643703703703704</v>
      </c>
      <c r="L870" s="16" t="n">
        <v>0.510691358024691</v>
      </c>
    </row>
    <row r="871" customFormat="false" ht="15" hidden="false" customHeight="false" outlineLevel="0" collapsed="false">
      <c r="A871" s="17" t="n">
        <v>1266</v>
      </c>
      <c r="B871" s="16" t="n">
        <v>0.449404974447356</v>
      </c>
      <c r="C871" s="16" t="n">
        <v>0.468217617472013</v>
      </c>
      <c r="D871" s="16" t="n">
        <v>1</v>
      </c>
      <c r="E871" s="17" t="n">
        <v>94.5</v>
      </c>
      <c r="F871" s="16" t="n">
        <v>3.35518906298629</v>
      </c>
      <c r="G871" s="16" t="n">
        <v>3.18200015631853</v>
      </c>
      <c r="H871" s="16" t="n">
        <v>1.0533021414224</v>
      </c>
      <c r="I871" s="16" t="n">
        <v>1.30102999566398</v>
      </c>
      <c r="J871" s="16" t="n">
        <v>0.249444226233901</v>
      </c>
      <c r="K871" s="16" t="n">
        <v>0.643802469135803</v>
      </c>
      <c r="L871" s="16" t="n">
        <v>0.50162962962963</v>
      </c>
    </row>
    <row r="872" customFormat="false" ht="15" hidden="false" customHeight="false" outlineLevel="0" collapsed="false">
      <c r="A872" s="17" t="n">
        <v>1267</v>
      </c>
      <c r="B872" s="16" t="n">
        <v>0.449296237693893</v>
      </c>
      <c r="C872" s="16" t="n">
        <v>0.468105742732684</v>
      </c>
      <c r="D872" s="16" t="n">
        <v>1</v>
      </c>
      <c r="E872" s="17" t="n">
        <v>94.5</v>
      </c>
      <c r="F872" s="16" t="n">
        <v>3.35699921927599</v>
      </c>
      <c r="G872" s="16" t="n">
        <v>3.18200015631853</v>
      </c>
      <c r="H872" s="16" t="n">
        <v>1.0533021414224</v>
      </c>
      <c r="I872" s="16" t="n">
        <v>1.30102999566398</v>
      </c>
      <c r="J872" s="16" t="n">
        <v>0.249003189209703</v>
      </c>
      <c r="K872" s="16" t="n">
        <v>0.643876543209877</v>
      </c>
      <c r="L872" s="16" t="n">
        <v>0.51283950617284</v>
      </c>
    </row>
    <row r="873" customFormat="false" ht="15" hidden="false" customHeight="false" outlineLevel="0" collapsed="false">
      <c r="A873" s="17" t="n">
        <v>1268</v>
      </c>
      <c r="B873" s="16" t="n">
        <v>0.449171739485529</v>
      </c>
      <c r="C873" s="16" t="n">
        <v>0.467981628510687</v>
      </c>
      <c r="D873" s="16" t="n">
        <v>1</v>
      </c>
      <c r="E873" s="17" t="n">
        <v>94.5</v>
      </c>
      <c r="F873" s="16" t="n">
        <v>3.36022570306</v>
      </c>
      <c r="G873" s="16" t="n">
        <v>3.18380795636785</v>
      </c>
      <c r="H873" s="16" t="n">
        <v>1.0533021414224</v>
      </c>
      <c r="I873" s="16" t="n">
        <v>1.30102999566398</v>
      </c>
      <c r="J873" s="16" t="n">
        <v>0.452605028084503</v>
      </c>
      <c r="K873" s="16" t="n">
        <v>0.643975308641975</v>
      </c>
      <c r="L873" s="16" t="n">
        <v>0.524296296296296</v>
      </c>
    </row>
    <row r="874" customFormat="false" ht="15" hidden="false" customHeight="false" outlineLevel="0" collapsed="false">
      <c r="A874" s="17" t="n">
        <v>1269</v>
      </c>
      <c r="B874" s="16" t="n">
        <v>0.449031631151835</v>
      </c>
      <c r="C874" s="16" t="n">
        <v>0.467844442129135</v>
      </c>
      <c r="D874" s="16" t="n">
        <v>1</v>
      </c>
      <c r="E874" s="17" t="n">
        <v>94.5</v>
      </c>
      <c r="F874" s="16" t="n">
        <v>3.36452552076234</v>
      </c>
      <c r="G874" s="16" t="n">
        <v>3.18542659834843</v>
      </c>
      <c r="H874" s="16" t="n">
        <v>1.0533021414224</v>
      </c>
      <c r="I874" s="16" t="n">
        <v>1.30102999566398</v>
      </c>
      <c r="J874" s="16" t="n">
        <v>0.394271002457277</v>
      </c>
      <c r="K874" s="16" t="n">
        <v>0.644148148148148</v>
      </c>
      <c r="L874" s="16" t="n">
        <v>0.534716049382716</v>
      </c>
    </row>
    <row r="875" customFormat="false" ht="15" hidden="false" customHeight="false" outlineLevel="0" collapsed="false">
      <c r="A875" s="17" t="n">
        <v>1270</v>
      </c>
      <c r="B875" s="16" t="n">
        <v>0.448874441451497</v>
      </c>
      <c r="C875" s="16" t="n">
        <v>0.467692715062036</v>
      </c>
      <c r="D875" s="16" t="n">
        <v>1</v>
      </c>
      <c r="E875" s="17" t="n">
        <v>94.6</v>
      </c>
      <c r="F875" s="16" t="n">
        <v>3.37001004727428</v>
      </c>
      <c r="G875" s="16" t="n">
        <v>3.18640861750897</v>
      </c>
      <c r="H875" s="16" t="n">
        <v>1.0533021414224</v>
      </c>
      <c r="I875" s="16" t="n">
        <v>1.30102999566398</v>
      </c>
      <c r="J875" s="16" t="n">
        <v>0.255110033942769</v>
      </c>
      <c r="K875" s="16" t="n">
        <v>0.644098765432099</v>
      </c>
      <c r="L875" s="16" t="n">
        <v>0.543382716049383</v>
      </c>
    </row>
    <row r="876" customFormat="false" ht="15" hidden="false" customHeight="false" outlineLevel="0" collapsed="false">
      <c r="A876" s="17" t="n">
        <v>1271</v>
      </c>
      <c r="B876" s="16" t="n">
        <v>0.44870926340421</v>
      </c>
      <c r="C876" s="16" t="n">
        <v>0.46753370669153</v>
      </c>
      <c r="D876" s="16" t="n">
        <v>1</v>
      </c>
      <c r="E876" s="17" t="n">
        <v>94.7</v>
      </c>
      <c r="F876" s="16" t="n">
        <v>3.37564250130582</v>
      </c>
      <c r="G876" s="16" t="n">
        <v>3.19088698613662</v>
      </c>
      <c r="H876" s="16" t="n">
        <v>1.0533021414224</v>
      </c>
      <c r="I876" s="16" t="n">
        <v>1.30102999566398</v>
      </c>
      <c r="J876" s="16" t="n">
        <v>0.366184328781364</v>
      </c>
      <c r="K876" s="16" t="n">
        <v>0.644271604938272</v>
      </c>
      <c r="L876" s="16" t="n">
        <v>0.549753086419753</v>
      </c>
    </row>
    <row r="877" customFormat="false" ht="15" hidden="false" customHeight="false" outlineLevel="0" collapsed="false">
      <c r="A877" s="17" t="n">
        <v>1272</v>
      </c>
      <c r="B877" s="16" t="n">
        <v>0.448528080847528</v>
      </c>
      <c r="C877" s="16" t="n">
        <v>0.467362030479643</v>
      </c>
      <c r="D877" s="16" t="n">
        <v>1</v>
      </c>
      <c r="E877" s="17" t="n">
        <v>94.7</v>
      </c>
      <c r="F877" s="16" t="n">
        <v>3.38256020182652</v>
      </c>
      <c r="G877" s="16" t="n">
        <v>3.19717160421008</v>
      </c>
      <c r="H877" s="16" t="n">
        <v>1.0533021414224</v>
      </c>
      <c r="I877" s="16" t="n">
        <v>1.30102999566398</v>
      </c>
      <c r="J877" s="16" t="n">
        <v>0.344243445975472</v>
      </c>
      <c r="K877" s="16" t="n">
        <v>0.644320987654321</v>
      </c>
      <c r="L877" s="16" t="n">
        <v>0.556543209876543</v>
      </c>
    </row>
    <row r="878" customFormat="false" ht="15" hidden="false" customHeight="false" outlineLevel="0" collapsed="false">
      <c r="A878" s="17" t="n">
        <v>1273</v>
      </c>
      <c r="B878" s="16" t="n">
        <v>0.448338501983219</v>
      </c>
      <c r="C878" s="16" t="n">
        <v>0.467181258665191</v>
      </c>
      <c r="D878" s="16" t="n">
        <v>1</v>
      </c>
      <c r="E878" s="17" t="n">
        <v>94.7</v>
      </c>
      <c r="F878" s="16" t="n">
        <v>3.38925700014767</v>
      </c>
      <c r="G878" s="16" t="n">
        <v>3.20323439587571</v>
      </c>
      <c r="H878" s="16" t="n">
        <v>1.0533021414224</v>
      </c>
      <c r="I878" s="16" t="n">
        <v>1.30102999566398</v>
      </c>
      <c r="J878" s="16" t="n">
        <v>0.339858917738352</v>
      </c>
      <c r="K878" s="16" t="n">
        <v>0.644617283950617</v>
      </c>
      <c r="L878" s="16" t="n">
        <v>0.562197530864198</v>
      </c>
    </row>
    <row r="879" customFormat="false" ht="15" hidden="false" customHeight="false" outlineLevel="0" collapsed="false">
      <c r="A879" s="17" t="n">
        <v>1274</v>
      </c>
      <c r="B879" s="16" t="n">
        <v>0.448143669962883</v>
      </c>
      <c r="C879" s="16" t="n">
        <v>0.466994200150172</v>
      </c>
      <c r="D879" s="16" t="n">
        <v>1</v>
      </c>
      <c r="E879" s="17" t="n">
        <v>94.7</v>
      </c>
      <c r="F879" s="16" t="n">
        <v>3.39558893727356</v>
      </c>
      <c r="G879" s="16" t="n">
        <v>3.20893139943543</v>
      </c>
      <c r="H879" s="16" t="n">
        <v>1.0533021414224</v>
      </c>
      <c r="I879" s="16" t="n">
        <v>1.30102999566398</v>
      </c>
      <c r="J879" s="16" t="n">
        <v>0.109035127544932</v>
      </c>
      <c r="K879" s="16" t="n">
        <v>0.644543209876543</v>
      </c>
      <c r="L879" s="16" t="n">
        <v>0.566962962962963</v>
      </c>
    </row>
    <row r="880" customFormat="false" ht="15" hidden="false" customHeight="false" outlineLevel="0" collapsed="false">
      <c r="A880" s="17" t="n">
        <v>1275</v>
      </c>
      <c r="B880" s="16" t="n">
        <v>0.447926206058926</v>
      </c>
      <c r="C880" s="16" t="n">
        <v>0.466789005200068</v>
      </c>
      <c r="D880" s="16" t="n">
        <v>1</v>
      </c>
      <c r="E880" s="17" t="n">
        <v>94.8</v>
      </c>
      <c r="F880" s="16" t="n">
        <v>3.40365651981068</v>
      </c>
      <c r="G880" s="16" t="n">
        <v>3.21636311878151</v>
      </c>
      <c r="H880" s="16" t="n">
        <v>1.0533021414224</v>
      </c>
      <c r="I880" s="16" t="n">
        <v>1.30102999566398</v>
      </c>
      <c r="J880" s="16" t="n">
        <v>0.195357492433366</v>
      </c>
      <c r="K880" s="16" t="n">
        <v>0.644765432098766</v>
      </c>
      <c r="L880" s="16" t="n">
        <v>0.571604938271605</v>
      </c>
    </row>
    <row r="881" customFormat="false" ht="15" hidden="false" customHeight="false" outlineLevel="0" collapsed="false">
      <c r="A881" s="17" t="n">
        <v>1276</v>
      </c>
      <c r="B881" s="16" t="n">
        <v>0.447694716850916</v>
      </c>
      <c r="C881" s="16" t="n">
        <v>0.466571916540464</v>
      </c>
      <c r="D881" s="16" t="n">
        <v>1</v>
      </c>
      <c r="E881" s="17" t="n">
        <v>94.9</v>
      </c>
      <c r="F881" s="16" t="n">
        <v>3.41251750202439</v>
      </c>
      <c r="G881" s="16" t="n">
        <v>3.2242685571952</v>
      </c>
      <c r="H881" s="16" t="n">
        <v>1.0533021414224</v>
      </c>
      <c r="I881" s="16" t="n">
        <v>1.30102999566398</v>
      </c>
      <c r="J881" s="16" t="n">
        <v>0.291575515954659</v>
      </c>
      <c r="K881" s="16" t="n">
        <v>0.645259259259259</v>
      </c>
      <c r="L881" s="16" t="n">
        <v>0.575432098765432</v>
      </c>
    </row>
    <row r="882" customFormat="false" ht="15" hidden="false" customHeight="false" outlineLevel="0" collapsed="false">
      <c r="A882" s="17" t="n">
        <v>1277</v>
      </c>
      <c r="B882" s="16" t="n">
        <v>0.447443445192443</v>
      </c>
      <c r="C882" s="16" t="n">
        <v>0.466337429814869</v>
      </c>
      <c r="D882" s="16" t="n">
        <v>1</v>
      </c>
      <c r="E882" s="17" t="n">
        <v>94.9</v>
      </c>
      <c r="F882" s="16" t="n">
        <v>3.42247851843611</v>
      </c>
      <c r="G882" s="16" t="n">
        <v>3.23359137440038</v>
      </c>
      <c r="H882" s="16" t="n">
        <v>1.0533021414224</v>
      </c>
      <c r="I882" s="16" t="n">
        <v>1.30102999566398</v>
      </c>
      <c r="J882" s="16" t="n">
        <v>0.502766304284706</v>
      </c>
      <c r="K882" s="16" t="n">
        <v>0.645308641975309</v>
      </c>
      <c r="L882" s="16" t="n">
        <v>0.579135802469136</v>
      </c>
    </row>
    <row r="883" customFormat="false" ht="15" hidden="false" customHeight="false" outlineLevel="0" collapsed="false">
      <c r="A883" s="17" t="n">
        <v>1278</v>
      </c>
      <c r="B883" s="16" t="n">
        <v>0.44717323548264</v>
      </c>
      <c r="C883" s="16" t="n">
        <v>0.46608656876617</v>
      </c>
      <c r="D883" s="16" t="n">
        <v>1</v>
      </c>
      <c r="E883" s="17" t="n">
        <v>94.9</v>
      </c>
      <c r="F883" s="16" t="n">
        <v>3.43356388917496</v>
      </c>
      <c r="G883" s="16" t="n">
        <v>3.24339752630005</v>
      </c>
      <c r="H883" s="16" t="n">
        <v>1.0533021414224</v>
      </c>
      <c r="I883" s="16" t="n">
        <v>1.30102999566398</v>
      </c>
      <c r="J883" s="16" t="n">
        <v>0.242887685386967</v>
      </c>
      <c r="K883" s="16" t="n">
        <v>0.645604938271605</v>
      </c>
      <c r="L883" s="16" t="n">
        <v>0.58283950617284</v>
      </c>
    </row>
    <row r="884" customFormat="false" ht="15" hidden="false" customHeight="false" outlineLevel="0" collapsed="false">
      <c r="A884" s="17" t="n">
        <v>1279</v>
      </c>
      <c r="B884" s="16" t="n">
        <v>0.446887477901247</v>
      </c>
      <c r="C884" s="16" t="n">
        <v>0.465822720262739</v>
      </c>
      <c r="D884" s="16" t="n">
        <v>1</v>
      </c>
      <c r="E884" s="17" t="n">
        <v>95</v>
      </c>
      <c r="F884" s="16" t="n">
        <v>3.44561597823075</v>
      </c>
      <c r="G884" s="16" t="n">
        <v>3.25448772242242</v>
      </c>
      <c r="H884" s="16" t="n">
        <v>1.0533021414224</v>
      </c>
      <c r="I884" s="16" t="n">
        <v>1.30102999566398</v>
      </c>
      <c r="J884" s="16" t="n">
        <v>0.432342782524826</v>
      </c>
      <c r="K884" s="16" t="n">
        <v>0.645975308641975</v>
      </c>
      <c r="L884" s="16" t="n">
        <v>0.586740740740741</v>
      </c>
    </row>
    <row r="885" customFormat="false" ht="15" hidden="false" customHeight="false" outlineLevel="0" collapsed="false">
      <c r="A885" s="17" t="n">
        <v>1280</v>
      </c>
      <c r="B885" s="16" t="n">
        <v>0.446588694387012</v>
      </c>
      <c r="C885" s="16" t="n">
        <v>0.46554759297106</v>
      </c>
      <c r="D885" s="16" t="n">
        <v>1</v>
      </c>
      <c r="E885" s="17" t="n">
        <v>95</v>
      </c>
      <c r="F885" s="16" t="n">
        <v>3.45852330496067</v>
      </c>
      <c r="G885" s="16" t="n">
        <v>3.26610920222662</v>
      </c>
      <c r="H885" s="16" t="n">
        <v>1.0533021414224</v>
      </c>
      <c r="I885" s="16" t="n">
        <v>1.30102999566398</v>
      </c>
      <c r="J885" s="16" t="n">
        <v>0.322887314935737</v>
      </c>
      <c r="K885" s="16" t="n">
        <v>0.646246913580247</v>
      </c>
      <c r="L885" s="16" t="n">
        <v>0.590740740740741</v>
      </c>
    </row>
    <row r="886" customFormat="false" ht="15" hidden="false" customHeight="false" outlineLevel="0" collapsed="false">
      <c r="A886" s="17" t="n">
        <v>1281</v>
      </c>
      <c r="B886" s="16" t="n">
        <v>0.446264619959725</v>
      </c>
      <c r="C886" s="16" t="n">
        <v>0.465250590840975</v>
      </c>
      <c r="D886" s="16" t="n">
        <v>1</v>
      </c>
      <c r="E886" s="17" t="n">
        <v>95.1</v>
      </c>
      <c r="F886" s="16" t="n">
        <v>3.4726747682752</v>
      </c>
      <c r="G886" s="16" t="n">
        <v>3.27897100020768</v>
      </c>
      <c r="H886" s="16" t="n">
        <v>1.0533021414224</v>
      </c>
      <c r="I886" s="16" t="n">
        <v>1.30102999566398</v>
      </c>
      <c r="J886" s="16" t="n">
        <v>0.317338466710607</v>
      </c>
      <c r="K886" s="16" t="n">
        <v>0.646716049382716</v>
      </c>
      <c r="L886" s="16" t="n">
        <v>0.595086419753086</v>
      </c>
    </row>
    <row r="887" customFormat="false" ht="15" hidden="false" customHeight="false" outlineLevel="0" collapsed="false">
      <c r="A887" s="17" t="n">
        <v>1282</v>
      </c>
      <c r="B887" s="16" t="n">
        <v>0.445918614003393</v>
      </c>
      <c r="C887" s="16" t="n">
        <v>0.464935582213932</v>
      </c>
      <c r="D887" s="16" t="n">
        <v>1</v>
      </c>
      <c r="E887" s="17" t="n">
        <v>95.6</v>
      </c>
      <c r="F887" s="16" t="n">
        <v>3.488200899291</v>
      </c>
      <c r="G887" s="16" t="n">
        <v>3.29320362473664</v>
      </c>
      <c r="H887" s="16" t="n">
        <v>1.0533021414224</v>
      </c>
      <c r="I887" s="16" t="n">
        <v>1.30102999566398</v>
      </c>
      <c r="J887" s="16" t="n">
        <v>0.188360177370423</v>
      </c>
      <c r="K887" s="16" t="n">
        <v>0.647185185185185</v>
      </c>
      <c r="L887" s="16" t="n">
        <v>0.599185185185185</v>
      </c>
    </row>
    <row r="888" customFormat="false" ht="15" hidden="false" customHeight="false" outlineLevel="0" collapsed="false">
      <c r="A888" s="17" t="n">
        <v>1283</v>
      </c>
      <c r="B888" s="16" t="n">
        <v>0.445557560854488</v>
      </c>
      <c r="C888" s="16" t="n">
        <v>0.464606750673718</v>
      </c>
      <c r="D888" s="16" t="n">
        <v>1</v>
      </c>
      <c r="E888" s="17" t="n">
        <v>95.8</v>
      </c>
      <c r="F888" s="16" t="n">
        <v>3.50445524188124</v>
      </c>
      <c r="G888" s="16" t="n">
        <v>3.30848530290709</v>
      </c>
      <c r="H888" s="16" t="n">
        <v>1.0533021414224</v>
      </c>
      <c r="I888" s="16" t="n">
        <v>1.30102999566398</v>
      </c>
      <c r="J888" s="16" t="n">
        <v>0.387031098461414</v>
      </c>
      <c r="K888" s="16" t="n">
        <v>0.647407407407407</v>
      </c>
      <c r="L888" s="16" t="n">
        <v>0.601506172839506</v>
      </c>
    </row>
    <row r="889" customFormat="false" ht="15" hidden="false" customHeight="false" outlineLevel="0" collapsed="false">
      <c r="A889" s="17" t="n">
        <v>1284</v>
      </c>
      <c r="B889" s="16" t="n">
        <v>0.445179993907611</v>
      </c>
      <c r="C889" s="16" t="n">
        <v>0.464262301060889</v>
      </c>
      <c r="D889" s="16" t="n">
        <v>1</v>
      </c>
      <c r="E889" s="17" t="n">
        <v>95.9</v>
      </c>
      <c r="F889" s="16" t="n">
        <v>3.52120846270767</v>
      </c>
      <c r="G889" s="16" t="n">
        <v>3.32361255971558</v>
      </c>
      <c r="H889" s="16" t="n">
        <v>1.0533021414224</v>
      </c>
      <c r="I889" s="16" t="n">
        <v>1.30102999566398</v>
      </c>
      <c r="J889" s="16" t="n">
        <v>0.303594071176008</v>
      </c>
      <c r="K889" s="16" t="n">
        <v>0.647901234567901</v>
      </c>
      <c r="L889" s="16" t="n">
        <v>0.60441975308642</v>
      </c>
    </row>
    <row r="890" customFormat="false" ht="15" hidden="false" customHeight="false" outlineLevel="0" collapsed="false">
      <c r="A890" s="17" t="n">
        <v>1285</v>
      </c>
      <c r="B890" s="16" t="n">
        <v>0.444777426785893</v>
      </c>
      <c r="C890" s="16" t="n">
        <v>0.463897476328744</v>
      </c>
      <c r="D890" s="16" t="n">
        <v>1</v>
      </c>
      <c r="E890" s="17" t="n">
        <v>95.9</v>
      </c>
      <c r="F890" s="16" t="n">
        <v>3.53983574626376</v>
      </c>
      <c r="G890" s="16" t="n">
        <v>3.3406077688898</v>
      </c>
      <c r="H890" s="16" t="n">
        <v>1.0533021414224</v>
      </c>
      <c r="I890" s="16" t="n">
        <v>1.30102999566398</v>
      </c>
      <c r="J890" s="16" t="n">
        <v>0.511897257069138</v>
      </c>
      <c r="K890" s="16" t="n">
        <v>0.648049382716049</v>
      </c>
      <c r="L890" s="16" t="n">
        <v>0.607037037037037</v>
      </c>
    </row>
    <row r="891" customFormat="false" ht="15" hidden="false" customHeight="false" outlineLevel="0" collapsed="false">
      <c r="A891" s="17" t="n">
        <v>1286</v>
      </c>
      <c r="B891" s="16" t="n">
        <v>0.444361302256584</v>
      </c>
      <c r="C891" s="16" t="n">
        <v>0.463522056937218</v>
      </c>
      <c r="D891" s="16" t="n">
        <v>1</v>
      </c>
      <c r="E891" s="17" t="n">
        <v>96.2</v>
      </c>
      <c r="F891" s="16" t="n">
        <v>3.55969237349686</v>
      </c>
      <c r="G891" s="16" t="n">
        <v>3.35849777624053</v>
      </c>
      <c r="H891" s="16" t="n">
        <v>1.0533021414224</v>
      </c>
      <c r="I891" s="16" t="n">
        <v>1.30102999566398</v>
      </c>
      <c r="J891" s="16" t="n">
        <v>0.382041710041332</v>
      </c>
      <c r="K891" s="16" t="n">
        <v>0.648716049382716</v>
      </c>
      <c r="L891" s="16" t="n">
        <v>0.609358024691358</v>
      </c>
    </row>
    <row r="892" customFormat="false" ht="15" hidden="false" customHeight="false" outlineLevel="0" collapsed="false">
      <c r="A892" s="17" t="n">
        <v>1287</v>
      </c>
      <c r="B892" s="16" t="n">
        <v>0.443917322821087</v>
      </c>
      <c r="C892" s="16" t="n">
        <v>0.463121631940206</v>
      </c>
      <c r="D892" s="16" t="n">
        <v>1</v>
      </c>
      <c r="E892" s="17" t="n">
        <v>96.3</v>
      </c>
      <c r="F892" s="16" t="n">
        <v>3.58091831764947</v>
      </c>
      <c r="G892" s="16" t="n">
        <v>3.37642610028316</v>
      </c>
      <c r="H892" s="16" t="n">
        <v>1.0533021414224</v>
      </c>
      <c r="I892" s="16" t="n">
        <v>1.30102999566398</v>
      </c>
      <c r="J892" s="16" t="n">
        <v>0.370885761821422</v>
      </c>
      <c r="K892" s="16" t="n">
        <v>0.649086419753087</v>
      </c>
      <c r="L892" s="16" t="n">
        <v>0.612222222222222</v>
      </c>
    </row>
    <row r="893" customFormat="false" ht="15" hidden="false" customHeight="false" outlineLevel="0" collapsed="false">
      <c r="A893" s="17" t="n">
        <v>1288</v>
      </c>
      <c r="B893" s="16" t="n">
        <v>0.443447697162628</v>
      </c>
      <c r="C893" s="16" t="n">
        <v>0.462700214187304</v>
      </c>
      <c r="D893" s="16" t="n">
        <v>1</v>
      </c>
      <c r="E893" s="17" t="n">
        <v>96.4</v>
      </c>
      <c r="F893" s="16" t="n">
        <v>3.60387782049716</v>
      </c>
      <c r="G893" s="16" t="n">
        <v>3.39872306374698</v>
      </c>
      <c r="H893" s="16" t="n">
        <v>1.0533021414224</v>
      </c>
      <c r="I893" s="16" t="n">
        <v>1.30102999566398</v>
      </c>
      <c r="J893" s="16" t="n">
        <v>0.386209883148082</v>
      </c>
      <c r="K893" s="16" t="n">
        <v>0.649506172839506</v>
      </c>
      <c r="L893" s="16" t="n">
        <v>0.615333333333333</v>
      </c>
    </row>
    <row r="894" customFormat="false" ht="15" hidden="false" customHeight="false" outlineLevel="0" collapsed="false">
      <c r="A894" s="17" t="n">
        <v>1289</v>
      </c>
      <c r="B894" s="16" t="n">
        <v>0.442951437499788</v>
      </c>
      <c r="C894" s="16" t="n">
        <v>0.462253515455458</v>
      </c>
      <c r="D894" s="16" t="n">
        <v>1</v>
      </c>
      <c r="E894" s="17" t="n">
        <v>96.4</v>
      </c>
      <c r="F894" s="16" t="n">
        <v>3.62804920643978</v>
      </c>
      <c r="G894" s="16" t="n">
        <v>3.42256280058459</v>
      </c>
      <c r="H894" s="16" t="n">
        <v>1.0533021414224</v>
      </c>
      <c r="I894" s="16" t="n">
        <v>1.30102999566398</v>
      </c>
      <c r="J894" s="16" t="n">
        <v>0.250539112164449</v>
      </c>
      <c r="K894" s="16" t="n">
        <v>0.650074074074074</v>
      </c>
      <c r="L894" s="16" t="n">
        <v>0.618</v>
      </c>
    </row>
    <row r="895" customFormat="false" ht="15" hidden="false" customHeight="false" outlineLevel="0" collapsed="false">
      <c r="A895" s="17" t="n">
        <v>1290</v>
      </c>
      <c r="B895" s="16" t="n">
        <v>0.442434497012032</v>
      </c>
      <c r="C895" s="16" t="n">
        <v>0.461789847016335</v>
      </c>
      <c r="D895" s="16" t="n">
        <v>1</v>
      </c>
      <c r="E895" s="17" t="n">
        <v>96.4</v>
      </c>
      <c r="F895" s="16" t="n">
        <v>3.65391149865028</v>
      </c>
      <c r="G895" s="16" t="n">
        <v>3.44809319023258</v>
      </c>
      <c r="H895" s="16" t="n">
        <v>1.0533021414224</v>
      </c>
      <c r="I895" s="16" t="n">
        <v>1.30102999566398</v>
      </c>
      <c r="J895" s="16" t="n">
        <v>0.344290265994856</v>
      </c>
      <c r="K895" s="16" t="n">
        <v>0.650444444444445</v>
      </c>
      <c r="L895" s="16" t="n">
        <v>0.620814814814815</v>
      </c>
    </row>
    <row r="896" customFormat="false" ht="15" hidden="false" customHeight="false" outlineLevel="0" collapsed="false">
      <c r="A896" s="17" t="n">
        <v>1291</v>
      </c>
      <c r="B896" s="16" t="n">
        <v>0.441895091533661</v>
      </c>
      <c r="C896" s="16" t="n">
        <v>0.461304932700263</v>
      </c>
      <c r="D896" s="16" t="n">
        <v>1</v>
      </c>
      <c r="E896" s="17" t="n">
        <v>96.6</v>
      </c>
      <c r="F896" s="16" t="n">
        <v>3.6807704758623</v>
      </c>
      <c r="G896" s="16" t="n">
        <v>3.47462001103689</v>
      </c>
      <c r="H896" s="16" t="n">
        <v>1.0533021414224</v>
      </c>
      <c r="I896" s="16" t="n">
        <v>1.30102999566398</v>
      </c>
      <c r="J896" s="16" t="n">
        <v>0.453831676235416</v>
      </c>
      <c r="K896" s="16" t="n">
        <v>0.650962962962963</v>
      </c>
      <c r="L896" s="16" t="n">
        <v>0.622740740740741</v>
      </c>
    </row>
    <row r="897" customFormat="false" ht="15" hidden="false" customHeight="false" outlineLevel="0" collapsed="false">
      <c r="A897" s="17" t="n">
        <v>1292</v>
      </c>
      <c r="B897" s="16" t="n">
        <v>0.441334550579389</v>
      </c>
      <c r="C897" s="16" t="n">
        <v>0.460805511805746</v>
      </c>
      <c r="D897" s="16" t="n">
        <v>1</v>
      </c>
      <c r="E897" s="17" t="n">
        <v>96.6</v>
      </c>
      <c r="F897" s="16" t="n">
        <v>3.71018679794475</v>
      </c>
      <c r="G897" s="16" t="n">
        <v>3.50370392247785</v>
      </c>
      <c r="H897" s="16" t="n">
        <v>1.0533021414224</v>
      </c>
      <c r="I897" s="16" t="n">
        <v>1.30102999566398</v>
      </c>
      <c r="J897" s="16" t="n">
        <v>0.276517196468177</v>
      </c>
      <c r="K897" s="16" t="n">
        <v>0.651506172839506</v>
      </c>
      <c r="L897" s="16" t="n">
        <v>0.624518518518519</v>
      </c>
    </row>
    <row r="898" customFormat="false" ht="15" hidden="false" customHeight="false" outlineLevel="0" collapsed="false">
      <c r="A898" s="17" t="n">
        <v>1293</v>
      </c>
      <c r="B898" s="16" t="n">
        <v>0.440754141741329</v>
      </c>
      <c r="C898" s="16" t="n">
        <v>0.460290662381384</v>
      </c>
      <c r="D898" s="16" t="n">
        <v>1</v>
      </c>
      <c r="E898" s="17" t="n">
        <v>96.8</v>
      </c>
      <c r="F898" s="16" t="n">
        <v>3.74163913271879</v>
      </c>
      <c r="G898" s="16" t="n">
        <v>3.53449067170874</v>
      </c>
      <c r="H898" s="16" t="n">
        <v>1.0540994937172</v>
      </c>
      <c r="I898" s="16" t="n">
        <v>1.30102999566398</v>
      </c>
      <c r="J898" s="16" t="n">
        <v>0.435526181324217</v>
      </c>
      <c r="K898" s="16" t="n">
        <v>0.652</v>
      </c>
      <c r="L898" s="16" t="n">
        <v>0.625654320987654</v>
      </c>
    </row>
    <row r="899" customFormat="false" ht="15" hidden="false" customHeight="false" outlineLevel="0" collapsed="false">
      <c r="A899" s="17" t="n">
        <v>1294</v>
      </c>
      <c r="B899" s="16" t="n">
        <v>0.440144618683391</v>
      </c>
      <c r="C899" s="16" t="n">
        <v>0.45975075410472</v>
      </c>
      <c r="D899" s="16" t="n">
        <v>1</v>
      </c>
      <c r="E899" s="17" t="n">
        <v>97.1</v>
      </c>
      <c r="F899" s="16" t="n">
        <v>3.77501272245992</v>
      </c>
      <c r="G899" s="16" t="n">
        <v>3.56753108576655</v>
      </c>
      <c r="H899" s="16" t="n">
        <v>1.05924252819158</v>
      </c>
      <c r="I899" s="16" t="n">
        <v>1.30102999566398</v>
      </c>
      <c r="J899" s="16" t="n">
        <v>0.346083749219495</v>
      </c>
      <c r="K899" s="16" t="n">
        <v>0.652567901234568</v>
      </c>
      <c r="L899" s="16" t="n">
        <v>0.626592592592593</v>
      </c>
    </row>
    <row r="900" customFormat="false" ht="15" hidden="false" customHeight="false" outlineLevel="0" collapsed="false">
      <c r="A900" s="17" t="n">
        <v>1295</v>
      </c>
      <c r="B900" s="16" t="n">
        <v>0.439513216747178</v>
      </c>
      <c r="C900" s="16" t="n">
        <v>0.459194354679849</v>
      </c>
      <c r="D900" s="16" t="n">
        <v>1</v>
      </c>
      <c r="E900" s="17" t="n">
        <v>97.3</v>
      </c>
      <c r="F900" s="16" t="n">
        <v>3.81055693500752</v>
      </c>
      <c r="G900" s="16" t="n">
        <v>3.60274186683374</v>
      </c>
      <c r="H900" s="16" t="n">
        <v>1.06597554251319</v>
      </c>
      <c r="I900" s="16" t="n">
        <v>1.30102999566398</v>
      </c>
      <c r="J900" s="16" t="n">
        <v>0.332547797582367</v>
      </c>
      <c r="K900" s="16" t="n">
        <v>0.653037037037037</v>
      </c>
      <c r="L900" s="16" t="n">
        <v>0.627185185185185</v>
      </c>
    </row>
    <row r="901" customFormat="false" ht="15" hidden="false" customHeight="false" outlineLevel="0" collapsed="false">
      <c r="A901" s="17" t="n">
        <v>1296</v>
      </c>
      <c r="B901" s="16" t="n">
        <v>0.438855358627107</v>
      </c>
      <c r="C901" s="16" t="n">
        <v>0.458613327410486</v>
      </c>
      <c r="D901" s="16" t="n">
        <v>1</v>
      </c>
      <c r="E901" s="17" t="n">
        <v>97.4</v>
      </c>
      <c r="F901" s="16" t="n">
        <v>3.84767639838173</v>
      </c>
      <c r="G901" s="16" t="n">
        <v>3.63919369828261</v>
      </c>
      <c r="H901" s="16" t="n">
        <v>1.07138272785433</v>
      </c>
      <c r="I901" s="16" t="n">
        <v>1.30102999566398</v>
      </c>
      <c r="J901" s="16" t="n">
        <v>0.166855188431406</v>
      </c>
      <c r="K901" s="16" t="n">
        <v>0.653382716049383</v>
      </c>
      <c r="L901" s="16" t="n">
        <v>0.627777777777778</v>
      </c>
    </row>
    <row r="902" customFormat="false" ht="15" hidden="false" customHeight="false" outlineLevel="0" collapsed="false">
      <c r="A902" s="17" t="n">
        <v>1297</v>
      </c>
      <c r="B902" s="16" t="n">
        <v>0.438175368971295</v>
      </c>
      <c r="C902" s="16" t="n">
        <v>0.458014164103402</v>
      </c>
      <c r="D902" s="16" t="n">
        <v>1</v>
      </c>
      <c r="E902" s="17" t="n">
        <v>97.5</v>
      </c>
      <c r="F902" s="16" t="n">
        <v>3.8869239020341</v>
      </c>
      <c r="G902" s="16" t="n">
        <v>3.6777725420925</v>
      </c>
      <c r="H902" s="16" t="n">
        <v>1.07772527979231</v>
      </c>
      <c r="I902" s="16" t="n">
        <v>1.30102999566398</v>
      </c>
      <c r="J902" s="16" t="n">
        <v>0.214546550100907</v>
      </c>
      <c r="K902" s="16" t="n">
        <v>0.654222222222222</v>
      </c>
      <c r="L902" s="16" t="n">
        <v>0.627506172839506</v>
      </c>
    </row>
    <row r="903" customFormat="false" ht="15" hidden="false" customHeight="false" outlineLevel="0" collapsed="false">
      <c r="A903" s="17" t="n">
        <v>1298</v>
      </c>
      <c r="B903" s="16" t="n">
        <v>0.437459439370367</v>
      </c>
      <c r="C903" s="16" t="n">
        <v>0.45738058772352</v>
      </c>
      <c r="D903" s="16" t="n">
        <v>1</v>
      </c>
      <c r="E903" s="17" t="n">
        <v>97.5</v>
      </c>
      <c r="F903" s="16" t="n">
        <v>3.92757021926135</v>
      </c>
      <c r="G903" s="16" t="n">
        <v>3.71808414293948</v>
      </c>
      <c r="H903" s="16" t="n">
        <v>1.08419784894995</v>
      </c>
      <c r="I903" s="16" t="n">
        <v>1.30102999566398</v>
      </c>
      <c r="J903" s="16" t="n">
        <v>0.286737648904801</v>
      </c>
      <c r="K903" s="16" t="n">
        <v>0.655061728395062</v>
      </c>
      <c r="L903" s="16" t="n">
        <v>0.626765432098766</v>
      </c>
    </row>
    <row r="904" customFormat="false" ht="15" hidden="false" customHeight="false" outlineLevel="0" collapsed="false">
      <c r="A904" s="17" t="n">
        <v>1299</v>
      </c>
      <c r="B904" s="16" t="n">
        <v>0.436716570456823</v>
      </c>
      <c r="C904" s="16" t="n">
        <v>0.456722952723503</v>
      </c>
      <c r="D904" s="16" t="n">
        <v>1</v>
      </c>
      <c r="E904" s="17" t="n">
        <v>97.7</v>
      </c>
      <c r="F904" s="16" t="n">
        <v>3.96985739493662</v>
      </c>
      <c r="G904" s="16" t="n">
        <v>3.76003634406524</v>
      </c>
      <c r="H904" s="16" t="n">
        <v>1.09173898342833</v>
      </c>
      <c r="I904" s="16" t="n">
        <v>1.30102999566398</v>
      </c>
      <c r="J904" s="16" t="n">
        <v>0.496126515966785</v>
      </c>
      <c r="K904" s="16" t="n">
        <v>0.655506172839506</v>
      </c>
      <c r="L904" s="16" t="n">
        <v>0.626</v>
      </c>
    </row>
    <row r="905" customFormat="false" ht="15" hidden="false" customHeight="false" outlineLevel="0" collapsed="false">
      <c r="A905" s="17" t="n">
        <v>1300</v>
      </c>
      <c r="B905" s="16" t="n">
        <v>0.435945730408033</v>
      </c>
      <c r="C905" s="16" t="n">
        <v>0.456038832995627</v>
      </c>
      <c r="D905" s="16" t="n">
        <v>1</v>
      </c>
      <c r="E905" s="17" t="n">
        <v>98</v>
      </c>
      <c r="F905" s="16" t="n">
        <v>4.01395339531184</v>
      </c>
      <c r="G905" s="16" t="n">
        <v>3.80346161923856</v>
      </c>
      <c r="H905" s="16" t="n">
        <v>1.09836700031132</v>
      </c>
      <c r="I905" s="16" t="n">
        <v>1.30102999566398</v>
      </c>
      <c r="J905" s="16" t="n">
        <v>0.17135009684098</v>
      </c>
      <c r="K905" s="16" t="n">
        <v>0.656320987654321</v>
      </c>
      <c r="L905" s="16" t="n">
        <v>0.624345679012346</v>
      </c>
    </row>
    <row r="906" customFormat="false" ht="15" hidden="false" customHeight="false" outlineLevel="0" collapsed="false">
      <c r="A906" s="17" t="n">
        <v>1301</v>
      </c>
      <c r="B906" s="16" t="n">
        <v>0.435148692131043</v>
      </c>
      <c r="C906" s="16" t="n">
        <v>0.455328961677022</v>
      </c>
      <c r="D906" s="16" t="n">
        <v>1</v>
      </c>
      <c r="E906" s="17" t="n">
        <v>98.3</v>
      </c>
      <c r="F906" s="16" t="n">
        <v>4.05922831678645</v>
      </c>
      <c r="G906" s="16" t="n">
        <v>3.84840078926089</v>
      </c>
      <c r="H906" s="16" t="n">
        <v>1.10608897915943</v>
      </c>
      <c r="I906" s="16" t="n">
        <v>1.30102999566398</v>
      </c>
      <c r="J906" s="16" t="n">
        <v>0.134746218100993</v>
      </c>
      <c r="K906" s="16" t="n">
        <v>0.65720987654321</v>
      </c>
      <c r="L906" s="16" t="n">
        <v>0.622444444444445</v>
      </c>
    </row>
    <row r="907" customFormat="false" ht="15" hidden="false" customHeight="false" outlineLevel="0" collapsed="false">
      <c r="A907" s="17" t="n">
        <v>1302</v>
      </c>
      <c r="B907" s="16" t="n">
        <v>0.434313496616152</v>
      </c>
      <c r="C907" s="16" t="n">
        <v>0.454585757189327</v>
      </c>
      <c r="D907" s="16" t="n">
        <v>1</v>
      </c>
      <c r="E907" s="17" t="n">
        <v>98.5</v>
      </c>
      <c r="F907" s="16" t="n">
        <v>4.10736929488251</v>
      </c>
      <c r="G907" s="16" t="n">
        <v>3.89586948474298</v>
      </c>
      <c r="H907" s="16" t="n">
        <v>1.11336902805025</v>
      </c>
      <c r="I907" s="16" t="n">
        <v>1.30102999566398</v>
      </c>
      <c r="J907" s="16" t="n">
        <v>0.485943536447601</v>
      </c>
      <c r="K907" s="16" t="n">
        <v>0.658296296296296</v>
      </c>
      <c r="L907" s="16" t="n">
        <v>0.621283950617284</v>
      </c>
    </row>
    <row r="908" customFormat="false" ht="15" hidden="false" customHeight="false" outlineLevel="0" collapsed="false">
      <c r="A908" s="17" t="n">
        <v>1303</v>
      </c>
      <c r="B908" s="16" t="n">
        <v>0.433445997701751</v>
      </c>
      <c r="C908" s="16" t="n">
        <v>0.453814695742395</v>
      </c>
      <c r="D908" s="16" t="n">
        <v>1</v>
      </c>
      <c r="E908" s="17" t="n">
        <v>98.7</v>
      </c>
      <c r="F908" s="16" t="n">
        <v>4.15844084498957</v>
      </c>
      <c r="G908" s="16" t="n">
        <v>3.94626770993702</v>
      </c>
      <c r="H908" s="16" t="n">
        <v>1.12200543860272</v>
      </c>
      <c r="I908" s="16" t="n">
        <v>1.30102999566398</v>
      </c>
      <c r="J908" s="16" t="n">
        <v>0.666569657229798</v>
      </c>
      <c r="K908" s="16" t="n">
        <v>0.659086419753087</v>
      </c>
      <c r="L908" s="16" t="n">
        <v>0.62</v>
      </c>
    </row>
    <row r="909" customFormat="false" ht="15" hidden="false" customHeight="false" outlineLevel="0" collapsed="false">
      <c r="A909" s="17" t="n">
        <v>1304</v>
      </c>
      <c r="B909" s="16" t="n">
        <v>0.432553723785612</v>
      </c>
      <c r="C909" s="16" t="n">
        <v>0.453018795185619</v>
      </c>
      <c r="D909" s="16" t="n">
        <v>1</v>
      </c>
      <c r="E909" s="17" t="n">
        <v>98.7</v>
      </c>
      <c r="F909" s="16" t="n">
        <v>4.2105591883684</v>
      </c>
      <c r="G909" s="16" t="n">
        <v>3.99804899898625</v>
      </c>
      <c r="H909" s="16" t="n">
        <v>1.12993072941783</v>
      </c>
      <c r="I909" s="16" t="n">
        <v>1.30102999566398</v>
      </c>
      <c r="J909" s="16" t="n">
        <v>0.390201846371443</v>
      </c>
      <c r="K909" s="16" t="n">
        <v>0.660172839506173</v>
      </c>
      <c r="L909" s="16" t="n">
        <v>0.618938271604938</v>
      </c>
    </row>
    <row r="910" customFormat="false" ht="15" hidden="false" customHeight="false" outlineLevel="0" collapsed="false">
      <c r="A910" s="17" t="n">
        <v>1305</v>
      </c>
      <c r="B910" s="16" t="n">
        <v>0.431633377406332</v>
      </c>
      <c r="C910" s="16" t="n">
        <v>0.45219659043683</v>
      </c>
      <c r="D910" s="16" t="n">
        <v>1</v>
      </c>
      <c r="E910" s="17" t="n">
        <v>99.1</v>
      </c>
      <c r="F910" s="16" t="n">
        <v>4.2645412250875</v>
      </c>
      <c r="G910" s="16" t="n">
        <v>4.05169371958594</v>
      </c>
      <c r="H910" s="16" t="n">
        <v>1.13864875835938</v>
      </c>
      <c r="I910" s="16" t="n">
        <v>1.30102999566398</v>
      </c>
      <c r="J910" s="16" t="n">
        <v>0.492777572308137</v>
      </c>
      <c r="K910" s="16" t="n">
        <v>0.661135802469136</v>
      </c>
      <c r="L910" s="16" t="n">
        <v>0.617481481481482</v>
      </c>
    </row>
    <row r="911" customFormat="false" ht="15" hidden="false" customHeight="false" outlineLevel="0" collapsed="false">
      <c r="A911" s="17" t="n">
        <v>1306</v>
      </c>
      <c r="B911" s="16" t="n">
        <v>0.430673669775327</v>
      </c>
      <c r="C911" s="16" t="n">
        <v>0.451338371568256</v>
      </c>
      <c r="D911" s="16" t="n">
        <v>1</v>
      </c>
      <c r="E911" s="17" t="n">
        <v>99.3</v>
      </c>
      <c r="F911" s="16" t="n">
        <v>4.32086727390322</v>
      </c>
      <c r="G911" s="16" t="n">
        <v>4.10734434916458</v>
      </c>
      <c r="H911" s="16" t="n">
        <v>1.14755925305693</v>
      </c>
      <c r="I911" s="16" t="n">
        <v>1.30102999566398</v>
      </c>
      <c r="J911" s="16" t="n">
        <v>0.436278648638678</v>
      </c>
      <c r="K911" s="16" t="n">
        <v>0.662098765432099</v>
      </c>
      <c r="L911" s="16" t="n">
        <v>0.616518518518519</v>
      </c>
    </row>
    <row r="912" customFormat="false" ht="15" hidden="false" customHeight="false" outlineLevel="0" collapsed="false">
      <c r="A912" s="17" t="n">
        <v>1307</v>
      </c>
      <c r="B912" s="16" t="n">
        <v>0.429690627257029</v>
      </c>
      <c r="C912" s="16" t="n">
        <v>0.450456986162398</v>
      </c>
      <c r="D912" s="16" t="n">
        <v>1</v>
      </c>
      <c r="E912" s="17" t="n">
        <v>99.3</v>
      </c>
      <c r="F912" s="16" t="n">
        <v>4.37855026016476</v>
      </c>
      <c r="G912" s="16" t="n">
        <v>4.16435086413374</v>
      </c>
      <c r="H912" s="16" t="n">
        <v>1.15660899540248</v>
      </c>
      <c r="I912" s="16" t="n">
        <v>1.30102999566398</v>
      </c>
      <c r="J912" s="16" t="n">
        <v>0.444710643038703</v>
      </c>
      <c r="K912" s="16" t="n">
        <v>0.66283950617284</v>
      </c>
      <c r="L912" s="16" t="n">
        <v>0.615432098765432</v>
      </c>
    </row>
    <row r="913" customFormat="false" ht="15" hidden="false" customHeight="false" outlineLevel="0" collapsed="false">
      <c r="A913" s="17" t="n">
        <v>1308</v>
      </c>
      <c r="B913" s="16" t="n">
        <v>0.42866977221436</v>
      </c>
      <c r="C913" s="16" t="n">
        <v>0.449541602399614</v>
      </c>
      <c r="D913" s="16" t="n">
        <v>1</v>
      </c>
      <c r="E913" s="17" t="n">
        <v>99.5</v>
      </c>
      <c r="F913" s="16" t="n">
        <v>4.43873823973591</v>
      </c>
      <c r="G913" s="16" t="n">
        <v>4.22386131707465</v>
      </c>
      <c r="H913" s="16" t="n">
        <v>1.16599967046567</v>
      </c>
      <c r="I913" s="16" t="n">
        <v>1.30102999566398</v>
      </c>
      <c r="J913" s="16" t="n">
        <v>0.447955125931219</v>
      </c>
      <c r="K913" s="16" t="n">
        <v>0.663753086419753</v>
      </c>
      <c r="L913" s="16" t="n">
        <v>0.614246913580247</v>
      </c>
    </row>
    <row r="914" customFormat="false" ht="15" hidden="false" customHeight="false" outlineLevel="0" collapsed="false">
      <c r="A914" s="17" t="n">
        <v>1309</v>
      </c>
      <c r="B914" s="16" t="n">
        <v>0.427599873807695</v>
      </c>
      <c r="C914" s="16" t="n">
        <v>0.448582695523898</v>
      </c>
      <c r="D914" s="16" t="n">
        <v>1</v>
      </c>
      <c r="E914" s="17" t="n">
        <v>99.6</v>
      </c>
      <c r="F914" s="16" t="n">
        <v>4.50181794210396</v>
      </c>
      <c r="G914" s="16" t="n">
        <v>4.28660185934587</v>
      </c>
      <c r="H914" s="16" t="n">
        <v>1.17474947126288</v>
      </c>
      <c r="I914" s="16" t="n">
        <v>1.30102999566398</v>
      </c>
      <c r="J914" s="16" t="n">
        <v>0.705751099014681</v>
      </c>
      <c r="K914" s="16" t="n">
        <v>0.664716049382716</v>
      </c>
      <c r="L914" s="16" t="n">
        <v>0.613308641975309</v>
      </c>
    </row>
    <row r="915" customFormat="false" ht="15" hidden="false" customHeight="false" outlineLevel="0" collapsed="false">
      <c r="A915" s="17" t="n">
        <v>1310</v>
      </c>
      <c r="B915" s="16" t="n">
        <v>0.426514655682776</v>
      </c>
      <c r="C915" s="16" t="n">
        <v>0.447609109282494</v>
      </c>
      <c r="D915" s="16" t="n">
        <v>1</v>
      </c>
      <c r="E915" s="17" t="n">
        <v>99.9</v>
      </c>
      <c r="F915" s="16" t="n">
        <v>4.5669397500339</v>
      </c>
      <c r="G915" s="16" t="n">
        <v>4.3513842421066</v>
      </c>
      <c r="H915" s="16" t="n">
        <v>1.18389152835815</v>
      </c>
      <c r="I915" s="16" t="n">
        <v>1.30102999566398</v>
      </c>
      <c r="J915" s="16" t="n">
        <v>0.505756569478158</v>
      </c>
      <c r="K915" s="16" t="n">
        <v>0.665950617283951</v>
      </c>
      <c r="L915" s="16" t="n">
        <v>0.612320987654321</v>
      </c>
    </row>
    <row r="916" customFormat="false" ht="15" hidden="false" customHeight="false" outlineLevel="0" collapsed="false">
      <c r="A916" s="17" t="n">
        <v>1311</v>
      </c>
      <c r="B916" s="16" t="n">
        <v>0.425383158524831</v>
      </c>
      <c r="C916" s="16" t="n">
        <v>0.446590728296174</v>
      </c>
      <c r="D916" s="16" t="n">
        <v>1</v>
      </c>
      <c r="E916" s="17" t="n">
        <v>99.9</v>
      </c>
      <c r="F916" s="16" t="n">
        <v>4.63448878777601</v>
      </c>
      <c r="G916" s="16" t="n">
        <v>4.41825363263347</v>
      </c>
      <c r="H916" s="16" t="n">
        <v>1.19403572859413</v>
      </c>
      <c r="I916" s="16" t="n">
        <v>1.30102999566398</v>
      </c>
      <c r="J916" s="16" t="n">
        <v>0.437503178701436</v>
      </c>
      <c r="K916" s="16" t="n">
        <v>0.666617283950617</v>
      </c>
      <c r="L916" s="16" t="n">
        <v>0.611530864197531</v>
      </c>
    </row>
    <row r="917" customFormat="false" ht="15" hidden="false" customHeight="false" outlineLevel="0" collapsed="false">
      <c r="A917" s="17" t="n">
        <v>1312</v>
      </c>
      <c r="B917" s="16" t="n">
        <v>0.424223739571042</v>
      </c>
      <c r="C917" s="16" t="n">
        <v>0.445545044342677</v>
      </c>
      <c r="D917" s="16" t="n">
        <v>1</v>
      </c>
      <c r="E917" s="17" t="n">
        <v>100</v>
      </c>
      <c r="F917" s="16" t="n">
        <v>4.70391156885111</v>
      </c>
      <c r="G917" s="16" t="n">
        <v>4.48699570121514</v>
      </c>
      <c r="H917" s="16" t="n">
        <v>1.20255867694822</v>
      </c>
      <c r="I917" s="16" t="n">
        <v>1.30102999566398</v>
      </c>
      <c r="J917" s="16" t="n">
        <v>0.459447156220358</v>
      </c>
      <c r="K917" s="16" t="n">
        <v>0.667506172839506</v>
      </c>
      <c r="L917" s="16" t="n">
        <v>0.610518518518519</v>
      </c>
    </row>
    <row r="918" customFormat="false" ht="15" hidden="false" customHeight="false" outlineLevel="0" collapsed="false">
      <c r="A918" s="17" t="n">
        <v>1313</v>
      </c>
      <c r="B918" s="16" t="n">
        <v>0.423016334573428</v>
      </c>
      <c r="C918" s="16" t="n">
        <v>0.444456295967102</v>
      </c>
      <c r="D918" s="16" t="n">
        <v>1</v>
      </c>
      <c r="E918" s="17" t="n">
        <v>100</v>
      </c>
      <c r="F918" s="16" t="n">
        <v>4.77690838724242</v>
      </c>
      <c r="G918" s="16" t="n">
        <v>4.55931073849013</v>
      </c>
      <c r="H918" s="16" t="n">
        <v>1.21115631772673</v>
      </c>
      <c r="I918" s="16" t="n">
        <v>1.30102999566398</v>
      </c>
      <c r="J918" s="16" t="n">
        <v>0.97807853479056</v>
      </c>
      <c r="K918" s="16" t="n">
        <v>0.668641975308642</v>
      </c>
      <c r="L918" s="16" t="n">
        <v>0.609530864197531</v>
      </c>
    </row>
    <row r="919" customFormat="false" ht="15" hidden="false" customHeight="false" outlineLevel="0" collapsed="false">
      <c r="A919" s="17" t="n">
        <v>1314</v>
      </c>
      <c r="B919" s="16" t="n">
        <v>0.421768100394143</v>
      </c>
      <c r="C919" s="16" t="n">
        <v>0.443329939709769</v>
      </c>
      <c r="D919" s="16" t="n">
        <v>1</v>
      </c>
      <c r="E919" s="17" t="n">
        <v>100</v>
      </c>
      <c r="F919" s="16" t="n">
        <v>4.85313025063716</v>
      </c>
      <c r="G919" s="16" t="n">
        <v>4.6351913095436</v>
      </c>
      <c r="H919" s="16" t="n">
        <v>1.2182284703538</v>
      </c>
      <c r="I919" s="16" t="n">
        <v>1.30102999566398</v>
      </c>
      <c r="J919" s="16" t="n">
        <v>0.621316543295572</v>
      </c>
      <c r="K919" s="16" t="n">
        <v>0.669901234567901</v>
      </c>
      <c r="L919" s="16" t="n">
        <v>0.608493827160494</v>
      </c>
    </row>
    <row r="920" customFormat="false" ht="15" hidden="false" customHeight="false" outlineLevel="0" collapsed="false">
      <c r="A920" s="17" t="n">
        <v>1315</v>
      </c>
      <c r="B920" s="16" t="n">
        <v>0.420477220084932</v>
      </c>
      <c r="C920" s="16" t="n">
        <v>0.442161607543627</v>
      </c>
      <c r="D920" s="16" t="n">
        <v>1</v>
      </c>
      <c r="E920" s="17" t="n">
        <v>100</v>
      </c>
      <c r="F920" s="16" t="n">
        <v>4.93166323629105</v>
      </c>
      <c r="G920" s="16" t="n">
        <v>4.71304090484105</v>
      </c>
      <c r="H920" s="16" t="n">
        <v>1.22598212139495</v>
      </c>
      <c r="I920" s="16" t="n">
        <v>1.30102999566398</v>
      </c>
      <c r="J920" s="16" t="n">
        <v>0.6150972209108</v>
      </c>
      <c r="K920" s="16" t="n">
        <v>0.671432098765432</v>
      </c>
      <c r="L920" s="16" t="n">
        <v>0.607358024691358</v>
      </c>
    </row>
    <row r="921" customFormat="false" ht="15" hidden="false" customHeight="false" outlineLevel="0" collapsed="false">
      <c r="A921" s="17" t="n">
        <v>1316</v>
      </c>
      <c r="B921" s="16" t="n">
        <v>0.419141868750254</v>
      </c>
      <c r="C921" s="16" t="n">
        <v>0.440952816738023</v>
      </c>
      <c r="D921" s="16" t="n">
        <v>1</v>
      </c>
      <c r="E921" s="17" t="n">
        <v>100</v>
      </c>
      <c r="F921" s="16" t="n">
        <v>5.01359811651869</v>
      </c>
      <c r="G921" s="16" t="n">
        <v>4.79394867899618</v>
      </c>
      <c r="H921" s="16" t="n">
        <v>1.23580100992639</v>
      </c>
      <c r="I921" s="16" t="n">
        <v>1.30102999566398</v>
      </c>
      <c r="J921" s="16" t="n">
        <v>0.675670416860317</v>
      </c>
      <c r="K921" s="16" t="n">
        <v>0.672765432098765</v>
      </c>
      <c r="L921" s="16" t="n">
        <v>0.605506172839506</v>
      </c>
    </row>
    <row r="922" customFormat="false" ht="15" hidden="false" customHeight="false" outlineLevel="0" collapsed="false">
      <c r="A922" s="17" t="n">
        <v>1317</v>
      </c>
      <c r="B922" s="16" t="n">
        <v>0.41777973373731</v>
      </c>
      <c r="C922" s="16" t="n">
        <v>0.439716360767682</v>
      </c>
      <c r="D922" s="16" t="n">
        <v>1</v>
      </c>
      <c r="E922" s="17" t="n">
        <v>100</v>
      </c>
      <c r="F922" s="16" t="n">
        <v>5.09725391033981</v>
      </c>
      <c r="G922" s="16" t="n">
        <v>4.87726156361519</v>
      </c>
      <c r="H922" s="16" t="n">
        <v>1.24657220376067</v>
      </c>
      <c r="I922" s="16" t="n">
        <v>1.30102999566398</v>
      </c>
      <c r="J922" s="16" t="n">
        <v>0.623812008976017</v>
      </c>
      <c r="K922" s="16" t="n">
        <v>0.673654320987654</v>
      </c>
      <c r="L922" s="16" t="n">
        <v>0.603728395061728</v>
      </c>
    </row>
    <row r="923" customFormat="false" ht="15" hidden="false" customHeight="false" outlineLevel="0" collapsed="false">
      <c r="A923" s="17" t="n">
        <v>1318</v>
      </c>
      <c r="B923" s="16" t="n">
        <v>0.416383427712652</v>
      </c>
      <c r="C923" s="16" t="n">
        <v>0.438445341057248</v>
      </c>
      <c r="D923" s="16" t="n">
        <v>1</v>
      </c>
      <c r="E923" s="17" t="n">
        <v>100</v>
      </c>
      <c r="F923" s="16" t="n">
        <v>5.18309993373579</v>
      </c>
      <c r="G923" s="16" t="n">
        <v>4.96242095527621</v>
      </c>
      <c r="H923" s="16" t="n">
        <v>1.25774563286537</v>
      </c>
      <c r="I923" s="16" t="n">
        <v>1.30102999566398</v>
      </c>
      <c r="J923" s="16" t="n">
        <v>1.10209524634654</v>
      </c>
      <c r="K923" s="16" t="n">
        <v>0.674864197530864</v>
      </c>
      <c r="L923" s="16" t="n">
        <v>0.602320987654321</v>
      </c>
    </row>
    <row r="924" customFormat="false" ht="15" hidden="false" customHeight="false" outlineLevel="0" collapsed="false">
      <c r="A924" s="17" t="n">
        <v>1319</v>
      </c>
      <c r="B924" s="16" t="n">
        <v>0.414948654505942</v>
      </c>
      <c r="C924" s="16" t="n">
        <v>0.437137570314937</v>
      </c>
      <c r="D924" s="16" t="n">
        <v>1</v>
      </c>
      <c r="E924" s="17" t="n">
        <v>100</v>
      </c>
      <c r="F924" s="16" t="n">
        <v>5.27168624003107</v>
      </c>
      <c r="G924" s="16" t="n">
        <v>5.05031954253323</v>
      </c>
      <c r="H924" s="16" t="n">
        <v>1.2614725476094</v>
      </c>
      <c r="I924" s="16" t="n">
        <v>1.30102999566398</v>
      </c>
      <c r="J924" s="16" t="n">
        <v>0.833156191034405</v>
      </c>
      <c r="K924" s="16" t="n">
        <v>0.675876543209877</v>
      </c>
      <c r="L924" s="16" t="n">
        <v>0.600987654320988</v>
      </c>
    </row>
    <row r="925" customFormat="false" ht="15" hidden="false" customHeight="false" outlineLevel="0" collapsed="false">
      <c r="A925" s="17" t="n">
        <v>1320</v>
      </c>
      <c r="B925" s="16" t="n">
        <v>0.413476497928302</v>
      </c>
      <c r="C925" s="16" t="n">
        <v>0.435795235501395</v>
      </c>
      <c r="D925" s="16" t="n">
        <v>1</v>
      </c>
      <c r="E925" s="17" t="n">
        <v>100</v>
      </c>
      <c r="F925" s="16" t="n">
        <v>5.36344440253376</v>
      </c>
      <c r="G925" s="16" t="n">
        <v>5.14173343670089</v>
      </c>
      <c r="H925" s="16" t="n">
        <v>1.26964911742021</v>
      </c>
      <c r="I925" s="16" t="n">
        <v>1.30102999566398</v>
      </c>
      <c r="J925" s="16" t="n">
        <v>0.68573223299145</v>
      </c>
      <c r="K925" s="16" t="n">
        <v>0.677160493827161</v>
      </c>
      <c r="L925" s="16" t="n">
        <v>0.599111111111111</v>
      </c>
    </row>
    <row r="926" customFormat="false" ht="15" hidden="false" customHeight="false" outlineLevel="0" collapsed="false">
      <c r="A926" s="17" t="n">
        <v>1321</v>
      </c>
      <c r="B926" s="16" t="n">
        <v>0.411980326639281</v>
      </c>
      <c r="C926" s="16" t="n">
        <v>0.434427017172178</v>
      </c>
      <c r="D926" s="16" t="n">
        <v>1</v>
      </c>
      <c r="E926" s="17" t="n">
        <v>100</v>
      </c>
      <c r="F926" s="16" t="n">
        <v>5.4565969681262</v>
      </c>
      <c r="G926" s="16" t="n">
        <v>5.23385155682949</v>
      </c>
      <c r="H926" s="16" t="n">
        <v>1.2784982526956</v>
      </c>
      <c r="I926" s="16" t="n">
        <v>1.30102999566398</v>
      </c>
      <c r="J926" s="16" t="n">
        <v>0.933036433228963</v>
      </c>
      <c r="K926" s="16" t="n">
        <v>0.678469135802469</v>
      </c>
      <c r="L926" s="16" t="n">
        <v>0.59720987654321</v>
      </c>
    </row>
    <row r="927" customFormat="false" ht="15" hidden="false" customHeight="false" outlineLevel="0" collapsed="false">
      <c r="A927" s="17" t="n">
        <v>1322</v>
      </c>
      <c r="B927" s="16" t="n">
        <v>0.410448450512356</v>
      </c>
      <c r="C927" s="16" t="n">
        <v>0.433021716276805</v>
      </c>
      <c r="D927" s="16" t="n">
        <v>1</v>
      </c>
      <c r="E927" s="17" t="n">
        <v>100</v>
      </c>
      <c r="F927" s="16" t="n">
        <v>5.55180467307598</v>
      </c>
      <c r="G927" s="16" t="n">
        <v>5.32836826007121</v>
      </c>
      <c r="H927" s="16" t="n">
        <v>1.28856192052208</v>
      </c>
      <c r="I927" s="16" t="n">
        <v>1.30102999566398</v>
      </c>
      <c r="J927" s="16" t="n">
        <v>1.16198074512425</v>
      </c>
      <c r="K927" s="16" t="n">
        <v>0.679975308641975</v>
      </c>
      <c r="L927" s="16" t="n">
        <v>0.59562962962963</v>
      </c>
    </row>
    <row r="928" customFormat="false" ht="15" hidden="false" customHeight="false" outlineLevel="0" collapsed="false">
      <c r="A928" s="17" t="n">
        <v>1323</v>
      </c>
      <c r="B928" s="16" t="n">
        <v>0.40888662536939</v>
      </c>
      <c r="C928" s="16" t="n">
        <v>0.431588880817096</v>
      </c>
      <c r="D928" s="16" t="n">
        <v>1</v>
      </c>
      <c r="E928" s="17" t="n">
        <v>100</v>
      </c>
      <c r="F928" s="16" t="n">
        <v>5.64990075036981</v>
      </c>
      <c r="G928" s="16" t="n">
        <v>5.42577223445855</v>
      </c>
      <c r="H928" s="16" t="n">
        <v>1.29857017042205</v>
      </c>
      <c r="I928" s="16" t="n">
        <v>1.30102999566398</v>
      </c>
      <c r="J928" s="16" t="n">
        <v>1.37031190520892</v>
      </c>
      <c r="K928" s="16" t="n">
        <v>0.681185185185185</v>
      </c>
      <c r="L928" s="16" t="n">
        <v>0.593851851851852</v>
      </c>
    </row>
    <row r="929" customFormat="false" ht="15" hidden="false" customHeight="false" outlineLevel="0" collapsed="false">
      <c r="A929" s="17" t="n">
        <v>1324</v>
      </c>
      <c r="B929" s="16" t="n">
        <v>0.407293345199691</v>
      </c>
      <c r="C929" s="16" t="n">
        <v>0.430125518772337</v>
      </c>
      <c r="D929" s="16" t="n">
        <v>1</v>
      </c>
      <c r="E929" s="17" t="n">
        <v>100</v>
      </c>
      <c r="F929" s="16" t="n">
        <v>5.75083886621575</v>
      </c>
      <c r="G929" s="16" t="n">
        <v>5.52601714268421</v>
      </c>
      <c r="H929" s="16" t="n">
        <v>1.30864840473567</v>
      </c>
      <c r="I929" s="16" t="n">
        <v>1.30102999566398</v>
      </c>
      <c r="J929" s="16" t="n">
        <v>1.64036600712511</v>
      </c>
      <c r="K929" s="16" t="n">
        <v>0.682962962962963</v>
      </c>
      <c r="L929" s="16" t="n">
        <v>0.592148148148148</v>
      </c>
    </row>
    <row r="930" customFormat="false" ht="15" hidden="false" customHeight="false" outlineLevel="0" collapsed="false">
      <c r="A930" s="17" t="n">
        <v>1325</v>
      </c>
      <c r="B930" s="16" t="n">
        <v>0.405685682429208</v>
      </c>
      <c r="C930" s="16" t="n">
        <v>0.428647289276123</v>
      </c>
      <c r="D930" s="16" t="n">
        <v>1</v>
      </c>
      <c r="E930" s="17" t="n">
        <v>100</v>
      </c>
      <c r="F930" s="16" t="n">
        <v>5.85297702294303</v>
      </c>
      <c r="G930" s="16" t="n">
        <v>5.62711340891122</v>
      </c>
      <c r="H930" s="16" t="n">
        <v>1.31939996234994</v>
      </c>
      <c r="I930" s="16" t="n">
        <v>1.30102999566398</v>
      </c>
      <c r="J930" s="16" t="n">
        <v>1.28946586299186</v>
      </c>
      <c r="K930" s="16" t="n">
        <v>0.684962962962963</v>
      </c>
      <c r="L930" s="16" t="n">
        <v>0.59083950617284</v>
      </c>
    </row>
    <row r="931" customFormat="false" ht="15" hidden="false" customHeight="false" outlineLevel="0" collapsed="false">
      <c r="A931" s="17" t="n">
        <v>1326</v>
      </c>
      <c r="B931" s="16" t="n">
        <v>0.40404968129264</v>
      </c>
      <c r="C931" s="16" t="n">
        <v>0.427143005132675</v>
      </c>
      <c r="D931" s="16" t="n">
        <v>1</v>
      </c>
      <c r="E931" s="17" t="n">
        <v>100</v>
      </c>
      <c r="F931" s="16" t="n">
        <v>5.95793128575233</v>
      </c>
      <c r="G931" s="16" t="n">
        <v>5.73137168682492</v>
      </c>
      <c r="H931" s="16" t="n">
        <v>1.32960957778928</v>
      </c>
      <c r="I931" s="16" t="n">
        <v>1.30102999566398</v>
      </c>
      <c r="J931" s="16" t="n">
        <v>1.05085497764911</v>
      </c>
      <c r="K931" s="16" t="n">
        <v>0.685925925925926</v>
      </c>
      <c r="L931" s="16" t="n">
        <v>0.589555555555556</v>
      </c>
    </row>
    <row r="932" customFormat="false" ht="15" hidden="false" customHeight="false" outlineLevel="0" collapsed="false">
      <c r="A932" s="17" t="n">
        <v>1327</v>
      </c>
      <c r="B932" s="16" t="n">
        <v>0.402394395404392</v>
      </c>
      <c r="C932" s="16" t="n">
        <v>0.425617719093959</v>
      </c>
      <c r="D932" s="16" t="n">
        <v>1</v>
      </c>
      <c r="E932" s="17" t="n">
        <v>100</v>
      </c>
      <c r="F932" s="16" t="n">
        <v>6.06421623381409</v>
      </c>
      <c r="G932" s="16" t="n">
        <v>5.83695953283989</v>
      </c>
      <c r="H932" s="16" t="n">
        <v>1.34033261893733</v>
      </c>
      <c r="I932" s="16" t="n">
        <v>1.30102999566398</v>
      </c>
      <c r="J932" s="16" t="n">
        <v>1.08278667448713</v>
      </c>
      <c r="K932" s="16" t="n">
        <v>0.687506172839506</v>
      </c>
      <c r="L932" s="16" t="n">
        <v>0.588913580246914</v>
      </c>
    </row>
    <row r="933" customFormat="false" ht="15" hidden="false" customHeight="false" outlineLevel="0" collapsed="false">
      <c r="A933" s="17" t="n">
        <v>1328</v>
      </c>
      <c r="B933" s="16" t="n">
        <v>0.400710090332561</v>
      </c>
      <c r="C933" s="16" t="n">
        <v>0.424062594440248</v>
      </c>
      <c r="D933" s="16" t="n">
        <v>1</v>
      </c>
      <c r="E933" s="17" t="n">
        <v>100</v>
      </c>
      <c r="F933" s="16" t="n">
        <v>6.17217333041541</v>
      </c>
      <c r="G933" s="16" t="n">
        <v>5.94386887385002</v>
      </c>
      <c r="H933" s="16" t="n">
        <v>1.34939854411472</v>
      </c>
      <c r="I933" s="16" t="n">
        <v>1.30102999566398</v>
      </c>
      <c r="J933" s="16" t="n">
        <v>0.813567916850324</v>
      </c>
      <c r="K933" s="16" t="n">
        <v>0.688814814814815</v>
      </c>
      <c r="L933" s="16" t="n">
        <v>0.588074074074074</v>
      </c>
    </row>
    <row r="934" customFormat="false" ht="15" hidden="false" customHeight="false" outlineLevel="0" collapsed="false">
      <c r="A934" s="17" t="n">
        <v>1329</v>
      </c>
      <c r="B934" s="16" t="n">
        <v>0.399028388328023</v>
      </c>
      <c r="C934" s="16" t="n">
        <v>0.422508770359887</v>
      </c>
      <c r="D934" s="16" t="n">
        <v>1</v>
      </c>
      <c r="E934" s="17" t="n">
        <v>100</v>
      </c>
      <c r="F934" s="16" t="n">
        <v>6.28100655986189</v>
      </c>
      <c r="G934" s="16" t="n">
        <v>6.051651813832</v>
      </c>
      <c r="H934" s="16" t="n">
        <v>1.36105694944459</v>
      </c>
      <c r="I934" s="16" t="n">
        <v>1.30102999566398</v>
      </c>
      <c r="J934" s="16" t="n">
        <v>0.982606655760902</v>
      </c>
      <c r="K934" s="16" t="n">
        <v>0.689802469135803</v>
      </c>
      <c r="L934" s="16" t="n">
        <v>0.586938271604938</v>
      </c>
    </row>
    <row r="935" customFormat="false" ht="15" hidden="false" customHeight="false" outlineLevel="0" collapsed="false">
      <c r="A935" s="17" t="n">
        <v>1330</v>
      </c>
      <c r="B935" s="16" t="n">
        <v>0.397345587280062</v>
      </c>
      <c r="C935" s="16" t="n">
        <v>0.420951886574427</v>
      </c>
      <c r="D935" s="16" t="n">
        <v>1</v>
      </c>
      <c r="E935" s="17" t="n">
        <v>100</v>
      </c>
      <c r="F935" s="16" t="n">
        <v>6.39060765036926</v>
      </c>
      <c r="G935" s="16" t="n">
        <v>6.1602000687161</v>
      </c>
      <c r="H935" s="16" t="n">
        <v>1.37245430313791</v>
      </c>
      <c r="I935" s="16" t="n">
        <v>1.30102999566398</v>
      </c>
      <c r="J935" s="16" t="n">
        <v>0.855164198762363</v>
      </c>
      <c r="K935" s="16" t="n">
        <v>0.691308641975309</v>
      </c>
      <c r="L935" s="16" t="n">
        <v>0.585975308641975</v>
      </c>
    </row>
    <row r="936" customFormat="false" ht="15" hidden="false" customHeight="false" outlineLevel="0" collapsed="false">
      <c r="A936" s="17" t="n">
        <v>1331</v>
      </c>
      <c r="B936" s="16" t="n">
        <v>0.39562044971519</v>
      </c>
      <c r="C936" s="16" t="n">
        <v>0.419354553023974</v>
      </c>
      <c r="D936" s="16" t="n">
        <v>1</v>
      </c>
      <c r="E936" s="17" t="n">
        <v>100</v>
      </c>
      <c r="F936" s="16" t="n">
        <v>6.50371525679751</v>
      </c>
      <c r="G936" s="16" t="n">
        <v>6.27260436408878</v>
      </c>
      <c r="H936" s="16" t="n">
        <v>1.38368067680947</v>
      </c>
      <c r="I936" s="16" t="n">
        <v>1.30102999566398</v>
      </c>
      <c r="J936" s="16" t="n">
        <v>0.615615877044125</v>
      </c>
      <c r="K936" s="16" t="n">
        <v>0.69320987654321</v>
      </c>
      <c r="L936" s="16" t="n">
        <v>0.584691358024691</v>
      </c>
    </row>
    <row r="937" customFormat="false" ht="15" hidden="false" customHeight="false" outlineLevel="0" collapsed="false">
      <c r="A937" s="17" t="n">
        <v>1332</v>
      </c>
      <c r="B937" s="16" t="n">
        <v>0.393908858961529</v>
      </c>
      <c r="C937" s="16" t="n">
        <v>0.417767614589797</v>
      </c>
      <c r="D937" s="16" t="n">
        <v>1</v>
      </c>
      <c r="E937" s="17" t="n">
        <v>100</v>
      </c>
      <c r="F937" s="16" t="n">
        <v>6.61611048067433</v>
      </c>
      <c r="G937" s="16" t="n">
        <v>6.38394248119969</v>
      </c>
      <c r="H937" s="16" t="n">
        <v>1.39409463772234</v>
      </c>
      <c r="I937" s="16" t="n">
        <v>1.30102999566398</v>
      </c>
      <c r="J937" s="16" t="n">
        <v>0.949656773929871</v>
      </c>
      <c r="K937" s="16" t="n">
        <v>0.694074074074074</v>
      </c>
      <c r="L937" s="16" t="n">
        <v>0.58320987654321</v>
      </c>
    </row>
    <row r="938" customFormat="false" ht="15" hidden="false" customHeight="false" outlineLevel="0" collapsed="false">
      <c r="A938" s="17" t="n">
        <v>1333</v>
      </c>
      <c r="B938" s="16" t="n">
        <v>0.39219616121716</v>
      </c>
      <c r="C938" s="16" t="n">
        <v>0.416178740329213</v>
      </c>
      <c r="D938" s="16" t="n">
        <v>1</v>
      </c>
      <c r="E938" s="17" t="n">
        <v>100</v>
      </c>
      <c r="F938" s="16" t="n">
        <v>6.72937841530732</v>
      </c>
      <c r="G938" s="16" t="n">
        <v>6.49615072970652</v>
      </c>
      <c r="H938" s="16" t="n">
        <v>1.40449887360322</v>
      </c>
      <c r="I938" s="16" t="n">
        <v>1.30102999566398</v>
      </c>
      <c r="J938" s="16" t="n">
        <v>0.890904547598823</v>
      </c>
      <c r="K938" s="16" t="n">
        <v>0.69562962962963</v>
      </c>
      <c r="L938" s="16" t="n">
        <v>0.581555555555556</v>
      </c>
    </row>
    <row r="939" customFormat="false" ht="15" hidden="false" customHeight="false" outlineLevel="0" collapsed="false">
      <c r="A939" s="17" t="n">
        <v>1334</v>
      </c>
      <c r="B939" s="16" t="n">
        <v>0.390489567981826</v>
      </c>
      <c r="C939" s="16" t="n">
        <v>0.414592015809483</v>
      </c>
      <c r="D939" s="16" t="n">
        <v>1</v>
      </c>
      <c r="E939" s="17" t="n">
        <v>100</v>
      </c>
      <c r="F939" s="16" t="n">
        <v>6.84210777334555</v>
      </c>
      <c r="G939" s="16" t="n">
        <v>6.60817219112199</v>
      </c>
      <c r="H939" s="16" t="n">
        <v>1.41519615151333</v>
      </c>
      <c r="I939" s="16" t="n">
        <v>1.30102999566398</v>
      </c>
      <c r="J939" s="16" t="n">
        <v>0.87430137440047</v>
      </c>
      <c r="K939" s="16" t="n">
        <v>0.696913580246914</v>
      </c>
      <c r="L939" s="16" t="n">
        <v>0.580049382716049</v>
      </c>
    </row>
    <row r="940" customFormat="false" ht="15" hidden="false" customHeight="false" outlineLevel="0" collapsed="false">
      <c r="A940" s="17" t="n">
        <v>1335</v>
      </c>
      <c r="B940" s="16" t="n">
        <v>0.388771830995878</v>
      </c>
      <c r="C940" s="16" t="n">
        <v>0.412993283073107</v>
      </c>
      <c r="D940" s="16" t="n">
        <v>1</v>
      </c>
      <c r="E940" s="17" t="n">
        <v>100</v>
      </c>
      <c r="F940" s="16" t="n">
        <v>6.95600731691942</v>
      </c>
      <c r="G940" s="16" t="n">
        <v>6.71922855281033</v>
      </c>
      <c r="H940" s="16" t="n">
        <v>1.42384242460483</v>
      </c>
      <c r="I940" s="16" t="n">
        <v>1.30102999566398</v>
      </c>
      <c r="J940" s="16" t="n">
        <v>1.02302208151666</v>
      </c>
      <c r="K940" s="16" t="n">
        <v>0.698641975308642</v>
      </c>
      <c r="L940" s="16" t="n">
        <v>0.577654320987654</v>
      </c>
    </row>
    <row r="941" customFormat="false" ht="15" hidden="false" customHeight="false" outlineLevel="0" collapsed="false">
      <c r="A941" s="17" t="n">
        <v>1336</v>
      </c>
      <c r="B941" s="16" t="n">
        <v>0.387071346905496</v>
      </c>
      <c r="C941" s="16" t="n">
        <v>0.411405933101972</v>
      </c>
      <c r="D941" s="16" t="n">
        <v>1</v>
      </c>
      <c r="E941" s="17" t="n">
        <v>100</v>
      </c>
      <c r="F941" s="16" t="n">
        <v>7.06782383815221</v>
      </c>
      <c r="G941" s="16" t="n">
        <v>6.82854192888931</v>
      </c>
      <c r="H941" s="16" t="n">
        <v>1.43247590204703</v>
      </c>
      <c r="I941" s="16" t="n">
        <v>1.30102999566398</v>
      </c>
      <c r="J941" s="16" t="n">
        <v>0.924828182727271</v>
      </c>
      <c r="K941" s="16" t="n">
        <v>0.699777777777778</v>
      </c>
      <c r="L941" s="16" t="n">
        <v>0.575728395061728</v>
      </c>
    </row>
    <row r="942" customFormat="false" ht="15" hidden="false" customHeight="false" outlineLevel="0" collapsed="false">
      <c r="A942" s="17" t="n">
        <v>1337</v>
      </c>
      <c r="B942" s="16" t="n">
        <v>0.385374484790696</v>
      </c>
      <c r="C942" s="16" t="n">
        <v>0.4098192101717</v>
      </c>
      <c r="D942" s="16" t="n">
        <v>1</v>
      </c>
      <c r="E942" s="17" t="n">
        <v>100</v>
      </c>
      <c r="F942" s="16" t="n">
        <v>7.17966596269707</v>
      </c>
      <c r="G942" s="16" t="n">
        <v>6.93894718038846</v>
      </c>
      <c r="H942" s="16" t="n">
        <v>1.44078813978086</v>
      </c>
      <c r="I942" s="16" t="n">
        <v>1.30102999566398</v>
      </c>
      <c r="J942" s="16" t="n">
        <v>1.23587742545569</v>
      </c>
      <c r="K942" s="16" t="n">
        <v>0.700962962962963</v>
      </c>
      <c r="L942" s="16" t="n">
        <v>0.573358024691358</v>
      </c>
    </row>
    <row r="943" customFormat="false" ht="15" hidden="false" customHeight="false" outlineLevel="0" collapsed="false">
      <c r="A943" s="17" t="n">
        <v>1338</v>
      </c>
      <c r="B943" s="16" t="n">
        <v>0.383701736397213</v>
      </c>
      <c r="C943" s="16" t="n">
        <v>0.408250658843252</v>
      </c>
      <c r="D943" s="16" t="n">
        <v>1</v>
      </c>
      <c r="E943" s="17" t="n">
        <v>100</v>
      </c>
      <c r="F943" s="16" t="n">
        <v>7.28840318494637</v>
      </c>
      <c r="G943" s="16" t="n">
        <v>7.04588160020714</v>
      </c>
      <c r="H943" s="16" t="n">
        <v>1.44770149911221</v>
      </c>
      <c r="I943" s="16" t="n">
        <v>1.30102999566398</v>
      </c>
      <c r="J943" s="16" t="n">
        <v>0.772174162802122</v>
      </c>
      <c r="K943" s="16" t="n">
        <v>0.702197530864198</v>
      </c>
      <c r="L943" s="16" t="n">
        <v>0.570246913580247</v>
      </c>
    </row>
    <row r="944" customFormat="false" ht="15" hidden="false" customHeight="false" outlineLevel="0" collapsed="false">
      <c r="A944" s="17" t="n">
        <v>1339</v>
      </c>
      <c r="B944" s="16" t="n">
        <v>0.382034886214468</v>
      </c>
      <c r="C944" s="16" t="n">
        <v>0.406684682369232</v>
      </c>
      <c r="D944" s="16" t="n">
        <v>1</v>
      </c>
      <c r="E944" s="17" t="n">
        <v>100</v>
      </c>
      <c r="F944" s="16" t="n">
        <v>7.3961919714231</v>
      </c>
      <c r="G944" s="16" t="n">
        <v>7.15186006942356</v>
      </c>
      <c r="H944" s="16" t="n">
        <v>1.45361496086569</v>
      </c>
      <c r="I944" s="16" t="n">
        <v>1.30102999566398</v>
      </c>
      <c r="J944" s="16" t="n">
        <v>0.790718675141285</v>
      </c>
      <c r="K944" s="16" t="n">
        <v>0.703234567901235</v>
      </c>
      <c r="L944" s="16" t="n">
        <v>0.566172839506173</v>
      </c>
    </row>
    <row r="945" customFormat="false" ht="15" hidden="false" customHeight="false" outlineLevel="0" collapsed="false">
      <c r="A945" s="17" t="n">
        <v>1340</v>
      </c>
      <c r="B945" s="16" t="n">
        <v>0.380383822653029</v>
      </c>
      <c r="C945" s="16" t="n">
        <v>0.405127170417044</v>
      </c>
      <c r="D945" s="16" t="n">
        <v>1</v>
      </c>
      <c r="E945" s="17" t="n">
        <v>100</v>
      </c>
      <c r="F945" s="16" t="n">
        <v>7.50044294139793</v>
      </c>
      <c r="G945" s="16" t="n">
        <v>7.25392865047475</v>
      </c>
      <c r="H945" s="16" t="n">
        <v>1.45361496086569</v>
      </c>
      <c r="I945" s="16" t="n">
        <v>1.30102999566398</v>
      </c>
      <c r="J945" s="16" t="n">
        <v>1.2814131848989</v>
      </c>
      <c r="K945" s="16" t="n">
        <v>0.704296296296296</v>
      </c>
      <c r="L945" s="16" t="n">
        <v>0.561950617283951</v>
      </c>
    </row>
    <row r="946" customFormat="false" ht="15" hidden="false" customHeight="false" outlineLevel="0" collapsed="false">
      <c r="A946" s="17" t="n">
        <v>1341</v>
      </c>
      <c r="B946" s="16" t="n">
        <v>0.37874929772483</v>
      </c>
      <c r="C946" s="16" t="n">
        <v>0.403580932948324</v>
      </c>
      <c r="D946" s="16" t="n">
        <v>1</v>
      </c>
      <c r="E946" s="17" t="n">
        <v>100</v>
      </c>
      <c r="F946" s="16" t="n">
        <v>7.6022297247748</v>
      </c>
      <c r="G946" s="16" t="n">
        <v>7.35388836139709</v>
      </c>
      <c r="H946" s="16" t="n">
        <v>1.45394954270799</v>
      </c>
      <c r="I946" s="16" t="n">
        <v>1.30102999566398</v>
      </c>
      <c r="J946" s="16" t="n">
        <v>0.490420112026397</v>
      </c>
      <c r="K946" s="16" t="n">
        <v>0.705012345679012</v>
      </c>
      <c r="L946" s="16" t="n">
        <v>0.558098765432099</v>
      </c>
    </row>
    <row r="947" customFormat="false" ht="15" hidden="false" customHeight="false" outlineLevel="0" collapsed="false">
      <c r="A947" s="17" t="n">
        <v>1342</v>
      </c>
      <c r="B947" s="16" t="n">
        <v>0.3771364784903</v>
      </c>
      <c r="C947" s="16" t="n">
        <v>0.402049709161123</v>
      </c>
      <c r="D947" s="16" t="n">
        <v>1</v>
      </c>
      <c r="E947" s="17" t="n">
        <v>100</v>
      </c>
      <c r="F947" s="16" t="n">
        <v>7.70035705496518</v>
      </c>
      <c r="G947" s="16" t="n">
        <v>7.45054847910446</v>
      </c>
      <c r="H947" s="16" t="n">
        <v>1.45816617826293</v>
      </c>
      <c r="I947" s="16" t="n">
        <v>1.30102999566398</v>
      </c>
      <c r="J947" s="16" t="n">
        <v>1.18421830315231</v>
      </c>
      <c r="K947" s="16" t="n">
        <v>0.706049382716049</v>
      </c>
      <c r="L947" s="16" t="n">
        <v>0.552197530864198</v>
      </c>
    </row>
    <row r="948" customFormat="false" ht="15" hidden="false" customHeight="false" outlineLevel="0" collapsed="false">
      <c r="A948" s="17" t="n">
        <v>1343</v>
      </c>
      <c r="B948" s="16" t="n">
        <v>0.37553140686618</v>
      </c>
      <c r="C948" s="16" t="n">
        <v>0.400522318879763</v>
      </c>
      <c r="D948" s="16" t="n">
        <v>1</v>
      </c>
      <c r="E948" s="17" t="n">
        <v>100</v>
      </c>
      <c r="F948" s="16" t="n">
        <v>7.79650199314544</v>
      </c>
      <c r="G948" s="16" t="n">
        <v>7.54485240358292</v>
      </c>
      <c r="H948" s="16" t="n">
        <v>1.46252460269591</v>
      </c>
      <c r="I948" s="16" t="n">
        <v>1.30102999566398</v>
      </c>
      <c r="J948" s="16" t="n">
        <v>0.635850403497103</v>
      </c>
      <c r="K948" s="16" t="n">
        <v>0.707037037037037</v>
      </c>
      <c r="L948" s="16" t="n">
        <v>0.547481481481482</v>
      </c>
    </row>
    <row r="949" customFormat="false" ht="15" hidden="false" customHeight="false" outlineLevel="0" collapsed="false">
      <c r="A949" s="17" t="n">
        <v>1344</v>
      </c>
      <c r="B949" s="16" t="n">
        <v>0.37395020822684</v>
      </c>
      <c r="C949" s="16" t="n">
        <v>0.399008084734281</v>
      </c>
      <c r="D949" s="16" t="n">
        <v>1</v>
      </c>
      <c r="E949" s="17" t="n">
        <v>100</v>
      </c>
      <c r="F949" s="16" t="n">
        <v>7.88713578700535</v>
      </c>
      <c r="G949" s="16" t="n">
        <v>7.63326662967176</v>
      </c>
      <c r="H949" s="16" t="n">
        <v>1.46560878569626</v>
      </c>
      <c r="I949" s="16" t="n">
        <v>1.30102999566398</v>
      </c>
      <c r="J949" s="16" t="n">
        <v>0.906690443914407</v>
      </c>
      <c r="K949" s="16" t="n">
        <v>0.707777777777778</v>
      </c>
      <c r="L949" s="16" t="n">
        <v>0.541160493827161</v>
      </c>
    </row>
    <row r="950" customFormat="false" ht="15" hidden="false" customHeight="false" outlineLevel="0" collapsed="false">
      <c r="A950" s="17" t="n">
        <v>1345</v>
      </c>
      <c r="B950" s="16" t="n">
        <v>0.37238946126567</v>
      </c>
      <c r="C950" s="16" t="n">
        <v>0.397505513164732</v>
      </c>
      <c r="D950" s="16" t="n">
        <v>1</v>
      </c>
      <c r="E950" s="17" t="n">
        <v>100</v>
      </c>
      <c r="F950" s="16" t="n">
        <v>7.97290313630924</v>
      </c>
      <c r="G950" s="16" t="n">
        <v>7.71605679863174</v>
      </c>
      <c r="H950" s="16" t="n">
        <v>1.46573767853841</v>
      </c>
      <c r="I950" s="16" t="n">
        <v>1.30102999566398</v>
      </c>
      <c r="J950" s="16" t="n">
        <v>1.35465630590885</v>
      </c>
      <c r="K950" s="16" t="n">
        <v>0.708469135802469</v>
      </c>
      <c r="L950" s="16" t="n">
        <v>0.535358024691358</v>
      </c>
    </row>
    <row r="951" customFormat="false" ht="15" hidden="false" customHeight="false" outlineLevel="0" collapsed="false">
      <c r="A951" s="17" t="n">
        <v>1346</v>
      </c>
      <c r="B951" s="16" t="n">
        <v>0.370848616295391</v>
      </c>
      <c r="C951" s="16" t="n">
        <v>0.396017518573337</v>
      </c>
      <c r="D951" s="16" t="n">
        <v>1</v>
      </c>
      <c r="E951" s="17" t="n">
        <v>100</v>
      </c>
      <c r="F951" s="16" t="n">
        <v>8.055585280952</v>
      </c>
      <c r="G951" s="16" t="n">
        <v>7.79686778793746</v>
      </c>
      <c r="H951" s="16" t="n">
        <v>1.46663068398001</v>
      </c>
      <c r="I951" s="16" t="n">
        <v>1.30102999566398</v>
      </c>
      <c r="J951" s="16" t="n">
        <v>1.33830741341369</v>
      </c>
      <c r="K951" s="16" t="n">
        <v>0.709012345679012</v>
      </c>
      <c r="L951" s="16" t="n">
        <v>0.529703703703704</v>
      </c>
    </row>
    <row r="952" customFormat="false" ht="15" hidden="false" customHeight="false" outlineLevel="0" collapsed="false">
      <c r="A952" s="17" t="n">
        <v>1347</v>
      </c>
      <c r="B952" s="16" t="n">
        <v>0.36933242711756</v>
      </c>
      <c r="C952" s="16" t="n">
        <v>0.394543626440896</v>
      </c>
      <c r="D952" s="16" t="n">
        <v>1</v>
      </c>
      <c r="E952" s="17" t="n">
        <v>100</v>
      </c>
      <c r="F952" s="16" t="n">
        <v>8.13325159863843</v>
      </c>
      <c r="G952" s="16" t="n">
        <v>7.87265485352718</v>
      </c>
      <c r="H952" s="16" t="n">
        <v>1.46758662693884</v>
      </c>
      <c r="I952" s="16" t="n">
        <v>1.30102999566398</v>
      </c>
      <c r="J952" s="16" t="n">
        <v>1.27039105569467</v>
      </c>
      <c r="K952" s="16" t="n">
        <v>0.709604938271605</v>
      </c>
      <c r="L952" s="16" t="n">
        <v>0.524691358024691</v>
      </c>
    </row>
    <row r="953" customFormat="false" ht="15" hidden="false" customHeight="false" outlineLevel="0" collapsed="false">
      <c r="A953" s="17" t="n">
        <v>1348</v>
      </c>
      <c r="B953" s="16" t="n">
        <v>0.367812012632688</v>
      </c>
      <c r="C953" s="16" t="n">
        <v>0.393063476747937</v>
      </c>
      <c r="D953" s="16" t="n">
        <v>1</v>
      </c>
      <c r="E953" s="17" t="n">
        <v>100</v>
      </c>
      <c r="F953" s="16" t="n">
        <v>8.20853512512506</v>
      </c>
      <c r="G953" s="16" t="n">
        <v>7.94605096078106</v>
      </c>
      <c r="H953" s="16" t="n">
        <v>1.46788097502299</v>
      </c>
      <c r="I953" s="16" t="n">
        <v>1.30102999566398</v>
      </c>
      <c r="J953" s="16" t="n">
        <v>0.847818617354069</v>
      </c>
      <c r="K953" s="16" t="n">
        <v>0.710345679012346</v>
      </c>
      <c r="L953" s="16" t="n">
        <v>0.520469135802469</v>
      </c>
    </row>
    <row r="954" customFormat="false" ht="15" hidden="false" customHeight="false" outlineLevel="0" collapsed="false">
      <c r="A954" s="17" t="n">
        <v>1349</v>
      </c>
      <c r="B954" s="16" t="n">
        <v>0.366302148169941</v>
      </c>
      <c r="C954" s="16" t="n">
        <v>0.391589086916712</v>
      </c>
      <c r="D954" s="16" t="n">
        <v>1</v>
      </c>
      <c r="E954" s="17" t="n">
        <v>100</v>
      </c>
      <c r="F954" s="16" t="n">
        <v>8.2800305418588</v>
      </c>
      <c r="G954" s="16" t="n">
        <v>8.01527059336268</v>
      </c>
      <c r="H954" s="16" t="n">
        <v>1.46788097502299</v>
      </c>
      <c r="I954" s="16" t="n">
        <v>1.30102999566398</v>
      </c>
      <c r="J954" s="16" t="n">
        <v>0.890921937456853</v>
      </c>
      <c r="K954" s="16" t="n">
        <v>0.71037037037037</v>
      </c>
      <c r="L954" s="16" t="n">
        <v>0.518024691358025</v>
      </c>
    </row>
    <row r="955" customFormat="false" ht="15" hidden="false" customHeight="false" outlineLevel="0" collapsed="false">
      <c r="A955" s="17" t="n">
        <v>1350</v>
      </c>
      <c r="B955" s="16" t="n">
        <v>0.364804140395588</v>
      </c>
      <c r="C955" s="16" t="n">
        <v>0.390123262405396</v>
      </c>
      <c r="D955" s="16" t="n">
        <v>1</v>
      </c>
      <c r="E955" s="17" t="n">
        <v>100</v>
      </c>
      <c r="F955" s="16" t="n">
        <v>8.34972869740944</v>
      </c>
      <c r="G955" s="16" t="n">
        <v>8.08382636908259</v>
      </c>
      <c r="H955" s="16" t="n">
        <v>1.46788097502299</v>
      </c>
      <c r="I955" s="16" t="n">
        <v>1.30102999566398</v>
      </c>
      <c r="J955" s="16" t="n">
        <v>0.846004050764679</v>
      </c>
      <c r="K955" s="16" t="n">
        <v>0.710543209876543</v>
      </c>
      <c r="L955" s="16" t="n">
        <v>0.516938271604938</v>
      </c>
    </row>
    <row r="956" customFormat="false" ht="15" hidden="false" customHeight="false" outlineLevel="0" collapsed="false">
      <c r="A956" s="17" t="n">
        <v>1351</v>
      </c>
      <c r="B956" s="16" t="n">
        <v>0.363303606708845</v>
      </c>
      <c r="C956" s="16" t="n">
        <v>0.388647410406007</v>
      </c>
      <c r="D956" s="16" t="n">
        <v>1</v>
      </c>
      <c r="E956" s="17" t="n">
        <v>100</v>
      </c>
      <c r="F956" s="16" t="n">
        <v>8.41542477535895</v>
      </c>
      <c r="G956" s="16" t="n">
        <v>8.14722863281639</v>
      </c>
      <c r="H956" s="16" t="n">
        <v>1.46788097502299</v>
      </c>
      <c r="I956" s="16" t="n">
        <v>1.30102999566398</v>
      </c>
      <c r="J956" s="16" t="n">
        <v>1.82809835576193</v>
      </c>
      <c r="K956" s="16" t="n">
        <v>0.710938271604938</v>
      </c>
      <c r="L956" s="16" t="n">
        <v>0.516666666666667</v>
      </c>
    </row>
    <row r="957" customFormat="false" ht="15" hidden="false" customHeight="false" outlineLevel="0" collapsed="false">
      <c r="A957" s="17" t="n">
        <v>1352</v>
      </c>
      <c r="B957" s="16" t="n">
        <v>0.361822120679749</v>
      </c>
      <c r="C957" s="16" t="n">
        <v>0.387190555930138</v>
      </c>
      <c r="D957" s="16" t="n">
        <v>1</v>
      </c>
      <c r="E957" s="17" t="n">
        <v>100</v>
      </c>
      <c r="F957" s="16" t="n">
        <v>8.47889751469862</v>
      </c>
      <c r="G957" s="16" t="n">
        <v>8.20954990577608</v>
      </c>
      <c r="H957" s="16" t="n">
        <v>1.46788097502299</v>
      </c>
      <c r="I957" s="16" t="n">
        <v>1.30102999566398</v>
      </c>
      <c r="J957" s="16" t="n">
        <v>1.01423022153521</v>
      </c>
      <c r="K957" s="16" t="n">
        <v>0.710888888888889</v>
      </c>
      <c r="L957" s="16" t="n">
        <v>0.518740740740741</v>
      </c>
    </row>
    <row r="958" customFormat="false" ht="15" hidden="false" customHeight="false" outlineLevel="0" collapsed="false">
      <c r="A958" s="17" t="n">
        <v>1353</v>
      </c>
      <c r="B958" s="16" t="n">
        <v>0.360338426298565</v>
      </c>
      <c r="C958" s="16" t="n">
        <v>0.3857361510396</v>
      </c>
      <c r="D958" s="16" t="n">
        <v>1</v>
      </c>
      <c r="E958" s="17" t="n">
        <v>100</v>
      </c>
      <c r="F958" s="16" t="n">
        <v>8.54568871573775</v>
      </c>
      <c r="G958" s="16" t="n">
        <v>8.27441518577918</v>
      </c>
      <c r="H958" s="16" t="n">
        <v>1.46788097502299</v>
      </c>
      <c r="I958" s="16" t="n">
        <v>1.30102999566398</v>
      </c>
      <c r="J958" s="16" t="n">
        <v>0.4810253117483</v>
      </c>
      <c r="K958" s="16" t="n">
        <v>0.710913580246914</v>
      </c>
      <c r="L958" s="16" t="n">
        <v>0.522493827160494</v>
      </c>
    </row>
    <row r="959" customFormat="false" ht="15" hidden="false" customHeight="false" outlineLevel="0" collapsed="false">
      <c r="A959" s="17" t="n">
        <v>1354</v>
      </c>
      <c r="B959" s="16" t="n">
        <v>0.358840101295047</v>
      </c>
      <c r="C959" s="16" t="n">
        <v>0.384269146091408</v>
      </c>
      <c r="D959" s="16" t="n">
        <v>1</v>
      </c>
      <c r="E959" s="17" t="n">
        <v>100</v>
      </c>
      <c r="F959" s="16" t="n">
        <v>8.61405493080387</v>
      </c>
      <c r="G959" s="16" t="n">
        <v>8.34084690106809</v>
      </c>
      <c r="H959" s="16" t="n">
        <v>1.46788097502299</v>
      </c>
      <c r="I959" s="16" t="n">
        <v>1.30102999566398</v>
      </c>
      <c r="J959" s="16" t="n">
        <v>0.744442412689466</v>
      </c>
      <c r="K959" s="16" t="n">
        <v>0.711111111111111</v>
      </c>
      <c r="L959" s="16" t="n">
        <v>0.528469135802469</v>
      </c>
    </row>
    <row r="960" customFormat="false" ht="15" hidden="false" customHeight="false" outlineLevel="0" collapsed="false">
      <c r="A960" s="17" t="n">
        <v>1355</v>
      </c>
      <c r="B960" s="16" t="n">
        <v>0.357319565282928</v>
      </c>
      <c r="C960" s="16" t="n">
        <v>0.382790927853849</v>
      </c>
      <c r="D960" s="16" t="n">
        <v>1</v>
      </c>
      <c r="E960" s="17" t="n">
        <v>100</v>
      </c>
      <c r="F960" s="16" t="n">
        <v>8.68860777236329</v>
      </c>
      <c r="G960" s="16" t="n">
        <v>8.41306691079505</v>
      </c>
      <c r="H960" s="16" t="n">
        <v>1.46788097502299</v>
      </c>
      <c r="I960" s="16" t="n">
        <v>1.30102999566398</v>
      </c>
      <c r="J960" s="16" t="n">
        <v>1.3604654033979</v>
      </c>
      <c r="K960" s="16" t="n">
        <v>0.711481481481482</v>
      </c>
      <c r="L960" s="16" t="n">
        <v>0.536</v>
      </c>
    </row>
    <row r="961" customFormat="false" ht="15" hidden="false" customHeight="false" outlineLevel="0" collapsed="false">
      <c r="A961" s="17" t="n">
        <v>1356</v>
      </c>
      <c r="B961" s="16" t="n">
        <v>0.355790057447222</v>
      </c>
      <c r="C961" s="16" t="n">
        <v>0.381310561001301</v>
      </c>
      <c r="D961" s="16" t="n">
        <v>1</v>
      </c>
      <c r="E961" s="17" t="n">
        <v>100</v>
      </c>
      <c r="F961" s="16" t="n">
        <v>8.76637061846655</v>
      </c>
      <c r="G961" s="16" t="n">
        <v>8.48612616057636</v>
      </c>
      <c r="H961" s="16" t="n">
        <v>1.46788097502299</v>
      </c>
      <c r="I961" s="16" t="n">
        <v>1.30102999566398</v>
      </c>
      <c r="J961" s="16" t="n">
        <v>0.697015238395171</v>
      </c>
      <c r="K961" s="16" t="n">
        <v>0.71162962962963</v>
      </c>
      <c r="L961" s="16" t="n">
        <v>0.543950617283951</v>
      </c>
    </row>
    <row r="962" customFormat="false" ht="15" hidden="false" customHeight="false" outlineLevel="0" collapsed="false">
      <c r="A962" s="17" t="n">
        <v>1357</v>
      </c>
      <c r="B962" s="16" t="n">
        <v>0.3542053292195</v>
      </c>
      <c r="C962" s="16" t="n">
        <v>0.379785616000493</v>
      </c>
      <c r="D962" s="16" t="n">
        <v>1</v>
      </c>
      <c r="E962" s="17" t="n">
        <v>100</v>
      </c>
      <c r="F962" s="16" t="n">
        <v>8.85272377810252</v>
      </c>
      <c r="G962" s="16" t="n">
        <v>8.56008719652842</v>
      </c>
      <c r="H962" s="16" t="n">
        <v>1.46788097502299</v>
      </c>
      <c r="I962" s="16" t="n">
        <v>1.30102999566398</v>
      </c>
      <c r="J962" s="16" t="n">
        <v>0.649224067942615</v>
      </c>
      <c r="K962" s="16" t="n">
        <v>0.712148148148148</v>
      </c>
      <c r="L962" s="16" t="n">
        <v>0.554716049382716</v>
      </c>
    </row>
    <row r="963" customFormat="false" ht="15" hidden="false" customHeight="false" outlineLevel="0" collapsed="false">
      <c r="A963" s="17" t="n">
        <v>1358</v>
      </c>
      <c r="B963" s="16" t="n">
        <v>0.352613387174077</v>
      </c>
      <c r="C963" s="16" t="n">
        <v>0.378257531821728</v>
      </c>
      <c r="D963" s="16" t="n">
        <v>1</v>
      </c>
      <c r="E963" s="17" t="n">
        <v>100</v>
      </c>
      <c r="F963" s="16" t="n">
        <v>8.94175000338393</v>
      </c>
      <c r="G963" s="16" t="n">
        <v>8.6433989382854</v>
      </c>
      <c r="H963" s="16" t="n">
        <v>1.46788097502299</v>
      </c>
      <c r="I963" s="16" t="n">
        <v>1.30102999566398</v>
      </c>
      <c r="J963" s="16" t="n">
        <v>1.35366404639897</v>
      </c>
      <c r="K963" s="16" t="n">
        <v>0.713456790123457</v>
      </c>
      <c r="L963" s="16" t="n">
        <v>0.564666666666667</v>
      </c>
    </row>
    <row r="964" customFormat="false" ht="15" hidden="false" customHeight="false" outlineLevel="0" collapsed="false">
      <c r="A964" s="17" t="n">
        <v>1359</v>
      </c>
      <c r="B964" s="16" t="n">
        <v>0.350943412714534</v>
      </c>
      <c r="C964" s="16" t="n">
        <v>0.376670746008555</v>
      </c>
      <c r="D964" s="16" t="n">
        <v>1</v>
      </c>
      <c r="E964" s="17" t="n">
        <v>100</v>
      </c>
      <c r="F964" s="16" t="n">
        <v>9.04454003989692</v>
      </c>
      <c r="G964" s="16" t="n">
        <v>8.7395647170015</v>
      </c>
      <c r="H964" s="16" t="n">
        <v>1.46788097502299</v>
      </c>
      <c r="I964" s="16" t="n">
        <v>1.30102999566398</v>
      </c>
      <c r="J964" s="16" t="n">
        <v>1.23840636268222</v>
      </c>
      <c r="K964" s="16" t="n">
        <v>0.714222222222222</v>
      </c>
      <c r="L964" s="16" t="n">
        <v>0.574271604938272</v>
      </c>
    </row>
    <row r="965" customFormat="false" ht="15" hidden="false" customHeight="false" outlineLevel="0" collapsed="false">
      <c r="A965" s="17" t="n">
        <v>1360</v>
      </c>
      <c r="B965" s="16" t="n">
        <v>0.349244967765278</v>
      </c>
      <c r="C965" s="16" t="n">
        <v>0.375065849059158</v>
      </c>
      <c r="D965" s="16" t="n">
        <v>1</v>
      </c>
      <c r="E965" s="17" t="n">
        <v>100</v>
      </c>
      <c r="F965" s="16" t="n">
        <v>9.15400131027121</v>
      </c>
      <c r="G965" s="16" t="n">
        <v>8.84399063262769</v>
      </c>
      <c r="H965" s="16" t="n">
        <v>1.47035260035957</v>
      </c>
      <c r="I965" s="16" t="n">
        <v>1.30102999566398</v>
      </c>
      <c r="J965" s="16" t="n">
        <v>1.29282187600314</v>
      </c>
      <c r="K965" s="16" t="n">
        <v>0.715333333333333</v>
      </c>
      <c r="L965" s="16" t="n">
        <v>0.582716049382716</v>
      </c>
    </row>
    <row r="966" customFormat="false" ht="15" hidden="false" customHeight="false" outlineLevel="0" collapsed="false">
      <c r="A966" s="17" t="n">
        <v>1361</v>
      </c>
      <c r="B966" s="16" t="n">
        <v>0.347441304061148</v>
      </c>
      <c r="C966" s="16" t="n">
        <v>0.373373506996367</v>
      </c>
      <c r="D966" s="16" t="n">
        <v>1</v>
      </c>
      <c r="E966" s="17" t="n">
        <v>100</v>
      </c>
      <c r="F966" s="16" t="n">
        <v>9.27907333965834</v>
      </c>
      <c r="G966" s="16" t="n">
        <v>8.96354099520029</v>
      </c>
      <c r="H966" s="16" t="n">
        <v>1.47408373878995</v>
      </c>
      <c r="I966" s="16" t="n">
        <v>1.30102999566398</v>
      </c>
      <c r="J966" s="16" t="n">
        <v>1.43673264626809</v>
      </c>
      <c r="K966" s="16" t="n">
        <v>0.716148148148148</v>
      </c>
      <c r="L966" s="16" t="n">
        <v>0.591111111111111</v>
      </c>
    </row>
    <row r="967" customFormat="false" ht="15" hidden="false" customHeight="false" outlineLevel="0" collapsed="false">
      <c r="A967" s="17" t="n">
        <v>1362</v>
      </c>
      <c r="B967" s="16" t="n">
        <v>0.345599661270777</v>
      </c>
      <c r="C967" s="16" t="n">
        <v>0.371659302943283</v>
      </c>
      <c r="D967" s="16" t="n">
        <v>1</v>
      </c>
      <c r="E967" s="17" t="n">
        <v>100</v>
      </c>
      <c r="F967" s="16" t="n">
        <v>9.41536527084178</v>
      </c>
      <c r="G967" s="16" t="n">
        <v>9.09337329591515</v>
      </c>
      <c r="H967" s="16" t="n">
        <v>1.47771495945936</v>
      </c>
      <c r="I967" s="16" t="n">
        <v>1.30102999566398</v>
      </c>
      <c r="J967" s="16" t="n">
        <v>1.152481765131</v>
      </c>
      <c r="K967" s="16" t="n">
        <v>0.717283950617284</v>
      </c>
      <c r="L967" s="16" t="n">
        <v>0.596592592592593</v>
      </c>
    </row>
    <row r="968" customFormat="false" ht="15" hidden="false" customHeight="false" outlineLevel="0" collapsed="false">
      <c r="A968" s="17" t="n">
        <v>1363</v>
      </c>
      <c r="B968" s="16" t="n">
        <v>0.343627597226037</v>
      </c>
      <c r="C968" s="16" t="n">
        <v>0.36982775002718</v>
      </c>
      <c r="D968" s="16" t="n">
        <v>1</v>
      </c>
      <c r="E968" s="17" t="n">
        <v>100</v>
      </c>
      <c r="F968" s="16" t="n">
        <v>9.56589817082237</v>
      </c>
      <c r="G968" s="16" t="n">
        <v>9.23469819410892</v>
      </c>
      <c r="H968" s="16" t="n">
        <v>1.47985105694368</v>
      </c>
      <c r="I968" s="16" t="n">
        <v>1.30102999566398</v>
      </c>
      <c r="J968" s="16" t="n">
        <v>1.23149216592772</v>
      </c>
      <c r="K968" s="16" t="n">
        <v>0.71883950617284</v>
      </c>
      <c r="L968" s="16" t="n">
        <v>0.601037037037037</v>
      </c>
    </row>
    <row r="969" customFormat="false" ht="15" hidden="false" customHeight="false" outlineLevel="0" collapsed="false">
      <c r="A969" s="17" t="n">
        <v>1364</v>
      </c>
      <c r="B969" s="16" t="n">
        <v>0.341597707735168</v>
      </c>
      <c r="C969" s="16" t="n">
        <v>0.367954637673166</v>
      </c>
      <c r="D969" s="16" t="n">
        <v>1</v>
      </c>
      <c r="E969" s="17" t="n">
        <v>100</v>
      </c>
      <c r="F969" s="16" t="n">
        <v>9.73031687649048</v>
      </c>
      <c r="G969" s="16" t="n">
        <v>9.38970943125519</v>
      </c>
      <c r="H969" s="16" t="n">
        <v>1.47985105694368</v>
      </c>
      <c r="I969" s="16" t="n">
        <v>1.30102999566398</v>
      </c>
      <c r="J969" s="16" t="n">
        <v>2.09749115932411</v>
      </c>
      <c r="K969" s="16" t="n">
        <v>0.720518518518519</v>
      </c>
      <c r="L969" s="16" t="n">
        <v>0.603703703703704</v>
      </c>
    </row>
    <row r="970" customFormat="false" ht="15" hidden="false" customHeight="false" outlineLevel="0" collapsed="false">
      <c r="A970" s="17" t="n">
        <v>1365</v>
      </c>
      <c r="B970" s="16" t="n">
        <v>0.339387844337357</v>
      </c>
      <c r="C970" s="16" t="n">
        <v>0.365911305778556</v>
      </c>
      <c r="D970" s="16" t="n">
        <v>1</v>
      </c>
      <c r="E970" s="17" t="n">
        <v>100</v>
      </c>
      <c r="F970" s="16" t="n">
        <v>9.90793052672151</v>
      </c>
      <c r="G970" s="16" t="n">
        <v>9.55770731269462</v>
      </c>
      <c r="H970" s="16" t="n">
        <v>1.47985105694368</v>
      </c>
      <c r="I970" s="16" t="n">
        <v>1.30102999566398</v>
      </c>
      <c r="J970" s="16" t="n">
        <v>1.75308119564809</v>
      </c>
      <c r="K970" s="16" t="n">
        <v>0.721975308641975</v>
      </c>
      <c r="L970" s="16" t="n">
        <v>0.604962962962963</v>
      </c>
    </row>
    <row r="971" customFormat="false" ht="15" hidden="false" customHeight="false" outlineLevel="0" collapsed="false">
      <c r="A971" s="17" t="n">
        <v>1366</v>
      </c>
      <c r="B971" s="16" t="n">
        <v>0.337083104252815</v>
      </c>
      <c r="C971" s="16" t="n">
        <v>0.363789571722349</v>
      </c>
      <c r="D971" s="16" t="n">
        <v>1</v>
      </c>
      <c r="E971" s="17" t="n">
        <v>100</v>
      </c>
      <c r="F971" s="17" t="n">
        <v>10.0992568955645</v>
      </c>
      <c r="G971" s="16" t="n">
        <v>9.73920017882861</v>
      </c>
      <c r="H971" s="16" t="n">
        <v>1.47985105694368</v>
      </c>
      <c r="I971" s="16" t="n">
        <v>1.30102999566398</v>
      </c>
      <c r="J971" s="16" t="n">
        <v>0.885117037226399</v>
      </c>
      <c r="K971" s="16" t="n">
        <v>0.723012345679012</v>
      </c>
      <c r="L971" s="16" t="n">
        <v>0.604222222222222</v>
      </c>
    </row>
    <row r="972" customFormat="false" ht="15" hidden="false" customHeight="false" outlineLevel="0" collapsed="false">
      <c r="A972" s="17" t="n">
        <v>1367</v>
      </c>
      <c r="B972" s="16" t="n">
        <v>0.334599608182907</v>
      </c>
      <c r="C972" s="16" t="n">
        <v>0.361492059760624</v>
      </c>
      <c r="D972" s="16" t="n">
        <v>1</v>
      </c>
      <c r="E972" s="17" t="n">
        <v>100</v>
      </c>
      <c r="F972" s="17" t="n">
        <v>10.303037897344</v>
      </c>
      <c r="G972" s="16" t="n">
        <v>9.9314633038266</v>
      </c>
      <c r="H972" s="16" t="n">
        <v>1.47985105694368</v>
      </c>
      <c r="I972" s="16" t="n">
        <v>1.30102999566398</v>
      </c>
      <c r="J972" s="16" t="n">
        <v>2.0181796401549</v>
      </c>
      <c r="K972" s="16" t="n">
        <v>0.724864197530864</v>
      </c>
      <c r="L972" s="16" t="n">
        <v>0.602296296296296</v>
      </c>
    </row>
    <row r="973" customFormat="false" ht="15" hidden="false" customHeight="false" outlineLevel="0" collapsed="false">
      <c r="A973" s="17" t="n">
        <v>1368</v>
      </c>
      <c r="B973" s="16" t="n">
        <v>0.332004818982548</v>
      </c>
      <c r="C973" s="16" t="n">
        <v>0.359096992711226</v>
      </c>
      <c r="D973" s="16" t="n">
        <v>1</v>
      </c>
      <c r="E973" s="17" t="n">
        <v>100</v>
      </c>
      <c r="F973" s="17" t="n">
        <v>10.5212982309076</v>
      </c>
      <c r="G973" s="17" t="n">
        <v>10.1338753299553</v>
      </c>
      <c r="H973" s="16" t="n">
        <v>1.47985105694368</v>
      </c>
      <c r="I973" s="16" t="n">
        <v>1.30102999566398</v>
      </c>
      <c r="J973" s="16" t="n">
        <v>2.77785296444046</v>
      </c>
      <c r="K973" s="16" t="n">
        <v>0.726320987654321</v>
      </c>
      <c r="L973" s="16" t="n">
        <v>0.599506172839506</v>
      </c>
    </row>
    <row r="974" customFormat="false" ht="15" hidden="false" customHeight="false" outlineLevel="0" collapsed="false">
      <c r="A974" s="17" t="n">
        <v>1369</v>
      </c>
      <c r="B974" s="16" t="n">
        <v>0.329173770215776</v>
      </c>
      <c r="C974" s="16" t="n">
        <v>0.356463334196144</v>
      </c>
      <c r="D974" s="16" t="n">
        <v>1</v>
      </c>
      <c r="E974" s="17" t="n">
        <v>100</v>
      </c>
      <c r="F974" s="17" t="n">
        <v>10.7507052337993</v>
      </c>
      <c r="G974" s="17" t="n">
        <v>10.3360936787707</v>
      </c>
      <c r="H974" s="16" t="n">
        <v>1.47985105694368</v>
      </c>
      <c r="I974" s="16" t="n">
        <v>1.30102999566398</v>
      </c>
      <c r="J974" s="16" t="n">
        <v>2.87100835369156</v>
      </c>
      <c r="K974" s="16" t="n">
        <v>0.72837037037037</v>
      </c>
      <c r="L974" s="16" t="n">
        <v>0.595407407407407</v>
      </c>
    </row>
    <row r="975" customFormat="false" ht="15" hidden="false" customHeight="false" outlineLevel="0" collapsed="false">
      <c r="A975" s="17" t="n">
        <v>1370</v>
      </c>
      <c r="B975" s="16" t="n">
        <v>0.326184328728252</v>
      </c>
      <c r="C975" s="16" t="n">
        <v>0.353679669102033</v>
      </c>
      <c r="D975" s="16" t="n">
        <v>1</v>
      </c>
      <c r="E975" s="17" t="n">
        <v>100</v>
      </c>
      <c r="F975" s="17" t="n">
        <v>10.9954111316389</v>
      </c>
      <c r="G975" s="17" t="n">
        <v>10.5445580147788</v>
      </c>
      <c r="H975" s="16" t="n">
        <v>1.47985105694368</v>
      </c>
      <c r="I975" s="16" t="n">
        <v>1.30102999566398</v>
      </c>
      <c r="J975" s="16" t="n">
        <v>2.3028401975756</v>
      </c>
      <c r="K975" s="16" t="n">
        <v>0.730444444444445</v>
      </c>
      <c r="L975" s="16" t="n">
        <v>0.59041975308642</v>
      </c>
    </row>
    <row r="976" customFormat="false" ht="15" hidden="false" customHeight="false" outlineLevel="0" collapsed="false">
      <c r="A976" s="17" t="n">
        <v>1371</v>
      </c>
      <c r="B976" s="16" t="n">
        <v>0.322962782780329</v>
      </c>
      <c r="C976" s="16" t="n">
        <v>0.350658663974868</v>
      </c>
      <c r="D976" s="16" t="n">
        <v>1</v>
      </c>
      <c r="E976" s="17" t="n">
        <v>100</v>
      </c>
      <c r="F976" s="17" t="n">
        <v>11.2485931942174</v>
      </c>
      <c r="G976" s="17" t="n">
        <v>10.7841024065309</v>
      </c>
      <c r="H976" s="16" t="n">
        <v>1.47985105694368</v>
      </c>
      <c r="I976" s="16" t="n">
        <v>1.30102999566398</v>
      </c>
      <c r="J976" s="16" t="n">
        <v>2.47220076262333</v>
      </c>
      <c r="K976" s="16" t="n">
        <v>0.731777777777778</v>
      </c>
      <c r="L976" s="16" t="n">
        <v>0.585358024691358</v>
      </c>
    </row>
    <row r="977" customFormat="false" ht="15" hidden="false" customHeight="false" outlineLevel="0" collapsed="false">
      <c r="A977" s="17" t="n">
        <v>1372</v>
      </c>
      <c r="B977" s="16" t="n">
        <v>0.31954579518901</v>
      </c>
      <c r="C977" s="16" t="n">
        <v>0.347441137896644</v>
      </c>
      <c r="D977" s="16" t="n">
        <v>1</v>
      </c>
      <c r="E977" s="17" t="n">
        <v>100</v>
      </c>
      <c r="F977" s="17" t="n">
        <v>11.5121085695773</v>
      </c>
      <c r="G977" s="17" t="n">
        <v>11.035400535138</v>
      </c>
      <c r="H977" s="16" t="n">
        <v>1.47985105694368</v>
      </c>
      <c r="I977" s="16" t="n">
        <v>1.30102999566398</v>
      </c>
      <c r="J977" s="16" t="n">
        <v>2.56191302968014</v>
      </c>
      <c r="K977" s="16" t="n">
        <v>0.733506172839506</v>
      </c>
      <c r="L977" s="16" t="n">
        <v>0.580222222222222</v>
      </c>
    </row>
    <row r="978" customFormat="false" ht="15" hidden="false" customHeight="false" outlineLevel="0" collapsed="false">
      <c r="A978" s="17" t="n">
        <v>1373</v>
      </c>
      <c r="B978" s="16" t="n">
        <v>0.315844440129068</v>
      </c>
      <c r="C978" s="16" t="n">
        <v>0.343940882186095</v>
      </c>
      <c r="D978" s="16" t="n">
        <v>1</v>
      </c>
      <c r="E978" s="17" t="n">
        <v>100</v>
      </c>
      <c r="F978" s="17" t="n">
        <v>11.789747982713</v>
      </c>
      <c r="G978" s="17" t="n">
        <v>11.2998308430133</v>
      </c>
      <c r="H978" s="16" t="n">
        <v>1.47985105694368</v>
      </c>
      <c r="I978" s="16" t="n">
        <v>1.30102999566398</v>
      </c>
      <c r="J978" s="16" t="n">
        <v>2.40626529231816</v>
      </c>
      <c r="K978" s="16" t="n">
        <v>0.735555555555556</v>
      </c>
      <c r="L978" s="16" t="n">
        <v>0.575777777777778</v>
      </c>
    </row>
    <row r="979" customFormat="false" ht="15" hidden="false" customHeight="false" outlineLevel="0" collapsed="false">
      <c r="A979" s="17" t="n">
        <v>1374</v>
      </c>
      <c r="B979" s="16" t="n">
        <v>0.311897488103973</v>
      </c>
      <c r="C979" s="16" t="n">
        <v>0.340194309287601</v>
      </c>
      <c r="D979" s="16" t="n">
        <v>1</v>
      </c>
      <c r="E979" s="17" t="n">
        <v>100</v>
      </c>
      <c r="F979" s="17" t="n">
        <v>12.079379931058</v>
      </c>
      <c r="G979" s="17" t="n">
        <v>11.5764978141939</v>
      </c>
      <c r="H979" s="16" t="n">
        <v>1.47985105694368</v>
      </c>
      <c r="I979" s="16" t="n">
        <v>1.30102999566398</v>
      </c>
      <c r="J979" s="16" t="n">
        <v>2.37602414807907</v>
      </c>
      <c r="K979" s="16" t="n">
        <v>0.737555555555556</v>
      </c>
      <c r="L979" s="16" t="n">
        <v>0.570518518518519</v>
      </c>
    </row>
    <row r="980" customFormat="false" ht="15" hidden="false" customHeight="false" outlineLevel="0" collapsed="false">
      <c r="A980" s="17" t="n">
        <v>1375</v>
      </c>
      <c r="B980" s="16" t="n">
        <v>0.307707418335809</v>
      </c>
      <c r="C980" s="16" t="n">
        <v>0.336205691463418</v>
      </c>
      <c r="D980" s="16" t="n">
        <v>1</v>
      </c>
      <c r="E980" s="17" t="n">
        <v>100</v>
      </c>
      <c r="F980" s="17" t="n">
        <v>12.3806113820561</v>
      </c>
      <c r="G980" s="17" t="n">
        <v>11.8470604454256</v>
      </c>
      <c r="H980" s="16" t="n">
        <v>1.47985105694368</v>
      </c>
      <c r="I980" s="16" t="n">
        <v>1.30102999566398</v>
      </c>
      <c r="J980" s="16" t="n">
        <v>1.19121560670409</v>
      </c>
      <c r="K980" s="16" t="n">
        <v>0.738864197530864</v>
      </c>
      <c r="L980" s="16" t="n">
        <v>0.566543209876543</v>
      </c>
    </row>
    <row r="981" customFormat="false" ht="15" hidden="false" customHeight="false" outlineLevel="0" collapsed="false">
      <c r="A981" s="17" t="n">
        <v>1376</v>
      </c>
      <c r="B981" s="16" t="n">
        <v>0.303214668234189</v>
      </c>
      <c r="C981" s="16" t="n">
        <v>0.331916503343317</v>
      </c>
      <c r="D981" s="16" t="n">
        <v>1</v>
      </c>
      <c r="E981" s="17" t="n">
        <v>100</v>
      </c>
      <c r="F981" s="17" t="n">
        <v>12.6973884402409</v>
      </c>
      <c r="G981" s="17" t="n">
        <v>12.1480170811992</v>
      </c>
      <c r="H981" s="16" t="n">
        <v>1.47985105694368</v>
      </c>
      <c r="I981" s="16" t="n">
        <v>1.30102999566398</v>
      </c>
      <c r="J981" s="16" t="n">
        <v>1.43847321565652</v>
      </c>
      <c r="K981" s="16" t="n">
        <v>0.740320987654321</v>
      </c>
      <c r="L981" s="16" t="n">
        <v>0.563407407407407</v>
      </c>
    </row>
    <row r="982" customFormat="false" ht="15" hidden="false" customHeight="false" outlineLevel="0" collapsed="false">
      <c r="A982" s="17" t="n">
        <v>1377</v>
      </c>
      <c r="B982" s="16" t="n">
        <v>0.298524314330684</v>
      </c>
      <c r="C982" s="16" t="n">
        <v>0.327431251903375</v>
      </c>
      <c r="D982" s="16" t="n">
        <v>1</v>
      </c>
      <c r="E982" s="17" t="n">
        <v>100</v>
      </c>
      <c r="F982" s="17" t="n">
        <v>13.024203248189</v>
      </c>
      <c r="G982" s="17" t="n">
        <v>12.4584133040289</v>
      </c>
      <c r="H982" s="16" t="n">
        <v>1.47985105694368</v>
      </c>
      <c r="I982" s="16" t="n">
        <v>1.30102999566398</v>
      </c>
      <c r="J982" s="16" t="n">
        <v>1.68990415807576</v>
      </c>
      <c r="K982" s="16" t="n">
        <v>0.741901234567901</v>
      </c>
      <c r="L982" s="16" t="n">
        <v>0.560740740740741</v>
      </c>
    </row>
    <row r="983" customFormat="false" ht="15" hidden="false" customHeight="false" outlineLevel="0" collapsed="false">
      <c r="A983" s="17" t="n">
        <v>1378</v>
      </c>
      <c r="B983" s="16" t="n">
        <v>0.293526683747768</v>
      </c>
      <c r="C983" s="16" t="n">
        <v>0.322645230823093</v>
      </c>
      <c r="D983" s="16" t="n">
        <v>1</v>
      </c>
      <c r="E983" s="17" t="n">
        <v>100</v>
      </c>
      <c r="F983" s="17" t="n">
        <v>13.368581925666</v>
      </c>
      <c r="G983" s="17" t="n">
        <v>12.7857282177102</v>
      </c>
      <c r="H983" s="16" t="n">
        <v>1.47985105694368</v>
      </c>
      <c r="I983" s="16" t="n">
        <v>1.30102999566398</v>
      </c>
      <c r="J983" s="16" t="n">
        <v>1.73680472605795</v>
      </c>
      <c r="K983" s="16" t="n">
        <v>0.744246913580247</v>
      </c>
      <c r="L983" s="16" t="n">
        <v>0.558</v>
      </c>
    </row>
    <row r="984" customFormat="false" ht="15" hidden="false" customHeight="false" outlineLevel="0" collapsed="false">
      <c r="A984" s="17" t="n">
        <v>1379</v>
      </c>
      <c r="B984" s="16" t="n">
        <v>0.288278002374702</v>
      </c>
      <c r="C984" s="16" t="n">
        <v>0.317611725429694</v>
      </c>
      <c r="D984" s="16" t="n">
        <v>1</v>
      </c>
      <c r="E984" s="17" t="n">
        <v>100</v>
      </c>
      <c r="F984" s="17" t="n">
        <v>13.7268120974614</v>
      </c>
      <c r="G984" s="17" t="n">
        <v>13.1270199675892</v>
      </c>
      <c r="H984" s="16" t="n">
        <v>1.47985105694368</v>
      </c>
      <c r="I984" s="16" t="n">
        <v>1.30102999566398</v>
      </c>
      <c r="J984" s="16" t="n">
        <v>1.29321204991419</v>
      </c>
      <c r="K984" s="16" t="n">
        <v>0.746271604938272</v>
      </c>
      <c r="L984" s="16" t="n">
        <v>0.555604938271605</v>
      </c>
    </row>
    <row r="985" customFormat="false" ht="15" hidden="false" customHeight="false" outlineLevel="0" collapsed="false">
      <c r="A985" s="17" t="n">
        <v>1380</v>
      </c>
      <c r="B985" s="16" t="n">
        <v>0.282826920515961</v>
      </c>
      <c r="C985" s="16" t="n">
        <v>0.31238095684184</v>
      </c>
      <c r="D985" s="16" t="n">
        <v>1</v>
      </c>
      <c r="E985" s="17" t="n">
        <v>100</v>
      </c>
      <c r="F985" s="17" t="n">
        <v>14.0958184470002</v>
      </c>
      <c r="G985" s="17" t="n">
        <v>13.4784003539276</v>
      </c>
      <c r="H985" s="16" t="n">
        <v>1.47985105694368</v>
      </c>
      <c r="I985" s="16" t="n">
        <v>1.30102999566398</v>
      </c>
      <c r="J985" s="16" t="n">
        <v>2.47076732221865</v>
      </c>
      <c r="K985" s="16" t="n">
        <v>0.748123456790124</v>
      </c>
      <c r="L985" s="16" t="n">
        <v>0.553160493827161</v>
      </c>
    </row>
    <row r="986" customFormat="false" ht="15" hidden="false" customHeight="false" outlineLevel="0" collapsed="false">
      <c r="A986" s="17" t="n">
        <v>1381</v>
      </c>
      <c r="B986" s="16" t="n">
        <v>0.277096549338765</v>
      </c>
      <c r="C986" s="16" t="n">
        <v>0.306879191961553</v>
      </c>
      <c r="D986" s="16" t="n">
        <v>1</v>
      </c>
      <c r="E986" s="17" t="n">
        <v>100</v>
      </c>
      <c r="F986" s="17" t="n">
        <v>14.4783245529851</v>
      </c>
      <c r="G986" s="17" t="n">
        <v>13.8452073597027</v>
      </c>
      <c r="H986" s="16" t="n">
        <v>1.47985105694368</v>
      </c>
      <c r="I986" s="16" t="n">
        <v>1.30102999566398</v>
      </c>
      <c r="J986" s="16" t="n">
        <v>2.27196122206855</v>
      </c>
      <c r="K986" s="16" t="n">
        <v>0.750024691358025</v>
      </c>
      <c r="L986" s="16" t="n">
        <v>0.551382716049383</v>
      </c>
    </row>
    <row r="987" customFormat="false" ht="15" hidden="false" customHeight="false" outlineLevel="0" collapsed="false">
      <c r="A987" s="17" t="n">
        <v>1382</v>
      </c>
      <c r="B987" s="16" t="n">
        <v>0.271219911012385</v>
      </c>
      <c r="C987" s="16" t="n">
        <v>0.301229189700551</v>
      </c>
      <c r="D987" s="16" t="n">
        <v>1</v>
      </c>
      <c r="E987" s="17" t="n">
        <v>100</v>
      </c>
      <c r="F987" s="17" t="n">
        <v>14.866545083592</v>
      </c>
      <c r="G987" s="17" t="n">
        <v>14.2152918739011</v>
      </c>
      <c r="H987" s="16" t="n">
        <v>1.47985105694368</v>
      </c>
      <c r="I987" s="16" t="n">
        <v>1.30102999566398</v>
      </c>
      <c r="J987" s="16" t="n">
        <v>2.15872958670613</v>
      </c>
      <c r="K987" s="16" t="n">
        <v>0.751950617283951</v>
      </c>
      <c r="L987" s="16" t="n">
        <v>0.548518518518519</v>
      </c>
    </row>
    <row r="988" customFormat="false" ht="15" hidden="false" customHeight="false" outlineLevel="0" collapsed="false">
      <c r="A988" s="17" t="n">
        <v>1383</v>
      </c>
      <c r="B988" s="16" t="n">
        <v>0.265139493511783</v>
      </c>
      <c r="C988" s="16" t="n">
        <v>0.295382984081904</v>
      </c>
      <c r="D988" s="16" t="n">
        <v>1</v>
      </c>
      <c r="E988" s="17" t="n">
        <v>100</v>
      </c>
      <c r="F988" s="17" t="n">
        <v>15.2638162120077</v>
      </c>
      <c r="G988" s="17" t="n">
        <v>14.5907250183139</v>
      </c>
      <c r="H988" s="16" t="n">
        <v>1.4910769703568</v>
      </c>
      <c r="I988" s="16" t="n">
        <v>1.30102999566398</v>
      </c>
      <c r="J988" s="16" t="n">
        <v>2.21460686248101</v>
      </c>
      <c r="K988" s="16" t="n">
        <v>0.753777777777778</v>
      </c>
      <c r="L988" s="16" t="n">
        <v>0.546074074074074</v>
      </c>
    </row>
    <row r="989" customFormat="false" ht="15" hidden="false" customHeight="false" outlineLevel="0" collapsed="false">
      <c r="A989" s="17" t="n">
        <v>1384</v>
      </c>
      <c r="B989" s="16" t="n">
        <v>0.258998358084096</v>
      </c>
      <c r="C989" s="16" t="n">
        <v>0.289459766613113</v>
      </c>
      <c r="D989" s="16" t="n">
        <v>1</v>
      </c>
      <c r="E989" s="17" t="n">
        <v>100</v>
      </c>
      <c r="F989" s="17" t="n">
        <v>15.6520770527678</v>
      </c>
      <c r="G989" s="17" t="n">
        <v>14.9518650233282</v>
      </c>
      <c r="H989" s="16" t="n">
        <v>1.50435399836514</v>
      </c>
      <c r="I989" s="16" t="n">
        <v>1.30102999566398</v>
      </c>
      <c r="J989" s="16" t="n">
        <v>1.65984568327141</v>
      </c>
      <c r="K989" s="16" t="n">
        <v>0.755950617283951</v>
      </c>
      <c r="L989" s="16" t="n">
        <v>0.542641975308642</v>
      </c>
    </row>
    <row r="990" customFormat="false" ht="15" hidden="false" customHeight="false" outlineLevel="0" collapsed="false">
      <c r="A990" s="17" t="n">
        <v>1385</v>
      </c>
      <c r="B990" s="16" t="n">
        <v>0.252677055365509</v>
      </c>
      <c r="C990" s="16" t="n">
        <v>0.283360427684254</v>
      </c>
      <c r="D990" s="16" t="n">
        <v>1</v>
      </c>
      <c r="E990" s="17" t="n">
        <v>100</v>
      </c>
      <c r="F990" s="17" t="n">
        <v>16.0449135494992</v>
      </c>
      <c r="G990" s="17" t="n">
        <v>15.261563595886</v>
      </c>
      <c r="H990" s="16" t="n">
        <v>1.50435399836514</v>
      </c>
      <c r="I990" s="16" t="n">
        <v>1.30102999566398</v>
      </c>
      <c r="J990" s="16" t="n">
        <v>2.00788929040306</v>
      </c>
      <c r="K990" s="16" t="n">
        <v>0.757555555555556</v>
      </c>
      <c r="L990" s="16" t="n">
        <v>0.538395061728395</v>
      </c>
    </row>
    <row r="991" customFormat="false" ht="15" hidden="false" customHeight="false" outlineLevel="0" collapsed="false">
      <c r="A991" s="17" t="n">
        <v>1386</v>
      </c>
      <c r="B991" s="16" t="n">
        <v>0.246347899569405</v>
      </c>
      <c r="C991" s="16" t="n">
        <v>0.277225936883026</v>
      </c>
      <c r="D991" s="16" t="n">
        <v>1</v>
      </c>
      <c r="E991" s="17" t="n">
        <v>100</v>
      </c>
      <c r="F991" s="17" t="n">
        <v>16.4179559941155</v>
      </c>
      <c r="G991" s="17" t="n">
        <v>15.5798297810563</v>
      </c>
      <c r="H991" s="16" t="n">
        <v>1.50435399836514</v>
      </c>
      <c r="I991" s="16" t="n">
        <v>1.30102999566398</v>
      </c>
      <c r="J991" s="16" t="n">
        <v>1.72731413449101</v>
      </c>
      <c r="K991" s="16" t="n">
        <v>0.759111111111111</v>
      </c>
      <c r="L991" s="16" t="n">
        <v>0.534197530864198</v>
      </c>
    </row>
    <row r="992" customFormat="false" ht="15" hidden="false" customHeight="false" outlineLevel="0" collapsed="false">
      <c r="A992" s="17" t="n">
        <v>1387</v>
      </c>
      <c r="B992" s="16" t="n">
        <v>0.239897002610895</v>
      </c>
      <c r="C992" s="16" t="n">
        <v>0.270960293942028</v>
      </c>
      <c r="D992" s="16" t="n">
        <v>1</v>
      </c>
      <c r="E992" s="17" t="n">
        <v>100</v>
      </c>
      <c r="F992" s="17" t="n">
        <v>16.7833877531619</v>
      </c>
      <c r="G992" s="17" t="n">
        <v>15.885843337387</v>
      </c>
      <c r="H992" s="16" t="n">
        <v>1.50435399836514</v>
      </c>
      <c r="I992" s="16" t="n">
        <v>1.30102999566398</v>
      </c>
      <c r="J992" s="16" t="n">
        <v>2.69729772279148</v>
      </c>
      <c r="K992" s="16" t="n">
        <v>0.760024691358025</v>
      </c>
      <c r="L992" s="16" t="n">
        <v>0.528320987654321</v>
      </c>
    </row>
    <row r="993" customFormat="false" ht="15" hidden="false" customHeight="false" outlineLevel="0" collapsed="false">
      <c r="A993" s="17" t="n">
        <v>1388</v>
      </c>
      <c r="B993" s="16" t="n">
        <v>0.233534337745773</v>
      </c>
      <c r="C993" s="16" t="n">
        <v>0.264753084414535</v>
      </c>
      <c r="D993" s="16" t="n">
        <v>1</v>
      </c>
      <c r="E993" s="17" t="n">
        <v>100</v>
      </c>
      <c r="F993" s="17" t="n">
        <v>17.1216185073242</v>
      </c>
      <c r="G993" s="17" t="n">
        <v>16.1571273019187</v>
      </c>
      <c r="H993" s="16" t="n">
        <v>1.50435399836514</v>
      </c>
      <c r="I993" s="16" t="n">
        <v>1.30102999566398</v>
      </c>
      <c r="J993" s="16" t="n">
        <v>2.83899660673052</v>
      </c>
      <c r="K993" s="16" t="n">
        <v>0.761432098765432</v>
      </c>
      <c r="L993" s="16" t="n">
        <v>0.522222222222222</v>
      </c>
    </row>
    <row r="994" customFormat="false" ht="15" hidden="false" customHeight="false" outlineLevel="0" collapsed="false">
      <c r="A994" s="17" t="n">
        <v>1389</v>
      </c>
      <c r="B994" s="16" t="n">
        <v>0.227080727948083</v>
      </c>
      <c r="C994" s="16" t="n">
        <v>0.25843880928225</v>
      </c>
      <c r="D994" s="16" t="n">
        <v>1</v>
      </c>
      <c r="E994" s="17" t="n">
        <v>100</v>
      </c>
      <c r="F994" s="17" t="n">
        <v>17.4472168865486</v>
      </c>
      <c r="G994" s="17" t="n">
        <v>16.3719988710177</v>
      </c>
      <c r="H994" s="16" t="n">
        <v>1.50435399836514</v>
      </c>
      <c r="I994" s="16" t="n">
        <v>1.30102999566398</v>
      </c>
      <c r="J994" s="16" t="n">
        <v>2.59065608462023</v>
      </c>
      <c r="K994" s="16" t="n">
        <v>0.762592592592593</v>
      </c>
      <c r="L994" s="16" t="n">
        <v>0.516172839506173</v>
      </c>
    </row>
    <row r="995" customFormat="false" ht="15" hidden="false" customHeight="false" outlineLevel="0" collapsed="false">
      <c r="A995" s="17" t="n">
        <v>1390</v>
      </c>
      <c r="B995" s="16" t="n">
        <v>0.220757908125718</v>
      </c>
      <c r="C995" s="16" t="n">
        <v>0.25222355875704</v>
      </c>
      <c r="D995" s="16" t="n">
        <v>1</v>
      </c>
      <c r="E995" s="17" t="n">
        <v>100</v>
      </c>
      <c r="F995" s="17" t="n">
        <v>17.7392789865152</v>
      </c>
      <c r="G995" s="17" t="n">
        <v>16.5598677343633</v>
      </c>
      <c r="H995" s="16" t="n">
        <v>1.50435399836514</v>
      </c>
      <c r="I995" s="16" t="n">
        <v>1.30102999566398</v>
      </c>
      <c r="J995" s="16" t="n">
        <v>2.40506910970837</v>
      </c>
      <c r="K995" s="16" t="n">
        <v>0.764148148148148</v>
      </c>
      <c r="L995" s="16" t="n">
        <v>0.50841975308642</v>
      </c>
    </row>
    <row r="996" customFormat="false" ht="15" hidden="false" customHeight="false" outlineLevel="0" collapsed="false">
      <c r="A996" s="17" t="n">
        <v>1391</v>
      </c>
      <c r="B996" s="16" t="n">
        <v>0.2144342020154</v>
      </c>
      <c r="C996" s="16" t="n">
        <v>0.245978686610858</v>
      </c>
      <c r="D996" s="16" t="n">
        <v>1</v>
      </c>
      <c r="E996" s="17" t="n">
        <v>100</v>
      </c>
      <c r="F996" s="17" t="n">
        <v>18.0059237996376</v>
      </c>
      <c r="G996" s="17" t="n">
        <v>16.7394585209711</v>
      </c>
      <c r="H996" s="16" t="n">
        <v>1.50435399836514</v>
      </c>
      <c r="I996" s="16" t="n">
        <v>1.30102999566398</v>
      </c>
      <c r="J996" s="16" t="n">
        <v>1.48937555676885</v>
      </c>
      <c r="K996" s="16" t="n">
        <v>0.765753086419753</v>
      </c>
      <c r="L996" s="16" t="n">
        <v>0.500444444444445</v>
      </c>
    </row>
    <row r="997" customFormat="false" ht="15" hidden="false" customHeight="false" outlineLevel="0" collapsed="false">
      <c r="A997" s="17" t="n">
        <v>1392</v>
      </c>
      <c r="B997" s="16" t="n">
        <v>0.208326653805044</v>
      </c>
      <c r="C997" s="16" t="n">
        <v>0.239928073982398</v>
      </c>
      <c r="D997" s="16" t="n">
        <v>1</v>
      </c>
      <c r="E997" s="17" t="n">
        <v>100</v>
      </c>
      <c r="F997" s="17" t="n">
        <v>18.2425872513092</v>
      </c>
      <c r="G997" s="17" t="n">
        <v>16.7394585209711</v>
      </c>
      <c r="H997" s="16" t="n">
        <v>1.50435399836514</v>
      </c>
      <c r="I997" s="16" t="n">
        <v>1.30102999566398</v>
      </c>
      <c r="J997" s="16" t="n">
        <v>1.78623202337708</v>
      </c>
      <c r="K997" s="16" t="n">
        <v>0.766098765432099</v>
      </c>
      <c r="L997" s="16" t="n">
        <v>0.508197530864198</v>
      </c>
    </row>
    <row r="998" customFormat="false" ht="15" hidden="false" customHeight="false" outlineLevel="0" collapsed="false">
      <c r="A998" s="17" t="n">
        <v>1393</v>
      </c>
      <c r="B998" s="16" t="n">
        <v>0.202261618607574</v>
      </c>
      <c r="C998" s="16" t="n">
        <v>0.233893471956253</v>
      </c>
      <c r="D998" s="16" t="n">
        <v>1</v>
      </c>
      <c r="E998" s="17" t="n">
        <v>100</v>
      </c>
      <c r="F998" s="17" t="n">
        <v>18.4551217096291</v>
      </c>
      <c r="G998" s="17" t="n">
        <v>16.7761483337094</v>
      </c>
      <c r="H998" s="16" t="n">
        <v>1.50435399836514</v>
      </c>
      <c r="I998" s="16" t="n">
        <v>1.30102999566398</v>
      </c>
      <c r="J998" s="16" t="n">
        <v>2.75199845505928</v>
      </c>
      <c r="K998" s="16" t="n">
        <v>0.766641975308642</v>
      </c>
      <c r="L998" s="16" t="n">
        <v>0.516049382716049</v>
      </c>
    </row>
    <row r="999" customFormat="false" ht="15" hidden="false" customHeight="false" outlineLevel="0" collapsed="false">
      <c r="A999" s="17" t="n">
        <v>1394</v>
      </c>
      <c r="B999" s="16" t="n">
        <v>0.196452500919501</v>
      </c>
      <c r="C999" s="16" t="n">
        <v>0.228093237148391</v>
      </c>
      <c r="D999" s="16" t="n">
        <v>1</v>
      </c>
      <c r="E999" s="17" t="n">
        <v>100</v>
      </c>
      <c r="F999" s="17" t="n">
        <v>18.6356281082104</v>
      </c>
      <c r="G999" s="17" t="n">
        <v>16.8814037798715</v>
      </c>
      <c r="H999" s="16" t="n">
        <v>1.50435399836514</v>
      </c>
      <c r="I999" s="16" t="n">
        <v>1.30102999566398</v>
      </c>
      <c r="J999" s="16" t="n">
        <v>2.82453296033916</v>
      </c>
      <c r="K999" s="16" t="n">
        <v>0.76641975308642</v>
      </c>
      <c r="L999" s="16" t="n">
        <v>0.525234567901235</v>
      </c>
    </row>
    <row r="1000" customFormat="false" ht="15" hidden="false" customHeight="false" outlineLevel="0" collapsed="false">
      <c r="A1000" s="17" t="n">
        <v>1395</v>
      </c>
      <c r="B1000" s="16" t="n">
        <v>0.190786201092932</v>
      </c>
      <c r="C1000" s="16" t="n">
        <v>0.222410466571649</v>
      </c>
      <c r="D1000" s="16" t="n">
        <v>1</v>
      </c>
      <c r="E1000" s="17" t="n">
        <v>100</v>
      </c>
      <c r="F1000" s="17" t="n">
        <v>18.792019965252</v>
      </c>
      <c r="G1000" s="17" t="n">
        <v>16.9558468084404</v>
      </c>
      <c r="H1000" s="16" t="n">
        <v>1.50435399836514</v>
      </c>
      <c r="I1000" s="16" t="n">
        <v>1.30102999566398</v>
      </c>
      <c r="J1000" s="16" t="n">
        <v>1.8115308060645</v>
      </c>
      <c r="K1000" s="16" t="n">
        <v>0.766469135802469</v>
      </c>
      <c r="L1000" s="16" t="n">
        <v>0.534098765432099</v>
      </c>
    </row>
    <row r="1001" customFormat="false" ht="15" hidden="false" customHeight="false" outlineLevel="0" collapsed="false">
      <c r="A1001" s="17" t="n">
        <v>1396</v>
      </c>
      <c r="B1001" s="16" t="n">
        <v>0.185413874851333</v>
      </c>
      <c r="C1001" s="16" t="n">
        <v>0.217004412247075</v>
      </c>
      <c r="D1001" s="16" t="n">
        <v>1</v>
      </c>
      <c r="E1001" s="17" t="n">
        <v>100</v>
      </c>
      <c r="F1001" s="17" t="n">
        <v>18.9188976752669</v>
      </c>
      <c r="G1001" s="17" t="n">
        <v>16.9843970462792</v>
      </c>
      <c r="H1001" s="16" t="n">
        <v>1.50435399836514</v>
      </c>
      <c r="I1001" s="16" t="n">
        <v>1.30102999566398</v>
      </c>
      <c r="J1001" s="16" t="n">
        <v>1.48993621516468</v>
      </c>
      <c r="K1001" s="16" t="n">
        <v>0.766098765432099</v>
      </c>
      <c r="L1001" s="16" t="n">
        <v>0.541530864197531</v>
      </c>
    </row>
    <row r="1002" customFormat="false" ht="15" hidden="false" customHeight="false" outlineLevel="0" collapsed="false">
      <c r="A1002" s="17" t="n">
        <v>1397</v>
      </c>
      <c r="B1002" s="16" t="n">
        <v>0.180244057211611</v>
      </c>
      <c r="C1002" s="16" t="n">
        <v>0.211774220830864</v>
      </c>
      <c r="D1002" s="16" t="n">
        <v>1</v>
      </c>
      <c r="E1002" s="17" t="n">
        <v>100</v>
      </c>
      <c r="F1002" s="17" t="n">
        <v>19.0198573117563</v>
      </c>
      <c r="G1002" s="17" t="n">
        <v>16.9982261331152</v>
      </c>
      <c r="H1002" s="16" t="n">
        <v>1.50435399836514</v>
      </c>
      <c r="I1002" s="16" t="n">
        <v>1.30102999566398</v>
      </c>
      <c r="J1002" s="16" t="n">
        <v>3.90088089493759</v>
      </c>
      <c r="K1002" s="16" t="n">
        <v>0.766024691358025</v>
      </c>
      <c r="L1002" s="16" t="n">
        <v>0.549012345679012</v>
      </c>
    </row>
    <row r="1003" customFormat="false" ht="15" hidden="false" customHeight="false" outlineLevel="0" collapsed="false">
      <c r="A1003" s="17" t="n">
        <v>1398</v>
      </c>
      <c r="B1003" s="16" t="n">
        <v>0.175334417323271</v>
      </c>
      <c r="C1003" s="16" t="n">
        <v>0.206794256236818</v>
      </c>
      <c r="D1003" s="16" t="n">
        <v>1</v>
      </c>
      <c r="E1003" s="17" t="n">
        <v>100</v>
      </c>
      <c r="F1003" s="17" t="n">
        <v>19.0991846191916</v>
      </c>
      <c r="G1003" s="17" t="n">
        <v>16.9982261331152</v>
      </c>
      <c r="H1003" s="16" t="n">
        <v>1.50435399836514</v>
      </c>
      <c r="I1003" s="16" t="n">
        <v>1.30102999566398</v>
      </c>
      <c r="J1003" s="16" t="n">
        <v>3.01485650442711</v>
      </c>
      <c r="K1003" s="16" t="n">
        <v>0.765851851851852</v>
      </c>
      <c r="L1003" s="16" t="n">
        <v>0.557160493827161</v>
      </c>
    </row>
    <row r="1004" customFormat="false" ht="15" hidden="false" customHeight="false" outlineLevel="0" collapsed="false">
      <c r="A1004" s="17" t="n">
        <v>1399</v>
      </c>
      <c r="B1004" s="16" t="n">
        <v>0.170676852514346</v>
      </c>
      <c r="C1004" s="16" t="n">
        <v>0.202048718233903</v>
      </c>
      <c r="D1004" s="16" t="n">
        <v>1</v>
      </c>
      <c r="E1004" s="17" t="n">
        <v>100</v>
      </c>
      <c r="F1004" s="17" t="n">
        <v>19.1577245553785</v>
      </c>
      <c r="G1004" s="17" t="n">
        <v>16.9982261331152</v>
      </c>
      <c r="H1004" s="16" t="n">
        <v>1.50435399836514</v>
      </c>
      <c r="I1004" s="16" t="n">
        <v>1.30102999566398</v>
      </c>
      <c r="J1004" s="16" t="n">
        <v>1.96518203082611</v>
      </c>
      <c r="K1004" s="16" t="n">
        <v>0.765851851851852</v>
      </c>
      <c r="L1004" s="16" t="n">
        <v>0.564814814814815</v>
      </c>
    </row>
    <row r="1005" customFormat="false" ht="15" hidden="false" customHeight="false" outlineLevel="0" collapsed="false">
      <c r="A1005" s="17" t="n">
        <v>1400</v>
      </c>
      <c r="B1005" s="16" t="n">
        <v>0.16631466291017</v>
      </c>
      <c r="C1005" s="16" t="n">
        <v>0.197587547666497</v>
      </c>
      <c r="D1005" s="16" t="n">
        <v>1</v>
      </c>
      <c r="E1005" s="17" t="n">
        <v>100</v>
      </c>
      <c r="F1005" s="17" t="n">
        <v>19.2002251103416</v>
      </c>
      <c r="G1005" s="17" t="n">
        <v>16.9982261331152</v>
      </c>
      <c r="H1005" s="16" t="n">
        <v>1.50435399836514</v>
      </c>
      <c r="I1005" s="16" t="n">
        <v>1.30102999566398</v>
      </c>
      <c r="J1005" s="16" t="n">
        <v>2.34244829933525</v>
      </c>
      <c r="K1005" s="16" t="n">
        <v>0.765876543209877</v>
      </c>
      <c r="L1005" s="16" t="n">
        <v>0.572666666666667</v>
      </c>
    </row>
    <row r="1006" customFormat="false" ht="15" hidden="false" customHeight="false" outlineLevel="0" collapsed="false">
      <c r="A1006" s="17" t="n">
        <v>1401</v>
      </c>
      <c r="B1006" s="16" t="n">
        <v>0.162168233758873</v>
      </c>
      <c r="C1006" s="16" t="n">
        <v>0.193331981301308</v>
      </c>
      <c r="D1006" s="16" t="n">
        <v>1</v>
      </c>
      <c r="E1006" s="17" t="n">
        <v>100</v>
      </c>
      <c r="F1006" s="17" t="n">
        <v>19.2275613454355</v>
      </c>
      <c r="G1006" s="17" t="n">
        <v>16.9982261331152</v>
      </c>
      <c r="H1006" s="16" t="n">
        <v>1.50435399836514</v>
      </c>
      <c r="I1006" s="16" t="n">
        <v>1.30102999566398</v>
      </c>
      <c r="J1006" s="16" t="n">
        <v>1.91546669625637</v>
      </c>
      <c r="K1006" s="16" t="n">
        <v>0.76516049382716</v>
      </c>
      <c r="L1006" s="16" t="n">
        <v>0.58237037037037</v>
      </c>
    </row>
    <row r="1007" customFormat="false" ht="15" hidden="false" customHeight="false" outlineLevel="0" collapsed="false">
      <c r="A1007" s="17" t="n">
        <v>1402</v>
      </c>
      <c r="B1007" s="16" t="n">
        <v>0.158333050376839</v>
      </c>
      <c r="C1007" s="16" t="n">
        <v>0.189379933244652</v>
      </c>
      <c r="D1007" s="16" t="n">
        <v>1</v>
      </c>
      <c r="E1007" s="17" t="n">
        <v>100</v>
      </c>
      <c r="F1007" s="17" t="n">
        <v>19.2385332435802</v>
      </c>
      <c r="G1007" s="17" t="n">
        <v>16.9982261331152</v>
      </c>
      <c r="H1007" s="16" t="n">
        <v>1.50435399836514</v>
      </c>
      <c r="I1007" s="16" t="n">
        <v>1.30102999566398</v>
      </c>
      <c r="J1007" s="16" t="n">
        <v>2.03695819575331</v>
      </c>
      <c r="K1007" s="16" t="n">
        <v>0.764962962962963</v>
      </c>
      <c r="L1007" s="16" t="n">
        <v>0.591901234567901</v>
      </c>
    </row>
    <row r="1008" customFormat="false" ht="15" hidden="false" customHeight="false" outlineLevel="0" collapsed="false">
      <c r="A1008" s="17" t="n">
        <v>1403</v>
      </c>
      <c r="B1008" s="16" t="n">
        <v>0.154741517206033</v>
      </c>
      <c r="C1008" s="16" t="n">
        <v>0.185664276844925</v>
      </c>
      <c r="D1008" s="16" t="n">
        <v>1</v>
      </c>
      <c r="E1008" s="17" t="n">
        <v>100</v>
      </c>
      <c r="F1008" s="17" t="n">
        <v>19.2371259749516</v>
      </c>
      <c r="G1008" s="17" t="n">
        <v>16.9982261331152</v>
      </c>
      <c r="H1008" s="16" t="n">
        <v>1.50435399836514</v>
      </c>
      <c r="I1008" s="16" t="n">
        <v>1.30102999566398</v>
      </c>
      <c r="J1008" s="16" t="n">
        <v>2.44012112570664</v>
      </c>
      <c r="K1008" s="16" t="n">
        <v>0.764469135802469</v>
      </c>
      <c r="L1008" s="16" t="n">
        <v>0.60037037037037</v>
      </c>
    </row>
    <row r="1009" customFormat="false" ht="15" hidden="false" customHeight="false" outlineLevel="0" collapsed="false">
      <c r="A1009" s="17" t="n">
        <v>1404</v>
      </c>
      <c r="B1009" s="16" t="n">
        <v>0.151385920743148</v>
      </c>
      <c r="C1009" s="16" t="n">
        <v>0.182179388056199</v>
      </c>
      <c r="D1009" s="16" t="n">
        <v>1</v>
      </c>
      <c r="E1009" s="17" t="n">
        <v>100</v>
      </c>
      <c r="F1009" s="17" t="n">
        <v>19.2260509211674</v>
      </c>
      <c r="G1009" s="17" t="n">
        <v>16.9982261331152</v>
      </c>
      <c r="H1009" s="16" t="n">
        <v>1.50435399836514</v>
      </c>
      <c r="I1009" s="16" t="n">
        <v>1.30102999566398</v>
      </c>
      <c r="J1009" s="16" t="n">
        <v>2.17093617054087</v>
      </c>
      <c r="K1009" s="16" t="n">
        <v>0.764098765432099</v>
      </c>
      <c r="L1009" s="16" t="n">
        <v>0.609135802469136</v>
      </c>
    </row>
    <row r="1010" customFormat="false" ht="15" hidden="false" customHeight="false" outlineLevel="0" collapsed="false">
      <c r="A1010" s="17" t="n">
        <v>1405</v>
      </c>
      <c r="B1010" s="16" t="n">
        <v>0.148264414899879</v>
      </c>
      <c r="C1010" s="16" t="n">
        <v>0.178927306483189</v>
      </c>
      <c r="D1010" s="16" t="n">
        <v>1</v>
      </c>
      <c r="E1010" s="17" t="n">
        <v>100</v>
      </c>
      <c r="F1010" s="17" t="n">
        <v>19.205528316191</v>
      </c>
      <c r="G1010" s="17" t="n">
        <v>16.9982261331152</v>
      </c>
      <c r="H1010" s="16" t="n">
        <v>1.50435399836514</v>
      </c>
      <c r="I1010" s="16" t="n">
        <v>1.30102999566398</v>
      </c>
      <c r="J1010" s="16" t="n">
        <v>2.18708123569297</v>
      </c>
      <c r="K1010" s="16" t="n">
        <v>0.763555555555556</v>
      </c>
      <c r="L1010" s="16" t="n">
        <v>0.617753086419753</v>
      </c>
    </row>
    <row r="1011" customFormat="false" ht="15" hidden="false" customHeight="false" outlineLevel="0" collapsed="false">
      <c r="A1011" s="17" t="n">
        <v>1406</v>
      </c>
      <c r="B1011" s="16" t="n">
        <v>0.145376285082764</v>
      </c>
      <c r="C1011" s="16" t="n">
        <v>0.175902268588543</v>
      </c>
      <c r="D1011" s="16" t="n">
        <v>1</v>
      </c>
      <c r="E1011" s="17" t="n">
        <v>100</v>
      </c>
      <c r="F1011" s="17" t="n">
        <v>19.17603458898</v>
      </c>
      <c r="G1011" s="17" t="n">
        <v>16.9982261331152</v>
      </c>
      <c r="H1011" s="16" t="n">
        <v>1.50435399836514</v>
      </c>
      <c r="I1011" s="16" t="n">
        <v>1.30102999566398</v>
      </c>
      <c r="J1011" s="16" t="n">
        <v>2.59011174602633</v>
      </c>
      <c r="K1011" s="16" t="n">
        <v>0.763086419753086</v>
      </c>
      <c r="L1011" s="16" t="n">
        <v>0.627086419753086</v>
      </c>
    </row>
    <row r="1012" customFormat="false" ht="15" hidden="false" customHeight="false" outlineLevel="0" collapsed="false">
      <c r="A1012" s="17" t="n">
        <v>1407</v>
      </c>
      <c r="B1012" s="16" t="n">
        <v>0.142682386851973</v>
      </c>
      <c r="C1012" s="16" t="n">
        <v>0.173074048310518</v>
      </c>
      <c r="D1012" s="16" t="n">
        <v>1</v>
      </c>
      <c r="E1012" s="17" t="n">
        <v>100</v>
      </c>
      <c r="F1012" s="17" t="n">
        <v>19.1411636174034</v>
      </c>
      <c r="G1012" s="17" t="n">
        <v>16.9982261331152</v>
      </c>
      <c r="H1012" s="16" t="n">
        <v>1.50435399836514</v>
      </c>
      <c r="I1012" s="16" t="n">
        <v>1.30102999566398</v>
      </c>
      <c r="J1012" s="16" t="n">
        <v>2.60073917598344</v>
      </c>
      <c r="K1012" s="16" t="n">
        <v>0.762740740740741</v>
      </c>
      <c r="L1012" s="16" t="n">
        <v>0.63516049382716</v>
      </c>
    </row>
    <row r="1013" customFormat="false" ht="15" hidden="false" customHeight="false" outlineLevel="0" collapsed="false">
      <c r="A1013" s="17" t="n">
        <v>1408</v>
      </c>
      <c r="B1013" s="16" t="n">
        <v>0.140237038582563</v>
      </c>
      <c r="C1013" s="16" t="n">
        <v>0.170492118398349</v>
      </c>
      <c r="D1013" s="16" t="n">
        <v>1</v>
      </c>
      <c r="E1013" s="17" t="n">
        <v>100</v>
      </c>
      <c r="F1013" s="17" t="n">
        <v>19.1010561229725</v>
      </c>
      <c r="G1013" s="17" t="n">
        <v>16.9982261331152</v>
      </c>
      <c r="H1013" s="16" t="n">
        <v>1.50435399836514</v>
      </c>
      <c r="I1013" s="16" t="n">
        <v>1.30102999566398</v>
      </c>
      <c r="J1013" s="16" t="n">
        <v>0.970690077484261</v>
      </c>
      <c r="K1013" s="16" t="n">
        <v>0.761876543209877</v>
      </c>
      <c r="L1013" s="16" t="n">
        <v>0.643481481481482</v>
      </c>
    </row>
    <row r="1014" customFormat="false" ht="15" hidden="false" customHeight="false" outlineLevel="0" collapsed="false">
      <c r="A1014" s="17" t="n">
        <v>1409</v>
      </c>
      <c r="B1014" s="16" t="n">
        <v>0.137948986308442</v>
      </c>
      <c r="C1014" s="16" t="n">
        <v>0.168070768465598</v>
      </c>
      <c r="D1014" s="16" t="n">
        <v>1</v>
      </c>
      <c r="E1014" s="17" t="n">
        <v>100</v>
      </c>
      <c r="F1014" s="17" t="n">
        <v>19.0567824129136</v>
      </c>
      <c r="G1014" s="17" t="n">
        <v>16.9982261331152</v>
      </c>
      <c r="H1014" s="16" t="n">
        <v>1.50435399836514</v>
      </c>
      <c r="I1014" s="16" t="n">
        <v>1.30102999566398</v>
      </c>
      <c r="J1014" s="16" t="n">
        <v>2.60704319508873</v>
      </c>
      <c r="K1014" s="16" t="n">
        <v>0.761358024691358</v>
      </c>
      <c r="L1014" s="16" t="n">
        <v>0.651185185185185</v>
      </c>
    </row>
    <row r="1015" customFormat="false" ht="15" hidden="false" customHeight="false" outlineLevel="0" collapsed="false">
      <c r="A1015" s="17" t="n">
        <v>1410</v>
      </c>
      <c r="B1015" s="16" t="n">
        <v>0.135863344619672</v>
      </c>
      <c r="C1015" s="16" t="n">
        <v>0.165850528528293</v>
      </c>
      <c r="D1015" s="16" t="n">
        <v>1</v>
      </c>
      <c r="E1015" s="17" t="n">
        <v>100</v>
      </c>
      <c r="F1015" s="17" t="n">
        <v>19.007595627514</v>
      </c>
      <c r="G1015" s="17" t="n">
        <v>16.9982261331152</v>
      </c>
      <c r="H1015" s="16" t="n">
        <v>1.50435399836514</v>
      </c>
      <c r="I1015" s="16" t="n">
        <v>1.30102999566398</v>
      </c>
      <c r="J1015" s="16" t="n">
        <v>1.66143738527508</v>
      </c>
      <c r="K1015" s="16" t="n">
        <v>0.761012345679012</v>
      </c>
      <c r="L1015" s="16" t="n">
        <v>0.658246913580247</v>
      </c>
    </row>
    <row r="1016" customFormat="false" ht="15" hidden="false" customHeight="false" outlineLevel="0" collapsed="false">
      <c r="A1016" s="17" t="n">
        <v>1411</v>
      </c>
      <c r="B1016" s="16" t="n">
        <v>0.133918618079689</v>
      </c>
      <c r="C1016" s="16" t="n">
        <v>0.163777080906762</v>
      </c>
      <c r="D1016" s="16" t="n">
        <v>1</v>
      </c>
      <c r="E1016" s="17" t="n">
        <v>100</v>
      </c>
      <c r="F1016" s="17" t="n">
        <v>18.9589243495036</v>
      </c>
      <c r="G1016" s="17" t="n">
        <v>16.9982261331152</v>
      </c>
      <c r="H1016" s="16" t="n">
        <v>1.50435399836514</v>
      </c>
      <c r="I1016" s="16" t="n">
        <v>1.30102999566398</v>
      </c>
      <c r="J1016" s="16" t="n">
        <v>2.80335741816693</v>
      </c>
      <c r="K1016" s="16" t="n">
        <v>0.760592592592593</v>
      </c>
      <c r="L1016" s="16" t="n">
        <v>0.665086419753086</v>
      </c>
    </row>
    <row r="1017" customFormat="false" ht="15" hidden="false" customHeight="false" outlineLevel="0" collapsed="false">
      <c r="A1017" s="17" t="n">
        <v>1412</v>
      </c>
      <c r="B1017" s="16" t="n">
        <v>0.132166635659006</v>
      </c>
      <c r="C1017" s="16" t="n">
        <v>0.16189775256647</v>
      </c>
      <c r="D1017" s="16" t="n">
        <v>1</v>
      </c>
      <c r="E1017" s="17" t="n">
        <v>100</v>
      </c>
      <c r="F1017" s="17" t="n">
        <v>18.9088830900131</v>
      </c>
      <c r="G1017" s="17" t="n">
        <v>16.9843970462792</v>
      </c>
      <c r="H1017" s="16" t="n">
        <v>1.50435399836514</v>
      </c>
      <c r="I1017" s="16" t="n">
        <v>1.30102999566398</v>
      </c>
      <c r="J1017" s="16" t="n">
        <v>1.43264483687389</v>
      </c>
      <c r="K1017" s="16" t="n">
        <v>0.759876543209877</v>
      </c>
      <c r="L1017" s="16" t="n">
        <v>0.671530864197531</v>
      </c>
    </row>
    <row r="1018" customFormat="false" ht="15" hidden="false" customHeight="false" outlineLevel="0" collapsed="false">
      <c r="A1018" s="17" t="n">
        <v>1413</v>
      </c>
      <c r="B1018" s="16" t="n">
        <v>0.130528215815624</v>
      </c>
      <c r="C1018" s="16" t="n">
        <v>0.160138096643819</v>
      </c>
      <c r="D1018" s="16" t="n">
        <v>1</v>
      </c>
      <c r="E1018" s="17" t="n">
        <v>100</v>
      </c>
      <c r="F1018" s="17" t="n">
        <v>18.8587294439138</v>
      </c>
      <c r="G1018" s="17" t="n">
        <v>16.9762106746294</v>
      </c>
      <c r="H1018" s="16" t="n">
        <v>1.50435399836514</v>
      </c>
      <c r="I1018" s="16" t="n">
        <v>1.30102999566398</v>
      </c>
      <c r="J1018" s="16" t="n">
        <v>2.13716272689447</v>
      </c>
      <c r="K1018" s="16" t="n">
        <v>0.759481481481482</v>
      </c>
      <c r="L1018" s="16" t="n">
        <v>0.676888888888889</v>
      </c>
    </row>
    <row r="1019" customFormat="false" ht="15" hidden="false" customHeight="false" outlineLevel="0" collapsed="false">
      <c r="A1019" s="17" t="n">
        <v>1414</v>
      </c>
      <c r="B1019" s="16" t="n">
        <v>0.1290460538533</v>
      </c>
      <c r="C1019" s="16" t="n">
        <v>0.158539133552048</v>
      </c>
      <c r="D1019" s="16" t="n">
        <v>1</v>
      </c>
      <c r="E1019" s="17" t="n">
        <v>100</v>
      </c>
      <c r="F1019" s="17" t="n">
        <v>18.8095878850187</v>
      </c>
      <c r="G1019" s="17" t="n">
        <v>16.9558468084404</v>
      </c>
      <c r="H1019" s="16" t="n">
        <v>1.50435399836514</v>
      </c>
      <c r="I1019" s="16" t="n">
        <v>1.30102999566398</v>
      </c>
      <c r="J1019" s="16" t="n">
        <v>0.649410193701502</v>
      </c>
      <c r="K1019" s="16" t="n">
        <v>0.758962962962963</v>
      </c>
      <c r="L1019" s="16" t="n">
        <v>0.681432098765432</v>
      </c>
    </row>
    <row r="1020" customFormat="false" ht="15" hidden="false" customHeight="false" outlineLevel="0" collapsed="false">
      <c r="A1020" s="17" t="n">
        <v>1415</v>
      </c>
      <c r="B1020" s="16" t="n">
        <v>0.127655180295308</v>
      </c>
      <c r="C1020" s="16" t="n">
        <v>0.157034985654884</v>
      </c>
      <c r="D1020" s="16" t="n">
        <v>1</v>
      </c>
      <c r="E1020" s="17" t="n">
        <v>100</v>
      </c>
      <c r="F1020" s="17" t="n">
        <v>18.7600391007347</v>
      </c>
      <c r="G1020" s="17" t="n">
        <v>16.9427630266487</v>
      </c>
      <c r="H1020" s="16" t="n">
        <v>1.50435399836514</v>
      </c>
      <c r="I1020" s="16" t="n">
        <v>1.30102999566398</v>
      </c>
      <c r="J1020" s="16" t="n">
        <v>1.37581952487107</v>
      </c>
      <c r="K1020" s="16" t="n">
        <v>0.75837037037037</v>
      </c>
      <c r="L1020" s="16" t="n">
        <v>0.686271604938272</v>
      </c>
    </row>
    <row r="1021" customFormat="false" ht="15" hidden="false" customHeight="false" outlineLevel="0" collapsed="false">
      <c r="A1021" s="17" t="n">
        <v>1416</v>
      </c>
      <c r="B1021" s="16" t="n">
        <v>0.126408478783237</v>
      </c>
      <c r="C1021" s="16" t="n">
        <v>0.155678178767363</v>
      </c>
      <c r="D1021" s="16" t="n">
        <v>1</v>
      </c>
      <c r="E1021" s="17" t="n">
        <v>100</v>
      </c>
      <c r="F1021" s="17" t="n">
        <v>18.711201958052</v>
      </c>
      <c r="G1021" s="17" t="n">
        <v>16.9072898455239</v>
      </c>
      <c r="H1021" s="16" t="n">
        <v>1.50435399836514</v>
      </c>
      <c r="I1021" s="16" t="n">
        <v>1.30102999566398</v>
      </c>
      <c r="J1021" s="16" t="n">
        <v>0.643585032054169</v>
      </c>
      <c r="K1021" s="16" t="n">
        <v>0.757530864197531</v>
      </c>
      <c r="L1021" s="16" t="n">
        <v>0.68958024691358</v>
      </c>
    </row>
    <row r="1022" customFormat="false" ht="15" hidden="false" customHeight="false" outlineLevel="0" collapsed="false">
      <c r="A1022" s="17" t="n">
        <v>1417</v>
      </c>
      <c r="B1022" s="16" t="n">
        <v>0.125238447470797</v>
      </c>
      <c r="C1022" s="16" t="n">
        <v>0.15440418317914</v>
      </c>
      <c r="D1022" s="16" t="n">
        <v>1</v>
      </c>
      <c r="E1022" s="17" t="n">
        <v>100</v>
      </c>
      <c r="F1022" s="17" t="n">
        <v>18.6623027366325</v>
      </c>
      <c r="G1022" s="17" t="n">
        <v>16.8961791849938</v>
      </c>
      <c r="H1022" s="16" t="n">
        <v>1.50435399836514</v>
      </c>
      <c r="I1022" s="16" t="n">
        <v>1.30102999566398</v>
      </c>
      <c r="J1022" s="16" t="n">
        <v>1.40709020010105</v>
      </c>
      <c r="K1022" s="16" t="n">
        <v>0.75716049382716</v>
      </c>
      <c r="L1022" s="16" t="n">
        <v>0.692641975308642</v>
      </c>
    </row>
    <row r="1023" customFormat="false" ht="15" hidden="false" customHeight="false" outlineLevel="0" collapsed="false">
      <c r="A1023" s="17" t="n">
        <v>1418</v>
      </c>
      <c r="B1023" s="16" t="n">
        <v>0.124177118887504</v>
      </c>
      <c r="C1023" s="16" t="n">
        <v>0.153243048571878</v>
      </c>
      <c r="D1023" s="16" t="n">
        <v>1</v>
      </c>
      <c r="E1023" s="17" t="n">
        <v>100</v>
      </c>
      <c r="F1023" s="17" t="n">
        <v>18.6141312783046</v>
      </c>
      <c r="G1023" s="17" t="n">
        <v>16.8714888225155</v>
      </c>
      <c r="H1023" s="16" t="n">
        <v>1.50435399836514</v>
      </c>
      <c r="I1023" s="16" t="n">
        <v>1.30102999566398</v>
      </c>
      <c r="J1023" s="16" t="n">
        <v>0.917481449035309</v>
      </c>
      <c r="K1023" s="16" t="n">
        <v>0.756617283950617</v>
      </c>
      <c r="L1023" s="16" t="n">
        <v>0.695827160493827</v>
      </c>
    </row>
    <row r="1024" customFormat="false" ht="15" hidden="false" customHeight="false" outlineLevel="0" collapsed="false">
      <c r="A1024" s="17" t="n">
        <v>1419</v>
      </c>
      <c r="B1024" s="16" t="n">
        <v>0.123184787316455</v>
      </c>
      <c r="C1024" s="16" t="n">
        <v>0.152156236006154</v>
      </c>
      <c r="D1024" s="16" t="n">
        <v>1</v>
      </c>
      <c r="E1024" s="17" t="n">
        <v>100</v>
      </c>
      <c r="F1024" s="17" t="n">
        <v>18.5675287559791</v>
      </c>
      <c r="G1024" s="17" t="n">
        <v>16.8361673105997</v>
      </c>
      <c r="H1024" s="16" t="n">
        <v>1.50435399836514</v>
      </c>
      <c r="I1024" s="16" t="n">
        <v>1.30102999566398</v>
      </c>
      <c r="J1024" s="16" t="n">
        <v>0.661479161202969</v>
      </c>
      <c r="K1024" s="16" t="n">
        <v>0.756024691358025</v>
      </c>
      <c r="L1024" s="16" t="n">
        <v>0.698938271604938</v>
      </c>
    </row>
    <row r="1025" customFormat="false" ht="15" hidden="false" customHeight="false" outlineLevel="0" collapsed="false">
      <c r="A1025" s="17" t="n">
        <v>1420</v>
      </c>
      <c r="B1025" s="16" t="n">
        <v>0.122292296008931</v>
      </c>
      <c r="C1025" s="16" t="n">
        <v>0.151174572755893</v>
      </c>
      <c r="D1025" s="16" t="n">
        <v>1</v>
      </c>
      <c r="E1025" s="17" t="n">
        <v>100</v>
      </c>
      <c r="F1025" s="17" t="n">
        <v>18.521504646776</v>
      </c>
      <c r="G1025" s="17" t="n">
        <v>16.8118624510897</v>
      </c>
      <c r="H1025" s="16" t="n">
        <v>1.50435399836514</v>
      </c>
      <c r="I1025" s="16" t="n">
        <v>1.30102999566398</v>
      </c>
      <c r="J1025" s="16" t="n">
        <v>0.921711239939001</v>
      </c>
      <c r="K1025" s="16" t="n">
        <v>0.755506172839506</v>
      </c>
      <c r="L1025" s="16" t="n">
        <v>0.701506172839506</v>
      </c>
    </row>
    <row r="1026" customFormat="false" ht="15" hidden="false" customHeight="false" outlineLevel="0" collapsed="false">
      <c r="A1026" s="17" t="n">
        <v>1421</v>
      </c>
      <c r="B1026" s="16" t="n">
        <v>0.121457168294324</v>
      </c>
      <c r="C1026" s="16" t="n">
        <v>0.150255712750885</v>
      </c>
      <c r="D1026" s="16" t="n">
        <v>1</v>
      </c>
      <c r="E1026" s="17" t="n">
        <v>100</v>
      </c>
      <c r="F1026" s="17" t="n">
        <v>18.4782908936749</v>
      </c>
      <c r="G1026" s="17" t="n">
        <v>16.7893332968485</v>
      </c>
      <c r="H1026" s="16" t="n">
        <v>1.50435399836514</v>
      </c>
      <c r="I1026" s="16" t="n">
        <v>1.30102999566398</v>
      </c>
      <c r="J1026" s="16" t="n">
        <v>1.00875048560975</v>
      </c>
      <c r="K1026" s="16" t="n">
        <v>0.754962962962963</v>
      </c>
      <c r="L1026" s="16" t="n">
        <v>0.702592592592593</v>
      </c>
    </row>
    <row r="1027" customFormat="false" ht="15" hidden="false" customHeight="false" outlineLevel="0" collapsed="false">
      <c r="A1027" s="17" t="n">
        <v>1422</v>
      </c>
      <c r="B1027" s="16" t="n">
        <v>0.12070095381803</v>
      </c>
      <c r="C1027" s="16" t="n">
        <v>0.149421028743188</v>
      </c>
      <c r="D1027" s="16" t="n">
        <v>1</v>
      </c>
      <c r="E1027" s="17" t="n">
        <v>100</v>
      </c>
      <c r="F1027" s="17" t="n">
        <v>18.4392746971204</v>
      </c>
      <c r="G1027" s="17" t="n">
        <v>16.7700611584898</v>
      </c>
      <c r="H1027" s="16" t="n">
        <v>1.50435399836514</v>
      </c>
      <c r="I1027" s="16" t="n">
        <v>1.30102999566398</v>
      </c>
      <c r="J1027" s="16" t="n">
        <v>1.442710794633</v>
      </c>
      <c r="K1027" s="16" t="n">
        <v>0.754666666666667</v>
      </c>
      <c r="L1027" s="16" t="n">
        <v>0.703308641975309</v>
      </c>
    </row>
    <row r="1028" customFormat="false" ht="15" hidden="false" customHeight="false" outlineLevel="0" collapsed="false">
      <c r="A1028" s="17" t="n">
        <v>1423</v>
      </c>
      <c r="B1028" s="16" t="n">
        <v>0.119993104785681</v>
      </c>
      <c r="C1028" s="16" t="n">
        <v>0.14863841543595</v>
      </c>
      <c r="D1028" s="16" t="n">
        <v>1</v>
      </c>
      <c r="E1028" s="17" t="n">
        <v>100</v>
      </c>
      <c r="F1028" s="17" t="n">
        <v>18.3992875537722</v>
      </c>
      <c r="G1028" s="17" t="n">
        <v>16.7489593593019</v>
      </c>
      <c r="H1028" s="16" t="n">
        <v>1.50435399836514</v>
      </c>
      <c r="I1028" s="16" t="n">
        <v>1.30102999566398</v>
      </c>
      <c r="J1028" s="16" t="n">
        <v>0.904745866063857</v>
      </c>
      <c r="K1028" s="16" t="n">
        <v>0.754444444444445</v>
      </c>
      <c r="L1028" s="16" t="n">
        <v>0.704395061728395</v>
      </c>
    </row>
    <row r="1029" customFormat="false" ht="15" hidden="false" customHeight="false" outlineLevel="0" collapsed="false">
      <c r="A1029" s="17" t="n">
        <v>1424</v>
      </c>
      <c r="B1029" s="16" t="n">
        <v>0.119356786459684</v>
      </c>
      <c r="C1029" s="16" t="n">
        <v>0.147932242635224</v>
      </c>
      <c r="D1029" s="16" t="n">
        <v>1</v>
      </c>
      <c r="E1029" s="17" t="n">
        <v>100</v>
      </c>
      <c r="F1029" s="17" t="n">
        <v>18.3598850503273</v>
      </c>
      <c r="G1029" s="17" t="n">
        <v>16.7394585209711</v>
      </c>
      <c r="H1029" s="16" t="n">
        <v>1.50435399836514</v>
      </c>
      <c r="I1029" s="16" t="n">
        <v>1.30102999566398</v>
      </c>
      <c r="J1029" s="16" t="n">
        <v>0.658936300563183</v>
      </c>
      <c r="K1029" s="16" t="n">
        <v>0.754296296296296</v>
      </c>
      <c r="L1029" s="16" t="n">
        <v>0.704024691358025</v>
      </c>
    </row>
    <row r="1030" customFormat="false" ht="15" hidden="false" customHeight="false" outlineLevel="0" collapsed="false">
      <c r="A1030" s="17" t="n">
        <v>1425</v>
      </c>
      <c r="B1030" s="16" t="n">
        <v>0.118764273160034</v>
      </c>
      <c r="C1030" s="16" t="n">
        <v>0.147274821301301</v>
      </c>
      <c r="D1030" s="16" t="n">
        <v>1</v>
      </c>
      <c r="E1030" s="17" t="n">
        <v>100</v>
      </c>
      <c r="F1030" s="17" t="n">
        <v>18.3230987420629</v>
      </c>
      <c r="G1030" s="17" t="n">
        <v>16.7394585209711</v>
      </c>
      <c r="H1030" s="16" t="n">
        <v>1.50435399836514</v>
      </c>
      <c r="I1030" s="16" t="n">
        <v>1.30102999566398</v>
      </c>
      <c r="J1030" s="16" t="n">
        <v>0.542375711309764</v>
      </c>
      <c r="K1030" s="16" t="n">
        <v>0.754024691358025</v>
      </c>
      <c r="L1030" s="16" t="n">
        <v>0.703086419753086</v>
      </c>
    </row>
    <row r="1031" customFormat="false" ht="15" hidden="false" customHeight="false" outlineLevel="0" collapsed="false">
      <c r="A1031" s="17" t="n">
        <v>1426</v>
      </c>
      <c r="B1031" s="16" t="n">
        <v>0.118221344219314</v>
      </c>
      <c r="C1031" s="16" t="n">
        <v>0.146670765529076</v>
      </c>
      <c r="D1031" s="16" t="n">
        <v>1</v>
      </c>
      <c r="E1031" s="17" t="n">
        <v>100</v>
      </c>
      <c r="F1031" s="17" t="n">
        <v>18.2871245444179</v>
      </c>
      <c r="G1031" s="17" t="n">
        <v>16.7394585209711</v>
      </c>
      <c r="H1031" s="16" t="n">
        <v>1.50435399836514</v>
      </c>
      <c r="I1031" s="16" t="n">
        <v>1.30102999566398</v>
      </c>
      <c r="J1031" s="16" t="n">
        <v>0.654042470954503</v>
      </c>
      <c r="K1031" s="16" t="n">
        <v>0.753901234567901</v>
      </c>
      <c r="L1031" s="16" t="n">
        <v>0.702444444444444</v>
      </c>
    </row>
    <row r="1032" customFormat="false" ht="15" hidden="false" customHeight="false" outlineLevel="0" collapsed="false">
      <c r="A1032" s="17" t="n">
        <v>1427</v>
      </c>
      <c r="B1032" s="16" t="n">
        <v>0.117731033182807</v>
      </c>
      <c r="C1032" s="16" t="n">
        <v>0.146124498943488</v>
      </c>
      <c r="D1032" s="16" t="n">
        <v>1</v>
      </c>
      <c r="E1032" s="17" t="n">
        <v>100</v>
      </c>
      <c r="F1032" s="17" t="n">
        <v>18.2537098288032</v>
      </c>
      <c r="G1032" s="17" t="n">
        <v>16.7394585209711</v>
      </c>
      <c r="H1032" s="16" t="n">
        <v>1.50435399836514</v>
      </c>
      <c r="I1032" s="16" t="n">
        <v>1.30102999566398</v>
      </c>
      <c r="J1032" s="16" t="n">
        <v>0.731064316188343</v>
      </c>
      <c r="K1032" s="16" t="n">
        <v>0.753654320987654</v>
      </c>
      <c r="L1032" s="16" t="n">
        <v>0.700493827160494</v>
      </c>
    </row>
    <row r="1033" customFormat="false" ht="15" hidden="false" customHeight="false" outlineLevel="0" collapsed="false">
      <c r="A1033" s="17" t="n">
        <v>1428</v>
      </c>
      <c r="B1033" s="16" t="n">
        <v>0.117282773885462</v>
      </c>
      <c r="C1033" s="16" t="n">
        <v>0.145625725934903</v>
      </c>
      <c r="D1033" s="16" t="n">
        <v>1</v>
      </c>
      <c r="E1033" s="17" t="n">
        <v>100</v>
      </c>
      <c r="F1033" s="17" t="n">
        <v>18.2240759716169</v>
      </c>
      <c r="G1033" s="17" t="n">
        <v>16.7394585209711</v>
      </c>
      <c r="H1033" s="16" t="n">
        <v>1.50435399836514</v>
      </c>
      <c r="I1033" s="16" t="n">
        <v>1.30102999566398</v>
      </c>
      <c r="J1033" s="16" t="n">
        <v>1.31142074283614</v>
      </c>
      <c r="K1033" s="16" t="n">
        <v>0.753530864197531</v>
      </c>
      <c r="L1033" s="16" t="n">
        <v>0.69762962962963</v>
      </c>
    </row>
    <row r="1034" customFormat="false" ht="15" hidden="false" customHeight="false" outlineLevel="0" collapsed="false">
      <c r="A1034" s="17" t="n">
        <v>1429</v>
      </c>
      <c r="B1034" s="16" t="n">
        <v>0.116875609921085</v>
      </c>
      <c r="C1034" s="16" t="n">
        <v>0.145171192785104</v>
      </c>
      <c r="D1034" s="16" t="n">
        <v>1</v>
      </c>
      <c r="E1034" s="17" t="n">
        <v>100</v>
      </c>
      <c r="F1034" s="17" t="n">
        <v>18.195465826705</v>
      </c>
      <c r="G1034" s="17" t="n">
        <v>16.7394585209711</v>
      </c>
      <c r="H1034" s="16" t="n">
        <v>1.50435399836514</v>
      </c>
      <c r="I1034" s="16" t="n">
        <v>1.30102999566398</v>
      </c>
      <c r="J1034" s="16" t="n">
        <v>0.315433699393706</v>
      </c>
      <c r="K1034" s="16" t="n">
        <v>0.753456790123457</v>
      </c>
      <c r="L1034" s="16" t="n">
        <v>0.693407407407408</v>
      </c>
    </row>
    <row r="1035" customFormat="false" ht="15" hidden="false" customHeight="false" outlineLevel="0" collapsed="false">
      <c r="A1035" s="17" t="n">
        <v>1430</v>
      </c>
      <c r="B1035" s="16" t="n">
        <v>0.116512047085497</v>
      </c>
      <c r="C1035" s="16" t="n">
        <v>0.144763618657986</v>
      </c>
      <c r="D1035" s="16" t="n">
        <v>1</v>
      </c>
      <c r="E1035" s="17" t="n">
        <v>100</v>
      </c>
      <c r="F1035" s="17" t="n">
        <v>18.1677980101241</v>
      </c>
      <c r="G1035" s="17" t="n">
        <v>16.7394585209711</v>
      </c>
      <c r="H1035" s="16" t="n">
        <v>1.50435399836514</v>
      </c>
      <c r="I1035" s="16" t="n">
        <v>1.30102999566398</v>
      </c>
      <c r="J1035" s="16" t="n">
        <v>0.763879886262998</v>
      </c>
      <c r="K1035" s="16" t="n">
        <v>0.753185185185185</v>
      </c>
      <c r="L1035" s="16" t="n">
        <v>0.688469135802469</v>
      </c>
    </row>
    <row r="1036" customFormat="false" ht="15" hidden="false" customHeight="false" outlineLevel="0" collapsed="false">
      <c r="A1036" s="17" t="n">
        <v>1431</v>
      </c>
      <c r="B1036" s="16" t="n">
        <v>0.116179039991564</v>
      </c>
      <c r="C1036" s="16" t="n">
        <v>0.144390715046061</v>
      </c>
      <c r="D1036" s="16" t="n">
        <v>1</v>
      </c>
      <c r="E1036" s="17" t="n">
        <v>100</v>
      </c>
      <c r="F1036" s="17" t="n">
        <v>18.1428803810795</v>
      </c>
      <c r="G1036" s="17" t="n">
        <v>16.7394585209711</v>
      </c>
      <c r="H1036" s="16" t="n">
        <v>1.50435399836514</v>
      </c>
      <c r="I1036" s="16" t="n">
        <v>1.30102999566398</v>
      </c>
      <c r="J1036" s="16" t="n">
        <v>0.724808626673569</v>
      </c>
      <c r="K1036" s="16" t="n">
        <v>0.752864197530864</v>
      </c>
      <c r="L1036" s="16" t="n">
        <v>0.684148148148148</v>
      </c>
    </row>
    <row r="1037" customFormat="false" ht="15" hidden="false" customHeight="false" outlineLevel="0" collapsed="false">
      <c r="A1037" s="17" t="n">
        <v>1432</v>
      </c>
      <c r="B1037" s="16" t="n">
        <v>0.115882853418589</v>
      </c>
      <c r="C1037" s="16" t="n">
        <v>0.144058983955118</v>
      </c>
      <c r="D1037" s="16" t="n">
        <v>1</v>
      </c>
      <c r="E1037" s="17" t="n">
        <v>100</v>
      </c>
      <c r="F1037" s="17" t="n">
        <v>18.1207477064438</v>
      </c>
      <c r="G1037" s="17" t="n">
        <v>16.7394585209711</v>
      </c>
      <c r="H1037" s="16" t="n">
        <v>1.50435399836514</v>
      </c>
      <c r="I1037" s="16" t="n">
        <v>1.30102999566398</v>
      </c>
      <c r="J1037" s="16" t="n">
        <v>0.800829959465073</v>
      </c>
      <c r="K1037" s="16" t="n">
        <v>0.75283950617284</v>
      </c>
      <c r="L1037" s="16" t="n">
        <v>0.677012345679012</v>
      </c>
    </row>
    <row r="1038" customFormat="false" ht="15" hidden="false" customHeight="false" outlineLevel="0" collapsed="false">
      <c r="A1038" s="17" t="n">
        <v>1433</v>
      </c>
      <c r="B1038" s="16" t="n">
        <v>0.115622877246804</v>
      </c>
      <c r="C1038" s="16" t="n">
        <v>0.143768109414313</v>
      </c>
      <c r="D1038" s="16" t="n">
        <v>1</v>
      </c>
      <c r="E1038" s="17" t="n">
        <v>100</v>
      </c>
      <c r="F1038" s="17" t="n">
        <v>18.1012361996163</v>
      </c>
      <c r="G1038" s="17" t="n">
        <v>16.7394585209711</v>
      </c>
      <c r="H1038" s="16" t="n">
        <v>1.50435399836514</v>
      </c>
      <c r="I1038" s="16" t="n">
        <v>1.30102999566398</v>
      </c>
      <c r="J1038" s="16" t="n">
        <v>0.920709347771752</v>
      </c>
      <c r="K1038" s="16" t="n">
        <v>0.752592592592593</v>
      </c>
      <c r="L1038" s="16" t="n">
        <v>0.670123456790124</v>
      </c>
    </row>
    <row r="1039" customFormat="false" ht="15" hidden="false" customHeight="false" outlineLevel="0" collapsed="false">
      <c r="A1039" s="17" t="n">
        <v>1434</v>
      </c>
      <c r="B1039" s="16" t="n">
        <v>0.115389338466856</v>
      </c>
      <c r="C1039" s="16" t="n">
        <v>0.143506418582466</v>
      </c>
      <c r="D1039" s="16" t="n">
        <v>1</v>
      </c>
      <c r="E1039" s="17" t="n">
        <v>100</v>
      </c>
      <c r="F1039" s="17" t="n">
        <v>18.0825916777804</v>
      </c>
      <c r="G1039" s="17" t="n">
        <v>16.7394585209711</v>
      </c>
      <c r="H1039" s="16" t="n">
        <v>1.50435399836514</v>
      </c>
      <c r="I1039" s="16" t="n">
        <v>1.30102999566398</v>
      </c>
      <c r="J1039" s="16" t="n">
        <v>0.699292348359159</v>
      </c>
      <c r="K1039" s="16" t="n">
        <v>0.752493827160494</v>
      </c>
      <c r="L1039" s="16" t="n">
        <v>0.661802469135802</v>
      </c>
    </row>
    <row r="1040" customFormat="false" ht="15" hidden="false" customHeight="false" outlineLevel="0" collapsed="false">
      <c r="A1040" s="17" t="n">
        <v>1435</v>
      </c>
      <c r="B1040" s="16" t="n">
        <v>0.115186848325862</v>
      </c>
      <c r="C1040" s="16" t="n">
        <v>0.143279979493883</v>
      </c>
      <c r="D1040" s="16" t="n">
        <v>1</v>
      </c>
      <c r="E1040" s="17" t="n">
        <v>100</v>
      </c>
      <c r="F1040" s="17" t="n">
        <v>18.0663413114531</v>
      </c>
      <c r="G1040" s="17" t="n">
        <v>16.7394585209711</v>
      </c>
      <c r="H1040" s="16" t="n">
        <v>1.50435399836514</v>
      </c>
      <c r="I1040" s="16" t="n">
        <v>1.30102999566398</v>
      </c>
      <c r="J1040" s="16" t="n">
        <v>0.884082913074924</v>
      </c>
      <c r="K1040" s="16" t="n">
        <v>0.752469135802469</v>
      </c>
      <c r="L1040" s="16" t="n">
        <v>0.652666666666667</v>
      </c>
    </row>
    <row r="1041" customFormat="false" ht="15" hidden="false" customHeight="false" outlineLevel="0" collapsed="false">
      <c r="A1041" s="17" t="n">
        <v>1436</v>
      </c>
      <c r="B1041" s="16" t="n">
        <v>0.115009636349148</v>
      </c>
      <c r="C1041" s="16" t="n">
        <v>0.143081129772796</v>
      </c>
      <c r="D1041" s="16" t="n">
        <v>1</v>
      </c>
      <c r="E1041" s="17" t="n">
        <v>100</v>
      </c>
      <c r="F1041" s="17" t="n">
        <v>18.051316840918</v>
      </c>
      <c r="G1041" s="17" t="n">
        <v>16.7394585209711</v>
      </c>
      <c r="H1041" s="16" t="n">
        <v>1.50435399836514</v>
      </c>
      <c r="I1041" s="16" t="n">
        <v>1.30102999566398</v>
      </c>
      <c r="J1041" s="16" t="n">
        <v>0.342563276889358</v>
      </c>
      <c r="K1041" s="16" t="n">
        <v>0.752271604938272</v>
      </c>
      <c r="L1041" s="16" t="n">
        <v>0.643086419753086</v>
      </c>
    </row>
    <row r="1042" customFormat="false" ht="15" hidden="false" customHeight="false" outlineLevel="0" collapsed="false">
      <c r="A1042" s="17" t="n">
        <v>1437</v>
      </c>
      <c r="B1042" s="16" t="n">
        <v>0.114864338106579</v>
      </c>
      <c r="C1042" s="16" t="n">
        <v>0.14291715009345</v>
      </c>
      <c r="D1042" s="16" t="n">
        <v>1</v>
      </c>
      <c r="E1042" s="17" t="n">
        <v>100</v>
      </c>
      <c r="F1042" s="17" t="n">
        <v>18.0371568521501</v>
      </c>
      <c r="G1042" s="17" t="n">
        <v>16.7394585209711</v>
      </c>
      <c r="H1042" s="16" t="n">
        <v>1.50435399836514</v>
      </c>
      <c r="I1042" s="16" t="n">
        <v>1.30102999566398</v>
      </c>
      <c r="J1042" s="16" t="n">
        <v>0.732232678526905</v>
      </c>
      <c r="K1042" s="16" t="n">
        <v>0.752074074074074</v>
      </c>
      <c r="L1042" s="16" t="n">
        <v>0.633358024691358</v>
      </c>
    </row>
    <row r="1043" customFormat="false" ht="15" hidden="false" customHeight="false" outlineLevel="0" collapsed="false">
      <c r="A1043" s="17" t="n">
        <v>1438</v>
      </c>
      <c r="B1043" s="16" t="n">
        <v>0.114738400611613</v>
      </c>
      <c r="C1043" s="16" t="n">
        <v>0.142775205307537</v>
      </c>
      <c r="D1043" s="16" t="n">
        <v>1</v>
      </c>
      <c r="E1043" s="17" t="n">
        <v>100</v>
      </c>
      <c r="F1043" s="17" t="n">
        <v>18.0252404723757</v>
      </c>
      <c r="G1043" s="17" t="n">
        <v>16.7394585209711</v>
      </c>
      <c r="H1043" s="16" t="n">
        <v>1.50435399836514</v>
      </c>
      <c r="I1043" s="16" t="n">
        <v>1.30102999566398</v>
      </c>
      <c r="J1043" s="16" t="n">
        <v>0.752181328155548</v>
      </c>
      <c r="K1043" s="16" t="n">
        <v>0.751851851851852</v>
      </c>
      <c r="L1043" s="16" t="n">
        <v>0.621975308641975</v>
      </c>
    </row>
    <row r="1044" customFormat="false" ht="15" hidden="false" customHeight="false" outlineLevel="0" collapsed="false">
      <c r="A1044" s="17" t="n">
        <v>1439</v>
      </c>
      <c r="B1044" s="16" t="n">
        <v>0.114638042284383</v>
      </c>
      <c r="C1044" s="16" t="n">
        <v>0.14266279000375</v>
      </c>
      <c r="D1044" s="16" t="n">
        <v>1</v>
      </c>
      <c r="E1044" s="17" t="n">
        <v>100</v>
      </c>
      <c r="F1044" s="17" t="n">
        <v>18.0167942039876</v>
      </c>
      <c r="G1044" s="17" t="n">
        <v>16.7394585209711</v>
      </c>
      <c r="H1044" s="16" t="n">
        <v>1.50435399836514</v>
      </c>
      <c r="I1044" s="16" t="n">
        <v>1.30102999566398</v>
      </c>
      <c r="J1044" s="16" t="n">
        <v>1.02088844597382</v>
      </c>
      <c r="K1044" s="16" t="n">
        <v>0.751827160493827</v>
      </c>
      <c r="L1044" s="16" t="n">
        <v>0.608814814814815</v>
      </c>
    </row>
    <row r="1045" customFormat="false" ht="15" hidden="false" customHeight="false" outlineLevel="0" collapsed="false">
      <c r="A1045" s="17" t="n">
        <v>1440</v>
      </c>
      <c r="B1045" s="16" t="n">
        <v>0.114556801898612</v>
      </c>
      <c r="C1045" s="16" t="n">
        <v>0.142569904178381</v>
      </c>
      <c r="D1045" s="16" t="n">
        <v>1</v>
      </c>
      <c r="E1045" s="17" t="n">
        <v>100</v>
      </c>
      <c r="F1045" s="17" t="n">
        <v>18.0070295325317</v>
      </c>
      <c r="G1045" s="17" t="n">
        <v>16.7394585209711</v>
      </c>
      <c r="H1045" s="16" t="n">
        <v>1.50435399836514</v>
      </c>
      <c r="I1045" s="16" t="n">
        <v>1.30102999566398</v>
      </c>
      <c r="J1045" s="16" t="n">
        <v>0.388544201868295</v>
      </c>
      <c r="K1045" s="16" t="n">
        <v>0.751802469135803</v>
      </c>
      <c r="L1045" s="16" t="n">
        <v>0.59637037037037</v>
      </c>
    </row>
    <row r="1046" customFormat="false" ht="15" hidden="false" customHeight="false" outlineLevel="0" collapsed="false">
      <c r="A1046" s="17" t="n">
        <v>1441</v>
      </c>
      <c r="B1046" s="16" t="n">
        <v>0.11450132512384</v>
      </c>
      <c r="C1046" s="16" t="n">
        <v>0.142504108382596</v>
      </c>
      <c r="D1046" s="16" t="n">
        <v>1</v>
      </c>
      <c r="E1046" s="17" t="n">
        <v>100</v>
      </c>
      <c r="F1046" s="17" t="n">
        <v>17.9967370622441</v>
      </c>
      <c r="G1046" s="17" t="n">
        <v>16.7394585209711</v>
      </c>
      <c r="H1046" s="16" t="n">
        <v>1.50435399836514</v>
      </c>
      <c r="I1046" s="16" t="n">
        <v>1.30102999566398</v>
      </c>
      <c r="J1046" s="16" t="n">
        <v>0.585881555655189</v>
      </c>
      <c r="K1046" s="16" t="n">
        <v>0.751679012345679</v>
      </c>
      <c r="L1046" s="16" t="n">
        <v>0.582172839506173</v>
      </c>
    </row>
    <row r="1047" customFormat="false" ht="15" hidden="false" customHeight="false" outlineLevel="0" collapsed="false">
      <c r="A1047" s="17" t="n">
        <v>1442</v>
      </c>
      <c r="B1047" s="16" t="n">
        <v>0.114459536059035</v>
      </c>
      <c r="C1047" s="16" t="n">
        <v>0.142455344349146</v>
      </c>
      <c r="D1047" s="16" t="n">
        <v>1</v>
      </c>
      <c r="E1047" s="17" t="n">
        <v>100</v>
      </c>
      <c r="F1047" s="17" t="n">
        <v>17.9898550168747</v>
      </c>
      <c r="G1047" s="17" t="n">
        <v>16.7394585209711</v>
      </c>
      <c r="H1047" s="16" t="n">
        <v>1.50435399836514</v>
      </c>
      <c r="I1047" s="16" t="n">
        <v>1.30102999566398</v>
      </c>
      <c r="J1047" s="16" t="n">
        <v>1.11069779772195</v>
      </c>
      <c r="K1047" s="16" t="n">
        <v>0.751802469135803</v>
      </c>
      <c r="L1047" s="16" t="n">
        <v>0.568222222222222</v>
      </c>
    </row>
    <row r="1048" customFormat="false" ht="15" hidden="false" customHeight="false" outlineLevel="0" collapsed="false">
      <c r="A1048" s="17" t="n">
        <v>1443</v>
      </c>
      <c r="B1048" s="16" t="n">
        <v>0.114437076697747</v>
      </c>
      <c r="C1048" s="16" t="n">
        <v>0.142428221950928</v>
      </c>
      <c r="D1048" s="16" t="n">
        <v>1</v>
      </c>
      <c r="E1048" s="17" t="n">
        <v>100</v>
      </c>
      <c r="F1048" s="17" t="n">
        <v>17.9846749639867</v>
      </c>
      <c r="G1048" s="17" t="n">
        <v>16.7394585209711</v>
      </c>
      <c r="H1048" s="16" t="n">
        <v>1.50435399836514</v>
      </c>
      <c r="I1048" s="16" t="n">
        <v>1.30102999566398</v>
      </c>
      <c r="J1048" s="16" t="n">
        <v>1.03425259115091</v>
      </c>
      <c r="K1048" s="16" t="n">
        <v>0.751703703703704</v>
      </c>
      <c r="L1048" s="16" t="n">
        <v>0.551679012345679</v>
      </c>
    </row>
    <row r="1049" customFormat="false" ht="15" hidden="false" customHeight="false" outlineLevel="0" collapsed="false">
      <c r="A1049" s="17" t="n">
        <v>1444</v>
      </c>
      <c r="B1049" s="16" t="n">
        <v>0.114430445018742</v>
      </c>
      <c r="C1049" s="16" t="n">
        <v>0.142418496989542</v>
      </c>
      <c r="D1049" s="16" t="n">
        <v>1</v>
      </c>
      <c r="E1049" s="17" t="n">
        <v>100</v>
      </c>
      <c r="F1049" s="17" t="n">
        <v>17.9798061508535</v>
      </c>
      <c r="G1049" s="17" t="n">
        <v>16.7394585209711</v>
      </c>
      <c r="H1049" s="16" t="n">
        <v>1.50435399836514</v>
      </c>
      <c r="I1049" s="16" t="n">
        <v>1.30102999566398</v>
      </c>
      <c r="J1049" s="16" t="n">
        <v>0.976773655749325</v>
      </c>
      <c r="K1049" s="16" t="n">
        <v>0.751530864197531</v>
      </c>
      <c r="L1049" s="16" t="n">
        <v>0.537358024691358</v>
      </c>
    </row>
    <row r="1050" customFormat="false" ht="15" hidden="false" customHeight="false" outlineLevel="0" collapsed="false">
      <c r="A1050" s="17" t="n">
        <v>1445</v>
      </c>
      <c r="B1050" s="16" t="n">
        <v>0.114441996067762</v>
      </c>
      <c r="C1050" s="16" t="n">
        <v>0.142430137677325</v>
      </c>
      <c r="D1050" s="16" t="n">
        <v>1</v>
      </c>
      <c r="E1050" s="17" t="n">
        <v>100</v>
      </c>
      <c r="F1050" s="17" t="n">
        <v>17.9775553722255</v>
      </c>
      <c r="G1050" s="17" t="n">
        <v>16.7394585209711</v>
      </c>
      <c r="H1050" s="16" t="n">
        <v>1.50435399836514</v>
      </c>
      <c r="I1050" s="16" t="n">
        <v>1.30102999566398</v>
      </c>
      <c r="J1050" s="16" t="n">
        <v>0.362535166138152</v>
      </c>
      <c r="K1050" s="16" t="n">
        <v>0.751555555555556</v>
      </c>
      <c r="L1050" s="16" t="n">
        <v>0.520172839506173</v>
      </c>
    </row>
    <row r="1051" customFormat="false" ht="15" hidden="false" customHeight="false" outlineLevel="0" collapsed="false">
      <c r="A1051" s="17" t="n">
        <v>1446</v>
      </c>
      <c r="B1051" s="16" t="n">
        <v>0.114466982003715</v>
      </c>
      <c r="C1051" s="16" t="n">
        <v>0.142456039968464</v>
      </c>
      <c r="D1051" s="16" t="n">
        <v>1</v>
      </c>
      <c r="E1051" s="17" t="n">
        <v>100</v>
      </c>
      <c r="F1051" s="17" t="n">
        <v>17.9751250869843</v>
      </c>
      <c r="G1051" s="17" t="n">
        <v>16.7394585209711</v>
      </c>
      <c r="H1051" s="16" t="n">
        <v>1.50435399836514</v>
      </c>
      <c r="I1051" s="16" t="n">
        <v>1.30102999566398</v>
      </c>
      <c r="J1051" s="16" t="n">
        <v>0.686683520685892</v>
      </c>
      <c r="K1051" s="16" t="n">
        <v>0.75162962962963</v>
      </c>
      <c r="L1051" s="16" t="n">
        <v>0.502567901234568</v>
      </c>
    </row>
    <row r="1052" customFormat="false" ht="15" hidden="false" customHeight="false" outlineLevel="0" collapsed="false">
      <c r="A1052" s="17" t="n">
        <v>1447</v>
      </c>
      <c r="B1052" s="16" t="n">
        <v>0.114508623795377</v>
      </c>
      <c r="C1052" s="16" t="n">
        <v>0.142499303503169</v>
      </c>
      <c r="D1052" s="16" t="n">
        <v>1</v>
      </c>
      <c r="E1052" s="17" t="n">
        <v>100</v>
      </c>
      <c r="F1052" s="17" t="n">
        <v>17.9720665233931</v>
      </c>
      <c r="G1052" s="17" t="n">
        <v>16.7394585209711</v>
      </c>
      <c r="H1052" s="16" t="n">
        <v>1.50435399836514</v>
      </c>
      <c r="I1052" s="16" t="n">
        <v>1.30102999566398</v>
      </c>
      <c r="J1052" s="16" t="n">
        <v>0.561183201221647</v>
      </c>
      <c r="K1052" s="16" t="n">
        <v>0.751530864197531</v>
      </c>
      <c r="L1052" s="16" t="n">
        <v>0.514938271604938</v>
      </c>
    </row>
    <row r="1053" customFormat="false" ht="15" hidden="false" customHeight="false" outlineLevel="0" collapsed="false">
      <c r="A1053" s="17" t="n">
        <v>1448</v>
      </c>
      <c r="B1053" s="16" t="n">
        <v>0.114564352648126</v>
      </c>
      <c r="C1053" s="16" t="n">
        <v>0.142558897816473</v>
      </c>
      <c r="D1053" s="16" t="n">
        <v>1</v>
      </c>
      <c r="E1053" s="17" t="n">
        <v>100</v>
      </c>
      <c r="F1053" s="17" t="n">
        <v>17.9705584479215</v>
      </c>
      <c r="G1053" s="17" t="n">
        <v>16.7394585209711</v>
      </c>
      <c r="H1053" s="16" t="n">
        <v>1.50435399836514</v>
      </c>
      <c r="I1053" s="16" t="n">
        <v>1.30102999566398</v>
      </c>
      <c r="J1053" s="16" t="n">
        <v>0.747958364960263</v>
      </c>
      <c r="K1053" s="16" t="n">
        <v>0.75158024691358</v>
      </c>
      <c r="L1053" s="16" t="n">
        <v>0.530345679012346</v>
      </c>
    </row>
    <row r="1054" customFormat="false" ht="15" hidden="false" customHeight="false" outlineLevel="0" collapsed="false">
      <c r="A1054" s="17" t="n">
        <v>1449</v>
      </c>
      <c r="B1054" s="16" t="n">
        <v>0.114631442725658</v>
      </c>
      <c r="C1054" s="16" t="n">
        <v>0.142632384002209</v>
      </c>
      <c r="D1054" s="16" t="n">
        <v>1</v>
      </c>
      <c r="E1054" s="17" t="n">
        <v>100</v>
      </c>
      <c r="F1054" s="17" t="n">
        <v>17.9710137791434</v>
      </c>
      <c r="G1054" s="17" t="n">
        <v>16.7394585209711</v>
      </c>
      <c r="H1054" s="16" t="n">
        <v>1.50435399836514</v>
      </c>
      <c r="I1054" s="16" t="n">
        <v>1.30102999566398</v>
      </c>
      <c r="J1054" s="16" t="n">
        <v>0.301096647228401</v>
      </c>
      <c r="K1054" s="16" t="n">
        <v>0.751703703703704</v>
      </c>
      <c r="L1054" s="16" t="n">
        <v>0.54641975308642</v>
      </c>
    </row>
    <row r="1055" customFormat="false" ht="15" hidden="false" customHeight="false" outlineLevel="0" collapsed="false">
      <c r="A1055" s="17" t="n">
        <v>1450</v>
      </c>
      <c r="B1055" s="16" t="n">
        <v>0.114718287769291</v>
      </c>
      <c r="C1055" s="16" t="n">
        <v>0.142726445545753</v>
      </c>
      <c r="D1055" s="16" t="n">
        <v>1</v>
      </c>
      <c r="E1055" s="17" t="n">
        <v>100</v>
      </c>
      <c r="F1055" s="17" t="n">
        <v>17.9712529840662</v>
      </c>
      <c r="G1055" s="17" t="n">
        <v>16.7394585209711</v>
      </c>
      <c r="H1055" s="16" t="n">
        <v>1.50435399836514</v>
      </c>
      <c r="I1055" s="16" t="n">
        <v>1.30102999566398</v>
      </c>
      <c r="J1055" s="16" t="n">
        <v>0.857946755236601</v>
      </c>
      <c r="K1055" s="16" t="n">
        <v>0.75158024691358</v>
      </c>
      <c r="L1055" s="16" t="n">
        <v>0.560246913580247</v>
      </c>
    </row>
    <row r="1056" customFormat="false" ht="15" hidden="false" customHeight="false" outlineLevel="0" collapsed="false">
      <c r="A1056" s="17" t="n">
        <v>1451</v>
      </c>
      <c r="B1056" s="16" t="n">
        <v>0.114816476156314</v>
      </c>
      <c r="C1056" s="16" t="n">
        <v>0.142833368712001</v>
      </c>
      <c r="D1056" s="16" t="n">
        <v>1</v>
      </c>
      <c r="E1056" s="17" t="n">
        <v>100</v>
      </c>
      <c r="F1056" s="17" t="n">
        <v>17.9718924639468</v>
      </c>
      <c r="G1056" s="17" t="n">
        <v>16.7394585209711</v>
      </c>
      <c r="H1056" s="16" t="n">
        <v>1.50435399836514</v>
      </c>
      <c r="I1056" s="16" t="n">
        <v>1.30102999566398</v>
      </c>
      <c r="J1056" s="16" t="n">
        <v>0.559958998462157</v>
      </c>
      <c r="K1056" s="16" t="n">
        <v>0.751604938271605</v>
      </c>
      <c r="L1056" s="16" t="n">
        <v>0.571308641975309</v>
      </c>
    </row>
    <row r="1057" customFormat="false" ht="15" hidden="false" customHeight="false" outlineLevel="0" collapsed="false">
      <c r="A1057" s="17" t="n">
        <v>1452</v>
      </c>
      <c r="B1057" s="16" t="n">
        <v>0.114940984547138</v>
      </c>
      <c r="C1057" s="16" t="n">
        <v>0.142967830482456</v>
      </c>
      <c r="D1057" s="16" t="n">
        <v>1</v>
      </c>
      <c r="E1057" s="17" t="n">
        <v>100</v>
      </c>
      <c r="F1057" s="17" t="n">
        <v>17.9729040762975</v>
      </c>
      <c r="G1057" s="17" t="n">
        <v>16.7394585209711</v>
      </c>
      <c r="H1057" s="16" t="n">
        <v>1.50435399836514</v>
      </c>
      <c r="I1057" s="16" t="n">
        <v>1.30102999566398</v>
      </c>
      <c r="J1057" s="16" t="n">
        <v>2.18489354158611</v>
      </c>
      <c r="K1057" s="16" t="n">
        <v>0.75162962962963</v>
      </c>
      <c r="L1057" s="16" t="n">
        <v>0.582</v>
      </c>
    </row>
    <row r="1058" customFormat="false" ht="15" hidden="false" customHeight="false" outlineLevel="0" collapsed="false">
      <c r="A1058" s="17" t="n">
        <v>1453</v>
      </c>
      <c r="B1058" s="16" t="n">
        <v>0.115081910706229</v>
      </c>
      <c r="C1058" s="16" t="n">
        <v>0.143120158678956</v>
      </c>
      <c r="D1058" s="16" t="n">
        <v>1</v>
      </c>
      <c r="E1058" s="17" t="n">
        <v>100</v>
      </c>
      <c r="F1058" s="17" t="n">
        <v>17.9746444097032</v>
      </c>
      <c r="G1058" s="17" t="n">
        <v>16.7394585209711</v>
      </c>
      <c r="H1058" s="16" t="n">
        <v>1.50435399836514</v>
      </c>
      <c r="I1058" s="16" t="n">
        <v>1.30102999566398</v>
      </c>
      <c r="J1058" s="16" t="n">
        <v>0.927304023076732</v>
      </c>
      <c r="K1058" s="16" t="n">
        <v>0.751506172839506</v>
      </c>
      <c r="L1058" s="16" t="n">
        <v>0.589703703703704</v>
      </c>
    </row>
    <row r="1059" customFormat="false" ht="15" hidden="false" customHeight="false" outlineLevel="0" collapsed="false">
      <c r="A1059" s="17" t="n">
        <v>1454</v>
      </c>
      <c r="B1059" s="16" t="n">
        <v>0.115251999100049</v>
      </c>
      <c r="C1059" s="16" t="n">
        <v>0.143302527185943</v>
      </c>
      <c r="D1059" s="16" t="n">
        <v>1</v>
      </c>
      <c r="E1059" s="17" t="n">
        <v>100</v>
      </c>
      <c r="F1059" s="17" t="n">
        <v>17.9763453655839</v>
      </c>
      <c r="G1059" s="17" t="n">
        <v>16.7394585209711</v>
      </c>
      <c r="H1059" s="16" t="n">
        <v>1.50435399836514</v>
      </c>
      <c r="I1059" s="16" t="n">
        <v>1.30102999566398</v>
      </c>
      <c r="J1059" s="16" t="n">
        <v>0.540723000560709</v>
      </c>
      <c r="K1059" s="16" t="n">
        <v>0.751604938271605</v>
      </c>
      <c r="L1059" s="16" t="n">
        <v>0.594098765432099</v>
      </c>
    </row>
    <row r="1060" customFormat="false" ht="15" hidden="false" customHeight="false" outlineLevel="0" collapsed="false">
      <c r="A1060" s="17" t="n">
        <v>1455</v>
      </c>
      <c r="B1060" s="16" t="n">
        <v>0.11544179096818</v>
      </c>
      <c r="C1060" s="16" t="n">
        <v>0.143505149284999</v>
      </c>
      <c r="D1060" s="16" t="n">
        <v>1</v>
      </c>
      <c r="E1060" s="17" t="n">
        <v>100</v>
      </c>
      <c r="F1060" s="17" t="n">
        <v>17.9784545956289</v>
      </c>
      <c r="G1060" s="17" t="n">
        <v>16.7394585209711</v>
      </c>
      <c r="H1060" s="16" t="n">
        <v>1.50435399836514</v>
      </c>
      <c r="I1060" s="16" t="n">
        <v>1.30102999566398</v>
      </c>
      <c r="J1060" s="16" t="n">
        <v>0.939032142606802</v>
      </c>
      <c r="K1060" s="16" t="n">
        <v>0.751530864197531</v>
      </c>
      <c r="L1060" s="16" t="n">
        <v>0.597456790123457</v>
      </c>
    </row>
    <row r="1061" customFormat="false" ht="15" hidden="false" customHeight="false" outlineLevel="0" collapsed="false">
      <c r="A1061" s="17" t="n">
        <v>1456</v>
      </c>
      <c r="B1061" s="16" t="n">
        <v>0.115667439334922</v>
      </c>
      <c r="C1061" s="16" t="n">
        <v>0.143745763881339</v>
      </c>
      <c r="D1061" s="16" t="n">
        <v>1</v>
      </c>
      <c r="E1061" s="17" t="n">
        <v>100</v>
      </c>
      <c r="F1061" s="17" t="n">
        <v>17.9803077383547</v>
      </c>
      <c r="G1061" s="17" t="n">
        <v>16.7394585209711</v>
      </c>
      <c r="H1061" s="16" t="n">
        <v>1.50435399836514</v>
      </c>
      <c r="I1061" s="16" t="n">
        <v>1.30102999566398</v>
      </c>
      <c r="J1061" s="16" t="n">
        <v>1.07852507100941</v>
      </c>
      <c r="K1061" s="16" t="n">
        <v>0.751654320987654</v>
      </c>
      <c r="L1061" s="16" t="n">
        <v>0.60041975308642</v>
      </c>
    </row>
    <row r="1062" customFormat="false" ht="15" hidden="false" customHeight="false" outlineLevel="0" collapsed="false">
      <c r="A1062" s="17" t="n">
        <v>1457</v>
      </c>
      <c r="B1062" s="16" t="n">
        <v>0.115921833614508</v>
      </c>
      <c r="C1062" s="16" t="n">
        <v>0.144015774064594</v>
      </c>
      <c r="D1062" s="16" t="n">
        <v>1</v>
      </c>
      <c r="E1062" s="17" t="n">
        <v>100</v>
      </c>
      <c r="F1062" s="17" t="n">
        <v>17.9817980877464</v>
      </c>
      <c r="G1062" s="17" t="n">
        <v>16.7394585209711</v>
      </c>
      <c r="H1062" s="16" t="n">
        <v>1.50435399836514</v>
      </c>
      <c r="I1062" s="16" t="n">
        <v>1.30102999566398</v>
      </c>
      <c r="J1062" s="16" t="n">
        <v>0.544988253031462</v>
      </c>
      <c r="K1062" s="16" t="n">
        <v>0.751654320987654</v>
      </c>
      <c r="L1062" s="16" t="n">
        <v>0.601234567901235</v>
      </c>
    </row>
    <row r="1063" customFormat="false" ht="15" hidden="false" customHeight="false" outlineLevel="0" collapsed="false">
      <c r="A1063" s="17" t="n">
        <v>1458</v>
      </c>
      <c r="B1063" s="16" t="n">
        <v>0.116207498063644</v>
      </c>
      <c r="C1063" s="16" t="n">
        <v>0.144319862872362</v>
      </c>
      <c r="D1063" s="16" t="n">
        <v>1</v>
      </c>
      <c r="E1063" s="17" t="n">
        <v>100</v>
      </c>
      <c r="F1063" s="17" t="n">
        <v>17.9832216674332</v>
      </c>
      <c r="G1063" s="17" t="n">
        <v>16.7394585209711</v>
      </c>
      <c r="H1063" s="16" t="n">
        <v>1.50435399836514</v>
      </c>
      <c r="I1063" s="16" t="n">
        <v>1.30102999566398</v>
      </c>
      <c r="J1063" s="16" t="n">
        <v>0.456661530661517</v>
      </c>
      <c r="K1063" s="16" t="n">
        <v>0.751728395061728</v>
      </c>
      <c r="L1063" s="16" t="n">
        <v>0.602493827160494</v>
      </c>
    </row>
    <row r="1064" customFormat="false" ht="15" hidden="false" customHeight="false" outlineLevel="0" collapsed="false">
      <c r="A1064" s="17" t="n">
        <v>1459</v>
      </c>
      <c r="B1064" s="16" t="n">
        <v>0.116528279085954</v>
      </c>
      <c r="C1064" s="16" t="n">
        <v>0.144662378297912</v>
      </c>
      <c r="D1064" s="16" t="n">
        <v>1</v>
      </c>
      <c r="E1064" s="17" t="n">
        <v>100</v>
      </c>
      <c r="F1064" s="17" t="n">
        <v>17.9868904512789</v>
      </c>
      <c r="G1064" s="17" t="n">
        <v>16.7394585209711</v>
      </c>
      <c r="H1064" s="16" t="n">
        <v>1.50435399836514</v>
      </c>
      <c r="I1064" s="16" t="n">
        <v>1.30102999566398</v>
      </c>
      <c r="J1064" s="16" t="n">
        <v>0.61865677914969</v>
      </c>
      <c r="K1064" s="16" t="n">
        <v>0.751753086419753</v>
      </c>
      <c r="L1064" s="16" t="n">
        <v>0.604469135802469</v>
      </c>
    </row>
    <row r="1065" customFormat="false" ht="15" hidden="false" customHeight="false" outlineLevel="0" collapsed="false">
      <c r="A1065" s="17" t="n">
        <v>1460</v>
      </c>
      <c r="B1065" s="16" t="n">
        <v>0.116883397350709</v>
      </c>
      <c r="C1065" s="16" t="n">
        <v>0.145039341631863</v>
      </c>
      <c r="D1065" s="16" t="n">
        <v>1</v>
      </c>
      <c r="E1065" s="17" t="n">
        <v>100</v>
      </c>
      <c r="F1065" s="17" t="n">
        <v>17.9883482871624</v>
      </c>
      <c r="G1065" s="17" t="n">
        <v>16.7394585209711</v>
      </c>
      <c r="H1065" s="16" t="n">
        <v>1.50435399836514</v>
      </c>
      <c r="I1065" s="16" t="n">
        <v>1.30102999566398</v>
      </c>
      <c r="J1065" s="16" t="n">
        <v>0.496322906198493</v>
      </c>
      <c r="K1065" s="16" t="n">
        <v>0.751703703703704</v>
      </c>
      <c r="L1065" s="16" t="n">
        <v>0.60641975308642</v>
      </c>
    </row>
    <row r="1066" customFormat="false" ht="15" hidden="false" customHeight="false" outlineLevel="0" collapsed="false">
      <c r="A1066" s="17" t="n">
        <v>1461</v>
      </c>
      <c r="B1066" s="16" t="n">
        <v>0.117281357861228</v>
      </c>
      <c r="C1066" s="16" t="n">
        <v>0.145462448398272</v>
      </c>
      <c r="D1066" s="16" t="n">
        <v>1</v>
      </c>
      <c r="E1066" s="17" t="n">
        <v>100</v>
      </c>
      <c r="F1066" s="17" t="n">
        <v>17.9910435713363</v>
      </c>
      <c r="G1066" s="17" t="n">
        <v>16.7394585209711</v>
      </c>
      <c r="H1066" s="16" t="n">
        <v>1.50435399836514</v>
      </c>
      <c r="I1066" s="16" t="n">
        <v>1.30102999566398</v>
      </c>
      <c r="J1066" s="16" t="n">
        <v>0.716239090385186</v>
      </c>
      <c r="K1066" s="16" t="n">
        <v>0.75162962962963</v>
      </c>
      <c r="L1066" s="16" t="n">
        <v>0.607358024691358</v>
      </c>
    </row>
    <row r="1067" customFormat="false" ht="15" hidden="false" customHeight="false" outlineLevel="0" collapsed="false">
      <c r="A1067" s="17" t="n">
        <v>1462</v>
      </c>
      <c r="B1067" s="16" t="n">
        <v>0.117717185533709</v>
      </c>
      <c r="C1067" s="16" t="n">
        <v>0.145925763150056</v>
      </c>
      <c r="D1067" s="16" t="n">
        <v>1</v>
      </c>
      <c r="E1067" s="17" t="n">
        <v>100</v>
      </c>
      <c r="F1067" s="17" t="n">
        <v>17.9958680121818</v>
      </c>
      <c r="G1067" s="17" t="n">
        <v>16.7394585209711</v>
      </c>
      <c r="H1067" s="16" t="n">
        <v>1.50435399836514</v>
      </c>
      <c r="I1067" s="16" t="n">
        <v>1.30102999566398</v>
      </c>
      <c r="J1067" s="16" t="n">
        <v>0.946995234276292</v>
      </c>
      <c r="K1067" s="16" t="n">
        <v>0.751456790123457</v>
      </c>
      <c r="L1067" s="16" t="n">
        <v>0.609604938271605</v>
      </c>
    </row>
    <row r="1068" customFormat="false" ht="15" hidden="false" customHeight="false" outlineLevel="0" collapsed="false">
      <c r="A1068" s="17" t="n">
        <v>1463</v>
      </c>
      <c r="B1068" s="16" t="n">
        <v>0.118194565673669</v>
      </c>
      <c r="C1068" s="16" t="n">
        <v>0.146431967649195</v>
      </c>
      <c r="D1068" s="16" t="n">
        <v>1</v>
      </c>
      <c r="E1068" s="17" t="n">
        <v>100</v>
      </c>
      <c r="F1068" s="17" t="n">
        <v>17.9987262244426</v>
      </c>
      <c r="G1068" s="17" t="n">
        <v>16.7394585209711</v>
      </c>
      <c r="H1068" s="16" t="n">
        <v>1.50435399836514</v>
      </c>
      <c r="I1068" s="16" t="n">
        <v>1.30102999566398</v>
      </c>
      <c r="J1068" s="16" t="n">
        <v>0.476333507664305</v>
      </c>
      <c r="K1068" s="16" t="n">
        <v>0.751283950617284</v>
      </c>
      <c r="L1068" s="16" t="n">
        <v>0.610864197530864</v>
      </c>
    </row>
    <row r="1069" customFormat="false" ht="15" hidden="false" customHeight="false" outlineLevel="0" collapsed="false">
      <c r="A1069" s="17" t="n">
        <v>1464</v>
      </c>
      <c r="B1069" s="16" t="n">
        <v>0.118715598185857</v>
      </c>
      <c r="C1069" s="16" t="n">
        <v>0.146983210974269</v>
      </c>
      <c r="D1069" s="16" t="n">
        <v>1</v>
      </c>
      <c r="E1069" s="17" t="n">
        <v>100</v>
      </c>
      <c r="F1069" s="17" t="n">
        <v>18.0001715045174</v>
      </c>
      <c r="G1069" s="17" t="n">
        <v>16.7394585209711</v>
      </c>
      <c r="H1069" s="16" t="n">
        <v>1.50435399836514</v>
      </c>
      <c r="I1069" s="16" t="n">
        <v>1.30102999566398</v>
      </c>
      <c r="J1069" s="16" t="n">
        <v>0.317472199101706</v>
      </c>
      <c r="K1069" s="16" t="n">
        <v>0.751308641975309</v>
      </c>
      <c r="L1069" s="16" t="n">
        <v>0.612864197530864</v>
      </c>
    </row>
    <row r="1070" customFormat="false" ht="15" hidden="false" customHeight="false" outlineLevel="0" collapsed="false">
      <c r="A1070" s="17" t="n">
        <v>1465</v>
      </c>
      <c r="B1070" s="16" t="n">
        <v>0.119275700383716</v>
      </c>
      <c r="C1070" s="16" t="n">
        <v>0.147577412029107</v>
      </c>
      <c r="D1070" s="16" t="n">
        <v>1</v>
      </c>
      <c r="E1070" s="17" t="n">
        <v>100</v>
      </c>
      <c r="F1070" s="17" t="n">
        <v>18.0038227943193</v>
      </c>
      <c r="G1070" s="17" t="n">
        <v>16.7394585209711</v>
      </c>
      <c r="H1070" s="16" t="n">
        <v>1.50435399836514</v>
      </c>
      <c r="I1070" s="16" t="n">
        <v>1.30102999566398</v>
      </c>
      <c r="J1070" s="16" t="n">
        <v>0.572332123397945</v>
      </c>
      <c r="K1070" s="16" t="n">
        <v>0.751283950617284</v>
      </c>
      <c r="L1070" s="16" t="n">
        <v>0.614246913580247</v>
      </c>
    </row>
    <row r="1071" customFormat="false" ht="15" hidden="false" customHeight="false" outlineLevel="0" collapsed="false">
      <c r="A1071" s="17" t="n">
        <v>1466</v>
      </c>
      <c r="B1071" s="16" t="n">
        <v>0.119876989722252</v>
      </c>
      <c r="C1071" s="16" t="n">
        <v>0.148214975545804</v>
      </c>
      <c r="D1071" s="16" t="n">
        <v>1</v>
      </c>
      <c r="E1071" s="17" t="n">
        <v>100</v>
      </c>
      <c r="F1071" s="17" t="n">
        <v>18.0071597241234</v>
      </c>
      <c r="G1071" s="17" t="n">
        <v>16.7394585209711</v>
      </c>
      <c r="H1071" s="16" t="n">
        <v>1.50435399836514</v>
      </c>
      <c r="I1071" s="16" t="n">
        <v>1.30102999566398</v>
      </c>
      <c r="J1071" s="16" t="n">
        <v>0.483809197184022</v>
      </c>
      <c r="K1071" s="16" t="n">
        <v>0.751135802469136</v>
      </c>
      <c r="L1071" s="16" t="n">
        <v>0.614913580246914</v>
      </c>
    </row>
    <row r="1072" customFormat="false" ht="15" hidden="false" customHeight="false" outlineLevel="0" collapsed="false">
      <c r="A1072" s="17" t="n">
        <v>1467</v>
      </c>
      <c r="B1072" s="16" t="n">
        <v>0.120512173242039</v>
      </c>
      <c r="C1072" s="16" t="n">
        <v>0.148889106578297</v>
      </c>
      <c r="D1072" s="16" t="n">
        <v>1</v>
      </c>
      <c r="E1072" s="17" t="n">
        <v>100</v>
      </c>
      <c r="F1072" s="17" t="n">
        <v>18.0116266725345</v>
      </c>
      <c r="G1072" s="17" t="n">
        <v>16.7394585209711</v>
      </c>
      <c r="H1072" s="16" t="n">
        <v>1.50435399836514</v>
      </c>
      <c r="I1072" s="16" t="n">
        <v>1.30102999566398</v>
      </c>
      <c r="J1072" s="16" t="n">
        <v>0.220602607530058</v>
      </c>
      <c r="K1072" s="16" t="n">
        <v>0.751185185185185</v>
      </c>
      <c r="L1072" s="16" t="n">
        <v>0.616172839506173</v>
      </c>
    </row>
    <row r="1073" customFormat="false" ht="15" hidden="false" customHeight="false" outlineLevel="0" collapsed="false">
      <c r="A1073" s="17" t="n">
        <v>1468</v>
      </c>
      <c r="B1073" s="16" t="n">
        <v>0.12118756406837</v>
      </c>
      <c r="C1073" s="16" t="n">
        <v>0.149607261104716</v>
      </c>
      <c r="D1073" s="16" t="n">
        <v>1</v>
      </c>
      <c r="E1073" s="17" t="n">
        <v>100</v>
      </c>
      <c r="F1073" s="17" t="n">
        <v>18.0181888651802</v>
      </c>
      <c r="G1073" s="17" t="n">
        <v>16.7394585209711</v>
      </c>
      <c r="H1073" s="16" t="n">
        <v>1.50435399836514</v>
      </c>
      <c r="I1073" s="16" t="n">
        <v>1.30102999566398</v>
      </c>
      <c r="J1073" s="16" t="n">
        <v>0.92970619043389</v>
      </c>
      <c r="K1073" s="16" t="n">
        <v>0.75120987654321</v>
      </c>
      <c r="L1073" s="16" t="n">
        <v>0.617185185185185</v>
      </c>
    </row>
    <row r="1074" customFormat="false" ht="15" hidden="false" customHeight="false" outlineLevel="0" collapsed="false">
      <c r="A1074" s="17" t="n">
        <v>1469</v>
      </c>
      <c r="B1074" s="16" t="n">
        <v>0.12189715322521</v>
      </c>
      <c r="C1074" s="16" t="n">
        <v>0.150360583100054</v>
      </c>
      <c r="D1074" s="16" t="n">
        <v>1</v>
      </c>
      <c r="E1074" s="17" t="n">
        <v>100</v>
      </c>
      <c r="F1074" s="17" t="n">
        <v>18.0229377193424</v>
      </c>
      <c r="G1074" s="17" t="n">
        <v>16.7394585209711</v>
      </c>
      <c r="H1074" s="16" t="n">
        <v>1.50435399836514</v>
      </c>
      <c r="I1074" s="16" t="n">
        <v>1.30102999566398</v>
      </c>
      <c r="J1074" s="16" t="n">
        <v>1.01858876902987</v>
      </c>
      <c r="K1074" s="16" t="n">
        <v>0.751234567901235</v>
      </c>
      <c r="L1074" s="16" t="n">
        <v>0.617827160493827</v>
      </c>
    </row>
    <row r="1075" customFormat="false" ht="15" hidden="false" customHeight="false" outlineLevel="0" collapsed="false">
      <c r="A1075" s="17" t="n">
        <v>1470</v>
      </c>
      <c r="B1075" s="16" t="n">
        <v>0.122645400547319</v>
      </c>
      <c r="C1075" s="16" t="n">
        <v>0.15115508556366</v>
      </c>
      <c r="D1075" s="16" t="n">
        <v>1</v>
      </c>
      <c r="E1075" s="17" t="n">
        <v>100</v>
      </c>
      <c r="F1075" s="17" t="n">
        <v>18.0270994920436</v>
      </c>
      <c r="G1075" s="17" t="n">
        <v>16.7394585209711</v>
      </c>
      <c r="H1075" s="16" t="n">
        <v>1.50435399836514</v>
      </c>
      <c r="I1075" s="16" t="n">
        <v>1.30102999566398</v>
      </c>
      <c r="J1075" s="16" t="n">
        <v>0.703019123886193</v>
      </c>
      <c r="K1075" s="16" t="n">
        <v>0.751259259259259</v>
      </c>
      <c r="L1075" s="16" t="n">
        <v>0.618222222222222</v>
      </c>
    </row>
    <row r="1076" customFormat="false" ht="15" hidden="false" customHeight="false" outlineLevel="0" collapsed="false">
      <c r="A1076" s="17" t="n">
        <v>1471</v>
      </c>
      <c r="B1076" s="16" t="n">
        <v>0.123421388947302</v>
      </c>
      <c r="C1076" s="16" t="n">
        <v>0.151977656400866</v>
      </c>
      <c r="D1076" s="16" t="n">
        <v>1</v>
      </c>
      <c r="E1076" s="17" t="n">
        <v>100</v>
      </c>
      <c r="F1076" s="17" t="n">
        <v>18.0311559346438</v>
      </c>
      <c r="G1076" s="17" t="n">
        <v>16.7394585209711</v>
      </c>
      <c r="H1076" s="16" t="n">
        <v>1.50435399836514</v>
      </c>
      <c r="I1076" s="16" t="n">
        <v>1.30102999566398</v>
      </c>
      <c r="J1076" s="16" t="n">
        <v>0.493289993615434</v>
      </c>
      <c r="K1076" s="16" t="n">
        <v>0.751530864197531</v>
      </c>
      <c r="L1076" s="16" t="n">
        <v>0.617925925925926</v>
      </c>
    </row>
    <row r="1077" customFormat="false" ht="15" hidden="false" customHeight="false" outlineLevel="0" collapsed="false">
      <c r="A1077" s="17" t="n">
        <v>1472</v>
      </c>
      <c r="B1077" s="16" t="n">
        <v>0.124236856483751</v>
      </c>
      <c r="C1077" s="16" t="n">
        <v>0.15284123789933</v>
      </c>
      <c r="D1077" s="16" t="n">
        <v>1</v>
      </c>
      <c r="E1077" s="17" t="n">
        <v>100</v>
      </c>
      <c r="F1077" s="17" t="n">
        <v>18.0337527019551</v>
      </c>
      <c r="G1077" s="17" t="n">
        <v>16.7394585209711</v>
      </c>
      <c r="H1077" s="16" t="n">
        <v>1.50435399836514</v>
      </c>
      <c r="I1077" s="16" t="n">
        <v>1.30102999566398</v>
      </c>
      <c r="J1077" s="16" t="n">
        <v>0.251356629427496</v>
      </c>
      <c r="K1077" s="16" t="n">
        <v>0.751679012345679</v>
      </c>
      <c r="L1077" s="16" t="n">
        <v>0.618</v>
      </c>
    </row>
    <row r="1078" customFormat="false" ht="15" hidden="false" customHeight="false" outlineLevel="0" collapsed="false">
      <c r="A1078" s="17" t="n">
        <v>1473</v>
      </c>
      <c r="B1078" s="16" t="n">
        <v>0.125078110231294</v>
      </c>
      <c r="C1078" s="16" t="n">
        <v>0.153732089317507</v>
      </c>
      <c r="D1078" s="16" t="n">
        <v>1</v>
      </c>
      <c r="E1078" s="17" t="n">
        <v>100</v>
      </c>
      <c r="F1078" s="17" t="n">
        <v>18.0378318793602</v>
      </c>
      <c r="G1078" s="17" t="n">
        <v>16.7394585209711</v>
      </c>
      <c r="H1078" s="16" t="n">
        <v>1.50435399836514</v>
      </c>
      <c r="I1078" s="16" t="n">
        <v>1.30102999566398</v>
      </c>
      <c r="J1078" s="16" t="n">
        <v>0.69191558536116</v>
      </c>
      <c r="K1078" s="16" t="n">
        <v>0.751901234567901</v>
      </c>
      <c r="L1078" s="16" t="n">
        <v>0.617604938271605</v>
      </c>
    </row>
    <row r="1079" customFormat="false" ht="15" hidden="false" customHeight="false" outlineLevel="0" collapsed="false">
      <c r="A1079" s="17" t="n">
        <v>1474</v>
      </c>
      <c r="B1079" s="16" t="n">
        <v>0.125951738241646</v>
      </c>
      <c r="C1079" s="16" t="n">
        <v>0.154656905564997</v>
      </c>
      <c r="D1079" s="16" t="n">
        <v>1</v>
      </c>
      <c r="E1079" s="17" t="n">
        <v>100</v>
      </c>
      <c r="F1079" s="17" t="n">
        <v>18.0428146264809</v>
      </c>
      <c r="G1079" s="17" t="n">
        <v>16.7394585209711</v>
      </c>
      <c r="H1079" s="16" t="n">
        <v>1.50435399836514</v>
      </c>
      <c r="I1079" s="16" t="n">
        <v>1.30102999566398</v>
      </c>
      <c r="J1079" s="16" t="n">
        <v>0.184928044694627</v>
      </c>
      <c r="K1079" s="16" t="n">
        <v>0.751851851851852</v>
      </c>
      <c r="L1079" s="16" t="n">
        <v>0.61683950617284</v>
      </c>
    </row>
    <row r="1080" customFormat="false" ht="15" hidden="false" customHeight="false" outlineLevel="0" collapsed="false">
      <c r="A1080" s="17" t="n">
        <v>1475</v>
      </c>
      <c r="B1080" s="16" t="n">
        <v>0.126844607210822</v>
      </c>
      <c r="C1080" s="16" t="n">
        <v>0.155600756771035</v>
      </c>
      <c r="D1080" s="16" t="n">
        <v>1</v>
      </c>
      <c r="E1080" s="17" t="n">
        <v>100</v>
      </c>
      <c r="F1080" s="17" t="n">
        <v>18.0466747771136</v>
      </c>
      <c r="G1080" s="17" t="n">
        <v>16.7394585209711</v>
      </c>
      <c r="H1080" s="16" t="n">
        <v>1.50435399836514</v>
      </c>
      <c r="I1080" s="16" t="n">
        <v>1.30102999566398</v>
      </c>
      <c r="J1080" s="16" t="n">
        <v>0.409810946318856</v>
      </c>
      <c r="K1080" s="16" t="n">
        <v>0.751925925925926</v>
      </c>
      <c r="L1080" s="16" t="n">
        <v>0.615901234567901</v>
      </c>
    </row>
    <row r="1081" customFormat="false" ht="15" hidden="false" customHeight="false" outlineLevel="0" collapsed="false">
      <c r="A1081" s="17" t="n">
        <v>1476</v>
      </c>
      <c r="B1081" s="16" t="n">
        <v>0.127765422728327</v>
      </c>
      <c r="C1081" s="16" t="n">
        <v>0.156573854237795</v>
      </c>
      <c r="D1081" s="16" t="n">
        <v>1</v>
      </c>
      <c r="E1081" s="17" t="n">
        <v>100</v>
      </c>
      <c r="F1081" s="17" t="n">
        <v>18.0506352559861</v>
      </c>
      <c r="G1081" s="17" t="n">
        <v>16.7394585209711</v>
      </c>
      <c r="H1081" s="16" t="n">
        <v>1.50435399836514</v>
      </c>
      <c r="I1081" s="16" t="n">
        <v>1.30102999566398</v>
      </c>
      <c r="J1081" s="16" t="n">
        <v>0.533796131399509</v>
      </c>
      <c r="K1081" s="16" t="n">
        <v>0.751876543209877</v>
      </c>
      <c r="L1081" s="16" t="n">
        <v>0.61479012345679</v>
      </c>
    </row>
    <row r="1082" customFormat="false" ht="15" hidden="false" customHeight="false" outlineLevel="0" collapsed="false">
      <c r="A1082" s="17" t="n">
        <v>1477</v>
      </c>
      <c r="B1082" s="16" t="n">
        <v>0.128708982219299</v>
      </c>
      <c r="C1082" s="16" t="n">
        <v>0.157570173707273</v>
      </c>
      <c r="D1082" s="16" t="n">
        <v>1</v>
      </c>
      <c r="E1082" s="17" t="n">
        <v>100</v>
      </c>
      <c r="F1082" s="17" t="n">
        <v>18.0539912302554</v>
      </c>
      <c r="G1082" s="17" t="n">
        <v>16.7394585209711</v>
      </c>
      <c r="H1082" s="16" t="n">
        <v>1.50435399836514</v>
      </c>
      <c r="I1082" s="16" t="n">
        <v>1.30102999566398</v>
      </c>
      <c r="J1082" s="16" t="n">
        <v>0.323238336007814</v>
      </c>
      <c r="K1082" s="16" t="n">
        <v>0.751876543209877</v>
      </c>
      <c r="L1082" s="16" t="n">
        <v>0.613283950617284</v>
      </c>
    </row>
    <row r="1083" customFormat="false" ht="15" hidden="false" customHeight="false" outlineLevel="0" collapsed="false">
      <c r="A1083" s="17" t="n">
        <v>1478</v>
      </c>
      <c r="B1083" s="16" t="n">
        <v>0.129679119669729</v>
      </c>
      <c r="C1083" s="16" t="n">
        <v>0.158593934658501</v>
      </c>
      <c r="D1083" s="16" t="n">
        <v>1</v>
      </c>
      <c r="E1083" s="17" t="n">
        <v>100</v>
      </c>
      <c r="F1083" s="17" t="n">
        <v>18.056491821045</v>
      </c>
      <c r="G1083" s="17" t="n">
        <v>16.7394585209711</v>
      </c>
      <c r="H1083" s="16" t="n">
        <v>1.50435399836514</v>
      </c>
      <c r="I1083" s="16" t="n">
        <v>1.30102999566398</v>
      </c>
      <c r="J1083" s="16" t="n">
        <v>0.849725592351896</v>
      </c>
      <c r="K1083" s="16" t="n">
        <v>0.751901234567901</v>
      </c>
      <c r="L1083" s="16" t="n">
        <v>0.61162962962963</v>
      </c>
    </row>
    <row r="1084" customFormat="false" ht="15" hidden="false" customHeight="false" outlineLevel="0" collapsed="false">
      <c r="A1084" s="17" t="n">
        <v>1479</v>
      </c>
      <c r="B1084" s="16" t="n">
        <v>0.130665274709463</v>
      </c>
      <c r="C1084" s="16" t="n">
        <v>0.159632774177525</v>
      </c>
      <c r="D1084" s="16" t="n">
        <v>1</v>
      </c>
      <c r="E1084" s="17" t="n">
        <v>100</v>
      </c>
      <c r="F1084" s="17" t="n">
        <v>18.0585826875176</v>
      </c>
      <c r="G1084" s="17" t="n">
        <v>16.7394585209711</v>
      </c>
      <c r="H1084" s="16" t="n">
        <v>1.50435399836514</v>
      </c>
      <c r="I1084" s="16" t="n">
        <v>1.30102999566398</v>
      </c>
      <c r="J1084" s="16" t="n">
        <v>0.360580386315147</v>
      </c>
      <c r="K1084" s="16" t="n">
        <v>0.752074074074074</v>
      </c>
      <c r="L1084" s="16" t="n">
        <v>0.61037037037037</v>
      </c>
    </row>
    <row r="1085" customFormat="false" ht="15" hidden="false" customHeight="false" outlineLevel="0" collapsed="false">
      <c r="A1085" s="17" t="n">
        <v>1480</v>
      </c>
      <c r="B1085" s="16" t="n">
        <v>0.131676797817151</v>
      </c>
      <c r="C1085" s="16" t="n">
        <v>0.160699046303829</v>
      </c>
      <c r="D1085" s="16" t="n">
        <v>1</v>
      </c>
      <c r="E1085" s="17" t="n">
        <v>100</v>
      </c>
      <c r="F1085" s="17" t="n">
        <v>18.0620398546037</v>
      </c>
      <c r="G1085" s="17" t="n">
        <v>16.7394585209711</v>
      </c>
      <c r="H1085" s="16" t="n">
        <v>1.50435399836514</v>
      </c>
      <c r="I1085" s="16" t="n">
        <v>1.30102999566398</v>
      </c>
      <c r="J1085" s="16" t="n">
        <v>0.723018018389149</v>
      </c>
      <c r="K1085" s="16" t="n">
        <v>0.752098765432099</v>
      </c>
      <c r="L1085" s="16" t="n">
        <v>0.608641975308642</v>
      </c>
    </row>
    <row r="1086" customFormat="false" ht="15" hidden="false" customHeight="false" outlineLevel="0" collapsed="false">
      <c r="A1086" s="17" t="n">
        <v>1481</v>
      </c>
      <c r="B1086" s="16" t="n">
        <v>0.132708900256289</v>
      </c>
      <c r="C1086" s="16" t="n">
        <v>0.161782856500811</v>
      </c>
      <c r="D1086" s="16" t="n">
        <v>1</v>
      </c>
      <c r="E1086" s="17" t="n">
        <v>100</v>
      </c>
      <c r="F1086" s="17" t="n">
        <v>18.061600849005</v>
      </c>
      <c r="G1086" s="17" t="n">
        <v>16.7394585209711</v>
      </c>
      <c r="H1086" s="16" t="n">
        <v>1.50435399836514</v>
      </c>
      <c r="I1086" s="16" t="n">
        <v>1.30102999566398</v>
      </c>
      <c r="J1086" s="16" t="n">
        <v>0.767525251885166</v>
      </c>
      <c r="K1086" s="16" t="n">
        <v>0.752320987654321</v>
      </c>
      <c r="L1086" s="16" t="n">
        <v>0.606716049382716</v>
      </c>
    </row>
    <row r="1087" customFormat="false" ht="15" hidden="false" customHeight="false" outlineLevel="0" collapsed="false">
      <c r="A1087" s="17" t="n">
        <v>1482</v>
      </c>
      <c r="B1087" s="16" t="n">
        <v>0.133762853013145</v>
      </c>
      <c r="C1087" s="16" t="n">
        <v>0.162885415951411</v>
      </c>
      <c r="D1087" s="16" t="n">
        <v>1</v>
      </c>
      <c r="E1087" s="17" t="n">
        <v>100</v>
      </c>
      <c r="F1087" s="17" t="n">
        <v>18.0573345745396</v>
      </c>
      <c r="G1087" s="17" t="n">
        <v>16.7394585209711</v>
      </c>
      <c r="H1087" s="16" t="n">
        <v>1.50435399836514</v>
      </c>
      <c r="I1087" s="16" t="n">
        <v>1.30102999566398</v>
      </c>
      <c r="J1087" s="16" t="n">
        <v>0.407572179854008</v>
      </c>
      <c r="K1087" s="16" t="n">
        <v>0.752123456790124</v>
      </c>
      <c r="L1087" s="16" t="n">
        <v>0.604888888888889</v>
      </c>
    </row>
    <row r="1088" customFormat="false" ht="15" hidden="false" customHeight="false" outlineLevel="0" collapsed="false">
      <c r="A1088" s="17" t="n">
        <v>1483</v>
      </c>
      <c r="B1088" s="16" t="n">
        <v>0.13482766557071</v>
      </c>
      <c r="C1088" s="16" t="n">
        <v>0.163999920801984</v>
      </c>
      <c r="D1088" s="16" t="n">
        <v>1</v>
      </c>
      <c r="E1088" s="17" t="n">
        <v>100</v>
      </c>
      <c r="F1088" s="17" t="n">
        <v>18.0548127223033</v>
      </c>
      <c r="G1088" s="17" t="n">
        <v>16.7394585209711</v>
      </c>
      <c r="H1088" s="16" t="n">
        <v>1.50435399836514</v>
      </c>
      <c r="I1088" s="16" t="n">
        <v>1.30102999566398</v>
      </c>
      <c r="J1088" s="16" t="n">
        <v>0.827750850348407</v>
      </c>
      <c r="K1088" s="16" t="n">
        <v>0.752172839506173</v>
      </c>
      <c r="L1088" s="16" t="n">
        <v>0.602271604938272</v>
      </c>
    </row>
    <row r="1089" customFormat="false" ht="15" hidden="false" customHeight="false" outlineLevel="0" collapsed="false">
      <c r="A1089" s="17" t="n">
        <v>1484</v>
      </c>
      <c r="B1089" s="16" t="n">
        <v>0.135909751305978</v>
      </c>
      <c r="C1089" s="16" t="n">
        <v>0.165131265587277</v>
      </c>
      <c r="D1089" s="16" t="n">
        <v>1</v>
      </c>
      <c r="E1089" s="17" t="n">
        <v>100</v>
      </c>
      <c r="F1089" s="17" t="n">
        <v>18.051112000824</v>
      </c>
      <c r="G1089" s="17" t="n">
        <v>16.7394585209711</v>
      </c>
      <c r="H1089" s="16" t="n">
        <v>1.50435399836514</v>
      </c>
      <c r="I1089" s="16" t="n">
        <v>1.30102999566398</v>
      </c>
      <c r="J1089" s="16" t="n">
        <v>0.471433215606853</v>
      </c>
      <c r="K1089" s="16" t="n">
        <v>0.752123456790124</v>
      </c>
      <c r="L1089" s="16" t="n">
        <v>0.599333333333333</v>
      </c>
    </row>
    <row r="1090" customFormat="false" ht="15" hidden="false" customHeight="false" outlineLevel="0" collapsed="false">
      <c r="A1090" s="17" t="n">
        <v>1485</v>
      </c>
      <c r="B1090" s="16" t="n">
        <v>0.137011408557495</v>
      </c>
      <c r="C1090" s="16" t="n">
        <v>0.166281385901901</v>
      </c>
      <c r="D1090" s="16" t="n">
        <v>1</v>
      </c>
      <c r="E1090" s="17" t="n">
        <v>100</v>
      </c>
      <c r="F1090" s="17" t="n">
        <v>18.0467639427092</v>
      </c>
      <c r="G1090" s="17" t="n">
        <v>16.7394585209711</v>
      </c>
      <c r="H1090" s="16" t="n">
        <v>1.50435399836514</v>
      </c>
      <c r="I1090" s="16" t="n">
        <v>1.30102999566398</v>
      </c>
      <c r="J1090" s="16" t="n">
        <v>0.707340567502493</v>
      </c>
      <c r="K1090" s="16" t="n">
        <v>0.751901234567901</v>
      </c>
      <c r="L1090" s="16" t="n">
        <v>0.59720987654321</v>
      </c>
    </row>
    <row r="1091" customFormat="false" ht="15" hidden="false" customHeight="false" outlineLevel="0" collapsed="false">
      <c r="A1091" s="17" t="n">
        <v>1486</v>
      </c>
      <c r="B1091" s="16" t="n">
        <v>0.138130563911465</v>
      </c>
      <c r="C1091" s="16" t="n">
        <v>0.167449891236093</v>
      </c>
      <c r="D1091" s="16" t="n">
        <v>1</v>
      </c>
      <c r="E1091" s="17" t="n">
        <v>100</v>
      </c>
      <c r="F1091" s="17" t="n">
        <v>18.0438526802458</v>
      </c>
      <c r="G1091" s="17" t="n">
        <v>16.7394585209711</v>
      </c>
      <c r="H1091" s="16" t="n">
        <v>1.50435399836514</v>
      </c>
      <c r="I1091" s="16" t="n">
        <v>1.30102999566398</v>
      </c>
      <c r="J1091" s="16" t="n">
        <v>0.184626988250964</v>
      </c>
      <c r="K1091" s="16" t="n">
        <v>0.752197530864198</v>
      </c>
      <c r="L1091" s="16" t="n">
        <v>0.594740740740741</v>
      </c>
    </row>
    <row r="1092" customFormat="false" ht="15" hidden="false" customHeight="false" outlineLevel="0" collapsed="false">
      <c r="A1092" s="17" t="n">
        <v>1487</v>
      </c>
      <c r="B1092" s="16" t="n">
        <v>0.139262218938934</v>
      </c>
      <c r="C1092" s="16" t="n">
        <v>0.168628771205743</v>
      </c>
      <c r="D1092" s="16" t="n">
        <v>1</v>
      </c>
      <c r="E1092" s="17" t="n">
        <v>100</v>
      </c>
      <c r="F1092" s="17" t="n">
        <v>18.0388396675853</v>
      </c>
      <c r="G1092" s="17" t="n">
        <v>16.7394585209711</v>
      </c>
      <c r="H1092" s="16" t="n">
        <v>1.50435399836514</v>
      </c>
      <c r="I1092" s="16" t="n">
        <v>1.30102999566398</v>
      </c>
      <c r="J1092" s="16" t="n">
        <v>0.942220711416814</v>
      </c>
      <c r="K1092" s="16" t="n">
        <v>0.752296296296296</v>
      </c>
      <c r="L1092" s="16" t="n">
        <v>0.592518518518519</v>
      </c>
    </row>
    <row r="1093" customFormat="false" ht="15" hidden="false" customHeight="false" outlineLevel="0" collapsed="false">
      <c r="A1093" s="17" t="n">
        <v>1488</v>
      </c>
      <c r="B1093" s="16" t="n">
        <v>0.140415146450202</v>
      </c>
      <c r="C1093" s="16" t="n">
        <v>0.169827117439773</v>
      </c>
      <c r="D1093" s="16" t="n">
        <v>1</v>
      </c>
      <c r="E1093" s="17" t="n">
        <v>100</v>
      </c>
      <c r="F1093" s="17" t="n">
        <v>18.0318027674812</v>
      </c>
      <c r="G1093" s="17" t="n">
        <v>16.7394585209711</v>
      </c>
      <c r="H1093" s="16" t="n">
        <v>1.50435399836514</v>
      </c>
      <c r="I1093" s="16" t="n">
        <v>1.30102999566398</v>
      </c>
      <c r="J1093" s="16" t="n">
        <v>0.927452665962028</v>
      </c>
      <c r="K1093" s="16" t="n">
        <v>0.752469135802469</v>
      </c>
      <c r="L1093" s="16" t="n">
        <v>0.589358024691358</v>
      </c>
    </row>
    <row r="1094" customFormat="false" ht="15" hidden="false" customHeight="false" outlineLevel="0" collapsed="false">
      <c r="A1094" s="17" t="n">
        <v>1489</v>
      </c>
      <c r="B1094" s="16" t="n">
        <v>0.141584476083517</v>
      </c>
      <c r="C1094" s="16" t="n">
        <v>0.171041443447272</v>
      </c>
      <c r="D1094" s="16" t="n">
        <v>1</v>
      </c>
      <c r="E1094" s="17" t="n">
        <v>100</v>
      </c>
      <c r="F1094" s="17" t="n">
        <v>18.0237497246456</v>
      </c>
      <c r="G1094" s="17" t="n">
        <v>16.7394585209711</v>
      </c>
      <c r="H1094" s="16" t="n">
        <v>1.50435399836514</v>
      </c>
      <c r="I1094" s="16" t="n">
        <v>1.30102999566398</v>
      </c>
      <c r="J1094" s="16" t="n">
        <v>1.46792417222237</v>
      </c>
      <c r="K1094" s="16" t="n">
        <v>0.752567901234568</v>
      </c>
      <c r="L1094" s="16" t="n">
        <v>0.587432098765432</v>
      </c>
    </row>
    <row r="1095" customFormat="false" ht="15" hidden="false" customHeight="false" outlineLevel="0" collapsed="false">
      <c r="A1095" s="17" t="n">
        <v>1490</v>
      </c>
      <c r="B1095" s="16" t="n">
        <v>0.142769482566251</v>
      </c>
      <c r="C1095" s="16" t="n">
        <v>0.172271064453655</v>
      </c>
      <c r="D1095" s="16" t="n">
        <v>1</v>
      </c>
      <c r="E1095" s="17" t="n">
        <v>100</v>
      </c>
      <c r="F1095" s="17" t="n">
        <v>18.0151100522995</v>
      </c>
      <c r="G1095" s="17" t="n">
        <v>16.7394585209711</v>
      </c>
      <c r="H1095" s="16" t="n">
        <v>1.50435399836514</v>
      </c>
      <c r="I1095" s="16" t="n">
        <v>1.30102999566398</v>
      </c>
      <c r="J1095" s="16" t="n">
        <v>0.866261023899703</v>
      </c>
      <c r="K1095" s="16" t="n">
        <v>0.752592592592593</v>
      </c>
      <c r="L1095" s="16" t="n">
        <v>0.584148148148148</v>
      </c>
    </row>
    <row r="1096" customFormat="false" ht="15" hidden="false" customHeight="false" outlineLevel="0" collapsed="false">
      <c r="A1096" s="17" t="n">
        <v>1491</v>
      </c>
      <c r="B1096" s="16" t="n">
        <v>0.143961806346973</v>
      </c>
      <c r="C1096" s="16" t="n">
        <v>0.173505674584044</v>
      </c>
      <c r="D1096" s="16" t="n">
        <v>1</v>
      </c>
      <c r="E1096" s="17" t="n">
        <v>100</v>
      </c>
      <c r="F1096" s="17" t="n">
        <v>18.0048238548896</v>
      </c>
      <c r="G1096" s="17" t="n">
        <v>16.7394585209711</v>
      </c>
      <c r="H1096" s="16" t="n">
        <v>1.50435399836514</v>
      </c>
      <c r="I1096" s="16" t="n">
        <v>1.30102999566398</v>
      </c>
      <c r="J1096" s="16" t="n">
        <v>1.2965749697833</v>
      </c>
      <c r="K1096" s="16" t="n">
        <v>0.75283950617284</v>
      </c>
      <c r="L1096" s="16" t="n">
        <v>0.581555555555556</v>
      </c>
    </row>
    <row r="1097" customFormat="false" ht="15" hidden="false" customHeight="false" outlineLevel="0" collapsed="false">
      <c r="A1097" s="17" t="n">
        <v>1492</v>
      </c>
      <c r="B1097" s="16" t="n">
        <v>0.145177545232905</v>
      </c>
      <c r="C1097" s="16" t="n">
        <v>0.17476353580753</v>
      </c>
      <c r="D1097" s="16" t="n">
        <v>1</v>
      </c>
      <c r="E1097" s="17" t="n">
        <v>100</v>
      </c>
      <c r="F1097" s="17" t="n">
        <v>17.9925196352215</v>
      </c>
      <c r="G1097" s="17" t="n">
        <v>16.7394585209711</v>
      </c>
      <c r="H1097" s="16" t="n">
        <v>1.50435399836514</v>
      </c>
      <c r="I1097" s="16" t="n">
        <v>1.30102999566398</v>
      </c>
      <c r="J1097" s="16" t="n">
        <v>1.38543897609101</v>
      </c>
      <c r="K1097" s="16" t="n">
        <v>0.75279012345679</v>
      </c>
      <c r="L1097" s="16" t="n">
        <v>0.579407407407407</v>
      </c>
    </row>
    <row r="1098" customFormat="false" ht="15" hidden="false" customHeight="false" outlineLevel="0" collapsed="false">
      <c r="A1098" s="17" t="n">
        <v>1493</v>
      </c>
      <c r="B1098" s="16" t="n">
        <v>0.146390680389272</v>
      </c>
      <c r="C1098" s="16" t="n">
        <v>0.17601700514555</v>
      </c>
      <c r="D1098" s="16" t="n">
        <v>1</v>
      </c>
      <c r="E1098" s="17" t="n">
        <v>100</v>
      </c>
      <c r="F1098" s="17" t="n">
        <v>17.97962606242</v>
      </c>
      <c r="G1098" s="17" t="n">
        <v>16.7394585209711</v>
      </c>
      <c r="H1098" s="16" t="n">
        <v>1.50435399836514</v>
      </c>
      <c r="I1098" s="16" t="n">
        <v>1.30102999566398</v>
      </c>
      <c r="J1098" s="16" t="n">
        <v>0.676241336518536</v>
      </c>
      <c r="K1098" s="16" t="n">
        <v>0.75279012345679</v>
      </c>
      <c r="L1098" s="16" t="n">
        <v>0.576716049382716</v>
      </c>
    </row>
    <row r="1099" customFormat="false" ht="15" hidden="false" customHeight="false" outlineLevel="0" collapsed="false">
      <c r="A1099" s="17" t="n">
        <v>1494</v>
      </c>
      <c r="B1099" s="16" t="n">
        <v>0.147626903404792</v>
      </c>
      <c r="C1099" s="16" t="n">
        <v>0.177292920019892</v>
      </c>
      <c r="D1099" s="16" t="n">
        <v>1</v>
      </c>
      <c r="E1099" s="17" t="n">
        <v>100</v>
      </c>
      <c r="F1099" s="17" t="n">
        <v>17.9674232266325</v>
      </c>
      <c r="G1099" s="17" t="n">
        <v>16.7394585209711</v>
      </c>
      <c r="H1099" s="16" t="n">
        <v>1.50435399836514</v>
      </c>
      <c r="I1099" s="16" t="n">
        <v>1.30102999566398</v>
      </c>
      <c r="J1099" s="16" t="n">
        <v>1.00744550493278</v>
      </c>
      <c r="K1099" s="16" t="n">
        <v>0.752740740740741</v>
      </c>
      <c r="L1099" s="16" t="n">
        <v>0.57558024691358</v>
      </c>
    </row>
    <row r="1100" customFormat="false" ht="15" hidden="false" customHeight="false" outlineLevel="0" collapsed="false">
      <c r="A1100" s="17" t="n">
        <v>1495</v>
      </c>
      <c r="B1100" s="16" t="n">
        <v>0.148875185930067</v>
      </c>
      <c r="C1100" s="16" t="n">
        <v>0.178579721384578</v>
      </c>
      <c r="D1100" s="16" t="n">
        <v>1</v>
      </c>
      <c r="E1100" s="17" t="n">
        <v>100</v>
      </c>
      <c r="F1100" s="17" t="n">
        <v>17.9541497501061</v>
      </c>
      <c r="G1100" s="17" t="n">
        <v>16.7320942428177</v>
      </c>
      <c r="H1100" s="16" t="n">
        <v>1.50435399836514</v>
      </c>
      <c r="I1100" s="16" t="n">
        <v>1.30102999566398</v>
      </c>
      <c r="J1100" s="16" t="n">
        <v>0.566761012721855</v>
      </c>
      <c r="K1100" s="16" t="n">
        <v>0.752666666666667</v>
      </c>
      <c r="L1100" s="16" t="n">
        <v>0.573604938271605</v>
      </c>
    </row>
    <row r="1101" customFormat="false" ht="15" hidden="false" customHeight="false" outlineLevel="0" collapsed="false">
      <c r="A1101" s="17" t="n">
        <v>1496</v>
      </c>
      <c r="B1101" s="16" t="n">
        <v>0.150122644586696</v>
      </c>
      <c r="C1101" s="16" t="n">
        <v>0.179862986057997</v>
      </c>
      <c r="D1101" s="16" t="n">
        <v>1</v>
      </c>
      <c r="E1101" s="17" t="n">
        <v>100</v>
      </c>
      <c r="F1101" s="17" t="n">
        <v>17.9380829803203</v>
      </c>
      <c r="G1101" s="17" t="n">
        <v>16.7194606488703</v>
      </c>
      <c r="H1101" s="16" t="n">
        <v>1.50435399836514</v>
      </c>
      <c r="I1101" s="16" t="n">
        <v>1.30102999566398</v>
      </c>
      <c r="J1101" s="16" t="n">
        <v>0.525703731635104</v>
      </c>
      <c r="K1101" s="16" t="n">
        <v>0.75279012345679</v>
      </c>
      <c r="L1101" s="16" t="n">
        <v>0.570716049382716</v>
      </c>
    </row>
    <row r="1102" customFormat="false" ht="15" hidden="false" customHeight="false" outlineLevel="0" collapsed="false">
      <c r="A1102" s="17" t="n">
        <v>1497</v>
      </c>
      <c r="B1102" s="16" t="n">
        <v>0.151408526549737</v>
      </c>
      <c r="C1102" s="16" t="n">
        <v>0.181184071650108</v>
      </c>
      <c r="D1102" s="16" t="n">
        <v>1</v>
      </c>
      <c r="E1102" s="17" t="n">
        <v>100</v>
      </c>
      <c r="F1102" s="17" t="n">
        <v>17.9199700360575</v>
      </c>
      <c r="G1102" s="17" t="n">
        <v>16.7047539532994</v>
      </c>
      <c r="H1102" s="16" t="n">
        <v>1.50435399836514</v>
      </c>
      <c r="I1102" s="16" t="n">
        <v>1.30102999566398</v>
      </c>
      <c r="J1102" s="16" t="n">
        <v>0.801379072717701</v>
      </c>
      <c r="K1102" s="16" t="n">
        <v>0.752864197530864</v>
      </c>
      <c r="L1102" s="16" t="n">
        <v>0.568172839506173</v>
      </c>
    </row>
    <row r="1103" customFormat="false" ht="15" hidden="false" customHeight="false" outlineLevel="0" collapsed="false">
      <c r="A1103" s="17" t="n">
        <v>1498</v>
      </c>
      <c r="B1103" s="16" t="n">
        <v>0.152692823525932</v>
      </c>
      <c r="C1103" s="16" t="n">
        <v>0.182502413574192</v>
      </c>
      <c r="D1103" s="16" t="n">
        <v>1</v>
      </c>
      <c r="E1103" s="17" t="n">
        <v>100</v>
      </c>
      <c r="F1103" s="17" t="n">
        <v>17.9012328838792</v>
      </c>
      <c r="G1103" s="17" t="n">
        <v>16.6893965417725</v>
      </c>
      <c r="H1103" s="16" t="n">
        <v>1.50435399836514</v>
      </c>
      <c r="I1103" s="16" t="n">
        <v>1.30102999566398</v>
      </c>
      <c r="J1103" s="16" t="n">
        <v>0.852272067524444</v>
      </c>
      <c r="K1103" s="16" t="n">
        <v>0.75283950617284</v>
      </c>
      <c r="L1103" s="16" t="n">
        <v>0.565530864197531</v>
      </c>
    </row>
    <row r="1104" customFormat="false" ht="15" hidden="false" customHeight="false" outlineLevel="0" collapsed="false">
      <c r="A1104" s="17" t="n">
        <v>1499</v>
      </c>
      <c r="B1104" s="16" t="n">
        <v>0.153983853840166</v>
      </c>
      <c r="C1104" s="16" t="n">
        <v>0.18382563740015</v>
      </c>
      <c r="D1104" s="16" t="n">
        <v>1</v>
      </c>
      <c r="E1104" s="17" t="n">
        <v>100</v>
      </c>
      <c r="F1104" s="17" t="n">
        <v>17.8792008339948</v>
      </c>
      <c r="G1104" s="17" t="n">
        <v>16.6707181338957</v>
      </c>
      <c r="H1104" s="16" t="n">
        <v>1.50435399836514</v>
      </c>
      <c r="I1104" s="16" t="n">
        <v>1.30102999566398</v>
      </c>
      <c r="J1104" s="16" t="n">
        <v>0.714080364190633</v>
      </c>
      <c r="K1104" s="16" t="n">
        <v>0.752765432098766</v>
      </c>
      <c r="L1104" s="16" t="n">
        <v>0.563432098765432</v>
      </c>
    </row>
    <row r="1105" customFormat="false" ht="15" hidden="false" customHeight="false" outlineLevel="0" collapsed="false">
      <c r="A1105" s="17" t="n">
        <v>1500</v>
      </c>
      <c r="B1105" s="16" t="n">
        <v>0.155281854669253</v>
      </c>
      <c r="C1105" s="16" t="n">
        <v>0.185154809819328</v>
      </c>
      <c r="D1105" s="16" t="n">
        <v>1</v>
      </c>
      <c r="E1105" s="17" t="n">
        <v>100</v>
      </c>
      <c r="F1105" s="17" t="n">
        <v>17.8587186182645</v>
      </c>
      <c r="G1105" s="17" t="n">
        <v>16.6535638615143</v>
      </c>
      <c r="H1105" s="16" t="n">
        <v>1.50435399836514</v>
      </c>
      <c r="I1105" s="16" t="n">
        <v>1.30102999566398</v>
      </c>
      <c r="J1105" s="16" t="n">
        <v>0.754776143344343</v>
      </c>
      <c r="K1105" s="16" t="n">
        <v>0.752617283950617</v>
      </c>
      <c r="L1105" s="16" t="n">
        <v>0.559950617283951</v>
      </c>
    </row>
    <row r="1106" customFormat="false" ht="15" hidden="false" customHeight="false" outlineLevel="0" collapsed="false">
      <c r="A1106" s="17" t="n">
        <v>1501</v>
      </c>
      <c r="B1106" s="16" t="n">
        <v>0.15659152633614</v>
      </c>
      <c r="C1106" s="16" t="n">
        <v>0.186496090955205</v>
      </c>
      <c r="D1106" s="16" t="n">
        <v>1</v>
      </c>
      <c r="E1106" s="17" t="n">
        <v>100</v>
      </c>
      <c r="F1106" s="17" t="n">
        <v>17.8398903312318</v>
      </c>
      <c r="G1106" s="17" t="n">
        <v>16.6380382100317</v>
      </c>
      <c r="H1106" s="16" t="n">
        <v>1.50435399836514</v>
      </c>
      <c r="I1106" s="16" t="n">
        <v>1.30102999566398</v>
      </c>
      <c r="J1106" s="16" t="n">
        <v>0.96870586681756</v>
      </c>
      <c r="K1106" s="16" t="n">
        <v>0.752864197530864</v>
      </c>
      <c r="L1106" s="16" t="n">
        <v>0.556222222222222</v>
      </c>
    </row>
    <row r="1107" customFormat="false" ht="15" hidden="false" customHeight="false" outlineLevel="0" collapsed="false">
      <c r="A1107" s="17" t="n">
        <v>1502</v>
      </c>
      <c r="B1107" s="16" t="n">
        <v>0.15790968976087</v>
      </c>
      <c r="C1107" s="16" t="n">
        <v>0.187841579433945</v>
      </c>
      <c r="D1107" s="16" t="n">
        <v>1</v>
      </c>
      <c r="E1107" s="17" t="n">
        <v>100</v>
      </c>
      <c r="F1107" s="17" t="n">
        <v>17.8171247527185</v>
      </c>
      <c r="G1107" s="17" t="n">
        <v>16.6185503412797</v>
      </c>
      <c r="H1107" s="16" t="n">
        <v>1.50435399836514</v>
      </c>
      <c r="I1107" s="16" t="n">
        <v>1.30102999566398</v>
      </c>
      <c r="J1107" s="16" t="n">
        <v>0.974972477504055</v>
      </c>
      <c r="K1107" s="16" t="n">
        <v>0.75241975308642</v>
      </c>
      <c r="L1107" s="16" t="n">
        <v>0.552888888888889</v>
      </c>
    </row>
    <row r="1108" customFormat="false" ht="15" hidden="false" customHeight="false" outlineLevel="0" collapsed="false">
      <c r="A1108" s="17" t="n">
        <v>1503</v>
      </c>
      <c r="B1108" s="16" t="n">
        <v>0.159236279047198</v>
      </c>
      <c r="C1108" s="16" t="n">
        <v>0.189192394167185</v>
      </c>
      <c r="D1108" s="16" t="n">
        <v>1</v>
      </c>
      <c r="E1108" s="17" t="n">
        <v>100</v>
      </c>
      <c r="F1108" s="17" t="n">
        <v>17.7924199278827</v>
      </c>
      <c r="G1108" s="17" t="n">
        <v>16.6003276439718</v>
      </c>
      <c r="H1108" s="16" t="n">
        <v>1.50435399836514</v>
      </c>
      <c r="I1108" s="16" t="n">
        <v>1.30102999566398</v>
      </c>
      <c r="J1108" s="16" t="n">
        <v>0.903287057594882</v>
      </c>
      <c r="K1108" s="16" t="n">
        <v>0.752518518518519</v>
      </c>
      <c r="L1108" s="16" t="n">
        <v>0.549802469135802</v>
      </c>
    </row>
    <row r="1109" customFormat="false" ht="15" hidden="false" customHeight="false" outlineLevel="0" collapsed="false">
      <c r="A1109" s="17" t="n">
        <v>1504</v>
      </c>
      <c r="B1109" s="16" t="n">
        <v>0.160563847505384</v>
      </c>
      <c r="C1109" s="16" t="n">
        <v>0.190543282197581</v>
      </c>
      <c r="D1109" s="16" t="n">
        <v>1</v>
      </c>
      <c r="E1109" s="17" t="n">
        <v>100</v>
      </c>
      <c r="F1109" s="17" t="n">
        <v>17.7670646376236</v>
      </c>
      <c r="G1109" s="17" t="n">
        <v>16.5781774935879</v>
      </c>
      <c r="H1109" s="16" t="n">
        <v>1.50435399836514</v>
      </c>
      <c r="I1109" s="16" t="n">
        <v>1.30102999566398</v>
      </c>
      <c r="J1109" s="16" t="n">
        <v>0.780726626747217</v>
      </c>
      <c r="K1109" s="16" t="n">
        <v>0.75237037037037</v>
      </c>
      <c r="L1109" s="16" t="n">
        <v>0.546098765432099</v>
      </c>
    </row>
    <row r="1110" customFormat="false" ht="15" hidden="false" customHeight="false" outlineLevel="0" collapsed="false">
      <c r="A1110" s="17" t="n">
        <v>1505</v>
      </c>
      <c r="B1110" s="16" t="n">
        <v>0.161904270615843</v>
      </c>
      <c r="C1110" s="16" t="n">
        <v>0.191904287404484</v>
      </c>
      <c r="D1110" s="16" t="n">
        <v>1</v>
      </c>
      <c r="E1110" s="17" t="n">
        <v>100</v>
      </c>
      <c r="F1110" s="17" t="n">
        <v>17.7393139792627</v>
      </c>
      <c r="G1110" s="17" t="n">
        <v>16.5598677343633</v>
      </c>
      <c r="H1110" s="16" t="n">
        <v>1.50435399836514</v>
      </c>
      <c r="I1110" s="16" t="n">
        <v>1.30102999566398</v>
      </c>
      <c r="J1110" s="16" t="n">
        <v>0.454941980197298</v>
      </c>
      <c r="K1110" s="16" t="n">
        <v>0.75237037037037</v>
      </c>
      <c r="L1110" s="16" t="n">
        <v>0.542345679012346</v>
      </c>
    </row>
    <row r="1111" customFormat="false" ht="15" hidden="false" customHeight="false" outlineLevel="0" collapsed="false">
      <c r="A1111" s="17" t="n">
        <v>1506</v>
      </c>
      <c r="B1111" s="16" t="n">
        <v>0.163249584866895</v>
      </c>
      <c r="C1111" s="16" t="n">
        <v>0.193269563615322</v>
      </c>
      <c r="D1111" s="16" t="n">
        <v>1</v>
      </c>
      <c r="E1111" s="17" t="n">
        <v>100</v>
      </c>
      <c r="F1111" s="17" t="n">
        <v>17.7111723044529</v>
      </c>
      <c r="G1111" s="17" t="n">
        <v>16.5348742877252</v>
      </c>
      <c r="H1111" s="16" t="n">
        <v>1.50435399836514</v>
      </c>
      <c r="I1111" s="16" t="n">
        <v>1.30102999566398</v>
      </c>
      <c r="J1111" s="16" t="n">
        <v>0.984922722872615</v>
      </c>
      <c r="K1111" s="16" t="n">
        <v>0.752296296296296</v>
      </c>
      <c r="L1111" s="16" t="n">
        <v>0.539111111111111</v>
      </c>
    </row>
    <row r="1112" customFormat="false" ht="15" hidden="false" customHeight="false" outlineLevel="0" collapsed="false">
      <c r="A1112" s="17" t="n">
        <v>1507</v>
      </c>
      <c r="B1112" s="16" t="n">
        <v>0.164594880160358</v>
      </c>
      <c r="C1112" s="16" t="n">
        <v>0.194634567267365</v>
      </c>
      <c r="D1112" s="16" t="n">
        <v>1</v>
      </c>
      <c r="E1112" s="17" t="n">
        <v>100</v>
      </c>
      <c r="F1112" s="17" t="n">
        <v>17.6832647872517</v>
      </c>
      <c r="G1112" s="17" t="n">
        <v>16.5100578475011</v>
      </c>
      <c r="H1112" s="16" t="n">
        <v>1.50435399836514</v>
      </c>
      <c r="I1112" s="16" t="n">
        <v>1.30102999566398</v>
      </c>
      <c r="J1112" s="16" t="n">
        <v>0.450363612406008</v>
      </c>
      <c r="K1112" s="16" t="n">
        <v>0.752024691358025</v>
      </c>
      <c r="L1112" s="16" t="n">
        <v>0.53641975308642</v>
      </c>
    </row>
    <row r="1113" customFormat="false" ht="15" hidden="false" customHeight="false" outlineLevel="0" collapsed="false">
      <c r="A1113" s="17" t="n">
        <v>1508</v>
      </c>
      <c r="B1113" s="16" t="n">
        <v>0.165944356554084</v>
      </c>
      <c r="C1113" s="16" t="n">
        <v>0.196000382138623</v>
      </c>
      <c r="D1113" s="16" t="n">
        <v>1</v>
      </c>
      <c r="E1113" s="17" t="n">
        <v>100</v>
      </c>
      <c r="F1113" s="17" t="n">
        <v>17.6525833200548</v>
      </c>
      <c r="G1113" s="17" t="n">
        <v>16.4824456120319</v>
      </c>
      <c r="H1113" s="16" t="n">
        <v>1.50435399836514</v>
      </c>
      <c r="I1113" s="16" t="n">
        <v>1.30102999566398</v>
      </c>
      <c r="J1113" s="16" t="n">
        <v>1.60527873752575</v>
      </c>
      <c r="K1113" s="16" t="n">
        <v>0.751851851851852</v>
      </c>
      <c r="L1113" s="16" t="n">
        <v>0.533506172839506</v>
      </c>
    </row>
    <row r="1114" customFormat="false" ht="15" hidden="false" customHeight="false" outlineLevel="0" collapsed="false">
      <c r="A1114" s="17" t="n">
        <v>1509</v>
      </c>
      <c r="B1114" s="16" t="n">
        <v>0.167302005986373</v>
      </c>
      <c r="C1114" s="16" t="n">
        <v>0.197371999025345</v>
      </c>
      <c r="D1114" s="16" t="n">
        <v>1</v>
      </c>
      <c r="E1114" s="17" t="n">
        <v>100</v>
      </c>
      <c r="F1114" s="17" t="n">
        <v>17.6196789016393</v>
      </c>
      <c r="G1114" s="17" t="n">
        <v>16.4526695036858</v>
      </c>
      <c r="H1114" s="16" t="n">
        <v>1.50435399836514</v>
      </c>
      <c r="I1114" s="16" t="n">
        <v>1.30102999566398</v>
      </c>
      <c r="J1114" s="16" t="n">
        <v>0.687118477160162</v>
      </c>
      <c r="K1114" s="16" t="n">
        <v>0.75158024691358</v>
      </c>
      <c r="L1114" s="16" t="n">
        <v>0.531037037037037</v>
      </c>
    </row>
    <row r="1115" customFormat="false" ht="15" hidden="false" customHeight="false" outlineLevel="0" collapsed="false">
      <c r="A1115" s="17" t="n">
        <v>1510</v>
      </c>
      <c r="B1115" s="16" t="n">
        <v>0.168664219809903</v>
      </c>
      <c r="C1115" s="16" t="n">
        <v>0.198746703796917</v>
      </c>
      <c r="D1115" s="16" t="n">
        <v>1</v>
      </c>
      <c r="E1115" s="17" t="n">
        <v>100</v>
      </c>
      <c r="F1115" s="17" t="n">
        <v>17.586125488246</v>
      </c>
      <c r="G1115" s="17" t="n">
        <v>16.425067438075</v>
      </c>
      <c r="H1115" s="16" t="n">
        <v>1.50435399836514</v>
      </c>
      <c r="I1115" s="16" t="n">
        <v>1.30102999566398</v>
      </c>
      <c r="J1115" s="16" t="n">
        <v>1.51042488561083</v>
      </c>
      <c r="K1115" s="16" t="n">
        <v>0.751358024691358</v>
      </c>
      <c r="L1115" s="16" t="n">
        <v>0.528148148148148</v>
      </c>
    </row>
    <row r="1116" customFormat="false" ht="15" hidden="false" customHeight="false" outlineLevel="0" collapsed="false">
      <c r="A1116" s="17" t="n">
        <v>1511</v>
      </c>
      <c r="B1116" s="16" t="n">
        <v>0.170030051304234</v>
      </c>
      <c r="C1116" s="16" t="n">
        <v>0.200122475193607</v>
      </c>
      <c r="D1116" s="16" t="n">
        <v>1</v>
      </c>
      <c r="E1116" s="17" t="n">
        <v>100</v>
      </c>
      <c r="F1116" s="17" t="n">
        <v>17.5506885420811</v>
      </c>
      <c r="G1116" s="17" t="n">
        <v>16.4006396474022</v>
      </c>
      <c r="H1116" s="16" t="n">
        <v>1.50435399836514</v>
      </c>
      <c r="I1116" s="16" t="n">
        <v>1.30102999566398</v>
      </c>
      <c r="J1116" s="16" t="n">
        <v>0.278651167869069</v>
      </c>
      <c r="K1116" s="16" t="n">
        <v>0.750962962962963</v>
      </c>
      <c r="L1116" s="16" t="n">
        <v>0.524814814814815</v>
      </c>
    </row>
    <row r="1117" customFormat="false" ht="15" hidden="false" customHeight="false" outlineLevel="0" collapsed="false">
      <c r="A1117" s="17" t="n">
        <v>1512</v>
      </c>
      <c r="B1117" s="16" t="n">
        <v>0.171396369652616</v>
      </c>
      <c r="C1117" s="16" t="n">
        <v>0.201497186422348</v>
      </c>
      <c r="D1117" s="16" t="n">
        <v>1</v>
      </c>
      <c r="E1117" s="17" t="n">
        <v>100</v>
      </c>
      <c r="F1117" s="17" t="n">
        <v>17.5145968343191</v>
      </c>
      <c r="G1117" s="17" t="n">
        <v>16.4006396474022</v>
      </c>
      <c r="H1117" s="16" t="n">
        <v>1.50435399836514</v>
      </c>
      <c r="I1117" s="16" t="n">
        <v>1.30102999566398</v>
      </c>
      <c r="J1117" s="16" t="n">
        <v>0.390467547080714</v>
      </c>
      <c r="K1117" s="16" t="n">
        <v>0.751012345679012</v>
      </c>
      <c r="L1117" s="16" t="n">
        <v>0.521851851851852</v>
      </c>
    </row>
    <row r="1118" customFormat="false" ht="15" hidden="false" customHeight="false" outlineLevel="0" collapsed="false">
      <c r="A1118" s="17" t="n">
        <v>1513</v>
      </c>
      <c r="B1118" s="16" t="n">
        <v>0.172771631346809</v>
      </c>
      <c r="C1118" s="16" t="n">
        <v>0.20287922438648</v>
      </c>
      <c r="D1118" s="16" t="n">
        <v>1</v>
      </c>
      <c r="E1118" s="17" t="n">
        <v>100</v>
      </c>
      <c r="F1118" s="17" t="n">
        <v>17.4773588915769</v>
      </c>
      <c r="G1118" s="17" t="n">
        <v>16.3828195437846</v>
      </c>
      <c r="H1118" s="16" t="n">
        <v>1.50435399836514</v>
      </c>
      <c r="I1118" s="16" t="n">
        <v>1.30102999566398</v>
      </c>
      <c r="J1118" s="16" t="n">
        <v>0.506868735595389</v>
      </c>
      <c r="K1118" s="16" t="n">
        <v>0.751160493827161</v>
      </c>
      <c r="L1118" s="16" t="n">
        <v>0.519111111111111</v>
      </c>
    </row>
    <row r="1119" customFormat="false" ht="15" hidden="false" customHeight="false" outlineLevel="0" collapsed="false">
      <c r="A1119" s="17" t="n">
        <v>1514</v>
      </c>
      <c r="B1119" s="16" t="n">
        <v>0.174149725917313</v>
      </c>
      <c r="C1119" s="16" t="n">
        <v>0.204262687298987</v>
      </c>
      <c r="D1119" s="16" t="n">
        <v>1</v>
      </c>
      <c r="E1119" s="17" t="n">
        <v>100</v>
      </c>
      <c r="F1119" s="17" t="n">
        <v>17.439601833018</v>
      </c>
      <c r="G1119" s="17" t="n">
        <v>16.3686830257871</v>
      </c>
      <c r="H1119" s="16" t="n">
        <v>1.50435399836514</v>
      </c>
      <c r="I1119" s="16" t="n">
        <v>1.30102999566398</v>
      </c>
      <c r="J1119" s="16" t="n">
        <v>1.01350544844221</v>
      </c>
      <c r="K1119" s="16" t="n">
        <v>0.75083950617284</v>
      </c>
      <c r="L1119" s="16" t="n">
        <v>0.516518518518519</v>
      </c>
    </row>
    <row r="1120" customFormat="false" ht="15" hidden="false" customHeight="false" outlineLevel="0" collapsed="false">
      <c r="A1120" s="17" t="n">
        <v>1515</v>
      </c>
      <c r="B1120" s="16" t="n">
        <v>0.175527993837992</v>
      </c>
      <c r="C1120" s="16" t="n">
        <v>0.205644693507089</v>
      </c>
      <c r="D1120" s="16" t="n">
        <v>1</v>
      </c>
      <c r="E1120" s="17" t="n">
        <v>100</v>
      </c>
      <c r="F1120" s="17" t="n">
        <v>17.4016702559272</v>
      </c>
      <c r="G1120" s="17" t="n">
        <v>16.3487571477392</v>
      </c>
      <c r="H1120" s="16" t="n">
        <v>1.50435399836514</v>
      </c>
      <c r="I1120" s="16" t="n">
        <v>1.30102999566398</v>
      </c>
      <c r="J1120" s="16" t="n">
        <v>1.01205278889129</v>
      </c>
      <c r="K1120" s="16" t="n">
        <v>0.750395061728395</v>
      </c>
      <c r="L1120" s="16" t="n">
        <v>0.513654320987654</v>
      </c>
    </row>
    <row r="1121" customFormat="false" ht="15" hidden="false" customHeight="false" outlineLevel="0" collapsed="false">
      <c r="A1121" s="17" t="n">
        <v>1516</v>
      </c>
      <c r="B1121" s="16" t="n">
        <v>0.176904187185897</v>
      </c>
      <c r="C1121" s="16" t="n">
        <v>0.207022492024634</v>
      </c>
      <c r="D1121" s="16" t="n">
        <v>1</v>
      </c>
      <c r="E1121" s="17" t="n">
        <v>100</v>
      </c>
      <c r="F1121" s="17" t="n">
        <v>17.3616038755855</v>
      </c>
      <c r="G1121" s="17" t="n">
        <v>16.3224790518831</v>
      </c>
      <c r="H1121" s="16" t="n">
        <v>1.50435399836514</v>
      </c>
      <c r="I1121" s="16" t="n">
        <v>1.30102999566398</v>
      </c>
      <c r="J1121" s="16" t="n">
        <v>0.770187574007702</v>
      </c>
      <c r="K1121" s="16" t="n">
        <v>0.750395061728395</v>
      </c>
      <c r="L1121" s="16" t="n">
        <v>0.51162962962963</v>
      </c>
    </row>
    <row r="1122" customFormat="false" ht="15" hidden="false" customHeight="false" outlineLevel="0" collapsed="false">
      <c r="A1122" s="17" t="n">
        <v>1517</v>
      </c>
      <c r="B1122" s="16" t="n">
        <v>0.178282136718432</v>
      </c>
      <c r="C1122" s="16" t="n">
        <v>0.208401174346606</v>
      </c>
      <c r="D1122" s="16" t="n">
        <v>1</v>
      </c>
      <c r="E1122" s="17" t="n">
        <v>100</v>
      </c>
      <c r="F1122" s="17" t="n">
        <v>17.3209787583631</v>
      </c>
      <c r="G1122" s="17" t="n">
        <v>16.2974057823668</v>
      </c>
      <c r="H1122" s="16" t="n">
        <v>1.50435399836514</v>
      </c>
      <c r="I1122" s="16" t="n">
        <v>1.30102999566398</v>
      </c>
      <c r="J1122" s="16" t="n">
        <v>0.437738969698581</v>
      </c>
      <c r="K1122" s="16" t="n">
        <v>0.749950617283951</v>
      </c>
      <c r="L1122" s="16" t="n">
        <v>0.509382716049383</v>
      </c>
    </row>
    <row r="1123" customFormat="false" ht="15" hidden="false" customHeight="false" outlineLevel="0" collapsed="false">
      <c r="A1123" s="17" t="n">
        <v>1518</v>
      </c>
      <c r="B1123" s="16" t="n">
        <v>0.179664582428005</v>
      </c>
      <c r="C1123" s="16" t="n">
        <v>0.209781217177709</v>
      </c>
      <c r="D1123" s="16" t="n">
        <v>1</v>
      </c>
      <c r="E1123" s="17" t="n">
        <v>100</v>
      </c>
      <c r="F1123" s="17" t="n">
        <v>17.2778409055977</v>
      </c>
      <c r="G1123" s="17" t="n">
        <v>16.2657534571918</v>
      </c>
      <c r="H1123" s="16" t="n">
        <v>1.50435399836514</v>
      </c>
      <c r="I1123" s="16" t="n">
        <v>1.30102999566398</v>
      </c>
      <c r="J1123" s="16" t="n">
        <v>0.341334804709391</v>
      </c>
      <c r="K1123" s="16" t="n">
        <v>0.750222222222222</v>
      </c>
      <c r="L1123" s="16" t="n">
        <v>0.507358024691358</v>
      </c>
    </row>
    <row r="1124" customFormat="false" ht="15" hidden="false" customHeight="false" outlineLevel="0" collapsed="false">
      <c r="A1124" s="17" t="n">
        <v>1519</v>
      </c>
      <c r="B1124" s="16" t="n">
        <v>0.181049986018075</v>
      </c>
      <c r="C1124" s="16" t="n">
        <v>0.211160014337964</v>
      </c>
      <c r="D1124" s="16" t="n">
        <v>1</v>
      </c>
      <c r="E1124" s="17" t="n">
        <v>100</v>
      </c>
      <c r="F1124" s="17" t="n">
        <v>17.2307306519962</v>
      </c>
      <c r="G1124" s="17" t="n">
        <v>16.2366842030289</v>
      </c>
      <c r="H1124" s="16" t="n">
        <v>1.50435399836514</v>
      </c>
      <c r="I1124" s="16" t="n">
        <v>1.30102999566398</v>
      </c>
      <c r="J1124" s="16" t="n">
        <v>0.295759160592494</v>
      </c>
      <c r="K1124" s="16" t="n">
        <v>0.749901234567901</v>
      </c>
      <c r="L1124" s="16" t="n">
        <v>0.505259259259259</v>
      </c>
    </row>
    <row r="1125" customFormat="false" ht="15" hidden="false" customHeight="false" outlineLevel="0" collapsed="false">
      <c r="A1125" s="17" t="n">
        <v>1520</v>
      </c>
      <c r="B1125" s="16" t="n">
        <v>0.182429551581542</v>
      </c>
      <c r="C1125" s="16" t="n">
        <v>0.212533587647809</v>
      </c>
      <c r="D1125" s="16" t="n">
        <v>1</v>
      </c>
      <c r="E1125" s="17" t="n">
        <v>100</v>
      </c>
      <c r="F1125" s="17" t="n">
        <v>17.1852999061916</v>
      </c>
      <c r="G1125" s="17" t="n">
        <v>16.2013303473902</v>
      </c>
      <c r="H1125" s="16" t="n">
        <v>1.50435399836514</v>
      </c>
      <c r="I1125" s="16" t="n">
        <v>1.30102999566398</v>
      </c>
      <c r="J1125" s="16" t="n">
        <v>0.512843492281909</v>
      </c>
      <c r="K1125" s="16" t="n">
        <v>0.749679012345679</v>
      </c>
      <c r="L1125" s="16" t="n">
        <v>0.50158024691358</v>
      </c>
    </row>
    <row r="1126" customFormat="false" ht="15" hidden="false" customHeight="false" outlineLevel="0" collapsed="false">
      <c r="A1126" s="17" t="n">
        <v>1521</v>
      </c>
      <c r="B1126" s="16" t="n">
        <v>0.183813769287533</v>
      </c>
      <c r="C1126" s="16" t="n">
        <v>0.213910212185648</v>
      </c>
      <c r="D1126" s="16" t="n">
        <v>1</v>
      </c>
      <c r="E1126" s="17" t="n">
        <v>100</v>
      </c>
      <c r="F1126" s="17" t="n">
        <v>17.1397677448292</v>
      </c>
      <c r="G1126" s="17" t="n">
        <v>16.1675897107574</v>
      </c>
      <c r="H1126" s="16" t="n">
        <v>1.50435399836514</v>
      </c>
      <c r="I1126" s="16" t="n">
        <v>1.30102999566398</v>
      </c>
      <c r="J1126" s="16" t="n">
        <v>0.751437898997525</v>
      </c>
      <c r="K1126" s="16" t="n">
        <v>0.749876543209877</v>
      </c>
      <c r="L1126" s="16" t="n">
        <v>0.501259259259259</v>
      </c>
    </row>
    <row r="1127" customFormat="false" ht="15" hidden="false" customHeight="false" outlineLevel="0" collapsed="false">
      <c r="A1127" s="17" t="n">
        <v>1522</v>
      </c>
      <c r="B1127" s="16" t="n">
        <v>0.185198361674945</v>
      </c>
      <c r="C1127" s="16" t="n">
        <v>0.215286296804746</v>
      </c>
      <c r="D1127" s="16" t="n">
        <v>1</v>
      </c>
      <c r="E1127" s="17" t="n">
        <v>100</v>
      </c>
      <c r="F1127" s="17" t="n">
        <v>17.0926761797536</v>
      </c>
      <c r="G1127" s="17" t="n">
        <v>16.1357381122386</v>
      </c>
      <c r="H1127" s="16" t="n">
        <v>1.50435399836514</v>
      </c>
      <c r="I1127" s="16" t="n">
        <v>1.30102999566398</v>
      </c>
      <c r="J1127" s="16" t="n">
        <v>0.420259167011466</v>
      </c>
      <c r="K1127" s="16" t="n">
        <v>0.74962962962963</v>
      </c>
      <c r="L1127" s="16" t="n">
        <v>0.503728395061728</v>
      </c>
    </row>
    <row r="1128" customFormat="false" ht="15" hidden="false" customHeight="false" outlineLevel="0" collapsed="false">
      <c r="A1128" s="17" t="n">
        <v>1523</v>
      </c>
      <c r="B1128" s="16" t="n">
        <v>0.186578053401576</v>
      </c>
      <c r="C1128" s="16" t="n">
        <v>0.216657752096653</v>
      </c>
      <c r="D1128" s="16" t="n">
        <v>1</v>
      </c>
      <c r="E1128" s="17" t="n">
        <v>100</v>
      </c>
      <c r="F1128" s="17" t="n">
        <v>17.0456555168149</v>
      </c>
      <c r="G1128" s="17" t="n">
        <v>16.0998064214655</v>
      </c>
      <c r="H1128" s="16" t="n">
        <v>1.50435399836514</v>
      </c>
      <c r="I1128" s="16" t="n">
        <v>1.30102999566398</v>
      </c>
      <c r="J1128" s="16" t="n">
        <v>0.680605738411724</v>
      </c>
      <c r="K1128" s="16" t="n">
        <v>0.749358024691358</v>
      </c>
      <c r="L1128" s="16" t="n">
        <v>0.50562962962963</v>
      </c>
    </row>
    <row r="1129" customFormat="false" ht="15" hidden="false" customHeight="false" outlineLevel="0" collapsed="false">
      <c r="A1129" s="17" t="n">
        <v>1524</v>
      </c>
      <c r="B1129" s="16" t="n">
        <v>0.187953403426541</v>
      </c>
      <c r="C1129" s="16" t="n">
        <v>0.218022454380989</v>
      </c>
      <c r="D1129" s="16" t="n">
        <v>1</v>
      </c>
      <c r="E1129" s="17" t="n">
        <v>100</v>
      </c>
      <c r="F1129" s="17" t="n">
        <v>16.9973798970842</v>
      </c>
      <c r="G1129" s="17" t="n">
        <v>16.0605601182766</v>
      </c>
      <c r="H1129" s="16" t="n">
        <v>1.50435399836514</v>
      </c>
      <c r="I1129" s="16" t="n">
        <v>1.30102999566398</v>
      </c>
      <c r="J1129" s="16" t="n">
        <v>0.584635226248618</v>
      </c>
      <c r="K1129" s="16" t="n">
        <v>0.749753086419753</v>
      </c>
      <c r="L1129" s="16" t="n">
        <v>0.507679012345679</v>
      </c>
    </row>
    <row r="1130" customFormat="false" ht="15" hidden="false" customHeight="false" outlineLevel="0" collapsed="false">
      <c r="A1130" s="17" t="n">
        <v>1525</v>
      </c>
      <c r="B1130" s="16" t="n">
        <v>0.189326492614216</v>
      </c>
      <c r="C1130" s="16" t="n">
        <v>0.219383642772834</v>
      </c>
      <c r="D1130" s="16" t="n">
        <v>1</v>
      </c>
      <c r="E1130" s="17" t="n">
        <v>100</v>
      </c>
      <c r="F1130" s="17" t="n">
        <v>16.9480226094402</v>
      </c>
      <c r="G1130" s="17" t="n">
        <v>16.0200482378605</v>
      </c>
      <c r="H1130" s="16" t="n">
        <v>1.50435399836514</v>
      </c>
      <c r="I1130" s="16" t="n">
        <v>1.30102999566398</v>
      </c>
      <c r="J1130" s="16" t="n">
        <v>0.394188825521885</v>
      </c>
      <c r="K1130" s="16" t="n">
        <v>0.749333333333333</v>
      </c>
      <c r="L1130" s="16" t="n">
        <v>0.508864197530864</v>
      </c>
    </row>
    <row r="1131" customFormat="false" ht="15" hidden="false" customHeight="false" outlineLevel="0" collapsed="false">
      <c r="A1131" s="17" t="n">
        <v>1526</v>
      </c>
      <c r="B1131" s="16" t="n">
        <v>0.190702252089977</v>
      </c>
      <c r="C1131" s="16" t="n">
        <v>0.220745087530878</v>
      </c>
      <c r="D1131" s="16" t="n">
        <v>1</v>
      </c>
      <c r="E1131" s="17" t="n">
        <v>100</v>
      </c>
      <c r="F1131" s="17" t="n">
        <v>16.8966477238622</v>
      </c>
      <c r="G1131" s="17" t="n">
        <v>15.977342192632</v>
      </c>
      <c r="H1131" s="16" t="n">
        <v>1.50435399836514</v>
      </c>
      <c r="I1131" s="16" t="n">
        <v>1.30102999566398</v>
      </c>
      <c r="J1131" s="16" t="n">
        <v>0.480543834823252</v>
      </c>
      <c r="K1131" s="16" t="n">
        <v>0.748913580246914</v>
      </c>
      <c r="L1131" s="16" t="n">
        <v>0.510814814814815</v>
      </c>
    </row>
    <row r="1132" customFormat="false" ht="15" hidden="false" customHeight="false" outlineLevel="0" collapsed="false">
      <c r="A1132" s="17" t="n">
        <v>1527</v>
      </c>
      <c r="B1132" s="16" t="n">
        <v>0.192079662779967</v>
      </c>
      <c r="C1132" s="16" t="n">
        <v>0.222104627423816</v>
      </c>
      <c r="D1132" s="16" t="n">
        <v>1</v>
      </c>
      <c r="E1132" s="17" t="n">
        <v>100</v>
      </c>
      <c r="F1132" s="17" t="n">
        <v>16.8427948595301</v>
      </c>
      <c r="G1132" s="17" t="n">
        <v>15.9336685712054</v>
      </c>
      <c r="H1132" s="16" t="n">
        <v>1.50435399836514</v>
      </c>
      <c r="I1132" s="16" t="n">
        <v>1.30102999566398</v>
      </c>
      <c r="J1132" s="16" t="n">
        <v>0.981379684126944</v>
      </c>
      <c r="K1132" s="16" t="n">
        <v>0.748493827160494</v>
      </c>
      <c r="L1132" s="16" t="n">
        <v>0.513037037037037</v>
      </c>
    </row>
    <row r="1133" customFormat="false" ht="15" hidden="false" customHeight="false" outlineLevel="0" collapsed="false">
      <c r="A1133" s="17" t="n">
        <v>1528</v>
      </c>
      <c r="B1133" s="16" t="n">
        <v>0.193447614047262</v>
      </c>
      <c r="C1133" s="16" t="n">
        <v>0.223455446958542</v>
      </c>
      <c r="D1133" s="16" t="n">
        <v>1</v>
      </c>
      <c r="E1133" s="17" t="n">
        <v>100</v>
      </c>
      <c r="F1133" s="17" t="n">
        <v>16.7901024237452</v>
      </c>
      <c r="G1133" s="17" t="n">
        <v>15.8892802982091</v>
      </c>
      <c r="H1133" s="16" t="n">
        <v>1.50435399836514</v>
      </c>
      <c r="I1133" s="16" t="n">
        <v>1.30102999566398</v>
      </c>
      <c r="J1133" s="16" t="n">
        <v>1.18642939248777</v>
      </c>
      <c r="K1133" s="16" t="n">
        <v>0.748518518518519</v>
      </c>
      <c r="L1133" s="16" t="n">
        <v>0.514469135802469</v>
      </c>
    </row>
    <row r="1134" customFormat="false" ht="15" hidden="false" customHeight="false" outlineLevel="0" collapsed="false">
      <c r="A1134" s="17" t="n">
        <v>1529</v>
      </c>
      <c r="B1134" s="16" t="n">
        <v>0.194813809129927</v>
      </c>
      <c r="C1134" s="16" t="n">
        <v>0.224803913997279</v>
      </c>
      <c r="D1134" s="16" t="n">
        <v>1</v>
      </c>
      <c r="E1134" s="17" t="n">
        <v>100</v>
      </c>
      <c r="F1134" s="17" t="n">
        <v>16.7371314992847</v>
      </c>
      <c r="G1134" s="17" t="n">
        <v>15.849274350913</v>
      </c>
      <c r="H1134" s="16" t="n">
        <v>1.50435399836514</v>
      </c>
      <c r="I1134" s="16" t="n">
        <v>1.30102999566398</v>
      </c>
      <c r="J1134" s="16" t="n">
        <v>0.5723449379893</v>
      </c>
      <c r="K1134" s="16" t="n">
        <v>0.748172839506173</v>
      </c>
      <c r="L1134" s="16" t="n">
        <v>0.51637037037037</v>
      </c>
    </row>
    <row r="1135" customFormat="false" ht="15" hidden="false" customHeight="false" outlineLevel="0" collapsed="false">
      <c r="A1135" s="17" t="n">
        <v>1530</v>
      </c>
      <c r="B1135" s="16" t="n">
        <v>0.196183269719283</v>
      </c>
      <c r="C1135" s="16" t="n">
        <v>0.226153440839715</v>
      </c>
      <c r="D1135" s="16" t="n">
        <v>1</v>
      </c>
      <c r="E1135" s="17" t="n">
        <v>100</v>
      </c>
      <c r="F1135" s="17" t="n">
        <v>16.6819876588822</v>
      </c>
      <c r="G1135" s="17" t="n">
        <v>15.8020413755407</v>
      </c>
      <c r="H1135" s="16" t="n">
        <v>1.50435399836514</v>
      </c>
      <c r="I1135" s="16" t="n">
        <v>1.30102999566398</v>
      </c>
      <c r="J1135" s="16" t="n">
        <v>0.503101091810556</v>
      </c>
      <c r="K1135" s="16" t="n">
        <v>0.748074074074074</v>
      </c>
      <c r="L1135" s="16" t="n">
        <v>0.518172839506173</v>
      </c>
    </row>
    <row r="1136" customFormat="false" ht="15" hidden="false" customHeight="false" outlineLevel="0" collapsed="false">
      <c r="A1136" s="17" t="n">
        <v>1531</v>
      </c>
      <c r="B1136" s="16" t="n">
        <v>0.197552696035968</v>
      </c>
      <c r="C1136" s="16" t="n">
        <v>0.227501516176595</v>
      </c>
      <c r="D1136" s="16" t="n">
        <v>1</v>
      </c>
      <c r="E1136" s="17" t="n">
        <v>100</v>
      </c>
      <c r="F1136" s="17" t="n">
        <v>16.6256793053749</v>
      </c>
      <c r="G1136" s="17" t="n">
        <v>15.7535023612883</v>
      </c>
      <c r="H1136" s="16" t="n">
        <v>1.50435399836514</v>
      </c>
      <c r="I1136" s="16" t="n">
        <v>1.30102999566398</v>
      </c>
      <c r="J1136" s="16" t="n">
        <v>0.565605901816167</v>
      </c>
      <c r="K1136" s="16" t="n">
        <v>0.747728395061728</v>
      </c>
      <c r="L1136" s="16" t="n">
        <v>0.519432098765432</v>
      </c>
    </row>
    <row r="1137" customFormat="false" ht="15" hidden="false" customHeight="false" outlineLevel="0" collapsed="false">
      <c r="A1137" s="17" t="n">
        <v>1532</v>
      </c>
      <c r="B1137" s="16" t="n">
        <v>0.198904525405831</v>
      </c>
      <c r="C1137" s="16" t="n">
        <v>0.228832464814186</v>
      </c>
      <c r="D1137" s="16" t="n">
        <v>1</v>
      </c>
      <c r="E1137" s="17" t="n">
        <v>100</v>
      </c>
      <c r="F1137" s="17" t="n">
        <v>16.5708948048259</v>
      </c>
      <c r="G1137" s="17" t="n">
        <v>15.706350649154</v>
      </c>
      <c r="H1137" s="16" t="n">
        <v>1.50435399836514</v>
      </c>
      <c r="I1137" s="16" t="n">
        <v>1.30102999566398</v>
      </c>
      <c r="J1137" s="16" t="n">
        <v>0.847725772211278</v>
      </c>
      <c r="K1137" s="16" t="n">
        <v>0.747283950617284</v>
      </c>
      <c r="L1137" s="16" t="n">
        <v>0.52079012345679</v>
      </c>
    </row>
    <row r="1138" customFormat="false" ht="15" hidden="false" customHeight="false" outlineLevel="0" collapsed="false">
      <c r="A1138" s="17" t="n">
        <v>1533</v>
      </c>
      <c r="B1138" s="16" t="n">
        <v>0.200269672440158</v>
      </c>
      <c r="C1138" s="16" t="n">
        <v>0.230173870656225</v>
      </c>
      <c r="D1138" s="16" t="n">
        <v>1</v>
      </c>
      <c r="E1138" s="17" t="n">
        <v>100</v>
      </c>
      <c r="F1138" s="17" t="n">
        <v>16.5128323485825</v>
      </c>
      <c r="G1138" s="17" t="n">
        <v>15.655789147625</v>
      </c>
      <c r="H1138" s="16" t="n">
        <v>1.50435399836514</v>
      </c>
      <c r="I1138" s="16" t="n">
        <v>1.30102999566398</v>
      </c>
      <c r="J1138" s="16" t="n">
        <v>0.644729807990123</v>
      </c>
      <c r="K1138" s="16" t="n">
        <v>0.747061728395062</v>
      </c>
      <c r="L1138" s="16" t="n">
        <v>0.522641975308642</v>
      </c>
    </row>
    <row r="1139" customFormat="false" ht="15" hidden="false" customHeight="false" outlineLevel="0" collapsed="false">
      <c r="A1139" s="17" t="n">
        <v>1534</v>
      </c>
      <c r="B1139" s="16" t="n">
        <v>0.201612051824729</v>
      </c>
      <c r="C1139" s="16" t="n">
        <v>0.231493085887697</v>
      </c>
      <c r="D1139" s="16" t="n">
        <v>1</v>
      </c>
      <c r="E1139" s="17" t="n">
        <v>100</v>
      </c>
      <c r="F1139" s="17" t="n">
        <v>16.4556847975368</v>
      </c>
      <c r="G1139" s="17" t="n">
        <v>15.6089299334553</v>
      </c>
      <c r="H1139" s="16" t="n">
        <v>1.50435399836514</v>
      </c>
      <c r="I1139" s="16" t="n">
        <v>1.30102999566398</v>
      </c>
      <c r="J1139" s="16" t="n">
        <v>0.342274535607869</v>
      </c>
      <c r="K1139" s="16" t="n">
        <v>0.746617283950617</v>
      </c>
      <c r="L1139" s="16" t="n">
        <v>0.524123456790123</v>
      </c>
    </row>
    <row r="1140" customFormat="false" ht="15" hidden="false" customHeight="false" outlineLevel="0" collapsed="false">
      <c r="A1140" s="17" t="n">
        <v>1535</v>
      </c>
      <c r="B1140" s="16" t="n">
        <v>0.202957463926739</v>
      </c>
      <c r="C1140" s="16" t="n">
        <v>0.232814901868502</v>
      </c>
      <c r="D1140" s="16" t="n">
        <v>1</v>
      </c>
      <c r="E1140" s="17" t="n">
        <v>100</v>
      </c>
      <c r="F1140" s="17" t="n">
        <v>16.3989498840914</v>
      </c>
      <c r="G1140" s="17" t="n">
        <v>15.5657897328827</v>
      </c>
      <c r="H1140" s="16" t="n">
        <v>1.50036905255961</v>
      </c>
      <c r="I1140" s="16" t="n">
        <v>1.30102999566398</v>
      </c>
      <c r="J1140" s="16" t="n">
        <v>0.207389770723104</v>
      </c>
      <c r="K1140" s="16" t="n">
        <v>0.746320987654321</v>
      </c>
      <c r="L1140" s="16" t="n">
        <v>0.525333333333333</v>
      </c>
    </row>
    <row r="1141" customFormat="false" ht="15" hidden="false" customHeight="false" outlineLevel="0" collapsed="false">
      <c r="A1141" s="17" t="n">
        <v>1536</v>
      </c>
      <c r="B1141" s="16" t="n">
        <v>0.204303139613734</v>
      </c>
      <c r="C1141" s="16" t="n">
        <v>0.234134999348058</v>
      </c>
      <c r="D1141" s="16" t="n">
        <v>1</v>
      </c>
      <c r="E1141" s="17" t="n">
        <v>100</v>
      </c>
      <c r="F1141" s="17" t="n">
        <v>16.3406826058884</v>
      </c>
      <c r="G1141" s="17" t="n">
        <v>15.5206836734669</v>
      </c>
      <c r="H1141" s="16" t="n">
        <v>1.49646584831368</v>
      </c>
      <c r="I1141" s="16" t="n">
        <v>1.30102999566398</v>
      </c>
      <c r="J1141" s="16" t="n">
        <v>0.321729494350847</v>
      </c>
      <c r="K1141" s="16" t="n">
        <v>0.745950617283951</v>
      </c>
      <c r="L1141" s="16" t="n">
        <v>0.526888888888889</v>
      </c>
    </row>
    <row r="1142" customFormat="false" ht="15" hidden="false" customHeight="false" outlineLevel="0" collapsed="false">
      <c r="A1142" s="17" t="n">
        <v>1537</v>
      </c>
      <c r="B1142" s="16" t="n">
        <v>0.2056308047639</v>
      </c>
      <c r="C1142" s="16" t="n">
        <v>0.235437005758286</v>
      </c>
      <c r="D1142" s="16" t="n">
        <v>1</v>
      </c>
      <c r="E1142" s="17" t="n">
        <v>100</v>
      </c>
      <c r="F1142" s="17" t="n">
        <v>16.2816864571759</v>
      </c>
      <c r="G1142" s="17" t="n">
        <v>15.4711437657489</v>
      </c>
      <c r="H1142" s="16" t="n">
        <v>1.49252580175546</v>
      </c>
      <c r="I1142" s="16" t="n">
        <v>1.30102999566398</v>
      </c>
      <c r="J1142" s="16" t="n">
        <v>1.15845326658082</v>
      </c>
      <c r="K1142" s="16" t="n">
        <v>0.745654320987654</v>
      </c>
      <c r="L1142" s="16" t="n">
        <v>0.529703703703704</v>
      </c>
    </row>
    <row r="1143" customFormat="false" ht="15" hidden="false" customHeight="false" outlineLevel="0" collapsed="false">
      <c r="A1143" s="17" t="n">
        <v>1538</v>
      </c>
      <c r="B1143" s="16" t="n">
        <v>0.206977839436796</v>
      </c>
      <c r="C1143" s="16" t="n">
        <v>0.236756810380353</v>
      </c>
      <c r="D1143" s="16" t="n">
        <v>1</v>
      </c>
      <c r="E1143" s="17" t="n">
        <v>100</v>
      </c>
      <c r="F1143" s="17" t="n">
        <v>16.2217595080601</v>
      </c>
      <c r="G1143" s="17" t="n">
        <v>15.417847395532</v>
      </c>
      <c r="H1143" s="16" t="n">
        <v>1.4910769703568</v>
      </c>
      <c r="I1143" s="16" t="n">
        <v>1.30102999566398</v>
      </c>
      <c r="J1143" s="16" t="n">
        <v>1.28705254116428</v>
      </c>
      <c r="K1143" s="16" t="n">
        <v>0.745382716049383</v>
      </c>
      <c r="L1143" s="16" t="n">
        <v>0.532049382716049</v>
      </c>
    </row>
    <row r="1144" customFormat="false" ht="15" hidden="false" customHeight="false" outlineLevel="0" collapsed="false">
      <c r="A1144" s="17" t="n">
        <v>1539</v>
      </c>
      <c r="B1144" s="16" t="n">
        <v>0.208304327560796</v>
      </c>
      <c r="C1144" s="16" t="n">
        <v>0.238054693374369</v>
      </c>
      <c r="D1144" s="16" t="n">
        <v>1</v>
      </c>
      <c r="E1144" s="17" t="n">
        <v>100</v>
      </c>
      <c r="F1144" s="17" t="n">
        <v>16.1618387041681</v>
      </c>
      <c r="G1144" s="17" t="n">
        <v>15.3631591185737</v>
      </c>
      <c r="H1144" s="16" t="n">
        <v>1.48678659183256</v>
      </c>
      <c r="I1144" s="16" t="n">
        <v>1.30102999566398</v>
      </c>
      <c r="J1144" s="16" t="n">
        <v>0.187035035344498</v>
      </c>
      <c r="K1144" s="16" t="n">
        <v>0.745160493827161</v>
      </c>
      <c r="L1144" s="16" t="n">
        <v>0.534024691358025</v>
      </c>
    </row>
    <row r="1145" customFormat="false" ht="15" hidden="false" customHeight="false" outlineLevel="0" collapsed="false">
      <c r="A1145" s="17" t="n">
        <v>1540</v>
      </c>
      <c r="B1145" s="16" t="n">
        <v>0.209615684714582</v>
      </c>
      <c r="C1145" s="16" t="n">
        <v>0.239337359733052</v>
      </c>
      <c r="D1145" s="16" t="n">
        <v>1</v>
      </c>
      <c r="E1145" s="17" t="n">
        <v>100</v>
      </c>
      <c r="F1145" s="17" t="n">
        <v>16.1025317767463</v>
      </c>
      <c r="G1145" s="17" t="n">
        <v>15.3115846413826</v>
      </c>
      <c r="H1145" s="16" t="n">
        <v>1.48227483442299</v>
      </c>
      <c r="I1145" s="16" t="n">
        <v>1.30102999566398</v>
      </c>
      <c r="J1145" s="16" t="n">
        <v>0.366163909113133</v>
      </c>
      <c r="K1145" s="16" t="n">
        <v>0.744765432098765</v>
      </c>
      <c r="L1145" s="16" t="n">
        <v>0.535604938271605</v>
      </c>
    </row>
    <row r="1146" customFormat="false" ht="15" hidden="false" customHeight="false" outlineLevel="0" collapsed="false">
      <c r="A1146" s="17" t="n">
        <v>1541</v>
      </c>
      <c r="B1146" s="16" t="n">
        <v>0.210923830336995</v>
      </c>
      <c r="C1146" s="16" t="n">
        <v>0.240614003803995</v>
      </c>
      <c r="D1146" s="16" t="n">
        <v>1</v>
      </c>
      <c r="E1146" s="17" t="n">
        <v>100</v>
      </c>
      <c r="F1146" s="17" t="n">
        <v>16.0407235238625</v>
      </c>
      <c r="G1146" s="17" t="n">
        <v>15.2586269462474</v>
      </c>
      <c r="H1146" s="16" t="n">
        <v>1.47985105694368</v>
      </c>
      <c r="I1146" s="16" t="n">
        <v>1.30102999566398</v>
      </c>
      <c r="J1146" s="16" t="n">
        <v>0.295064709675188</v>
      </c>
      <c r="K1146" s="16" t="n">
        <v>0.744345679012346</v>
      </c>
      <c r="L1146" s="16" t="n">
        <v>0.537728395061728</v>
      </c>
    </row>
    <row r="1147" customFormat="false" ht="15" hidden="false" customHeight="false" outlineLevel="0" collapsed="false">
      <c r="A1147" s="17" t="n">
        <v>1542</v>
      </c>
      <c r="B1147" s="16" t="n">
        <v>0.212227688729763</v>
      </c>
      <c r="C1147" s="16" t="n">
        <v>0.241883402963479</v>
      </c>
      <c r="D1147" s="16" t="n">
        <v>1</v>
      </c>
      <c r="E1147" s="17" t="n">
        <v>100</v>
      </c>
      <c r="F1147" s="17" t="n">
        <v>15.9774260257077</v>
      </c>
      <c r="G1147" s="17" t="n">
        <v>15.2035769190498</v>
      </c>
      <c r="H1147" s="16" t="n">
        <v>1.47985105694368</v>
      </c>
      <c r="I1147" s="16" t="n">
        <v>1.30102999566398</v>
      </c>
      <c r="J1147" s="16" t="n">
        <v>0.271380980635251</v>
      </c>
      <c r="K1147" s="16" t="n">
        <v>0.744</v>
      </c>
      <c r="L1147" s="16" t="n">
        <v>0.539851851851852</v>
      </c>
    </row>
    <row r="1148" customFormat="false" ht="15" hidden="false" customHeight="false" outlineLevel="0" collapsed="false">
      <c r="A1148" s="17" t="n">
        <v>1543</v>
      </c>
      <c r="B1148" s="16" t="n">
        <v>0.213526155716843</v>
      </c>
      <c r="C1148" s="16" t="n">
        <v>0.243147861096594</v>
      </c>
      <c r="D1148" s="16" t="n">
        <v>1</v>
      </c>
      <c r="E1148" s="17" t="n">
        <v>100</v>
      </c>
      <c r="F1148" s="17" t="n">
        <v>15.914143684236</v>
      </c>
      <c r="G1148" s="17" t="n">
        <v>15.1504262023632</v>
      </c>
      <c r="H1148" s="16" t="n">
        <v>1.47985105694368</v>
      </c>
      <c r="I1148" s="16" t="n">
        <v>1.30102999566398</v>
      </c>
      <c r="J1148" s="16" t="n">
        <v>1.09895858568998</v>
      </c>
      <c r="K1148" s="16" t="n">
        <v>0.743432098765432</v>
      </c>
      <c r="L1148" s="16" t="n">
        <v>0.541901234567901</v>
      </c>
    </row>
    <row r="1149" customFormat="false" ht="15" hidden="false" customHeight="false" outlineLevel="0" collapsed="false">
      <c r="A1149" s="17" t="n">
        <v>1544</v>
      </c>
      <c r="B1149" s="16" t="n">
        <v>0.214817674458027</v>
      </c>
      <c r="C1149" s="16" t="n">
        <v>0.244404312802686</v>
      </c>
      <c r="D1149" s="16" t="n">
        <v>1</v>
      </c>
      <c r="E1149" s="17" t="n">
        <v>100</v>
      </c>
      <c r="F1149" s="17" t="n">
        <v>15.8494909713154</v>
      </c>
      <c r="G1149" s="17" t="n">
        <v>15.0940912850685</v>
      </c>
      <c r="H1149" s="16" t="n">
        <v>1.47985105694368</v>
      </c>
      <c r="I1149" s="16" t="n">
        <v>1.30102999566398</v>
      </c>
      <c r="J1149" s="16" t="n">
        <v>0.804523926692985</v>
      </c>
      <c r="K1149" s="16" t="n">
        <v>0.742987654320988</v>
      </c>
      <c r="L1149" s="16" t="n">
        <v>0.544148148148148</v>
      </c>
    </row>
    <row r="1150" customFormat="false" ht="15" hidden="false" customHeight="false" outlineLevel="0" collapsed="false">
      <c r="A1150" s="17" t="n">
        <v>1545</v>
      </c>
      <c r="B1150" s="16" t="n">
        <v>0.216098548637496</v>
      </c>
      <c r="C1150" s="16" t="n">
        <v>0.245649320946799</v>
      </c>
      <c r="D1150" s="16" t="n">
        <v>1</v>
      </c>
      <c r="E1150" s="17" t="n">
        <v>100</v>
      </c>
      <c r="F1150" s="17" t="n">
        <v>15.7852858906834</v>
      </c>
      <c r="G1150" s="17" t="n">
        <v>15.0380476832051</v>
      </c>
      <c r="H1150" s="16" t="n">
        <v>1.47985105694368</v>
      </c>
      <c r="I1150" s="16" t="n">
        <v>1.30102999566398</v>
      </c>
      <c r="J1150" s="16" t="n">
        <v>0.857965098876832</v>
      </c>
      <c r="K1150" s="16" t="n">
        <v>0.742913580246914</v>
      </c>
      <c r="L1150" s="16" t="n">
        <v>0.545753086419753</v>
      </c>
    </row>
    <row r="1151" customFormat="false" ht="15" hidden="false" customHeight="false" outlineLevel="0" collapsed="false">
      <c r="A1151" s="17" t="n">
        <v>1546</v>
      </c>
      <c r="B1151" s="16" t="n">
        <v>0.217375004125966</v>
      </c>
      <c r="C1151" s="16" t="n">
        <v>0.246889663007524</v>
      </c>
      <c r="D1151" s="16" t="n">
        <v>1</v>
      </c>
      <c r="E1151" s="17" t="n">
        <v>100</v>
      </c>
      <c r="F1151" s="17" t="n">
        <v>15.7219867791755</v>
      </c>
      <c r="G1151" s="17" t="n">
        <v>15.0091551359948</v>
      </c>
      <c r="H1151" s="16" t="n">
        <v>1.47985105694368</v>
      </c>
      <c r="I1151" s="16" t="n">
        <v>1.30102999566398</v>
      </c>
      <c r="J1151" s="16" t="n">
        <v>0.956967143983987</v>
      </c>
      <c r="K1151" s="16" t="n">
        <v>0.742320987654321</v>
      </c>
      <c r="L1151" s="16" t="n">
        <v>0.547333333333333</v>
      </c>
    </row>
    <row r="1152" customFormat="false" ht="15" hidden="false" customHeight="false" outlineLevel="0" collapsed="false">
      <c r="A1152" s="17" t="n">
        <v>1547</v>
      </c>
      <c r="B1152" s="16" t="n">
        <v>0.218647542761432</v>
      </c>
      <c r="C1152" s="16" t="n">
        <v>0.248123766945468</v>
      </c>
      <c r="D1152" s="16" t="n">
        <v>1</v>
      </c>
      <c r="E1152" s="17" t="n">
        <v>100</v>
      </c>
      <c r="F1152" s="17" t="n">
        <v>15.655481397587</v>
      </c>
      <c r="G1152" s="17" t="n">
        <v>14.954231626956</v>
      </c>
      <c r="H1152" s="16" t="n">
        <v>1.47985105694368</v>
      </c>
      <c r="I1152" s="16" t="n">
        <v>1.30102999566398</v>
      </c>
      <c r="J1152" s="16" t="n">
        <v>0.504027027864338</v>
      </c>
      <c r="K1152" s="16" t="n">
        <v>0.742074074074074</v>
      </c>
      <c r="L1152" s="16" t="n">
        <v>0.54883950617284</v>
      </c>
    </row>
    <row r="1153" customFormat="false" ht="15" hidden="false" customHeight="false" outlineLevel="0" collapsed="false">
      <c r="A1153" s="17" t="n">
        <v>1548</v>
      </c>
      <c r="B1153" s="16" t="n">
        <v>0.21991021864944</v>
      </c>
      <c r="C1153" s="16" t="n">
        <v>0.249345747199324</v>
      </c>
      <c r="D1153" s="16" t="n">
        <v>1</v>
      </c>
      <c r="E1153" s="17" t="n">
        <v>100</v>
      </c>
      <c r="F1153" s="17" t="n">
        <v>15.5873238228617</v>
      </c>
      <c r="G1153" s="17" t="n">
        <v>14.8929251897484</v>
      </c>
      <c r="H1153" s="16" t="n">
        <v>1.47985105694368</v>
      </c>
      <c r="I1153" s="16" t="n">
        <v>1.30102999566398</v>
      </c>
      <c r="J1153" s="16" t="n">
        <v>0.701934426022811</v>
      </c>
      <c r="K1153" s="16" t="n">
        <v>0.741555555555556</v>
      </c>
      <c r="L1153" s="16" t="n">
        <v>0.550716049382716</v>
      </c>
    </row>
    <row r="1154" customFormat="false" ht="15" hidden="false" customHeight="false" outlineLevel="0" collapsed="false">
      <c r="A1154" s="17" t="n">
        <v>1549</v>
      </c>
      <c r="B1154" s="16" t="n">
        <v>0.221163707309299</v>
      </c>
      <c r="C1154" s="16" t="n">
        <v>0.250559509164757</v>
      </c>
      <c r="D1154" s="16" t="n">
        <v>1</v>
      </c>
      <c r="E1154" s="17" t="n">
        <v>100</v>
      </c>
      <c r="F1154" s="17" t="n">
        <v>15.5193723846243</v>
      </c>
      <c r="G1154" s="17" t="n">
        <v>14.830414787798</v>
      </c>
      <c r="H1154" s="16" t="n">
        <v>1.47985105694368</v>
      </c>
      <c r="I1154" s="16" t="n">
        <v>1.30102999566398</v>
      </c>
      <c r="J1154" s="16" t="n">
        <v>0.427037061583081</v>
      </c>
      <c r="K1154" s="16" t="n">
        <v>0.741382716049383</v>
      </c>
      <c r="L1154" s="16" t="n">
        <v>0.552148148148148</v>
      </c>
    </row>
    <row r="1155" customFormat="false" ht="15" hidden="false" customHeight="false" outlineLevel="0" collapsed="false">
      <c r="A1155" s="17" t="n">
        <v>1550</v>
      </c>
      <c r="B1155" s="16" t="n">
        <v>0.222415276368459</v>
      </c>
      <c r="C1155" s="16" t="n">
        <v>0.25176990893152</v>
      </c>
      <c r="D1155" s="16" t="n">
        <v>1</v>
      </c>
      <c r="E1155" s="17" t="n">
        <v>100</v>
      </c>
      <c r="F1155" s="17" t="n">
        <v>15.4492479588023</v>
      </c>
      <c r="G1155" s="17" t="n">
        <v>14.7643116359089</v>
      </c>
      <c r="H1155" s="16" t="n">
        <v>1.47985105694368</v>
      </c>
      <c r="I1155" s="16" t="n">
        <v>1.30102999566398</v>
      </c>
      <c r="J1155" s="16" t="n">
        <v>1.18077295034899</v>
      </c>
      <c r="K1155" s="16" t="n">
        <v>0.741061728395062</v>
      </c>
      <c r="L1155" s="16" t="n">
        <v>0.553358024691358</v>
      </c>
    </row>
    <row r="1156" customFormat="false" ht="15" hidden="false" customHeight="false" outlineLevel="0" collapsed="false">
      <c r="A1156" s="17" t="n">
        <v>1551</v>
      </c>
      <c r="B1156" s="16" t="n">
        <v>0.22365476820204</v>
      </c>
      <c r="C1156" s="16" t="n">
        <v>0.252969028585487</v>
      </c>
      <c r="D1156" s="16" t="n">
        <v>1</v>
      </c>
      <c r="E1156" s="17" t="n">
        <v>100</v>
      </c>
      <c r="F1156" s="17" t="n">
        <v>15.3803443703151</v>
      </c>
      <c r="G1156" s="17" t="n">
        <v>14.700568220644</v>
      </c>
      <c r="H1156" s="16" t="n">
        <v>1.47985105694368</v>
      </c>
      <c r="I1156" s="16" t="n">
        <v>1.30102999566398</v>
      </c>
      <c r="J1156" s="16" t="n">
        <v>0.216047765040953</v>
      </c>
      <c r="K1156" s="16" t="n">
        <v>0.740543209876543</v>
      </c>
      <c r="L1156" s="16" t="n">
        <v>0.554518518518519</v>
      </c>
    </row>
    <row r="1157" customFormat="false" ht="15" hidden="false" customHeight="false" outlineLevel="0" collapsed="false">
      <c r="A1157" s="17" t="n">
        <v>1552</v>
      </c>
      <c r="B1157" s="16" t="n">
        <v>0.224882454342312</v>
      </c>
      <c r="C1157" s="16" t="n">
        <v>0.254157320989503</v>
      </c>
      <c r="D1157" s="16" t="n">
        <v>1</v>
      </c>
      <c r="E1157" s="17" t="n">
        <v>100</v>
      </c>
      <c r="F1157" s="17" t="n">
        <v>15.3121141399298</v>
      </c>
      <c r="G1157" s="17" t="n">
        <v>14.636091813747</v>
      </c>
      <c r="H1157" s="16" t="n">
        <v>1.47985105694368</v>
      </c>
      <c r="I1157" s="16" t="n">
        <v>1.30102999566398</v>
      </c>
      <c r="J1157" s="16" t="n">
        <v>0.22509015305112</v>
      </c>
      <c r="K1157" s="16" t="n">
        <v>0.740123456790124</v>
      </c>
      <c r="L1157" s="16" t="n">
        <v>0.555728395061728</v>
      </c>
    </row>
    <row r="1158" customFormat="false" ht="15" hidden="false" customHeight="false" outlineLevel="0" collapsed="false">
      <c r="A1158" s="17" t="n">
        <v>1553</v>
      </c>
      <c r="B1158" s="16" t="n">
        <v>0.226097685760922</v>
      </c>
      <c r="C1158" s="16" t="n">
        <v>0.255332200593419</v>
      </c>
      <c r="D1158" s="16" t="n">
        <v>1</v>
      </c>
      <c r="E1158" s="17" t="n">
        <v>100</v>
      </c>
      <c r="F1158" s="17" t="n">
        <v>15.2437696228488</v>
      </c>
      <c r="G1158" s="17" t="n">
        <v>14.572621584441</v>
      </c>
      <c r="H1158" s="16" t="n">
        <v>1.47985105694368</v>
      </c>
      <c r="I1158" s="16" t="n">
        <v>1.30102999566398</v>
      </c>
      <c r="J1158" s="16" t="n">
        <v>0.852902461403333</v>
      </c>
      <c r="K1158" s="16" t="n">
        <v>0.739703703703704</v>
      </c>
      <c r="L1158" s="16" t="n">
        <v>0.556543209876543</v>
      </c>
    </row>
    <row r="1159" customFormat="false" ht="15" hidden="false" customHeight="false" outlineLevel="0" collapsed="false">
      <c r="A1159" s="17" t="n">
        <v>1554</v>
      </c>
      <c r="B1159" s="16" t="n">
        <v>0.227305428849326</v>
      </c>
      <c r="C1159" s="16" t="n">
        <v>0.256499245464802</v>
      </c>
      <c r="D1159" s="16" t="n">
        <v>1</v>
      </c>
      <c r="E1159" s="17" t="n">
        <v>100</v>
      </c>
      <c r="F1159" s="17" t="n">
        <v>15.1755136638076</v>
      </c>
      <c r="G1159" s="17" t="n">
        <v>14.5072641532796</v>
      </c>
      <c r="H1159" s="16" t="n">
        <v>1.47985105694368</v>
      </c>
      <c r="I1159" s="16" t="n">
        <v>1.30102999566398</v>
      </c>
      <c r="J1159" s="16" t="n">
        <v>0.315137322735362</v>
      </c>
      <c r="K1159" s="16" t="n">
        <v>0.739086419753086</v>
      </c>
      <c r="L1159" s="16" t="n">
        <v>0.557407407407407</v>
      </c>
    </row>
    <row r="1160" customFormat="false" ht="15" hidden="false" customHeight="false" outlineLevel="0" collapsed="false">
      <c r="A1160" s="17" t="n">
        <v>1555</v>
      </c>
      <c r="B1160" s="16" t="n">
        <v>0.228505775332451</v>
      </c>
      <c r="C1160" s="16" t="n">
        <v>0.257658130062951</v>
      </c>
      <c r="D1160" s="16" t="n">
        <v>1</v>
      </c>
      <c r="E1160" s="17" t="n">
        <v>100</v>
      </c>
      <c r="F1160" s="17" t="n">
        <v>15.1064211437043</v>
      </c>
      <c r="G1160" s="17" t="n">
        <v>14.4410509441555</v>
      </c>
      <c r="H1160" s="16" t="n">
        <v>1.47985105694368</v>
      </c>
      <c r="I1160" s="16" t="n">
        <v>1.30102999566398</v>
      </c>
      <c r="J1160" s="16" t="n">
        <v>0.376917623990846</v>
      </c>
      <c r="K1160" s="16" t="n">
        <v>0.738666666666667</v>
      </c>
      <c r="L1160" s="16" t="n">
        <v>0.558617283950617</v>
      </c>
    </row>
    <row r="1161" customFormat="false" ht="15" hidden="false" customHeight="false" outlineLevel="0" collapsed="false">
      <c r="A1161" s="17" t="n">
        <v>1556</v>
      </c>
      <c r="B1161" s="16" t="n">
        <v>0.229694345924589</v>
      </c>
      <c r="C1161" s="16" t="n">
        <v>0.258804577754604</v>
      </c>
      <c r="D1161" s="16" t="n">
        <v>1</v>
      </c>
      <c r="E1161" s="17" t="n">
        <v>100</v>
      </c>
      <c r="F1161" s="17" t="n">
        <v>15.0367803178783</v>
      </c>
      <c r="G1161" s="17" t="n">
        <v>14.3761669510097</v>
      </c>
      <c r="H1161" s="16" t="n">
        <v>1.47985105694368</v>
      </c>
      <c r="I1161" s="16" t="n">
        <v>1.30102999566398</v>
      </c>
      <c r="J1161" s="16" t="n">
        <v>0.918194372809792</v>
      </c>
      <c r="K1161" s="16" t="n">
        <v>0.73837037037037</v>
      </c>
      <c r="L1161" s="16" t="n">
        <v>0.559358024691358</v>
      </c>
    </row>
    <row r="1162" customFormat="false" ht="15" hidden="false" customHeight="false" outlineLevel="0" collapsed="false">
      <c r="A1162" s="17" t="n">
        <v>1557</v>
      </c>
      <c r="B1162" s="16" t="n">
        <v>0.230868888066875</v>
      </c>
      <c r="C1162" s="16" t="n">
        <v>0.259936883449555</v>
      </c>
      <c r="D1162" s="16" t="n">
        <v>1</v>
      </c>
      <c r="E1162" s="17" t="n">
        <v>100</v>
      </c>
      <c r="F1162" s="17" t="n">
        <v>14.968089628747</v>
      </c>
      <c r="G1162" s="17" t="n">
        <v>14.3103055518972</v>
      </c>
      <c r="H1162" s="16" t="n">
        <v>1.47985105694368</v>
      </c>
      <c r="I1162" s="16" t="n">
        <v>1.30102999566398</v>
      </c>
      <c r="J1162" s="16" t="n">
        <v>0.464563972990176</v>
      </c>
      <c r="K1162" s="16" t="n">
        <v>0.737925925925926</v>
      </c>
      <c r="L1162" s="16" t="n">
        <v>0.560617283950617</v>
      </c>
    </row>
    <row r="1163" customFormat="false" ht="15" hidden="false" customHeight="false" outlineLevel="0" collapsed="false">
      <c r="A1163" s="17" t="n">
        <v>1558</v>
      </c>
      <c r="B1163" s="16" t="n">
        <v>0.232034978104962</v>
      </c>
      <c r="C1163" s="16" t="n">
        <v>0.261060708562533</v>
      </c>
      <c r="D1163" s="16" t="n">
        <v>1</v>
      </c>
      <c r="E1163" s="17" t="n">
        <v>100</v>
      </c>
      <c r="F1163" s="17" t="n">
        <v>14.8999533754586</v>
      </c>
      <c r="G1163" s="17" t="n">
        <v>14.2459132397426</v>
      </c>
      <c r="H1163" s="16" t="n">
        <v>1.47985105694368</v>
      </c>
      <c r="I1163" s="16" t="n">
        <v>1.30102999566398</v>
      </c>
      <c r="J1163" s="16" t="n">
        <v>0.330823543184391</v>
      </c>
      <c r="K1163" s="16" t="n">
        <v>0.737333333333333</v>
      </c>
      <c r="L1163" s="16" t="n">
        <v>0.561703703703704</v>
      </c>
    </row>
    <row r="1164" customFormat="false" ht="15" hidden="false" customHeight="false" outlineLevel="0" collapsed="false">
      <c r="A1164" s="17" t="n">
        <v>1559</v>
      </c>
      <c r="B1164" s="16" t="n">
        <v>0.233190184831619</v>
      </c>
      <c r="C1164" s="16" t="n">
        <v>0.262172204322285</v>
      </c>
      <c r="D1164" s="16" t="n">
        <v>1</v>
      </c>
      <c r="E1164" s="17" t="n">
        <v>100</v>
      </c>
      <c r="F1164" s="17" t="n">
        <v>14.8304221264817</v>
      </c>
      <c r="G1164" s="17" t="n">
        <v>14.1800939320115</v>
      </c>
      <c r="H1164" s="16" t="n">
        <v>1.47985105694368</v>
      </c>
      <c r="I1164" s="16" t="n">
        <v>1.30102999566398</v>
      </c>
      <c r="J1164" s="16" t="n">
        <v>0.678023504551807</v>
      </c>
      <c r="K1164" s="16" t="n">
        <v>0.737061728395062</v>
      </c>
      <c r="L1164" s="16" t="n">
        <v>0.562864197530864</v>
      </c>
    </row>
    <row r="1165" customFormat="false" ht="15" hidden="false" customHeight="false" outlineLevel="0" collapsed="false">
      <c r="A1165" s="17" t="n">
        <v>1560</v>
      </c>
      <c r="B1165" s="16" t="n">
        <v>0.234329445163409</v>
      </c>
      <c r="C1165" s="16" t="n">
        <v>0.263266653882133</v>
      </c>
      <c r="D1165" s="16" t="n">
        <v>1</v>
      </c>
      <c r="E1165" s="17" t="n">
        <v>100</v>
      </c>
      <c r="F1165" s="17" t="n">
        <v>14.7606191058679</v>
      </c>
      <c r="G1165" s="17" t="n">
        <v>14.113971395136</v>
      </c>
      <c r="H1165" s="16" t="n">
        <v>1.47985105694368</v>
      </c>
      <c r="I1165" s="16" t="n">
        <v>1.30102999566398</v>
      </c>
      <c r="J1165" s="16" t="n">
        <v>0.203945657839632</v>
      </c>
      <c r="K1165" s="16" t="n">
        <v>0.736444444444445</v>
      </c>
      <c r="L1165" s="16" t="n">
        <v>0.563308641975309</v>
      </c>
    </row>
    <row r="1166" customFormat="false" ht="15" hidden="false" customHeight="false" outlineLevel="0" collapsed="false">
      <c r="A1166" s="17" t="n">
        <v>1561</v>
      </c>
      <c r="B1166" s="16" t="n">
        <v>0.235459182494217</v>
      </c>
      <c r="C1166" s="16" t="n">
        <v>0.264351970586512</v>
      </c>
      <c r="D1166" s="16" t="n">
        <v>1</v>
      </c>
      <c r="E1166" s="17" t="n">
        <v>100</v>
      </c>
      <c r="F1166" s="17" t="n">
        <v>14.6915327736539</v>
      </c>
      <c r="G1166" s="17" t="n">
        <v>14.0476251002881</v>
      </c>
      <c r="H1166" s="16" t="n">
        <v>1.47985105694368</v>
      </c>
      <c r="I1166" s="16" t="n">
        <v>1.30102999566398</v>
      </c>
      <c r="J1166" s="16" t="n">
        <v>0.404297998319886</v>
      </c>
      <c r="K1166" s="16" t="n">
        <v>0.736296296296296</v>
      </c>
      <c r="L1166" s="16" t="n">
        <v>0.563827160493827</v>
      </c>
    </row>
    <row r="1167" customFormat="false" ht="15" hidden="false" customHeight="false" outlineLevel="0" collapsed="false">
      <c r="A1167" s="17" t="n">
        <v>1562</v>
      </c>
      <c r="B1167" s="16" t="n">
        <v>0.236580580472946</v>
      </c>
      <c r="C1167" s="16" t="n">
        <v>0.265427354971568</v>
      </c>
      <c r="D1167" s="16" t="n">
        <v>1</v>
      </c>
      <c r="E1167" s="17" t="n">
        <v>100</v>
      </c>
      <c r="F1167" s="17" t="n">
        <v>14.621304519503</v>
      </c>
      <c r="G1167" s="17" t="n">
        <v>13.9810235434709</v>
      </c>
      <c r="H1167" s="16" t="n">
        <v>1.47985105694368</v>
      </c>
      <c r="I1167" s="16" t="n">
        <v>1.30102999566398</v>
      </c>
      <c r="J1167" s="16" t="n">
        <v>0.544486592423709</v>
      </c>
      <c r="K1167" s="16" t="n">
        <v>0.736049382716049</v>
      </c>
      <c r="L1167" s="16" t="n">
        <v>0.564691358024691</v>
      </c>
    </row>
    <row r="1168" customFormat="false" ht="15" hidden="false" customHeight="false" outlineLevel="0" collapsed="false">
      <c r="A1168" s="17" t="n">
        <v>1563</v>
      </c>
      <c r="B1168" s="16" t="n">
        <v>0.237696110208829</v>
      </c>
      <c r="C1168" s="16" t="n">
        <v>0.266498158905241</v>
      </c>
      <c r="D1168" s="16" t="n">
        <v>1</v>
      </c>
      <c r="E1168" s="17" t="n">
        <v>100</v>
      </c>
      <c r="F1168" s="17" t="n">
        <v>14.5518156614384</v>
      </c>
      <c r="G1168" s="17" t="n">
        <v>13.9142349706769</v>
      </c>
      <c r="H1168" s="16" t="n">
        <v>1.47985105694368</v>
      </c>
      <c r="I1168" s="16" t="n">
        <v>1.30102999566398</v>
      </c>
      <c r="J1168" s="16" t="n">
        <v>0.575166398914387</v>
      </c>
      <c r="K1168" s="16" t="n">
        <v>0.735925925925926</v>
      </c>
      <c r="L1168" s="16" t="n">
        <v>0.56483950617284</v>
      </c>
    </row>
    <row r="1169" customFormat="false" ht="15" hidden="false" customHeight="false" outlineLevel="0" collapsed="false">
      <c r="A1169" s="17" t="n">
        <v>1564</v>
      </c>
      <c r="B1169" s="16" t="n">
        <v>0.238801843590207</v>
      </c>
      <c r="C1169" s="16" t="n">
        <v>0.26755942914221</v>
      </c>
      <c r="D1169" s="16" t="n">
        <v>1</v>
      </c>
      <c r="E1169" s="17" t="n">
        <v>100</v>
      </c>
      <c r="F1169" s="17" t="n">
        <v>14.4829213994463</v>
      </c>
      <c r="G1169" s="17" t="n">
        <v>13.8489151690431</v>
      </c>
      <c r="H1169" s="16" t="n">
        <v>1.47985105694368</v>
      </c>
      <c r="I1169" s="16" t="n">
        <v>1.30102999566398</v>
      </c>
      <c r="J1169" s="16" t="n">
        <v>0.279159459349382</v>
      </c>
      <c r="K1169" s="16" t="n">
        <v>0.735506172839506</v>
      </c>
      <c r="L1169" s="16" t="n">
        <v>0.564444444444445</v>
      </c>
    </row>
    <row r="1170" customFormat="false" ht="15" hidden="false" customHeight="false" outlineLevel="0" collapsed="false">
      <c r="A1170" s="17" t="n">
        <v>1565</v>
      </c>
      <c r="B1170" s="16" t="n">
        <v>0.239893318050438</v>
      </c>
      <c r="C1170" s="16" t="n">
        <v>0.268607778482967</v>
      </c>
      <c r="D1170" s="16" t="n">
        <v>1</v>
      </c>
      <c r="E1170" s="17" t="n">
        <v>100</v>
      </c>
      <c r="F1170" s="17" t="n">
        <v>14.4157098647537</v>
      </c>
      <c r="G1170" s="17" t="n">
        <v>13.7843653044707</v>
      </c>
      <c r="H1170" s="16" t="n">
        <v>1.47985105694368</v>
      </c>
      <c r="I1170" s="16" t="n">
        <v>1.30102999566398</v>
      </c>
      <c r="J1170" s="16" t="n">
        <v>0.495684017432435</v>
      </c>
      <c r="K1170" s="16" t="n">
        <v>0.735037037037037</v>
      </c>
      <c r="L1170" s="16" t="n">
        <v>0.564222222222222</v>
      </c>
    </row>
    <row r="1171" customFormat="false" ht="15" hidden="false" customHeight="false" outlineLevel="0" collapsed="false">
      <c r="A1171" s="17" t="n">
        <v>1566</v>
      </c>
      <c r="B1171" s="16" t="n">
        <v>0.240978042946922</v>
      </c>
      <c r="C1171" s="16" t="n">
        <v>0.269649710986349</v>
      </c>
      <c r="D1171" s="16" t="n">
        <v>1</v>
      </c>
      <c r="E1171" s="17" t="n">
        <v>100</v>
      </c>
      <c r="F1171" s="17" t="n">
        <v>14.3485772979333</v>
      </c>
      <c r="G1171" s="17" t="n">
        <v>13.7207564444609</v>
      </c>
      <c r="H1171" s="16" t="n">
        <v>1.47985105694368</v>
      </c>
      <c r="I1171" s="16" t="n">
        <v>1.30102999566398</v>
      </c>
      <c r="J1171" s="16" t="n">
        <v>0.227094107870505</v>
      </c>
      <c r="K1171" s="16" t="n">
        <v>0.734716049382716</v>
      </c>
      <c r="L1171" s="16" t="n">
        <v>0.563777777777778</v>
      </c>
    </row>
    <row r="1172" customFormat="false" ht="15" hidden="false" customHeight="false" outlineLevel="0" collapsed="false">
      <c r="A1172" s="17" t="n">
        <v>1567</v>
      </c>
      <c r="B1172" s="16" t="n">
        <v>0.242050345242024</v>
      </c>
      <c r="C1172" s="16" t="n">
        <v>0.27068052497175</v>
      </c>
      <c r="D1172" s="16" t="n">
        <v>1</v>
      </c>
      <c r="E1172" s="17" t="n">
        <v>100</v>
      </c>
      <c r="F1172" s="17" t="n">
        <v>14.2828135628888</v>
      </c>
      <c r="G1172" s="17" t="n">
        <v>13.6576168532426</v>
      </c>
      <c r="H1172" s="16" t="n">
        <v>1.47985105694368</v>
      </c>
      <c r="I1172" s="16" t="n">
        <v>1.30102999566398</v>
      </c>
      <c r="J1172" s="16" t="n">
        <v>0.172986378437015</v>
      </c>
      <c r="K1172" s="16" t="n">
        <v>0.734543209876543</v>
      </c>
      <c r="L1172" s="16" t="n">
        <v>0.562691358024691</v>
      </c>
    </row>
    <row r="1173" customFormat="false" ht="15" hidden="false" customHeight="false" outlineLevel="0" collapsed="false">
      <c r="A1173" s="17" t="n">
        <v>1568</v>
      </c>
      <c r="B1173" s="16" t="n">
        <v>0.243107672035694</v>
      </c>
      <c r="C1173" s="16" t="n">
        <v>0.27169855531719</v>
      </c>
      <c r="D1173" s="16" t="n">
        <v>1</v>
      </c>
      <c r="E1173" s="17" t="n">
        <v>100</v>
      </c>
      <c r="F1173" s="17" t="n">
        <v>14.2207600922059</v>
      </c>
      <c r="G1173" s="17" t="n">
        <v>13.5981717656672</v>
      </c>
      <c r="H1173" s="16" t="n">
        <v>1.47985105694368</v>
      </c>
      <c r="I1173" s="16" t="n">
        <v>1.30102999566398</v>
      </c>
      <c r="J1173" s="16" t="n">
        <v>0.324052335874883</v>
      </c>
      <c r="K1173" s="16" t="n">
        <v>0.734296296296296</v>
      </c>
      <c r="L1173" s="16" t="n">
        <v>0.561728395061728</v>
      </c>
    </row>
    <row r="1174" customFormat="false" ht="15" hidden="false" customHeight="false" outlineLevel="0" collapsed="false">
      <c r="A1174" s="17" t="n">
        <v>1569</v>
      </c>
      <c r="B1174" s="16" t="n">
        <v>0.244152154525121</v>
      </c>
      <c r="C1174" s="16" t="n">
        <v>0.272703365584215</v>
      </c>
      <c r="D1174" s="16" t="n">
        <v>1</v>
      </c>
      <c r="E1174" s="17" t="n">
        <v>100</v>
      </c>
      <c r="F1174" s="17" t="n">
        <v>14.1565512283644</v>
      </c>
      <c r="G1174" s="17" t="n">
        <v>13.536555712404</v>
      </c>
      <c r="H1174" s="16" t="n">
        <v>1.47985105694368</v>
      </c>
      <c r="I1174" s="16" t="n">
        <v>1.30102999566398</v>
      </c>
      <c r="J1174" s="16" t="n">
        <v>0.252179020195012</v>
      </c>
      <c r="K1174" s="16" t="n">
        <v>0.734172839506173</v>
      </c>
      <c r="L1174" s="16" t="n">
        <v>0.560765432098765</v>
      </c>
    </row>
    <row r="1175" customFormat="false" ht="15" hidden="false" customHeight="false" outlineLevel="0" collapsed="false">
      <c r="A1175" s="17" t="n">
        <v>1570</v>
      </c>
      <c r="B1175" s="16" t="n">
        <v>0.245186345610354</v>
      </c>
      <c r="C1175" s="16" t="n">
        <v>0.273698306149907</v>
      </c>
      <c r="D1175" s="16" t="n">
        <v>1</v>
      </c>
      <c r="E1175" s="17" t="n">
        <v>100</v>
      </c>
      <c r="F1175" s="17" t="n">
        <v>14.0905708957811</v>
      </c>
      <c r="G1175" s="17" t="n">
        <v>13.4740085556591</v>
      </c>
      <c r="H1175" s="16" t="n">
        <v>1.47985105694368</v>
      </c>
      <c r="I1175" s="16" t="n">
        <v>1.30102999566398</v>
      </c>
      <c r="J1175" s="16" t="n">
        <v>0.403381696574513</v>
      </c>
      <c r="K1175" s="16" t="n">
        <v>0.733703703703704</v>
      </c>
      <c r="L1175" s="16" t="n">
        <v>0.559382716049383</v>
      </c>
    </row>
    <row r="1176" customFormat="false" ht="15" hidden="false" customHeight="false" outlineLevel="0" collapsed="false">
      <c r="A1176" s="17" t="n">
        <v>1571</v>
      </c>
      <c r="B1176" s="16" t="n">
        <v>0.246211352613237</v>
      </c>
      <c r="C1176" s="16" t="n">
        <v>0.274684422744645</v>
      </c>
      <c r="D1176" s="16" t="n">
        <v>1</v>
      </c>
      <c r="E1176" s="17" t="n">
        <v>100</v>
      </c>
      <c r="F1176" s="17" t="n">
        <v>14.0267416900933</v>
      </c>
      <c r="G1176" s="17" t="n">
        <v>13.4135855986632</v>
      </c>
      <c r="H1176" s="16" t="n">
        <v>1.47985105694368</v>
      </c>
      <c r="I1176" s="16" t="n">
        <v>1.30102999566398</v>
      </c>
      <c r="J1176" s="16" t="n">
        <v>0.450359002611613</v>
      </c>
      <c r="K1176" s="16" t="n">
        <v>0.733135802469136</v>
      </c>
      <c r="L1176" s="16" t="n">
        <v>0.557728395061728</v>
      </c>
    </row>
    <row r="1177" customFormat="false" ht="15" hidden="false" customHeight="false" outlineLevel="0" collapsed="false">
      <c r="A1177" s="17" t="n">
        <v>1572</v>
      </c>
      <c r="B1177" s="16" t="n">
        <v>0.247222180995676</v>
      </c>
      <c r="C1177" s="16" t="n">
        <v>0.27565578215652</v>
      </c>
      <c r="D1177" s="16" t="n">
        <v>1</v>
      </c>
      <c r="E1177" s="17" t="n">
        <v>100</v>
      </c>
      <c r="F1177" s="17" t="n">
        <v>13.9623855794752</v>
      </c>
      <c r="G1177" s="17" t="n">
        <v>13.3517667561105</v>
      </c>
      <c r="H1177" s="16" t="n">
        <v>1.47985105694368</v>
      </c>
      <c r="I1177" s="16" t="n">
        <v>1.30102999566398</v>
      </c>
      <c r="J1177" s="16" t="n">
        <v>0.372897703015649</v>
      </c>
      <c r="K1177" s="16" t="n">
        <v>0.733185185185185</v>
      </c>
      <c r="L1177" s="16" t="n">
        <v>0.556716049382716</v>
      </c>
    </row>
    <row r="1178" customFormat="false" ht="15" hidden="false" customHeight="false" outlineLevel="0" collapsed="false">
      <c r="A1178" s="17" t="n">
        <v>1573</v>
      </c>
      <c r="B1178" s="16" t="n">
        <v>0.248220418724749</v>
      </c>
      <c r="C1178" s="16" t="n">
        <v>0.276616566446092</v>
      </c>
      <c r="D1178" s="16" t="n">
        <v>1</v>
      </c>
      <c r="E1178" s="17" t="n">
        <v>100</v>
      </c>
      <c r="F1178" s="17" t="n">
        <v>13.900554711979</v>
      </c>
      <c r="G1178" s="17" t="n">
        <v>13.2924584193183</v>
      </c>
      <c r="H1178" s="16" t="n">
        <v>1.47985105694368</v>
      </c>
      <c r="I1178" s="16" t="n">
        <v>1.30102999566398</v>
      </c>
      <c r="J1178" s="16" t="n">
        <v>0.769640083133786</v>
      </c>
      <c r="K1178" s="16" t="n">
        <v>0.732864197530864</v>
      </c>
      <c r="L1178" s="16" t="n">
        <v>0.555506172839506</v>
      </c>
    </row>
    <row r="1179" customFormat="false" ht="15" hidden="false" customHeight="false" outlineLevel="0" collapsed="false">
      <c r="A1179" s="17" t="n">
        <v>1574</v>
      </c>
      <c r="B1179" s="16" t="n">
        <v>0.249208752479818</v>
      </c>
      <c r="C1179" s="16" t="n">
        <v>0.277569017112255</v>
      </c>
      <c r="D1179" s="16" t="n">
        <v>1</v>
      </c>
      <c r="E1179" s="17" t="n">
        <v>100</v>
      </c>
      <c r="F1179" s="17" t="n">
        <v>13.8420079505376</v>
      </c>
      <c r="G1179" s="17" t="n">
        <v>13.2355852417665</v>
      </c>
      <c r="H1179" s="16" t="n">
        <v>1.47985105694368</v>
      </c>
      <c r="I1179" s="16" t="n">
        <v>1.30102999566398</v>
      </c>
      <c r="J1179" s="16" t="n">
        <v>0.490703970058902</v>
      </c>
      <c r="K1179" s="16" t="n">
        <v>0.732592592592593</v>
      </c>
      <c r="L1179" s="16" t="n">
        <v>0.554592592592593</v>
      </c>
    </row>
    <row r="1180" customFormat="false" ht="15" hidden="false" customHeight="false" outlineLevel="0" collapsed="false">
      <c r="A1180" s="17" t="n">
        <v>1575</v>
      </c>
      <c r="B1180" s="16" t="n">
        <v>0.250186240838634</v>
      </c>
      <c r="C1180" s="16" t="n">
        <v>0.278510903484292</v>
      </c>
      <c r="D1180" s="16" t="n">
        <v>1</v>
      </c>
      <c r="E1180" s="17" t="n">
        <v>100</v>
      </c>
      <c r="F1180" s="17" t="n">
        <v>13.7828335902554</v>
      </c>
      <c r="G1180" s="17" t="n">
        <v>13.1797388248332</v>
      </c>
      <c r="H1180" s="16" t="n">
        <v>1.47985105694368</v>
      </c>
      <c r="I1180" s="16" t="n">
        <v>1.30102999566398</v>
      </c>
      <c r="J1180" s="16" t="n">
        <v>0.455483073028051</v>
      </c>
      <c r="K1180" s="16" t="n">
        <v>0.732148148148148</v>
      </c>
      <c r="L1180" s="16" t="n">
        <v>0.553456790123457</v>
      </c>
    </row>
    <row r="1181" customFormat="false" ht="15" hidden="false" customHeight="false" outlineLevel="0" collapsed="false">
      <c r="A1181" s="17" t="n">
        <v>1576</v>
      </c>
      <c r="B1181" s="16" t="n">
        <v>0.251149545113246</v>
      </c>
      <c r="C1181" s="16" t="n">
        <v>0.279440550340547</v>
      </c>
      <c r="D1181" s="16" t="n">
        <v>1</v>
      </c>
      <c r="E1181" s="17" t="n">
        <v>100</v>
      </c>
      <c r="F1181" s="17" t="n">
        <v>13.7251164082043</v>
      </c>
      <c r="G1181" s="17" t="n">
        <v>13.1261460278335</v>
      </c>
      <c r="H1181" s="16" t="n">
        <v>1.47985105694368</v>
      </c>
      <c r="I1181" s="16" t="n">
        <v>1.30102999566398</v>
      </c>
      <c r="J1181" s="16" t="n">
        <v>0.161584799531451</v>
      </c>
      <c r="K1181" s="16" t="n">
        <v>0.732049382716049</v>
      </c>
      <c r="L1181" s="16" t="n">
        <v>0.553111111111111</v>
      </c>
    </row>
    <row r="1182" customFormat="false" ht="15" hidden="false" customHeight="false" outlineLevel="0" collapsed="false">
      <c r="A1182" s="17" t="n">
        <v>1577</v>
      </c>
      <c r="B1182" s="16" t="n">
        <v>0.252101392050584</v>
      </c>
      <c r="C1182" s="16" t="n">
        <v>0.280357964038849</v>
      </c>
      <c r="D1182" s="16" t="n">
        <v>1</v>
      </c>
      <c r="E1182" s="17" t="n">
        <v>100</v>
      </c>
      <c r="F1182" s="17" t="n">
        <v>13.6669783812325</v>
      </c>
      <c r="G1182" s="17" t="n">
        <v>13.069646849908</v>
      </c>
      <c r="H1182" s="16" t="n">
        <v>1.47985105694368</v>
      </c>
      <c r="I1182" s="16" t="n">
        <v>1.30102999566398</v>
      </c>
      <c r="J1182" s="16" t="n">
        <v>0.462675138209377</v>
      </c>
      <c r="K1182" s="16" t="n">
        <v>0.731802469135803</v>
      </c>
      <c r="L1182" s="16" t="n">
        <v>0.552098765432099</v>
      </c>
    </row>
    <row r="1183" customFormat="false" ht="15" hidden="false" customHeight="false" outlineLevel="0" collapsed="false">
      <c r="A1183" s="17" t="n">
        <v>1578</v>
      </c>
      <c r="B1183" s="16" t="n">
        <v>0.253040994538201</v>
      </c>
      <c r="C1183" s="16" t="n">
        <v>0.281262854072783</v>
      </c>
      <c r="D1183" s="16" t="n">
        <v>1</v>
      </c>
      <c r="E1183" s="17" t="n">
        <v>100</v>
      </c>
      <c r="F1183" s="17" t="n">
        <v>13.6085702246764</v>
      </c>
      <c r="G1183" s="17" t="n">
        <v>13.013685429299</v>
      </c>
      <c r="H1183" s="16" t="n">
        <v>1.47985105694368</v>
      </c>
      <c r="I1183" s="16" t="n">
        <v>1.30102999566398</v>
      </c>
      <c r="J1183" s="16" t="n">
        <v>0.302240397209629</v>
      </c>
      <c r="K1183" s="16" t="n">
        <v>0.731555555555556</v>
      </c>
      <c r="L1183" s="16" t="n">
        <v>0.551432098765432</v>
      </c>
    </row>
    <row r="1184" customFormat="false" ht="15" hidden="false" customHeight="false" outlineLevel="0" collapsed="false">
      <c r="A1184" s="17" t="n">
        <v>1579</v>
      </c>
      <c r="B1184" s="16" t="n">
        <v>0.253975321186913</v>
      </c>
      <c r="C1184" s="16" t="n">
        <v>0.282162736091349</v>
      </c>
      <c r="D1184" s="16" t="n">
        <v>1</v>
      </c>
      <c r="E1184" s="17" t="n">
        <v>100</v>
      </c>
      <c r="F1184" s="17" t="n">
        <v>13.550535180291</v>
      </c>
      <c r="G1184" s="17" t="n">
        <v>12.9580834135846</v>
      </c>
      <c r="H1184" s="16" t="n">
        <v>1.47985105694368</v>
      </c>
      <c r="I1184" s="16" t="n">
        <v>1.30102999566398</v>
      </c>
      <c r="J1184" s="16" t="n">
        <v>0.167514830848164</v>
      </c>
      <c r="K1184" s="16" t="n">
        <v>0.731234567901235</v>
      </c>
      <c r="L1184" s="16" t="n">
        <v>0.550864197530864</v>
      </c>
    </row>
    <row r="1185" customFormat="false" ht="15" hidden="false" customHeight="false" outlineLevel="0" collapsed="false">
      <c r="A1185" s="17" t="n">
        <v>1580</v>
      </c>
      <c r="B1185" s="16" t="n">
        <v>0.254901626209418</v>
      </c>
      <c r="C1185" s="16" t="n">
        <v>0.283054749468962</v>
      </c>
      <c r="D1185" s="16" t="n">
        <v>1</v>
      </c>
      <c r="E1185" s="17" t="n">
        <v>100</v>
      </c>
      <c r="F1185" s="17" t="n">
        <v>13.492969363604</v>
      </c>
      <c r="G1185" s="17" t="n">
        <v>12.9037405763046</v>
      </c>
      <c r="H1185" s="16" t="n">
        <v>1.47985105694368</v>
      </c>
      <c r="I1185" s="16" t="n">
        <v>1.30102999566398</v>
      </c>
      <c r="J1185" s="16" t="n">
        <v>0.353432570789917</v>
      </c>
      <c r="K1185" s="16" t="n">
        <v>0.731061728395062</v>
      </c>
      <c r="L1185" s="16" t="n">
        <v>0.550765432098765</v>
      </c>
    </row>
    <row r="1186" customFormat="false" ht="15" hidden="false" customHeight="false" outlineLevel="0" collapsed="false">
      <c r="A1186" s="17" t="n">
        <v>1581</v>
      </c>
      <c r="B1186" s="16" t="n">
        <v>0.255812557372782</v>
      </c>
      <c r="C1186" s="16" t="n">
        <v>0.283931425015132</v>
      </c>
      <c r="D1186" s="16" t="n">
        <v>1</v>
      </c>
      <c r="E1186" s="17" t="n">
        <v>100</v>
      </c>
      <c r="F1186" s="17" t="n">
        <v>13.4354387195754</v>
      </c>
      <c r="G1186" s="17" t="n">
        <v>12.8486115668677</v>
      </c>
      <c r="H1186" s="16" t="n">
        <v>1.47985105694368</v>
      </c>
      <c r="I1186" s="16" t="n">
        <v>1.30102999566398</v>
      </c>
      <c r="J1186" s="16" t="n">
        <v>0.270756463767216</v>
      </c>
      <c r="K1186" s="16" t="n">
        <v>0.730814814814815</v>
      </c>
      <c r="L1186" s="16" t="n">
        <v>0.550345679012346</v>
      </c>
    </row>
    <row r="1187" customFormat="false" ht="15" hidden="false" customHeight="false" outlineLevel="0" collapsed="false">
      <c r="A1187" s="17" t="n">
        <v>1582</v>
      </c>
      <c r="B1187" s="16" t="n">
        <v>0.256712287167708</v>
      </c>
      <c r="C1187" s="16" t="n">
        <v>0.284795971347226</v>
      </c>
      <c r="D1187" s="16" t="n">
        <v>1</v>
      </c>
      <c r="E1187" s="17" t="n">
        <v>100</v>
      </c>
      <c r="F1187" s="17" t="n">
        <v>13.3769849877127</v>
      </c>
      <c r="G1187" s="17" t="n">
        <v>12.7933394937911</v>
      </c>
      <c r="H1187" s="16" t="n">
        <v>1.47985105694368</v>
      </c>
      <c r="I1187" s="16" t="n">
        <v>1.30102999566398</v>
      </c>
      <c r="J1187" s="16" t="n">
        <v>0.581568301956913</v>
      </c>
      <c r="K1187" s="16" t="n">
        <v>0.73037037037037</v>
      </c>
      <c r="L1187" s="16" t="n">
        <v>0.550296296296296</v>
      </c>
    </row>
    <row r="1188" customFormat="false" ht="15" hidden="false" customHeight="false" outlineLevel="0" collapsed="false">
      <c r="A1188" s="17" t="n">
        <v>1583</v>
      </c>
      <c r="B1188" s="16" t="n">
        <v>0.257604059245851</v>
      </c>
      <c r="C1188" s="16" t="n">
        <v>0.285654402573903</v>
      </c>
      <c r="D1188" s="16" t="n">
        <v>1</v>
      </c>
      <c r="E1188" s="17" t="n">
        <v>100</v>
      </c>
      <c r="F1188" s="17" t="n">
        <v>13.3205406720955</v>
      </c>
      <c r="G1188" s="17" t="n">
        <v>12.7400536974187</v>
      </c>
      <c r="H1188" s="16" t="n">
        <v>1.47985105694368</v>
      </c>
      <c r="I1188" s="16" t="n">
        <v>1.30102999566398</v>
      </c>
      <c r="J1188" s="16" t="n">
        <v>0.255173604080608</v>
      </c>
      <c r="K1188" s="16" t="n">
        <v>0.730246913580247</v>
      </c>
      <c r="L1188" s="16" t="n">
        <v>0.550172839506173</v>
      </c>
    </row>
    <row r="1189" customFormat="false" ht="15" hidden="false" customHeight="false" outlineLevel="0" collapsed="false">
      <c r="A1189" s="17" t="n">
        <v>1584</v>
      </c>
      <c r="B1189" s="16" t="n">
        <v>0.258481218583054</v>
      </c>
      <c r="C1189" s="16" t="n">
        <v>0.286500231193172</v>
      </c>
      <c r="D1189" s="16" t="n">
        <v>1</v>
      </c>
      <c r="E1189" s="17" t="n">
        <v>100</v>
      </c>
      <c r="F1189" s="17" t="n">
        <v>13.2663299595488</v>
      </c>
      <c r="G1189" s="17" t="n">
        <v>12.6889786987249</v>
      </c>
      <c r="H1189" s="16" t="n">
        <v>1.47985105694368</v>
      </c>
      <c r="I1189" s="16" t="n">
        <v>1.30102999566398</v>
      </c>
      <c r="J1189" s="16" t="n">
        <v>0.313498541257472</v>
      </c>
      <c r="K1189" s="16" t="n">
        <v>0.730148148148148</v>
      </c>
      <c r="L1189" s="16" t="n">
        <v>0.549827160493827</v>
      </c>
    </row>
    <row r="1190" customFormat="false" ht="15" hidden="false" customHeight="false" outlineLevel="0" collapsed="false">
      <c r="A1190" s="17" t="n">
        <v>1585</v>
      </c>
      <c r="B1190" s="16" t="n">
        <v>0.259348907238907</v>
      </c>
      <c r="C1190" s="16" t="n">
        <v>0.287335388196839</v>
      </c>
      <c r="D1190" s="16" t="n">
        <v>1</v>
      </c>
      <c r="E1190" s="17" t="n">
        <v>100</v>
      </c>
      <c r="F1190" s="17" t="n">
        <v>13.2109330272789</v>
      </c>
      <c r="G1190" s="17" t="n">
        <v>12.6351411738105</v>
      </c>
      <c r="H1190" s="16" t="n">
        <v>1.47985105694368</v>
      </c>
      <c r="I1190" s="16" t="n">
        <v>1.30102999566398</v>
      </c>
      <c r="J1190" s="16" t="n">
        <v>0.748471353799059</v>
      </c>
      <c r="K1190" s="16" t="n">
        <v>0.729802469135803</v>
      </c>
      <c r="L1190" s="16" t="n">
        <v>0.548987654320988</v>
      </c>
    </row>
    <row r="1191" customFormat="false" ht="15" hidden="false" customHeight="false" outlineLevel="0" collapsed="false">
      <c r="A1191" s="17" t="n">
        <v>1586</v>
      </c>
      <c r="B1191" s="16" t="n">
        <v>0.260208781560262</v>
      </c>
      <c r="C1191" s="16" t="n">
        <v>0.288163084420893</v>
      </c>
      <c r="D1191" s="16" t="n">
        <v>1</v>
      </c>
      <c r="E1191" s="17" t="n">
        <v>100</v>
      </c>
      <c r="F1191" s="17" t="n">
        <v>13.1561583563</v>
      </c>
      <c r="G1191" s="17" t="n">
        <v>12.5834686194631</v>
      </c>
      <c r="H1191" s="16" t="n">
        <v>1.47985105694368</v>
      </c>
      <c r="I1191" s="16" t="n">
        <v>1.30102999566398</v>
      </c>
      <c r="J1191" s="16" t="n">
        <v>0.165180737878106</v>
      </c>
      <c r="K1191" s="16" t="n">
        <v>0.729530864197531</v>
      </c>
      <c r="L1191" s="16" t="n">
        <v>0.548074074074074</v>
      </c>
    </row>
    <row r="1192" customFormat="false" ht="15" hidden="false" customHeight="false" outlineLevel="0" collapsed="false">
      <c r="A1192" s="17" t="n">
        <v>1587</v>
      </c>
      <c r="B1192" s="16" t="n">
        <v>0.261061763597859</v>
      </c>
      <c r="C1192" s="16" t="n">
        <v>0.288984277182155</v>
      </c>
      <c r="D1192" s="16" t="n">
        <v>1</v>
      </c>
      <c r="E1192" s="17" t="n">
        <v>100</v>
      </c>
      <c r="F1192" s="17" t="n">
        <v>13.10161565587</v>
      </c>
      <c r="G1192" s="17" t="n">
        <v>12.5320060346523</v>
      </c>
      <c r="H1192" s="16" t="n">
        <v>1.47985105694368</v>
      </c>
      <c r="I1192" s="16" t="n">
        <v>1.30102999566398</v>
      </c>
      <c r="J1192" s="16" t="n">
        <v>0.14014458308576</v>
      </c>
      <c r="K1192" s="16" t="n">
        <v>0.729234567901235</v>
      </c>
      <c r="L1192" s="16" t="n">
        <v>0.547086419753087</v>
      </c>
    </row>
    <row r="1193" customFormat="false" ht="15" hidden="false" customHeight="false" outlineLevel="0" collapsed="false">
      <c r="A1193" s="17" t="n">
        <v>1588</v>
      </c>
      <c r="B1193" s="16" t="n">
        <v>0.261906206276682</v>
      </c>
      <c r="C1193" s="16" t="n">
        <v>0.289795019361708</v>
      </c>
      <c r="D1193" s="16" t="n">
        <v>1</v>
      </c>
      <c r="E1193" s="17" t="n">
        <v>100</v>
      </c>
      <c r="F1193" s="17" t="n">
        <v>13.0452551867601</v>
      </c>
      <c r="G1193" s="17" t="n">
        <v>12.4771774700652</v>
      </c>
      <c r="H1193" s="16" t="n">
        <v>1.47985105694368</v>
      </c>
      <c r="I1193" s="16" t="n">
        <v>1.30102999566398</v>
      </c>
      <c r="J1193" s="16" t="n">
        <v>0.469601479676055</v>
      </c>
      <c r="K1193" s="16" t="n">
        <v>0.728987654320988</v>
      </c>
      <c r="L1193" s="16" t="n">
        <v>0.546024691358025</v>
      </c>
    </row>
    <row r="1194" customFormat="false" ht="15" hidden="false" customHeight="false" outlineLevel="0" collapsed="false">
      <c r="A1194" s="17" t="n">
        <v>1589</v>
      </c>
      <c r="B1194" s="16" t="n">
        <v>0.262736901144187</v>
      </c>
      <c r="C1194" s="16" t="n">
        <v>0.290593900283178</v>
      </c>
      <c r="D1194" s="16" t="n">
        <v>1</v>
      </c>
      <c r="E1194" s="17" t="n">
        <v>100</v>
      </c>
      <c r="F1194" s="17" t="n">
        <v>12.9906627766277</v>
      </c>
      <c r="G1194" s="17" t="n">
        <v>12.4271486166197</v>
      </c>
      <c r="H1194" s="16" t="n">
        <v>1.47985105694368</v>
      </c>
      <c r="I1194" s="16" t="n">
        <v>1.30102999566398</v>
      </c>
      <c r="J1194" s="16" t="n">
        <v>0.969505775429405</v>
      </c>
      <c r="K1194" s="16" t="n">
        <v>0.728493827160494</v>
      </c>
      <c r="L1194" s="16" t="n">
        <v>0.544987654320988</v>
      </c>
    </row>
    <row r="1195" customFormat="false" ht="15" hidden="false" customHeight="false" outlineLevel="0" collapsed="false">
      <c r="A1195" s="17" t="n">
        <v>1590</v>
      </c>
      <c r="B1195" s="16" t="n">
        <v>0.263563070694606</v>
      </c>
      <c r="C1195" s="16" t="n">
        <v>0.29139051751958</v>
      </c>
      <c r="D1195" s="16" t="n">
        <v>1</v>
      </c>
      <c r="E1195" s="17" t="n">
        <v>100</v>
      </c>
      <c r="F1195" s="17" t="n">
        <v>12.9382757911063</v>
      </c>
      <c r="G1195" s="17" t="n">
        <v>12.3777775771209</v>
      </c>
      <c r="H1195" s="16" t="n">
        <v>1.47985105694368</v>
      </c>
      <c r="I1195" s="16" t="n">
        <v>1.30102999566398</v>
      </c>
      <c r="J1195" s="16" t="n">
        <v>0.718021816353787</v>
      </c>
      <c r="K1195" s="16" t="n">
        <v>0.728222222222222</v>
      </c>
      <c r="L1195" s="16" t="n">
        <v>0.544</v>
      </c>
    </row>
    <row r="1196" customFormat="false" ht="15" hidden="false" customHeight="false" outlineLevel="0" collapsed="false">
      <c r="A1196" s="17" t="n">
        <v>1591</v>
      </c>
      <c r="B1196" s="16" t="n">
        <v>0.264369392891725</v>
      </c>
      <c r="C1196" s="16" t="n">
        <v>0.292166956861814</v>
      </c>
      <c r="D1196" s="16" t="n">
        <v>1</v>
      </c>
      <c r="E1196" s="17" t="n">
        <v>100</v>
      </c>
      <c r="F1196" s="17" t="n">
        <v>12.8853061477779</v>
      </c>
      <c r="G1196" s="17" t="n">
        <v>12.3270562277623</v>
      </c>
      <c r="H1196" s="16" t="n">
        <v>1.47985105694368</v>
      </c>
      <c r="I1196" s="16" t="n">
        <v>1.30102999566398</v>
      </c>
      <c r="J1196" s="16" t="n">
        <v>0.303010829558449</v>
      </c>
      <c r="K1196" s="16" t="n">
        <v>0.728</v>
      </c>
      <c r="L1196" s="16" t="n">
        <v>0.542641975308642</v>
      </c>
    </row>
    <row r="1197" customFormat="false" ht="15" hidden="false" customHeight="false" outlineLevel="0" collapsed="false">
      <c r="A1197" s="17" t="n">
        <v>1592</v>
      </c>
      <c r="B1197" s="16" t="n">
        <v>0.265168515675598</v>
      </c>
      <c r="C1197" s="16" t="n">
        <v>0.292936313019859</v>
      </c>
      <c r="D1197" s="16" t="n">
        <v>1</v>
      </c>
      <c r="E1197" s="17" t="n">
        <v>100</v>
      </c>
      <c r="F1197" s="17" t="n">
        <v>12.8325998108113</v>
      </c>
      <c r="G1197" s="17" t="n">
        <v>12.2765866055177</v>
      </c>
      <c r="H1197" s="16" t="n">
        <v>1.47985105694368</v>
      </c>
      <c r="I1197" s="16" t="n">
        <v>1.30102999566398</v>
      </c>
      <c r="J1197" s="16" t="n">
        <v>0.134195503810731</v>
      </c>
      <c r="K1197" s="16" t="n">
        <v>0.727679012345679</v>
      </c>
      <c r="L1197" s="16" t="n">
        <v>0.541234567901235</v>
      </c>
    </row>
    <row r="1198" customFormat="false" ht="15" hidden="false" customHeight="false" outlineLevel="0" collapsed="false">
      <c r="A1198" s="17" t="n">
        <v>1593</v>
      </c>
      <c r="B1198" s="16" t="n">
        <v>0.265959980752733</v>
      </c>
      <c r="C1198" s="16" t="n">
        <v>0.293699557847447</v>
      </c>
      <c r="D1198" s="16" t="n">
        <v>1</v>
      </c>
      <c r="E1198" s="17" t="n">
        <v>100</v>
      </c>
      <c r="F1198" s="17" t="n">
        <v>12.7822260906315</v>
      </c>
      <c r="G1198" s="17" t="n">
        <v>12.2277857013778</v>
      </c>
      <c r="H1198" s="16" t="n">
        <v>1.47985105694368</v>
      </c>
      <c r="I1198" s="16" t="n">
        <v>1.30102999566398</v>
      </c>
      <c r="J1198" s="16" t="n">
        <v>0.666008179010135</v>
      </c>
      <c r="K1198" s="16" t="n">
        <v>0.727358024691358</v>
      </c>
      <c r="L1198" s="16" t="n">
        <v>0.539506172839506</v>
      </c>
    </row>
    <row r="1199" customFormat="false" ht="15" hidden="false" customHeight="false" outlineLevel="0" collapsed="false">
      <c r="A1199" s="17" t="n">
        <v>1594</v>
      </c>
      <c r="B1199" s="16" t="n">
        <v>0.266738135284848</v>
      </c>
      <c r="C1199" s="16" t="n">
        <v>0.294450049830808</v>
      </c>
      <c r="D1199" s="16" t="n">
        <v>1</v>
      </c>
      <c r="E1199" s="17" t="n">
        <v>100</v>
      </c>
      <c r="F1199" s="17" t="n">
        <v>12.7317576768949</v>
      </c>
      <c r="G1199" s="17" t="n">
        <v>12.1794469192761</v>
      </c>
      <c r="H1199" s="16" t="n">
        <v>1.47985105694368</v>
      </c>
      <c r="I1199" s="16" t="n">
        <v>1.30102999566398</v>
      </c>
      <c r="J1199" s="16" t="n">
        <v>0.34628787483509</v>
      </c>
      <c r="K1199" s="16" t="n">
        <v>0.727037037037037</v>
      </c>
      <c r="L1199" s="16" t="n">
        <v>0.537679012345679</v>
      </c>
    </row>
    <row r="1200" customFormat="false" ht="15" hidden="false" customHeight="false" outlineLevel="0" collapsed="false">
      <c r="A1200" s="17" t="n">
        <v>1595</v>
      </c>
      <c r="B1200" s="16" t="n">
        <v>0.267510095073117</v>
      </c>
      <c r="C1200" s="16" t="n">
        <v>0.295194730030166</v>
      </c>
      <c r="D1200" s="16" t="n">
        <v>1</v>
      </c>
      <c r="E1200" s="17" t="n">
        <v>100</v>
      </c>
      <c r="F1200" s="17" t="n">
        <v>12.6818150198746</v>
      </c>
      <c r="G1200" s="17" t="n">
        <v>12.1331754124499</v>
      </c>
      <c r="H1200" s="16" t="n">
        <v>1.47985105694368</v>
      </c>
      <c r="I1200" s="16" t="n">
        <v>1.30102999566398</v>
      </c>
      <c r="J1200" s="16" t="n">
        <v>0.259751919902568</v>
      </c>
      <c r="K1200" s="16" t="n">
        <v>0.726641975308642</v>
      </c>
      <c r="L1200" s="16" t="n">
        <v>0.536469135802469</v>
      </c>
    </row>
    <row r="1201" customFormat="false" ht="15" hidden="false" customHeight="false" outlineLevel="0" collapsed="false">
      <c r="A1201" s="17" t="n">
        <v>1596</v>
      </c>
      <c r="B1201" s="16" t="n">
        <v>0.268267515963978</v>
      </c>
      <c r="C1201" s="16" t="n">
        <v>0.29592607104116</v>
      </c>
      <c r="D1201" s="16" t="n">
        <v>1</v>
      </c>
      <c r="E1201" s="17" t="n">
        <v>100</v>
      </c>
      <c r="F1201" s="17" t="n">
        <v>12.63265866165</v>
      </c>
      <c r="G1201" s="17" t="n">
        <v>12.0862069403734</v>
      </c>
      <c r="H1201" s="16" t="n">
        <v>1.47985105694368</v>
      </c>
      <c r="I1201" s="16" t="n">
        <v>1.30102999566398</v>
      </c>
      <c r="J1201" s="16" t="n">
        <v>0.196649046527095</v>
      </c>
      <c r="K1201" s="16" t="n">
        <v>0.726222222222222</v>
      </c>
      <c r="L1201" s="16" t="n">
        <v>0.535753086419753</v>
      </c>
    </row>
    <row r="1202" customFormat="false" ht="15" hidden="false" customHeight="false" outlineLevel="0" collapsed="false">
      <c r="A1202" s="17" t="n">
        <v>1597</v>
      </c>
      <c r="B1202" s="16" t="n">
        <v>0.269009530875418</v>
      </c>
      <c r="C1202" s="16" t="n">
        <v>0.296643287473255</v>
      </c>
      <c r="D1202" s="16" t="n">
        <v>1</v>
      </c>
      <c r="E1202" s="17" t="n">
        <v>100</v>
      </c>
      <c r="F1202" s="17" t="n">
        <v>12.5842233029532</v>
      </c>
      <c r="G1202" s="17" t="n">
        <v>12.0394918117126</v>
      </c>
      <c r="H1202" s="16" t="n">
        <v>1.47985105694368</v>
      </c>
      <c r="I1202" s="16" t="n">
        <v>1.30102999566398</v>
      </c>
      <c r="J1202" s="16" t="n">
        <v>0.261267645839074</v>
      </c>
      <c r="K1202" s="16" t="n">
        <v>0.726049382716049</v>
      </c>
      <c r="L1202" s="16" t="n">
        <v>0.535283950617284</v>
      </c>
    </row>
    <row r="1203" customFormat="false" ht="15" hidden="false" customHeight="false" outlineLevel="0" collapsed="false">
      <c r="A1203" s="17" t="n">
        <v>1598</v>
      </c>
      <c r="B1203" s="16" t="n">
        <v>0.269741459356414</v>
      </c>
      <c r="C1203" s="16" t="n">
        <v>0.297350808117125</v>
      </c>
      <c r="D1203" s="16" t="n">
        <v>1</v>
      </c>
      <c r="E1203" s="17" t="n">
        <v>100</v>
      </c>
      <c r="F1203" s="17" t="n">
        <v>12.5367777273861</v>
      </c>
      <c r="G1203" s="17" t="n">
        <v>11.9946689871203</v>
      </c>
      <c r="H1203" s="16" t="n">
        <v>1.47985105694368</v>
      </c>
      <c r="I1203" s="16" t="n">
        <v>1.30102999566398</v>
      </c>
      <c r="J1203" s="16" t="n">
        <v>0.671984613396404</v>
      </c>
      <c r="K1203" s="16" t="n">
        <v>0.72562962962963</v>
      </c>
      <c r="L1203" s="16" t="n">
        <v>0.53437037037037</v>
      </c>
    </row>
    <row r="1204" customFormat="false" ht="15" hidden="false" customHeight="false" outlineLevel="0" collapsed="false">
      <c r="A1204" s="17" t="n">
        <v>1599</v>
      </c>
      <c r="B1204" s="16" t="n">
        <v>0.270461463265949</v>
      </c>
      <c r="C1204" s="16" t="n">
        <v>0.298047895630201</v>
      </c>
      <c r="D1204" s="16" t="n">
        <v>1</v>
      </c>
      <c r="E1204" s="17" t="n">
        <v>100</v>
      </c>
      <c r="F1204" s="17" t="n">
        <v>12.490661159871</v>
      </c>
      <c r="G1204" s="17" t="n">
        <v>11.9514237985403</v>
      </c>
      <c r="H1204" s="16" t="n">
        <v>1.47985105694368</v>
      </c>
      <c r="I1204" s="16" t="n">
        <v>1.30102999566398</v>
      </c>
      <c r="J1204" s="16" t="n">
        <v>0.398891547441117</v>
      </c>
      <c r="K1204" s="16" t="n">
        <v>0.725530864197531</v>
      </c>
      <c r="L1204" s="16" t="n">
        <v>0.533950617283951</v>
      </c>
    </row>
    <row r="1205" customFormat="false" ht="15" hidden="false" customHeight="false" outlineLevel="0" collapsed="false">
      <c r="A1205" s="17" t="n">
        <v>1600</v>
      </c>
      <c r="B1205" s="16" t="n">
        <v>0.271177236735821</v>
      </c>
      <c r="C1205" s="16" t="n">
        <v>0.298738559616937</v>
      </c>
      <c r="D1205" s="16" t="n">
        <v>1</v>
      </c>
      <c r="E1205" s="17" t="n">
        <v>100</v>
      </c>
      <c r="F1205" s="17" t="n">
        <v>12.4433051984675</v>
      </c>
      <c r="G1205" s="17" t="n">
        <v>11.9054964386944</v>
      </c>
      <c r="H1205" s="16" t="n">
        <v>1.47985105694368</v>
      </c>
      <c r="I1205" s="16" t="n">
        <v>1.30102999566398</v>
      </c>
      <c r="J1205" s="16" t="n">
        <v>0.261510701672864</v>
      </c>
      <c r="K1205" s="16" t="n">
        <v>0.725234567901235</v>
      </c>
      <c r="L1205" s="16" t="n">
        <v>0.533802469135803</v>
      </c>
    </row>
    <row r="1206" customFormat="false" ht="15" hidden="false" customHeight="false" outlineLevel="0" collapsed="false">
      <c r="A1206" s="17" t="n">
        <v>1601</v>
      </c>
      <c r="B1206" s="16" t="n">
        <v>0.271882153385215</v>
      </c>
      <c r="C1206" s="16" t="n">
        <v>0.299417795174652</v>
      </c>
      <c r="D1206" s="16" t="n">
        <v>1</v>
      </c>
      <c r="E1206" s="17" t="n">
        <v>100</v>
      </c>
      <c r="F1206" s="17" t="n">
        <v>12.3961390563859</v>
      </c>
      <c r="G1206" s="17" t="n">
        <v>11.8611734784984</v>
      </c>
      <c r="H1206" s="16" t="n">
        <v>1.47985105694368</v>
      </c>
      <c r="I1206" s="16" t="n">
        <v>1.30102999566398</v>
      </c>
      <c r="J1206" s="16" t="n">
        <v>0.363471888912684</v>
      </c>
      <c r="K1206" s="16" t="n">
        <v>0.724814814814815</v>
      </c>
      <c r="L1206" s="16" t="n">
        <v>0.534148148148148</v>
      </c>
    </row>
    <row r="1207" customFormat="false" ht="15" hidden="false" customHeight="false" outlineLevel="0" collapsed="false">
      <c r="A1207" s="17" t="n">
        <v>1602</v>
      </c>
      <c r="B1207" s="16" t="n">
        <v>0.272577845056852</v>
      </c>
      <c r="C1207" s="16" t="n">
        <v>0.300089023808638</v>
      </c>
      <c r="D1207" s="16" t="n">
        <v>1</v>
      </c>
      <c r="E1207" s="17" t="n">
        <v>100</v>
      </c>
      <c r="F1207" s="17" t="n">
        <v>12.3497614882493</v>
      </c>
      <c r="G1207" s="17" t="n">
        <v>11.8176205998766</v>
      </c>
      <c r="H1207" s="16" t="n">
        <v>1.47985105694368</v>
      </c>
      <c r="I1207" s="16" t="n">
        <v>1.30102999566398</v>
      </c>
      <c r="J1207" s="16" t="n">
        <v>0.162996750778965</v>
      </c>
      <c r="K1207" s="16" t="n">
        <v>0.724320987654321</v>
      </c>
      <c r="L1207" s="16" t="n">
        <v>0.534345679012346</v>
      </c>
    </row>
    <row r="1208" customFormat="false" ht="15" hidden="false" customHeight="false" outlineLevel="0" collapsed="false">
      <c r="A1208" s="17" t="n">
        <v>1603</v>
      </c>
      <c r="B1208" s="16" t="n">
        <v>0.273269387251801</v>
      </c>
      <c r="C1208" s="16" t="n">
        <v>0.3007549482584</v>
      </c>
      <c r="D1208" s="16" t="n">
        <v>1</v>
      </c>
      <c r="E1208" s="17" t="n">
        <v>100</v>
      </c>
      <c r="F1208" s="17" t="n">
        <v>12.3027592280187</v>
      </c>
      <c r="G1208" s="17" t="n">
        <v>11.7836353321521</v>
      </c>
      <c r="H1208" s="16" t="n">
        <v>1.47985105694368</v>
      </c>
      <c r="I1208" s="16" t="n">
        <v>1.30102999566398</v>
      </c>
      <c r="J1208" s="16" t="n">
        <v>0.377760295341466</v>
      </c>
      <c r="K1208" s="16" t="n">
        <v>0.724</v>
      </c>
      <c r="L1208" s="16" t="n">
        <v>0.534395061728395</v>
      </c>
    </row>
    <row r="1209" customFormat="false" ht="15" hidden="false" customHeight="false" outlineLevel="0" collapsed="false">
      <c r="A1209" s="17" t="n">
        <v>1604</v>
      </c>
      <c r="B1209" s="16" t="n">
        <v>0.273948275215096</v>
      </c>
      <c r="C1209" s="16" t="n">
        <v>0.301409985853566</v>
      </c>
      <c r="D1209" s="16" t="n">
        <v>1</v>
      </c>
      <c r="E1209" s="17" t="n">
        <v>100</v>
      </c>
      <c r="F1209" s="17" t="n">
        <v>12.2570689773961</v>
      </c>
      <c r="G1209" s="17" t="n">
        <v>11.7442026396254</v>
      </c>
      <c r="H1209" s="16" t="n">
        <v>1.47985105694368</v>
      </c>
      <c r="I1209" s="16" t="n">
        <v>1.30102999566398</v>
      </c>
      <c r="J1209" s="16" t="n">
        <v>0.252996455416119</v>
      </c>
      <c r="K1209" s="16" t="n">
        <v>0.723679012345679</v>
      </c>
      <c r="L1209" s="16" t="n">
        <v>0.534913580246914</v>
      </c>
    </row>
    <row r="1210" customFormat="false" ht="15" hidden="false" customHeight="false" outlineLevel="0" collapsed="false">
      <c r="A1210" s="17" t="n">
        <v>1605</v>
      </c>
      <c r="B1210" s="16" t="n">
        <v>0.274612464507421</v>
      </c>
      <c r="C1210" s="16" t="n">
        <v>0.302052846815851</v>
      </c>
      <c r="D1210" s="16" t="n">
        <v>1</v>
      </c>
      <c r="E1210" s="17" t="n">
        <v>100</v>
      </c>
      <c r="F1210" s="17" t="n">
        <v>12.2131037245907</v>
      </c>
      <c r="G1210" s="17" t="n">
        <v>11.7029223689851</v>
      </c>
      <c r="H1210" s="16" t="n">
        <v>1.47985105694368</v>
      </c>
      <c r="I1210" s="16" t="n">
        <v>1.30102999566398</v>
      </c>
      <c r="J1210" s="16" t="n">
        <v>0.554955208618824</v>
      </c>
      <c r="K1210" s="16" t="n">
        <v>0.72362962962963</v>
      </c>
      <c r="L1210" s="16" t="n">
        <v>0.534691358024691</v>
      </c>
    </row>
    <row r="1211" customFormat="false" ht="15" hidden="false" customHeight="false" outlineLevel="0" collapsed="false">
      <c r="A1211" s="17" t="n">
        <v>1606</v>
      </c>
      <c r="B1211" s="16" t="n">
        <v>0.275271295838886</v>
      </c>
      <c r="C1211" s="16" t="n">
        <v>0.302688190937042</v>
      </c>
      <c r="D1211" s="16" t="n">
        <v>1</v>
      </c>
      <c r="E1211" s="17" t="n">
        <v>100</v>
      </c>
      <c r="F1211" s="17" t="n">
        <v>12.1684669669448</v>
      </c>
      <c r="G1211" s="17" t="n">
        <v>11.6596219031071</v>
      </c>
      <c r="H1211" s="16" t="n">
        <v>1.47985105694368</v>
      </c>
      <c r="I1211" s="16" t="n">
        <v>1.30102999566398</v>
      </c>
      <c r="J1211" s="16" t="n">
        <v>0.327659747659748</v>
      </c>
      <c r="K1211" s="16" t="n">
        <v>0.723333333333333</v>
      </c>
      <c r="L1211" s="16" t="n">
        <v>0.534666666666667</v>
      </c>
    </row>
    <row r="1212" customFormat="false" ht="15" hidden="false" customHeight="false" outlineLevel="0" collapsed="false">
      <c r="A1212" s="17" t="n">
        <v>1607</v>
      </c>
      <c r="B1212" s="16" t="n">
        <v>0.275924531287617</v>
      </c>
      <c r="C1212" s="16" t="n">
        <v>0.303317105074724</v>
      </c>
      <c r="D1212" s="16" t="n">
        <v>1</v>
      </c>
      <c r="E1212" s="17" t="n">
        <v>100</v>
      </c>
      <c r="F1212" s="17" t="n">
        <v>12.1235039330508</v>
      </c>
      <c r="G1212" s="17" t="n">
        <v>11.6179817200205</v>
      </c>
      <c r="H1212" s="16" t="n">
        <v>1.47985105694368</v>
      </c>
      <c r="I1212" s="16" t="n">
        <v>1.30102999566398</v>
      </c>
      <c r="J1212" s="16" t="n">
        <v>0.497889564472713</v>
      </c>
      <c r="K1212" s="16" t="n">
        <v>0.723234567901235</v>
      </c>
      <c r="L1212" s="16" t="n">
        <v>0.534148148148148</v>
      </c>
    </row>
    <row r="1213" customFormat="false" ht="15" hidden="false" customHeight="false" outlineLevel="0" collapsed="false">
      <c r="A1213" s="17" t="n">
        <v>1608</v>
      </c>
      <c r="B1213" s="16" t="n">
        <v>0.27656553917461</v>
      </c>
      <c r="C1213" s="16" t="n">
        <v>0.30393421659867</v>
      </c>
      <c r="D1213" s="16" t="n">
        <v>1</v>
      </c>
      <c r="E1213" s="17" t="n">
        <v>100</v>
      </c>
      <c r="F1213" s="17" t="n">
        <v>12.0794527140681</v>
      </c>
      <c r="G1213" s="17" t="n">
        <v>11.5764978141939</v>
      </c>
      <c r="H1213" s="16" t="n">
        <v>1.47985105694368</v>
      </c>
      <c r="I1213" s="16" t="n">
        <v>1.30102999566398</v>
      </c>
      <c r="J1213" s="16" t="n">
        <v>0.401908536006339</v>
      </c>
      <c r="K1213" s="16" t="n">
        <v>0.722962962962963</v>
      </c>
      <c r="L1213" s="16" t="n">
        <v>0.534296296296296</v>
      </c>
    </row>
    <row r="1214" customFormat="false" ht="15" hidden="false" customHeight="false" outlineLevel="0" collapsed="false">
      <c r="A1214" s="17" t="n">
        <v>1609</v>
      </c>
      <c r="B1214" s="16" t="n">
        <v>0.277197952899668</v>
      </c>
      <c r="C1214" s="16" t="n">
        <v>0.30454183773862</v>
      </c>
      <c r="D1214" s="16" t="n">
        <v>1</v>
      </c>
      <c r="E1214" s="17" t="n">
        <v>100</v>
      </c>
      <c r="F1214" s="17" t="n">
        <v>12.036232312109</v>
      </c>
      <c r="G1214" s="17" t="n">
        <v>11.5346642491427</v>
      </c>
      <c r="H1214" s="16" t="n">
        <v>1.47985105694368</v>
      </c>
      <c r="I1214" s="16" t="n">
        <v>1.30102999566398</v>
      </c>
      <c r="J1214" s="16" t="n">
        <v>0.175483803430721</v>
      </c>
      <c r="K1214" s="16" t="n">
        <v>0.722740740740741</v>
      </c>
      <c r="L1214" s="16" t="n">
        <v>0.535259259259259</v>
      </c>
    </row>
    <row r="1215" customFormat="false" ht="15" hidden="false" customHeight="false" outlineLevel="0" collapsed="false">
      <c r="A1215" s="17" t="n">
        <v>1610</v>
      </c>
      <c r="B1215" s="16" t="n">
        <v>0.277813971208201</v>
      </c>
      <c r="C1215" s="16" t="n">
        <v>0.305135032137235</v>
      </c>
      <c r="D1215" s="16" t="n">
        <v>1</v>
      </c>
      <c r="E1215" s="17" t="n">
        <v>100</v>
      </c>
      <c r="F1215" s="17" t="n">
        <v>11.9926481409144</v>
      </c>
      <c r="G1215" s="17" t="n">
        <v>11.494347922425</v>
      </c>
      <c r="H1215" s="16" t="n">
        <v>1.47985105694368</v>
      </c>
      <c r="I1215" s="16" t="n">
        <v>1.30102999566398</v>
      </c>
      <c r="J1215" s="16" t="n">
        <v>0.612468028788752</v>
      </c>
      <c r="K1215" s="16" t="n">
        <v>0.722469135802469</v>
      </c>
      <c r="L1215" s="16" t="n">
        <v>0.536197530864198</v>
      </c>
    </row>
    <row r="1216" customFormat="false" ht="15" hidden="false" customHeight="false" outlineLevel="0" collapsed="false">
      <c r="A1216" s="17" t="n">
        <v>1611</v>
      </c>
      <c r="B1216" s="16" t="n">
        <v>0.278416197498639</v>
      </c>
      <c r="C1216" s="16" t="n">
        <v>0.305715454585022</v>
      </c>
      <c r="D1216" s="16" t="n">
        <v>1</v>
      </c>
      <c r="E1216" s="17" t="n">
        <v>100</v>
      </c>
      <c r="F1216" s="17" t="n">
        <v>11.9489821061438</v>
      </c>
      <c r="G1216" s="17" t="n">
        <v>11.4526308564387</v>
      </c>
      <c r="H1216" s="16" t="n">
        <v>1.47985105694368</v>
      </c>
      <c r="I1216" s="16" t="n">
        <v>1.30102999566398</v>
      </c>
      <c r="J1216" s="16" t="n">
        <v>0.220833769022175</v>
      </c>
      <c r="K1216" s="16" t="n">
        <v>0.722172839506173</v>
      </c>
      <c r="L1216" s="16" t="n">
        <v>0.537086419753087</v>
      </c>
    </row>
    <row r="1217" customFormat="false" ht="15" hidden="false" customHeight="false" outlineLevel="0" collapsed="false">
      <c r="A1217" s="17" t="n">
        <v>1612</v>
      </c>
      <c r="B1217" s="16" t="n">
        <v>0.279012162155575</v>
      </c>
      <c r="C1217" s="16" t="n">
        <v>0.306289405359162</v>
      </c>
      <c r="D1217" s="16" t="n">
        <v>1</v>
      </c>
      <c r="E1217" s="17" t="n">
        <v>100</v>
      </c>
      <c r="F1217" s="17" t="n">
        <v>11.9061418211744</v>
      </c>
      <c r="G1217" s="17" t="n">
        <v>11.4113618781034</v>
      </c>
      <c r="H1217" s="16" t="n">
        <v>1.47985105694368</v>
      </c>
      <c r="I1217" s="16" t="n">
        <v>1.30102999566398</v>
      </c>
      <c r="J1217" s="16" t="n">
        <v>0.489618843702628</v>
      </c>
      <c r="K1217" s="16" t="n">
        <v>0.722074074074074</v>
      </c>
      <c r="L1217" s="16" t="n">
        <v>0.537679012345679</v>
      </c>
    </row>
    <row r="1218" customFormat="false" ht="15" hidden="false" customHeight="false" outlineLevel="0" collapsed="false">
      <c r="A1218" s="17" t="n">
        <v>1613</v>
      </c>
      <c r="B1218" s="16" t="n">
        <v>0.279593860937489</v>
      </c>
      <c r="C1218" s="16" t="n">
        <v>0.3068510715829</v>
      </c>
      <c r="D1218" s="16" t="n">
        <v>1</v>
      </c>
      <c r="E1218" s="17" t="n">
        <v>100</v>
      </c>
      <c r="F1218" s="17" t="n">
        <v>11.8637553182773</v>
      </c>
      <c r="G1218" s="17" t="n">
        <v>11.3699891624067</v>
      </c>
      <c r="H1218" s="16" t="n">
        <v>1.47985105694368</v>
      </c>
      <c r="I1218" s="16" t="n">
        <v>1.30102999566398</v>
      </c>
      <c r="J1218" s="16" t="n">
        <v>0.266976172798455</v>
      </c>
      <c r="K1218" s="16" t="n">
        <v>0.721728395061728</v>
      </c>
      <c r="L1218" s="16" t="n">
        <v>0.538148148148148</v>
      </c>
    </row>
    <row r="1219" customFormat="false" ht="15" hidden="false" customHeight="false" outlineLevel="0" collapsed="false">
      <c r="A1219" s="17" t="n">
        <v>1614</v>
      </c>
      <c r="B1219" s="16" t="n">
        <v>0.2801693626576</v>
      </c>
      <c r="C1219" s="16" t="n">
        <v>0.307403643959098</v>
      </c>
      <c r="D1219" s="16" t="n">
        <v>1</v>
      </c>
      <c r="E1219" s="17" t="n">
        <v>100</v>
      </c>
      <c r="F1219" s="17" t="n">
        <v>11.8212348062751</v>
      </c>
      <c r="G1219" s="17" t="n">
        <v>11.3306785281496</v>
      </c>
      <c r="H1219" s="16" t="n">
        <v>1.47985105694368</v>
      </c>
      <c r="I1219" s="16" t="n">
        <v>1.30102999566398</v>
      </c>
      <c r="J1219" s="16" t="n">
        <v>0.124961419922503</v>
      </c>
      <c r="K1219" s="16" t="n">
        <v>0.721259259259259</v>
      </c>
      <c r="L1219" s="16" t="n">
        <v>0.539012345679012</v>
      </c>
    </row>
    <row r="1220" customFormat="false" ht="15" hidden="false" customHeight="false" outlineLevel="0" collapsed="false">
      <c r="A1220" s="17" t="n">
        <v>1615</v>
      </c>
      <c r="B1220" s="16" t="n">
        <v>0.28073847591877</v>
      </c>
      <c r="C1220" s="16" t="n">
        <v>0.307948435842991</v>
      </c>
      <c r="D1220" s="16" t="n">
        <v>1</v>
      </c>
      <c r="E1220" s="17" t="n">
        <v>100</v>
      </c>
      <c r="F1220" s="17" t="n">
        <v>11.7800391781737</v>
      </c>
      <c r="G1220" s="17" t="n">
        <v>11.2920338294493</v>
      </c>
      <c r="H1220" s="16" t="n">
        <v>1.47985105694368</v>
      </c>
      <c r="I1220" s="16" t="n">
        <v>1.30102999566398</v>
      </c>
      <c r="J1220" s="16" t="n">
        <v>0.524935566644717</v>
      </c>
      <c r="K1220" s="16" t="n">
        <v>0.721061728395062</v>
      </c>
      <c r="L1220" s="16" t="n">
        <v>0.539654320987654</v>
      </c>
    </row>
    <row r="1221" customFormat="false" ht="15" hidden="false" customHeight="false" outlineLevel="0" collapsed="false">
      <c r="A1221" s="17" t="n">
        <v>1616</v>
      </c>
      <c r="B1221" s="16" t="n">
        <v>0.281299085915089</v>
      </c>
      <c r="C1221" s="16" t="n">
        <v>0.30848472211096</v>
      </c>
      <c r="D1221" s="16" t="n">
        <v>1</v>
      </c>
      <c r="E1221" s="17" t="n">
        <v>100</v>
      </c>
      <c r="F1221" s="17" t="n">
        <v>11.7367447269968</v>
      </c>
      <c r="G1221" s="17" t="n">
        <v>11.249374776311</v>
      </c>
      <c r="H1221" s="16" t="n">
        <v>1.47985105694368</v>
      </c>
      <c r="I1221" s="16" t="n">
        <v>1.30102999566398</v>
      </c>
      <c r="J1221" s="16" t="n">
        <v>0.350970244987333</v>
      </c>
      <c r="K1221" s="16" t="n">
        <v>0.721037037037037</v>
      </c>
      <c r="L1221" s="16" t="n">
        <v>0.541012345679012</v>
      </c>
    </row>
    <row r="1222" customFormat="false" ht="15" hidden="false" customHeight="false" outlineLevel="0" collapsed="false">
      <c r="A1222" s="17" t="n">
        <v>1617</v>
      </c>
      <c r="B1222" s="16" t="n">
        <v>0.281850041283502</v>
      </c>
      <c r="C1222" s="16" t="n">
        <v>0.309008976585335</v>
      </c>
      <c r="D1222" s="16" t="n">
        <v>1</v>
      </c>
      <c r="E1222" s="17" t="n">
        <v>100</v>
      </c>
      <c r="F1222" s="17" t="n">
        <v>11.6916671812267</v>
      </c>
      <c r="G1222" s="17" t="n">
        <v>11.2074603507284</v>
      </c>
      <c r="H1222" s="16" t="n">
        <v>1.47985105694368</v>
      </c>
      <c r="I1222" s="16" t="n">
        <v>1.30102999566398</v>
      </c>
      <c r="J1222" s="16" t="n">
        <v>0.362145066871993</v>
      </c>
      <c r="K1222" s="16" t="n">
        <v>0.720666666666667</v>
      </c>
      <c r="L1222" s="16" t="n">
        <v>0.541950617283951</v>
      </c>
    </row>
    <row r="1223" customFormat="false" ht="15" hidden="false" customHeight="false" outlineLevel="0" collapsed="false">
      <c r="A1223" s="17" t="n">
        <v>1618</v>
      </c>
      <c r="B1223" s="16" t="n">
        <v>0.28239069448577</v>
      </c>
      <c r="C1223" s="16" t="n">
        <v>0.309525935517417</v>
      </c>
      <c r="D1223" s="16" t="n">
        <v>1</v>
      </c>
      <c r="E1223" s="17" t="n">
        <v>100</v>
      </c>
      <c r="F1223" s="17" t="n">
        <v>11.6483629899178</v>
      </c>
      <c r="G1223" s="17" t="n">
        <v>11.1654149848861</v>
      </c>
      <c r="H1223" s="16" t="n">
        <v>1.47928976300147</v>
      </c>
      <c r="I1223" s="16" t="n">
        <v>1.30102999566398</v>
      </c>
      <c r="J1223" s="16" t="n">
        <v>0.521912264220251</v>
      </c>
      <c r="K1223" s="16" t="n">
        <v>0.720518518518519</v>
      </c>
      <c r="L1223" s="16" t="n">
        <v>0.542469135802469</v>
      </c>
    </row>
    <row r="1224" customFormat="false" ht="15" hidden="false" customHeight="false" outlineLevel="0" collapsed="false">
      <c r="A1224" s="17" t="n">
        <v>1619</v>
      </c>
      <c r="B1224" s="16" t="n">
        <v>0.28292201326953</v>
      </c>
      <c r="C1224" s="16" t="n">
        <v>0.310034454498026</v>
      </c>
      <c r="D1224" s="16" t="n">
        <v>1</v>
      </c>
      <c r="E1224" s="17" t="n">
        <v>100</v>
      </c>
      <c r="F1224" s="17" t="n">
        <v>11.6041237157051</v>
      </c>
      <c r="G1224" s="17" t="n">
        <v>11.1239579738698</v>
      </c>
      <c r="H1224" s="16" t="n">
        <v>1.47780409766165</v>
      </c>
      <c r="I1224" s="16" t="n">
        <v>1.30102999566398</v>
      </c>
      <c r="J1224" s="16" t="n">
        <v>0.148312062241801</v>
      </c>
      <c r="K1224" s="16" t="n">
        <v>0.720493827160494</v>
      </c>
      <c r="L1224" s="16" t="n">
        <v>0.542543209876543</v>
      </c>
    </row>
    <row r="1225" customFormat="false" ht="15" hidden="false" customHeight="false" outlineLevel="0" collapsed="false">
      <c r="A1225" s="17" t="n">
        <v>1620</v>
      </c>
      <c r="B1225" s="16" t="n">
        <v>0.28344871600469</v>
      </c>
      <c r="C1225" s="16" t="n">
        <v>0.3105391690135</v>
      </c>
      <c r="D1225" s="16" t="n">
        <v>1</v>
      </c>
      <c r="E1225" s="17" t="n">
        <v>100</v>
      </c>
      <c r="F1225" s="17" t="n">
        <v>11.5622221980886</v>
      </c>
      <c r="G1225" s="17" t="n">
        <v>11.0830289237806</v>
      </c>
      <c r="H1225" s="16" t="n">
        <v>1.47744022519546</v>
      </c>
      <c r="I1225" s="16" t="n">
        <v>1.30102999566398</v>
      </c>
      <c r="J1225" s="16" t="n">
        <v>0.139785614624324</v>
      </c>
      <c r="K1225" s="16" t="n">
        <v>0.720271604938272</v>
      </c>
      <c r="L1225" s="16" t="n">
        <v>0.542296296296296</v>
      </c>
    </row>
    <row r="1226" customFormat="false" ht="15" hidden="false" customHeight="false" outlineLevel="0" collapsed="false">
      <c r="A1226" s="17" t="n">
        <v>1621</v>
      </c>
      <c r="B1226" s="16" t="n">
        <v>0.283962720301416</v>
      </c>
      <c r="C1226" s="16" t="n">
        <v>0.311033762163586</v>
      </c>
      <c r="D1226" s="16" t="n">
        <v>1</v>
      </c>
      <c r="E1226" s="17" t="n">
        <v>100</v>
      </c>
      <c r="F1226" s="17" t="n">
        <v>11.5229533419477</v>
      </c>
      <c r="G1226" s="17" t="n">
        <v>11.045625329556</v>
      </c>
      <c r="H1226" s="16" t="n">
        <v>1.4764838499309</v>
      </c>
      <c r="I1226" s="16" t="n">
        <v>1.30102999566398</v>
      </c>
      <c r="J1226" s="16" t="n">
        <v>0.181628183420195</v>
      </c>
      <c r="K1226" s="16" t="n">
        <v>0.720123456790124</v>
      </c>
      <c r="L1226" s="16" t="n">
        <v>0.54158024691358</v>
      </c>
    </row>
    <row r="1227" customFormat="false" ht="15" hidden="false" customHeight="false" outlineLevel="0" collapsed="false">
      <c r="A1227" s="17" t="n">
        <v>1622</v>
      </c>
      <c r="B1227" s="16" t="n">
        <v>0.284476429224014</v>
      </c>
      <c r="C1227" s="16" t="n">
        <v>0.311525672475497</v>
      </c>
      <c r="D1227" s="16" t="n">
        <v>1</v>
      </c>
      <c r="E1227" s="17" t="n">
        <v>100</v>
      </c>
      <c r="F1227" s="17" t="n">
        <v>11.4819744020361</v>
      </c>
      <c r="G1227" s="17" t="n">
        <v>11.0077374666215</v>
      </c>
      <c r="H1227" s="16" t="n">
        <v>1.47477221853191</v>
      </c>
      <c r="I1227" s="16" t="n">
        <v>1.30102999566398</v>
      </c>
      <c r="J1227" s="16" t="n">
        <v>0.291268218273049</v>
      </c>
      <c r="K1227" s="16" t="n">
        <v>0.719851851851852</v>
      </c>
      <c r="L1227" s="16" t="n">
        <v>0.539777777777778</v>
      </c>
    </row>
    <row r="1228" customFormat="false" ht="15" hidden="false" customHeight="false" outlineLevel="0" collapsed="false">
      <c r="A1228" s="17" t="n">
        <v>1623</v>
      </c>
      <c r="B1228" s="16" t="n">
        <v>0.284990366962221</v>
      </c>
      <c r="C1228" s="16" t="n">
        <v>0.312016436556975</v>
      </c>
      <c r="D1228" s="16" t="n">
        <v>1</v>
      </c>
      <c r="E1228" s="17" t="n">
        <v>100</v>
      </c>
      <c r="F1228" s="17" t="n">
        <v>11.440809410703</v>
      </c>
      <c r="G1228" s="17" t="n">
        <v>10.9684166159868</v>
      </c>
      <c r="H1228" s="16" t="n">
        <v>1.47361840929754</v>
      </c>
      <c r="I1228" s="16" t="n">
        <v>1.30102999566398</v>
      </c>
      <c r="J1228" s="16" t="n">
        <v>0.206135623264137</v>
      </c>
      <c r="K1228" s="16" t="n">
        <v>0.719827160493827</v>
      </c>
      <c r="L1228" s="16" t="n">
        <v>0.537604938271605</v>
      </c>
    </row>
    <row r="1229" customFormat="false" ht="15" hidden="false" customHeight="false" outlineLevel="0" collapsed="false">
      <c r="A1229" s="17" t="n">
        <v>1624</v>
      </c>
      <c r="B1229" s="16" t="n">
        <v>0.285493171380626</v>
      </c>
      <c r="C1229" s="16" t="n">
        <v>0.312497993277179</v>
      </c>
      <c r="D1229" s="16" t="n">
        <v>1</v>
      </c>
      <c r="E1229" s="17" t="n">
        <v>100</v>
      </c>
      <c r="F1229" s="17" t="n">
        <v>11.4005508038044</v>
      </c>
      <c r="G1229" s="17" t="n">
        <v>10.9287709865815</v>
      </c>
      <c r="H1229" s="16" t="n">
        <v>1.47153622424584</v>
      </c>
      <c r="I1229" s="16" t="n">
        <v>1.30102999566398</v>
      </c>
      <c r="J1229" s="16" t="n">
        <v>0.123184552564987</v>
      </c>
      <c r="K1229" s="16" t="n">
        <v>0.71958024691358</v>
      </c>
      <c r="L1229" s="16" t="n">
        <v>0.535777777777778</v>
      </c>
    </row>
    <row r="1230" customFormat="false" ht="15" hidden="false" customHeight="false" outlineLevel="0" collapsed="false">
      <c r="A1230" s="17" t="n">
        <v>1625</v>
      </c>
      <c r="B1230" s="16" t="n">
        <v>0.285990318655968</v>
      </c>
      <c r="C1230" s="16" t="n">
        <v>0.312973158127732</v>
      </c>
      <c r="D1230" s="16" t="n">
        <v>1</v>
      </c>
      <c r="E1230" s="17" t="n">
        <v>100</v>
      </c>
      <c r="F1230" s="17" t="n">
        <v>11.359717049756</v>
      </c>
      <c r="G1230" s="17" t="n">
        <v>10.8903805272019</v>
      </c>
      <c r="H1230" s="16" t="n">
        <v>1.47035260035957</v>
      </c>
      <c r="I1230" s="16" t="n">
        <v>1.30102999566398</v>
      </c>
      <c r="J1230" s="16" t="n">
        <v>0.204529614787613</v>
      </c>
      <c r="K1230" s="16" t="n">
        <v>0.719012345679012</v>
      </c>
      <c r="L1230" s="16" t="n">
        <v>0.534740740740741</v>
      </c>
    </row>
    <row r="1231" customFormat="false" ht="15" hidden="false" customHeight="false" outlineLevel="0" collapsed="false">
      <c r="A1231" s="17" t="n">
        <v>1626</v>
      </c>
      <c r="B1231" s="16" t="n">
        <v>0.286475702126821</v>
      </c>
      <c r="C1231" s="16" t="n">
        <v>0.313438648084799</v>
      </c>
      <c r="D1231" s="16" t="n">
        <v>1</v>
      </c>
      <c r="E1231" s="17" t="n">
        <v>100</v>
      </c>
      <c r="F1231" s="17" t="n">
        <v>11.320369396611</v>
      </c>
      <c r="G1231" s="17" t="n">
        <v>10.8528563665129</v>
      </c>
      <c r="H1231" s="16" t="n">
        <v>1.4686974894649</v>
      </c>
      <c r="I1231" s="16" t="n">
        <v>1.30102999566398</v>
      </c>
      <c r="J1231" s="16" t="n">
        <v>0.41362203680123</v>
      </c>
      <c r="K1231" s="16" t="n">
        <v>0.718913580246914</v>
      </c>
      <c r="L1231" s="16" t="n">
        <v>0.53358024691358</v>
      </c>
    </row>
    <row r="1232" customFormat="false" ht="15" hidden="false" customHeight="false" outlineLevel="0" collapsed="false">
      <c r="A1232" s="17" t="n">
        <v>1627</v>
      </c>
      <c r="B1232" s="16" t="n">
        <v>0.286948658691512</v>
      </c>
      <c r="C1232" s="16" t="n">
        <v>0.313893606397841</v>
      </c>
      <c r="D1232" s="16" t="n">
        <v>1</v>
      </c>
      <c r="E1232" s="17" t="n">
        <v>100</v>
      </c>
      <c r="F1232" s="17" t="n">
        <v>11.2815512048252</v>
      </c>
      <c r="G1232" s="17" t="n">
        <v>10.8158540428021</v>
      </c>
      <c r="H1232" s="16" t="n">
        <v>1.46788097502299</v>
      </c>
      <c r="I1232" s="16" t="n">
        <v>1.30102999566398</v>
      </c>
      <c r="J1232" s="16" t="n">
        <v>0.258116502838725</v>
      </c>
      <c r="K1232" s="16" t="n">
        <v>0.718716049382716</v>
      </c>
      <c r="L1232" s="16" t="n">
        <v>0.533407407407407</v>
      </c>
    </row>
    <row r="1233" customFormat="false" ht="15" hidden="false" customHeight="false" outlineLevel="0" collapsed="false">
      <c r="A1233" s="17" t="n">
        <v>1628</v>
      </c>
      <c r="B1233" s="16" t="n">
        <v>0.287420334087478</v>
      </c>
      <c r="C1233" s="16" t="n">
        <v>0.314348164995511</v>
      </c>
      <c r="D1233" s="16" t="n">
        <v>1</v>
      </c>
      <c r="E1233" s="17" t="n">
        <v>100</v>
      </c>
      <c r="F1233" s="17" t="n">
        <v>11.2451847236181</v>
      </c>
      <c r="G1233" s="17" t="n">
        <v>10.7812958687818</v>
      </c>
      <c r="H1233" s="16" t="n">
        <v>1.46788097502299</v>
      </c>
      <c r="I1233" s="16" t="n">
        <v>1.30102999566398</v>
      </c>
      <c r="J1233" s="16" t="n">
        <v>0.456596205912091</v>
      </c>
      <c r="K1233" s="16" t="n">
        <v>0.718666666666667</v>
      </c>
      <c r="L1233" s="16" t="n">
        <v>0.532172839506173</v>
      </c>
    </row>
    <row r="1234" customFormat="false" ht="15" hidden="false" customHeight="false" outlineLevel="0" collapsed="false">
      <c r="A1234" s="17" t="n">
        <v>1629</v>
      </c>
      <c r="B1234" s="16" t="n">
        <v>0.287883683707979</v>
      </c>
      <c r="C1234" s="16" t="n">
        <v>0.31479658799039</v>
      </c>
      <c r="D1234" s="16" t="n">
        <v>1</v>
      </c>
      <c r="E1234" s="17" t="n">
        <v>100</v>
      </c>
      <c r="F1234" s="17" t="n">
        <v>11.2112026133948</v>
      </c>
      <c r="G1234" s="17" t="n">
        <v>10.749713181689</v>
      </c>
      <c r="H1234" s="16" t="n">
        <v>1.46788097502299</v>
      </c>
      <c r="I1234" s="16" t="n">
        <v>1.30102999566398</v>
      </c>
      <c r="J1234" s="16" t="n">
        <v>0.252162008087934</v>
      </c>
      <c r="K1234" s="16" t="n">
        <v>0.718395061728395</v>
      </c>
      <c r="L1234" s="16" t="n">
        <v>0.530345679012346</v>
      </c>
    </row>
    <row r="1235" customFormat="false" ht="15" hidden="false" customHeight="false" outlineLevel="0" collapsed="false">
      <c r="A1235" s="17" t="n">
        <v>1630</v>
      </c>
      <c r="B1235" s="16" t="n">
        <v>0.288342523740398</v>
      </c>
      <c r="C1235" s="16" t="n">
        <v>0.315238440235456</v>
      </c>
      <c r="D1235" s="16" t="n">
        <v>1</v>
      </c>
      <c r="E1235" s="17" t="n">
        <v>100</v>
      </c>
      <c r="F1235" s="17" t="n">
        <v>11.1759868628303</v>
      </c>
      <c r="G1235" s="17" t="n">
        <v>10.7156921897374</v>
      </c>
      <c r="H1235" s="16" t="n">
        <v>1.46788097502299</v>
      </c>
      <c r="I1235" s="16" t="n">
        <v>1.30102999566398</v>
      </c>
      <c r="J1235" s="16" t="n">
        <v>0.337494884759039</v>
      </c>
      <c r="K1235" s="16" t="n">
        <v>0.718172839506173</v>
      </c>
      <c r="L1235" s="16" t="n">
        <v>0.528666666666667</v>
      </c>
    </row>
    <row r="1236" customFormat="false" ht="15" hidden="false" customHeight="false" outlineLevel="0" collapsed="false">
      <c r="A1236" s="17" t="n">
        <v>1631</v>
      </c>
      <c r="B1236" s="16" t="n">
        <v>0.288801810145378</v>
      </c>
      <c r="C1236" s="16" t="n">
        <v>0.315680428445339</v>
      </c>
      <c r="D1236" s="16" t="n">
        <v>1</v>
      </c>
      <c r="E1236" s="17" t="n">
        <v>100</v>
      </c>
      <c r="F1236" s="17" t="n">
        <v>11.1421091144637</v>
      </c>
      <c r="G1236" s="17" t="n">
        <v>10.6841941431161</v>
      </c>
      <c r="H1236" s="16" t="n">
        <v>1.46788097502299</v>
      </c>
      <c r="I1236" s="16" t="n">
        <v>1.30102999566398</v>
      </c>
      <c r="J1236" s="16" t="n">
        <v>0.149722222222222</v>
      </c>
      <c r="K1236" s="16" t="n">
        <v>0.717925925925926</v>
      </c>
      <c r="L1236" s="16" t="n">
        <v>0.527407407407407</v>
      </c>
    </row>
    <row r="1237" customFormat="false" ht="15" hidden="false" customHeight="false" outlineLevel="0" collapsed="false">
      <c r="A1237" s="17" t="n">
        <v>1632</v>
      </c>
      <c r="B1237" s="16" t="n">
        <v>0.289247069259485</v>
      </c>
      <c r="C1237" s="16" t="n">
        <v>0.316109574966961</v>
      </c>
      <c r="D1237" s="16" t="n">
        <v>1</v>
      </c>
      <c r="E1237" s="17" t="n">
        <v>100</v>
      </c>
      <c r="F1237" s="17" t="n">
        <v>11.1082543487419</v>
      </c>
      <c r="G1237" s="17" t="n">
        <v>10.651524356252</v>
      </c>
      <c r="H1237" s="16" t="n">
        <v>1.46788097502299</v>
      </c>
      <c r="I1237" s="16" t="n">
        <v>1.30102999566398</v>
      </c>
      <c r="J1237" s="16" t="n">
        <v>0.175043708304578</v>
      </c>
      <c r="K1237" s="16" t="n">
        <v>0.717851851851852</v>
      </c>
      <c r="L1237" s="16" t="n">
        <v>0.526024691358025</v>
      </c>
    </row>
    <row r="1238" customFormat="false" ht="15" hidden="false" customHeight="false" outlineLevel="0" collapsed="false">
      <c r="A1238" s="17" t="n">
        <v>1633</v>
      </c>
      <c r="B1238" s="16" t="n">
        <v>0.289682066937288</v>
      </c>
      <c r="C1238" s="16" t="n">
        <v>0.316527019838492</v>
      </c>
      <c r="D1238" s="16" t="n">
        <v>1</v>
      </c>
      <c r="E1238" s="17" t="n">
        <v>100</v>
      </c>
      <c r="F1238" s="17" t="n">
        <v>11.0726192169539</v>
      </c>
      <c r="G1238" s="17" t="n">
        <v>10.618249526371</v>
      </c>
      <c r="H1238" s="16" t="n">
        <v>1.46788097502299</v>
      </c>
      <c r="I1238" s="16" t="n">
        <v>1.30102999566398</v>
      </c>
      <c r="J1238" s="16" t="n">
        <v>0.228914087016555</v>
      </c>
      <c r="K1238" s="16" t="n">
        <v>0.71762962962963</v>
      </c>
      <c r="L1238" s="16" t="n">
        <v>0.525876543209877</v>
      </c>
    </row>
    <row r="1239" customFormat="false" ht="15" hidden="false" customHeight="false" outlineLevel="0" collapsed="false">
      <c r="A1239" s="17" t="n">
        <v>1634</v>
      </c>
      <c r="B1239" s="16" t="n">
        <v>0.290108737515079</v>
      </c>
      <c r="C1239" s="16" t="n">
        <v>0.316938459012244</v>
      </c>
      <c r="D1239" s="16" t="n">
        <v>1</v>
      </c>
      <c r="E1239" s="17" t="n">
        <v>100</v>
      </c>
      <c r="F1239" s="17" t="n">
        <v>11.0398540444534</v>
      </c>
      <c r="G1239" s="17" t="n">
        <v>10.5866597117784</v>
      </c>
      <c r="H1239" s="16" t="n">
        <v>1.46758662693884</v>
      </c>
      <c r="I1239" s="16" t="n">
        <v>1.30102999566398</v>
      </c>
      <c r="J1239" s="16" t="n">
        <v>0.663770368557286</v>
      </c>
      <c r="K1239" s="16" t="n">
        <v>0.717456790123457</v>
      </c>
      <c r="L1239" s="16" t="n">
        <v>0.526123456790123</v>
      </c>
    </row>
    <row r="1240" customFormat="false" ht="15" hidden="false" customHeight="false" outlineLevel="0" collapsed="false">
      <c r="A1240" s="17" t="n">
        <v>1635</v>
      </c>
      <c r="B1240" s="16" t="n">
        <v>0.290524853434828</v>
      </c>
      <c r="C1240" s="16" t="n">
        <v>0.31734264128738</v>
      </c>
      <c r="D1240" s="16" t="n">
        <v>1</v>
      </c>
      <c r="E1240" s="17" t="n">
        <v>100</v>
      </c>
      <c r="F1240" s="17" t="n">
        <v>11.0099353524859</v>
      </c>
      <c r="G1240" s="17" t="n">
        <v>10.557913205359</v>
      </c>
      <c r="H1240" s="16" t="n">
        <v>1.46663068398001</v>
      </c>
      <c r="I1240" s="16" t="n">
        <v>1.30102999566398</v>
      </c>
      <c r="J1240" s="16" t="n">
        <v>0.756092900050664</v>
      </c>
      <c r="K1240" s="16" t="n">
        <v>0.717456790123457</v>
      </c>
      <c r="L1240" s="16" t="n">
        <v>0.526666666666667</v>
      </c>
    </row>
    <row r="1241" customFormat="false" ht="15" hidden="false" customHeight="false" outlineLevel="0" collapsed="false">
      <c r="A1241" s="17" t="n">
        <v>1636</v>
      </c>
      <c r="B1241" s="16" t="n">
        <v>0.290934515827232</v>
      </c>
      <c r="C1241" s="16" t="n">
        <v>0.317738536265161</v>
      </c>
      <c r="D1241" s="16" t="n">
        <v>1</v>
      </c>
      <c r="E1241" s="17" t="n">
        <v>100</v>
      </c>
      <c r="F1241" s="17" t="n">
        <v>10.9789943755705</v>
      </c>
      <c r="G1241" s="17" t="n">
        <v>10.52988892498</v>
      </c>
      <c r="H1241" s="16" t="n">
        <v>1.46642271964064</v>
      </c>
      <c r="I1241" s="16" t="n">
        <v>1.30102999566398</v>
      </c>
      <c r="J1241" s="16" t="n">
        <v>0.755111652054594</v>
      </c>
      <c r="K1241" s="16" t="n">
        <v>0.717506172839506</v>
      </c>
      <c r="L1241" s="16" t="n">
        <v>0.527530864197531</v>
      </c>
    </row>
    <row r="1242" customFormat="false" ht="15" hidden="false" customHeight="false" outlineLevel="0" collapsed="false">
      <c r="A1242" s="17" t="n">
        <v>1637</v>
      </c>
      <c r="B1242" s="16" t="n">
        <v>0.291337441239092</v>
      </c>
      <c r="C1242" s="16" t="n">
        <v>0.318128141032325</v>
      </c>
      <c r="D1242" s="16" t="n">
        <v>1</v>
      </c>
      <c r="E1242" s="17" t="n">
        <v>100</v>
      </c>
      <c r="F1242" s="17" t="n">
        <v>10.9494837340831</v>
      </c>
      <c r="G1242" s="17" t="n">
        <v>10.5044290275469</v>
      </c>
      <c r="H1242" s="16" t="n">
        <v>1.46560878569626</v>
      </c>
      <c r="I1242" s="16" t="n">
        <v>1.30102999566398</v>
      </c>
      <c r="J1242" s="16" t="n">
        <v>0.181448531974848</v>
      </c>
      <c r="K1242" s="16" t="n">
        <v>0.717382716049383</v>
      </c>
      <c r="L1242" s="16" t="n">
        <v>0.528518518518519</v>
      </c>
    </row>
    <row r="1243" customFormat="false" ht="15" hidden="false" customHeight="false" outlineLevel="0" collapsed="false">
      <c r="A1243" s="17" t="n">
        <v>1638</v>
      </c>
      <c r="B1243" s="16" t="n">
        <v>0.291729416449865</v>
      </c>
      <c r="C1243" s="16" t="n">
        <v>0.318505254454083</v>
      </c>
      <c r="D1243" s="16" t="n">
        <v>1</v>
      </c>
      <c r="E1243" s="17" t="n">
        <v>100</v>
      </c>
      <c r="F1243" s="17" t="n">
        <v>10.9181881845924</v>
      </c>
      <c r="G1243" s="17" t="n">
        <v>10.4777469581003</v>
      </c>
      <c r="H1243" s="16" t="n">
        <v>1.46560878569626</v>
      </c>
      <c r="I1243" s="16" t="n">
        <v>1.30102999566398</v>
      </c>
      <c r="J1243" s="16" t="n">
        <v>0.178655165948835</v>
      </c>
      <c r="K1243" s="16" t="n">
        <v>0.71720987654321</v>
      </c>
      <c r="L1243" s="16" t="n">
        <v>0.530567901234568</v>
      </c>
    </row>
    <row r="1244" customFormat="false" ht="15" hidden="false" customHeight="false" outlineLevel="0" collapsed="false">
      <c r="A1244" s="17" t="n">
        <v>1639</v>
      </c>
      <c r="B1244" s="16" t="n">
        <v>0.292113151980771</v>
      </c>
      <c r="C1244" s="16" t="n">
        <v>0.318872723910544</v>
      </c>
      <c r="D1244" s="16" t="n">
        <v>1</v>
      </c>
      <c r="E1244" s="17" t="n">
        <v>100</v>
      </c>
      <c r="F1244" s="17" t="n">
        <v>10.8857335850788</v>
      </c>
      <c r="G1244" s="17" t="n">
        <v>10.4497982578454</v>
      </c>
      <c r="H1244" s="16" t="n">
        <v>1.46424261667499</v>
      </c>
      <c r="I1244" s="16" t="n">
        <v>1.30102999566398</v>
      </c>
      <c r="J1244" s="16" t="n">
        <v>0.209904753382051</v>
      </c>
      <c r="K1244" s="16" t="n">
        <v>0.717012345679012</v>
      </c>
      <c r="L1244" s="16" t="n">
        <v>0.532320987654321</v>
      </c>
    </row>
    <row r="1245" customFormat="false" ht="15" hidden="false" customHeight="false" outlineLevel="0" collapsed="false">
      <c r="A1245" s="17" t="n">
        <v>1640</v>
      </c>
      <c r="B1245" s="16" t="n">
        <v>0.292486465142833</v>
      </c>
      <c r="C1245" s="16" t="n">
        <v>0.319230504963133</v>
      </c>
      <c r="D1245" s="16" t="n">
        <v>1</v>
      </c>
      <c r="E1245" s="17" t="n">
        <v>100</v>
      </c>
      <c r="F1245" s="17" t="n">
        <v>10.8538269276606</v>
      </c>
      <c r="G1245" s="17" t="n">
        <v>10.4218218940555</v>
      </c>
      <c r="H1245" s="16" t="n">
        <v>1.46274425173635</v>
      </c>
      <c r="I1245" s="16" t="n">
        <v>1.30102999566398</v>
      </c>
      <c r="J1245" s="16" t="n">
        <v>0.364410071047326</v>
      </c>
      <c r="K1245" s="16" t="n">
        <v>0.716765432098765</v>
      </c>
      <c r="L1245" s="16" t="n">
        <v>0.535135802469136</v>
      </c>
    </row>
    <row r="1246" customFormat="false" ht="15" hidden="false" customHeight="false" outlineLevel="0" collapsed="false">
      <c r="A1246" s="17" t="n">
        <v>1641</v>
      </c>
      <c r="B1246" s="16" t="n">
        <v>0.292848543491628</v>
      </c>
      <c r="C1246" s="16" t="n">
        <v>0.319576390054491</v>
      </c>
      <c r="D1246" s="16" t="n">
        <v>1</v>
      </c>
      <c r="E1246" s="17" t="n">
        <v>100</v>
      </c>
      <c r="F1246" s="17" t="n">
        <v>10.8207098189438</v>
      </c>
      <c r="G1246" s="17" t="n">
        <v>10.3948099840274</v>
      </c>
      <c r="H1246" s="16" t="n">
        <v>1.46163111471149</v>
      </c>
      <c r="I1246" s="16" t="n">
        <v>1.30102999566398</v>
      </c>
      <c r="J1246" s="16" t="n">
        <v>0.46779066002815</v>
      </c>
      <c r="K1246" s="16" t="n">
        <v>0.716740740740741</v>
      </c>
      <c r="L1246" s="16" t="n">
        <v>0.538592592592593</v>
      </c>
    </row>
    <row r="1247" customFormat="false" ht="15" hidden="false" customHeight="false" outlineLevel="0" collapsed="false">
      <c r="A1247" s="17" t="n">
        <v>1642</v>
      </c>
      <c r="B1247" s="16" t="n">
        <v>0.293201650016838</v>
      </c>
      <c r="C1247" s="16" t="n">
        <v>0.319913544787301</v>
      </c>
      <c r="D1247" s="16" t="n">
        <v>1</v>
      </c>
      <c r="E1247" s="17" t="n">
        <v>100</v>
      </c>
      <c r="F1247" s="17" t="n">
        <v>10.7891649981566</v>
      </c>
      <c r="G1247" s="17" t="n">
        <v>10.3682932266945</v>
      </c>
      <c r="H1247" s="16" t="n">
        <v>1.45983612033806</v>
      </c>
      <c r="I1247" s="16" t="n">
        <v>1.30102999566398</v>
      </c>
      <c r="J1247" s="16" t="n">
        <v>0.354392447287019</v>
      </c>
      <c r="K1247" s="16" t="n">
        <v>0.71637037037037</v>
      </c>
      <c r="L1247" s="16" t="n">
        <v>0.542493827160494</v>
      </c>
    </row>
    <row r="1248" customFormat="false" ht="15" hidden="false" customHeight="false" outlineLevel="0" collapsed="false">
      <c r="A1248" s="17" t="n">
        <v>1643</v>
      </c>
      <c r="B1248" s="16" t="n">
        <v>0.293546425302823</v>
      </c>
      <c r="C1248" s="16" t="n">
        <v>0.320243107212914</v>
      </c>
      <c r="D1248" s="16" t="n">
        <v>1</v>
      </c>
      <c r="E1248" s="17" t="n">
        <v>100</v>
      </c>
      <c r="F1248" s="17" t="n">
        <v>10.7590480746331</v>
      </c>
      <c r="G1248" s="17" t="n">
        <v>10.3418780709756</v>
      </c>
      <c r="H1248" s="16" t="n">
        <v>1.45809765859353</v>
      </c>
      <c r="I1248" s="16" t="n">
        <v>1.30102999566398</v>
      </c>
      <c r="J1248" s="16" t="n">
        <v>0.160287850741927</v>
      </c>
      <c r="K1248" s="16" t="n">
        <v>0.716296296296296</v>
      </c>
      <c r="L1248" s="16" t="n">
        <v>0.546148148148148</v>
      </c>
    </row>
    <row r="1249" customFormat="false" ht="15" hidden="false" customHeight="false" outlineLevel="0" collapsed="false">
      <c r="A1249" s="17" t="n">
        <v>1644</v>
      </c>
      <c r="B1249" s="16" t="n">
        <v>0.293879130482674</v>
      </c>
      <c r="C1249" s="16" t="n">
        <v>0.320560000373258</v>
      </c>
      <c r="D1249" s="16" t="n">
        <v>1</v>
      </c>
      <c r="E1249" s="17" t="n">
        <v>100</v>
      </c>
      <c r="F1249" s="17" t="n">
        <v>10.7282651718996</v>
      </c>
      <c r="G1249" s="17" t="n">
        <v>10.3164635243829</v>
      </c>
      <c r="H1249" s="16" t="n">
        <v>1.45622083147325</v>
      </c>
      <c r="I1249" s="16" t="n">
        <v>1.30102999566398</v>
      </c>
      <c r="J1249" s="16" t="n">
        <v>0.919324912268848</v>
      </c>
      <c r="K1249" s="16" t="n">
        <v>0.716222222222222</v>
      </c>
      <c r="L1249" s="16" t="n">
        <v>0.549530864197531</v>
      </c>
    </row>
    <row r="1250" customFormat="false" ht="15" hidden="false" customHeight="false" outlineLevel="0" collapsed="false">
      <c r="A1250" s="17" t="n">
        <v>1645</v>
      </c>
      <c r="B1250" s="16" t="n">
        <v>0.294200765258736</v>
      </c>
      <c r="C1250" s="16" t="n">
        <v>0.32086518747939</v>
      </c>
      <c r="D1250" s="16" t="n">
        <v>1</v>
      </c>
      <c r="E1250" s="17" t="n">
        <v>100</v>
      </c>
      <c r="F1250" s="17" t="n">
        <v>10.6979795697505</v>
      </c>
      <c r="G1250" s="17" t="n">
        <v>10.2909533525568</v>
      </c>
      <c r="H1250" s="16" t="n">
        <v>1.45394954270799</v>
      </c>
      <c r="I1250" s="16" t="n">
        <v>1.30102999566398</v>
      </c>
      <c r="J1250" s="16" t="n">
        <v>0.435050130503484</v>
      </c>
      <c r="K1250" s="16" t="n">
        <v>0.715950617283951</v>
      </c>
      <c r="L1250" s="16" t="n">
        <v>0.553283950617284</v>
      </c>
    </row>
    <row r="1251" customFormat="false" ht="15" hidden="false" customHeight="false" outlineLevel="0" collapsed="false">
      <c r="A1251" s="17" t="n">
        <v>1646</v>
      </c>
      <c r="B1251" s="16" t="n">
        <v>0.29451191044516</v>
      </c>
      <c r="C1251" s="16" t="n">
        <v>0.321160015861193</v>
      </c>
      <c r="D1251" s="16" t="n">
        <v>1</v>
      </c>
      <c r="E1251" s="17" t="n">
        <v>100</v>
      </c>
      <c r="F1251" s="17" t="n">
        <v>10.6670690577094</v>
      </c>
      <c r="G1251" s="17" t="n">
        <v>10.2668492827424</v>
      </c>
      <c r="H1251" s="16" t="n">
        <v>1.45361496086569</v>
      </c>
      <c r="I1251" s="16" t="n">
        <v>1.30102999566398</v>
      </c>
      <c r="J1251" s="16" t="n">
        <v>0.429999984728471</v>
      </c>
      <c r="K1251" s="16" t="n">
        <v>0.715753086419753</v>
      </c>
      <c r="L1251" s="16" t="n">
        <v>0.556913580246914</v>
      </c>
    </row>
    <row r="1252" customFormat="false" ht="15" hidden="false" customHeight="false" outlineLevel="0" collapsed="false">
      <c r="A1252" s="17" t="n">
        <v>1647</v>
      </c>
      <c r="B1252" s="16" t="n">
        <v>0.294812305933899</v>
      </c>
      <c r="C1252" s="16" t="n">
        <v>0.321443872981601</v>
      </c>
      <c r="D1252" s="16" t="n">
        <v>1</v>
      </c>
      <c r="E1252" s="17" t="n">
        <v>100</v>
      </c>
      <c r="F1252" s="17" t="n">
        <v>10.6357669261543</v>
      </c>
      <c r="G1252" s="17" t="n">
        <v>10.2381368695462</v>
      </c>
      <c r="H1252" s="16" t="n">
        <v>1.45361496086569</v>
      </c>
      <c r="I1252" s="16" t="n">
        <v>1.30102999566398</v>
      </c>
      <c r="J1252" s="16" t="n">
        <v>0.465189528112388</v>
      </c>
      <c r="K1252" s="16" t="n">
        <v>0.715679012345679</v>
      </c>
      <c r="L1252" s="16" t="n">
        <v>0.559851851851852</v>
      </c>
    </row>
    <row r="1253" customFormat="false" ht="15" hidden="false" customHeight="false" outlineLevel="0" collapsed="false">
      <c r="A1253" s="17" t="n">
        <v>1648</v>
      </c>
      <c r="B1253" s="16" t="n">
        <v>0.295101375712289</v>
      </c>
      <c r="C1253" s="16" t="n">
        <v>0.321716722978486</v>
      </c>
      <c r="D1253" s="16" t="n">
        <v>1</v>
      </c>
      <c r="E1253" s="17" t="n">
        <v>100</v>
      </c>
      <c r="F1253" s="17" t="n">
        <v>10.60415587554</v>
      </c>
      <c r="G1253" s="17" t="n">
        <v>10.2091001861731</v>
      </c>
      <c r="H1253" s="16" t="n">
        <v>1.45361496086569</v>
      </c>
      <c r="I1253" s="16" t="n">
        <v>1.30102999566398</v>
      </c>
      <c r="J1253" s="16" t="n">
        <v>0.257112979868477</v>
      </c>
      <c r="K1253" s="16" t="n">
        <v>0.715283950617284</v>
      </c>
      <c r="L1253" s="16" t="n">
        <v>0.563185185185185</v>
      </c>
    </row>
    <row r="1254" customFormat="false" ht="15" hidden="false" customHeight="false" outlineLevel="0" collapsed="false">
      <c r="A1254" s="17" t="n">
        <v>1649</v>
      </c>
      <c r="B1254" s="16" t="n">
        <v>0.295379400253296</v>
      </c>
      <c r="C1254" s="16" t="n">
        <v>0.321979688571559</v>
      </c>
      <c r="D1254" s="16" t="n">
        <v>1</v>
      </c>
      <c r="E1254" s="17" t="n">
        <v>100</v>
      </c>
      <c r="F1254" s="17" t="n">
        <v>10.5727591672617</v>
      </c>
      <c r="G1254" s="17" t="n">
        <v>10.1807727096225</v>
      </c>
      <c r="H1254" s="16" t="n">
        <v>1.45361496086569</v>
      </c>
      <c r="I1254" s="16" t="n">
        <v>1.30102999566398</v>
      </c>
      <c r="J1254" s="16" t="n">
        <v>0.245901562129258</v>
      </c>
      <c r="K1254" s="16" t="n">
        <v>0.715111111111111</v>
      </c>
      <c r="L1254" s="16" t="n">
        <v>0.566469135802469</v>
      </c>
    </row>
    <row r="1255" customFormat="false" ht="15" hidden="false" customHeight="false" outlineLevel="0" collapsed="false">
      <c r="A1255" s="17" t="n">
        <v>1650</v>
      </c>
      <c r="B1255" s="16" t="n">
        <v>0.295645867122544</v>
      </c>
      <c r="C1255" s="16" t="n">
        <v>0.322228919698132</v>
      </c>
      <c r="D1255" s="16" t="n">
        <v>1</v>
      </c>
      <c r="E1255" s="17" t="n">
        <v>100</v>
      </c>
      <c r="F1255" s="17" t="n">
        <v>10.5403167025987</v>
      </c>
      <c r="G1255" s="17" t="n">
        <v>10.1513779380415</v>
      </c>
      <c r="H1255" s="16" t="n">
        <v>1.45361496086569</v>
      </c>
      <c r="I1255" s="16" t="n">
        <v>1.30102999566398</v>
      </c>
      <c r="J1255" s="16" t="n">
        <v>0.344814575287275</v>
      </c>
      <c r="K1255" s="16" t="n">
        <v>0.714987654320988</v>
      </c>
      <c r="L1255" s="16" t="n">
        <v>0.569851851851852</v>
      </c>
    </row>
    <row r="1256" customFormat="false" ht="15" hidden="false" customHeight="false" outlineLevel="0" collapsed="false">
      <c r="A1256" s="17" t="n">
        <v>1651</v>
      </c>
      <c r="B1256" s="16" t="n">
        <v>0.295902117755678</v>
      </c>
      <c r="C1256" s="16" t="n">
        <v>0.322466347018878</v>
      </c>
      <c r="D1256" s="16" t="n">
        <v>1</v>
      </c>
      <c r="E1256" s="17" t="n">
        <v>100</v>
      </c>
      <c r="F1256" s="17" t="n">
        <v>10.5067137582213</v>
      </c>
      <c r="G1256" s="17" t="n">
        <v>10.1208014482943</v>
      </c>
      <c r="H1256" s="16" t="n">
        <v>1.45147491271806</v>
      </c>
      <c r="I1256" s="16" t="n">
        <v>1.30102999566398</v>
      </c>
      <c r="J1256" s="16" t="n">
        <v>0.264163111092936</v>
      </c>
      <c r="K1256" s="16" t="n">
        <v>0.714691358024691</v>
      </c>
      <c r="L1256" s="16" t="n">
        <v>0.574518518518519</v>
      </c>
    </row>
    <row r="1257" customFormat="false" ht="15" hidden="false" customHeight="false" outlineLevel="0" collapsed="false">
      <c r="A1257" s="17" t="n">
        <v>1652</v>
      </c>
      <c r="B1257" s="16" t="n">
        <v>0.296143428650167</v>
      </c>
      <c r="C1257" s="16" t="n">
        <v>0.322690055535899</v>
      </c>
      <c r="D1257" s="16" t="n">
        <v>1</v>
      </c>
      <c r="E1257" s="17" t="n">
        <v>100</v>
      </c>
      <c r="F1257" s="17" t="n">
        <v>10.4735882722981</v>
      </c>
      <c r="G1257" s="17" t="n">
        <v>10.0896819450687</v>
      </c>
      <c r="H1257" s="16" t="n">
        <v>1.44968815085726</v>
      </c>
      <c r="I1257" s="16" t="n">
        <v>1.30102999566398</v>
      </c>
      <c r="J1257" s="16" t="n">
        <v>0.662257592725536</v>
      </c>
      <c r="K1257" s="16" t="n">
        <v>0.714543209876543</v>
      </c>
      <c r="L1257" s="16" t="n">
        <v>0.57958024691358</v>
      </c>
    </row>
    <row r="1258" customFormat="false" ht="15" hidden="false" customHeight="false" outlineLevel="0" collapsed="false">
      <c r="A1258" s="17" t="n">
        <v>1653</v>
      </c>
      <c r="B1258" s="16" t="n">
        <v>0.296371090577708</v>
      </c>
      <c r="C1258" s="16" t="n">
        <v>0.322899031870895</v>
      </c>
      <c r="D1258" s="16" t="n">
        <v>1</v>
      </c>
      <c r="E1258" s="17" t="n">
        <v>100</v>
      </c>
      <c r="F1258" s="17" t="n">
        <v>10.4398622632781</v>
      </c>
      <c r="G1258" s="17" t="n">
        <v>10.0594442638945</v>
      </c>
      <c r="H1258" s="16" t="n">
        <v>1.44770149911221</v>
      </c>
      <c r="I1258" s="16" t="n">
        <v>1.30102999566398</v>
      </c>
      <c r="J1258" s="16" t="n">
        <v>0.591923420824496</v>
      </c>
      <c r="K1258" s="16" t="n">
        <v>0.714320987654321</v>
      </c>
      <c r="L1258" s="16" t="n">
        <v>0.585530864197531</v>
      </c>
    </row>
    <row r="1259" customFormat="false" ht="15" hidden="false" customHeight="false" outlineLevel="0" collapsed="false">
      <c r="A1259" s="17" t="n">
        <v>1654</v>
      </c>
      <c r="B1259" s="16" t="n">
        <v>0.296587913400597</v>
      </c>
      <c r="C1259" s="16" t="n">
        <v>0.323097751571073</v>
      </c>
      <c r="D1259" s="16" t="n">
        <v>1</v>
      </c>
      <c r="E1259" s="17" t="n">
        <v>100</v>
      </c>
      <c r="F1259" s="17" t="n">
        <v>10.4063594060795</v>
      </c>
      <c r="G1259" s="17" t="n">
        <v>10.0274278695796</v>
      </c>
      <c r="H1259" s="16" t="n">
        <v>1.44451363578467</v>
      </c>
      <c r="I1259" s="16" t="n">
        <v>1.30102999566398</v>
      </c>
      <c r="J1259" s="16" t="n">
        <v>0.330387424829203</v>
      </c>
      <c r="K1259" s="16" t="n">
        <v>0.714320987654321</v>
      </c>
      <c r="L1259" s="16" t="n">
        <v>0.592148148148148</v>
      </c>
    </row>
    <row r="1260" customFormat="false" ht="15" hidden="false" customHeight="false" outlineLevel="0" collapsed="false">
      <c r="A1260" s="17" t="n">
        <v>1655</v>
      </c>
      <c r="B1260" s="16" t="n">
        <v>0.29678880472978</v>
      </c>
      <c r="C1260" s="16" t="n">
        <v>0.323281936612394</v>
      </c>
      <c r="D1260" s="16" t="n">
        <v>1</v>
      </c>
      <c r="E1260" s="17" t="n">
        <v>100</v>
      </c>
      <c r="F1260" s="17" t="n">
        <v>10.3724547478101</v>
      </c>
      <c r="G1260" s="16" t="n">
        <v>9.99549728053592</v>
      </c>
      <c r="H1260" s="16" t="n">
        <v>1.44127383079838</v>
      </c>
      <c r="I1260" s="16" t="n">
        <v>1.30102999566398</v>
      </c>
      <c r="J1260" s="16" t="n">
        <v>0.260250837060927</v>
      </c>
      <c r="K1260" s="16" t="n">
        <v>0.713975308641975</v>
      </c>
      <c r="L1260" s="16" t="n">
        <v>0.599901234567901</v>
      </c>
    </row>
    <row r="1261" customFormat="false" ht="15" hidden="false" customHeight="false" outlineLevel="0" collapsed="false">
      <c r="A1261" s="17" t="n">
        <v>1656</v>
      </c>
      <c r="B1261" s="16" t="n">
        <v>0.296982699467076</v>
      </c>
      <c r="C1261" s="16" t="n">
        <v>0.323458712697029</v>
      </c>
      <c r="D1261" s="16" t="n">
        <v>1</v>
      </c>
      <c r="E1261" s="17" t="n">
        <v>100</v>
      </c>
      <c r="F1261" s="17" t="n">
        <v>10.3398331169042</v>
      </c>
      <c r="G1261" s="16" t="n">
        <v>9.96533068432993</v>
      </c>
      <c r="H1261" s="16" t="n">
        <v>1.43859967788891</v>
      </c>
      <c r="I1261" s="16" t="n">
        <v>1.30102999566398</v>
      </c>
      <c r="J1261" s="16" t="n">
        <v>0.368332044758674</v>
      </c>
      <c r="K1261" s="16" t="n">
        <v>0.713728395061728</v>
      </c>
      <c r="L1261" s="16" t="n">
        <v>0.607604938271605</v>
      </c>
    </row>
    <row r="1262" customFormat="false" ht="15" hidden="false" customHeight="false" outlineLevel="0" collapsed="false">
      <c r="A1262" s="17" t="n">
        <v>1657</v>
      </c>
      <c r="B1262" s="16" t="n">
        <v>0.297167982492182</v>
      </c>
      <c r="C1262" s="16" t="n">
        <v>0.323626929985152</v>
      </c>
      <c r="D1262" s="16" t="n">
        <v>1</v>
      </c>
      <c r="E1262" s="17" t="n">
        <v>100</v>
      </c>
      <c r="F1262" s="17" t="n">
        <v>10.3085320166568</v>
      </c>
      <c r="G1262" s="16" t="n">
        <v>9.93647081862699</v>
      </c>
      <c r="H1262" s="16" t="n">
        <v>1.43540575944282</v>
      </c>
      <c r="I1262" s="16" t="n">
        <v>1.30102999566398</v>
      </c>
      <c r="J1262" s="16" t="n">
        <v>0.339097593582888</v>
      </c>
      <c r="K1262" s="16" t="n">
        <v>0.713407407407407</v>
      </c>
      <c r="L1262" s="16" t="n">
        <v>0.615703703703704</v>
      </c>
    </row>
    <row r="1263" customFormat="false" ht="15" hidden="false" customHeight="false" outlineLevel="0" collapsed="false">
      <c r="A1263" s="17" t="n">
        <v>1658</v>
      </c>
      <c r="B1263" s="16" t="n">
        <v>0.297340850366486</v>
      </c>
      <c r="C1263" s="16" t="n">
        <v>0.323781639006403</v>
      </c>
      <c r="D1263" s="16" t="n">
        <v>1</v>
      </c>
      <c r="E1263" s="17" t="n">
        <v>100</v>
      </c>
      <c r="F1263" s="17" t="n">
        <v>10.2758695058752</v>
      </c>
      <c r="G1263" s="16" t="n">
        <v>9.90575146313139</v>
      </c>
      <c r="H1263" s="16" t="n">
        <v>1.43247590204703</v>
      </c>
      <c r="I1263" s="16" t="n">
        <v>1.30102999566398</v>
      </c>
      <c r="J1263" s="16" t="n">
        <v>0.636077182442192</v>
      </c>
      <c r="K1263" s="16" t="n">
        <v>0.713086419753086</v>
      </c>
      <c r="L1263" s="16" t="n">
        <v>0.623432098765432</v>
      </c>
    </row>
    <row r="1264" customFormat="false" ht="15" hidden="false" customHeight="false" outlineLevel="0" collapsed="false">
      <c r="A1264" s="17" t="n">
        <v>1659</v>
      </c>
      <c r="B1264" s="16" t="n">
        <v>0.297501193152534</v>
      </c>
      <c r="C1264" s="16" t="n">
        <v>0.323924561275376</v>
      </c>
      <c r="D1264" s="16" t="n">
        <v>1</v>
      </c>
      <c r="E1264" s="17" t="n">
        <v>100</v>
      </c>
      <c r="F1264" s="17" t="n">
        <v>10.2443738817144</v>
      </c>
      <c r="G1264" s="16" t="n">
        <v>9.87522416597571</v>
      </c>
      <c r="H1264" s="16" t="n">
        <v>1.42905455604926</v>
      </c>
      <c r="I1264" s="16" t="n">
        <v>1.30102999566398</v>
      </c>
      <c r="J1264" s="16" t="n">
        <v>0.203777065678155</v>
      </c>
      <c r="K1264" s="16" t="n">
        <v>0.712864197530864</v>
      </c>
      <c r="L1264" s="16" t="n">
        <v>0.631679012345679</v>
      </c>
    </row>
    <row r="1265" customFormat="false" ht="15" hidden="false" customHeight="false" outlineLevel="0" collapsed="false">
      <c r="A1265" s="17" t="n">
        <v>1660</v>
      </c>
      <c r="B1265" s="16" t="n">
        <v>0.297654154896736</v>
      </c>
      <c r="C1265" s="16" t="n">
        <v>0.324057886401812</v>
      </c>
      <c r="D1265" s="16" t="n">
        <v>1</v>
      </c>
      <c r="E1265" s="17" t="n">
        <v>100</v>
      </c>
      <c r="F1265" s="17" t="n">
        <v>10.2108549655084</v>
      </c>
      <c r="G1265" s="16" t="n">
        <v>9.84555711077925</v>
      </c>
      <c r="H1265" s="16" t="n">
        <v>1.42557980730078</v>
      </c>
      <c r="I1265" s="16" t="n">
        <v>1.30102999566398</v>
      </c>
      <c r="J1265" s="16" t="n">
        <v>0.152942819392095</v>
      </c>
      <c r="K1265" s="16" t="n">
        <v>0.712518518518519</v>
      </c>
      <c r="L1265" s="16" t="n">
        <v>0.637555555555556</v>
      </c>
    </row>
    <row r="1266" customFormat="false" ht="15" hidden="false" customHeight="false" outlineLevel="0" collapsed="false">
      <c r="A1266" s="17" t="n">
        <v>1661</v>
      </c>
      <c r="B1266" s="16" t="n">
        <v>0.297796853217814</v>
      </c>
      <c r="C1266" s="16" t="n">
        <v>0.324177029298412</v>
      </c>
      <c r="D1266" s="16" t="n">
        <v>1</v>
      </c>
      <c r="E1266" s="17" t="n">
        <v>100</v>
      </c>
      <c r="F1266" s="17" t="n">
        <v>10.1742759859236</v>
      </c>
      <c r="G1266" s="16" t="n">
        <v>9.81089132583878</v>
      </c>
      <c r="H1266" s="16" t="n">
        <v>1.42175733873104</v>
      </c>
      <c r="I1266" s="16" t="n">
        <v>1.30102999566398</v>
      </c>
      <c r="J1266" s="16" t="n">
        <v>0.131468332069289</v>
      </c>
      <c r="K1266" s="16" t="n">
        <v>0.712395061728395</v>
      </c>
      <c r="L1266" s="16" t="n">
        <v>0.643901234567901</v>
      </c>
    </row>
    <row r="1267" customFormat="false" ht="15" hidden="false" customHeight="false" outlineLevel="0" collapsed="false">
      <c r="A1267" s="17" t="n">
        <v>1662</v>
      </c>
      <c r="B1267" s="16" t="n">
        <v>0.297929420073827</v>
      </c>
      <c r="C1267" s="16" t="n">
        <v>0.324289169443978</v>
      </c>
      <c r="D1267" s="16" t="n">
        <v>1</v>
      </c>
      <c r="E1267" s="17" t="n">
        <v>100</v>
      </c>
      <c r="F1267" s="17" t="n">
        <v>10.1394886115064</v>
      </c>
      <c r="G1267" s="16" t="n">
        <v>9.77705739742886</v>
      </c>
      <c r="H1267" s="16" t="n">
        <v>1.417916069613</v>
      </c>
      <c r="I1267" s="16" t="n">
        <v>1.30102999566398</v>
      </c>
      <c r="J1267" s="16" t="n">
        <v>0.500360578393417</v>
      </c>
      <c r="K1267" s="16" t="n">
        <v>0.712148148148148</v>
      </c>
      <c r="L1267" s="16" t="n">
        <v>0.650098765432099</v>
      </c>
    </row>
    <row r="1268" customFormat="false" ht="15" hidden="false" customHeight="false" outlineLevel="0" collapsed="false">
      <c r="A1268" s="17" t="n">
        <v>1663</v>
      </c>
      <c r="B1268" s="16" t="n">
        <v>0.298057577510675</v>
      </c>
      <c r="C1268" s="16" t="n">
        <v>0.324396839969688</v>
      </c>
      <c r="D1268" s="16" t="n">
        <v>1</v>
      </c>
      <c r="E1268" s="17" t="n">
        <v>100</v>
      </c>
      <c r="F1268" s="17" t="n">
        <v>10.1050599511189</v>
      </c>
      <c r="G1268" s="16" t="n">
        <v>9.74452937238084</v>
      </c>
      <c r="H1268" s="16" t="n">
        <v>1.41519615151333</v>
      </c>
      <c r="I1268" s="16" t="n">
        <v>1.30102999566398</v>
      </c>
      <c r="J1268" s="16" t="n">
        <v>0.267008112947851</v>
      </c>
      <c r="K1268" s="16" t="n">
        <v>0.712049382716049</v>
      </c>
      <c r="L1268" s="16" t="n">
        <v>0.657530864197531</v>
      </c>
    </row>
    <row r="1269" customFormat="false" ht="15" hidden="false" customHeight="false" outlineLevel="0" collapsed="false">
      <c r="A1269" s="17" t="n">
        <v>1664</v>
      </c>
      <c r="B1269" s="16" t="n">
        <v>0.298166561623414</v>
      </c>
      <c r="C1269" s="16" t="n">
        <v>0.324486826360226</v>
      </c>
      <c r="D1269" s="16" t="n">
        <v>1</v>
      </c>
      <c r="E1269" s="17" t="n">
        <v>100</v>
      </c>
      <c r="F1269" s="17" t="n">
        <v>10.0702532240596</v>
      </c>
      <c r="G1269" s="16" t="n">
        <v>9.71255809270727</v>
      </c>
      <c r="H1269" s="16" t="n">
        <v>1.41045242445757</v>
      </c>
      <c r="I1269" s="16" t="n">
        <v>1.30102999566398</v>
      </c>
      <c r="J1269" s="16" t="n">
        <v>0.195027161124961</v>
      </c>
      <c r="K1269" s="16" t="n">
        <v>0.711777777777778</v>
      </c>
      <c r="L1269" s="16" t="n">
        <v>0.664246913580247</v>
      </c>
    </row>
    <row r="1270" customFormat="false" ht="15" hidden="false" customHeight="false" outlineLevel="0" collapsed="false">
      <c r="A1270" s="17" t="n">
        <v>1665</v>
      </c>
      <c r="B1270" s="16" t="n">
        <v>0.298259578479661</v>
      </c>
      <c r="C1270" s="16" t="n">
        <v>0.324564091496997</v>
      </c>
      <c r="D1270" s="16" t="n">
        <v>1</v>
      </c>
      <c r="E1270" s="17" t="n">
        <v>100</v>
      </c>
      <c r="F1270" s="17" t="n">
        <v>10.0364333430467</v>
      </c>
      <c r="G1270" s="16" t="n">
        <v>9.68014902337979</v>
      </c>
      <c r="H1270" s="16" t="n">
        <v>1.40635876294326</v>
      </c>
      <c r="I1270" s="16" t="n">
        <v>1.30102999566398</v>
      </c>
      <c r="J1270" s="16" t="n">
        <v>0.894585086148574</v>
      </c>
      <c r="K1270" s="16" t="n">
        <v>0.711530864197531</v>
      </c>
      <c r="L1270" s="16" t="n">
        <v>0.671407407407408</v>
      </c>
    </row>
    <row r="1271" customFormat="false" ht="15" hidden="false" customHeight="false" outlineLevel="0" collapsed="false">
      <c r="A1271" s="17" t="n">
        <v>1666</v>
      </c>
      <c r="B1271" s="16" t="n">
        <v>0.298340993954076</v>
      </c>
      <c r="C1271" s="16" t="n">
        <v>0.324627969728576</v>
      </c>
      <c r="D1271" s="16" t="n">
        <v>1</v>
      </c>
      <c r="E1271" s="17" t="n">
        <v>100</v>
      </c>
      <c r="F1271" s="17" t="n">
        <v>10.0014419633796</v>
      </c>
      <c r="G1271" s="16" t="n">
        <v>9.64656388719248</v>
      </c>
      <c r="H1271" s="16" t="n">
        <v>1.40194485180985</v>
      </c>
      <c r="I1271" s="16" t="n">
        <v>1.30102999566398</v>
      </c>
      <c r="J1271" s="16" t="n">
        <v>0.250558091668113</v>
      </c>
      <c r="K1271" s="16" t="n">
        <v>0.711333333333333</v>
      </c>
      <c r="L1271" s="16" t="n">
        <v>0.676592592592593</v>
      </c>
    </row>
    <row r="1272" customFormat="false" ht="15" hidden="false" customHeight="false" outlineLevel="0" collapsed="false">
      <c r="A1272" s="17" t="n">
        <v>1667</v>
      </c>
      <c r="B1272" s="16" t="n">
        <v>0.298406148453554</v>
      </c>
      <c r="C1272" s="16" t="n">
        <v>0.324675497876273</v>
      </c>
      <c r="D1272" s="16" t="n">
        <v>1</v>
      </c>
      <c r="E1272" s="17" t="n">
        <v>100</v>
      </c>
      <c r="F1272" s="16" t="n">
        <v>9.96603761861601</v>
      </c>
      <c r="G1272" s="16" t="n">
        <v>9.61302747856404</v>
      </c>
      <c r="H1272" s="16" t="n">
        <v>1.39817813891349</v>
      </c>
      <c r="I1272" s="16" t="n">
        <v>1.30102999566398</v>
      </c>
      <c r="J1272" s="16" t="n">
        <v>0.362893770711432</v>
      </c>
      <c r="K1272" s="16" t="n">
        <v>0.710888888888889</v>
      </c>
      <c r="L1272" s="16" t="n">
        <v>0.681604938271605</v>
      </c>
    </row>
    <row r="1273" customFormat="false" ht="15" hidden="false" customHeight="false" outlineLevel="0" collapsed="false">
      <c r="A1273" s="17" t="n">
        <v>1668</v>
      </c>
      <c r="B1273" s="16" t="n">
        <v>0.298460677928395</v>
      </c>
      <c r="C1273" s="16" t="n">
        <v>0.324711863597234</v>
      </c>
      <c r="D1273" s="16" t="n">
        <v>1</v>
      </c>
      <c r="E1273" s="17" t="n">
        <v>100</v>
      </c>
      <c r="F1273" s="16" t="n">
        <v>9.92930802740431</v>
      </c>
      <c r="G1273" s="16" t="n">
        <v>9.57769358587087</v>
      </c>
      <c r="H1273" s="16" t="n">
        <v>1.39409463772234</v>
      </c>
      <c r="I1273" s="16" t="n">
        <v>1.30102999566398</v>
      </c>
      <c r="J1273" s="16" t="n">
        <v>0.681262440687273</v>
      </c>
      <c r="K1273" s="16" t="n">
        <v>0.710493827160494</v>
      </c>
      <c r="L1273" s="16" t="n">
        <v>0.686864197530864</v>
      </c>
    </row>
    <row r="1274" customFormat="false" ht="15" hidden="false" customHeight="false" outlineLevel="0" collapsed="false">
      <c r="A1274" s="17" t="n">
        <v>1669</v>
      </c>
      <c r="B1274" s="16" t="n">
        <v>0.298503637810548</v>
      </c>
      <c r="C1274" s="16" t="n">
        <v>0.324736301700274</v>
      </c>
      <c r="D1274" s="16" t="n">
        <v>1</v>
      </c>
      <c r="E1274" s="17" t="n">
        <v>100</v>
      </c>
      <c r="F1274" s="16" t="n">
        <v>9.89186659023311</v>
      </c>
      <c r="G1274" s="16" t="n">
        <v>9.54256839142685</v>
      </c>
      <c r="H1274" s="16" t="n">
        <v>1.3882053039356</v>
      </c>
      <c r="I1274" s="16" t="n">
        <v>1.30102999566398</v>
      </c>
      <c r="J1274" s="16" t="n">
        <v>0.274656659765355</v>
      </c>
      <c r="K1274" s="16" t="n">
        <v>0.710222222222222</v>
      </c>
      <c r="L1274" s="16" t="n">
        <v>0.69120987654321</v>
      </c>
    </row>
    <row r="1275" customFormat="false" ht="15" hidden="false" customHeight="false" outlineLevel="0" collapsed="false">
      <c r="A1275" s="17" t="n">
        <v>1670</v>
      </c>
      <c r="B1275" s="16" t="n">
        <v>0.298533914817704</v>
      </c>
      <c r="C1275" s="16" t="n">
        <v>0.324747556911575</v>
      </c>
      <c r="D1275" s="16" t="n">
        <v>1</v>
      </c>
      <c r="E1275" s="17" t="n">
        <v>100</v>
      </c>
      <c r="F1275" s="16" t="n">
        <v>9.85368669221342</v>
      </c>
      <c r="G1275" s="16" t="n">
        <v>9.50715177620926</v>
      </c>
      <c r="H1275" s="16" t="n">
        <v>1.38368067680947</v>
      </c>
      <c r="I1275" s="16" t="n">
        <v>1.30102999566398</v>
      </c>
      <c r="J1275" s="16" t="n">
        <v>0.0756486667532419</v>
      </c>
      <c r="K1275" s="16" t="n">
        <v>0.709975308641975</v>
      </c>
      <c r="L1275" s="16" t="n">
        <v>0.69520987654321</v>
      </c>
    </row>
    <row r="1276" customFormat="false" ht="15" hidden="false" customHeight="false" outlineLevel="0" collapsed="false">
      <c r="A1276" s="17" t="n">
        <v>1671</v>
      </c>
      <c r="B1276" s="16" t="n">
        <v>0.298550143010086</v>
      </c>
      <c r="C1276" s="16" t="n">
        <v>0.324744338889917</v>
      </c>
      <c r="D1276" s="16" t="n">
        <v>1</v>
      </c>
      <c r="E1276" s="17" t="n">
        <v>100</v>
      </c>
      <c r="F1276" s="16" t="n">
        <v>9.81523697033702</v>
      </c>
      <c r="G1276" s="16" t="n">
        <v>9.47089229389197</v>
      </c>
      <c r="H1276" s="16" t="n">
        <v>1.3778759790551</v>
      </c>
      <c r="I1276" s="16" t="n">
        <v>1.30102999566398</v>
      </c>
      <c r="J1276" s="16" t="n">
        <v>0.237707231040564</v>
      </c>
      <c r="K1276" s="16" t="n">
        <v>0.709753086419753</v>
      </c>
      <c r="L1276" s="16" t="n">
        <v>0.697604938271605</v>
      </c>
    </row>
    <row r="1277" customFormat="false" ht="15" hidden="false" customHeight="false" outlineLevel="0" collapsed="false">
      <c r="A1277" s="17" t="n">
        <v>1672</v>
      </c>
      <c r="B1277" s="16" t="n">
        <v>0.298555202782154</v>
      </c>
      <c r="C1277" s="16" t="n">
        <v>0.32472974959347</v>
      </c>
      <c r="D1277" s="16" t="n">
        <v>1</v>
      </c>
      <c r="E1277" s="17" t="n">
        <v>100</v>
      </c>
      <c r="F1277" s="16" t="n">
        <v>9.77444393628734</v>
      </c>
      <c r="G1277" s="16" t="n">
        <v>9.43156625858549</v>
      </c>
      <c r="H1277" s="16" t="n">
        <v>1.37245430313791</v>
      </c>
      <c r="I1277" s="16" t="n">
        <v>1.30102999566398</v>
      </c>
      <c r="J1277" s="16" t="n">
        <v>0.434700448045139</v>
      </c>
      <c r="K1277" s="16" t="n">
        <v>0.709506172839506</v>
      </c>
      <c r="L1277" s="16" t="n">
        <v>0.698493827160494</v>
      </c>
    </row>
    <row r="1278" customFormat="false" ht="15" hidden="false" customHeight="false" outlineLevel="0" collapsed="false">
      <c r="A1278" s="17" t="n">
        <v>1673</v>
      </c>
      <c r="B1278" s="16" t="n">
        <v>0.298549570805497</v>
      </c>
      <c r="C1278" s="16" t="n">
        <v>0.324702398379644</v>
      </c>
      <c r="D1278" s="16" t="n">
        <v>1</v>
      </c>
      <c r="E1278" s="17" t="n">
        <v>100</v>
      </c>
      <c r="F1278" s="16" t="n">
        <v>9.73237072635716</v>
      </c>
      <c r="G1278" s="16" t="n">
        <v>9.39085661172805</v>
      </c>
      <c r="H1278" s="16" t="n">
        <v>1.36656580470782</v>
      </c>
      <c r="I1278" s="16" t="n">
        <v>1.30102999566398</v>
      </c>
      <c r="J1278" s="16" t="n">
        <v>0.164619107140846</v>
      </c>
      <c r="K1278" s="16" t="n">
        <v>0.709160493827161</v>
      </c>
      <c r="L1278" s="16" t="n">
        <v>0.697703703703704</v>
      </c>
    </row>
    <row r="1279" customFormat="false" ht="15" hidden="false" customHeight="false" outlineLevel="0" collapsed="false">
      <c r="A1279" s="17" t="n">
        <v>1674</v>
      </c>
      <c r="B1279" s="16" t="n">
        <v>0.298529252741072</v>
      </c>
      <c r="C1279" s="16" t="n">
        <v>0.32466304431359</v>
      </c>
      <c r="D1279" s="16" t="n">
        <v>1</v>
      </c>
      <c r="E1279" s="17" t="n">
        <v>100</v>
      </c>
      <c r="F1279" s="16" t="n">
        <v>9.68882501961214</v>
      </c>
      <c r="G1279" s="16" t="n">
        <v>9.35047600110902</v>
      </c>
      <c r="H1279" s="16" t="n">
        <v>1.36076886477642</v>
      </c>
      <c r="I1279" s="16" t="n">
        <v>1.30102999566398</v>
      </c>
      <c r="J1279" s="16" t="n">
        <v>0.328980013315076</v>
      </c>
      <c r="K1279" s="16" t="n">
        <v>0.709012345679012</v>
      </c>
      <c r="L1279" s="16" t="n">
        <v>0.694864197530864</v>
      </c>
    </row>
    <row r="1280" customFormat="false" ht="15" hidden="false" customHeight="false" outlineLevel="0" collapsed="false">
      <c r="A1280" s="17" t="n">
        <v>1675</v>
      </c>
      <c r="B1280" s="16" t="n">
        <v>0.298494752910402</v>
      </c>
      <c r="C1280" s="16" t="n">
        <v>0.324610853228304</v>
      </c>
      <c r="D1280" s="16" t="n">
        <v>1</v>
      </c>
      <c r="E1280" s="17" t="n">
        <v>100</v>
      </c>
      <c r="F1280" s="16" t="n">
        <v>9.64407205588191</v>
      </c>
      <c r="G1280" s="16" t="n">
        <v>9.30886523338397</v>
      </c>
      <c r="H1280" s="16" t="n">
        <v>1.35343208203917</v>
      </c>
      <c r="I1280" s="16" t="n">
        <v>1.30102999566398</v>
      </c>
      <c r="J1280" s="16" t="n">
        <v>0.361612506247427</v>
      </c>
      <c r="K1280" s="16" t="n">
        <v>0.708814814814815</v>
      </c>
      <c r="L1280" s="16" t="n">
        <v>0.688691358024691</v>
      </c>
    </row>
    <row r="1281" customFormat="false" ht="15" hidden="false" customHeight="false" outlineLevel="0" collapsed="false">
      <c r="A1281" s="17" t="n">
        <v>1676</v>
      </c>
      <c r="B1281" s="16" t="n">
        <v>0.298449306686719</v>
      </c>
      <c r="C1281" s="16" t="n">
        <v>0.324547733465831</v>
      </c>
      <c r="D1281" s="16" t="n">
        <v>1</v>
      </c>
      <c r="E1281" s="17" t="n">
        <v>100</v>
      </c>
      <c r="F1281" s="16" t="n">
        <v>9.59626493812502</v>
      </c>
      <c r="G1281" s="16" t="n">
        <v>9.26373344943784</v>
      </c>
      <c r="H1281" s="16" t="n">
        <v>1.34774707295168</v>
      </c>
      <c r="I1281" s="16" t="n">
        <v>1.30102999566398</v>
      </c>
      <c r="J1281" s="16" t="n">
        <v>0.449099739543606</v>
      </c>
      <c r="K1281" s="16" t="n">
        <v>0.708641975308642</v>
      </c>
      <c r="L1281" s="16" t="n">
        <v>0.681975308641975</v>
      </c>
    </row>
    <row r="1282" customFormat="false" ht="15" hidden="false" customHeight="false" outlineLevel="0" collapsed="false">
      <c r="A1282" s="17" t="n">
        <v>1677</v>
      </c>
      <c r="B1282" s="16" t="n">
        <v>0.298387530611621</v>
      </c>
      <c r="C1282" s="16" t="n">
        <v>0.324469516211086</v>
      </c>
      <c r="D1282" s="16" t="n">
        <v>1</v>
      </c>
      <c r="E1282" s="17" t="n">
        <v>100</v>
      </c>
      <c r="F1282" s="16" t="n">
        <v>9.5474472175443</v>
      </c>
      <c r="G1282" s="16" t="n">
        <v>9.21845739563596</v>
      </c>
      <c r="H1282" s="16" t="n">
        <v>1.34103082700124</v>
      </c>
      <c r="I1282" s="16" t="n">
        <v>1.30102999566398</v>
      </c>
      <c r="J1282" s="16" t="n">
        <v>0.275854489337214</v>
      </c>
      <c r="K1282" s="16" t="n">
        <v>0.708197530864198</v>
      </c>
      <c r="L1282" s="16" t="n">
        <v>0.673530864197531</v>
      </c>
    </row>
    <row r="1283" customFormat="false" ht="15" hidden="false" customHeight="false" outlineLevel="0" collapsed="false">
      <c r="A1283" s="17" t="n">
        <v>1678</v>
      </c>
      <c r="B1283" s="16" t="n">
        <v>0.29831928577688</v>
      </c>
      <c r="C1283" s="16" t="n">
        <v>0.324385629793008</v>
      </c>
      <c r="D1283" s="16" t="n">
        <v>1</v>
      </c>
      <c r="E1283" s="17" t="n">
        <v>100</v>
      </c>
      <c r="F1283" s="16" t="n">
        <v>9.49503349537165</v>
      </c>
      <c r="G1283" s="16" t="n">
        <v>9.16911911511988</v>
      </c>
      <c r="H1283" s="16" t="n">
        <v>1.33475498687931</v>
      </c>
      <c r="I1283" s="16" t="n">
        <v>1.30102999566398</v>
      </c>
      <c r="J1283" s="16" t="n">
        <v>0.217868642431123</v>
      </c>
      <c r="K1283" s="16" t="n">
        <v>0.708049382716049</v>
      </c>
      <c r="L1283" s="16" t="n">
        <v>0.665851851851852</v>
      </c>
    </row>
    <row r="1284" customFormat="false" ht="15" hidden="false" customHeight="false" outlineLevel="0" collapsed="false">
      <c r="A1284" s="17" t="n">
        <v>1679</v>
      </c>
      <c r="B1284" s="16" t="n">
        <v>0.298242864012718</v>
      </c>
      <c r="C1284" s="16" t="n">
        <v>0.324292039771875</v>
      </c>
      <c r="D1284" s="16" t="n">
        <v>1</v>
      </c>
      <c r="E1284" s="17" t="n">
        <v>100</v>
      </c>
      <c r="F1284" s="16" t="n">
        <v>9.43928841305208</v>
      </c>
      <c r="G1284" s="16" t="n">
        <v>9.11555751895779</v>
      </c>
      <c r="H1284" s="16" t="n">
        <v>1.32690180107295</v>
      </c>
      <c r="I1284" s="16" t="n">
        <v>1.30102999566398</v>
      </c>
      <c r="J1284" s="16" t="n">
        <v>0.817694446501297</v>
      </c>
      <c r="K1284" s="16" t="n">
        <v>0.707753086419753</v>
      </c>
      <c r="L1284" s="16" t="n">
        <v>0.65562962962963</v>
      </c>
    </row>
    <row r="1285" customFormat="false" ht="15" hidden="false" customHeight="false" outlineLevel="0" collapsed="false">
      <c r="A1285" s="17" t="n">
        <v>1680</v>
      </c>
      <c r="B1285" s="16" t="n">
        <v>0.298153887854682</v>
      </c>
      <c r="C1285" s="16" t="n">
        <v>0.32419002936946</v>
      </c>
      <c r="D1285" s="16" t="n">
        <v>1</v>
      </c>
      <c r="E1285" s="17" t="n">
        <v>100</v>
      </c>
      <c r="F1285" s="16" t="n">
        <v>9.38031062966026</v>
      </c>
      <c r="G1285" s="16" t="n">
        <v>9.05961829006331</v>
      </c>
      <c r="H1285" s="16" t="n">
        <v>1.31939996234994</v>
      </c>
      <c r="I1285" s="16" t="n">
        <v>1.30102999566398</v>
      </c>
      <c r="J1285" s="16" t="n">
        <v>0.309157015823683</v>
      </c>
      <c r="K1285" s="16" t="n">
        <v>0.707283950617284</v>
      </c>
      <c r="L1285" s="16" t="n">
        <v>0.644444444444444</v>
      </c>
    </row>
    <row r="1286" customFormat="false" ht="15" hidden="false" customHeight="false" outlineLevel="0" collapsed="false">
      <c r="A1286" s="17" t="n">
        <v>1681</v>
      </c>
      <c r="B1286" s="16" t="n">
        <v>0.298050199780199</v>
      </c>
      <c r="C1286" s="16" t="n">
        <v>0.324077674282922</v>
      </c>
      <c r="D1286" s="16" t="n">
        <v>1</v>
      </c>
      <c r="E1286" s="17" t="n">
        <v>100</v>
      </c>
      <c r="F1286" s="16" t="n">
        <v>9.31902689404525</v>
      </c>
      <c r="G1286" s="16" t="n">
        <v>9.0013519972303</v>
      </c>
      <c r="H1286" s="16" t="n">
        <v>1.3102109617615</v>
      </c>
      <c r="I1286" s="16" t="n">
        <v>1.30102999566398</v>
      </c>
      <c r="J1286" s="16" t="n">
        <v>0.513849462884225</v>
      </c>
      <c r="K1286" s="16" t="n">
        <v>0.706864197530864</v>
      </c>
      <c r="L1286" s="16" t="n">
        <v>0.63241975308642</v>
      </c>
    </row>
    <row r="1287" customFormat="false" ht="15" hidden="false" customHeight="false" outlineLevel="0" collapsed="false">
      <c r="A1287" s="17" t="n">
        <v>1682</v>
      </c>
      <c r="B1287" s="16" t="n">
        <v>0.297943525678582</v>
      </c>
      <c r="C1287" s="16" t="n">
        <v>0.323960993885994</v>
      </c>
      <c r="D1287" s="16" t="n">
        <v>1</v>
      </c>
      <c r="E1287" s="17" t="n">
        <v>100</v>
      </c>
      <c r="F1287" s="16" t="n">
        <v>9.25349342300716</v>
      </c>
      <c r="G1287" s="16" t="n">
        <v>8.93881514860195</v>
      </c>
      <c r="H1287" s="16" t="n">
        <v>1.30139405822966</v>
      </c>
      <c r="I1287" s="16" t="n">
        <v>1.30102999566398</v>
      </c>
      <c r="J1287" s="16" t="n">
        <v>0.430023859873368</v>
      </c>
      <c r="K1287" s="16" t="n">
        <v>0.706345679012346</v>
      </c>
      <c r="L1287" s="16" t="n">
        <v>0.622172839506173</v>
      </c>
    </row>
    <row r="1288" customFormat="false" ht="15" hidden="false" customHeight="false" outlineLevel="0" collapsed="false">
      <c r="A1288" s="17" t="n">
        <v>1683</v>
      </c>
      <c r="B1288" s="16" t="n">
        <v>0.297827948960993</v>
      </c>
      <c r="C1288" s="16" t="n">
        <v>0.32383448160357</v>
      </c>
      <c r="D1288" s="16" t="n">
        <v>1</v>
      </c>
      <c r="E1288" s="17" t="n">
        <v>100</v>
      </c>
      <c r="F1288" s="16" t="n">
        <v>9.18154748014183</v>
      </c>
      <c r="G1288" s="16" t="n">
        <v>8.86984529312765</v>
      </c>
      <c r="H1288" s="16" t="n">
        <v>1.29254652745725</v>
      </c>
      <c r="I1288" s="16" t="n">
        <v>1.30102999566398</v>
      </c>
      <c r="J1288" s="16" t="n">
        <v>0.342005292252397</v>
      </c>
      <c r="K1288" s="16" t="n">
        <v>0.70558024691358</v>
      </c>
      <c r="L1288" s="16" t="n">
        <v>0.612641975308642</v>
      </c>
    </row>
    <row r="1289" customFormat="false" ht="15" hidden="false" customHeight="false" outlineLevel="0" collapsed="false">
      <c r="A1289" s="17" t="n">
        <v>1684</v>
      </c>
      <c r="B1289" s="16" t="n">
        <v>0.297704753279686</v>
      </c>
      <c r="C1289" s="16" t="n">
        <v>0.323705308470461</v>
      </c>
      <c r="D1289" s="16" t="n">
        <v>1</v>
      </c>
      <c r="E1289" s="17" t="n">
        <v>100</v>
      </c>
      <c r="F1289" s="16" t="n">
        <v>9.11101673996337</v>
      </c>
      <c r="G1289" s="16" t="n">
        <v>8.80269100907704</v>
      </c>
      <c r="H1289" s="16" t="n">
        <v>1.28384731281985</v>
      </c>
      <c r="I1289" s="16" t="n">
        <v>1.30102999566398</v>
      </c>
      <c r="J1289" s="16" t="n">
        <v>0.225915031343308</v>
      </c>
      <c r="K1289" s="16" t="n">
        <v>0.705283950617284</v>
      </c>
      <c r="L1289" s="16" t="n">
        <v>0.603679012345679</v>
      </c>
    </row>
    <row r="1290" customFormat="false" ht="15" hidden="false" customHeight="false" outlineLevel="0" collapsed="false">
      <c r="A1290" s="17" t="n">
        <v>1685</v>
      </c>
      <c r="B1290" s="16" t="n">
        <v>0.297576541867521</v>
      </c>
      <c r="C1290" s="16" t="n">
        <v>0.323572227954865</v>
      </c>
      <c r="D1290" s="16" t="n">
        <v>1</v>
      </c>
      <c r="E1290" s="17" t="n">
        <v>100</v>
      </c>
      <c r="F1290" s="16" t="n">
        <v>9.03683997670817</v>
      </c>
      <c r="G1290" s="16" t="n">
        <v>8.73269823272875</v>
      </c>
      <c r="H1290" s="16" t="n">
        <v>1.27431250728817</v>
      </c>
      <c r="I1290" s="16" t="n">
        <v>1.30102999566398</v>
      </c>
      <c r="J1290" s="16" t="n">
        <v>0.404614857733077</v>
      </c>
      <c r="K1290" s="16" t="n">
        <v>0.704864197530864</v>
      </c>
      <c r="L1290" s="16" t="n">
        <v>0.596444444444444</v>
      </c>
    </row>
    <row r="1291" customFormat="false" ht="15" hidden="false" customHeight="false" outlineLevel="0" collapsed="false">
      <c r="A1291" s="17" t="n">
        <v>1686</v>
      </c>
      <c r="B1291" s="16" t="n">
        <v>0.297441226409541</v>
      </c>
      <c r="C1291" s="16" t="n">
        <v>0.323435356385178</v>
      </c>
      <c r="D1291" s="16" t="n">
        <v>1</v>
      </c>
      <c r="E1291" s="17" t="n">
        <v>100</v>
      </c>
      <c r="F1291" s="16" t="n">
        <v>8.96449549831365</v>
      </c>
      <c r="G1291" s="16" t="n">
        <v>8.66408518572542</v>
      </c>
      <c r="H1291" s="16" t="n">
        <v>1.26585158297835</v>
      </c>
      <c r="I1291" s="16" t="n">
        <v>1.30102999566398</v>
      </c>
      <c r="J1291" s="16" t="n">
        <v>0.459700103024022</v>
      </c>
      <c r="K1291" s="16" t="n">
        <v>0.704666666666667</v>
      </c>
      <c r="L1291" s="16" t="n">
        <v>0.588543209876543</v>
      </c>
    </row>
    <row r="1292" customFormat="false" ht="15" hidden="false" customHeight="false" outlineLevel="0" collapsed="false">
      <c r="A1292" s="17" t="n">
        <v>1687</v>
      </c>
      <c r="B1292" s="16" t="n">
        <v>0.297292756868733</v>
      </c>
      <c r="C1292" s="16" t="n">
        <v>0.323294570214219</v>
      </c>
      <c r="D1292" s="16" t="n">
        <v>1</v>
      </c>
      <c r="E1292" s="17" t="n">
        <v>100</v>
      </c>
      <c r="F1292" s="16" t="n">
        <v>8.89420507795493</v>
      </c>
      <c r="G1292" s="16" t="n">
        <v>8.59831229007228</v>
      </c>
      <c r="H1292" s="16" t="n">
        <v>1.25930621605645</v>
      </c>
      <c r="I1292" s="16" t="n">
        <v>1.30102999566398</v>
      </c>
      <c r="J1292" s="16" t="n">
        <v>0.235353535353535</v>
      </c>
      <c r="K1292" s="16" t="n">
        <v>0.704320987654321</v>
      </c>
      <c r="L1292" s="16" t="n">
        <v>0.581851851851852</v>
      </c>
    </row>
    <row r="1293" customFormat="false" ht="15" hidden="false" customHeight="false" outlineLevel="0" collapsed="false">
      <c r="A1293" s="17" t="n">
        <v>1688</v>
      </c>
      <c r="B1293" s="16" t="n">
        <v>0.297144289149178</v>
      </c>
      <c r="C1293" s="16" t="n">
        <v>0.323147741423713</v>
      </c>
      <c r="D1293" s="16" t="n">
        <v>1</v>
      </c>
      <c r="E1293" s="17" t="n">
        <v>100</v>
      </c>
      <c r="F1293" s="16" t="n">
        <v>8.82147133115499</v>
      </c>
      <c r="G1293" s="16" t="n">
        <v>8.53407456095141</v>
      </c>
      <c r="H1293" s="16" t="n">
        <v>1.25476555861503</v>
      </c>
      <c r="I1293" s="16" t="n">
        <v>1.30102999566398</v>
      </c>
      <c r="J1293" s="16" t="n">
        <v>0.374783880814615</v>
      </c>
      <c r="K1293" s="16" t="n">
        <v>0.704</v>
      </c>
      <c r="L1293" s="16" t="n">
        <v>0.574148148148148</v>
      </c>
    </row>
    <row r="1294" customFormat="false" ht="15" hidden="false" customHeight="false" outlineLevel="0" collapsed="false">
      <c r="A1294" s="17" t="n">
        <v>1689</v>
      </c>
      <c r="B1294" s="16" t="n">
        <v>0.29699473116133</v>
      </c>
      <c r="C1294" s="16" t="n">
        <v>0.322995397845904</v>
      </c>
      <c r="D1294" s="16" t="n">
        <v>1</v>
      </c>
      <c r="E1294" s="17" t="n">
        <v>100</v>
      </c>
      <c r="F1294" s="16" t="n">
        <v>8.74521931232368</v>
      </c>
      <c r="G1294" s="16" t="n">
        <v>8.46772480606689</v>
      </c>
      <c r="H1294" s="16" t="n">
        <v>1.24351432374443</v>
      </c>
      <c r="I1294" s="16" t="n">
        <v>1.30102999566398</v>
      </c>
      <c r="J1294" s="16" t="n">
        <v>0.246946738615145</v>
      </c>
      <c r="K1294" s="16" t="n">
        <v>0.703530864197531</v>
      </c>
      <c r="L1294" s="16" t="n">
        <v>0.565975308641975</v>
      </c>
    </row>
    <row r="1295" customFormat="false" ht="15" hidden="false" customHeight="false" outlineLevel="0" collapsed="false">
      <c r="A1295" s="17" t="n">
        <v>1690</v>
      </c>
      <c r="B1295" s="16" t="n">
        <v>0.296837050384945</v>
      </c>
      <c r="C1295" s="16" t="n">
        <v>0.32283998472823</v>
      </c>
      <c r="D1295" s="16" t="n">
        <v>1</v>
      </c>
      <c r="E1295" s="17" t="n">
        <v>100</v>
      </c>
      <c r="F1295" s="16" t="n">
        <v>8.67375369353109</v>
      </c>
      <c r="G1295" s="16" t="n">
        <v>8.39899183572669</v>
      </c>
      <c r="H1295" s="16" t="n">
        <v>1.23285911597569</v>
      </c>
      <c r="I1295" s="16" t="n">
        <v>1.30102999566398</v>
      </c>
      <c r="J1295" s="16" t="n">
        <v>0.173859184999536</v>
      </c>
      <c r="K1295" s="16" t="n">
        <v>0.703234567901235</v>
      </c>
      <c r="L1295" s="16" t="n">
        <v>0.557061728395062</v>
      </c>
    </row>
    <row r="1296" customFormat="false" ht="15" hidden="false" customHeight="false" outlineLevel="0" collapsed="false">
      <c r="A1296" s="17" t="n">
        <v>1691</v>
      </c>
      <c r="B1296" s="16" t="n">
        <v>0.296676011383534</v>
      </c>
      <c r="C1296" s="16" t="n">
        <v>0.322679941256841</v>
      </c>
      <c r="D1296" s="16" t="n">
        <v>1</v>
      </c>
      <c r="E1296" s="17" t="n">
        <v>100</v>
      </c>
      <c r="F1296" s="16" t="n">
        <v>8.60316681579501</v>
      </c>
      <c r="G1296" s="16" t="n">
        <v>8.33034637598403</v>
      </c>
      <c r="H1296" s="16" t="n">
        <v>1.22411393840321</v>
      </c>
      <c r="I1296" s="16" t="n">
        <v>1.30102999566398</v>
      </c>
      <c r="J1296" s="16" t="n">
        <v>0.303629284560901</v>
      </c>
      <c r="K1296" s="16" t="n">
        <v>0.702962962962963</v>
      </c>
      <c r="L1296" s="16" t="n">
        <v>0.548617283950617</v>
      </c>
    </row>
    <row r="1297" customFormat="false" ht="15" hidden="false" customHeight="false" outlineLevel="0" collapsed="false">
      <c r="A1297" s="17" t="n">
        <v>1692</v>
      </c>
      <c r="B1297" s="16" t="n">
        <v>0.296506224075953</v>
      </c>
      <c r="C1297" s="16" t="n">
        <v>0.322515380018287</v>
      </c>
      <c r="D1297" s="16" t="n">
        <v>1</v>
      </c>
      <c r="E1297" s="17" t="n">
        <v>100</v>
      </c>
      <c r="F1297" s="16" t="n">
        <v>8.5342077079005</v>
      </c>
      <c r="G1297" s="16" t="n">
        <v>8.26370557154065</v>
      </c>
      <c r="H1297" s="16" t="n">
        <v>1.21664777264971</v>
      </c>
      <c r="I1297" s="16" t="n">
        <v>1.30102999566398</v>
      </c>
      <c r="J1297" s="16" t="n">
        <v>0.753061450921409</v>
      </c>
      <c r="K1297" s="16" t="n">
        <v>0.702666666666667</v>
      </c>
      <c r="L1297" s="16" t="n">
        <v>0.540666666666667</v>
      </c>
    </row>
    <row r="1298" customFormat="false" ht="15" hidden="false" customHeight="false" outlineLevel="0" collapsed="false">
      <c r="A1298" s="17" t="n">
        <v>1693</v>
      </c>
      <c r="B1298" s="16" t="n">
        <v>0.29633045544227</v>
      </c>
      <c r="C1298" s="16" t="n">
        <v>0.322350164519416</v>
      </c>
      <c r="D1298" s="16" t="n">
        <v>1</v>
      </c>
      <c r="E1298" s="17" t="n">
        <v>100</v>
      </c>
      <c r="F1298" s="16" t="n">
        <v>8.46978958486624</v>
      </c>
      <c r="G1298" s="16" t="n">
        <v>8.20120995931254</v>
      </c>
      <c r="H1298" s="16" t="n">
        <v>1.21032719179132</v>
      </c>
      <c r="I1298" s="16" t="n">
        <v>1.30102999566398</v>
      </c>
      <c r="J1298" s="16" t="n">
        <v>0.139601479523063</v>
      </c>
      <c r="K1298" s="16" t="n">
        <v>0.702444444444444</v>
      </c>
      <c r="L1298" s="16" t="n">
        <v>0.532246913580247</v>
      </c>
    </row>
    <row r="1299" customFormat="false" ht="15" hidden="false" customHeight="false" outlineLevel="0" collapsed="false">
      <c r="A1299" s="17" t="n">
        <v>1694</v>
      </c>
      <c r="B1299" s="16" t="n">
        <v>0.296143353482088</v>
      </c>
      <c r="C1299" s="16" t="n">
        <v>0.322174836695194</v>
      </c>
      <c r="D1299" s="16" t="n">
        <v>1</v>
      </c>
      <c r="E1299" s="17" t="n">
        <v>100</v>
      </c>
      <c r="F1299" s="16" t="n">
        <v>8.40415558761398</v>
      </c>
      <c r="G1299" s="16" t="n">
        <v>8.13672539673717</v>
      </c>
      <c r="H1299" s="16" t="n">
        <v>1.20194719261113</v>
      </c>
      <c r="I1299" s="16" t="n">
        <v>1.30102999566398</v>
      </c>
      <c r="J1299" s="16" t="n">
        <v>0.427582539441806</v>
      </c>
      <c r="K1299" s="16" t="n">
        <v>0.702271604938272</v>
      </c>
      <c r="L1299" s="16" t="n">
        <v>0.523234567901235</v>
      </c>
    </row>
    <row r="1300" customFormat="false" ht="15" hidden="false" customHeight="false" outlineLevel="0" collapsed="false">
      <c r="A1300" s="17" t="n">
        <v>1695</v>
      </c>
      <c r="B1300" s="16" t="n">
        <v>0.295948402418031</v>
      </c>
      <c r="C1300" s="16" t="n">
        <v>0.321993321809504</v>
      </c>
      <c r="D1300" s="16" t="n">
        <v>1</v>
      </c>
      <c r="E1300" s="17" t="n">
        <v>100</v>
      </c>
      <c r="F1300" s="16" t="n">
        <v>8.33839371211236</v>
      </c>
      <c r="G1300" s="16" t="n">
        <v>8.07287251104288</v>
      </c>
      <c r="H1300" s="16" t="n">
        <v>1.19266052606526</v>
      </c>
      <c r="I1300" s="16" t="n">
        <v>1.30102999566398</v>
      </c>
      <c r="J1300" s="16" t="n">
        <v>0.351091723696299</v>
      </c>
      <c r="K1300" s="16" t="n">
        <v>0.701876543209877</v>
      </c>
      <c r="L1300" s="16" t="n">
        <v>0.513283950617284</v>
      </c>
    </row>
    <row r="1301" customFormat="false" ht="15" hidden="false" customHeight="false" outlineLevel="0" collapsed="false">
      <c r="A1301" s="17" t="n">
        <v>1696</v>
      </c>
      <c r="B1301" s="16" t="n">
        <v>0.295741242667039</v>
      </c>
      <c r="C1301" s="16" t="n">
        <v>0.321801866292954</v>
      </c>
      <c r="D1301" s="16" t="n">
        <v>1</v>
      </c>
      <c r="E1301" s="17" t="n">
        <v>100</v>
      </c>
      <c r="F1301" s="16" t="n">
        <v>8.2726601543623</v>
      </c>
      <c r="G1301" s="16" t="n">
        <v>8.00866012641335</v>
      </c>
      <c r="H1301" s="16" t="n">
        <v>1.18257796592838</v>
      </c>
      <c r="I1301" s="16" t="n">
        <v>1.30102999566398</v>
      </c>
      <c r="J1301" s="16" t="n">
        <v>0.36150262813578</v>
      </c>
      <c r="K1301" s="16" t="n">
        <v>0.701604938271605</v>
      </c>
      <c r="L1301" s="16" t="n">
        <v>0.503925925925926</v>
      </c>
    </row>
    <row r="1302" customFormat="false" ht="15" hidden="false" customHeight="false" outlineLevel="0" collapsed="false">
      <c r="A1302" s="17" t="n">
        <v>1697</v>
      </c>
      <c r="B1302" s="16" t="n">
        <v>0.295520948039161</v>
      </c>
      <c r="C1302" s="16" t="n">
        <v>0.321601323750284</v>
      </c>
      <c r="D1302" s="16" t="n">
        <v>1</v>
      </c>
      <c r="E1302" s="17" t="n">
        <v>100</v>
      </c>
      <c r="F1302" s="16" t="n">
        <v>8.20681233149789</v>
      </c>
      <c r="G1302" s="16" t="n">
        <v>7.94470630778022</v>
      </c>
      <c r="H1302" s="16" t="n">
        <v>1.17232408466571</v>
      </c>
      <c r="I1302" s="16" t="n">
        <v>1.30102999566398</v>
      </c>
      <c r="J1302" s="16" t="n">
        <v>0.401246517150764</v>
      </c>
      <c r="K1302" s="16" t="n">
        <v>0.701530864197531</v>
      </c>
      <c r="L1302" s="16" t="n">
        <v>0.503753086419753</v>
      </c>
    </row>
    <row r="1303" customFormat="false" ht="15" hidden="false" customHeight="false" outlineLevel="0" collapsed="false">
      <c r="A1303" s="17" t="n">
        <v>1698</v>
      </c>
      <c r="B1303" s="16" t="n">
        <v>0.295293214089341</v>
      </c>
      <c r="C1303" s="16" t="n">
        <v>0.321393120321963</v>
      </c>
      <c r="D1303" s="16" t="n">
        <v>1</v>
      </c>
      <c r="E1303" s="17" t="n">
        <v>100</v>
      </c>
      <c r="F1303" s="16" t="n">
        <v>8.14264900333258</v>
      </c>
      <c r="G1303" s="16" t="n">
        <v>7.88129827455642</v>
      </c>
      <c r="H1303" s="16" t="n">
        <v>1.16294366069139</v>
      </c>
      <c r="I1303" s="16" t="n">
        <v>1.30102999566398</v>
      </c>
      <c r="J1303" s="16" t="n">
        <v>0.315312026555425</v>
      </c>
      <c r="K1303" s="16" t="n">
        <v>0.701160493827161</v>
      </c>
      <c r="L1303" s="16" t="n">
        <v>0.510148148148148</v>
      </c>
    </row>
    <row r="1304" customFormat="false" ht="15" hidden="false" customHeight="false" outlineLevel="0" collapsed="false">
      <c r="A1304" s="17" t="n">
        <v>1699</v>
      </c>
      <c r="B1304" s="16" t="n">
        <v>0.295057825247447</v>
      </c>
      <c r="C1304" s="16" t="n">
        <v>0.321179261240694</v>
      </c>
      <c r="D1304" s="16" t="n">
        <v>1</v>
      </c>
      <c r="E1304" s="17" t="n">
        <v>100</v>
      </c>
      <c r="F1304" s="16" t="n">
        <v>8.0784299244147</v>
      </c>
      <c r="G1304" s="16" t="n">
        <v>7.81896170609326</v>
      </c>
      <c r="H1304" s="16" t="n">
        <v>1.15314322641343</v>
      </c>
      <c r="I1304" s="16" t="n">
        <v>1.30102999566398</v>
      </c>
      <c r="J1304" s="16" t="n">
        <v>0.653998027878731</v>
      </c>
      <c r="K1304" s="16" t="n">
        <v>0.700888888888889</v>
      </c>
      <c r="L1304" s="16" t="n">
        <v>0.512666666666667</v>
      </c>
    </row>
    <row r="1305" customFormat="false" ht="15" hidden="false" customHeight="false" outlineLevel="0" collapsed="false">
      <c r="A1305" s="17" t="n">
        <v>1700</v>
      </c>
      <c r="B1305" s="16" t="n">
        <v>0.29481073204014</v>
      </c>
      <c r="C1305" s="16" t="n">
        <v>0.320952381094297</v>
      </c>
      <c r="D1305" s="16" t="n">
        <v>1</v>
      </c>
      <c r="E1305" s="17" t="n">
        <v>100</v>
      </c>
      <c r="F1305" s="16" t="n">
        <v>8.01582870861366</v>
      </c>
      <c r="G1305" s="16" t="n">
        <v>7.75823487594628</v>
      </c>
      <c r="H1305" s="16" t="n">
        <v>1.14332250181566</v>
      </c>
      <c r="I1305" s="16" t="n">
        <v>1.30102999566398</v>
      </c>
      <c r="J1305" s="16" t="n">
        <v>0.735968558546606</v>
      </c>
      <c r="K1305" s="16" t="n">
        <v>0.700740740740741</v>
      </c>
      <c r="L1305" s="16" t="n">
        <v>0.513925925925926</v>
      </c>
    </row>
    <row r="1306" customFormat="false" ht="15" hidden="false" customHeight="false" outlineLevel="0" collapsed="false">
      <c r="A1306" s="17" t="n">
        <v>1701</v>
      </c>
      <c r="B1306" s="16" t="n">
        <v>0.294556290407976</v>
      </c>
      <c r="C1306" s="16" t="n">
        <v>0.320719040102429</v>
      </c>
      <c r="D1306" s="16" t="n">
        <v>1</v>
      </c>
      <c r="E1306" s="17" t="n">
        <v>100</v>
      </c>
      <c r="F1306" s="16" t="n">
        <v>7.9538858326017</v>
      </c>
      <c r="G1306" s="16" t="n">
        <v>7.69778570555778</v>
      </c>
      <c r="H1306" s="16" t="n">
        <v>1.13410921856777</v>
      </c>
      <c r="I1306" s="16" t="n">
        <v>1.30102999566398</v>
      </c>
      <c r="J1306" s="16" t="n">
        <v>0.256086672318556</v>
      </c>
      <c r="K1306" s="16" t="n">
        <v>0.700543209876543</v>
      </c>
      <c r="L1306" s="16" t="n">
        <v>0.512666666666667</v>
      </c>
    </row>
    <row r="1307" customFormat="false" ht="15" hidden="false" customHeight="false" outlineLevel="0" collapsed="false">
      <c r="A1307" s="17" t="n">
        <v>1702</v>
      </c>
      <c r="B1307" s="16" t="n">
        <v>0.294285790125529</v>
      </c>
      <c r="C1307" s="16" t="n">
        <v>0.32046803848611</v>
      </c>
      <c r="D1307" s="16" t="n">
        <v>1</v>
      </c>
      <c r="E1307" s="17" t="n">
        <v>100</v>
      </c>
      <c r="F1307" s="16" t="n">
        <v>7.89555029257456</v>
      </c>
      <c r="G1307" s="16" t="n">
        <v>7.64093875133045</v>
      </c>
      <c r="H1307" s="16" t="n">
        <v>1.12472965770413</v>
      </c>
      <c r="I1307" s="16" t="n">
        <v>1.30102999566398</v>
      </c>
      <c r="J1307" s="16" t="n">
        <v>0.228525373803152</v>
      </c>
      <c r="K1307" s="16" t="n">
        <v>0.700222222222222</v>
      </c>
      <c r="L1307" s="16" t="n">
        <v>0.510074074074074</v>
      </c>
    </row>
    <row r="1308" customFormat="false" ht="15" hidden="false" customHeight="false" outlineLevel="0" collapsed="false">
      <c r="A1308" s="17" t="n">
        <v>1703</v>
      </c>
      <c r="B1308" s="16" t="n">
        <v>0.294000414841705</v>
      </c>
      <c r="C1308" s="16" t="n">
        <v>0.320201884309451</v>
      </c>
      <c r="D1308" s="16" t="n">
        <v>1</v>
      </c>
      <c r="E1308" s="17" t="n">
        <v>100</v>
      </c>
      <c r="F1308" s="16" t="n">
        <v>7.83874113338559</v>
      </c>
      <c r="G1308" s="16" t="n">
        <v>7.58598317789124</v>
      </c>
      <c r="H1308" s="16" t="n">
        <v>1.1166994904274</v>
      </c>
      <c r="I1308" s="16" t="n">
        <v>1.30102999566398</v>
      </c>
      <c r="J1308" s="16" t="n">
        <v>0.472776405840293</v>
      </c>
      <c r="K1308" s="16" t="n">
        <v>0.700024691358025</v>
      </c>
      <c r="L1308" s="16" t="n">
        <v>0.507851851851852</v>
      </c>
    </row>
    <row r="1309" customFormat="false" ht="15" hidden="false" customHeight="false" outlineLevel="0" collapsed="false">
      <c r="A1309" s="17" t="n">
        <v>1704</v>
      </c>
      <c r="B1309" s="16" t="n">
        <v>0.29370237638553</v>
      </c>
      <c r="C1309" s="16" t="n">
        <v>0.319920877814293</v>
      </c>
      <c r="D1309" s="16" t="n">
        <v>1</v>
      </c>
      <c r="E1309" s="17" t="n">
        <v>100</v>
      </c>
      <c r="F1309" s="16" t="n">
        <v>7.78487913386918</v>
      </c>
      <c r="G1309" s="16" t="n">
        <v>7.53396688655832</v>
      </c>
      <c r="H1309" s="16" t="n">
        <v>1.10887141459019</v>
      </c>
      <c r="I1309" s="16" t="n">
        <v>1.30102999566398</v>
      </c>
      <c r="J1309" s="16" t="n">
        <v>0.533393041622467</v>
      </c>
      <c r="K1309" s="16" t="n">
        <v>0.699876543209877</v>
      </c>
      <c r="L1309" s="16" t="n">
        <v>0.50437037037037</v>
      </c>
    </row>
    <row r="1310" customFormat="false" ht="15" hidden="false" customHeight="false" outlineLevel="0" collapsed="false">
      <c r="A1310" s="17" t="n">
        <v>1705</v>
      </c>
      <c r="B1310" s="16" t="n">
        <v>0.293387817177508</v>
      </c>
      <c r="C1310" s="16" t="n">
        <v>0.319621867703067</v>
      </c>
      <c r="D1310" s="16" t="n">
        <v>1</v>
      </c>
      <c r="E1310" s="17" t="n">
        <v>100</v>
      </c>
      <c r="F1310" s="16" t="n">
        <v>7.73558416130972</v>
      </c>
      <c r="G1310" s="16" t="n">
        <v>7.4850401162099</v>
      </c>
      <c r="H1310" s="16" t="n">
        <v>1.1011839267108</v>
      </c>
      <c r="I1310" s="16" t="n">
        <v>1.30102999566398</v>
      </c>
      <c r="J1310" s="16" t="n">
        <v>0.291190541506807</v>
      </c>
      <c r="K1310" s="16" t="n">
        <v>0.69962962962963</v>
      </c>
      <c r="L1310" s="16" t="n">
        <v>0.501358024691358</v>
      </c>
    </row>
    <row r="1311" customFormat="false" ht="15" hidden="false" customHeight="false" outlineLevel="0" collapsed="false">
      <c r="A1311" s="17" t="n">
        <v>1706</v>
      </c>
      <c r="B1311" s="16" t="n">
        <v>0.29306558287806</v>
      </c>
      <c r="C1311" s="16" t="n">
        <v>0.319313565724426</v>
      </c>
      <c r="D1311" s="16" t="n">
        <v>1</v>
      </c>
      <c r="E1311" s="17" t="n">
        <v>100</v>
      </c>
      <c r="F1311" s="16" t="n">
        <v>7.68640065946814</v>
      </c>
      <c r="G1311" s="16" t="n">
        <v>7.43695935169012</v>
      </c>
      <c r="H1311" s="16" t="n">
        <v>1.0935111543629</v>
      </c>
      <c r="I1311" s="16" t="n">
        <v>1.30102999566398</v>
      </c>
      <c r="J1311" s="16" t="n">
        <v>0.308534005257298</v>
      </c>
      <c r="K1311" s="16" t="n">
        <v>0.69958024691358</v>
      </c>
      <c r="L1311" s="16" t="n">
        <v>0.502271604938272</v>
      </c>
    </row>
    <row r="1312" customFormat="false" ht="15" hidden="false" customHeight="false" outlineLevel="0" collapsed="false">
      <c r="A1312" s="17" t="n">
        <v>1707</v>
      </c>
      <c r="B1312" s="16" t="n">
        <v>0.292734172940254</v>
      </c>
      <c r="C1312" s="16" t="n">
        <v>0.318992464145025</v>
      </c>
      <c r="D1312" s="16" t="n">
        <v>1</v>
      </c>
      <c r="E1312" s="17" t="n">
        <v>100</v>
      </c>
      <c r="F1312" s="16" t="n">
        <v>7.64022112132148</v>
      </c>
      <c r="G1312" s="16" t="n">
        <v>7.39140146381425</v>
      </c>
      <c r="H1312" s="16" t="n">
        <v>1.08680650640044</v>
      </c>
      <c r="I1312" s="16" t="n">
        <v>1.30102999566398</v>
      </c>
      <c r="J1312" s="16" t="n">
        <v>0.499919092205918</v>
      </c>
      <c r="K1312" s="16" t="n">
        <v>0.699432098765432</v>
      </c>
      <c r="L1312" s="16" t="n">
        <v>0.50437037037037</v>
      </c>
    </row>
    <row r="1313" customFormat="false" ht="15" hidden="false" customHeight="false" outlineLevel="0" collapsed="false">
      <c r="A1313" s="17" t="n">
        <v>1708</v>
      </c>
      <c r="B1313" s="16" t="n">
        <v>0.292388446463479</v>
      </c>
      <c r="C1313" s="16" t="n">
        <v>0.318659199509356</v>
      </c>
      <c r="D1313" s="16" t="n">
        <v>1</v>
      </c>
      <c r="E1313" s="17" t="n">
        <v>100</v>
      </c>
      <c r="F1313" s="16" t="n">
        <v>7.59293415032835</v>
      </c>
      <c r="G1313" s="16" t="n">
        <v>7.34532453856757</v>
      </c>
      <c r="H1313" s="16" t="n">
        <v>1.07986276885247</v>
      </c>
      <c r="I1313" s="16" t="n">
        <v>1.30102999566398</v>
      </c>
      <c r="J1313" s="16" t="n">
        <v>0.455539134002746</v>
      </c>
      <c r="K1313" s="16" t="n">
        <v>0.699185185185185</v>
      </c>
      <c r="L1313" s="16" t="n">
        <v>0.505530864197531</v>
      </c>
    </row>
    <row r="1314" customFormat="false" ht="15" hidden="false" customHeight="false" outlineLevel="0" collapsed="false">
      <c r="A1314" s="17" t="n">
        <v>1709</v>
      </c>
      <c r="B1314" s="16" t="n">
        <v>0.292026047905286</v>
      </c>
      <c r="C1314" s="16" t="n">
        <v>0.31830818646484</v>
      </c>
      <c r="D1314" s="16" t="n">
        <v>1</v>
      </c>
      <c r="E1314" s="17" t="n">
        <v>100</v>
      </c>
      <c r="F1314" s="16" t="n">
        <v>7.54713922504002</v>
      </c>
      <c r="G1314" s="16" t="n">
        <v>7.30026013402659</v>
      </c>
      <c r="H1314" s="16" t="n">
        <v>1.0732478916722</v>
      </c>
      <c r="I1314" s="16" t="n">
        <v>1.30102999566398</v>
      </c>
      <c r="J1314" s="16" t="n">
        <v>0.428637348867113</v>
      </c>
      <c r="K1314" s="16" t="n">
        <v>0.699012345679012</v>
      </c>
      <c r="L1314" s="16" t="n">
        <v>0.506987654320988</v>
      </c>
    </row>
    <row r="1315" customFormat="false" ht="15" hidden="false" customHeight="false" outlineLevel="0" collapsed="false">
      <c r="A1315" s="17" t="n">
        <v>1710</v>
      </c>
      <c r="B1315" s="16" t="n">
        <v>0.291660820609993</v>
      </c>
      <c r="C1315" s="16" t="n">
        <v>0.317956377565861</v>
      </c>
      <c r="D1315" s="16" t="n">
        <v>1</v>
      </c>
      <c r="E1315" s="17" t="n">
        <v>100</v>
      </c>
      <c r="F1315" s="16" t="n">
        <v>7.49934421846265</v>
      </c>
      <c r="G1315" s="16" t="n">
        <v>7.25319442146091</v>
      </c>
      <c r="H1315" s="16" t="n">
        <v>1.06672891454573</v>
      </c>
      <c r="I1315" s="16" t="n">
        <v>1.30102999566398</v>
      </c>
      <c r="J1315" s="16" t="n">
        <v>0.355766130082136</v>
      </c>
      <c r="K1315" s="16" t="n">
        <v>0.698814814814815</v>
      </c>
      <c r="L1315" s="16" t="n">
        <v>0.506493827160494</v>
      </c>
    </row>
    <row r="1316" customFormat="false" ht="15" hidden="false" customHeight="false" outlineLevel="0" collapsed="false">
      <c r="A1316" s="17" t="n">
        <v>1711</v>
      </c>
      <c r="B1316" s="16" t="n">
        <v>0.291281936897172</v>
      </c>
      <c r="C1316" s="16" t="n">
        <v>0.317592495514287</v>
      </c>
      <c r="D1316" s="16" t="n">
        <v>1</v>
      </c>
      <c r="E1316" s="17" t="n">
        <v>100</v>
      </c>
      <c r="F1316" s="16" t="n">
        <v>7.45136769873684</v>
      </c>
      <c r="G1316" s="16" t="n">
        <v>7.20630955161504</v>
      </c>
      <c r="H1316" s="16" t="n">
        <v>1.05921544820863</v>
      </c>
      <c r="I1316" s="16" t="n">
        <v>1.30102999566398</v>
      </c>
      <c r="J1316" s="16" t="n">
        <v>0.512802091616905</v>
      </c>
      <c r="K1316" s="16" t="n">
        <v>0.69837037037037</v>
      </c>
      <c r="L1316" s="16" t="n">
        <v>0.505333333333333</v>
      </c>
    </row>
    <row r="1317" customFormat="false" ht="15" hidden="false" customHeight="false" outlineLevel="0" collapsed="false">
      <c r="A1317" s="17" t="n">
        <v>1712</v>
      </c>
      <c r="B1317" s="16" t="n">
        <v>0.29090077198214</v>
      </c>
      <c r="C1317" s="16" t="n">
        <v>0.317227011587885</v>
      </c>
      <c r="D1317" s="16" t="n">
        <v>1</v>
      </c>
      <c r="E1317" s="17" t="n">
        <v>100</v>
      </c>
      <c r="F1317" s="16" t="n">
        <v>7.400554330214</v>
      </c>
      <c r="G1317" s="16" t="n">
        <v>7.15585945746044</v>
      </c>
      <c r="H1317" s="16" t="n">
        <v>1.0533021414224</v>
      </c>
      <c r="I1317" s="16" t="n">
        <v>1.30102999566398</v>
      </c>
      <c r="J1317" s="16" t="n">
        <v>0.282130807336993</v>
      </c>
      <c r="K1317" s="16" t="n">
        <v>0.698197530864198</v>
      </c>
      <c r="L1317" s="16" t="n">
        <v>0.503703703703704</v>
      </c>
    </row>
    <row r="1318" customFormat="false" ht="15" hidden="false" customHeight="false" outlineLevel="0" collapsed="false">
      <c r="A1318" s="17" t="n">
        <v>1713</v>
      </c>
      <c r="B1318" s="16" t="n">
        <v>0.290516316394011</v>
      </c>
      <c r="C1318" s="16" t="n">
        <v>0.316859409974681</v>
      </c>
      <c r="D1318" s="16" t="n">
        <v>1</v>
      </c>
      <c r="E1318" s="17" t="n">
        <v>100</v>
      </c>
      <c r="F1318" s="16" t="n">
        <v>7.34833858781822</v>
      </c>
      <c r="G1318" s="16" t="n">
        <v>7.10473171851111</v>
      </c>
      <c r="H1318" s="16" t="n">
        <v>1.0533021414224</v>
      </c>
      <c r="I1318" s="16" t="n">
        <v>1.30102999566398</v>
      </c>
      <c r="J1318" s="16" t="n">
        <v>0.351502677428137</v>
      </c>
      <c r="K1318" s="16" t="n">
        <v>0.698</v>
      </c>
      <c r="L1318" s="16" t="n">
        <v>0.502296296296296</v>
      </c>
    </row>
    <row r="1319" customFormat="false" ht="15" hidden="false" customHeight="false" outlineLevel="0" collapsed="false">
      <c r="A1319" s="17" t="n">
        <v>1714</v>
      </c>
      <c r="B1319" s="16" t="n">
        <v>0.290125858287017</v>
      </c>
      <c r="C1319" s="16" t="n">
        <v>0.316486763623026</v>
      </c>
      <c r="D1319" s="16" t="n">
        <v>1</v>
      </c>
      <c r="E1319" s="17" t="n">
        <v>100</v>
      </c>
      <c r="F1319" s="16" t="n">
        <v>7.29428579649148</v>
      </c>
      <c r="G1319" s="16" t="n">
        <v>7.05140275148843</v>
      </c>
      <c r="H1319" s="16" t="n">
        <v>1.0533021414224</v>
      </c>
      <c r="I1319" s="16" t="n">
        <v>1.30102999566398</v>
      </c>
      <c r="J1319" s="16" t="n">
        <v>0.340000910961186</v>
      </c>
      <c r="K1319" s="16" t="n">
        <v>0.697753086419753</v>
      </c>
      <c r="L1319" s="16" t="n">
        <v>0.501185185185185</v>
      </c>
    </row>
    <row r="1320" customFormat="false" ht="15" hidden="false" customHeight="false" outlineLevel="0" collapsed="false">
      <c r="A1320" s="17" t="n">
        <v>1715</v>
      </c>
      <c r="B1320" s="16" t="n">
        <v>0.289734799497657</v>
      </c>
      <c r="C1320" s="16" t="n">
        <v>0.316114331814978</v>
      </c>
      <c r="D1320" s="16" t="n">
        <v>1</v>
      </c>
      <c r="E1320" s="17" t="n">
        <v>100</v>
      </c>
      <c r="F1320" s="16" t="n">
        <v>7.23635159060635</v>
      </c>
      <c r="G1320" s="16" t="n">
        <v>6.99455202512221</v>
      </c>
      <c r="H1320" s="16" t="n">
        <v>1.0533021414224</v>
      </c>
      <c r="I1320" s="16" t="n">
        <v>1.30102999566398</v>
      </c>
      <c r="J1320" s="16" t="n">
        <v>0.529959442043843</v>
      </c>
      <c r="K1320" s="16" t="n">
        <v>0.697555555555556</v>
      </c>
      <c r="L1320" s="16" t="n">
        <v>0.500271604938272</v>
      </c>
    </row>
    <row r="1321" customFormat="false" ht="15" hidden="false" customHeight="false" outlineLevel="0" collapsed="false">
      <c r="A1321" s="17" t="n">
        <v>1716</v>
      </c>
      <c r="B1321" s="16" t="n">
        <v>0.289326256182459</v>
      </c>
      <c r="C1321" s="16" t="n">
        <v>0.315725113650163</v>
      </c>
      <c r="D1321" s="16" t="n">
        <v>1</v>
      </c>
      <c r="E1321" s="17" t="n">
        <v>100</v>
      </c>
      <c r="F1321" s="16" t="n">
        <v>7.18000303213002</v>
      </c>
      <c r="G1321" s="16" t="n">
        <v>6.93894718038846</v>
      </c>
      <c r="H1321" s="16" t="n">
        <v>1.0533021414224</v>
      </c>
      <c r="I1321" s="16" t="n">
        <v>1.30102999566398</v>
      </c>
      <c r="J1321" s="16" t="n">
        <v>0.244482119129629</v>
      </c>
      <c r="K1321" s="16" t="n">
        <v>0.697407407407407</v>
      </c>
      <c r="L1321" s="16" t="n">
        <v>0.50162962962963</v>
      </c>
    </row>
    <row r="1322" customFormat="false" ht="15" hidden="false" customHeight="false" outlineLevel="0" collapsed="false">
      <c r="A1322" s="17" t="n">
        <v>1717</v>
      </c>
      <c r="B1322" s="16" t="n">
        <v>0.288912863035997</v>
      </c>
      <c r="C1322" s="16" t="n">
        <v>0.315332103239165</v>
      </c>
      <c r="D1322" s="16" t="n">
        <v>1</v>
      </c>
      <c r="E1322" s="17" t="n">
        <v>100</v>
      </c>
      <c r="F1322" s="16" t="n">
        <v>7.12014127186228</v>
      </c>
      <c r="G1322" s="16" t="n">
        <v>6.8801415203171</v>
      </c>
      <c r="H1322" s="16" t="n">
        <v>1.0533021414224</v>
      </c>
      <c r="I1322" s="16" t="n">
        <v>1.30102999566398</v>
      </c>
      <c r="J1322" s="16" t="n">
        <v>0.278801681546858</v>
      </c>
      <c r="K1322" s="16" t="n">
        <v>0.697283950617284</v>
      </c>
      <c r="L1322" s="16" t="n">
        <v>0.50320987654321</v>
      </c>
    </row>
    <row r="1323" customFormat="false" ht="15" hidden="false" customHeight="false" outlineLevel="0" collapsed="false">
      <c r="A1323" s="17" t="n">
        <v>1718</v>
      </c>
      <c r="B1323" s="16" t="n">
        <v>0.288478952315119</v>
      </c>
      <c r="C1323" s="16" t="n">
        <v>0.314919059342808</v>
      </c>
      <c r="D1323" s="16" t="n">
        <v>1</v>
      </c>
      <c r="E1323" s="17" t="n">
        <v>100</v>
      </c>
      <c r="F1323" s="16" t="n">
        <v>7.06673961729051</v>
      </c>
      <c r="G1323" s="16" t="n">
        <v>6.82781618471482</v>
      </c>
      <c r="H1323" s="16" t="n">
        <v>1.0533021414224</v>
      </c>
      <c r="I1323" s="16" t="n">
        <v>1.30102999566398</v>
      </c>
      <c r="J1323" s="16" t="n">
        <v>0.549764066602117</v>
      </c>
      <c r="K1323" s="16" t="n">
        <v>0.697012345679012</v>
      </c>
      <c r="L1323" s="16" t="n">
        <v>0.503901234567901</v>
      </c>
    </row>
    <row r="1324" customFormat="false" ht="15" hidden="false" customHeight="false" outlineLevel="0" collapsed="false">
      <c r="A1324" s="17" t="n">
        <v>1719</v>
      </c>
      <c r="B1324" s="16" t="n">
        <v>0.288033101624913</v>
      </c>
      <c r="C1324" s="16" t="n">
        <v>0.314496111141311</v>
      </c>
      <c r="D1324" s="16" t="n">
        <v>1</v>
      </c>
      <c r="E1324" s="17" t="n">
        <v>100</v>
      </c>
      <c r="F1324" s="16" t="n">
        <v>7.01239518911154</v>
      </c>
      <c r="G1324" s="16" t="n">
        <v>6.77454541463992</v>
      </c>
      <c r="H1324" s="16" t="n">
        <v>1.0533021414224</v>
      </c>
      <c r="I1324" s="16" t="n">
        <v>1.30102999566398</v>
      </c>
      <c r="J1324" s="16" t="n">
        <v>0.40096442624379</v>
      </c>
      <c r="K1324" s="16" t="n">
        <v>0.696962962962963</v>
      </c>
      <c r="L1324" s="16" t="n">
        <v>0.504567901234568</v>
      </c>
    </row>
    <row r="1325" customFormat="false" ht="15" hidden="false" customHeight="false" outlineLevel="0" collapsed="false">
      <c r="A1325" s="17" t="n">
        <v>1720</v>
      </c>
      <c r="B1325" s="16" t="n">
        <v>0.287556990981102</v>
      </c>
      <c r="C1325" s="16" t="n">
        <v>0.314041109912925</v>
      </c>
      <c r="D1325" s="16" t="n">
        <v>1</v>
      </c>
      <c r="E1325" s="17" t="n">
        <v>100</v>
      </c>
      <c r="F1325" s="16" t="n">
        <v>6.96835085854478</v>
      </c>
      <c r="G1325" s="16" t="n">
        <v>6.73121538436889</v>
      </c>
      <c r="H1325" s="16" t="n">
        <v>1.0533021414224</v>
      </c>
      <c r="I1325" s="16" t="n">
        <v>1.30102999566398</v>
      </c>
      <c r="J1325" s="16" t="n">
        <v>0.401346952300479</v>
      </c>
      <c r="K1325" s="16" t="n">
        <v>0.696938271604938</v>
      </c>
      <c r="L1325" s="16" t="n">
        <v>0.505679012345679</v>
      </c>
    </row>
    <row r="1326" customFormat="false" ht="15" hidden="false" customHeight="false" outlineLevel="0" collapsed="false">
      <c r="A1326" s="17" t="n">
        <v>1721</v>
      </c>
      <c r="B1326" s="16" t="n">
        <v>0.287064911259545</v>
      </c>
      <c r="C1326" s="16" t="n">
        <v>0.313570760952102</v>
      </c>
      <c r="D1326" s="16" t="n">
        <v>1</v>
      </c>
      <c r="E1326" s="17" t="n">
        <v>100</v>
      </c>
      <c r="F1326" s="16" t="n">
        <v>6.92624544752635</v>
      </c>
      <c r="G1326" s="16" t="n">
        <v>6.69017922579515</v>
      </c>
      <c r="H1326" s="16" t="n">
        <v>1.0533021414224</v>
      </c>
      <c r="I1326" s="16" t="n">
        <v>1.30102999566398</v>
      </c>
      <c r="J1326" s="16" t="n">
        <v>0.517199400413702</v>
      </c>
      <c r="K1326" s="16" t="n">
        <v>0.696716049382716</v>
      </c>
      <c r="L1326" s="16" t="n">
        <v>0.508172839506173</v>
      </c>
    </row>
    <row r="1327" customFormat="false" ht="15" hidden="false" customHeight="false" outlineLevel="0" collapsed="false">
      <c r="A1327" s="17" t="n">
        <v>1722</v>
      </c>
      <c r="B1327" s="16" t="n">
        <v>0.286540800995297</v>
      </c>
      <c r="C1327" s="16" t="n">
        <v>0.313065452145206</v>
      </c>
      <c r="D1327" s="16" t="n">
        <v>1</v>
      </c>
      <c r="E1327" s="17" t="n">
        <v>100</v>
      </c>
      <c r="F1327" s="16" t="n">
        <v>6.89973716255803</v>
      </c>
      <c r="G1327" s="16" t="n">
        <v>6.66438231605862</v>
      </c>
      <c r="H1327" s="16" t="n">
        <v>1.05203449179559</v>
      </c>
      <c r="I1327" s="16" t="n">
        <v>1.30102999566398</v>
      </c>
      <c r="J1327" s="16" t="n">
        <v>0.226555928913824</v>
      </c>
      <c r="K1327" s="16" t="n">
        <v>0.696691358024691</v>
      </c>
      <c r="L1327" s="16" t="n">
        <v>0.512716049382716</v>
      </c>
    </row>
    <row r="1328" customFormat="false" ht="15" hidden="false" customHeight="false" outlineLevel="0" collapsed="false">
      <c r="A1328" s="17" t="n">
        <v>1723</v>
      </c>
      <c r="B1328" s="16" t="n">
        <v>0.285993435482184</v>
      </c>
      <c r="C1328" s="16" t="n">
        <v>0.312532959149943</v>
      </c>
      <c r="D1328" s="16" t="n">
        <v>1</v>
      </c>
      <c r="E1328" s="17" t="n">
        <v>100</v>
      </c>
      <c r="F1328" s="16" t="n">
        <v>6.87954590149807</v>
      </c>
      <c r="G1328" s="16" t="n">
        <v>6.64516906452219</v>
      </c>
      <c r="H1328" s="16" t="n">
        <v>1.05203449179559</v>
      </c>
      <c r="I1328" s="16" t="n">
        <v>1.30102999566398</v>
      </c>
      <c r="J1328" s="16" t="n">
        <v>0.462605155233125</v>
      </c>
      <c r="K1328" s="16" t="n">
        <v>0.696617283950617</v>
      </c>
      <c r="L1328" s="16" t="n">
        <v>0.526617283950617</v>
      </c>
    </row>
    <row r="1329" customFormat="false" ht="15" hidden="false" customHeight="false" outlineLevel="0" collapsed="false">
      <c r="A1329" s="17" t="n">
        <v>1724</v>
      </c>
      <c r="B1329" s="16" t="n">
        <v>0.285403444038497</v>
      </c>
      <c r="C1329" s="16" t="n">
        <v>0.311961173812548</v>
      </c>
      <c r="D1329" s="16" t="n">
        <v>1</v>
      </c>
      <c r="E1329" s="17" t="n">
        <v>100</v>
      </c>
      <c r="F1329" s="16" t="n">
        <v>6.87945902822759</v>
      </c>
      <c r="G1329" s="16" t="n">
        <v>6.64516906452219</v>
      </c>
      <c r="H1329" s="16" t="n">
        <v>1.05153532197086</v>
      </c>
      <c r="I1329" s="16" t="n">
        <v>1.30102999566398</v>
      </c>
      <c r="J1329" s="16" t="n">
        <v>0.500278692928602</v>
      </c>
      <c r="K1329" s="16" t="n">
        <v>0.69641975308642</v>
      </c>
      <c r="L1329" s="16" t="n">
        <v>0.556518518518519</v>
      </c>
    </row>
    <row r="1330" customFormat="false" ht="15" hidden="false" customHeight="false" outlineLevel="0" collapsed="false">
      <c r="A1330" s="17" t="n">
        <v>1725</v>
      </c>
      <c r="B1330" s="16" t="n">
        <v>0.284778004553583</v>
      </c>
      <c r="C1330" s="16" t="n">
        <v>0.311353554758761</v>
      </c>
      <c r="D1330" s="16" t="n">
        <v>1</v>
      </c>
      <c r="E1330" s="17" t="n">
        <v>100</v>
      </c>
      <c r="F1330" s="16" t="n">
        <v>6.89331988165434</v>
      </c>
      <c r="G1330" s="16" t="n">
        <v>6.65832028628467</v>
      </c>
      <c r="H1330" s="16" t="n">
        <v>1.05203449179559</v>
      </c>
      <c r="I1330" s="16" t="n">
        <v>1.30102999566398</v>
      </c>
      <c r="J1330" s="16" t="n">
        <v>0.222764806485737</v>
      </c>
      <c r="K1330" s="16" t="n">
        <v>0.696567901234568</v>
      </c>
      <c r="L1330" s="16" t="n">
        <v>0.53320987654321</v>
      </c>
    </row>
    <row r="1331" customFormat="false" ht="15" hidden="false" customHeight="false" outlineLevel="0" collapsed="false">
      <c r="A1331" s="17" t="n">
        <v>1726</v>
      </c>
      <c r="B1331" s="16" t="n">
        <v>0.284121323128541</v>
      </c>
      <c r="C1331" s="16" t="n">
        <v>0.310715601079994</v>
      </c>
      <c r="D1331" s="16" t="n">
        <v>1</v>
      </c>
      <c r="E1331" s="17" t="n">
        <v>100</v>
      </c>
      <c r="F1331" s="16" t="n">
        <v>6.92582800920708</v>
      </c>
      <c r="G1331" s="16" t="n">
        <v>6.69011762074601</v>
      </c>
      <c r="H1331" s="16" t="n">
        <v>1.05203449179559</v>
      </c>
      <c r="I1331" s="16" t="n">
        <v>1.30102999566398</v>
      </c>
      <c r="J1331" s="16" t="n">
        <v>0.417050845419685</v>
      </c>
      <c r="K1331" s="16" t="n">
        <v>0.696493827160494</v>
      </c>
      <c r="L1331" s="16" t="n">
        <v>0.531283950617284</v>
      </c>
    </row>
    <row r="1332" customFormat="false" ht="15" hidden="false" customHeight="false" outlineLevel="0" collapsed="false">
      <c r="A1332" s="17" t="n">
        <v>1727</v>
      </c>
      <c r="B1332" s="16" t="n">
        <v>0.28342855407132</v>
      </c>
      <c r="C1332" s="16" t="n">
        <v>0.310042802459664</v>
      </c>
      <c r="D1332" s="16" t="n">
        <v>1</v>
      </c>
      <c r="E1332" s="17" t="n">
        <v>100</v>
      </c>
      <c r="F1332" s="16" t="n">
        <v>6.97603524122737</v>
      </c>
      <c r="G1332" s="16" t="n">
        <v>6.73854276375813</v>
      </c>
      <c r="H1332" s="16" t="n">
        <v>1.0533021414224</v>
      </c>
      <c r="I1332" s="16" t="n">
        <v>1.30102999566398</v>
      </c>
      <c r="J1332" s="16" t="n">
        <v>0.549403616421448</v>
      </c>
      <c r="K1332" s="16" t="n">
        <v>0.696765432098765</v>
      </c>
      <c r="L1332" s="16" t="n">
        <v>0.533851851851852</v>
      </c>
    </row>
    <row r="1333" customFormat="false" ht="15" hidden="false" customHeight="false" outlineLevel="0" collapsed="false">
      <c r="A1333" s="17" t="n">
        <v>1728</v>
      </c>
      <c r="B1333" s="16" t="n">
        <v>0.282694679995378</v>
      </c>
      <c r="C1333" s="16" t="n">
        <v>0.309330692821079</v>
      </c>
      <c r="D1333" s="16" t="n">
        <v>1</v>
      </c>
      <c r="E1333" s="17" t="n">
        <v>100</v>
      </c>
      <c r="F1333" s="16" t="n">
        <v>7.04461118913785</v>
      </c>
      <c r="G1333" s="16" t="n">
        <v>6.80640382347114</v>
      </c>
      <c r="H1333" s="16" t="n">
        <v>1.0533021414224</v>
      </c>
      <c r="I1333" s="16" t="n">
        <v>1.30102999566398</v>
      </c>
      <c r="J1333" s="16" t="n">
        <v>0.532166808016601</v>
      </c>
      <c r="K1333" s="16" t="n">
        <v>0.696888888888889</v>
      </c>
      <c r="L1333" s="16" t="n">
        <v>0.539654320987654</v>
      </c>
    </row>
    <row r="1334" customFormat="false" ht="15" hidden="false" customHeight="false" outlineLevel="0" collapsed="false">
      <c r="A1334" s="17" t="n">
        <v>1729</v>
      </c>
      <c r="B1334" s="16" t="n">
        <v>0.281922510100736</v>
      </c>
      <c r="C1334" s="16" t="n">
        <v>0.308581342630916</v>
      </c>
      <c r="D1334" s="16" t="n">
        <v>1</v>
      </c>
      <c r="E1334" s="17" t="n">
        <v>100</v>
      </c>
      <c r="F1334" s="16" t="n">
        <v>7.13506912206518</v>
      </c>
      <c r="G1334" s="16" t="n">
        <v>6.89471000394434</v>
      </c>
      <c r="H1334" s="16" t="n">
        <v>1.0533021414224</v>
      </c>
      <c r="I1334" s="16" t="n">
        <v>1.30102999566398</v>
      </c>
      <c r="J1334" s="16" t="n">
        <v>0.632516427208747</v>
      </c>
      <c r="K1334" s="16" t="n">
        <v>0.697259259259259</v>
      </c>
      <c r="L1334" s="16" t="n">
        <v>0.544518518518519</v>
      </c>
    </row>
    <row r="1335" customFormat="false" ht="15" hidden="false" customHeight="false" outlineLevel="0" collapsed="false">
      <c r="A1335" s="17" t="n">
        <v>1730</v>
      </c>
      <c r="B1335" s="16" t="n">
        <v>0.28112868650092</v>
      </c>
      <c r="C1335" s="16" t="n">
        <v>0.307809320787589</v>
      </c>
      <c r="D1335" s="16" t="n">
        <v>1</v>
      </c>
      <c r="E1335" s="17" t="n">
        <v>100</v>
      </c>
      <c r="F1335" s="16" t="n">
        <v>7.2372455548989</v>
      </c>
      <c r="G1335" s="16" t="n">
        <v>6.99508512983279</v>
      </c>
      <c r="H1335" s="16" t="n">
        <v>1.0533021414224</v>
      </c>
      <c r="I1335" s="16" t="n">
        <v>1.30102999566398</v>
      </c>
      <c r="J1335" s="16" t="n">
        <v>0.493646374714358</v>
      </c>
      <c r="K1335" s="16" t="n">
        <v>0.697382716049383</v>
      </c>
      <c r="L1335" s="16" t="n">
        <v>0.55</v>
      </c>
    </row>
    <row r="1336" customFormat="false" ht="15" hidden="false" customHeight="false" outlineLevel="0" collapsed="false">
      <c r="A1336" s="17" t="n">
        <v>1731</v>
      </c>
      <c r="B1336" s="16" t="n">
        <v>0.280295575161775</v>
      </c>
      <c r="C1336" s="16" t="n">
        <v>0.30699806008074</v>
      </c>
      <c r="D1336" s="16" t="n">
        <v>1</v>
      </c>
      <c r="E1336" s="17" t="n">
        <v>100</v>
      </c>
      <c r="F1336" s="16" t="n">
        <v>7.36151212246452</v>
      </c>
      <c r="G1336" s="16" t="n">
        <v>7.11754288811186</v>
      </c>
      <c r="H1336" s="16" t="n">
        <v>1.0533021414224</v>
      </c>
      <c r="I1336" s="16" t="n">
        <v>1.30102999566398</v>
      </c>
      <c r="J1336" s="16" t="n">
        <v>0.50405985595576</v>
      </c>
      <c r="K1336" s="16" t="n">
        <v>0.697728395061728</v>
      </c>
      <c r="L1336" s="16" t="n">
        <v>0.553703703703704</v>
      </c>
    </row>
    <row r="1337" customFormat="false" ht="15" hidden="false" customHeight="false" outlineLevel="0" collapsed="false">
      <c r="A1337" s="17" t="n">
        <v>1732</v>
      </c>
      <c r="B1337" s="16" t="n">
        <v>0.279443815847238</v>
      </c>
      <c r="C1337" s="16" t="n">
        <v>0.30617165989346</v>
      </c>
      <c r="D1337" s="16" t="n">
        <v>1</v>
      </c>
      <c r="E1337" s="17" t="n">
        <v>100</v>
      </c>
      <c r="F1337" s="16" t="n">
        <v>7.49144402944727</v>
      </c>
      <c r="G1337" s="16" t="n">
        <v>7.24565842071166</v>
      </c>
      <c r="H1337" s="16" t="n">
        <v>1.0533021414224</v>
      </c>
      <c r="I1337" s="16" t="n">
        <v>1.30102999566398</v>
      </c>
      <c r="J1337" s="16" t="n">
        <v>0.249804326740442</v>
      </c>
      <c r="K1337" s="16" t="n">
        <v>0.697827160493827</v>
      </c>
      <c r="L1337" s="16" t="n">
        <v>0.557753086419753</v>
      </c>
    </row>
    <row r="1338" customFormat="false" ht="15" hidden="false" customHeight="false" outlineLevel="0" collapsed="false">
      <c r="A1338" s="17" t="n">
        <v>1733</v>
      </c>
      <c r="B1338" s="16" t="n">
        <v>0.278563643329673</v>
      </c>
      <c r="C1338" s="16" t="n">
        <v>0.305316104160415</v>
      </c>
      <c r="D1338" s="16" t="n">
        <v>1</v>
      </c>
      <c r="E1338" s="17" t="n">
        <v>100</v>
      </c>
      <c r="F1338" s="16" t="n">
        <v>7.64010916587408</v>
      </c>
      <c r="G1338" s="16" t="n">
        <v>7.39140146381425</v>
      </c>
      <c r="H1338" s="16" t="n">
        <v>1.0588652578454</v>
      </c>
      <c r="I1338" s="16" t="n">
        <v>1.30102999566398</v>
      </c>
      <c r="J1338" s="16" t="n">
        <v>0.35038186269194</v>
      </c>
      <c r="K1338" s="16" t="n">
        <v>0.698518518518519</v>
      </c>
      <c r="L1338" s="16" t="n">
        <v>0.560814814814815</v>
      </c>
    </row>
    <row r="1339" customFormat="false" ht="15" hidden="false" customHeight="false" outlineLevel="0" collapsed="false">
      <c r="A1339" s="17" t="n">
        <v>1734</v>
      </c>
      <c r="B1339" s="16" t="n">
        <v>0.27767725818687</v>
      </c>
      <c r="C1339" s="16" t="n">
        <v>0.304459386203024</v>
      </c>
      <c r="D1339" s="16" t="n">
        <v>1</v>
      </c>
      <c r="E1339" s="17" t="n">
        <v>100</v>
      </c>
      <c r="F1339" s="16" t="n">
        <v>7.78621283008898</v>
      </c>
      <c r="G1339" s="16" t="n">
        <v>7.53493206813411</v>
      </c>
      <c r="H1339" s="16" t="n">
        <v>1.0745113955603</v>
      </c>
      <c r="I1339" s="16" t="n">
        <v>1.30102999566398</v>
      </c>
      <c r="J1339" s="16" t="n">
        <v>0.761406614127764</v>
      </c>
      <c r="K1339" s="16" t="n">
        <v>0.698814814814815</v>
      </c>
      <c r="L1339" s="16" t="n">
        <v>0.563283950617284</v>
      </c>
    </row>
    <row r="1340" customFormat="false" ht="15" hidden="false" customHeight="false" outlineLevel="0" collapsed="false">
      <c r="A1340" s="17" t="n">
        <v>1735</v>
      </c>
      <c r="B1340" s="16" t="n">
        <v>0.276760658952925</v>
      </c>
      <c r="C1340" s="16" t="n">
        <v>0.303577211068736</v>
      </c>
      <c r="D1340" s="16" t="n">
        <v>1</v>
      </c>
      <c r="E1340" s="17" t="n">
        <v>100</v>
      </c>
      <c r="F1340" s="16" t="n">
        <v>7.94433402476984</v>
      </c>
      <c r="G1340" s="16" t="n">
        <v>7.68897882840926</v>
      </c>
      <c r="H1340" s="16" t="n">
        <v>1.09217536911665</v>
      </c>
      <c r="I1340" s="16" t="n">
        <v>1.30102999566398</v>
      </c>
      <c r="J1340" s="16" t="n">
        <v>0.282013806663524</v>
      </c>
      <c r="K1340" s="16" t="n">
        <v>0.699308641975309</v>
      </c>
      <c r="L1340" s="16" t="n">
        <v>0.565382716049383</v>
      </c>
    </row>
    <row r="1341" customFormat="false" ht="15" hidden="false" customHeight="false" outlineLevel="0" collapsed="false">
      <c r="A1341" s="17" t="n">
        <v>1736</v>
      </c>
      <c r="B1341" s="16" t="n">
        <v>0.27584468556775</v>
      </c>
      <c r="C1341" s="16" t="n">
        <v>0.302696827815639</v>
      </c>
      <c r="D1341" s="16" t="n">
        <v>1</v>
      </c>
      <c r="E1341" s="17" t="n">
        <v>100</v>
      </c>
      <c r="F1341" s="16" t="n">
        <v>8.09490780384979</v>
      </c>
      <c r="G1341" s="16" t="n">
        <v>7.835063735672</v>
      </c>
      <c r="H1341" s="16" t="n">
        <v>1.10887141459019</v>
      </c>
      <c r="I1341" s="16" t="n">
        <v>1.30102999566398</v>
      </c>
      <c r="J1341" s="16" t="n">
        <v>0.556914075484381</v>
      </c>
      <c r="K1341" s="16" t="n">
        <v>0.699728395061728</v>
      </c>
      <c r="L1341" s="16" t="n">
        <v>0.567061728395062</v>
      </c>
    </row>
    <row r="1342" customFormat="false" ht="15" hidden="false" customHeight="false" outlineLevel="0" collapsed="false">
      <c r="A1342" s="17" t="n">
        <v>1737</v>
      </c>
      <c r="B1342" s="16" t="n">
        <v>0.274922866788175</v>
      </c>
      <c r="C1342" s="16" t="n">
        <v>0.30181328041686</v>
      </c>
      <c r="D1342" s="16" t="n">
        <v>1</v>
      </c>
      <c r="E1342" s="17" t="n">
        <v>100</v>
      </c>
      <c r="F1342" s="16" t="n">
        <v>8.24875539663522</v>
      </c>
      <c r="G1342" s="16" t="n">
        <v>7.98513483090518</v>
      </c>
      <c r="H1342" s="16" t="n">
        <v>1.12472965770413</v>
      </c>
      <c r="I1342" s="16" t="n">
        <v>1.30102999566398</v>
      </c>
      <c r="J1342" s="16" t="n">
        <v>0.316327699281257</v>
      </c>
      <c r="K1342" s="16" t="n">
        <v>0.700740740740741</v>
      </c>
      <c r="L1342" s="16" t="n">
        <v>0.568716049382716</v>
      </c>
    </row>
    <row r="1343" customFormat="false" ht="15" hidden="false" customHeight="false" outlineLevel="0" collapsed="false">
      <c r="A1343" s="17" t="n">
        <v>1738</v>
      </c>
      <c r="B1343" s="16" t="n">
        <v>0.274001206788752</v>
      </c>
      <c r="C1343" s="16" t="n">
        <v>0.300929587980111</v>
      </c>
      <c r="D1343" s="16" t="n">
        <v>1</v>
      </c>
      <c r="E1343" s="17" t="n">
        <v>100</v>
      </c>
      <c r="F1343" s="16" t="n">
        <v>8.38903886104086</v>
      </c>
      <c r="G1343" s="16" t="n">
        <v>8.12275507069396</v>
      </c>
      <c r="H1343" s="16" t="n">
        <v>1.14012771652994</v>
      </c>
      <c r="I1343" s="16" t="n">
        <v>1.30102999566398</v>
      </c>
      <c r="J1343" s="16" t="n">
        <v>0.197617646323787</v>
      </c>
      <c r="K1343" s="16" t="n">
        <v>0.701234567901235</v>
      </c>
      <c r="L1343" s="16" t="n">
        <v>0.569604938271605</v>
      </c>
    </row>
    <row r="1344" customFormat="false" ht="15" hidden="false" customHeight="false" outlineLevel="0" collapsed="false">
      <c r="A1344" s="17" t="n">
        <v>1739</v>
      </c>
      <c r="B1344" s="16" t="n">
        <v>0.273069138328234</v>
      </c>
      <c r="C1344" s="16" t="n">
        <v>0.300036394794782</v>
      </c>
      <c r="D1344" s="16" t="n">
        <v>1</v>
      </c>
      <c r="E1344" s="17" t="n">
        <v>100</v>
      </c>
      <c r="F1344" s="16" t="n">
        <v>8.52496936949484</v>
      </c>
      <c r="G1344" s="16" t="n">
        <v>8.25523725901386</v>
      </c>
      <c r="H1344" s="16" t="n">
        <v>1.15494798089333</v>
      </c>
      <c r="I1344" s="16" t="n">
        <v>1.30102999566398</v>
      </c>
      <c r="J1344" s="16" t="n">
        <v>0.260383991244864</v>
      </c>
      <c r="K1344" s="16" t="n">
        <v>0.701753086419753</v>
      </c>
      <c r="L1344" s="16" t="n">
        <v>0.570567901234568</v>
      </c>
    </row>
    <row r="1345" customFormat="false" ht="15" hidden="false" customHeight="false" outlineLevel="0" collapsed="false">
      <c r="A1345" s="17" t="n">
        <v>1740</v>
      </c>
      <c r="B1345" s="16" t="n">
        <v>0.272140239013566</v>
      </c>
      <c r="C1345" s="16" t="n">
        <v>0.299151330126656</v>
      </c>
      <c r="D1345" s="16" t="n">
        <v>1</v>
      </c>
      <c r="E1345" s="17" t="n">
        <v>100</v>
      </c>
      <c r="F1345" s="16" t="n">
        <v>8.64822231721172</v>
      </c>
      <c r="G1345" s="16" t="n">
        <v>8.37384943792137</v>
      </c>
      <c r="H1345" s="16" t="n">
        <v>1.16789339735472</v>
      </c>
      <c r="I1345" s="16" t="n">
        <v>1.30102999566398</v>
      </c>
      <c r="J1345" s="16" t="n">
        <v>0.223636627064619</v>
      </c>
      <c r="K1345" s="16" t="n">
        <v>0.702296296296296</v>
      </c>
      <c r="L1345" s="16" t="n">
        <v>0.570444444444444</v>
      </c>
    </row>
    <row r="1346" customFormat="false" ht="15" hidden="false" customHeight="false" outlineLevel="0" collapsed="false">
      <c r="A1346" s="17" t="n">
        <v>1741</v>
      </c>
      <c r="B1346" s="16" t="n">
        <v>0.271210074093607</v>
      </c>
      <c r="C1346" s="16" t="n">
        <v>0.29826652881172</v>
      </c>
      <c r="D1346" s="16" t="n">
        <v>1</v>
      </c>
      <c r="E1346" s="17" t="n">
        <v>100</v>
      </c>
      <c r="F1346" s="16" t="n">
        <v>8.75983652265361</v>
      </c>
      <c r="G1346" s="16" t="n">
        <v>8.47998598268785</v>
      </c>
      <c r="H1346" s="16" t="n">
        <v>1.17865774954442</v>
      </c>
      <c r="I1346" s="16" t="n">
        <v>1.30102999566398</v>
      </c>
      <c r="J1346" s="16" t="n">
        <v>0.366844950974213</v>
      </c>
      <c r="K1346" s="16" t="n">
        <v>0.702814814814815</v>
      </c>
      <c r="L1346" s="16" t="n">
        <v>0.570814814814815</v>
      </c>
    </row>
    <row r="1347" customFormat="false" ht="15" hidden="false" customHeight="false" outlineLevel="0" collapsed="false">
      <c r="A1347" s="17" t="n">
        <v>1742</v>
      </c>
      <c r="B1347" s="16" t="n">
        <v>0.270284769766861</v>
      </c>
      <c r="C1347" s="16" t="n">
        <v>0.297388444112407</v>
      </c>
      <c r="D1347" s="16" t="n">
        <v>1</v>
      </c>
      <c r="E1347" s="17" t="n">
        <v>100</v>
      </c>
      <c r="F1347" s="16" t="n">
        <v>8.86002246660816</v>
      </c>
      <c r="G1347" s="16" t="n">
        <v>8.56657411941098</v>
      </c>
      <c r="H1347" s="16" t="n">
        <v>1.18845879656893</v>
      </c>
      <c r="I1347" s="16" t="n">
        <v>1.30102999566398</v>
      </c>
      <c r="J1347" s="16" t="n">
        <v>0.325139159015971</v>
      </c>
      <c r="K1347" s="16" t="n">
        <v>0.702913580246914</v>
      </c>
      <c r="L1347" s="16" t="n">
        <v>0.572</v>
      </c>
    </row>
    <row r="1348" customFormat="false" ht="15" hidden="false" customHeight="false" outlineLevel="0" collapsed="false">
      <c r="A1348" s="17" t="n">
        <v>1743</v>
      </c>
      <c r="B1348" s="16" t="n">
        <v>0.269351339009073</v>
      </c>
      <c r="C1348" s="16" t="n">
        <v>0.29650885131624</v>
      </c>
      <c r="D1348" s="16" t="n">
        <v>1</v>
      </c>
      <c r="E1348" s="17" t="n">
        <v>100</v>
      </c>
      <c r="F1348" s="16" t="n">
        <v>8.94905800901356</v>
      </c>
      <c r="G1348" s="16" t="n">
        <v>8.64988441624132</v>
      </c>
      <c r="H1348" s="16" t="n">
        <v>1.1963527604951</v>
      </c>
      <c r="I1348" s="16" t="n">
        <v>1.30102999566398</v>
      </c>
      <c r="J1348" s="16" t="n">
        <v>0.318307775432758</v>
      </c>
      <c r="K1348" s="16" t="n">
        <v>0.703135802469136</v>
      </c>
      <c r="L1348" s="16" t="n">
        <v>0.575753086419753</v>
      </c>
    </row>
    <row r="1349" customFormat="false" ht="15" hidden="false" customHeight="false" outlineLevel="0" collapsed="false">
      <c r="A1349" s="17" t="n">
        <v>1744</v>
      </c>
      <c r="B1349" s="16" t="n">
        <v>0.268426888684432</v>
      </c>
      <c r="C1349" s="16" t="n">
        <v>0.295635290576352</v>
      </c>
      <c r="D1349" s="16" t="n">
        <v>1</v>
      </c>
      <c r="E1349" s="17" t="n">
        <v>100</v>
      </c>
      <c r="F1349" s="16" t="n">
        <v>9.02819251121879</v>
      </c>
      <c r="G1349" s="16" t="n">
        <v>8.72446695747908</v>
      </c>
      <c r="H1349" s="16" t="n">
        <v>1.20255867694822</v>
      </c>
      <c r="I1349" s="16" t="n">
        <v>1.30102999566398</v>
      </c>
      <c r="J1349" s="16" t="n">
        <v>0.392836332436436</v>
      </c>
      <c r="K1349" s="16" t="n">
        <v>0.703679012345679</v>
      </c>
      <c r="L1349" s="16" t="n">
        <v>0.579901234567901</v>
      </c>
    </row>
    <row r="1350" customFormat="false" ht="15" hidden="false" customHeight="false" outlineLevel="0" collapsed="false">
      <c r="A1350" s="17" t="n">
        <v>1745</v>
      </c>
      <c r="B1350" s="16" t="n">
        <v>0.267513161400954</v>
      </c>
      <c r="C1350" s="16" t="n">
        <v>0.294770986172888</v>
      </c>
      <c r="D1350" s="16" t="n">
        <v>1</v>
      </c>
      <c r="E1350" s="17" t="n">
        <v>100</v>
      </c>
      <c r="F1350" s="16" t="n">
        <v>9.09237830700043</v>
      </c>
      <c r="G1350" s="16" t="n">
        <v>8.78573101098352</v>
      </c>
      <c r="H1350" s="16" t="n">
        <v>1.20763043823099</v>
      </c>
      <c r="I1350" s="16" t="n">
        <v>1.30102999566398</v>
      </c>
      <c r="J1350" s="16" t="n">
        <v>0.270839073107227</v>
      </c>
      <c r="K1350" s="16" t="n">
        <v>0.703876543209877</v>
      </c>
      <c r="L1350" s="16" t="n">
        <v>0.582814814814815</v>
      </c>
    </row>
    <row r="1351" customFormat="false" ht="15" hidden="false" customHeight="false" outlineLevel="0" collapsed="false">
      <c r="A1351" s="17" t="n">
        <v>1746</v>
      </c>
      <c r="B1351" s="16" t="n">
        <v>0.266595674388939</v>
      </c>
      <c r="C1351" s="16" t="n">
        <v>0.293905803163846</v>
      </c>
      <c r="D1351" s="16" t="n">
        <v>1</v>
      </c>
      <c r="E1351" s="17" t="n">
        <v>100</v>
      </c>
      <c r="F1351" s="16" t="n">
        <v>9.15249581524299</v>
      </c>
      <c r="G1351" s="16" t="n">
        <v>8.84290698754221</v>
      </c>
      <c r="H1351" s="16" t="n">
        <v>1.21115631772673</v>
      </c>
      <c r="I1351" s="16" t="n">
        <v>1.30102999566398</v>
      </c>
      <c r="J1351" s="16" t="n">
        <v>0.133881427214761</v>
      </c>
      <c r="K1351" s="16" t="n">
        <v>0.704320987654321</v>
      </c>
      <c r="L1351" s="16" t="n">
        <v>0.584913580246914</v>
      </c>
    </row>
    <row r="1352" customFormat="false" ht="15" hidden="false" customHeight="false" outlineLevel="0" collapsed="false">
      <c r="A1352" s="17" t="n">
        <v>1747</v>
      </c>
      <c r="B1352" s="16" t="n">
        <v>0.265682705408997</v>
      </c>
      <c r="C1352" s="16" t="n">
        <v>0.293045984572834</v>
      </c>
      <c r="D1352" s="16" t="n">
        <v>1</v>
      </c>
      <c r="E1352" s="17" t="n">
        <v>100</v>
      </c>
      <c r="F1352" s="16" t="n">
        <v>9.2026636422069</v>
      </c>
      <c r="G1352" s="16" t="n">
        <v>8.89053754644076</v>
      </c>
      <c r="H1352" s="16" t="n">
        <v>1.21327617036174</v>
      </c>
      <c r="I1352" s="16" t="n">
        <v>1.30102999566398</v>
      </c>
      <c r="J1352" s="16" t="n">
        <v>0.363065256415283</v>
      </c>
      <c r="K1352" s="16" t="n">
        <v>0.704469135802469</v>
      </c>
      <c r="L1352" s="16" t="n">
        <v>0.592148148148148</v>
      </c>
    </row>
    <row r="1353" customFormat="false" ht="15" hidden="false" customHeight="false" outlineLevel="0" collapsed="false">
      <c r="A1353" s="17" t="n">
        <v>1748</v>
      </c>
      <c r="B1353" s="16" t="n">
        <v>0.264766359329224</v>
      </c>
      <c r="C1353" s="16" t="n">
        <v>0.292184106641346</v>
      </c>
      <c r="D1353" s="16" t="n">
        <v>1</v>
      </c>
      <c r="E1353" s="17" t="n">
        <v>100</v>
      </c>
      <c r="F1353" s="16" t="n">
        <v>9.24893866409444</v>
      </c>
      <c r="G1353" s="16" t="n">
        <v>8.93468679569492</v>
      </c>
      <c r="H1353" s="16" t="n">
        <v>1.21594233178003</v>
      </c>
      <c r="I1353" s="16" t="n">
        <v>1.30102999566398</v>
      </c>
      <c r="J1353" s="16" t="n">
        <v>0.290844512397928</v>
      </c>
      <c r="K1353" s="16" t="n">
        <v>0.704567901234568</v>
      </c>
      <c r="L1353" s="16" t="n">
        <v>0.601555555555556</v>
      </c>
    </row>
    <row r="1354" customFormat="false" ht="15" hidden="false" customHeight="false" outlineLevel="0" collapsed="false">
      <c r="A1354" s="17" t="n">
        <v>1749</v>
      </c>
      <c r="B1354" s="16" t="n">
        <v>0.263842109839122</v>
      </c>
      <c r="C1354" s="16" t="n">
        <v>0.291316807203823</v>
      </c>
      <c r="D1354" s="16" t="n">
        <v>1</v>
      </c>
      <c r="E1354" s="17" t="n">
        <v>100</v>
      </c>
      <c r="F1354" s="16" t="n">
        <v>9.28606503544996</v>
      </c>
      <c r="G1354" s="16" t="n">
        <v>8.97010502529324</v>
      </c>
      <c r="H1354" s="16" t="n">
        <v>1.21672402261333</v>
      </c>
      <c r="I1354" s="16" t="n">
        <v>1.30102999566398</v>
      </c>
      <c r="J1354" s="16" t="n">
        <v>0.519213096122505</v>
      </c>
      <c r="K1354" s="16" t="n">
        <v>0.70483950617284</v>
      </c>
      <c r="L1354" s="16" t="n">
        <v>0.610444444444445</v>
      </c>
    </row>
    <row r="1355" customFormat="false" ht="15" hidden="false" customHeight="false" outlineLevel="0" collapsed="false">
      <c r="A1355" s="17" t="n">
        <v>1750</v>
      </c>
      <c r="B1355" s="16" t="n">
        <v>0.262930053141382</v>
      </c>
      <c r="C1355" s="16" t="n">
        <v>0.290461938083172</v>
      </c>
      <c r="D1355" s="16" t="n">
        <v>1</v>
      </c>
      <c r="E1355" s="17" t="n">
        <v>100</v>
      </c>
      <c r="F1355" s="16" t="n">
        <v>9.32475009003599</v>
      </c>
      <c r="G1355" s="16" t="n">
        <v>9.00621520386695</v>
      </c>
      <c r="H1355" s="16" t="n">
        <v>1.2182284703538</v>
      </c>
      <c r="I1355" s="16" t="n">
        <v>1.30102999566398</v>
      </c>
      <c r="J1355" s="16" t="n">
        <v>0.187230178829589</v>
      </c>
      <c r="K1355" s="16" t="n">
        <v>0.705086419753086</v>
      </c>
      <c r="L1355" s="16" t="n">
        <v>0.616320987654321</v>
      </c>
    </row>
    <row r="1356" customFormat="false" ht="15" hidden="false" customHeight="false" outlineLevel="0" collapsed="false">
      <c r="A1356" s="17" t="n">
        <v>1751</v>
      </c>
      <c r="B1356" s="16" t="n">
        <v>0.262019259068701</v>
      </c>
      <c r="C1356" s="16" t="n">
        <v>0.289609732627869</v>
      </c>
      <c r="D1356" s="16" t="n">
        <v>1</v>
      </c>
      <c r="E1356" s="17" t="n">
        <v>100</v>
      </c>
      <c r="F1356" s="16" t="n">
        <v>9.35800200695371</v>
      </c>
      <c r="G1356" s="16" t="n">
        <v>9.03817393526766</v>
      </c>
      <c r="H1356" s="16" t="n">
        <v>1.21939900696137</v>
      </c>
      <c r="I1356" s="16" t="n">
        <v>1.30102999566398</v>
      </c>
      <c r="J1356" s="16" t="n">
        <v>0.521397001946607</v>
      </c>
      <c r="K1356" s="16" t="n">
        <v>0.705333333333333</v>
      </c>
      <c r="L1356" s="16" t="n">
        <v>0.619703703703704</v>
      </c>
    </row>
    <row r="1357" customFormat="false" ht="15" hidden="false" customHeight="false" outlineLevel="0" collapsed="false">
      <c r="A1357" s="17" t="n">
        <v>1752</v>
      </c>
      <c r="B1357" s="16" t="n">
        <v>0.261107090612253</v>
      </c>
      <c r="C1357" s="16" t="n">
        <v>0.288755776882172</v>
      </c>
      <c r="D1357" s="16" t="n">
        <v>1</v>
      </c>
      <c r="E1357" s="17" t="n">
        <v>100</v>
      </c>
      <c r="F1357" s="16" t="n">
        <v>9.39409284221779</v>
      </c>
      <c r="G1357" s="16" t="n">
        <v>9.07296772283226</v>
      </c>
      <c r="H1357" s="16" t="n">
        <v>1.22120522185777</v>
      </c>
      <c r="I1357" s="16" t="n">
        <v>1.30102999566398</v>
      </c>
      <c r="J1357" s="16" t="n">
        <v>0.289237044181321</v>
      </c>
      <c r="K1357" s="16" t="n">
        <v>0.705407407407407</v>
      </c>
      <c r="L1357" s="16" t="n">
        <v>0.619777777777778</v>
      </c>
    </row>
    <row r="1358" customFormat="false" ht="15" hidden="false" customHeight="false" outlineLevel="0" collapsed="false">
      <c r="A1358" s="17" t="n">
        <v>1753</v>
      </c>
      <c r="B1358" s="16" t="n">
        <v>0.260206559134854</v>
      </c>
      <c r="C1358" s="16" t="n">
        <v>0.287914920151234</v>
      </c>
      <c r="D1358" s="16" t="n">
        <v>1</v>
      </c>
      <c r="E1358" s="17" t="n">
        <v>100</v>
      </c>
      <c r="F1358" s="16" t="n">
        <v>9.42875591279356</v>
      </c>
      <c r="G1358" s="16" t="n">
        <v>9.1058953486136</v>
      </c>
      <c r="H1358" s="16" t="n">
        <v>1.22296826594101</v>
      </c>
      <c r="I1358" s="16" t="n">
        <v>1.30102999566398</v>
      </c>
      <c r="J1358" s="16" t="n">
        <v>0.320886997992261</v>
      </c>
      <c r="K1358" s="16" t="n">
        <v>0.705506172839506</v>
      </c>
      <c r="L1358" s="16" t="n">
        <v>0.616197530864198</v>
      </c>
    </row>
    <row r="1359" customFormat="false" ht="15" hidden="false" customHeight="false" outlineLevel="0" collapsed="false">
      <c r="A1359" s="17" t="n">
        <v>1754</v>
      </c>
      <c r="B1359" s="16" t="n">
        <v>0.259294898311297</v>
      </c>
      <c r="C1359" s="16" t="n">
        <v>0.287059687044885</v>
      </c>
      <c r="D1359" s="16" t="n">
        <v>1</v>
      </c>
      <c r="E1359" s="17" t="n">
        <v>100</v>
      </c>
      <c r="F1359" s="16" t="n">
        <v>9.46707127023968</v>
      </c>
      <c r="G1359" s="16" t="n">
        <v>9.14159446632911</v>
      </c>
      <c r="H1359" s="16" t="n">
        <v>1.22457903904503</v>
      </c>
      <c r="I1359" s="16" t="n">
        <v>1.30102999566398</v>
      </c>
      <c r="J1359" s="16" t="n">
        <v>0.355596018666194</v>
      </c>
      <c r="K1359" s="16" t="n">
        <v>0.705827160493827</v>
      </c>
      <c r="L1359" s="16" t="n">
        <v>0.610938271604938</v>
      </c>
    </row>
    <row r="1360" customFormat="false" ht="15" hidden="false" customHeight="false" outlineLevel="0" collapsed="false">
      <c r="A1360" s="17" t="n">
        <v>1755</v>
      </c>
      <c r="B1360" s="16" t="n">
        <v>0.258376808961232</v>
      </c>
      <c r="C1360" s="16" t="n">
        <v>0.2861970581611</v>
      </c>
      <c r="D1360" s="16" t="n">
        <v>1</v>
      </c>
      <c r="E1360" s="17" t="n">
        <v>100</v>
      </c>
      <c r="F1360" s="16" t="n">
        <v>9.50380887660765</v>
      </c>
      <c r="G1360" s="16" t="n">
        <v>9.17745647868697</v>
      </c>
      <c r="H1360" s="16" t="n">
        <v>1.22642018092623</v>
      </c>
      <c r="I1360" s="16" t="n">
        <v>1.30102999566398</v>
      </c>
      <c r="J1360" s="16" t="n">
        <v>0.436532794687398</v>
      </c>
      <c r="K1360" s="16" t="n">
        <v>0.706074074074074</v>
      </c>
      <c r="L1360" s="16" t="n">
        <v>0.601506172839506</v>
      </c>
    </row>
    <row r="1361" customFormat="false" ht="15" hidden="false" customHeight="false" outlineLevel="0" collapsed="false">
      <c r="A1361" s="17" t="n">
        <v>1756</v>
      </c>
      <c r="B1361" s="16" t="n">
        <v>0.257461464901765</v>
      </c>
      <c r="C1361" s="16" t="n">
        <v>0.285336198409398</v>
      </c>
      <c r="D1361" s="16" t="n">
        <v>1</v>
      </c>
      <c r="E1361" s="17" t="n">
        <v>100</v>
      </c>
      <c r="F1361" s="16" t="n">
        <v>9.55074721663732</v>
      </c>
      <c r="G1361" s="16" t="n">
        <v>9.2208746820635</v>
      </c>
      <c r="H1361" s="16" t="n">
        <v>1.22961759168874</v>
      </c>
      <c r="I1361" s="16" t="n">
        <v>1.30102999566398</v>
      </c>
      <c r="J1361" s="16" t="n">
        <v>0.13548698745362</v>
      </c>
      <c r="K1361" s="16" t="n">
        <v>0.706296296296296</v>
      </c>
      <c r="L1361" s="16" t="n">
        <v>0.592395061728395</v>
      </c>
    </row>
    <row r="1362" customFormat="false" ht="15" hidden="false" customHeight="false" outlineLevel="0" collapsed="false">
      <c r="A1362" s="17" t="n">
        <v>1757</v>
      </c>
      <c r="B1362" s="16" t="n">
        <v>0.256540190180143</v>
      </c>
      <c r="C1362" s="16" t="n">
        <v>0.284468011359374</v>
      </c>
      <c r="D1362" s="16" t="n">
        <v>1</v>
      </c>
      <c r="E1362" s="17" t="n">
        <v>100</v>
      </c>
      <c r="F1362" s="16" t="n">
        <v>9.60184790918088</v>
      </c>
      <c r="G1362" s="16" t="n">
        <v>9.26887167444162</v>
      </c>
      <c r="H1362" s="16" t="n">
        <v>1.23269395998552</v>
      </c>
      <c r="I1362" s="16" t="n">
        <v>1.30102999566398</v>
      </c>
      <c r="J1362" s="16" t="n">
        <v>0.692897874076415</v>
      </c>
      <c r="K1362" s="16" t="n">
        <v>0.706666666666667</v>
      </c>
      <c r="L1362" s="16" t="n">
        <v>0.585283950617284</v>
      </c>
    </row>
    <row r="1363" customFormat="false" ht="15" hidden="false" customHeight="false" outlineLevel="0" collapsed="false">
      <c r="A1363" s="17" t="n">
        <v>1758</v>
      </c>
      <c r="B1363" s="16" t="n">
        <v>0.255638163619571</v>
      </c>
      <c r="C1363" s="16" t="n">
        <v>0.283613863984744</v>
      </c>
      <c r="D1363" s="16" t="n">
        <v>1</v>
      </c>
      <c r="E1363" s="17" t="n">
        <v>100</v>
      </c>
      <c r="F1363" s="16" t="n">
        <v>9.65950602894222</v>
      </c>
      <c r="G1363" s="16" t="n">
        <v>9.32340375358703</v>
      </c>
      <c r="H1363" s="16" t="n">
        <v>1.23645714854052</v>
      </c>
      <c r="I1363" s="16" t="n">
        <v>1.30102999566398</v>
      </c>
      <c r="J1363" s="16" t="n">
        <v>0.344767131480146</v>
      </c>
      <c r="K1363" s="16" t="n">
        <v>0.707086419753086</v>
      </c>
      <c r="L1363" s="16" t="n">
        <v>0.583481481481482</v>
      </c>
    </row>
    <row r="1364" customFormat="false" ht="15" hidden="false" customHeight="false" outlineLevel="0" collapsed="false">
      <c r="A1364" s="17" t="n">
        <v>1759</v>
      </c>
      <c r="B1364" s="16" t="n">
        <v>0.254720094965564</v>
      </c>
      <c r="C1364" s="16" t="n">
        <v>0.282745083140002</v>
      </c>
      <c r="D1364" s="16" t="n">
        <v>1</v>
      </c>
      <c r="E1364" s="17" t="n">
        <v>100</v>
      </c>
      <c r="F1364" s="16" t="n">
        <v>9.7285144956265</v>
      </c>
      <c r="G1364" s="16" t="n">
        <v>9.38835967626011</v>
      </c>
      <c r="H1364" s="16" t="n">
        <v>1.24283472389247</v>
      </c>
      <c r="I1364" s="16" t="n">
        <v>1.30102999566398</v>
      </c>
      <c r="J1364" s="16" t="n">
        <v>0.267727529332977</v>
      </c>
      <c r="K1364" s="16" t="n">
        <v>0.707308641975309</v>
      </c>
      <c r="L1364" s="16" t="n">
        <v>0.581975308641975</v>
      </c>
    </row>
    <row r="1365" customFormat="false" ht="15" hidden="false" customHeight="false" outlineLevel="0" collapsed="false">
      <c r="A1365" s="17" t="n">
        <v>1760</v>
      </c>
      <c r="B1365" s="16" t="n">
        <v>0.253805410696401</v>
      </c>
      <c r="C1365" s="16" t="n">
        <v>0.281876769065857</v>
      </c>
      <c r="D1365" s="16" t="n">
        <v>1</v>
      </c>
      <c r="E1365" s="17" t="n">
        <v>100</v>
      </c>
      <c r="F1365" s="16" t="n">
        <v>9.8066677438514</v>
      </c>
      <c r="G1365" s="16" t="n">
        <v>9.46287863982993</v>
      </c>
      <c r="H1365" s="16" t="n">
        <v>1.24862432679451</v>
      </c>
      <c r="I1365" s="16" t="n">
        <v>1.30102999566398</v>
      </c>
      <c r="J1365" s="16" t="n">
        <v>0.377283169818829</v>
      </c>
      <c r="K1365" s="16" t="n">
        <v>0.70762962962963</v>
      </c>
      <c r="L1365" s="16" t="n">
        <v>0.579481481481482</v>
      </c>
    </row>
    <row r="1366" customFormat="false" ht="15" hidden="false" customHeight="false" outlineLevel="0" collapsed="false">
      <c r="A1366" s="17" t="n">
        <v>1761</v>
      </c>
      <c r="B1366" s="16" t="n">
        <v>0.252903052171071</v>
      </c>
      <c r="C1366" s="16" t="n">
        <v>0.281017463273472</v>
      </c>
      <c r="D1366" s="16" t="n">
        <v>1</v>
      </c>
      <c r="E1366" s="17" t="n">
        <v>100</v>
      </c>
      <c r="F1366" s="16" t="n">
        <v>9.89249565356817</v>
      </c>
      <c r="G1366" s="16" t="n">
        <v>9.54273519342833</v>
      </c>
      <c r="H1366" s="16" t="n">
        <v>1.25732606043301</v>
      </c>
      <c r="I1366" s="16" t="n">
        <v>1.30102999566398</v>
      </c>
      <c r="J1366" s="16" t="n">
        <v>0.767060119873174</v>
      </c>
      <c r="K1366" s="16" t="n">
        <v>0.708172839506173</v>
      </c>
      <c r="L1366" s="16" t="n">
        <v>0.578148148148148</v>
      </c>
    </row>
    <row r="1367" customFormat="false" ht="15" hidden="false" customHeight="false" outlineLevel="0" collapsed="false">
      <c r="A1367" s="17" t="n">
        <v>1762</v>
      </c>
      <c r="B1367" s="16" t="n">
        <v>0.251995390984747</v>
      </c>
      <c r="C1367" s="16" t="n">
        <v>0.280152335464954</v>
      </c>
      <c r="D1367" s="16" t="n">
        <v>1</v>
      </c>
      <c r="E1367" s="17" t="n">
        <v>100</v>
      </c>
      <c r="F1367" s="16" t="n">
        <v>9.99049498298128</v>
      </c>
      <c r="G1367" s="16" t="n">
        <v>9.63608464456896</v>
      </c>
      <c r="H1367" s="16" t="n">
        <v>1.25939483362585</v>
      </c>
      <c r="I1367" s="16" t="n">
        <v>1.30102999566398</v>
      </c>
      <c r="J1367" s="16" t="n">
        <v>0.347736102254599</v>
      </c>
      <c r="K1367" s="16" t="n">
        <v>0.70837037037037</v>
      </c>
      <c r="L1367" s="16" t="n">
        <v>0.576469135802469</v>
      </c>
    </row>
    <row r="1368" customFormat="false" ht="15" hidden="false" customHeight="false" outlineLevel="0" collapsed="false">
      <c r="A1368" s="17" t="n">
        <v>1763</v>
      </c>
      <c r="B1368" s="16" t="n">
        <v>0.251105107863744</v>
      </c>
      <c r="C1368" s="16" t="n">
        <v>0.279303276836872</v>
      </c>
      <c r="D1368" s="16" t="n">
        <v>1</v>
      </c>
      <c r="E1368" s="17" t="n">
        <v>100</v>
      </c>
      <c r="F1368" s="17" t="n">
        <v>10.0981448908464</v>
      </c>
      <c r="G1368" s="16" t="n">
        <v>9.73856151964173</v>
      </c>
      <c r="H1368" s="16" t="n">
        <v>1.26661881354223</v>
      </c>
      <c r="I1368" s="16" t="n">
        <v>1.30102999566398</v>
      </c>
      <c r="J1368" s="16" t="n">
        <v>0.541985497542259</v>
      </c>
      <c r="K1368" s="16" t="n">
        <v>0.708888888888889</v>
      </c>
      <c r="L1368" s="16" t="n">
        <v>0.576395061728395</v>
      </c>
    </row>
    <row r="1369" customFormat="false" ht="15" hidden="false" customHeight="false" outlineLevel="0" collapsed="false">
      <c r="A1369" s="17" t="n">
        <v>1764</v>
      </c>
      <c r="B1369" s="16" t="n">
        <v>0.250219891634252</v>
      </c>
      <c r="C1369" s="16" t="n">
        <v>0.278456510768996</v>
      </c>
      <c r="D1369" s="16" t="n">
        <v>1</v>
      </c>
      <c r="E1369" s="17" t="n">
        <v>100</v>
      </c>
      <c r="F1369" s="17" t="n">
        <v>10.214712682444</v>
      </c>
      <c r="G1369" s="16" t="n">
        <v>9.84845506051339</v>
      </c>
      <c r="H1369" s="16" t="n">
        <v>1.27517241839393</v>
      </c>
      <c r="I1369" s="16" t="n">
        <v>1.30102999566398</v>
      </c>
      <c r="J1369" s="16" t="n">
        <v>0.35870209279566</v>
      </c>
      <c r="K1369" s="16" t="n">
        <v>0.709432098765432</v>
      </c>
      <c r="L1369" s="16" t="n">
        <v>0.577456790123457</v>
      </c>
    </row>
    <row r="1370" customFormat="false" ht="15" hidden="false" customHeight="false" outlineLevel="0" collapsed="false">
      <c r="A1370" s="17" t="n">
        <v>1765</v>
      </c>
      <c r="B1370" s="16" t="n">
        <v>0.249343013266722</v>
      </c>
      <c r="C1370" s="16" t="n">
        <v>0.277617051998774</v>
      </c>
      <c r="D1370" s="16" t="n">
        <v>1</v>
      </c>
      <c r="E1370" s="17" t="n">
        <v>100</v>
      </c>
      <c r="F1370" s="17" t="n">
        <v>10.3380999097106</v>
      </c>
      <c r="G1370" s="16" t="n">
        <v>9.9640868230832</v>
      </c>
      <c r="H1370" s="16" t="n">
        <v>1.28542840322816</v>
      </c>
      <c r="I1370" s="16" t="n">
        <v>1.30102999566398</v>
      </c>
      <c r="J1370" s="16" t="n">
        <v>0.193419954531066</v>
      </c>
      <c r="K1370" s="16" t="n">
        <v>0.709925925925926</v>
      </c>
      <c r="L1370" s="16" t="n">
        <v>0.577925925925926</v>
      </c>
    </row>
    <row r="1371" customFormat="false" ht="15" hidden="false" customHeight="false" outlineLevel="0" collapsed="false">
      <c r="A1371" s="17" t="n">
        <v>1766</v>
      </c>
      <c r="B1371" s="16" t="n">
        <v>0.248492148021857</v>
      </c>
      <c r="C1371" s="16" t="n">
        <v>0.276799726949798</v>
      </c>
      <c r="D1371" s="16" t="n">
        <v>1</v>
      </c>
      <c r="E1371" s="17" t="n">
        <v>100</v>
      </c>
      <c r="F1371" s="17" t="n">
        <v>10.4637154284068</v>
      </c>
      <c r="G1371" s="17" t="n">
        <v>10.0813075310085</v>
      </c>
      <c r="H1371" s="16" t="n">
        <v>1.2966395668952</v>
      </c>
      <c r="I1371" s="16" t="n">
        <v>1.30102999566398</v>
      </c>
      <c r="J1371" s="16" t="n">
        <v>0.20005266434059</v>
      </c>
      <c r="K1371" s="16" t="n">
        <v>0.710691358024691</v>
      </c>
      <c r="L1371" s="16" t="n">
        <v>0.577876543209877</v>
      </c>
    </row>
    <row r="1372" customFormat="false" ht="15" hidden="false" customHeight="false" outlineLevel="0" collapsed="false">
      <c r="A1372" s="17" t="n">
        <v>1767</v>
      </c>
      <c r="B1372" s="16" t="n">
        <v>0.247641248669889</v>
      </c>
      <c r="C1372" s="16" t="n">
        <v>0.275979162752628</v>
      </c>
      <c r="D1372" s="16" t="n">
        <v>1</v>
      </c>
      <c r="E1372" s="17" t="n">
        <v>100</v>
      </c>
      <c r="F1372" s="17" t="n">
        <v>10.5937449042181</v>
      </c>
      <c r="G1372" s="17" t="n">
        <v>10.2002265420561</v>
      </c>
      <c r="H1372" s="16" t="n">
        <v>1.30793922611089</v>
      </c>
      <c r="I1372" s="16" t="n">
        <v>1.30102999566398</v>
      </c>
      <c r="J1372" s="16" t="n">
        <v>0.176943516197902</v>
      </c>
      <c r="K1372" s="16" t="n">
        <v>0.711259259259259</v>
      </c>
      <c r="L1372" s="16" t="n">
        <v>0.578074074074074</v>
      </c>
    </row>
    <row r="1373" customFormat="false" ht="15" hidden="false" customHeight="false" outlineLevel="0" collapsed="false">
      <c r="A1373" s="17" t="n">
        <v>1768</v>
      </c>
      <c r="B1373" s="16" t="n">
        <v>0.246812153193686</v>
      </c>
      <c r="C1373" s="16" t="n">
        <v>0.275181845857038</v>
      </c>
      <c r="D1373" s="16" t="n">
        <v>1</v>
      </c>
      <c r="E1373" s="17" t="n">
        <v>100</v>
      </c>
      <c r="F1373" s="17" t="n">
        <v>10.7262965156929</v>
      </c>
      <c r="G1373" s="17" t="n">
        <v>10.3150280720269</v>
      </c>
      <c r="H1373" s="16" t="n">
        <v>1.31939996234994</v>
      </c>
      <c r="I1373" s="16" t="n">
        <v>1.30102999566398</v>
      </c>
      <c r="J1373" s="16" t="n">
        <v>0.336347894787792</v>
      </c>
      <c r="K1373" s="16" t="n">
        <v>0.711777777777778</v>
      </c>
      <c r="L1373" s="16" t="n">
        <v>0.577876543209877</v>
      </c>
    </row>
    <row r="1374" customFormat="false" ht="15" hidden="false" customHeight="false" outlineLevel="0" collapsed="false">
      <c r="A1374" s="17" t="n">
        <v>1769</v>
      </c>
      <c r="B1374" s="16" t="n">
        <v>0.246013884577486</v>
      </c>
      <c r="C1374" s="16" t="n">
        <v>0.274413799809085</v>
      </c>
      <c r="D1374" s="16" t="n">
        <v>1</v>
      </c>
      <c r="E1374" s="17" t="n">
        <v>100</v>
      </c>
      <c r="F1374" s="17" t="n">
        <v>10.8584821217143</v>
      </c>
      <c r="G1374" s="17" t="n">
        <v>10.4253577718147</v>
      </c>
      <c r="H1374" s="16" t="n">
        <v>1.33106554281869</v>
      </c>
      <c r="I1374" s="16" t="n">
        <v>1.30102999566398</v>
      </c>
      <c r="J1374" s="16" t="n">
        <v>0.299509844081002</v>
      </c>
      <c r="K1374" s="16" t="n">
        <v>0.712395061728395</v>
      </c>
      <c r="L1374" s="16" t="n">
        <v>0.57762962962963</v>
      </c>
    </row>
    <row r="1375" customFormat="false" ht="15" hidden="false" customHeight="false" outlineLevel="0" collapsed="false">
      <c r="A1375" s="17" t="n">
        <v>1770</v>
      </c>
      <c r="B1375" s="16" t="n">
        <v>0.245230222245057</v>
      </c>
      <c r="C1375" s="16" t="n">
        <v>0.273660188648436</v>
      </c>
      <c r="D1375" s="16" t="n">
        <v>1</v>
      </c>
      <c r="E1375" s="17" t="n">
        <v>100</v>
      </c>
      <c r="F1375" s="17" t="n">
        <v>10.9900338632668</v>
      </c>
      <c r="G1375" s="17" t="n">
        <v>10.5397640836091</v>
      </c>
      <c r="H1375" s="16" t="n">
        <v>1.34230956014935</v>
      </c>
      <c r="I1375" s="16" t="n">
        <v>1.30102999566398</v>
      </c>
      <c r="J1375" s="16" t="n">
        <v>0.151042763871942</v>
      </c>
      <c r="K1375" s="16" t="n">
        <v>0.712716049382716</v>
      </c>
      <c r="L1375" s="16" t="n">
        <v>0.576913580246914</v>
      </c>
    </row>
    <row r="1376" customFormat="false" ht="15" hidden="false" customHeight="false" outlineLevel="0" collapsed="false">
      <c r="A1376" s="17" t="n">
        <v>1771</v>
      </c>
      <c r="B1376" s="16" t="n">
        <v>0.244487500521872</v>
      </c>
      <c r="C1376" s="16" t="n">
        <v>0.272947354184257</v>
      </c>
      <c r="D1376" s="16" t="n">
        <v>1</v>
      </c>
      <c r="E1376" s="17" t="n">
        <v>100</v>
      </c>
      <c r="F1376" s="17" t="n">
        <v>11.1155779496726</v>
      </c>
      <c r="G1376" s="17" t="n">
        <v>10.6582558719078</v>
      </c>
      <c r="H1376" s="16" t="n">
        <v>1.35343208203917</v>
      </c>
      <c r="I1376" s="16" t="n">
        <v>1.30102999566398</v>
      </c>
      <c r="J1376" s="16" t="n">
        <v>0.11616198326717</v>
      </c>
      <c r="K1376" s="16" t="n">
        <v>0.713382716049383</v>
      </c>
      <c r="L1376" s="16" t="n">
        <v>0.574716049382716</v>
      </c>
    </row>
    <row r="1377" customFormat="false" ht="15" hidden="false" customHeight="false" outlineLevel="0" collapsed="false">
      <c r="A1377" s="17" t="n">
        <v>1772</v>
      </c>
      <c r="B1377" s="16" t="n">
        <v>0.243776248064306</v>
      </c>
      <c r="C1377" s="16" t="n">
        <v>0.272261290616459</v>
      </c>
      <c r="D1377" s="16" t="n">
        <v>1</v>
      </c>
      <c r="E1377" s="17" t="n">
        <v>100</v>
      </c>
      <c r="F1377" s="17" t="n">
        <v>11.2328057920268</v>
      </c>
      <c r="G1377" s="17" t="n">
        <v>10.770118305818</v>
      </c>
      <c r="H1377" s="16" t="n">
        <v>1.36392610930392</v>
      </c>
      <c r="I1377" s="16" t="n">
        <v>1.30102999566398</v>
      </c>
      <c r="J1377" s="16" t="n">
        <v>0.146970124160984</v>
      </c>
      <c r="K1377" s="16" t="n">
        <v>0.713802469135803</v>
      </c>
      <c r="L1377" s="16" t="n">
        <v>0.573283950617284</v>
      </c>
    </row>
    <row r="1378" customFormat="false" ht="15" hidden="false" customHeight="false" outlineLevel="0" collapsed="false">
      <c r="A1378" s="17" t="n">
        <v>1773</v>
      </c>
      <c r="B1378" s="16" t="n">
        <v>0.243092018531428</v>
      </c>
      <c r="C1378" s="16" t="n">
        <v>0.27160016324785</v>
      </c>
      <c r="D1378" s="16" t="n">
        <v>1</v>
      </c>
      <c r="E1378" s="17" t="n">
        <v>100</v>
      </c>
      <c r="F1378" s="17" t="n">
        <v>11.3428968158133</v>
      </c>
      <c r="G1378" s="17" t="n">
        <v>10.8741689751836</v>
      </c>
      <c r="H1378" s="16" t="n">
        <v>1.37442839783072</v>
      </c>
      <c r="I1378" s="16" t="n">
        <v>1.30102999566398</v>
      </c>
      <c r="J1378" s="16" t="n">
        <v>0.282050573965779</v>
      </c>
      <c r="K1378" s="16" t="n">
        <v>0.714320987654321</v>
      </c>
      <c r="L1378" s="16" t="n">
        <v>0.572074074074074</v>
      </c>
    </row>
    <row r="1379" customFormat="false" ht="15" hidden="false" customHeight="false" outlineLevel="0" collapsed="false">
      <c r="A1379" s="17" t="n">
        <v>1774</v>
      </c>
      <c r="B1379" s="16" t="n">
        <v>0.242451674573951</v>
      </c>
      <c r="C1379" s="16" t="n">
        <v>0.270983004371325</v>
      </c>
      <c r="D1379" s="16" t="n">
        <v>1</v>
      </c>
      <c r="E1379" s="17" t="n">
        <v>100</v>
      </c>
      <c r="F1379" s="17" t="n">
        <v>11.4449223247157</v>
      </c>
      <c r="G1379" s="17" t="n">
        <v>10.9713009733616</v>
      </c>
      <c r="H1379" s="16" t="n">
        <v>1.38414459377995</v>
      </c>
      <c r="I1379" s="16" t="n">
        <v>1.30102999566398</v>
      </c>
      <c r="J1379" s="16" t="n">
        <v>0.192000638432011</v>
      </c>
      <c r="K1379" s="16" t="n">
        <v>0.715012345679012</v>
      </c>
      <c r="L1379" s="16" t="n">
        <v>0.569654320987654</v>
      </c>
    </row>
    <row r="1380" customFormat="false" ht="15" hidden="false" customHeight="false" outlineLevel="0" collapsed="false">
      <c r="A1380" s="17" t="n">
        <v>1775</v>
      </c>
      <c r="B1380" s="16" t="n">
        <v>0.241831269694699</v>
      </c>
      <c r="C1380" s="16" t="n">
        <v>0.270384024845229</v>
      </c>
      <c r="D1380" s="16" t="n">
        <v>1</v>
      </c>
      <c r="E1380" s="17" t="n">
        <v>100</v>
      </c>
      <c r="F1380" s="17" t="n">
        <v>11.5419080910866</v>
      </c>
      <c r="G1380" s="17" t="n">
        <v>11.0639592144264</v>
      </c>
      <c r="H1380" s="16" t="n">
        <v>1.39409463772234</v>
      </c>
      <c r="I1380" s="16" t="n">
        <v>1.30102999566398</v>
      </c>
      <c r="J1380" s="16" t="n">
        <v>0.258644235618417</v>
      </c>
      <c r="K1380" s="16" t="n">
        <v>0.715654320987654</v>
      </c>
      <c r="L1380" s="16" t="n">
        <v>0.568814814814815</v>
      </c>
    </row>
    <row r="1381" customFormat="false" ht="15" hidden="false" customHeight="false" outlineLevel="0" collapsed="false">
      <c r="A1381" s="17" t="n">
        <v>1776</v>
      </c>
      <c r="B1381" s="16" t="n">
        <v>0.241246616840363</v>
      </c>
      <c r="C1381" s="16" t="n">
        <v>0.269820668598016</v>
      </c>
      <c r="D1381" s="16" t="n">
        <v>1</v>
      </c>
      <c r="E1381" s="17" t="n">
        <v>100</v>
      </c>
      <c r="F1381" s="17" t="n">
        <v>11.632303085014</v>
      </c>
      <c r="G1381" s="17" t="n">
        <v>11.1499831270648</v>
      </c>
      <c r="H1381" s="16" t="n">
        <v>1.40140813898021</v>
      </c>
      <c r="I1381" s="16" t="n">
        <v>1.30102999566398</v>
      </c>
      <c r="J1381" s="16" t="n">
        <v>0.167416400025096</v>
      </c>
      <c r="K1381" s="16" t="n">
        <v>0.716444444444444</v>
      </c>
      <c r="L1381" s="16" t="n">
        <v>0.567901234567901</v>
      </c>
    </row>
    <row r="1382" customFormat="false" ht="15" hidden="false" customHeight="false" outlineLevel="0" collapsed="false">
      <c r="A1382" s="17" t="n">
        <v>1777</v>
      </c>
      <c r="B1382" s="16" t="n">
        <v>0.24071142292685</v>
      </c>
      <c r="C1382" s="16" t="n">
        <v>0.269303634464741</v>
      </c>
      <c r="D1382" s="16" t="n">
        <v>1</v>
      </c>
      <c r="E1382" s="17" t="n">
        <v>100</v>
      </c>
      <c r="F1382" s="17" t="n">
        <v>11.713876950561</v>
      </c>
      <c r="G1382" s="17" t="n">
        <v>11.2290393363906</v>
      </c>
      <c r="H1382" s="16" t="n">
        <v>1.40891851832106</v>
      </c>
      <c r="I1382" s="16" t="n">
        <v>1.30102999566398</v>
      </c>
      <c r="J1382" s="16" t="n">
        <v>0.469865199228722</v>
      </c>
      <c r="K1382" s="16" t="n">
        <v>0.717037037037037</v>
      </c>
      <c r="L1382" s="16" t="n">
        <v>0.567382716049383</v>
      </c>
    </row>
    <row r="1383" customFormat="false" ht="15" hidden="false" customHeight="false" outlineLevel="0" collapsed="false">
      <c r="A1383" s="17" t="n">
        <v>1778</v>
      </c>
      <c r="B1383" s="16" t="n">
        <v>0.240205500026544</v>
      </c>
      <c r="C1383" s="16" t="n">
        <v>0.268812157809734</v>
      </c>
      <c r="D1383" s="16" t="n">
        <v>1</v>
      </c>
      <c r="E1383" s="17" t="n">
        <v>100</v>
      </c>
      <c r="F1383" s="17" t="n">
        <v>11.7886748135293</v>
      </c>
      <c r="G1383" s="17" t="n">
        <v>11.2995896219166</v>
      </c>
      <c r="H1383" s="16" t="n">
        <v>1.41535334417639</v>
      </c>
      <c r="I1383" s="16" t="n">
        <v>1.30102999566398</v>
      </c>
      <c r="J1383" s="16" t="n">
        <v>0.5024991589055</v>
      </c>
      <c r="K1383" s="16" t="n">
        <v>0.717432098765432</v>
      </c>
      <c r="L1383" s="16" t="n">
        <v>0.567086419753086</v>
      </c>
    </row>
    <row r="1384" customFormat="false" ht="15" hidden="false" customHeight="false" outlineLevel="0" collapsed="false">
      <c r="A1384" s="17" t="n">
        <v>1779</v>
      </c>
      <c r="B1384" s="16" t="n">
        <v>0.23973979651928</v>
      </c>
      <c r="C1384" s="16" t="n">
        <v>0.268362263374858</v>
      </c>
      <c r="D1384" s="16" t="n">
        <v>1</v>
      </c>
      <c r="E1384" s="17" t="n">
        <v>100</v>
      </c>
      <c r="F1384" s="17" t="n">
        <v>11.857761291316</v>
      </c>
      <c r="G1384" s="17" t="n">
        <v>11.3652819348517</v>
      </c>
      <c r="H1384" s="16" t="n">
        <v>1.42175733873104</v>
      </c>
      <c r="I1384" s="16" t="n">
        <v>1.30102999566398</v>
      </c>
      <c r="J1384" s="16" t="n">
        <v>0.459903397804403</v>
      </c>
      <c r="K1384" s="16" t="n">
        <v>0.717827160493827</v>
      </c>
      <c r="L1384" s="16" t="n">
        <v>0.568148148148148</v>
      </c>
    </row>
    <row r="1385" customFormat="false" ht="15" hidden="false" customHeight="false" outlineLevel="0" collapsed="false">
      <c r="A1385" s="17" t="n">
        <v>1780</v>
      </c>
      <c r="B1385" s="16" t="n">
        <v>0.239310158126884</v>
      </c>
      <c r="C1385" s="16" t="n">
        <v>0.267948279149003</v>
      </c>
      <c r="D1385" s="16" t="n">
        <v>1</v>
      </c>
      <c r="E1385" s="17" t="n">
        <v>100</v>
      </c>
      <c r="F1385" s="17" t="n">
        <v>11.9205916168766</v>
      </c>
      <c r="G1385" s="17" t="n">
        <v>11.4248880846396</v>
      </c>
      <c r="H1385" s="16" t="n">
        <v>1.42743870777913</v>
      </c>
      <c r="I1385" s="16" t="n">
        <v>1.30102999566398</v>
      </c>
      <c r="J1385" s="16" t="n">
        <v>0.188204623511641</v>
      </c>
      <c r="K1385" s="16" t="n">
        <v>0.718148148148148</v>
      </c>
      <c r="L1385" s="16" t="n">
        <v>0.568765432098765</v>
      </c>
    </row>
    <row r="1386" customFormat="false" ht="15" hidden="false" customHeight="false" outlineLevel="0" collapsed="false">
      <c r="A1386" s="17" t="n">
        <v>1781</v>
      </c>
      <c r="B1386" s="16" t="n">
        <v>0.238908498320315</v>
      </c>
      <c r="C1386" s="16" t="n">
        <v>0.267562474475967</v>
      </c>
      <c r="D1386" s="16" t="n">
        <v>1</v>
      </c>
      <c r="E1386" s="17" t="n">
        <v>100</v>
      </c>
      <c r="F1386" s="17" t="n">
        <v>11.9786849831748</v>
      </c>
      <c r="G1386" s="17" t="n">
        <v>11.4810353932444</v>
      </c>
      <c r="H1386" s="16" t="n">
        <v>1.43247590204703</v>
      </c>
      <c r="I1386" s="16" t="n">
        <v>1.30102999566398</v>
      </c>
      <c r="J1386" s="16" t="n">
        <v>0.174980351829574</v>
      </c>
      <c r="K1386" s="16" t="n">
        <v>0.718444444444444</v>
      </c>
      <c r="L1386" s="16" t="n">
        <v>0.570074074074074</v>
      </c>
    </row>
    <row r="1387" customFormat="false" ht="15" hidden="false" customHeight="false" outlineLevel="0" collapsed="false">
      <c r="A1387" s="17" t="n">
        <v>1782</v>
      </c>
      <c r="B1387" s="16" t="n">
        <v>0.238543266885811</v>
      </c>
      <c r="C1387" s="16" t="n">
        <v>0.267212068637212</v>
      </c>
      <c r="D1387" s="16" t="n">
        <v>1</v>
      </c>
      <c r="E1387" s="17" t="n">
        <v>100</v>
      </c>
      <c r="F1387" s="17" t="n">
        <v>12.0300463378669</v>
      </c>
      <c r="G1387" s="17" t="n">
        <v>11.5291338138657</v>
      </c>
      <c r="H1387" s="16" t="n">
        <v>1.43655049458147</v>
      </c>
      <c r="I1387" s="16" t="n">
        <v>1.30102999566398</v>
      </c>
      <c r="J1387" s="16" t="n">
        <v>0.483076542778836</v>
      </c>
      <c r="K1387" s="16" t="n">
        <v>0.718864197530864</v>
      </c>
      <c r="L1387" s="16" t="n">
        <v>0.57283950617284</v>
      </c>
    </row>
    <row r="1388" customFormat="false" ht="15" hidden="false" customHeight="false" outlineLevel="0" collapsed="false">
      <c r="A1388" s="17" t="n">
        <v>1783</v>
      </c>
      <c r="B1388" s="16" t="n">
        <v>0.238199039796988</v>
      </c>
      <c r="C1388" s="16" t="n">
        <v>0.266882769796583</v>
      </c>
      <c r="D1388" s="16" t="n">
        <v>1</v>
      </c>
      <c r="E1388" s="17" t="n">
        <v>100</v>
      </c>
      <c r="F1388" s="17" t="n">
        <v>12.076995496885</v>
      </c>
      <c r="G1388" s="17" t="n">
        <v>11.5747709039647</v>
      </c>
      <c r="H1388" s="16" t="n">
        <v>1.44042727436293</v>
      </c>
      <c r="I1388" s="16" t="n">
        <v>1.30102999566398</v>
      </c>
      <c r="J1388" s="16" t="n">
        <v>0.504188155851381</v>
      </c>
      <c r="K1388" s="16" t="n">
        <v>0.719135802469136</v>
      </c>
      <c r="L1388" s="16" t="n">
        <v>0.57641975308642</v>
      </c>
    </row>
    <row r="1389" customFormat="false" ht="15" hidden="false" customHeight="false" outlineLevel="0" collapsed="false">
      <c r="A1389" s="17" t="n">
        <v>1784</v>
      </c>
      <c r="B1389" s="16" t="n">
        <v>0.237889994184176</v>
      </c>
      <c r="C1389" s="16" t="n">
        <v>0.266588290035725</v>
      </c>
      <c r="D1389" s="16" t="n">
        <v>1</v>
      </c>
      <c r="E1389" s="17" t="n">
        <v>100</v>
      </c>
      <c r="F1389" s="17" t="n">
        <v>12.1197257397996</v>
      </c>
      <c r="G1389" s="17" t="n">
        <v>11.6148650569534</v>
      </c>
      <c r="H1389" s="16" t="n">
        <v>1.44415673161404</v>
      </c>
      <c r="I1389" s="16" t="n">
        <v>1.30102999566398</v>
      </c>
      <c r="J1389" s="16" t="n">
        <v>0.200243521910189</v>
      </c>
      <c r="K1389" s="16" t="n">
        <v>0.719407407407407</v>
      </c>
      <c r="L1389" s="16" t="n">
        <v>0.579012345679012</v>
      </c>
    </row>
    <row r="1390" customFormat="false" ht="15" hidden="false" customHeight="false" outlineLevel="0" collapsed="false">
      <c r="A1390" s="17" t="n">
        <v>1785</v>
      </c>
      <c r="B1390" s="16" t="n">
        <v>0.237614233957397</v>
      </c>
      <c r="C1390" s="16" t="n">
        <v>0.26632557299402</v>
      </c>
      <c r="D1390" s="16" t="n">
        <v>1</v>
      </c>
      <c r="E1390" s="17" t="n">
        <v>100</v>
      </c>
      <c r="F1390" s="17" t="n">
        <v>12.156753964882</v>
      </c>
      <c r="G1390" s="17" t="n">
        <v>11.6492410937511</v>
      </c>
      <c r="H1390" s="16" t="n">
        <v>1.44637226508025</v>
      </c>
      <c r="I1390" s="16" t="n">
        <v>1.30102999566398</v>
      </c>
      <c r="J1390" s="16" t="n">
        <v>0.412163873586938</v>
      </c>
      <c r="K1390" s="16" t="n">
        <v>0.719679012345679</v>
      </c>
      <c r="L1390" s="16" t="n">
        <v>0.580913580246914</v>
      </c>
    </row>
    <row r="1391" customFormat="false" ht="15" hidden="false" customHeight="false" outlineLevel="0" collapsed="false">
      <c r="A1391" s="17" t="n">
        <v>1786</v>
      </c>
      <c r="B1391" s="16" t="n">
        <v>0.237351017031405</v>
      </c>
      <c r="C1391" s="16" t="n">
        <v>0.266078237725629</v>
      </c>
      <c r="D1391" s="16" t="n">
        <v>1</v>
      </c>
      <c r="E1391" s="17" t="n">
        <v>100</v>
      </c>
      <c r="F1391" s="17" t="n">
        <v>12.1922613601376</v>
      </c>
      <c r="G1391" s="17" t="n">
        <v>11.6827486643745</v>
      </c>
      <c r="H1391" s="16" t="n">
        <v>1.44770149911221</v>
      </c>
      <c r="I1391" s="16" t="n">
        <v>1.30102999566398</v>
      </c>
      <c r="J1391" s="16" t="n">
        <v>0.205298046585324</v>
      </c>
      <c r="K1391" s="16" t="n">
        <v>0.719753086419753</v>
      </c>
      <c r="L1391" s="16" t="n">
        <v>0.581432098765432</v>
      </c>
    </row>
    <row r="1392" customFormat="false" ht="15" hidden="false" customHeight="false" outlineLevel="0" collapsed="false">
      <c r="A1392" s="17" t="n">
        <v>1787</v>
      </c>
      <c r="B1392" s="16" t="n">
        <v>0.237120877537462</v>
      </c>
      <c r="C1392" s="16" t="n">
        <v>0.265862149496873</v>
      </c>
      <c r="D1392" s="16" t="n">
        <v>1</v>
      </c>
      <c r="E1392" s="17" t="n">
        <v>100</v>
      </c>
      <c r="F1392" s="17" t="n">
        <v>12.2216189212498</v>
      </c>
      <c r="G1392" s="17" t="n">
        <v>11.7107678747144</v>
      </c>
      <c r="H1392" s="16" t="n">
        <v>1.44976091175418</v>
      </c>
      <c r="I1392" s="16" t="n">
        <v>1.30102999566398</v>
      </c>
      <c r="J1392" s="16" t="n">
        <v>0.339074714911504</v>
      </c>
      <c r="K1392" s="16" t="n">
        <v>0.719950617283951</v>
      </c>
      <c r="L1392" s="16" t="n">
        <v>0.581111111111111</v>
      </c>
    </row>
    <row r="1393" customFormat="false" ht="15" hidden="false" customHeight="false" outlineLevel="0" collapsed="false">
      <c r="A1393" s="17" t="n">
        <v>1788</v>
      </c>
      <c r="B1393" s="16" t="n">
        <v>0.236914388669862</v>
      </c>
      <c r="C1393" s="16" t="n">
        <v>0.265668205221494</v>
      </c>
      <c r="D1393" s="16" t="n">
        <v>1</v>
      </c>
      <c r="E1393" s="17" t="n">
        <v>100</v>
      </c>
      <c r="F1393" s="17" t="n">
        <v>12.2439224739981</v>
      </c>
      <c r="G1393" s="17" t="n">
        <v>11.7317289395872</v>
      </c>
      <c r="H1393" s="16" t="n">
        <v>1.45147491271806</v>
      </c>
      <c r="I1393" s="16" t="n">
        <v>1.30102999566398</v>
      </c>
      <c r="J1393" s="16" t="n">
        <v>0.30380379014437</v>
      </c>
      <c r="K1393" s="16" t="n">
        <v>0.719876543209877</v>
      </c>
      <c r="L1393" s="16" t="n">
        <v>0.579283950617284</v>
      </c>
    </row>
    <row r="1394" customFormat="false" ht="15" hidden="false" customHeight="false" outlineLevel="0" collapsed="false">
      <c r="A1394" s="17" t="n">
        <v>1789</v>
      </c>
      <c r="B1394" s="16" t="n">
        <v>0.236724671887027</v>
      </c>
      <c r="C1394" s="16" t="n">
        <v>0.265489346517457</v>
      </c>
      <c r="D1394" s="16" t="n">
        <v>1</v>
      </c>
      <c r="E1394" s="17" t="n">
        <v>100</v>
      </c>
      <c r="F1394" s="17" t="n">
        <v>12.2618885497873</v>
      </c>
      <c r="G1394" s="17" t="n">
        <v>11.7483483647412</v>
      </c>
      <c r="H1394" s="16" t="n">
        <v>1.45184248719529</v>
      </c>
      <c r="I1394" s="16" t="n">
        <v>1.30102999566398</v>
      </c>
      <c r="J1394" s="16" t="n">
        <v>0.209782532282532</v>
      </c>
      <c r="K1394" s="16" t="n">
        <v>0.720098765432099</v>
      </c>
      <c r="L1394" s="16" t="n">
        <v>0.575481481481482</v>
      </c>
    </row>
    <row r="1395" customFormat="false" ht="15" hidden="false" customHeight="false" outlineLevel="0" collapsed="false">
      <c r="A1395" s="17" t="n">
        <v>1790</v>
      </c>
      <c r="B1395" s="16" t="n">
        <v>0.236563446289963</v>
      </c>
      <c r="C1395" s="16" t="n">
        <v>0.265335678292645</v>
      </c>
      <c r="D1395" s="16" t="n">
        <v>1</v>
      </c>
      <c r="E1395" s="17" t="n">
        <v>100</v>
      </c>
      <c r="F1395" s="17" t="n">
        <v>12.2761644092907</v>
      </c>
      <c r="G1395" s="17" t="n">
        <v>11.7612733849536</v>
      </c>
      <c r="H1395" s="16" t="n">
        <v>1.45292390946055</v>
      </c>
      <c r="I1395" s="16" t="n">
        <v>1.30102999566398</v>
      </c>
      <c r="J1395" s="16" t="n">
        <v>0.1889900589075</v>
      </c>
      <c r="K1395" s="16" t="n">
        <v>0.720271604938272</v>
      </c>
      <c r="L1395" s="16" t="n">
        <v>0.567802469135803</v>
      </c>
    </row>
    <row r="1396" customFormat="false" ht="15" hidden="false" customHeight="false" outlineLevel="0" collapsed="false">
      <c r="A1396" s="17" t="n">
        <v>1791</v>
      </c>
      <c r="B1396" s="16" t="n">
        <v>0.23642056716813</v>
      </c>
      <c r="C1396" s="16" t="n">
        <v>0.265199571583006</v>
      </c>
      <c r="D1396" s="16" t="n">
        <v>1</v>
      </c>
      <c r="E1396" s="17" t="n">
        <v>100</v>
      </c>
      <c r="F1396" s="17" t="n">
        <v>12.288272155453</v>
      </c>
      <c r="G1396" s="17" t="n">
        <v>11.7727041325659</v>
      </c>
      <c r="H1396" s="16" t="n">
        <v>1.45361496086569</v>
      </c>
      <c r="I1396" s="16" t="n">
        <v>1.30102999566398</v>
      </c>
      <c r="J1396" s="16" t="n">
        <v>0.287057229048712</v>
      </c>
      <c r="K1396" s="16" t="n">
        <v>0.720469135802469</v>
      </c>
      <c r="L1396" s="16" t="n">
        <v>0.55762962962963</v>
      </c>
    </row>
    <row r="1397" customFormat="false" ht="15" hidden="false" customHeight="false" outlineLevel="0" collapsed="false">
      <c r="A1397" s="17" t="n">
        <v>1792</v>
      </c>
      <c r="B1397" s="16" t="n">
        <v>0.236298991574181</v>
      </c>
      <c r="C1397" s="16" t="n">
        <v>0.265081200732125</v>
      </c>
      <c r="D1397" s="16" t="n">
        <v>1</v>
      </c>
      <c r="E1397" s="17" t="n">
        <v>100</v>
      </c>
      <c r="F1397" s="17" t="n">
        <v>12.2955577148044</v>
      </c>
      <c r="G1397" s="17" t="n">
        <v>11.7793116363824</v>
      </c>
      <c r="H1397" s="16" t="n">
        <v>1.45361496086569</v>
      </c>
      <c r="I1397" s="16" t="n">
        <v>1.30102999566398</v>
      </c>
      <c r="J1397" s="16" t="n">
        <v>0.497672102904653</v>
      </c>
      <c r="K1397" s="16" t="n">
        <v>0.72041975308642</v>
      </c>
      <c r="L1397" s="16" t="n">
        <v>0.54283950617284</v>
      </c>
    </row>
    <row r="1398" customFormat="false" ht="15" hidden="false" customHeight="false" outlineLevel="0" collapsed="false">
      <c r="A1398" s="17" t="n">
        <v>1793</v>
      </c>
      <c r="B1398" s="16" t="n">
        <v>0.236194751825598</v>
      </c>
      <c r="C1398" s="16" t="n">
        <v>0.264979998767376</v>
      </c>
      <c r="D1398" s="16" t="n">
        <v>1</v>
      </c>
      <c r="E1398" s="17" t="n">
        <v>100</v>
      </c>
      <c r="F1398" s="17" t="n">
        <v>12.3026042689096</v>
      </c>
      <c r="G1398" s="17" t="n">
        <v>11.7836353321521</v>
      </c>
      <c r="H1398" s="16" t="n">
        <v>1.45361496086569</v>
      </c>
      <c r="I1398" s="16" t="n">
        <v>1.30102999566398</v>
      </c>
      <c r="J1398" s="16" t="n">
        <v>0.476399555291452</v>
      </c>
      <c r="K1398" s="16" t="n">
        <v>0.720543209876543</v>
      </c>
      <c r="L1398" s="16" t="n">
        <v>0.527728395061728</v>
      </c>
    </row>
    <row r="1399" customFormat="false" ht="15" hidden="false" customHeight="false" outlineLevel="0" collapsed="false">
      <c r="A1399" s="17" t="n">
        <v>1794</v>
      </c>
      <c r="B1399" s="16" t="n">
        <v>0.236104585395919</v>
      </c>
      <c r="C1399" s="16" t="n">
        <v>0.264896075096395</v>
      </c>
      <c r="D1399" s="16" t="n">
        <v>1</v>
      </c>
      <c r="E1399" s="17" t="n">
        <v>100</v>
      </c>
      <c r="F1399" s="17" t="n">
        <v>12.3109948411175</v>
      </c>
      <c r="G1399" s="17" t="n">
        <v>11.7885981479557</v>
      </c>
      <c r="H1399" s="16" t="n">
        <v>1.45361496086569</v>
      </c>
      <c r="I1399" s="16" t="n">
        <v>1.30102999566398</v>
      </c>
      <c r="J1399" s="16" t="n">
        <v>0.294295386318275</v>
      </c>
      <c r="K1399" s="16" t="n">
        <v>0.720740740740741</v>
      </c>
      <c r="L1399" s="16" t="n">
        <v>0.514518518518519</v>
      </c>
    </row>
    <row r="1400" customFormat="false" ht="15" hidden="false" customHeight="false" outlineLevel="0" collapsed="false">
      <c r="A1400" s="17" t="n">
        <v>1795</v>
      </c>
      <c r="B1400" s="16" t="n">
        <v>0.236035137706333</v>
      </c>
      <c r="C1400" s="16" t="n">
        <v>0.264829019837909</v>
      </c>
      <c r="D1400" s="16" t="n">
        <v>1</v>
      </c>
      <c r="E1400" s="17" t="n">
        <v>100</v>
      </c>
      <c r="F1400" s="17" t="n">
        <v>12.3154032836577</v>
      </c>
      <c r="G1400" s="17" t="n">
        <v>11.7923177807054</v>
      </c>
      <c r="H1400" s="16" t="n">
        <v>1.45361496086569</v>
      </c>
      <c r="I1400" s="16" t="n">
        <v>1.30102999566398</v>
      </c>
      <c r="J1400" s="16" t="n">
        <v>0.31747581852845</v>
      </c>
      <c r="K1400" s="16" t="n">
        <v>0.720814814814815</v>
      </c>
      <c r="L1400" s="16" t="n">
        <v>0.503160493827161</v>
      </c>
    </row>
    <row r="1401" customFormat="false" ht="15" hidden="false" customHeight="false" outlineLevel="0" collapsed="false">
      <c r="A1401" s="17" t="n">
        <v>1796</v>
      </c>
      <c r="B1401" s="16" t="n">
        <v>0.235979654888312</v>
      </c>
      <c r="C1401" s="16" t="n">
        <v>0.264770733018716</v>
      </c>
      <c r="D1401" s="16" t="n">
        <v>1</v>
      </c>
      <c r="E1401" s="17" t="n">
        <v>100</v>
      </c>
      <c r="F1401" s="17" t="n">
        <v>12.3189545644229</v>
      </c>
      <c r="G1401" s="17" t="n">
        <v>11.7951791574623</v>
      </c>
      <c r="H1401" s="16" t="n">
        <v>1.45361496086569</v>
      </c>
      <c r="I1401" s="16" t="n">
        <v>1.30102999566398</v>
      </c>
      <c r="J1401" s="16" t="n">
        <v>0.408332412662572</v>
      </c>
      <c r="K1401" s="16" t="n">
        <v>0.720765432098765</v>
      </c>
      <c r="L1401" s="16" t="n">
        <v>0.505086419753086</v>
      </c>
    </row>
    <row r="1402" customFormat="false" ht="15" hidden="false" customHeight="false" outlineLevel="0" collapsed="false">
      <c r="A1402" s="17" t="n">
        <v>1797</v>
      </c>
      <c r="B1402" s="16" t="n">
        <v>0.235934646924337</v>
      </c>
      <c r="C1402" s="16" t="n">
        <v>0.264724026421706</v>
      </c>
      <c r="D1402" s="16" t="n">
        <v>1</v>
      </c>
      <c r="E1402" s="17" t="n">
        <v>100</v>
      </c>
      <c r="F1402" s="17" t="n">
        <v>12.3237786114702</v>
      </c>
      <c r="G1402" s="17" t="n">
        <v>11.7979268922747</v>
      </c>
      <c r="H1402" s="16" t="n">
        <v>1.45361496086569</v>
      </c>
      <c r="I1402" s="16" t="n">
        <v>1.30102999566398</v>
      </c>
      <c r="J1402" s="16" t="n">
        <v>0.305270976290741</v>
      </c>
      <c r="K1402" s="16" t="n">
        <v>0.720691358024691</v>
      </c>
      <c r="L1402" s="16" t="n">
        <v>0.508049382716049</v>
      </c>
    </row>
    <row r="1403" customFormat="false" ht="15" hidden="false" customHeight="false" outlineLevel="0" collapsed="false">
      <c r="A1403" s="17" t="n">
        <v>1798</v>
      </c>
      <c r="B1403" s="16" t="n">
        <v>0.235908687776989</v>
      </c>
      <c r="C1403" s="16" t="n">
        <v>0.264691226614846</v>
      </c>
      <c r="D1403" s="16" t="n">
        <v>1</v>
      </c>
      <c r="E1403" s="17" t="n">
        <v>100</v>
      </c>
      <c r="F1403" s="17" t="n">
        <v>12.3218878725862</v>
      </c>
      <c r="G1403" s="17" t="n">
        <v>11.7967293610109</v>
      </c>
      <c r="H1403" s="16" t="n">
        <v>1.45361496086569</v>
      </c>
      <c r="I1403" s="16" t="n">
        <v>1.30102999566398</v>
      </c>
      <c r="J1403" s="16" t="n">
        <v>0.306932740099407</v>
      </c>
      <c r="K1403" s="16" t="n">
        <v>0.720641975308642</v>
      </c>
      <c r="L1403" s="16" t="n">
        <v>0.508740740740741</v>
      </c>
    </row>
    <row r="1404" customFormat="false" ht="15" hidden="false" customHeight="false" outlineLevel="0" collapsed="false">
      <c r="A1404" s="17" t="n">
        <v>1799</v>
      </c>
      <c r="B1404" s="16" t="n">
        <v>0.235881474283007</v>
      </c>
      <c r="C1404" s="16" t="n">
        <v>0.264659907288022</v>
      </c>
      <c r="D1404" s="16" t="n">
        <v>1</v>
      </c>
      <c r="E1404" s="17" t="n">
        <v>100</v>
      </c>
      <c r="F1404" s="17" t="n">
        <v>12.3245623426619</v>
      </c>
      <c r="G1404" s="17" t="n">
        <v>11.7980163076</v>
      </c>
      <c r="H1404" s="16" t="n">
        <v>1.45361496086569</v>
      </c>
      <c r="I1404" s="16" t="n">
        <v>1.30102999566398</v>
      </c>
      <c r="J1404" s="16" t="n">
        <v>0.252594183848733</v>
      </c>
      <c r="K1404" s="16" t="n">
        <v>0.720666666666667</v>
      </c>
      <c r="L1404" s="16" t="n">
        <v>0.501061728395062</v>
      </c>
    </row>
    <row r="1405" customFormat="false" ht="15" hidden="false" customHeight="false" outlineLevel="0" collapsed="false">
      <c r="A1405" s="17" t="n">
        <v>1800</v>
      </c>
      <c r="B1405" s="16" t="n">
        <v>0.235866986380683</v>
      </c>
      <c r="C1405" s="16" t="n">
        <v>0.264646035300361</v>
      </c>
      <c r="D1405" s="16" t="n">
        <v>1</v>
      </c>
      <c r="E1405" s="17" t="n">
        <v>100</v>
      </c>
      <c r="F1405" s="17" t="n">
        <v>12.3317204641956</v>
      </c>
      <c r="G1405" s="17" t="n">
        <v>11.8019615372597</v>
      </c>
      <c r="H1405" s="16" t="n">
        <v>1.45361496086569</v>
      </c>
      <c r="I1405" s="16" t="n">
        <v>1.30102999566398</v>
      </c>
      <c r="J1405" s="16" t="n">
        <v>0.172045941125162</v>
      </c>
      <c r="K1405" s="16" t="n">
        <v>0.720740740740741</v>
      </c>
      <c r="L1405" s="16" t="n">
        <v>0.513679012345679</v>
      </c>
    </row>
    <row r="1406" customFormat="false" ht="15" hidden="false" customHeight="false" outlineLevel="0" collapsed="false">
      <c r="A1406" s="17" t="n">
        <v>1801</v>
      </c>
      <c r="B1406" s="16" t="n">
        <v>0.235947185092502</v>
      </c>
      <c r="C1406" s="16" t="n">
        <v>0.264739662673738</v>
      </c>
      <c r="D1406" s="16" t="n">
        <v>1</v>
      </c>
      <c r="E1406" s="17" t="n">
        <v>100</v>
      </c>
      <c r="F1406" s="17" t="n">
        <v>12.3344799228009</v>
      </c>
      <c r="G1406" s="17" t="n">
        <v>11.803744519415</v>
      </c>
      <c r="H1406" s="16" t="n">
        <v>1.45361496086569</v>
      </c>
      <c r="I1406" s="16" t="n">
        <v>1.30102999566398</v>
      </c>
      <c r="J1406" s="16" t="n">
        <v>0.150595238095238</v>
      </c>
      <c r="K1406" s="16" t="n">
        <v>0.720666666666667</v>
      </c>
      <c r="L1406" s="16" t="n">
        <v>0.535530864197531</v>
      </c>
    </row>
    <row r="1407" customFormat="false" ht="15" hidden="false" customHeight="false" outlineLevel="0" collapsed="false">
      <c r="A1407" s="17" t="n">
        <v>1802</v>
      </c>
      <c r="B1407" s="16" t="n">
        <v>0.235923941267861</v>
      </c>
      <c r="C1407" s="16" t="n">
        <v>0.264712694817119</v>
      </c>
      <c r="D1407" s="16" t="n">
        <v>1</v>
      </c>
      <c r="E1407" s="17" t="n">
        <v>100</v>
      </c>
      <c r="F1407" s="17" t="n">
        <v>12.331295989489</v>
      </c>
      <c r="G1407" s="17" t="n">
        <v>11.8019615372597</v>
      </c>
      <c r="H1407" s="16" t="n">
        <v>1.45361496086569</v>
      </c>
      <c r="I1407" s="16" t="n">
        <v>1.30102999566398</v>
      </c>
      <c r="J1407" s="16" t="n">
        <v>0.322318666246535</v>
      </c>
      <c r="K1407" s="16" t="n">
        <v>0.720543209876543</v>
      </c>
      <c r="L1407" s="16" t="n">
        <v>0.574888888888889</v>
      </c>
    </row>
    <row r="1408" customFormat="false" ht="15" hidden="false" customHeight="false" outlineLevel="0" collapsed="false">
      <c r="A1408" s="17" t="n">
        <v>1803</v>
      </c>
      <c r="B1408" s="16" t="n">
        <v>0.235905062158903</v>
      </c>
      <c r="C1408" s="16" t="n">
        <v>0.264685371716817</v>
      </c>
      <c r="D1408" s="16" t="n">
        <v>1</v>
      </c>
      <c r="E1408" s="17" t="n">
        <v>100</v>
      </c>
      <c r="F1408" s="17" t="n">
        <v>12.3258846635193</v>
      </c>
      <c r="G1408" s="17" t="n">
        <v>11.7980163076</v>
      </c>
      <c r="H1408" s="16" t="n">
        <v>1.45361496086569</v>
      </c>
      <c r="I1408" s="16" t="n">
        <v>1.30102999566398</v>
      </c>
      <c r="J1408" s="16" t="n">
        <v>0.191026762141103</v>
      </c>
      <c r="K1408" s="16" t="n">
        <v>0.720691358024691</v>
      </c>
      <c r="L1408" s="16" t="n">
        <v>0.631506172839506</v>
      </c>
    </row>
    <row r="1409" customFormat="false" ht="15" hidden="false" customHeight="false" outlineLevel="0" collapsed="false">
      <c r="A1409" s="17" t="n">
        <v>1804</v>
      </c>
      <c r="B1409" s="16" t="n">
        <v>0.235897550814682</v>
      </c>
      <c r="C1409" s="16" t="n">
        <v>0.264678438107173</v>
      </c>
      <c r="D1409" s="16" t="n">
        <v>1</v>
      </c>
      <c r="E1409" s="17" t="n">
        <v>100</v>
      </c>
      <c r="F1409" s="17" t="n">
        <v>12.3204307570531</v>
      </c>
      <c r="G1409" s="17" t="n">
        <v>11.7959643483844</v>
      </c>
      <c r="H1409" s="16" t="n">
        <v>1.45361496086569</v>
      </c>
      <c r="I1409" s="16" t="n">
        <v>1.30102999566398</v>
      </c>
      <c r="J1409" s="16" t="n">
        <v>0.50638038731262</v>
      </c>
      <c r="K1409" s="16" t="n">
        <v>0.720814814814815</v>
      </c>
      <c r="L1409" s="16" t="n">
        <v>0.706172839506173</v>
      </c>
    </row>
    <row r="1410" customFormat="false" ht="15" hidden="false" customHeight="false" outlineLevel="0" collapsed="false">
      <c r="A1410" s="17" t="n">
        <v>1805</v>
      </c>
      <c r="B1410" s="16" t="n">
        <v>0.235897712409496</v>
      </c>
      <c r="C1410" s="16" t="n">
        <v>0.264675761494372</v>
      </c>
      <c r="D1410" s="16" t="n">
        <v>1</v>
      </c>
      <c r="E1410" s="17" t="n">
        <v>100</v>
      </c>
      <c r="F1410" s="17" t="n">
        <v>12.30879365396</v>
      </c>
      <c r="G1410" s="17" t="n">
        <v>11.7877713115715</v>
      </c>
      <c r="H1410" s="16" t="n">
        <v>1.45361496086569</v>
      </c>
      <c r="I1410" s="16" t="n">
        <v>1.30102999566398</v>
      </c>
      <c r="J1410" s="16" t="n">
        <v>0.155018876083655</v>
      </c>
      <c r="K1410" s="16" t="n">
        <v>0.720765432098765</v>
      </c>
      <c r="L1410" s="16" t="n">
        <v>0.77758024691358</v>
      </c>
    </row>
    <row r="1411" customFormat="false" ht="15" hidden="false" customHeight="false" outlineLevel="0" collapsed="false">
      <c r="A1411" s="17" t="n">
        <v>1806</v>
      </c>
      <c r="B1411" s="16" t="n">
        <v>0.235902473992772</v>
      </c>
      <c r="C1411" s="16" t="n">
        <v>0.264693389667405</v>
      </c>
      <c r="D1411" s="16" t="n">
        <v>1</v>
      </c>
      <c r="E1411" s="17" t="n">
        <v>100</v>
      </c>
      <c r="F1411" s="17" t="n">
        <v>12.3050424041779</v>
      </c>
      <c r="G1411" s="17" t="n">
        <v>11.7847056096537</v>
      </c>
      <c r="H1411" s="16" t="n">
        <v>1.45361496086569</v>
      </c>
      <c r="I1411" s="16" t="n">
        <v>1.30102999566398</v>
      </c>
      <c r="J1411" s="16" t="n">
        <v>0.258541312920354</v>
      </c>
      <c r="K1411" s="16" t="n">
        <v>0.720938271604938</v>
      </c>
      <c r="L1411" s="16" t="n">
        <v>0.823654320987654</v>
      </c>
    </row>
    <row r="1412" customFormat="false" ht="15" hidden="false" customHeight="false" outlineLevel="0" collapsed="false">
      <c r="A1412" s="17" t="n">
        <v>1807</v>
      </c>
      <c r="B1412" s="16" t="n">
        <v>0.235922529300054</v>
      </c>
      <c r="C1412" s="16" t="n">
        <v>0.264731826649772</v>
      </c>
      <c r="D1412" s="16" t="n">
        <v>1</v>
      </c>
      <c r="E1412" s="17" t="n">
        <v>100</v>
      </c>
      <c r="F1412" s="17" t="n">
        <v>12.3014222712708</v>
      </c>
      <c r="G1412" s="17" t="n">
        <v>11.7831356512002</v>
      </c>
      <c r="H1412" s="16" t="n">
        <v>1.45361496086569</v>
      </c>
      <c r="I1412" s="16" t="n">
        <v>1.30102999566398</v>
      </c>
      <c r="J1412" s="16" t="n">
        <v>0.403015325960713</v>
      </c>
      <c r="K1412" s="16" t="n">
        <v>0.72120987654321</v>
      </c>
      <c r="L1412" s="16" t="n">
        <v>0.848222222222222</v>
      </c>
    </row>
    <row r="1413" customFormat="false" ht="15" hidden="false" customHeight="false" outlineLevel="0" collapsed="false">
      <c r="A1413" s="17" t="n">
        <v>1808</v>
      </c>
      <c r="B1413" s="16" t="n">
        <v>0.235939821269777</v>
      </c>
      <c r="C1413" s="16" t="n">
        <v>0.264777672555712</v>
      </c>
      <c r="D1413" s="16" t="n">
        <v>1</v>
      </c>
      <c r="E1413" s="17" t="n">
        <v>100</v>
      </c>
      <c r="F1413" s="17" t="n">
        <v>12.3006565842107</v>
      </c>
      <c r="G1413" s="17" t="n">
        <v>11.7830512105259</v>
      </c>
      <c r="H1413" s="16" t="n">
        <v>1.45361496086569</v>
      </c>
      <c r="I1413" s="16" t="n">
        <v>1.30102999566398</v>
      </c>
      <c r="J1413" s="16" t="n">
        <v>0.353163203283834</v>
      </c>
      <c r="K1413" s="16" t="n">
        <v>0.721382716049383</v>
      </c>
      <c r="L1413" s="16" t="n">
        <v>0.861432098765432</v>
      </c>
    </row>
    <row r="1414" customFormat="false" ht="15" hidden="false" customHeight="false" outlineLevel="0" collapsed="false">
      <c r="A1414" s="17" t="n">
        <v>1809</v>
      </c>
      <c r="B1414" s="16" t="n">
        <v>0.235953316920333</v>
      </c>
      <c r="C1414" s="16" t="n">
        <v>0.264835809767246</v>
      </c>
      <c r="D1414" s="16" t="n">
        <v>1</v>
      </c>
      <c r="E1414" s="17" t="n">
        <v>100</v>
      </c>
      <c r="F1414" s="17" t="n">
        <v>12.3102911115801</v>
      </c>
      <c r="G1414" s="17" t="n">
        <v>11.7885821374565</v>
      </c>
      <c r="H1414" s="16" t="n">
        <v>1.45361496086569</v>
      </c>
      <c r="I1414" s="16" t="n">
        <v>1.30102999566398</v>
      </c>
      <c r="J1414" s="16" t="n">
        <v>0.3956627198292</v>
      </c>
      <c r="K1414" s="16" t="n">
        <v>0.721481481481482</v>
      </c>
      <c r="L1414" s="16" t="n">
        <v>0.867901234567901</v>
      </c>
    </row>
    <row r="1415" customFormat="false" ht="15" hidden="false" customHeight="false" outlineLevel="0" collapsed="false">
      <c r="A1415" s="17" t="n">
        <v>1810</v>
      </c>
      <c r="B1415" s="16" t="n">
        <v>0.23597281244066</v>
      </c>
      <c r="C1415" s="16" t="n">
        <v>0.264911525050799</v>
      </c>
      <c r="D1415" s="16" t="n">
        <v>1</v>
      </c>
      <c r="E1415" s="17" t="n">
        <v>100</v>
      </c>
      <c r="F1415" s="17" t="n">
        <v>12.3247309632556</v>
      </c>
      <c r="G1415" s="17" t="n">
        <v>11.7980163076</v>
      </c>
      <c r="H1415" s="16" t="n">
        <v>1.45378949818515</v>
      </c>
      <c r="I1415" s="16" t="n">
        <v>1.30102999566398</v>
      </c>
      <c r="J1415" s="16" t="n">
        <v>0.172890692123561</v>
      </c>
      <c r="K1415" s="16" t="n">
        <v>0.721802469135803</v>
      </c>
      <c r="L1415" s="16" t="n">
        <v>0.870641975308642</v>
      </c>
    </row>
    <row r="1416" customFormat="false" ht="15" hidden="false" customHeight="false" outlineLevel="0" collapsed="false">
      <c r="A1416" s="17" t="n">
        <v>1811</v>
      </c>
      <c r="B1416" s="16" t="n">
        <v>0.235978690783183</v>
      </c>
      <c r="C1416" s="16" t="n">
        <v>0.264987406796879</v>
      </c>
      <c r="D1416" s="16" t="n">
        <v>1</v>
      </c>
      <c r="E1416" s="17" t="n">
        <v>100</v>
      </c>
      <c r="F1416" s="17" t="n">
        <v>12.3488131706135</v>
      </c>
      <c r="G1416" s="17" t="n">
        <v>11.8173755932964</v>
      </c>
      <c r="H1416" s="16" t="n">
        <v>1.45622083147325</v>
      </c>
      <c r="I1416" s="16" t="n">
        <v>1.30102999566398</v>
      </c>
      <c r="J1416" s="16" t="n">
        <v>0.295735110645368</v>
      </c>
      <c r="K1416" s="16" t="n">
        <v>0.72241975308642</v>
      </c>
      <c r="L1416" s="16" t="n">
        <v>0.871012345679012</v>
      </c>
    </row>
    <row r="1417" customFormat="false" ht="15" hidden="false" customHeight="false" outlineLevel="0" collapsed="false">
      <c r="A1417" s="17" t="n">
        <v>1812</v>
      </c>
      <c r="B1417" s="16" t="n">
        <v>0.235987659792105</v>
      </c>
      <c r="C1417" s="16" t="n">
        <v>0.265085826383697</v>
      </c>
      <c r="D1417" s="16" t="n">
        <v>1</v>
      </c>
      <c r="E1417" s="17" t="n">
        <v>100</v>
      </c>
      <c r="F1417" s="17" t="n">
        <v>12.3819145341409</v>
      </c>
      <c r="G1417" s="17" t="n">
        <v>11.8476568528761</v>
      </c>
      <c r="H1417" s="16" t="n">
        <v>1.45816617826293</v>
      </c>
      <c r="I1417" s="16" t="n">
        <v>1.30102999566398</v>
      </c>
      <c r="J1417" s="16" t="n">
        <v>0.355511276220496</v>
      </c>
      <c r="K1417" s="16" t="n">
        <v>0.723061728395062</v>
      </c>
      <c r="L1417" s="16" t="n">
        <v>0.871333333333333</v>
      </c>
    </row>
    <row r="1418" customFormat="false" ht="15" hidden="false" customHeight="false" outlineLevel="0" collapsed="false">
      <c r="A1418" s="17" t="n">
        <v>1813</v>
      </c>
      <c r="B1418" s="16" t="n">
        <v>0.235974776082569</v>
      </c>
      <c r="C1418" s="16" t="n">
        <v>0.265160997874207</v>
      </c>
      <c r="D1418" s="16" t="n">
        <v>1</v>
      </c>
      <c r="E1418" s="17" t="n">
        <v>100</v>
      </c>
      <c r="F1418" s="17" t="n">
        <v>12.4188941357197</v>
      </c>
      <c r="G1418" s="17" t="n">
        <v>11.8825092935564</v>
      </c>
      <c r="H1418" s="16" t="n">
        <v>1.45991178922607</v>
      </c>
      <c r="I1418" s="16" t="n">
        <v>1.30102999566398</v>
      </c>
      <c r="J1418" s="16" t="n">
        <v>0.295578657753572</v>
      </c>
      <c r="K1418" s="16" t="n">
        <v>0.723530864197531</v>
      </c>
      <c r="L1418" s="16" t="n">
        <v>0.876024691358025</v>
      </c>
    </row>
    <row r="1419" customFormat="false" ht="15" hidden="false" customHeight="false" outlineLevel="0" collapsed="false">
      <c r="A1419" s="17" t="n">
        <v>1814</v>
      </c>
      <c r="B1419" s="16" t="n">
        <v>0.235959775249163</v>
      </c>
      <c r="C1419" s="16" t="n">
        <v>0.265250754687521</v>
      </c>
      <c r="D1419" s="16" t="n">
        <v>1</v>
      </c>
      <c r="E1419" s="17" t="n">
        <v>100</v>
      </c>
      <c r="F1419" s="17" t="n">
        <v>12.4661194651135</v>
      </c>
      <c r="G1419" s="17" t="n">
        <v>11.9275969919802</v>
      </c>
      <c r="H1419" s="16" t="n">
        <v>1.46252460269591</v>
      </c>
      <c r="I1419" s="16" t="n">
        <v>1.30102999566398</v>
      </c>
      <c r="J1419" s="16" t="n">
        <v>1.01626886353583</v>
      </c>
      <c r="K1419" s="16" t="n">
        <v>0.724148148148148</v>
      </c>
      <c r="L1419" s="16" t="n">
        <v>0.884716049382716</v>
      </c>
    </row>
    <row r="1420" customFormat="false" ht="15" hidden="false" customHeight="false" outlineLevel="0" collapsed="false">
      <c r="A1420" s="17" t="n">
        <v>1815</v>
      </c>
      <c r="B1420" s="16" t="n">
        <v>0.235917515059312</v>
      </c>
      <c r="C1420" s="16" t="n">
        <v>0.265305997927984</v>
      </c>
      <c r="D1420" s="16" t="n">
        <v>1</v>
      </c>
      <c r="E1420" s="17" t="n">
        <v>100</v>
      </c>
      <c r="F1420" s="17" t="n">
        <v>12.5127039246887</v>
      </c>
      <c r="G1420" s="17" t="n">
        <v>11.9716806250518</v>
      </c>
      <c r="H1420" s="16" t="n">
        <v>1.46395096782626</v>
      </c>
      <c r="I1420" s="16" t="n">
        <v>1.30102999566398</v>
      </c>
      <c r="J1420" s="16" t="n">
        <v>0.474235334483782</v>
      </c>
      <c r="K1420" s="16" t="n">
        <v>0.724617283950617</v>
      </c>
      <c r="L1420" s="16" t="n">
        <v>0.896197530864198</v>
      </c>
    </row>
    <row r="1421" customFormat="false" ht="15" hidden="false" customHeight="false" outlineLevel="0" collapsed="false">
      <c r="A1421" s="17" t="n">
        <v>1816</v>
      </c>
      <c r="B1421" s="16" t="n">
        <v>0.235859622061253</v>
      </c>
      <c r="C1421" s="16" t="n">
        <v>0.265347426798609</v>
      </c>
      <c r="D1421" s="16" t="n">
        <v>1</v>
      </c>
      <c r="E1421" s="17" t="n">
        <v>100</v>
      </c>
      <c r="F1421" s="17" t="n">
        <v>12.5629809580861</v>
      </c>
      <c r="G1421" s="17" t="n">
        <v>12.0194293776829</v>
      </c>
      <c r="H1421" s="16" t="n">
        <v>1.46560878569626</v>
      </c>
      <c r="I1421" s="16" t="n">
        <v>1.30102999566398</v>
      </c>
      <c r="J1421" s="16" t="n">
        <v>0.315448208927564</v>
      </c>
      <c r="K1421" s="16" t="n">
        <v>0.725185185185185</v>
      </c>
      <c r="L1421" s="16" t="n">
        <v>0.907802469135802</v>
      </c>
    </row>
    <row r="1422" customFormat="false" ht="15" hidden="false" customHeight="false" outlineLevel="0" collapsed="false">
      <c r="A1422" s="17" t="n">
        <v>1817</v>
      </c>
      <c r="B1422" s="16" t="n">
        <v>0.235780904855993</v>
      </c>
      <c r="C1422" s="16" t="n">
        <v>0.265368673470285</v>
      </c>
      <c r="D1422" s="16" t="n">
        <v>1</v>
      </c>
      <c r="E1422" s="17" t="n">
        <v>100</v>
      </c>
      <c r="F1422" s="17" t="n">
        <v>12.6166578536429</v>
      </c>
      <c r="G1422" s="17" t="n">
        <v>12.0709329852254</v>
      </c>
      <c r="H1422" s="16" t="n">
        <v>1.46560878569626</v>
      </c>
      <c r="I1422" s="16" t="n">
        <v>1.30102999566398</v>
      </c>
      <c r="J1422" s="16" t="n">
        <v>0.142212596413667</v>
      </c>
      <c r="K1422" s="16" t="n">
        <v>0.725703703703704</v>
      </c>
      <c r="L1422" s="16" t="n">
        <v>0.917086419753087</v>
      </c>
    </row>
    <row r="1423" customFormat="false" ht="15" hidden="false" customHeight="false" outlineLevel="0" collapsed="false">
      <c r="A1423" s="17" t="n">
        <v>1818</v>
      </c>
      <c r="B1423" s="16" t="n">
        <v>0.235679526461495</v>
      </c>
      <c r="C1423" s="16" t="n">
        <v>0.265361603962051</v>
      </c>
      <c r="D1423" s="16" t="n">
        <v>1</v>
      </c>
      <c r="E1423" s="17" t="n">
        <v>100</v>
      </c>
      <c r="F1423" s="17" t="n">
        <v>12.6697759670519</v>
      </c>
      <c r="G1423" s="17" t="n">
        <v>12.1218668803745</v>
      </c>
      <c r="H1423" s="16" t="n">
        <v>1.46573767853841</v>
      </c>
      <c r="I1423" s="16" t="n">
        <v>1.30102999566398</v>
      </c>
      <c r="J1423" s="16" t="n">
        <v>0.411640678920331</v>
      </c>
      <c r="K1423" s="16" t="n">
        <v>0.726395061728395</v>
      </c>
      <c r="L1423" s="16" t="n">
        <v>0.916</v>
      </c>
    </row>
    <row r="1424" customFormat="false" ht="15" hidden="false" customHeight="false" outlineLevel="0" collapsed="false">
      <c r="A1424" s="17" t="n">
        <v>1819</v>
      </c>
      <c r="B1424" s="16" t="n">
        <v>0.235552276836501</v>
      </c>
      <c r="C1424" s="16" t="n">
        <v>0.26532841824823</v>
      </c>
      <c r="D1424" s="16" t="n">
        <v>1</v>
      </c>
      <c r="E1424" s="17" t="n">
        <v>100</v>
      </c>
      <c r="F1424" s="17" t="n">
        <v>12.7271256456987</v>
      </c>
      <c r="G1424" s="17" t="n">
        <v>12.1755516049349</v>
      </c>
      <c r="H1424" s="16" t="n">
        <v>1.46642271964064</v>
      </c>
      <c r="I1424" s="16" t="n">
        <v>1.30102999566398</v>
      </c>
      <c r="J1424" s="16" t="n">
        <v>0.261831978937242</v>
      </c>
      <c r="K1424" s="16" t="n">
        <v>0.726641975308642</v>
      </c>
      <c r="L1424" s="16" t="n">
        <v>0.905530864197531</v>
      </c>
    </row>
    <row r="1425" customFormat="false" ht="15" hidden="false" customHeight="false" outlineLevel="0" collapsed="false">
      <c r="A1425" s="17" t="n">
        <v>1820</v>
      </c>
      <c r="B1425" s="16" t="n">
        <v>0.235401501589351</v>
      </c>
      <c r="C1425" s="16" t="n">
        <v>0.2652610039711</v>
      </c>
      <c r="D1425" s="16" t="n">
        <v>1</v>
      </c>
      <c r="E1425" s="17" t="n">
        <v>100</v>
      </c>
      <c r="F1425" s="17" t="n">
        <v>12.7815736525361</v>
      </c>
      <c r="G1425" s="17" t="n">
        <v>12.2277857013778</v>
      </c>
      <c r="H1425" s="16" t="n">
        <v>1.46663068398001</v>
      </c>
      <c r="I1425" s="16" t="n">
        <v>1.30102999566398</v>
      </c>
      <c r="J1425" s="16" t="n">
        <v>0.433090501870809</v>
      </c>
      <c r="K1425" s="16" t="n">
        <v>0.727135802469136</v>
      </c>
      <c r="L1425" s="16" t="n">
        <v>0.888814814814815</v>
      </c>
    </row>
    <row r="1426" customFormat="false" ht="15" hidden="false" customHeight="false" outlineLevel="0" collapsed="false">
      <c r="A1426" s="17" t="n">
        <v>1821</v>
      </c>
      <c r="B1426" s="16" t="n">
        <v>0.235228802263737</v>
      </c>
      <c r="C1426" s="16" t="n">
        <v>0.26516706943512</v>
      </c>
      <c r="D1426" s="16" t="n">
        <v>1</v>
      </c>
      <c r="E1426" s="17" t="n">
        <v>100</v>
      </c>
      <c r="F1426" s="17" t="n">
        <v>12.8374548545175</v>
      </c>
      <c r="G1426" s="17" t="n">
        <v>12.2806973568706</v>
      </c>
      <c r="H1426" s="16" t="n">
        <v>1.46758662693884</v>
      </c>
      <c r="I1426" s="16" t="n">
        <v>1.30102999566398</v>
      </c>
      <c r="J1426" s="16" t="n">
        <v>0.0489298784950959</v>
      </c>
      <c r="K1426" s="16" t="n">
        <v>0.727481481481482</v>
      </c>
      <c r="L1426" s="16" t="n">
        <v>0.86720987654321</v>
      </c>
    </row>
    <row r="1427" customFormat="false" ht="15" hidden="false" customHeight="false" outlineLevel="0" collapsed="false">
      <c r="A1427" s="17" t="n">
        <v>1822</v>
      </c>
      <c r="B1427" s="16" t="n">
        <v>0.23502999295791</v>
      </c>
      <c r="C1427" s="16" t="n">
        <v>0.265037343071567</v>
      </c>
      <c r="D1427" s="16" t="n">
        <v>1</v>
      </c>
      <c r="E1427" s="17" t="n">
        <v>100</v>
      </c>
      <c r="F1427" s="17" t="n">
        <v>12.8901422117754</v>
      </c>
      <c r="G1427" s="17" t="n">
        <v>12.3303947230969</v>
      </c>
      <c r="H1427" s="16" t="n">
        <v>1.46788097502299</v>
      </c>
      <c r="I1427" s="16" t="n">
        <v>1.30102999566398</v>
      </c>
      <c r="J1427" s="16" t="n">
        <v>0.29679769902239</v>
      </c>
      <c r="K1427" s="16" t="n">
        <v>0.727827160493827</v>
      </c>
      <c r="L1427" s="16" t="n">
        <v>0.842148148148148</v>
      </c>
    </row>
    <row r="1428" customFormat="false" ht="15" hidden="false" customHeight="false" outlineLevel="0" collapsed="false">
      <c r="A1428" s="17" t="n">
        <v>1823</v>
      </c>
      <c r="B1428" s="16" t="n">
        <v>0.234816395077441</v>
      </c>
      <c r="C1428" s="16" t="n">
        <v>0.264883730842008</v>
      </c>
      <c r="D1428" s="16" t="n">
        <v>1</v>
      </c>
      <c r="E1428" s="17" t="n">
        <v>100</v>
      </c>
      <c r="F1428" s="17" t="n">
        <v>12.941167643596</v>
      </c>
      <c r="G1428" s="17" t="n">
        <v>12.3799174043458</v>
      </c>
      <c r="H1428" s="16" t="n">
        <v>1.46788097502299</v>
      </c>
      <c r="I1428" s="16" t="n">
        <v>1.30102999566398</v>
      </c>
      <c r="J1428" s="16" t="n">
        <v>1.35154224142353</v>
      </c>
      <c r="K1428" s="16" t="n">
        <v>0.728123456790124</v>
      </c>
      <c r="L1428" s="16" t="n">
        <v>0.811333333333333</v>
      </c>
    </row>
    <row r="1429" customFormat="false" ht="15" hidden="false" customHeight="false" outlineLevel="0" collapsed="false">
      <c r="A1429" s="17" t="n">
        <v>1824</v>
      </c>
      <c r="B1429" s="16" t="n">
        <v>0.234563247859478</v>
      </c>
      <c r="C1429" s="16" t="n">
        <v>0.264685990744167</v>
      </c>
      <c r="D1429" s="16" t="n">
        <v>1</v>
      </c>
      <c r="E1429" s="17" t="n">
        <v>100</v>
      </c>
      <c r="F1429" s="17" t="n">
        <v>12.9914695780628</v>
      </c>
      <c r="G1429" s="17" t="n">
        <v>12.4271981476242</v>
      </c>
      <c r="H1429" s="16" t="n">
        <v>1.46788097502299</v>
      </c>
      <c r="I1429" s="16" t="n">
        <v>1.30102999566398</v>
      </c>
      <c r="J1429" s="16" t="n">
        <v>0.150284468617802</v>
      </c>
      <c r="K1429" s="16" t="n">
        <v>0.728469135802469</v>
      </c>
      <c r="L1429" s="16" t="n">
        <v>0.776</v>
      </c>
    </row>
    <row r="1430" customFormat="false" ht="15" hidden="false" customHeight="false" outlineLevel="0" collapsed="false">
      <c r="A1430" s="17" t="n">
        <v>1825</v>
      </c>
      <c r="B1430" s="16" t="n">
        <v>0.234280275967386</v>
      </c>
      <c r="C1430" s="16" t="n">
        <v>0.264451109535164</v>
      </c>
      <c r="D1430" s="16" t="n">
        <v>1</v>
      </c>
      <c r="E1430" s="17" t="n">
        <v>100</v>
      </c>
      <c r="F1430" s="17" t="n">
        <v>13.040457478482</v>
      </c>
      <c r="G1430" s="17" t="n">
        <v>12.4739062817485</v>
      </c>
      <c r="H1430" s="16" t="n">
        <v>1.46788097502299</v>
      </c>
      <c r="I1430" s="16" t="n">
        <v>1.30102999566398</v>
      </c>
      <c r="J1430" s="16" t="n">
        <v>0.185264794984093</v>
      </c>
      <c r="K1430" s="16" t="n">
        <v>0.728691358024691</v>
      </c>
      <c r="L1430" s="16" t="n">
        <v>0.734024691358025</v>
      </c>
    </row>
    <row r="1431" customFormat="false" ht="15" hidden="false" customHeight="false" outlineLevel="0" collapsed="false">
      <c r="A1431" s="17" t="n">
        <v>1826</v>
      </c>
      <c r="B1431" s="16" t="n">
        <v>0.233970841434267</v>
      </c>
      <c r="C1431" s="16" t="n">
        <v>0.264184478720029</v>
      </c>
      <c r="D1431" s="16" t="n">
        <v>1</v>
      </c>
      <c r="E1431" s="17" t="n">
        <v>100</v>
      </c>
      <c r="F1431" s="17" t="n">
        <v>13.088508502724</v>
      </c>
      <c r="G1431" s="17" t="n">
        <v>12.519665509211</v>
      </c>
      <c r="H1431" s="16" t="n">
        <v>1.46788097502299</v>
      </c>
      <c r="I1431" s="16" t="n">
        <v>1.30102999566398</v>
      </c>
      <c r="J1431" s="16" t="n">
        <v>0.348395791609778</v>
      </c>
      <c r="K1431" s="16" t="n">
        <v>0.728913580246914</v>
      </c>
      <c r="L1431" s="16" t="n">
        <v>0.690395061728395</v>
      </c>
    </row>
    <row r="1432" customFormat="false" ht="15" hidden="false" customHeight="false" outlineLevel="0" collapsed="false">
      <c r="A1432" s="17" t="n">
        <v>1827</v>
      </c>
      <c r="B1432" s="16" t="n">
        <v>0.233633537921641</v>
      </c>
      <c r="C1432" s="16" t="n">
        <v>0.263886199295521</v>
      </c>
      <c r="D1432" s="16" t="n">
        <v>1</v>
      </c>
      <c r="E1432" s="17" t="n">
        <v>100</v>
      </c>
      <c r="F1432" s="17" t="n">
        <v>13.1356191147018</v>
      </c>
      <c r="G1432" s="17" t="n">
        <v>12.5644721662792</v>
      </c>
      <c r="H1432" s="16" t="n">
        <v>1.46788097502299</v>
      </c>
      <c r="I1432" s="16" t="n">
        <v>1.30102999566398</v>
      </c>
      <c r="J1432" s="16" t="n">
        <v>0.759360083143469</v>
      </c>
      <c r="K1432" s="16" t="n">
        <v>0.729160493827161</v>
      </c>
      <c r="L1432" s="16" t="n">
        <v>0.656049382716049</v>
      </c>
    </row>
    <row r="1433" customFormat="false" ht="15" hidden="false" customHeight="false" outlineLevel="0" collapsed="false">
      <c r="A1433" s="17" t="n">
        <v>1828</v>
      </c>
      <c r="B1433" s="16" t="n">
        <v>0.233256207903226</v>
      </c>
      <c r="C1433" s="16" t="n">
        <v>0.263543445401722</v>
      </c>
      <c r="D1433" s="16" t="n">
        <v>1</v>
      </c>
      <c r="E1433" s="17" t="n">
        <v>100</v>
      </c>
      <c r="F1433" s="17" t="n">
        <v>13.1824534819086</v>
      </c>
      <c r="G1433" s="17" t="n">
        <v>12.6089902907588</v>
      </c>
      <c r="H1433" s="16" t="n">
        <v>1.46788097502299</v>
      </c>
      <c r="I1433" s="16" t="n">
        <v>1.30102999566398</v>
      </c>
      <c r="J1433" s="16" t="n">
        <v>0.18237557590989</v>
      </c>
      <c r="K1433" s="16" t="n">
        <v>0.729506172839506</v>
      </c>
      <c r="L1433" s="16" t="n">
        <v>0.631037037037037</v>
      </c>
    </row>
    <row r="1434" customFormat="false" ht="15" hidden="false" customHeight="false" outlineLevel="0" collapsed="false">
      <c r="A1434" s="17" t="n">
        <v>1829</v>
      </c>
      <c r="B1434" s="16" t="n">
        <v>0.232840482559469</v>
      </c>
      <c r="C1434" s="16" t="n">
        <v>0.263160761992137</v>
      </c>
      <c r="D1434" s="16" t="n">
        <v>1</v>
      </c>
      <c r="E1434" s="17" t="n">
        <v>100</v>
      </c>
      <c r="F1434" s="17" t="n">
        <v>13.2311452639265</v>
      </c>
      <c r="G1434" s="17" t="n">
        <v>12.6545744066942</v>
      </c>
      <c r="H1434" s="16" t="n">
        <v>1.46788097502299</v>
      </c>
      <c r="I1434" s="16" t="n">
        <v>1.30102999566398</v>
      </c>
      <c r="J1434" s="16" t="n">
        <v>0.567675527225732</v>
      </c>
      <c r="K1434" s="16" t="n">
        <v>0.729753086419753</v>
      </c>
      <c r="L1434" s="16" t="n">
        <v>0.612518518518519</v>
      </c>
    </row>
    <row r="1435" customFormat="false" ht="15" hidden="false" customHeight="false" outlineLevel="0" collapsed="false">
      <c r="A1435" s="17" t="n">
        <v>1830</v>
      </c>
      <c r="B1435" s="16" t="n">
        <v>0.232399726907412</v>
      </c>
      <c r="C1435" s="16" t="n">
        <v>0.262746892902586</v>
      </c>
      <c r="D1435" s="16" t="n">
        <v>1</v>
      </c>
      <c r="E1435" s="17" t="n">
        <v>100</v>
      </c>
      <c r="F1435" s="17" t="n">
        <v>13.2787408712464</v>
      </c>
      <c r="G1435" s="17" t="n">
        <v>12.6990399501452</v>
      </c>
      <c r="H1435" s="16" t="n">
        <v>1.4684683166164</v>
      </c>
      <c r="I1435" s="16" t="n">
        <v>1.30102999566398</v>
      </c>
      <c r="J1435" s="16" t="n">
        <v>0.825406963667044</v>
      </c>
      <c r="K1435" s="16" t="n">
        <v>0.730148148148148</v>
      </c>
      <c r="L1435" s="16" t="n">
        <v>0.604024691358025</v>
      </c>
    </row>
    <row r="1436" customFormat="false" ht="15" hidden="false" customHeight="false" outlineLevel="0" collapsed="false">
      <c r="A1436" s="17" t="n">
        <v>1831</v>
      </c>
      <c r="B1436" s="16" t="n">
        <v>0.231904943287373</v>
      </c>
      <c r="C1436" s="16" t="n">
        <v>0.262284349766043</v>
      </c>
      <c r="D1436" s="16" t="n">
        <v>1</v>
      </c>
      <c r="E1436" s="17" t="n">
        <v>100</v>
      </c>
      <c r="F1436" s="17" t="n">
        <v>13.3315270295557</v>
      </c>
      <c r="G1436" s="17" t="n">
        <v>12.7502525760015</v>
      </c>
      <c r="H1436" s="16" t="n">
        <v>1.47035260035957</v>
      </c>
      <c r="I1436" s="16" t="n">
        <v>1.30102999566398</v>
      </c>
      <c r="J1436" s="16" t="n">
        <v>0.88978771428088</v>
      </c>
      <c r="K1436" s="16" t="n">
        <v>0.730197530864198</v>
      </c>
      <c r="L1436" s="16" t="n">
        <v>0.600024691358025</v>
      </c>
    </row>
    <row r="1437" customFormat="false" ht="15" hidden="false" customHeight="false" outlineLevel="0" collapsed="false">
      <c r="A1437" s="17" t="n">
        <v>1832</v>
      </c>
      <c r="B1437" s="16" t="n">
        <v>0.231376390655836</v>
      </c>
      <c r="C1437" s="16" t="n">
        <v>0.261783822609319</v>
      </c>
      <c r="D1437" s="16" t="n">
        <v>1</v>
      </c>
      <c r="E1437" s="17" t="n">
        <v>100</v>
      </c>
      <c r="F1437" s="17" t="n">
        <v>13.3830659023413</v>
      </c>
      <c r="G1437" s="17" t="n">
        <v>12.7986271762688</v>
      </c>
      <c r="H1437" s="16" t="n">
        <v>1.47142512288657</v>
      </c>
      <c r="I1437" s="16" t="n">
        <v>1.30102999566398</v>
      </c>
      <c r="J1437" s="16" t="n">
        <v>0.934687433068337</v>
      </c>
      <c r="K1437" s="16" t="n">
        <v>0.730543209876543</v>
      </c>
      <c r="L1437" s="16" t="n">
        <v>0.598888888888889</v>
      </c>
    </row>
    <row r="1438" customFormat="false" ht="15" hidden="false" customHeight="false" outlineLevel="0" collapsed="false">
      <c r="A1438" s="17" t="n">
        <v>1833</v>
      </c>
      <c r="B1438" s="16" t="n">
        <v>0.230789056089189</v>
      </c>
      <c r="C1438" s="16" t="n">
        <v>0.261231953733497</v>
      </c>
      <c r="D1438" s="16" t="n">
        <v>1</v>
      </c>
      <c r="E1438" s="17" t="n">
        <v>100</v>
      </c>
      <c r="F1438" s="17" t="n">
        <v>13.4431617544124</v>
      </c>
      <c r="G1438" s="17" t="n">
        <v>12.8555355315953</v>
      </c>
      <c r="H1438" s="16" t="n">
        <v>1.47361840929754</v>
      </c>
      <c r="I1438" s="16" t="n">
        <v>1.30102999566398</v>
      </c>
      <c r="J1438" s="16" t="n">
        <v>0.366447538040634</v>
      </c>
      <c r="K1438" s="16" t="n">
        <v>0.731111111111111</v>
      </c>
      <c r="L1438" s="16" t="n">
        <v>0.600074074074074</v>
      </c>
    </row>
    <row r="1439" customFormat="false" ht="15" hidden="false" customHeight="false" outlineLevel="0" collapsed="false">
      <c r="A1439" s="17" t="n">
        <v>1834</v>
      </c>
      <c r="B1439" s="16" t="n">
        <v>0.23015658342176</v>
      </c>
      <c r="C1439" s="16" t="n">
        <v>0.260639218356874</v>
      </c>
      <c r="D1439" s="16" t="n">
        <v>1</v>
      </c>
      <c r="E1439" s="17" t="n">
        <v>100</v>
      </c>
      <c r="F1439" s="17" t="n">
        <v>13.5093846951785</v>
      </c>
      <c r="G1439" s="17" t="n">
        <v>12.9185474079593</v>
      </c>
      <c r="H1439" s="16" t="n">
        <v>1.47477221853191</v>
      </c>
      <c r="I1439" s="16" t="n">
        <v>1.30102999566398</v>
      </c>
      <c r="J1439" s="16" t="n">
        <v>0.388645482136948</v>
      </c>
      <c r="K1439" s="16" t="n">
        <v>0.73158024691358</v>
      </c>
      <c r="L1439" s="16" t="n">
        <v>0.602493827160494</v>
      </c>
    </row>
    <row r="1440" customFormat="false" ht="15" hidden="false" customHeight="false" outlineLevel="0" collapsed="false">
      <c r="A1440" s="17" t="n">
        <v>1835</v>
      </c>
      <c r="B1440" s="16" t="n">
        <v>0.22947306268745</v>
      </c>
      <c r="C1440" s="16" t="n">
        <v>0.259996309876442</v>
      </c>
      <c r="D1440" s="16" t="n">
        <v>1</v>
      </c>
      <c r="E1440" s="17" t="n">
        <v>100</v>
      </c>
      <c r="F1440" s="17" t="n">
        <v>13.5763646705566</v>
      </c>
      <c r="G1440" s="17" t="n">
        <v>12.9831034078434</v>
      </c>
      <c r="H1440" s="16" t="n">
        <v>1.4764838499309</v>
      </c>
      <c r="I1440" s="16" t="n">
        <v>1.30102999566398</v>
      </c>
      <c r="J1440" s="16" t="n">
        <v>0.17458078958079</v>
      </c>
      <c r="K1440" s="16" t="n">
        <v>0.731827160493827</v>
      </c>
      <c r="L1440" s="16" t="n">
        <v>0.606271604938272</v>
      </c>
    </row>
    <row r="1441" customFormat="false" ht="15" hidden="false" customHeight="false" outlineLevel="0" collapsed="false">
      <c r="A1441" s="17" t="n">
        <v>1836</v>
      </c>
      <c r="B1441" s="16" t="n">
        <v>0.228748804165257</v>
      </c>
      <c r="C1441" s="16" t="n">
        <v>0.259315520160728</v>
      </c>
      <c r="D1441" s="16" t="n">
        <v>1</v>
      </c>
      <c r="E1441" s="17" t="n">
        <v>100</v>
      </c>
      <c r="F1441" s="17" t="n">
        <v>13.6472372236072</v>
      </c>
      <c r="G1441" s="17" t="n">
        <v>13.0515383802278</v>
      </c>
      <c r="H1441" s="16" t="n">
        <v>1.47773746426234</v>
      </c>
      <c r="I1441" s="16" t="n">
        <v>1.30102999566398</v>
      </c>
      <c r="J1441" s="16" t="n">
        <v>0.647898788014353</v>
      </c>
      <c r="K1441" s="16" t="n">
        <v>0.73237037037037</v>
      </c>
      <c r="L1441" s="16" t="n">
        <v>0.610592592592593</v>
      </c>
    </row>
    <row r="1442" customFormat="false" ht="15" hidden="false" customHeight="false" outlineLevel="0" collapsed="false">
      <c r="A1442" s="17" t="n">
        <v>1837</v>
      </c>
      <c r="B1442" s="16" t="n">
        <v>0.227949245108499</v>
      </c>
      <c r="C1442" s="16" t="n">
        <v>0.258569199674659</v>
      </c>
      <c r="D1442" s="16" t="n">
        <v>1</v>
      </c>
      <c r="E1442" s="17" t="n">
        <v>100</v>
      </c>
      <c r="F1442" s="17" t="n">
        <v>13.7314507286048</v>
      </c>
      <c r="G1442" s="17" t="n">
        <v>13.1308352914114</v>
      </c>
      <c r="H1442" s="16" t="n">
        <v>1.47931448380615</v>
      </c>
      <c r="I1442" s="16" t="n">
        <v>1.30102999566398</v>
      </c>
      <c r="J1442" s="16" t="n">
        <v>0.245278739900643</v>
      </c>
      <c r="K1442" s="16" t="n">
        <v>0.732814814814815</v>
      </c>
      <c r="L1442" s="16" t="n">
        <v>0.614123456790124</v>
      </c>
    </row>
    <row r="1443" customFormat="false" ht="15" hidden="false" customHeight="false" outlineLevel="0" collapsed="false">
      <c r="A1443" s="17" t="n">
        <v>1838</v>
      </c>
      <c r="B1443" s="16" t="n">
        <v>0.227092405656974</v>
      </c>
      <c r="C1443" s="16" t="n">
        <v>0.257770308852196</v>
      </c>
      <c r="D1443" s="16" t="n">
        <v>1</v>
      </c>
      <c r="E1443" s="17" t="n">
        <v>100</v>
      </c>
      <c r="F1443" s="17" t="n">
        <v>13.8192394494026</v>
      </c>
      <c r="G1443" s="17" t="n">
        <v>13.2136511202961</v>
      </c>
      <c r="H1443" s="16" t="n">
        <v>1.47985105694368</v>
      </c>
      <c r="I1443" s="16" t="n">
        <v>1.30102999566398</v>
      </c>
      <c r="J1443" s="16" t="n">
        <v>0.435031125734796</v>
      </c>
      <c r="K1443" s="16" t="n">
        <v>0.733679012345679</v>
      </c>
      <c r="L1443" s="16" t="n">
        <v>0.616691358024691</v>
      </c>
    </row>
    <row r="1444" customFormat="false" ht="15" hidden="false" customHeight="false" outlineLevel="0" collapsed="false">
      <c r="A1444" s="17" t="n">
        <v>1839</v>
      </c>
      <c r="B1444" s="16" t="n">
        <v>0.226180328263177</v>
      </c>
      <c r="C1444" s="16" t="n">
        <v>0.256920104655955</v>
      </c>
      <c r="D1444" s="16" t="n">
        <v>1</v>
      </c>
      <c r="E1444" s="17" t="n">
        <v>100</v>
      </c>
      <c r="F1444" s="17" t="n">
        <v>13.9130469492513</v>
      </c>
      <c r="G1444" s="17" t="n">
        <v>13.3041114399392</v>
      </c>
      <c r="H1444" s="16" t="n">
        <v>1.47985105694368</v>
      </c>
      <c r="I1444" s="16" t="n">
        <v>1.30102999566398</v>
      </c>
      <c r="J1444" s="16" t="n">
        <v>0.698540292992221</v>
      </c>
      <c r="K1444" s="16" t="n">
        <v>0.734074074074074</v>
      </c>
      <c r="L1444" s="16" t="n">
        <v>0.618074074074074</v>
      </c>
    </row>
    <row r="1445" customFormat="false" ht="15" hidden="false" customHeight="false" outlineLevel="0" collapsed="false">
      <c r="A1445" s="17" t="n">
        <v>1840</v>
      </c>
      <c r="B1445" s="16" t="n">
        <v>0.225192820694712</v>
      </c>
      <c r="C1445" s="16" t="n">
        <v>0.2560003985299</v>
      </c>
      <c r="D1445" s="16" t="n">
        <v>1</v>
      </c>
      <c r="E1445" s="17" t="n">
        <v>100</v>
      </c>
      <c r="F1445" s="17" t="n">
        <v>14.016754446565</v>
      </c>
      <c r="G1445" s="17" t="n">
        <v>13.4044457592709</v>
      </c>
      <c r="H1445" s="16" t="n">
        <v>1.47985105694368</v>
      </c>
      <c r="I1445" s="16" t="n">
        <v>1.30102999566398</v>
      </c>
      <c r="J1445" s="16" t="n">
        <v>0.462949401480692</v>
      </c>
      <c r="K1445" s="16" t="n">
        <v>0.734716049382716</v>
      </c>
      <c r="L1445" s="16" t="n">
        <v>0.617654320987654</v>
      </c>
    </row>
    <row r="1446" customFormat="false" ht="15" hidden="false" customHeight="false" outlineLevel="0" collapsed="false">
      <c r="A1446" s="17" t="n">
        <v>1841</v>
      </c>
      <c r="B1446" s="16" t="n">
        <v>0.224155840112103</v>
      </c>
      <c r="C1446" s="16" t="n">
        <v>0.255038862758213</v>
      </c>
      <c r="D1446" s="16" t="n">
        <v>1</v>
      </c>
      <c r="E1446" s="17" t="n">
        <v>100</v>
      </c>
      <c r="F1446" s="17" t="n">
        <v>14.1294791800206</v>
      </c>
      <c r="G1446" s="17" t="n">
        <v>13.5103445057333</v>
      </c>
      <c r="H1446" s="16" t="n">
        <v>1.47985105694368</v>
      </c>
      <c r="I1446" s="16" t="n">
        <v>1.30102999566398</v>
      </c>
      <c r="J1446" s="16" t="n">
        <v>0.372387354631507</v>
      </c>
      <c r="K1446" s="16" t="n">
        <v>0.735481481481482</v>
      </c>
      <c r="L1446" s="16" t="n">
        <v>0.616543209876543</v>
      </c>
    </row>
    <row r="1447" customFormat="false" ht="15" hidden="false" customHeight="false" outlineLevel="0" collapsed="false">
      <c r="A1447" s="17" t="n">
        <v>1842</v>
      </c>
      <c r="B1447" s="16" t="n">
        <v>0.223020435869694</v>
      </c>
      <c r="C1447" s="16" t="n">
        <v>0.253978760341803</v>
      </c>
      <c r="D1447" s="16" t="n">
        <v>1</v>
      </c>
      <c r="E1447" s="17" t="n">
        <v>100</v>
      </c>
      <c r="F1447" s="17" t="n">
        <v>14.2473636771175</v>
      </c>
      <c r="G1447" s="17" t="n">
        <v>13.6239076290475</v>
      </c>
      <c r="H1447" s="16" t="n">
        <v>1.47985105694368</v>
      </c>
      <c r="I1447" s="16" t="n">
        <v>1.30102999566398</v>
      </c>
      <c r="J1447" s="16" t="n">
        <v>0.192159043239606</v>
      </c>
      <c r="K1447" s="16" t="n">
        <v>0.736518518518519</v>
      </c>
      <c r="L1447" s="16" t="n">
        <v>0.614444444444445</v>
      </c>
    </row>
    <row r="1448" customFormat="false" ht="15" hidden="false" customHeight="false" outlineLevel="0" collapsed="false">
      <c r="A1448" s="17" t="n">
        <v>1843</v>
      </c>
      <c r="B1448" s="16" t="n">
        <v>0.221827089455393</v>
      </c>
      <c r="C1448" s="16" t="n">
        <v>0.252867315245999</v>
      </c>
      <c r="D1448" s="16" t="n">
        <v>1</v>
      </c>
      <c r="E1448" s="17" t="n">
        <v>100</v>
      </c>
      <c r="F1448" s="17" t="n">
        <v>14.3740512226631</v>
      </c>
      <c r="G1448" s="17" t="n">
        <v>13.7444720895344</v>
      </c>
      <c r="H1448" s="16" t="n">
        <v>1.47985105694368</v>
      </c>
      <c r="I1448" s="16" t="n">
        <v>1.30102999566398</v>
      </c>
      <c r="J1448" s="16" t="n">
        <v>0.514188318261434</v>
      </c>
      <c r="K1448" s="16" t="n">
        <v>0.737135802469136</v>
      </c>
      <c r="L1448" s="16" t="n">
        <v>0.61120987654321</v>
      </c>
    </row>
    <row r="1449" customFormat="false" ht="15" hidden="false" customHeight="false" outlineLevel="0" collapsed="false">
      <c r="A1449" s="17" t="n">
        <v>1844</v>
      </c>
      <c r="B1449" s="16" t="n">
        <v>0.220530121028423</v>
      </c>
      <c r="C1449" s="16" t="n">
        <v>0.251649898853567</v>
      </c>
      <c r="D1449" s="16" t="n">
        <v>1</v>
      </c>
      <c r="E1449" s="17" t="n">
        <v>100</v>
      </c>
      <c r="F1449" s="17" t="n">
        <v>14.504567913164</v>
      </c>
      <c r="G1449" s="17" t="n">
        <v>13.8687781300204</v>
      </c>
      <c r="H1449" s="16" t="n">
        <v>1.47985105694368</v>
      </c>
      <c r="I1449" s="16" t="n">
        <v>1.30102999566398</v>
      </c>
      <c r="J1449" s="16" t="n">
        <v>0.415601893008106</v>
      </c>
      <c r="K1449" s="16" t="n">
        <v>0.738271604938272</v>
      </c>
      <c r="L1449" s="16" t="n">
        <v>0.606641975308642</v>
      </c>
    </row>
    <row r="1450" customFormat="false" ht="15" hidden="false" customHeight="false" outlineLevel="0" collapsed="false">
      <c r="A1450" s="17" t="n">
        <v>1845</v>
      </c>
      <c r="B1450" s="16" t="n">
        <v>0.219164989060826</v>
      </c>
      <c r="C1450" s="16" t="n">
        <v>0.250363754894998</v>
      </c>
      <c r="D1450" s="16" t="n">
        <v>1</v>
      </c>
      <c r="E1450" s="17" t="n">
        <v>100</v>
      </c>
      <c r="F1450" s="17" t="n">
        <v>14.6382817796072</v>
      </c>
      <c r="G1450" s="17" t="n">
        <v>13.9970969645768</v>
      </c>
      <c r="H1450" s="16" t="n">
        <v>1.47985105694368</v>
      </c>
      <c r="I1450" s="16" t="n">
        <v>1.30102999566398</v>
      </c>
      <c r="J1450" s="16" t="n">
        <v>0.279313402646736</v>
      </c>
      <c r="K1450" s="16" t="n">
        <v>0.739283950617284</v>
      </c>
      <c r="L1450" s="16" t="n">
        <v>0.600345679012346</v>
      </c>
    </row>
    <row r="1451" customFormat="false" ht="15" hidden="false" customHeight="false" outlineLevel="0" collapsed="false">
      <c r="A1451" s="17" t="n">
        <v>1846</v>
      </c>
      <c r="B1451" s="16" t="n">
        <v>0.217669312987063</v>
      </c>
      <c r="C1451" s="16" t="n">
        <v>0.248951493038072</v>
      </c>
      <c r="D1451" s="16" t="n">
        <v>1</v>
      </c>
      <c r="E1451" s="17" t="n">
        <v>100</v>
      </c>
      <c r="F1451" s="17" t="n">
        <v>14.782668921039</v>
      </c>
      <c r="G1451" s="17" t="n">
        <v>14.1351040093709</v>
      </c>
      <c r="H1451" s="16" t="n">
        <v>1.47985105694368</v>
      </c>
      <c r="I1451" s="16" t="n">
        <v>1.30102999566398</v>
      </c>
      <c r="J1451" s="16" t="n">
        <v>0.45368815765599</v>
      </c>
      <c r="K1451" s="16" t="n">
        <v>0.740148148148148</v>
      </c>
      <c r="L1451" s="16" t="n">
        <v>0.594049382716049</v>
      </c>
    </row>
    <row r="1452" customFormat="false" ht="15" hidden="false" customHeight="false" outlineLevel="0" collapsed="false">
      <c r="A1452" s="17" t="n">
        <v>1847</v>
      </c>
      <c r="B1452" s="16" t="n">
        <v>0.21608124193218</v>
      </c>
      <c r="C1452" s="16" t="n">
        <v>0.247447363535563</v>
      </c>
      <c r="D1452" s="16" t="n">
        <v>1</v>
      </c>
      <c r="E1452" s="17" t="n">
        <v>100</v>
      </c>
      <c r="F1452" s="17" t="n">
        <v>14.9331175830093</v>
      </c>
      <c r="G1452" s="17" t="n">
        <v>14.2781444834933</v>
      </c>
      <c r="H1452" s="16" t="n">
        <v>1.47985105694368</v>
      </c>
      <c r="I1452" s="16" t="n">
        <v>1.30102999566398</v>
      </c>
      <c r="J1452" s="16" t="n">
        <v>1.2129276519849</v>
      </c>
      <c r="K1452" s="16" t="n">
        <v>0.740962962962963</v>
      </c>
      <c r="L1452" s="16" t="n">
        <v>0.587530864197531</v>
      </c>
    </row>
    <row r="1453" customFormat="false" ht="15" hidden="false" customHeight="false" outlineLevel="0" collapsed="false">
      <c r="A1453" s="17" t="n">
        <v>1848</v>
      </c>
      <c r="B1453" s="16" t="n">
        <v>0.214395761489868</v>
      </c>
      <c r="C1453" s="16" t="n">
        <v>0.245841986503866</v>
      </c>
      <c r="D1453" s="16" t="n">
        <v>1</v>
      </c>
      <c r="E1453" s="17" t="n">
        <v>100</v>
      </c>
      <c r="F1453" s="17" t="n">
        <v>15.0854213695722</v>
      </c>
      <c r="G1453" s="17" t="n">
        <v>14.4229115172361</v>
      </c>
      <c r="H1453" s="16" t="n">
        <v>1.47985105694368</v>
      </c>
      <c r="I1453" s="16" t="n">
        <v>1.30102999566398</v>
      </c>
      <c r="J1453" s="16" t="n">
        <v>0.393033992118104</v>
      </c>
      <c r="K1453" s="16" t="n">
        <v>0.741901234567901</v>
      </c>
      <c r="L1453" s="16" t="n">
        <v>0.581283950617284</v>
      </c>
    </row>
    <row r="1454" customFormat="false" ht="15" hidden="false" customHeight="false" outlineLevel="0" collapsed="false">
      <c r="A1454" s="17" t="n">
        <v>1849</v>
      </c>
      <c r="B1454" s="16" t="n">
        <v>0.212579462760025</v>
      </c>
      <c r="C1454" s="16" t="n">
        <v>0.24410774724351</v>
      </c>
      <c r="D1454" s="16" t="n">
        <v>1</v>
      </c>
      <c r="E1454" s="17" t="n">
        <v>100</v>
      </c>
      <c r="F1454" s="17" t="n">
        <v>15.245714490647</v>
      </c>
      <c r="G1454" s="17" t="n">
        <v>14.573595961373</v>
      </c>
      <c r="H1454" s="16" t="n">
        <v>1.47985105694368</v>
      </c>
      <c r="I1454" s="16" t="n">
        <v>1.30102999566398</v>
      </c>
      <c r="J1454" s="16" t="n">
        <v>1.03142724960425</v>
      </c>
      <c r="K1454" s="16" t="n">
        <v>0.743086419753086</v>
      </c>
      <c r="L1454" s="16" t="n">
        <v>0.574444444444444</v>
      </c>
    </row>
    <row r="1455" customFormat="false" ht="15" hidden="false" customHeight="false" outlineLevel="0" collapsed="false">
      <c r="A1455" s="17" t="n">
        <v>1850</v>
      </c>
      <c r="B1455" s="16" t="n">
        <v>0.210685973200533</v>
      </c>
      <c r="C1455" s="16" t="n">
        <v>0.242295112907887</v>
      </c>
      <c r="D1455" s="16" t="n">
        <v>1</v>
      </c>
      <c r="E1455" s="17" t="n">
        <v>100</v>
      </c>
      <c r="F1455" s="17" t="n">
        <v>15.4091250413281</v>
      </c>
      <c r="G1455" s="17" t="n">
        <v>14.7271804258926</v>
      </c>
      <c r="H1455" s="16" t="n">
        <v>1.47985105694368</v>
      </c>
      <c r="I1455" s="16" t="n">
        <v>1.30102999566398</v>
      </c>
      <c r="J1455" s="16" t="n">
        <v>2.03518651954863</v>
      </c>
      <c r="K1455" s="16" t="n">
        <v>0.744024691358025</v>
      </c>
      <c r="L1455" s="16" t="n">
        <v>0.56637037037037</v>
      </c>
    </row>
    <row r="1456" customFormat="false" ht="15" hidden="false" customHeight="false" outlineLevel="0" collapsed="false">
      <c r="A1456" s="17" t="n">
        <v>1851</v>
      </c>
      <c r="B1456" s="16" t="n">
        <v>0.208641702433427</v>
      </c>
      <c r="C1456" s="16" t="n">
        <v>0.24032766799132</v>
      </c>
      <c r="D1456" s="16" t="n">
        <v>1</v>
      </c>
      <c r="E1456" s="17" t="n">
        <v>100</v>
      </c>
      <c r="F1456" s="17" t="n">
        <v>15.5779613722621</v>
      </c>
      <c r="G1456" s="17" t="n">
        <v>14.8859631948812</v>
      </c>
      <c r="H1456" s="16" t="n">
        <v>1.47985105694368</v>
      </c>
      <c r="I1456" s="16" t="n">
        <v>1.30102999566398</v>
      </c>
      <c r="J1456" s="16" t="n">
        <v>0.313798789268281</v>
      </c>
      <c r="K1456" s="16" t="n">
        <v>0.744962962962963</v>
      </c>
      <c r="L1456" s="16" t="n">
        <v>0.558888888888889</v>
      </c>
    </row>
    <row r="1457" customFormat="false" ht="15" hidden="false" customHeight="false" outlineLevel="0" collapsed="false">
      <c r="A1457" s="17" t="n">
        <v>1852</v>
      </c>
      <c r="B1457" s="16" t="n">
        <v>0.206480941010846</v>
      </c>
      <c r="C1457" s="16" t="n">
        <v>0.238241994976997</v>
      </c>
      <c r="D1457" s="16" t="n">
        <v>1</v>
      </c>
      <c r="E1457" s="17" t="n">
        <v>100</v>
      </c>
      <c r="F1457" s="17" t="n">
        <v>15.7508572662798</v>
      </c>
      <c r="G1457" s="17" t="n">
        <v>15.0117532396691</v>
      </c>
      <c r="H1457" s="16" t="n">
        <v>1.47985105694368</v>
      </c>
      <c r="I1457" s="16" t="n">
        <v>1.30102999566398</v>
      </c>
      <c r="J1457" s="16" t="n">
        <v>0.622582644018309</v>
      </c>
      <c r="K1457" s="16" t="n">
        <v>0.745851851851852</v>
      </c>
      <c r="L1457" s="16" t="n">
        <v>0.551382716049383</v>
      </c>
    </row>
    <row r="1458" customFormat="false" ht="15" hidden="false" customHeight="false" outlineLevel="0" collapsed="false">
      <c r="A1458" s="17" t="n">
        <v>1853</v>
      </c>
      <c r="B1458" s="16" t="n">
        <v>0.204190611342589</v>
      </c>
      <c r="C1458" s="16" t="n">
        <v>0.236023061606619</v>
      </c>
      <c r="D1458" s="16" t="n">
        <v>1</v>
      </c>
      <c r="E1458" s="17" t="n">
        <v>100</v>
      </c>
      <c r="F1458" s="17" t="n">
        <v>15.9291918074361</v>
      </c>
      <c r="G1458" s="17" t="n">
        <v>15.1618602036085</v>
      </c>
      <c r="H1458" s="16" t="n">
        <v>1.47985105694368</v>
      </c>
      <c r="I1458" s="16" t="n">
        <v>1.30102999566398</v>
      </c>
      <c r="J1458" s="16" t="n">
        <v>1.47369822584033</v>
      </c>
      <c r="K1458" s="16" t="n">
        <v>0.746716049382716</v>
      </c>
      <c r="L1458" s="16" t="n">
        <v>0.543259259259259</v>
      </c>
    </row>
    <row r="1459" customFormat="false" ht="15" hidden="false" customHeight="false" outlineLevel="0" collapsed="false">
      <c r="A1459" s="17" t="n">
        <v>1854</v>
      </c>
      <c r="B1459" s="16" t="n">
        <v>0.201795304649406</v>
      </c>
      <c r="C1459" s="16" t="n">
        <v>0.233697674373786</v>
      </c>
      <c r="D1459" s="16" t="n">
        <v>1</v>
      </c>
      <c r="E1459" s="17" t="n">
        <v>100</v>
      </c>
      <c r="F1459" s="17" t="n">
        <v>16.112685177946</v>
      </c>
      <c r="G1459" s="17" t="n">
        <v>15.320312288883</v>
      </c>
      <c r="H1459" s="16" t="n">
        <v>1.47985105694368</v>
      </c>
      <c r="I1459" s="16" t="n">
        <v>1.30102999566398</v>
      </c>
      <c r="J1459" s="16" t="n">
        <v>0.90083110020345</v>
      </c>
      <c r="K1459" s="16" t="n">
        <v>0.748222222222222</v>
      </c>
      <c r="L1459" s="16" t="n">
        <v>0.535037037037037</v>
      </c>
    </row>
    <row r="1460" customFormat="false" ht="15" hidden="false" customHeight="false" outlineLevel="0" collapsed="false">
      <c r="A1460" s="17" t="n">
        <v>1855</v>
      </c>
      <c r="B1460" s="16" t="n">
        <v>0.199213002290991</v>
      </c>
      <c r="C1460" s="16" t="n">
        <v>0.231179869274298</v>
      </c>
      <c r="D1460" s="16" t="n">
        <v>1</v>
      </c>
      <c r="E1460" s="17" t="n">
        <v>100</v>
      </c>
      <c r="F1460" s="17" t="n">
        <v>16.300163424068</v>
      </c>
      <c r="G1460" s="17" t="n">
        <v>15.4869398939932</v>
      </c>
      <c r="H1460" s="16" t="n">
        <v>1.47985105694368</v>
      </c>
      <c r="I1460" s="16" t="n">
        <v>1.30102999566398</v>
      </c>
      <c r="J1460" s="16" t="n">
        <v>1.38276278456358</v>
      </c>
      <c r="K1460" s="16" t="n">
        <v>0.748543209876543</v>
      </c>
      <c r="L1460" s="16" t="n">
        <v>0.526543209876543</v>
      </c>
    </row>
    <row r="1461" customFormat="false" ht="15" hidden="false" customHeight="false" outlineLevel="0" collapsed="false">
      <c r="A1461" s="17" t="n">
        <v>1856</v>
      </c>
      <c r="B1461" s="16" t="n">
        <v>0.196506761676735</v>
      </c>
      <c r="C1461" s="16" t="n">
        <v>0.228533697326978</v>
      </c>
      <c r="D1461" s="16" t="n">
        <v>1</v>
      </c>
      <c r="E1461" s="17" t="n">
        <v>100</v>
      </c>
      <c r="F1461" s="17" t="n">
        <v>16.4909922183219</v>
      </c>
      <c r="G1461" s="17" t="n">
        <v>15.6370931888493</v>
      </c>
      <c r="H1461" s="16" t="n">
        <v>1.47985105694368</v>
      </c>
      <c r="I1461" s="16" t="n">
        <v>1.30102999566398</v>
      </c>
      <c r="J1461" s="16" t="n">
        <v>1.17581374074619</v>
      </c>
      <c r="K1461" s="16" t="n">
        <v>0.749728395061728</v>
      </c>
      <c r="L1461" s="16" t="n">
        <v>0.517185185185185</v>
      </c>
    </row>
    <row r="1462" customFormat="false" ht="15" hidden="false" customHeight="false" outlineLevel="0" collapsed="false">
      <c r="A1462" s="17" t="n">
        <v>1857</v>
      </c>
      <c r="B1462" s="16" t="n">
        <v>0.193686748709944</v>
      </c>
      <c r="C1462" s="16" t="n">
        <v>0.225766973793507</v>
      </c>
      <c r="D1462" s="16" t="n">
        <v>1</v>
      </c>
      <c r="E1462" s="17" t="n">
        <v>100</v>
      </c>
      <c r="F1462" s="17" t="n">
        <v>16.6822316244165</v>
      </c>
      <c r="G1462" s="17" t="n">
        <v>15.8020413755407</v>
      </c>
      <c r="H1462" s="16" t="n">
        <v>1.47985105694368</v>
      </c>
      <c r="I1462" s="16" t="n">
        <v>1.30102999566398</v>
      </c>
      <c r="J1462" s="16" t="n">
        <v>1.20248274407839</v>
      </c>
      <c r="K1462" s="16" t="n">
        <v>0.751234567901235</v>
      </c>
      <c r="L1462" s="16" t="n">
        <v>0.508469135802469</v>
      </c>
    </row>
    <row r="1463" customFormat="false" ht="15" hidden="false" customHeight="false" outlineLevel="0" collapsed="false">
      <c r="A1463" s="17" t="n">
        <v>1858</v>
      </c>
      <c r="B1463" s="16" t="n">
        <v>0.190702302753925</v>
      </c>
      <c r="C1463" s="16" t="n">
        <v>0.222826028565566</v>
      </c>
      <c r="D1463" s="16" t="n">
        <v>1</v>
      </c>
      <c r="E1463" s="17" t="n">
        <v>100</v>
      </c>
      <c r="F1463" s="17" t="n">
        <v>16.8722780691159</v>
      </c>
      <c r="G1463" s="17" t="n">
        <v>15.9580919820218</v>
      </c>
      <c r="H1463" s="16" t="n">
        <v>1.47985105694368</v>
      </c>
      <c r="I1463" s="16" t="n">
        <v>1.30102999566398</v>
      </c>
      <c r="J1463" s="16" t="n">
        <v>0.571387024912869</v>
      </c>
      <c r="K1463" s="16" t="n">
        <v>0.751975308641975</v>
      </c>
      <c r="L1463" s="16" t="n">
        <v>0.500197530864198</v>
      </c>
    </row>
    <row r="1464" customFormat="false" ht="15" hidden="false" customHeight="false" outlineLevel="0" collapsed="false">
      <c r="A1464" s="17" t="n">
        <v>1859</v>
      </c>
      <c r="B1464" s="16" t="n">
        <v>0.187638504140907</v>
      </c>
      <c r="C1464" s="16" t="n">
        <v>0.219795761174626</v>
      </c>
      <c r="D1464" s="16" t="n">
        <v>1</v>
      </c>
      <c r="E1464" s="17" t="n">
        <v>100</v>
      </c>
      <c r="F1464" s="17" t="n">
        <v>17.0603714596734</v>
      </c>
      <c r="G1464" s="17" t="n">
        <v>16.110002064663</v>
      </c>
      <c r="H1464" s="16" t="n">
        <v>1.47985105694368</v>
      </c>
      <c r="I1464" s="16" t="n">
        <v>1.30102999566398</v>
      </c>
      <c r="J1464" s="16" t="n">
        <v>0.810772837184602</v>
      </c>
      <c r="K1464" s="16" t="n">
        <v>0.753086419753086</v>
      </c>
      <c r="L1464" s="16" t="n">
        <v>0.509851851851852</v>
      </c>
    </row>
    <row r="1465" customFormat="false" ht="15" hidden="false" customHeight="false" outlineLevel="0" collapsed="false">
      <c r="A1465" s="17" t="n">
        <v>1860</v>
      </c>
      <c r="B1465" s="16" t="n">
        <v>0.184413846168253</v>
      </c>
      <c r="C1465" s="16" t="n">
        <v>0.216594700912635</v>
      </c>
      <c r="D1465" s="16" t="n">
        <v>1</v>
      </c>
      <c r="E1465" s="17" t="n">
        <v>100</v>
      </c>
      <c r="F1465" s="17" t="n">
        <v>17.2511353121373</v>
      </c>
      <c r="G1465" s="17" t="n">
        <v>16.2488555458424</v>
      </c>
      <c r="H1465" s="16" t="n">
        <v>1.47985105694368</v>
      </c>
      <c r="I1465" s="16" t="n">
        <v>1.30102999566398</v>
      </c>
      <c r="J1465" s="16" t="n">
        <v>1.15704440007602</v>
      </c>
      <c r="K1465" s="16" t="n">
        <v>0.753975308641975</v>
      </c>
      <c r="L1465" s="16" t="n">
        <v>0.51837037037037</v>
      </c>
    </row>
    <row r="1466" customFormat="false" ht="15" hidden="false" customHeight="false" outlineLevel="0" collapsed="false">
      <c r="A1466" s="17" t="n">
        <v>1861</v>
      </c>
      <c r="B1466" s="16" t="n">
        <v>0.181040844652388</v>
      </c>
      <c r="C1466" s="16" t="n">
        <v>0.213232018119759</v>
      </c>
      <c r="D1466" s="16" t="n">
        <v>1</v>
      </c>
      <c r="E1466" s="17" t="n">
        <v>100</v>
      </c>
      <c r="F1466" s="17" t="n">
        <v>17.4371738333724</v>
      </c>
      <c r="G1466" s="17" t="n">
        <v>16.3686830257871</v>
      </c>
      <c r="H1466" s="16" t="n">
        <v>1.47985105694368</v>
      </c>
      <c r="I1466" s="16" t="n">
        <v>1.30102999566398</v>
      </c>
      <c r="J1466" s="16" t="n">
        <v>0.821549454836965</v>
      </c>
      <c r="K1466" s="16" t="n">
        <v>0.754641975308642</v>
      </c>
      <c r="L1466" s="16" t="n">
        <v>0.526543209876543</v>
      </c>
    </row>
    <row r="1467" customFormat="false" ht="15" hidden="false" customHeight="false" outlineLevel="0" collapsed="false">
      <c r="A1467" s="17" t="n">
        <v>1862</v>
      </c>
      <c r="B1467" s="16" t="n">
        <v>0.177558068434397</v>
      </c>
      <c r="C1467" s="16" t="n">
        <v>0.209742322034306</v>
      </c>
      <c r="D1467" s="16" t="n">
        <v>1</v>
      </c>
      <c r="E1467" s="17" t="n">
        <v>100</v>
      </c>
      <c r="F1467" s="17" t="n">
        <v>17.6167330639965</v>
      </c>
      <c r="G1467" s="17" t="n">
        <v>16.4526695036858</v>
      </c>
      <c r="H1467" s="16" t="n">
        <v>1.47985105694368</v>
      </c>
      <c r="I1467" s="16" t="n">
        <v>1.30102999566398</v>
      </c>
      <c r="J1467" s="16" t="n">
        <v>1.020525130054</v>
      </c>
      <c r="K1467" s="16" t="n">
        <v>0.75520987654321</v>
      </c>
      <c r="L1467" s="16" t="n">
        <v>0.534666666666667</v>
      </c>
    </row>
    <row r="1468" customFormat="false" ht="15" hidden="false" customHeight="false" outlineLevel="0" collapsed="false">
      <c r="A1468" s="17" t="n">
        <v>1863</v>
      </c>
      <c r="B1468" s="16" t="n">
        <v>0.17391537345118</v>
      </c>
      <c r="C1468" s="16" t="n">
        <v>0.206082876821359</v>
      </c>
      <c r="D1468" s="16" t="n">
        <v>1</v>
      </c>
      <c r="E1468" s="17" t="n">
        <v>100</v>
      </c>
      <c r="F1468" s="17" t="n">
        <v>17.7963550040454</v>
      </c>
      <c r="G1468" s="17" t="n">
        <v>16.6010337500042</v>
      </c>
      <c r="H1468" s="16" t="n">
        <v>1.47985105694368</v>
      </c>
      <c r="I1468" s="16" t="n">
        <v>1.30102999566398</v>
      </c>
      <c r="J1468" s="16" t="n">
        <v>0.777936869520924</v>
      </c>
      <c r="K1468" s="16" t="n">
        <v>0.75637037037037</v>
      </c>
      <c r="L1468" s="16" t="n">
        <v>0.542617283950617</v>
      </c>
    </row>
    <row r="1469" customFormat="false" ht="15" hidden="false" customHeight="false" outlineLevel="0" collapsed="false">
      <c r="A1469" s="17" t="n">
        <v>1864</v>
      </c>
      <c r="B1469" s="16" t="n">
        <v>0.170140873226855</v>
      </c>
      <c r="C1469" s="16" t="n">
        <v>0.202267851432165</v>
      </c>
      <c r="D1469" s="16" t="n">
        <v>1</v>
      </c>
      <c r="E1469" s="17" t="n">
        <v>100</v>
      </c>
      <c r="F1469" s="17" t="n">
        <v>17.964974560369</v>
      </c>
      <c r="G1469" s="17" t="n">
        <v>16.7394585209711</v>
      </c>
      <c r="H1469" s="16" t="n">
        <v>1.47985105694368</v>
      </c>
      <c r="I1469" s="16" t="n">
        <v>1.30102999566398</v>
      </c>
      <c r="J1469" s="16" t="n">
        <v>0.936201557133699</v>
      </c>
      <c r="K1469" s="16" t="n">
        <v>0.757111111111111</v>
      </c>
      <c r="L1469" s="16" t="n">
        <v>0.551037037037037</v>
      </c>
    </row>
    <row r="1470" customFormat="false" ht="15" hidden="false" customHeight="false" outlineLevel="0" collapsed="false">
      <c r="A1470" s="17" t="n">
        <v>1865</v>
      </c>
      <c r="B1470" s="16" t="n">
        <v>0.166222409241729</v>
      </c>
      <c r="C1470" s="16" t="n">
        <v>0.198289477196005</v>
      </c>
      <c r="D1470" s="16" t="n">
        <v>1</v>
      </c>
      <c r="E1470" s="17" t="n">
        <v>100</v>
      </c>
      <c r="F1470" s="17" t="n">
        <v>18.1231617154775</v>
      </c>
      <c r="G1470" s="17" t="n">
        <v>16.7394585209711</v>
      </c>
      <c r="H1470" s="16" t="n">
        <v>1.47985105694368</v>
      </c>
      <c r="I1470" s="16" t="n">
        <v>1.30102999566398</v>
      </c>
      <c r="J1470" s="16" t="n">
        <v>1.1798589055484</v>
      </c>
      <c r="K1470" s="16" t="n">
        <v>0.757728395061728</v>
      </c>
      <c r="L1470" s="16" t="n">
        <v>0.557901234567901</v>
      </c>
    </row>
    <row r="1471" customFormat="false" ht="15" hidden="false" customHeight="false" outlineLevel="0" collapsed="false">
      <c r="A1471" s="17" t="n">
        <v>1866</v>
      </c>
      <c r="B1471" s="16" t="n">
        <v>0.162207368844085</v>
      </c>
      <c r="C1471" s="16" t="n">
        <v>0.194197565118472</v>
      </c>
      <c r="D1471" s="16" t="n">
        <v>1</v>
      </c>
      <c r="E1471" s="17" t="n">
        <v>100</v>
      </c>
      <c r="F1471" s="17" t="n">
        <v>18.2738843045404</v>
      </c>
      <c r="G1471" s="17" t="n">
        <v>16.7394585209711</v>
      </c>
      <c r="H1471" s="16" t="n">
        <v>1.47985105694368</v>
      </c>
      <c r="I1471" s="16" t="n">
        <v>1.30102999566398</v>
      </c>
      <c r="J1471" s="16" t="n">
        <v>1.43247850146373</v>
      </c>
      <c r="K1471" s="16" t="n">
        <v>0.758123456790124</v>
      </c>
      <c r="L1471" s="16" t="n">
        <v>0.56362962962963</v>
      </c>
    </row>
    <row r="1472" customFormat="false" ht="15" hidden="false" customHeight="false" outlineLevel="0" collapsed="false">
      <c r="A1472" s="17" t="n">
        <v>1867</v>
      </c>
      <c r="B1472" s="16" t="n">
        <v>0.158035025414493</v>
      </c>
      <c r="C1472" s="16" t="n">
        <v>0.189929198672374</v>
      </c>
      <c r="D1472" s="16" t="n">
        <v>1</v>
      </c>
      <c r="E1472" s="17" t="n">
        <v>100</v>
      </c>
      <c r="F1472" s="17" t="n">
        <v>18.4167830148495</v>
      </c>
      <c r="G1472" s="17" t="n">
        <v>16.7571147941251</v>
      </c>
      <c r="H1472" s="16" t="n">
        <v>1.47985105694368</v>
      </c>
      <c r="I1472" s="16" t="n">
        <v>1.30102999566398</v>
      </c>
      <c r="J1472" s="16" t="n">
        <v>1.06512223923268</v>
      </c>
      <c r="K1472" s="16" t="n">
        <v>0.758716049382716</v>
      </c>
      <c r="L1472" s="16" t="n">
        <v>0.570469135802469</v>
      </c>
    </row>
    <row r="1473" customFormat="false" ht="15" hidden="false" customHeight="false" outlineLevel="0" collapsed="false">
      <c r="A1473" s="17" t="n">
        <v>1868</v>
      </c>
      <c r="B1473" s="16" t="n">
        <v>0.153836981455485</v>
      </c>
      <c r="C1473" s="16" t="n">
        <v>0.185619844959842</v>
      </c>
      <c r="D1473" s="16" t="n">
        <v>1</v>
      </c>
      <c r="E1473" s="17" t="n">
        <v>100</v>
      </c>
      <c r="F1473" s="17" t="n">
        <v>18.5484743323596</v>
      </c>
      <c r="G1473" s="17" t="n">
        <v>16.8281082712816</v>
      </c>
      <c r="H1473" s="16" t="n">
        <v>1.47985105694368</v>
      </c>
      <c r="I1473" s="16" t="n">
        <v>1.30102999566398</v>
      </c>
      <c r="J1473" s="16" t="n">
        <v>1.97449360973765</v>
      </c>
      <c r="K1473" s="16" t="n">
        <v>0.76</v>
      </c>
      <c r="L1473" s="16" t="n">
        <v>0.576074074074074</v>
      </c>
    </row>
    <row r="1474" customFormat="false" ht="15" hidden="false" customHeight="false" outlineLevel="0" collapsed="false">
      <c r="A1474" s="17" t="n">
        <v>1869</v>
      </c>
      <c r="B1474" s="16" t="n">
        <v>0.149523764931493</v>
      </c>
      <c r="C1474" s="16" t="n">
        <v>0.181177389009131</v>
      </c>
      <c r="D1474" s="16" t="n">
        <v>1</v>
      </c>
      <c r="E1474" s="17" t="n">
        <v>100</v>
      </c>
      <c r="F1474" s="17" t="n">
        <v>18.6739343659949</v>
      </c>
      <c r="G1474" s="17" t="n">
        <v>16.8961791849938</v>
      </c>
      <c r="H1474" s="16" t="n">
        <v>1.47985105694368</v>
      </c>
      <c r="I1474" s="16" t="n">
        <v>1.30102999566398</v>
      </c>
      <c r="J1474" s="16" t="n">
        <v>1.62358483047115</v>
      </c>
      <c r="K1474" s="16" t="n">
        <v>0.760592592592593</v>
      </c>
      <c r="L1474" s="16" t="n">
        <v>0.581530864197531</v>
      </c>
    </row>
    <row r="1475" customFormat="false" ht="15" hidden="false" customHeight="false" outlineLevel="0" collapsed="false">
      <c r="A1475" s="17" t="n">
        <v>1870</v>
      </c>
      <c r="B1475" s="16" t="n">
        <v>0.145135724213388</v>
      </c>
      <c r="C1475" s="16" t="n">
        <v>0.176642148544391</v>
      </c>
      <c r="D1475" s="16" t="n">
        <v>1</v>
      </c>
      <c r="E1475" s="17" t="n">
        <v>100</v>
      </c>
      <c r="F1475" s="17" t="n">
        <v>18.7869111670121</v>
      </c>
      <c r="G1475" s="17" t="n">
        <v>16.9558468084404</v>
      </c>
      <c r="H1475" s="16" t="n">
        <v>1.47985105694368</v>
      </c>
      <c r="I1475" s="16" t="n">
        <v>1.30102999566398</v>
      </c>
      <c r="J1475" s="16" t="n">
        <v>1.55871319298052</v>
      </c>
      <c r="K1475" s="16" t="n">
        <v>0.761135802469136</v>
      </c>
      <c r="L1475" s="16" t="n">
        <v>0.588691358024691</v>
      </c>
    </row>
    <row r="1476" customFormat="false" ht="15" hidden="false" customHeight="false" outlineLevel="0" collapsed="false">
      <c r="A1476" s="17" t="n">
        <v>1871</v>
      </c>
      <c r="B1476" s="16" t="n">
        <v>0.14076666591896</v>
      </c>
      <c r="C1476" s="16" t="n">
        <v>0.17211238740219</v>
      </c>
      <c r="D1476" s="16" t="n">
        <v>1</v>
      </c>
      <c r="E1476" s="17" t="n">
        <v>100</v>
      </c>
      <c r="F1476" s="17" t="n">
        <v>18.8865367949457</v>
      </c>
      <c r="G1476" s="17" t="n">
        <v>16.9790840905106</v>
      </c>
      <c r="H1476" s="16" t="n">
        <v>1.47985105694368</v>
      </c>
      <c r="I1476" s="16" t="n">
        <v>1.30102999566398</v>
      </c>
      <c r="J1476" s="16" t="n">
        <v>1.51538149777981</v>
      </c>
      <c r="K1476" s="16" t="n">
        <v>0.761283950617284</v>
      </c>
      <c r="L1476" s="16" t="n">
        <v>0.595358024691358</v>
      </c>
    </row>
    <row r="1477" customFormat="false" ht="15" hidden="false" customHeight="false" outlineLevel="0" collapsed="false">
      <c r="A1477" s="17" t="n">
        <v>1872</v>
      </c>
      <c r="B1477" s="16" t="n">
        <v>0.136287678778172</v>
      </c>
      <c r="C1477" s="16" t="n">
        <v>0.167450398388836</v>
      </c>
      <c r="D1477" s="16" t="n">
        <v>1</v>
      </c>
      <c r="E1477" s="17" t="n">
        <v>100</v>
      </c>
      <c r="F1477" s="17" t="n">
        <v>18.9741001260412</v>
      </c>
      <c r="G1477" s="17" t="n">
        <v>16.9982261331152</v>
      </c>
      <c r="H1477" s="16" t="n">
        <v>1.47985105694368</v>
      </c>
      <c r="I1477" s="16" t="n">
        <v>1.30102999566398</v>
      </c>
      <c r="J1477" s="16" t="n">
        <v>0.904709420433517</v>
      </c>
      <c r="K1477" s="16" t="n">
        <v>0.762197530864198</v>
      </c>
      <c r="L1477" s="16" t="n">
        <v>0.602543209876543</v>
      </c>
    </row>
    <row r="1478" customFormat="false" ht="15" hidden="false" customHeight="false" outlineLevel="0" collapsed="false">
      <c r="A1478" s="17" t="n">
        <v>1873</v>
      </c>
      <c r="B1478" s="16" t="n">
        <v>0.131874314447244</v>
      </c>
      <c r="C1478" s="16" t="n">
        <v>0.162834609482023</v>
      </c>
      <c r="D1478" s="16" t="n">
        <v>1</v>
      </c>
      <c r="E1478" s="17" t="n">
        <v>100</v>
      </c>
      <c r="F1478" s="17" t="n">
        <v>19.0424924636681</v>
      </c>
      <c r="G1478" s="17" t="n">
        <v>16.9982261331152</v>
      </c>
      <c r="H1478" s="16" t="n">
        <v>1.47985105694368</v>
      </c>
      <c r="I1478" s="16" t="n">
        <v>1.30102999566398</v>
      </c>
      <c r="J1478" s="16" t="n">
        <v>1.21932196043349</v>
      </c>
      <c r="K1478" s="16" t="n">
        <v>0.76237037037037</v>
      </c>
      <c r="L1478" s="16" t="n">
        <v>0.61158024691358</v>
      </c>
    </row>
    <row r="1479" customFormat="false" ht="15" hidden="false" customHeight="false" outlineLevel="0" collapsed="false">
      <c r="A1479" s="17" t="n">
        <v>1874</v>
      </c>
      <c r="B1479" s="16" t="n">
        <v>0.127473268657923</v>
      </c>
      <c r="C1479" s="16" t="n">
        <v>0.158215665204657</v>
      </c>
      <c r="D1479" s="16" t="n">
        <v>1</v>
      </c>
      <c r="E1479" s="17" t="n">
        <v>100</v>
      </c>
      <c r="F1479" s="17" t="n">
        <v>19.0936686762731</v>
      </c>
      <c r="G1479" s="17" t="n">
        <v>16.9982261331152</v>
      </c>
      <c r="H1479" s="16" t="n">
        <v>1.47985105694368</v>
      </c>
      <c r="I1479" s="16" t="n">
        <v>1.30102999566398</v>
      </c>
      <c r="J1479" s="16" t="n">
        <v>2.01935261781278</v>
      </c>
      <c r="K1479" s="16" t="n">
        <v>0.762740740740741</v>
      </c>
      <c r="L1479" s="16" t="n">
        <v>0.621506172839506</v>
      </c>
    </row>
    <row r="1480" customFormat="false" ht="15" hidden="false" customHeight="false" outlineLevel="0" collapsed="false">
      <c r="A1480" s="17" t="n">
        <v>1875</v>
      </c>
      <c r="B1480" s="16" t="n">
        <v>0.123162542614672</v>
      </c>
      <c r="C1480" s="16" t="n">
        <v>0.153666554027134</v>
      </c>
      <c r="D1480" s="16" t="n">
        <v>1</v>
      </c>
      <c r="E1480" s="17" t="n">
        <v>100</v>
      </c>
      <c r="F1480" s="17" t="n">
        <v>19.123640508483</v>
      </c>
      <c r="G1480" s="17" t="n">
        <v>16.9982261331152</v>
      </c>
      <c r="H1480" s="16" t="n">
        <v>1.47985105694368</v>
      </c>
      <c r="I1480" s="16" t="n">
        <v>1.30102999566398</v>
      </c>
      <c r="J1480" s="16" t="n">
        <v>1.49870731248928</v>
      </c>
      <c r="K1480" s="16" t="n">
        <v>0.762765432098766</v>
      </c>
      <c r="L1480" s="16" t="n">
        <v>0.630592592592593</v>
      </c>
    </row>
    <row r="1481" customFormat="false" ht="15" hidden="false" customHeight="false" outlineLevel="0" collapsed="false">
      <c r="A1481" s="17" t="n">
        <v>1876</v>
      </c>
      <c r="B1481" s="16" t="n">
        <v>0.118889108134641</v>
      </c>
      <c r="C1481" s="16" t="n">
        <v>0.149129901876052</v>
      </c>
      <c r="D1481" s="16" t="n">
        <v>1</v>
      </c>
      <c r="E1481" s="17" t="n">
        <v>100</v>
      </c>
      <c r="F1481" s="17" t="n">
        <v>19.1311677976984</v>
      </c>
      <c r="G1481" s="17" t="n">
        <v>16.9982261331152</v>
      </c>
      <c r="H1481" s="16" t="n">
        <v>1.47985105694368</v>
      </c>
      <c r="I1481" s="16" t="n">
        <v>1.30102999566398</v>
      </c>
      <c r="J1481" s="16" t="n">
        <v>1.65619920348847</v>
      </c>
      <c r="K1481" s="16" t="n">
        <v>0.762691358024691</v>
      </c>
      <c r="L1481" s="16" t="n">
        <v>0.64083950617284</v>
      </c>
    </row>
    <row r="1482" customFormat="false" ht="15" hidden="false" customHeight="false" outlineLevel="0" collapsed="false">
      <c r="A1482" s="17" t="n">
        <v>1877</v>
      </c>
      <c r="B1482" s="16" t="n">
        <v>0.11480010971427</v>
      </c>
      <c r="C1482" s="16" t="n">
        <v>0.144757045805454</v>
      </c>
      <c r="D1482" s="16" t="n">
        <v>1</v>
      </c>
      <c r="E1482" s="17" t="n">
        <v>100</v>
      </c>
      <c r="F1482" s="17" t="n">
        <v>19.1078889841863</v>
      </c>
      <c r="G1482" s="17" t="n">
        <v>16.9982261331152</v>
      </c>
      <c r="H1482" s="16" t="n">
        <v>1.47985105694368</v>
      </c>
      <c r="I1482" s="16" t="n">
        <v>1.30102999566398</v>
      </c>
      <c r="J1482" s="16" t="n">
        <v>2.37181199423686</v>
      </c>
      <c r="K1482" s="16" t="n">
        <v>0.76279012345679</v>
      </c>
      <c r="L1482" s="16" t="n">
        <v>0.651506172839506</v>
      </c>
    </row>
    <row r="1483" customFormat="false" ht="15" hidden="false" customHeight="false" outlineLevel="0" collapsed="false">
      <c r="A1483" s="17" t="n">
        <v>1878</v>
      </c>
      <c r="B1483" s="16" t="n">
        <v>0.110802244229449</v>
      </c>
      <c r="C1483" s="16" t="n">
        <v>0.140445806880792</v>
      </c>
      <c r="D1483" s="16" t="n">
        <v>1</v>
      </c>
      <c r="E1483" s="17" t="n">
        <v>100</v>
      </c>
      <c r="F1483" s="17" t="n">
        <v>19.0546344107771</v>
      </c>
      <c r="G1483" s="17" t="n">
        <v>16.9982261331152</v>
      </c>
      <c r="H1483" s="16" t="n">
        <v>1.47985105694368</v>
      </c>
      <c r="I1483" s="16" t="n">
        <v>1.30102999566398</v>
      </c>
      <c r="J1483" s="16" t="n">
        <v>1.56981762679965</v>
      </c>
      <c r="K1483" s="16" t="n">
        <v>0.762395061728395</v>
      </c>
      <c r="L1483" s="16" t="n">
        <v>0.661777777777778</v>
      </c>
    </row>
    <row r="1484" customFormat="false" ht="15" hidden="false" customHeight="false" outlineLevel="0" collapsed="false">
      <c r="A1484" s="17" t="n">
        <v>1879</v>
      </c>
      <c r="B1484" s="16" t="n">
        <v>0.106912688000335</v>
      </c>
      <c r="C1484" s="16" t="n">
        <v>0.136217787398232</v>
      </c>
      <c r="D1484" s="16" t="n">
        <v>1</v>
      </c>
      <c r="E1484" s="17" t="n">
        <v>100</v>
      </c>
      <c r="F1484" s="17" t="n">
        <v>18.9707070595133</v>
      </c>
      <c r="G1484" s="17" t="n">
        <v>16.9982261331152</v>
      </c>
      <c r="H1484" s="16" t="n">
        <v>1.47985105694368</v>
      </c>
      <c r="I1484" s="16" t="n">
        <v>1.30102999566398</v>
      </c>
      <c r="J1484" s="16" t="n">
        <v>0.911003142196293</v>
      </c>
      <c r="K1484" s="16" t="n">
        <v>0.762123456790124</v>
      </c>
      <c r="L1484" s="16" t="n">
        <v>0.672197530864198</v>
      </c>
    </row>
    <row r="1485" customFormat="false" ht="15" hidden="false" customHeight="false" outlineLevel="0" collapsed="false">
      <c r="A1485" s="17" t="n">
        <v>1880</v>
      </c>
      <c r="B1485" s="16" t="n">
        <v>0.103202030973302</v>
      </c>
      <c r="C1485" s="16" t="n">
        <v>0.132144515779283</v>
      </c>
      <c r="D1485" s="16" t="n">
        <v>1</v>
      </c>
      <c r="E1485" s="17" t="n">
        <v>100</v>
      </c>
      <c r="F1485" s="17" t="n">
        <v>18.8514786956931</v>
      </c>
      <c r="G1485" s="17" t="n">
        <v>16.9762106746294</v>
      </c>
      <c r="H1485" s="16" t="n">
        <v>1.47985105694368</v>
      </c>
      <c r="I1485" s="16" t="n">
        <v>1.30102999566398</v>
      </c>
      <c r="J1485" s="16" t="n">
        <v>2.51582554637683</v>
      </c>
      <c r="K1485" s="16" t="n">
        <v>0.761802469135803</v>
      </c>
      <c r="L1485" s="16" t="n">
        <v>0.680617283950617</v>
      </c>
    </row>
    <row r="1486" customFormat="false" ht="15" hidden="false" customHeight="false" outlineLevel="0" collapsed="false">
      <c r="A1486" s="17" t="n">
        <v>1881</v>
      </c>
      <c r="B1486" s="16" t="n">
        <v>0.0995537409765853</v>
      </c>
      <c r="C1486" s="16" t="n">
        <v>0.128102556119363</v>
      </c>
      <c r="D1486" s="16" t="n">
        <v>1</v>
      </c>
      <c r="E1486" s="17" t="n">
        <v>100</v>
      </c>
      <c r="F1486" s="17" t="n">
        <v>18.6977427335402</v>
      </c>
      <c r="G1486" s="17" t="n">
        <v>16.9067955981765</v>
      </c>
      <c r="H1486" s="16" t="n">
        <v>1.47985105694368</v>
      </c>
      <c r="I1486" s="16" t="n">
        <v>1.30102999566398</v>
      </c>
      <c r="J1486" s="16" t="n">
        <v>1.99366043754545</v>
      </c>
      <c r="K1486" s="16" t="n">
        <v>0.761407407407407</v>
      </c>
      <c r="L1486" s="16" t="n">
        <v>0.690296296296296</v>
      </c>
    </row>
    <row r="1487" customFormat="false" ht="15" hidden="false" customHeight="false" outlineLevel="0" collapsed="false">
      <c r="A1487" s="17" t="n">
        <v>1882</v>
      </c>
      <c r="B1487" s="16" t="n">
        <v>0.0960756914069255</v>
      </c>
      <c r="C1487" s="16" t="n">
        <v>0.124203453759352</v>
      </c>
      <c r="D1487" s="16" t="n">
        <v>1</v>
      </c>
      <c r="E1487" s="17" t="n">
        <v>100</v>
      </c>
      <c r="F1487" s="17" t="n">
        <v>18.5069244490315</v>
      </c>
      <c r="G1487" s="17" t="n">
        <v>16.8077476870235</v>
      </c>
      <c r="H1487" s="16" t="n">
        <v>1.47985105694368</v>
      </c>
      <c r="I1487" s="16" t="n">
        <v>1.30102999566398</v>
      </c>
      <c r="J1487" s="16" t="n">
        <v>1.99701481753006</v>
      </c>
      <c r="K1487" s="16" t="n">
        <v>0.760148148148148</v>
      </c>
      <c r="L1487" s="16" t="n">
        <v>0.699679012345679</v>
      </c>
    </row>
    <row r="1488" customFormat="false" ht="15" hidden="false" customHeight="false" outlineLevel="0" collapsed="false">
      <c r="A1488" s="17" t="n">
        <v>1883</v>
      </c>
      <c r="B1488" s="16" t="n">
        <v>0.0927949058098926</v>
      </c>
      <c r="C1488" s="16" t="n">
        <v>0.120484634025229</v>
      </c>
      <c r="D1488" s="16" t="n">
        <v>1</v>
      </c>
      <c r="E1488" s="17" t="n">
        <v>100</v>
      </c>
      <c r="F1488" s="17" t="n">
        <v>18.2845414838536</v>
      </c>
      <c r="G1488" s="17" t="n">
        <v>16.7394585209711</v>
      </c>
      <c r="H1488" s="16" t="n">
        <v>1.47985105694368</v>
      </c>
      <c r="I1488" s="16" t="n">
        <v>1.30102999566398</v>
      </c>
      <c r="J1488" s="16" t="n">
        <v>2.23668314079531</v>
      </c>
      <c r="K1488" s="16" t="n">
        <v>0.758543209876543</v>
      </c>
      <c r="L1488" s="16" t="n">
        <v>0.706987654320988</v>
      </c>
    </row>
    <row r="1489" customFormat="false" ht="15" hidden="false" customHeight="false" outlineLevel="0" collapsed="false">
      <c r="A1489" s="17" t="n">
        <v>1884</v>
      </c>
      <c r="B1489" s="16" t="n">
        <v>0.0896922598696417</v>
      </c>
      <c r="C1489" s="16" t="n">
        <v>0.116931611514754</v>
      </c>
      <c r="D1489" s="16" t="n">
        <v>1</v>
      </c>
      <c r="E1489" s="17" t="n">
        <v>100</v>
      </c>
      <c r="F1489" s="17" t="n">
        <v>18.0351532523563</v>
      </c>
      <c r="G1489" s="17" t="n">
        <v>16.7394585209711</v>
      </c>
      <c r="H1489" s="16" t="n">
        <v>1.47985105694368</v>
      </c>
      <c r="I1489" s="16" t="n">
        <v>1.30102999566398</v>
      </c>
      <c r="J1489" s="16" t="n">
        <v>1.31356353973792</v>
      </c>
      <c r="K1489" s="16" t="n">
        <v>0.756962962962963</v>
      </c>
      <c r="L1489" s="16" t="n">
        <v>0.71320987654321</v>
      </c>
    </row>
    <row r="1490" customFormat="false" ht="15" hidden="false" customHeight="false" outlineLevel="0" collapsed="false">
      <c r="A1490" s="17" t="n">
        <v>1885</v>
      </c>
      <c r="B1490" s="16" t="n">
        <v>0.0867216122233205</v>
      </c>
      <c r="C1490" s="16" t="n">
        <v>0.113484620849292</v>
      </c>
      <c r="D1490" s="16" t="n">
        <v>1</v>
      </c>
      <c r="E1490" s="17" t="n">
        <v>100</v>
      </c>
      <c r="F1490" s="17" t="n">
        <v>17.7507181358505</v>
      </c>
      <c r="G1490" s="17" t="n">
        <v>16.565012650601</v>
      </c>
      <c r="H1490" s="16" t="n">
        <v>1.47985105694368</v>
      </c>
      <c r="I1490" s="16" t="n">
        <v>1.30102999566398</v>
      </c>
      <c r="J1490" s="16" t="n">
        <v>1.25295126476913</v>
      </c>
      <c r="K1490" s="16" t="n">
        <v>0.75483950617284</v>
      </c>
      <c r="L1490" s="16" t="n">
        <v>0.72004938271605</v>
      </c>
    </row>
    <row r="1491" customFormat="false" ht="15" hidden="false" customHeight="false" outlineLevel="0" collapsed="false">
      <c r="A1491" s="17" t="n">
        <v>1886</v>
      </c>
      <c r="B1491" s="16" t="n">
        <v>0.0839809153642919</v>
      </c>
      <c r="C1491" s="16" t="n">
        <v>0.110265546946062</v>
      </c>
      <c r="D1491" s="16" t="n">
        <v>1</v>
      </c>
      <c r="E1491" s="17" t="n">
        <v>100</v>
      </c>
      <c r="F1491" s="17" t="n">
        <v>17.4466095291416</v>
      </c>
      <c r="G1491" s="17" t="n">
        <v>16.3719988710177</v>
      </c>
      <c r="H1491" s="16" t="n">
        <v>1.47985105694368</v>
      </c>
      <c r="I1491" s="16" t="n">
        <v>1.30102999566398</v>
      </c>
      <c r="J1491" s="16" t="n">
        <v>1.979566990813</v>
      </c>
      <c r="K1491" s="16" t="n">
        <v>0.753703703703704</v>
      </c>
      <c r="L1491" s="16" t="n">
        <v>0.724716049382716</v>
      </c>
    </row>
    <row r="1492" customFormat="false" ht="15" hidden="false" customHeight="false" outlineLevel="0" collapsed="false">
      <c r="A1492" s="17" t="n">
        <v>1887</v>
      </c>
      <c r="B1492" s="16" t="n">
        <v>0.0814234632170862</v>
      </c>
      <c r="C1492" s="16" t="n">
        <v>0.107221944762601</v>
      </c>
      <c r="D1492" s="16" t="n">
        <v>1</v>
      </c>
      <c r="E1492" s="17" t="n">
        <v>100</v>
      </c>
      <c r="F1492" s="17" t="n">
        <v>17.1216545549093</v>
      </c>
      <c r="G1492" s="17" t="n">
        <v>16.1571273019187</v>
      </c>
      <c r="H1492" s="16" t="n">
        <v>1.47985105694368</v>
      </c>
      <c r="I1492" s="16" t="n">
        <v>1.30102999566398</v>
      </c>
      <c r="J1492" s="16" t="n">
        <v>1.44778324629831</v>
      </c>
      <c r="K1492" s="16" t="n">
        <v>0.751382716049383</v>
      </c>
      <c r="L1492" s="16" t="n">
        <v>0.728469135802469</v>
      </c>
    </row>
    <row r="1493" customFormat="false" ht="15" hidden="false" customHeight="false" outlineLevel="0" collapsed="false">
      <c r="A1493" s="17" t="n">
        <v>1888</v>
      </c>
      <c r="B1493" s="16" t="n">
        <v>0.0790239776588149</v>
      </c>
      <c r="C1493" s="16" t="n">
        <v>0.104328572659029</v>
      </c>
      <c r="D1493" s="16" t="n">
        <v>1</v>
      </c>
      <c r="E1493" s="17" t="n">
        <v>100</v>
      </c>
      <c r="F1493" s="17" t="n">
        <v>16.7769991009308</v>
      </c>
      <c r="G1493" s="17" t="n">
        <v>15.8827078425537</v>
      </c>
      <c r="H1493" s="16" t="n">
        <v>1.47985105694368</v>
      </c>
      <c r="I1493" s="16" t="n">
        <v>1.30102999566398</v>
      </c>
      <c r="J1493" s="16" t="n">
        <v>1.10708873318797</v>
      </c>
      <c r="K1493" s="16" t="n">
        <v>0.749358024691358</v>
      </c>
      <c r="L1493" s="16" t="n">
        <v>0.732024691358025</v>
      </c>
    </row>
    <row r="1494" customFormat="false" ht="15" hidden="false" customHeight="false" outlineLevel="0" collapsed="false">
      <c r="A1494" s="17" t="n">
        <v>1889</v>
      </c>
      <c r="B1494" s="16" t="n">
        <v>0.0768373870601257</v>
      </c>
      <c r="C1494" s="16" t="n">
        <v>0.101656350965301</v>
      </c>
      <c r="D1494" s="16" t="n">
        <v>1</v>
      </c>
      <c r="E1494" s="17" t="n">
        <v>100</v>
      </c>
      <c r="F1494" s="17" t="n">
        <v>16.4264869577748</v>
      </c>
      <c r="G1494" s="17" t="n">
        <v>15.5855035338711</v>
      </c>
      <c r="H1494" s="16" t="n">
        <v>1.47985105694368</v>
      </c>
      <c r="I1494" s="16" t="n">
        <v>1.30102999566398</v>
      </c>
      <c r="J1494" s="16" t="n">
        <v>2.14575221704192</v>
      </c>
      <c r="K1494" s="16" t="n">
        <v>0.746148148148148</v>
      </c>
      <c r="L1494" s="16" t="n">
        <v>0.735432098765432</v>
      </c>
    </row>
    <row r="1495" customFormat="false" ht="15" hidden="false" customHeight="false" outlineLevel="0" collapsed="false">
      <c r="A1495" s="17" t="n">
        <v>1890</v>
      </c>
      <c r="B1495" s="16" t="n">
        <v>0.0747839044365618</v>
      </c>
      <c r="C1495" s="16" t="n">
        <v>0.0991121155437496</v>
      </c>
      <c r="D1495" s="16" t="n">
        <v>1</v>
      </c>
      <c r="E1495" s="17" t="n">
        <v>100</v>
      </c>
      <c r="F1495" s="17" t="n">
        <v>16.0637546608298</v>
      </c>
      <c r="G1495" s="17" t="n">
        <v>15.2778870509953</v>
      </c>
      <c r="H1495" s="16" t="n">
        <v>1.47985105694368</v>
      </c>
      <c r="I1495" s="16" t="n">
        <v>1.30102999566398</v>
      </c>
      <c r="J1495" s="16" t="n">
        <v>1.78489666217013</v>
      </c>
      <c r="K1495" s="16" t="n">
        <v>0.74320987654321</v>
      </c>
      <c r="L1495" s="16" t="n">
        <v>0.739135802469136</v>
      </c>
    </row>
    <row r="1496" customFormat="false" ht="15" hidden="false" customHeight="false" outlineLevel="0" collapsed="false">
      <c r="A1496" s="17" t="n">
        <v>1891</v>
      </c>
      <c r="B1496" s="16" t="n">
        <v>0.0729206355081664</v>
      </c>
      <c r="C1496" s="16" t="n">
        <v>0.0967699161834187</v>
      </c>
      <c r="D1496" s="16" t="n">
        <v>1</v>
      </c>
      <c r="E1496" s="17" t="n">
        <v>100</v>
      </c>
      <c r="F1496" s="17" t="n">
        <v>15.7030846727118</v>
      </c>
      <c r="G1496" s="17" t="n">
        <v>14.9960623595049</v>
      </c>
      <c r="H1496" s="16" t="n">
        <v>1.47985105694368</v>
      </c>
      <c r="I1496" s="16" t="n">
        <v>1.30102999566398</v>
      </c>
      <c r="J1496" s="16" t="n">
        <v>0.900868181130282</v>
      </c>
      <c r="K1496" s="16" t="n">
        <v>0.739506172839506</v>
      </c>
      <c r="L1496" s="16" t="n">
        <v>0.740864197530864</v>
      </c>
    </row>
    <row r="1497" customFormat="false" ht="15" hidden="false" customHeight="false" outlineLevel="0" collapsed="false">
      <c r="A1497" s="17" t="n">
        <v>1892</v>
      </c>
      <c r="B1497" s="16" t="n">
        <v>0.0712504277212752</v>
      </c>
      <c r="C1497" s="16" t="n">
        <v>0.0946366649038262</v>
      </c>
      <c r="D1497" s="16" t="n">
        <v>1</v>
      </c>
      <c r="E1497" s="17" t="n">
        <v>100</v>
      </c>
      <c r="F1497" s="17" t="n">
        <v>15.3483463621178</v>
      </c>
      <c r="G1497" s="17" t="n">
        <v>14.6703588991796</v>
      </c>
      <c r="H1497" s="16" t="n">
        <v>1.47985105694368</v>
      </c>
      <c r="I1497" s="16" t="n">
        <v>1.30102999566398</v>
      </c>
      <c r="J1497" s="16" t="n">
        <v>0.621835871692203</v>
      </c>
      <c r="K1497" s="16" t="n">
        <v>0.736641975308642</v>
      </c>
      <c r="L1497" s="16" t="n">
        <v>0.74320987654321</v>
      </c>
    </row>
    <row r="1498" customFormat="false" ht="15" hidden="false" customHeight="false" outlineLevel="0" collapsed="false">
      <c r="A1498" s="17" t="n">
        <v>1893</v>
      </c>
      <c r="B1498" s="16" t="n">
        <v>0.0697232489784559</v>
      </c>
      <c r="C1498" s="16" t="n">
        <v>0.0926561044570473</v>
      </c>
      <c r="D1498" s="16" t="n">
        <v>1</v>
      </c>
      <c r="E1498" s="17" t="n">
        <v>100</v>
      </c>
      <c r="F1498" s="17" t="n">
        <v>14.9986420506288</v>
      </c>
      <c r="G1498" s="17" t="n">
        <v>14.3399169236125</v>
      </c>
      <c r="H1498" s="16" t="n">
        <v>1.47619696556492</v>
      </c>
      <c r="I1498" s="16" t="n">
        <v>1.30102999566398</v>
      </c>
      <c r="J1498" s="16" t="n">
        <v>1.13317814064955</v>
      </c>
      <c r="K1498" s="16" t="n">
        <v>0.733728395061728</v>
      </c>
      <c r="L1498" s="16" t="n">
        <v>0.744567901234568</v>
      </c>
    </row>
    <row r="1499" customFormat="false" ht="15" hidden="false" customHeight="false" outlineLevel="0" collapsed="false">
      <c r="A1499" s="17" t="n">
        <v>1894</v>
      </c>
      <c r="B1499" s="16" t="n">
        <v>0.068364655226469</v>
      </c>
      <c r="C1499" s="16" t="n">
        <v>0.0908655075811678</v>
      </c>
      <c r="D1499" s="16" t="n">
        <v>1</v>
      </c>
      <c r="E1499" s="17" t="n">
        <v>100</v>
      </c>
      <c r="F1499" s="17" t="n">
        <v>14.6631350405091</v>
      </c>
      <c r="G1499" s="17" t="n">
        <v>14.0201368847152</v>
      </c>
      <c r="H1499" s="16" t="n">
        <v>1.46788097502299</v>
      </c>
      <c r="I1499" s="16" t="n">
        <v>1.30102999566398</v>
      </c>
      <c r="J1499" s="16" t="n">
        <v>0.911913840421648</v>
      </c>
      <c r="K1499" s="16" t="n">
        <v>0.730888888888889</v>
      </c>
      <c r="L1499" s="16" t="n">
        <v>0.745728395061728</v>
      </c>
    </row>
    <row r="1500" customFormat="false" ht="15" hidden="false" customHeight="false" outlineLevel="0" collapsed="false">
      <c r="A1500" s="17" t="n">
        <v>1895</v>
      </c>
      <c r="B1500" s="16" t="n">
        <v>0.0671233892026875</v>
      </c>
      <c r="C1500" s="16" t="n">
        <v>0.0892085569020775</v>
      </c>
      <c r="D1500" s="16" t="n">
        <v>1</v>
      </c>
      <c r="E1500" s="17" t="n">
        <v>100</v>
      </c>
      <c r="F1500" s="17" t="n">
        <v>14.338547966433</v>
      </c>
      <c r="G1500" s="17" t="n">
        <v>13.7116035905172</v>
      </c>
      <c r="H1500" s="16" t="n">
        <v>1.46560878569626</v>
      </c>
      <c r="I1500" s="16" t="n">
        <v>1.30102999566398</v>
      </c>
      <c r="J1500" s="16" t="n">
        <v>0.754533281725541</v>
      </c>
      <c r="K1500" s="16" t="n">
        <v>0.728</v>
      </c>
      <c r="L1500" s="16" t="n">
        <v>0.74762962962963</v>
      </c>
    </row>
    <row r="1501" customFormat="false" ht="15" hidden="false" customHeight="false" outlineLevel="0" collapsed="false">
      <c r="A1501" s="17" t="n">
        <v>1896</v>
      </c>
      <c r="B1501" s="16" t="n">
        <v>0.0660364606728156</v>
      </c>
      <c r="C1501" s="16" t="n">
        <v>0.087722808379266</v>
      </c>
      <c r="D1501" s="16" t="n">
        <v>1</v>
      </c>
      <c r="E1501" s="17" t="n">
        <v>100</v>
      </c>
      <c r="F1501" s="17" t="n">
        <v>14.0276389606837</v>
      </c>
      <c r="G1501" s="17" t="n">
        <v>13.4136338084124</v>
      </c>
      <c r="H1501" s="16" t="n">
        <v>1.45361496086569</v>
      </c>
      <c r="I1501" s="16" t="n">
        <v>1.30102999566398</v>
      </c>
      <c r="J1501" s="16" t="n">
        <v>1.04827873699118</v>
      </c>
      <c r="K1501" s="16" t="n">
        <v>0.725037037037037</v>
      </c>
      <c r="L1501" s="16" t="n">
        <v>0.748716049382716</v>
      </c>
    </row>
    <row r="1502" customFormat="false" ht="15" hidden="false" customHeight="false" outlineLevel="0" collapsed="false">
      <c r="A1502" s="17" t="n">
        <v>1897</v>
      </c>
      <c r="B1502" s="16" t="n">
        <v>0.0650571971717808</v>
      </c>
      <c r="C1502" s="16" t="n">
        <v>0.0863613278004858</v>
      </c>
      <c r="D1502" s="16" t="n">
        <v>1</v>
      </c>
      <c r="E1502" s="17" t="n">
        <v>100</v>
      </c>
      <c r="F1502" s="17" t="n">
        <v>13.7318964360035</v>
      </c>
      <c r="G1502" s="17" t="n">
        <v>13.1308352914114</v>
      </c>
      <c r="H1502" s="16" t="n">
        <v>1.44770149911221</v>
      </c>
      <c r="I1502" s="16" t="n">
        <v>1.30102999566398</v>
      </c>
      <c r="J1502" s="16" t="n">
        <v>0.449461700225697</v>
      </c>
      <c r="K1502" s="16" t="n">
        <v>0.722049382716049</v>
      </c>
      <c r="L1502" s="16" t="n">
        <v>0.748864197530864</v>
      </c>
    </row>
    <row r="1503" customFormat="false" ht="15" hidden="false" customHeight="false" outlineLevel="0" collapsed="false">
      <c r="A1503" s="17" t="n">
        <v>1898</v>
      </c>
      <c r="B1503" s="16" t="n">
        <v>0.0641896690759394</v>
      </c>
      <c r="C1503" s="16" t="n">
        <v>0.085136466042863</v>
      </c>
      <c r="D1503" s="16" t="n">
        <v>1</v>
      </c>
      <c r="E1503" s="17" t="n">
        <v>100</v>
      </c>
      <c r="F1503" s="17" t="n">
        <v>13.4573355761415</v>
      </c>
      <c r="G1503" s="17" t="n">
        <v>12.868908810274</v>
      </c>
      <c r="H1503" s="16" t="n">
        <v>1.43167107019576</v>
      </c>
      <c r="I1503" s="16" t="n">
        <v>1.30102999566398</v>
      </c>
      <c r="J1503" s="16" t="n">
        <v>0.338068309448881</v>
      </c>
      <c r="K1503" s="16" t="n">
        <v>0.719382716049383</v>
      </c>
      <c r="L1503" s="16" t="n">
        <v>0.749234567901235</v>
      </c>
    </row>
    <row r="1504" customFormat="false" ht="15" hidden="false" customHeight="false" outlineLevel="0" collapsed="false">
      <c r="A1504" s="17" t="n">
        <v>1899</v>
      </c>
      <c r="B1504" s="16" t="n">
        <v>0.0634039850284656</v>
      </c>
      <c r="C1504" s="16" t="n">
        <v>0.0840051909536123</v>
      </c>
      <c r="D1504" s="16" t="n">
        <v>1</v>
      </c>
      <c r="E1504" s="17" t="n">
        <v>100</v>
      </c>
      <c r="F1504" s="17" t="n">
        <v>13.1917173723337</v>
      </c>
      <c r="G1504" s="17" t="n">
        <v>12.6174793469339</v>
      </c>
      <c r="H1504" s="16" t="n">
        <v>1.41519615151333</v>
      </c>
      <c r="I1504" s="16" t="n">
        <v>1.30102999566398</v>
      </c>
      <c r="J1504" s="16" t="n">
        <v>0.556663398626682</v>
      </c>
      <c r="K1504" s="16" t="n">
        <v>0.716962962962963</v>
      </c>
      <c r="L1504" s="16" t="n">
        <v>0.749135802469136</v>
      </c>
    </row>
    <row r="1505" customFormat="false" ht="15" hidden="false" customHeight="false" outlineLevel="0" collapsed="false">
      <c r="A1505" s="17" t="n">
        <v>1900</v>
      </c>
      <c r="B1505" s="16" t="n">
        <v>0.0627091519534588</v>
      </c>
      <c r="C1505" s="16" t="n">
        <v>0.0829887624333302</v>
      </c>
      <c r="D1505" s="16" t="n">
        <v>1</v>
      </c>
      <c r="E1505" s="17" t="n">
        <v>100</v>
      </c>
      <c r="F1505" s="17" t="n">
        <v>12.9475370611488</v>
      </c>
      <c r="G1505" s="17" t="n">
        <v>12.3855334921661</v>
      </c>
      <c r="H1505" s="16" t="n">
        <v>1.39817813891349</v>
      </c>
      <c r="I1505" s="16" t="n">
        <v>1.30102999566398</v>
      </c>
      <c r="J1505" s="16" t="n">
        <v>0.650337515025902</v>
      </c>
      <c r="K1505" s="16" t="n">
        <v>0.714962962962963</v>
      </c>
      <c r="L1505" s="16" t="n">
        <v>0.748666666666667</v>
      </c>
    </row>
    <row r="1506" customFormat="false" ht="15" hidden="false" customHeight="false" outlineLevel="0" collapsed="false">
      <c r="A1506" s="17" t="n">
        <v>1901</v>
      </c>
      <c r="B1506" s="16" t="n">
        <v>0.062102685123682</v>
      </c>
      <c r="C1506" s="16" t="n">
        <v>0.0820856386257543</v>
      </c>
      <c r="D1506" s="16" t="n">
        <v>1</v>
      </c>
      <c r="E1506" s="17" t="n">
        <v>100</v>
      </c>
      <c r="F1506" s="17" t="n">
        <v>12.7235406539942</v>
      </c>
      <c r="G1506" s="17" t="n">
        <v>12.1727020824695</v>
      </c>
      <c r="H1506" s="16" t="n">
        <v>1.38368067680947</v>
      </c>
      <c r="I1506" s="16" t="n">
        <v>1.30102999566398</v>
      </c>
      <c r="J1506" s="16" t="n">
        <v>0.835028835749884</v>
      </c>
      <c r="K1506" s="16" t="n">
        <v>0.713135802469136</v>
      </c>
      <c r="L1506" s="16" t="n">
        <v>0.748320987654321</v>
      </c>
    </row>
    <row r="1507" customFormat="false" ht="15" hidden="false" customHeight="false" outlineLevel="0" collapsed="false">
      <c r="A1507" s="17" t="n">
        <v>1902</v>
      </c>
      <c r="B1507" s="16" t="n">
        <v>0.0615569189811746</v>
      </c>
      <c r="C1507" s="16" t="n">
        <v>0.0812605657262935</v>
      </c>
      <c r="D1507" s="16" t="n">
        <v>1</v>
      </c>
      <c r="E1507" s="17" t="n">
        <v>100</v>
      </c>
      <c r="F1507" s="17" t="n">
        <v>12.5123513028053</v>
      </c>
      <c r="G1507" s="17" t="n">
        <v>11.9716806250518</v>
      </c>
      <c r="H1507" s="16" t="n">
        <v>1.36823527387358</v>
      </c>
      <c r="I1507" s="16" t="n">
        <v>1.30102999566398</v>
      </c>
      <c r="J1507" s="16" t="n">
        <v>0.467770612303744</v>
      </c>
      <c r="K1507" s="16" t="n">
        <v>0.710740740740741</v>
      </c>
      <c r="L1507" s="16" t="n">
        <v>0.747901234567901</v>
      </c>
    </row>
    <row r="1508" customFormat="false" ht="15" hidden="false" customHeight="false" outlineLevel="0" collapsed="false">
      <c r="A1508" s="17" t="n">
        <v>1903</v>
      </c>
      <c r="B1508" s="16" t="n">
        <v>0.061081304670208</v>
      </c>
      <c r="C1508" s="16" t="n">
        <v>0.0805323323027955</v>
      </c>
      <c r="D1508" s="16" t="n">
        <v>1</v>
      </c>
      <c r="E1508" s="17" t="n">
        <v>100</v>
      </c>
      <c r="F1508" s="17" t="n">
        <v>12.3249326272509</v>
      </c>
      <c r="G1508" s="17" t="n">
        <v>11.7980163076</v>
      </c>
      <c r="H1508" s="16" t="n">
        <v>1.35435840763995</v>
      </c>
      <c r="I1508" s="16" t="n">
        <v>1.30102999566398</v>
      </c>
      <c r="J1508" s="16" t="n">
        <v>0.34287113991232</v>
      </c>
      <c r="K1508" s="16" t="n">
        <v>0.708567901234568</v>
      </c>
      <c r="L1508" s="16" t="n">
        <v>0.746444444444445</v>
      </c>
    </row>
    <row r="1509" customFormat="false" ht="15" hidden="false" customHeight="false" outlineLevel="0" collapsed="false">
      <c r="A1509" s="17" t="n">
        <v>1904</v>
      </c>
      <c r="B1509" s="16" t="n">
        <v>0.0606602837848995</v>
      </c>
      <c r="C1509" s="16" t="n">
        <v>0.0798794583645132</v>
      </c>
      <c r="D1509" s="16" t="n">
        <v>1</v>
      </c>
      <c r="E1509" s="17" t="n">
        <v>100</v>
      </c>
      <c r="F1509" s="17" t="n">
        <v>12.153836886423</v>
      </c>
      <c r="G1509" s="17" t="n">
        <v>11.6469885823413</v>
      </c>
      <c r="H1509" s="16" t="n">
        <v>1.34448003456822</v>
      </c>
      <c r="I1509" s="16" t="n">
        <v>1.30102999566398</v>
      </c>
      <c r="J1509" s="16" t="n">
        <v>0.43630455175569</v>
      </c>
      <c r="K1509" s="16" t="n">
        <v>0.706395061728395</v>
      </c>
      <c r="L1509" s="16" t="n">
        <v>0.744716049382716</v>
      </c>
    </row>
    <row r="1510" customFormat="false" ht="15" hidden="false" customHeight="false" outlineLevel="0" collapsed="false">
      <c r="A1510" s="17" t="n">
        <v>1905</v>
      </c>
      <c r="B1510" s="16" t="n">
        <v>0.0602791273138589</v>
      </c>
      <c r="C1510" s="16" t="n">
        <v>0.0792821505334642</v>
      </c>
      <c r="D1510" s="16" t="n">
        <v>1</v>
      </c>
      <c r="E1510" s="17" t="n">
        <v>100</v>
      </c>
      <c r="F1510" s="17" t="n">
        <v>11.9943793147519</v>
      </c>
      <c r="G1510" s="17" t="n">
        <v>11.4954274915163</v>
      </c>
      <c r="H1510" s="16" t="n">
        <v>1.33475498687931</v>
      </c>
      <c r="I1510" s="16" t="n">
        <v>1.30102999566398</v>
      </c>
      <c r="J1510" s="16" t="n">
        <v>0.361346511026594</v>
      </c>
      <c r="K1510" s="16" t="n">
        <v>0.704864197530864</v>
      </c>
      <c r="L1510" s="16" t="n">
        <v>0.743703703703704</v>
      </c>
    </row>
    <row r="1511" customFormat="false" ht="15" hidden="false" customHeight="false" outlineLevel="0" collapsed="false">
      <c r="A1511" s="17" t="n">
        <v>1906</v>
      </c>
      <c r="B1511" s="16" t="n">
        <v>0.0599518342978425</v>
      </c>
      <c r="C1511" s="16" t="n">
        <v>0.0787584861119588</v>
      </c>
      <c r="D1511" s="16" t="n">
        <v>1</v>
      </c>
      <c r="E1511" s="17" t="n">
        <v>100</v>
      </c>
      <c r="F1511" s="17" t="n">
        <v>11.8514389766577</v>
      </c>
      <c r="G1511" s="17" t="n">
        <v>11.3596015929369</v>
      </c>
      <c r="H1511" s="16" t="n">
        <v>1.32574403287575</v>
      </c>
      <c r="I1511" s="16" t="n">
        <v>1.30102999566398</v>
      </c>
      <c r="J1511" s="16" t="n">
        <v>0.507987538387521</v>
      </c>
      <c r="K1511" s="16" t="n">
        <v>0.703802469135803</v>
      </c>
      <c r="L1511" s="16" t="n">
        <v>0.741901234567901</v>
      </c>
    </row>
    <row r="1512" customFormat="false" ht="15" hidden="false" customHeight="false" outlineLevel="0" collapsed="false">
      <c r="A1512" s="17" t="n">
        <v>1907</v>
      </c>
      <c r="B1512" s="16" t="n">
        <v>0.0596640749937958</v>
      </c>
      <c r="C1512" s="16" t="n">
        <v>0.0782938857707712</v>
      </c>
      <c r="D1512" s="16" t="n">
        <v>1</v>
      </c>
      <c r="E1512" s="17" t="n">
        <v>100</v>
      </c>
      <c r="F1512" s="17" t="n">
        <v>11.7246094976363</v>
      </c>
      <c r="G1512" s="17" t="n">
        <v>11.2391401822899</v>
      </c>
      <c r="H1512" s="16" t="n">
        <v>1.31802095645063</v>
      </c>
      <c r="I1512" s="16" t="n">
        <v>1.30102999566398</v>
      </c>
      <c r="J1512" s="16" t="n">
        <v>0.283840788820267</v>
      </c>
      <c r="K1512" s="16" t="n">
        <v>0.702197530864198</v>
      </c>
      <c r="L1512" s="16" t="n">
        <v>0.739876543209877</v>
      </c>
    </row>
    <row r="1513" customFormat="false" ht="15" hidden="false" customHeight="false" outlineLevel="0" collapsed="false">
      <c r="A1513" s="17" t="n">
        <v>1908</v>
      </c>
      <c r="B1513" s="16" t="n">
        <v>0.0594057731123434</v>
      </c>
      <c r="C1513" s="16" t="n">
        <v>0.0778682401321001</v>
      </c>
      <c r="D1513" s="16" t="n">
        <v>1</v>
      </c>
      <c r="E1513" s="17" t="n">
        <v>100</v>
      </c>
      <c r="F1513" s="17" t="n">
        <v>11.6037747866652</v>
      </c>
      <c r="G1513" s="17" t="n">
        <v>11.1239579738698</v>
      </c>
      <c r="H1513" s="16" t="n">
        <v>1.30961719011197</v>
      </c>
      <c r="I1513" s="16" t="n">
        <v>1.30102999566398</v>
      </c>
      <c r="J1513" s="16" t="n">
        <v>0.581066938626569</v>
      </c>
      <c r="K1513" s="16" t="n">
        <v>0.700938271604938</v>
      </c>
      <c r="L1513" s="16" t="n">
        <v>0.739358024691358</v>
      </c>
    </row>
    <row r="1514" customFormat="false" ht="15" hidden="false" customHeight="false" outlineLevel="0" collapsed="false">
      <c r="A1514" s="17" t="n">
        <v>1909</v>
      </c>
      <c r="B1514" s="16" t="n">
        <v>0.0591774130447043</v>
      </c>
      <c r="C1514" s="16" t="n">
        <v>0.0774876835652524</v>
      </c>
      <c r="D1514" s="16" t="n">
        <v>1</v>
      </c>
      <c r="E1514" s="17" t="n">
        <v>100</v>
      </c>
      <c r="F1514" s="17" t="n">
        <v>11.494360500337</v>
      </c>
      <c r="G1514" s="17" t="n">
        <v>11.0188897729509</v>
      </c>
      <c r="H1514" s="16" t="n">
        <v>1.30264007016662</v>
      </c>
      <c r="I1514" s="16" t="n">
        <v>1.30102999566398</v>
      </c>
      <c r="J1514" s="16" t="n">
        <v>0.560662591196236</v>
      </c>
      <c r="K1514" s="16" t="n">
        <v>0.700098765432099</v>
      </c>
      <c r="L1514" s="16" t="n">
        <v>0.737185185185185</v>
      </c>
    </row>
    <row r="1515" customFormat="false" ht="15" hidden="false" customHeight="false" outlineLevel="0" collapsed="false">
      <c r="A1515" s="17" t="n">
        <v>1910</v>
      </c>
      <c r="B1515" s="16" t="n">
        <v>0.0589777088620597</v>
      </c>
      <c r="C1515" s="16" t="n">
        <v>0.0771518512732453</v>
      </c>
      <c r="D1515" s="16" t="n">
        <v>1</v>
      </c>
      <c r="E1515" s="17" t="n">
        <v>100</v>
      </c>
      <c r="F1515" s="17" t="n">
        <v>11.3979387352026</v>
      </c>
      <c r="G1515" s="17" t="n">
        <v>10.9267710315158</v>
      </c>
      <c r="H1515" s="16" t="n">
        <v>1.29712821017866</v>
      </c>
      <c r="I1515" s="16" t="n">
        <v>1.30102999566398</v>
      </c>
      <c r="J1515" s="16" t="n">
        <v>0.529764101079976</v>
      </c>
      <c r="K1515" s="16" t="n">
        <v>0.699160493827161</v>
      </c>
      <c r="L1515" s="16" t="n">
        <v>0.73562962962963</v>
      </c>
    </row>
    <row r="1516" customFormat="false" ht="15" hidden="false" customHeight="false" outlineLevel="0" collapsed="false">
      <c r="A1516" s="17" t="n">
        <v>1911</v>
      </c>
      <c r="B1516" s="16" t="n">
        <v>0.0587964799255133</v>
      </c>
      <c r="C1516" s="16" t="n">
        <v>0.0768411595250169</v>
      </c>
      <c r="D1516" s="16" t="n">
        <v>1</v>
      </c>
      <c r="E1516" s="17" t="n">
        <v>100</v>
      </c>
      <c r="F1516" s="17" t="n">
        <v>11.3055744732679</v>
      </c>
      <c r="G1516" s="17" t="n">
        <v>10.8386675765297</v>
      </c>
      <c r="H1516" s="16" t="n">
        <v>1.29075078037454</v>
      </c>
      <c r="I1516" s="16" t="n">
        <v>1.30102999566398</v>
      </c>
      <c r="J1516" s="16" t="n">
        <v>0.687819378488566</v>
      </c>
      <c r="K1516" s="16" t="n">
        <v>0.69841975308642</v>
      </c>
      <c r="L1516" s="16" t="n">
        <v>0.735432098765432</v>
      </c>
    </row>
    <row r="1517" customFormat="false" ht="15" hidden="false" customHeight="false" outlineLevel="0" collapsed="false">
      <c r="A1517" s="17" t="n">
        <v>1912</v>
      </c>
      <c r="B1517" s="16" t="n">
        <v>0.0586369012792905</v>
      </c>
      <c r="C1517" s="16" t="n">
        <v>0.0765666347286767</v>
      </c>
      <c r="D1517" s="16" t="n">
        <v>1</v>
      </c>
      <c r="E1517" s="17" t="n">
        <v>100</v>
      </c>
      <c r="F1517" s="17" t="n">
        <v>11.2249700907553</v>
      </c>
      <c r="G1517" s="17" t="n">
        <v>10.7628820449203</v>
      </c>
      <c r="H1517" s="16" t="n">
        <v>1.28567031609664</v>
      </c>
      <c r="I1517" s="16" t="n">
        <v>1.30102999566398</v>
      </c>
      <c r="J1517" s="16" t="n">
        <v>0.718674016283792</v>
      </c>
      <c r="K1517" s="16" t="n">
        <v>0.697432098765432</v>
      </c>
      <c r="L1517" s="16" t="n">
        <v>0.735135802469136</v>
      </c>
    </row>
    <row r="1518" customFormat="false" ht="15" hidden="false" customHeight="false" outlineLevel="0" collapsed="false">
      <c r="A1518" s="17" t="n">
        <v>1913</v>
      </c>
      <c r="B1518" s="16" t="n">
        <v>0.0584926790661282</v>
      </c>
      <c r="C1518" s="16" t="n">
        <v>0.0763186469177405</v>
      </c>
      <c r="D1518" s="16" t="n">
        <v>1</v>
      </c>
      <c r="E1518" s="17" t="n">
        <v>100</v>
      </c>
      <c r="F1518" s="17" t="n">
        <v>11.1536131896006</v>
      </c>
      <c r="G1518" s="17" t="n">
        <v>10.6945099973151</v>
      </c>
      <c r="H1518" s="16" t="n">
        <v>1.28133059141185</v>
      </c>
      <c r="I1518" s="16" t="n">
        <v>1.30102999566398</v>
      </c>
      <c r="J1518" s="16" t="n">
        <v>0.759343178261381</v>
      </c>
      <c r="K1518" s="16" t="n">
        <v>0.696444444444444</v>
      </c>
      <c r="L1518" s="16" t="n">
        <v>0.734716049382716</v>
      </c>
    </row>
    <row r="1519" customFormat="false" ht="15" hidden="false" customHeight="false" outlineLevel="0" collapsed="false">
      <c r="A1519" s="17" t="n">
        <v>1914</v>
      </c>
      <c r="B1519" s="16" t="n">
        <v>0.0583634754435884</v>
      </c>
      <c r="C1519" s="16" t="n">
        <v>0.0760918648996287</v>
      </c>
      <c r="D1519" s="16" t="n">
        <v>1</v>
      </c>
      <c r="E1519" s="17" t="n">
        <v>100</v>
      </c>
      <c r="F1519" s="17" t="n">
        <v>11.0855278765009</v>
      </c>
      <c r="G1519" s="17" t="n">
        <v>10.6299796384325</v>
      </c>
      <c r="H1519" s="16" t="n">
        <v>1.2766314784777</v>
      </c>
      <c r="I1519" s="16" t="n">
        <v>1.30102999566398</v>
      </c>
      <c r="J1519" s="16" t="n">
        <v>0.694764118293984</v>
      </c>
      <c r="K1519" s="16" t="n">
        <v>0.695679012345679</v>
      </c>
      <c r="L1519" s="16" t="n">
        <v>0.73437037037037</v>
      </c>
    </row>
    <row r="1520" customFormat="false" ht="15" hidden="false" customHeight="false" outlineLevel="0" collapsed="false">
      <c r="A1520" s="17" t="n">
        <v>1915</v>
      </c>
      <c r="B1520" s="16" t="n">
        <v>0.0582481266516778</v>
      </c>
      <c r="C1520" s="16" t="n">
        <v>0.0758880700750483</v>
      </c>
      <c r="D1520" s="16" t="n">
        <v>1</v>
      </c>
      <c r="E1520" s="17" t="n">
        <v>100</v>
      </c>
      <c r="F1520" s="17" t="n">
        <v>11.0234313929316</v>
      </c>
      <c r="G1520" s="17" t="n">
        <v>10.570823548505</v>
      </c>
      <c r="H1520" s="16" t="n">
        <v>1.2740965394418</v>
      </c>
      <c r="I1520" s="16" t="n">
        <v>1.30102999566398</v>
      </c>
      <c r="J1520" s="16" t="n">
        <v>0.463651785932652</v>
      </c>
      <c r="K1520" s="16" t="n">
        <v>0.695185185185185</v>
      </c>
      <c r="L1520" s="16" t="n">
        <v>0.732814814814815</v>
      </c>
    </row>
    <row r="1521" customFormat="false" ht="15" hidden="false" customHeight="false" outlineLevel="0" collapsed="false">
      <c r="A1521" s="17" t="n">
        <v>1916</v>
      </c>
      <c r="B1521" s="16" t="n">
        <v>0.0581416770194968</v>
      </c>
      <c r="C1521" s="16" t="n">
        <v>0.0757008151668641</v>
      </c>
      <c r="D1521" s="16" t="n">
        <v>1</v>
      </c>
      <c r="E1521" s="17" t="n">
        <v>100</v>
      </c>
      <c r="F1521" s="17" t="n">
        <v>10.9660217440238</v>
      </c>
      <c r="G1521" s="17" t="n">
        <v>10.5174972894823</v>
      </c>
      <c r="H1521" s="16" t="n">
        <v>1.26964911742021</v>
      </c>
      <c r="I1521" s="16" t="n">
        <v>1.30102999566398</v>
      </c>
      <c r="J1521" s="16" t="n">
        <v>0.511622361368755</v>
      </c>
      <c r="K1521" s="16" t="n">
        <v>0.694691358024691</v>
      </c>
      <c r="L1521" s="16" t="n">
        <v>0.731234567901235</v>
      </c>
    </row>
    <row r="1522" customFormat="false" ht="15" hidden="false" customHeight="false" outlineLevel="0" collapsed="false">
      <c r="A1522" s="17" t="n">
        <v>1917</v>
      </c>
      <c r="B1522" s="16" t="n">
        <v>0.0580466996257504</v>
      </c>
      <c r="C1522" s="16" t="n">
        <v>0.0755322825536132</v>
      </c>
      <c r="D1522" s="16" t="n">
        <v>1</v>
      </c>
      <c r="E1522" s="17" t="n">
        <v>100</v>
      </c>
      <c r="F1522" s="17" t="n">
        <v>10.9128306386454</v>
      </c>
      <c r="G1522" s="17" t="n">
        <v>10.4734979448151</v>
      </c>
      <c r="H1522" s="16" t="n">
        <v>1.26661881354223</v>
      </c>
      <c r="I1522" s="16" t="n">
        <v>1.30102999566398</v>
      </c>
      <c r="J1522" s="16" t="n">
        <v>0.369703217737546</v>
      </c>
      <c r="K1522" s="16" t="n">
        <v>0.694049382716049</v>
      </c>
      <c r="L1522" s="16" t="n">
        <v>0.729086419753086</v>
      </c>
    </row>
    <row r="1523" customFormat="false" ht="15" hidden="false" customHeight="false" outlineLevel="0" collapsed="false">
      <c r="A1523" s="17" t="n">
        <v>1918</v>
      </c>
      <c r="B1523" s="16" t="n">
        <v>0.0579623672490319</v>
      </c>
      <c r="C1523" s="16" t="n">
        <v>0.0753818749429451</v>
      </c>
      <c r="D1523" s="16" t="n">
        <v>1</v>
      </c>
      <c r="E1523" s="17" t="n">
        <v>100</v>
      </c>
      <c r="F1523" s="17" t="n">
        <v>10.8639087000601</v>
      </c>
      <c r="G1523" s="17" t="n">
        <v>10.4302236083371</v>
      </c>
      <c r="H1523" s="16" t="n">
        <v>1.26429943478856</v>
      </c>
      <c r="I1523" s="16" t="n">
        <v>1.30102999566398</v>
      </c>
      <c r="J1523" s="16" t="n">
        <v>0.341206029432778</v>
      </c>
      <c r="K1523" s="16" t="n">
        <v>0.693407407407407</v>
      </c>
      <c r="L1523" s="16" t="n">
        <v>0.726444444444444</v>
      </c>
    </row>
    <row r="1524" customFormat="false" ht="15" hidden="false" customHeight="false" outlineLevel="0" collapsed="false">
      <c r="A1524" s="17" t="n">
        <v>1919</v>
      </c>
      <c r="B1524" s="16" t="n">
        <v>0.0578879235933224</v>
      </c>
      <c r="C1524" s="16" t="n">
        <v>0.0752517591127091</v>
      </c>
      <c r="D1524" s="16" t="n">
        <v>1</v>
      </c>
      <c r="E1524" s="17" t="n">
        <v>100</v>
      </c>
      <c r="F1524" s="17" t="n">
        <v>10.8238425094229</v>
      </c>
      <c r="G1524" s="17" t="n">
        <v>10.3962861137622</v>
      </c>
      <c r="H1524" s="16" t="n">
        <v>1.26186904398723</v>
      </c>
      <c r="I1524" s="16" t="n">
        <v>1.30102999566398</v>
      </c>
      <c r="J1524" s="16" t="n">
        <v>0.291643804397428</v>
      </c>
      <c r="K1524" s="16" t="n">
        <v>0.69283950617284</v>
      </c>
      <c r="L1524" s="16" t="n">
        <v>0.722716049382716</v>
      </c>
    </row>
    <row r="1525" customFormat="false" ht="15" hidden="false" customHeight="false" outlineLevel="0" collapsed="false">
      <c r="A1525" s="17" t="n">
        <v>1920</v>
      </c>
      <c r="B1525" s="16" t="n">
        <v>0.0578220498437683</v>
      </c>
      <c r="C1525" s="16" t="n">
        <v>0.075137726817694</v>
      </c>
      <c r="D1525" s="16" t="n">
        <v>1</v>
      </c>
      <c r="E1525" s="17" t="n">
        <v>100</v>
      </c>
      <c r="F1525" s="17" t="n">
        <v>10.7887163877498</v>
      </c>
      <c r="G1525" s="17" t="n">
        <v>10.3682932266945</v>
      </c>
      <c r="H1525" s="16" t="n">
        <v>1.25999770633165</v>
      </c>
      <c r="I1525" s="16" t="n">
        <v>1.30102999566398</v>
      </c>
      <c r="J1525" s="16" t="n">
        <v>0.577318061776371</v>
      </c>
      <c r="K1525" s="16" t="n">
        <v>0.69237037037037</v>
      </c>
      <c r="L1525" s="16" t="n">
        <v>0.717604938271605</v>
      </c>
    </row>
    <row r="1526" customFormat="false" ht="15" hidden="false" customHeight="false" outlineLevel="0" collapsed="false">
      <c r="A1526" s="17" t="n">
        <v>1921</v>
      </c>
      <c r="B1526" s="16" t="n">
        <v>0.05776773341414</v>
      </c>
      <c r="C1526" s="16" t="n">
        <v>0.0750421300696002</v>
      </c>
      <c r="D1526" s="16" t="n">
        <v>1</v>
      </c>
      <c r="E1526" s="17" t="n">
        <v>100</v>
      </c>
      <c r="F1526" s="17" t="n">
        <v>10.7582079318127</v>
      </c>
      <c r="G1526" s="17" t="n">
        <v>10.3415777597747</v>
      </c>
      <c r="H1526" s="16" t="n">
        <v>1.25930621605645</v>
      </c>
      <c r="I1526" s="16" t="n">
        <v>1.30102999566398</v>
      </c>
      <c r="J1526" s="16" t="n">
        <v>0.819472404782365</v>
      </c>
      <c r="K1526" s="16" t="n">
        <v>0.692</v>
      </c>
      <c r="L1526" s="16" t="n">
        <v>0.707037037037037</v>
      </c>
    </row>
    <row r="1527" customFormat="false" ht="15" hidden="false" customHeight="false" outlineLevel="0" collapsed="false">
      <c r="A1527" s="17" t="n">
        <v>1922</v>
      </c>
      <c r="B1527" s="16" t="n">
        <v>0.0577235741954711</v>
      </c>
      <c r="C1527" s="16" t="n">
        <v>0.0749642777318756</v>
      </c>
      <c r="D1527" s="16" t="n">
        <v>1</v>
      </c>
      <c r="E1527" s="17" t="n">
        <v>100</v>
      </c>
      <c r="F1527" s="17" t="n">
        <v>10.7338993649954</v>
      </c>
      <c r="G1527" s="17" t="n">
        <v>10.3210293418307</v>
      </c>
      <c r="H1527" s="16" t="n">
        <v>1.25913967129242</v>
      </c>
      <c r="I1527" s="16" t="n">
        <v>1.30102999566398</v>
      </c>
      <c r="J1527" s="16" t="n">
        <v>0.259308807925388</v>
      </c>
      <c r="K1527" s="16" t="n">
        <v>0.691802469135803</v>
      </c>
      <c r="L1527" s="16" t="n">
        <v>0.693679012345679</v>
      </c>
    </row>
    <row r="1528" customFormat="false" ht="15" hidden="false" customHeight="false" outlineLevel="0" collapsed="false">
      <c r="A1528" s="17" t="n">
        <v>1923</v>
      </c>
      <c r="B1528" s="16" t="n">
        <v>0.0576892368288504</v>
      </c>
      <c r="C1528" s="16" t="n">
        <v>0.0749019718501303</v>
      </c>
      <c r="D1528" s="16" t="n">
        <v>1</v>
      </c>
      <c r="E1528" s="17" t="n">
        <v>100</v>
      </c>
      <c r="F1528" s="17" t="n">
        <v>10.7125862577385</v>
      </c>
      <c r="G1528" s="17" t="n">
        <v>10.303444107093</v>
      </c>
      <c r="H1528" s="16" t="n">
        <v>1.25913967129242</v>
      </c>
      <c r="I1528" s="16" t="n">
        <v>1.30102999566398</v>
      </c>
      <c r="J1528" s="16" t="n">
        <v>0.428316123337971</v>
      </c>
      <c r="K1528" s="16" t="n">
        <v>0.691777777777778</v>
      </c>
      <c r="L1528" s="16" t="n">
        <v>0.676864197530864</v>
      </c>
    </row>
    <row r="1529" customFormat="false" ht="15" hidden="false" customHeight="false" outlineLevel="0" collapsed="false">
      <c r="A1529" s="17" t="n">
        <v>1924</v>
      </c>
      <c r="B1529" s="16" t="n">
        <v>0.0576630057973994</v>
      </c>
      <c r="C1529" s="16" t="n">
        <v>0.0748543279866378</v>
      </c>
      <c r="D1529" s="16" t="n">
        <v>1</v>
      </c>
      <c r="E1529" s="17" t="n">
        <v>100</v>
      </c>
      <c r="F1529" s="17" t="n">
        <v>10.6962169300261</v>
      </c>
      <c r="G1529" s="17" t="n">
        <v>10.2897180893172</v>
      </c>
      <c r="H1529" s="16" t="n">
        <v>1.25913967129242</v>
      </c>
      <c r="I1529" s="16" t="n">
        <v>1.30102999566398</v>
      </c>
      <c r="J1529" s="16" t="n">
        <v>0.667615750817963</v>
      </c>
      <c r="K1529" s="16" t="n">
        <v>0.69162962962963</v>
      </c>
      <c r="L1529" s="16" t="n">
        <v>0.652888888888889</v>
      </c>
    </row>
    <row r="1530" customFormat="false" ht="15" hidden="false" customHeight="false" outlineLevel="0" collapsed="false">
      <c r="A1530" s="17" t="n">
        <v>1925</v>
      </c>
      <c r="B1530" s="16" t="n">
        <v>0.0576424646294779</v>
      </c>
      <c r="C1530" s="16" t="n">
        <v>0.0748182323368059</v>
      </c>
      <c r="D1530" s="16" t="n">
        <v>1</v>
      </c>
      <c r="E1530" s="17" t="n">
        <v>100</v>
      </c>
      <c r="F1530" s="17" t="n">
        <v>10.6844276506432</v>
      </c>
      <c r="G1530" s="17" t="n">
        <v>10.2800319350221</v>
      </c>
      <c r="H1530" s="16" t="n">
        <v>1.25913967129242</v>
      </c>
      <c r="I1530" s="16" t="n">
        <v>1.30102999566398</v>
      </c>
      <c r="J1530" s="16" t="n">
        <v>0.481138151302456</v>
      </c>
      <c r="K1530" s="16" t="n">
        <v>0.69158024691358</v>
      </c>
      <c r="L1530" s="16" t="n">
        <v>0.61641975308642</v>
      </c>
    </row>
    <row r="1531" customFormat="false" ht="15" hidden="false" customHeight="false" outlineLevel="0" collapsed="false">
      <c r="A1531" s="17" t="n">
        <v>1926</v>
      </c>
      <c r="B1531" s="16" t="n">
        <v>0.0576303156299724</v>
      </c>
      <c r="C1531" s="16" t="n">
        <v>0.0747955073830154</v>
      </c>
      <c r="D1531" s="16" t="n">
        <v>1</v>
      </c>
      <c r="E1531" s="17" t="n">
        <v>100</v>
      </c>
      <c r="F1531" s="17" t="n">
        <v>10.6750057948348</v>
      </c>
      <c r="G1531" s="17" t="n">
        <v>10.272180766213</v>
      </c>
      <c r="H1531" s="16" t="n">
        <v>1.25913967129242</v>
      </c>
      <c r="I1531" s="16" t="n">
        <v>1.30102999566398</v>
      </c>
      <c r="J1531" s="16" t="n">
        <v>0.303036312801731</v>
      </c>
      <c r="K1531" s="16" t="n">
        <v>0.69158024691358</v>
      </c>
      <c r="L1531" s="16" t="n">
        <v>0.566271604938272</v>
      </c>
    </row>
    <row r="1532" customFormat="false" ht="15" hidden="false" customHeight="false" outlineLevel="0" collapsed="false">
      <c r="A1532" s="17" t="n">
        <v>1927</v>
      </c>
      <c r="B1532" s="16" t="n">
        <v>0.0576240993829237</v>
      </c>
      <c r="C1532" s="16" t="n">
        <v>0.0747838601801131</v>
      </c>
      <c r="D1532" s="16" t="n">
        <v>1</v>
      </c>
      <c r="E1532" s="17" t="n">
        <v>100</v>
      </c>
      <c r="F1532" s="17" t="n">
        <v>10.6695819490039</v>
      </c>
      <c r="G1532" s="17" t="n">
        <v>10.2683219472357</v>
      </c>
      <c r="H1532" s="16" t="n">
        <v>1.25913967129242</v>
      </c>
      <c r="I1532" s="16" t="n">
        <v>1.30102999566398</v>
      </c>
      <c r="J1532" s="16" t="n">
        <v>0.470863184558698</v>
      </c>
      <c r="K1532" s="16" t="n">
        <v>0.691432098765432</v>
      </c>
      <c r="L1532" s="16" t="n">
        <v>0.503333333333333</v>
      </c>
    </row>
    <row r="1533" customFormat="false" ht="15" hidden="false" customHeight="false" outlineLevel="0" collapsed="false">
      <c r="A1533" s="17" t="n">
        <v>1928</v>
      </c>
      <c r="B1533" s="16" t="n">
        <v>0.0576250743741791</v>
      </c>
      <c r="C1533" s="16" t="n">
        <v>0.0747848854752051</v>
      </c>
      <c r="D1533" s="16" t="n">
        <v>1</v>
      </c>
      <c r="E1533" s="17" t="n">
        <v>100</v>
      </c>
      <c r="F1533" s="17" t="n">
        <v>10.6679349090541</v>
      </c>
      <c r="G1533" s="17" t="n">
        <v>10.2671953321317</v>
      </c>
      <c r="H1533" s="16" t="n">
        <v>1.25913967129242</v>
      </c>
      <c r="I1533" s="16" t="n">
        <v>1.30102999566398</v>
      </c>
      <c r="J1533" s="16" t="n">
        <v>0.603653633943816</v>
      </c>
      <c r="K1533" s="16" t="n">
        <v>0.691481481481482</v>
      </c>
      <c r="L1533" s="16" t="n">
        <v>0.562864197530864</v>
      </c>
    </row>
    <row r="1534" customFormat="false" ht="15" hidden="false" customHeight="false" outlineLevel="0" collapsed="false">
      <c r="A1534" s="17" t="n">
        <v>1929</v>
      </c>
      <c r="B1534" s="16" t="n">
        <v>0.0576302512031462</v>
      </c>
      <c r="C1534" s="16" t="n">
        <v>0.0747945450991392</v>
      </c>
      <c r="D1534" s="16" t="n">
        <v>1</v>
      </c>
      <c r="E1534" s="17" t="n">
        <v>100</v>
      </c>
      <c r="F1534" s="17" t="n">
        <v>10.6697094479483</v>
      </c>
      <c r="G1534" s="17" t="n">
        <v>10.2683219472357</v>
      </c>
      <c r="H1534" s="16" t="n">
        <v>1.25913967129242</v>
      </c>
      <c r="I1534" s="16" t="n">
        <v>1.30102999566398</v>
      </c>
      <c r="J1534" s="16" t="n">
        <v>0.578563140117729</v>
      </c>
      <c r="K1534" s="16" t="n">
        <v>0.691432098765432</v>
      </c>
      <c r="L1534" s="16" t="n">
        <v>0.62158024691358</v>
      </c>
    </row>
    <row r="1535" customFormat="false" ht="15" hidden="false" customHeight="false" outlineLevel="0" collapsed="false">
      <c r="A1535" s="17" t="n">
        <v>1930</v>
      </c>
      <c r="B1535" s="16" t="n">
        <v>0.0576413544722729</v>
      </c>
      <c r="C1535" s="16" t="n">
        <v>0.0748152493312955</v>
      </c>
      <c r="D1535" s="16" t="n">
        <v>1</v>
      </c>
      <c r="E1535" s="17" t="n">
        <v>100</v>
      </c>
      <c r="F1535" s="17" t="n">
        <v>10.6751026236487</v>
      </c>
      <c r="G1535" s="17" t="n">
        <v>10.272180766213</v>
      </c>
      <c r="H1535" s="16" t="n">
        <v>1.25913967129242</v>
      </c>
      <c r="I1535" s="16" t="n">
        <v>1.30102999566398</v>
      </c>
      <c r="J1535" s="16" t="n">
        <v>0.54897046340746</v>
      </c>
      <c r="K1535" s="16" t="n">
        <v>0.691407407407407</v>
      </c>
      <c r="L1535" s="16" t="n">
        <v>0.667777777777778</v>
      </c>
    </row>
    <row r="1536" customFormat="false" ht="15" hidden="false" customHeight="false" outlineLevel="0" collapsed="false">
      <c r="A1536" s="17" t="n">
        <v>1931</v>
      </c>
      <c r="B1536" s="16" t="n">
        <v>0.0576582063817316</v>
      </c>
      <c r="C1536" s="16" t="n">
        <v>0.0748449857036273</v>
      </c>
      <c r="D1536" s="16" t="n">
        <v>1</v>
      </c>
      <c r="E1536" s="17" t="n">
        <v>100</v>
      </c>
      <c r="F1536" s="17" t="n">
        <v>10.6829486747172</v>
      </c>
      <c r="G1536" s="17" t="n">
        <v>10.2790771528615</v>
      </c>
      <c r="H1536" s="16" t="n">
        <v>1.25913967129242</v>
      </c>
      <c r="I1536" s="16" t="n">
        <v>1.30102999566398</v>
      </c>
      <c r="J1536" s="16" t="n">
        <v>0.539027893141506</v>
      </c>
      <c r="K1536" s="16" t="n">
        <v>0.69158024691358</v>
      </c>
      <c r="L1536" s="16" t="n">
        <v>0.71362962962963</v>
      </c>
    </row>
    <row r="1537" customFormat="false" ht="15" hidden="false" customHeight="false" outlineLevel="0" collapsed="false">
      <c r="A1537" s="17" t="n">
        <v>1932</v>
      </c>
      <c r="B1537" s="16" t="n">
        <v>0.0576790511194203</v>
      </c>
      <c r="C1537" s="16" t="n">
        <v>0.0748817464212577</v>
      </c>
      <c r="D1537" s="16" t="n">
        <v>1</v>
      </c>
      <c r="E1537" s="17" t="n">
        <v>100</v>
      </c>
      <c r="F1537" s="17" t="n">
        <v>10.6928292852835</v>
      </c>
      <c r="G1537" s="17" t="n">
        <v>10.2868571814275</v>
      </c>
      <c r="H1537" s="16" t="n">
        <v>1.25913967129242</v>
      </c>
      <c r="I1537" s="16" t="n">
        <v>1.30102999566398</v>
      </c>
      <c r="J1537" s="16" t="n">
        <v>0.3841651548935</v>
      </c>
      <c r="K1537" s="16" t="n">
        <v>0.69162962962963</v>
      </c>
      <c r="L1537" s="16" t="n">
        <v>0.751382716049383</v>
      </c>
    </row>
    <row r="1538" customFormat="false" ht="15" hidden="false" customHeight="false" outlineLevel="0" collapsed="false">
      <c r="A1538" s="17" t="n">
        <v>1933</v>
      </c>
      <c r="B1538" s="16" t="n">
        <v>0.0577034149939815</v>
      </c>
      <c r="C1538" s="16" t="n">
        <v>0.0749274041462276</v>
      </c>
      <c r="D1538" s="16" t="n">
        <v>1</v>
      </c>
      <c r="E1538" s="17" t="n">
        <v>100</v>
      </c>
      <c r="F1538" s="17" t="n">
        <v>10.7072154856894</v>
      </c>
      <c r="G1538" s="17" t="n">
        <v>10.2986032856672</v>
      </c>
      <c r="H1538" s="16" t="n">
        <v>1.25913967129242</v>
      </c>
      <c r="I1538" s="16" t="n">
        <v>1.30102999566398</v>
      </c>
      <c r="J1538" s="16" t="n">
        <v>0.723169150990173</v>
      </c>
      <c r="K1538" s="16" t="n">
        <v>0.691901234567901</v>
      </c>
      <c r="L1538" s="16" t="n">
        <v>0.771901234567901</v>
      </c>
    </row>
    <row r="1539" customFormat="false" ht="15" hidden="false" customHeight="false" outlineLevel="0" collapsed="false">
      <c r="A1539" s="17" t="n">
        <v>1934</v>
      </c>
      <c r="B1539" s="16" t="n">
        <v>0.0577350255101919</v>
      </c>
      <c r="C1539" s="16" t="n">
        <v>0.0749840587915646</v>
      </c>
      <c r="D1539" s="16" t="n">
        <v>1</v>
      </c>
      <c r="E1539" s="17" t="n">
        <v>100</v>
      </c>
      <c r="F1539" s="17" t="n">
        <v>10.7247304758345</v>
      </c>
      <c r="G1539" s="17" t="n">
        <v>10.3139945821824</v>
      </c>
      <c r="H1539" s="16" t="n">
        <v>1.25913967129242</v>
      </c>
      <c r="I1539" s="16" t="n">
        <v>1.30102999566398</v>
      </c>
      <c r="J1539" s="16" t="n">
        <v>0.452929577310749</v>
      </c>
      <c r="K1539" s="16" t="n">
        <v>0.692148148148148</v>
      </c>
      <c r="L1539" s="16" t="n">
        <v>0.781061728395062</v>
      </c>
    </row>
    <row r="1540" customFormat="false" ht="15" hidden="false" customHeight="false" outlineLevel="0" collapsed="false">
      <c r="A1540" s="17" t="n">
        <v>1935</v>
      </c>
      <c r="B1540" s="16" t="n">
        <v>0.0577725108505951</v>
      </c>
      <c r="C1540" s="16" t="n">
        <v>0.0750489348007573</v>
      </c>
      <c r="D1540" s="16" t="n">
        <v>1</v>
      </c>
      <c r="E1540" s="17" t="n">
        <v>100</v>
      </c>
      <c r="F1540" s="17" t="n">
        <v>10.7437485291163</v>
      </c>
      <c r="G1540" s="17" t="n">
        <v>10.3301122045716</v>
      </c>
      <c r="H1540" s="16" t="n">
        <v>1.25930621605645</v>
      </c>
      <c r="I1540" s="16" t="n">
        <v>1.30102999566398</v>
      </c>
      <c r="J1540" s="16" t="n">
        <v>0.492512713023805</v>
      </c>
      <c r="K1540" s="16" t="n">
        <v>0.692222222222222</v>
      </c>
      <c r="L1540" s="16" t="n">
        <v>0.782469135802469</v>
      </c>
    </row>
    <row r="1541" customFormat="false" ht="15" hidden="false" customHeight="false" outlineLevel="0" collapsed="false">
      <c r="A1541" s="17" t="n">
        <v>1936</v>
      </c>
      <c r="B1541" s="16" t="n">
        <v>0.0578144668497973</v>
      </c>
      <c r="C1541" s="16" t="n">
        <v>0.0751234040119582</v>
      </c>
      <c r="D1541" s="16" t="n">
        <v>1</v>
      </c>
      <c r="E1541" s="17" t="n">
        <v>100</v>
      </c>
      <c r="F1541" s="17" t="n">
        <v>10.7672765084095</v>
      </c>
      <c r="G1541" s="17" t="n">
        <v>10.3484829720877</v>
      </c>
      <c r="H1541" s="16" t="n">
        <v>1.25999770633165</v>
      </c>
      <c r="I1541" s="16" t="n">
        <v>1.30102999566398</v>
      </c>
      <c r="J1541" s="16" t="n">
        <v>0.746650333560672</v>
      </c>
      <c r="K1541" s="16" t="n">
        <v>0.692246913580247</v>
      </c>
      <c r="L1541" s="16" t="n">
        <v>0.782296296296296</v>
      </c>
    </row>
    <row r="1542" customFormat="false" ht="15" hidden="false" customHeight="false" outlineLevel="0" collapsed="false">
      <c r="A1542" s="17" t="n">
        <v>1937</v>
      </c>
      <c r="B1542" s="16" t="n">
        <v>0.0578630073823863</v>
      </c>
      <c r="C1542" s="16" t="n">
        <v>0.0752074493302239</v>
      </c>
      <c r="D1542" s="16" t="n">
        <v>1</v>
      </c>
      <c r="E1542" s="17" t="n">
        <v>100</v>
      </c>
      <c r="F1542" s="17" t="n">
        <v>10.792970273844</v>
      </c>
      <c r="G1542" s="17" t="n">
        <v>10.3714572891758</v>
      </c>
      <c r="H1542" s="16" t="n">
        <v>1.2614725476094</v>
      </c>
      <c r="I1542" s="16" t="n">
        <v>1.30102999566398</v>
      </c>
      <c r="J1542" s="16" t="n">
        <v>0.570178049919229</v>
      </c>
      <c r="K1542" s="16" t="n">
        <v>0.692444444444444</v>
      </c>
      <c r="L1542" s="16" t="n">
        <v>0.779753086419753</v>
      </c>
    </row>
    <row r="1543" customFormat="false" ht="15" hidden="false" customHeight="false" outlineLevel="0" collapsed="false">
      <c r="A1543" s="17" t="n">
        <v>1938</v>
      </c>
      <c r="B1543" s="16" t="n">
        <v>0.0579155475315121</v>
      </c>
      <c r="C1543" s="16" t="n">
        <v>0.0752986035744349</v>
      </c>
      <c r="D1543" s="16" t="n">
        <v>1</v>
      </c>
      <c r="E1543" s="17" t="n">
        <v>100</v>
      </c>
      <c r="F1543" s="17" t="n">
        <v>10.8211704029982</v>
      </c>
      <c r="G1543" s="17" t="n">
        <v>10.3948099840274</v>
      </c>
      <c r="H1543" s="16" t="n">
        <v>1.26237461220374</v>
      </c>
      <c r="I1543" s="16" t="n">
        <v>1.30102999566398</v>
      </c>
      <c r="J1543" s="16" t="n">
        <v>0.292060171224258</v>
      </c>
      <c r="K1543" s="16" t="n">
        <v>0.692765432098765</v>
      </c>
      <c r="L1543" s="16" t="n">
        <v>0.775851851851852</v>
      </c>
    </row>
    <row r="1544" customFormat="false" ht="15" hidden="false" customHeight="false" outlineLevel="0" collapsed="false">
      <c r="A1544" s="17" t="n">
        <v>1939</v>
      </c>
      <c r="B1544" s="16" t="n">
        <v>0.0579726598535975</v>
      </c>
      <c r="C1544" s="16" t="n">
        <v>0.0753979640122917</v>
      </c>
      <c r="D1544" s="16" t="n">
        <v>1</v>
      </c>
      <c r="E1544" s="17" t="n">
        <v>100</v>
      </c>
      <c r="F1544" s="17" t="n">
        <v>10.8520521436864</v>
      </c>
      <c r="G1544" s="17" t="n">
        <v>10.4206056882701</v>
      </c>
      <c r="H1544" s="16" t="n">
        <v>1.26472439920632</v>
      </c>
      <c r="I1544" s="16" t="n">
        <v>1.30102999566398</v>
      </c>
      <c r="J1544" s="16" t="n">
        <v>0.520005388448169</v>
      </c>
      <c r="K1544" s="16" t="n">
        <v>0.693037037037037</v>
      </c>
      <c r="L1544" s="16" t="n">
        <v>0.772123456790124</v>
      </c>
    </row>
    <row r="1545" customFormat="false" ht="15" hidden="false" customHeight="false" outlineLevel="0" collapsed="false">
      <c r="A1545" s="17" t="n">
        <v>1940</v>
      </c>
      <c r="B1545" s="16" t="n">
        <v>0.0580343521924482</v>
      </c>
      <c r="C1545" s="16" t="n">
        <v>0.0755057300503055</v>
      </c>
      <c r="D1545" s="16" t="n">
        <v>1</v>
      </c>
      <c r="E1545" s="17" t="n">
        <v>100</v>
      </c>
      <c r="F1545" s="17" t="n">
        <v>10.8866763825394</v>
      </c>
      <c r="G1545" s="17" t="n">
        <v>10.4501766699349</v>
      </c>
      <c r="H1545" s="16" t="n">
        <v>1.26661881354223</v>
      </c>
      <c r="I1545" s="16" t="n">
        <v>1.30102999566398</v>
      </c>
      <c r="J1545" s="16" t="n">
        <v>0.393770725510594</v>
      </c>
      <c r="K1545" s="16" t="n">
        <v>0.693308641975309</v>
      </c>
      <c r="L1545" s="16" t="n">
        <v>0.768987654320988</v>
      </c>
    </row>
    <row r="1546" customFormat="false" ht="15" hidden="false" customHeight="false" outlineLevel="0" collapsed="false">
      <c r="A1546" s="17" t="n">
        <v>1941</v>
      </c>
      <c r="B1546" s="16" t="n">
        <v>0.0581009671505955</v>
      </c>
      <c r="C1546" s="16" t="n">
        <v>0.0756223697380887</v>
      </c>
      <c r="D1546" s="16" t="n">
        <v>1</v>
      </c>
      <c r="E1546" s="17" t="n">
        <v>100</v>
      </c>
      <c r="F1546" s="17" t="n">
        <v>10.9246598336512</v>
      </c>
      <c r="G1546" s="17" t="n">
        <v>10.4830473735261</v>
      </c>
      <c r="H1546" s="16" t="n">
        <v>1.26918198491741</v>
      </c>
      <c r="I1546" s="16" t="n">
        <v>1.30102999566398</v>
      </c>
      <c r="J1546" s="16" t="n">
        <v>0.560679193201595</v>
      </c>
      <c r="K1546" s="16" t="n">
        <v>0.693679012345679</v>
      </c>
      <c r="L1546" s="16" t="n">
        <v>0.765407407407407</v>
      </c>
    </row>
    <row r="1547" customFormat="false" ht="15" hidden="false" customHeight="false" outlineLevel="0" collapsed="false">
      <c r="A1547" s="17" t="n">
        <v>1942</v>
      </c>
      <c r="B1547" s="16" t="n">
        <v>0.0581714921527439</v>
      </c>
      <c r="C1547" s="16" t="n">
        <v>0.075743998773396</v>
      </c>
      <c r="D1547" s="16" t="n">
        <v>1</v>
      </c>
      <c r="E1547" s="17" t="n">
        <v>100</v>
      </c>
      <c r="F1547" s="17" t="n">
        <v>10.9636367531492</v>
      </c>
      <c r="G1547" s="17" t="n">
        <v>10.5156925184427</v>
      </c>
      <c r="H1547" s="16" t="n">
        <v>1.27190893693907</v>
      </c>
      <c r="I1547" s="16" t="n">
        <v>1.30102999566398</v>
      </c>
      <c r="J1547" s="16" t="n">
        <v>0.38188574683912</v>
      </c>
      <c r="K1547" s="16" t="n">
        <v>0.693950617283951</v>
      </c>
      <c r="L1547" s="16" t="n">
        <v>0.762296296296296</v>
      </c>
    </row>
    <row r="1548" customFormat="false" ht="15" hidden="false" customHeight="false" outlineLevel="0" collapsed="false">
      <c r="A1548" s="17" t="n">
        <v>1943</v>
      </c>
      <c r="B1548" s="16" t="n">
        <v>0.0582470519468188</v>
      </c>
      <c r="C1548" s="16" t="n">
        <v>0.0758758430555463</v>
      </c>
      <c r="D1548" s="16" t="n">
        <v>1</v>
      </c>
      <c r="E1548" s="17" t="n">
        <v>100</v>
      </c>
      <c r="F1548" s="17" t="n">
        <v>11.0073020806367</v>
      </c>
      <c r="G1548" s="17" t="n">
        <v>10.5558648419913</v>
      </c>
      <c r="H1548" s="16" t="n">
        <v>1.27462762146699</v>
      </c>
      <c r="I1548" s="16" t="n">
        <v>1.30102999566398</v>
      </c>
      <c r="J1548" s="16" t="n">
        <v>0.671145850596373</v>
      </c>
      <c r="K1548" s="16" t="n">
        <v>0.694765432098765</v>
      </c>
      <c r="L1548" s="16" t="n">
        <v>0.760222222222222</v>
      </c>
    </row>
    <row r="1549" customFormat="false" ht="15" hidden="false" customHeight="false" outlineLevel="0" collapsed="false">
      <c r="A1549" s="17" t="n">
        <v>1944</v>
      </c>
      <c r="B1549" s="16" t="n">
        <v>0.0583256030455232</v>
      </c>
      <c r="C1549" s="16" t="n">
        <v>0.0760115171016918</v>
      </c>
      <c r="D1549" s="16" t="n">
        <v>1</v>
      </c>
      <c r="E1549" s="17" t="n">
        <v>100</v>
      </c>
      <c r="F1549" s="17" t="n">
        <v>11.0509018007254</v>
      </c>
      <c r="G1549" s="17" t="n">
        <v>10.5971201867143</v>
      </c>
      <c r="H1549" s="16" t="n">
        <v>1.27684644061264</v>
      </c>
      <c r="I1549" s="16" t="n">
        <v>1.30102999566398</v>
      </c>
      <c r="J1549" s="16" t="n">
        <v>0.541521875004891</v>
      </c>
      <c r="K1549" s="16" t="n">
        <v>0.695061728395062</v>
      </c>
      <c r="L1549" s="16" t="n">
        <v>0.758148148148148</v>
      </c>
    </row>
    <row r="1550" customFormat="false" ht="15" hidden="false" customHeight="false" outlineLevel="0" collapsed="false">
      <c r="A1550" s="17" t="n">
        <v>1945</v>
      </c>
      <c r="B1550" s="16" t="n">
        <v>0.0584079381078482</v>
      </c>
      <c r="C1550" s="16" t="n">
        <v>0.0761516771051619</v>
      </c>
      <c r="D1550" s="16" t="n">
        <v>1</v>
      </c>
      <c r="E1550" s="17" t="n">
        <v>100</v>
      </c>
      <c r="F1550" s="17" t="n">
        <v>11.0950119372379</v>
      </c>
      <c r="G1550" s="17" t="n">
        <v>10.6388732239162</v>
      </c>
      <c r="H1550" s="16" t="n">
        <v>1.28048669845053</v>
      </c>
      <c r="I1550" s="16" t="n">
        <v>1.30102999566398</v>
      </c>
      <c r="J1550" s="16" t="n">
        <v>0.377484661711086</v>
      </c>
      <c r="K1550" s="16" t="n">
        <v>0.695703703703704</v>
      </c>
      <c r="L1550" s="16" t="n">
        <v>0.75562962962963</v>
      </c>
    </row>
    <row r="1551" customFormat="false" ht="15" hidden="false" customHeight="false" outlineLevel="0" collapsed="false">
      <c r="A1551" s="17" t="n">
        <v>1946</v>
      </c>
      <c r="B1551" s="16" t="n">
        <v>0.0584942969390088</v>
      </c>
      <c r="C1551" s="16" t="n">
        <v>0.0762999304632346</v>
      </c>
      <c r="D1551" s="16" t="n">
        <v>1</v>
      </c>
      <c r="E1551" s="17" t="n">
        <v>100</v>
      </c>
      <c r="F1551" s="17" t="n">
        <v>11.14276867876</v>
      </c>
      <c r="G1551" s="17" t="n">
        <v>10.6842600033119</v>
      </c>
      <c r="H1551" s="16" t="n">
        <v>1.28400515471764</v>
      </c>
      <c r="I1551" s="16" t="n">
        <v>1.30102999566398</v>
      </c>
      <c r="J1551" s="16" t="n">
        <v>0.411773533170543</v>
      </c>
      <c r="K1551" s="16" t="n">
        <v>0.696271604938272</v>
      </c>
      <c r="L1551" s="16" t="n">
        <v>0.753851851851852</v>
      </c>
    </row>
    <row r="1552" customFormat="false" ht="15" hidden="false" customHeight="false" outlineLevel="0" collapsed="false">
      <c r="A1552" s="17" t="n">
        <v>1947</v>
      </c>
      <c r="B1552" s="16" t="n">
        <v>0.0585844154159228</v>
      </c>
      <c r="C1552" s="16" t="n">
        <v>0.0764503427926037</v>
      </c>
      <c r="D1552" s="16" t="n">
        <v>1</v>
      </c>
      <c r="E1552" s="17" t="n">
        <v>100</v>
      </c>
      <c r="F1552" s="17" t="n">
        <v>11.1879788611821</v>
      </c>
      <c r="G1552" s="17" t="n">
        <v>10.7270872196352</v>
      </c>
      <c r="H1552" s="16" t="n">
        <v>1.28682117412898</v>
      </c>
      <c r="I1552" s="16" t="n">
        <v>1.30102999566398</v>
      </c>
      <c r="J1552" s="16" t="n">
        <v>0.669519792483374</v>
      </c>
      <c r="K1552" s="16" t="n">
        <v>0.696765432098765</v>
      </c>
      <c r="L1552" s="16" t="n">
        <v>0.752345679012346</v>
      </c>
    </row>
    <row r="1553" customFormat="false" ht="15" hidden="false" customHeight="false" outlineLevel="0" collapsed="false">
      <c r="A1553" s="17" t="n">
        <v>1948</v>
      </c>
      <c r="B1553" s="16" t="n">
        <v>0.0586809866958194</v>
      </c>
      <c r="C1553" s="16" t="n">
        <v>0.0766075588969721</v>
      </c>
      <c r="D1553" s="16" t="n">
        <v>1</v>
      </c>
      <c r="E1553" s="17" t="n">
        <v>100</v>
      </c>
      <c r="F1553" s="17" t="n">
        <v>11.2329471975082</v>
      </c>
      <c r="G1553" s="17" t="n">
        <v>10.770118305818</v>
      </c>
      <c r="H1553" s="16" t="n">
        <v>1.28988166535196</v>
      </c>
      <c r="I1553" s="16" t="n">
        <v>1.30102999566398</v>
      </c>
      <c r="J1553" s="16" t="n">
        <v>0.111644620811288</v>
      </c>
      <c r="K1553" s="16" t="n">
        <v>0.697333333333333</v>
      </c>
      <c r="L1553" s="16" t="n">
        <v>0.75079012345679</v>
      </c>
    </row>
    <row r="1554" customFormat="false" ht="15" hidden="false" customHeight="false" outlineLevel="0" collapsed="false">
      <c r="A1554" s="17" t="n">
        <v>1949</v>
      </c>
      <c r="B1554" s="16" t="n">
        <v>0.0587796990863151</v>
      </c>
      <c r="C1554" s="16" t="n">
        <v>0.0767711434430546</v>
      </c>
      <c r="D1554" s="16" t="n">
        <v>1</v>
      </c>
      <c r="E1554" s="17" t="n">
        <v>100</v>
      </c>
      <c r="F1554" s="17" t="n">
        <v>11.2826063180043</v>
      </c>
      <c r="G1554" s="17" t="n">
        <v>10.8163047098406</v>
      </c>
      <c r="H1554" s="16" t="n">
        <v>1.2934283099858</v>
      </c>
      <c r="I1554" s="16" t="n">
        <v>1.30102999566398</v>
      </c>
      <c r="J1554" s="16" t="n">
        <v>0.73614623174121</v>
      </c>
      <c r="K1554" s="16" t="n">
        <v>0.697777777777778</v>
      </c>
      <c r="L1554" s="16" t="n">
        <v>0.749111111111111</v>
      </c>
    </row>
    <row r="1555" customFormat="false" ht="15" hidden="false" customHeight="false" outlineLevel="0" collapsed="false">
      <c r="A1555" s="17" t="n">
        <v>1950</v>
      </c>
      <c r="B1555" s="16" t="n">
        <v>0.0588817567668027</v>
      </c>
      <c r="C1555" s="16" t="n">
        <v>0.0769404641124937</v>
      </c>
      <c r="D1555" s="16" t="n">
        <v>1</v>
      </c>
      <c r="E1555" s="17" t="n">
        <v>100</v>
      </c>
      <c r="F1555" s="17" t="n">
        <v>11.3346005975653</v>
      </c>
      <c r="G1555" s="17" t="n">
        <v>10.8664805869604</v>
      </c>
      <c r="H1555" s="16" t="n">
        <v>1.29712821017866</v>
      </c>
      <c r="I1555" s="16" t="n">
        <v>1.30102999566398</v>
      </c>
      <c r="J1555" s="16" t="n">
        <v>0.324329190070787</v>
      </c>
      <c r="K1555" s="16" t="n">
        <v>0.69837037037037</v>
      </c>
      <c r="L1555" s="16" t="n">
        <v>0.74758024691358</v>
      </c>
    </row>
    <row r="1556" customFormat="false" ht="15" hidden="false" customHeight="false" outlineLevel="0" collapsed="false">
      <c r="A1556" s="17" t="n">
        <v>1951</v>
      </c>
      <c r="B1556" s="16" t="n">
        <v>0.0589876774698496</v>
      </c>
      <c r="C1556" s="16" t="n">
        <v>0.0771148622863823</v>
      </c>
      <c r="D1556" s="16" t="n">
        <v>1</v>
      </c>
      <c r="E1556" s="17" t="n">
        <v>100</v>
      </c>
      <c r="F1556" s="17" t="n">
        <v>11.3873074005153</v>
      </c>
      <c r="G1556" s="17" t="n">
        <v>10.9167509488392</v>
      </c>
      <c r="H1556" s="16" t="n">
        <v>1.30105972909161</v>
      </c>
      <c r="I1556" s="16" t="n">
        <v>1.30102999566398</v>
      </c>
      <c r="J1556" s="16" t="n">
        <v>0.561777849905138</v>
      </c>
      <c r="K1556" s="16" t="n">
        <v>0.698765432098765</v>
      </c>
      <c r="L1556" s="16" t="n">
        <v>0.746716049382716</v>
      </c>
    </row>
    <row r="1557" customFormat="false" ht="15" hidden="false" customHeight="false" outlineLevel="0" collapsed="false">
      <c r="A1557" s="17" t="n">
        <v>1952</v>
      </c>
      <c r="B1557" s="16" t="n">
        <v>0.0590979669243097</v>
      </c>
      <c r="C1557" s="16" t="n">
        <v>0.0772965820133686</v>
      </c>
      <c r="D1557" s="16" t="n">
        <v>1</v>
      </c>
      <c r="E1557" s="17" t="n">
        <v>100</v>
      </c>
      <c r="F1557" s="17" t="n">
        <v>11.4426596710006</v>
      </c>
      <c r="G1557" s="17" t="n">
        <v>10.9696530323915</v>
      </c>
      <c r="H1557" s="16" t="n">
        <v>1.3041038934756</v>
      </c>
      <c r="I1557" s="16" t="n">
        <v>1.30102999566398</v>
      </c>
      <c r="J1557" s="16" t="n">
        <v>0.516215065730936</v>
      </c>
      <c r="K1557" s="16" t="n">
        <v>0.699160493827161</v>
      </c>
      <c r="L1557" s="16" t="n">
        <v>0.74562962962963</v>
      </c>
    </row>
    <row r="1558" customFormat="false" ht="15" hidden="false" customHeight="false" outlineLevel="0" collapsed="false">
      <c r="A1558" s="17" t="n">
        <v>1953</v>
      </c>
      <c r="B1558" s="16" t="n">
        <v>0.0592091877427366</v>
      </c>
      <c r="C1558" s="16" t="n">
        <v>0.0774821899210413</v>
      </c>
      <c r="D1558" s="16" t="n">
        <v>1</v>
      </c>
      <c r="E1558" s="17" t="n">
        <v>100</v>
      </c>
      <c r="F1558" s="17" t="n">
        <v>11.501841034214</v>
      </c>
      <c r="G1558" s="17" t="n">
        <v>11.0257520939379</v>
      </c>
      <c r="H1558" s="16" t="n">
        <v>1.30857307964772</v>
      </c>
      <c r="I1558" s="16" t="n">
        <v>1.30102999566398</v>
      </c>
      <c r="J1558" s="16" t="n">
        <v>0.766886188045765</v>
      </c>
      <c r="K1558" s="16" t="n">
        <v>0.699802469135803</v>
      </c>
      <c r="L1558" s="16" t="n">
        <v>0.744938271604938</v>
      </c>
    </row>
    <row r="1559" customFormat="false" ht="15" hidden="false" customHeight="false" outlineLevel="0" collapsed="false">
      <c r="A1559" s="17" t="n">
        <v>1954</v>
      </c>
      <c r="B1559" s="16" t="n">
        <v>0.059325249803563</v>
      </c>
      <c r="C1559" s="16" t="n">
        <v>0.0776706715631816</v>
      </c>
      <c r="D1559" s="16" t="n">
        <v>1</v>
      </c>
      <c r="E1559" s="17" t="n">
        <v>100</v>
      </c>
      <c r="F1559" s="17" t="n">
        <v>11.5578172878194</v>
      </c>
      <c r="G1559" s="17" t="n">
        <v>11.0792466580366</v>
      </c>
      <c r="H1559" s="16" t="n">
        <v>1.31228945497913</v>
      </c>
      <c r="I1559" s="16" t="n">
        <v>1.30102999566398</v>
      </c>
      <c r="J1559" s="16" t="n">
        <v>0.503200719179403</v>
      </c>
      <c r="K1559" s="16" t="n">
        <v>0.700320987654321</v>
      </c>
      <c r="L1559" s="16" t="n">
        <v>0.743851851851852</v>
      </c>
    </row>
    <row r="1560" customFormat="false" ht="15" hidden="false" customHeight="false" outlineLevel="0" collapsed="false">
      <c r="A1560" s="17" t="n">
        <v>1955</v>
      </c>
      <c r="B1560" s="16" t="n">
        <v>0.0594474666648441</v>
      </c>
      <c r="C1560" s="16" t="n">
        <v>0.0778665140105618</v>
      </c>
      <c r="D1560" s="16" t="n">
        <v>1</v>
      </c>
      <c r="E1560" s="17" t="n">
        <v>100</v>
      </c>
      <c r="F1560" s="17" t="n">
        <v>11.6136275464589</v>
      </c>
      <c r="G1560" s="17" t="n">
        <v>11.1319347286647</v>
      </c>
      <c r="H1560" s="16" t="n">
        <v>1.31706665788559</v>
      </c>
      <c r="I1560" s="16" t="n">
        <v>1.30102999566398</v>
      </c>
      <c r="J1560" s="16" t="n">
        <v>0.783697546624059</v>
      </c>
      <c r="K1560" s="16" t="n">
        <v>0.700913580246914</v>
      </c>
      <c r="L1560" s="16" t="n">
        <v>0.743061728395062</v>
      </c>
    </row>
    <row r="1561" customFormat="false" ht="15" hidden="false" customHeight="false" outlineLevel="0" collapsed="false">
      <c r="A1561" s="17" t="n">
        <v>1956</v>
      </c>
      <c r="B1561" s="16" t="n">
        <v>0.0595710600415866</v>
      </c>
      <c r="C1561" s="16" t="n">
        <v>0.0780648372156753</v>
      </c>
      <c r="D1561" s="16" t="n">
        <v>1</v>
      </c>
      <c r="E1561" s="17" t="n">
        <v>100</v>
      </c>
      <c r="F1561" s="17" t="n">
        <v>11.6718852739088</v>
      </c>
      <c r="G1561" s="17" t="n">
        <v>11.1883083122401</v>
      </c>
      <c r="H1561" s="16" t="n">
        <v>1.31979313728112</v>
      </c>
      <c r="I1561" s="16" t="n">
        <v>1.30102999566398</v>
      </c>
      <c r="J1561" s="16" t="n">
        <v>0.356903882979003</v>
      </c>
      <c r="K1561" s="16" t="n">
        <v>0.701481481481482</v>
      </c>
      <c r="L1561" s="16" t="n">
        <v>0.742666666666667</v>
      </c>
    </row>
    <row r="1562" customFormat="false" ht="15" hidden="false" customHeight="false" outlineLevel="0" collapsed="false">
      <c r="A1562" s="17" t="n">
        <v>1957</v>
      </c>
      <c r="B1562" s="16" t="n">
        <v>0.0596995449521475</v>
      </c>
      <c r="C1562" s="16" t="n">
        <v>0.0782691372517083</v>
      </c>
      <c r="D1562" s="16" t="n">
        <v>1</v>
      </c>
      <c r="E1562" s="17" t="n">
        <v>100</v>
      </c>
      <c r="F1562" s="17" t="n">
        <v>11.7296457975589</v>
      </c>
      <c r="G1562" s="17" t="n">
        <v>11.2435438608597</v>
      </c>
      <c r="H1562" s="16" t="n">
        <v>1.32474027024398</v>
      </c>
      <c r="I1562" s="16" t="n">
        <v>1.30102999566398</v>
      </c>
      <c r="J1562" s="16" t="n">
        <v>0.367891656360911</v>
      </c>
      <c r="K1562" s="16" t="n">
        <v>0.702320987654321</v>
      </c>
      <c r="L1562" s="16" t="n">
        <v>0.742444444444445</v>
      </c>
    </row>
    <row r="1563" customFormat="false" ht="15" hidden="false" customHeight="false" outlineLevel="0" collapsed="false">
      <c r="A1563" s="17" t="n">
        <v>1958</v>
      </c>
      <c r="B1563" s="16" t="n">
        <v>0.0598320599852337</v>
      </c>
      <c r="C1563" s="16" t="n">
        <v>0.0784799053851101</v>
      </c>
      <c r="D1563" s="16" t="n">
        <v>1</v>
      </c>
      <c r="E1563" s="17" t="n">
        <v>100</v>
      </c>
      <c r="F1563" s="17" t="n">
        <v>11.788231299666</v>
      </c>
      <c r="G1563" s="17" t="n">
        <v>11.2995896219166</v>
      </c>
      <c r="H1563" s="16" t="n">
        <v>1.3288681653249</v>
      </c>
      <c r="I1563" s="16" t="n">
        <v>1.30102999566398</v>
      </c>
      <c r="J1563" s="16" t="n">
        <v>0.367643241862734</v>
      </c>
      <c r="K1563" s="16" t="n">
        <v>0.702814814814815</v>
      </c>
      <c r="L1563" s="16" t="n">
        <v>0.742395061728395</v>
      </c>
    </row>
    <row r="1564" customFormat="false" ht="15" hidden="false" customHeight="false" outlineLevel="0" collapsed="false">
      <c r="A1564" s="17" t="n">
        <v>1959</v>
      </c>
      <c r="B1564" s="16" t="n">
        <v>0.0599680651393202</v>
      </c>
      <c r="C1564" s="16" t="n">
        <v>0.0786942261126306</v>
      </c>
      <c r="D1564" s="16" t="n">
        <v>1</v>
      </c>
      <c r="E1564" s="17" t="n">
        <v>100</v>
      </c>
      <c r="F1564" s="17" t="n">
        <v>11.8469859839343</v>
      </c>
      <c r="G1564" s="17" t="n">
        <v>11.3557896253954</v>
      </c>
      <c r="H1564" s="16" t="n">
        <v>1.33289508543787</v>
      </c>
      <c r="I1564" s="16" t="n">
        <v>1.30102999566398</v>
      </c>
      <c r="J1564" s="16" t="n">
        <v>0.491705955808643</v>
      </c>
      <c r="K1564" s="16" t="n">
        <v>0.703432098765432</v>
      </c>
      <c r="L1564" s="16" t="n">
        <v>0.742567901234568</v>
      </c>
    </row>
    <row r="1565" customFormat="false" ht="15" hidden="false" customHeight="false" outlineLevel="0" collapsed="false">
      <c r="A1565" s="17" t="n">
        <v>1960</v>
      </c>
      <c r="B1565" s="16" t="n">
        <v>0.060111858530177</v>
      </c>
      <c r="C1565" s="16" t="n">
        <v>0.0789177409476704</v>
      </c>
      <c r="D1565" s="16" t="n">
        <v>1</v>
      </c>
      <c r="E1565" s="17" t="n">
        <v>100</v>
      </c>
      <c r="F1565" s="17" t="n">
        <v>11.9057728662854</v>
      </c>
      <c r="G1565" s="17" t="n">
        <v>11.4113618781034</v>
      </c>
      <c r="H1565" s="16" t="n">
        <v>1.33734008881175</v>
      </c>
      <c r="I1565" s="16" t="n">
        <v>1.30102999566398</v>
      </c>
      <c r="J1565" s="16" t="n">
        <v>0.709186092635634</v>
      </c>
      <c r="K1565" s="16" t="n">
        <v>0.704098765432099</v>
      </c>
      <c r="L1565" s="16" t="n">
        <v>0.743407407407407</v>
      </c>
    </row>
    <row r="1566" customFormat="false" ht="15" hidden="false" customHeight="false" outlineLevel="0" collapsed="false">
      <c r="A1566" s="17" t="n">
        <v>1961</v>
      </c>
      <c r="B1566" s="16" t="n">
        <v>0.0602591226291325</v>
      </c>
      <c r="C1566" s="16" t="n">
        <v>0.079145903405216</v>
      </c>
      <c r="D1566" s="16" t="n">
        <v>1</v>
      </c>
      <c r="E1566" s="17" t="n">
        <v>100</v>
      </c>
      <c r="F1566" s="17" t="n">
        <v>11.9657507872093</v>
      </c>
      <c r="G1566" s="17" t="n">
        <v>11.4687508525712</v>
      </c>
      <c r="H1566" s="16" t="n">
        <v>1.34082569701697</v>
      </c>
      <c r="I1566" s="16" t="n">
        <v>1.30102999566398</v>
      </c>
      <c r="J1566" s="16" t="n">
        <v>0.400528131383741</v>
      </c>
      <c r="K1566" s="16" t="n">
        <v>0.704641975308642</v>
      </c>
      <c r="L1566" s="16" t="n">
        <v>0.743950617283951</v>
      </c>
    </row>
    <row r="1567" customFormat="false" ht="15" hidden="false" customHeight="false" outlineLevel="0" collapsed="false">
      <c r="A1567" s="17" t="n">
        <v>1962</v>
      </c>
      <c r="B1567" s="16" t="n">
        <v>0.0604086453922921</v>
      </c>
      <c r="C1567" s="16" t="n">
        <v>0.0793783062530889</v>
      </c>
      <c r="D1567" s="16" t="n">
        <v>1</v>
      </c>
      <c r="E1567" s="17" t="n">
        <v>100</v>
      </c>
      <c r="F1567" s="17" t="n">
        <v>12.0283965583275</v>
      </c>
      <c r="G1567" s="17" t="n">
        <v>11.5281385852896</v>
      </c>
      <c r="H1567" s="16" t="n">
        <v>1.3450942136315</v>
      </c>
      <c r="I1567" s="16" t="n">
        <v>1.30102999566398</v>
      </c>
      <c r="J1567" s="16" t="n">
        <v>0.40607783979494</v>
      </c>
      <c r="K1567" s="16" t="n">
        <v>0.705160493827161</v>
      </c>
      <c r="L1567" s="16" t="n">
        <v>0.745407407407407</v>
      </c>
    </row>
    <row r="1568" customFormat="false" ht="15" hidden="false" customHeight="false" outlineLevel="0" collapsed="false">
      <c r="A1568" s="17" t="n">
        <v>1963</v>
      </c>
      <c r="B1568" s="16" t="n">
        <v>0.0605620537367132</v>
      </c>
      <c r="C1568" s="16" t="n">
        <v>0.0796163238419427</v>
      </c>
      <c r="D1568" s="16" t="n">
        <v>1</v>
      </c>
      <c r="E1568" s="17" t="n">
        <v>100</v>
      </c>
      <c r="F1568" s="17" t="n">
        <v>12.0940232516096</v>
      </c>
      <c r="G1568" s="17" t="n">
        <v>11.5898230928176</v>
      </c>
      <c r="H1568" s="16" t="n">
        <v>1.34939854411472</v>
      </c>
      <c r="I1568" s="16" t="n">
        <v>1.30102999566398</v>
      </c>
      <c r="J1568" s="16" t="n">
        <v>0.444614144125709</v>
      </c>
      <c r="K1568" s="16" t="n">
        <v>0.705802469135803</v>
      </c>
      <c r="L1568" s="16" t="n">
        <v>0.746962962962963</v>
      </c>
    </row>
    <row r="1569" customFormat="false" ht="15" hidden="false" customHeight="false" outlineLevel="0" collapsed="false">
      <c r="A1569" s="17" t="n">
        <v>1964</v>
      </c>
      <c r="B1569" s="16" t="n">
        <v>0.0607182365117802</v>
      </c>
      <c r="C1569" s="16" t="n">
        <v>0.0798585790478521</v>
      </c>
      <c r="D1569" s="16" t="n">
        <v>1</v>
      </c>
      <c r="E1569" s="17" t="n">
        <v>100</v>
      </c>
      <c r="F1569" s="17" t="n">
        <v>12.1599007392169</v>
      </c>
      <c r="G1569" s="17" t="n">
        <v>11.6517222825428</v>
      </c>
      <c r="H1569" s="16" t="n">
        <v>1.35343208203917</v>
      </c>
      <c r="I1569" s="16" t="n">
        <v>1.30102999566398</v>
      </c>
      <c r="J1569" s="16" t="n">
        <v>0.225487481965073</v>
      </c>
      <c r="K1569" s="16" t="n">
        <v>0.706518518518519</v>
      </c>
      <c r="L1569" s="16" t="n">
        <v>0.748395061728395</v>
      </c>
    </row>
    <row r="1570" customFormat="false" ht="15" hidden="false" customHeight="false" outlineLevel="0" collapsed="false">
      <c r="A1570" s="17" t="n">
        <v>1965</v>
      </c>
      <c r="B1570" s="16" t="n">
        <v>0.0608749141709672</v>
      </c>
      <c r="C1570" s="16" t="n">
        <v>0.0801032006657786</v>
      </c>
      <c r="D1570" s="16" t="n">
        <v>1</v>
      </c>
      <c r="E1570" s="17" t="n">
        <v>100</v>
      </c>
      <c r="F1570" s="17" t="n">
        <v>12.2276649002662</v>
      </c>
      <c r="G1570" s="17" t="n">
        <v>11.7161431285289</v>
      </c>
      <c r="H1570" s="16" t="n">
        <v>1.35888049647368</v>
      </c>
      <c r="I1570" s="16" t="n">
        <v>1.30102999566398</v>
      </c>
      <c r="J1570" s="16" t="n">
        <v>0.288236029730337</v>
      </c>
      <c r="K1570" s="16" t="n">
        <v>0.707308641975309</v>
      </c>
      <c r="L1570" s="16" t="n">
        <v>0.75041975308642</v>
      </c>
    </row>
    <row r="1571" customFormat="false" ht="15" hidden="false" customHeight="false" outlineLevel="0" collapsed="false">
      <c r="A1571" s="17" t="n">
        <v>1966</v>
      </c>
      <c r="B1571" s="16" t="n">
        <v>0.0610389788531595</v>
      </c>
      <c r="C1571" s="16" t="n">
        <v>0.0803564246412781</v>
      </c>
      <c r="D1571" s="16" t="n">
        <v>1</v>
      </c>
      <c r="E1571" s="17" t="n">
        <v>100</v>
      </c>
      <c r="F1571" s="17" t="n">
        <v>12.2958416944555</v>
      </c>
      <c r="G1571" s="17" t="n">
        <v>11.7793116363824</v>
      </c>
      <c r="H1571" s="16" t="n">
        <v>1.36383225783749</v>
      </c>
      <c r="I1571" s="16" t="n">
        <v>1.30102999566398</v>
      </c>
      <c r="J1571" s="16" t="n">
        <v>0.584243440556941</v>
      </c>
      <c r="K1571" s="16" t="n">
        <v>0.708</v>
      </c>
      <c r="L1571" s="16" t="n">
        <v>0.752469135802469</v>
      </c>
    </row>
    <row r="1572" customFormat="false" ht="15" hidden="false" customHeight="false" outlineLevel="0" collapsed="false">
      <c r="A1572" s="17" t="n">
        <v>1967</v>
      </c>
      <c r="B1572" s="16" t="n">
        <v>0.0612083910033107</v>
      </c>
      <c r="C1572" s="16" t="n">
        <v>0.0806167871918943</v>
      </c>
      <c r="D1572" s="16" t="n">
        <v>1</v>
      </c>
      <c r="E1572" s="17" t="n">
        <v>100</v>
      </c>
      <c r="F1572" s="17" t="n">
        <v>12.3649449820316</v>
      </c>
      <c r="G1572" s="17" t="n">
        <v>11.8320996417901</v>
      </c>
      <c r="H1572" s="16" t="n">
        <v>1.36881001721229</v>
      </c>
      <c r="I1572" s="16" t="n">
        <v>1.30102999566398</v>
      </c>
      <c r="J1572" s="16" t="n">
        <v>0.640318291613507</v>
      </c>
      <c r="K1572" s="16" t="n">
        <v>0.708716049382716</v>
      </c>
      <c r="L1572" s="16" t="n">
        <v>0.754395061728395</v>
      </c>
    </row>
    <row r="1573" customFormat="false" ht="15" hidden="false" customHeight="false" outlineLevel="0" collapsed="false">
      <c r="A1573" s="17" t="n">
        <v>1968</v>
      </c>
      <c r="B1573" s="16" t="n">
        <v>0.0613815285265446</v>
      </c>
      <c r="C1573" s="16" t="n">
        <v>0.0808819207549095</v>
      </c>
      <c r="D1573" s="16" t="n">
        <v>1</v>
      </c>
      <c r="E1573" s="17" t="n">
        <v>100</v>
      </c>
      <c r="F1573" s="17" t="n">
        <v>12.4349260268407</v>
      </c>
      <c r="G1573" s="17" t="n">
        <v>11.8978298094455</v>
      </c>
      <c r="H1573" s="16" t="n">
        <v>1.37442839783072</v>
      </c>
      <c r="I1573" s="16" t="n">
        <v>1.30102999566398</v>
      </c>
      <c r="J1573" s="16" t="n">
        <v>0.40446017777948</v>
      </c>
      <c r="K1573" s="16" t="n">
        <v>0.70958024691358</v>
      </c>
      <c r="L1573" s="16" t="n">
        <v>0.755604938271605</v>
      </c>
    </row>
    <row r="1574" customFormat="false" ht="15" hidden="false" customHeight="false" outlineLevel="0" collapsed="false">
      <c r="A1574" s="17" t="n">
        <v>1969</v>
      </c>
      <c r="B1574" s="16" t="n">
        <v>0.0615627743510736</v>
      </c>
      <c r="C1574" s="16" t="n">
        <v>0.0811588275846508</v>
      </c>
      <c r="D1574" s="16" t="n">
        <v>1</v>
      </c>
      <c r="E1574" s="17" t="n">
        <v>100</v>
      </c>
      <c r="F1574" s="17" t="n">
        <v>12.5079703370872</v>
      </c>
      <c r="G1574" s="17" t="n">
        <v>11.9680169088475</v>
      </c>
      <c r="H1574" s="16" t="n">
        <v>1.37962971767985</v>
      </c>
      <c r="I1574" s="16" t="n">
        <v>1.30102999566398</v>
      </c>
      <c r="J1574" s="16" t="n">
        <v>0.249758405718528</v>
      </c>
      <c r="K1574" s="16" t="n">
        <v>0.710172839506173</v>
      </c>
      <c r="L1574" s="16" t="n">
        <v>0.756913580246914</v>
      </c>
    </row>
    <row r="1575" customFormat="false" ht="15" hidden="false" customHeight="false" outlineLevel="0" collapsed="false">
      <c r="A1575" s="17" t="n">
        <v>1970</v>
      </c>
      <c r="B1575" s="16" t="n">
        <v>0.0617463597199983</v>
      </c>
      <c r="C1575" s="16" t="n">
        <v>0.0814407967031002</v>
      </c>
      <c r="D1575" s="16" t="n">
        <v>1</v>
      </c>
      <c r="E1575" s="17" t="n">
        <v>100</v>
      </c>
      <c r="F1575" s="17" t="n">
        <v>12.5837666137349</v>
      </c>
      <c r="G1575" s="17" t="n">
        <v>12.0394918117126</v>
      </c>
      <c r="H1575" s="16" t="n">
        <v>1.38437351710876</v>
      </c>
      <c r="I1575" s="16" t="n">
        <v>1.30102999566398</v>
      </c>
      <c r="J1575" s="16" t="n">
        <v>0.508955835804375</v>
      </c>
      <c r="K1575" s="16" t="n">
        <v>0.711111111111111</v>
      </c>
      <c r="L1575" s="16" t="n">
        <v>0.75758024691358</v>
      </c>
    </row>
    <row r="1576" customFormat="false" ht="15" hidden="false" customHeight="false" outlineLevel="0" collapsed="false">
      <c r="A1576" s="17" t="n">
        <v>1971</v>
      </c>
      <c r="B1576" s="16" t="n">
        <v>0.0619329126137826</v>
      </c>
      <c r="C1576" s="16" t="n">
        <v>0.0817259139981535</v>
      </c>
      <c r="D1576" s="16" t="n">
        <v>1</v>
      </c>
      <c r="E1576" s="17" t="n">
        <v>100</v>
      </c>
      <c r="F1576" s="17" t="n">
        <v>12.6594371291663</v>
      </c>
      <c r="G1576" s="17" t="n">
        <v>12.1122573365006</v>
      </c>
      <c r="H1576" s="16" t="n">
        <v>1.39016878499447</v>
      </c>
      <c r="I1576" s="16" t="n">
        <v>1.30102999566398</v>
      </c>
      <c r="J1576" s="16" t="n">
        <v>0.40504970653524</v>
      </c>
      <c r="K1576" s="16" t="n">
        <v>0.711925925925926</v>
      </c>
      <c r="L1576" s="16" t="n">
        <v>0.757703703703704</v>
      </c>
    </row>
    <row r="1577" customFormat="false" ht="15" hidden="false" customHeight="false" outlineLevel="0" collapsed="false">
      <c r="A1577" s="17" t="n">
        <v>1972</v>
      </c>
      <c r="B1577" s="16" t="n">
        <v>0.0621247379730145</v>
      </c>
      <c r="C1577" s="16" t="n">
        <v>0.0820187246551116</v>
      </c>
      <c r="D1577" s="16" t="n">
        <v>1</v>
      </c>
      <c r="E1577" s="17" t="n">
        <v>100</v>
      </c>
      <c r="F1577" s="17" t="n">
        <v>12.7362420318214</v>
      </c>
      <c r="G1577" s="17" t="n">
        <v>12.1831933054916</v>
      </c>
      <c r="H1577" s="16" t="n">
        <v>1.39546321325997</v>
      </c>
      <c r="I1577" s="16" t="n">
        <v>1.30102999566398</v>
      </c>
      <c r="J1577" s="16" t="n">
        <v>0.384057543766601</v>
      </c>
      <c r="K1577" s="16" t="n">
        <v>0.712716049382716</v>
      </c>
      <c r="L1577" s="16" t="n">
        <v>0.757950617283951</v>
      </c>
    </row>
    <row r="1578" customFormat="false" ht="15" hidden="false" customHeight="false" outlineLevel="0" collapsed="false">
      <c r="A1578" s="17" t="n">
        <v>1973</v>
      </c>
      <c r="B1578" s="16" t="n">
        <v>0.0623192649955551</v>
      </c>
      <c r="C1578" s="16" t="n">
        <v>0.0823138265477287</v>
      </c>
      <c r="D1578" s="16" t="n">
        <v>1</v>
      </c>
      <c r="E1578" s="17" t="n">
        <v>100</v>
      </c>
      <c r="F1578" s="17" t="n">
        <v>12.8122281548757</v>
      </c>
      <c r="G1578" s="17" t="n">
        <v>12.2569579685519</v>
      </c>
      <c r="H1578" s="16" t="n">
        <v>1.40063092682819</v>
      </c>
      <c r="I1578" s="16" t="n">
        <v>1.30102999566398</v>
      </c>
      <c r="J1578" s="16" t="n">
        <v>0.348637756102751</v>
      </c>
      <c r="K1578" s="16" t="n">
        <v>0.713135802469136</v>
      </c>
      <c r="L1578" s="16" t="n">
        <v>0.757283950617284</v>
      </c>
    </row>
    <row r="1579" customFormat="false" ht="15" hidden="false" customHeight="false" outlineLevel="0" collapsed="false">
      <c r="A1579" s="17" t="n">
        <v>1974</v>
      </c>
      <c r="B1579" s="16" t="n">
        <v>0.0625172581523657</v>
      </c>
      <c r="C1579" s="16" t="n">
        <v>0.0826122718801101</v>
      </c>
      <c r="D1579" s="16" t="n">
        <v>1</v>
      </c>
      <c r="E1579" s="17" t="n">
        <v>100</v>
      </c>
      <c r="F1579" s="17" t="n">
        <v>12.8867615233567</v>
      </c>
      <c r="G1579" s="17" t="n">
        <v>12.3277634645136</v>
      </c>
      <c r="H1579" s="16" t="n">
        <v>1.40560471464972</v>
      </c>
      <c r="I1579" s="16" t="n">
        <v>1.30102999566398</v>
      </c>
      <c r="J1579" s="16" t="n">
        <v>0.291337113505189</v>
      </c>
      <c r="K1579" s="16" t="n">
        <v>0.713604938271605</v>
      </c>
      <c r="L1579" s="16" t="n">
        <v>0.75679012345679</v>
      </c>
    </row>
    <row r="1580" customFormat="false" ht="15" hidden="false" customHeight="false" outlineLevel="0" collapsed="false">
      <c r="A1580" s="17" t="n">
        <v>1975</v>
      </c>
      <c r="B1580" s="16" t="n">
        <v>0.0627192296501663</v>
      </c>
      <c r="C1580" s="16" t="n">
        <v>0.0829165095587572</v>
      </c>
      <c r="D1580" s="16" t="n">
        <v>1</v>
      </c>
      <c r="E1580" s="17" t="n">
        <v>100</v>
      </c>
      <c r="F1580" s="17" t="n">
        <v>12.9635051506627</v>
      </c>
      <c r="G1580" s="17" t="n">
        <v>12.4007469429464</v>
      </c>
      <c r="H1580" s="16" t="n">
        <v>1.41045242445757</v>
      </c>
      <c r="I1580" s="16" t="n">
        <v>1.30102999566398</v>
      </c>
      <c r="J1580" s="16" t="n">
        <v>0.659658400531512</v>
      </c>
      <c r="K1580" s="16" t="n">
        <v>0.714172839506173</v>
      </c>
      <c r="L1580" s="16" t="n">
        <v>0.755382716049383</v>
      </c>
    </row>
    <row r="1581" customFormat="false" ht="15" hidden="false" customHeight="false" outlineLevel="0" collapsed="false">
      <c r="A1581" s="17" t="n">
        <v>1976</v>
      </c>
      <c r="B1581" s="16" t="n">
        <v>0.0629245698451996</v>
      </c>
      <c r="C1581" s="16" t="n">
        <v>0.0832258760515187</v>
      </c>
      <c r="D1581" s="16" t="n">
        <v>1</v>
      </c>
      <c r="E1581" s="17" t="n">
        <v>100</v>
      </c>
      <c r="F1581" s="17" t="n">
        <v>13.0414752147858</v>
      </c>
      <c r="G1581" s="17" t="n">
        <v>12.4741614287749</v>
      </c>
      <c r="H1581" s="16" t="n">
        <v>1.41535334417639</v>
      </c>
      <c r="I1581" s="16" t="n">
        <v>1.30102999566398</v>
      </c>
      <c r="J1581" s="16" t="n">
        <v>0.171754859099969</v>
      </c>
      <c r="K1581" s="16" t="n">
        <v>0.71483950617284</v>
      </c>
      <c r="L1581" s="16" t="n">
        <v>0.754197530864198</v>
      </c>
    </row>
    <row r="1582" customFormat="false" ht="15" hidden="false" customHeight="false" outlineLevel="0" collapsed="false">
      <c r="A1582" s="17" t="n">
        <v>1977</v>
      </c>
      <c r="B1582" s="16" t="n">
        <v>0.0631328864643971</v>
      </c>
      <c r="C1582" s="16" t="n">
        <v>0.0835370130009121</v>
      </c>
      <c r="D1582" s="16" t="n">
        <v>1</v>
      </c>
      <c r="E1582" s="17" t="n">
        <v>100</v>
      </c>
      <c r="F1582" s="17" t="n">
        <v>13.1189180864837</v>
      </c>
      <c r="G1582" s="17" t="n">
        <v>12.5485404818972</v>
      </c>
      <c r="H1582" s="16" t="n">
        <v>1.42038667464905</v>
      </c>
      <c r="I1582" s="16" t="n">
        <v>1.30102999566398</v>
      </c>
      <c r="J1582" s="16" t="n">
        <v>0.418708356663613</v>
      </c>
      <c r="K1582" s="16" t="n">
        <v>0.715506172839506</v>
      </c>
      <c r="L1582" s="16" t="n">
        <v>0.752518518518519</v>
      </c>
    </row>
    <row r="1583" customFormat="false" ht="15" hidden="false" customHeight="false" outlineLevel="0" collapsed="false">
      <c r="A1583" s="17" t="n">
        <v>1978</v>
      </c>
      <c r="B1583" s="16" t="n">
        <v>0.0633500318146414</v>
      </c>
      <c r="C1583" s="16" t="n">
        <v>0.0838595575922065</v>
      </c>
      <c r="D1583" s="16" t="n">
        <v>1</v>
      </c>
      <c r="E1583" s="17" t="n">
        <v>100</v>
      </c>
      <c r="F1583" s="17" t="n">
        <v>13.1978198967247</v>
      </c>
      <c r="G1583" s="17" t="n">
        <v>12.6228056522052</v>
      </c>
      <c r="H1583" s="16" t="n">
        <v>1.42557980730078</v>
      </c>
      <c r="I1583" s="16" t="n">
        <v>1.30102999566398</v>
      </c>
      <c r="J1583" s="16" t="n">
        <v>0.343673392953371</v>
      </c>
      <c r="K1583" s="16" t="n">
        <v>0.716024691358025</v>
      </c>
      <c r="L1583" s="16" t="n">
        <v>0.750567901234568</v>
      </c>
    </row>
    <row r="1584" customFormat="false" ht="15" hidden="false" customHeight="false" outlineLevel="0" collapsed="false">
      <c r="A1584" s="17" t="n">
        <v>1979</v>
      </c>
      <c r="B1584" s="16" t="n">
        <v>0.063569938350055</v>
      </c>
      <c r="C1584" s="16" t="n">
        <v>0.0841847327268786</v>
      </c>
      <c r="D1584" s="16" t="n">
        <v>1</v>
      </c>
      <c r="E1584" s="17" t="n">
        <v>100</v>
      </c>
      <c r="F1584" s="17" t="n">
        <v>13.2771198922673</v>
      </c>
      <c r="G1584" s="17" t="n">
        <v>12.6982036045898</v>
      </c>
      <c r="H1584" s="16" t="n">
        <v>1.43031190422004</v>
      </c>
      <c r="I1584" s="16" t="n">
        <v>1.30102999566398</v>
      </c>
      <c r="J1584" s="16" t="n">
        <v>0.342444949323288</v>
      </c>
      <c r="K1584" s="16" t="n">
        <v>0.716765432098765</v>
      </c>
      <c r="L1584" s="16" t="n">
        <v>0.749111111111111</v>
      </c>
    </row>
    <row r="1585" customFormat="false" ht="15" hidden="false" customHeight="false" outlineLevel="0" collapsed="false">
      <c r="A1585" s="17" t="n">
        <v>1980</v>
      </c>
      <c r="B1585" s="16" t="n">
        <v>0.0637956699149476</v>
      </c>
      <c r="C1585" s="16" t="n">
        <v>0.0845130202339755</v>
      </c>
      <c r="D1585" s="16" t="n">
        <v>1</v>
      </c>
      <c r="E1585" s="17" t="n">
        <v>100</v>
      </c>
      <c r="F1585" s="17" t="n">
        <v>13.3535572721768</v>
      </c>
      <c r="G1585" s="17" t="n">
        <v>12.7714939092651</v>
      </c>
      <c r="H1585" s="16" t="n">
        <v>1.43469615839282</v>
      </c>
      <c r="I1585" s="16" t="n">
        <v>1.30102999566398</v>
      </c>
      <c r="J1585" s="16" t="n">
        <v>0.99864778206068</v>
      </c>
      <c r="K1585" s="16" t="n">
        <v>0.717382716049383</v>
      </c>
      <c r="L1585" s="16" t="n">
        <v>0.748074074074074</v>
      </c>
    </row>
    <row r="1586" customFormat="false" ht="15" hidden="false" customHeight="false" outlineLevel="0" collapsed="false">
      <c r="A1586" s="17" t="n">
        <v>1981</v>
      </c>
      <c r="B1586" s="16" t="n">
        <v>0.0640277235872216</v>
      </c>
      <c r="C1586" s="16" t="n">
        <v>0.0848487048347791</v>
      </c>
      <c r="D1586" s="16" t="n">
        <v>1</v>
      </c>
      <c r="E1586" s="17" t="n">
        <v>100</v>
      </c>
      <c r="F1586" s="17" t="n">
        <v>13.4304943277793</v>
      </c>
      <c r="G1586" s="17" t="n">
        <v>12.84446477765</v>
      </c>
      <c r="H1586" s="16" t="n">
        <v>1.43921304016253</v>
      </c>
      <c r="I1586" s="16" t="n">
        <v>1.30102999566398</v>
      </c>
      <c r="J1586" s="16" t="n">
        <v>0.667501953379733</v>
      </c>
      <c r="K1586" s="16" t="n">
        <v>0.718246913580247</v>
      </c>
      <c r="L1586" s="16" t="n">
        <v>0.747012345679012</v>
      </c>
    </row>
    <row r="1587" customFormat="false" ht="15" hidden="false" customHeight="false" outlineLevel="0" collapsed="false">
      <c r="A1587" s="17" t="n">
        <v>1982</v>
      </c>
      <c r="B1587" s="16" t="n">
        <v>0.0642574949810902</v>
      </c>
      <c r="C1587" s="16" t="n">
        <v>0.085180267824067</v>
      </c>
      <c r="D1587" s="16" t="n">
        <v>1</v>
      </c>
      <c r="E1587" s="17" t="n">
        <v>100</v>
      </c>
      <c r="F1587" s="17" t="n">
        <v>13.506289869472</v>
      </c>
      <c r="G1587" s="17" t="n">
        <v>12.916257576889</v>
      </c>
      <c r="H1587" s="16" t="n">
        <v>1.44415673161404</v>
      </c>
      <c r="I1587" s="16" t="n">
        <v>1.30102999566398</v>
      </c>
      <c r="J1587" s="16" t="n">
        <v>0.308812454173303</v>
      </c>
      <c r="K1587" s="16" t="n">
        <v>0.719012345679012</v>
      </c>
      <c r="L1587" s="16" t="n">
        <v>0.745876543209877</v>
      </c>
    </row>
    <row r="1588" customFormat="false" ht="15" hidden="false" customHeight="false" outlineLevel="0" collapsed="false">
      <c r="A1588" s="17" t="n">
        <v>1983</v>
      </c>
      <c r="B1588" s="16" t="n">
        <v>0.0644928918530544</v>
      </c>
      <c r="C1588" s="16" t="n">
        <v>0.0855177364001672</v>
      </c>
      <c r="D1588" s="16" t="n">
        <v>1</v>
      </c>
      <c r="E1588" s="17" t="n">
        <v>100</v>
      </c>
      <c r="F1588" s="17" t="n">
        <v>13.5825484822639</v>
      </c>
      <c r="G1588" s="17" t="n">
        <v>12.9884762118791</v>
      </c>
      <c r="H1588" s="16" t="n">
        <v>1.44770149911221</v>
      </c>
      <c r="I1588" s="16" t="n">
        <v>1.30102999566398</v>
      </c>
      <c r="J1588" s="16" t="n">
        <v>0.42049575745119</v>
      </c>
      <c r="K1588" s="16" t="n">
        <v>0.719530864197531</v>
      </c>
      <c r="L1588" s="16" t="n">
        <v>0.74483950617284</v>
      </c>
    </row>
    <row r="1589" customFormat="false" ht="15" hidden="false" customHeight="false" outlineLevel="0" collapsed="false">
      <c r="A1589" s="17" t="n">
        <v>1984</v>
      </c>
      <c r="B1589" s="16" t="n">
        <v>0.0647337676750289</v>
      </c>
      <c r="C1589" s="16" t="n">
        <v>0.0858623421854443</v>
      </c>
      <c r="D1589" s="16" t="n">
        <v>1</v>
      </c>
      <c r="E1589" s="17" t="n">
        <v>100</v>
      </c>
      <c r="F1589" s="17" t="n">
        <v>13.6598104669991</v>
      </c>
      <c r="G1589" s="17" t="n">
        <v>13.0632960468882</v>
      </c>
      <c r="H1589" s="16" t="n">
        <v>1.45147491271806</v>
      </c>
      <c r="I1589" s="16" t="n">
        <v>1.30102999566398</v>
      </c>
      <c r="J1589" s="16" t="n">
        <v>0.476059920683463</v>
      </c>
      <c r="K1589" s="16" t="n">
        <v>0.720049382716049</v>
      </c>
      <c r="L1589" s="16" t="n">
        <v>0.744246913580247</v>
      </c>
    </row>
    <row r="1590" customFormat="false" ht="15" hidden="false" customHeight="false" outlineLevel="0" collapsed="false">
      <c r="A1590" s="17" t="n">
        <v>1985</v>
      </c>
      <c r="B1590" s="16" t="n">
        <v>0.064976016845968</v>
      </c>
      <c r="C1590" s="16" t="n">
        <v>0.0862089169439342</v>
      </c>
      <c r="D1590" s="16" t="n">
        <v>1</v>
      </c>
      <c r="E1590" s="17" t="n">
        <v>100</v>
      </c>
      <c r="F1590" s="17" t="n">
        <v>13.7373374231659</v>
      </c>
      <c r="G1590" s="17" t="n">
        <v>13.1350706741659</v>
      </c>
      <c r="H1590" s="16" t="n">
        <v>1.45361496086569</v>
      </c>
      <c r="I1590" s="16" t="n">
        <v>1.30102999566398</v>
      </c>
      <c r="J1590" s="16" t="n">
        <v>0.903537861110248</v>
      </c>
      <c r="K1590" s="16" t="n">
        <v>0.720814814814815</v>
      </c>
      <c r="L1590" s="16" t="n">
        <v>0.743506172839506</v>
      </c>
    </row>
    <row r="1591" customFormat="false" ht="15" hidden="false" customHeight="false" outlineLevel="0" collapsed="false">
      <c r="A1591" s="17" t="n">
        <v>1986</v>
      </c>
      <c r="B1591" s="16" t="n">
        <v>0.0652278381089369</v>
      </c>
      <c r="C1591" s="16" t="n">
        <v>0.0865654205116961</v>
      </c>
      <c r="D1591" s="16" t="n">
        <v>1</v>
      </c>
      <c r="E1591" s="17" t="n">
        <v>100</v>
      </c>
      <c r="F1591" s="17" t="n">
        <v>13.8150688598312</v>
      </c>
      <c r="G1591" s="17" t="n">
        <v>13.2103133104275</v>
      </c>
      <c r="H1591" s="16" t="n">
        <v>1.45361496086569</v>
      </c>
      <c r="I1591" s="16" t="n">
        <v>1.30102999566398</v>
      </c>
      <c r="J1591" s="16" t="n">
        <v>0.827695453977457</v>
      </c>
      <c r="K1591" s="16" t="n">
        <v>0.721703703703704</v>
      </c>
      <c r="L1591" s="16" t="n">
        <v>0.742666666666667</v>
      </c>
    </row>
    <row r="1592" customFormat="false" ht="15" hidden="false" customHeight="false" outlineLevel="0" collapsed="false">
      <c r="A1592" s="17" t="n">
        <v>1987</v>
      </c>
      <c r="B1592" s="16" t="n">
        <v>0.0654907994386223</v>
      </c>
      <c r="C1592" s="16" t="n">
        <v>0.0869353432373868</v>
      </c>
      <c r="D1592" s="16" t="n">
        <v>1</v>
      </c>
      <c r="E1592" s="17" t="n">
        <v>100</v>
      </c>
      <c r="F1592" s="17" t="n">
        <v>13.8947524883634</v>
      </c>
      <c r="G1592" s="17" t="n">
        <v>13.2874937938059</v>
      </c>
      <c r="H1592" s="16" t="n">
        <v>1.45361496086569</v>
      </c>
      <c r="I1592" s="16" t="n">
        <v>1.30102999566398</v>
      </c>
      <c r="J1592" s="16" t="n">
        <v>0.737765461053142</v>
      </c>
      <c r="K1592" s="16" t="n">
        <v>0.722641975308642</v>
      </c>
      <c r="L1592" s="16" t="n">
        <v>0.742024691358025</v>
      </c>
    </row>
    <row r="1593" customFormat="false" ht="15" hidden="false" customHeight="false" outlineLevel="0" collapsed="false">
      <c r="A1593" s="17" t="n">
        <v>1988</v>
      </c>
      <c r="B1593" s="16" t="n">
        <v>0.0657521044214567</v>
      </c>
      <c r="C1593" s="16" t="n">
        <v>0.0873023296313153</v>
      </c>
      <c r="D1593" s="16" t="n">
        <v>1</v>
      </c>
      <c r="E1593" s="17" t="n">
        <v>100</v>
      </c>
      <c r="F1593" s="17" t="n">
        <v>13.9725597235224</v>
      </c>
      <c r="G1593" s="17" t="n">
        <v>13.3610967901117</v>
      </c>
      <c r="H1593" s="16" t="n">
        <v>1.45622083147325</v>
      </c>
      <c r="I1593" s="16" t="n">
        <v>1.30102999566398</v>
      </c>
      <c r="J1593" s="16" t="n">
        <v>0.602458617491886</v>
      </c>
      <c r="K1593" s="16" t="n">
        <v>0.723135802469136</v>
      </c>
      <c r="L1593" s="16" t="n">
        <v>0.741703703703704</v>
      </c>
    </row>
    <row r="1594" customFormat="false" ht="15" hidden="false" customHeight="false" outlineLevel="0" collapsed="false">
      <c r="A1594" s="17" t="n">
        <v>1989</v>
      </c>
      <c r="B1594" s="16" t="n">
        <v>0.066017456808024</v>
      </c>
      <c r="C1594" s="16" t="n">
        <v>0.0876725427475241</v>
      </c>
      <c r="D1594" s="16" t="n">
        <v>1</v>
      </c>
      <c r="E1594" s="17" t="n">
        <v>100</v>
      </c>
      <c r="F1594" s="17" t="n">
        <v>14.0495055614339</v>
      </c>
      <c r="G1594" s="17" t="n">
        <v>13.4346496851259</v>
      </c>
      <c r="H1594" s="16" t="n">
        <v>1.45983612033806</v>
      </c>
      <c r="I1594" s="16" t="n">
        <v>1.30102999566398</v>
      </c>
      <c r="J1594" s="16" t="n">
        <v>0.831383734324628</v>
      </c>
      <c r="K1594" s="16" t="n">
        <v>0.723851851851852</v>
      </c>
      <c r="L1594" s="16" t="n">
        <v>0.740765432098765</v>
      </c>
    </row>
    <row r="1595" customFormat="false" ht="15" hidden="false" customHeight="false" outlineLevel="0" collapsed="false">
      <c r="A1595" s="17" t="n">
        <v>1990</v>
      </c>
      <c r="B1595" s="16" t="n">
        <v>0.0662873362915383</v>
      </c>
      <c r="C1595" s="16" t="n">
        <v>0.0880490691628721</v>
      </c>
      <c r="D1595" s="16" t="n">
        <v>1</v>
      </c>
      <c r="E1595" s="17" t="n">
        <v>100</v>
      </c>
      <c r="F1595" s="17" t="n">
        <v>14.1271192124411</v>
      </c>
      <c r="G1595" s="17" t="n">
        <v>13.5088436768749</v>
      </c>
      <c r="H1595" s="16" t="n">
        <v>1.46274425173635</v>
      </c>
      <c r="I1595" s="16" t="n">
        <v>1.30102999566398</v>
      </c>
      <c r="J1595" s="16" t="n">
        <v>0.50113167462646</v>
      </c>
      <c r="K1595" s="16" t="n">
        <v>0.724444444444444</v>
      </c>
      <c r="L1595" s="16" t="n">
        <v>0.740493827160494</v>
      </c>
    </row>
    <row r="1596" customFormat="false" ht="15" hidden="false" customHeight="false" outlineLevel="0" collapsed="false">
      <c r="A1596" s="17" t="n">
        <v>1991</v>
      </c>
      <c r="B1596" s="16" t="n">
        <v>0.0665540123565329</v>
      </c>
      <c r="C1596" s="16" t="n">
        <v>0.0884215089927117</v>
      </c>
      <c r="D1596" s="16" t="n">
        <v>1</v>
      </c>
      <c r="E1596" s="17" t="n">
        <v>100</v>
      </c>
      <c r="F1596" s="17" t="n">
        <v>14.2036953461885</v>
      </c>
      <c r="G1596" s="17" t="n">
        <v>13.5819730109275</v>
      </c>
      <c r="H1596" s="16" t="n">
        <v>1.46560878569626</v>
      </c>
      <c r="I1596" s="16" t="n">
        <v>1.30102999566398</v>
      </c>
      <c r="J1596" s="16" t="n">
        <v>0.611858181283689</v>
      </c>
      <c r="K1596" s="16" t="n">
        <v>0.724864197530864</v>
      </c>
      <c r="L1596" s="16" t="n">
        <v>0.740444444444445</v>
      </c>
    </row>
    <row r="1597" customFormat="false" ht="15" hidden="false" customHeight="false" outlineLevel="0" collapsed="false">
      <c r="A1597" s="17" t="n">
        <v>1992</v>
      </c>
      <c r="B1597" s="16" t="n">
        <v>0.0668285726259152</v>
      </c>
      <c r="C1597" s="16" t="n">
        <v>0.0888007516165574</v>
      </c>
      <c r="D1597" s="16" t="n">
        <v>1</v>
      </c>
      <c r="E1597" s="17" t="n">
        <v>100</v>
      </c>
      <c r="F1597" s="17" t="n">
        <v>14.2791773487887</v>
      </c>
      <c r="G1597" s="17" t="n">
        <v>13.6548518420061</v>
      </c>
      <c r="H1597" s="16" t="n">
        <v>1.46642271964064</v>
      </c>
      <c r="I1597" s="16" t="n">
        <v>1.30102999566398</v>
      </c>
      <c r="J1597" s="16" t="n">
        <v>0.481822426951487</v>
      </c>
      <c r="K1597" s="16" t="n">
        <v>0.725827160493827</v>
      </c>
      <c r="L1597" s="16" t="n">
        <v>0.740172839506173</v>
      </c>
    </row>
    <row r="1598" customFormat="false" ht="15" hidden="false" customHeight="false" outlineLevel="0" collapsed="false">
      <c r="A1598" s="17" t="n">
        <v>1993</v>
      </c>
      <c r="B1598" s="16" t="n">
        <v>0.0671094917588764</v>
      </c>
      <c r="C1598" s="16" t="n">
        <v>0.0891874488443136</v>
      </c>
      <c r="D1598" s="16" t="n">
        <v>1</v>
      </c>
      <c r="E1598" s="17" t="n">
        <v>100</v>
      </c>
      <c r="F1598" s="17" t="n">
        <v>14.3550163211323</v>
      </c>
      <c r="G1598" s="17" t="n">
        <v>13.72631721765</v>
      </c>
      <c r="H1598" s="16" t="n">
        <v>1.46788097502299</v>
      </c>
      <c r="I1598" s="16" t="n">
        <v>1.30102999566398</v>
      </c>
      <c r="J1598" s="16" t="n">
        <v>0.529838799666214</v>
      </c>
      <c r="K1598" s="16" t="n">
        <v>0.726493827160494</v>
      </c>
      <c r="L1598" s="16" t="n">
        <v>0.739506172839506</v>
      </c>
    </row>
    <row r="1599" customFormat="false" ht="15" hidden="false" customHeight="false" outlineLevel="0" collapsed="false">
      <c r="A1599" s="17" t="n">
        <v>1994</v>
      </c>
      <c r="B1599" s="16" t="n">
        <v>0.0673930374698507</v>
      </c>
      <c r="C1599" s="16" t="n">
        <v>0.0895757444037331</v>
      </c>
      <c r="D1599" s="16" t="n">
        <v>1</v>
      </c>
      <c r="E1599" s="17" t="n">
        <v>100</v>
      </c>
      <c r="F1599" s="17" t="n">
        <v>14.4305426099165</v>
      </c>
      <c r="G1599" s="17" t="n">
        <v>13.7983126375391</v>
      </c>
      <c r="H1599" s="16" t="n">
        <v>1.46788097502299</v>
      </c>
      <c r="I1599" s="16" t="n">
        <v>1.30102999566398</v>
      </c>
      <c r="J1599" s="16" t="n">
        <v>0.788123601529448</v>
      </c>
      <c r="K1599" s="16" t="n">
        <v>0.727037037037037</v>
      </c>
      <c r="L1599" s="16" t="n">
        <v>0.73879012345679</v>
      </c>
    </row>
    <row r="1600" customFormat="false" ht="15" hidden="false" customHeight="false" outlineLevel="0" collapsed="false">
      <c r="A1600" s="17" t="n">
        <v>1995</v>
      </c>
      <c r="B1600" s="16" t="n">
        <v>0.0676881055865023</v>
      </c>
      <c r="C1600" s="16" t="n">
        <v>0.0899770058443149</v>
      </c>
      <c r="D1600" s="16" t="n">
        <v>1</v>
      </c>
      <c r="E1600" s="17" t="n">
        <v>100</v>
      </c>
      <c r="F1600" s="17" t="n">
        <v>14.5067031791652</v>
      </c>
      <c r="G1600" s="17" t="n">
        <v>13.8700188653615</v>
      </c>
      <c r="H1600" s="16" t="n">
        <v>1.46788097502299</v>
      </c>
      <c r="I1600" s="16" t="n">
        <v>1.30102999566398</v>
      </c>
      <c r="J1600" s="16" t="n">
        <v>1.06075321659748</v>
      </c>
      <c r="K1600" s="16" t="n">
        <v>0.727851851851852</v>
      </c>
      <c r="L1600" s="16" t="n">
        <v>0.738395061728395</v>
      </c>
    </row>
    <row r="1601" customFormat="false" ht="15" hidden="false" customHeight="false" outlineLevel="0" collapsed="false">
      <c r="A1601" s="17" t="n">
        <v>1996</v>
      </c>
      <c r="B1601" s="16" t="n">
        <v>0.0679855851249562</v>
      </c>
      <c r="C1601" s="16" t="n">
        <v>0.0903819224983454</v>
      </c>
      <c r="D1601" s="16" t="n">
        <v>1</v>
      </c>
      <c r="E1601" s="17" t="n">
        <v>100</v>
      </c>
      <c r="F1601" s="17" t="n">
        <v>14.5836017218123</v>
      </c>
      <c r="G1601" s="17" t="n">
        <v>13.9451228001579</v>
      </c>
      <c r="H1601" s="16" t="n">
        <v>1.46788097502299</v>
      </c>
      <c r="I1601" s="16" t="n">
        <v>1.30102999566398</v>
      </c>
      <c r="J1601" s="16" t="n">
        <v>0.647475954386711</v>
      </c>
      <c r="K1601" s="16" t="n">
        <v>0.728345679012346</v>
      </c>
      <c r="L1601" s="16" t="n">
        <v>0.737555555555556</v>
      </c>
    </row>
    <row r="1602" customFormat="false" ht="15" hidden="false" customHeight="false" outlineLevel="0" collapsed="false">
      <c r="A1602" s="17" t="n">
        <v>1997</v>
      </c>
      <c r="B1602" s="16" t="n">
        <v>0.0682861582272583</v>
      </c>
      <c r="C1602" s="16" t="n">
        <v>0.0907885673062669</v>
      </c>
      <c r="D1602" s="16" t="n">
        <v>1</v>
      </c>
      <c r="E1602" s="17" t="n">
        <v>100</v>
      </c>
      <c r="F1602" s="17" t="n">
        <v>14.6590561145061</v>
      </c>
      <c r="G1602" s="17" t="n">
        <v>14.0169655755147</v>
      </c>
      <c r="H1602" s="16" t="n">
        <v>1.46950445155018</v>
      </c>
      <c r="I1602" s="16" t="n">
        <v>1.30102999566398</v>
      </c>
      <c r="J1602" s="16" t="n">
        <v>1.01543661865122</v>
      </c>
      <c r="K1602" s="16" t="n">
        <v>0.728962962962963</v>
      </c>
      <c r="L1602" s="16" t="n">
        <v>0.73683950617284</v>
      </c>
    </row>
    <row r="1603" customFormat="false" ht="15" hidden="false" customHeight="false" outlineLevel="0" collapsed="false">
      <c r="A1603" s="17" t="n">
        <v>1998</v>
      </c>
      <c r="B1603" s="16" t="n">
        <v>0.0685925318135156</v>
      </c>
      <c r="C1603" s="16" t="n">
        <v>0.0912018664264017</v>
      </c>
      <c r="D1603" s="16" t="n">
        <v>1</v>
      </c>
      <c r="E1603" s="17" t="n">
        <v>100</v>
      </c>
      <c r="F1603" s="17" t="n">
        <v>14.7352295081613</v>
      </c>
      <c r="G1603" s="17" t="n">
        <v>14.0894970653802</v>
      </c>
      <c r="H1603" s="16" t="n">
        <v>1.47153622424584</v>
      </c>
      <c r="I1603" s="16" t="n">
        <v>1.30102999566398</v>
      </c>
      <c r="J1603" s="16" t="n">
        <v>0.681510415762973</v>
      </c>
      <c r="K1603" s="16" t="n">
        <v>0.729654320987654</v>
      </c>
      <c r="L1603" s="16" t="n">
        <v>0.735975308641975</v>
      </c>
    </row>
    <row r="1604" customFormat="false" ht="15" hidden="false" customHeight="false" outlineLevel="0" collapsed="false">
      <c r="A1604" s="17" t="n">
        <v>1999</v>
      </c>
      <c r="B1604" s="16" t="n">
        <v>0.0689005823185047</v>
      </c>
      <c r="C1604" s="16" t="n">
        <v>0.0916147488852342</v>
      </c>
      <c r="D1604" s="16" t="n">
        <v>1</v>
      </c>
      <c r="E1604" s="17" t="n">
        <v>100</v>
      </c>
      <c r="F1604" s="17" t="n">
        <v>14.808984876746</v>
      </c>
      <c r="G1604" s="17" t="n">
        <v>14.159579731469</v>
      </c>
      <c r="H1604" s="16" t="n">
        <v>1.47408451445268</v>
      </c>
      <c r="I1604" s="16" t="n">
        <v>1.30102999566398</v>
      </c>
      <c r="J1604" s="16" t="n">
        <v>0.853182332201207</v>
      </c>
      <c r="K1604" s="16" t="n">
        <v>0.730320987654321</v>
      </c>
      <c r="L1604" s="16" t="n">
        <v>0.735358024691358</v>
      </c>
    </row>
    <row r="1605" customFormat="false" ht="15" hidden="false" customHeight="false" outlineLevel="0" collapsed="false">
      <c r="A1605" s="17" t="n">
        <v>2000</v>
      </c>
      <c r="B1605" s="16" t="n">
        <v>0.0692096711860763</v>
      </c>
      <c r="C1605" s="16" t="n">
        <v>0.0920271707740095</v>
      </c>
      <c r="D1605" s="16" t="n">
        <v>1</v>
      </c>
      <c r="E1605" s="17" t="n">
        <v>100</v>
      </c>
      <c r="F1605" s="17" t="n">
        <v>14.8802873279301</v>
      </c>
      <c r="G1605" s="17" t="n">
        <v>14.2281071285982</v>
      </c>
      <c r="H1605" s="16" t="n">
        <v>1.4764838499309</v>
      </c>
      <c r="I1605" s="16" t="n">
        <v>1.30102999566398</v>
      </c>
      <c r="J1605" s="16" t="n">
        <v>0.524876821966993</v>
      </c>
      <c r="K1605" s="16" t="n">
        <v>0.731308641975309</v>
      </c>
      <c r="L1605" s="16" t="n">
        <v>0.734543209876543</v>
      </c>
    </row>
    <row r="1606" customFormat="false" ht="15" hidden="false" customHeight="false" outlineLevel="0" collapsed="false">
      <c r="A1606" s="17" t="n">
        <v>2001</v>
      </c>
      <c r="B1606" s="16" t="n">
        <v>0.069525462637345</v>
      </c>
      <c r="C1606" s="16" t="n">
        <v>0.0924460633264648</v>
      </c>
      <c r="D1606" s="16" t="n">
        <v>1</v>
      </c>
      <c r="E1606" s="17" t="n">
        <v>100</v>
      </c>
      <c r="F1606" s="17" t="n">
        <v>14.9522581916637</v>
      </c>
      <c r="G1606" s="17" t="n">
        <v>14.2963501198126</v>
      </c>
      <c r="H1606" s="16" t="n">
        <v>1.47771495945936</v>
      </c>
      <c r="I1606" s="16" t="n">
        <v>1.30102999566398</v>
      </c>
      <c r="J1606" s="16" t="n">
        <v>0.844794532105696</v>
      </c>
      <c r="K1606" s="16" t="n">
        <v>0.731950617283951</v>
      </c>
      <c r="L1606" s="16" t="n">
        <v>0.734222222222222</v>
      </c>
    </row>
    <row r="1607" customFormat="false" ht="15" hidden="false" customHeight="false" outlineLevel="0" collapsed="false">
      <c r="A1607" s="17" t="n">
        <v>2002</v>
      </c>
      <c r="B1607" s="16" t="n">
        <v>0.0698461269338926</v>
      </c>
      <c r="C1607" s="16" t="n">
        <v>0.0928688937260045</v>
      </c>
      <c r="D1607" s="16" t="n">
        <v>1</v>
      </c>
      <c r="E1607" s="17" t="n">
        <v>100</v>
      </c>
      <c r="F1607" s="17" t="n">
        <v>15.023261121096</v>
      </c>
      <c r="G1607" s="17" t="n">
        <v>14.3635929003716</v>
      </c>
      <c r="H1607" s="16" t="n">
        <v>1.47928976300147</v>
      </c>
      <c r="I1607" s="16" t="n">
        <v>1.30102999566398</v>
      </c>
      <c r="J1607" s="16" t="n">
        <v>1.55394761212315</v>
      </c>
      <c r="K1607" s="16" t="n">
        <v>0.732592592592593</v>
      </c>
      <c r="L1607" s="16" t="n">
        <v>0.733950617283951</v>
      </c>
    </row>
    <row r="1608" customFormat="false" ht="15" hidden="false" customHeight="false" outlineLevel="0" collapsed="false">
      <c r="A1608" s="17" t="n">
        <v>2003</v>
      </c>
      <c r="B1608" s="16" t="n">
        <v>0.0701678427971072</v>
      </c>
      <c r="C1608" s="16" t="n">
        <v>0.0932908681531747</v>
      </c>
      <c r="D1608" s="16" t="n">
        <v>1</v>
      </c>
      <c r="E1608" s="17" t="n">
        <v>100</v>
      </c>
      <c r="F1608" s="17" t="n">
        <v>15.0934557556661</v>
      </c>
      <c r="G1608" s="17" t="n">
        <v>14.4299945459245</v>
      </c>
      <c r="H1608" s="16" t="n">
        <v>1.47985105694368</v>
      </c>
      <c r="I1608" s="16" t="n">
        <v>1.30102999566398</v>
      </c>
      <c r="J1608" s="16" t="n">
        <v>1.80258908849543</v>
      </c>
      <c r="K1608" s="16" t="n">
        <v>0.733185185185185</v>
      </c>
      <c r="L1608" s="16" t="n">
        <v>0.732962962962963</v>
      </c>
    </row>
    <row r="1609" customFormat="false" ht="15" hidden="false" customHeight="false" outlineLevel="0" collapsed="false">
      <c r="A1609" s="17" t="n">
        <v>2004</v>
      </c>
      <c r="B1609" s="16" t="n">
        <v>0.0704998472084602</v>
      </c>
      <c r="C1609" s="16" t="n">
        <v>0.0937263264093134</v>
      </c>
      <c r="D1609" s="16" t="n">
        <v>1</v>
      </c>
      <c r="E1609" s="17" t="n">
        <v>100</v>
      </c>
      <c r="F1609" s="17" t="n">
        <v>15.1670785044588</v>
      </c>
      <c r="G1609" s="17" t="n">
        <v>14.5007506540657</v>
      </c>
      <c r="H1609" s="16" t="n">
        <v>1.47985105694368</v>
      </c>
      <c r="I1609" s="16" t="n">
        <v>1.30102999566398</v>
      </c>
      <c r="J1609" s="16" t="n">
        <v>1.25873552202817</v>
      </c>
      <c r="K1609" s="16" t="n">
        <v>0.733851851851852</v>
      </c>
      <c r="L1609" s="16" t="n">
        <v>0.732320987654321</v>
      </c>
    </row>
    <row r="1610" customFormat="false" ht="15" hidden="false" customHeight="false" outlineLevel="0" collapsed="false">
      <c r="A1610" s="17" t="n">
        <v>2005</v>
      </c>
      <c r="B1610" s="16" t="n">
        <v>0.0708332458717956</v>
      </c>
      <c r="C1610" s="16" t="n">
        <v>0.0941613548166222</v>
      </c>
      <c r="D1610" s="16" t="n">
        <v>1</v>
      </c>
      <c r="E1610" s="17" t="n">
        <v>100</v>
      </c>
      <c r="F1610" s="17" t="n">
        <v>15.2379440807345</v>
      </c>
      <c r="G1610" s="17" t="n">
        <v>14.5677643693318</v>
      </c>
      <c r="H1610" s="16" t="n">
        <v>1.47985105694368</v>
      </c>
      <c r="I1610" s="16" t="n">
        <v>1.30102999566398</v>
      </c>
      <c r="J1610" s="16" t="n">
        <v>1.357590176438</v>
      </c>
      <c r="K1610" s="16" t="n">
        <v>0.73441975308642</v>
      </c>
      <c r="L1610" s="16" t="n">
        <v>0.731654320987654</v>
      </c>
    </row>
    <row r="1611" customFormat="false" ht="15" hidden="false" customHeight="false" outlineLevel="0" collapsed="false">
      <c r="A1611" s="17" t="n">
        <v>2006</v>
      </c>
      <c r="B1611" s="16" t="n">
        <v>0.0711686370687352</v>
      </c>
      <c r="C1611" s="16" t="n">
        <v>0.0945968809227149</v>
      </c>
      <c r="D1611" s="16" t="n">
        <v>1</v>
      </c>
      <c r="E1611" s="17" t="n">
        <v>100</v>
      </c>
      <c r="F1611" s="17" t="n">
        <v>15.3076605914253</v>
      </c>
      <c r="G1611" s="17" t="n">
        <v>14.632617509134</v>
      </c>
      <c r="H1611" s="16" t="n">
        <v>1.47985105694368</v>
      </c>
      <c r="I1611" s="16" t="n">
        <v>1.30102999566398</v>
      </c>
      <c r="J1611" s="16" t="n">
        <v>1.34868032768369</v>
      </c>
      <c r="K1611" s="16" t="n">
        <v>0.735358024691358</v>
      </c>
      <c r="L1611" s="16" t="n">
        <v>0.731037037037037</v>
      </c>
    </row>
    <row r="1612" customFormat="false" ht="15" hidden="false" customHeight="false" outlineLevel="0" collapsed="false">
      <c r="A1612" s="17" t="n">
        <v>2007</v>
      </c>
      <c r="B1612" s="16" t="n">
        <v>0.0715101162178649</v>
      </c>
      <c r="C1612" s="16" t="n">
        <v>0.0950402917216222</v>
      </c>
      <c r="D1612" s="16" t="n">
        <v>1</v>
      </c>
      <c r="E1612" s="17" t="n">
        <v>100</v>
      </c>
      <c r="F1612" s="17" t="n">
        <v>15.3795415965638</v>
      </c>
      <c r="G1612" s="17" t="n">
        <v>14.700568220644</v>
      </c>
      <c r="H1612" s="16" t="n">
        <v>1.47985105694368</v>
      </c>
      <c r="I1612" s="16" t="n">
        <v>1.30102999566398</v>
      </c>
      <c r="J1612" s="16" t="n">
        <v>0.872215258360134</v>
      </c>
      <c r="K1612" s="16" t="n">
        <v>0.736024691358025</v>
      </c>
      <c r="L1612" s="16" t="n">
        <v>0.73</v>
      </c>
    </row>
    <row r="1613" customFormat="false" ht="15" hidden="false" customHeight="false" outlineLevel="0" collapsed="false">
      <c r="A1613" s="17" t="n">
        <v>2008</v>
      </c>
      <c r="B1613" s="16" t="n">
        <v>0.0718479270322455</v>
      </c>
      <c r="C1613" s="16" t="n">
        <v>0.0954763102034728</v>
      </c>
      <c r="D1613" s="16" t="n">
        <v>1</v>
      </c>
      <c r="E1613" s="17" t="n">
        <v>100</v>
      </c>
      <c r="F1613" s="17" t="n">
        <v>15.4479077920531</v>
      </c>
      <c r="G1613" s="17" t="n">
        <v>14.7639709966018</v>
      </c>
      <c r="H1613" s="16" t="n">
        <v>1.47985105694368</v>
      </c>
      <c r="I1613" s="16" t="n">
        <v>1.30102999566398</v>
      </c>
      <c r="J1613" s="16" t="n">
        <v>0.686736249722419</v>
      </c>
      <c r="K1613" s="16" t="n">
        <v>0.736493827160494</v>
      </c>
      <c r="L1613" s="16" t="n">
        <v>0.728962962962963</v>
      </c>
    </row>
    <row r="1614" customFormat="false" ht="15" hidden="false" customHeight="false" outlineLevel="0" collapsed="false">
      <c r="A1614" s="17" t="n">
        <v>2009</v>
      </c>
      <c r="B1614" s="16" t="n">
        <v>0.0721926217691766</v>
      </c>
      <c r="C1614" s="16" t="n">
        <v>0.0959176650394996</v>
      </c>
      <c r="D1614" s="16" t="n">
        <v>1</v>
      </c>
      <c r="E1614" s="17" t="n">
        <v>100</v>
      </c>
      <c r="F1614" s="17" t="n">
        <v>15.5164071835917</v>
      </c>
      <c r="G1614" s="17" t="n">
        <v>14.8284584013465</v>
      </c>
      <c r="H1614" s="16" t="n">
        <v>1.47985105694368</v>
      </c>
      <c r="I1614" s="16" t="n">
        <v>1.30102999566398</v>
      </c>
      <c r="J1614" s="16" t="n">
        <v>0.448367490860897</v>
      </c>
      <c r="K1614" s="16" t="n">
        <v>0.73683950617284</v>
      </c>
      <c r="L1614" s="16" t="n">
        <v>0.72758024691358</v>
      </c>
    </row>
    <row r="1615" customFormat="false" ht="15" hidden="false" customHeight="false" outlineLevel="0" collapsed="false">
      <c r="A1615" s="17" t="n">
        <v>2010</v>
      </c>
      <c r="B1615" s="16" t="n">
        <v>0.0725409002353748</v>
      </c>
      <c r="C1615" s="16" t="n">
        <v>0.0963618083049854</v>
      </c>
      <c r="D1615" s="16" t="n">
        <v>1</v>
      </c>
      <c r="E1615" s="17" t="n">
        <v>100</v>
      </c>
      <c r="F1615" s="17" t="n">
        <v>15.5835321075959</v>
      </c>
      <c r="G1615" s="17" t="n">
        <v>14.8905156542927</v>
      </c>
      <c r="H1615" s="16" t="n">
        <v>1.47985105694368</v>
      </c>
      <c r="I1615" s="16" t="n">
        <v>1.30102999566398</v>
      </c>
      <c r="J1615" s="16" t="n">
        <v>0.927937676733345</v>
      </c>
      <c r="K1615" s="16" t="n">
        <v>0.73762962962963</v>
      </c>
      <c r="L1615" s="16" t="n">
        <v>0.726148148148148</v>
      </c>
    </row>
    <row r="1616" customFormat="false" ht="15" hidden="false" customHeight="false" outlineLevel="0" collapsed="false">
      <c r="A1616" s="17" t="n">
        <v>2011</v>
      </c>
      <c r="B1616" s="16" t="n">
        <v>0.0728899663521184</v>
      </c>
      <c r="C1616" s="16" t="n">
        <v>0.096804668299026</v>
      </c>
      <c r="D1616" s="16" t="n">
        <v>1</v>
      </c>
      <c r="E1616" s="17" t="n">
        <v>100</v>
      </c>
      <c r="F1616" s="17" t="n">
        <v>15.6491716064016</v>
      </c>
      <c r="G1616" s="17" t="n">
        <v>14.9499948443935</v>
      </c>
      <c r="H1616" s="16" t="n">
        <v>1.47985105694368</v>
      </c>
      <c r="I1616" s="16" t="n">
        <v>1.30102999566398</v>
      </c>
      <c r="J1616" s="16" t="n">
        <v>1.28082091127904</v>
      </c>
      <c r="K1616" s="16" t="n">
        <v>0.73841975308642</v>
      </c>
      <c r="L1616" s="16" t="n">
        <v>0.724716049382716</v>
      </c>
    </row>
    <row r="1617" customFormat="false" ht="15" hidden="false" customHeight="false" outlineLevel="0" collapsed="false">
      <c r="A1617" s="17" t="n">
        <v>2012</v>
      </c>
      <c r="B1617" s="16" t="n">
        <v>0.0732462094061905</v>
      </c>
      <c r="C1617" s="16" t="n">
        <v>0.0972547588000695</v>
      </c>
      <c r="D1617" s="16" t="n">
        <v>1</v>
      </c>
      <c r="E1617" s="17" t="n">
        <v>100</v>
      </c>
      <c r="F1617" s="17" t="n">
        <v>15.7141119272353</v>
      </c>
      <c r="G1617" s="17" t="n">
        <v>15.0040759538359</v>
      </c>
      <c r="H1617" s="16" t="n">
        <v>1.47985105694368</v>
      </c>
      <c r="I1617" s="16" t="n">
        <v>1.30102999566398</v>
      </c>
      <c r="J1617" s="16" t="n">
        <v>0.973981267119699</v>
      </c>
      <c r="K1617" s="16" t="n">
        <v>0.738962962962963</v>
      </c>
      <c r="L1617" s="16" t="n">
        <v>0.723654320987654</v>
      </c>
    </row>
    <row r="1618" customFormat="false" ht="15" hidden="false" customHeight="false" outlineLevel="0" collapsed="false">
      <c r="A1618" s="17" t="n">
        <v>2013</v>
      </c>
      <c r="B1618" s="16" t="n">
        <v>0.0736119553860691</v>
      </c>
      <c r="C1618" s="16" t="n">
        <v>0.097714812565181</v>
      </c>
      <c r="D1618" s="16" t="n">
        <v>1</v>
      </c>
      <c r="E1618" s="17" t="n">
        <v>100</v>
      </c>
      <c r="F1618" s="17" t="n">
        <v>15.7787939999966</v>
      </c>
      <c r="G1618" s="17" t="n">
        <v>15.0338597474278</v>
      </c>
      <c r="H1618" s="16" t="n">
        <v>1.47985105694368</v>
      </c>
      <c r="I1618" s="16" t="n">
        <v>1.30102999566398</v>
      </c>
      <c r="J1618" s="16" t="n">
        <v>0.841992009290357</v>
      </c>
      <c r="K1618" s="16" t="n">
        <v>0.739481481481482</v>
      </c>
      <c r="L1618" s="16" t="n">
        <v>0.722296296296296</v>
      </c>
    </row>
    <row r="1619" customFormat="false" ht="15" hidden="false" customHeight="false" outlineLevel="0" collapsed="false">
      <c r="A1619" s="17" t="n">
        <v>2014</v>
      </c>
      <c r="B1619" s="16" t="n">
        <v>0.0739755724039343</v>
      </c>
      <c r="C1619" s="16" t="n">
        <v>0.0981701306584809</v>
      </c>
      <c r="D1619" s="16" t="n">
        <v>1</v>
      </c>
      <c r="E1619" s="17" t="n">
        <v>100</v>
      </c>
      <c r="F1619" s="17" t="n">
        <v>15.8414438950552</v>
      </c>
      <c r="G1619" s="17" t="n">
        <v>15.0872195667163</v>
      </c>
      <c r="H1619" s="16" t="n">
        <v>1.47985105694368</v>
      </c>
      <c r="I1619" s="16" t="n">
        <v>1.30102999566398</v>
      </c>
      <c r="J1619" s="16" t="n">
        <v>1.33587769506895</v>
      </c>
      <c r="K1619" s="16" t="n">
        <v>0.739753086419753</v>
      </c>
      <c r="L1619" s="16" t="n">
        <v>0.721358024691358</v>
      </c>
    </row>
    <row r="1620" customFormat="false" ht="15" hidden="false" customHeight="false" outlineLevel="0" collapsed="false">
      <c r="A1620" s="17" t="n">
        <v>2015</v>
      </c>
      <c r="B1620" s="16" t="n">
        <v>0.0743404820147488</v>
      </c>
      <c r="C1620" s="16" t="n">
        <v>0.0986250122719341</v>
      </c>
      <c r="D1620" s="16" t="n">
        <v>1</v>
      </c>
      <c r="E1620" s="17" t="n">
        <v>100</v>
      </c>
      <c r="F1620" s="17" t="n">
        <v>15.9021663738031</v>
      </c>
      <c r="G1620" s="17" t="n">
        <v>15.1408417050462</v>
      </c>
      <c r="H1620" s="16" t="n">
        <v>1.47985105694368</v>
      </c>
      <c r="I1620" s="16" t="n">
        <v>1.30102999566398</v>
      </c>
      <c r="J1620" s="16" t="n">
        <v>0.875646593590435</v>
      </c>
      <c r="K1620" s="16" t="n">
        <v>0.740024691358025</v>
      </c>
      <c r="L1620" s="16" t="n">
        <v>0.720197530864198</v>
      </c>
    </row>
    <row r="1621" customFormat="false" ht="15" hidden="false" customHeight="false" outlineLevel="0" collapsed="false">
      <c r="A1621" s="17" t="n">
        <v>2016</v>
      </c>
      <c r="B1621" s="16" t="n">
        <v>0.0747132324924072</v>
      </c>
      <c r="C1621" s="16" t="n">
        <v>0.0990880148692264</v>
      </c>
      <c r="D1621" s="16" t="n">
        <v>1</v>
      </c>
      <c r="E1621" s="17" t="n">
        <v>100</v>
      </c>
      <c r="F1621" s="17" t="n">
        <v>15.9643208551595</v>
      </c>
      <c r="G1621" s="17" t="n">
        <v>15.1921231558086</v>
      </c>
      <c r="H1621" s="16" t="n">
        <v>1.47985105694368</v>
      </c>
      <c r="I1621" s="16" t="n">
        <v>1.30102999566398</v>
      </c>
      <c r="J1621" s="16" t="n">
        <v>0.871440118035033</v>
      </c>
      <c r="K1621" s="16" t="n">
        <v>0.740641975308642</v>
      </c>
      <c r="L1621" s="16" t="n">
        <v>0.718222222222222</v>
      </c>
    </row>
    <row r="1622" customFormat="false" ht="15" hidden="false" customHeight="false" outlineLevel="0" collapsed="false">
      <c r="A1622" s="17" t="n">
        <v>2017</v>
      </c>
      <c r="B1622" s="16" t="n">
        <v>0.0750814405994283</v>
      </c>
      <c r="C1622" s="16" t="n">
        <v>0.0995425612562233</v>
      </c>
      <c r="D1622" s="16" t="n">
        <v>1</v>
      </c>
      <c r="E1622" s="17" t="n">
        <v>100</v>
      </c>
      <c r="F1622" s="17" t="n">
        <v>16.0223730774962</v>
      </c>
      <c r="G1622" s="17" t="n">
        <v>15.2427724520495</v>
      </c>
      <c r="H1622" s="16" t="n">
        <v>1.47985105694368</v>
      </c>
      <c r="I1622" s="16" t="n">
        <v>1.30102999566398</v>
      </c>
      <c r="J1622" s="16" t="n">
        <v>0.939380979350611</v>
      </c>
      <c r="K1622" s="16" t="n">
        <v>0.740987654320988</v>
      </c>
      <c r="L1622" s="16" t="n">
        <v>0.716691358024691</v>
      </c>
    </row>
    <row r="1623" customFormat="false" ht="15" hidden="false" customHeight="false" outlineLevel="0" collapsed="false">
      <c r="A1623" s="17" t="n">
        <v>2018</v>
      </c>
      <c r="B1623" s="16" t="n">
        <v>0.0754535254918867</v>
      </c>
      <c r="C1623" s="16" t="n">
        <v>0.100000353414151</v>
      </c>
      <c r="D1623" s="16" t="n">
        <v>1</v>
      </c>
      <c r="E1623" s="17" t="n">
        <v>100</v>
      </c>
      <c r="F1623" s="17" t="n">
        <v>16.0795199922659</v>
      </c>
      <c r="G1623" s="17" t="n">
        <v>15.2911200459161</v>
      </c>
      <c r="H1623" s="16" t="n">
        <v>1.47985105694368</v>
      </c>
      <c r="I1623" s="16" t="n">
        <v>1.30102999566398</v>
      </c>
      <c r="J1623" s="16" t="n">
        <v>0.401885233575541</v>
      </c>
      <c r="K1623" s="16" t="n">
        <v>0.741506172839506</v>
      </c>
      <c r="L1623" s="16" t="n">
        <v>0.714716049382716</v>
      </c>
    </row>
    <row r="1624" customFormat="false" ht="15" hidden="false" customHeight="false" outlineLevel="0" collapsed="false">
      <c r="A1624" s="17" t="n">
        <v>2019</v>
      </c>
      <c r="B1624" s="16" t="n">
        <v>0.0758301076375776</v>
      </c>
      <c r="C1624" s="16" t="n">
        <v>0.100464102567898</v>
      </c>
      <c r="D1624" s="16" t="n">
        <v>1</v>
      </c>
      <c r="E1624" s="17" t="n">
        <v>100</v>
      </c>
      <c r="F1624" s="17" t="n">
        <v>16.1390415414249</v>
      </c>
      <c r="G1624" s="17" t="n">
        <v>15.3429547664088</v>
      </c>
      <c r="H1624" s="16" t="n">
        <v>1.47985105694368</v>
      </c>
      <c r="I1624" s="16" t="n">
        <v>1.30102999566398</v>
      </c>
      <c r="J1624" s="16" t="n">
        <v>0.88243398423253</v>
      </c>
      <c r="K1624" s="16" t="n">
        <v>0.74158024691358</v>
      </c>
      <c r="L1624" s="16" t="n">
        <v>0.71362962962963</v>
      </c>
    </row>
    <row r="1625" customFormat="false" ht="15" hidden="false" customHeight="false" outlineLevel="0" collapsed="false">
      <c r="A1625" s="17" t="n">
        <v>2020</v>
      </c>
      <c r="B1625" s="16" t="n">
        <v>0.0762067938844363</v>
      </c>
      <c r="C1625" s="16" t="n">
        <v>0.100924951343073</v>
      </c>
      <c r="D1625" s="16" t="n">
        <v>1</v>
      </c>
      <c r="E1625" s="17" t="n">
        <v>100</v>
      </c>
      <c r="F1625" s="17" t="n">
        <v>16.1943516771848</v>
      </c>
      <c r="G1625" s="17" t="n">
        <v>15.3930637084829</v>
      </c>
      <c r="H1625" s="16" t="n">
        <v>1.47985105694368</v>
      </c>
      <c r="I1625" s="16" t="n">
        <v>1.30102999566398</v>
      </c>
      <c r="J1625" s="16" t="n">
        <v>0.694912097881655</v>
      </c>
      <c r="K1625" s="16" t="n">
        <v>0.741975308641975</v>
      </c>
      <c r="L1625" s="16" t="n">
        <v>0.711901234567901</v>
      </c>
    </row>
    <row r="1626" customFormat="false" ht="15" hidden="false" customHeight="false" outlineLevel="0" collapsed="false">
      <c r="A1626" s="17" t="n">
        <v>2021</v>
      </c>
      <c r="B1626" s="16" t="n">
        <v>0.0765953781290187</v>
      </c>
      <c r="C1626" s="16" t="n">
        <v>0.101397122889757</v>
      </c>
      <c r="D1626" s="16" t="n">
        <v>1</v>
      </c>
      <c r="E1626" s="17" t="n">
        <v>100</v>
      </c>
      <c r="F1626" s="17" t="n">
        <v>16.2481063885744</v>
      </c>
      <c r="G1626" s="17" t="n">
        <v>15.4402280888287</v>
      </c>
      <c r="H1626" s="16" t="n">
        <v>1.47985105694368</v>
      </c>
      <c r="I1626" s="16" t="n">
        <v>1.30102999566398</v>
      </c>
      <c r="J1626" s="16" t="n">
        <v>0.786536418456448</v>
      </c>
      <c r="K1626" s="16" t="n">
        <v>0.74241975308642</v>
      </c>
      <c r="L1626" s="16" t="n">
        <v>0.710222222222222</v>
      </c>
    </row>
    <row r="1627" customFormat="false" ht="15" hidden="false" customHeight="false" outlineLevel="0" collapsed="false">
      <c r="A1627" s="17" t="n">
        <v>2022</v>
      </c>
      <c r="B1627" s="16" t="n">
        <v>0.0769875797960493</v>
      </c>
      <c r="C1627" s="16" t="n">
        <v>0.101871558179458</v>
      </c>
      <c r="D1627" s="16" t="n">
        <v>1</v>
      </c>
      <c r="E1627" s="17" t="n">
        <v>100</v>
      </c>
      <c r="F1627" s="17" t="n">
        <v>16.3011202822908</v>
      </c>
      <c r="G1627" s="17" t="n">
        <v>15.4869398939932</v>
      </c>
      <c r="H1627" s="16" t="n">
        <v>1.47985105694368</v>
      </c>
      <c r="I1627" s="16" t="n">
        <v>1.30102999566398</v>
      </c>
      <c r="J1627" s="16" t="n">
        <v>1.3403755396844</v>
      </c>
      <c r="K1627" s="16" t="n">
        <v>0.742864197530864</v>
      </c>
      <c r="L1627" s="16" t="n">
        <v>0.708592592592593</v>
      </c>
    </row>
    <row r="1628" customFormat="false" ht="15" hidden="false" customHeight="false" outlineLevel="0" collapsed="false">
      <c r="A1628" s="17" t="n">
        <v>2023</v>
      </c>
      <c r="B1628" s="16" t="n">
        <v>0.0773803178634909</v>
      </c>
      <c r="C1628" s="16" t="n">
        <v>0.10234391749733</v>
      </c>
      <c r="D1628" s="16" t="n">
        <v>1</v>
      </c>
      <c r="E1628" s="17" t="n">
        <v>100</v>
      </c>
      <c r="F1628" s="17" t="n">
        <v>16.350773925652</v>
      </c>
      <c r="G1628" s="17" t="n">
        <v>15.5294071354638</v>
      </c>
      <c r="H1628" s="16" t="n">
        <v>1.47985105694368</v>
      </c>
      <c r="I1628" s="16" t="n">
        <v>1.30102999566398</v>
      </c>
      <c r="J1628" s="16" t="n">
        <v>0.628453516111996</v>
      </c>
      <c r="K1628" s="16" t="n">
        <v>0.743037037037037</v>
      </c>
      <c r="L1628" s="16" t="n">
        <v>0.705777777777778</v>
      </c>
    </row>
    <row r="1629" customFormat="false" ht="15" hidden="false" customHeight="false" outlineLevel="0" collapsed="false">
      <c r="A1629" s="17" t="n">
        <v>2024</v>
      </c>
      <c r="B1629" s="16" t="n">
        <v>0.0777803820868333</v>
      </c>
      <c r="C1629" s="16" t="n">
        <v>0.102819653501113</v>
      </c>
      <c r="D1629" s="16" t="n">
        <v>1</v>
      </c>
      <c r="E1629" s="17" t="n">
        <v>100</v>
      </c>
      <c r="F1629" s="17" t="n">
        <v>16.3949410062877</v>
      </c>
      <c r="G1629" s="17" t="n">
        <v>15.563876647716</v>
      </c>
      <c r="H1629" s="16" t="n">
        <v>1.47985105694368</v>
      </c>
      <c r="I1629" s="16" t="n">
        <v>1.30102999566398</v>
      </c>
      <c r="J1629" s="16" t="n">
        <v>1.16444256417221</v>
      </c>
      <c r="K1629" s="16" t="n">
        <v>0.743382716049383</v>
      </c>
      <c r="L1629" s="16" t="n">
        <v>0.703481481481482</v>
      </c>
    </row>
    <row r="1630" customFormat="false" ht="15" hidden="false" customHeight="false" outlineLevel="0" collapsed="false">
      <c r="A1630" s="17" t="n">
        <v>2025</v>
      </c>
      <c r="B1630" s="16" t="n">
        <v>0.0781769224752982</v>
      </c>
      <c r="C1630" s="16" t="n">
        <v>0.103292885844906</v>
      </c>
      <c r="D1630" s="16" t="n">
        <v>1</v>
      </c>
      <c r="E1630" s="17" t="n">
        <v>100</v>
      </c>
      <c r="F1630" s="17" t="n">
        <v>16.4416695243342</v>
      </c>
      <c r="G1630" s="17" t="n">
        <v>15.5978099675221</v>
      </c>
      <c r="H1630" s="16" t="n">
        <v>1.47985105694368</v>
      </c>
      <c r="I1630" s="16" t="n">
        <v>1.30102999566398</v>
      </c>
      <c r="J1630" s="16" t="n">
        <v>0.746901461322856</v>
      </c>
      <c r="K1630" s="16" t="n">
        <v>0.74358024691358</v>
      </c>
      <c r="L1630" s="16" t="n">
        <v>0.702</v>
      </c>
    </row>
    <row r="1631" customFormat="false" ht="15" hidden="false" customHeight="false" outlineLevel="0" collapsed="false">
      <c r="A1631" s="17" t="n">
        <v>2026</v>
      </c>
      <c r="B1631" s="16" t="n">
        <v>0.0785692892554734</v>
      </c>
      <c r="C1631" s="16" t="n">
        <v>0.103761208678285</v>
      </c>
      <c r="D1631" s="16" t="n">
        <v>1</v>
      </c>
      <c r="E1631" s="17" t="n">
        <v>100</v>
      </c>
      <c r="F1631" s="17" t="n">
        <v>16.4881998752067</v>
      </c>
      <c r="G1631" s="17" t="n">
        <v>15.6370655338596</v>
      </c>
      <c r="H1631" s="16" t="n">
        <v>1.47985105694368</v>
      </c>
      <c r="I1631" s="16" t="n">
        <v>1.30102999566398</v>
      </c>
      <c r="J1631" s="16" t="n">
        <v>0.921982173153307</v>
      </c>
      <c r="K1631" s="16" t="n">
        <v>0.744395061728395</v>
      </c>
      <c r="L1631" s="16" t="n">
        <v>0.699777777777778</v>
      </c>
    </row>
    <row r="1632" customFormat="false" ht="15" hidden="false" customHeight="false" outlineLevel="0" collapsed="false">
      <c r="A1632" s="17" t="n">
        <v>2027</v>
      </c>
      <c r="B1632" s="16" t="n">
        <v>0.0789687367363109</v>
      </c>
      <c r="C1632" s="16" t="n">
        <v>0.104235516935587</v>
      </c>
      <c r="D1632" s="16" t="n">
        <v>1</v>
      </c>
      <c r="E1632" s="17" t="n">
        <v>100</v>
      </c>
      <c r="F1632" s="17" t="n">
        <v>16.533591730374</v>
      </c>
      <c r="G1632" s="17" t="n">
        <v>15.673563675867</v>
      </c>
      <c r="H1632" s="16" t="n">
        <v>1.47985105694368</v>
      </c>
      <c r="I1632" s="16" t="n">
        <v>1.30102999566398</v>
      </c>
      <c r="J1632" s="16" t="n">
        <v>1.10812147456998</v>
      </c>
      <c r="K1632" s="16" t="n">
        <v>0.744567901234568</v>
      </c>
      <c r="L1632" s="16" t="n">
        <v>0.697802469135803</v>
      </c>
    </row>
    <row r="1633" customFormat="false" ht="15" hidden="false" customHeight="false" outlineLevel="0" collapsed="false">
      <c r="A1633" s="17" t="n">
        <v>2028</v>
      </c>
      <c r="B1633" s="16" t="n">
        <v>0.079371752217412</v>
      </c>
      <c r="C1633" s="16" t="n">
        <v>0.104712807709972</v>
      </c>
      <c r="D1633" s="16" t="n">
        <v>1</v>
      </c>
      <c r="E1633" s="17" t="n">
        <v>100</v>
      </c>
      <c r="F1633" s="17" t="n">
        <v>16.5791158608797</v>
      </c>
      <c r="G1633" s="17" t="n">
        <v>15.7130558416028</v>
      </c>
      <c r="H1633" s="16" t="n">
        <v>1.47985105694368</v>
      </c>
      <c r="I1633" s="16" t="n">
        <v>1.30102999566398</v>
      </c>
      <c r="J1633" s="16" t="n">
        <v>0.704519733237924</v>
      </c>
      <c r="K1633" s="16" t="n">
        <v>0.744765432098765</v>
      </c>
      <c r="L1633" s="16" t="n">
        <v>0.696172839506173</v>
      </c>
    </row>
    <row r="1634" customFormat="false" ht="15" hidden="false" customHeight="false" outlineLevel="0" collapsed="false">
      <c r="A1634" s="17" t="n">
        <v>2029</v>
      </c>
      <c r="B1634" s="16" t="n">
        <v>0.0797737441956997</v>
      </c>
      <c r="C1634" s="16" t="n">
        <v>0.10518725030952</v>
      </c>
      <c r="D1634" s="16" t="n">
        <v>1</v>
      </c>
      <c r="E1634" s="17" t="n">
        <v>100</v>
      </c>
      <c r="F1634" s="17" t="n">
        <v>16.6226439617074</v>
      </c>
      <c r="G1634" s="17" t="n">
        <v>15.7520043448257</v>
      </c>
      <c r="H1634" s="16" t="n">
        <v>1.47985105694368</v>
      </c>
      <c r="I1634" s="16" t="n">
        <v>1.30102999566398</v>
      </c>
      <c r="J1634" s="16" t="n">
        <v>0.895077737774153</v>
      </c>
      <c r="K1634" s="16" t="n">
        <v>0.744765432098765</v>
      </c>
      <c r="L1634" s="16" t="n">
        <v>0.694172839506173</v>
      </c>
    </row>
    <row r="1635" customFormat="false" ht="15" hidden="false" customHeight="false" outlineLevel="0" collapsed="false">
      <c r="A1635" s="17" t="n">
        <v>2030</v>
      </c>
      <c r="B1635" s="16" t="n">
        <v>0.0801840796238846</v>
      </c>
      <c r="C1635" s="16" t="n">
        <v>0.105670709841781</v>
      </c>
      <c r="D1635" s="16" t="n">
        <v>1</v>
      </c>
      <c r="E1635" s="17" t="n">
        <v>100</v>
      </c>
      <c r="F1635" s="17" t="n">
        <v>16.6656033067555</v>
      </c>
      <c r="G1635" s="17" t="n">
        <v>15.7887814576231</v>
      </c>
      <c r="H1635" s="16" t="n">
        <v>1.47985105694368</v>
      </c>
      <c r="I1635" s="16" t="n">
        <v>1.30102999566398</v>
      </c>
      <c r="J1635" s="16" t="n">
        <v>1.23813987165802</v>
      </c>
      <c r="K1635" s="16" t="n">
        <v>0.744888888888889</v>
      </c>
      <c r="L1635" s="16" t="n">
        <v>0.691950617283951</v>
      </c>
    </row>
    <row r="1636" customFormat="false" ht="15" hidden="false" customHeight="false" outlineLevel="0" collapsed="false">
      <c r="A1636" s="17" t="n">
        <v>2031</v>
      </c>
      <c r="B1636" s="16" t="n">
        <v>0.0805949432568418</v>
      </c>
      <c r="C1636" s="16" t="n">
        <v>0.106152581572533</v>
      </c>
      <c r="D1636" s="16" t="n">
        <v>1</v>
      </c>
      <c r="E1636" s="17" t="n">
        <v>100</v>
      </c>
      <c r="F1636" s="17" t="n">
        <v>16.7068952580747</v>
      </c>
      <c r="G1636" s="17" t="n">
        <v>15.8222197684892</v>
      </c>
      <c r="H1636" s="16" t="n">
        <v>1.47985105694368</v>
      </c>
      <c r="I1636" s="16" t="n">
        <v>1.30102999566398</v>
      </c>
      <c r="J1636" s="16" t="n">
        <v>0.374277678111773</v>
      </c>
      <c r="K1636" s="16" t="n">
        <v>0.745259259259259</v>
      </c>
      <c r="L1636" s="16" t="n">
        <v>0.689777777777778</v>
      </c>
    </row>
    <row r="1637" customFormat="false" ht="15" hidden="false" customHeight="false" outlineLevel="0" collapsed="false">
      <c r="A1637" s="17" t="n">
        <v>2032</v>
      </c>
      <c r="B1637" s="16" t="n">
        <v>0.0810031032396688</v>
      </c>
      <c r="C1637" s="16" t="n">
        <v>0.106629910394549</v>
      </c>
      <c r="D1637" s="16" t="n">
        <v>1</v>
      </c>
      <c r="E1637" s="17" t="n">
        <v>100</v>
      </c>
      <c r="F1637" s="17" t="n">
        <v>16.7465773167786</v>
      </c>
      <c r="G1637" s="17" t="n">
        <v>15.8555150285317</v>
      </c>
      <c r="H1637" s="16" t="n">
        <v>1.47985105694368</v>
      </c>
      <c r="I1637" s="16" t="n">
        <v>1.30102999566398</v>
      </c>
      <c r="J1637" s="16" t="n">
        <v>0.75496736829386</v>
      </c>
      <c r="K1637" s="16" t="n">
        <v>0.745456790123457</v>
      </c>
      <c r="L1637" s="16" t="n">
        <v>0.687827160493827</v>
      </c>
    </row>
    <row r="1638" customFormat="false" ht="15" hidden="false" customHeight="false" outlineLevel="0" collapsed="false">
      <c r="A1638" s="17" t="n">
        <v>2033</v>
      </c>
      <c r="B1638" s="16" t="n">
        <v>0.0814148785339461</v>
      </c>
      <c r="C1638" s="16" t="n">
        <v>0.107111338294215</v>
      </c>
      <c r="D1638" s="16" t="n">
        <v>1</v>
      </c>
      <c r="E1638" s="17" t="n">
        <v>100</v>
      </c>
      <c r="F1638" s="17" t="n">
        <v>16.7868822399789</v>
      </c>
      <c r="G1638" s="17" t="n">
        <v>15.8877020615098</v>
      </c>
      <c r="H1638" s="16" t="n">
        <v>1.47985105694368</v>
      </c>
      <c r="I1638" s="16" t="n">
        <v>1.30102999566398</v>
      </c>
      <c r="J1638" s="16" t="n">
        <v>0.65877622973332</v>
      </c>
      <c r="K1638" s="16" t="n">
        <v>0.745679012345679</v>
      </c>
      <c r="L1638" s="16" t="n">
        <v>0.685308641975309</v>
      </c>
    </row>
    <row r="1639" customFormat="false" ht="15" hidden="false" customHeight="false" outlineLevel="0" collapsed="false">
      <c r="A1639" s="17" t="n">
        <v>2034</v>
      </c>
      <c r="B1639" s="16" t="n">
        <v>0.0818233758625057</v>
      </c>
      <c r="C1639" s="16" t="n">
        <v>0.107585489973426</v>
      </c>
      <c r="D1639" s="16" t="n">
        <v>1</v>
      </c>
      <c r="E1639" s="17" t="n">
        <v>100</v>
      </c>
      <c r="F1639" s="17" t="n">
        <v>16.8244437595781</v>
      </c>
      <c r="G1639" s="17" t="n">
        <v>15.9186582145105</v>
      </c>
      <c r="H1639" s="16" t="n">
        <v>1.47985105694368</v>
      </c>
      <c r="I1639" s="16" t="n">
        <v>1.30102999566398</v>
      </c>
      <c r="J1639" s="16" t="n">
        <v>1.28410806759183</v>
      </c>
      <c r="K1639" s="16" t="n">
        <v>0.745728395061728</v>
      </c>
      <c r="L1639" s="16" t="n">
        <v>0.682493827160494</v>
      </c>
    </row>
    <row r="1640" customFormat="false" ht="15" hidden="false" customHeight="false" outlineLevel="0" collapsed="false">
      <c r="A1640" s="17" t="n">
        <v>2035</v>
      </c>
      <c r="B1640" s="16" t="n">
        <v>0.0822361123644644</v>
      </c>
      <c r="C1640" s="16" t="n">
        <v>0.108061723725663</v>
      </c>
      <c r="D1640" s="16" t="n">
        <v>1</v>
      </c>
      <c r="E1640" s="17" t="n">
        <v>100</v>
      </c>
      <c r="F1640" s="17" t="n">
        <v>16.8594532185568</v>
      </c>
      <c r="G1640" s="17" t="n">
        <v>15.9469602894822</v>
      </c>
      <c r="H1640" s="16" t="n">
        <v>1.47985105694368</v>
      </c>
      <c r="I1640" s="16" t="n">
        <v>1.30102999566398</v>
      </c>
      <c r="J1640" s="16" t="n">
        <v>2.05406410360466</v>
      </c>
      <c r="K1640" s="16" t="n">
        <v>0.746246913580247</v>
      </c>
      <c r="L1640" s="16" t="n">
        <v>0.680024691358025</v>
      </c>
    </row>
    <row r="1641" customFormat="false" ht="15" hidden="false" customHeight="false" outlineLevel="0" collapsed="false">
      <c r="A1641" s="17" t="n">
        <v>2036</v>
      </c>
      <c r="B1641" s="16" t="n">
        <v>0.0826504011121061</v>
      </c>
      <c r="C1641" s="16" t="n">
        <v>0.108539507761598</v>
      </c>
      <c r="D1641" s="16" t="n">
        <v>1</v>
      </c>
      <c r="E1641" s="17" t="n">
        <v>100</v>
      </c>
      <c r="F1641" s="17" t="n">
        <v>16.8941093492705</v>
      </c>
      <c r="G1641" s="17" t="n">
        <v>15.9765170134844</v>
      </c>
      <c r="H1641" s="16" t="n">
        <v>1.47985105694368</v>
      </c>
      <c r="I1641" s="16" t="n">
        <v>1.30102999566398</v>
      </c>
      <c r="J1641" s="16" t="n">
        <v>0.912232412554044</v>
      </c>
      <c r="K1641" s="16" t="n">
        <v>0.746296296296296</v>
      </c>
      <c r="L1641" s="16" t="n">
        <v>0.676888888888889</v>
      </c>
    </row>
    <row r="1642" customFormat="false" ht="15" hidden="false" customHeight="false" outlineLevel="0" collapsed="false">
      <c r="A1642" s="17" t="n">
        <v>2037</v>
      </c>
      <c r="B1642" s="16" t="n">
        <v>0.0830638295246495</v>
      </c>
      <c r="C1642" s="16" t="n">
        <v>0.109015156990952</v>
      </c>
      <c r="D1642" s="16" t="n">
        <v>1</v>
      </c>
      <c r="E1642" s="17" t="n">
        <v>100</v>
      </c>
      <c r="F1642" s="17" t="n">
        <v>16.9269902062075</v>
      </c>
      <c r="G1642" s="17" t="n">
        <v>16.0025041624735</v>
      </c>
      <c r="H1642" s="16" t="n">
        <v>1.47985105694368</v>
      </c>
      <c r="I1642" s="16" t="n">
        <v>1.30102999566398</v>
      </c>
      <c r="J1642" s="16" t="n">
        <v>1.20296155976816</v>
      </c>
      <c r="K1642" s="16" t="n">
        <v>0.746543209876543</v>
      </c>
      <c r="L1642" s="16" t="n">
        <v>0.674222222222222</v>
      </c>
    </row>
    <row r="1643" customFormat="false" ht="15" hidden="false" customHeight="false" outlineLevel="0" collapsed="false">
      <c r="A1643" s="17" t="n">
        <v>2038</v>
      </c>
      <c r="B1643" s="16" t="n">
        <v>0.0834833513117499</v>
      </c>
      <c r="C1643" s="16" t="n">
        <v>0.109495883054204</v>
      </c>
      <c r="D1643" s="16" t="n">
        <v>1</v>
      </c>
      <c r="E1643" s="17" t="n">
        <v>100</v>
      </c>
      <c r="F1643" s="17" t="n">
        <v>16.9594377336097</v>
      </c>
      <c r="G1643" s="17" t="n">
        <v>16.0291891919237</v>
      </c>
      <c r="H1643" s="16" t="n">
        <v>1.47985105694368</v>
      </c>
      <c r="I1643" s="16" t="n">
        <v>1.30102999566398</v>
      </c>
      <c r="J1643" s="16" t="n">
        <v>0.936152204648572</v>
      </c>
      <c r="K1643" s="16" t="n">
        <v>0.746543209876543</v>
      </c>
      <c r="L1643" s="16" t="n">
        <v>0.671604938271605</v>
      </c>
    </row>
    <row r="1644" customFormat="false" ht="15" hidden="false" customHeight="false" outlineLevel="0" collapsed="false">
      <c r="A1644" s="17" t="n">
        <v>2039</v>
      </c>
      <c r="B1644" s="16" t="n">
        <v>0.0839086901396513</v>
      </c>
      <c r="C1644" s="16" t="n">
        <v>0.109982729703188</v>
      </c>
      <c r="D1644" s="16" t="n">
        <v>1</v>
      </c>
      <c r="E1644" s="17" t="n">
        <v>100</v>
      </c>
      <c r="F1644" s="17" t="n">
        <v>16.9921493197799</v>
      </c>
      <c r="G1644" s="17" t="n">
        <v>16.0571130937127</v>
      </c>
      <c r="H1644" s="16" t="n">
        <v>1.47985105694368</v>
      </c>
      <c r="I1644" s="16" t="n">
        <v>1.30102999566398</v>
      </c>
      <c r="J1644" s="16" t="n">
        <v>0.460191370587708</v>
      </c>
      <c r="K1644" s="16" t="n">
        <v>0.746666666666667</v>
      </c>
      <c r="L1644" s="16" t="n">
        <v>0.669086419753087</v>
      </c>
    </row>
    <row r="1645" customFormat="false" ht="15" hidden="false" customHeight="false" outlineLevel="0" collapsed="false">
      <c r="A1645" s="17" t="n">
        <v>2040</v>
      </c>
      <c r="B1645" s="16" t="n">
        <v>0.0843327569050921</v>
      </c>
      <c r="C1645" s="16" t="n">
        <v>0.110465217216147</v>
      </c>
      <c r="D1645" s="16" t="n">
        <v>1</v>
      </c>
      <c r="E1645" s="17" t="n">
        <v>100</v>
      </c>
      <c r="F1645" s="17" t="n">
        <v>17.0220477220711</v>
      </c>
      <c r="G1645" s="17" t="n">
        <v>16.08163871224</v>
      </c>
      <c r="H1645" s="16" t="n">
        <v>1.47985105694368</v>
      </c>
      <c r="I1645" s="16" t="n">
        <v>1.30102999566398</v>
      </c>
      <c r="J1645" s="16" t="n">
        <v>0.761759221433464</v>
      </c>
      <c r="K1645" s="16" t="n">
        <v>0.746691358024691</v>
      </c>
      <c r="L1645" s="16" t="n">
        <v>0.666444444444444</v>
      </c>
    </row>
    <row r="1646" customFormat="false" ht="15" hidden="false" customHeight="false" outlineLevel="0" collapsed="false">
      <c r="A1646" s="17" t="n">
        <v>2041</v>
      </c>
      <c r="B1646" s="16" t="n">
        <v>0.0847625824312369</v>
      </c>
      <c r="C1646" s="16" t="n">
        <v>0.110950614445739</v>
      </c>
      <c r="D1646" s="16" t="n">
        <v>1</v>
      </c>
      <c r="E1646" s="17" t="n">
        <v>100</v>
      </c>
      <c r="F1646" s="17" t="n">
        <v>17.0496677594443</v>
      </c>
      <c r="G1646" s="17" t="n">
        <v>16.1019900530485</v>
      </c>
      <c r="H1646" s="16" t="n">
        <v>1.47985105694368</v>
      </c>
      <c r="I1646" s="16" t="n">
        <v>1.30102999566398</v>
      </c>
      <c r="J1646" s="16" t="n">
        <v>0.668752290833071</v>
      </c>
      <c r="K1646" s="16" t="n">
        <v>0.746913580246914</v>
      </c>
      <c r="L1646" s="16" t="n">
        <v>0.663925925925926</v>
      </c>
    </row>
    <row r="1647" customFormat="false" ht="15" hidden="false" customHeight="false" outlineLevel="0" collapsed="false">
      <c r="A1647" s="17" t="n">
        <v>2042</v>
      </c>
      <c r="B1647" s="16" t="n">
        <v>0.0851897557162576</v>
      </c>
      <c r="C1647" s="16" t="n">
        <v>0.111433393417133</v>
      </c>
      <c r="D1647" s="16" t="n">
        <v>1</v>
      </c>
      <c r="E1647" s="17" t="n">
        <v>100</v>
      </c>
      <c r="F1647" s="17" t="n">
        <v>17.0768717856814</v>
      </c>
      <c r="G1647" s="17" t="n">
        <v>16.1236615906856</v>
      </c>
      <c r="H1647" s="16" t="n">
        <v>1.47985105694368</v>
      </c>
      <c r="I1647" s="16" t="n">
        <v>1.30102999566398</v>
      </c>
      <c r="J1647" s="16" t="n">
        <v>1.12254173842552</v>
      </c>
      <c r="K1647" s="16" t="n">
        <v>0.746962962962963</v>
      </c>
      <c r="L1647" s="16" t="n">
        <v>0.661358024691358</v>
      </c>
    </row>
    <row r="1648" customFormat="false" ht="15" hidden="false" customHeight="false" outlineLevel="0" collapsed="false">
      <c r="A1648" s="17" t="n">
        <v>2043</v>
      </c>
      <c r="B1648" s="16" t="n">
        <v>0.085612062488993</v>
      </c>
      <c r="C1648" s="16" t="n">
        <v>0.111909777993957</v>
      </c>
      <c r="D1648" s="16" t="n">
        <v>1</v>
      </c>
      <c r="E1648" s="17" t="n">
        <v>100</v>
      </c>
      <c r="F1648" s="17" t="n">
        <v>17.1026595519129</v>
      </c>
      <c r="G1648" s="17" t="n">
        <v>16.1419613355245</v>
      </c>
      <c r="H1648" s="16" t="n">
        <v>1.47985105694368</v>
      </c>
      <c r="I1648" s="16" t="n">
        <v>1.30102999566398</v>
      </c>
      <c r="J1648" s="16" t="n">
        <v>0.627334289143889</v>
      </c>
      <c r="K1648" s="16" t="n">
        <v>0.74683950617284</v>
      </c>
      <c r="L1648" s="16" t="n">
        <v>0.659382716049383</v>
      </c>
    </row>
    <row r="1649" customFormat="false" ht="15" hidden="false" customHeight="false" outlineLevel="0" collapsed="false">
      <c r="A1649" s="17" t="n">
        <v>2044</v>
      </c>
      <c r="B1649" s="16" t="n">
        <v>0.086041579892238</v>
      </c>
      <c r="C1649" s="16" t="n">
        <v>0.112392255299621</v>
      </c>
      <c r="D1649" s="16" t="n">
        <v>1</v>
      </c>
      <c r="E1649" s="17" t="n">
        <v>100</v>
      </c>
      <c r="F1649" s="17" t="n">
        <v>17.1269400500076</v>
      </c>
      <c r="G1649" s="17" t="n">
        <v>16.1586224367491</v>
      </c>
      <c r="H1649" s="16" t="n">
        <v>1.47985105694368</v>
      </c>
      <c r="I1649" s="16" t="n">
        <v>1.30102999566398</v>
      </c>
      <c r="J1649" s="16" t="n">
        <v>0.807544910547445</v>
      </c>
      <c r="K1649" s="16" t="n">
        <v>0.74683950617284</v>
      </c>
      <c r="L1649" s="16" t="n">
        <v>0.657160493827161</v>
      </c>
    </row>
    <row r="1650" customFormat="false" ht="15" hidden="false" customHeight="false" outlineLevel="0" collapsed="false">
      <c r="A1650" s="17" t="n">
        <v>2045</v>
      </c>
      <c r="B1650" s="16" t="n">
        <v>0.0864737905975845</v>
      </c>
      <c r="C1650" s="16" t="n">
        <v>0.112877580225468</v>
      </c>
      <c r="D1650" s="16" t="n">
        <v>1</v>
      </c>
      <c r="E1650" s="17" t="n">
        <v>100</v>
      </c>
      <c r="F1650" s="17" t="n">
        <v>17.1506365986112</v>
      </c>
      <c r="G1650" s="17" t="n">
        <v>16.1765154092534</v>
      </c>
      <c r="H1650" s="16" t="n">
        <v>1.47985105694368</v>
      </c>
      <c r="I1650" s="16" t="n">
        <v>1.30102999566398</v>
      </c>
      <c r="J1650" s="16" t="n">
        <v>0.332586877683408</v>
      </c>
      <c r="K1650" s="16" t="n">
        <v>0.746740740740741</v>
      </c>
      <c r="L1650" s="16" t="n">
        <v>0.655135802469136</v>
      </c>
    </row>
    <row r="1651" customFormat="false" ht="15" hidden="false" customHeight="false" outlineLevel="0" collapsed="false">
      <c r="A1651" s="17" t="n">
        <v>2046</v>
      </c>
      <c r="B1651" s="16" t="n">
        <v>0.0869035231984324</v>
      </c>
      <c r="C1651" s="16" t="n">
        <v>0.113358829940359</v>
      </c>
      <c r="D1651" s="16" t="n">
        <v>1</v>
      </c>
      <c r="E1651" s="17" t="n">
        <v>100</v>
      </c>
      <c r="F1651" s="17" t="n">
        <v>17.1738369261134</v>
      </c>
      <c r="G1651" s="17" t="n">
        <v>16.1938335545297</v>
      </c>
      <c r="H1651" s="16" t="n">
        <v>1.47985105694368</v>
      </c>
      <c r="I1651" s="16" t="n">
        <v>1.30102999566398</v>
      </c>
      <c r="J1651" s="16" t="n">
        <v>0.380385847625847</v>
      </c>
      <c r="K1651" s="16" t="n">
        <v>0.746938271604938</v>
      </c>
      <c r="L1651" s="16" t="n">
        <v>0.653901234567901</v>
      </c>
    </row>
    <row r="1652" customFormat="false" ht="15" hidden="false" customHeight="false" outlineLevel="0" collapsed="false">
      <c r="A1652" s="17" t="n">
        <v>2047</v>
      </c>
      <c r="B1652" s="16" t="n">
        <v>0.0873486262228754</v>
      </c>
      <c r="C1652" s="16" t="n">
        <v>0.113854298682676</v>
      </c>
      <c r="D1652" s="16" t="n">
        <v>1</v>
      </c>
      <c r="E1652" s="17" t="n">
        <v>100</v>
      </c>
      <c r="F1652" s="17" t="n">
        <v>17.1947764228736</v>
      </c>
      <c r="G1652" s="17" t="n">
        <v>16.2088101043161</v>
      </c>
      <c r="H1652" s="16" t="n">
        <v>1.47985105694368</v>
      </c>
      <c r="I1652" s="16" t="n">
        <v>1.30102999566398</v>
      </c>
      <c r="J1652" s="16" t="n">
        <v>0.793670553527911</v>
      </c>
      <c r="K1652" s="16" t="n">
        <v>0.747086419753086</v>
      </c>
      <c r="L1652" s="16" t="n">
        <v>0.652345679012346</v>
      </c>
    </row>
    <row r="1653" customFormat="false" ht="15" hidden="false" customHeight="false" outlineLevel="0" collapsed="false">
      <c r="A1653" s="17" t="n">
        <v>2048</v>
      </c>
      <c r="B1653" s="16" t="n">
        <v>0.0877943519916799</v>
      </c>
      <c r="C1653" s="16" t="n">
        <v>0.114349723756313</v>
      </c>
      <c r="D1653" s="16" t="n">
        <v>1</v>
      </c>
      <c r="E1653" s="17" t="n">
        <v>100</v>
      </c>
      <c r="F1653" s="17" t="n">
        <v>17.2143843239195</v>
      </c>
      <c r="G1653" s="17" t="n">
        <v>16.2243967314291</v>
      </c>
      <c r="H1653" s="16" t="n">
        <v>1.47985105694368</v>
      </c>
      <c r="I1653" s="16" t="n">
        <v>1.30102999566398</v>
      </c>
      <c r="J1653" s="16" t="n">
        <v>0.686861045941791</v>
      </c>
      <c r="K1653" s="16" t="n">
        <v>0.747259259259259</v>
      </c>
      <c r="L1653" s="16" t="n">
        <v>0.651679012345679</v>
      </c>
    </row>
    <row r="1654" customFormat="false" ht="15" hidden="false" customHeight="false" outlineLevel="0" collapsed="false">
      <c r="A1654" s="17" t="n">
        <v>2049</v>
      </c>
      <c r="B1654" s="16" t="n">
        <v>0.08824091102514</v>
      </c>
      <c r="C1654" s="16" t="n">
        <v>0.11484599529869</v>
      </c>
      <c r="D1654" s="16" t="n">
        <v>1</v>
      </c>
      <c r="E1654" s="17" t="n">
        <v>100</v>
      </c>
      <c r="F1654" s="17" t="n">
        <v>17.2340110348594</v>
      </c>
      <c r="G1654" s="17" t="n">
        <v>16.2366842030289</v>
      </c>
      <c r="H1654" s="16" t="n">
        <v>1.47985105694368</v>
      </c>
      <c r="I1654" s="16" t="n">
        <v>1.30102999566398</v>
      </c>
      <c r="J1654" s="16" t="n">
        <v>0.699533503816494</v>
      </c>
      <c r="K1654" s="16" t="n">
        <v>0.747283950617284</v>
      </c>
      <c r="L1654" s="16" t="n">
        <v>0.65079012345679</v>
      </c>
    </row>
    <row r="1655" customFormat="false" ht="15" hidden="false" customHeight="false" outlineLevel="0" collapsed="false">
      <c r="A1655" s="17" t="n">
        <v>2050</v>
      </c>
      <c r="B1655" s="16" t="n">
        <v>0.0886938162975841</v>
      </c>
      <c r="C1655" s="16" t="n">
        <v>0.1153473110497</v>
      </c>
      <c r="D1655" s="16" t="n">
        <v>1</v>
      </c>
      <c r="E1655" s="17" t="n">
        <v>100</v>
      </c>
      <c r="F1655" s="17" t="n">
        <v>17.2521723227759</v>
      </c>
      <c r="G1655" s="17" t="n">
        <v>16.2488555458424</v>
      </c>
      <c r="H1655" s="16" t="n">
        <v>1.47985105694368</v>
      </c>
      <c r="I1655" s="16" t="n">
        <v>1.30102999566398</v>
      </c>
      <c r="J1655" s="16" t="n">
        <v>0.665373814777506</v>
      </c>
      <c r="K1655" s="16" t="n">
        <v>0.747234567901235</v>
      </c>
      <c r="L1655" s="16" t="n">
        <v>0.650074074074074</v>
      </c>
    </row>
    <row r="1656" customFormat="false" ht="15" hidden="false" customHeight="false" outlineLevel="0" collapsed="false">
      <c r="A1656" s="17" t="n">
        <v>2051</v>
      </c>
      <c r="B1656" s="16" t="n">
        <v>0.0891438434107436</v>
      </c>
      <c r="C1656" s="16" t="n">
        <v>0.115847437365188</v>
      </c>
      <c r="D1656" s="16" t="n">
        <v>1</v>
      </c>
      <c r="E1656" s="17" t="n">
        <v>100</v>
      </c>
      <c r="F1656" s="17" t="n">
        <v>17.27137964323</v>
      </c>
      <c r="G1656" s="17" t="n">
        <v>16.2628208111932</v>
      </c>
      <c r="H1656" s="16" t="n">
        <v>1.47985105694368</v>
      </c>
      <c r="I1656" s="16" t="n">
        <v>1.30102999566398</v>
      </c>
      <c r="J1656" s="16" t="n">
        <v>0.245790639123972</v>
      </c>
      <c r="K1656" s="16" t="n">
        <v>0.747506172839506</v>
      </c>
      <c r="L1656" s="16" t="n">
        <v>0.649802469135802</v>
      </c>
    </row>
    <row r="1657" customFormat="false" ht="15" hidden="false" customHeight="false" outlineLevel="0" collapsed="false">
      <c r="A1657" s="17" t="n">
        <v>2052</v>
      </c>
      <c r="B1657" s="16" t="n">
        <v>0.0895884305238724</v>
      </c>
      <c r="C1657" s="16" t="n">
        <v>0.116343463775184</v>
      </c>
      <c r="D1657" s="16" t="n">
        <v>1</v>
      </c>
      <c r="E1657" s="17" t="n">
        <v>100</v>
      </c>
      <c r="F1657" s="17" t="n">
        <v>17.2924079398349</v>
      </c>
      <c r="G1657" s="17" t="n">
        <v>16.2774779253422</v>
      </c>
      <c r="H1657" s="16" t="n">
        <v>1.47985105694368</v>
      </c>
      <c r="I1657" s="16" t="n">
        <v>1.30102999566398</v>
      </c>
      <c r="J1657" s="16" t="n">
        <v>0.953909237997219</v>
      </c>
      <c r="K1657" s="16" t="n">
        <v>0.747530864197531</v>
      </c>
      <c r="L1657" s="16" t="n">
        <v>0.649802469135802</v>
      </c>
    </row>
    <row r="1658" customFormat="false" ht="15" hidden="false" customHeight="false" outlineLevel="0" collapsed="false">
      <c r="A1658" s="17" t="n">
        <v>2053</v>
      </c>
      <c r="B1658" s="16" t="n">
        <v>0.0900434567282597</v>
      </c>
      <c r="C1658" s="16" t="n">
        <v>0.116848484244612</v>
      </c>
      <c r="D1658" s="16" t="n">
        <v>1</v>
      </c>
      <c r="E1658" s="17" t="n">
        <v>100</v>
      </c>
      <c r="F1658" s="17" t="n">
        <v>17.3100123340135</v>
      </c>
      <c r="G1658" s="17" t="n">
        <v>16.290782339028</v>
      </c>
      <c r="H1658" s="16" t="n">
        <v>1.47985105694368</v>
      </c>
      <c r="I1658" s="16" t="n">
        <v>1.30102999566398</v>
      </c>
      <c r="J1658" s="16" t="n">
        <v>0.767514571303218</v>
      </c>
      <c r="K1658" s="16" t="n">
        <v>0.747777777777778</v>
      </c>
      <c r="L1658" s="16" t="n">
        <v>0.650098765432099</v>
      </c>
    </row>
    <row r="1659" customFormat="false" ht="15" hidden="false" customHeight="false" outlineLevel="0" collapsed="false">
      <c r="A1659" s="17" t="n">
        <v>2054</v>
      </c>
      <c r="B1659" s="16" t="n">
        <v>0.0904989610943529</v>
      </c>
      <c r="C1659" s="16" t="n">
        <v>0.11735275760293</v>
      </c>
      <c r="D1659" s="16" t="n">
        <v>1</v>
      </c>
      <c r="E1659" s="17" t="n">
        <v>100</v>
      </c>
      <c r="F1659" s="17" t="n">
        <v>17.3252664748558</v>
      </c>
      <c r="G1659" s="17" t="n">
        <v>16.2995056127114</v>
      </c>
      <c r="H1659" s="16" t="n">
        <v>1.47985105694368</v>
      </c>
      <c r="I1659" s="16" t="n">
        <v>1.30102999566398</v>
      </c>
      <c r="J1659" s="16" t="n">
        <v>0.800004794613968</v>
      </c>
      <c r="K1659" s="16" t="n">
        <v>0.747753086419753</v>
      </c>
      <c r="L1659" s="16" t="n">
        <v>0.650395061728395</v>
      </c>
    </row>
    <row r="1660" customFormat="false" ht="15" hidden="false" customHeight="false" outlineLevel="0" collapsed="false">
      <c r="A1660" s="17" t="n">
        <v>2055</v>
      </c>
      <c r="B1660" s="16" t="n">
        <v>0.0909616879291004</v>
      </c>
      <c r="C1660" s="16" t="n">
        <v>0.117866736865706</v>
      </c>
      <c r="D1660" s="16" t="n">
        <v>1</v>
      </c>
      <c r="E1660" s="17" t="n">
        <v>100</v>
      </c>
      <c r="F1660" s="17" t="n">
        <v>17.3422863292475</v>
      </c>
      <c r="G1660" s="17" t="n">
        <v>16.312116348198</v>
      </c>
      <c r="H1660" s="16" t="n">
        <v>1.47985105694368</v>
      </c>
      <c r="I1660" s="16" t="n">
        <v>1.30102999566398</v>
      </c>
      <c r="J1660" s="16" t="n">
        <v>0.591785527766344</v>
      </c>
      <c r="K1660" s="16" t="n">
        <v>0.74758024691358</v>
      </c>
      <c r="L1660" s="16" t="n">
        <v>0.650197530864198</v>
      </c>
    </row>
    <row r="1661" customFormat="false" ht="15" hidden="false" customHeight="false" outlineLevel="0" collapsed="false">
      <c r="A1661" s="17" t="n">
        <v>2056</v>
      </c>
      <c r="B1661" s="16" t="n">
        <v>0.0914349943813351</v>
      </c>
      <c r="C1661" s="16" t="n">
        <v>0.118391636659702</v>
      </c>
      <c r="D1661" s="16" t="n">
        <v>1</v>
      </c>
      <c r="E1661" s="17" t="n">
        <v>100</v>
      </c>
      <c r="F1661" s="17" t="n">
        <v>17.3586574967134</v>
      </c>
      <c r="G1661" s="17" t="n">
        <v>16.3223929346539</v>
      </c>
      <c r="H1661" s="16" t="n">
        <v>1.47985105694368</v>
      </c>
      <c r="I1661" s="16" t="n">
        <v>1.30102999566398</v>
      </c>
      <c r="J1661" s="16" t="n">
        <v>0.946002796023637</v>
      </c>
      <c r="K1661" s="16" t="n">
        <v>0.747753086419753</v>
      </c>
      <c r="L1661" s="16" t="n">
        <v>0.65083950617284</v>
      </c>
    </row>
    <row r="1662" customFormat="false" ht="15" hidden="false" customHeight="false" outlineLevel="0" collapsed="false">
      <c r="A1662" s="17" t="n">
        <v>2057</v>
      </c>
      <c r="B1662" s="16" t="n">
        <v>0.0919085068835152</v>
      </c>
      <c r="C1662" s="16" t="n">
        <v>0.118916671011183</v>
      </c>
      <c r="D1662" s="16" t="n">
        <v>1</v>
      </c>
      <c r="E1662" s="17" t="n">
        <v>100</v>
      </c>
      <c r="F1662" s="17" t="n">
        <v>17.3735455288852</v>
      </c>
      <c r="G1662" s="17" t="n">
        <v>16.3298730774321</v>
      </c>
      <c r="H1662" s="16" t="n">
        <v>1.47985105694368</v>
      </c>
      <c r="I1662" s="16" t="n">
        <v>1.30102999566398</v>
      </c>
      <c r="J1662" s="16" t="n">
        <v>0.251995779250681</v>
      </c>
      <c r="K1662" s="16" t="n">
        <v>0.747753086419753</v>
      </c>
      <c r="L1662" s="16" t="n">
        <v>0.650864197530864</v>
      </c>
    </row>
    <row r="1663" customFormat="false" ht="15" hidden="false" customHeight="false" outlineLevel="0" collapsed="false">
      <c r="A1663" s="17" t="n">
        <v>2058</v>
      </c>
      <c r="B1663" s="16" t="n">
        <v>0.092379581514332</v>
      </c>
      <c r="C1663" s="16" t="n">
        <v>0.119443130824301</v>
      </c>
      <c r="D1663" s="16" t="n">
        <v>1</v>
      </c>
      <c r="E1663" s="17" t="n">
        <v>100</v>
      </c>
      <c r="F1663" s="17" t="n">
        <v>17.3908346965284</v>
      </c>
      <c r="G1663" s="17" t="n">
        <v>16.3425664933862</v>
      </c>
      <c r="H1663" s="16" t="n">
        <v>1.47985105694368</v>
      </c>
      <c r="I1663" s="16" t="n">
        <v>1.30102999566398</v>
      </c>
      <c r="J1663" s="16" t="n">
        <v>0.588174270569923</v>
      </c>
      <c r="K1663" s="16" t="n">
        <v>0.747728395061728</v>
      </c>
      <c r="L1663" s="16" t="n">
        <v>0.65162962962963</v>
      </c>
    </row>
    <row r="1664" customFormat="false" ht="15" hidden="false" customHeight="false" outlineLevel="0" collapsed="false">
      <c r="A1664" s="17" t="n">
        <v>2059</v>
      </c>
      <c r="B1664" s="16" t="n">
        <v>0.0928610345141755</v>
      </c>
      <c r="C1664" s="16" t="n">
        <v>0.119978929493162</v>
      </c>
      <c r="D1664" s="16" t="n">
        <v>1</v>
      </c>
      <c r="E1664" s="17" t="n">
        <v>100</v>
      </c>
      <c r="F1664" s="17" t="n">
        <v>17.407583412636</v>
      </c>
      <c r="G1664" s="17" t="n">
        <v>16.3502857754571</v>
      </c>
      <c r="H1664" s="16" t="n">
        <v>1.47985105694368</v>
      </c>
      <c r="I1664" s="16" t="n">
        <v>1.30102999566398</v>
      </c>
      <c r="J1664" s="16" t="n">
        <v>0.628405492883739</v>
      </c>
      <c r="K1664" s="16" t="n">
        <v>0.747876543209877</v>
      </c>
      <c r="L1664" s="16" t="n">
        <v>0.65162962962963</v>
      </c>
    </row>
    <row r="1665" customFormat="false" ht="15" hidden="false" customHeight="false" outlineLevel="0" collapsed="false">
      <c r="A1665" s="17" t="n">
        <v>2060</v>
      </c>
      <c r="B1665" s="16" t="n">
        <v>0.0933385286480188</v>
      </c>
      <c r="C1665" s="16" t="n">
        <v>0.12050688409143</v>
      </c>
      <c r="D1665" s="16" t="n">
        <v>1</v>
      </c>
      <c r="E1665" s="17" t="n">
        <v>100</v>
      </c>
      <c r="F1665" s="17" t="n">
        <v>17.4198579476833</v>
      </c>
      <c r="G1665" s="17" t="n">
        <v>16.3598829850078</v>
      </c>
      <c r="H1665" s="16" t="n">
        <v>1.47985105694368</v>
      </c>
      <c r="I1665" s="16" t="n">
        <v>1.30102999566398</v>
      </c>
      <c r="J1665" s="16" t="n">
        <v>0.857292125226002</v>
      </c>
      <c r="K1665" s="16" t="n">
        <v>0.747925925925926</v>
      </c>
      <c r="L1665" s="16" t="n">
        <v>0.652469135802469</v>
      </c>
    </row>
    <row r="1666" customFormat="false" ht="15" hidden="false" customHeight="false" outlineLevel="0" collapsed="false">
      <c r="A1666" s="17" t="n">
        <v>2061</v>
      </c>
      <c r="B1666" s="16" t="n">
        <v>0.0938220709562301</v>
      </c>
      <c r="C1666" s="16" t="n">
        <v>0.121043071664042</v>
      </c>
      <c r="D1666" s="16" t="n">
        <v>1</v>
      </c>
      <c r="E1666" s="17" t="n">
        <v>100</v>
      </c>
      <c r="F1666" s="17" t="n">
        <v>17.4334305033238</v>
      </c>
      <c r="G1666" s="17" t="n">
        <v>16.3686830257871</v>
      </c>
      <c r="H1666" s="16" t="n">
        <v>1.47985105694368</v>
      </c>
      <c r="I1666" s="16" t="n">
        <v>1.30102999566398</v>
      </c>
      <c r="J1666" s="16" t="n">
        <v>0.151421236333517</v>
      </c>
      <c r="K1666" s="16" t="n">
        <v>0.747901234567901</v>
      </c>
      <c r="L1666" s="16" t="n">
        <v>0.653135802469136</v>
      </c>
    </row>
    <row r="1667" customFormat="false" ht="15" hidden="false" customHeight="false" outlineLevel="0" collapsed="false">
      <c r="A1667" s="17" t="n">
        <v>2062</v>
      </c>
      <c r="B1667" s="16" t="n">
        <v>0.0943092936442958</v>
      </c>
      <c r="C1667" s="16" t="n">
        <v>0.121583710114161</v>
      </c>
      <c r="D1667" s="16" t="n">
        <v>1</v>
      </c>
      <c r="E1667" s="17" t="n">
        <v>100</v>
      </c>
      <c r="F1667" s="17" t="n">
        <v>17.446747869504</v>
      </c>
      <c r="G1667" s="17" t="n">
        <v>16.3719988710177</v>
      </c>
      <c r="H1667" s="16" t="n">
        <v>1.47985105694368</v>
      </c>
      <c r="I1667" s="16" t="n">
        <v>1.30102999566398</v>
      </c>
      <c r="J1667" s="16" t="n">
        <v>0.704063096612911</v>
      </c>
      <c r="K1667" s="16" t="n">
        <v>0.748123456790124</v>
      </c>
      <c r="L1667" s="16" t="n">
        <v>0.652913580246914</v>
      </c>
    </row>
    <row r="1668" customFormat="false" ht="15" hidden="false" customHeight="false" outlineLevel="0" collapsed="false">
      <c r="A1668" s="17" t="n">
        <v>2063</v>
      </c>
      <c r="B1668" s="16" t="n">
        <v>0.0947979946517282</v>
      </c>
      <c r="C1668" s="16" t="n">
        <v>0.122125319706069</v>
      </c>
      <c r="D1668" s="16" t="n">
        <v>1</v>
      </c>
      <c r="E1668" s="17" t="n">
        <v>100</v>
      </c>
      <c r="F1668" s="17" t="n">
        <v>17.4594706051301</v>
      </c>
      <c r="G1668" s="17" t="n">
        <v>16.3749962350447</v>
      </c>
      <c r="H1668" s="16" t="n">
        <v>1.47985105694368</v>
      </c>
      <c r="I1668" s="16" t="n">
        <v>1.30102999566398</v>
      </c>
      <c r="J1668" s="16" t="n">
        <v>1.24889274034323</v>
      </c>
      <c r="K1668" s="16" t="n">
        <v>0.748345679012346</v>
      </c>
      <c r="L1668" s="16" t="n">
        <v>0.652543209876543</v>
      </c>
    </row>
    <row r="1669" customFormat="false" ht="15" hidden="false" customHeight="false" outlineLevel="0" collapsed="false">
      <c r="A1669" s="17" t="n">
        <v>2064</v>
      </c>
      <c r="B1669" s="16" t="n">
        <v>0.0952945404168633</v>
      </c>
      <c r="C1669" s="16" t="n">
        <v>0.122676000330183</v>
      </c>
      <c r="D1669" s="16" t="n">
        <v>1</v>
      </c>
      <c r="E1669" s="17" t="n">
        <v>100</v>
      </c>
      <c r="F1669" s="17" t="n">
        <v>17.4718988252898</v>
      </c>
      <c r="G1669" s="17" t="n">
        <v>16.3821117274791</v>
      </c>
      <c r="H1669" s="16" t="n">
        <v>1.47985105694368</v>
      </c>
      <c r="I1669" s="16" t="n">
        <v>1.30102999566398</v>
      </c>
      <c r="J1669" s="16" t="n">
        <v>1.04937702915977</v>
      </c>
      <c r="K1669" s="16" t="n">
        <v>0.748148148148148</v>
      </c>
      <c r="L1669" s="16" t="n">
        <v>0.651876543209877</v>
      </c>
    </row>
    <row r="1670" customFormat="false" ht="15" hidden="false" customHeight="false" outlineLevel="0" collapsed="false">
      <c r="A1670" s="17" t="n">
        <v>2065</v>
      </c>
      <c r="B1670" s="16" t="n">
        <v>0.095799974600474</v>
      </c>
      <c r="C1670" s="16" t="n">
        <v>0.123238419559267</v>
      </c>
      <c r="D1670" s="16" t="n">
        <v>1</v>
      </c>
      <c r="E1670" s="17" t="n">
        <v>100</v>
      </c>
      <c r="F1670" s="17" t="n">
        <v>17.4855282980418</v>
      </c>
      <c r="G1670" s="17" t="n">
        <v>16.3858187167834</v>
      </c>
      <c r="H1670" s="16" t="n">
        <v>1.47985105694368</v>
      </c>
      <c r="I1670" s="16" t="n">
        <v>1.30102999566398</v>
      </c>
      <c r="J1670" s="16" t="n">
        <v>0.356012969596894</v>
      </c>
      <c r="K1670" s="16" t="n">
        <v>0.748222222222222</v>
      </c>
      <c r="L1670" s="16" t="n">
        <v>0.651308641975309</v>
      </c>
    </row>
    <row r="1671" customFormat="false" ht="15" hidden="false" customHeight="false" outlineLevel="0" collapsed="false">
      <c r="A1671" s="17" t="n">
        <v>2066</v>
      </c>
      <c r="B1671" s="16" t="n">
        <v>0.0963029637518856</v>
      </c>
      <c r="C1671" s="16" t="n">
        <v>0.123796024769545</v>
      </c>
      <c r="D1671" s="16" t="n">
        <v>1</v>
      </c>
      <c r="E1671" s="17" t="n">
        <v>100</v>
      </c>
      <c r="F1671" s="17" t="n">
        <v>17.4960636107331</v>
      </c>
      <c r="G1671" s="17" t="n">
        <v>16.3911215025411</v>
      </c>
      <c r="H1671" s="16" t="n">
        <v>1.47985105694368</v>
      </c>
      <c r="I1671" s="16" t="n">
        <v>1.30102999566398</v>
      </c>
      <c r="J1671" s="16" t="n">
        <v>0.632443408180943</v>
      </c>
      <c r="K1671" s="16" t="n">
        <v>0.748271604938272</v>
      </c>
      <c r="L1671" s="16" t="n">
        <v>0.651012345679012</v>
      </c>
    </row>
    <row r="1672" customFormat="false" ht="15" hidden="false" customHeight="false" outlineLevel="0" collapsed="false">
      <c r="A1672" s="17" t="n">
        <v>2067</v>
      </c>
      <c r="B1672" s="16" t="n">
        <v>0.0968121546424098</v>
      </c>
      <c r="C1672" s="16" t="n">
        <v>0.124359826743603</v>
      </c>
      <c r="D1672" s="16" t="n">
        <v>1</v>
      </c>
      <c r="E1672" s="17" t="n">
        <v>100</v>
      </c>
      <c r="F1672" s="17" t="n">
        <v>17.5052520580152</v>
      </c>
      <c r="G1672" s="17" t="n">
        <v>16.3974036699976</v>
      </c>
      <c r="H1672" s="16" t="n">
        <v>1.47985105694368</v>
      </c>
      <c r="I1672" s="16" t="n">
        <v>1.30102999566398</v>
      </c>
      <c r="J1672" s="16" t="n">
        <v>0.917012485958227</v>
      </c>
      <c r="K1672" s="16" t="n">
        <v>0.748222222222222</v>
      </c>
      <c r="L1672" s="16" t="n">
        <v>0.649654320987654</v>
      </c>
    </row>
    <row r="1673" customFormat="false" ht="15" hidden="false" customHeight="false" outlineLevel="0" collapsed="false">
      <c r="A1673" s="17" t="n">
        <v>2068</v>
      </c>
      <c r="B1673" s="16" t="n">
        <v>0.0973201864709457</v>
      </c>
      <c r="C1673" s="16" t="n">
        <v>0.124920982552899</v>
      </c>
      <c r="D1673" s="16" t="n">
        <v>1</v>
      </c>
      <c r="E1673" s="17" t="n">
        <v>100</v>
      </c>
      <c r="F1673" s="17" t="n">
        <v>17.5135506852655</v>
      </c>
      <c r="G1673" s="17" t="n">
        <v>16.4006396474022</v>
      </c>
      <c r="H1673" s="16" t="n">
        <v>1.47985105694368</v>
      </c>
      <c r="I1673" s="16" t="n">
        <v>1.30102999566398</v>
      </c>
      <c r="J1673" s="16" t="n">
        <v>0.212541856296306</v>
      </c>
      <c r="K1673" s="16" t="n">
        <v>0.748098765432099</v>
      </c>
      <c r="L1673" s="16" t="n">
        <v>0.648716049382716</v>
      </c>
    </row>
    <row r="1674" customFormat="false" ht="15" hidden="false" customHeight="false" outlineLevel="0" collapsed="false">
      <c r="A1674" s="17" t="n">
        <v>2069</v>
      </c>
      <c r="B1674" s="16" t="n">
        <v>0.0978236894226736</v>
      </c>
      <c r="C1674" s="16" t="n">
        <v>0.125476537562079</v>
      </c>
      <c r="D1674" s="16" t="n">
        <v>1</v>
      </c>
      <c r="E1674" s="17" t="n">
        <v>100</v>
      </c>
      <c r="F1674" s="17" t="n">
        <v>17.5200727281095</v>
      </c>
      <c r="G1674" s="17" t="n">
        <v>16.4006396474022</v>
      </c>
      <c r="H1674" s="16" t="n">
        <v>1.47985105694368</v>
      </c>
      <c r="I1674" s="16" t="n">
        <v>1.30102999566398</v>
      </c>
      <c r="J1674" s="16" t="n">
        <v>0.527079570815459</v>
      </c>
      <c r="K1674" s="16" t="n">
        <v>0.747802469135803</v>
      </c>
      <c r="L1674" s="16" t="n">
        <v>0.647111111111111</v>
      </c>
    </row>
    <row r="1675" customFormat="false" ht="15" hidden="false" customHeight="false" outlineLevel="0" collapsed="false">
      <c r="A1675" s="17" t="n">
        <v>2070</v>
      </c>
      <c r="B1675" s="16" t="n">
        <v>0.0983356831388341</v>
      </c>
      <c r="C1675" s="16" t="n">
        <v>0.126040337880453</v>
      </c>
      <c r="D1675" s="16" t="n">
        <v>1</v>
      </c>
      <c r="E1675" s="17" t="n">
        <v>100</v>
      </c>
      <c r="F1675" s="17" t="n">
        <v>17.5259160023057</v>
      </c>
      <c r="G1675" s="17" t="n">
        <v>16.4006396474022</v>
      </c>
      <c r="H1675" s="16" t="n">
        <v>1.47985105694368</v>
      </c>
      <c r="I1675" s="16" t="n">
        <v>1.30102999566398</v>
      </c>
      <c r="J1675" s="16" t="n">
        <v>0.526247225259006</v>
      </c>
      <c r="K1675" s="16" t="n">
        <v>0.747802469135803</v>
      </c>
      <c r="L1675" s="16" t="n">
        <v>0.645802469135802</v>
      </c>
    </row>
    <row r="1676" customFormat="false" ht="15" hidden="false" customHeight="false" outlineLevel="0" collapsed="false">
      <c r="A1676" s="17" t="n">
        <v>2071</v>
      </c>
      <c r="B1676" s="16" t="n">
        <v>0.0988528422597382</v>
      </c>
      <c r="C1676" s="16" t="n">
        <v>0.126607938458522</v>
      </c>
      <c r="D1676" s="16" t="n">
        <v>1</v>
      </c>
      <c r="E1676" s="17" t="n">
        <v>100</v>
      </c>
      <c r="F1676" s="17" t="n">
        <v>17.5304310455266</v>
      </c>
      <c r="G1676" s="17" t="n">
        <v>16.4006396474022</v>
      </c>
      <c r="H1676" s="16" t="n">
        <v>1.47985105694368</v>
      </c>
      <c r="I1676" s="16" t="n">
        <v>1.30102999566398</v>
      </c>
      <c r="J1676" s="16" t="n">
        <v>0.311471940848851</v>
      </c>
      <c r="K1676" s="16" t="n">
        <v>0.747901234567901</v>
      </c>
      <c r="L1676" s="16" t="n">
        <v>0.644074074074074</v>
      </c>
    </row>
    <row r="1677" customFormat="false" ht="15" hidden="false" customHeight="false" outlineLevel="0" collapsed="false">
      <c r="A1677" s="17" t="n">
        <v>2072</v>
      </c>
      <c r="B1677" s="16" t="n">
        <v>0.0993692322737641</v>
      </c>
      <c r="C1677" s="16" t="n">
        <v>0.127174309757021</v>
      </c>
      <c r="D1677" s="16" t="n">
        <v>1</v>
      </c>
      <c r="E1677" s="17" t="n">
        <v>100</v>
      </c>
      <c r="F1677" s="17" t="n">
        <v>17.5350160814896</v>
      </c>
      <c r="G1677" s="17" t="n">
        <v>16.4006396474022</v>
      </c>
      <c r="H1677" s="16" t="n">
        <v>1.47985105694368</v>
      </c>
      <c r="I1677" s="16" t="n">
        <v>1.30102999566398</v>
      </c>
      <c r="J1677" s="16" t="n">
        <v>0.261324941324942</v>
      </c>
      <c r="K1677" s="16" t="n">
        <v>0.747827160493827</v>
      </c>
      <c r="L1677" s="16" t="n">
        <v>0.642098765432099</v>
      </c>
    </row>
    <row r="1678" customFormat="false" ht="15" hidden="false" customHeight="false" outlineLevel="0" collapsed="false">
      <c r="A1678" s="17" t="n">
        <v>2073</v>
      </c>
      <c r="B1678" s="16" t="n">
        <v>0.0998980350378487</v>
      </c>
      <c r="C1678" s="16" t="n">
        <v>0.127754848798116</v>
      </c>
      <c r="D1678" s="16" t="n">
        <v>1</v>
      </c>
      <c r="E1678" s="17" t="n">
        <v>100</v>
      </c>
      <c r="F1678" s="17" t="n">
        <v>17.5389429927525</v>
      </c>
      <c r="G1678" s="17" t="n">
        <v>16.4006396474022</v>
      </c>
      <c r="H1678" s="16" t="n">
        <v>1.47985105694368</v>
      </c>
      <c r="I1678" s="16" t="n">
        <v>1.30102999566398</v>
      </c>
      <c r="J1678" s="16" t="n">
        <v>0.507200374126614</v>
      </c>
      <c r="K1678" s="16" t="n">
        <v>0.74758024691358</v>
      </c>
      <c r="L1678" s="16" t="n">
        <v>0.640345679012346</v>
      </c>
    </row>
    <row r="1679" customFormat="false" ht="15" hidden="false" customHeight="false" outlineLevel="0" collapsed="false">
      <c r="A1679" s="17" t="n">
        <v>2074</v>
      </c>
      <c r="B1679" s="16" t="n">
        <v>0.100429099177321</v>
      </c>
      <c r="C1679" s="16" t="n">
        <v>0.128335113757187</v>
      </c>
      <c r="D1679" s="16" t="n">
        <v>1</v>
      </c>
      <c r="E1679" s="17" t="n">
        <v>100</v>
      </c>
      <c r="F1679" s="17" t="n">
        <v>17.5402549323778</v>
      </c>
      <c r="G1679" s="17" t="n">
        <v>16.4006396474022</v>
      </c>
      <c r="H1679" s="16" t="n">
        <v>1.47985105694368</v>
      </c>
      <c r="I1679" s="16" t="n">
        <v>1.30102999566398</v>
      </c>
      <c r="J1679" s="16" t="n">
        <v>0.709126477543112</v>
      </c>
      <c r="K1679" s="16" t="n">
        <v>0.747333333333333</v>
      </c>
      <c r="L1679" s="16" t="n">
        <v>0.638493827160494</v>
      </c>
    </row>
    <row r="1680" customFormat="false" ht="15" hidden="false" customHeight="false" outlineLevel="0" collapsed="false">
      <c r="A1680" s="17" t="n">
        <v>2075</v>
      </c>
      <c r="B1680" s="16" t="n">
        <v>0.100960333728128</v>
      </c>
      <c r="C1680" s="16" t="n">
        <v>0.128915326512522</v>
      </c>
      <c r="D1680" s="16" t="n">
        <v>1</v>
      </c>
      <c r="E1680" s="17" t="n">
        <v>100</v>
      </c>
      <c r="F1680" s="17" t="n">
        <v>17.5418052396249</v>
      </c>
      <c r="G1680" s="17" t="n">
        <v>16.4006396474022</v>
      </c>
      <c r="H1680" s="16" t="n">
        <v>1.47985105694368</v>
      </c>
      <c r="I1680" s="16" t="n">
        <v>1.30102999566398</v>
      </c>
      <c r="J1680" s="16" t="n">
        <v>0.333821217386749</v>
      </c>
      <c r="K1680" s="16" t="n">
        <v>0.747160493827161</v>
      </c>
      <c r="L1680" s="16" t="n">
        <v>0.636320987654321</v>
      </c>
    </row>
    <row r="1681" customFormat="false" ht="15" hidden="false" customHeight="false" outlineLevel="0" collapsed="false">
      <c r="A1681" s="17" t="n">
        <v>2076</v>
      </c>
      <c r="B1681" s="16" t="n">
        <v>0.101497843199306</v>
      </c>
      <c r="C1681" s="16" t="n">
        <v>0.129503057648738</v>
      </c>
      <c r="D1681" s="16" t="n">
        <v>1</v>
      </c>
      <c r="E1681" s="17" t="n">
        <v>100</v>
      </c>
      <c r="F1681" s="17" t="n">
        <v>17.542314349943</v>
      </c>
      <c r="G1681" s="17" t="n">
        <v>16.4006396474022</v>
      </c>
      <c r="H1681" s="16" t="n">
        <v>1.47985105694368</v>
      </c>
      <c r="I1681" s="16" t="n">
        <v>1.30102999566398</v>
      </c>
      <c r="J1681" s="16" t="n">
        <v>0.267714341482457</v>
      </c>
      <c r="K1681" s="16" t="n">
        <v>0.746962962962963</v>
      </c>
      <c r="L1681" s="16" t="n">
        <v>0.633925925925926</v>
      </c>
    </row>
    <row r="1682" customFormat="false" ht="15" hidden="false" customHeight="false" outlineLevel="0" collapsed="false">
      <c r="A1682" s="17" t="n">
        <v>2077</v>
      </c>
      <c r="B1682" s="16" t="n">
        <v>0.102030871394608</v>
      </c>
      <c r="C1682" s="16" t="n">
        <v>0.130083552946647</v>
      </c>
      <c r="D1682" s="16" t="n">
        <v>1</v>
      </c>
      <c r="E1682" s="17" t="n">
        <v>100</v>
      </c>
      <c r="F1682" s="17" t="n">
        <v>17.5406585493816</v>
      </c>
      <c r="G1682" s="17" t="n">
        <v>16.4006396474022</v>
      </c>
      <c r="H1682" s="16" t="n">
        <v>1.47985105694368</v>
      </c>
      <c r="I1682" s="16" t="n">
        <v>1.30102999566398</v>
      </c>
      <c r="J1682" s="16" t="n">
        <v>0.297538136846517</v>
      </c>
      <c r="K1682" s="16" t="n">
        <v>0.746938271604938</v>
      </c>
      <c r="L1682" s="16" t="n">
        <v>0.63116049382716</v>
      </c>
    </row>
    <row r="1683" customFormat="false" ht="15" hidden="false" customHeight="false" outlineLevel="0" collapsed="false">
      <c r="A1683" s="17" t="n">
        <v>2078</v>
      </c>
      <c r="B1683" s="16" t="n">
        <v>0.102559994906187</v>
      </c>
      <c r="C1683" s="16" t="n">
        <v>0.130658864561055</v>
      </c>
      <c r="D1683" s="16" t="n">
        <v>1</v>
      </c>
      <c r="E1683" s="17" t="n">
        <v>100</v>
      </c>
      <c r="F1683" s="17" t="n">
        <v>17.5370693596043</v>
      </c>
      <c r="G1683" s="17" t="n">
        <v>16.4006396474022</v>
      </c>
      <c r="H1683" s="16" t="n">
        <v>1.47985105694368</v>
      </c>
      <c r="I1683" s="16" t="n">
        <v>1.30102999566398</v>
      </c>
      <c r="J1683" s="16" t="n">
        <v>0.0881481481481482</v>
      </c>
      <c r="K1683" s="16" t="n">
        <v>0.747012345679012</v>
      </c>
      <c r="L1683" s="16" t="n">
        <v>0.628518518518519</v>
      </c>
    </row>
    <row r="1684" customFormat="false" ht="15" hidden="false" customHeight="false" outlineLevel="0" collapsed="false">
      <c r="A1684" s="17" t="n">
        <v>2079</v>
      </c>
      <c r="B1684" s="16" t="n">
        <v>0.103098172777229</v>
      </c>
      <c r="C1684" s="16" t="n">
        <v>0.131242102699147</v>
      </c>
      <c r="D1684" s="16" t="n">
        <v>1</v>
      </c>
      <c r="E1684" s="17" t="n">
        <v>100</v>
      </c>
      <c r="F1684" s="17" t="n">
        <v>17.532887687821</v>
      </c>
      <c r="G1684" s="17" t="n">
        <v>16.4006396474022</v>
      </c>
      <c r="H1684" s="16" t="n">
        <v>1.47985105694368</v>
      </c>
      <c r="I1684" s="16" t="n">
        <v>1.30102999566398</v>
      </c>
      <c r="J1684" s="16" t="n">
        <v>0.605342222860979</v>
      </c>
      <c r="K1684" s="16" t="n">
        <v>0.746864197530864</v>
      </c>
      <c r="L1684" s="16" t="n">
        <v>0.625851851851852</v>
      </c>
    </row>
    <row r="1685" customFormat="false" ht="15" hidden="false" customHeight="false" outlineLevel="0" collapsed="false">
      <c r="A1685" s="17" t="n">
        <v>2080</v>
      </c>
      <c r="B1685" s="16" t="n">
        <v>0.103635180493196</v>
      </c>
      <c r="C1685" s="16" t="n">
        <v>0.131822184059355</v>
      </c>
      <c r="D1685" s="16" t="n">
        <v>1</v>
      </c>
      <c r="E1685" s="17" t="n">
        <v>100</v>
      </c>
      <c r="F1685" s="17" t="n">
        <v>17.5270730074106</v>
      </c>
      <c r="G1685" s="17" t="n">
        <v>16.4006396474022</v>
      </c>
      <c r="H1685" s="16" t="n">
        <v>1.47985105694368</v>
      </c>
      <c r="I1685" s="16" t="n">
        <v>1.30102999566398</v>
      </c>
      <c r="J1685" s="16" t="n">
        <v>0.505730550909631</v>
      </c>
      <c r="K1685" s="16" t="n">
        <v>0.747111111111111</v>
      </c>
      <c r="L1685" s="16" t="n">
        <v>0.623382716049383</v>
      </c>
    </row>
    <row r="1686" customFormat="false" ht="15" hidden="false" customHeight="false" outlineLevel="0" collapsed="false">
      <c r="A1686" s="17" t="n">
        <v>2081</v>
      </c>
      <c r="B1686" s="16" t="n">
        <v>0.104180655628443</v>
      </c>
      <c r="C1686" s="16" t="n">
        <v>0.132410385989481</v>
      </c>
      <c r="D1686" s="16" t="n">
        <v>1</v>
      </c>
      <c r="E1686" s="17" t="n">
        <v>100</v>
      </c>
      <c r="F1686" s="17" t="n">
        <v>17.5205254808809</v>
      </c>
      <c r="G1686" s="17" t="n">
        <v>16.4006396474022</v>
      </c>
      <c r="H1686" s="16" t="n">
        <v>1.47985105694368</v>
      </c>
      <c r="I1686" s="16" t="n">
        <v>1.30102999566398</v>
      </c>
      <c r="J1686" s="16" t="n">
        <v>0.620392677494327</v>
      </c>
      <c r="K1686" s="16" t="n">
        <v>0.747111111111111</v>
      </c>
      <c r="L1686" s="16" t="n">
        <v>0.621012345679012</v>
      </c>
    </row>
    <row r="1687" customFormat="false" ht="15" hidden="false" customHeight="false" outlineLevel="0" collapsed="false">
      <c r="A1687" s="17" t="n">
        <v>2082</v>
      </c>
      <c r="B1687" s="16" t="n">
        <v>0.104739994141791</v>
      </c>
      <c r="C1687" s="16" t="n">
        <v>0.133012039313714</v>
      </c>
      <c r="D1687" s="16" t="n">
        <v>1</v>
      </c>
      <c r="E1687" s="17" t="n">
        <v>100</v>
      </c>
      <c r="F1687" s="17" t="n">
        <v>17.5138343505846</v>
      </c>
      <c r="G1687" s="17" t="n">
        <v>16.4006396474022</v>
      </c>
      <c r="H1687" s="16" t="n">
        <v>1.47985105694368</v>
      </c>
      <c r="I1687" s="16" t="n">
        <v>1.30102999566398</v>
      </c>
      <c r="J1687" s="16" t="n">
        <v>0.909737094452699</v>
      </c>
      <c r="K1687" s="16" t="n">
        <v>0.747135802469136</v>
      </c>
      <c r="L1687" s="16" t="n">
        <v>0.618888888888889</v>
      </c>
    </row>
    <row r="1688" customFormat="false" ht="15" hidden="false" customHeight="false" outlineLevel="0" collapsed="false">
      <c r="A1688" s="17" t="n">
        <v>2083</v>
      </c>
      <c r="B1688" s="16" t="n">
        <v>0.105291159782145</v>
      </c>
      <c r="C1688" s="16" t="n">
        <v>0.133603840553098</v>
      </c>
      <c r="D1688" s="16" t="n">
        <v>1</v>
      </c>
      <c r="E1688" s="17" t="n">
        <v>100</v>
      </c>
      <c r="F1688" s="17" t="n">
        <v>17.5049858743559</v>
      </c>
      <c r="G1688" s="17" t="n">
        <v>16.3974036699976</v>
      </c>
      <c r="H1688" s="16" t="n">
        <v>1.47985105694368</v>
      </c>
      <c r="I1688" s="16" t="n">
        <v>1.30102999566398</v>
      </c>
      <c r="J1688" s="16" t="n">
        <v>0.34093371317322</v>
      </c>
      <c r="K1688" s="16" t="n">
        <v>0.747160493827161</v>
      </c>
      <c r="L1688" s="16" t="n">
        <v>0.61641975308642</v>
      </c>
    </row>
    <row r="1689" customFormat="false" ht="15" hidden="false" customHeight="false" outlineLevel="0" collapsed="false">
      <c r="A1689" s="17" t="n">
        <v>2084</v>
      </c>
      <c r="B1689" s="16" t="n">
        <v>0.10584609930714</v>
      </c>
      <c r="C1689" s="16" t="n">
        <v>0.13419761735532</v>
      </c>
      <c r="D1689" s="16" t="n">
        <v>1</v>
      </c>
      <c r="E1689" s="17" t="n">
        <v>100</v>
      </c>
      <c r="F1689" s="17" t="n">
        <v>17.4931167262903</v>
      </c>
      <c r="G1689" s="17" t="n">
        <v>16.3907987619244</v>
      </c>
      <c r="H1689" s="16" t="n">
        <v>1.47985105694368</v>
      </c>
      <c r="I1689" s="16" t="n">
        <v>1.30102999566398</v>
      </c>
      <c r="J1689" s="16" t="n">
        <v>0.552518554721055</v>
      </c>
      <c r="K1689" s="16" t="n">
        <v>0.746740740740741</v>
      </c>
      <c r="L1689" s="16" t="n">
        <v>0.614098765432099</v>
      </c>
    </row>
    <row r="1690" customFormat="false" ht="15" hidden="false" customHeight="false" outlineLevel="0" collapsed="false">
      <c r="A1690" s="17" t="n">
        <v>2085</v>
      </c>
      <c r="B1690" s="16" t="n">
        <v>0.106397063285112</v>
      </c>
      <c r="C1690" s="16" t="n">
        <v>0.134787455466059</v>
      </c>
      <c r="D1690" s="16" t="n">
        <v>1</v>
      </c>
      <c r="E1690" s="17" t="n">
        <v>100</v>
      </c>
      <c r="F1690" s="17" t="n">
        <v>17.4824001988357</v>
      </c>
      <c r="G1690" s="17" t="n">
        <v>16.3852834281556</v>
      </c>
      <c r="H1690" s="16" t="n">
        <v>1.47985105694368</v>
      </c>
      <c r="I1690" s="16" t="n">
        <v>1.30102999566398</v>
      </c>
      <c r="J1690" s="16" t="n">
        <v>0.669211294034983</v>
      </c>
      <c r="K1690" s="16" t="n">
        <v>0.746567901234568</v>
      </c>
      <c r="L1690" s="16" t="n">
        <v>0.612320987654321</v>
      </c>
    </row>
    <row r="1691" customFormat="false" ht="15" hidden="false" customHeight="false" outlineLevel="0" collapsed="false">
      <c r="A1691" s="17" t="n">
        <v>2086</v>
      </c>
      <c r="B1691" s="16" t="n">
        <v>0.106941671835052</v>
      </c>
      <c r="C1691" s="16" t="n">
        <v>0.135369523250394</v>
      </c>
      <c r="D1691" s="16" t="n">
        <v>1</v>
      </c>
      <c r="E1691" s="17" t="n">
        <v>100</v>
      </c>
      <c r="F1691" s="17" t="n">
        <v>17.4715416694929</v>
      </c>
      <c r="G1691" s="17" t="n">
        <v>16.3821117274791</v>
      </c>
      <c r="H1691" s="16" t="n">
        <v>1.47985105694368</v>
      </c>
      <c r="I1691" s="16" t="n">
        <v>1.30102999566398</v>
      </c>
      <c r="J1691" s="16" t="n">
        <v>0.594675819399755</v>
      </c>
      <c r="K1691" s="16" t="n">
        <v>0.74641975308642</v>
      </c>
      <c r="L1691" s="16" t="n">
        <v>0.610543209876543</v>
      </c>
    </row>
    <row r="1692" customFormat="false" ht="15" hidden="false" customHeight="false" outlineLevel="0" collapsed="false">
      <c r="A1692" s="17" t="n">
        <v>2087</v>
      </c>
      <c r="B1692" s="16" t="n">
        <v>0.107488870537943</v>
      </c>
      <c r="C1692" s="16" t="n">
        <v>0.135954374058379</v>
      </c>
      <c r="D1692" s="16" t="n">
        <v>1</v>
      </c>
      <c r="E1692" s="17" t="n">
        <v>100</v>
      </c>
      <c r="F1692" s="17" t="n">
        <v>17.4593761843219</v>
      </c>
      <c r="G1692" s="17" t="n">
        <v>16.3749962350447</v>
      </c>
      <c r="H1692" s="16" t="n">
        <v>1.47985105694368</v>
      </c>
      <c r="I1692" s="16" t="n">
        <v>1.30102999566398</v>
      </c>
      <c r="J1692" s="16" t="n">
        <v>0.399350454666916</v>
      </c>
      <c r="K1692" s="16" t="n">
        <v>0.746444444444445</v>
      </c>
      <c r="L1692" s="16" t="n">
        <v>0.609086419753086</v>
      </c>
    </row>
    <row r="1693" customFormat="false" ht="15" hidden="false" customHeight="false" outlineLevel="0" collapsed="false">
      <c r="A1693" s="17" t="n">
        <v>2088</v>
      </c>
      <c r="B1693" s="16" t="n">
        <v>0.108039350062609</v>
      </c>
      <c r="C1693" s="16" t="n">
        <v>0.136542199535502</v>
      </c>
      <c r="D1693" s="16" t="n">
        <v>1</v>
      </c>
      <c r="E1693" s="17" t="n">
        <v>100</v>
      </c>
      <c r="F1693" s="17" t="n">
        <v>17.4464516570619</v>
      </c>
      <c r="G1693" s="17" t="n">
        <v>16.3719988710177</v>
      </c>
      <c r="H1693" s="16" t="n">
        <v>1.47985105694368</v>
      </c>
      <c r="I1693" s="16" t="n">
        <v>1.30102999566398</v>
      </c>
      <c r="J1693" s="16" t="n">
        <v>0.271276510449841</v>
      </c>
      <c r="K1693" s="16" t="n">
        <v>0.746049382716049</v>
      </c>
      <c r="L1693" s="16" t="n">
        <v>0.607901234567901</v>
      </c>
    </row>
    <row r="1694" customFormat="false" ht="15" hidden="false" customHeight="false" outlineLevel="0" collapsed="false">
      <c r="A1694" s="17" t="n">
        <v>2089</v>
      </c>
      <c r="B1694" s="16" t="n">
        <v>0.108586518466473</v>
      </c>
      <c r="C1694" s="16" t="n">
        <v>0.137126606951157</v>
      </c>
      <c r="D1694" s="16" t="n">
        <v>1</v>
      </c>
      <c r="E1694" s="17" t="n">
        <v>100</v>
      </c>
      <c r="F1694" s="17" t="n">
        <v>17.4342540564399</v>
      </c>
      <c r="G1694" s="17" t="n">
        <v>16.3686830257871</v>
      </c>
      <c r="H1694" s="16" t="n">
        <v>1.47985105694368</v>
      </c>
      <c r="I1694" s="16" t="n">
        <v>1.30102999566398</v>
      </c>
      <c r="J1694" s="16" t="n">
        <v>0.450070118009788</v>
      </c>
      <c r="K1694" s="16" t="n">
        <v>0.746024691358025</v>
      </c>
      <c r="L1694" s="16" t="n">
        <v>0.606617283950617</v>
      </c>
    </row>
    <row r="1695" customFormat="false" ht="15" hidden="false" customHeight="false" outlineLevel="0" collapsed="false">
      <c r="A1695" s="17" t="n">
        <v>2090</v>
      </c>
      <c r="B1695" s="16" t="n">
        <v>0.10914761548241</v>
      </c>
      <c r="C1695" s="16" t="n">
        <v>0.137724297129446</v>
      </c>
      <c r="D1695" s="16" t="n">
        <v>1</v>
      </c>
      <c r="E1695" s="17" t="n">
        <v>100</v>
      </c>
      <c r="F1695" s="17" t="n">
        <v>17.4199706473639</v>
      </c>
      <c r="G1695" s="17" t="n">
        <v>16.3598829850078</v>
      </c>
      <c r="H1695" s="16" t="n">
        <v>1.47985105694368</v>
      </c>
      <c r="I1695" s="16" t="n">
        <v>1.30102999566398</v>
      </c>
      <c r="J1695" s="16" t="n">
        <v>0.207798297381631</v>
      </c>
      <c r="K1695" s="16" t="n">
        <v>0.745753086419753</v>
      </c>
      <c r="L1695" s="16" t="n">
        <v>0.605432098765432</v>
      </c>
    </row>
    <row r="1696" customFormat="false" ht="15" hidden="false" customHeight="false" outlineLevel="0" collapsed="false">
      <c r="A1696" s="17" t="n">
        <v>2091</v>
      </c>
      <c r="B1696" s="16" t="n">
        <v>0.109707495818536</v>
      </c>
      <c r="C1696" s="16" t="n">
        <v>0.13832039973802</v>
      </c>
      <c r="D1696" s="16" t="n">
        <v>1</v>
      </c>
      <c r="E1696" s="17" t="n">
        <v>100</v>
      </c>
      <c r="F1696" s="17" t="n">
        <v>17.4055400994601</v>
      </c>
      <c r="G1696" s="17" t="n">
        <v>16.3502857754571</v>
      </c>
      <c r="H1696" s="16" t="n">
        <v>1.47985105694368</v>
      </c>
      <c r="I1696" s="16" t="n">
        <v>1.30102999566398</v>
      </c>
      <c r="J1696" s="16" t="n">
        <v>0.482617822249969</v>
      </c>
      <c r="K1696" s="16" t="n">
        <v>0.745753086419753</v>
      </c>
      <c r="L1696" s="16" t="n">
        <v>0.60479012345679</v>
      </c>
    </row>
    <row r="1697" customFormat="false" ht="15" hidden="false" customHeight="false" outlineLevel="0" collapsed="false">
      <c r="A1697" s="17" t="n">
        <v>2092</v>
      </c>
      <c r="B1697" s="16" t="n">
        <v>0.110264743533399</v>
      </c>
      <c r="C1697" s="16" t="n">
        <v>0.138914237767458</v>
      </c>
      <c r="D1697" s="16" t="n">
        <v>1</v>
      </c>
      <c r="E1697" s="17" t="n">
        <v>100</v>
      </c>
      <c r="F1697" s="17" t="n">
        <v>17.3922909056751</v>
      </c>
      <c r="G1697" s="17" t="n">
        <v>16.3425664933862</v>
      </c>
      <c r="H1697" s="16" t="n">
        <v>1.47985105694368</v>
      </c>
      <c r="I1697" s="16" t="n">
        <v>1.30102999566398</v>
      </c>
      <c r="J1697" s="16" t="n">
        <v>0.318716028089265</v>
      </c>
      <c r="K1697" s="16" t="n">
        <v>0.745728395061728</v>
      </c>
      <c r="L1697" s="16" t="n">
        <v>0.604148148148148</v>
      </c>
    </row>
    <row r="1698" customFormat="false" ht="15" hidden="false" customHeight="false" outlineLevel="0" collapsed="false">
      <c r="A1698" s="17" t="n">
        <v>2093</v>
      </c>
      <c r="B1698" s="16" t="n">
        <v>0.110825621667836</v>
      </c>
      <c r="C1698" s="16" t="n">
        <v>0.139512238982651</v>
      </c>
      <c r="D1698" s="16" t="n">
        <v>1</v>
      </c>
      <c r="E1698" s="17" t="n">
        <v>100</v>
      </c>
      <c r="F1698" s="17" t="n">
        <v>17.3799604261618</v>
      </c>
      <c r="G1698" s="17" t="n">
        <v>16.3339961779291</v>
      </c>
      <c r="H1698" s="16" t="n">
        <v>1.47985105694368</v>
      </c>
      <c r="I1698" s="16" t="n">
        <v>1.30102999566398</v>
      </c>
      <c r="J1698" s="16" t="n">
        <v>0.371767591209858</v>
      </c>
      <c r="K1698" s="16" t="n">
        <v>0.745679012345679</v>
      </c>
      <c r="L1698" s="16" t="n">
        <v>0.604444444444445</v>
      </c>
    </row>
    <row r="1699" customFormat="false" ht="15" hidden="false" customHeight="false" outlineLevel="0" collapsed="false">
      <c r="A1699" s="17" t="n">
        <v>2094</v>
      </c>
      <c r="B1699" s="16" t="n">
        <v>0.11138164707356</v>
      </c>
      <c r="C1699" s="16" t="n">
        <v>0.140104319370455</v>
      </c>
      <c r="D1699" s="16" t="n">
        <v>1</v>
      </c>
      <c r="E1699" s="17" t="n">
        <v>100</v>
      </c>
      <c r="F1699" s="17" t="n">
        <v>17.3674995580877</v>
      </c>
      <c r="G1699" s="17" t="n">
        <v>16.3261068729295</v>
      </c>
      <c r="H1699" s="16" t="n">
        <v>1.47985105694368</v>
      </c>
      <c r="I1699" s="16" t="n">
        <v>1.30102999566398</v>
      </c>
      <c r="J1699" s="16" t="n">
        <v>0.843446566761364</v>
      </c>
      <c r="K1699" s="16" t="n">
        <v>0.745456790123457</v>
      </c>
      <c r="L1699" s="16" t="n">
        <v>0.604123456790124</v>
      </c>
    </row>
    <row r="1700" customFormat="false" ht="15" hidden="false" customHeight="false" outlineLevel="0" collapsed="false">
      <c r="A1700" s="17" t="n">
        <v>2095</v>
      </c>
      <c r="B1700" s="16" t="n">
        <v>0.111929617325465</v>
      </c>
      <c r="C1700" s="16" t="n">
        <v>0.140688390864266</v>
      </c>
      <c r="D1700" s="16" t="n">
        <v>1</v>
      </c>
      <c r="E1700" s="17" t="n">
        <v>100</v>
      </c>
      <c r="F1700" s="17" t="n">
        <v>17.3570172571296</v>
      </c>
      <c r="G1700" s="17" t="n">
        <v>16.3223929346539</v>
      </c>
      <c r="H1700" s="16" t="n">
        <v>1.47985105694368</v>
      </c>
      <c r="I1700" s="16" t="n">
        <v>1.30102999566398</v>
      </c>
      <c r="J1700" s="16" t="n">
        <v>0.659039320031655</v>
      </c>
      <c r="K1700" s="16" t="n">
        <v>0.745432098765432</v>
      </c>
      <c r="L1700" s="16" t="n">
        <v>0.603777777777778</v>
      </c>
    </row>
    <row r="1701" customFormat="false" ht="15" hidden="false" customHeight="false" outlineLevel="0" collapsed="false">
      <c r="A1701" s="17" t="n">
        <v>2096</v>
      </c>
      <c r="B1701" s="16" t="n">
        <v>0.11248589017325</v>
      </c>
      <c r="C1701" s="16" t="n">
        <v>0.141279787934489</v>
      </c>
      <c r="D1701" s="16" t="n">
        <v>1</v>
      </c>
      <c r="E1701" s="17" t="n">
        <v>100</v>
      </c>
      <c r="F1701" s="17" t="n">
        <v>17.343173592046</v>
      </c>
      <c r="G1701" s="17" t="n">
        <v>16.312116348198</v>
      </c>
      <c r="H1701" s="16" t="n">
        <v>1.47985105694368</v>
      </c>
      <c r="I1701" s="16" t="n">
        <v>1.30102999566398</v>
      </c>
      <c r="J1701" s="16" t="n">
        <v>0.389017508396396</v>
      </c>
      <c r="K1701" s="16" t="n">
        <v>0.745283950617284</v>
      </c>
      <c r="L1701" s="16" t="n">
        <v>0.603283950617284</v>
      </c>
    </row>
    <row r="1702" customFormat="false" ht="15" hidden="false" customHeight="false" outlineLevel="0" collapsed="false">
      <c r="A1702" s="17" t="n">
        <v>2097</v>
      </c>
      <c r="B1702" s="16" t="n">
        <v>0.113041081279516</v>
      </c>
      <c r="C1702" s="16" t="n">
        <v>0.14186801660392</v>
      </c>
      <c r="D1702" s="16" t="n">
        <v>1</v>
      </c>
      <c r="E1702" s="17" t="n">
        <v>100</v>
      </c>
      <c r="F1702" s="17" t="n">
        <v>17.3282391665681</v>
      </c>
      <c r="G1702" s="17" t="n">
        <v>16.3002793403238</v>
      </c>
      <c r="H1702" s="16" t="n">
        <v>1.47985105694368</v>
      </c>
      <c r="I1702" s="16" t="n">
        <v>1.30102999566398</v>
      </c>
      <c r="J1702" s="16" t="n">
        <v>0.546204907659838</v>
      </c>
      <c r="K1702" s="16" t="n">
        <v>0.744962962962963</v>
      </c>
      <c r="L1702" s="16" t="n">
        <v>0.603654320987654</v>
      </c>
    </row>
    <row r="1703" customFormat="false" ht="15" hidden="false" customHeight="false" outlineLevel="0" collapsed="false">
      <c r="A1703" s="17" t="n">
        <v>2098</v>
      </c>
      <c r="B1703" s="16" t="n">
        <v>0.113601987891727</v>
      </c>
      <c r="C1703" s="16" t="n">
        <v>0.14246370550659</v>
      </c>
      <c r="D1703" s="16" t="n">
        <v>1</v>
      </c>
      <c r="E1703" s="17" t="n">
        <v>100</v>
      </c>
      <c r="F1703" s="17" t="n">
        <v>17.3126041742222</v>
      </c>
      <c r="G1703" s="17" t="n">
        <v>16.2912081174802</v>
      </c>
      <c r="H1703" s="16" t="n">
        <v>1.47985105694368</v>
      </c>
      <c r="I1703" s="16" t="n">
        <v>1.30102999566398</v>
      </c>
      <c r="J1703" s="16" t="n">
        <v>0.503479893121008</v>
      </c>
      <c r="K1703" s="16" t="n">
        <v>0.744864197530864</v>
      </c>
      <c r="L1703" s="16" t="n">
        <v>0.603925925925926</v>
      </c>
    </row>
    <row r="1704" customFormat="false" ht="15" hidden="false" customHeight="false" outlineLevel="0" collapsed="false">
      <c r="A1704" s="17" t="n">
        <v>2099</v>
      </c>
      <c r="B1704" s="16" t="n">
        <v>0.114173641469744</v>
      </c>
      <c r="C1704" s="16" t="n">
        <v>0.143069860057698</v>
      </c>
      <c r="D1704" s="16" t="n">
        <v>1</v>
      </c>
      <c r="E1704" s="17" t="n">
        <v>100</v>
      </c>
      <c r="F1704" s="17" t="n">
        <v>17.2927310404065</v>
      </c>
      <c r="G1704" s="17" t="n">
        <v>16.2774779253422</v>
      </c>
      <c r="H1704" s="16" t="n">
        <v>1.47985105694368</v>
      </c>
      <c r="I1704" s="16" t="n">
        <v>1.30102999566398</v>
      </c>
      <c r="J1704" s="16" t="n">
        <v>0.267108916059829</v>
      </c>
      <c r="K1704" s="16" t="n">
        <v>0.744938271604938</v>
      </c>
      <c r="L1704" s="16" t="n">
        <v>0.604271604938272</v>
      </c>
    </row>
    <row r="1705" customFormat="false" ht="15" hidden="false" customHeight="false" outlineLevel="0" collapsed="false">
      <c r="A1705" s="17" t="n">
        <v>2100</v>
      </c>
      <c r="B1705" s="16" t="n">
        <v>0.114737942566474</v>
      </c>
      <c r="C1705" s="16" t="n">
        <v>0.143669860727257</v>
      </c>
      <c r="D1705" s="16" t="n">
        <v>1</v>
      </c>
      <c r="E1705" s="17" t="n">
        <v>100</v>
      </c>
      <c r="F1705" s="17" t="n">
        <v>17.276425648542</v>
      </c>
      <c r="G1705" s="17" t="n">
        <v>16.2657534571918</v>
      </c>
      <c r="H1705" s="16" t="n">
        <v>1.47985105694368</v>
      </c>
      <c r="I1705" s="16" t="n">
        <v>1.30102999566398</v>
      </c>
      <c r="J1705" s="16" t="n">
        <v>0.475034545644767</v>
      </c>
      <c r="K1705" s="16" t="n">
        <v>0.74479012345679</v>
      </c>
      <c r="L1705" s="16" t="n">
        <v>0.604691358024691</v>
      </c>
    </row>
    <row r="1706" customFormat="false" ht="15" hidden="false" customHeight="false" outlineLevel="0" collapsed="false">
      <c r="A1706" s="17" t="n">
        <v>2101</v>
      </c>
      <c r="B1706" s="16" t="n">
        <v>0.115300346745385</v>
      </c>
      <c r="C1706" s="16" t="n">
        <v>0.144269996864928</v>
      </c>
      <c r="D1706" s="16" t="n">
        <v>1</v>
      </c>
      <c r="E1706" s="17" t="n">
        <v>100</v>
      </c>
      <c r="F1706" s="17" t="n">
        <v>17.2628046390837</v>
      </c>
      <c r="G1706" s="17" t="n">
        <v>16.2563489321346</v>
      </c>
      <c r="H1706" s="16" t="n">
        <v>1.47985105694368</v>
      </c>
      <c r="I1706" s="16" t="n">
        <v>1.30102999566398</v>
      </c>
      <c r="J1706" s="16" t="n">
        <v>0.521511092103494</v>
      </c>
      <c r="K1706" s="16" t="n">
        <v>0.744716049382716</v>
      </c>
      <c r="L1706" s="16" t="n">
        <v>0.605061728395062</v>
      </c>
    </row>
    <row r="1707" customFormat="false" ht="15" hidden="false" customHeight="false" outlineLevel="0" collapsed="false">
      <c r="A1707" s="17" t="n">
        <v>2102</v>
      </c>
      <c r="B1707" s="16" t="n">
        <v>0.115867950767279</v>
      </c>
      <c r="C1707" s="16" t="n">
        <v>0.144874694612291</v>
      </c>
      <c r="D1707" s="16" t="n">
        <v>1</v>
      </c>
      <c r="E1707" s="17" t="n">
        <v>100</v>
      </c>
      <c r="F1707" s="17" t="n">
        <v>17.2471330872442</v>
      </c>
      <c r="G1707" s="17" t="n">
        <v>16.2469263295722</v>
      </c>
      <c r="H1707" s="16" t="n">
        <v>1.47985105694368</v>
      </c>
      <c r="I1707" s="16" t="n">
        <v>1.30102999566398</v>
      </c>
      <c r="J1707" s="16" t="n">
        <v>0.436009094996023</v>
      </c>
      <c r="K1707" s="16" t="n">
        <v>0.744765432098765</v>
      </c>
      <c r="L1707" s="16" t="n">
        <v>0.606320987654321</v>
      </c>
    </row>
    <row r="1708" customFormat="false" ht="15" hidden="false" customHeight="false" outlineLevel="0" collapsed="false">
      <c r="A1708" s="17" t="n">
        <v>2103</v>
      </c>
      <c r="B1708" s="16" t="n">
        <v>0.11642376134793</v>
      </c>
      <c r="C1708" s="16" t="n">
        <v>0.145465839935674</v>
      </c>
      <c r="D1708" s="16" t="n">
        <v>1</v>
      </c>
      <c r="E1708" s="17" t="n">
        <v>100</v>
      </c>
      <c r="F1708" s="17" t="n">
        <v>17.2314270513224</v>
      </c>
      <c r="G1708" s="17" t="n">
        <v>16.2366842030289</v>
      </c>
      <c r="H1708" s="16" t="n">
        <v>1.47985105694368</v>
      </c>
      <c r="I1708" s="16" t="n">
        <v>1.30102999566398</v>
      </c>
      <c r="J1708" s="16" t="n">
        <v>0.573904008012809</v>
      </c>
      <c r="K1708" s="16" t="n">
        <v>0.744641975308642</v>
      </c>
      <c r="L1708" s="16" t="n">
        <v>0.606938271604938</v>
      </c>
    </row>
    <row r="1709" customFormat="false" ht="15" hidden="false" customHeight="false" outlineLevel="0" collapsed="false">
      <c r="A1709" s="17" t="n">
        <v>2104</v>
      </c>
      <c r="B1709" s="16" t="n">
        <v>0.116981939309173</v>
      </c>
      <c r="C1709" s="16" t="n">
        <v>0.146060205052296</v>
      </c>
      <c r="D1709" s="16" t="n">
        <v>1</v>
      </c>
      <c r="E1709" s="17" t="n">
        <v>100</v>
      </c>
      <c r="F1709" s="17" t="n">
        <v>17.2165503283609</v>
      </c>
      <c r="G1709" s="17" t="n">
        <v>16.2245380493042</v>
      </c>
      <c r="H1709" s="16" t="n">
        <v>1.47985105694368</v>
      </c>
      <c r="I1709" s="16" t="n">
        <v>1.30102999566398</v>
      </c>
      <c r="J1709" s="16" t="n">
        <v>0.39197774677595</v>
      </c>
      <c r="K1709" s="16" t="n">
        <v>0.744395061728395</v>
      </c>
      <c r="L1709" s="16" t="n">
        <v>0.607851851851852</v>
      </c>
    </row>
    <row r="1710" customFormat="false" ht="15" hidden="false" customHeight="false" outlineLevel="0" collapsed="false">
      <c r="A1710" s="17" t="n">
        <v>2105</v>
      </c>
      <c r="B1710" s="16" t="n">
        <v>0.117542669508192</v>
      </c>
      <c r="C1710" s="16" t="n">
        <v>0.146656032303969</v>
      </c>
      <c r="D1710" s="16" t="n">
        <v>1</v>
      </c>
      <c r="E1710" s="17" t="n">
        <v>100</v>
      </c>
      <c r="F1710" s="17" t="n">
        <v>17.1985955945089</v>
      </c>
      <c r="G1710" s="17" t="n">
        <v>16.2106232932539</v>
      </c>
      <c r="H1710" s="16" t="n">
        <v>1.47985105694368</v>
      </c>
      <c r="I1710" s="16" t="n">
        <v>1.30102999566398</v>
      </c>
      <c r="J1710" s="16" t="n">
        <v>0.366621753267474</v>
      </c>
      <c r="K1710" s="16" t="n">
        <v>0.743950617283951</v>
      </c>
      <c r="L1710" s="16" t="n">
        <v>0.608888888888889</v>
      </c>
    </row>
    <row r="1711" customFormat="false" ht="15" hidden="false" customHeight="false" outlineLevel="0" collapsed="false">
      <c r="A1711" s="17" t="n">
        <v>2106</v>
      </c>
      <c r="B1711" s="16" t="n">
        <v>0.11809646487236</v>
      </c>
      <c r="C1711" s="16" t="n">
        <v>0.147245975600349</v>
      </c>
      <c r="D1711" s="16" t="n">
        <v>1</v>
      </c>
      <c r="E1711" s="17" t="n">
        <v>100</v>
      </c>
      <c r="F1711" s="17" t="n">
        <v>17.1821948145421</v>
      </c>
      <c r="G1711" s="17" t="n">
        <v>16.2002128769763</v>
      </c>
      <c r="H1711" s="16" t="n">
        <v>1.47985105694368</v>
      </c>
      <c r="I1711" s="16" t="n">
        <v>1.30102999566398</v>
      </c>
      <c r="J1711" s="16" t="n">
        <v>0.472143589100111</v>
      </c>
      <c r="K1711" s="16" t="n">
        <v>0.743827160493827</v>
      </c>
      <c r="L1711" s="16" t="n">
        <v>0.609135802469136</v>
      </c>
    </row>
    <row r="1712" customFormat="false" ht="15" hidden="false" customHeight="false" outlineLevel="0" collapsed="false">
      <c r="A1712" s="17" t="n">
        <v>2107</v>
      </c>
      <c r="B1712" s="16" t="n">
        <v>0.118658224162128</v>
      </c>
      <c r="C1712" s="16" t="n">
        <v>0.147845327274667</v>
      </c>
      <c r="D1712" s="16" t="n">
        <v>1</v>
      </c>
      <c r="E1712" s="17" t="n">
        <v>100</v>
      </c>
      <c r="F1712" s="17" t="n">
        <v>17.1660392420375</v>
      </c>
      <c r="G1712" s="17" t="n">
        <v>16.1880054633166</v>
      </c>
      <c r="H1712" s="16" t="n">
        <v>1.47985105694368</v>
      </c>
      <c r="I1712" s="16" t="n">
        <v>1.30102999566398</v>
      </c>
      <c r="J1712" s="16" t="n">
        <v>0.476532368412305</v>
      </c>
      <c r="K1712" s="16" t="n">
        <v>0.743851851851852</v>
      </c>
      <c r="L1712" s="16" t="n">
        <v>0.609604938271605</v>
      </c>
    </row>
    <row r="1713" customFormat="false" ht="15" hidden="false" customHeight="false" outlineLevel="0" collapsed="false">
      <c r="A1713" s="17" t="n">
        <v>2108</v>
      </c>
      <c r="B1713" s="16" t="n">
        <v>0.119225616504749</v>
      </c>
      <c r="C1713" s="16" t="n">
        <v>0.148452978978554</v>
      </c>
      <c r="D1713" s="16" t="n">
        <v>1</v>
      </c>
      <c r="E1713" s="17" t="n">
        <v>100</v>
      </c>
      <c r="F1713" s="17" t="n">
        <v>17.1513316511579</v>
      </c>
      <c r="G1713" s="17" t="n">
        <v>16.1765154092534</v>
      </c>
      <c r="H1713" s="16" t="n">
        <v>1.47985105694368</v>
      </c>
      <c r="I1713" s="16" t="n">
        <v>1.30102999566398</v>
      </c>
      <c r="J1713" s="16" t="n">
        <v>0.188327387249554</v>
      </c>
      <c r="K1713" s="16" t="n">
        <v>0.743679012345679</v>
      </c>
      <c r="L1713" s="16" t="n">
        <v>0.610222222222222</v>
      </c>
    </row>
    <row r="1714" customFormat="false" ht="15" hidden="false" customHeight="false" outlineLevel="0" collapsed="false">
      <c r="A1714" s="17" t="n">
        <v>2109</v>
      </c>
      <c r="B1714" s="16" t="n">
        <v>0.119788565569454</v>
      </c>
      <c r="C1714" s="16" t="n">
        <v>0.149053639156951</v>
      </c>
      <c r="D1714" s="16" t="n">
        <v>1</v>
      </c>
      <c r="E1714" s="17" t="n">
        <v>100</v>
      </c>
      <c r="F1714" s="17" t="n">
        <v>17.134042715816</v>
      </c>
      <c r="G1714" s="17" t="n">
        <v>16.1637991815214</v>
      </c>
      <c r="H1714" s="16" t="n">
        <v>1.47985105694368</v>
      </c>
      <c r="I1714" s="16" t="n">
        <v>1.30102999566398</v>
      </c>
      <c r="J1714" s="16" t="n">
        <v>0.786138243944382</v>
      </c>
      <c r="K1714" s="16" t="n">
        <v>0.743654320987654</v>
      </c>
      <c r="L1714" s="16" t="n">
        <v>0.610716049382716</v>
      </c>
    </row>
    <row r="1715" customFormat="false" ht="15" hidden="false" customHeight="false" outlineLevel="0" collapsed="false">
      <c r="A1715" s="17" t="n">
        <v>2110</v>
      </c>
      <c r="B1715" s="16" t="n">
        <v>0.120356769363086</v>
      </c>
      <c r="C1715" s="16" t="n">
        <v>0.149659706155459</v>
      </c>
      <c r="D1715" s="16" t="n">
        <v>1</v>
      </c>
      <c r="E1715" s="17" t="n">
        <v>100</v>
      </c>
      <c r="F1715" s="17" t="n">
        <v>17.1159394642756</v>
      </c>
      <c r="G1715" s="17" t="n">
        <v>16.1533488942096</v>
      </c>
      <c r="H1715" s="16" t="n">
        <v>1.47985105694368</v>
      </c>
      <c r="I1715" s="16" t="n">
        <v>1.30102999566398</v>
      </c>
      <c r="J1715" s="16" t="n">
        <v>0.592193447606322</v>
      </c>
      <c r="K1715" s="16" t="n">
        <v>0.743703703703704</v>
      </c>
      <c r="L1715" s="16" t="n">
        <v>0.611037037037037</v>
      </c>
    </row>
    <row r="1716" customFormat="false" ht="15" hidden="false" customHeight="false" outlineLevel="0" collapsed="false">
      <c r="A1716" s="17" t="n">
        <v>2111</v>
      </c>
      <c r="B1716" s="16" t="n">
        <v>0.120917422986693</v>
      </c>
      <c r="C1716" s="16" t="n">
        <v>0.150257359445095</v>
      </c>
      <c r="D1716" s="16" t="n">
        <v>1</v>
      </c>
      <c r="E1716" s="17" t="n">
        <v>100</v>
      </c>
      <c r="F1716" s="17" t="n">
        <v>17.0979784321718</v>
      </c>
      <c r="G1716" s="17" t="n">
        <v>16.139164359658</v>
      </c>
      <c r="H1716" s="16" t="n">
        <v>1.47985105694368</v>
      </c>
      <c r="I1716" s="16" t="n">
        <v>1.30102999566398</v>
      </c>
      <c r="J1716" s="16" t="n">
        <v>0.446030120117029</v>
      </c>
      <c r="K1716" s="16" t="n">
        <v>0.743728395061728</v>
      </c>
      <c r="L1716" s="16" t="n">
        <v>0.610913580246914</v>
      </c>
    </row>
    <row r="1717" customFormat="false" ht="15" hidden="false" customHeight="false" outlineLevel="0" collapsed="false">
      <c r="A1717" s="17" t="n">
        <v>2112</v>
      </c>
      <c r="B1717" s="16" t="n">
        <v>0.121472177157799</v>
      </c>
      <c r="C1717" s="16" t="n">
        <v>0.150846977084875</v>
      </c>
      <c r="D1717" s="16" t="n">
        <v>1</v>
      </c>
      <c r="E1717" s="17" t="n">
        <v>100</v>
      </c>
      <c r="F1717" s="17" t="n">
        <v>17.0785344639214</v>
      </c>
      <c r="G1717" s="17" t="n">
        <v>16.1236615906856</v>
      </c>
      <c r="H1717" s="16" t="n">
        <v>1.47985105694368</v>
      </c>
      <c r="I1717" s="16" t="n">
        <v>1.30102999566398</v>
      </c>
      <c r="J1717" s="16" t="n">
        <v>0.187432903918411</v>
      </c>
      <c r="K1717" s="16" t="n">
        <v>0.74362962962963</v>
      </c>
      <c r="L1717" s="16" t="n">
        <v>0.610666666666667</v>
      </c>
    </row>
    <row r="1718" customFormat="false" ht="15" hidden="false" customHeight="false" outlineLevel="0" collapsed="false">
      <c r="A1718" s="17" t="n">
        <v>2113</v>
      </c>
      <c r="B1718" s="16" t="n">
        <v>0.12202933455507</v>
      </c>
      <c r="C1718" s="16" t="n">
        <v>0.151440761735042</v>
      </c>
      <c r="D1718" s="16" t="n">
        <v>1</v>
      </c>
      <c r="E1718" s="17" t="n">
        <v>100</v>
      </c>
      <c r="F1718" s="17" t="n">
        <v>17.0595161140988</v>
      </c>
      <c r="G1718" s="17" t="n">
        <v>16.110002064663</v>
      </c>
      <c r="H1718" s="16" t="n">
        <v>1.47985105694368</v>
      </c>
      <c r="I1718" s="16" t="n">
        <v>1.30102999566398</v>
      </c>
      <c r="J1718" s="16" t="n">
        <v>0.435802090978527</v>
      </c>
      <c r="K1718" s="16" t="n">
        <v>0.74358024691358</v>
      </c>
      <c r="L1718" s="16" t="n">
        <v>0.61037037037037</v>
      </c>
    </row>
    <row r="1719" customFormat="false" ht="15" hidden="false" customHeight="false" outlineLevel="0" collapsed="false">
      <c r="A1719" s="17" t="n">
        <v>2114</v>
      </c>
      <c r="B1719" s="16" t="n">
        <v>0.122582124918699</v>
      </c>
      <c r="C1719" s="16" t="n">
        <v>0.15203165239758</v>
      </c>
      <c r="D1719" s="16" t="n">
        <v>1</v>
      </c>
      <c r="E1719" s="17" t="n">
        <v>100</v>
      </c>
      <c r="F1719" s="17" t="n">
        <v>17.0420002904438</v>
      </c>
      <c r="G1719" s="17" t="n">
        <v>16.097972138986</v>
      </c>
      <c r="H1719" s="16" t="n">
        <v>1.47985105694368</v>
      </c>
      <c r="I1719" s="16" t="n">
        <v>1.30102999566398</v>
      </c>
      <c r="J1719" s="16" t="n">
        <v>0.155025695552011</v>
      </c>
      <c r="K1719" s="16" t="n">
        <v>0.743283950617284</v>
      </c>
      <c r="L1719" s="16" t="n">
        <v>0.609925925925926</v>
      </c>
    </row>
    <row r="1720" customFormat="false" ht="15" hidden="false" customHeight="false" outlineLevel="0" collapsed="false">
      <c r="A1720" s="17" t="n">
        <v>2115</v>
      </c>
      <c r="B1720" s="16" t="n">
        <v>0.123136697957913</v>
      </c>
      <c r="C1720" s="16" t="n">
        <v>0.152622656193044</v>
      </c>
      <c r="D1720" s="16" t="n">
        <v>1</v>
      </c>
      <c r="E1720" s="17" t="n">
        <v>100</v>
      </c>
      <c r="F1720" s="17" t="n">
        <v>17.0221921441203</v>
      </c>
      <c r="G1720" s="17" t="n">
        <v>16.08163871224</v>
      </c>
      <c r="H1720" s="16" t="n">
        <v>1.47985105694368</v>
      </c>
      <c r="I1720" s="16" t="n">
        <v>1.30102999566398</v>
      </c>
      <c r="J1720" s="16" t="n">
        <v>0.194998455086174</v>
      </c>
      <c r="K1720" s="16" t="n">
        <v>0.743259259259259</v>
      </c>
      <c r="L1720" s="16" t="n">
        <v>0.609407407407407</v>
      </c>
    </row>
    <row r="1721" customFormat="false" ht="15" hidden="false" customHeight="false" outlineLevel="0" collapsed="false">
      <c r="A1721" s="17" t="n">
        <v>2116</v>
      </c>
      <c r="B1721" s="16" t="n">
        <v>0.123698151277171</v>
      </c>
      <c r="C1721" s="16" t="n">
        <v>0.153221585055192</v>
      </c>
      <c r="D1721" s="16" t="n">
        <v>1</v>
      </c>
      <c r="E1721" s="17" t="n">
        <v>100</v>
      </c>
      <c r="F1721" s="17" t="n">
        <v>17.0005388898795</v>
      </c>
      <c r="G1721" s="17" t="n">
        <v>16.061928203454</v>
      </c>
      <c r="H1721" s="16" t="n">
        <v>1.47985105694368</v>
      </c>
      <c r="I1721" s="16" t="n">
        <v>1.30102999566398</v>
      </c>
      <c r="J1721" s="16" t="n">
        <v>0.107417983373741</v>
      </c>
      <c r="K1721" s="16" t="n">
        <v>0.743160493827161</v>
      </c>
      <c r="L1721" s="16" t="n">
        <v>0.609382716049383</v>
      </c>
    </row>
    <row r="1722" customFormat="false" ht="15" hidden="false" customHeight="false" outlineLevel="0" collapsed="false">
      <c r="A1722" s="17" t="n">
        <v>2117</v>
      </c>
      <c r="B1722" s="16" t="n">
        <v>0.124250053862731</v>
      </c>
      <c r="C1722" s="16" t="n">
        <v>0.153808853808377</v>
      </c>
      <c r="D1722" s="16" t="n">
        <v>1</v>
      </c>
      <c r="E1722" s="17" t="n">
        <v>100</v>
      </c>
      <c r="F1722" s="17" t="n">
        <v>16.9798507602304</v>
      </c>
      <c r="G1722" s="17" t="n">
        <v>16.046590792189</v>
      </c>
      <c r="H1722" s="16" t="n">
        <v>1.47985105694368</v>
      </c>
      <c r="I1722" s="16" t="n">
        <v>1.30102999566398</v>
      </c>
      <c r="J1722" s="16" t="n">
        <v>0.267685340694514</v>
      </c>
      <c r="K1722" s="16" t="n">
        <v>0.74283950617284</v>
      </c>
      <c r="L1722" s="16" t="n">
        <v>0.608814814814815</v>
      </c>
    </row>
    <row r="1723" customFormat="false" ht="15" hidden="false" customHeight="false" outlineLevel="0" collapsed="false">
      <c r="A1723" s="17" t="n">
        <v>2118</v>
      </c>
      <c r="B1723" s="16" t="n">
        <v>0.124797391394774</v>
      </c>
      <c r="C1723" s="16" t="n">
        <v>0.154389454242256</v>
      </c>
      <c r="D1723" s="16" t="n">
        <v>1</v>
      </c>
      <c r="E1723" s="17" t="n">
        <v>100</v>
      </c>
      <c r="F1723" s="17" t="n">
        <v>16.95891829107</v>
      </c>
      <c r="G1723" s="17" t="n">
        <v>16.0291891919237</v>
      </c>
      <c r="H1723" s="16" t="n">
        <v>1.47985105694368</v>
      </c>
      <c r="I1723" s="16" t="n">
        <v>1.30102999566398</v>
      </c>
      <c r="J1723" s="16" t="n">
        <v>0.411858180241266</v>
      </c>
      <c r="K1723" s="16" t="n">
        <v>0.742592592592593</v>
      </c>
      <c r="L1723" s="16" t="n">
        <v>0.607975308641975</v>
      </c>
    </row>
    <row r="1724" customFormat="false" ht="15" hidden="false" customHeight="false" outlineLevel="0" collapsed="false">
      <c r="A1724" s="17" t="n">
        <v>2119</v>
      </c>
      <c r="B1724" s="16" t="n">
        <v>0.125346273597744</v>
      </c>
      <c r="C1724" s="16" t="n">
        <v>0.154970346523656</v>
      </c>
      <c r="D1724" s="16" t="n">
        <v>1</v>
      </c>
      <c r="E1724" s="17" t="n">
        <v>100</v>
      </c>
      <c r="F1724" s="17" t="n">
        <v>16.9363717919256</v>
      </c>
      <c r="G1724" s="17" t="n">
        <v>16.0101450866154</v>
      </c>
      <c r="H1724" s="16" t="n">
        <v>1.47985105694368</v>
      </c>
      <c r="I1724" s="16" t="n">
        <v>1.30102999566398</v>
      </c>
      <c r="J1724" s="16" t="n">
        <v>0.124867724867725</v>
      </c>
      <c r="K1724" s="16" t="n">
        <v>0.742543209876543</v>
      </c>
      <c r="L1724" s="16" t="n">
        <v>0.607012345679012</v>
      </c>
    </row>
    <row r="1725" customFormat="false" ht="15" hidden="false" customHeight="false" outlineLevel="0" collapsed="false">
      <c r="A1725" s="17" t="n">
        <v>2120</v>
      </c>
      <c r="B1725" s="16" t="n">
        <v>0.12587918324603</v>
      </c>
      <c r="C1725" s="16" t="n">
        <v>0.155537101295259</v>
      </c>
      <c r="D1725" s="16" t="n">
        <v>1</v>
      </c>
      <c r="E1725" s="17" t="n">
        <v>100</v>
      </c>
      <c r="F1725" s="17" t="n">
        <v>16.9163067238877</v>
      </c>
      <c r="G1725" s="17" t="n">
        <v>15.9935543929627</v>
      </c>
      <c r="H1725" s="16" t="n">
        <v>1.47985105694368</v>
      </c>
      <c r="I1725" s="16" t="n">
        <v>1.30102999566398</v>
      </c>
      <c r="J1725" s="16" t="n">
        <v>0.152029828881681</v>
      </c>
      <c r="K1725" s="16" t="n">
        <v>0.742296296296296</v>
      </c>
      <c r="L1725" s="16" t="n">
        <v>0.606123456790124</v>
      </c>
    </row>
    <row r="1726" customFormat="false" ht="15" hidden="false" customHeight="false" outlineLevel="0" collapsed="false">
      <c r="A1726" s="17" t="n">
        <v>2121</v>
      </c>
      <c r="B1726" s="16" t="n">
        <v>0.126410059382518</v>
      </c>
      <c r="C1726" s="16" t="n">
        <v>0.156101186275482</v>
      </c>
      <c r="D1726" s="16" t="n">
        <v>1</v>
      </c>
      <c r="E1726" s="17" t="n">
        <v>100</v>
      </c>
      <c r="F1726" s="17" t="n">
        <v>16.8969325471376</v>
      </c>
      <c r="G1726" s="17" t="n">
        <v>15.977342192632</v>
      </c>
      <c r="H1726" s="16" t="n">
        <v>1.47985105694368</v>
      </c>
      <c r="I1726" s="16" t="n">
        <v>1.30102999566398</v>
      </c>
      <c r="J1726" s="16" t="n">
        <v>0.381087879984939</v>
      </c>
      <c r="K1726" s="16" t="n">
        <v>0.742222222222222</v>
      </c>
      <c r="L1726" s="16" t="n">
        <v>0.605407407407407</v>
      </c>
    </row>
    <row r="1727" customFormat="false" ht="15" hidden="false" customHeight="false" outlineLevel="0" collapsed="false">
      <c r="A1727" s="17" t="n">
        <v>2122</v>
      </c>
      <c r="B1727" s="16" t="n">
        <v>0.12693638768461</v>
      </c>
      <c r="C1727" s="16" t="n">
        <v>0.156659607854154</v>
      </c>
      <c r="D1727" s="16" t="n">
        <v>1</v>
      </c>
      <c r="E1727" s="17" t="n">
        <v>100</v>
      </c>
      <c r="F1727" s="17" t="n">
        <v>16.8763774717105</v>
      </c>
      <c r="G1727" s="17" t="n">
        <v>15.9604915997385</v>
      </c>
      <c r="H1727" s="16" t="n">
        <v>1.47985105694368</v>
      </c>
      <c r="I1727" s="16" t="n">
        <v>1.30102999566398</v>
      </c>
      <c r="J1727" s="16" t="n">
        <v>0.560906877111077</v>
      </c>
      <c r="K1727" s="16" t="n">
        <v>0.741802469135803</v>
      </c>
      <c r="L1727" s="16" t="n">
        <v>0.603728395061728</v>
      </c>
    </row>
    <row r="1728" customFormat="false" ht="15" hidden="false" customHeight="false" outlineLevel="0" collapsed="false">
      <c r="A1728" s="17" t="n">
        <v>2123</v>
      </c>
      <c r="B1728" s="16" t="n">
        <v>0.127449644522535</v>
      </c>
      <c r="C1728" s="16" t="n">
        <v>0.157205432520972</v>
      </c>
      <c r="D1728" s="16" t="n">
        <v>1</v>
      </c>
      <c r="E1728" s="17" t="n">
        <v>100</v>
      </c>
      <c r="F1728" s="17" t="n">
        <v>16.8573576365647</v>
      </c>
      <c r="G1728" s="17" t="n">
        <v>15.946551290122</v>
      </c>
      <c r="H1728" s="16" t="n">
        <v>1.47985105694368</v>
      </c>
      <c r="I1728" s="16" t="n">
        <v>1.30102999566398</v>
      </c>
      <c r="J1728" s="16" t="n">
        <v>0.447877540167216</v>
      </c>
      <c r="K1728" s="16" t="n">
        <v>0.741654320987654</v>
      </c>
      <c r="L1728" s="16" t="n">
        <v>0.602296296296296</v>
      </c>
    </row>
    <row r="1729" customFormat="false" ht="15" hidden="false" customHeight="false" outlineLevel="0" collapsed="false">
      <c r="A1729" s="17" t="n">
        <v>2124</v>
      </c>
      <c r="B1729" s="16" t="n">
        <v>0.127964680973027</v>
      </c>
      <c r="C1729" s="16" t="n">
        <v>0.157750441713466</v>
      </c>
      <c r="D1729" s="16" t="n">
        <v>1</v>
      </c>
      <c r="E1729" s="17" t="n">
        <v>100</v>
      </c>
      <c r="F1729" s="17" t="n">
        <v>16.8375227452267</v>
      </c>
      <c r="G1729" s="17" t="n">
        <v>15.9300700407916</v>
      </c>
      <c r="H1729" s="16" t="n">
        <v>1.47985105694368</v>
      </c>
      <c r="I1729" s="16" t="n">
        <v>1.30102999566398</v>
      </c>
      <c r="J1729" s="16" t="n">
        <v>0.437904413660016</v>
      </c>
      <c r="K1729" s="16" t="n">
        <v>0.741432098765432</v>
      </c>
      <c r="L1729" s="16" t="n">
        <v>0.599432098765432</v>
      </c>
    </row>
    <row r="1730" customFormat="false" ht="15" hidden="false" customHeight="false" outlineLevel="0" collapsed="false">
      <c r="A1730" s="17" t="n">
        <v>2125</v>
      </c>
      <c r="B1730" s="16" t="n">
        <v>0.128482266349925</v>
      </c>
      <c r="C1730" s="16" t="n">
        <v>0.158295057962338</v>
      </c>
      <c r="D1730" s="16" t="n">
        <v>1</v>
      </c>
      <c r="E1730" s="17" t="n">
        <v>100</v>
      </c>
      <c r="F1730" s="17" t="n">
        <v>16.8166845063567</v>
      </c>
      <c r="G1730" s="17" t="n">
        <v>15.9125597452705</v>
      </c>
      <c r="H1730" s="16" t="n">
        <v>1.47985105694368</v>
      </c>
      <c r="I1730" s="16" t="n">
        <v>1.30102999566398</v>
      </c>
      <c r="J1730" s="16" t="n">
        <v>0.331417388531191</v>
      </c>
      <c r="K1730" s="16" t="n">
        <v>0.741333333333333</v>
      </c>
      <c r="L1730" s="16" t="n">
        <v>0.597506172839506</v>
      </c>
    </row>
    <row r="1731" customFormat="false" ht="15" hidden="false" customHeight="false" outlineLevel="0" collapsed="false">
      <c r="A1731" s="17" t="n">
        <v>2126</v>
      </c>
      <c r="B1731" s="16" t="n">
        <v>0.128981829186281</v>
      </c>
      <c r="C1731" s="16" t="n">
        <v>0.158822060558531</v>
      </c>
      <c r="D1731" s="16" t="n">
        <v>1</v>
      </c>
      <c r="E1731" s="17" t="n">
        <v>100</v>
      </c>
      <c r="F1731" s="17" t="n">
        <v>16.7967984801417</v>
      </c>
      <c r="G1731" s="17" t="n">
        <v>15.8943281762255</v>
      </c>
      <c r="H1731" s="16" t="n">
        <v>1.47985105694368</v>
      </c>
      <c r="I1731" s="16" t="n">
        <v>1.30102999566398</v>
      </c>
      <c r="J1731" s="16" t="n">
        <v>0.384508274818569</v>
      </c>
      <c r="K1731" s="16" t="n">
        <v>0.741259259259259</v>
      </c>
      <c r="L1731" s="16" t="n">
        <v>0.594148148148148</v>
      </c>
    </row>
    <row r="1732" customFormat="false" ht="15" hidden="false" customHeight="false" outlineLevel="0" collapsed="false">
      <c r="A1732" s="17" t="n">
        <v>2127</v>
      </c>
      <c r="B1732" s="16" t="n">
        <v>0.129477068616284</v>
      </c>
      <c r="C1732" s="16" t="n">
        <v>0.159344724184937</v>
      </c>
      <c r="D1732" s="16" t="n">
        <v>1</v>
      </c>
      <c r="E1732" s="17" t="n">
        <v>100</v>
      </c>
      <c r="F1732" s="17" t="n">
        <v>16.7777629021011</v>
      </c>
      <c r="G1732" s="17" t="n">
        <v>15.8827078425537</v>
      </c>
      <c r="H1732" s="16" t="n">
        <v>1.47985105694368</v>
      </c>
      <c r="I1732" s="16" t="n">
        <v>1.30102999566398</v>
      </c>
      <c r="J1732" s="16" t="n">
        <v>0.427204038432459</v>
      </c>
      <c r="K1732" s="16" t="n">
        <v>0.740888888888889</v>
      </c>
      <c r="L1732" s="16" t="n">
        <v>0.590938271604938</v>
      </c>
    </row>
    <row r="1733" customFormat="false" ht="15" hidden="false" customHeight="false" outlineLevel="0" collapsed="false">
      <c r="A1733" s="17" t="n">
        <v>2128</v>
      </c>
      <c r="B1733" s="16" t="n">
        <v>0.129957368307644</v>
      </c>
      <c r="C1733" s="16" t="n">
        <v>0.159850136008528</v>
      </c>
      <c r="D1733" s="16" t="n">
        <v>1</v>
      </c>
      <c r="E1733" s="17" t="n">
        <v>100</v>
      </c>
      <c r="F1733" s="17" t="n">
        <v>16.7579705799921</v>
      </c>
      <c r="G1733" s="17" t="n">
        <v>15.8652968075886</v>
      </c>
      <c r="H1733" s="16" t="n">
        <v>1.47985105694368</v>
      </c>
      <c r="I1733" s="16" t="n">
        <v>1.30102999566398</v>
      </c>
      <c r="J1733" s="16" t="n">
        <v>0.147342016259685</v>
      </c>
      <c r="K1733" s="16" t="n">
        <v>0.740740740740741</v>
      </c>
      <c r="L1733" s="16" t="n">
        <v>0.587308641975309</v>
      </c>
    </row>
    <row r="1734" customFormat="false" ht="15" hidden="false" customHeight="false" outlineLevel="0" collapsed="false">
      <c r="A1734" s="17" t="n">
        <v>2129</v>
      </c>
      <c r="B1734" s="16" t="n">
        <v>0.130418949905369</v>
      </c>
      <c r="C1734" s="16" t="n">
        <v>0.160336754868428</v>
      </c>
      <c r="D1734" s="16" t="n">
        <v>1</v>
      </c>
      <c r="E1734" s="17" t="n">
        <v>100</v>
      </c>
      <c r="F1734" s="17" t="n">
        <v>16.7390980550171</v>
      </c>
      <c r="G1734" s="17" t="n">
        <v>15.8496412934856</v>
      </c>
      <c r="H1734" s="16" t="n">
        <v>1.47985105694368</v>
      </c>
      <c r="I1734" s="16" t="n">
        <v>1.30102999566398</v>
      </c>
      <c r="J1734" s="16" t="n">
        <v>0.807905292756514</v>
      </c>
      <c r="K1734" s="16" t="n">
        <v>0.740592592592593</v>
      </c>
      <c r="L1734" s="16" t="n">
        <v>0.584469135802469</v>
      </c>
    </row>
    <row r="1735" customFormat="false" ht="15" hidden="false" customHeight="false" outlineLevel="0" collapsed="false">
      <c r="A1735" s="17" t="n">
        <v>2130</v>
      </c>
      <c r="B1735" s="16" t="n">
        <v>0.13087846711278</v>
      </c>
      <c r="C1735" s="16" t="n">
        <v>0.160817775676648</v>
      </c>
      <c r="D1735" s="16" t="n">
        <v>1</v>
      </c>
      <c r="E1735" s="17" t="n">
        <v>100</v>
      </c>
      <c r="F1735" s="17" t="n">
        <v>16.7185916696822</v>
      </c>
      <c r="G1735" s="17" t="n">
        <v>15.832328264317</v>
      </c>
      <c r="H1735" s="16" t="n">
        <v>1.47985105694368</v>
      </c>
      <c r="I1735" s="16" t="n">
        <v>1.30102999566398</v>
      </c>
      <c r="J1735" s="16" t="n">
        <v>0.464493955066921</v>
      </c>
      <c r="K1735" s="16" t="n">
        <v>0.740271604938272</v>
      </c>
      <c r="L1735" s="16" t="n">
        <v>0.580814814814815</v>
      </c>
    </row>
    <row r="1736" customFormat="false" ht="15" hidden="false" customHeight="false" outlineLevel="0" collapsed="false">
      <c r="A1736" s="17" t="n">
        <v>2131</v>
      </c>
      <c r="B1736" s="16" t="n">
        <v>0.131329176906082</v>
      </c>
      <c r="C1736" s="16" t="n">
        <v>0.161286207934221</v>
      </c>
      <c r="D1736" s="16" t="n">
        <v>1</v>
      </c>
      <c r="E1736" s="17" t="n">
        <v>100</v>
      </c>
      <c r="F1736" s="17" t="n">
        <v>16.6963715959007</v>
      </c>
      <c r="G1736" s="17" t="n">
        <v>15.813278237325</v>
      </c>
      <c r="H1736" s="16" t="n">
        <v>1.47985105694368</v>
      </c>
      <c r="I1736" s="16" t="n">
        <v>1.30102999566398</v>
      </c>
      <c r="J1736" s="16" t="n">
        <v>0.435920469639531</v>
      </c>
      <c r="K1736" s="16" t="n">
        <v>0.740222222222222</v>
      </c>
      <c r="L1736" s="16" t="n">
        <v>0.576666666666667</v>
      </c>
    </row>
    <row r="1737" customFormat="false" ht="15" hidden="false" customHeight="false" outlineLevel="0" collapsed="false">
      <c r="A1737" s="17" t="n">
        <v>2132</v>
      </c>
      <c r="B1737" s="16" t="n">
        <v>0.131770826627811</v>
      </c>
      <c r="C1737" s="16" t="n">
        <v>0.161745364384519</v>
      </c>
      <c r="D1737" s="16" t="n">
        <v>1</v>
      </c>
      <c r="E1737" s="17" t="n">
        <v>100</v>
      </c>
      <c r="F1737" s="17" t="n">
        <v>16.6747013902561</v>
      </c>
      <c r="G1737" s="17" t="n">
        <v>15.7963201337682</v>
      </c>
      <c r="H1737" s="16" t="n">
        <v>1.47985105694368</v>
      </c>
      <c r="I1737" s="16" t="n">
        <v>1.30102999566398</v>
      </c>
      <c r="J1737" s="16" t="n">
        <v>0.230537240537241</v>
      </c>
      <c r="K1737" s="16" t="n">
        <v>0.739950617283951</v>
      </c>
      <c r="L1737" s="16" t="n">
        <v>0.572469135802469</v>
      </c>
    </row>
    <row r="1738" customFormat="false" ht="15" hidden="false" customHeight="false" outlineLevel="0" collapsed="false">
      <c r="A1738" s="17" t="n">
        <v>2133</v>
      </c>
      <c r="B1738" s="16" t="n">
        <v>0.132209454559618</v>
      </c>
      <c r="C1738" s="16" t="n">
        <v>0.162199599328968</v>
      </c>
      <c r="D1738" s="16" t="n">
        <v>1</v>
      </c>
      <c r="E1738" s="17" t="n">
        <v>100</v>
      </c>
      <c r="F1738" s="17" t="n">
        <v>16.6516724397888</v>
      </c>
      <c r="G1738" s="17" t="n">
        <v>15.7764044187251</v>
      </c>
      <c r="H1738" s="16" t="n">
        <v>1.47985105694368</v>
      </c>
      <c r="I1738" s="16" t="n">
        <v>1.30102999566398</v>
      </c>
      <c r="J1738" s="16" t="n">
        <v>0.325553015778981</v>
      </c>
      <c r="K1738" s="16" t="n">
        <v>0.739950617283951</v>
      </c>
      <c r="L1738" s="16" t="n">
        <v>0.568246913580247</v>
      </c>
    </row>
    <row r="1739" customFormat="false" ht="15" hidden="false" customHeight="false" outlineLevel="0" collapsed="false">
      <c r="A1739" s="17" t="n">
        <v>2134</v>
      </c>
      <c r="B1739" s="16" t="n">
        <v>0.132632073760033</v>
      </c>
      <c r="C1739" s="16" t="n">
        <v>0.162636517418755</v>
      </c>
      <c r="D1739" s="16" t="n">
        <v>1</v>
      </c>
      <c r="E1739" s="17" t="n">
        <v>100</v>
      </c>
      <c r="F1739" s="17" t="n">
        <v>16.6301757014694</v>
      </c>
      <c r="G1739" s="17" t="n">
        <v>15.7564559689685</v>
      </c>
      <c r="H1739" s="16" t="n">
        <v>1.47985105694368</v>
      </c>
      <c r="I1739" s="16" t="n">
        <v>1.30102999566398</v>
      </c>
      <c r="J1739" s="16" t="n">
        <v>0.135306458853308</v>
      </c>
      <c r="K1739" s="16" t="n">
        <v>0.739876543209877</v>
      </c>
      <c r="L1739" s="16" t="n">
        <v>0.563185185185185</v>
      </c>
    </row>
    <row r="1740" customFormat="false" ht="15" hidden="false" customHeight="false" outlineLevel="0" collapsed="false">
      <c r="A1740" s="17" t="n">
        <v>2135</v>
      </c>
      <c r="B1740" s="16" t="n">
        <v>0.133039779878325</v>
      </c>
      <c r="C1740" s="16" t="n">
        <v>0.163057507210308</v>
      </c>
      <c r="D1740" s="16" t="n">
        <v>1</v>
      </c>
      <c r="E1740" s="17" t="n">
        <v>100</v>
      </c>
      <c r="F1740" s="17" t="n">
        <v>16.6091634588879</v>
      </c>
      <c r="G1740" s="17" t="n">
        <v>15.740055746529</v>
      </c>
      <c r="H1740" s="16" t="n">
        <v>1.47985105694368</v>
      </c>
      <c r="I1740" s="16" t="n">
        <v>1.30102999566398</v>
      </c>
      <c r="J1740" s="16" t="n">
        <v>0.190394161031416</v>
      </c>
      <c r="K1740" s="16" t="n">
        <v>0.739753086419753</v>
      </c>
      <c r="L1740" s="16" t="n">
        <v>0.559135802469136</v>
      </c>
    </row>
    <row r="1741" customFormat="false" ht="15" hidden="false" customHeight="false" outlineLevel="0" collapsed="false">
      <c r="A1741" s="17" t="n">
        <v>2136</v>
      </c>
      <c r="B1741" s="16" t="n">
        <v>0.13344148207042</v>
      </c>
      <c r="C1741" s="16" t="n">
        <v>0.163472002744675</v>
      </c>
      <c r="D1741" s="16" t="n">
        <v>1</v>
      </c>
      <c r="E1741" s="17" t="n">
        <v>100</v>
      </c>
      <c r="F1741" s="17" t="n">
        <v>16.5902888609219</v>
      </c>
      <c r="G1741" s="17" t="n">
        <v>15.7227076685244</v>
      </c>
      <c r="H1741" s="16" t="n">
        <v>1.47985105694368</v>
      </c>
      <c r="I1741" s="16" t="n">
        <v>1.30102999566398</v>
      </c>
      <c r="J1741" s="16" t="n">
        <v>0.247899522966351</v>
      </c>
      <c r="K1741" s="16" t="n">
        <v>0.739777777777778</v>
      </c>
      <c r="L1741" s="16" t="n">
        <v>0.554987654320988</v>
      </c>
    </row>
    <row r="1742" customFormat="false" ht="15" hidden="false" customHeight="false" outlineLevel="0" collapsed="false">
      <c r="A1742" s="17" t="n">
        <v>2137</v>
      </c>
      <c r="B1742" s="16" t="n">
        <v>0.133827660149998</v>
      </c>
      <c r="C1742" s="16" t="n">
        <v>0.163866433170107</v>
      </c>
      <c r="D1742" s="16" t="n">
        <v>1</v>
      </c>
      <c r="E1742" s="17" t="n">
        <v>100</v>
      </c>
      <c r="F1742" s="17" t="n">
        <v>16.5693279527032</v>
      </c>
      <c r="G1742" s="17" t="n">
        <v>15.7062943880565</v>
      </c>
      <c r="H1742" s="16" t="n">
        <v>1.47985105694368</v>
      </c>
      <c r="I1742" s="16" t="n">
        <v>1.30102999566398</v>
      </c>
      <c r="J1742" s="16" t="n">
        <v>0.440431873880253</v>
      </c>
      <c r="K1742" s="16" t="n">
        <v>0.739530864197531</v>
      </c>
      <c r="L1742" s="16" t="n">
        <v>0.550592592592593</v>
      </c>
    </row>
    <row r="1743" customFormat="false" ht="15" hidden="false" customHeight="false" outlineLevel="0" collapsed="false">
      <c r="A1743" s="17" t="n">
        <v>2138</v>
      </c>
      <c r="B1743" s="16" t="n">
        <v>0.13420543919007</v>
      </c>
      <c r="C1743" s="16" t="n">
        <v>0.164250897616148</v>
      </c>
      <c r="D1743" s="16" t="n">
        <v>1</v>
      </c>
      <c r="E1743" s="17" t="n">
        <v>100</v>
      </c>
      <c r="F1743" s="17" t="n">
        <v>16.547321843801</v>
      </c>
      <c r="G1743" s="17" t="n">
        <v>15.6857936341516</v>
      </c>
      <c r="H1743" s="16" t="n">
        <v>1.47985105694368</v>
      </c>
      <c r="I1743" s="16" t="n">
        <v>1.30102999566398</v>
      </c>
      <c r="J1743" s="16" t="n">
        <v>0.390417106302228</v>
      </c>
      <c r="K1743" s="16" t="n">
        <v>0.739358024691358</v>
      </c>
      <c r="L1743" s="16" t="n">
        <v>0.547456790123457</v>
      </c>
    </row>
    <row r="1744" customFormat="false" ht="15" hidden="false" customHeight="false" outlineLevel="0" collapsed="false">
      <c r="A1744" s="17" t="n">
        <v>2139</v>
      </c>
      <c r="B1744" s="16" t="n">
        <v>0.134575576749113</v>
      </c>
      <c r="C1744" s="16" t="n">
        <v>0.164628262023131</v>
      </c>
      <c r="D1744" s="16" t="n">
        <v>1</v>
      </c>
      <c r="E1744" s="17" t="n">
        <v>100</v>
      </c>
      <c r="F1744" s="17" t="n">
        <v>16.5273416008674</v>
      </c>
      <c r="G1744" s="17" t="n">
        <v>15.6688085374473</v>
      </c>
      <c r="H1744" s="16" t="n">
        <v>1.47985105694368</v>
      </c>
      <c r="I1744" s="16" t="n">
        <v>1.30102999566398</v>
      </c>
      <c r="J1744" s="16" t="n">
        <v>0.185244976808399</v>
      </c>
      <c r="K1744" s="16" t="n">
        <v>0.739185185185185</v>
      </c>
      <c r="L1744" s="16" t="n">
        <v>0.544296296296296</v>
      </c>
    </row>
    <row r="1745" customFormat="false" ht="15" hidden="false" customHeight="false" outlineLevel="0" collapsed="false">
      <c r="A1745" s="17" t="n">
        <v>2140</v>
      </c>
      <c r="B1745" s="16" t="n">
        <v>0.134934315499332</v>
      </c>
      <c r="C1745" s="16" t="n">
        <v>0.164993116574155</v>
      </c>
      <c r="D1745" s="16" t="n">
        <v>1</v>
      </c>
      <c r="E1745" s="17" t="n">
        <v>100</v>
      </c>
      <c r="F1745" s="17" t="n">
        <v>16.5076173503966</v>
      </c>
      <c r="G1745" s="17" t="n">
        <v>15.6520589183447</v>
      </c>
      <c r="H1745" s="16" t="n">
        <v>1.47985105694368</v>
      </c>
      <c r="I1745" s="16" t="n">
        <v>1.30102999566398</v>
      </c>
      <c r="J1745" s="16" t="n">
        <v>0.476596587836865</v>
      </c>
      <c r="K1745" s="16" t="n">
        <v>0.739111111111111</v>
      </c>
      <c r="L1745" s="16" t="n">
        <v>0.540691358024691</v>
      </c>
    </row>
    <row r="1746" customFormat="false" ht="15" hidden="false" customHeight="false" outlineLevel="0" collapsed="false">
      <c r="A1746" s="17" t="n">
        <v>2141</v>
      </c>
      <c r="B1746" s="16" t="n">
        <v>0.135286145822869</v>
      </c>
      <c r="C1746" s="16" t="n">
        <v>0.165350713647074</v>
      </c>
      <c r="D1746" s="16" t="n">
        <v>1</v>
      </c>
      <c r="E1746" s="17" t="n">
        <v>100</v>
      </c>
      <c r="F1746" s="17" t="n">
        <v>16.4896972252771</v>
      </c>
      <c r="G1746" s="17" t="n">
        <v>15.6370931888493</v>
      </c>
      <c r="H1746" s="16" t="n">
        <v>1.47985105694368</v>
      </c>
      <c r="I1746" s="16" t="n">
        <v>1.30102999566398</v>
      </c>
      <c r="J1746" s="16" t="n">
        <v>0.236408667853877</v>
      </c>
      <c r="K1746" s="16" t="n">
        <v>0.738888888888889</v>
      </c>
      <c r="L1746" s="16" t="n">
        <v>0.537061728395062</v>
      </c>
    </row>
    <row r="1747" customFormat="false" ht="15" hidden="false" customHeight="false" outlineLevel="0" collapsed="false">
      <c r="A1747" s="17" t="n">
        <v>2142</v>
      </c>
      <c r="B1747" s="16" t="n">
        <v>0.135631290657653</v>
      </c>
      <c r="C1747" s="16" t="n">
        <v>0.165702303896348</v>
      </c>
      <c r="D1747" s="16" t="n">
        <v>1</v>
      </c>
      <c r="E1747" s="17" t="n">
        <v>100</v>
      </c>
      <c r="F1747" s="17" t="n">
        <v>16.473887398144</v>
      </c>
      <c r="G1747" s="17" t="n">
        <v>15.6242177950553</v>
      </c>
      <c r="H1747" s="16" t="n">
        <v>1.47985105694368</v>
      </c>
      <c r="I1747" s="16" t="n">
        <v>1.30102999566398</v>
      </c>
      <c r="J1747" s="16" t="n">
        <v>0.448468808166951</v>
      </c>
      <c r="K1747" s="16" t="n">
        <v>0.738493827160494</v>
      </c>
      <c r="L1747" s="16" t="n">
        <v>0.534493827160494</v>
      </c>
    </row>
    <row r="1748" customFormat="false" ht="15" hidden="false" customHeight="false" outlineLevel="0" collapsed="false">
      <c r="A1748" s="17" t="n">
        <v>2143</v>
      </c>
      <c r="B1748" s="16" t="n">
        <v>0.135962713840935</v>
      </c>
      <c r="C1748" s="16" t="n">
        <v>0.166038385149505</v>
      </c>
      <c r="D1748" s="16" t="n">
        <v>1</v>
      </c>
      <c r="E1748" s="17" t="n">
        <v>100</v>
      </c>
      <c r="F1748" s="17" t="n">
        <v>16.4594209424015</v>
      </c>
      <c r="G1748" s="17" t="n">
        <v>15.6112111540718</v>
      </c>
      <c r="H1748" s="16" t="n">
        <v>1.47985105694368</v>
      </c>
      <c r="I1748" s="16" t="n">
        <v>1.30102999566398</v>
      </c>
      <c r="J1748" s="16" t="n">
        <v>0.393562766537512</v>
      </c>
      <c r="K1748" s="16" t="n">
        <v>0.738493827160494</v>
      </c>
      <c r="L1748" s="16" t="n">
        <v>0.531358024691358</v>
      </c>
    </row>
    <row r="1749" customFormat="false" ht="15" hidden="false" customHeight="false" outlineLevel="0" collapsed="false">
      <c r="A1749" s="17" t="n">
        <v>2144</v>
      </c>
      <c r="B1749" s="16" t="n">
        <v>0.136285004350874</v>
      </c>
      <c r="C1749" s="16" t="n">
        <v>0.166362706406249</v>
      </c>
      <c r="D1749" s="16" t="n">
        <v>1</v>
      </c>
      <c r="E1749" s="17" t="n">
        <v>100</v>
      </c>
      <c r="F1749" s="17" t="n">
        <v>16.4459692674298</v>
      </c>
      <c r="G1749" s="17" t="n">
        <v>15.6006644697435</v>
      </c>
      <c r="H1749" s="16" t="n">
        <v>1.47985105694368</v>
      </c>
      <c r="I1749" s="16" t="n">
        <v>1.30102999566398</v>
      </c>
      <c r="J1749" s="16" t="n">
        <v>0.225129172263017</v>
      </c>
      <c r="K1749" s="16" t="n">
        <v>0.738345679012346</v>
      </c>
      <c r="L1749" s="16" t="n">
        <v>0.529753086419753</v>
      </c>
    </row>
    <row r="1750" customFormat="false" ht="15" hidden="false" customHeight="false" outlineLevel="0" collapsed="false">
      <c r="A1750" s="17" t="n">
        <v>2145</v>
      </c>
      <c r="B1750" s="16" t="n">
        <v>0.136594887740082</v>
      </c>
      <c r="C1750" s="16" t="n">
        <v>0.166676169998116</v>
      </c>
      <c r="D1750" s="16" t="n">
        <v>1</v>
      </c>
      <c r="E1750" s="17" t="n">
        <v>100</v>
      </c>
      <c r="F1750" s="17" t="n">
        <v>16.4337212317662</v>
      </c>
      <c r="G1750" s="17" t="n">
        <v>15.5913021223174</v>
      </c>
      <c r="H1750" s="16" t="n">
        <v>1.47985105694368</v>
      </c>
      <c r="I1750" s="16" t="n">
        <v>1.30102999566398</v>
      </c>
      <c r="J1750" s="16" t="n">
        <v>0.252439616136753</v>
      </c>
      <c r="K1750" s="16" t="n">
        <v>0.738395061728395</v>
      </c>
      <c r="L1750" s="16" t="n">
        <v>0.528123456790123</v>
      </c>
    </row>
    <row r="1751" customFormat="false" ht="15" hidden="false" customHeight="false" outlineLevel="0" collapsed="false">
      <c r="A1751" s="17" t="n">
        <v>2146</v>
      </c>
      <c r="B1751" s="16" t="n">
        <v>0.136889977670378</v>
      </c>
      <c r="C1751" s="16" t="n">
        <v>0.166975905795892</v>
      </c>
      <c r="D1751" s="16" t="n">
        <v>1</v>
      </c>
      <c r="E1751" s="17" t="n">
        <v>100</v>
      </c>
      <c r="F1751" s="17" t="n">
        <v>16.4241047877114</v>
      </c>
      <c r="G1751" s="17" t="n">
        <v>15.5845523189142</v>
      </c>
      <c r="H1751" s="16" t="n">
        <v>1.47985105694368</v>
      </c>
      <c r="I1751" s="16" t="n">
        <v>1.30102999566398</v>
      </c>
      <c r="J1751" s="16" t="n">
        <v>0.344959787126454</v>
      </c>
      <c r="K1751" s="16" t="n">
        <v>0.73837037037037</v>
      </c>
      <c r="L1751" s="16" t="n">
        <v>0.526543209876543</v>
      </c>
    </row>
    <row r="1752" customFormat="false" ht="15" hidden="false" customHeight="false" outlineLevel="0" collapsed="false">
      <c r="A1752" s="17" t="n">
        <v>2147</v>
      </c>
      <c r="B1752" s="16" t="n">
        <v>0.137178465806776</v>
      </c>
      <c r="C1752" s="16" t="n">
        <v>0.167267794360717</v>
      </c>
      <c r="D1752" s="16" t="n">
        <v>1</v>
      </c>
      <c r="E1752" s="17" t="n">
        <v>100</v>
      </c>
      <c r="F1752" s="17" t="n">
        <v>16.4148916760563</v>
      </c>
      <c r="G1752" s="17" t="n">
        <v>15.5781870501319</v>
      </c>
      <c r="H1752" s="16" t="n">
        <v>1.47985105694368</v>
      </c>
      <c r="I1752" s="16" t="n">
        <v>1.30102999566398</v>
      </c>
      <c r="J1752" s="16" t="n">
        <v>0.149285488174377</v>
      </c>
      <c r="K1752" s="16" t="n">
        <v>0.738395061728395</v>
      </c>
      <c r="L1752" s="16" t="n">
        <v>0.523802469135802</v>
      </c>
    </row>
    <row r="1753" customFormat="false" ht="15" hidden="false" customHeight="false" outlineLevel="0" collapsed="false">
      <c r="A1753" s="17" t="n">
        <v>2148</v>
      </c>
      <c r="B1753" s="16" t="n">
        <v>0.137455714080069</v>
      </c>
      <c r="C1753" s="16" t="n">
        <v>0.167548000729746</v>
      </c>
      <c r="D1753" s="16" t="n">
        <v>1</v>
      </c>
      <c r="E1753" s="17" t="n">
        <v>100</v>
      </c>
      <c r="F1753" s="17" t="n">
        <v>16.4065755596773</v>
      </c>
      <c r="G1753" s="17" t="n">
        <v>15.5712878827485</v>
      </c>
      <c r="H1753" s="16" t="n">
        <v>1.47985105694368</v>
      </c>
      <c r="I1753" s="16" t="n">
        <v>1.30102999566398</v>
      </c>
      <c r="J1753" s="16" t="n">
        <v>0.277740487534682</v>
      </c>
      <c r="K1753" s="16" t="n">
        <v>0.738518518518519</v>
      </c>
      <c r="L1753" s="16" t="n">
        <v>0.521654320987654</v>
      </c>
    </row>
    <row r="1754" customFormat="false" ht="15" hidden="false" customHeight="false" outlineLevel="0" collapsed="false">
      <c r="A1754" s="17" t="n">
        <v>2149</v>
      </c>
      <c r="B1754" s="16" t="n">
        <v>0.137725157373481</v>
      </c>
      <c r="C1754" s="16" t="n">
        <v>0.167820301933421</v>
      </c>
      <c r="D1754" s="16" t="n">
        <v>1</v>
      </c>
      <c r="E1754" s="17" t="n">
        <v>100</v>
      </c>
      <c r="F1754" s="17" t="n">
        <v>16.3982573058638</v>
      </c>
      <c r="G1754" s="17" t="n">
        <v>15.5657897328827</v>
      </c>
      <c r="H1754" s="16" t="n">
        <v>1.47985105694368</v>
      </c>
      <c r="I1754" s="16" t="n">
        <v>1.30102999566398</v>
      </c>
      <c r="J1754" s="16" t="n">
        <v>0.248837582170916</v>
      </c>
      <c r="K1754" s="16" t="n">
        <v>0.738469135802469</v>
      </c>
      <c r="L1754" s="16" t="n">
        <v>0.518666666666667</v>
      </c>
    </row>
    <row r="1755" customFormat="false" ht="15" hidden="false" customHeight="false" outlineLevel="0" collapsed="false">
      <c r="A1755" s="17" t="n">
        <v>2150</v>
      </c>
      <c r="B1755" s="16" t="n">
        <v>0.137986752887567</v>
      </c>
      <c r="C1755" s="16" t="n">
        <v>0.168084462831418</v>
      </c>
      <c r="D1755" s="16" t="n">
        <v>1</v>
      </c>
      <c r="E1755" s="17" t="n">
        <v>100</v>
      </c>
      <c r="F1755" s="17" t="n">
        <v>16.3909530282134</v>
      </c>
      <c r="G1755" s="17" t="n">
        <v>15.5612873648343</v>
      </c>
      <c r="H1755" s="16" t="n">
        <v>1.47985105694368</v>
      </c>
      <c r="I1755" s="16" t="n">
        <v>1.30102999566398</v>
      </c>
      <c r="J1755" s="16" t="n">
        <v>0.230548064111283</v>
      </c>
      <c r="K1755" s="16" t="n">
        <v>0.738592592592593</v>
      </c>
      <c r="L1755" s="16" t="n">
        <v>0.514666666666667</v>
      </c>
    </row>
    <row r="1756" customFormat="false" ht="15" hidden="false" customHeight="false" outlineLevel="0" collapsed="false">
      <c r="A1756" s="17" t="n">
        <v>2151</v>
      </c>
      <c r="B1756" s="16" t="n">
        <v>0.138237966514296</v>
      </c>
      <c r="C1756" s="16" t="n">
        <v>0.168337060378657</v>
      </c>
      <c r="D1756" s="16" t="n">
        <v>1</v>
      </c>
      <c r="E1756" s="17" t="n">
        <v>100</v>
      </c>
      <c r="F1756" s="17" t="n">
        <v>16.3842801189182</v>
      </c>
      <c r="G1756" s="17" t="n">
        <v>15.5560086605307</v>
      </c>
      <c r="H1756" s="16" t="n">
        <v>1.47985105694368</v>
      </c>
      <c r="I1756" s="16" t="n">
        <v>1.30102999566398</v>
      </c>
      <c r="J1756" s="16" t="n">
        <v>0.179796835082876</v>
      </c>
      <c r="K1756" s="16" t="n">
        <v>0.738617283950617</v>
      </c>
      <c r="L1756" s="16" t="n">
        <v>0.509604938271605</v>
      </c>
    </row>
    <row r="1757" customFormat="false" ht="15" hidden="false" customHeight="false" outlineLevel="0" collapsed="false">
      <c r="A1757" s="17" t="n">
        <v>2152</v>
      </c>
      <c r="B1757" s="16" t="n">
        <v>0.138477752771642</v>
      </c>
      <c r="C1757" s="16" t="n">
        <v>0.168578790360027</v>
      </c>
      <c r="D1757" s="16" t="n">
        <v>1</v>
      </c>
      <c r="E1757" s="17" t="n">
        <v>100</v>
      </c>
      <c r="F1757" s="17" t="n">
        <v>16.379286938099</v>
      </c>
      <c r="G1757" s="17" t="n">
        <v>15.5524052232395</v>
      </c>
      <c r="H1757" s="16" t="n">
        <v>1.47985105694368</v>
      </c>
      <c r="I1757" s="16" t="n">
        <v>1.30102999566398</v>
      </c>
      <c r="J1757" s="16" t="n">
        <v>0.340635362037377</v>
      </c>
      <c r="K1757" s="16" t="n">
        <v>0.738641975308642</v>
      </c>
      <c r="L1757" s="16" t="n">
        <v>0.503061728395062</v>
      </c>
    </row>
    <row r="1758" customFormat="false" ht="15" hidden="false" customHeight="false" outlineLevel="0" collapsed="false">
      <c r="A1758" s="17" t="n">
        <v>2153</v>
      </c>
      <c r="B1758" s="16" t="n">
        <v>0.138712913211849</v>
      </c>
      <c r="C1758" s="16" t="n">
        <v>0.168813832716809</v>
      </c>
      <c r="D1758" s="16" t="n">
        <v>1</v>
      </c>
      <c r="E1758" s="17" t="n">
        <v>100</v>
      </c>
      <c r="F1758" s="17" t="n">
        <v>16.3725499514706</v>
      </c>
      <c r="G1758" s="17" t="n">
        <v>15.5470535471379</v>
      </c>
      <c r="H1758" s="16" t="n">
        <v>1.47985105694368</v>
      </c>
      <c r="I1758" s="16" t="n">
        <v>1.30102999566398</v>
      </c>
      <c r="J1758" s="16" t="n">
        <v>0.370397888449204</v>
      </c>
      <c r="K1758" s="16" t="n">
        <v>0.738666666666667</v>
      </c>
      <c r="L1758" s="16" t="n">
        <v>0.503827160493827</v>
      </c>
    </row>
    <row r="1759" customFormat="false" ht="15" hidden="false" customHeight="false" outlineLevel="0" collapsed="false">
      <c r="A1759" s="17" t="n">
        <v>2154</v>
      </c>
      <c r="B1759" s="16" t="n">
        <v>0.138934491657549</v>
      </c>
      <c r="C1759" s="16" t="n">
        <v>0.16903287159072</v>
      </c>
      <c r="D1759" s="16" t="n">
        <v>1</v>
      </c>
      <c r="E1759" s="17" t="n">
        <v>100</v>
      </c>
      <c r="F1759" s="17" t="n">
        <v>16.364586480979</v>
      </c>
      <c r="G1759" s="17" t="n">
        <v>15.5404709823627</v>
      </c>
      <c r="H1759" s="16" t="n">
        <v>1.47985105694368</v>
      </c>
      <c r="I1759" s="16" t="n">
        <v>1.30102999566398</v>
      </c>
      <c r="J1759" s="16" t="n">
        <v>0.294002429151919</v>
      </c>
      <c r="K1759" s="16" t="n">
        <v>0.738814814814815</v>
      </c>
      <c r="L1759" s="16" t="n">
        <v>0.513160493827161</v>
      </c>
    </row>
    <row r="1760" customFormat="false" ht="15" hidden="false" customHeight="false" outlineLevel="0" collapsed="false">
      <c r="A1760" s="17" t="n">
        <v>2155</v>
      </c>
      <c r="B1760" s="16" t="n">
        <v>0.139148221992784</v>
      </c>
      <c r="C1760" s="16" t="n">
        <v>0.16924133989546</v>
      </c>
      <c r="D1760" s="16" t="n">
        <v>1</v>
      </c>
      <c r="E1760" s="17" t="n">
        <v>100</v>
      </c>
      <c r="F1760" s="17" t="n">
        <v>16.3537135695416</v>
      </c>
      <c r="G1760" s="17" t="n">
        <v>15.5309745997541</v>
      </c>
      <c r="H1760" s="16" t="n">
        <v>1.47985105694368</v>
      </c>
      <c r="I1760" s="16" t="n">
        <v>1.30102999566398</v>
      </c>
      <c r="J1760" s="16" t="n">
        <v>0.189112173834396</v>
      </c>
      <c r="K1760" s="16" t="n">
        <v>0.73883950617284</v>
      </c>
      <c r="L1760" s="16" t="n">
        <v>0.524123456790123</v>
      </c>
    </row>
    <row r="1761" customFormat="false" ht="15" hidden="false" customHeight="false" outlineLevel="0" collapsed="false">
      <c r="A1761" s="17" t="n">
        <v>2156</v>
      </c>
      <c r="B1761" s="16" t="n">
        <v>0.139352432555623</v>
      </c>
      <c r="C1761" s="16" t="n">
        <v>0.169437313030163</v>
      </c>
      <c r="D1761" s="16" t="n">
        <v>1</v>
      </c>
      <c r="E1761" s="17" t="n">
        <v>100</v>
      </c>
      <c r="F1761" s="17" t="n">
        <v>16.3385133641115</v>
      </c>
      <c r="G1761" s="17" t="n">
        <v>15.5198779947627</v>
      </c>
      <c r="H1761" s="16" t="n">
        <v>1.47985105694368</v>
      </c>
      <c r="I1761" s="16" t="n">
        <v>1.30102999566398</v>
      </c>
      <c r="J1761" s="16" t="n">
        <v>0.16815681627678</v>
      </c>
      <c r="K1761" s="16" t="n">
        <v>0.738814814814815</v>
      </c>
      <c r="L1761" s="16" t="n">
        <v>0.534987654320988</v>
      </c>
    </row>
    <row r="1762" customFormat="false" ht="15" hidden="false" customHeight="false" outlineLevel="0" collapsed="false">
      <c r="A1762" s="17" t="n">
        <v>2157</v>
      </c>
      <c r="B1762" s="16" t="n">
        <v>0.139544429547257</v>
      </c>
      <c r="C1762" s="16" t="n">
        <v>0.169619435585208</v>
      </c>
      <c r="D1762" s="16" t="n">
        <v>1</v>
      </c>
      <c r="E1762" s="17" t="n">
        <v>100</v>
      </c>
      <c r="F1762" s="17" t="n">
        <v>16.3216256488539</v>
      </c>
      <c r="G1762" s="17" t="n">
        <v>15.5043495747679</v>
      </c>
      <c r="H1762" s="16" t="n">
        <v>1.47985105694368</v>
      </c>
      <c r="I1762" s="16" t="n">
        <v>1.30102999566398</v>
      </c>
      <c r="J1762" s="16" t="n">
        <v>0.309868257323455</v>
      </c>
      <c r="K1762" s="16" t="n">
        <v>0.738518518518519</v>
      </c>
      <c r="L1762" s="16" t="n">
        <v>0.546518518518519</v>
      </c>
    </row>
    <row r="1763" customFormat="false" ht="15" hidden="false" customHeight="false" outlineLevel="0" collapsed="false">
      <c r="A1763" s="17" t="n">
        <v>2158</v>
      </c>
      <c r="B1763" s="16" t="n">
        <v>0.139733538693852</v>
      </c>
      <c r="C1763" s="16" t="n">
        <v>0.169797901031044</v>
      </c>
      <c r="D1763" s="16" t="n">
        <v>1</v>
      </c>
      <c r="E1763" s="17" t="n">
        <v>100</v>
      </c>
      <c r="F1763" s="17" t="n">
        <v>16.304572550851</v>
      </c>
      <c r="G1763" s="17" t="n">
        <v>15.4886515308499</v>
      </c>
      <c r="H1763" s="16" t="n">
        <v>1.47985105694368</v>
      </c>
      <c r="I1763" s="16" t="n">
        <v>1.30102999566398</v>
      </c>
      <c r="J1763" s="16" t="n">
        <v>0.205577015577016</v>
      </c>
      <c r="K1763" s="16" t="n">
        <v>0.738518518518519</v>
      </c>
      <c r="L1763" s="16" t="n">
        <v>0.55841975308642</v>
      </c>
    </row>
    <row r="1764" customFormat="false" ht="15" hidden="false" customHeight="false" outlineLevel="0" collapsed="false">
      <c r="A1764" s="17" t="n">
        <v>2159</v>
      </c>
      <c r="B1764" s="16" t="n">
        <v>0.139914243502749</v>
      </c>
      <c r="C1764" s="16" t="n">
        <v>0.169967031362984</v>
      </c>
      <c r="D1764" s="16" t="n">
        <v>1</v>
      </c>
      <c r="E1764" s="17" t="n">
        <v>100</v>
      </c>
      <c r="F1764" s="17" t="n">
        <v>16.287075240022</v>
      </c>
      <c r="G1764" s="17" t="n">
        <v>15.4751941978227</v>
      </c>
      <c r="H1764" s="16" t="n">
        <v>1.47985105694368</v>
      </c>
      <c r="I1764" s="16" t="n">
        <v>1.30102999566398</v>
      </c>
      <c r="J1764" s="16" t="n">
        <v>0.302582509280743</v>
      </c>
      <c r="K1764" s="16" t="n">
        <v>0.738197530864198</v>
      </c>
      <c r="L1764" s="16" t="n">
        <v>0.568666666666667</v>
      </c>
    </row>
    <row r="1765" customFormat="false" ht="15" hidden="false" customHeight="false" outlineLevel="0" collapsed="false">
      <c r="A1765" s="17" t="n">
        <v>2160</v>
      </c>
      <c r="B1765" s="16" t="n">
        <v>0.14009148536457</v>
      </c>
      <c r="C1765" s="16" t="n">
        <v>0.170129441105657</v>
      </c>
      <c r="D1765" s="16" t="n">
        <v>1</v>
      </c>
      <c r="E1765" s="17" t="n">
        <v>100</v>
      </c>
      <c r="F1765" s="17" t="n">
        <v>16.2669960730333</v>
      </c>
      <c r="G1765" s="17" t="n">
        <v>15.4577876206953</v>
      </c>
      <c r="H1765" s="16" t="n">
        <v>1.47985105694368</v>
      </c>
      <c r="I1765" s="16" t="n">
        <v>1.30102999566398</v>
      </c>
      <c r="J1765" s="16" t="n">
        <v>0.250795242671246</v>
      </c>
      <c r="K1765" s="16" t="n">
        <v>0.738098765432099</v>
      </c>
      <c r="L1765" s="16" t="n">
        <v>0.577086419753087</v>
      </c>
    </row>
    <row r="1766" customFormat="false" ht="15" hidden="false" customHeight="false" outlineLevel="0" collapsed="false">
      <c r="A1766" s="17" t="n">
        <v>2161</v>
      </c>
      <c r="B1766" s="16" t="n">
        <v>0.140266236000591</v>
      </c>
      <c r="C1766" s="16" t="n">
        <v>0.170286268293858</v>
      </c>
      <c r="D1766" s="16" t="n">
        <v>1</v>
      </c>
      <c r="E1766" s="17" t="n">
        <v>100</v>
      </c>
      <c r="F1766" s="17" t="n">
        <v>16.2441886044085</v>
      </c>
      <c r="G1766" s="17" t="n">
        <v>15.4376363957142</v>
      </c>
      <c r="H1766" s="16" t="n">
        <v>1.47985105694368</v>
      </c>
      <c r="I1766" s="16" t="n">
        <v>1.30102999566398</v>
      </c>
      <c r="J1766" s="16" t="n">
        <v>0.184326796779767</v>
      </c>
      <c r="K1766" s="16" t="n">
        <v>0.738148148148148</v>
      </c>
      <c r="L1766" s="16" t="n">
        <v>0.584246913580247</v>
      </c>
    </row>
    <row r="1767" customFormat="false" ht="15" hidden="false" customHeight="false" outlineLevel="0" collapsed="false">
      <c r="A1767" s="17" t="n">
        <v>2162</v>
      </c>
      <c r="B1767" s="16" t="n">
        <v>0.140429663906495</v>
      </c>
      <c r="C1767" s="16" t="n">
        <v>0.170433247354296</v>
      </c>
      <c r="D1767" s="16" t="n">
        <v>1</v>
      </c>
      <c r="E1767" s="17" t="n">
        <v>100</v>
      </c>
      <c r="F1767" s="17" t="n">
        <v>16.2227795843426</v>
      </c>
      <c r="G1767" s="17" t="n">
        <v>15.417847395532</v>
      </c>
      <c r="H1767" s="16" t="n">
        <v>1.47985105694368</v>
      </c>
      <c r="I1767" s="16" t="n">
        <v>1.30102999566398</v>
      </c>
      <c r="J1767" s="16" t="n">
        <v>0.233735043047639</v>
      </c>
      <c r="K1767" s="16" t="n">
        <v>0.738049382716049</v>
      </c>
      <c r="L1767" s="16" t="n">
        <v>0.588296296296296</v>
      </c>
    </row>
    <row r="1768" customFormat="false" ht="15" hidden="false" customHeight="false" outlineLevel="0" collapsed="false">
      <c r="A1768" s="17" t="n">
        <v>2163</v>
      </c>
      <c r="B1768" s="16" t="n">
        <v>0.140582500315375</v>
      </c>
      <c r="C1768" s="16" t="n">
        <v>0.170566559433937</v>
      </c>
      <c r="D1768" s="16" t="n">
        <v>1</v>
      </c>
      <c r="E1768" s="17" t="n">
        <v>100</v>
      </c>
      <c r="F1768" s="17" t="n">
        <v>16.1998228501274</v>
      </c>
      <c r="G1768" s="17" t="n">
        <v>15.3972247914972</v>
      </c>
      <c r="H1768" s="16" t="n">
        <v>1.47985105694368</v>
      </c>
      <c r="I1768" s="16" t="n">
        <v>1.30102999566398</v>
      </c>
      <c r="J1768" s="16" t="n">
        <v>0.287295964426151</v>
      </c>
      <c r="K1768" s="16" t="n">
        <v>0.737925925925926</v>
      </c>
      <c r="L1768" s="16" t="n">
        <v>0.591012345679012</v>
      </c>
    </row>
    <row r="1769" customFormat="false" ht="15" hidden="false" customHeight="false" outlineLevel="0" collapsed="false">
      <c r="A1769" s="17" t="n">
        <v>2164</v>
      </c>
      <c r="B1769" s="16" t="n">
        <v>0.140735180344847</v>
      </c>
      <c r="C1769" s="16" t="n">
        <v>0.170701877392001</v>
      </c>
      <c r="D1769" s="16" t="n">
        <v>1</v>
      </c>
      <c r="E1769" s="17" t="n">
        <v>100</v>
      </c>
      <c r="F1769" s="17" t="n">
        <v>16.17743786959</v>
      </c>
      <c r="G1769" s="17" t="n">
        <v>15.3774560506903</v>
      </c>
      <c r="H1769" s="16" t="n">
        <v>1.47985105694368</v>
      </c>
      <c r="I1769" s="16" t="n">
        <v>1.30102999566398</v>
      </c>
      <c r="J1769" s="16" t="n">
        <v>0.495606023434956</v>
      </c>
      <c r="K1769" s="16" t="n">
        <v>0.737654320987654</v>
      </c>
      <c r="L1769" s="16" t="n">
        <v>0.592148148148148</v>
      </c>
    </row>
    <row r="1770" customFormat="false" ht="15" hidden="false" customHeight="false" outlineLevel="0" collapsed="false">
      <c r="A1770" s="17" t="n">
        <v>2165</v>
      </c>
      <c r="B1770" s="16" t="n">
        <v>0.14087787055307</v>
      </c>
      <c r="C1770" s="16" t="n">
        <v>0.170828267518017</v>
      </c>
      <c r="D1770" s="16" t="n">
        <v>1</v>
      </c>
      <c r="E1770" s="17" t="n">
        <v>100</v>
      </c>
      <c r="F1770" s="17" t="n">
        <v>16.155487239158</v>
      </c>
      <c r="G1770" s="17" t="n">
        <v>15.3581059937889</v>
      </c>
      <c r="H1770" s="16" t="n">
        <v>1.47985105694368</v>
      </c>
      <c r="I1770" s="16" t="n">
        <v>1.30102999566398</v>
      </c>
      <c r="J1770" s="16" t="n">
        <v>0.440530591626173</v>
      </c>
      <c r="K1770" s="16" t="n">
        <v>0.737407407407407</v>
      </c>
      <c r="L1770" s="16" t="n">
        <v>0.591555555555556</v>
      </c>
    </row>
    <row r="1771" customFormat="false" ht="15" hidden="false" customHeight="false" outlineLevel="0" collapsed="false">
      <c r="A1771" s="17" t="n">
        <v>2166</v>
      </c>
      <c r="B1771" s="16" t="n">
        <v>0.141022394845883</v>
      </c>
      <c r="C1771" s="16" t="n">
        <v>0.170957572493288</v>
      </c>
      <c r="D1771" s="16" t="n">
        <v>1</v>
      </c>
      <c r="E1771" s="17" t="n">
        <v>100</v>
      </c>
      <c r="F1771" s="17" t="n">
        <v>16.1341760092594</v>
      </c>
      <c r="G1771" s="17" t="n">
        <v>15.3393798577248</v>
      </c>
      <c r="H1771" s="16" t="n">
        <v>1.47985105694368</v>
      </c>
      <c r="I1771" s="16" t="n">
        <v>1.30102999566398</v>
      </c>
      <c r="J1771" s="16" t="n">
        <v>0.0944645231311898</v>
      </c>
      <c r="K1771" s="16" t="n">
        <v>0.737259259259259</v>
      </c>
      <c r="L1771" s="16" t="n">
        <v>0.58879012345679</v>
      </c>
    </row>
    <row r="1772" customFormat="false" ht="15" hidden="false" customHeight="false" outlineLevel="0" collapsed="false">
      <c r="A1772" s="17" t="n">
        <v>2167</v>
      </c>
      <c r="B1772" s="16" t="n">
        <v>0.141166641314825</v>
      </c>
      <c r="C1772" s="16" t="n">
        <v>0.171087196651432</v>
      </c>
      <c r="D1772" s="16" t="n">
        <v>1</v>
      </c>
      <c r="E1772" s="17" t="n">
        <v>100</v>
      </c>
      <c r="F1772" s="17" t="n">
        <v>16.1125386430859</v>
      </c>
      <c r="G1772" s="17" t="n">
        <v>15.320312288883</v>
      </c>
      <c r="H1772" s="16" t="n">
        <v>1.47985105694368</v>
      </c>
      <c r="I1772" s="16" t="n">
        <v>1.30102999566398</v>
      </c>
      <c r="J1772" s="16" t="n">
        <v>0.293804076833171</v>
      </c>
      <c r="K1772" s="16" t="n">
        <v>0.736938271604938</v>
      </c>
      <c r="L1772" s="16" t="n">
        <v>0.583950617283951</v>
      </c>
    </row>
    <row r="1773" customFormat="false" ht="15" hidden="false" customHeight="false" outlineLevel="0" collapsed="false">
      <c r="A1773" s="17" t="n">
        <v>2168</v>
      </c>
      <c r="B1773" s="16" t="n">
        <v>0.141308150440455</v>
      </c>
      <c r="C1773" s="16" t="n">
        <v>0.171215064376593</v>
      </c>
      <c r="D1773" s="16" t="n">
        <v>1</v>
      </c>
      <c r="E1773" s="17" t="n">
        <v>100</v>
      </c>
      <c r="F1773" s="17" t="n">
        <v>16.0918358982022</v>
      </c>
      <c r="G1773" s="17" t="n">
        <v>15.3021642247887</v>
      </c>
      <c r="H1773" s="16" t="n">
        <v>1.47985105694368</v>
      </c>
      <c r="I1773" s="16" t="n">
        <v>1.30102999566398</v>
      </c>
      <c r="J1773" s="16" t="n">
        <v>0.274851444851445</v>
      </c>
      <c r="K1773" s="16" t="n">
        <v>0.736888888888889</v>
      </c>
      <c r="L1773" s="16" t="n">
        <v>0.577506172839506</v>
      </c>
    </row>
    <row r="1774" customFormat="false" ht="15" hidden="false" customHeight="false" outlineLevel="0" collapsed="false">
      <c r="A1774" s="17" t="n">
        <v>2169</v>
      </c>
      <c r="B1774" s="16" t="n">
        <v>0.141447956528929</v>
      </c>
      <c r="C1774" s="16" t="n">
        <v>0.171341461141904</v>
      </c>
      <c r="D1774" s="16" t="n">
        <v>1</v>
      </c>
      <c r="E1774" s="17" t="n">
        <v>100</v>
      </c>
      <c r="F1774" s="17" t="n">
        <v>16.0709988442173</v>
      </c>
      <c r="G1774" s="17" t="n">
        <v>15.2838669118542</v>
      </c>
      <c r="H1774" s="16" t="n">
        <v>1.47985105694368</v>
      </c>
      <c r="I1774" s="16" t="n">
        <v>1.30102999566398</v>
      </c>
      <c r="J1774" s="16" t="n">
        <v>0.265531943452836</v>
      </c>
      <c r="K1774" s="16" t="n">
        <v>0.736691358024691</v>
      </c>
      <c r="L1774" s="16" t="n">
        <v>0.569382716049383</v>
      </c>
    </row>
    <row r="1775" customFormat="false" ht="15" hidden="false" customHeight="false" outlineLevel="0" collapsed="false">
      <c r="A1775" s="17" t="n">
        <v>2170</v>
      </c>
      <c r="B1775" s="16" t="n">
        <v>0.141585306823254</v>
      </c>
      <c r="C1775" s="16" t="n">
        <v>0.171467793815666</v>
      </c>
      <c r="D1775" s="16" t="n">
        <v>1</v>
      </c>
      <c r="E1775" s="17" t="n">
        <v>100</v>
      </c>
      <c r="F1775" s="17" t="n">
        <v>16.0523402963829</v>
      </c>
      <c r="G1775" s="17" t="n">
        <v>15.2677333390503</v>
      </c>
      <c r="H1775" s="16" t="n">
        <v>1.47985105694368</v>
      </c>
      <c r="I1775" s="16" t="n">
        <v>1.30102999566398</v>
      </c>
      <c r="J1775" s="16" t="n">
        <v>0.234265125971659</v>
      </c>
      <c r="K1775" s="16" t="n">
        <v>0.736765432098765</v>
      </c>
      <c r="L1775" s="16" t="n">
        <v>0.559407407407407</v>
      </c>
    </row>
    <row r="1776" customFormat="false" ht="15" hidden="false" customHeight="false" outlineLevel="0" collapsed="false">
      <c r="A1776" s="17" t="n">
        <v>2171</v>
      </c>
      <c r="B1776" s="16" t="n">
        <v>0.141720526334312</v>
      </c>
      <c r="C1776" s="16" t="n">
        <v>0.171593513290087</v>
      </c>
      <c r="D1776" s="16" t="n">
        <v>1</v>
      </c>
      <c r="E1776" s="17" t="n">
        <v>100</v>
      </c>
      <c r="F1776" s="17" t="n">
        <v>16.0356084455093</v>
      </c>
      <c r="G1776" s="17" t="n">
        <v>15.2547616370499</v>
      </c>
      <c r="H1776" s="16" t="n">
        <v>1.47985105694368</v>
      </c>
      <c r="I1776" s="16" t="n">
        <v>1.30102999566398</v>
      </c>
      <c r="J1776" s="16" t="n">
        <v>0.184026844608946</v>
      </c>
      <c r="K1776" s="16" t="n">
        <v>0.736518518518519</v>
      </c>
      <c r="L1776" s="16" t="n">
        <v>0.549950617283951</v>
      </c>
    </row>
    <row r="1777" customFormat="false" ht="15" hidden="false" customHeight="false" outlineLevel="0" collapsed="false">
      <c r="A1777" s="17" t="n">
        <v>2172</v>
      </c>
      <c r="B1777" s="16" t="n">
        <v>0.141854471961657</v>
      </c>
      <c r="C1777" s="16" t="n">
        <v>0.171718176371521</v>
      </c>
      <c r="D1777" s="16" t="n">
        <v>1</v>
      </c>
      <c r="E1777" s="17" t="n">
        <v>100</v>
      </c>
      <c r="F1777" s="17" t="n">
        <v>16.0178483679151</v>
      </c>
      <c r="G1777" s="17" t="n">
        <v>15.2394903598594</v>
      </c>
      <c r="H1777" s="16" t="n">
        <v>1.47985105694368</v>
      </c>
      <c r="I1777" s="16" t="n">
        <v>1.30102999566398</v>
      </c>
      <c r="J1777" s="16" t="n">
        <v>0.203074492682336</v>
      </c>
      <c r="K1777" s="16" t="n">
        <v>0.736395061728395</v>
      </c>
      <c r="L1777" s="16" t="n">
        <v>0.539382716049383</v>
      </c>
    </row>
    <row r="1778" customFormat="false" ht="15" hidden="false" customHeight="false" outlineLevel="0" collapsed="false">
      <c r="A1778" s="17" t="n">
        <v>2173</v>
      </c>
      <c r="B1778" s="16" t="n">
        <v>0.141985176669227</v>
      </c>
      <c r="C1778" s="16" t="n">
        <v>0.17184289932251</v>
      </c>
      <c r="D1778" s="16" t="n">
        <v>1</v>
      </c>
      <c r="E1778" s="17" t="n">
        <v>100</v>
      </c>
      <c r="F1778" s="17" t="n">
        <v>16.0019263736101</v>
      </c>
      <c r="G1778" s="17" t="n">
        <v>15.22480743767</v>
      </c>
      <c r="H1778" s="16" t="n">
        <v>1.47985105694368</v>
      </c>
      <c r="I1778" s="16" t="n">
        <v>1.30102999566398</v>
      </c>
      <c r="J1778" s="16" t="n">
        <v>0.216078178643563</v>
      </c>
      <c r="K1778" s="16" t="n">
        <v>0.736271604938272</v>
      </c>
      <c r="L1778" s="16" t="n">
        <v>0.529481481481481</v>
      </c>
    </row>
    <row r="1779" customFormat="false" ht="15" hidden="false" customHeight="false" outlineLevel="0" collapsed="false">
      <c r="A1779" s="17" t="n">
        <v>2174</v>
      </c>
      <c r="B1779" s="16" t="n">
        <v>0.142109649711185</v>
      </c>
      <c r="C1779" s="16" t="n">
        <v>0.171965785225233</v>
      </c>
      <c r="D1779" s="16" t="n">
        <v>1</v>
      </c>
      <c r="E1779" s="17" t="n">
        <v>100</v>
      </c>
      <c r="F1779" s="17" t="n">
        <v>15.9908508664456</v>
      </c>
      <c r="G1779" s="17" t="n">
        <v>15.2149674775177</v>
      </c>
      <c r="H1779" s="16" t="n">
        <v>1.47985105694368</v>
      </c>
      <c r="I1779" s="16" t="n">
        <v>1.30102999566398</v>
      </c>
      <c r="J1779" s="16" t="n">
        <v>0.125973372164038</v>
      </c>
      <c r="K1779" s="16" t="n">
        <v>0.736172839506173</v>
      </c>
      <c r="L1779" s="16" t="n">
        <v>0.519975308641975</v>
      </c>
    </row>
    <row r="1780" customFormat="false" ht="15" hidden="false" customHeight="false" outlineLevel="0" collapsed="false">
      <c r="A1780" s="17" t="n">
        <v>2175</v>
      </c>
      <c r="B1780" s="16" t="n">
        <v>0.142235288603438</v>
      </c>
      <c r="C1780" s="16" t="n">
        <v>0.172087954663568</v>
      </c>
      <c r="D1780" s="16" t="n">
        <v>1</v>
      </c>
      <c r="E1780" s="17" t="n">
        <v>100</v>
      </c>
      <c r="F1780" s="17" t="n">
        <v>15.97699970943</v>
      </c>
      <c r="G1780" s="17" t="n">
        <v>15.2035769190498</v>
      </c>
      <c r="H1780" s="16" t="n">
        <v>1.47985105694368</v>
      </c>
      <c r="I1780" s="16" t="n">
        <v>1.30102999566398</v>
      </c>
      <c r="J1780" s="16" t="n">
        <v>0.229545901699448</v>
      </c>
      <c r="K1780" s="16" t="n">
        <v>0.736098765432099</v>
      </c>
      <c r="L1780" s="16" t="n">
        <v>0.510320987654321</v>
      </c>
    </row>
    <row r="1781" customFormat="false" ht="15" hidden="false" customHeight="false" outlineLevel="0" collapsed="false">
      <c r="A1781" s="17" t="n">
        <v>2176</v>
      </c>
      <c r="B1781" s="16" t="n">
        <v>0.142358459449477</v>
      </c>
      <c r="C1781" s="16" t="n">
        <v>0.172208331657781</v>
      </c>
      <c r="D1781" s="16" t="n">
        <v>1</v>
      </c>
      <c r="E1781" s="17" t="n">
        <v>100</v>
      </c>
      <c r="F1781" s="17" t="n">
        <v>15.9628006134998</v>
      </c>
      <c r="G1781" s="17" t="n">
        <v>15.1918245590667</v>
      </c>
      <c r="H1781" s="16" t="n">
        <v>1.47985105694368</v>
      </c>
      <c r="I1781" s="16" t="n">
        <v>1.30102999566398</v>
      </c>
      <c r="J1781" s="16" t="n">
        <v>0.310169544894222</v>
      </c>
      <c r="K1781" s="16" t="n">
        <v>0.736074074074074</v>
      </c>
      <c r="L1781" s="16" t="n">
        <v>0.501604938271605</v>
      </c>
    </row>
    <row r="1782" customFormat="false" ht="15" hidden="false" customHeight="false" outlineLevel="0" collapsed="false">
      <c r="A1782" s="17" t="n">
        <v>2177</v>
      </c>
      <c r="B1782" s="16" t="n">
        <v>0.142479003138012</v>
      </c>
      <c r="C1782" s="16" t="n">
        <v>0.17232752111223</v>
      </c>
      <c r="D1782" s="16" t="n">
        <v>1</v>
      </c>
      <c r="E1782" s="17" t="n">
        <v>100</v>
      </c>
      <c r="F1782" s="17" t="n">
        <v>15.9505568269723</v>
      </c>
      <c r="G1782" s="17" t="n">
        <v>15.1807989906786</v>
      </c>
      <c r="H1782" s="16" t="n">
        <v>1.47985105694368</v>
      </c>
      <c r="I1782" s="16" t="n">
        <v>1.30102999566398</v>
      </c>
      <c r="J1782" s="16" t="n">
        <v>0.16270484742105</v>
      </c>
      <c r="K1782" s="16" t="n">
        <v>0.735975308641975</v>
      </c>
      <c r="L1782" s="16" t="n">
        <v>0.506049382716049</v>
      </c>
    </row>
    <row r="1783" customFormat="false" ht="15" hidden="false" customHeight="false" outlineLevel="0" collapsed="false">
      <c r="A1783" s="17" t="n">
        <v>2178</v>
      </c>
      <c r="B1783" s="16" t="n">
        <v>0.142598791999949</v>
      </c>
      <c r="C1783" s="16" t="n">
        <v>0.172446418056885</v>
      </c>
      <c r="D1783" s="16" t="n">
        <v>1</v>
      </c>
      <c r="E1783" s="17" t="n">
        <v>100</v>
      </c>
      <c r="F1783" s="17" t="n">
        <v>15.9397884189396</v>
      </c>
      <c r="G1783" s="17" t="n">
        <v>15.1712453931776</v>
      </c>
      <c r="H1783" s="16" t="n">
        <v>1.47985105694368</v>
      </c>
      <c r="I1783" s="16" t="n">
        <v>1.30102999566398</v>
      </c>
      <c r="J1783" s="16" t="n">
        <v>0.1596369150249</v>
      </c>
      <c r="K1783" s="16" t="n">
        <v>0.735975308641975</v>
      </c>
      <c r="L1783" s="16" t="n">
        <v>0.511950617283951</v>
      </c>
    </row>
    <row r="1784" customFormat="false" ht="15" hidden="false" customHeight="false" outlineLevel="0" collapsed="false">
      <c r="A1784" s="17" t="n">
        <v>2179</v>
      </c>
      <c r="B1784" s="16" t="n">
        <v>0.142714206460449</v>
      </c>
      <c r="C1784" s="16" t="n">
        <v>0.172561562773254</v>
      </c>
      <c r="D1784" s="16" t="n">
        <v>1</v>
      </c>
      <c r="E1784" s="17" t="n">
        <v>100</v>
      </c>
      <c r="F1784" s="17" t="n">
        <v>15.9271528876928</v>
      </c>
      <c r="G1784" s="17" t="n">
        <v>15.1610293360542</v>
      </c>
      <c r="H1784" s="16" t="n">
        <v>1.47985105694368</v>
      </c>
      <c r="I1784" s="16" t="n">
        <v>1.30102999566398</v>
      </c>
      <c r="J1784" s="16" t="n">
        <v>0.31792118096109</v>
      </c>
      <c r="K1784" s="16" t="n">
        <v>0.736024691358025</v>
      </c>
      <c r="L1784" s="16" t="n">
        <v>0.517703703703704</v>
      </c>
    </row>
    <row r="1785" customFormat="false" ht="15" hidden="false" customHeight="false" outlineLevel="0" collapsed="false">
      <c r="A1785" s="17" t="n">
        <v>2180</v>
      </c>
      <c r="B1785" s="16" t="n">
        <v>0.142825753572914</v>
      </c>
      <c r="C1785" s="16" t="n">
        <v>0.172674857676029</v>
      </c>
      <c r="D1785" s="16" t="n">
        <v>1</v>
      </c>
      <c r="E1785" s="17" t="n">
        <v>100</v>
      </c>
      <c r="F1785" s="17" t="n">
        <v>15.9153947657605</v>
      </c>
      <c r="G1785" s="17" t="n">
        <v>15.1504759152602</v>
      </c>
      <c r="H1785" s="16" t="n">
        <v>1.47985105694368</v>
      </c>
      <c r="I1785" s="16" t="n">
        <v>1.30102999566398</v>
      </c>
      <c r="J1785" s="16" t="n">
        <v>0.2220167177571</v>
      </c>
      <c r="K1785" s="16" t="n">
        <v>0.735950617283951</v>
      </c>
      <c r="L1785" s="16" t="n">
        <v>0.523037037037037</v>
      </c>
    </row>
    <row r="1786" customFormat="false" ht="15" hidden="false" customHeight="false" outlineLevel="0" collapsed="false">
      <c r="A1786" s="17" t="n">
        <v>2181</v>
      </c>
      <c r="B1786" s="16" t="n">
        <v>0.142935123708513</v>
      </c>
      <c r="C1786" s="16" t="n">
        <v>0.172785787764523</v>
      </c>
      <c r="D1786" s="16" t="n">
        <v>1</v>
      </c>
      <c r="E1786" s="17" t="n">
        <v>100</v>
      </c>
      <c r="F1786" s="17" t="n">
        <v>15.9034095518081</v>
      </c>
      <c r="G1786" s="17" t="n">
        <v>15.1408901244383</v>
      </c>
      <c r="H1786" s="16" t="n">
        <v>1.47985105694368</v>
      </c>
      <c r="I1786" s="16" t="n">
        <v>1.30102999566398</v>
      </c>
      <c r="J1786" s="16" t="n">
        <v>0.255280705828195</v>
      </c>
      <c r="K1786" s="16" t="n">
        <v>0.735925925925926</v>
      </c>
      <c r="L1786" s="16" t="n">
        <v>0.526123456790124</v>
      </c>
    </row>
    <row r="1787" customFormat="false" ht="15" hidden="false" customHeight="false" outlineLevel="0" collapsed="false">
      <c r="A1787" s="17" t="n">
        <v>2182</v>
      </c>
      <c r="B1787" s="16" t="n">
        <v>0.14304198630982</v>
      </c>
      <c r="C1787" s="16" t="n">
        <v>0.172893930474917</v>
      </c>
      <c r="D1787" s="16" t="n">
        <v>1</v>
      </c>
      <c r="E1787" s="17" t="n">
        <v>100</v>
      </c>
      <c r="F1787" s="17" t="n">
        <v>15.8899272135993</v>
      </c>
      <c r="G1787" s="17" t="n">
        <v>15.1297940256498</v>
      </c>
      <c r="H1787" s="16" t="n">
        <v>1.47985105694368</v>
      </c>
      <c r="I1787" s="16" t="n">
        <v>1.30102999566398</v>
      </c>
      <c r="J1787" s="16" t="n">
        <v>0.400499201220966</v>
      </c>
      <c r="K1787" s="16" t="n">
        <v>0.735851851851852</v>
      </c>
      <c r="L1787" s="16" t="n">
        <v>0.528962962962963</v>
      </c>
    </row>
    <row r="1788" customFormat="false" ht="15" hidden="false" customHeight="false" outlineLevel="0" collapsed="false">
      <c r="A1788" s="17" t="n">
        <v>2183</v>
      </c>
      <c r="B1788" s="16" t="n">
        <v>0.143144718143675</v>
      </c>
      <c r="C1788" s="16" t="n">
        <v>0.17299908010496</v>
      </c>
      <c r="D1788" s="16" t="n">
        <v>1</v>
      </c>
      <c r="E1788" s="17" t="n">
        <v>100</v>
      </c>
      <c r="F1788" s="17" t="n">
        <v>15.8771281248735</v>
      </c>
      <c r="G1788" s="17" t="n">
        <v>15.118183157862</v>
      </c>
      <c r="H1788" s="16" t="n">
        <v>1.47985105694368</v>
      </c>
      <c r="I1788" s="16" t="n">
        <v>1.30102999566398</v>
      </c>
      <c r="J1788" s="16" t="n">
        <v>0.0879885057471265</v>
      </c>
      <c r="K1788" s="16" t="n">
        <v>0.735802469135803</v>
      </c>
      <c r="L1788" s="16" t="n">
        <v>0.531037037037037</v>
      </c>
    </row>
    <row r="1789" customFormat="false" ht="15" hidden="false" customHeight="false" outlineLevel="0" collapsed="false">
      <c r="A1789" s="17" t="n">
        <v>2184</v>
      </c>
      <c r="B1789" s="16" t="n">
        <v>0.143244243744347</v>
      </c>
      <c r="C1789" s="16" t="n">
        <v>0.173102580822176</v>
      </c>
      <c r="D1789" s="16" t="n">
        <v>1</v>
      </c>
      <c r="E1789" s="17" t="n">
        <v>100</v>
      </c>
      <c r="F1789" s="17" t="n">
        <v>15.8651413728664</v>
      </c>
      <c r="G1789" s="17" t="n">
        <v>15.1073813847126</v>
      </c>
      <c r="H1789" s="16" t="n">
        <v>1.47985105694368</v>
      </c>
      <c r="I1789" s="16" t="n">
        <v>1.30102999566398</v>
      </c>
      <c r="J1789" s="16" t="n">
        <v>0.267687369037944</v>
      </c>
      <c r="K1789" s="16" t="n">
        <v>0.735728395061728</v>
      </c>
      <c r="L1789" s="16" t="n">
        <v>0.533086419753087</v>
      </c>
    </row>
    <row r="1790" customFormat="false" ht="15" hidden="false" customHeight="false" outlineLevel="0" collapsed="false">
      <c r="A1790" s="17" t="n">
        <v>2185</v>
      </c>
      <c r="B1790" s="16" t="n">
        <v>0.143341479616033</v>
      </c>
      <c r="C1790" s="16" t="n">
        <v>0.173202612400055</v>
      </c>
      <c r="D1790" s="16" t="n">
        <v>1</v>
      </c>
      <c r="E1790" s="17" t="n">
        <v>100</v>
      </c>
      <c r="F1790" s="17" t="n">
        <v>15.8520119490595</v>
      </c>
      <c r="G1790" s="17" t="n">
        <v>15.0954337153271</v>
      </c>
      <c r="H1790" s="16" t="n">
        <v>1.47985105694368</v>
      </c>
      <c r="I1790" s="16" t="n">
        <v>1.30102999566398</v>
      </c>
      <c r="J1790" s="16" t="n">
        <v>0.224210753614334</v>
      </c>
      <c r="K1790" s="16" t="n">
        <v>0.735777777777778</v>
      </c>
      <c r="L1790" s="16" t="n">
        <v>0.534641975308642</v>
      </c>
    </row>
    <row r="1791" customFormat="false" ht="15" hidden="false" customHeight="false" outlineLevel="0" collapsed="false">
      <c r="A1791" s="17" t="n">
        <v>2186</v>
      </c>
      <c r="B1791" s="16" t="n">
        <v>0.14343480285671</v>
      </c>
      <c r="C1791" s="16" t="n">
        <v>0.173298170599673</v>
      </c>
      <c r="D1791" s="16" t="n">
        <v>1</v>
      </c>
      <c r="E1791" s="17" t="n">
        <v>100</v>
      </c>
      <c r="F1791" s="17" t="n">
        <v>15.8372954211744</v>
      </c>
      <c r="G1791" s="17" t="n">
        <v>15.0842432783835</v>
      </c>
      <c r="H1791" s="16" t="n">
        <v>1.47985105694368</v>
      </c>
      <c r="I1791" s="16" t="n">
        <v>1.30102999566398</v>
      </c>
      <c r="J1791" s="16" t="n">
        <v>0.202480388166663</v>
      </c>
      <c r="K1791" s="16" t="n">
        <v>0.735679012345679</v>
      </c>
      <c r="L1791" s="16" t="n">
        <v>0.538172839506173</v>
      </c>
    </row>
    <row r="1792" customFormat="false" ht="15" hidden="false" customHeight="false" outlineLevel="0" collapsed="false">
      <c r="A1792" s="17" t="n">
        <v>2187</v>
      </c>
      <c r="B1792" s="16" t="n">
        <v>0.143526152355803</v>
      </c>
      <c r="C1792" s="16" t="n">
        <v>0.173393415494098</v>
      </c>
      <c r="D1792" s="16" t="n">
        <v>1</v>
      </c>
      <c r="E1792" s="17" t="n">
        <v>100</v>
      </c>
      <c r="F1792" s="17" t="n">
        <v>15.8245186591729</v>
      </c>
      <c r="G1792" s="17" t="n">
        <v>15.0726355466488</v>
      </c>
      <c r="H1792" s="16" t="n">
        <v>1.47985105694368</v>
      </c>
      <c r="I1792" s="16" t="n">
        <v>1.30102999566398</v>
      </c>
      <c r="J1792" s="16" t="n">
        <v>0.187256323922991</v>
      </c>
      <c r="K1792" s="16" t="n">
        <v>0.735481481481482</v>
      </c>
      <c r="L1792" s="16" t="n">
        <v>0.54162962962963</v>
      </c>
    </row>
    <row r="1793" customFormat="false" ht="15" hidden="false" customHeight="false" outlineLevel="0" collapsed="false">
      <c r="A1793" s="17" t="n">
        <v>2188</v>
      </c>
      <c r="B1793" s="16" t="n">
        <v>0.143615869598256</v>
      </c>
      <c r="C1793" s="16" t="n">
        <v>0.173486965066857</v>
      </c>
      <c r="D1793" s="16" t="n">
        <v>1</v>
      </c>
      <c r="E1793" s="17" t="n">
        <v>100</v>
      </c>
      <c r="F1793" s="17" t="n">
        <v>15.8119805284226</v>
      </c>
      <c r="G1793" s="17" t="n">
        <v>15.0612633078253</v>
      </c>
      <c r="H1793" s="16" t="n">
        <v>1.47985105694368</v>
      </c>
      <c r="I1793" s="16" t="n">
        <v>1.30102999566398</v>
      </c>
      <c r="J1793" s="16" t="n">
        <v>0.475533807919487</v>
      </c>
      <c r="K1793" s="16" t="n">
        <v>0.735456790123457</v>
      </c>
      <c r="L1793" s="16" t="n">
        <v>0.545506172839506</v>
      </c>
    </row>
    <row r="1794" customFormat="false" ht="15" hidden="false" customHeight="false" outlineLevel="0" collapsed="false">
      <c r="A1794" s="17" t="n">
        <v>2189</v>
      </c>
      <c r="B1794" s="16" t="n">
        <v>0.143701817591985</v>
      </c>
      <c r="C1794" s="16" t="n">
        <v>0.173578066726526</v>
      </c>
      <c r="D1794" s="16" t="n">
        <v>1</v>
      </c>
      <c r="E1794" s="17" t="n">
        <v>100</v>
      </c>
      <c r="F1794" s="17" t="n">
        <v>15.8008588268516</v>
      </c>
      <c r="G1794" s="17" t="n">
        <v>15.0513043766461</v>
      </c>
      <c r="H1794" s="16" t="n">
        <v>1.47985105694368</v>
      </c>
      <c r="I1794" s="16" t="n">
        <v>1.30102999566398</v>
      </c>
      <c r="J1794" s="16" t="n">
        <v>0.419771400541624</v>
      </c>
      <c r="K1794" s="16" t="n">
        <v>0.735456790123457</v>
      </c>
      <c r="L1794" s="16" t="n">
        <v>0.55037037037037</v>
      </c>
    </row>
    <row r="1795" customFormat="false" ht="15" hidden="false" customHeight="false" outlineLevel="0" collapsed="false">
      <c r="A1795" s="17" t="n">
        <v>2190</v>
      </c>
      <c r="B1795" s="16" t="n">
        <v>0.143784532861577</v>
      </c>
      <c r="C1795" s="16" t="n">
        <v>0.173668583052026</v>
      </c>
      <c r="D1795" s="16" t="n">
        <v>1</v>
      </c>
      <c r="E1795" s="17" t="n">
        <v>100</v>
      </c>
      <c r="F1795" s="17" t="n">
        <v>15.7923782751746</v>
      </c>
      <c r="G1795" s="17" t="n">
        <v>15.0439834904964</v>
      </c>
      <c r="H1795" s="16" t="n">
        <v>1.47985105694368</v>
      </c>
      <c r="I1795" s="16" t="n">
        <v>1.30102999566398</v>
      </c>
      <c r="J1795" s="16" t="n">
        <v>0.283743142254721</v>
      </c>
      <c r="K1795" s="16" t="n">
        <v>0.735555555555556</v>
      </c>
      <c r="L1795" s="16" t="n">
        <v>0.556172839506173</v>
      </c>
    </row>
    <row r="1796" customFormat="false" ht="15" hidden="false" customHeight="false" outlineLevel="0" collapsed="false">
      <c r="A1796" s="17" t="n">
        <v>2191</v>
      </c>
      <c r="B1796" s="16" t="n">
        <v>0.143864634467496</v>
      </c>
      <c r="C1796" s="16" t="n">
        <v>0.173754807959</v>
      </c>
      <c r="D1796" s="16" t="n">
        <v>1</v>
      </c>
      <c r="E1796" s="17" t="n">
        <v>100</v>
      </c>
      <c r="F1796" s="17" t="n">
        <v>15.7821037733448</v>
      </c>
      <c r="G1796" s="17" t="n">
        <v>15.0360190711446</v>
      </c>
      <c r="H1796" s="16" t="n">
        <v>1.47985105694368</v>
      </c>
      <c r="I1796" s="16" t="n">
        <v>1.30102999566398</v>
      </c>
      <c r="J1796" s="16" t="n">
        <v>0.152940373984017</v>
      </c>
      <c r="K1796" s="16" t="n">
        <v>0.735481481481482</v>
      </c>
      <c r="L1796" s="16" t="n">
        <v>0.562691358024691</v>
      </c>
    </row>
    <row r="1797" customFormat="false" ht="15" hidden="false" customHeight="false" outlineLevel="0" collapsed="false">
      <c r="A1797" s="17" t="n">
        <v>2192</v>
      </c>
      <c r="B1797" s="16" t="n">
        <v>0.143941746238205</v>
      </c>
      <c r="C1797" s="16" t="n">
        <v>0.173836829480198</v>
      </c>
      <c r="D1797" s="16" t="n">
        <v>1</v>
      </c>
      <c r="E1797" s="17" t="n">
        <v>100</v>
      </c>
      <c r="F1797" s="17" t="n">
        <v>15.7703347575387</v>
      </c>
      <c r="G1797" s="17" t="n">
        <v>15.0265479151008</v>
      </c>
      <c r="H1797" s="16" t="n">
        <v>1.47985105694368</v>
      </c>
      <c r="I1797" s="16" t="n">
        <v>1.30102999566398</v>
      </c>
      <c r="J1797" s="16" t="n">
        <v>0.550914173168598</v>
      </c>
      <c r="K1797" s="16" t="n">
        <v>0.735530864197531</v>
      </c>
      <c r="L1797" s="16" t="n">
        <v>0.570197530864198</v>
      </c>
    </row>
    <row r="1798" customFormat="false" ht="15" hidden="false" customHeight="false" outlineLevel="0" collapsed="false">
      <c r="A1798" s="17" t="n">
        <v>2193</v>
      </c>
      <c r="B1798" s="16" t="n">
        <v>0.144014107932647</v>
      </c>
      <c r="C1798" s="16" t="n">
        <v>0.173917394379775</v>
      </c>
      <c r="D1798" s="16" t="n">
        <v>1</v>
      </c>
      <c r="E1798" s="17" t="n">
        <v>100</v>
      </c>
      <c r="F1798" s="17" t="n">
        <v>15.761310922763</v>
      </c>
      <c r="G1798" s="17" t="n">
        <v>15.0186684669738</v>
      </c>
      <c r="H1798" s="16" t="n">
        <v>1.47985105694368</v>
      </c>
      <c r="I1798" s="16" t="n">
        <v>1.30102999566398</v>
      </c>
      <c r="J1798" s="16" t="n">
        <v>0.322675973030541</v>
      </c>
      <c r="K1798" s="16" t="n">
        <v>0.735555555555556</v>
      </c>
      <c r="L1798" s="16" t="n">
        <v>0.578518518518519</v>
      </c>
    </row>
    <row r="1799" customFormat="false" ht="15" hidden="false" customHeight="false" outlineLevel="0" collapsed="false">
      <c r="A1799" s="17" t="n">
        <v>2194</v>
      </c>
      <c r="B1799" s="16" t="n">
        <v>0.144080826722913</v>
      </c>
      <c r="C1799" s="16" t="n">
        <v>0.173994273543358</v>
      </c>
      <c r="D1799" s="16" t="n">
        <v>1</v>
      </c>
      <c r="E1799" s="17" t="n">
        <v>100</v>
      </c>
      <c r="F1799" s="17" t="n">
        <v>15.7550026223519</v>
      </c>
      <c r="G1799" s="17" t="n">
        <v>15.0135015456216</v>
      </c>
      <c r="H1799" s="16" t="n">
        <v>1.47985105694368</v>
      </c>
      <c r="I1799" s="16" t="n">
        <v>1.30102999566398</v>
      </c>
      <c r="J1799" s="16" t="n">
        <v>0.108732217077922</v>
      </c>
      <c r="K1799" s="16" t="n">
        <v>0.735777777777778</v>
      </c>
      <c r="L1799" s="16" t="n">
        <v>0.587530864197531</v>
      </c>
    </row>
    <row r="1800" customFormat="false" ht="15" hidden="false" customHeight="false" outlineLevel="0" collapsed="false">
      <c r="A1800" s="17" t="n">
        <v>2195</v>
      </c>
      <c r="B1800" s="16" t="n">
        <v>0.144141307969888</v>
      </c>
      <c r="C1800" s="16" t="n">
        <v>0.174064994338486</v>
      </c>
      <c r="D1800" s="16" t="n">
        <v>1</v>
      </c>
      <c r="E1800" s="17" t="n">
        <v>100</v>
      </c>
      <c r="F1800" s="17" t="n">
        <v>15.748593970964</v>
      </c>
      <c r="G1800" s="17" t="n">
        <v>15.0117532396691</v>
      </c>
      <c r="H1800" s="16" t="n">
        <v>1.47985105694368</v>
      </c>
      <c r="I1800" s="16" t="n">
        <v>1.30102999566398</v>
      </c>
      <c r="J1800" s="16" t="n">
        <v>0.252915871847227</v>
      </c>
      <c r="K1800" s="16" t="n">
        <v>0.735703703703704</v>
      </c>
      <c r="L1800" s="16" t="n">
        <v>0.596765432098765</v>
      </c>
    </row>
    <row r="1801" customFormat="false" ht="15" hidden="false" customHeight="false" outlineLevel="0" collapsed="false">
      <c r="A1801" s="17" t="n">
        <v>2196</v>
      </c>
      <c r="B1801" s="16" t="n">
        <v>0.144195026490423</v>
      </c>
      <c r="C1801" s="16" t="n">
        <v>0.174132031036748</v>
      </c>
      <c r="D1801" s="16" t="n">
        <v>1</v>
      </c>
      <c r="E1801" s="17" t="n">
        <v>100</v>
      </c>
      <c r="F1801" s="17" t="n">
        <v>15.7445102575754</v>
      </c>
      <c r="G1801" s="17" t="n">
        <v>15.0117532396691</v>
      </c>
      <c r="H1801" s="16" t="n">
        <v>1.47985105694368</v>
      </c>
      <c r="I1801" s="16" t="n">
        <v>1.30102999566398</v>
      </c>
      <c r="J1801" s="16" t="n">
        <v>0.158455986706834</v>
      </c>
      <c r="K1801" s="16" t="n">
        <v>0.735777777777778</v>
      </c>
      <c r="L1801" s="16" t="n">
        <v>0.60362962962963</v>
      </c>
    </row>
    <row r="1802" customFormat="false" ht="15" hidden="false" customHeight="false" outlineLevel="0" collapsed="false">
      <c r="A1802" s="17" t="n">
        <v>2197</v>
      </c>
      <c r="B1802" s="16" t="n">
        <v>0.144244804895586</v>
      </c>
      <c r="C1802" s="16" t="n">
        <v>0.174197376072407</v>
      </c>
      <c r="D1802" s="16" t="n">
        <v>1</v>
      </c>
      <c r="E1802" s="17" t="n">
        <v>100</v>
      </c>
      <c r="F1802" s="17" t="n">
        <v>15.7428781964733</v>
      </c>
      <c r="G1802" s="17" t="n">
        <v>15.0117532396691</v>
      </c>
      <c r="H1802" s="16" t="n">
        <v>1.47985105694368</v>
      </c>
      <c r="I1802" s="16" t="n">
        <v>1.30102999566398</v>
      </c>
      <c r="J1802" s="16" t="n">
        <v>0.251583104124184</v>
      </c>
      <c r="K1802" s="16" t="n">
        <v>0.735925925925926</v>
      </c>
      <c r="L1802" s="16" t="n">
        <v>0.610913580246914</v>
      </c>
    </row>
    <row r="1803" customFormat="false" ht="15" hidden="false" customHeight="false" outlineLevel="0" collapsed="false">
      <c r="A1803" s="17" t="n">
        <v>2198</v>
      </c>
      <c r="B1803" s="16" t="n">
        <v>0.144292460299201</v>
      </c>
      <c r="C1803" s="16" t="n">
        <v>0.17425978988409</v>
      </c>
      <c r="D1803" s="16" t="n">
        <v>1</v>
      </c>
      <c r="E1803" s="17" t="n">
        <v>100</v>
      </c>
      <c r="F1803" s="17" t="n">
        <v>15.7398651941172</v>
      </c>
      <c r="G1803" s="17" t="n">
        <v>15.0117532396691</v>
      </c>
      <c r="H1803" s="16" t="n">
        <v>1.47985105694368</v>
      </c>
      <c r="I1803" s="16" t="n">
        <v>1.30102999566398</v>
      </c>
      <c r="J1803" s="16" t="n">
        <v>0.143505117746604</v>
      </c>
      <c r="K1803" s="16" t="n">
        <v>0.736074074074074</v>
      </c>
      <c r="L1803" s="16" t="n">
        <v>0.617802469135803</v>
      </c>
    </row>
    <row r="1804" customFormat="false" ht="15" hidden="false" customHeight="false" outlineLevel="0" collapsed="false">
      <c r="A1804" s="17" t="n">
        <v>2199</v>
      </c>
      <c r="B1804" s="16" t="n">
        <v>0.144336561858654</v>
      </c>
      <c r="C1804" s="16" t="n">
        <v>0.174319298168023</v>
      </c>
      <c r="D1804" s="16" t="n">
        <v>1</v>
      </c>
      <c r="E1804" s="17" t="n">
        <v>100</v>
      </c>
      <c r="F1804" s="17" t="n">
        <v>15.7360191470973</v>
      </c>
      <c r="G1804" s="17" t="n">
        <v>15.0117532396691</v>
      </c>
      <c r="H1804" s="16" t="n">
        <v>1.47985105694368</v>
      </c>
      <c r="I1804" s="16" t="n">
        <v>1.30102999566398</v>
      </c>
      <c r="J1804" s="16" t="n">
        <v>0.303918669181827</v>
      </c>
      <c r="K1804" s="16" t="n">
        <v>0.736172839506173</v>
      </c>
      <c r="L1804" s="16" t="n">
        <v>0.625086419753086</v>
      </c>
    </row>
    <row r="1805" customFormat="false" ht="15" hidden="false" customHeight="false" outlineLevel="0" collapsed="false">
      <c r="A1805" s="17" t="n">
        <v>2200</v>
      </c>
      <c r="B1805" s="16" t="n">
        <v>0.144377403789096</v>
      </c>
      <c r="C1805" s="16" t="n">
        <v>0.174375158184105</v>
      </c>
      <c r="D1805" s="16" t="n">
        <v>1</v>
      </c>
      <c r="E1805" s="17" t="n">
        <v>100</v>
      </c>
      <c r="F1805" s="17" t="n">
        <v>15.7331857003441</v>
      </c>
      <c r="G1805" s="17" t="n">
        <v>15.0117532396691</v>
      </c>
      <c r="H1805" s="16" t="n">
        <v>1.47985105694368</v>
      </c>
      <c r="I1805" s="16" t="n">
        <v>1.30102999566398</v>
      </c>
      <c r="J1805" s="16" t="n">
        <v>0.246139436454603</v>
      </c>
      <c r="K1805" s="16" t="n">
        <v>0.736074074074074</v>
      </c>
      <c r="L1805" s="16" t="n">
        <v>0.632938271604938</v>
      </c>
    </row>
    <row r="1806" customFormat="false" ht="15" hidden="false" customHeight="false" outlineLevel="0" collapsed="false">
      <c r="A1806" s="17" t="n">
        <v>2201</v>
      </c>
      <c r="B1806" s="16" t="n">
        <v>0.144414900160498</v>
      </c>
      <c r="C1806" s="16" t="n">
        <v>0.174427531659603</v>
      </c>
      <c r="D1806" s="16" t="n">
        <v>1</v>
      </c>
      <c r="E1806" s="17" t="n">
        <v>100</v>
      </c>
      <c r="F1806" s="17" t="n">
        <v>15.7304562537943</v>
      </c>
      <c r="G1806" s="17" t="n">
        <v>15.0117532396691</v>
      </c>
      <c r="H1806" s="16" t="n">
        <v>1.47985105694368</v>
      </c>
      <c r="I1806" s="16" t="n">
        <v>1.30102999566398</v>
      </c>
      <c r="J1806" s="16" t="n">
        <v>0.325427103970206</v>
      </c>
      <c r="K1806" s="16" t="n">
        <v>0.736246913580247</v>
      </c>
      <c r="L1806" s="16" t="n">
        <v>0.641037037037037</v>
      </c>
    </row>
    <row r="1807" customFormat="false" ht="15" hidden="false" customHeight="false" outlineLevel="0" collapsed="false">
      <c r="A1807" s="17" t="n">
        <v>2202</v>
      </c>
      <c r="B1807" s="16" t="n">
        <v>0.144448706673251</v>
      </c>
      <c r="C1807" s="16" t="n">
        <v>0.174476628270414</v>
      </c>
      <c r="D1807" s="16" t="n">
        <v>1</v>
      </c>
      <c r="E1807" s="17" t="n">
        <v>100</v>
      </c>
      <c r="F1807" s="17" t="n">
        <v>15.7287394563042</v>
      </c>
      <c r="G1807" s="17" t="n">
        <v>15.0117532396691</v>
      </c>
      <c r="H1807" s="16" t="n">
        <v>1.47985105694368</v>
      </c>
      <c r="I1807" s="16" t="n">
        <v>1.30102999566398</v>
      </c>
      <c r="J1807" s="16" t="n">
        <v>0.457867045431232</v>
      </c>
      <c r="K1807" s="16" t="n">
        <v>0.736197530864198</v>
      </c>
      <c r="L1807" s="16" t="n">
        <v>0.651185185185185</v>
      </c>
    </row>
    <row r="1808" customFormat="false" ht="15" hidden="false" customHeight="false" outlineLevel="0" collapsed="false">
      <c r="A1808" s="17" t="n">
        <v>2203</v>
      </c>
      <c r="B1808" s="16" t="n">
        <v>0.144478487968445</v>
      </c>
      <c r="C1808" s="16" t="n">
        <v>0.174520794600248</v>
      </c>
      <c r="D1808" s="16" t="n">
        <v>1</v>
      </c>
      <c r="E1808" s="17" t="n">
        <v>100</v>
      </c>
      <c r="F1808" s="17" t="n">
        <v>15.7271475642413</v>
      </c>
      <c r="G1808" s="17" t="n">
        <v>15.0117532396691</v>
      </c>
      <c r="H1808" s="16" t="n">
        <v>1.47985105694368</v>
      </c>
      <c r="I1808" s="16" t="n">
        <v>1.30102999566398</v>
      </c>
      <c r="J1808" s="16" t="n">
        <v>0.440457741635093</v>
      </c>
      <c r="K1808" s="16" t="n">
        <v>0.736271604938272</v>
      </c>
      <c r="L1808" s="16" t="n">
        <v>0.661901234567901</v>
      </c>
    </row>
    <row r="1809" customFormat="false" ht="15" hidden="false" customHeight="false" outlineLevel="0" collapsed="false">
      <c r="A1809" s="17" t="n">
        <v>2204</v>
      </c>
      <c r="B1809" s="16" t="n">
        <v>0.144504658546713</v>
      </c>
      <c r="C1809" s="16" t="n">
        <v>0.174563564923075</v>
      </c>
      <c r="D1809" s="16" t="n">
        <v>1</v>
      </c>
      <c r="E1809" s="17" t="n">
        <v>100</v>
      </c>
      <c r="F1809" s="17" t="n">
        <v>15.7267192030575</v>
      </c>
      <c r="G1809" s="17" t="n">
        <v>15.0117532396691</v>
      </c>
      <c r="H1809" s="16" t="n">
        <v>1.47985105694368</v>
      </c>
      <c r="I1809" s="16" t="n">
        <v>1.30102999566398</v>
      </c>
      <c r="J1809" s="16" t="n">
        <v>0.156656028278419</v>
      </c>
      <c r="K1809" s="16" t="n">
        <v>0.736320987654321</v>
      </c>
      <c r="L1809" s="16" t="n">
        <v>0.67237037037037</v>
      </c>
    </row>
    <row r="1810" customFormat="false" ht="15" hidden="false" customHeight="false" outlineLevel="0" collapsed="false">
      <c r="A1810" s="17" t="n">
        <v>2205</v>
      </c>
      <c r="B1810" s="16" t="n">
        <v>0.14453050767382</v>
      </c>
      <c r="C1810" s="16" t="n">
        <v>0.174606164561378</v>
      </c>
      <c r="D1810" s="16" t="n">
        <v>1</v>
      </c>
      <c r="E1810" s="17" t="n">
        <v>100</v>
      </c>
      <c r="F1810" s="17" t="n">
        <v>15.7280242869588</v>
      </c>
      <c r="G1810" s="17" t="n">
        <v>15.0117532396691</v>
      </c>
      <c r="H1810" s="16" t="n">
        <v>1.47985105694368</v>
      </c>
      <c r="I1810" s="16" t="n">
        <v>1.30102999566398</v>
      </c>
      <c r="J1810" s="16" t="n">
        <v>0.583028332063265</v>
      </c>
      <c r="K1810" s="16" t="n">
        <v>0.73641975308642</v>
      </c>
      <c r="L1810" s="16" t="n">
        <v>0.681950617283951</v>
      </c>
    </row>
    <row r="1811" customFormat="false" ht="15" hidden="false" customHeight="false" outlineLevel="0" collapsed="false">
      <c r="A1811" s="17" t="n">
        <v>2206</v>
      </c>
      <c r="B1811" s="16" t="n">
        <v>0.144547232406007</v>
      </c>
      <c r="C1811" s="16" t="n">
        <v>0.174642449816068</v>
      </c>
      <c r="D1811" s="16" t="n">
        <v>1</v>
      </c>
      <c r="E1811" s="17" t="n">
        <v>100</v>
      </c>
      <c r="F1811" s="17" t="n">
        <v>15.7298593476051</v>
      </c>
      <c r="G1811" s="17" t="n">
        <v>15.0117532396691</v>
      </c>
      <c r="H1811" s="16" t="n">
        <v>1.47985105694368</v>
      </c>
      <c r="I1811" s="16" t="n">
        <v>1.30102999566398</v>
      </c>
      <c r="J1811" s="16" t="n">
        <v>0.201048904582682</v>
      </c>
      <c r="K1811" s="16" t="n">
        <v>0.73637037037037</v>
      </c>
      <c r="L1811" s="16" t="n">
        <v>0.691802469135803</v>
      </c>
    </row>
    <row r="1812" customFormat="false" ht="15" hidden="false" customHeight="false" outlineLevel="0" collapsed="false">
      <c r="A1812" s="17" t="n">
        <v>2207</v>
      </c>
      <c r="B1812" s="16" t="n">
        <v>0.144556183699105</v>
      </c>
      <c r="C1812" s="16" t="n">
        <v>0.17467379849818</v>
      </c>
      <c r="D1812" s="16" t="n">
        <v>1</v>
      </c>
      <c r="E1812" s="17" t="n">
        <v>100</v>
      </c>
      <c r="F1812" s="17" t="n">
        <v>15.7324341795488</v>
      </c>
      <c r="G1812" s="17" t="n">
        <v>15.0117532396691</v>
      </c>
      <c r="H1812" s="16" t="n">
        <v>1.47985105694368</v>
      </c>
      <c r="I1812" s="16" t="n">
        <v>1.30102999566398</v>
      </c>
      <c r="J1812" s="16" t="n">
        <v>0.184503201954182</v>
      </c>
      <c r="K1812" s="16" t="n">
        <v>0.73637037037037</v>
      </c>
      <c r="L1812" s="16" t="n">
        <v>0.700913580246914</v>
      </c>
    </row>
    <row r="1813" customFormat="false" ht="15" hidden="false" customHeight="false" outlineLevel="0" collapsed="false">
      <c r="A1813" s="17" t="n">
        <v>2208</v>
      </c>
      <c r="B1813" s="16" t="n">
        <v>0.144561628997326</v>
      </c>
      <c r="C1813" s="16" t="n">
        <v>0.174701640341017</v>
      </c>
      <c r="D1813" s="16" t="n">
        <v>1</v>
      </c>
      <c r="E1813" s="17" t="n">
        <v>100</v>
      </c>
      <c r="F1813" s="17" t="n">
        <v>15.7353821985682</v>
      </c>
      <c r="G1813" s="17" t="n">
        <v>15.0117532396691</v>
      </c>
      <c r="H1813" s="16" t="n">
        <v>1.47985105694368</v>
      </c>
      <c r="I1813" s="16" t="n">
        <v>1.30102999566398</v>
      </c>
      <c r="J1813" s="16" t="n">
        <v>0.423518426018299</v>
      </c>
      <c r="K1813" s="16" t="n">
        <v>0.736395061728395</v>
      </c>
      <c r="L1813" s="16" t="n">
        <v>0.708444444444444</v>
      </c>
    </row>
    <row r="1814" customFormat="false" ht="15" hidden="false" customHeight="false" outlineLevel="0" collapsed="false">
      <c r="A1814" s="17" t="n">
        <v>2209</v>
      </c>
      <c r="B1814" s="16" t="n">
        <v>0.144558757377995</v>
      </c>
      <c r="C1814" s="16" t="n">
        <v>0.174726374414232</v>
      </c>
      <c r="D1814" s="16" t="n">
        <v>1</v>
      </c>
      <c r="E1814" s="17" t="n">
        <v>100</v>
      </c>
      <c r="F1814" s="17" t="n">
        <v>15.7421162680633</v>
      </c>
      <c r="G1814" s="17" t="n">
        <v>15.0117532396691</v>
      </c>
      <c r="H1814" s="16" t="n">
        <v>1.47985105694368</v>
      </c>
      <c r="I1814" s="16" t="n">
        <v>1.30102999566398</v>
      </c>
      <c r="J1814" s="16" t="n">
        <v>0.20363342648194</v>
      </c>
      <c r="K1814" s="16" t="n">
        <v>0.736345679012346</v>
      </c>
      <c r="L1814" s="16" t="n">
        <v>0.714345679012346</v>
      </c>
    </row>
    <row r="1815" customFormat="false" ht="15" hidden="false" customHeight="false" outlineLevel="0" collapsed="false">
      <c r="A1815" s="17" t="n">
        <v>2210</v>
      </c>
      <c r="B1815" s="16" t="n">
        <v>0.144554311119848</v>
      </c>
      <c r="C1815" s="16" t="n">
        <v>0.174744173934062</v>
      </c>
      <c r="D1815" s="16" t="n">
        <v>1</v>
      </c>
      <c r="E1815" s="17" t="n">
        <v>100</v>
      </c>
      <c r="F1815" s="17" t="n">
        <v>15.7440129957345</v>
      </c>
      <c r="G1815" s="17" t="n">
        <v>15.0117532396691</v>
      </c>
      <c r="H1815" s="16" t="n">
        <v>1.47985105694368</v>
      </c>
      <c r="I1815" s="16" t="n">
        <v>1.30102999566398</v>
      </c>
      <c r="J1815" s="16" t="n">
        <v>0.294277667419356</v>
      </c>
      <c r="K1815" s="16" t="n">
        <v>0.736444444444445</v>
      </c>
      <c r="L1815" s="16" t="n">
        <v>0.717851851851852</v>
      </c>
    </row>
    <row r="1816" customFormat="false" ht="15" hidden="false" customHeight="false" outlineLevel="0" collapsed="false">
      <c r="A1816" s="17" t="n">
        <v>2211</v>
      </c>
      <c r="B1816" s="16" t="n">
        <v>0.144547452032566</v>
      </c>
      <c r="C1816" s="16" t="n">
        <v>0.174757104631927</v>
      </c>
      <c r="D1816" s="16" t="n">
        <v>1</v>
      </c>
      <c r="E1816" s="17" t="n">
        <v>100</v>
      </c>
      <c r="F1816" s="17" t="n">
        <v>15.7438531527599</v>
      </c>
      <c r="G1816" s="17" t="n">
        <v>15.0117532396691</v>
      </c>
      <c r="H1816" s="16" t="n">
        <v>1.47985105694368</v>
      </c>
      <c r="I1816" s="16" t="n">
        <v>1.30102999566398</v>
      </c>
      <c r="J1816" s="16" t="n">
        <v>0.21529532268748</v>
      </c>
      <c r="K1816" s="16" t="n">
        <v>0.73641975308642</v>
      </c>
      <c r="L1816" s="16" t="n">
        <v>0.717308641975309</v>
      </c>
    </row>
    <row r="1817" customFormat="false" ht="15" hidden="false" customHeight="false" outlineLevel="0" collapsed="false">
      <c r="A1817" s="17" t="n">
        <v>2212</v>
      </c>
      <c r="B1817" s="16" t="n">
        <v>0.144537892358171</v>
      </c>
      <c r="C1817" s="16" t="n">
        <v>0.17476580556896</v>
      </c>
      <c r="D1817" s="16" t="n">
        <v>1</v>
      </c>
      <c r="E1817" s="17" t="n">
        <v>100</v>
      </c>
      <c r="F1817" s="17" t="n">
        <v>15.742372633178</v>
      </c>
      <c r="G1817" s="17" t="n">
        <v>15.0117532396691</v>
      </c>
      <c r="H1817" s="16" t="n">
        <v>1.47985105694368</v>
      </c>
      <c r="I1817" s="16" t="n">
        <v>1.30102999566398</v>
      </c>
      <c r="J1817" s="16" t="n">
        <v>0.205566431971604</v>
      </c>
      <c r="K1817" s="16" t="n">
        <v>0.736518518518519</v>
      </c>
      <c r="L1817" s="16" t="n">
        <v>0.712888888888889</v>
      </c>
    </row>
    <row r="1818" customFormat="false" ht="15" hidden="false" customHeight="false" outlineLevel="0" collapsed="false">
      <c r="A1818" s="17" t="n">
        <v>2213</v>
      </c>
      <c r="B1818" s="16" t="n">
        <v>0.144519844485654</v>
      </c>
      <c r="C1818" s="16" t="n">
        <v>0.174766208844052</v>
      </c>
      <c r="D1818" s="16" t="n">
        <v>1</v>
      </c>
      <c r="E1818" s="17" t="n">
        <v>100</v>
      </c>
      <c r="F1818" s="17" t="n">
        <v>15.73947489671</v>
      </c>
      <c r="G1818" s="17" t="n">
        <v>15.0117532396691</v>
      </c>
      <c r="H1818" s="16" t="n">
        <v>1.47985105694368</v>
      </c>
      <c r="I1818" s="16" t="n">
        <v>1.30102999566398</v>
      </c>
      <c r="J1818" s="16" t="n">
        <v>0.509908651399582</v>
      </c>
      <c r="K1818" s="16" t="n">
        <v>0.736641975308642</v>
      </c>
      <c r="L1818" s="16" t="n">
        <v>0.706148148148148</v>
      </c>
    </row>
    <row r="1819" customFormat="false" ht="15" hidden="false" customHeight="false" outlineLevel="0" collapsed="false">
      <c r="A1819" s="17" t="n">
        <v>2214</v>
      </c>
      <c r="B1819" s="16" t="n">
        <v>0.144494090808762</v>
      </c>
      <c r="C1819" s="16" t="n">
        <v>0.174757942044073</v>
      </c>
      <c r="D1819" s="16" t="n">
        <v>1</v>
      </c>
      <c r="E1819" s="17" t="n">
        <v>100</v>
      </c>
      <c r="F1819" s="17" t="n">
        <v>15.7352994524311</v>
      </c>
      <c r="G1819" s="17" t="n">
        <v>15.0117532396691</v>
      </c>
      <c r="H1819" s="16" t="n">
        <v>1.47985105694368</v>
      </c>
      <c r="I1819" s="16" t="n">
        <v>1.30102999566398</v>
      </c>
      <c r="J1819" s="16" t="n">
        <v>0.390957805530528</v>
      </c>
      <c r="K1819" s="16" t="n">
        <v>0.736666666666667</v>
      </c>
      <c r="L1819" s="16" t="n">
        <v>0.69637037037037</v>
      </c>
    </row>
    <row r="1820" customFormat="false" ht="15" hidden="false" customHeight="false" outlineLevel="0" collapsed="false">
      <c r="A1820" s="17" t="n">
        <v>2215</v>
      </c>
      <c r="B1820" s="16" t="n">
        <v>0.144461451139715</v>
      </c>
      <c r="C1820" s="16" t="n">
        <v>0.174743794649839</v>
      </c>
      <c r="D1820" s="16" t="n">
        <v>1</v>
      </c>
      <c r="E1820" s="17" t="n">
        <v>100</v>
      </c>
      <c r="F1820" s="17" t="n">
        <v>15.7326084912241</v>
      </c>
      <c r="G1820" s="17" t="n">
        <v>15.0117532396691</v>
      </c>
      <c r="H1820" s="16" t="n">
        <v>1.47985105694368</v>
      </c>
      <c r="I1820" s="16" t="n">
        <v>1.30102999566398</v>
      </c>
      <c r="J1820" s="16" t="n">
        <v>0.594480850658274</v>
      </c>
      <c r="K1820" s="16" t="n">
        <v>0.736691358024691</v>
      </c>
      <c r="L1820" s="16" t="n">
        <v>0.687506172839506</v>
      </c>
    </row>
    <row r="1821" customFormat="false" ht="15" hidden="false" customHeight="false" outlineLevel="0" collapsed="false">
      <c r="A1821" s="17" t="n">
        <v>2216</v>
      </c>
      <c r="B1821" s="16" t="n">
        <v>0.144421411802371</v>
      </c>
      <c r="C1821" s="16" t="n">
        <v>0.17472336217761</v>
      </c>
      <c r="D1821" s="16" t="n">
        <v>1</v>
      </c>
      <c r="E1821" s="17" t="n">
        <v>100</v>
      </c>
      <c r="F1821" s="17" t="n">
        <v>15.7319790850065</v>
      </c>
      <c r="G1821" s="17" t="n">
        <v>15.0117532396691</v>
      </c>
      <c r="H1821" s="16" t="n">
        <v>1.47985105694368</v>
      </c>
      <c r="I1821" s="16" t="n">
        <v>1.30102999566398</v>
      </c>
      <c r="J1821" s="16" t="n">
        <v>0.439905204266756</v>
      </c>
      <c r="K1821" s="16" t="n">
        <v>0.73679012345679</v>
      </c>
      <c r="L1821" s="16" t="n">
        <v>0.677481481481482</v>
      </c>
    </row>
    <row r="1822" customFormat="false" ht="15" hidden="false" customHeight="false" outlineLevel="0" collapsed="false">
      <c r="A1822" s="17" t="n">
        <v>2217</v>
      </c>
      <c r="B1822" s="16" t="n">
        <v>0.144375460263756</v>
      </c>
      <c r="C1822" s="16" t="n">
        <v>0.174694796403249</v>
      </c>
      <c r="D1822" s="16" t="n">
        <v>1</v>
      </c>
      <c r="E1822" s="17" t="n">
        <v>100</v>
      </c>
      <c r="F1822" s="17" t="n">
        <v>15.7305331040864</v>
      </c>
      <c r="G1822" s="17" t="n">
        <v>15.0117532396691</v>
      </c>
      <c r="H1822" s="16" t="n">
        <v>1.47985105694368</v>
      </c>
      <c r="I1822" s="16" t="n">
        <v>1.30102999566398</v>
      </c>
      <c r="J1822" s="16" t="n">
        <v>0.228038037110582</v>
      </c>
      <c r="K1822" s="16" t="n">
        <v>0.736888888888889</v>
      </c>
      <c r="L1822" s="16" t="n">
        <v>0.666938271604938</v>
      </c>
    </row>
    <row r="1823" customFormat="false" ht="15" hidden="false" customHeight="false" outlineLevel="0" collapsed="false">
      <c r="A1823" s="17" t="n">
        <v>2218</v>
      </c>
      <c r="B1823" s="16" t="n">
        <v>0.144320403205024</v>
      </c>
      <c r="C1823" s="16" t="n">
        <v>0.174654130025042</v>
      </c>
      <c r="D1823" s="16" t="n">
        <v>1</v>
      </c>
      <c r="E1823" s="17" t="n">
        <v>100</v>
      </c>
      <c r="F1823" s="17" t="n">
        <v>15.7256532584979</v>
      </c>
      <c r="G1823" s="17" t="n">
        <v>15.0117532396691</v>
      </c>
      <c r="H1823" s="16" t="n">
        <v>1.47931448380615</v>
      </c>
      <c r="I1823" s="16" t="n">
        <v>1.30102999566398</v>
      </c>
      <c r="J1823" s="16" t="n">
        <v>0.531817254829008</v>
      </c>
      <c r="K1823" s="16" t="n">
        <v>0.736987654320988</v>
      </c>
      <c r="L1823" s="16" t="n">
        <v>0.654814814814815</v>
      </c>
    </row>
    <row r="1824" customFormat="false" ht="15" hidden="false" customHeight="false" outlineLevel="0" collapsed="false">
      <c r="A1824" s="17" t="n">
        <v>2219</v>
      </c>
      <c r="B1824" s="16" t="n">
        <v>0.144257536199358</v>
      </c>
      <c r="C1824" s="16" t="n">
        <v>0.174605453196499</v>
      </c>
      <c r="D1824" s="16" t="n">
        <v>1</v>
      </c>
      <c r="E1824" s="17" t="n">
        <v>100</v>
      </c>
      <c r="F1824" s="17" t="n">
        <v>15.7204983784742</v>
      </c>
      <c r="G1824" s="17" t="n">
        <v>15.0087324891581</v>
      </c>
      <c r="H1824" s="16" t="n">
        <v>1.47931448380615</v>
      </c>
      <c r="I1824" s="16" t="n">
        <v>1.30102999566398</v>
      </c>
      <c r="J1824" s="16" t="n">
        <v>0.304841119893751</v>
      </c>
      <c r="K1824" s="16" t="n">
        <v>0.736913580246914</v>
      </c>
      <c r="L1824" s="16" t="n">
        <v>0.641604938271605</v>
      </c>
    </row>
    <row r="1825" customFormat="false" ht="15" hidden="false" customHeight="false" outlineLevel="0" collapsed="false">
      <c r="A1825" s="17" t="n">
        <v>2220</v>
      </c>
      <c r="B1825" s="16" t="n">
        <v>0.144185386266973</v>
      </c>
      <c r="C1825" s="16" t="n">
        <v>0.174546314610375</v>
      </c>
      <c r="D1825" s="16" t="n">
        <v>1</v>
      </c>
      <c r="E1825" s="17" t="n">
        <v>100</v>
      </c>
      <c r="F1825" s="17" t="n">
        <v>15.7137181495221</v>
      </c>
      <c r="G1825" s="17" t="n">
        <v>15.0040759538359</v>
      </c>
      <c r="H1825" s="16" t="n">
        <v>1.47928976300147</v>
      </c>
      <c r="I1825" s="16" t="n">
        <v>1.30102999566398</v>
      </c>
      <c r="J1825" s="16" t="n">
        <v>0.343035336594053</v>
      </c>
      <c r="K1825" s="16" t="n">
        <v>0.73683950617284</v>
      </c>
      <c r="L1825" s="16" t="n">
        <v>0.622938271604938</v>
      </c>
    </row>
    <row r="1826" customFormat="false" ht="15" hidden="false" customHeight="false" outlineLevel="0" collapsed="false">
      <c r="A1826" s="17" t="n">
        <v>2221</v>
      </c>
      <c r="B1826" s="16" t="n">
        <v>0.144106539173259</v>
      </c>
      <c r="C1826" s="16" t="n">
        <v>0.174481357451942</v>
      </c>
      <c r="D1826" s="16" t="n">
        <v>1</v>
      </c>
      <c r="E1826" s="17" t="n">
        <v>100</v>
      </c>
      <c r="F1826" s="17" t="n">
        <v>15.7078759695407</v>
      </c>
      <c r="G1826" s="17" t="n">
        <v>14.9992917390108</v>
      </c>
      <c r="H1826" s="16" t="n">
        <v>1.47928976300147</v>
      </c>
      <c r="I1826" s="16" t="n">
        <v>1.30102999566398</v>
      </c>
      <c r="J1826" s="16" t="n">
        <v>0.150763878598611</v>
      </c>
      <c r="K1826" s="16" t="n">
        <v>0.736814814814815</v>
      </c>
      <c r="L1826" s="16" t="n">
        <v>0.60237037037037</v>
      </c>
    </row>
    <row r="1827" customFormat="false" ht="15" hidden="false" customHeight="false" outlineLevel="0" collapsed="false">
      <c r="A1827" s="17" t="n">
        <v>2222</v>
      </c>
      <c r="B1827" s="16" t="n">
        <v>0.144019994056887</v>
      </c>
      <c r="C1827" s="16" t="n">
        <v>0.174408958322472</v>
      </c>
      <c r="D1827" s="16" t="n">
        <v>1</v>
      </c>
      <c r="E1827" s="17" t="n">
        <v>100</v>
      </c>
      <c r="F1827" s="17" t="n">
        <v>15.7025383602544</v>
      </c>
      <c r="G1827" s="17" t="n">
        <v>14.9960623595049</v>
      </c>
      <c r="H1827" s="16" t="n">
        <v>1.47843107040237</v>
      </c>
      <c r="I1827" s="16" t="n">
        <v>1.30102999566398</v>
      </c>
      <c r="J1827" s="16" t="n">
        <v>0.192674476148062</v>
      </c>
      <c r="K1827" s="16" t="n">
        <v>0.73683950617284</v>
      </c>
      <c r="L1827" s="16" t="n">
        <v>0.579777777777778</v>
      </c>
    </row>
    <row r="1828" customFormat="false" ht="15" hidden="false" customHeight="false" outlineLevel="0" collapsed="false">
      <c r="A1828" s="17" t="n">
        <v>2223</v>
      </c>
      <c r="B1828" s="16" t="n">
        <v>0.143927560498317</v>
      </c>
      <c r="C1828" s="16" t="n">
        <v>0.174327828188737</v>
      </c>
      <c r="D1828" s="16" t="n">
        <v>1</v>
      </c>
      <c r="E1828" s="17" t="n">
        <v>100</v>
      </c>
      <c r="F1828" s="17" t="n">
        <v>15.69423334404</v>
      </c>
      <c r="G1828" s="17" t="n">
        <v>14.988807632755</v>
      </c>
      <c r="H1828" s="16" t="n">
        <v>1.47780409766165</v>
      </c>
      <c r="I1828" s="16" t="n">
        <v>1.30102999566398</v>
      </c>
      <c r="J1828" s="16" t="n">
        <v>0.219178417426031</v>
      </c>
      <c r="K1828" s="16" t="n">
        <v>0.736888888888889</v>
      </c>
      <c r="L1828" s="16" t="n">
        <v>0.556518518518519</v>
      </c>
    </row>
    <row r="1829" customFormat="false" ht="15" hidden="false" customHeight="false" outlineLevel="0" collapsed="false">
      <c r="A1829" s="17" t="n">
        <v>2224</v>
      </c>
      <c r="B1829" s="16" t="n">
        <v>0.14382900165187</v>
      </c>
      <c r="C1829" s="16" t="n">
        <v>0.17424124090208</v>
      </c>
      <c r="D1829" s="16" t="n">
        <v>1</v>
      </c>
      <c r="E1829" s="17" t="n">
        <v>100</v>
      </c>
      <c r="F1829" s="17" t="n">
        <v>15.68613571111</v>
      </c>
      <c r="G1829" s="17" t="n">
        <v>14.9817577554162</v>
      </c>
      <c r="H1829" s="16" t="n">
        <v>1.47773746426234</v>
      </c>
      <c r="I1829" s="16" t="n">
        <v>1.30102999566398</v>
      </c>
      <c r="J1829" s="16" t="n">
        <v>0.301675066691429</v>
      </c>
      <c r="K1829" s="16" t="n">
        <v>0.736913580246914</v>
      </c>
      <c r="L1829" s="16" t="n">
        <v>0.533037037037037</v>
      </c>
    </row>
    <row r="1830" customFormat="false" ht="15" hidden="false" customHeight="false" outlineLevel="0" collapsed="false">
      <c r="A1830" s="17" t="n">
        <v>2225</v>
      </c>
      <c r="B1830" s="16" t="n">
        <v>0.143719837483433</v>
      </c>
      <c r="C1830" s="16" t="n">
        <v>0.174140112482839</v>
      </c>
      <c r="D1830" s="16" t="n">
        <v>1</v>
      </c>
      <c r="E1830" s="17" t="n">
        <v>100</v>
      </c>
      <c r="F1830" s="17" t="n">
        <v>15.6750951898413</v>
      </c>
      <c r="G1830" s="17" t="n">
        <v>14.9717624680621</v>
      </c>
      <c r="H1830" s="16" t="n">
        <v>1.47771495945936</v>
      </c>
      <c r="I1830" s="16" t="n">
        <v>1.30102999566398</v>
      </c>
      <c r="J1830" s="16" t="n">
        <v>0.765152416203233</v>
      </c>
      <c r="K1830" s="16" t="n">
        <v>0.736814814814815</v>
      </c>
      <c r="L1830" s="16" t="n">
        <v>0.50641975308642</v>
      </c>
    </row>
    <row r="1831" customFormat="false" ht="15" hidden="false" customHeight="false" outlineLevel="0" collapsed="false">
      <c r="A1831" s="17" t="n">
        <v>2226</v>
      </c>
      <c r="B1831" s="16" t="n">
        <v>0.143602218147781</v>
      </c>
      <c r="C1831" s="16" t="n">
        <v>0.174026860445738</v>
      </c>
      <c r="D1831" s="16" t="n">
        <v>1</v>
      </c>
      <c r="E1831" s="17" t="n">
        <v>100</v>
      </c>
      <c r="F1831" s="17" t="n">
        <v>15.6608377359846</v>
      </c>
      <c r="G1831" s="17" t="n">
        <v>14.9585477385525</v>
      </c>
      <c r="H1831" s="16" t="n">
        <v>1.47659251731102</v>
      </c>
      <c r="I1831" s="16" t="n">
        <v>1.30102999566398</v>
      </c>
      <c r="J1831" s="16" t="n">
        <v>0.358782466448619</v>
      </c>
      <c r="K1831" s="16" t="n">
        <v>0.736666666666667</v>
      </c>
      <c r="L1831" s="16" t="n">
        <v>0.522197530864198</v>
      </c>
    </row>
    <row r="1832" customFormat="false" ht="15" hidden="false" customHeight="false" outlineLevel="0" collapsed="false">
      <c r="A1832" s="17" t="n">
        <v>2227</v>
      </c>
      <c r="B1832" s="16" t="n">
        <v>0.143475827905867</v>
      </c>
      <c r="C1832" s="16" t="n">
        <v>0.17390335102876</v>
      </c>
      <c r="D1832" s="16" t="n">
        <v>1</v>
      </c>
      <c r="E1832" s="17" t="n">
        <v>100</v>
      </c>
      <c r="F1832" s="17" t="n">
        <v>15.6450816429409</v>
      </c>
      <c r="G1832" s="17" t="n">
        <v>14.9469376863706</v>
      </c>
      <c r="H1832" s="16" t="n">
        <v>1.4764838499309</v>
      </c>
      <c r="I1832" s="16" t="n">
        <v>1.30102999566398</v>
      </c>
      <c r="J1832" s="16" t="n">
        <v>0.596008870102858</v>
      </c>
      <c r="K1832" s="16" t="n">
        <v>0.736617283950617</v>
      </c>
      <c r="L1832" s="16" t="n">
        <v>0.550765432098765</v>
      </c>
    </row>
    <row r="1833" customFormat="false" ht="15" hidden="false" customHeight="false" outlineLevel="0" collapsed="false">
      <c r="A1833" s="17" t="n">
        <v>2228</v>
      </c>
      <c r="B1833" s="16" t="n">
        <v>0.143338704440329</v>
      </c>
      <c r="C1833" s="16" t="n">
        <v>0.173766897734669</v>
      </c>
      <c r="D1833" s="16" t="n">
        <v>1</v>
      </c>
      <c r="E1833" s="17" t="n">
        <v>100</v>
      </c>
      <c r="F1833" s="17" t="n">
        <v>15.62844066048</v>
      </c>
      <c r="G1833" s="17" t="n">
        <v>14.9313270590357</v>
      </c>
      <c r="H1833" s="16" t="n">
        <v>1.47477221853191</v>
      </c>
      <c r="I1833" s="16" t="n">
        <v>1.30102999566398</v>
      </c>
      <c r="J1833" s="16" t="n">
        <v>1.06894425320167</v>
      </c>
      <c r="K1833" s="16" t="n">
        <v>0.736666666666667</v>
      </c>
      <c r="L1833" s="16" t="n">
        <v>0.58162962962963</v>
      </c>
    </row>
    <row r="1834" customFormat="false" ht="15" hidden="false" customHeight="false" outlineLevel="0" collapsed="false">
      <c r="A1834" s="17" t="n">
        <v>2229</v>
      </c>
      <c r="B1834" s="16" t="n">
        <v>0.143195298562447</v>
      </c>
      <c r="C1834" s="16" t="n">
        <v>0.173622811320755</v>
      </c>
      <c r="D1834" s="16" t="n">
        <v>1</v>
      </c>
      <c r="E1834" s="17" t="n">
        <v>100</v>
      </c>
      <c r="F1834" s="17" t="n">
        <v>15.6083833157376</v>
      </c>
      <c r="G1834" s="17" t="n">
        <v>14.9122976307067</v>
      </c>
      <c r="H1834" s="16" t="n">
        <v>1.47408451445268</v>
      </c>
      <c r="I1834" s="16" t="n">
        <v>1.30102999566398</v>
      </c>
      <c r="J1834" s="16" t="n">
        <v>0.759117869881287</v>
      </c>
      <c r="K1834" s="16" t="n">
        <v>0.736666666666667</v>
      </c>
      <c r="L1834" s="16" t="n">
        <v>0.607234567901235</v>
      </c>
    </row>
    <row r="1835" customFormat="false" ht="15" hidden="false" customHeight="false" outlineLevel="0" collapsed="false">
      <c r="A1835" s="17" t="n">
        <v>2230</v>
      </c>
      <c r="B1835" s="16" t="n">
        <v>0.143044784665108</v>
      </c>
      <c r="C1835" s="16" t="n">
        <v>0.1734704687198</v>
      </c>
      <c r="D1835" s="16" t="n">
        <v>1</v>
      </c>
      <c r="E1835" s="17" t="n">
        <v>100</v>
      </c>
      <c r="F1835" s="17" t="n">
        <v>15.5869623121041</v>
      </c>
      <c r="G1835" s="17" t="n">
        <v>14.8929251897484</v>
      </c>
      <c r="H1835" s="16" t="n">
        <v>1.47361840929754</v>
      </c>
      <c r="I1835" s="16" t="n">
        <v>1.30102999566398</v>
      </c>
      <c r="J1835" s="16" t="n">
        <v>0.178204234747287</v>
      </c>
      <c r="K1835" s="16" t="n">
        <v>0.736444444444445</v>
      </c>
      <c r="L1835" s="16" t="n">
        <v>0.627111111111111</v>
      </c>
    </row>
    <row r="1836" customFormat="false" ht="15" hidden="false" customHeight="false" outlineLevel="0" collapsed="false">
      <c r="A1836" s="17" t="n">
        <v>2231</v>
      </c>
      <c r="B1836" s="16" t="n">
        <v>0.142884552064869</v>
      </c>
      <c r="C1836" s="16" t="n">
        <v>0.173304938574632</v>
      </c>
      <c r="D1836" s="16" t="n">
        <v>1</v>
      </c>
      <c r="E1836" s="17" t="n">
        <v>100</v>
      </c>
      <c r="F1836" s="17" t="n">
        <v>15.5601888122195</v>
      </c>
      <c r="G1836" s="17" t="n">
        <v>14.8692065288267</v>
      </c>
      <c r="H1836" s="16" t="n">
        <v>1.47153622424584</v>
      </c>
      <c r="I1836" s="16" t="n">
        <v>1.30102999566398</v>
      </c>
      <c r="J1836" s="16" t="n">
        <v>0.701532117353911</v>
      </c>
      <c r="K1836" s="16" t="n">
        <v>0.736148148148148</v>
      </c>
      <c r="L1836" s="16" t="n">
        <v>0.641827160493827</v>
      </c>
    </row>
    <row r="1837" customFormat="false" ht="15" hidden="false" customHeight="false" outlineLevel="0" collapsed="false">
      <c r="A1837" s="17" t="n">
        <v>2232</v>
      </c>
      <c r="B1837" s="16" t="n">
        <v>0.142718320919408</v>
      </c>
      <c r="C1837" s="16" t="n">
        <v>0.173129386289252</v>
      </c>
      <c r="D1837" s="16" t="n">
        <v>1</v>
      </c>
      <c r="E1837" s="17" t="n">
        <v>100</v>
      </c>
      <c r="F1837" s="17" t="n">
        <v>15.5284379171746</v>
      </c>
      <c r="G1837" s="17" t="n">
        <v>14.8384691569534</v>
      </c>
      <c r="H1837" s="16" t="n">
        <v>1.47035260035957</v>
      </c>
      <c r="I1837" s="16" t="n">
        <v>1.30102999566398</v>
      </c>
      <c r="J1837" s="16" t="n">
        <v>0.472147954138879</v>
      </c>
      <c r="K1837" s="16" t="n">
        <v>0.735975308641975</v>
      </c>
      <c r="L1837" s="16" t="n">
        <v>0.654864197530864</v>
      </c>
    </row>
    <row r="1838" customFormat="false" ht="15" hidden="false" customHeight="false" outlineLevel="0" collapsed="false">
      <c r="A1838" s="17" t="n">
        <v>2233</v>
      </c>
      <c r="B1838" s="16" t="n">
        <v>0.142538141459227</v>
      </c>
      <c r="C1838" s="16" t="n">
        <v>0.172940579007069</v>
      </c>
      <c r="D1838" s="16" t="n">
        <v>1</v>
      </c>
      <c r="E1838" s="17" t="n">
        <v>100</v>
      </c>
      <c r="F1838" s="17" t="n">
        <v>15.4954280499117</v>
      </c>
      <c r="G1838" s="17" t="n">
        <v>14.8084857443207</v>
      </c>
      <c r="H1838" s="16" t="n">
        <v>1.4684683166164</v>
      </c>
      <c r="I1838" s="16" t="n">
        <v>1.30102999566398</v>
      </c>
      <c r="J1838" s="16" t="n">
        <v>0.354178884687675</v>
      </c>
      <c r="K1838" s="16" t="n">
        <v>0.735703703703704</v>
      </c>
      <c r="L1838" s="16" t="n">
        <v>0.666493827160494</v>
      </c>
    </row>
    <row r="1839" customFormat="false" ht="15" hidden="false" customHeight="false" outlineLevel="0" collapsed="false">
      <c r="A1839" s="17" t="n">
        <v>2234</v>
      </c>
      <c r="B1839" s="16" t="n">
        <v>0.142343796292941</v>
      </c>
      <c r="C1839" s="16" t="n">
        <v>0.172735008680158</v>
      </c>
      <c r="D1839" s="16" t="n">
        <v>1</v>
      </c>
      <c r="E1839" s="17" t="n">
        <v>100</v>
      </c>
      <c r="F1839" s="17" t="n">
        <v>15.4576148887892</v>
      </c>
      <c r="G1839" s="17" t="n">
        <v>14.7716767327366</v>
      </c>
      <c r="H1839" s="16" t="n">
        <v>1.46788097502299</v>
      </c>
      <c r="I1839" s="16" t="n">
        <v>1.30102999566398</v>
      </c>
      <c r="J1839" s="16" t="n">
        <v>0.68061964497825</v>
      </c>
      <c r="K1839" s="16" t="n">
        <v>0.735555555555556</v>
      </c>
      <c r="L1839" s="16" t="n">
        <v>0.675061728395062</v>
      </c>
    </row>
    <row r="1840" customFormat="false" ht="15" hidden="false" customHeight="false" outlineLevel="0" collapsed="false">
      <c r="A1840" s="17" t="n">
        <v>2235</v>
      </c>
      <c r="B1840" s="16" t="n">
        <v>0.142143732226557</v>
      </c>
      <c r="C1840" s="16" t="n">
        <v>0.172523656189442</v>
      </c>
      <c r="D1840" s="16" t="n">
        <v>1</v>
      </c>
      <c r="E1840" s="17" t="n">
        <v>100</v>
      </c>
      <c r="F1840" s="17" t="n">
        <v>15.4196484181612</v>
      </c>
      <c r="G1840" s="17" t="n">
        <v>14.7367088550239</v>
      </c>
      <c r="H1840" s="16" t="n">
        <v>1.46788097502299</v>
      </c>
      <c r="I1840" s="16" t="n">
        <v>1.30102999566398</v>
      </c>
      <c r="J1840" s="16" t="n">
        <v>0.22669640971376</v>
      </c>
      <c r="K1840" s="16" t="n">
        <v>0.735283950617284</v>
      </c>
      <c r="L1840" s="16" t="n">
        <v>0.683283950617284</v>
      </c>
    </row>
    <row r="1841" customFormat="false" ht="15" hidden="false" customHeight="false" outlineLevel="0" collapsed="false">
      <c r="A1841" s="17" t="n">
        <v>2236</v>
      </c>
      <c r="B1841" s="16" t="n">
        <v>0.141934791869587</v>
      </c>
      <c r="C1841" s="16" t="n">
        <v>0.172304205050071</v>
      </c>
      <c r="D1841" s="16" t="n">
        <v>1</v>
      </c>
      <c r="E1841" s="17" t="n">
        <v>100</v>
      </c>
      <c r="F1841" s="17" t="n">
        <v>15.3800277958002</v>
      </c>
      <c r="G1841" s="17" t="n">
        <v>14.700568220644</v>
      </c>
      <c r="H1841" s="16" t="n">
        <v>1.46788097502299</v>
      </c>
      <c r="I1841" s="16" t="n">
        <v>1.30102999566398</v>
      </c>
      <c r="J1841" s="16" t="n">
        <v>0.761894278062914</v>
      </c>
      <c r="K1841" s="16" t="n">
        <v>0.735086419753086</v>
      </c>
      <c r="L1841" s="16" t="n">
        <v>0.690271604938272</v>
      </c>
    </row>
    <row r="1842" customFormat="false" ht="15" hidden="false" customHeight="false" outlineLevel="0" collapsed="false">
      <c r="A1842" s="17" t="n">
        <v>2237</v>
      </c>
      <c r="B1842" s="16" t="n">
        <v>0.141716476860974</v>
      </c>
      <c r="C1842" s="16" t="n">
        <v>0.172074672530095</v>
      </c>
      <c r="D1842" s="16" t="n">
        <v>1</v>
      </c>
      <c r="E1842" s="17" t="n">
        <v>100</v>
      </c>
      <c r="F1842" s="17" t="n">
        <v>15.3347088672849</v>
      </c>
      <c r="G1842" s="17" t="n">
        <v>14.6577050842281</v>
      </c>
      <c r="H1842" s="16" t="n">
        <v>1.46788097502299</v>
      </c>
      <c r="I1842" s="16" t="n">
        <v>1.30102999566398</v>
      </c>
      <c r="J1842" s="16" t="n">
        <v>0.49183071757542</v>
      </c>
      <c r="K1842" s="16" t="n">
        <v>0.73483950617284</v>
      </c>
      <c r="L1842" s="16" t="n">
        <v>0.697111111111111</v>
      </c>
    </row>
    <row r="1843" customFormat="false" ht="15" hidden="false" customHeight="false" outlineLevel="0" collapsed="false">
      <c r="A1843" s="17" t="n">
        <v>2238</v>
      </c>
      <c r="B1843" s="16" t="n">
        <v>0.141497704055574</v>
      </c>
      <c r="C1843" s="16" t="n">
        <v>0.171842108534442</v>
      </c>
      <c r="D1843" s="16" t="n">
        <v>1</v>
      </c>
      <c r="E1843" s="17" t="n">
        <v>100</v>
      </c>
      <c r="F1843" s="17" t="n">
        <v>15.286486842276</v>
      </c>
      <c r="G1843" s="17" t="n">
        <v>14.6124208008509</v>
      </c>
      <c r="H1843" s="16" t="n">
        <v>1.46642271964064</v>
      </c>
      <c r="I1843" s="16" t="n">
        <v>1.30102999566398</v>
      </c>
      <c r="J1843" s="16" t="n">
        <v>0.292716230260739</v>
      </c>
      <c r="K1843" s="16" t="n">
        <v>0.734345679012346</v>
      </c>
      <c r="L1843" s="16" t="n">
        <v>0.703950617283951</v>
      </c>
    </row>
    <row r="1844" customFormat="false" ht="15" hidden="false" customHeight="false" outlineLevel="0" collapsed="false">
      <c r="A1844" s="17" t="n">
        <v>2239</v>
      </c>
      <c r="B1844" s="16" t="n">
        <v>0.141271934906642</v>
      </c>
      <c r="C1844" s="16" t="n">
        <v>0.171599003540145</v>
      </c>
      <c r="D1844" s="16" t="n">
        <v>1</v>
      </c>
      <c r="E1844" s="17" t="n">
        <v>100</v>
      </c>
      <c r="F1844" s="17" t="n">
        <v>15.2307561527047</v>
      </c>
      <c r="G1844" s="17" t="n">
        <v>14.5615426140741</v>
      </c>
      <c r="H1844" s="16" t="n">
        <v>1.46560878569626</v>
      </c>
      <c r="I1844" s="16" t="n">
        <v>1.30102999566398</v>
      </c>
      <c r="J1844" s="16" t="n">
        <v>0.426402815058798</v>
      </c>
      <c r="K1844" s="16" t="n">
        <v>0.734098765432099</v>
      </c>
      <c r="L1844" s="16" t="n">
        <v>0.709111111111111</v>
      </c>
    </row>
    <row r="1845" customFormat="false" ht="15" hidden="false" customHeight="false" outlineLevel="0" collapsed="false">
      <c r="A1845" s="17" t="n">
        <v>2240</v>
      </c>
      <c r="B1845" s="16" t="n">
        <v>0.141039177692599</v>
      </c>
      <c r="C1845" s="16" t="n">
        <v>0.171345421572526</v>
      </c>
      <c r="D1845" s="16" t="n">
        <v>1</v>
      </c>
      <c r="E1845" s="17" t="n">
        <v>100</v>
      </c>
      <c r="F1845" s="17" t="n">
        <v>15.1676589681629</v>
      </c>
      <c r="G1845" s="17" t="n">
        <v>14.5007506540657</v>
      </c>
      <c r="H1845" s="16" t="n">
        <v>1.46163111471149</v>
      </c>
      <c r="I1845" s="16" t="n">
        <v>1.30102999566398</v>
      </c>
      <c r="J1845" s="16" t="n">
        <v>0.361627039150426</v>
      </c>
      <c r="K1845" s="16" t="n">
        <v>0.733728395061728</v>
      </c>
      <c r="L1845" s="16" t="n">
        <v>0.713802469135803</v>
      </c>
    </row>
    <row r="1846" customFormat="false" ht="15" hidden="false" customHeight="false" outlineLevel="0" collapsed="false">
      <c r="A1846" s="17" t="n">
        <v>2241</v>
      </c>
      <c r="B1846" s="16" t="n">
        <v>0.140802994287676</v>
      </c>
      <c r="C1846" s="16" t="n">
        <v>0.17108901788791</v>
      </c>
      <c r="D1846" s="16" t="n">
        <v>1</v>
      </c>
      <c r="E1846" s="17" t="n">
        <v>100</v>
      </c>
      <c r="F1846" s="17" t="n">
        <v>15.1041596398064</v>
      </c>
      <c r="G1846" s="17" t="n">
        <v>14.4397449840576</v>
      </c>
      <c r="H1846" s="16" t="n">
        <v>1.45725181317199</v>
      </c>
      <c r="I1846" s="16" t="n">
        <v>1.30102999566398</v>
      </c>
      <c r="J1846" s="16" t="n">
        <v>0.539182018619021</v>
      </c>
      <c r="K1846" s="16" t="n">
        <v>0.733382716049383</v>
      </c>
      <c r="L1846" s="16" t="n">
        <v>0.71841975308642</v>
      </c>
    </row>
    <row r="1847" customFormat="false" ht="15" hidden="false" customHeight="false" outlineLevel="0" collapsed="false">
      <c r="A1847" s="17" t="n">
        <v>2242</v>
      </c>
      <c r="B1847" s="16" t="n">
        <v>0.140552248640193</v>
      </c>
      <c r="C1847" s="16" t="n">
        <v>0.170817908479108</v>
      </c>
      <c r="D1847" s="16" t="n">
        <v>1</v>
      </c>
      <c r="E1847" s="17" t="n">
        <v>100</v>
      </c>
      <c r="F1847" s="17" t="n">
        <v>15.0375782001405</v>
      </c>
      <c r="G1847" s="17" t="n">
        <v>14.3761669510097</v>
      </c>
      <c r="H1847" s="16" t="n">
        <v>1.45361496086569</v>
      </c>
      <c r="I1847" s="16" t="n">
        <v>1.30102999566398</v>
      </c>
      <c r="J1847" s="16" t="n">
        <v>0.477852666303919</v>
      </c>
      <c r="K1847" s="16" t="n">
        <v>0.73283950617284</v>
      </c>
      <c r="L1847" s="16" t="n">
        <v>0.723185185185185</v>
      </c>
    </row>
    <row r="1848" customFormat="false" ht="15" hidden="false" customHeight="false" outlineLevel="0" collapsed="false">
      <c r="A1848" s="17" t="n">
        <v>2243</v>
      </c>
      <c r="B1848" s="16" t="n">
        <v>0.140297644254234</v>
      </c>
      <c r="C1848" s="16" t="n">
        <v>0.170538627439075</v>
      </c>
      <c r="D1848" s="16" t="n">
        <v>1</v>
      </c>
      <c r="E1848" s="17" t="n">
        <v>100</v>
      </c>
      <c r="F1848" s="17" t="n">
        <v>14.9630571325033</v>
      </c>
      <c r="G1848" s="17" t="n">
        <v>14.3062120711153</v>
      </c>
      <c r="H1848" s="16" t="n">
        <v>1.45361496086569</v>
      </c>
      <c r="I1848" s="16" t="n">
        <v>1.30102999566398</v>
      </c>
      <c r="J1848" s="16" t="n">
        <v>0.431497601626594</v>
      </c>
      <c r="K1848" s="16" t="n">
        <v>0.732197530864198</v>
      </c>
      <c r="L1848" s="16" t="n">
        <v>0.727185185185185</v>
      </c>
    </row>
    <row r="1849" customFormat="false" ht="15" hidden="false" customHeight="false" outlineLevel="0" collapsed="false">
      <c r="A1849" s="17" t="n">
        <v>2244</v>
      </c>
      <c r="B1849" s="16" t="n">
        <v>0.140040319412947</v>
      </c>
      <c r="C1849" s="16" t="n">
        <v>0.17025605244769</v>
      </c>
      <c r="D1849" s="16" t="n">
        <v>1</v>
      </c>
      <c r="E1849" s="17" t="n">
        <v>100</v>
      </c>
      <c r="F1849" s="17" t="n">
        <v>14.8813819029979</v>
      </c>
      <c r="G1849" s="17" t="n">
        <v>14.2282727311581</v>
      </c>
      <c r="H1849" s="16" t="n">
        <v>1.45147491271806</v>
      </c>
      <c r="I1849" s="16" t="n">
        <v>1.30102999566398</v>
      </c>
      <c r="J1849" s="16" t="n">
        <v>0.426431776757017</v>
      </c>
      <c r="K1849" s="16" t="n">
        <v>0.731679012345679</v>
      </c>
      <c r="L1849" s="16" t="n">
        <v>0.729802469135803</v>
      </c>
    </row>
    <row r="1850" customFormat="false" ht="15" hidden="false" customHeight="false" outlineLevel="0" collapsed="false">
      <c r="A1850" s="17" t="n">
        <v>2245</v>
      </c>
      <c r="B1850" s="16" t="n">
        <v>0.1397748556402</v>
      </c>
      <c r="C1850" s="16" t="n">
        <v>0.16996337859167</v>
      </c>
      <c r="D1850" s="16" t="n">
        <v>1</v>
      </c>
      <c r="E1850" s="17" t="n">
        <v>100</v>
      </c>
      <c r="F1850" s="17" t="n">
        <v>14.7930313727647</v>
      </c>
      <c r="G1850" s="17" t="n">
        <v>14.1445473189929</v>
      </c>
      <c r="H1850" s="16" t="n">
        <v>1.44451363578467</v>
      </c>
      <c r="I1850" s="16" t="n">
        <v>1.30102999566398</v>
      </c>
      <c r="J1850" s="16" t="n">
        <v>0.600752580019624</v>
      </c>
      <c r="K1850" s="16" t="n">
        <v>0.731037037037037</v>
      </c>
      <c r="L1850" s="16" t="n">
        <v>0.731950617283951</v>
      </c>
    </row>
    <row r="1851" customFormat="false" ht="15" hidden="false" customHeight="false" outlineLevel="0" collapsed="false">
      <c r="A1851" s="17" t="n">
        <v>2246</v>
      </c>
      <c r="B1851" s="16" t="n">
        <v>0.139508102006382</v>
      </c>
      <c r="C1851" s="16" t="n">
        <v>0.169670831759771</v>
      </c>
      <c r="D1851" s="16" t="n">
        <v>1</v>
      </c>
      <c r="E1851" s="17" t="n">
        <v>100</v>
      </c>
      <c r="F1851" s="17" t="n">
        <v>14.7017883473901</v>
      </c>
      <c r="G1851" s="17" t="n">
        <v>14.0569692477047</v>
      </c>
      <c r="H1851" s="16" t="n">
        <v>1.43655049458147</v>
      </c>
      <c r="I1851" s="16" t="n">
        <v>1.30102999566398</v>
      </c>
      <c r="J1851" s="16" t="n">
        <v>0.337837596098605</v>
      </c>
      <c r="K1851" s="16" t="n">
        <v>0.730493827160494</v>
      </c>
      <c r="L1851" s="16" t="n">
        <v>0.732839506172839</v>
      </c>
    </row>
    <row r="1852" customFormat="false" ht="15" hidden="false" customHeight="false" outlineLevel="0" collapsed="false">
      <c r="A1852" s="17" t="n">
        <v>2247</v>
      </c>
      <c r="B1852" s="16" t="n">
        <v>0.139242673499717</v>
      </c>
      <c r="C1852" s="16" t="n">
        <v>0.169377397729291</v>
      </c>
      <c r="D1852" s="16" t="n">
        <v>1</v>
      </c>
      <c r="E1852" s="17" t="n">
        <v>100</v>
      </c>
      <c r="F1852" s="17" t="n">
        <v>14.6025052761551</v>
      </c>
      <c r="G1852" s="17" t="n">
        <v>13.963126261988</v>
      </c>
      <c r="H1852" s="16" t="n">
        <v>1.42799360447608</v>
      </c>
      <c r="I1852" s="16" t="n">
        <v>1.30102999566398</v>
      </c>
      <c r="J1852" s="16" t="n">
        <v>0.396993561839749</v>
      </c>
      <c r="K1852" s="16" t="n">
        <v>0.730074074074074</v>
      </c>
      <c r="L1852" s="16" t="n">
        <v>0.732913580246914</v>
      </c>
    </row>
    <row r="1853" customFormat="false" ht="15" hidden="false" customHeight="false" outlineLevel="0" collapsed="false">
      <c r="A1853" s="17" t="n">
        <v>2248</v>
      </c>
      <c r="B1853" s="16" t="n">
        <v>0.138965211725897</v>
      </c>
      <c r="C1853" s="16" t="n">
        <v>0.169074825230572</v>
      </c>
      <c r="D1853" s="16" t="n">
        <v>1</v>
      </c>
      <c r="E1853" s="17" t="n">
        <v>100</v>
      </c>
      <c r="F1853" s="17" t="n">
        <v>14.5004038150185</v>
      </c>
      <c r="G1853" s="17" t="n">
        <v>13.8655067238272</v>
      </c>
      <c r="H1853" s="16" t="n">
        <v>1.41803866430064</v>
      </c>
      <c r="I1853" s="16" t="n">
        <v>1.30102999566398</v>
      </c>
      <c r="J1853" s="16" t="n">
        <v>0.520112589694292</v>
      </c>
      <c r="K1853" s="16" t="n">
        <v>0.729160493827161</v>
      </c>
      <c r="L1853" s="16" t="n">
        <v>0.732395061728395</v>
      </c>
    </row>
    <row r="1854" customFormat="false" ht="15" hidden="false" customHeight="false" outlineLevel="0" collapsed="false">
      <c r="A1854" s="17" t="n">
        <v>2249</v>
      </c>
      <c r="B1854" s="16" t="n">
        <v>0.138679987026586</v>
      </c>
      <c r="C1854" s="16" t="n">
        <v>0.168766878909535</v>
      </c>
      <c r="D1854" s="16" t="n">
        <v>1</v>
      </c>
      <c r="E1854" s="17" t="n">
        <v>100</v>
      </c>
      <c r="F1854" s="17" t="n">
        <v>14.3966152567268</v>
      </c>
      <c r="G1854" s="17" t="n">
        <v>13.7661543070882</v>
      </c>
      <c r="H1854" s="16" t="n">
        <v>1.40878201027591</v>
      </c>
      <c r="I1854" s="16" t="n">
        <v>1.30102999566398</v>
      </c>
      <c r="J1854" s="16" t="n">
        <v>0.493935759968048</v>
      </c>
      <c r="K1854" s="16" t="n">
        <v>0.728518518518519</v>
      </c>
      <c r="L1854" s="16" t="n">
        <v>0.731679012345679</v>
      </c>
    </row>
    <row r="1855" customFormat="false" ht="15" hidden="false" customHeight="false" outlineLevel="0" collapsed="false">
      <c r="A1855" s="17" t="n">
        <v>2250</v>
      </c>
      <c r="B1855" s="16" t="n">
        <v>0.138390963690148</v>
      </c>
      <c r="C1855" s="16" t="n">
        <v>0.168455481231213</v>
      </c>
      <c r="D1855" s="16" t="n">
        <v>1</v>
      </c>
      <c r="E1855" s="17" t="n">
        <v>100</v>
      </c>
      <c r="F1855" s="17" t="n">
        <v>14.2872621086179</v>
      </c>
      <c r="G1855" s="17" t="n">
        <v>13.6611924449453</v>
      </c>
      <c r="H1855" s="16" t="n">
        <v>1.39817813891349</v>
      </c>
      <c r="I1855" s="16" t="n">
        <v>1.30102999566398</v>
      </c>
      <c r="J1855" s="16" t="n">
        <v>0.450072090419614</v>
      </c>
      <c r="K1855" s="16" t="n">
        <v>0.727851851851852</v>
      </c>
      <c r="L1855" s="16" t="n">
        <v>0.730469135802469</v>
      </c>
    </row>
    <row r="1856" customFormat="false" ht="15" hidden="false" customHeight="false" outlineLevel="0" collapsed="false">
      <c r="A1856" s="17" t="n">
        <v>2251</v>
      </c>
      <c r="B1856" s="16" t="n">
        <v>0.138092288623254</v>
      </c>
      <c r="C1856" s="16" t="n">
        <v>0.168134252809816</v>
      </c>
      <c r="D1856" s="16" t="n">
        <v>1</v>
      </c>
      <c r="E1856" s="17" t="n">
        <v>100</v>
      </c>
      <c r="F1856" s="17" t="n">
        <v>14.1693329658622</v>
      </c>
      <c r="G1856" s="17" t="n">
        <v>13.5484748985121</v>
      </c>
      <c r="H1856" s="16" t="n">
        <v>1.38546178811792</v>
      </c>
      <c r="I1856" s="16" t="n">
        <v>1.30102999566398</v>
      </c>
      <c r="J1856" s="16" t="n">
        <v>0.283404889238716</v>
      </c>
      <c r="K1856" s="16" t="n">
        <v>0.727061728395062</v>
      </c>
      <c r="L1856" s="16" t="n">
        <v>0.728345679012346</v>
      </c>
    </row>
    <row r="1857" customFormat="false" ht="15" hidden="false" customHeight="false" outlineLevel="0" collapsed="false">
      <c r="A1857" s="17" t="n">
        <v>2252</v>
      </c>
      <c r="B1857" s="16" t="n">
        <v>0.137795603192515</v>
      </c>
      <c r="C1857" s="16" t="n">
        <v>0.167818160404762</v>
      </c>
      <c r="D1857" s="16" t="n">
        <v>1</v>
      </c>
      <c r="E1857" s="17" t="n">
        <v>100</v>
      </c>
      <c r="F1857" s="17" t="n">
        <v>14.0521420663926</v>
      </c>
      <c r="G1857" s="17" t="n">
        <v>13.4364337963234</v>
      </c>
      <c r="H1857" s="16" t="n">
        <v>1.37442839783072</v>
      </c>
      <c r="I1857" s="16" t="n">
        <v>1.30102999566398</v>
      </c>
      <c r="J1857" s="16" t="n">
        <v>0.451516313973703</v>
      </c>
      <c r="K1857" s="16" t="n">
        <v>0.726345679012346</v>
      </c>
      <c r="L1857" s="16" t="n">
        <v>0.726567901234568</v>
      </c>
    </row>
    <row r="1858" customFormat="false" ht="15" hidden="false" customHeight="false" outlineLevel="0" collapsed="false">
      <c r="A1858" s="17" t="n">
        <v>2253</v>
      </c>
      <c r="B1858" s="16" t="n">
        <v>0.137496074123515</v>
      </c>
      <c r="C1858" s="16" t="n">
        <v>0.167501150767009</v>
      </c>
      <c r="D1858" s="16" t="n">
        <v>1</v>
      </c>
      <c r="E1858" s="17" t="n">
        <v>100</v>
      </c>
      <c r="F1858" s="17" t="n">
        <v>13.9337484941809</v>
      </c>
      <c r="G1858" s="17" t="n">
        <v>13.3239721434021</v>
      </c>
      <c r="H1858" s="16" t="n">
        <v>1.36172896085896</v>
      </c>
      <c r="I1858" s="16" t="n">
        <v>1.30102999566398</v>
      </c>
      <c r="J1858" s="16" t="n">
        <v>0.101749680715198</v>
      </c>
      <c r="K1858" s="16" t="n">
        <v>0.725456790123457</v>
      </c>
      <c r="L1858" s="16" t="n">
        <v>0.724148148148148</v>
      </c>
    </row>
    <row r="1859" customFormat="false" ht="15" hidden="false" customHeight="false" outlineLevel="0" collapsed="false">
      <c r="A1859" s="17" t="n">
        <v>2254</v>
      </c>
      <c r="B1859" s="16" t="n">
        <v>0.137194742345148</v>
      </c>
      <c r="C1859" s="16" t="n">
        <v>0.167183645781544</v>
      </c>
      <c r="D1859" s="16" t="n">
        <v>1</v>
      </c>
      <c r="E1859" s="17" t="n">
        <v>100</v>
      </c>
      <c r="F1859" s="17" t="n">
        <v>13.8095896689828</v>
      </c>
      <c r="G1859" s="17" t="n">
        <v>13.2056653054441</v>
      </c>
      <c r="H1859" s="16" t="n">
        <v>1.34939854411472</v>
      </c>
      <c r="I1859" s="16" t="n">
        <v>1.30102999566398</v>
      </c>
      <c r="J1859" s="16" t="n">
        <v>0.212399890732102</v>
      </c>
      <c r="K1859" s="16" t="n">
        <v>0.724740740740741</v>
      </c>
      <c r="L1859" s="16" t="n">
        <v>0.722123456790124</v>
      </c>
    </row>
    <row r="1860" customFormat="false" ht="15" hidden="false" customHeight="false" outlineLevel="0" collapsed="false">
      <c r="A1860" s="17" t="n">
        <v>2255</v>
      </c>
      <c r="B1860" s="16" t="n">
        <v>0.136891751901971</v>
      </c>
      <c r="C1860" s="16" t="n">
        <v>0.166866436865595</v>
      </c>
      <c r="D1860" s="16" t="n">
        <v>1</v>
      </c>
      <c r="E1860" s="17" t="n">
        <v>100</v>
      </c>
      <c r="F1860" s="17" t="n">
        <v>13.681194333626</v>
      </c>
      <c r="G1860" s="17" t="n">
        <v>13.0830441508208</v>
      </c>
      <c r="H1860" s="16" t="n">
        <v>1.33903481205776</v>
      </c>
      <c r="I1860" s="16" t="n">
        <v>1.30102999566398</v>
      </c>
      <c r="J1860" s="16" t="n">
        <v>0.32977804674597</v>
      </c>
      <c r="K1860" s="16" t="n">
        <v>0.724024691358025</v>
      </c>
      <c r="L1860" s="16" t="n">
        <v>0.720666666666667</v>
      </c>
    </row>
    <row r="1861" customFormat="false" ht="15" hidden="false" customHeight="false" outlineLevel="0" collapsed="false">
      <c r="A1861" s="17" t="n">
        <v>2256</v>
      </c>
      <c r="B1861" s="16" t="n">
        <v>0.136586700297064</v>
      </c>
      <c r="C1861" s="16" t="n">
        <v>0.166549186739657</v>
      </c>
      <c r="D1861" s="16" t="n">
        <v>1</v>
      </c>
      <c r="E1861" s="17" t="n">
        <v>100</v>
      </c>
      <c r="F1861" s="17" t="n">
        <v>13.5496711984624</v>
      </c>
      <c r="G1861" s="17" t="n">
        <v>12.9580274217228</v>
      </c>
      <c r="H1861" s="16" t="n">
        <v>1.326249838052</v>
      </c>
      <c r="I1861" s="16" t="n">
        <v>1.30102999566398</v>
      </c>
      <c r="J1861" s="16" t="n">
        <v>0.247447895211669</v>
      </c>
      <c r="K1861" s="16" t="n">
        <v>0.72362962962963</v>
      </c>
      <c r="L1861" s="16" t="n">
        <v>0.718716049382716</v>
      </c>
    </row>
    <row r="1862" customFormat="false" ht="15" hidden="false" customHeight="false" outlineLevel="0" collapsed="false">
      <c r="A1862" s="17" t="n">
        <v>2257</v>
      </c>
      <c r="B1862" s="16" t="n">
        <v>0.136279653095537</v>
      </c>
      <c r="C1862" s="16" t="n">
        <v>0.16623074238499</v>
      </c>
      <c r="D1862" s="16" t="n">
        <v>1</v>
      </c>
      <c r="E1862" s="17" t="n">
        <v>100</v>
      </c>
      <c r="F1862" s="17" t="n">
        <v>13.4132242670669</v>
      </c>
      <c r="G1862" s="17" t="n">
        <v>12.8279908573657</v>
      </c>
      <c r="H1862" s="16" t="n">
        <v>1.31345650563786</v>
      </c>
      <c r="I1862" s="16" t="n">
        <v>1.30102999566398</v>
      </c>
      <c r="J1862" s="16" t="n">
        <v>0.224828947232472</v>
      </c>
      <c r="K1862" s="16" t="n">
        <v>0.722641975308642</v>
      </c>
      <c r="L1862" s="16" t="n">
        <v>0.717703703703704</v>
      </c>
    </row>
    <row r="1863" customFormat="false" ht="15" hidden="false" customHeight="false" outlineLevel="0" collapsed="false">
      <c r="A1863" s="17" t="n">
        <v>2258</v>
      </c>
      <c r="B1863" s="16" t="n">
        <v>0.135971526139312</v>
      </c>
      <c r="C1863" s="16" t="n">
        <v>0.165915196686983</v>
      </c>
      <c r="D1863" s="16" t="n">
        <v>1</v>
      </c>
      <c r="E1863" s="17" t="n">
        <v>100</v>
      </c>
      <c r="F1863" s="17" t="n">
        <v>13.2758521432612</v>
      </c>
      <c r="G1863" s="17" t="n">
        <v>12.697719073978</v>
      </c>
      <c r="H1863" s="16" t="n">
        <v>1.30105972909161</v>
      </c>
      <c r="I1863" s="16" t="n">
        <v>1.30102999566398</v>
      </c>
      <c r="J1863" s="16" t="n">
        <v>0.298182782130151</v>
      </c>
      <c r="K1863" s="16" t="n">
        <v>0.721827160493827</v>
      </c>
      <c r="L1863" s="16" t="n">
        <v>0.715802469135803</v>
      </c>
    </row>
    <row r="1864" customFormat="false" ht="15" hidden="false" customHeight="false" outlineLevel="0" collapsed="false">
      <c r="A1864" s="17" t="n">
        <v>2259</v>
      </c>
      <c r="B1864" s="16" t="n">
        <v>0.135658424016502</v>
      </c>
      <c r="C1864" s="16" t="n">
        <v>0.165599333693584</v>
      </c>
      <c r="D1864" s="16" t="n">
        <v>1</v>
      </c>
      <c r="E1864" s="17" t="n">
        <v>100</v>
      </c>
      <c r="F1864" s="17" t="n">
        <v>13.1357085730943</v>
      </c>
      <c r="G1864" s="17" t="n">
        <v>12.5644721662792</v>
      </c>
      <c r="H1864" s="16" t="n">
        <v>1.28856192052208</v>
      </c>
      <c r="I1864" s="16" t="n">
        <v>1.30102999566398</v>
      </c>
      <c r="J1864" s="16" t="n">
        <v>0.351996352574171</v>
      </c>
      <c r="K1864" s="16" t="n">
        <v>0.721111111111111</v>
      </c>
      <c r="L1864" s="16" t="n">
        <v>0.713654320987654</v>
      </c>
    </row>
    <row r="1865" customFormat="false" ht="15" hidden="false" customHeight="false" outlineLevel="0" collapsed="false">
      <c r="A1865" s="17" t="n">
        <v>2260</v>
      </c>
      <c r="B1865" s="16" t="n">
        <v>0.135349964929952</v>
      </c>
      <c r="C1865" s="16" t="n">
        <v>0.165288620541493</v>
      </c>
      <c r="D1865" s="16" t="n">
        <v>1</v>
      </c>
      <c r="E1865" s="17" t="n">
        <v>100</v>
      </c>
      <c r="F1865" s="17" t="n">
        <v>12.9944724331021</v>
      </c>
      <c r="G1865" s="17" t="n">
        <v>12.4294424094892</v>
      </c>
      <c r="H1865" s="16" t="n">
        <v>1.27577419359356</v>
      </c>
      <c r="I1865" s="16" t="n">
        <v>1.30102999566398</v>
      </c>
      <c r="J1865" s="16" t="n">
        <v>0.356701384917407</v>
      </c>
      <c r="K1865" s="16" t="n">
        <v>0.720271604938272</v>
      </c>
      <c r="L1865" s="16" t="n">
        <v>0.710395061728395</v>
      </c>
    </row>
    <row r="1866" customFormat="false" ht="15" hidden="false" customHeight="false" outlineLevel="0" collapsed="false">
      <c r="A1866" s="17" t="n">
        <v>2261</v>
      </c>
      <c r="B1866" s="16" t="n">
        <v>0.135045918242799</v>
      </c>
      <c r="C1866" s="16" t="n">
        <v>0.164981011301279</v>
      </c>
      <c r="D1866" s="16" t="n">
        <v>1</v>
      </c>
      <c r="E1866" s="17" t="n">
        <v>100</v>
      </c>
      <c r="F1866" s="17" t="n">
        <v>12.849588322712</v>
      </c>
      <c r="G1866" s="17" t="n">
        <v>12.2920852549559</v>
      </c>
      <c r="H1866" s="16" t="n">
        <v>1.26476922368279</v>
      </c>
      <c r="I1866" s="16" t="n">
        <v>1.30102999566398</v>
      </c>
      <c r="J1866" s="16" t="n">
        <v>0.166940689319206</v>
      </c>
      <c r="K1866" s="16" t="n">
        <v>0.719506172839506</v>
      </c>
      <c r="L1866" s="16" t="n">
        <v>0.70679012345679</v>
      </c>
    </row>
    <row r="1867" customFormat="false" ht="15" hidden="false" customHeight="false" outlineLevel="0" collapsed="false">
      <c r="A1867" s="17" t="n">
        <v>2262</v>
      </c>
      <c r="B1867" s="16" t="n">
        <v>0.134739179164171</v>
      </c>
      <c r="C1867" s="16" t="n">
        <v>0.164674355983734</v>
      </c>
      <c r="D1867" s="16" t="n">
        <v>1</v>
      </c>
      <c r="E1867" s="17" t="n">
        <v>100</v>
      </c>
      <c r="F1867" s="17" t="n">
        <v>12.7005470135614</v>
      </c>
      <c r="G1867" s="17" t="n">
        <v>12.1504426678784</v>
      </c>
      <c r="H1867" s="16" t="n">
        <v>1.25913967129242</v>
      </c>
      <c r="I1867" s="16" t="n">
        <v>1.30102999566398</v>
      </c>
      <c r="J1867" s="16" t="n">
        <v>0.498683957412535</v>
      </c>
      <c r="K1867" s="16" t="n">
        <v>0.718716049382716</v>
      </c>
      <c r="L1867" s="16" t="n">
        <v>0.702962962962963</v>
      </c>
    </row>
    <row r="1868" customFormat="false" ht="15" hidden="false" customHeight="false" outlineLevel="0" collapsed="false">
      <c r="A1868" s="17" t="n">
        <v>2263</v>
      </c>
      <c r="B1868" s="16" t="n">
        <v>0.134439358860254</v>
      </c>
      <c r="C1868" s="16" t="n">
        <v>0.164374489585559</v>
      </c>
      <c r="D1868" s="16" t="n">
        <v>1</v>
      </c>
      <c r="E1868" s="17" t="n">
        <v>100</v>
      </c>
      <c r="F1868" s="17" t="n">
        <v>12.5538873618081</v>
      </c>
      <c r="G1868" s="17" t="n">
        <v>12.0110578006599</v>
      </c>
      <c r="H1868" s="16" t="n">
        <v>1.24458018589628</v>
      </c>
      <c r="I1868" s="16" t="n">
        <v>1.30102999566398</v>
      </c>
      <c r="J1868" s="16" t="n">
        <v>0.266053709132758</v>
      </c>
      <c r="K1868" s="16" t="n">
        <v>0.718148148148148</v>
      </c>
      <c r="L1868" s="16" t="n">
        <v>0.698740740740741</v>
      </c>
    </row>
    <row r="1869" customFormat="false" ht="15" hidden="false" customHeight="false" outlineLevel="0" collapsed="false">
      <c r="A1869" s="17" t="n">
        <v>2264</v>
      </c>
      <c r="B1869" s="16" t="n">
        <v>0.134139123476214</v>
      </c>
      <c r="C1869" s="16" t="n">
        <v>0.164077168189817</v>
      </c>
      <c r="D1869" s="16" t="n">
        <v>1</v>
      </c>
      <c r="E1869" s="17" t="n">
        <v>100</v>
      </c>
      <c r="F1869" s="17" t="n">
        <v>12.4078412674942</v>
      </c>
      <c r="G1869" s="17" t="n">
        <v>11.8721666372338</v>
      </c>
      <c r="H1869" s="16" t="n">
        <v>1.23055550314439</v>
      </c>
      <c r="I1869" s="16" t="n">
        <v>1.30102999566398</v>
      </c>
      <c r="J1869" s="16" t="n">
        <v>0.40578829317059</v>
      </c>
      <c r="K1869" s="16" t="n">
        <v>0.71720987654321</v>
      </c>
      <c r="L1869" s="16" t="n">
        <v>0.693135802469136</v>
      </c>
    </row>
    <row r="1870" customFormat="false" ht="15" hidden="false" customHeight="false" outlineLevel="0" collapsed="false">
      <c r="A1870" s="17" t="n">
        <v>2265</v>
      </c>
      <c r="B1870" s="16" t="n">
        <v>0.133832011123498</v>
      </c>
      <c r="C1870" s="16" t="n">
        <v>0.163781691326035</v>
      </c>
      <c r="D1870" s="16" t="n">
        <v>1</v>
      </c>
      <c r="E1870" s="17" t="n">
        <v>100</v>
      </c>
      <c r="F1870" s="17" t="n">
        <v>12.2665919148776</v>
      </c>
      <c r="G1870" s="17" t="n">
        <v>11.7523768353958</v>
      </c>
      <c r="H1870" s="16" t="n">
        <v>1.21853185378974</v>
      </c>
      <c r="I1870" s="16" t="n">
        <v>1.30102999566398</v>
      </c>
      <c r="J1870" s="16" t="n">
        <v>0.12006734006734</v>
      </c>
      <c r="K1870" s="16" t="n">
        <v>0.716222222222222</v>
      </c>
      <c r="L1870" s="16" t="n">
        <v>0.686864197530864</v>
      </c>
    </row>
    <row r="1871" customFormat="false" ht="15" hidden="false" customHeight="false" outlineLevel="0" collapsed="false">
      <c r="A1871" s="17" t="n">
        <v>2266</v>
      </c>
      <c r="B1871" s="16" t="n">
        <v>0.133525232970715</v>
      </c>
      <c r="C1871" s="16" t="n">
        <v>0.1634908781449</v>
      </c>
      <c r="D1871" s="16" t="n">
        <v>1</v>
      </c>
      <c r="E1871" s="17" t="n">
        <v>100</v>
      </c>
      <c r="F1871" s="17" t="n">
        <v>12.131469981322</v>
      </c>
      <c r="G1871" s="17" t="n">
        <v>11.6252852289079</v>
      </c>
      <c r="H1871" s="16" t="n">
        <v>1.21012198273479</v>
      </c>
      <c r="I1871" s="16" t="n">
        <v>1.30102999566398</v>
      </c>
      <c r="J1871" s="16" t="n">
        <v>0.380193256238971</v>
      </c>
      <c r="K1871" s="16" t="n">
        <v>0.715456790123457</v>
      </c>
      <c r="L1871" s="16" t="n">
        <v>0.681259259259259</v>
      </c>
    </row>
    <row r="1872" customFormat="false" ht="15" hidden="false" customHeight="false" outlineLevel="0" collapsed="false">
      <c r="A1872" s="17" t="n">
        <v>2267</v>
      </c>
      <c r="B1872" s="16" t="n">
        <v>0.133212208333943</v>
      </c>
      <c r="C1872" s="16" t="n">
        <v>0.163194568438662</v>
      </c>
      <c r="D1872" s="16" t="n">
        <v>1</v>
      </c>
      <c r="E1872" s="17" t="n">
        <v>100</v>
      </c>
      <c r="F1872" s="17" t="n">
        <v>11.9945890909617</v>
      </c>
      <c r="G1872" s="17" t="n">
        <v>11.4954274915163</v>
      </c>
      <c r="H1872" s="16" t="n">
        <v>1.19743213788668</v>
      </c>
      <c r="I1872" s="16" t="n">
        <v>1.30102999566398</v>
      </c>
      <c r="J1872" s="16" t="n">
        <v>0.299309616960057</v>
      </c>
      <c r="K1872" s="16" t="n">
        <v>0.714592592592593</v>
      </c>
      <c r="L1872" s="16" t="n">
        <v>0.674518518518519</v>
      </c>
    </row>
    <row r="1873" customFormat="false" ht="15" hidden="false" customHeight="false" outlineLevel="0" collapsed="false">
      <c r="A1873" s="17" t="n">
        <v>2268</v>
      </c>
      <c r="B1873" s="16" t="n">
        <v>0.132899711943335</v>
      </c>
      <c r="C1873" s="16" t="n">
        <v>0.162900632603301</v>
      </c>
      <c r="D1873" s="16" t="n">
        <v>1</v>
      </c>
      <c r="E1873" s="17" t="n">
        <v>100</v>
      </c>
      <c r="F1873" s="17" t="n">
        <v>11.8615854769569</v>
      </c>
      <c r="G1873" s="17" t="n">
        <v>11.368463197382</v>
      </c>
      <c r="H1873" s="16" t="n">
        <v>1.18389152835815</v>
      </c>
      <c r="I1873" s="16" t="n">
        <v>1.30102999566398</v>
      </c>
      <c r="J1873" s="16" t="n">
        <v>0.312170571895754</v>
      </c>
      <c r="K1873" s="16" t="n">
        <v>0.714098765432099</v>
      </c>
      <c r="L1873" s="16" t="n">
        <v>0.668271604938272</v>
      </c>
    </row>
    <row r="1874" customFormat="false" ht="15" hidden="false" customHeight="false" outlineLevel="0" collapsed="false">
      <c r="A1874" s="17" t="n">
        <v>2269</v>
      </c>
      <c r="B1874" s="16" t="n">
        <v>0.132592256698344</v>
      </c>
      <c r="C1874" s="16" t="n">
        <v>0.162611874971125</v>
      </c>
      <c r="D1874" s="16" t="n">
        <v>1</v>
      </c>
      <c r="E1874" s="17" t="n">
        <v>100</v>
      </c>
      <c r="F1874" s="17" t="n">
        <v>11.7334747753039</v>
      </c>
      <c r="G1874" s="17" t="n">
        <v>11.2467392943903</v>
      </c>
      <c r="H1874" s="16" t="n">
        <v>1.17037895824485</v>
      </c>
      <c r="I1874" s="16" t="n">
        <v>1.30102999566398</v>
      </c>
      <c r="J1874" s="16" t="n">
        <v>0.149382716049383</v>
      </c>
      <c r="K1874" s="16" t="n">
        <v>0.713358024691358</v>
      </c>
      <c r="L1874" s="16" t="n">
        <v>0.662518518518519</v>
      </c>
    </row>
    <row r="1875" customFormat="false" ht="15" hidden="false" customHeight="false" outlineLevel="0" collapsed="false">
      <c r="A1875" s="17" t="n">
        <v>2270</v>
      </c>
      <c r="B1875" s="16" t="n">
        <v>0.132284353839027</v>
      </c>
      <c r="C1875" s="16" t="n">
        <v>0.162321283519268</v>
      </c>
      <c r="D1875" s="16" t="n">
        <v>1</v>
      </c>
      <c r="E1875" s="17" t="n">
        <v>100</v>
      </c>
      <c r="F1875" s="17" t="n">
        <v>11.606611499902</v>
      </c>
      <c r="G1875" s="17" t="n">
        <v>11.1255449179509</v>
      </c>
      <c r="H1875" s="16" t="n">
        <v>1.15703579435105</v>
      </c>
      <c r="I1875" s="16" t="n">
        <v>1.30102999566398</v>
      </c>
      <c r="J1875" s="16" t="n">
        <v>0.135162045551367</v>
      </c>
      <c r="K1875" s="16" t="n">
        <v>0.712864197530864</v>
      </c>
      <c r="L1875" s="16" t="n">
        <v>0.656814814814815</v>
      </c>
    </row>
    <row r="1876" customFormat="false" ht="15" hidden="false" customHeight="false" outlineLevel="0" collapsed="false">
      <c r="A1876" s="17" t="n">
        <v>2271</v>
      </c>
      <c r="B1876" s="16" t="n">
        <v>0.13197733660539</v>
      </c>
      <c r="C1876" s="16" t="n">
        <v>0.162036976847384</v>
      </c>
      <c r="D1876" s="16" t="n">
        <v>1</v>
      </c>
      <c r="E1876" s="17" t="n">
        <v>100</v>
      </c>
      <c r="F1876" s="17" t="n">
        <v>11.4916341539728</v>
      </c>
      <c r="G1876" s="17" t="n">
        <v>11.0167807607089</v>
      </c>
      <c r="H1876" s="16" t="n">
        <v>1.1455541925184</v>
      </c>
      <c r="I1876" s="16" t="n">
        <v>1.30102999566398</v>
      </c>
      <c r="J1876" s="16" t="n">
        <v>0.154103163892638</v>
      </c>
      <c r="K1876" s="16" t="n">
        <v>0.712148148148148</v>
      </c>
      <c r="L1876" s="16" t="n">
        <v>0.652123456790124</v>
      </c>
    </row>
    <row r="1877" customFormat="false" ht="15" hidden="false" customHeight="false" outlineLevel="0" collapsed="false">
      <c r="A1877" s="17" t="n">
        <v>2272</v>
      </c>
      <c r="B1877" s="16" t="n">
        <v>0.131663882484039</v>
      </c>
      <c r="C1877" s="16" t="n">
        <v>0.161748682078388</v>
      </c>
      <c r="D1877" s="16" t="n">
        <v>1</v>
      </c>
      <c r="E1877" s="17" t="n">
        <v>100</v>
      </c>
      <c r="F1877" s="17" t="n">
        <v>11.3843473423967</v>
      </c>
      <c r="G1877" s="17" t="n">
        <v>10.9144012836276</v>
      </c>
      <c r="H1877" s="16" t="n">
        <v>1.13410921856777</v>
      </c>
      <c r="I1877" s="16" t="n">
        <v>1.30102999566398</v>
      </c>
      <c r="J1877" s="16" t="n">
        <v>0.293136884170833</v>
      </c>
      <c r="K1877" s="16" t="n">
        <v>0.711703703703704</v>
      </c>
      <c r="L1877" s="16" t="n">
        <v>0.646641975308642</v>
      </c>
    </row>
    <row r="1878" customFormat="false" ht="15" hidden="false" customHeight="false" outlineLevel="0" collapsed="false">
      <c r="A1878" s="17" t="n">
        <v>2273</v>
      </c>
      <c r="B1878" s="16" t="n">
        <v>0.131351163652208</v>
      </c>
      <c r="C1878" s="16" t="n">
        <v>0.16145514988237</v>
      </c>
      <c r="D1878" s="16" t="n">
        <v>1</v>
      </c>
      <c r="E1878" s="17" t="n">
        <v>100</v>
      </c>
      <c r="F1878" s="17" t="n">
        <v>11.2770718464022</v>
      </c>
      <c r="G1878" s="17" t="n">
        <v>10.8119782904275</v>
      </c>
      <c r="H1878" s="16" t="n">
        <v>1.12314974456904</v>
      </c>
      <c r="I1878" s="16" t="n">
        <v>1.30102999566398</v>
      </c>
      <c r="J1878" s="16" t="n">
        <v>0.392838620014606</v>
      </c>
      <c r="K1878" s="16" t="n">
        <v>0.711358024691358</v>
      </c>
      <c r="L1878" s="16" t="n">
        <v>0.642469135802469</v>
      </c>
    </row>
    <row r="1879" customFormat="false" ht="15" hidden="false" customHeight="false" outlineLevel="0" collapsed="false">
      <c r="A1879" s="17" t="n">
        <v>2274</v>
      </c>
      <c r="B1879" s="16" t="n">
        <v>0.131038762463464</v>
      </c>
      <c r="C1879" s="16" t="n">
        <v>0.161159488459428</v>
      </c>
      <c r="D1879" s="16" t="n">
        <v>1</v>
      </c>
      <c r="E1879" s="17" t="n">
        <v>100</v>
      </c>
      <c r="F1879" s="17" t="n">
        <v>11.1747644265262</v>
      </c>
      <c r="G1879" s="17" t="n">
        <v>10.7150659024382</v>
      </c>
      <c r="H1879" s="16" t="n">
        <v>1.11267217963173</v>
      </c>
      <c r="I1879" s="16" t="n">
        <v>1.30102999566398</v>
      </c>
      <c r="J1879" s="16" t="n">
        <v>0.203530728530729</v>
      </c>
      <c r="K1879" s="16" t="n">
        <v>0.710987654320988</v>
      </c>
      <c r="L1879" s="16" t="n">
        <v>0.638814814814815</v>
      </c>
    </row>
    <row r="1880" customFormat="false" ht="15" hidden="false" customHeight="false" outlineLevel="0" collapsed="false">
      <c r="A1880" s="17" t="n">
        <v>2275</v>
      </c>
      <c r="B1880" s="16" t="n">
        <v>0.130717547486226</v>
      </c>
      <c r="C1880" s="16" t="n">
        <v>0.160855982253949</v>
      </c>
      <c r="D1880" s="16" t="n">
        <v>1</v>
      </c>
      <c r="E1880" s="17" t="n">
        <v>100</v>
      </c>
      <c r="F1880" s="17" t="n">
        <v>11.0769061963336</v>
      </c>
      <c r="G1880" s="17" t="n">
        <v>10.6219476317867</v>
      </c>
      <c r="H1880" s="16" t="n">
        <v>1.10256198024455</v>
      </c>
      <c r="I1880" s="16" t="n">
        <v>1.30102999566398</v>
      </c>
      <c r="J1880" s="16" t="n">
        <v>0.288012089580717</v>
      </c>
      <c r="K1880" s="16" t="n">
        <v>0.710617283950617</v>
      </c>
      <c r="L1880" s="16" t="n">
        <v>0.635753086419753</v>
      </c>
    </row>
    <row r="1881" customFormat="false" ht="15" hidden="false" customHeight="false" outlineLevel="0" collapsed="false">
      <c r="A1881" s="17" t="n">
        <v>2276</v>
      </c>
      <c r="B1881" s="16" t="n">
        <v>0.130389228049252</v>
      </c>
      <c r="C1881" s="16" t="n">
        <v>0.160540891902314</v>
      </c>
      <c r="D1881" s="16" t="n">
        <v>1</v>
      </c>
      <c r="E1881" s="17" t="n">
        <v>100</v>
      </c>
      <c r="F1881" s="17" t="n">
        <v>10.9812550426786</v>
      </c>
      <c r="G1881" s="17" t="n">
        <v>10.5315678177453</v>
      </c>
      <c r="H1881" s="16" t="n">
        <v>1.09279159884478</v>
      </c>
      <c r="I1881" s="16" t="n">
        <v>1.30102999566398</v>
      </c>
      <c r="J1881" s="16" t="n">
        <v>0.47849566875164</v>
      </c>
      <c r="K1881" s="16" t="n">
        <v>0.710246913580247</v>
      </c>
      <c r="L1881" s="16" t="n">
        <v>0.630987654320988</v>
      </c>
    </row>
    <row r="1882" customFormat="false" ht="15" hidden="false" customHeight="false" outlineLevel="0" collapsed="false">
      <c r="A1882" s="17" t="n">
        <v>2277</v>
      </c>
      <c r="B1882" s="16" t="n">
        <v>0.130066158456935</v>
      </c>
      <c r="C1882" s="16" t="n">
        <v>0.160233579294549</v>
      </c>
      <c r="D1882" s="16" t="n">
        <v>1</v>
      </c>
      <c r="E1882" s="17" t="n">
        <v>100</v>
      </c>
      <c r="F1882" s="17" t="n">
        <v>10.8892291266352</v>
      </c>
      <c r="G1882" s="17" t="n">
        <v>10.4521642942608</v>
      </c>
      <c r="H1882" s="16" t="n">
        <v>1.08349351558746</v>
      </c>
      <c r="I1882" s="16" t="n">
        <v>1.30102999566398</v>
      </c>
      <c r="J1882" s="16" t="n">
        <v>0.438231816326288</v>
      </c>
      <c r="K1882" s="16" t="n">
        <v>0.71</v>
      </c>
      <c r="L1882" s="16" t="n">
        <v>0.626493827160494</v>
      </c>
    </row>
    <row r="1883" customFormat="false" ht="15" hidden="false" customHeight="false" outlineLevel="0" collapsed="false">
      <c r="A1883" s="17" t="n">
        <v>2278</v>
      </c>
      <c r="B1883" s="16" t="n">
        <v>0.129736309001843</v>
      </c>
      <c r="C1883" s="16" t="n">
        <v>0.159921496195926</v>
      </c>
      <c r="D1883" s="16" t="n">
        <v>1</v>
      </c>
      <c r="E1883" s="17" t="n">
        <v>100</v>
      </c>
      <c r="F1883" s="17" t="n">
        <v>10.8044094143086</v>
      </c>
      <c r="G1883" s="17" t="n">
        <v>10.3807085434921</v>
      </c>
      <c r="H1883" s="16" t="n">
        <v>1.0745113955603</v>
      </c>
      <c r="I1883" s="16" t="n">
        <v>1.30102999566398</v>
      </c>
      <c r="J1883" s="16" t="n">
        <v>0.591205133398869</v>
      </c>
      <c r="K1883" s="16" t="n">
        <v>0.70958024691358</v>
      </c>
      <c r="L1883" s="16" t="n">
        <v>0.623185185185185</v>
      </c>
    </row>
    <row r="1884" customFormat="false" ht="15" hidden="false" customHeight="false" outlineLevel="0" collapsed="false">
      <c r="A1884" s="17" t="n">
        <v>2279</v>
      </c>
      <c r="B1884" s="16" t="n">
        <v>0.129409549882015</v>
      </c>
      <c r="C1884" s="16" t="n">
        <v>0.159613534841273</v>
      </c>
      <c r="D1884" s="16" t="n">
        <v>1</v>
      </c>
      <c r="E1884" s="17" t="n">
        <v>100</v>
      </c>
      <c r="F1884" s="17" t="n">
        <v>10.7191941212142</v>
      </c>
      <c r="G1884" s="17" t="n">
        <v>10.3089901253407</v>
      </c>
      <c r="H1884" s="16" t="n">
        <v>1.06672891454573</v>
      </c>
      <c r="I1884" s="16" t="n">
        <v>1.30102999566398</v>
      </c>
      <c r="J1884" s="16" t="n">
        <v>0.453840985125737</v>
      </c>
      <c r="K1884" s="16" t="n">
        <v>0.709283950617284</v>
      </c>
      <c r="L1884" s="16" t="n">
        <v>0.617728395061728</v>
      </c>
    </row>
    <row r="1885" customFormat="false" ht="15" hidden="false" customHeight="false" outlineLevel="0" collapsed="false">
      <c r="A1885" s="17" t="n">
        <v>2280</v>
      </c>
      <c r="B1885" s="16" t="n">
        <v>0.129088106089168</v>
      </c>
      <c r="C1885" s="16" t="n">
        <v>0.159308835681942</v>
      </c>
      <c r="D1885" s="16" t="n">
        <v>1</v>
      </c>
      <c r="E1885" s="17" t="n">
        <v>100</v>
      </c>
      <c r="F1885" s="17" t="n">
        <v>10.6361512754952</v>
      </c>
      <c r="G1885" s="17" t="n">
        <v>10.2381368695462</v>
      </c>
      <c r="H1885" s="16" t="n">
        <v>1.05882995383963</v>
      </c>
      <c r="I1885" s="16" t="n">
        <v>1.30102999566398</v>
      </c>
      <c r="J1885" s="16" t="n">
        <v>0.21934045105035</v>
      </c>
      <c r="K1885" s="16" t="n">
        <v>0.70883950617284</v>
      </c>
      <c r="L1885" s="16" t="n">
        <v>0.612098765432099</v>
      </c>
    </row>
    <row r="1886" customFormat="false" ht="15" hidden="false" customHeight="false" outlineLevel="0" collapsed="false">
      <c r="A1886" s="17" t="n">
        <v>2281</v>
      </c>
      <c r="B1886" s="16" t="n">
        <v>0.128764546745353</v>
      </c>
      <c r="C1886" s="16" t="n">
        <v>0.159004514598184</v>
      </c>
      <c r="D1886" s="16" t="n">
        <v>1</v>
      </c>
      <c r="E1886" s="17" t="n">
        <v>100</v>
      </c>
      <c r="F1886" s="17" t="n">
        <v>10.5510618326617</v>
      </c>
      <c r="G1886" s="17" t="n">
        <v>10.1611095449329</v>
      </c>
      <c r="H1886" s="16" t="n">
        <v>1.0533021414224</v>
      </c>
      <c r="I1886" s="16" t="n">
        <v>1.30102999566398</v>
      </c>
      <c r="J1886" s="16" t="n">
        <v>0.394883960133615</v>
      </c>
      <c r="K1886" s="16" t="n">
        <v>0.708543209876543</v>
      </c>
      <c r="L1886" s="16" t="n">
        <v>0.607259259259259</v>
      </c>
    </row>
    <row r="1887" customFormat="false" ht="15" hidden="false" customHeight="false" outlineLevel="0" collapsed="false">
      <c r="A1887" s="17" t="n">
        <v>2282</v>
      </c>
      <c r="B1887" s="16" t="n">
        <v>0.12843944778045</v>
      </c>
      <c r="C1887" s="16" t="n">
        <v>0.158700207521518</v>
      </c>
      <c r="D1887" s="16" t="n">
        <v>1</v>
      </c>
      <c r="E1887" s="17" t="n">
        <v>100</v>
      </c>
      <c r="F1887" s="17" t="n">
        <v>10.4690077545064</v>
      </c>
      <c r="G1887" s="17" t="n">
        <v>10.0856014785491</v>
      </c>
      <c r="H1887" s="16" t="n">
        <v>1.0533021414224</v>
      </c>
      <c r="I1887" s="16" t="n">
        <v>1.30102999566398</v>
      </c>
      <c r="J1887" s="16" t="n">
        <v>0.371461160587345</v>
      </c>
      <c r="K1887" s="16" t="n">
        <v>0.708320987654321</v>
      </c>
      <c r="L1887" s="16" t="n">
        <v>0.602666666666667</v>
      </c>
    </row>
    <row r="1888" customFormat="false" ht="15" hidden="false" customHeight="false" outlineLevel="0" collapsed="false">
      <c r="A1888" s="17" t="n">
        <v>2283</v>
      </c>
      <c r="B1888" s="16" t="n">
        <v>0.128112705962525</v>
      </c>
      <c r="C1888" s="16" t="n">
        <v>0.158398913409975</v>
      </c>
      <c r="D1888" s="16" t="n">
        <v>1</v>
      </c>
      <c r="E1888" s="17" t="n">
        <v>100</v>
      </c>
      <c r="F1888" s="17" t="n">
        <v>10.3844965273021</v>
      </c>
      <c r="G1888" s="17" t="n">
        <v>10.0065531470463</v>
      </c>
      <c r="H1888" s="16" t="n">
        <v>1.0533021414224</v>
      </c>
      <c r="I1888" s="16" t="n">
        <v>1.30102999566398</v>
      </c>
      <c r="J1888" s="16" t="n">
        <v>0.23813669867755</v>
      </c>
      <c r="K1888" s="16" t="n">
        <v>0.708123456790124</v>
      </c>
      <c r="L1888" s="16" t="n">
        <v>0.596296296296296</v>
      </c>
    </row>
    <row r="1889" customFormat="false" ht="15" hidden="false" customHeight="false" outlineLevel="0" collapsed="false">
      <c r="A1889" s="17" t="n">
        <v>2284</v>
      </c>
      <c r="B1889" s="16" t="n">
        <v>0.127783213969734</v>
      </c>
      <c r="C1889" s="16" t="n">
        <v>0.158097195426623</v>
      </c>
      <c r="D1889" s="16" t="n">
        <v>1</v>
      </c>
      <c r="E1889" s="17" t="n">
        <v>100</v>
      </c>
      <c r="F1889" s="17" t="n">
        <v>10.3000631286566</v>
      </c>
      <c r="G1889" s="16" t="n">
        <v>9.92897459504652</v>
      </c>
      <c r="H1889" s="16" t="n">
        <v>1.0533021414224</v>
      </c>
      <c r="I1889" s="16" t="n">
        <v>1.30102999566398</v>
      </c>
      <c r="J1889" s="16" t="n">
        <v>0.483335265359652</v>
      </c>
      <c r="K1889" s="16" t="n">
        <v>0.707950617283951</v>
      </c>
      <c r="L1889" s="16" t="n">
        <v>0.592592592592593</v>
      </c>
    </row>
    <row r="1890" customFormat="false" ht="15" hidden="false" customHeight="false" outlineLevel="0" collapsed="false">
      <c r="A1890" s="17" t="n">
        <v>2285</v>
      </c>
      <c r="B1890" s="16" t="n">
        <v>0.1274591859844</v>
      </c>
      <c r="C1890" s="16" t="n">
        <v>0.157804746081432</v>
      </c>
      <c r="D1890" s="16" t="n">
        <v>1</v>
      </c>
      <c r="E1890" s="17" t="n">
        <v>100</v>
      </c>
      <c r="F1890" s="17" t="n">
        <v>10.2113493972245</v>
      </c>
      <c r="G1890" s="16" t="n">
        <v>9.84557192402378</v>
      </c>
      <c r="H1890" s="16" t="n">
        <v>1.0533021414224</v>
      </c>
      <c r="I1890" s="16" t="n">
        <v>1.30102999566398</v>
      </c>
      <c r="J1890" s="16" t="n">
        <v>0.391120222083289</v>
      </c>
      <c r="K1890" s="16" t="n">
        <v>0.707753086419753</v>
      </c>
      <c r="L1890" s="16" t="n">
        <v>0.590074074074074</v>
      </c>
    </row>
    <row r="1891" customFormat="false" ht="15" hidden="false" customHeight="false" outlineLevel="0" collapsed="false">
      <c r="A1891" s="17" t="n">
        <v>2286</v>
      </c>
      <c r="B1891" s="16" t="n">
        <v>0.127129926863644</v>
      </c>
      <c r="C1891" s="16" t="n">
        <v>0.157514040420453</v>
      </c>
      <c r="D1891" s="16" t="n">
        <v>1</v>
      </c>
      <c r="E1891" s="17" t="n">
        <v>100</v>
      </c>
      <c r="F1891" s="17" t="n">
        <v>10.1234659161136</v>
      </c>
      <c r="G1891" s="16" t="n">
        <v>9.76151064124198</v>
      </c>
      <c r="H1891" s="16" t="n">
        <v>1.0533021414224</v>
      </c>
      <c r="I1891" s="16" t="n">
        <v>1.30102999566398</v>
      </c>
      <c r="J1891" s="16" t="n">
        <v>0.189910928935319</v>
      </c>
      <c r="K1891" s="16" t="n">
        <v>0.707456790123457</v>
      </c>
      <c r="L1891" s="16" t="n">
        <v>0.587061728395062</v>
      </c>
    </row>
    <row r="1892" customFormat="false" ht="15" hidden="false" customHeight="false" outlineLevel="0" collapsed="false">
      <c r="A1892" s="17" t="n">
        <v>2287</v>
      </c>
      <c r="B1892" s="16" t="n">
        <v>0.126811263544692</v>
      </c>
      <c r="C1892" s="16" t="n">
        <v>0.15723357397649</v>
      </c>
      <c r="D1892" s="16" t="n">
        <v>1</v>
      </c>
      <c r="E1892" s="17" t="n">
        <v>100</v>
      </c>
      <c r="F1892" s="17" t="n">
        <v>10.0269382644148</v>
      </c>
      <c r="G1892" s="16" t="n">
        <v>9.67112319869078</v>
      </c>
      <c r="H1892" s="16" t="n">
        <v>1.0533021414224</v>
      </c>
      <c r="I1892" s="16" t="n">
        <v>1.30102999566398</v>
      </c>
      <c r="J1892" s="16" t="n">
        <v>0.197444329931252</v>
      </c>
      <c r="K1892" s="16" t="n">
        <v>0.707358024691358</v>
      </c>
      <c r="L1892" s="16" t="n">
        <v>0.58520987654321</v>
      </c>
    </row>
    <row r="1893" customFormat="false" ht="15" hidden="false" customHeight="false" outlineLevel="0" collapsed="false">
      <c r="A1893" s="17" t="n">
        <v>2288</v>
      </c>
      <c r="B1893" s="16" t="n">
        <v>0.126503314077854</v>
      </c>
      <c r="C1893" s="16" t="n">
        <v>0.15696127191186</v>
      </c>
      <c r="D1893" s="16" t="n">
        <v>1</v>
      </c>
      <c r="E1893" s="17" t="n">
        <v>100</v>
      </c>
      <c r="F1893" s="16" t="n">
        <v>9.92401549241468</v>
      </c>
      <c r="G1893" s="16" t="n">
        <v>9.57286528874683</v>
      </c>
      <c r="H1893" s="16" t="n">
        <v>1.0533021414224</v>
      </c>
      <c r="I1893" s="16" t="n">
        <v>1.30102999566398</v>
      </c>
      <c r="J1893" s="16" t="n">
        <v>0.526605873103851</v>
      </c>
      <c r="K1893" s="16" t="n">
        <v>0.707037037037037</v>
      </c>
      <c r="L1893" s="16" t="n">
        <v>0.584</v>
      </c>
    </row>
    <row r="1894" customFormat="false" ht="15" hidden="false" customHeight="false" outlineLevel="0" collapsed="false">
      <c r="A1894" s="17" t="n">
        <v>2289</v>
      </c>
      <c r="B1894" s="16" t="n">
        <v>0.126196698264943</v>
      </c>
      <c r="C1894" s="16" t="n">
        <v>0.156699452251196</v>
      </c>
      <c r="D1894" s="16" t="n">
        <v>1</v>
      </c>
      <c r="E1894" s="17" t="n">
        <v>100</v>
      </c>
      <c r="F1894" s="16" t="n">
        <v>9.81513782936051</v>
      </c>
      <c r="G1894" s="16" t="n">
        <v>9.47089229389197</v>
      </c>
      <c r="H1894" s="16" t="n">
        <v>1.05203449179559</v>
      </c>
      <c r="I1894" s="16" t="n">
        <v>1.30102999566398</v>
      </c>
      <c r="J1894" s="16" t="n">
        <v>0.140896762925749</v>
      </c>
      <c r="K1894" s="16" t="n">
        <v>0.706765432098765</v>
      </c>
      <c r="L1894" s="16" t="n">
        <v>0.584148148148148</v>
      </c>
    </row>
    <row r="1895" customFormat="false" ht="15" hidden="false" customHeight="false" outlineLevel="0" collapsed="false">
      <c r="A1895" s="17" t="n">
        <v>2290</v>
      </c>
      <c r="B1895" s="16" t="n">
        <v>0.125893291748232</v>
      </c>
      <c r="C1895" s="16" t="n">
        <v>0.15644795389639</v>
      </c>
      <c r="D1895" s="16" t="n">
        <v>1</v>
      </c>
      <c r="E1895" s="17" t="n">
        <v>100</v>
      </c>
      <c r="F1895" s="16" t="n">
        <v>9.70222682680568</v>
      </c>
      <c r="G1895" s="16" t="n">
        <v>9.36342706152426</v>
      </c>
      <c r="H1895" s="16" t="n">
        <v>1.04546709683552</v>
      </c>
      <c r="I1895" s="16" t="n">
        <v>1.30102999566398</v>
      </c>
      <c r="J1895" s="16" t="n">
        <v>0.392095675040908</v>
      </c>
      <c r="K1895" s="16" t="n">
        <v>0.706395061728395</v>
      </c>
      <c r="L1895" s="16" t="n">
        <v>0.585901234567901</v>
      </c>
    </row>
    <row r="1896" customFormat="false" ht="15" hidden="false" customHeight="false" outlineLevel="0" collapsed="false">
      <c r="A1896" s="17" t="n">
        <v>2291</v>
      </c>
      <c r="B1896" s="16" t="n">
        <v>0.125601014826033</v>
      </c>
      <c r="C1896" s="16" t="n">
        <v>0.156208944204781</v>
      </c>
      <c r="D1896" s="16" t="n">
        <v>1</v>
      </c>
      <c r="E1896" s="17" t="n">
        <v>100</v>
      </c>
      <c r="F1896" s="16" t="n">
        <v>9.58092924917088</v>
      </c>
      <c r="G1896" s="16" t="n">
        <v>9.24928588856806</v>
      </c>
      <c r="H1896" s="16" t="n">
        <v>1.0372605456117</v>
      </c>
      <c r="I1896" s="16" t="n">
        <v>1.30102999566398</v>
      </c>
      <c r="J1896" s="16" t="n">
        <v>0.223227796168973</v>
      </c>
      <c r="K1896" s="16" t="n">
        <v>0.706123456790123</v>
      </c>
      <c r="L1896" s="16" t="n">
        <v>0.58841975308642</v>
      </c>
    </row>
    <row r="1897" customFormat="false" ht="15" hidden="false" customHeight="false" outlineLevel="0" collapsed="false">
      <c r="A1897" s="17" t="n">
        <v>2292</v>
      </c>
      <c r="B1897" s="16" t="n">
        <v>0.125307410624292</v>
      </c>
      <c r="C1897" s="16" t="n">
        <v>0.155973579502768</v>
      </c>
      <c r="D1897" s="16" t="n">
        <v>1</v>
      </c>
      <c r="E1897" s="17" t="n">
        <v>100</v>
      </c>
      <c r="F1897" s="16" t="n">
        <v>9.44749036492216</v>
      </c>
      <c r="G1897" s="16" t="n">
        <v>9.12332365093991</v>
      </c>
      <c r="H1897" s="16" t="n">
        <v>1.03596883869155</v>
      </c>
      <c r="I1897" s="16" t="n">
        <v>1.30102999566398</v>
      </c>
      <c r="J1897" s="16" t="n">
        <v>0.130300741435294</v>
      </c>
      <c r="K1897" s="16" t="n">
        <v>0.705703703703704</v>
      </c>
      <c r="L1897" s="16" t="n">
        <v>0.59083950617284</v>
      </c>
    </row>
    <row r="1898" customFormat="false" ht="15" hidden="false" customHeight="false" outlineLevel="0" collapsed="false">
      <c r="A1898" s="17" t="n">
        <v>2293</v>
      </c>
      <c r="B1898" s="16" t="n">
        <v>0.125021435651514</v>
      </c>
      <c r="C1898" s="16" t="n">
        <v>0.15575396378835</v>
      </c>
      <c r="D1898" s="16" t="n">
        <v>1</v>
      </c>
      <c r="E1898" s="17" t="n">
        <v>100</v>
      </c>
      <c r="F1898" s="16" t="n">
        <v>9.30840306360757</v>
      </c>
      <c r="G1898" s="16" t="n">
        <v>8.9911575237054</v>
      </c>
      <c r="H1898" s="16" t="n">
        <v>1.03040482817745</v>
      </c>
      <c r="I1898" s="16" t="n">
        <v>1.30102999566398</v>
      </c>
      <c r="J1898" s="16" t="n">
        <v>0.273353890844148</v>
      </c>
      <c r="K1898" s="16" t="n">
        <v>0.705333333333333</v>
      </c>
      <c r="L1898" s="16" t="n">
        <v>0.594123456790124</v>
      </c>
    </row>
    <row r="1899" customFormat="false" ht="15" hidden="false" customHeight="false" outlineLevel="0" collapsed="false">
      <c r="A1899" s="17" t="n">
        <v>2294</v>
      </c>
      <c r="B1899" s="16" t="n">
        <v>0.124745683123668</v>
      </c>
      <c r="C1899" s="16" t="n">
        <v>0.155546284483539</v>
      </c>
      <c r="D1899" s="16" t="n">
        <v>1</v>
      </c>
      <c r="E1899" s="17" t="n">
        <v>100</v>
      </c>
      <c r="F1899" s="16" t="n">
        <v>9.16310503013845</v>
      </c>
      <c r="G1899" s="16" t="n">
        <v>8.85267209239175</v>
      </c>
      <c r="H1899" s="16" t="n">
        <v>1.0211617562778</v>
      </c>
      <c r="I1899" s="16" t="n">
        <v>1.30102999566398</v>
      </c>
      <c r="J1899" s="16" t="n">
        <v>0.239796989502872</v>
      </c>
      <c r="K1899" s="16" t="n">
        <v>0.705086419753086</v>
      </c>
      <c r="L1899" s="16" t="n">
        <v>0.596567901234568</v>
      </c>
    </row>
    <row r="1900" customFormat="false" ht="15" hidden="false" customHeight="false" outlineLevel="0" collapsed="false">
      <c r="A1900" s="17" t="n">
        <v>2295</v>
      </c>
      <c r="B1900" s="16" t="n">
        <v>0.124477406591177</v>
      </c>
      <c r="C1900" s="16" t="n">
        <v>0.155345162202915</v>
      </c>
      <c r="D1900" s="16" t="n">
        <v>1</v>
      </c>
      <c r="E1900" s="17" t="n">
        <v>100</v>
      </c>
      <c r="F1900" s="16" t="n">
        <v>9.00961515022873</v>
      </c>
      <c r="G1900" s="16" t="n">
        <v>8.70755038047049</v>
      </c>
      <c r="H1900" s="16" t="n">
        <v>1.00481442768269</v>
      </c>
      <c r="I1900" s="16" t="n">
        <v>1.30102999566398</v>
      </c>
      <c r="J1900" s="16" t="n">
        <v>0.388798254795994</v>
      </c>
      <c r="K1900" s="16" t="n">
        <v>0.704765432098765</v>
      </c>
      <c r="L1900" s="16" t="n">
        <v>0.599234567901235</v>
      </c>
    </row>
    <row r="1901" customFormat="false" ht="15" hidden="false" customHeight="false" outlineLevel="0" collapsed="false">
      <c r="A1901" s="17" t="n">
        <v>2296</v>
      </c>
      <c r="B1901" s="16" t="n">
        <v>0.124222761392593</v>
      </c>
      <c r="C1901" s="16" t="n">
        <v>0.155159609019756</v>
      </c>
      <c r="D1901" s="16" t="n">
        <v>1</v>
      </c>
      <c r="E1901" s="17" t="n">
        <v>100</v>
      </c>
      <c r="F1901" s="16" t="n">
        <v>8.85737109635573</v>
      </c>
      <c r="G1901" s="16" t="n">
        <v>8.56432882163499</v>
      </c>
      <c r="H1901" s="16" t="n">
        <v>0.988452009135829</v>
      </c>
      <c r="I1901" s="16" t="n">
        <v>1.30102999566398</v>
      </c>
      <c r="J1901" s="16" t="n">
        <v>0.259690284475693</v>
      </c>
      <c r="K1901" s="16" t="n">
        <v>0.704641975308642</v>
      </c>
      <c r="L1901" s="16" t="n">
        <v>0.601827160493827</v>
      </c>
    </row>
    <row r="1902" customFormat="false" ht="15" hidden="false" customHeight="false" outlineLevel="0" collapsed="false">
      <c r="A1902" s="17" t="n">
        <v>2297</v>
      </c>
      <c r="B1902" s="16" t="n">
        <v>0.123969642238485</v>
      </c>
      <c r="C1902" s="16" t="n">
        <v>0.154981428633134</v>
      </c>
      <c r="D1902" s="16" t="n">
        <v>1</v>
      </c>
      <c r="E1902" s="17" t="n">
        <v>100</v>
      </c>
      <c r="F1902" s="16" t="n">
        <v>8.70611410488096</v>
      </c>
      <c r="G1902" s="16" t="n">
        <v>8.43018321680971</v>
      </c>
      <c r="H1902" s="16" t="n">
        <v>0.972420863134064</v>
      </c>
      <c r="I1902" s="16" t="n">
        <v>1.30102999566398</v>
      </c>
      <c r="J1902" s="16" t="n">
        <v>0.581659935292484</v>
      </c>
      <c r="K1902" s="16" t="n">
        <v>0.704296296296296</v>
      </c>
      <c r="L1902" s="16" t="n">
        <v>0.603777777777778</v>
      </c>
    </row>
    <row r="1903" customFormat="false" ht="15" hidden="false" customHeight="false" outlineLevel="0" collapsed="false">
      <c r="A1903" s="17" t="n">
        <v>2298</v>
      </c>
      <c r="B1903" s="16" t="n">
        <v>0.123714507453971</v>
      </c>
      <c r="C1903" s="16" t="n">
        <v>0.154799647033215</v>
      </c>
      <c r="D1903" s="16" t="n">
        <v>1</v>
      </c>
      <c r="E1903" s="17" t="n">
        <v>100</v>
      </c>
      <c r="F1903" s="16" t="n">
        <v>8.55600968742599</v>
      </c>
      <c r="G1903" s="16" t="n">
        <v>8.28434994625308</v>
      </c>
      <c r="H1903" s="16" t="n">
        <v>0.956251662807759</v>
      </c>
      <c r="I1903" s="16" t="n">
        <v>1.30102999566398</v>
      </c>
      <c r="J1903" s="16" t="n">
        <v>0.426462230530662</v>
      </c>
      <c r="K1903" s="16" t="n">
        <v>0.704024691358025</v>
      </c>
      <c r="L1903" s="16" t="n">
        <v>0.606296296296296</v>
      </c>
    </row>
    <row r="1904" customFormat="false" ht="15" hidden="false" customHeight="false" outlineLevel="0" collapsed="false">
      <c r="A1904" s="17" t="n">
        <v>2299</v>
      </c>
      <c r="B1904" s="16" t="n">
        <v>0.123454587658246</v>
      </c>
      <c r="C1904" s="16" t="n">
        <v>0.154610614793168</v>
      </c>
      <c r="D1904" s="16" t="n">
        <v>1</v>
      </c>
      <c r="E1904" s="17" t="n">
        <v>100</v>
      </c>
      <c r="F1904" s="16" t="n">
        <v>8.41263806659759</v>
      </c>
      <c r="G1904" s="16" t="n">
        <v>8.14482506874852</v>
      </c>
      <c r="H1904" s="16" t="n">
        <v>0.940614404522357</v>
      </c>
      <c r="I1904" s="16" t="n">
        <v>1.30102999566398</v>
      </c>
      <c r="J1904" s="16" t="n">
        <v>0.275074188758036</v>
      </c>
      <c r="K1904" s="16" t="n">
        <v>0.70362962962963</v>
      </c>
      <c r="L1904" s="16" t="n">
        <v>0.607506172839506</v>
      </c>
    </row>
    <row r="1905" customFormat="false" ht="15" hidden="false" customHeight="false" outlineLevel="0" collapsed="false">
      <c r="A1905" s="17" t="n">
        <v>2300</v>
      </c>
      <c r="B1905" s="16" t="n">
        <v>0.123172705703312</v>
      </c>
      <c r="C1905" s="16" t="n">
        <v>0.154403519133727</v>
      </c>
      <c r="D1905" s="16" t="n">
        <v>1</v>
      </c>
      <c r="E1905" s="17" t="n">
        <v>100</v>
      </c>
      <c r="F1905" s="16" t="n">
        <v>8.27871775479215</v>
      </c>
      <c r="G1905" s="16" t="n">
        <v>8.01433793278148</v>
      </c>
      <c r="H1905" s="16" t="n">
        <v>0.926715969742207</v>
      </c>
      <c r="I1905" s="16" t="n">
        <v>1.30102999566398</v>
      </c>
      <c r="J1905" s="16" t="n">
        <v>0.273190624483908</v>
      </c>
      <c r="K1905" s="16" t="n">
        <v>0.703160493827161</v>
      </c>
      <c r="L1905" s="16" t="n">
        <v>0.608518518518519</v>
      </c>
    </row>
    <row r="1906" customFormat="false" ht="15" hidden="false" customHeight="false" outlineLevel="0" collapsed="false">
      <c r="A1906" s="17" t="n">
        <v>2301</v>
      </c>
      <c r="B1906" s="16" t="n">
        <v>0.122878986514277</v>
      </c>
      <c r="C1906" s="16" t="n">
        <v>0.154174786027935</v>
      </c>
      <c r="D1906" s="16" t="n">
        <v>1</v>
      </c>
      <c r="E1906" s="17" t="n">
        <v>100</v>
      </c>
      <c r="F1906" s="16" t="n">
        <v>8.15560547880187</v>
      </c>
      <c r="G1906" s="16" t="n">
        <v>7.89387726674952</v>
      </c>
      <c r="H1906" s="16" t="n">
        <v>0.913688693617448</v>
      </c>
      <c r="I1906" s="16" t="n">
        <v>1.30102999566398</v>
      </c>
      <c r="J1906" s="16" t="n">
        <v>0.369557616317441</v>
      </c>
      <c r="K1906" s="16" t="n">
        <v>0.703111111111111</v>
      </c>
      <c r="L1906" s="16" t="n">
        <v>0.608172839506173</v>
      </c>
    </row>
    <row r="1907" customFormat="false" ht="15" hidden="false" customHeight="false" outlineLevel="0" collapsed="false">
      <c r="A1907" s="17" t="n">
        <v>2302</v>
      </c>
      <c r="B1907" s="16" t="n">
        <v>0.122567718393273</v>
      </c>
      <c r="C1907" s="16" t="n">
        <v>0.153913940274053</v>
      </c>
      <c r="D1907" s="16" t="n">
        <v>1</v>
      </c>
      <c r="E1907" s="17" t="n">
        <v>99.9</v>
      </c>
      <c r="F1907" s="16" t="n">
        <v>8.04874185068974</v>
      </c>
      <c r="G1907" s="16" t="n">
        <v>7.79039923424738</v>
      </c>
      <c r="H1907" s="16" t="n">
        <v>0.902305102846232</v>
      </c>
      <c r="I1907" s="16" t="n">
        <v>1.30102999566398</v>
      </c>
      <c r="J1907" s="16" t="n">
        <v>1.00180224524941</v>
      </c>
      <c r="K1907" s="16" t="n">
        <v>0.703037037037037</v>
      </c>
      <c r="L1907" s="16" t="n">
        <v>0.606938271604938</v>
      </c>
    </row>
    <row r="1908" customFormat="false" ht="15" hidden="false" customHeight="false" outlineLevel="0" collapsed="false">
      <c r="A1908" s="17" t="n">
        <v>2303</v>
      </c>
      <c r="B1908" s="16" t="n">
        <v>0.122225387477213</v>
      </c>
      <c r="C1908" s="16" t="n">
        <v>0.153614521854454</v>
      </c>
      <c r="D1908" s="16" t="n">
        <v>1</v>
      </c>
      <c r="E1908" s="17" t="n">
        <v>99.9</v>
      </c>
      <c r="F1908" s="16" t="n">
        <v>7.96041300545538</v>
      </c>
      <c r="G1908" s="16" t="n">
        <v>7.7039399333633</v>
      </c>
      <c r="H1908" s="16" t="n">
        <v>0.892796535575605</v>
      </c>
      <c r="I1908" s="16" t="n">
        <v>1.30102999566398</v>
      </c>
      <c r="J1908" s="16" t="n">
        <v>0.305906005416904</v>
      </c>
      <c r="K1908" s="16" t="n">
        <v>0.702962962962963</v>
      </c>
      <c r="L1908" s="16" t="n">
        <v>0.606691358024691</v>
      </c>
    </row>
    <row r="1909" customFormat="false" ht="15" hidden="false" customHeight="false" outlineLevel="0" collapsed="false">
      <c r="A1909" s="17" t="n">
        <v>2304</v>
      </c>
      <c r="B1909" s="16" t="n">
        <v>0.121864131920868</v>
      </c>
      <c r="C1909" s="16" t="n">
        <v>0.153273977107472</v>
      </c>
      <c r="D1909" s="16" t="n">
        <v>1</v>
      </c>
      <c r="E1909" s="17" t="n">
        <v>99.9</v>
      </c>
      <c r="F1909" s="16" t="n">
        <v>7.89149690475549</v>
      </c>
      <c r="G1909" s="16" t="n">
        <v>7.6372567140957</v>
      </c>
      <c r="H1909" s="16" t="n">
        <v>0.885410117678706</v>
      </c>
      <c r="I1909" s="16" t="n">
        <v>1.30102999566398</v>
      </c>
      <c r="J1909" s="16" t="n">
        <v>0.545473166743437</v>
      </c>
      <c r="K1909" s="16" t="n">
        <v>0.70279012345679</v>
      </c>
      <c r="L1909" s="16" t="n">
        <v>0.606</v>
      </c>
    </row>
    <row r="1910" customFormat="false" ht="15" hidden="false" customHeight="false" outlineLevel="0" collapsed="false">
      <c r="A1910" s="17" t="n">
        <v>2305</v>
      </c>
      <c r="B1910" s="16" t="n">
        <v>0.121466389381223</v>
      </c>
      <c r="C1910" s="16" t="n">
        <v>0.152875666436222</v>
      </c>
      <c r="D1910" s="16" t="n">
        <v>1</v>
      </c>
      <c r="E1910" s="17" t="n">
        <v>99.8</v>
      </c>
      <c r="F1910" s="16" t="n">
        <v>7.84958018879874</v>
      </c>
      <c r="G1910" s="16" t="n">
        <v>7.59645214850832</v>
      </c>
      <c r="H1910" s="16" t="n">
        <v>0.881737452722618</v>
      </c>
      <c r="I1910" s="16" t="n">
        <v>1.30102999566398</v>
      </c>
      <c r="J1910" s="16" t="n">
        <v>0.494941040596983</v>
      </c>
      <c r="K1910" s="16" t="n">
        <v>0.702716049382716</v>
      </c>
      <c r="L1910" s="16" t="n">
        <v>0.612666666666667</v>
      </c>
    </row>
    <row r="1911" customFormat="false" ht="15" hidden="false" customHeight="false" outlineLevel="0" collapsed="false">
      <c r="A1911" s="17" t="n">
        <v>2306</v>
      </c>
      <c r="B1911" s="16" t="n">
        <v>0.121026900576221</v>
      </c>
      <c r="C1911" s="16" t="n">
        <v>0.152424609214067</v>
      </c>
      <c r="D1911" s="16" t="n">
        <v>1</v>
      </c>
      <c r="E1911" s="17" t="n">
        <v>99.8</v>
      </c>
      <c r="F1911" s="16" t="n">
        <v>7.83831199822696</v>
      </c>
      <c r="G1911" s="16" t="n">
        <v>7.58592381242877</v>
      </c>
      <c r="H1911" s="16" t="n">
        <v>0.880417030371955</v>
      </c>
      <c r="I1911" s="16" t="n">
        <v>1.30102999566398</v>
      </c>
      <c r="J1911" s="16" t="n">
        <v>0.183424970091637</v>
      </c>
      <c r="K1911" s="16" t="n">
        <v>0.702543209876543</v>
      </c>
      <c r="L1911" s="16" t="n">
        <v>0.59679012345679</v>
      </c>
    </row>
    <row r="1912" customFormat="false" ht="15" hidden="false" customHeight="false" outlineLevel="0" collapsed="false">
      <c r="A1912" s="17" t="n">
        <v>2307</v>
      </c>
      <c r="B1912" s="16" t="n">
        <v>0.120548300610648</v>
      </c>
      <c r="C1912" s="16" t="n">
        <v>0.151912774377399</v>
      </c>
      <c r="D1912" s="16" t="n">
        <v>1</v>
      </c>
      <c r="E1912" s="17" t="n">
        <v>99.8</v>
      </c>
      <c r="F1912" s="16" t="n">
        <v>7.85556889456741</v>
      </c>
      <c r="G1912" s="16" t="n">
        <v>7.60207045384353</v>
      </c>
      <c r="H1912" s="16" t="n">
        <v>0.881737452722618</v>
      </c>
      <c r="I1912" s="16" t="n">
        <v>1.30102999566398</v>
      </c>
      <c r="J1912" s="16" t="n">
        <v>0.131537185722928</v>
      </c>
      <c r="K1912" s="16" t="n">
        <v>0.702740740740741</v>
      </c>
      <c r="L1912" s="16" t="n">
        <v>0.599333333333333</v>
      </c>
    </row>
    <row r="1913" customFormat="false" ht="15" hidden="false" customHeight="false" outlineLevel="0" collapsed="false">
      <c r="A1913" s="17" t="n">
        <v>2308</v>
      </c>
      <c r="B1913" s="16" t="n">
        <v>0.12002175723513</v>
      </c>
      <c r="C1913" s="16" t="n">
        <v>0.151328630199035</v>
      </c>
      <c r="D1913" s="16" t="n">
        <v>1</v>
      </c>
      <c r="E1913" s="17" t="n">
        <v>99.9</v>
      </c>
      <c r="F1913" s="16" t="n">
        <v>7.90364961528227</v>
      </c>
      <c r="G1913" s="16" t="n">
        <v>7.6486664056527</v>
      </c>
      <c r="H1913" s="16" t="n">
        <v>0.885410117678706</v>
      </c>
      <c r="I1913" s="16" t="n">
        <v>1.30102999566398</v>
      </c>
      <c r="J1913" s="16" t="n">
        <v>0.466995277237952</v>
      </c>
      <c r="K1913" s="16" t="n">
        <v>0.702864197530864</v>
      </c>
      <c r="L1913" s="16" t="n">
        <v>0.592567901234568</v>
      </c>
    </row>
    <row r="1914" customFormat="false" ht="15" hidden="false" customHeight="false" outlineLevel="0" collapsed="false">
      <c r="A1914" s="17" t="n">
        <v>2309</v>
      </c>
      <c r="B1914" s="16" t="n">
        <v>0.119458272804817</v>
      </c>
      <c r="C1914" s="16" t="n">
        <v>0.150688440832827</v>
      </c>
      <c r="D1914" s="16" t="n">
        <v>1</v>
      </c>
      <c r="E1914" s="17" t="n">
        <v>99.9</v>
      </c>
      <c r="F1914" s="16" t="n">
        <v>7.98669239366837</v>
      </c>
      <c r="G1914" s="16" t="n">
        <v>7.72947246931673</v>
      </c>
      <c r="H1914" s="16" t="n">
        <v>0.892830691543864</v>
      </c>
      <c r="I1914" s="16" t="n">
        <v>1.30102999566398</v>
      </c>
      <c r="J1914" s="16" t="n">
        <v>0.523750439508972</v>
      </c>
      <c r="K1914" s="16" t="n">
        <v>0.703234567901235</v>
      </c>
      <c r="L1914" s="16" t="n">
        <v>0.586123456790124</v>
      </c>
    </row>
    <row r="1915" customFormat="false" ht="15" hidden="false" customHeight="false" outlineLevel="0" collapsed="false">
      <c r="A1915" s="17" t="n">
        <v>2310</v>
      </c>
      <c r="B1915" s="16" t="n">
        <v>0.118871225747797</v>
      </c>
      <c r="C1915" s="16" t="n">
        <v>0.150010779350996</v>
      </c>
      <c r="D1915" s="16" t="n">
        <v>1</v>
      </c>
      <c r="E1915" s="17" t="n">
        <v>99.9</v>
      </c>
      <c r="F1915" s="16" t="n">
        <v>8.09552246198609</v>
      </c>
      <c r="G1915" s="16" t="n">
        <v>7.83530221839985</v>
      </c>
      <c r="H1915" s="16" t="n">
        <v>0.903406855415184</v>
      </c>
      <c r="I1915" s="16" t="n">
        <v>1.30102999566398</v>
      </c>
      <c r="J1915" s="16" t="n">
        <v>0.441540414655673</v>
      </c>
      <c r="K1915" s="16" t="n">
        <v>0.703456790123457</v>
      </c>
      <c r="L1915" s="16" t="n">
        <v>0.579481481481482</v>
      </c>
    </row>
    <row r="1916" customFormat="false" ht="15" hidden="false" customHeight="false" outlineLevel="0" collapsed="false">
      <c r="A1916" s="17" t="n">
        <v>2311</v>
      </c>
      <c r="B1916" s="16" t="n">
        <v>0.118241674949726</v>
      </c>
      <c r="C1916" s="16" t="n">
        <v>0.149263264867995</v>
      </c>
      <c r="D1916" s="16" t="n">
        <v>1</v>
      </c>
      <c r="E1916" s="17" t="n">
        <v>99.9</v>
      </c>
      <c r="F1916" s="16" t="n">
        <v>8.24183433465601</v>
      </c>
      <c r="G1916" s="16" t="n">
        <v>7.97859289988142</v>
      </c>
      <c r="H1916" s="16" t="n">
        <v>0.917882899787296</v>
      </c>
      <c r="I1916" s="16" t="n">
        <v>1.30102999566398</v>
      </c>
      <c r="J1916" s="16" t="n">
        <v>0.44274131710979</v>
      </c>
      <c r="K1916" s="16" t="n">
        <v>0.70358024691358</v>
      </c>
      <c r="L1916" s="16" t="n">
        <v>0.571777777777778</v>
      </c>
    </row>
    <row r="1917" customFormat="false" ht="15" hidden="false" customHeight="false" outlineLevel="0" collapsed="false">
      <c r="A1917" s="17" t="n">
        <v>2312</v>
      </c>
      <c r="B1917" s="16" t="n">
        <v>0.117616078091992</v>
      </c>
      <c r="C1917" s="16" t="n">
        <v>0.14852035343647</v>
      </c>
      <c r="D1917" s="16" t="n">
        <v>1</v>
      </c>
      <c r="E1917" s="17" t="n">
        <v>100</v>
      </c>
      <c r="F1917" s="16" t="n">
        <v>8.40152677369183</v>
      </c>
      <c r="G1917" s="16" t="n">
        <v>8.13447905266088</v>
      </c>
      <c r="H1917" s="16" t="n">
        <v>0.933399203646571</v>
      </c>
      <c r="I1917" s="16" t="n">
        <v>1.30102999566398</v>
      </c>
      <c r="J1917" s="16" t="n">
        <v>0.229514060990665</v>
      </c>
      <c r="K1917" s="16" t="n">
        <v>0.703827160493827</v>
      </c>
      <c r="L1917" s="16" t="n">
        <v>0.561555555555556</v>
      </c>
    </row>
    <row r="1918" customFormat="false" ht="15" hidden="false" customHeight="false" outlineLevel="0" collapsed="false">
      <c r="A1918" s="17" t="n">
        <v>2313</v>
      </c>
      <c r="B1918" s="16" t="n">
        <v>0.116969565881623</v>
      </c>
      <c r="C1918" s="16" t="n">
        <v>0.147744757003254</v>
      </c>
      <c r="D1918" s="16" t="n">
        <v>1</v>
      </c>
      <c r="E1918" s="17" t="n">
        <v>100</v>
      </c>
      <c r="F1918" s="16" t="n">
        <v>8.5970362326554</v>
      </c>
      <c r="G1918" s="16" t="n">
        <v>8.32460303716959</v>
      </c>
      <c r="H1918" s="16" t="n">
        <v>0.952819878559731</v>
      </c>
      <c r="I1918" s="16" t="n">
        <v>1.30102999566398</v>
      </c>
      <c r="J1918" s="16" t="n">
        <v>0.426264036936204</v>
      </c>
      <c r="K1918" s="16" t="n">
        <v>0.704024691358025</v>
      </c>
      <c r="L1918" s="16" t="n">
        <v>0.552246913580247</v>
      </c>
    </row>
    <row r="1919" customFormat="false" ht="15" hidden="false" customHeight="false" outlineLevel="0" collapsed="false">
      <c r="A1919" s="17" t="n">
        <v>2314</v>
      </c>
      <c r="B1919" s="16" t="n">
        <v>0.116328363368909</v>
      </c>
      <c r="C1919" s="16" t="n">
        <v>0.146978783640597</v>
      </c>
      <c r="D1919" s="16" t="n">
        <v>1</v>
      </c>
      <c r="E1919" s="17" t="n">
        <v>100</v>
      </c>
      <c r="F1919" s="16" t="n">
        <v>8.79539861290057</v>
      </c>
      <c r="G1919" s="16" t="n">
        <v>8.51079731108296</v>
      </c>
      <c r="H1919" s="16" t="n">
        <v>0.972420863134064</v>
      </c>
      <c r="I1919" s="16" t="n">
        <v>1.30102999566398</v>
      </c>
      <c r="J1919" s="16" t="n">
        <v>0.419430608712969</v>
      </c>
      <c r="K1919" s="16" t="n">
        <v>0.704222222222222</v>
      </c>
      <c r="L1919" s="16" t="n">
        <v>0.542913580246914</v>
      </c>
    </row>
    <row r="1920" customFormat="false" ht="15" hidden="false" customHeight="false" outlineLevel="0" collapsed="false">
      <c r="A1920" s="17" t="n">
        <v>2315</v>
      </c>
      <c r="B1920" s="16" t="n">
        <v>0.115681359751357</v>
      </c>
      <c r="C1920" s="16" t="n">
        <v>0.14619801806079</v>
      </c>
      <c r="D1920" s="16" t="n">
        <v>1</v>
      </c>
      <c r="E1920" s="17" t="n">
        <v>100</v>
      </c>
      <c r="F1920" s="16" t="n">
        <v>9.01827692992126</v>
      </c>
      <c r="G1920" s="16" t="n">
        <v>8.71538256204656</v>
      </c>
      <c r="H1920" s="16" t="n">
        <v>0.994383207666649</v>
      </c>
      <c r="I1920" s="16" t="n">
        <v>1.30102999566398</v>
      </c>
      <c r="J1920" s="16" t="n">
        <v>0.306448021420158</v>
      </c>
      <c r="K1920" s="16" t="n">
        <v>0.704567901234568</v>
      </c>
      <c r="L1920" s="16" t="n">
        <v>0.535086419753087</v>
      </c>
    </row>
    <row r="1921" customFormat="false" ht="15" hidden="false" customHeight="false" outlineLevel="0" collapsed="false">
      <c r="A1921" s="17" t="n">
        <v>2316</v>
      </c>
      <c r="B1921" s="16" t="n">
        <v>0.115050470663442</v>
      </c>
      <c r="C1921" s="16" t="n">
        <v>0.14544610992074</v>
      </c>
      <c r="D1921" s="16" t="n">
        <v>1</v>
      </c>
      <c r="E1921" s="17" t="n">
        <v>100</v>
      </c>
      <c r="F1921" s="16" t="n">
        <v>9.23229006336969</v>
      </c>
      <c r="G1921" s="16" t="n">
        <v>8.91931490676244</v>
      </c>
      <c r="H1921" s="16" t="n">
        <v>1.01541377269631</v>
      </c>
      <c r="I1921" s="16" t="n">
        <v>1.30102999566398</v>
      </c>
      <c r="J1921" s="16" t="n">
        <v>0.0844993842947807</v>
      </c>
      <c r="K1921" s="16" t="n">
        <v>0.705185185185185</v>
      </c>
      <c r="L1921" s="16" t="n">
        <v>0.527925925925926</v>
      </c>
    </row>
    <row r="1922" customFormat="false" ht="15" hidden="false" customHeight="false" outlineLevel="0" collapsed="false">
      <c r="A1922" s="17" t="n">
        <v>2317</v>
      </c>
      <c r="B1922" s="16" t="n">
        <v>0.11441125166085</v>
      </c>
      <c r="C1922" s="16" t="n">
        <v>0.144685770206981</v>
      </c>
      <c r="D1922" s="16" t="n">
        <v>1</v>
      </c>
      <c r="E1922" s="17" t="n">
        <v>100</v>
      </c>
      <c r="F1922" s="16" t="n">
        <v>9.4648595311559</v>
      </c>
      <c r="G1922" s="16" t="n">
        <v>9.14025655949567</v>
      </c>
      <c r="H1922" s="16" t="n">
        <v>1.03171999806096</v>
      </c>
      <c r="I1922" s="16" t="n">
        <v>1.30102999566398</v>
      </c>
      <c r="J1922" s="16" t="n">
        <v>0.486686080613472</v>
      </c>
      <c r="K1922" s="16" t="n">
        <v>0.705827160493827</v>
      </c>
      <c r="L1922" s="16" t="n">
        <v>0.524</v>
      </c>
    </row>
    <row r="1923" customFormat="false" ht="15" hidden="false" customHeight="false" outlineLevel="0" collapsed="false">
      <c r="A1923" s="17" t="n">
        <v>2318</v>
      </c>
      <c r="B1923" s="16" t="n">
        <v>0.113806757993168</v>
      </c>
      <c r="C1923" s="16" t="n">
        <v>0.143977247128884</v>
      </c>
      <c r="D1923" s="16" t="n">
        <v>1</v>
      </c>
      <c r="E1923" s="17" t="n">
        <v>100</v>
      </c>
      <c r="F1923" s="16" t="n">
        <v>9.67341769814694</v>
      </c>
      <c r="G1923" s="16" t="n">
        <v>9.33596877215648</v>
      </c>
      <c r="H1923" s="16" t="n">
        <v>1.03596883869155</v>
      </c>
      <c r="I1923" s="16" t="n">
        <v>1.30102999566398</v>
      </c>
      <c r="J1923" s="16" t="n">
        <v>0.528647357308437</v>
      </c>
      <c r="K1923" s="16" t="n">
        <v>0.706617283950617</v>
      </c>
      <c r="L1923" s="16" t="n">
        <v>0.521283950617284</v>
      </c>
    </row>
    <row r="1924" customFormat="false" ht="15" hidden="false" customHeight="false" outlineLevel="0" collapsed="false">
      <c r="A1924" s="17" t="n">
        <v>2319</v>
      </c>
      <c r="B1924" s="16" t="n">
        <v>0.113214935527907</v>
      </c>
      <c r="C1924" s="16" t="n">
        <v>0.143289608558019</v>
      </c>
      <c r="D1924" s="16" t="n">
        <v>1</v>
      </c>
      <c r="E1924" s="17" t="n">
        <v>100</v>
      </c>
      <c r="F1924" s="16" t="n">
        <v>9.87766548056848</v>
      </c>
      <c r="G1924" s="16" t="n">
        <v>9.5292903309554</v>
      </c>
      <c r="H1924" s="16" t="n">
        <v>1.04546709683552</v>
      </c>
      <c r="I1924" s="16" t="n">
        <v>1.30102999566398</v>
      </c>
      <c r="J1924" s="16" t="n">
        <v>0.257345120702214</v>
      </c>
      <c r="K1924" s="16" t="n">
        <v>0.707259259259259</v>
      </c>
      <c r="L1924" s="16" t="n">
        <v>0.521358024691358</v>
      </c>
    </row>
    <row r="1925" customFormat="false" ht="15" hidden="false" customHeight="false" outlineLevel="0" collapsed="false">
      <c r="A1925" s="17" t="n">
        <v>2320</v>
      </c>
      <c r="B1925" s="16" t="n">
        <v>0.112646519723866</v>
      </c>
      <c r="C1925" s="16" t="n">
        <v>0.142636826998658</v>
      </c>
      <c r="D1925" s="16" t="n">
        <v>1</v>
      </c>
      <c r="E1925" s="17" t="n">
        <v>100</v>
      </c>
      <c r="F1925" s="17" t="n">
        <v>10.0594785176472</v>
      </c>
      <c r="G1925" s="16" t="n">
        <v>9.70225416626718</v>
      </c>
      <c r="H1925" s="16" t="n">
        <v>1.05230890221303</v>
      </c>
      <c r="I1925" s="16" t="n">
        <v>1.30102999566398</v>
      </c>
      <c r="J1925" s="16" t="n">
        <v>0.26395358739621</v>
      </c>
      <c r="K1925" s="16" t="n">
        <v>0.707901234567901</v>
      </c>
      <c r="L1925" s="16" t="n">
        <v>0.522172839506173</v>
      </c>
    </row>
    <row r="1926" customFormat="false" ht="15" hidden="false" customHeight="false" outlineLevel="0" collapsed="false">
      <c r="A1926" s="17" t="n">
        <v>2321</v>
      </c>
      <c r="B1926" s="16" t="n">
        <v>0.112099703898033</v>
      </c>
      <c r="C1926" s="16" t="n">
        <v>0.142019191185633</v>
      </c>
      <c r="D1926" s="16" t="n">
        <v>1</v>
      </c>
      <c r="E1926" s="17" t="n">
        <v>100</v>
      </c>
      <c r="F1926" s="17" t="n">
        <v>10.2244369672953</v>
      </c>
      <c r="G1926" s="16" t="n">
        <v>9.85721745243131</v>
      </c>
      <c r="H1926" s="16" t="n">
        <v>1.0533021414224</v>
      </c>
      <c r="I1926" s="16" t="n">
        <v>1.30102999566398</v>
      </c>
      <c r="J1926" s="16" t="n">
        <v>0.554415432255186</v>
      </c>
      <c r="K1926" s="16" t="n">
        <v>0.708320987654321</v>
      </c>
      <c r="L1926" s="16" t="n">
        <v>0.524814814814815</v>
      </c>
    </row>
    <row r="1927" customFormat="false" ht="15" hidden="false" customHeight="false" outlineLevel="0" collapsed="false">
      <c r="A1927" s="17" t="n">
        <v>2322</v>
      </c>
      <c r="B1927" s="16" t="n">
        <v>0.111569822248485</v>
      </c>
      <c r="C1927" s="16" t="n">
        <v>0.141424214045207</v>
      </c>
      <c r="D1927" s="16" t="n">
        <v>1</v>
      </c>
      <c r="E1927" s="17" t="n">
        <v>100</v>
      </c>
      <c r="F1927" s="17" t="n">
        <v>10.3704325972888</v>
      </c>
      <c r="G1927" s="16" t="n">
        <v>9.99396724846044</v>
      </c>
      <c r="H1927" s="16" t="n">
        <v>1.0533021414224</v>
      </c>
      <c r="I1927" s="16" t="n">
        <v>1.30102999566398</v>
      </c>
      <c r="J1927" s="16" t="n">
        <v>0.150264909632726</v>
      </c>
      <c r="K1927" s="16" t="n">
        <v>0.708691358024691</v>
      </c>
      <c r="L1927" s="16" t="n">
        <v>0.528666666666667</v>
      </c>
    </row>
    <row r="1928" customFormat="false" ht="15" hidden="false" customHeight="false" outlineLevel="0" collapsed="false">
      <c r="A1928" s="17" t="n">
        <v>2323</v>
      </c>
      <c r="B1928" s="16" t="n">
        <v>0.11106153320935</v>
      </c>
      <c r="C1928" s="16" t="n">
        <v>0.140858854485883</v>
      </c>
      <c r="D1928" s="16" t="n">
        <v>1</v>
      </c>
      <c r="E1928" s="17" t="n">
        <v>100</v>
      </c>
      <c r="F1928" s="17" t="n">
        <v>10.4975877315478</v>
      </c>
      <c r="G1928" s="17" t="n">
        <v>10.1126795711592</v>
      </c>
      <c r="H1928" s="16" t="n">
        <v>1.0533021414224</v>
      </c>
      <c r="I1928" s="16" t="n">
        <v>1.30102999566398</v>
      </c>
      <c r="J1928" s="16" t="n">
        <v>0.177531760799305</v>
      </c>
      <c r="K1928" s="16" t="n">
        <v>0.709160493827161</v>
      </c>
      <c r="L1928" s="16" t="n">
        <v>0.533061728395062</v>
      </c>
    </row>
    <row r="1929" customFormat="false" ht="15" hidden="false" customHeight="false" outlineLevel="0" collapsed="false">
      <c r="A1929" s="17" t="n">
        <v>2324</v>
      </c>
      <c r="B1929" s="16" t="n">
        <v>0.110563973089059</v>
      </c>
      <c r="C1929" s="16" t="n">
        <v>0.140309849331776</v>
      </c>
      <c r="D1929" s="16" t="n">
        <v>1</v>
      </c>
      <c r="E1929" s="17" t="n">
        <v>100</v>
      </c>
      <c r="F1929" s="17" t="n">
        <v>10.6031650514747</v>
      </c>
      <c r="G1929" s="17" t="n">
        <v>10.2086224093995</v>
      </c>
      <c r="H1929" s="16" t="n">
        <v>1.0533021414224</v>
      </c>
      <c r="I1929" s="16" t="n">
        <v>1.30102999566398</v>
      </c>
      <c r="J1929" s="16" t="n">
        <v>0.481195013416753</v>
      </c>
      <c r="K1929" s="16" t="n">
        <v>0.709481481481482</v>
      </c>
      <c r="L1929" s="16" t="n">
        <v>0.538716049382716</v>
      </c>
    </row>
    <row r="1930" customFormat="false" ht="15" hidden="false" customHeight="false" outlineLevel="0" collapsed="false">
      <c r="A1930" s="17" t="n">
        <v>2325</v>
      </c>
      <c r="B1930" s="16" t="n">
        <v>0.110076023886601</v>
      </c>
      <c r="C1930" s="16" t="n">
        <v>0.139776461852921</v>
      </c>
      <c r="D1930" s="16" t="n">
        <v>1</v>
      </c>
      <c r="E1930" s="17" t="n">
        <v>100</v>
      </c>
      <c r="F1930" s="17" t="n">
        <v>10.6871479102158</v>
      </c>
      <c r="G1930" s="17" t="n">
        <v>10.2822273673624</v>
      </c>
      <c r="H1930" s="16" t="n">
        <v>1.0533021414224</v>
      </c>
      <c r="I1930" s="16" t="n">
        <v>1.30102999566398</v>
      </c>
      <c r="J1930" s="16" t="n">
        <v>0.206535937395574</v>
      </c>
      <c r="K1930" s="16" t="n">
        <v>0.709802469135803</v>
      </c>
      <c r="L1930" s="16" t="n">
        <v>0.546271604938272</v>
      </c>
    </row>
    <row r="1931" customFormat="false" ht="15" hidden="false" customHeight="false" outlineLevel="0" collapsed="false">
      <c r="A1931" s="17" t="n">
        <v>2326</v>
      </c>
      <c r="B1931" s="16" t="n">
        <v>0.109609478380945</v>
      </c>
      <c r="C1931" s="16" t="n">
        <v>0.13927430053552</v>
      </c>
      <c r="D1931" s="16" t="n">
        <v>1</v>
      </c>
      <c r="E1931" s="17" t="n">
        <v>100</v>
      </c>
      <c r="F1931" s="17" t="n">
        <v>10.7529939529462</v>
      </c>
      <c r="G1931" s="17" t="n">
        <v>10.3370714844219</v>
      </c>
      <c r="H1931" s="16" t="n">
        <v>1.0533021414224</v>
      </c>
      <c r="I1931" s="16" t="n">
        <v>1.30102999566398</v>
      </c>
      <c r="J1931" s="16" t="n">
        <v>0.0769143884320036</v>
      </c>
      <c r="K1931" s="16" t="n">
        <v>0.709827160493827</v>
      </c>
      <c r="L1931" s="16" t="n">
        <v>0.552864197530864</v>
      </c>
    </row>
    <row r="1932" customFormat="false" ht="15" hidden="false" customHeight="false" outlineLevel="0" collapsed="false">
      <c r="A1932" s="17" t="n">
        <v>2327</v>
      </c>
      <c r="B1932" s="16" t="n">
        <v>0.109160249100791</v>
      </c>
      <c r="C1932" s="16" t="n">
        <v>0.138796001821756</v>
      </c>
      <c r="D1932" s="16" t="n">
        <v>1</v>
      </c>
      <c r="E1932" s="17" t="n">
        <v>100</v>
      </c>
      <c r="F1932" s="17" t="n">
        <v>10.7944368814771</v>
      </c>
      <c r="G1932" s="17" t="n">
        <v>10.3723779577277</v>
      </c>
      <c r="H1932" s="16" t="n">
        <v>1.0533021414224</v>
      </c>
      <c r="I1932" s="16" t="n">
        <v>1.30102999566398</v>
      </c>
      <c r="J1932" s="16" t="n">
        <v>0.668014587047497</v>
      </c>
      <c r="K1932" s="16" t="n">
        <v>0.710049382716049</v>
      </c>
      <c r="L1932" s="16" t="n">
        <v>0.557901234567901</v>
      </c>
    </row>
    <row r="1933" customFormat="false" ht="15" hidden="false" customHeight="false" outlineLevel="0" collapsed="false">
      <c r="A1933" s="17" t="n">
        <v>2328</v>
      </c>
      <c r="B1933" s="16" t="n">
        <v>0.108720520387093</v>
      </c>
      <c r="C1933" s="16" t="n">
        <v>0.138337592035532</v>
      </c>
      <c r="D1933" s="16" t="n">
        <v>1</v>
      </c>
      <c r="E1933" s="17" t="n">
        <v>100</v>
      </c>
      <c r="F1933" s="17" t="n">
        <v>10.8213270495659</v>
      </c>
      <c r="G1933" s="17" t="n">
        <v>10.3948099840274</v>
      </c>
      <c r="H1933" s="16" t="n">
        <v>1.0533021414224</v>
      </c>
      <c r="I1933" s="16" t="n">
        <v>1.30102999566398</v>
      </c>
      <c r="J1933" s="16" t="n">
        <v>0.35540321538388</v>
      </c>
      <c r="K1933" s="16" t="n">
        <v>0.710049382716049</v>
      </c>
      <c r="L1933" s="16" t="n">
        <v>0.554493827160494</v>
      </c>
    </row>
    <row r="1934" customFormat="false" ht="15" hidden="false" customHeight="false" outlineLevel="0" collapsed="false">
      <c r="A1934" s="17" t="n">
        <v>2329</v>
      </c>
      <c r="B1934" s="16" t="n">
        <v>0.108304895129469</v>
      </c>
      <c r="C1934" s="16" t="n">
        <v>0.137913531810045</v>
      </c>
      <c r="D1934" s="16" t="n">
        <v>1</v>
      </c>
      <c r="E1934" s="17" t="n">
        <v>100</v>
      </c>
      <c r="F1934" s="17" t="n">
        <v>10.8336719491489</v>
      </c>
      <c r="G1934" s="17" t="n">
        <v>10.4038969306202</v>
      </c>
      <c r="H1934" s="16" t="n">
        <v>1.0533021414224</v>
      </c>
      <c r="I1934" s="16" t="n">
        <v>1.30102999566398</v>
      </c>
      <c r="J1934" s="16" t="n">
        <v>0.173096156494891</v>
      </c>
      <c r="K1934" s="16" t="n">
        <v>0.710098765432099</v>
      </c>
      <c r="L1934" s="16" t="n">
        <v>0.563382716049383</v>
      </c>
    </row>
    <row r="1935" customFormat="false" ht="15" hidden="false" customHeight="false" outlineLevel="0" collapsed="false">
      <c r="A1935" s="17" t="n">
        <v>2330</v>
      </c>
      <c r="B1935" s="16" t="n">
        <v>0.107903362893396</v>
      </c>
      <c r="C1935" s="16" t="n">
        <v>0.137507189710935</v>
      </c>
      <c r="D1935" s="16" t="n">
        <v>1</v>
      </c>
      <c r="E1935" s="17" t="n">
        <v>100</v>
      </c>
      <c r="F1935" s="17" t="n">
        <v>10.82584450189</v>
      </c>
      <c r="G1935" s="17" t="n">
        <v>10.3976567503907</v>
      </c>
      <c r="H1935" s="16" t="n">
        <v>1.0533021414224</v>
      </c>
      <c r="I1935" s="16" t="n">
        <v>1.30102999566398</v>
      </c>
      <c r="J1935" s="16" t="n">
        <v>0.22075107393948</v>
      </c>
      <c r="K1935" s="16" t="n">
        <v>0.710148148148148</v>
      </c>
      <c r="L1935" s="16" t="n">
        <v>0.571604938271605</v>
      </c>
    </row>
    <row r="1936" customFormat="false" ht="15" hidden="false" customHeight="false" outlineLevel="0" collapsed="false">
      <c r="A1936" s="17" t="n">
        <v>2331</v>
      </c>
      <c r="B1936" s="16" t="n">
        <v>0.107514253093137</v>
      </c>
      <c r="C1936" s="16" t="n">
        <v>0.137119382421176</v>
      </c>
      <c r="D1936" s="16" t="n">
        <v>1</v>
      </c>
      <c r="E1936" s="17" t="n">
        <v>100</v>
      </c>
      <c r="F1936" s="17" t="n">
        <v>10.8006404020808</v>
      </c>
      <c r="G1936" s="17" t="n">
        <v>10.3774875369924</v>
      </c>
      <c r="H1936" s="16" t="n">
        <v>1.0533021414224</v>
      </c>
      <c r="I1936" s="16" t="n">
        <v>1.30102999566398</v>
      </c>
      <c r="J1936" s="16" t="n">
        <v>0.366861007283448</v>
      </c>
      <c r="K1936" s="16" t="n">
        <v>0.710271604938272</v>
      </c>
      <c r="L1936" s="16" t="n">
        <v>0.567506172839506</v>
      </c>
    </row>
    <row r="1937" customFormat="false" ht="15" hidden="false" customHeight="false" outlineLevel="0" collapsed="false">
      <c r="A1937" s="17" t="n">
        <v>2332</v>
      </c>
      <c r="B1937" s="16" t="n">
        <v>0.107139971521166</v>
      </c>
      <c r="C1937" s="16" t="n">
        <v>0.13675228693419</v>
      </c>
      <c r="D1937" s="16" t="n">
        <v>1</v>
      </c>
      <c r="E1937" s="17" t="n">
        <v>100</v>
      </c>
      <c r="F1937" s="17" t="n">
        <v>10.7592757227</v>
      </c>
      <c r="G1937" s="17" t="n">
        <v>10.3418780709756</v>
      </c>
      <c r="H1937" s="16" t="n">
        <v>1.0533021414224</v>
      </c>
      <c r="I1937" s="16" t="n">
        <v>1.30102999566398</v>
      </c>
      <c r="J1937" s="16" t="n">
        <v>0.226942535969135</v>
      </c>
      <c r="K1937" s="16" t="n">
        <v>0.710172839506173</v>
      </c>
      <c r="L1937" s="16" t="n">
        <v>0.568938271604938</v>
      </c>
    </row>
    <row r="1938" customFormat="false" ht="15" hidden="false" customHeight="false" outlineLevel="0" collapsed="false">
      <c r="A1938" s="17" t="n">
        <v>2333</v>
      </c>
      <c r="B1938" s="16" t="n">
        <v>0.106769467476341</v>
      </c>
      <c r="C1938" s="16" t="n">
        <v>0.136398025221295</v>
      </c>
      <c r="D1938" s="16" t="n">
        <v>1</v>
      </c>
      <c r="E1938" s="17" t="n">
        <v>100</v>
      </c>
      <c r="F1938" s="17" t="n">
        <v>10.7002085714382</v>
      </c>
      <c r="G1938" s="17" t="n">
        <v>10.2926543365723</v>
      </c>
      <c r="H1938" s="16" t="n">
        <v>1.0533021414224</v>
      </c>
      <c r="I1938" s="16" t="n">
        <v>1.30102999566398</v>
      </c>
      <c r="J1938" s="16" t="n">
        <v>0.446018428342653</v>
      </c>
      <c r="K1938" s="16" t="n">
        <v>0.710246913580247</v>
      </c>
      <c r="L1938" s="16" t="n">
        <v>0.570716049382716</v>
      </c>
    </row>
    <row r="1939" customFormat="false" ht="15" hidden="false" customHeight="false" outlineLevel="0" collapsed="false">
      <c r="A1939" s="17" t="n">
        <v>2334</v>
      </c>
      <c r="B1939" s="16" t="n">
        <v>0.106416948801941</v>
      </c>
      <c r="C1939" s="16" t="n">
        <v>0.136069490098291</v>
      </c>
      <c r="D1939" s="16" t="n">
        <v>1</v>
      </c>
      <c r="E1939" s="17" t="n">
        <v>100</v>
      </c>
      <c r="F1939" s="17" t="n">
        <v>10.6248720881969</v>
      </c>
      <c r="G1939" s="17" t="n">
        <v>10.2282736104157</v>
      </c>
      <c r="H1939" s="16" t="n">
        <v>1.0533021414224</v>
      </c>
      <c r="I1939" s="16" t="n">
        <v>1.30102999566398</v>
      </c>
      <c r="J1939" s="16" t="n">
        <v>0.230678815691331</v>
      </c>
      <c r="K1939" s="16" t="n">
        <v>0.710049382716049</v>
      </c>
      <c r="L1939" s="16" t="n">
        <v>0.572592592592593</v>
      </c>
    </row>
    <row r="1940" customFormat="false" ht="15" hidden="false" customHeight="false" outlineLevel="0" collapsed="false">
      <c r="A1940" s="17" t="n">
        <v>2335</v>
      </c>
      <c r="B1940" s="16" t="n">
        <v>0.10608075261116</v>
      </c>
      <c r="C1940" s="16" t="n">
        <v>0.135763124293751</v>
      </c>
      <c r="D1940" s="16" t="n">
        <v>1</v>
      </c>
      <c r="E1940" s="17" t="n">
        <v>100</v>
      </c>
      <c r="F1940" s="17" t="n">
        <v>10.5370901851378</v>
      </c>
      <c r="G1940" s="17" t="n">
        <v>10.1486572965631</v>
      </c>
      <c r="H1940" s="16" t="n">
        <v>1.0533021414224</v>
      </c>
      <c r="I1940" s="16" t="n">
        <v>1.30102999566398</v>
      </c>
      <c r="J1940" s="16" t="n">
        <v>0.168152783265928</v>
      </c>
      <c r="K1940" s="16" t="n">
        <v>0.710148148148148</v>
      </c>
      <c r="L1940" s="16" t="n">
        <v>0.575950617283951</v>
      </c>
    </row>
    <row r="1941" customFormat="false" ht="15" hidden="false" customHeight="false" outlineLevel="0" collapsed="false">
      <c r="A1941" s="17" t="n">
        <v>2336</v>
      </c>
      <c r="B1941" s="16" t="n">
        <v>0.10574911178814</v>
      </c>
      <c r="C1941" s="16" t="n">
        <v>0.135474328051011</v>
      </c>
      <c r="D1941" s="16" t="n">
        <v>1</v>
      </c>
      <c r="E1941" s="17" t="n">
        <v>100</v>
      </c>
      <c r="F1941" s="17" t="n">
        <v>10.4419470883251</v>
      </c>
      <c r="G1941" s="17" t="n">
        <v>10.0610324685536</v>
      </c>
      <c r="H1941" s="16" t="n">
        <v>1.0533021414224</v>
      </c>
      <c r="I1941" s="16" t="n">
        <v>1.30102999566398</v>
      </c>
      <c r="J1941" s="16" t="n">
        <v>0.283195511460217</v>
      </c>
      <c r="K1941" s="16" t="n">
        <v>0.709851851851852</v>
      </c>
      <c r="L1941" s="16" t="n">
        <v>0.578469135802469</v>
      </c>
    </row>
    <row r="1942" customFormat="false" ht="15" hidden="false" customHeight="false" outlineLevel="0" collapsed="false">
      <c r="A1942" s="17" t="n">
        <v>2337</v>
      </c>
      <c r="B1942" s="16" t="n">
        <v>0.105430933419201</v>
      </c>
      <c r="C1942" s="16" t="n">
        <v>0.135206413302157</v>
      </c>
      <c r="D1942" s="16" t="n">
        <v>1</v>
      </c>
      <c r="E1942" s="17" t="n">
        <v>100</v>
      </c>
      <c r="F1942" s="17" t="n">
        <v>10.3409019034602</v>
      </c>
      <c r="G1942" s="16" t="n">
        <v>9.96590957294133</v>
      </c>
      <c r="H1942" s="16" t="n">
        <v>1.0533021414224</v>
      </c>
      <c r="I1942" s="16" t="n">
        <v>1.30102999566398</v>
      </c>
      <c r="J1942" s="16" t="n">
        <v>0.407517278114206</v>
      </c>
      <c r="K1942" s="16" t="n">
        <v>0.709654320987654</v>
      </c>
      <c r="L1942" s="16" t="n">
        <v>0.580049382716049</v>
      </c>
    </row>
    <row r="1943" customFormat="false" ht="15" hidden="false" customHeight="false" outlineLevel="0" collapsed="false">
      <c r="A1943" s="17" t="n">
        <v>2338</v>
      </c>
      <c r="B1943" s="16" t="n">
        <v>0.105120238165061</v>
      </c>
      <c r="C1943" s="16" t="n">
        <v>0.134946301596032</v>
      </c>
      <c r="D1943" s="16" t="n">
        <v>1</v>
      </c>
      <c r="E1943" s="17" t="n">
        <v>100</v>
      </c>
      <c r="F1943" s="17" t="n">
        <v>10.2283117193186</v>
      </c>
      <c r="G1943" s="16" t="n">
        <v>9.86012817635201</v>
      </c>
      <c r="H1943" s="16" t="n">
        <v>1.0533021414224</v>
      </c>
      <c r="I1943" s="16" t="n">
        <v>1.30102999566398</v>
      </c>
      <c r="J1943" s="16" t="n">
        <v>0.381659213385165</v>
      </c>
      <c r="K1943" s="16" t="n">
        <v>0.709407407407407</v>
      </c>
      <c r="L1943" s="16" t="n">
        <v>0.582469135802469</v>
      </c>
    </row>
    <row r="1944" customFormat="false" ht="15" hidden="false" customHeight="false" outlineLevel="0" collapsed="false">
      <c r="A1944" s="17" t="n">
        <v>2339</v>
      </c>
      <c r="B1944" s="16" t="n">
        <v>0.104813257356485</v>
      </c>
      <c r="C1944" s="16" t="n">
        <v>0.13468797241648</v>
      </c>
      <c r="D1944" s="16" t="n">
        <v>1</v>
      </c>
      <c r="E1944" s="17" t="n">
        <v>100</v>
      </c>
      <c r="F1944" s="17" t="n">
        <v>10.1093507833822</v>
      </c>
      <c r="G1944" s="16" t="n">
        <v>9.74834582504265</v>
      </c>
      <c r="H1944" s="16" t="n">
        <v>1.05030337400279</v>
      </c>
      <c r="I1944" s="16" t="n">
        <v>1.30102999566398</v>
      </c>
      <c r="J1944" s="16" t="n">
        <v>0.397710753210514</v>
      </c>
      <c r="K1944" s="16" t="n">
        <v>0.709506172839506</v>
      </c>
      <c r="L1944" s="16" t="n">
        <v>0.585061728395062</v>
      </c>
    </row>
    <row r="1945" customFormat="false" ht="15" hidden="false" customHeight="false" outlineLevel="0" collapsed="false">
      <c r="A1945" s="17" t="n">
        <v>2340</v>
      </c>
      <c r="B1945" s="16" t="n">
        <v>0.104510966108905</v>
      </c>
      <c r="C1945" s="16" t="n">
        <v>0.134426763769653</v>
      </c>
      <c r="D1945" s="16" t="n">
        <v>1</v>
      </c>
      <c r="E1945" s="17" t="n">
        <v>100</v>
      </c>
      <c r="F1945" s="16" t="n">
        <v>9.98498777015303</v>
      </c>
      <c r="G1945" s="16" t="n">
        <v>9.63104466630101</v>
      </c>
      <c r="H1945" s="16" t="n">
        <v>1.04344375252222</v>
      </c>
      <c r="I1945" s="16" t="n">
        <v>1.30102999566398</v>
      </c>
      <c r="J1945" s="16" t="n">
        <v>0.143091302306989</v>
      </c>
      <c r="K1945" s="16" t="n">
        <v>0.709407407407407</v>
      </c>
      <c r="L1945" s="16" t="n">
        <v>0.589432098765432</v>
      </c>
    </row>
    <row r="1946" customFormat="false" ht="15" hidden="false" customHeight="false" outlineLevel="0" collapsed="false">
      <c r="A1946" s="17" t="n">
        <v>2341</v>
      </c>
      <c r="B1946" s="16" t="n">
        <v>0.104198421869013</v>
      </c>
      <c r="C1946" s="16" t="n">
        <v>0.13414723676112</v>
      </c>
      <c r="D1946" s="16" t="n">
        <v>1</v>
      </c>
      <c r="E1946" s="17" t="n">
        <v>100</v>
      </c>
      <c r="F1946" s="16" t="n">
        <v>9.86157715172807</v>
      </c>
      <c r="G1946" s="16" t="n">
        <v>9.51412309362019</v>
      </c>
      <c r="H1946" s="16" t="n">
        <v>1.03596883869155</v>
      </c>
      <c r="I1946" s="16" t="n">
        <v>1.30102999566398</v>
      </c>
      <c r="J1946" s="16" t="n">
        <v>0.219848550436052</v>
      </c>
      <c r="K1946" s="16" t="n">
        <v>0.70920987654321</v>
      </c>
      <c r="L1946" s="16" t="n">
        <v>0.593679012345679</v>
      </c>
    </row>
    <row r="1947" customFormat="false" ht="15" hidden="false" customHeight="false" outlineLevel="0" collapsed="false">
      <c r="A1947" s="17" t="n">
        <v>2342</v>
      </c>
      <c r="B1947" s="16" t="n">
        <v>0.103873240202665</v>
      </c>
      <c r="C1947" s="16" t="n">
        <v>0.133854852683014</v>
      </c>
      <c r="D1947" s="16" t="n">
        <v>1</v>
      </c>
      <c r="E1947" s="17" t="n">
        <v>100</v>
      </c>
      <c r="F1947" s="16" t="n">
        <v>9.75552788045266</v>
      </c>
      <c r="G1947" s="16" t="n">
        <v>9.41310519963046</v>
      </c>
      <c r="H1947" s="16" t="n">
        <v>1.03596883869155</v>
      </c>
      <c r="I1947" s="16" t="n">
        <v>1.30102999566398</v>
      </c>
      <c r="J1947" s="16" t="n">
        <v>0.442626815053278</v>
      </c>
      <c r="K1947" s="16" t="n">
        <v>0.708567901234568</v>
      </c>
      <c r="L1947" s="16" t="n">
        <v>0.598049382716049</v>
      </c>
    </row>
    <row r="1948" customFormat="false" ht="15" hidden="false" customHeight="false" outlineLevel="0" collapsed="false">
      <c r="A1948" s="17" t="n">
        <v>2343</v>
      </c>
      <c r="B1948" s="16" t="n">
        <v>0.103526319811742</v>
      </c>
      <c r="C1948" s="16" t="n">
        <v>0.133539503415426</v>
      </c>
      <c r="D1948" s="16" t="n">
        <v>1</v>
      </c>
      <c r="E1948" s="17" t="n">
        <v>100</v>
      </c>
      <c r="F1948" s="16" t="n">
        <v>9.66907056212257</v>
      </c>
      <c r="G1948" s="16" t="n">
        <v>9.33251986702502</v>
      </c>
      <c r="H1948" s="16" t="n">
        <v>1.03401077654934</v>
      </c>
      <c r="I1948" s="16" t="n">
        <v>1.30102999566398</v>
      </c>
      <c r="J1948" s="16" t="n">
        <v>0.27707745957746</v>
      </c>
      <c r="K1948" s="16" t="n">
        <v>0.70837037037037</v>
      </c>
      <c r="L1948" s="16" t="n">
        <v>0.601506172839506</v>
      </c>
    </row>
    <row r="1949" customFormat="false" ht="15" hidden="false" customHeight="false" outlineLevel="0" collapsed="false">
      <c r="A1949" s="17" t="n">
        <v>2344</v>
      </c>
      <c r="B1949" s="16" t="n">
        <v>0.103151562934121</v>
      </c>
      <c r="C1949" s="16" t="n">
        <v>0.133186157842477</v>
      </c>
      <c r="D1949" s="16" t="n">
        <v>1</v>
      </c>
      <c r="E1949" s="17" t="n">
        <v>100</v>
      </c>
      <c r="F1949" s="16" t="n">
        <v>9.60215875498528</v>
      </c>
      <c r="G1949" s="16" t="n">
        <v>9.26887167444162</v>
      </c>
      <c r="H1949" s="16" t="n">
        <v>1.02933282553957</v>
      </c>
      <c r="I1949" s="16" t="n">
        <v>1.30102999566398</v>
      </c>
      <c r="J1949" s="16" t="n">
        <v>0.278067505911074</v>
      </c>
      <c r="K1949" s="16" t="n">
        <v>0.708197530864198</v>
      </c>
      <c r="L1949" s="16" t="n">
        <v>0.603654320987654</v>
      </c>
    </row>
    <row r="1950" customFormat="false" ht="15" hidden="false" customHeight="false" outlineLevel="0" collapsed="false">
      <c r="A1950" s="17" t="n">
        <v>2345</v>
      </c>
      <c r="B1950" s="16" t="n">
        <v>0.102765850640006</v>
      </c>
      <c r="C1950" s="16" t="n">
        <v>0.132802121904161</v>
      </c>
      <c r="D1950" s="16" t="n">
        <v>1</v>
      </c>
      <c r="E1950" s="17" t="n">
        <v>100</v>
      </c>
      <c r="F1950" s="16" t="n">
        <v>9.55525421735601</v>
      </c>
      <c r="G1950" s="16" t="n">
        <v>9.22493965273701</v>
      </c>
      <c r="H1950" s="16" t="n">
        <v>1.02579935210471</v>
      </c>
      <c r="I1950" s="16" t="n">
        <v>1.30102999566398</v>
      </c>
      <c r="J1950" s="16" t="n">
        <v>0.310494709799058</v>
      </c>
      <c r="K1950" s="16" t="n">
        <v>0.707851851851852</v>
      </c>
      <c r="L1950" s="16" t="n">
        <v>0.61841975308642</v>
      </c>
    </row>
    <row r="1951" customFormat="false" ht="15" hidden="false" customHeight="false" outlineLevel="0" collapsed="false">
      <c r="A1951" s="17" t="n">
        <v>2346</v>
      </c>
      <c r="B1951" s="16" t="n">
        <v>0.102356123634511</v>
      </c>
      <c r="C1951" s="16" t="n">
        <v>0.132368610832426</v>
      </c>
      <c r="D1951" s="16" t="n">
        <v>1</v>
      </c>
      <c r="E1951" s="17" t="n">
        <v>100</v>
      </c>
      <c r="F1951" s="16" t="n">
        <v>9.53139082904119</v>
      </c>
      <c r="G1951" s="16" t="n">
        <v>9.20372172122287</v>
      </c>
      <c r="H1951" s="16" t="n">
        <v>1.02440127426043</v>
      </c>
      <c r="I1951" s="16" t="n">
        <v>1.30102999566398</v>
      </c>
      <c r="J1951" s="16" t="n">
        <v>0.306367335829701</v>
      </c>
      <c r="K1951" s="16" t="n">
        <v>0.707876543209877</v>
      </c>
      <c r="L1951" s="16" t="n">
        <v>0.617925925925926</v>
      </c>
    </row>
    <row r="1952" customFormat="false" ht="15" hidden="false" customHeight="false" outlineLevel="0" collapsed="false">
      <c r="A1952" s="17" t="n">
        <v>2347</v>
      </c>
      <c r="B1952" s="16" t="n">
        <v>0.101919262318148</v>
      </c>
      <c r="C1952" s="16" t="n">
        <v>0.131889631152153</v>
      </c>
      <c r="D1952" s="16" t="n">
        <v>1</v>
      </c>
      <c r="E1952" s="17" t="n">
        <v>100</v>
      </c>
      <c r="F1952" s="16" t="n">
        <v>9.53211763426365</v>
      </c>
      <c r="G1952" s="16" t="n">
        <v>9.20372172122287</v>
      </c>
      <c r="H1952" s="16" t="n">
        <v>1.02440127426043</v>
      </c>
      <c r="I1952" s="16" t="n">
        <v>1.30102999566398</v>
      </c>
      <c r="J1952" s="16" t="n">
        <v>0.102853229519896</v>
      </c>
      <c r="K1952" s="16" t="n">
        <v>0.707975308641975</v>
      </c>
      <c r="L1952" s="16" t="n">
        <v>0.607259259259259</v>
      </c>
    </row>
    <row r="1953" customFormat="false" ht="15" hidden="false" customHeight="false" outlineLevel="0" collapsed="false">
      <c r="A1953" s="17" t="n">
        <v>2348</v>
      </c>
      <c r="B1953" s="16" t="n">
        <v>0.101457500374979</v>
      </c>
      <c r="C1953" s="16" t="n">
        <v>0.13136729599701</v>
      </c>
      <c r="D1953" s="16" t="n">
        <v>1</v>
      </c>
      <c r="E1953" s="17" t="n">
        <v>100</v>
      </c>
      <c r="F1953" s="16" t="n">
        <v>9.56397325315185</v>
      </c>
      <c r="G1953" s="16" t="n">
        <v>9.23321620812585</v>
      </c>
      <c r="H1953" s="16" t="n">
        <v>1.02579935210471</v>
      </c>
      <c r="I1953" s="16" t="n">
        <v>1.30102999566398</v>
      </c>
      <c r="J1953" s="16" t="n">
        <v>0.673239940009451</v>
      </c>
      <c r="K1953" s="16" t="n">
        <v>0.707950617283951</v>
      </c>
      <c r="L1953" s="16" t="n">
        <v>0.608913580246914</v>
      </c>
    </row>
    <row r="1954" customFormat="false" ht="15" hidden="false" customHeight="false" outlineLevel="0" collapsed="false">
      <c r="A1954" s="17" t="n">
        <v>2349</v>
      </c>
      <c r="B1954" s="16" t="n">
        <v>0.100957552923097</v>
      </c>
      <c r="C1954" s="16" t="n">
        <v>0.130792970640792</v>
      </c>
      <c r="D1954" s="16" t="n">
        <v>1</v>
      </c>
      <c r="E1954" s="17" t="n">
        <v>100</v>
      </c>
      <c r="F1954" s="16" t="n">
        <v>9.62522402532809</v>
      </c>
      <c r="G1954" s="16" t="n">
        <v>9.29091081319049</v>
      </c>
      <c r="H1954" s="16" t="n">
        <v>1.02981858777608</v>
      </c>
      <c r="I1954" s="16" t="n">
        <v>1.30102999566398</v>
      </c>
      <c r="J1954" s="16" t="n">
        <v>0.326759924009823</v>
      </c>
      <c r="K1954" s="16" t="n">
        <v>0.708074074074074</v>
      </c>
      <c r="L1954" s="16" t="n">
        <v>0.609407407407407</v>
      </c>
    </row>
    <row r="1955" customFormat="false" ht="15" hidden="false" customHeight="false" outlineLevel="0" collapsed="false">
      <c r="A1955" s="17" t="n">
        <v>2350</v>
      </c>
      <c r="B1955" s="16" t="n">
        <v>0.100435310312443</v>
      </c>
      <c r="C1955" s="16" t="n">
        <v>0.130184499505493</v>
      </c>
      <c r="D1955" s="16" t="n">
        <v>1</v>
      </c>
      <c r="E1955" s="17" t="n">
        <v>100</v>
      </c>
      <c r="F1955" s="16" t="n">
        <v>9.71212572865302</v>
      </c>
      <c r="G1955" s="16" t="n">
        <v>9.37242306391562</v>
      </c>
      <c r="H1955" s="16" t="n">
        <v>1.03541961200812</v>
      </c>
      <c r="I1955" s="16" t="n">
        <v>1.30102999566398</v>
      </c>
      <c r="J1955" s="16" t="n">
        <v>0.314785899312671</v>
      </c>
      <c r="K1955" s="16" t="n">
        <v>0.708197530864198</v>
      </c>
      <c r="L1955" s="16" t="n">
        <v>0.609728395061728</v>
      </c>
    </row>
    <row r="1956" customFormat="false" ht="15" hidden="false" customHeight="false" outlineLevel="0" collapsed="false">
      <c r="A1956" s="17" t="n">
        <v>2351</v>
      </c>
      <c r="B1956" s="16" t="n">
        <v>0.0999020395593511</v>
      </c>
      <c r="C1956" s="16" t="n">
        <v>0.129556572271718</v>
      </c>
      <c r="D1956" s="16" t="n">
        <v>1</v>
      </c>
      <c r="E1956" s="17" t="n">
        <v>100</v>
      </c>
      <c r="F1956" s="16" t="n">
        <v>9.81995383246518</v>
      </c>
      <c r="G1956" s="16" t="n">
        <v>9.47479399248652</v>
      </c>
      <c r="H1956" s="16" t="n">
        <v>1.03596883869155</v>
      </c>
      <c r="I1956" s="16" t="n">
        <v>1.30102999566398</v>
      </c>
      <c r="J1956" s="16" t="n">
        <v>0.296414587747203</v>
      </c>
      <c r="K1956" s="16" t="n">
        <v>0.708666666666667</v>
      </c>
      <c r="L1956" s="16" t="n">
        <v>0.609777777777778</v>
      </c>
    </row>
    <row r="1957" customFormat="false" ht="15" hidden="false" customHeight="false" outlineLevel="0" collapsed="false">
      <c r="A1957" s="17" t="n">
        <v>2352</v>
      </c>
      <c r="B1957" s="16" t="n">
        <v>0.0993525394548973</v>
      </c>
      <c r="C1957" s="16" t="n">
        <v>0.128901618752215</v>
      </c>
      <c r="D1957" s="16" t="n">
        <v>1</v>
      </c>
      <c r="E1957" s="17" t="n">
        <v>100</v>
      </c>
      <c r="F1957" s="16" t="n">
        <v>9.94395294948419</v>
      </c>
      <c r="G1957" s="16" t="n">
        <v>9.59140854082474</v>
      </c>
      <c r="H1957" s="16" t="n">
        <v>1.03827230584897</v>
      </c>
      <c r="I1957" s="16" t="n">
        <v>1.30102999566398</v>
      </c>
      <c r="J1957" s="16" t="n">
        <v>0.296555385033646</v>
      </c>
      <c r="K1957" s="16" t="n">
        <v>0.708987654320988</v>
      </c>
      <c r="L1957" s="16" t="n">
        <v>0.608617283950617</v>
      </c>
    </row>
    <row r="1958" customFormat="false" ht="15" hidden="false" customHeight="false" outlineLevel="0" collapsed="false">
      <c r="A1958" s="17" t="n">
        <v>2353</v>
      </c>
      <c r="B1958" s="16" t="n">
        <v>0.0988151912060049</v>
      </c>
      <c r="C1958" s="16" t="n">
        <v>0.128253155979845</v>
      </c>
      <c r="D1958" s="16" t="n">
        <v>1</v>
      </c>
      <c r="E1958" s="17" t="n">
        <v>100</v>
      </c>
      <c r="F1958" s="17" t="n">
        <v>10.070719027126</v>
      </c>
      <c r="G1958" s="16" t="n">
        <v>9.71255809270727</v>
      </c>
      <c r="H1958" s="16" t="n">
        <v>1.04546709683552</v>
      </c>
      <c r="I1958" s="16" t="n">
        <v>1.30102999566398</v>
      </c>
      <c r="J1958" s="16" t="n">
        <v>0.17637266872561</v>
      </c>
      <c r="K1958" s="16" t="n">
        <v>0.708962962962963</v>
      </c>
      <c r="L1958" s="16" t="n">
        <v>0.607259259259259</v>
      </c>
    </row>
    <row r="1959" customFormat="false" ht="15" hidden="false" customHeight="false" outlineLevel="0" collapsed="false">
      <c r="A1959" s="17" t="n">
        <v>2354</v>
      </c>
      <c r="B1959" s="16" t="n">
        <v>0.0982787298245562</v>
      </c>
      <c r="C1959" s="16" t="n">
        <v>0.127605596383413</v>
      </c>
      <c r="D1959" s="16" t="n">
        <v>1</v>
      </c>
      <c r="E1959" s="17" t="n">
        <v>100</v>
      </c>
      <c r="F1959" s="17" t="n">
        <v>10.2020196833922</v>
      </c>
      <c r="G1959" s="16" t="n">
        <v>9.83767947950729</v>
      </c>
      <c r="H1959" s="16" t="n">
        <v>1.05203449179559</v>
      </c>
      <c r="I1959" s="16" t="n">
        <v>1.30102999566398</v>
      </c>
      <c r="J1959" s="16" t="n">
        <v>0.311917573061251</v>
      </c>
      <c r="K1959" s="16" t="n">
        <v>0.709358024691358</v>
      </c>
      <c r="L1959" s="16" t="n">
        <v>0.605530864197531</v>
      </c>
    </row>
    <row r="1960" customFormat="false" ht="15" hidden="false" customHeight="false" outlineLevel="0" collapsed="false">
      <c r="A1960" s="17" t="n">
        <v>2355</v>
      </c>
      <c r="B1960" s="16" t="n">
        <v>0.0977460100418991</v>
      </c>
      <c r="C1960" s="16" t="n">
        <v>0.126963568429152</v>
      </c>
      <c r="D1960" s="16" t="n">
        <v>1</v>
      </c>
      <c r="E1960" s="17" t="n">
        <v>100</v>
      </c>
      <c r="F1960" s="17" t="n">
        <v>10.3330098284263</v>
      </c>
      <c r="G1960" s="16" t="n">
        <v>9.95948553699059</v>
      </c>
      <c r="H1960" s="16" t="n">
        <v>1.0533021414224</v>
      </c>
      <c r="I1960" s="16" t="n">
        <v>1.30102999566398</v>
      </c>
      <c r="J1960" s="16" t="n">
        <v>0.238872902053845</v>
      </c>
      <c r="K1960" s="16" t="n">
        <v>0.70958024691358</v>
      </c>
      <c r="L1960" s="16" t="n">
        <v>0.605037037037037</v>
      </c>
    </row>
    <row r="1961" customFormat="false" ht="15" hidden="false" customHeight="false" outlineLevel="0" collapsed="false">
      <c r="A1961" s="17" t="n">
        <v>2356</v>
      </c>
      <c r="B1961" s="16" t="n">
        <v>0.0972330241567559</v>
      </c>
      <c r="C1961" s="16" t="n">
        <v>0.126350019690063</v>
      </c>
      <c r="D1961" s="16" t="n">
        <v>1</v>
      </c>
      <c r="E1961" s="17" t="n">
        <v>100</v>
      </c>
      <c r="F1961" s="17" t="n">
        <v>10.4535288645481</v>
      </c>
      <c r="G1961" s="17" t="n">
        <v>10.0716192970747</v>
      </c>
      <c r="H1961" s="16" t="n">
        <v>1.0533021414224</v>
      </c>
      <c r="I1961" s="16" t="n">
        <v>1.30102999566398</v>
      </c>
      <c r="J1961" s="16" t="n">
        <v>0.297084779482978</v>
      </c>
      <c r="K1961" s="16" t="n">
        <v>0.709827160493827</v>
      </c>
      <c r="L1961" s="16" t="n">
        <v>0.605975308641975</v>
      </c>
    </row>
    <row r="1962" customFormat="false" ht="15" hidden="false" customHeight="false" outlineLevel="0" collapsed="false">
      <c r="A1962" s="17" t="n">
        <v>2357</v>
      </c>
      <c r="B1962" s="16" t="n">
        <v>0.0967237701018652</v>
      </c>
      <c r="C1962" s="16" t="n">
        <v>0.125743856628736</v>
      </c>
      <c r="D1962" s="16" t="n">
        <v>1</v>
      </c>
      <c r="E1962" s="17" t="n">
        <v>100</v>
      </c>
      <c r="F1962" s="17" t="n">
        <v>10.5664814199278</v>
      </c>
      <c r="G1962" s="17" t="n">
        <v>10.1755132382108</v>
      </c>
      <c r="H1962" s="16" t="n">
        <v>1.0533021414224</v>
      </c>
      <c r="I1962" s="16" t="n">
        <v>1.30102999566398</v>
      </c>
      <c r="J1962" s="16" t="n">
        <v>0.351068512302997</v>
      </c>
      <c r="K1962" s="16" t="n">
        <v>0.709851851851852</v>
      </c>
      <c r="L1962" s="16" t="n">
        <v>0.607382716049383</v>
      </c>
    </row>
    <row r="1963" customFormat="false" ht="15" hidden="false" customHeight="false" outlineLevel="0" collapsed="false">
      <c r="A1963" s="17" t="n">
        <v>2358</v>
      </c>
      <c r="B1963" s="16" t="n">
        <v>0.0962356335586972</v>
      </c>
      <c r="C1963" s="16" t="n">
        <v>0.12516872142752</v>
      </c>
      <c r="D1963" s="16" t="n">
        <v>1</v>
      </c>
      <c r="E1963" s="17" t="n">
        <v>100</v>
      </c>
      <c r="F1963" s="17" t="n">
        <v>10.6640690263832</v>
      </c>
      <c r="G1963" s="17" t="n">
        <v>10.2643684319705</v>
      </c>
      <c r="H1963" s="16" t="n">
        <v>1.0533021414224</v>
      </c>
      <c r="I1963" s="16" t="n">
        <v>1.30102999566398</v>
      </c>
      <c r="J1963" s="16" t="n">
        <v>0.538586093989946</v>
      </c>
      <c r="K1963" s="16" t="n">
        <v>0.710172839506173</v>
      </c>
      <c r="L1963" s="16" t="n">
        <v>0.608493827160494</v>
      </c>
    </row>
    <row r="1964" customFormat="false" ht="15" hidden="false" customHeight="false" outlineLevel="0" collapsed="false">
      <c r="A1964" s="17" t="n">
        <v>2359</v>
      </c>
      <c r="B1964" s="16" t="n">
        <v>0.0957604275395473</v>
      </c>
      <c r="C1964" s="16" t="n">
        <v>0.124623956365718</v>
      </c>
      <c r="D1964" s="16" t="n">
        <v>1</v>
      </c>
      <c r="E1964" s="17" t="n">
        <v>100</v>
      </c>
      <c r="F1964" s="17" t="n">
        <v>10.7526240021058</v>
      </c>
      <c r="G1964" s="17" t="n">
        <v>10.3370714844219</v>
      </c>
      <c r="H1964" s="16" t="n">
        <v>1.0533021414224</v>
      </c>
      <c r="I1964" s="16" t="n">
        <v>1.30102999566398</v>
      </c>
      <c r="J1964" s="16" t="n">
        <v>0.148799130992818</v>
      </c>
      <c r="K1964" s="16" t="n">
        <v>0.710345679012346</v>
      </c>
      <c r="L1964" s="16" t="n">
        <v>0.610197530864198</v>
      </c>
    </row>
    <row r="1965" customFormat="false" ht="15" hidden="false" customHeight="false" outlineLevel="0" collapsed="false">
      <c r="A1965" s="17" t="n">
        <v>2360</v>
      </c>
      <c r="B1965" s="16" t="n">
        <v>0.0952960397634241</v>
      </c>
      <c r="C1965" s="16" t="n">
        <v>0.124098032414913</v>
      </c>
      <c r="D1965" s="16" t="n">
        <v>1</v>
      </c>
      <c r="E1965" s="17" t="n">
        <v>100</v>
      </c>
      <c r="F1965" s="17" t="n">
        <v>10.8266767537754</v>
      </c>
      <c r="G1965" s="17" t="n">
        <v>10.3976567503907</v>
      </c>
      <c r="H1965" s="16" t="n">
        <v>1.0533021414224</v>
      </c>
      <c r="I1965" s="16" t="n">
        <v>1.30102999566398</v>
      </c>
      <c r="J1965" s="16" t="n">
        <v>0.502477056010965</v>
      </c>
      <c r="K1965" s="16" t="n">
        <v>0.71037037037037</v>
      </c>
      <c r="L1965" s="16" t="n">
        <v>0.610864197530864</v>
      </c>
    </row>
    <row r="1966" customFormat="false" ht="15" hidden="false" customHeight="false" outlineLevel="0" collapsed="false">
      <c r="A1966" s="17" t="n">
        <v>2361</v>
      </c>
      <c r="B1966" s="16" t="n">
        <v>0.0948591670642297</v>
      </c>
      <c r="C1966" s="16" t="n">
        <v>0.123602394875553</v>
      </c>
      <c r="D1966" s="16" t="n">
        <v>1</v>
      </c>
      <c r="E1966" s="17" t="n">
        <v>100</v>
      </c>
      <c r="F1966" s="17" t="n">
        <v>10.8809135548727</v>
      </c>
      <c r="G1966" s="17" t="n">
        <v>10.4455418805177</v>
      </c>
      <c r="H1966" s="16" t="n">
        <v>1.0533021414224</v>
      </c>
      <c r="I1966" s="16" t="n">
        <v>1.30102999566398</v>
      </c>
      <c r="J1966" s="16" t="n">
        <v>0.175969000135667</v>
      </c>
      <c r="K1966" s="16" t="n">
        <v>0.710543209876543</v>
      </c>
      <c r="L1966" s="16" t="n">
        <v>0.612444444444445</v>
      </c>
    </row>
    <row r="1967" customFormat="false" ht="15" hidden="false" customHeight="false" outlineLevel="0" collapsed="false">
      <c r="A1967" s="17" t="n">
        <v>2362</v>
      </c>
      <c r="B1967" s="16" t="n">
        <v>0.094432643842366</v>
      </c>
      <c r="C1967" s="16" t="n">
        <v>0.123126351551877</v>
      </c>
      <c r="D1967" s="16" t="n">
        <v>1</v>
      </c>
      <c r="E1967" s="17" t="n">
        <v>100</v>
      </c>
      <c r="F1967" s="17" t="n">
        <v>10.9213396879979</v>
      </c>
      <c r="G1967" s="17" t="n">
        <v>10.4802982923626</v>
      </c>
      <c r="H1967" s="16" t="n">
        <v>1.0533021414224</v>
      </c>
      <c r="I1967" s="16" t="n">
        <v>1.30102999566398</v>
      </c>
      <c r="J1967" s="16" t="n">
        <v>0.342079153427655</v>
      </c>
      <c r="K1967" s="16" t="n">
        <v>0.71079012345679</v>
      </c>
      <c r="L1967" s="16" t="n">
        <v>0.614493827160494</v>
      </c>
    </row>
    <row r="1968" customFormat="false" ht="15" hidden="false" customHeight="false" outlineLevel="0" collapsed="false">
      <c r="A1968" s="17" t="n">
        <v>2363</v>
      </c>
      <c r="B1968" s="16" t="n">
        <v>0.0940229022254547</v>
      </c>
      <c r="C1968" s="16" t="n">
        <v>0.122664165662395</v>
      </c>
      <c r="D1968" s="16" t="n">
        <v>1</v>
      </c>
      <c r="E1968" s="17" t="n">
        <v>100</v>
      </c>
      <c r="F1968" s="17" t="n">
        <v>10.9391488654442</v>
      </c>
      <c r="G1968" s="17" t="n">
        <v>10.4952446085394</v>
      </c>
      <c r="H1968" s="16" t="n">
        <v>1.0533021414224</v>
      </c>
      <c r="I1968" s="16" t="n">
        <v>1.30102999566398</v>
      </c>
      <c r="J1968" s="16" t="n">
        <v>0.699364225753277</v>
      </c>
      <c r="K1968" s="16" t="n">
        <v>0.710691358024691</v>
      </c>
      <c r="L1968" s="16" t="n">
        <v>0.616765432098765</v>
      </c>
    </row>
    <row r="1969" customFormat="false" ht="15" hidden="false" customHeight="false" outlineLevel="0" collapsed="false">
      <c r="A1969" s="17" t="n">
        <v>2364</v>
      </c>
      <c r="B1969" s="16" t="n">
        <v>0.0936268622676531</v>
      </c>
      <c r="C1969" s="16" t="n">
        <v>0.122218502114217</v>
      </c>
      <c r="D1969" s="16" t="n">
        <v>1</v>
      </c>
      <c r="E1969" s="17" t="n">
        <v>100</v>
      </c>
      <c r="F1969" s="17" t="n">
        <v>10.9464446332894</v>
      </c>
      <c r="G1969" s="17" t="n">
        <v>10.5019655325126</v>
      </c>
      <c r="H1969" s="16" t="n">
        <v>1.0533021414224</v>
      </c>
      <c r="I1969" s="16" t="n">
        <v>1.30102999566398</v>
      </c>
      <c r="J1969" s="16" t="n">
        <v>0.548804981116779</v>
      </c>
      <c r="K1969" s="16" t="n">
        <v>0.710666666666667</v>
      </c>
      <c r="L1969" s="16" t="n">
        <v>0.619185185185185</v>
      </c>
    </row>
    <row r="1970" customFormat="false" ht="15" hidden="false" customHeight="false" outlineLevel="0" collapsed="false">
      <c r="A1970" s="17" t="n">
        <v>2365</v>
      </c>
      <c r="B1970" s="16" t="n">
        <v>0.0932214616487424</v>
      </c>
      <c r="C1970" s="16" t="n">
        <v>0.121774866680304</v>
      </c>
      <c r="D1970" s="16" t="n">
        <v>1</v>
      </c>
      <c r="E1970" s="17" t="n">
        <v>100</v>
      </c>
      <c r="F1970" s="17" t="n">
        <v>10.9551328275964</v>
      </c>
      <c r="G1970" s="17" t="n">
        <v>10.5077680385821</v>
      </c>
      <c r="H1970" s="16" t="n">
        <v>1.0533021414224</v>
      </c>
      <c r="I1970" s="16" t="n">
        <v>1.30102999566398</v>
      </c>
      <c r="J1970" s="16" t="n">
        <v>0.461667906178729</v>
      </c>
      <c r="K1970" s="16" t="n">
        <v>0.710592592592593</v>
      </c>
      <c r="L1970" s="16" t="n">
        <v>0.620098765432099</v>
      </c>
    </row>
    <row r="1971" customFormat="false" ht="15" hidden="false" customHeight="false" outlineLevel="0" collapsed="false">
      <c r="A1971" s="17" t="n">
        <v>2366</v>
      </c>
      <c r="B1971" s="16" t="n">
        <v>0.0928274867849218</v>
      </c>
      <c r="C1971" s="16" t="n">
        <v>0.121340567304028</v>
      </c>
      <c r="D1971" s="16" t="n">
        <v>1</v>
      </c>
      <c r="E1971" s="17" t="n">
        <v>100</v>
      </c>
      <c r="F1971" s="17" t="n">
        <v>10.9520307575314</v>
      </c>
      <c r="G1971" s="17" t="n">
        <v>10.5058225457171</v>
      </c>
      <c r="H1971" s="16" t="n">
        <v>1.0533021414224</v>
      </c>
      <c r="I1971" s="16" t="n">
        <v>1.30102999566398</v>
      </c>
      <c r="J1971" s="16" t="n">
        <v>0.279077223851417</v>
      </c>
      <c r="K1971" s="16" t="n">
        <v>0.710641975308642</v>
      </c>
      <c r="L1971" s="16" t="n">
        <v>0.623283950617284</v>
      </c>
    </row>
    <row r="1972" customFormat="false" ht="15" hidden="false" customHeight="false" outlineLevel="0" collapsed="false">
      <c r="A1972" s="17" t="n">
        <v>2367</v>
      </c>
      <c r="B1972" s="16" t="n">
        <v>0.092434355409609</v>
      </c>
      <c r="C1972" s="16" t="n">
        <v>0.120914366394281</v>
      </c>
      <c r="D1972" s="16" t="n">
        <v>1</v>
      </c>
      <c r="E1972" s="17" t="n">
        <v>100</v>
      </c>
      <c r="F1972" s="17" t="n">
        <v>10.9533062439219</v>
      </c>
      <c r="G1972" s="17" t="n">
        <v>10.5065201285201</v>
      </c>
      <c r="H1972" s="16" t="n">
        <v>1.0533021414224</v>
      </c>
      <c r="I1972" s="16" t="n">
        <v>1.30102999566398</v>
      </c>
      <c r="J1972" s="16" t="n">
        <v>0.357314187626086</v>
      </c>
      <c r="K1972" s="16" t="n">
        <v>0.710716049382716</v>
      </c>
      <c r="L1972" s="16" t="n">
        <v>0.625901234567901</v>
      </c>
    </row>
    <row r="1973" customFormat="false" ht="15" hidden="false" customHeight="false" outlineLevel="0" collapsed="false">
      <c r="A1973" s="17" t="n">
        <v>2368</v>
      </c>
      <c r="B1973" s="16" t="n">
        <v>0.0920439702355199</v>
      </c>
      <c r="C1973" s="16" t="n">
        <v>0.120484722107649</v>
      </c>
      <c r="D1973" s="16" t="n">
        <v>1</v>
      </c>
      <c r="E1973" s="17" t="n">
        <v>100</v>
      </c>
      <c r="F1973" s="17" t="n">
        <v>10.9509051995274</v>
      </c>
      <c r="G1973" s="17" t="n">
        <v>10.5052741233221</v>
      </c>
      <c r="H1973" s="16" t="n">
        <v>1.0533021414224</v>
      </c>
      <c r="I1973" s="16" t="n">
        <v>1.30102999566398</v>
      </c>
      <c r="J1973" s="16" t="n">
        <v>0.611308291923616</v>
      </c>
      <c r="K1973" s="16" t="n">
        <v>0.710617283950617</v>
      </c>
      <c r="L1973" s="16" t="n">
        <v>0.629703703703704</v>
      </c>
    </row>
    <row r="1974" customFormat="false" ht="15" hidden="false" customHeight="false" outlineLevel="0" collapsed="false">
      <c r="A1974" s="17" t="n">
        <v>2369</v>
      </c>
      <c r="B1974" s="16" t="n">
        <v>0.091672729411059</v>
      </c>
      <c r="C1974" s="16" t="n">
        <v>0.120068371858862</v>
      </c>
      <c r="D1974" s="16" t="n">
        <v>1</v>
      </c>
      <c r="E1974" s="17" t="n">
        <v>100</v>
      </c>
      <c r="F1974" s="17" t="n">
        <v>10.937865738903</v>
      </c>
      <c r="G1974" s="17" t="n">
        <v>10.4945355659971</v>
      </c>
      <c r="H1974" s="16" t="n">
        <v>1.0533021414224</v>
      </c>
      <c r="I1974" s="16" t="n">
        <v>1.30102999566398</v>
      </c>
      <c r="J1974" s="16" t="n">
        <v>0.461771918767685</v>
      </c>
      <c r="K1974" s="16" t="n">
        <v>0.710691358024691</v>
      </c>
      <c r="L1974" s="16" t="n">
        <v>0.634938271604938</v>
      </c>
    </row>
    <row r="1975" customFormat="false" ht="15" hidden="false" customHeight="false" outlineLevel="0" collapsed="false">
      <c r="A1975" s="17" t="n">
        <v>2370</v>
      </c>
      <c r="B1975" s="16" t="n">
        <v>0.0912890870538023</v>
      </c>
      <c r="C1975" s="16" t="n">
        <v>0.119654002123409</v>
      </c>
      <c r="D1975" s="16" t="n">
        <v>1</v>
      </c>
      <c r="E1975" s="17" t="n">
        <v>100</v>
      </c>
      <c r="F1975" s="17" t="n">
        <v>10.9358667115267</v>
      </c>
      <c r="G1975" s="17" t="n">
        <v>10.4931098647528</v>
      </c>
      <c r="H1975" s="16" t="n">
        <v>1.0533021414224</v>
      </c>
      <c r="I1975" s="16" t="n">
        <v>1.30102999566398</v>
      </c>
      <c r="J1975" s="16" t="n">
        <v>0.359380520240885</v>
      </c>
      <c r="K1975" s="16" t="n">
        <v>0.710567901234568</v>
      </c>
      <c r="L1975" s="16" t="n">
        <v>0.639753086419753</v>
      </c>
    </row>
    <row r="1976" customFormat="false" ht="15" hidden="false" customHeight="false" outlineLevel="0" collapsed="false">
      <c r="A1976" s="17" t="n">
        <v>2371</v>
      </c>
      <c r="B1976" s="16" t="n">
        <v>0.0909102514800098</v>
      </c>
      <c r="C1976" s="16" t="n">
        <v>0.119236227638192</v>
      </c>
      <c r="D1976" s="16" t="n">
        <v>1</v>
      </c>
      <c r="E1976" s="17" t="n">
        <v>100</v>
      </c>
      <c r="F1976" s="17" t="n">
        <v>10.9290572178341</v>
      </c>
      <c r="G1976" s="17" t="n">
        <v>10.4868729413237</v>
      </c>
      <c r="H1976" s="16" t="n">
        <v>1.0533021414224</v>
      </c>
      <c r="I1976" s="16" t="n">
        <v>1.30102999566398</v>
      </c>
      <c r="J1976" s="16" t="n">
        <v>0.347548384585802</v>
      </c>
      <c r="K1976" s="16" t="n">
        <v>0.710518518518519</v>
      </c>
      <c r="L1976" s="16" t="n">
        <v>0.644074074074074</v>
      </c>
    </row>
    <row r="1977" customFormat="false" ht="15" hidden="false" customHeight="false" outlineLevel="0" collapsed="false">
      <c r="A1977" s="17" t="n">
        <v>2372</v>
      </c>
      <c r="B1977" s="16" t="n">
        <v>0.0905411858525541</v>
      </c>
      <c r="C1977" s="16" t="n">
        <v>0.118823415156868</v>
      </c>
      <c r="D1977" s="16" t="n">
        <v>1</v>
      </c>
      <c r="E1977" s="17" t="n">
        <v>100</v>
      </c>
      <c r="F1977" s="17" t="n">
        <v>10.9176484725514</v>
      </c>
      <c r="G1977" s="17" t="n">
        <v>10.4777469581003</v>
      </c>
      <c r="H1977" s="16" t="n">
        <v>1.0533021414224</v>
      </c>
      <c r="I1977" s="16" t="n">
        <v>1.30102999566398</v>
      </c>
      <c r="J1977" s="16" t="n">
        <v>0.130755843088446</v>
      </c>
      <c r="K1977" s="16" t="n">
        <v>0.710395061728395</v>
      </c>
      <c r="L1977" s="16" t="n">
        <v>0.649234567901235</v>
      </c>
    </row>
    <row r="1978" customFormat="false" ht="15" hidden="false" customHeight="false" outlineLevel="0" collapsed="false">
      <c r="A1978" s="17" t="n">
        <v>2373</v>
      </c>
      <c r="B1978" s="16" t="n">
        <v>0.0901649042963982</v>
      </c>
      <c r="C1978" s="16" t="n">
        <v>0.118403459638357</v>
      </c>
      <c r="D1978" s="16" t="n">
        <v>1</v>
      </c>
      <c r="E1978" s="17" t="n">
        <v>100</v>
      </c>
      <c r="F1978" s="17" t="n">
        <v>10.9103115944975</v>
      </c>
      <c r="G1978" s="17" t="n">
        <v>10.4715469772452</v>
      </c>
      <c r="H1978" s="16" t="n">
        <v>1.0533021414224</v>
      </c>
      <c r="I1978" s="16" t="n">
        <v>1.30102999566398</v>
      </c>
      <c r="J1978" s="16" t="n">
        <v>0.535568487815824</v>
      </c>
      <c r="K1978" s="16" t="n">
        <v>0.710271604938272</v>
      </c>
      <c r="L1978" s="16" t="n">
        <v>0.653382716049383</v>
      </c>
    </row>
    <row r="1979" customFormat="false" ht="15" hidden="false" customHeight="false" outlineLevel="0" collapsed="false">
      <c r="A1979" s="17" t="n">
        <v>2374</v>
      </c>
      <c r="B1979" s="16" t="n">
        <v>0.0897803009798129</v>
      </c>
      <c r="C1979" s="16" t="n">
        <v>0.117973445927103</v>
      </c>
      <c r="D1979" s="16" t="n">
        <v>1</v>
      </c>
      <c r="E1979" s="17" t="n">
        <v>100</v>
      </c>
      <c r="F1979" s="17" t="n">
        <v>10.904551075668</v>
      </c>
      <c r="G1979" s="17" t="n">
        <v>10.4663537928947</v>
      </c>
      <c r="H1979" s="16" t="n">
        <v>1.0533021414224</v>
      </c>
      <c r="I1979" s="16" t="n">
        <v>1.30102999566398</v>
      </c>
      <c r="J1979" s="16" t="n">
        <v>0.455274707030714</v>
      </c>
      <c r="K1979" s="16" t="n">
        <v>0.710098765432099</v>
      </c>
      <c r="L1979" s="16" t="n">
        <v>0.657135802469136</v>
      </c>
    </row>
    <row r="1980" customFormat="false" ht="15" hidden="false" customHeight="false" outlineLevel="0" collapsed="false">
      <c r="A1980" s="17" t="n">
        <v>2375</v>
      </c>
      <c r="B1980" s="16" t="n">
        <v>0.08940826650295</v>
      </c>
      <c r="C1980" s="16" t="n">
        <v>0.117549488983221</v>
      </c>
      <c r="D1980" s="16" t="n">
        <v>1</v>
      </c>
      <c r="E1980" s="17" t="n">
        <v>100</v>
      </c>
      <c r="F1980" s="17" t="n">
        <v>10.892516402074</v>
      </c>
      <c r="G1980" s="17" t="n">
        <v>10.454885713617</v>
      </c>
      <c r="H1980" s="16" t="n">
        <v>1.0533021414224</v>
      </c>
      <c r="I1980" s="16" t="n">
        <v>1.30102999566398</v>
      </c>
      <c r="J1980" s="16" t="n">
        <v>0.219894585951044</v>
      </c>
      <c r="K1980" s="16" t="n">
        <v>0.709925925925926</v>
      </c>
      <c r="L1980" s="16" t="n">
        <v>0.66</v>
      </c>
    </row>
    <row r="1981" customFormat="false" ht="15" hidden="false" customHeight="false" outlineLevel="0" collapsed="false">
      <c r="A1981" s="17" t="n">
        <v>2376</v>
      </c>
      <c r="B1981" s="16" t="n">
        <v>0.0890388324028916</v>
      </c>
      <c r="C1981" s="16" t="n">
        <v>0.117121921802561</v>
      </c>
      <c r="D1981" s="16" t="n">
        <v>1</v>
      </c>
      <c r="E1981" s="17" t="n">
        <v>100</v>
      </c>
      <c r="F1981" s="17" t="n">
        <v>10.8775566900964</v>
      </c>
      <c r="G1981" s="17" t="n">
        <v>10.4427479380262</v>
      </c>
      <c r="H1981" s="16" t="n">
        <v>1.0533021414224</v>
      </c>
      <c r="I1981" s="16" t="n">
        <v>1.30102999566398</v>
      </c>
      <c r="J1981" s="16" t="n">
        <v>0.455580061323999</v>
      </c>
      <c r="K1981" s="16" t="n">
        <v>0.709827160493827</v>
      </c>
      <c r="L1981" s="16" t="n">
        <v>0.663432098765432</v>
      </c>
    </row>
    <row r="1982" customFormat="false" ht="15" hidden="false" customHeight="false" outlineLevel="0" collapsed="false">
      <c r="A1982" s="17" t="n">
        <v>2377</v>
      </c>
      <c r="B1982" s="16" t="n">
        <v>0.088669222427739</v>
      </c>
      <c r="C1982" s="16" t="n">
        <v>0.116698394094904</v>
      </c>
      <c r="D1982" s="16" t="n">
        <v>1</v>
      </c>
      <c r="E1982" s="17" t="n">
        <v>100</v>
      </c>
      <c r="F1982" s="17" t="n">
        <v>10.8670136256856</v>
      </c>
      <c r="G1982" s="17" t="n">
        <v>10.4327670671979</v>
      </c>
      <c r="H1982" s="16" t="n">
        <v>1.0533021414224</v>
      </c>
      <c r="I1982" s="16" t="n">
        <v>1.30102999566398</v>
      </c>
      <c r="J1982" s="16" t="n">
        <v>0.304951839210534</v>
      </c>
      <c r="K1982" s="16" t="n">
        <v>0.709703703703704</v>
      </c>
      <c r="L1982" s="16" t="n">
        <v>0.66562962962963</v>
      </c>
    </row>
    <row r="1983" customFormat="false" ht="15" hidden="false" customHeight="false" outlineLevel="0" collapsed="false">
      <c r="A1983" s="17" t="n">
        <v>2378</v>
      </c>
      <c r="B1983" s="16" t="n">
        <v>0.0883071383668317</v>
      </c>
      <c r="C1983" s="16" t="n">
        <v>0.116283750906587</v>
      </c>
      <c r="D1983" s="16" t="n">
        <v>1</v>
      </c>
      <c r="E1983" s="17" t="n">
        <v>100</v>
      </c>
      <c r="F1983" s="17" t="n">
        <v>10.8578358962022</v>
      </c>
      <c r="G1983" s="17" t="n">
        <v>10.4252715650545</v>
      </c>
      <c r="H1983" s="16" t="n">
        <v>1.0533021414224</v>
      </c>
      <c r="I1983" s="16" t="n">
        <v>1.30102999566398</v>
      </c>
      <c r="J1983" s="16" t="n">
        <v>0.402023403818758</v>
      </c>
      <c r="K1983" s="16" t="n">
        <v>0.709827160493827</v>
      </c>
      <c r="L1983" s="16" t="n">
        <v>0.66758024691358</v>
      </c>
    </row>
    <row r="1984" customFormat="false" ht="15" hidden="false" customHeight="false" outlineLevel="0" collapsed="false">
      <c r="A1984" s="17" t="n">
        <v>2379</v>
      </c>
      <c r="B1984" s="16" t="n">
        <v>0.0879436232563522</v>
      </c>
      <c r="C1984" s="16" t="n">
        <v>0.115862730609046</v>
      </c>
      <c r="D1984" s="16" t="n">
        <v>1</v>
      </c>
      <c r="E1984" s="17" t="n">
        <v>100</v>
      </c>
      <c r="F1984" s="17" t="n">
        <v>10.8464866604943</v>
      </c>
      <c r="G1984" s="17" t="n">
        <v>10.4155980657609</v>
      </c>
      <c r="H1984" s="16" t="n">
        <v>1.0533021414224</v>
      </c>
      <c r="I1984" s="16" t="n">
        <v>1.30102999566398</v>
      </c>
      <c r="J1984" s="16" t="n">
        <v>0.485318363180462</v>
      </c>
      <c r="K1984" s="16" t="n">
        <v>0.709604938271605</v>
      </c>
      <c r="L1984" s="16" t="n">
        <v>0.669012345679012</v>
      </c>
    </row>
    <row r="1985" customFormat="false" ht="15" hidden="false" customHeight="false" outlineLevel="0" collapsed="false">
      <c r="A1985" s="17" t="n">
        <v>2380</v>
      </c>
      <c r="B1985" s="16" t="n">
        <v>0.0875828460686736</v>
      </c>
      <c r="C1985" s="16" t="n">
        <v>0.115442451818122</v>
      </c>
      <c r="D1985" s="16" t="n">
        <v>1</v>
      </c>
      <c r="E1985" s="17" t="n">
        <v>100</v>
      </c>
      <c r="F1985" s="17" t="n">
        <v>10.8346183649493</v>
      </c>
      <c r="G1985" s="17" t="n">
        <v>10.4042869152339</v>
      </c>
      <c r="H1985" s="16" t="n">
        <v>1.0533021414224</v>
      </c>
      <c r="I1985" s="16" t="n">
        <v>1.30102999566398</v>
      </c>
      <c r="J1985" s="16" t="n">
        <v>0.44732251797434</v>
      </c>
      <c r="K1985" s="16" t="n">
        <v>0.709679012345679</v>
      </c>
      <c r="L1985" s="16" t="n">
        <v>0.669333333333333</v>
      </c>
    </row>
    <row r="1986" customFormat="false" ht="15" hidden="false" customHeight="false" outlineLevel="0" collapsed="false">
      <c r="A1986" s="17" t="n">
        <v>2381</v>
      </c>
      <c r="B1986" s="16" t="n">
        <v>0.0872172198775742</v>
      </c>
      <c r="C1986" s="16" t="n">
        <v>0.115018641832802</v>
      </c>
      <c r="D1986" s="16" t="n">
        <v>1</v>
      </c>
      <c r="E1986" s="17" t="n">
        <v>100</v>
      </c>
      <c r="F1986" s="17" t="n">
        <v>10.8257667401122</v>
      </c>
      <c r="G1986" s="17" t="n">
        <v>10.3976567503907</v>
      </c>
      <c r="H1986" s="16" t="n">
        <v>1.0533021414224</v>
      </c>
      <c r="I1986" s="16" t="n">
        <v>1.30102999566398</v>
      </c>
      <c r="J1986" s="16" t="n">
        <v>0.177635975395694</v>
      </c>
      <c r="K1986" s="16" t="n">
        <v>0.709654320987654</v>
      </c>
      <c r="L1986" s="16" t="n">
        <v>0.669530864197531</v>
      </c>
    </row>
    <row r="1987" customFormat="false" ht="15" hidden="false" customHeight="false" outlineLevel="0" collapsed="false">
      <c r="A1987" s="17" t="n">
        <v>2382</v>
      </c>
      <c r="B1987" s="16" t="n">
        <v>0.0868448327398962</v>
      </c>
      <c r="C1987" s="16" t="n">
        <v>0.114584032826954</v>
      </c>
      <c r="D1987" s="16" t="n">
        <v>1</v>
      </c>
      <c r="E1987" s="17" t="n">
        <v>100</v>
      </c>
      <c r="F1987" s="17" t="n">
        <v>10.8154492530796</v>
      </c>
      <c r="G1987" s="17" t="n">
        <v>10.3901002038831</v>
      </c>
      <c r="H1987" s="16" t="n">
        <v>1.0533021414224</v>
      </c>
      <c r="I1987" s="16" t="n">
        <v>1.30102999566398</v>
      </c>
      <c r="J1987" s="16" t="n">
        <v>0.770209728451153</v>
      </c>
      <c r="K1987" s="16" t="n">
        <v>0.709851851851852</v>
      </c>
      <c r="L1987" s="16" t="n">
        <v>0.668740740740741</v>
      </c>
    </row>
    <row r="1988" customFormat="false" ht="15" hidden="false" customHeight="false" outlineLevel="0" collapsed="false">
      <c r="A1988" s="17" t="n">
        <v>2383</v>
      </c>
      <c r="B1988" s="16" t="n">
        <v>0.0864827005813519</v>
      </c>
      <c r="C1988" s="16" t="n">
        <v>0.11416226134532</v>
      </c>
      <c r="D1988" s="16" t="n">
        <v>1</v>
      </c>
      <c r="E1988" s="17" t="n">
        <v>100</v>
      </c>
      <c r="F1988" s="17" t="n">
        <v>10.8062835165637</v>
      </c>
      <c r="G1988" s="17" t="n">
        <v>10.3814845554482</v>
      </c>
      <c r="H1988" s="16" t="n">
        <v>1.0533021414224</v>
      </c>
      <c r="I1988" s="16" t="n">
        <v>1.30102999566398</v>
      </c>
      <c r="J1988" s="16" t="n">
        <v>0.328115564963646</v>
      </c>
      <c r="K1988" s="16" t="n">
        <v>0.709827160493827</v>
      </c>
      <c r="L1988" s="16" t="n">
        <v>0.667703703703704</v>
      </c>
    </row>
    <row r="1989" customFormat="false" ht="15" hidden="false" customHeight="false" outlineLevel="0" collapsed="false">
      <c r="A1989" s="17" t="n">
        <v>2384</v>
      </c>
      <c r="B1989" s="16" t="n">
        <v>0.0861202294213904</v>
      </c>
      <c r="C1989" s="16" t="n">
        <v>0.113744545214706</v>
      </c>
      <c r="D1989" s="16" t="n">
        <v>1</v>
      </c>
      <c r="E1989" s="17" t="n">
        <v>100</v>
      </c>
      <c r="F1989" s="17" t="n">
        <v>10.8046597204747</v>
      </c>
      <c r="G1989" s="17" t="n">
        <v>10.3807085434921</v>
      </c>
      <c r="H1989" s="16" t="n">
        <v>1.0533021414224</v>
      </c>
      <c r="I1989" s="16" t="n">
        <v>1.30102999566398</v>
      </c>
      <c r="J1989" s="16" t="n">
        <v>0.426385094202511</v>
      </c>
      <c r="K1989" s="16" t="n">
        <v>0.709654320987654</v>
      </c>
      <c r="L1989" s="16" t="n">
        <v>0.668617283950617</v>
      </c>
    </row>
    <row r="1990" customFormat="false" ht="15" hidden="false" customHeight="false" outlineLevel="0" collapsed="false">
      <c r="A1990" s="17" t="n">
        <v>2385</v>
      </c>
      <c r="B1990" s="16" t="n">
        <v>0.0857651852899127</v>
      </c>
      <c r="C1990" s="16" t="n">
        <v>0.11332995713585</v>
      </c>
      <c r="D1990" s="16" t="n">
        <v>1</v>
      </c>
      <c r="E1990" s="17" t="n">
        <v>100</v>
      </c>
      <c r="F1990" s="17" t="n">
        <v>10.7963699458754</v>
      </c>
      <c r="G1990" s="17" t="n">
        <v>10.3737643958965</v>
      </c>
      <c r="H1990" s="16" t="n">
        <v>1.0533021414224</v>
      </c>
      <c r="I1990" s="16" t="n">
        <v>1.30102999566398</v>
      </c>
      <c r="J1990" s="16" t="n">
        <v>0.714701049484882</v>
      </c>
      <c r="K1990" s="16" t="n">
        <v>0.709555555555556</v>
      </c>
      <c r="L1990" s="16" t="n">
        <v>0.669679012345679</v>
      </c>
    </row>
    <row r="1991" customFormat="false" ht="15" hidden="false" customHeight="false" outlineLevel="0" collapsed="false">
      <c r="A1991" s="17" t="n">
        <v>2386</v>
      </c>
      <c r="B1991" s="16" t="n">
        <v>0.0854256346407864</v>
      </c>
      <c r="C1991" s="16" t="n">
        <v>0.11292788312667</v>
      </c>
      <c r="D1991" s="16" t="n">
        <v>1</v>
      </c>
      <c r="E1991" s="17" t="n">
        <v>100</v>
      </c>
      <c r="F1991" s="17" t="n">
        <v>10.7808042495384</v>
      </c>
      <c r="G1991" s="17" t="n">
        <v>10.3609249764464</v>
      </c>
      <c r="H1991" s="16" t="n">
        <v>1.0533021414224</v>
      </c>
      <c r="I1991" s="16" t="n">
        <v>1.30102999566398</v>
      </c>
      <c r="J1991" s="16" t="n">
        <v>0.613835187674383</v>
      </c>
      <c r="K1991" s="16" t="n">
        <v>0.70920987654321</v>
      </c>
      <c r="L1991" s="16" t="n">
        <v>0.670814814814815</v>
      </c>
    </row>
    <row r="1992" customFormat="false" ht="15" hidden="false" customHeight="false" outlineLevel="0" collapsed="false">
      <c r="A1992" s="17" t="n">
        <v>2387</v>
      </c>
      <c r="B1992" s="16" t="n">
        <v>0.085075300021304</v>
      </c>
      <c r="C1992" s="16" t="n">
        <v>0.112515035404099</v>
      </c>
      <c r="D1992" s="16" t="n">
        <v>1</v>
      </c>
      <c r="E1992" s="17" t="n">
        <v>100</v>
      </c>
      <c r="F1992" s="17" t="n">
        <v>10.7698003085245</v>
      </c>
      <c r="G1992" s="17" t="n">
        <v>10.3504642431105</v>
      </c>
      <c r="H1992" s="16" t="n">
        <v>1.0533021414224</v>
      </c>
      <c r="I1992" s="16" t="n">
        <v>1.30102999566398</v>
      </c>
      <c r="J1992" s="16" t="n">
        <v>0.815931354253454</v>
      </c>
      <c r="K1992" s="16" t="n">
        <v>0.709037037037037</v>
      </c>
      <c r="L1992" s="16" t="n">
        <v>0.672493827160494</v>
      </c>
    </row>
    <row r="1993" customFormat="false" ht="15" hidden="false" customHeight="false" outlineLevel="0" collapsed="false">
      <c r="A1993" s="17" t="n">
        <v>2388</v>
      </c>
      <c r="B1993" s="16" t="n">
        <v>0.0847229598710934</v>
      </c>
      <c r="C1993" s="16" t="n">
        <v>0.112100425801343</v>
      </c>
      <c r="D1993" s="16" t="n">
        <v>1</v>
      </c>
      <c r="E1993" s="17" t="n">
        <v>100</v>
      </c>
      <c r="F1993" s="17" t="n">
        <v>10.760395069524</v>
      </c>
      <c r="G1993" s="17" t="n">
        <v>10.3421433854022</v>
      </c>
      <c r="H1993" s="16" t="n">
        <v>1.0533021414224</v>
      </c>
      <c r="I1993" s="16" t="n">
        <v>1.30102999566398</v>
      </c>
      <c r="J1993" s="16" t="n">
        <v>0.357372858282094</v>
      </c>
      <c r="K1993" s="16" t="n">
        <v>0.709111111111111</v>
      </c>
      <c r="L1993" s="16" t="n">
        <v>0.675111111111111</v>
      </c>
    </row>
    <row r="1994" customFormat="false" ht="15" hidden="false" customHeight="false" outlineLevel="0" collapsed="false">
      <c r="A1994" s="17" t="n">
        <v>2389</v>
      </c>
      <c r="B1994" s="16" t="n">
        <v>0.0843729999330309</v>
      </c>
      <c r="C1994" s="16" t="n">
        <v>0.111686605587602</v>
      </c>
      <c r="D1994" s="16" t="n">
        <v>1</v>
      </c>
      <c r="E1994" s="17" t="n">
        <v>100</v>
      </c>
      <c r="F1994" s="17" t="n">
        <v>10.7505712095644</v>
      </c>
      <c r="G1994" s="17" t="n">
        <v>10.3360936787707</v>
      </c>
      <c r="H1994" s="16" t="n">
        <v>1.0533021414224</v>
      </c>
      <c r="I1994" s="16" t="n">
        <v>1.30102999566398</v>
      </c>
      <c r="J1994" s="16" t="n">
        <v>0.32514935497389</v>
      </c>
      <c r="K1994" s="16" t="n">
        <v>0.70920987654321</v>
      </c>
      <c r="L1994" s="16" t="n">
        <v>0.678567901234568</v>
      </c>
    </row>
    <row r="1995" customFormat="false" ht="15" hidden="false" customHeight="false" outlineLevel="0" collapsed="false">
      <c r="A1995" s="17" t="n">
        <v>2390</v>
      </c>
      <c r="B1995" s="16" t="n">
        <v>0.0840158112761047</v>
      </c>
      <c r="C1995" s="16" t="n">
        <v>0.111265445484055</v>
      </c>
      <c r="D1995" s="16" t="n">
        <v>1</v>
      </c>
      <c r="E1995" s="17" t="n">
        <v>100</v>
      </c>
      <c r="F1995" s="17" t="n">
        <v>10.7435174027664</v>
      </c>
      <c r="G1995" s="17" t="n">
        <v>10.3301122045716</v>
      </c>
      <c r="H1995" s="16" t="n">
        <v>1.0533021414224</v>
      </c>
      <c r="I1995" s="16" t="n">
        <v>1.30102999566398</v>
      </c>
      <c r="J1995" s="16" t="n">
        <v>0.461448545018029</v>
      </c>
      <c r="K1995" s="16" t="n">
        <v>0.709037037037037</v>
      </c>
      <c r="L1995" s="16" t="n">
        <v>0.681703703703704</v>
      </c>
    </row>
    <row r="1996" customFormat="false" ht="15" hidden="false" customHeight="false" outlineLevel="0" collapsed="false">
      <c r="A1996" s="17" t="n">
        <v>2391</v>
      </c>
      <c r="B1996" s="16" t="n">
        <v>0.083675310967697</v>
      </c>
      <c r="C1996" s="16" t="n">
        <v>0.110854765226444</v>
      </c>
      <c r="D1996" s="16" t="n">
        <v>1</v>
      </c>
      <c r="E1996" s="17" t="n">
        <v>100</v>
      </c>
      <c r="F1996" s="17" t="n">
        <v>10.7295168329153</v>
      </c>
      <c r="G1996" s="17" t="n">
        <v>10.3171813261034</v>
      </c>
      <c r="H1996" s="16" t="n">
        <v>1.0533021414224</v>
      </c>
      <c r="I1996" s="16" t="n">
        <v>1.30102999566398</v>
      </c>
      <c r="J1996" s="16" t="n">
        <v>0.517926882649735</v>
      </c>
      <c r="K1996" s="16" t="n">
        <v>0.708987654320988</v>
      </c>
      <c r="L1996" s="16" t="n">
        <v>0.683234567901235</v>
      </c>
    </row>
    <row r="1997" customFormat="false" ht="15" hidden="false" customHeight="false" outlineLevel="0" collapsed="false">
      <c r="A1997" s="17" t="n">
        <v>2392</v>
      </c>
      <c r="B1997" s="16" t="n">
        <v>0.0833422420339452</v>
      </c>
      <c r="C1997" s="16" t="n">
        <v>0.110456840114461</v>
      </c>
      <c r="D1997" s="16" t="n">
        <v>1</v>
      </c>
      <c r="E1997" s="17" t="n">
        <v>100</v>
      </c>
      <c r="F1997" s="17" t="n">
        <v>10.7175617097586</v>
      </c>
      <c r="G1997" s="17" t="n">
        <v>10.307888961024</v>
      </c>
      <c r="H1997" s="16" t="n">
        <v>1.0533021414224</v>
      </c>
      <c r="I1997" s="16" t="n">
        <v>1.30102999566398</v>
      </c>
      <c r="J1997" s="16" t="n">
        <v>0.2820352981759</v>
      </c>
      <c r="K1997" s="16" t="n">
        <v>0.709185185185185</v>
      </c>
      <c r="L1997" s="16" t="n">
        <v>0.68362962962963</v>
      </c>
    </row>
    <row r="1998" customFormat="false" ht="15" hidden="false" customHeight="false" outlineLevel="0" collapsed="false">
      <c r="A1998" s="17" t="n">
        <v>2393</v>
      </c>
      <c r="B1998" s="16" t="n">
        <v>0.0830058527075582</v>
      </c>
      <c r="C1998" s="16" t="n">
        <v>0.110056637707684</v>
      </c>
      <c r="D1998" s="16" t="n">
        <v>1</v>
      </c>
      <c r="E1998" s="17" t="n">
        <v>100</v>
      </c>
      <c r="F1998" s="17" t="n">
        <v>10.7059506466907</v>
      </c>
      <c r="G1998" s="17" t="n">
        <v>10.2978677514042</v>
      </c>
      <c r="H1998" s="16" t="n">
        <v>1.0533021414224</v>
      </c>
      <c r="I1998" s="16" t="n">
        <v>1.30102999566398</v>
      </c>
      <c r="J1998" s="16" t="n">
        <v>0.423581923382969</v>
      </c>
      <c r="K1998" s="16" t="n">
        <v>0.709012345679012</v>
      </c>
      <c r="L1998" s="16" t="n">
        <v>0.683481481481482</v>
      </c>
    </row>
    <row r="1999" customFormat="false" ht="15" hidden="false" customHeight="false" outlineLevel="0" collapsed="false">
      <c r="A1999" s="17" t="n">
        <v>2394</v>
      </c>
      <c r="B1999" s="16" t="n">
        <v>0.0826806772086356</v>
      </c>
      <c r="C1999" s="16" t="n">
        <v>0.109663983186086</v>
      </c>
      <c r="D1999" s="16" t="n">
        <v>1</v>
      </c>
      <c r="E1999" s="17" t="n">
        <v>100</v>
      </c>
      <c r="F1999" s="17" t="n">
        <v>10.6903105606155</v>
      </c>
      <c r="G1999" s="17" t="n">
        <v>10.2848645555299</v>
      </c>
      <c r="H1999" s="16" t="n">
        <v>1.0533021414224</v>
      </c>
      <c r="I1999" s="16" t="n">
        <v>1.30102999566398</v>
      </c>
      <c r="J1999" s="16" t="n">
        <v>0.399710151521346</v>
      </c>
      <c r="K1999" s="16" t="n">
        <v>0.70879012345679</v>
      </c>
      <c r="L1999" s="16" t="n">
        <v>0.683061728395062</v>
      </c>
    </row>
    <row r="2000" customFormat="false" ht="15" hidden="false" customHeight="false" outlineLevel="0" collapsed="false">
      <c r="A2000" s="17" t="n">
        <v>2395</v>
      </c>
      <c r="B2000" s="16" t="n">
        <v>0.0823521146757735</v>
      </c>
      <c r="C2000" s="16" t="n">
        <v>0.109264928566085</v>
      </c>
      <c r="D2000" s="16" t="n">
        <v>1</v>
      </c>
      <c r="E2000" s="17" t="n">
        <v>100</v>
      </c>
      <c r="F2000" s="17" t="n">
        <v>10.6739754076376</v>
      </c>
      <c r="G2000" s="17" t="n">
        <v>10.2716726815224</v>
      </c>
      <c r="H2000" s="16" t="n">
        <v>1.0533021414224</v>
      </c>
      <c r="I2000" s="16" t="n">
        <v>1.30102999566398</v>
      </c>
      <c r="J2000" s="16" t="n">
        <v>0.366184035953143</v>
      </c>
      <c r="K2000" s="16" t="n">
        <v>0.708641975308642</v>
      </c>
      <c r="L2000" s="16" t="n">
        <v>0.683530864197531</v>
      </c>
    </row>
    <row r="2001" customFormat="false" ht="15" hidden="false" customHeight="false" outlineLevel="0" collapsed="false">
      <c r="A2001" s="17" t="n">
        <v>2396</v>
      </c>
      <c r="B2001" s="16" t="n">
        <v>0.0820216671460205</v>
      </c>
      <c r="C2001" s="16" t="n">
        <v>0.10886296413011</v>
      </c>
      <c r="D2001" s="16" t="n">
        <v>1</v>
      </c>
      <c r="E2001" s="17" t="n">
        <v>100</v>
      </c>
      <c r="F2001" s="17" t="n">
        <v>10.6578268568572</v>
      </c>
      <c r="G2001" s="17" t="n">
        <v>10.2586448230815</v>
      </c>
      <c r="H2001" s="16" t="n">
        <v>1.0533021414224</v>
      </c>
      <c r="I2001" s="16" t="n">
        <v>1.30102999566398</v>
      </c>
      <c r="J2001" s="16" t="n">
        <v>0.788155661062107</v>
      </c>
      <c r="K2001" s="16" t="n">
        <v>0.708493827160494</v>
      </c>
      <c r="L2001" s="16" t="n">
        <v>0.683481481481482</v>
      </c>
    </row>
    <row r="2002" customFormat="false" ht="15" hidden="false" customHeight="false" outlineLevel="0" collapsed="false">
      <c r="A2002" s="17" t="n">
        <v>2397</v>
      </c>
      <c r="B2002" s="16" t="n">
        <v>0.0816915272424618</v>
      </c>
      <c r="C2002" s="16" t="n">
        <v>0.108463732310467</v>
      </c>
      <c r="D2002" s="16" t="n">
        <v>1</v>
      </c>
      <c r="E2002" s="17" t="n">
        <v>100</v>
      </c>
      <c r="F2002" s="17" t="n">
        <v>10.6433956826057</v>
      </c>
      <c r="G2002" s="17" t="n">
        <v>10.2447315910285</v>
      </c>
      <c r="H2002" s="16" t="n">
        <v>1.0533021414224</v>
      </c>
      <c r="I2002" s="16" t="n">
        <v>1.30102999566398</v>
      </c>
      <c r="J2002" s="16" t="n">
        <v>0.489393304055961</v>
      </c>
      <c r="K2002" s="16" t="n">
        <v>0.70837037037037</v>
      </c>
      <c r="L2002" s="16" t="n">
        <v>0.683333333333333</v>
      </c>
    </row>
    <row r="2003" customFormat="false" ht="15" hidden="false" customHeight="false" outlineLevel="0" collapsed="false">
      <c r="A2003" s="17" t="n">
        <v>2398</v>
      </c>
      <c r="B2003" s="16" t="n">
        <v>0.0813582217941682</v>
      </c>
      <c r="C2003" s="16" t="n">
        <v>0.108058938847648</v>
      </c>
      <c r="D2003" s="16" t="n">
        <v>1</v>
      </c>
      <c r="E2003" s="17" t="n">
        <v>100</v>
      </c>
      <c r="F2003" s="17" t="n">
        <v>10.6288456117032</v>
      </c>
      <c r="G2003" s="17" t="n">
        <v>10.2317316507969</v>
      </c>
      <c r="H2003" s="16" t="n">
        <v>1.0533021414224</v>
      </c>
      <c r="I2003" s="16" t="n">
        <v>1.30102999566398</v>
      </c>
      <c r="J2003" s="16" t="n">
        <v>0.506408624071604</v>
      </c>
      <c r="K2003" s="16" t="n">
        <v>0.708444444444444</v>
      </c>
      <c r="L2003" s="16" t="n">
        <v>0.683111111111111</v>
      </c>
    </row>
    <row r="2004" customFormat="false" ht="15" hidden="false" customHeight="false" outlineLevel="0" collapsed="false">
      <c r="A2004" s="17" t="n">
        <v>2399</v>
      </c>
      <c r="B2004" s="16" t="n">
        <v>0.0810281870679723</v>
      </c>
      <c r="C2004" s="16" t="n">
        <v>0.107663746567236</v>
      </c>
      <c r="D2004" s="16" t="n">
        <v>1</v>
      </c>
      <c r="E2004" s="17" t="n">
        <v>100</v>
      </c>
      <c r="F2004" s="17" t="n">
        <v>10.621301532908</v>
      </c>
      <c r="G2004" s="17" t="n">
        <v>10.2252179271277</v>
      </c>
      <c r="H2004" s="16" t="n">
        <v>1.0533021414224</v>
      </c>
      <c r="I2004" s="16" t="n">
        <v>1.30102999566398</v>
      </c>
      <c r="J2004" s="16" t="n">
        <v>0.711876024817048</v>
      </c>
      <c r="K2004" s="16" t="n">
        <v>0.708296296296296</v>
      </c>
      <c r="L2004" s="16" t="n">
        <v>0.683135802469136</v>
      </c>
    </row>
    <row r="2005" customFormat="false" ht="15" hidden="false" customHeight="false" outlineLevel="0" collapsed="false">
      <c r="A2005" s="17" t="n">
        <v>2400</v>
      </c>
      <c r="B2005" s="16" t="n">
        <v>0.0806992369393508</v>
      </c>
      <c r="C2005" s="16" t="n">
        <v>0.107269270014432</v>
      </c>
      <c r="D2005" s="16" t="n">
        <v>1</v>
      </c>
      <c r="E2005" s="17" t="n">
        <v>100</v>
      </c>
      <c r="F2005" s="17" t="n">
        <v>10.6153131586125</v>
      </c>
      <c r="G2005" s="17" t="n">
        <v>10.2197438151562</v>
      </c>
      <c r="H2005" s="16" t="n">
        <v>1.0533021414224</v>
      </c>
      <c r="I2005" s="16" t="n">
        <v>1.30102999566398</v>
      </c>
      <c r="J2005" s="16" t="n">
        <v>0.342231023348445</v>
      </c>
      <c r="K2005" s="16" t="n">
        <v>0.707975308641975</v>
      </c>
      <c r="L2005" s="16" t="n">
        <v>0.682962962962963</v>
      </c>
    </row>
    <row r="2006" customFormat="false" ht="15" hidden="false" customHeight="false" outlineLevel="0" collapsed="false">
      <c r="A2006" s="17" t="n">
        <v>2401</v>
      </c>
      <c r="B2006" s="16" t="n">
        <v>0.0803783906416761</v>
      </c>
      <c r="C2006" s="16" t="n">
        <v>0.106865756412347</v>
      </c>
      <c r="D2006" s="16" t="n">
        <v>1</v>
      </c>
      <c r="E2006" s="17" t="n">
        <v>100</v>
      </c>
      <c r="F2006" s="17" t="n">
        <v>10.5986124220764</v>
      </c>
      <c r="G2006" s="17" t="n">
        <v>10.2045822219272</v>
      </c>
      <c r="H2006" s="16" t="n">
        <v>1.0533021414224</v>
      </c>
      <c r="I2006" s="16" t="n">
        <v>1.30102999566398</v>
      </c>
      <c r="J2006" s="16" t="n">
        <v>0.299399269731684</v>
      </c>
      <c r="K2006" s="16" t="n">
        <v>0.707876543209877</v>
      </c>
      <c r="L2006" s="16" t="n">
        <v>0.683481481481482</v>
      </c>
    </row>
    <row r="2007" customFormat="false" ht="15" hidden="false" customHeight="false" outlineLevel="0" collapsed="false">
      <c r="A2007" s="17" t="n">
        <v>2402</v>
      </c>
      <c r="B2007" s="16" t="n">
        <v>0.0800592727959156</v>
      </c>
      <c r="C2007" s="16" t="n">
        <v>0.106468515793483</v>
      </c>
      <c r="D2007" s="16" t="n">
        <v>1</v>
      </c>
      <c r="E2007" s="17" t="n">
        <v>100</v>
      </c>
      <c r="F2007" s="17" t="n">
        <v>10.5873826837745</v>
      </c>
      <c r="G2007" s="17" t="n">
        <v>10.1943755570828</v>
      </c>
      <c r="H2007" s="16" t="n">
        <v>1.0533021414224</v>
      </c>
      <c r="I2007" s="16" t="n">
        <v>1.30102999566398</v>
      </c>
      <c r="J2007" s="16" t="n">
        <v>0.301732591141298</v>
      </c>
      <c r="K2007" s="16" t="n">
        <v>0.707802469135803</v>
      </c>
      <c r="L2007" s="16" t="n">
        <v>0.684197530864198</v>
      </c>
    </row>
    <row r="2008" customFormat="false" ht="15" hidden="false" customHeight="false" outlineLevel="0" collapsed="false">
      <c r="A2008" s="17" t="n">
        <v>2403</v>
      </c>
      <c r="B2008" s="16" t="n">
        <v>0.0797297635012203</v>
      </c>
      <c r="C2008" s="16" t="n">
        <v>0.106066454135709</v>
      </c>
      <c r="D2008" s="16" t="n">
        <v>1</v>
      </c>
      <c r="E2008" s="17" t="n">
        <v>100</v>
      </c>
      <c r="F2008" s="17" t="n">
        <v>10.583812911857</v>
      </c>
      <c r="G2008" s="17" t="n">
        <v>10.1913164195356</v>
      </c>
      <c r="H2008" s="16" t="n">
        <v>1.0533021414224</v>
      </c>
      <c r="I2008" s="16" t="n">
        <v>1.30102999566398</v>
      </c>
      <c r="J2008" s="16" t="n">
        <v>0.382803425664584</v>
      </c>
      <c r="K2008" s="16" t="n">
        <v>0.707679012345679</v>
      </c>
      <c r="L2008" s="16" t="n">
        <v>0.684740740740741</v>
      </c>
    </row>
    <row r="2009" customFormat="false" ht="15" hidden="false" customHeight="false" outlineLevel="0" collapsed="false">
      <c r="A2009" s="17" t="n">
        <v>2404</v>
      </c>
      <c r="B2009" s="16" t="n">
        <v>0.079411365919643</v>
      </c>
      <c r="C2009" s="16" t="n">
        <v>0.105662485708793</v>
      </c>
      <c r="D2009" s="16" t="n">
        <v>1</v>
      </c>
      <c r="E2009" s="17" t="n">
        <v>100</v>
      </c>
      <c r="F2009" s="17" t="n">
        <v>10.5690726458528</v>
      </c>
      <c r="G2009" s="17" t="n">
        <v>10.1775956246144</v>
      </c>
      <c r="H2009" s="16" t="n">
        <v>1.0533021414224</v>
      </c>
      <c r="I2009" s="16" t="n">
        <v>1.30102999566398</v>
      </c>
      <c r="J2009" s="16" t="n">
        <v>0.617475895043743</v>
      </c>
      <c r="K2009" s="16" t="n">
        <v>0.707308641975309</v>
      </c>
      <c r="L2009" s="16" t="n">
        <v>0.686666666666667</v>
      </c>
    </row>
    <row r="2010" customFormat="false" ht="15" hidden="false" customHeight="false" outlineLevel="0" collapsed="false">
      <c r="A2010" s="17" t="n">
        <v>2405</v>
      </c>
      <c r="B2010" s="16" t="n">
        <v>0.0791012452294429</v>
      </c>
      <c r="C2010" s="16" t="n">
        <v>0.105262549345692</v>
      </c>
      <c r="D2010" s="16" t="n">
        <v>1</v>
      </c>
      <c r="E2010" s="17" t="n">
        <v>100</v>
      </c>
      <c r="F2010" s="17" t="n">
        <v>10.551201778901</v>
      </c>
      <c r="G2010" s="17" t="n">
        <v>10.1611095449329</v>
      </c>
      <c r="H2010" s="16" t="n">
        <v>1.0533021414224</v>
      </c>
      <c r="I2010" s="16" t="n">
        <v>1.30102999566398</v>
      </c>
      <c r="J2010" s="16" t="n">
        <v>0.529384795965884</v>
      </c>
      <c r="K2010" s="16" t="n">
        <v>0.707086419753086</v>
      </c>
      <c r="L2010" s="16" t="n">
        <v>0.68879012345679</v>
      </c>
    </row>
    <row r="2011" customFormat="false" ht="15" hidden="false" customHeight="false" outlineLevel="0" collapsed="false">
      <c r="A2011" s="17" t="n">
        <v>2406</v>
      </c>
      <c r="B2011" s="16" t="n">
        <v>0.0787711008141439</v>
      </c>
      <c r="C2011" s="16" t="n">
        <v>0.104850138773521</v>
      </c>
      <c r="D2011" s="16" t="n">
        <v>1</v>
      </c>
      <c r="E2011" s="17" t="n">
        <v>100</v>
      </c>
      <c r="F2011" s="17" t="n">
        <v>10.5442873730111</v>
      </c>
      <c r="G2011" s="17" t="n">
        <v>10.1548421425283</v>
      </c>
      <c r="H2011" s="16" t="n">
        <v>1.0533021414224</v>
      </c>
      <c r="I2011" s="16" t="n">
        <v>1.30102999566398</v>
      </c>
      <c r="J2011" s="16" t="n">
        <v>0.542051924717492</v>
      </c>
      <c r="K2011" s="16" t="n">
        <v>0.706864197530864</v>
      </c>
      <c r="L2011" s="16" t="n">
        <v>0.690666666666667</v>
      </c>
    </row>
    <row r="2012" customFormat="false" ht="15" hidden="false" customHeight="false" outlineLevel="0" collapsed="false">
      <c r="A2012" s="17" t="n">
        <v>2407</v>
      </c>
      <c r="B2012" s="16" t="n">
        <v>0.0784482847899199</v>
      </c>
      <c r="C2012" s="16" t="n">
        <v>0.104445679957668</v>
      </c>
      <c r="D2012" s="16" t="n">
        <v>1</v>
      </c>
      <c r="E2012" s="17" t="n">
        <v>100</v>
      </c>
      <c r="F2012" s="17" t="n">
        <v>10.5350728820512</v>
      </c>
      <c r="G2012" s="17" t="n">
        <v>10.1471452808888</v>
      </c>
      <c r="H2012" s="16" t="n">
        <v>1.0533021414224</v>
      </c>
      <c r="I2012" s="16" t="n">
        <v>1.30102999566398</v>
      </c>
      <c r="J2012" s="16" t="n">
        <v>0.567041050306841</v>
      </c>
      <c r="K2012" s="16" t="n">
        <v>0.706666666666667</v>
      </c>
      <c r="L2012" s="16" t="n">
        <v>0.692049382716049</v>
      </c>
    </row>
    <row r="2013" customFormat="false" ht="15" hidden="false" customHeight="false" outlineLevel="0" collapsed="false">
      <c r="A2013" s="17" t="n">
        <v>2408</v>
      </c>
      <c r="B2013" s="16" t="n">
        <v>0.0781399479756753</v>
      </c>
      <c r="C2013" s="16" t="n">
        <v>0.104045620560646</v>
      </c>
      <c r="D2013" s="16" t="n">
        <v>1</v>
      </c>
      <c r="E2013" s="17" t="n">
        <v>100</v>
      </c>
      <c r="F2013" s="17" t="n">
        <v>10.5182334147417</v>
      </c>
      <c r="G2013" s="17" t="n">
        <v>10.1313146281605</v>
      </c>
      <c r="H2013" s="16" t="n">
        <v>1.0533021414224</v>
      </c>
      <c r="I2013" s="16" t="n">
        <v>1.30102999566398</v>
      </c>
      <c r="J2013" s="16" t="n">
        <v>0.589577235176461</v>
      </c>
      <c r="K2013" s="16" t="n">
        <v>0.706740740740741</v>
      </c>
      <c r="L2013" s="16" t="n">
        <v>0.692074074074074</v>
      </c>
    </row>
    <row r="2014" customFormat="false" ht="15" hidden="false" customHeight="false" outlineLevel="0" collapsed="false">
      <c r="A2014" s="17" t="n">
        <v>2409</v>
      </c>
      <c r="B2014" s="16" t="n">
        <v>0.0778136875894335</v>
      </c>
      <c r="C2014" s="16" t="n">
        <v>0.103637896925211</v>
      </c>
      <c r="D2014" s="16" t="n">
        <v>1</v>
      </c>
      <c r="E2014" s="17" t="n">
        <v>100</v>
      </c>
      <c r="F2014" s="17" t="n">
        <v>10.5138043901877</v>
      </c>
      <c r="G2014" s="17" t="n">
        <v>10.1273891334969</v>
      </c>
      <c r="H2014" s="16" t="n">
        <v>1.0533021414224</v>
      </c>
      <c r="I2014" s="16" t="n">
        <v>1.30102999566398</v>
      </c>
      <c r="J2014" s="16" t="n">
        <v>0.866864512273949</v>
      </c>
      <c r="K2014" s="16" t="n">
        <v>0.706543209876543</v>
      </c>
      <c r="L2014" s="16" t="n">
        <v>0.694271604938272</v>
      </c>
    </row>
    <row r="2015" customFormat="false" ht="15" hidden="false" customHeight="false" outlineLevel="0" collapsed="false">
      <c r="A2015" s="17" t="n">
        <v>2410</v>
      </c>
      <c r="B2015" s="16" t="n">
        <v>0.0775042432463831</v>
      </c>
      <c r="C2015" s="16" t="n">
        <v>0.103247613898582</v>
      </c>
      <c r="D2015" s="16" t="n">
        <v>1</v>
      </c>
      <c r="E2015" s="17" t="n">
        <v>100</v>
      </c>
      <c r="F2015" s="17" t="n">
        <v>10.5037807473105</v>
      </c>
      <c r="G2015" s="17" t="n">
        <v>10.1183708023693</v>
      </c>
      <c r="H2015" s="16" t="n">
        <v>1.0533021414224</v>
      </c>
      <c r="I2015" s="16" t="n">
        <v>1.30102999566398</v>
      </c>
      <c r="J2015" s="16" t="n">
        <v>0.57696174279452</v>
      </c>
      <c r="K2015" s="16" t="n">
        <v>0.706345679012346</v>
      </c>
      <c r="L2015" s="16" t="n">
        <v>0.696320987654321</v>
      </c>
    </row>
    <row r="2016" customFormat="false" ht="15" hidden="false" customHeight="false" outlineLevel="0" collapsed="false">
      <c r="A2016" s="17" t="n">
        <v>2411</v>
      </c>
      <c r="B2016" s="16" t="n">
        <v>0.0772085811528895</v>
      </c>
      <c r="C2016" s="16" t="n">
        <v>0.102855732714136</v>
      </c>
      <c r="D2016" s="16" t="n">
        <v>1</v>
      </c>
      <c r="E2016" s="17" t="n">
        <v>100</v>
      </c>
      <c r="F2016" s="17" t="n">
        <v>10.4788517836421</v>
      </c>
      <c r="G2016" s="17" t="n">
        <v>10.0944448287123</v>
      </c>
      <c r="H2016" s="16" t="n">
        <v>1.0533021414224</v>
      </c>
      <c r="I2016" s="16" t="n">
        <v>1.30102999566398</v>
      </c>
      <c r="J2016" s="16" t="n">
        <v>0.485138493190928</v>
      </c>
      <c r="K2016" s="16" t="n">
        <v>0.706271604938272</v>
      </c>
      <c r="L2016" s="16" t="n">
        <v>0.698098765432099</v>
      </c>
    </row>
    <row r="2017" customFormat="false" ht="15" hidden="false" customHeight="false" outlineLevel="0" collapsed="false">
      <c r="A2017" s="17" t="n">
        <v>2412</v>
      </c>
      <c r="B2017" s="16" t="n">
        <v>0.0768966627617677</v>
      </c>
      <c r="C2017" s="16" t="n">
        <v>0.102457486531801</v>
      </c>
      <c r="D2017" s="16" t="n">
        <v>1</v>
      </c>
      <c r="E2017" s="17" t="n">
        <v>100</v>
      </c>
      <c r="F2017" s="17" t="n">
        <v>10.4657502575795</v>
      </c>
      <c r="G2017" s="17" t="n">
        <v>10.0828434577921</v>
      </c>
      <c r="H2017" s="16" t="n">
        <v>1.0533021414224</v>
      </c>
      <c r="I2017" s="16" t="n">
        <v>1.30102999566398</v>
      </c>
      <c r="J2017" s="16" t="n">
        <v>0.367082540236519</v>
      </c>
      <c r="K2017" s="16" t="n">
        <v>0.706345679012346</v>
      </c>
      <c r="L2017" s="16" t="n">
        <v>0.699333333333333</v>
      </c>
    </row>
    <row r="2018" customFormat="false" ht="15" hidden="false" customHeight="false" outlineLevel="0" collapsed="false">
      <c r="A2018" s="17" t="n">
        <v>2413</v>
      </c>
      <c r="B2018" s="16" t="n">
        <v>0.0765918316940467</v>
      </c>
      <c r="C2018" s="16" t="n">
        <v>0.102066761073139</v>
      </c>
      <c r="D2018" s="16" t="n">
        <v>1</v>
      </c>
      <c r="E2018" s="17" t="n">
        <v>100</v>
      </c>
      <c r="F2018" s="17" t="n">
        <v>10.4529053482947</v>
      </c>
      <c r="G2018" s="17" t="n">
        <v>10.0714935395944</v>
      </c>
      <c r="H2018" s="16" t="n">
        <v>1.0533021414224</v>
      </c>
      <c r="I2018" s="16" t="n">
        <v>1.30102999566398</v>
      </c>
      <c r="J2018" s="16" t="n">
        <v>0.569682886647268</v>
      </c>
      <c r="K2018" s="16" t="n">
        <v>0.706024691358025</v>
      </c>
      <c r="L2018" s="16" t="n">
        <v>0.700024691358025</v>
      </c>
    </row>
    <row r="2019" customFormat="false" ht="15" hidden="false" customHeight="false" outlineLevel="0" collapsed="false">
      <c r="A2019" s="17" t="n">
        <v>2414</v>
      </c>
      <c r="B2019" s="16" t="n">
        <v>0.0762847877624962</v>
      </c>
      <c r="C2019" s="16" t="n">
        <v>0.101662375397152</v>
      </c>
      <c r="D2019" s="16" t="n">
        <v>1</v>
      </c>
      <c r="E2019" s="17" t="n">
        <v>100</v>
      </c>
      <c r="F2019" s="17" t="n">
        <v>10.4291339615196</v>
      </c>
      <c r="G2019" s="17" t="n">
        <v>10.0492120152817</v>
      </c>
      <c r="H2019" s="16" t="n">
        <v>1.0533021414224</v>
      </c>
      <c r="I2019" s="16" t="n">
        <v>1.30102999566398</v>
      </c>
      <c r="J2019" s="16" t="n">
        <v>0.720538040162039</v>
      </c>
      <c r="K2019" s="16" t="n">
        <v>0.705753086419753</v>
      </c>
      <c r="L2019" s="16" t="n">
        <v>0.699753086419753</v>
      </c>
    </row>
    <row r="2020" customFormat="false" ht="15" hidden="false" customHeight="false" outlineLevel="0" collapsed="false">
      <c r="A2020" s="17" t="n">
        <v>2415</v>
      </c>
      <c r="B2020" s="16" t="n">
        <v>0.0759790463993947</v>
      </c>
      <c r="C2020" s="16" t="n">
        <v>0.101263527456257</v>
      </c>
      <c r="D2020" s="16" t="n">
        <v>1</v>
      </c>
      <c r="E2020" s="17" t="n">
        <v>100</v>
      </c>
      <c r="F2020" s="17" t="n">
        <v>10.4107287898966</v>
      </c>
      <c r="G2020" s="17" t="n">
        <v>10.0313023308567</v>
      </c>
      <c r="H2020" s="16" t="n">
        <v>1.0533021414224</v>
      </c>
      <c r="I2020" s="16" t="n">
        <v>1.30102999566398</v>
      </c>
      <c r="J2020" s="16" t="n">
        <v>0.616051505027504</v>
      </c>
      <c r="K2020" s="16" t="n">
        <v>0.705481481481482</v>
      </c>
      <c r="L2020" s="16" t="n">
        <v>0.699308641975309</v>
      </c>
    </row>
    <row r="2021" customFormat="false" ht="15" hidden="false" customHeight="false" outlineLevel="0" collapsed="false">
      <c r="A2021" s="17" t="n">
        <v>2416</v>
      </c>
      <c r="B2021" s="16" t="n">
        <v>0.0756856921232409</v>
      </c>
      <c r="C2021" s="16" t="n">
        <v>0.100879629477859</v>
      </c>
      <c r="D2021" s="16" t="n">
        <v>1</v>
      </c>
      <c r="E2021" s="17" t="n">
        <v>100</v>
      </c>
      <c r="F2021" s="17" t="n">
        <v>10.3966246786959</v>
      </c>
      <c r="G2021" s="17" t="n">
        <v>10.0181875013637</v>
      </c>
      <c r="H2021" s="16" t="n">
        <v>1.0533021414224</v>
      </c>
      <c r="I2021" s="16" t="n">
        <v>1.30102999566398</v>
      </c>
      <c r="J2021" s="16" t="n">
        <v>0.513471351761405</v>
      </c>
      <c r="K2021" s="16" t="n">
        <v>0.70520987654321</v>
      </c>
      <c r="L2021" s="16" t="n">
        <v>0.700024691358025</v>
      </c>
    </row>
    <row r="2022" customFormat="false" ht="15" hidden="false" customHeight="false" outlineLevel="0" collapsed="false">
      <c r="A2022" s="17" t="n">
        <v>2417</v>
      </c>
      <c r="B2022" s="16" t="n">
        <v>0.0753904897719622</v>
      </c>
      <c r="C2022" s="16" t="n">
        <v>0.100490475106571</v>
      </c>
      <c r="D2022" s="16" t="n">
        <v>1</v>
      </c>
      <c r="E2022" s="17" t="n">
        <v>100</v>
      </c>
      <c r="F2022" s="17" t="n">
        <v>10.3777902935086</v>
      </c>
      <c r="G2022" s="17" t="n">
        <v>10.0003401495147</v>
      </c>
      <c r="H2022" s="16" t="n">
        <v>1.0533021414224</v>
      </c>
      <c r="I2022" s="16" t="n">
        <v>1.30102999566398</v>
      </c>
      <c r="J2022" s="16" t="n">
        <v>0.955248255406632</v>
      </c>
      <c r="K2022" s="16" t="n">
        <v>0.705037037037037</v>
      </c>
      <c r="L2022" s="16" t="n">
        <v>0.699901234567901</v>
      </c>
    </row>
    <row r="2023" customFormat="false" ht="15" hidden="false" customHeight="false" outlineLevel="0" collapsed="false">
      <c r="A2023" s="17" t="n">
        <v>2418</v>
      </c>
      <c r="B2023" s="16" t="n">
        <v>0.0750988193270233</v>
      </c>
      <c r="C2023" s="16" t="n">
        <v>0.100108063626621</v>
      </c>
      <c r="D2023" s="16" t="n">
        <v>1</v>
      </c>
      <c r="E2023" s="17" t="n">
        <v>100</v>
      </c>
      <c r="F2023" s="17" t="n">
        <v>10.3632353176632</v>
      </c>
      <c r="G2023" s="16" t="n">
        <v>9.98726153027031</v>
      </c>
      <c r="H2023" s="16" t="n">
        <v>1.0533021414224</v>
      </c>
      <c r="I2023" s="16" t="n">
        <v>1.30102999566398</v>
      </c>
      <c r="J2023" s="16" t="n">
        <v>0.520575435336869</v>
      </c>
      <c r="K2023" s="16" t="n">
        <v>0.70479012345679</v>
      </c>
      <c r="L2023" s="16" t="n">
        <v>0.699432098765432</v>
      </c>
    </row>
    <row r="2024" customFormat="false" ht="15" hidden="false" customHeight="false" outlineLevel="0" collapsed="false">
      <c r="A2024" s="17" t="n">
        <v>2419</v>
      </c>
      <c r="B2024" s="16" t="n">
        <v>0.0748090117341942</v>
      </c>
      <c r="C2024" s="16" t="n">
        <v>0.0997275409847498</v>
      </c>
      <c r="D2024" s="16" t="n">
        <v>1</v>
      </c>
      <c r="E2024" s="17" t="n">
        <v>100</v>
      </c>
      <c r="F2024" s="17" t="n">
        <v>10.3487126601974</v>
      </c>
      <c r="G2024" s="16" t="n">
        <v>9.97322987848926</v>
      </c>
      <c r="H2024" s="16" t="n">
        <v>1.0533021414224</v>
      </c>
      <c r="I2024" s="16" t="n">
        <v>1.30102999566398</v>
      </c>
      <c r="J2024" s="16" t="n">
        <v>0.678461809934207</v>
      </c>
      <c r="K2024" s="16" t="n">
        <v>0.704296296296296</v>
      </c>
      <c r="L2024" s="16" t="n">
        <v>0.698197530864198</v>
      </c>
    </row>
    <row r="2025" customFormat="false" ht="15" hidden="false" customHeight="false" outlineLevel="0" collapsed="false">
      <c r="A2025" s="17" t="n">
        <v>2420</v>
      </c>
      <c r="B2025" s="16" t="n">
        <v>0.074511962549554</v>
      </c>
      <c r="C2025" s="16" t="n">
        <v>0.099345494483908</v>
      </c>
      <c r="D2025" s="16" t="n">
        <v>1</v>
      </c>
      <c r="E2025" s="17" t="n">
        <v>100</v>
      </c>
      <c r="F2025" s="17" t="n">
        <v>10.3295937202916</v>
      </c>
      <c r="G2025" s="16" t="n">
        <v>9.95655767453058</v>
      </c>
      <c r="H2025" s="16" t="n">
        <v>1.0533021414224</v>
      </c>
      <c r="I2025" s="16" t="n">
        <v>1.30102999566398</v>
      </c>
      <c r="J2025" s="16" t="n">
        <v>0.378278391588071</v>
      </c>
      <c r="K2025" s="16" t="n">
        <v>0.704024691358025</v>
      </c>
      <c r="L2025" s="16" t="n">
        <v>0.697950617283951</v>
      </c>
    </row>
    <row r="2026" customFormat="false" ht="15" hidden="false" customHeight="false" outlineLevel="0" collapsed="false">
      <c r="A2026" s="17" t="n">
        <v>2421</v>
      </c>
      <c r="B2026" s="16" t="n">
        <v>0.0742133281297154</v>
      </c>
      <c r="C2026" s="16" t="n">
        <v>0.0989665793875853</v>
      </c>
      <c r="D2026" s="16" t="n">
        <v>1</v>
      </c>
      <c r="E2026" s="17" t="n">
        <v>100</v>
      </c>
      <c r="F2026" s="17" t="n">
        <v>10.3100291205065</v>
      </c>
      <c r="G2026" s="16" t="n">
        <v>9.93748077213741</v>
      </c>
      <c r="H2026" s="16" t="n">
        <v>1.0533021414224</v>
      </c>
      <c r="I2026" s="16" t="n">
        <v>1.30102999566398</v>
      </c>
      <c r="J2026" s="16" t="n">
        <v>0.452130896337609</v>
      </c>
      <c r="K2026" s="16" t="n">
        <v>0.703950617283951</v>
      </c>
      <c r="L2026" s="16" t="n">
        <v>0.697111111111111</v>
      </c>
    </row>
    <row r="2027" customFormat="false" ht="15" hidden="false" customHeight="false" outlineLevel="0" collapsed="false">
      <c r="A2027" s="17" t="n">
        <v>2422</v>
      </c>
      <c r="B2027" s="16" t="n">
        <v>0.0739249993529585</v>
      </c>
      <c r="C2027" s="16" t="n">
        <v>0.0985837887641456</v>
      </c>
      <c r="D2027" s="16" t="n">
        <v>1</v>
      </c>
      <c r="E2027" s="17" t="n">
        <v>100</v>
      </c>
      <c r="F2027" s="17" t="n">
        <v>10.2841023067052</v>
      </c>
      <c r="G2027" s="16" t="n">
        <v>9.91349928961512</v>
      </c>
      <c r="H2027" s="16" t="n">
        <v>1.0533021414224</v>
      </c>
      <c r="I2027" s="16" t="n">
        <v>1.30102999566398</v>
      </c>
      <c r="J2027" s="16" t="n">
        <v>0.763099395507605</v>
      </c>
      <c r="K2027" s="16" t="n">
        <v>0.70362962962963</v>
      </c>
      <c r="L2027" s="16" t="n">
        <v>0.697160493827161</v>
      </c>
    </row>
    <row r="2028" customFormat="false" ht="15" hidden="false" customHeight="false" outlineLevel="0" collapsed="false">
      <c r="A2028" s="17" t="n">
        <v>2423</v>
      </c>
      <c r="B2028" s="16" t="n">
        <v>0.0736451143605841</v>
      </c>
      <c r="C2028" s="16" t="n">
        <v>0.0982105657955011</v>
      </c>
      <c r="D2028" s="16" t="n">
        <v>1</v>
      </c>
      <c r="E2028" s="17" t="n">
        <v>100</v>
      </c>
      <c r="F2028" s="17" t="n">
        <v>10.2582176702517</v>
      </c>
      <c r="G2028" s="16" t="n">
        <v>9.88858406088988</v>
      </c>
      <c r="H2028" s="16" t="n">
        <v>1.0533021414224</v>
      </c>
      <c r="I2028" s="16" t="n">
        <v>1.30102999566398</v>
      </c>
      <c r="J2028" s="16" t="n">
        <v>0.510274712848577</v>
      </c>
      <c r="K2028" s="16" t="n">
        <v>0.703456790123457</v>
      </c>
      <c r="L2028" s="16" t="n">
        <v>0.696691358024691</v>
      </c>
    </row>
    <row r="2029" customFormat="false" ht="15" hidden="false" customHeight="false" outlineLevel="0" collapsed="false">
      <c r="A2029" s="17" t="n">
        <v>2424</v>
      </c>
      <c r="B2029" s="16" t="n">
        <v>0.0733604641838206</v>
      </c>
      <c r="C2029" s="16" t="n">
        <v>0.0978354469521178</v>
      </c>
      <c r="D2029" s="16" t="n">
        <v>1</v>
      </c>
      <c r="E2029" s="17" t="n">
        <v>100</v>
      </c>
      <c r="F2029" s="17" t="n">
        <v>10.2393782660842</v>
      </c>
      <c r="G2029" s="16" t="n">
        <v>9.8707119054115</v>
      </c>
      <c r="H2029" s="16" t="n">
        <v>1.0533021414224</v>
      </c>
      <c r="I2029" s="16" t="n">
        <v>1.30102999566398</v>
      </c>
      <c r="J2029" s="16" t="n">
        <v>0.59243902446614</v>
      </c>
      <c r="K2029" s="16" t="n">
        <v>0.703086419753086</v>
      </c>
      <c r="L2029" s="16" t="n">
        <v>0.69883950617284</v>
      </c>
    </row>
    <row r="2030" customFormat="false" ht="15" hidden="false" customHeight="false" outlineLevel="0" collapsed="false">
      <c r="A2030" s="17" t="n">
        <v>2425</v>
      </c>
      <c r="B2030" s="16" t="n">
        <v>0.0730729051762157</v>
      </c>
      <c r="C2030" s="16" t="n">
        <v>0.0974549997680717</v>
      </c>
      <c r="D2030" s="16" t="n">
        <v>1</v>
      </c>
      <c r="E2030" s="17" t="n">
        <v>100</v>
      </c>
      <c r="F2030" s="17" t="n">
        <v>10.2272542849286</v>
      </c>
      <c r="G2030" s="16" t="n">
        <v>9.85955302350174</v>
      </c>
      <c r="H2030" s="16" t="n">
        <v>1.0533021414224</v>
      </c>
      <c r="I2030" s="16" t="n">
        <v>1.30102999566398</v>
      </c>
      <c r="J2030" s="16" t="n">
        <v>0.631812375636471</v>
      </c>
      <c r="K2030" s="16" t="n">
        <v>0.702814814814815</v>
      </c>
      <c r="L2030" s="16" t="n">
        <v>0.7</v>
      </c>
    </row>
    <row r="2031" customFormat="false" ht="15" hidden="false" customHeight="false" outlineLevel="0" collapsed="false">
      <c r="A2031" s="17" t="n">
        <v>2426</v>
      </c>
      <c r="B2031" s="16" t="n">
        <v>0.07278691145281</v>
      </c>
      <c r="C2031" s="16" t="n">
        <v>0.0970911849704054</v>
      </c>
      <c r="D2031" s="16" t="n">
        <v>1</v>
      </c>
      <c r="E2031" s="17" t="n">
        <v>100</v>
      </c>
      <c r="F2031" s="17" t="n">
        <v>10.2227770088919</v>
      </c>
      <c r="G2031" s="16" t="n">
        <v>9.85603870679944</v>
      </c>
      <c r="H2031" s="16" t="n">
        <v>1.0533021414224</v>
      </c>
      <c r="I2031" s="16" t="n">
        <v>1.30102999566398</v>
      </c>
      <c r="J2031" s="16" t="n">
        <v>0.630043384290214</v>
      </c>
      <c r="K2031" s="16" t="n">
        <v>0.702518518518519</v>
      </c>
      <c r="L2031" s="16" t="n">
        <v>0.702</v>
      </c>
    </row>
    <row r="2032" customFormat="false" ht="15" hidden="false" customHeight="false" outlineLevel="0" collapsed="false">
      <c r="A2032" s="17" t="n">
        <v>2427</v>
      </c>
      <c r="B2032" s="16" t="n">
        <v>0.0725032974034548</v>
      </c>
      <c r="C2032" s="16" t="n">
        <v>0.0967236634012726</v>
      </c>
      <c r="D2032" s="16" t="n">
        <v>1</v>
      </c>
      <c r="E2032" s="17" t="n">
        <v>100</v>
      </c>
      <c r="F2032" s="17" t="n">
        <v>10.2085241389198</v>
      </c>
      <c r="G2032" s="16" t="n">
        <v>9.84370537357395</v>
      </c>
      <c r="H2032" s="16" t="n">
        <v>1.0533021414224</v>
      </c>
      <c r="I2032" s="16" t="n">
        <v>1.30102999566398</v>
      </c>
      <c r="J2032" s="16" t="n">
        <v>0.581678095238299</v>
      </c>
      <c r="K2032" s="16" t="n">
        <v>0.702246913580247</v>
      </c>
      <c r="L2032" s="16" t="n">
        <v>0.705111111111111</v>
      </c>
    </row>
    <row r="2033" customFormat="false" ht="15" hidden="false" customHeight="false" outlineLevel="0" collapsed="false">
      <c r="A2033" s="17" t="n">
        <v>2428</v>
      </c>
      <c r="B2033" s="16" t="n">
        <v>0.0722336961577336</v>
      </c>
      <c r="C2033" s="16" t="n">
        <v>0.0963501861608691</v>
      </c>
      <c r="D2033" s="16" t="n">
        <v>1</v>
      </c>
      <c r="E2033" s="17" t="n">
        <v>100</v>
      </c>
      <c r="F2033" s="17" t="n">
        <v>10.1767242157125</v>
      </c>
      <c r="G2033" s="16" t="n">
        <v>9.81286204652848</v>
      </c>
      <c r="H2033" s="16" t="n">
        <v>1.0533021414224</v>
      </c>
      <c r="I2033" s="16" t="n">
        <v>1.30102999566398</v>
      </c>
      <c r="J2033" s="16" t="n">
        <v>0.46411375284731</v>
      </c>
      <c r="K2033" s="16" t="n">
        <v>0.701975308641975</v>
      </c>
      <c r="L2033" s="16" t="n">
        <v>0.707530864197531</v>
      </c>
    </row>
    <row r="2034" customFormat="false" ht="15" hidden="false" customHeight="false" outlineLevel="0" collapsed="false">
      <c r="A2034" s="17" t="n">
        <v>2429</v>
      </c>
      <c r="B2034" s="16" t="n">
        <v>0.0719745711733898</v>
      </c>
      <c r="C2034" s="16" t="n">
        <v>0.0959894221276045</v>
      </c>
      <c r="D2034" s="16" t="n">
        <v>1</v>
      </c>
      <c r="E2034" s="17" t="n">
        <v>100</v>
      </c>
      <c r="F2034" s="17" t="n">
        <v>10.1452518962461</v>
      </c>
      <c r="G2034" s="16" t="n">
        <v>9.78234422081316</v>
      </c>
      <c r="H2034" s="16" t="n">
        <v>1.0533021414224</v>
      </c>
      <c r="I2034" s="16" t="n">
        <v>1.30102999566398</v>
      </c>
      <c r="J2034" s="16" t="n">
        <v>0.568123342480321</v>
      </c>
      <c r="K2034" s="16" t="n">
        <v>0.70162962962963</v>
      </c>
      <c r="L2034" s="16" t="n">
        <v>0.710913580246914</v>
      </c>
    </row>
    <row r="2035" customFormat="false" ht="15" hidden="false" customHeight="false" outlineLevel="0" collapsed="false">
      <c r="A2035" s="17" t="n">
        <v>2430</v>
      </c>
      <c r="B2035" s="16" t="n">
        <v>0.0717032331973315</v>
      </c>
      <c r="C2035" s="16" t="n">
        <v>0.0956218686617083</v>
      </c>
      <c r="D2035" s="16" t="n">
        <v>1</v>
      </c>
      <c r="E2035" s="17" t="n">
        <v>100</v>
      </c>
      <c r="F2035" s="17" t="n">
        <v>10.1171356172784</v>
      </c>
      <c r="G2035" s="16" t="n">
        <v>9.75565576060629</v>
      </c>
      <c r="H2035" s="16" t="n">
        <v>1.0533021414224</v>
      </c>
      <c r="I2035" s="16" t="n">
        <v>1.30102999566398</v>
      </c>
      <c r="J2035" s="16" t="n">
        <v>0.906430208760228</v>
      </c>
      <c r="K2035" s="16" t="n">
        <v>0.701407407407407</v>
      </c>
      <c r="L2035" s="16" t="n">
        <v>0.714617283950617</v>
      </c>
    </row>
    <row r="2036" customFormat="false" ht="15" hidden="false" customHeight="false" outlineLevel="0" collapsed="false">
      <c r="A2036" s="17" t="n">
        <v>2431</v>
      </c>
      <c r="B2036" s="16" t="n">
        <v>0.0714215357270506</v>
      </c>
      <c r="C2036" s="16" t="n">
        <v>0.0952473970502615</v>
      </c>
      <c r="D2036" s="16" t="n">
        <v>1</v>
      </c>
      <c r="E2036" s="17" t="n">
        <v>100</v>
      </c>
      <c r="F2036" s="17" t="n">
        <v>10.094379611251</v>
      </c>
      <c r="G2036" s="16" t="n">
        <v>9.73526907023113</v>
      </c>
      <c r="H2036" s="16" t="n">
        <v>1.0533021414224</v>
      </c>
      <c r="I2036" s="16" t="n">
        <v>1.30102999566398</v>
      </c>
      <c r="J2036" s="16" t="n">
        <v>1.26377806466451</v>
      </c>
      <c r="K2036" s="16" t="n">
        <v>0.70083950617284</v>
      </c>
      <c r="L2036" s="16" t="n">
        <v>0.71762962962963</v>
      </c>
    </row>
    <row r="2037" customFormat="false" ht="15" hidden="false" customHeight="false" outlineLevel="0" collapsed="false">
      <c r="A2037" s="17" t="n">
        <v>2432</v>
      </c>
      <c r="B2037" s="16" t="n">
        <v>0.0711488079693583</v>
      </c>
      <c r="C2037" s="16" t="n">
        <v>0.0948880748036835</v>
      </c>
      <c r="D2037" s="16" t="n">
        <v>1</v>
      </c>
      <c r="E2037" s="17" t="n">
        <v>100</v>
      </c>
      <c r="F2037" s="17" t="n">
        <v>10.0732904858732</v>
      </c>
      <c r="G2037" s="16" t="n">
        <v>9.71465226081284</v>
      </c>
      <c r="H2037" s="16" t="n">
        <v>1.0533021414224</v>
      </c>
      <c r="I2037" s="16" t="n">
        <v>1.30102999566398</v>
      </c>
      <c r="J2037" s="16" t="n">
        <v>0.616592279277465</v>
      </c>
      <c r="K2037" s="16" t="n">
        <v>0.700271604938272</v>
      </c>
      <c r="L2037" s="16" t="n">
        <v>0.719481481481482</v>
      </c>
    </row>
    <row r="2038" customFormat="false" ht="15" hidden="false" customHeight="false" outlineLevel="0" collapsed="false">
      <c r="A2038" s="17" t="n">
        <v>2433</v>
      </c>
      <c r="B2038" s="16" t="n">
        <v>0.0708878280801906</v>
      </c>
      <c r="C2038" s="16" t="n">
        <v>0.0945324916723702</v>
      </c>
      <c r="D2038" s="16" t="n">
        <v>1</v>
      </c>
      <c r="E2038" s="17" t="n">
        <v>100</v>
      </c>
      <c r="F2038" s="17" t="n">
        <v>10.0426501403811</v>
      </c>
      <c r="G2038" s="16" t="n">
        <v>9.68589605919527</v>
      </c>
      <c r="H2038" s="16" t="n">
        <v>1.0533021414224</v>
      </c>
      <c r="I2038" s="16" t="n">
        <v>1.30102999566398</v>
      </c>
      <c r="J2038" s="16" t="n">
        <v>0.536420976830752</v>
      </c>
      <c r="K2038" s="16" t="n">
        <v>0.699851851851852</v>
      </c>
      <c r="L2038" s="16" t="n">
        <v>0.72041975308642</v>
      </c>
    </row>
    <row r="2039" customFormat="false" ht="15" hidden="false" customHeight="false" outlineLevel="0" collapsed="false">
      <c r="A2039" s="17" t="n">
        <v>2434</v>
      </c>
      <c r="B2039" s="16" t="n">
        <v>0.070632379502058</v>
      </c>
      <c r="C2039" s="16" t="n">
        <v>0.0941758692347341</v>
      </c>
      <c r="D2039" s="16" t="n">
        <v>1</v>
      </c>
      <c r="E2039" s="17" t="n">
        <v>100</v>
      </c>
      <c r="F2039" s="17" t="n">
        <v>10.0101051634905</v>
      </c>
      <c r="G2039" s="16" t="n">
        <v>9.65475884522902</v>
      </c>
      <c r="H2039" s="16" t="n">
        <v>1.0533021414224</v>
      </c>
      <c r="I2039" s="16" t="n">
        <v>1.30102999566398</v>
      </c>
      <c r="J2039" s="16" t="n">
        <v>0.58454330811008</v>
      </c>
      <c r="K2039" s="16" t="n">
        <v>0.69962962962963</v>
      </c>
      <c r="L2039" s="16" t="n">
        <v>0.718222222222222</v>
      </c>
    </row>
    <row r="2040" customFormat="false" ht="15" hidden="false" customHeight="false" outlineLevel="0" collapsed="false">
      <c r="A2040" s="17" t="n">
        <v>2435</v>
      </c>
      <c r="B2040" s="16" t="n">
        <v>0.0703841383258502</v>
      </c>
      <c r="C2040" s="16" t="n">
        <v>0.0938285265780158</v>
      </c>
      <c r="D2040" s="16" t="n">
        <v>1</v>
      </c>
      <c r="E2040" s="17" t="n">
        <v>100</v>
      </c>
      <c r="F2040" s="16" t="n">
        <v>9.97307545320544</v>
      </c>
      <c r="G2040" s="16" t="n">
        <v>9.61959908178083</v>
      </c>
      <c r="H2040" s="16" t="n">
        <v>1.0533021414224</v>
      </c>
      <c r="I2040" s="16" t="n">
        <v>1.30102999566398</v>
      </c>
      <c r="J2040" s="16" t="n">
        <v>0.857688953451233</v>
      </c>
      <c r="K2040" s="16" t="n">
        <v>0.699185185185185</v>
      </c>
      <c r="L2040" s="16" t="n">
        <v>0.714469135802469</v>
      </c>
    </row>
    <row r="2041" customFormat="false" ht="15" hidden="false" customHeight="false" outlineLevel="0" collapsed="false">
      <c r="A2041" s="17" t="n">
        <v>2436</v>
      </c>
      <c r="B2041" s="16" t="n">
        <v>0.0701417320718368</v>
      </c>
      <c r="C2041" s="16" t="n">
        <v>0.0934856835918294</v>
      </c>
      <c r="D2041" s="16" t="n">
        <v>1</v>
      </c>
      <c r="E2041" s="17" t="n">
        <v>100</v>
      </c>
      <c r="F2041" s="16" t="n">
        <v>9.93876964633808</v>
      </c>
      <c r="G2041" s="16" t="n">
        <v>9.58669047016222</v>
      </c>
      <c r="H2041" s="16" t="n">
        <v>1.0533021414224</v>
      </c>
      <c r="I2041" s="16" t="n">
        <v>1.30102999566398</v>
      </c>
      <c r="J2041" s="16" t="n">
        <v>0.918635537600965</v>
      </c>
      <c r="K2041" s="16" t="n">
        <v>0.698592592592593</v>
      </c>
      <c r="L2041" s="16" t="n">
        <v>0.714197530864198</v>
      </c>
    </row>
    <row r="2042" customFormat="false" ht="15" hidden="false" customHeight="false" outlineLevel="0" collapsed="false">
      <c r="A2042" s="17" t="n">
        <v>2437</v>
      </c>
      <c r="B2042" s="16" t="n">
        <v>0.0698877090795173</v>
      </c>
      <c r="C2042" s="16" t="n">
        <v>0.0931424989220169</v>
      </c>
      <c r="D2042" s="16" t="n">
        <v>1</v>
      </c>
      <c r="E2042" s="17" t="n">
        <v>100</v>
      </c>
      <c r="F2042" s="16" t="n">
        <v>9.91394987154858</v>
      </c>
      <c r="G2042" s="16" t="n">
        <v>9.56326341003041</v>
      </c>
      <c r="H2042" s="16" t="n">
        <v>1.0533021414224</v>
      </c>
      <c r="I2042" s="16" t="n">
        <v>1.30102999566398</v>
      </c>
      <c r="J2042" s="16" t="n">
        <v>0.80742614449514</v>
      </c>
      <c r="K2042" s="16" t="n">
        <v>0.69837037037037</v>
      </c>
      <c r="L2042" s="16" t="n">
        <v>0.715061728395062</v>
      </c>
    </row>
    <row r="2043" customFormat="false" ht="15" hidden="false" customHeight="false" outlineLevel="0" collapsed="false">
      <c r="A2043" s="17" t="n">
        <v>2438</v>
      </c>
      <c r="B2043" s="16" t="n">
        <v>0.0696281960441007</v>
      </c>
      <c r="C2043" s="16" t="n">
        <v>0.0928005983597702</v>
      </c>
      <c r="D2043" s="16" t="n">
        <v>1</v>
      </c>
      <c r="E2043" s="17" t="n">
        <v>100</v>
      </c>
      <c r="F2043" s="16" t="n">
        <v>9.88757445365674</v>
      </c>
      <c r="G2043" s="16" t="n">
        <v>9.53873802467805</v>
      </c>
      <c r="H2043" s="16" t="n">
        <v>1.0533021414224</v>
      </c>
      <c r="I2043" s="16" t="n">
        <v>1.30102999566398</v>
      </c>
      <c r="J2043" s="16" t="n">
        <v>0.692768584644429</v>
      </c>
      <c r="K2043" s="16" t="n">
        <v>0.698246913580247</v>
      </c>
      <c r="L2043" s="16" t="n">
        <v>0.715358024691358</v>
      </c>
    </row>
    <row r="2044" customFormat="false" ht="15" hidden="false" customHeight="false" outlineLevel="0" collapsed="false">
      <c r="A2044" s="17" t="n">
        <v>2439</v>
      </c>
      <c r="B2044" s="16" t="n">
        <v>0.06937590315938</v>
      </c>
      <c r="C2044" s="16" t="n">
        <v>0.0924637231147952</v>
      </c>
      <c r="D2044" s="16" t="n">
        <v>1</v>
      </c>
      <c r="E2044" s="17" t="n">
        <v>100</v>
      </c>
      <c r="F2044" s="16" t="n">
        <v>9.86985258255116</v>
      </c>
      <c r="G2044" s="16" t="n">
        <v>9.52193822288254</v>
      </c>
      <c r="H2044" s="16" t="n">
        <v>1.0533021414224</v>
      </c>
      <c r="I2044" s="16" t="n">
        <v>1.30102999566398</v>
      </c>
      <c r="J2044" s="16" t="n">
        <v>0.647196398024388</v>
      </c>
      <c r="K2044" s="16" t="n">
        <v>0.698197530864198</v>
      </c>
      <c r="L2044" s="16" t="n">
        <v>0.717753086419753</v>
      </c>
    </row>
    <row r="2045" customFormat="false" ht="15" hidden="false" customHeight="false" outlineLevel="0" collapsed="false">
      <c r="A2045" s="17" t="n">
        <v>2440</v>
      </c>
      <c r="B2045" s="16" t="n">
        <v>0.0691161939667331</v>
      </c>
      <c r="C2045" s="16" t="n">
        <v>0.0921284426334832</v>
      </c>
      <c r="D2045" s="16" t="n">
        <v>1</v>
      </c>
      <c r="E2045" s="17" t="n">
        <v>100</v>
      </c>
      <c r="F2045" s="16" t="n">
        <v>9.85780759324278</v>
      </c>
      <c r="G2045" s="16" t="n">
        <v>9.51081334934609</v>
      </c>
      <c r="H2045" s="16" t="n">
        <v>1.0533021414224</v>
      </c>
      <c r="I2045" s="16" t="n">
        <v>1.30102999566398</v>
      </c>
      <c r="J2045" s="16" t="n">
        <v>0.617115427870638</v>
      </c>
      <c r="K2045" s="16" t="n">
        <v>0.698197530864198</v>
      </c>
      <c r="L2045" s="16" t="n">
        <v>0.71837037037037</v>
      </c>
    </row>
    <row r="2046" customFormat="false" ht="15" hidden="false" customHeight="false" outlineLevel="0" collapsed="false">
      <c r="A2046" s="17" t="n">
        <v>2441</v>
      </c>
      <c r="B2046" s="16" t="n">
        <v>0.0688504623870055</v>
      </c>
      <c r="C2046" s="16" t="n">
        <v>0.0917925880601009</v>
      </c>
      <c r="D2046" s="16" t="n">
        <v>1</v>
      </c>
      <c r="E2046" s="17" t="n">
        <v>100</v>
      </c>
      <c r="F2046" s="16" t="n">
        <v>9.846484941691</v>
      </c>
      <c r="G2046" s="16" t="n">
        <v>9.50040886828832</v>
      </c>
      <c r="H2046" s="16" t="n">
        <v>1.0533021414224</v>
      </c>
      <c r="I2046" s="16" t="n">
        <v>1.30102999566398</v>
      </c>
      <c r="J2046" s="16" t="n">
        <v>0.777311044692482</v>
      </c>
      <c r="K2046" s="16" t="n">
        <v>0.698024691358025</v>
      </c>
      <c r="L2046" s="16" t="n">
        <v>0.719555555555556</v>
      </c>
    </row>
    <row r="2047" customFormat="false" ht="15" hidden="false" customHeight="false" outlineLevel="0" collapsed="false">
      <c r="A2047" s="17" t="n">
        <v>2442</v>
      </c>
      <c r="B2047" s="16" t="n">
        <v>0.0686037820660406</v>
      </c>
      <c r="C2047" s="16" t="n">
        <v>0.0914592408968343</v>
      </c>
      <c r="D2047" s="16" t="n">
        <v>1</v>
      </c>
      <c r="E2047" s="17" t="n">
        <v>100</v>
      </c>
      <c r="F2047" s="16" t="n">
        <v>9.82266990848643</v>
      </c>
      <c r="G2047" s="16" t="n">
        <v>9.47705219341854</v>
      </c>
      <c r="H2047" s="16" t="n">
        <v>1.05277091436835</v>
      </c>
      <c r="I2047" s="16" t="n">
        <v>1.30102999566398</v>
      </c>
      <c r="J2047" s="16" t="n">
        <v>0.587243238242973</v>
      </c>
      <c r="K2047" s="16" t="n">
        <v>0.697555555555556</v>
      </c>
      <c r="L2047" s="16" t="n">
        <v>0.72120987654321</v>
      </c>
    </row>
    <row r="2048" customFormat="false" ht="15" hidden="false" customHeight="false" outlineLevel="0" collapsed="false">
      <c r="A2048" s="17" t="n">
        <v>2443</v>
      </c>
      <c r="B2048" s="16" t="n">
        <v>0.068370387951533</v>
      </c>
      <c r="C2048" s="16" t="n">
        <v>0.0911260962817404</v>
      </c>
      <c r="D2048" s="16" t="n">
        <v>1</v>
      </c>
      <c r="E2048" s="17" t="n">
        <v>100</v>
      </c>
      <c r="F2048" s="16" t="n">
        <v>9.77729307859029</v>
      </c>
      <c r="G2048" s="16" t="n">
        <v>9.43395992682267</v>
      </c>
      <c r="H2048" s="16" t="n">
        <v>1.05203449179559</v>
      </c>
      <c r="I2048" s="16" t="n">
        <v>1.30102999566398</v>
      </c>
      <c r="J2048" s="16" t="n">
        <v>0.418608466106714</v>
      </c>
      <c r="K2048" s="16" t="n">
        <v>0.696938271604938</v>
      </c>
      <c r="L2048" s="16" t="n">
        <v>0.724839506172839</v>
      </c>
    </row>
    <row r="2049" customFormat="false" ht="15" hidden="false" customHeight="false" outlineLevel="0" collapsed="false">
      <c r="A2049" s="17" t="n">
        <v>2444</v>
      </c>
      <c r="B2049" s="16" t="n">
        <v>0.0681361516730653</v>
      </c>
      <c r="C2049" s="16" t="n">
        <v>0.0908003319385979</v>
      </c>
      <c r="D2049" s="16" t="n">
        <v>1</v>
      </c>
      <c r="E2049" s="17" t="n">
        <v>100</v>
      </c>
      <c r="F2049" s="16" t="n">
        <v>9.73623685278893</v>
      </c>
      <c r="G2049" s="16" t="n">
        <v>9.39426869265908</v>
      </c>
      <c r="H2049" s="16" t="n">
        <v>1.05203449179559</v>
      </c>
      <c r="I2049" s="16" t="n">
        <v>1.30102999566398</v>
      </c>
      <c r="J2049" s="16" t="n">
        <v>0.747185825345257</v>
      </c>
      <c r="K2049" s="16" t="n">
        <v>0.696543209876543</v>
      </c>
      <c r="L2049" s="16" t="n">
        <v>0.730271604938272</v>
      </c>
    </row>
    <row r="2050" customFormat="false" ht="15" hidden="false" customHeight="false" outlineLevel="0" collapsed="false">
      <c r="A2050" s="17" t="n">
        <v>2445</v>
      </c>
      <c r="B2050" s="16" t="n">
        <v>0.0679267323679394</v>
      </c>
      <c r="C2050" s="16" t="n">
        <v>0.0904812924398316</v>
      </c>
      <c r="D2050" s="16" t="n">
        <v>1</v>
      </c>
      <c r="E2050" s="17" t="n">
        <v>100</v>
      </c>
      <c r="F2050" s="16" t="n">
        <v>9.68505368297984</v>
      </c>
      <c r="G2050" s="16" t="n">
        <v>9.34715494391768</v>
      </c>
      <c r="H2050" s="16" t="n">
        <v>1.04987346048404</v>
      </c>
      <c r="I2050" s="16" t="n">
        <v>1.30102999566398</v>
      </c>
      <c r="J2050" s="16" t="n">
        <v>0.710385808388269</v>
      </c>
      <c r="K2050" s="16" t="n">
        <v>0.696</v>
      </c>
      <c r="L2050" s="16" t="n">
        <v>0.735876543209877</v>
      </c>
    </row>
    <row r="2051" customFormat="false" ht="15" hidden="false" customHeight="false" outlineLevel="0" collapsed="false">
      <c r="A2051" s="17" t="n">
        <v>2446</v>
      </c>
      <c r="B2051" s="16" t="n">
        <v>0.0677016118334399</v>
      </c>
      <c r="C2051" s="16" t="n">
        <v>0.0901629384607077</v>
      </c>
      <c r="D2051" s="16" t="n">
        <v>1</v>
      </c>
      <c r="E2051" s="17" t="n">
        <v>100</v>
      </c>
      <c r="F2051" s="16" t="n">
        <v>9.64411178616575</v>
      </c>
      <c r="G2051" s="16" t="n">
        <v>9.30886523338397</v>
      </c>
      <c r="H2051" s="16" t="n">
        <v>1.04791008815323</v>
      </c>
      <c r="I2051" s="16" t="n">
        <v>1.30102999566398</v>
      </c>
      <c r="J2051" s="16" t="n">
        <v>0.819410579180611</v>
      </c>
      <c r="K2051" s="16" t="n">
        <v>0.695679012345679</v>
      </c>
      <c r="L2051" s="16" t="n">
        <v>0.739061728395062</v>
      </c>
    </row>
    <row r="2052" customFormat="false" ht="15" hidden="false" customHeight="false" outlineLevel="0" collapsed="false">
      <c r="A2052" s="17" t="n">
        <v>2447</v>
      </c>
      <c r="B2052" s="16" t="n">
        <v>0.0674663239883052</v>
      </c>
      <c r="C2052" s="16" t="n">
        <v>0.0898583931227525</v>
      </c>
      <c r="D2052" s="16" t="n">
        <v>1</v>
      </c>
      <c r="E2052" s="17" t="n">
        <v>100</v>
      </c>
      <c r="F2052" s="16" t="n">
        <v>9.6203196900299</v>
      </c>
      <c r="G2052" s="16" t="n">
        <v>9.28645259450257</v>
      </c>
      <c r="H2052" s="16" t="n">
        <v>1.04718655672534</v>
      </c>
      <c r="I2052" s="16" t="n">
        <v>1.30102999566398</v>
      </c>
      <c r="J2052" s="16" t="n">
        <v>0.506739644978617</v>
      </c>
      <c r="K2052" s="16" t="n">
        <v>0.695432098765432</v>
      </c>
      <c r="L2052" s="16" t="n">
        <v>0.741432098765432</v>
      </c>
    </row>
    <row r="2053" customFormat="false" ht="15" hidden="false" customHeight="false" outlineLevel="0" collapsed="false">
      <c r="A2053" s="17" t="n">
        <v>2448</v>
      </c>
      <c r="B2053" s="16" t="n">
        <v>0.0672421744714181</v>
      </c>
      <c r="C2053" s="16" t="n">
        <v>0.0895517265134388</v>
      </c>
      <c r="D2053" s="16" t="n">
        <v>1</v>
      </c>
      <c r="E2053" s="17" t="n">
        <v>100</v>
      </c>
      <c r="F2053" s="16" t="n">
        <v>9.58703935559777</v>
      </c>
      <c r="G2053" s="16" t="n">
        <v>9.25495215797942</v>
      </c>
      <c r="H2053" s="16" t="n">
        <v>1.04587826949398</v>
      </c>
      <c r="I2053" s="16" t="n">
        <v>1.30102999566398</v>
      </c>
      <c r="J2053" s="16" t="n">
        <v>0.313171878098707</v>
      </c>
      <c r="K2053" s="16" t="n">
        <v>0.695012345679012</v>
      </c>
      <c r="L2053" s="16" t="n">
        <v>0.740814814814815</v>
      </c>
    </row>
    <row r="2054" customFormat="false" ht="15" hidden="false" customHeight="false" outlineLevel="0" collapsed="false">
      <c r="A2054" s="17" t="n">
        <v>2449</v>
      </c>
      <c r="B2054" s="16" t="n">
        <v>0.0670194730576542</v>
      </c>
      <c r="C2054" s="16" t="n">
        <v>0.0892408811466561</v>
      </c>
      <c r="D2054" s="16" t="n">
        <v>1</v>
      </c>
      <c r="E2054" s="17" t="n">
        <v>100</v>
      </c>
      <c r="F2054" s="16" t="n">
        <v>9.54860368874184</v>
      </c>
      <c r="G2054" s="16" t="n">
        <v>9.21917273476723</v>
      </c>
      <c r="H2054" s="16" t="n">
        <v>1.04473229416588</v>
      </c>
      <c r="I2054" s="16" t="n">
        <v>1.30102999566398</v>
      </c>
      <c r="J2054" s="16" t="n">
        <v>0.454764045871606</v>
      </c>
      <c r="K2054" s="16" t="n">
        <v>0.694197530864198</v>
      </c>
      <c r="L2054" s="16" t="n">
        <v>0.735530864197531</v>
      </c>
    </row>
    <row r="2055" customFormat="false" ht="15" hidden="false" customHeight="false" outlineLevel="0" collapsed="false">
      <c r="A2055" s="17" t="n">
        <v>2450</v>
      </c>
      <c r="B2055" s="16" t="n">
        <v>0.0667986917412943</v>
      </c>
      <c r="C2055" s="16" t="n">
        <v>0.0889347649282879</v>
      </c>
      <c r="D2055" s="16" t="n">
        <v>1</v>
      </c>
      <c r="E2055" s="17" t="n">
        <v>100</v>
      </c>
      <c r="F2055" s="16" t="n">
        <v>9.50991868175154</v>
      </c>
      <c r="G2055" s="16" t="n">
        <v>9.18312782394314</v>
      </c>
      <c r="H2055" s="16" t="n">
        <v>1.04287995495167</v>
      </c>
      <c r="I2055" s="16" t="n">
        <v>1.30102999566398</v>
      </c>
      <c r="J2055" s="16" t="n">
        <v>0.393378331643323</v>
      </c>
      <c r="K2055" s="16" t="n">
        <v>0.69362962962963</v>
      </c>
      <c r="L2055" s="16" t="n">
        <v>0.731506172839506</v>
      </c>
    </row>
    <row r="2056" customFormat="false" ht="15" hidden="false" customHeight="false" outlineLevel="0" collapsed="false">
      <c r="A2056" s="17" t="n">
        <v>2451</v>
      </c>
      <c r="B2056" s="16" t="n">
        <v>0.0665912801606787</v>
      </c>
      <c r="C2056" s="16" t="n">
        <v>0.0886337207671669</v>
      </c>
      <c r="D2056" s="16" t="n">
        <v>1</v>
      </c>
      <c r="E2056" s="17" t="n">
        <v>100</v>
      </c>
      <c r="F2056" s="16" t="n">
        <v>9.46605314084448</v>
      </c>
      <c r="G2056" s="16" t="n">
        <v>9.14101347283584</v>
      </c>
      <c r="H2056" s="16" t="n">
        <v>1.04036297032368</v>
      </c>
      <c r="I2056" s="16" t="n">
        <v>1.30102999566398</v>
      </c>
      <c r="J2056" s="16" t="n">
        <v>0.442978874045477</v>
      </c>
      <c r="K2056" s="16" t="n">
        <v>0.693456790123457</v>
      </c>
      <c r="L2056" s="16" t="n">
        <v>0.728493827160494</v>
      </c>
    </row>
    <row r="2057" customFormat="false" ht="15" hidden="false" customHeight="false" outlineLevel="0" collapsed="false">
      <c r="A2057" s="17" t="n">
        <v>2452</v>
      </c>
      <c r="B2057" s="16" t="n">
        <v>0.0663755362646447</v>
      </c>
      <c r="C2057" s="16" t="n">
        <v>0.0883329500754674</v>
      </c>
      <c r="D2057" s="16" t="n">
        <v>1</v>
      </c>
      <c r="E2057" s="17" t="n">
        <v>100</v>
      </c>
      <c r="F2057" s="16" t="n">
        <v>9.42899991681775</v>
      </c>
      <c r="G2057" s="16" t="n">
        <v>9.1058953486136</v>
      </c>
      <c r="H2057" s="16" t="n">
        <v>1.03885487711386</v>
      </c>
      <c r="I2057" s="16" t="n">
        <v>1.30102999566398</v>
      </c>
      <c r="J2057" s="16" t="n">
        <v>0.710334939581416</v>
      </c>
      <c r="K2057" s="16" t="n">
        <v>0.692962962962963</v>
      </c>
      <c r="L2057" s="16" t="n">
        <v>0.724962962962963</v>
      </c>
    </row>
    <row r="2058" customFormat="false" ht="15" hidden="false" customHeight="false" outlineLevel="0" collapsed="false">
      <c r="A2058" s="17" t="n">
        <v>2453</v>
      </c>
      <c r="B2058" s="16" t="n">
        <v>0.0661476644376914</v>
      </c>
      <c r="C2058" s="16" t="n">
        <v>0.0880343979183171</v>
      </c>
      <c r="D2058" s="16" t="n">
        <v>1</v>
      </c>
      <c r="E2058" s="17" t="n">
        <v>100</v>
      </c>
      <c r="F2058" s="16" t="n">
        <v>9.39684055053813</v>
      </c>
      <c r="G2058" s="16" t="n">
        <v>9.0752822196634</v>
      </c>
      <c r="H2058" s="16" t="n">
        <v>1.03827230584897</v>
      </c>
      <c r="I2058" s="16" t="n">
        <v>1.30102999566398</v>
      </c>
      <c r="J2058" s="16" t="n">
        <v>0.354633078478436</v>
      </c>
      <c r="K2058" s="16" t="n">
        <v>0.692765432098765</v>
      </c>
      <c r="L2058" s="16" t="n">
        <v>0.722864197530864</v>
      </c>
    </row>
    <row r="2059" customFormat="false" ht="15" hidden="false" customHeight="false" outlineLevel="0" collapsed="false">
      <c r="A2059" s="17" t="n">
        <v>2454</v>
      </c>
      <c r="B2059" s="16" t="n">
        <v>0.0659295400397645</v>
      </c>
      <c r="C2059" s="16" t="n">
        <v>0.0877400333103206</v>
      </c>
      <c r="D2059" s="16" t="n">
        <v>1</v>
      </c>
      <c r="E2059" s="17" t="n">
        <v>100</v>
      </c>
      <c r="F2059" s="16" t="n">
        <v>9.36639941386982</v>
      </c>
      <c r="G2059" s="16" t="n">
        <v>9.04613942322037</v>
      </c>
      <c r="H2059" s="16" t="n">
        <v>1.0372605456117</v>
      </c>
      <c r="I2059" s="16" t="n">
        <v>1.30102999566398</v>
      </c>
      <c r="J2059" s="16" t="n">
        <v>0.489932694499164</v>
      </c>
      <c r="K2059" s="16" t="n">
        <v>0.692493827160494</v>
      </c>
      <c r="L2059" s="16" t="n">
        <v>0.721950617283951</v>
      </c>
    </row>
    <row r="2060" customFormat="false" ht="15" hidden="false" customHeight="false" outlineLevel="0" collapsed="false">
      <c r="A2060" s="17" t="n">
        <v>2455</v>
      </c>
      <c r="B2060" s="16" t="n">
        <v>0.065712685427732</v>
      </c>
      <c r="C2060" s="16" t="n">
        <v>0.0874514190604289</v>
      </c>
      <c r="D2060" s="16" t="n">
        <v>1</v>
      </c>
      <c r="E2060" s="17" t="n">
        <v>100</v>
      </c>
      <c r="F2060" s="16" t="n">
        <v>9.34245421300729</v>
      </c>
      <c r="G2060" s="16" t="n">
        <v>9.02305763115495</v>
      </c>
      <c r="H2060" s="16" t="n">
        <v>1.03659179269157</v>
      </c>
      <c r="I2060" s="16" t="n">
        <v>1.30102999566398</v>
      </c>
      <c r="J2060" s="16" t="n">
        <v>0.205784527671823</v>
      </c>
      <c r="K2060" s="16" t="n">
        <v>0.692049382716049</v>
      </c>
      <c r="L2060" s="16" t="n">
        <v>0.719111111111111</v>
      </c>
    </row>
    <row r="2061" customFormat="false" ht="15" hidden="false" customHeight="false" outlineLevel="0" collapsed="false">
      <c r="A2061" s="17" t="n">
        <v>2456</v>
      </c>
      <c r="B2061" s="16" t="n">
        <v>0.065494417026639</v>
      </c>
      <c r="C2061" s="16" t="n">
        <v>0.087162572476599</v>
      </c>
      <c r="D2061" s="16" t="n">
        <v>1</v>
      </c>
      <c r="E2061" s="17" t="n">
        <v>100</v>
      </c>
      <c r="F2061" s="16" t="n">
        <v>9.32512447164608</v>
      </c>
      <c r="G2061" s="16" t="n">
        <v>9.00621520386695</v>
      </c>
      <c r="H2061" s="16" t="n">
        <v>1.03596883869155</v>
      </c>
      <c r="I2061" s="16" t="n">
        <v>1.30102999566398</v>
      </c>
      <c r="J2061" s="16" t="n">
        <v>0.791979564323289</v>
      </c>
      <c r="K2061" s="16" t="n">
        <v>0.691703703703704</v>
      </c>
      <c r="L2061" s="16" t="n">
        <v>0.715728395061728</v>
      </c>
    </row>
    <row r="2062" customFormat="false" ht="15" hidden="false" customHeight="false" outlineLevel="0" collapsed="false">
      <c r="A2062" s="17" t="n">
        <v>2457</v>
      </c>
      <c r="B2062" s="16" t="n">
        <v>0.065299168187711</v>
      </c>
      <c r="C2062" s="16" t="n">
        <v>0.0868735788679785</v>
      </c>
      <c r="D2062" s="16" t="n">
        <v>1</v>
      </c>
      <c r="E2062" s="17" t="n">
        <v>100</v>
      </c>
      <c r="F2062" s="16" t="n">
        <v>9.28674553725697</v>
      </c>
      <c r="G2062" s="16" t="n">
        <v>8.97027043464622</v>
      </c>
      <c r="H2062" s="16" t="n">
        <v>1.03596883869155</v>
      </c>
      <c r="I2062" s="16" t="n">
        <v>1.30102999566398</v>
      </c>
      <c r="J2062" s="16" t="n">
        <v>0.420897508063699</v>
      </c>
      <c r="K2062" s="16" t="n">
        <v>0.69120987654321</v>
      </c>
      <c r="L2062" s="16" t="n">
        <v>0.711654320987654</v>
      </c>
    </row>
    <row r="2063" customFormat="false" ht="15" hidden="false" customHeight="false" outlineLevel="0" collapsed="false">
      <c r="A2063" s="17" t="n">
        <v>2458</v>
      </c>
      <c r="B2063" s="16" t="n">
        <v>0.0650935411453247</v>
      </c>
      <c r="C2063" s="16" t="n">
        <v>0.0865876395752033</v>
      </c>
      <c r="D2063" s="16" t="n">
        <v>1</v>
      </c>
      <c r="E2063" s="17" t="n">
        <v>100</v>
      </c>
      <c r="F2063" s="16" t="n">
        <v>9.25761172809507</v>
      </c>
      <c r="G2063" s="16" t="n">
        <v>8.94250662861186</v>
      </c>
      <c r="H2063" s="16" t="n">
        <v>1.03596883869155</v>
      </c>
      <c r="I2063" s="16" t="n">
        <v>1.30102999566398</v>
      </c>
      <c r="J2063" s="16" t="n">
        <v>0.523800481794048</v>
      </c>
      <c r="K2063" s="16" t="n">
        <v>0.690962962962963</v>
      </c>
      <c r="L2063" s="16" t="n">
        <v>0.707654320987654</v>
      </c>
    </row>
    <row r="2064" customFormat="false" ht="15" hidden="false" customHeight="false" outlineLevel="0" collapsed="false">
      <c r="A2064" s="17" t="n">
        <v>2459</v>
      </c>
      <c r="B2064" s="16" t="n">
        <v>0.0648775676886241</v>
      </c>
      <c r="C2064" s="16" t="n">
        <v>0.0863080951074759</v>
      </c>
      <c r="D2064" s="16" t="n">
        <v>1</v>
      </c>
      <c r="E2064" s="17" t="n">
        <v>100</v>
      </c>
      <c r="F2064" s="16" t="n">
        <v>9.24311791433485</v>
      </c>
      <c r="G2064" s="16" t="n">
        <v>8.92929203369082</v>
      </c>
      <c r="H2064" s="16" t="n">
        <v>1.03596883869155</v>
      </c>
      <c r="I2064" s="16" t="n">
        <v>1.30102999566398</v>
      </c>
      <c r="J2064" s="16" t="n">
        <v>0.466371195550129</v>
      </c>
      <c r="K2064" s="16" t="n">
        <v>0.690617283950617</v>
      </c>
      <c r="L2064" s="16" t="n">
        <v>0.705802469135803</v>
      </c>
    </row>
    <row r="2065" customFormat="false" ht="15" hidden="false" customHeight="false" outlineLevel="0" collapsed="false">
      <c r="A2065" s="17" t="n">
        <v>2460</v>
      </c>
      <c r="B2065" s="16" t="n">
        <v>0.0646876417514351</v>
      </c>
      <c r="C2065" s="16" t="n">
        <v>0.0860310322791338</v>
      </c>
      <c r="D2065" s="16" t="n">
        <v>1</v>
      </c>
      <c r="E2065" s="17" t="n">
        <v>100</v>
      </c>
      <c r="F2065" s="16" t="n">
        <v>9.20408940450778</v>
      </c>
      <c r="G2065" s="16" t="n">
        <v>8.89153898581399</v>
      </c>
      <c r="H2065" s="16" t="n">
        <v>1.03596883869155</v>
      </c>
      <c r="I2065" s="16" t="n">
        <v>1.30102999566398</v>
      </c>
      <c r="J2065" s="16" t="n">
        <v>0.300298581406182</v>
      </c>
      <c r="K2065" s="16" t="n">
        <v>0.69037037037037</v>
      </c>
      <c r="L2065" s="16" t="n">
        <v>0.706493827160494</v>
      </c>
    </row>
    <row r="2066" customFormat="false" ht="15" hidden="false" customHeight="false" outlineLevel="0" collapsed="false">
      <c r="A2066" s="17" t="n">
        <v>2461</v>
      </c>
      <c r="B2066" s="16" t="n">
        <v>0.0644963837332196</v>
      </c>
      <c r="C2066" s="16" t="n">
        <v>0.0857487623145183</v>
      </c>
      <c r="D2066" s="16" t="n">
        <v>1</v>
      </c>
      <c r="E2066" s="17" t="n">
        <v>100</v>
      </c>
      <c r="F2066" s="16" t="n">
        <v>9.16677314764393</v>
      </c>
      <c r="G2066" s="16" t="n">
        <v>8.85549445601377</v>
      </c>
      <c r="H2066" s="16" t="n">
        <v>1.03596883869155</v>
      </c>
      <c r="I2066" s="16" t="n">
        <v>1.30102999566398</v>
      </c>
      <c r="J2066" s="16" t="n">
        <v>0.40199053527187</v>
      </c>
      <c r="K2066" s="16" t="n">
        <v>0.690197530864198</v>
      </c>
      <c r="L2066" s="16" t="n">
        <v>0.707481481481482</v>
      </c>
    </row>
    <row r="2067" customFormat="false" ht="15" hidden="false" customHeight="false" outlineLevel="0" collapsed="false">
      <c r="A2067" s="17" t="n">
        <v>2462</v>
      </c>
      <c r="B2067" s="16" t="n">
        <v>0.064294666921099</v>
      </c>
      <c r="C2067" s="16" t="n">
        <v>0.085462500544058</v>
      </c>
      <c r="D2067" s="16" t="n">
        <v>1</v>
      </c>
      <c r="E2067" s="17" t="n">
        <v>100</v>
      </c>
      <c r="F2067" s="16" t="n">
        <v>9.13810201253443</v>
      </c>
      <c r="G2067" s="16" t="n">
        <v>8.82893462541199</v>
      </c>
      <c r="H2067" s="16" t="n">
        <v>1.03596883869155</v>
      </c>
      <c r="I2067" s="16" t="n">
        <v>1.30102999566398</v>
      </c>
      <c r="J2067" s="16" t="n">
        <v>0.756252310224358</v>
      </c>
      <c r="K2067" s="16" t="n">
        <v>0.690049382716049</v>
      </c>
      <c r="L2067" s="16" t="n">
        <v>0.707555555555556</v>
      </c>
    </row>
    <row r="2068" customFormat="false" ht="15" hidden="false" customHeight="false" outlineLevel="0" collapsed="false">
      <c r="A2068" s="17" t="n">
        <v>2463</v>
      </c>
      <c r="B2068" s="16" t="n">
        <v>0.0640953162064155</v>
      </c>
      <c r="C2068" s="16" t="n">
        <v>0.0851739671909147</v>
      </c>
      <c r="D2068" s="16" t="n">
        <v>1</v>
      </c>
      <c r="E2068" s="17" t="n">
        <v>100</v>
      </c>
      <c r="F2068" s="16" t="n">
        <v>9.11380711013473</v>
      </c>
      <c r="G2068" s="16" t="n">
        <v>8.80506075501997</v>
      </c>
      <c r="H2068" s="16" t="n">
        <v>1.03596883869155</v>
      </c>
      <c r="I2068" s="16" t="n">
        <v>1.30102999566398</v>
      </c>
      <c r="J2068" s="16" t="n">
        <v>0.336921207696121</v>
      </c>
      <c r="K2068" s="16" t="n">
        <v>0.689876543209877</v>
      </c>
      <c r="L2068" s="16" t="n">
        <v>0.706222222222222</v>
      </c>
    </row>
    <row r="2069" customFormat="false" ht="15" hidden="false" customHeight="false" outlineLevel="0" collapsed="false">
      <c r="A2069" s="17" t="n">
        <v>2464</v>
      </c>
      <c r="B2069" s="16" t="n">
        <v>0.0638923652056191</v>
      </c>
      <c r="C2069" s="16" t="n">
        <v>0.0848863595310185</v>
      </c>
      <c r="D2069" s="16" t="n">
        <v>1</v>
      </c>
      <c r="E2069" s="17" t="n">
        <v>100</v>
      </c>
      <c r="F2069" s="16" t="n">
        <v>9.10449677495202</v>
      </c>
      <c r="G2069" s="16" t="n">
        <v>8.797011072339</v>
      </c>
      <c r="H2069" s="16" t="n">
        <v>1.03596883869155</v>
      </c>
      <c r="I2069" s="16" t="n">
        <v>1.30102999566398</v>
      </c>
      <c r="J2069" s="16" t="n">
        <v>1.00172302120328</v>
      </c>
      <c r="K2069" s="16" t="n">
        <v>0.689604938271605</v>
      </c>
      <c r="L2069" s="16" t="n">
        <v>0.70437037037037</v>
      </c>
    </row>
    <row r="2070" customFormat="false" ht="15" hidden="false" customHeight="false" outlineLevel="0" collapsed="false">
      <c r="A2070" s="17" t="n">
        <v>2465</v>
      </c>
      <c r="B2070" s="16" t="n">
        <v>0.0636856799738275</v>
      </c>
      <c r="C2070" s="16" t="n">
        <v>0.0846054509199328</v>
      </c>
      <c r="D2070" s="16" t="n">
        <v>1</v>
      </c>
      <c r="E2070" s="17" t="n">
        <v>100</v>
      </c>
      <c r="F2070" s="16" t="n">
        <v>9.10283336202296</v>
      </c>
      <c r="G2070" s="16" t="n">
        <v>8.79576706502622</v>
      </c>
      <c r="H2070" s="16" t="n">
        <v>1.03596883869155</v>
      </c>
      <c r="I2070" s="16" t="n">
        <v>1.30102999566398</v>
      </c>
      <c r="J2070" s="16" t="n">
        <v>0.516554611905211</v>
      </c>
      <c r="K2070" s="16" t="n">
        <v>0.689160493827161</v>
      </c>
      <c r="L2070" s="16" t="n">
        <v>0.703802469135803</v>
      </c>
    </row>
    <row r="2071" customFormat="false" ht="15" hidden="false" customHeight="false" outlineLevel="0" collapsed="false">
      <c r="A2071" s="17" t="n">
        <v>2466</v>
      </c>
      <c r="B2071" s="16" t="n">
        <v>0.0634890667266316</v>
      </c>
      <c r="C2071" s="16" t="n">
        <v>0.0843276956180731</v>
      </c>
      <c r="D2071" s="16" t="n">
        <v>1</v>
      </c>
      <c r="E2071" s="17" t="n">
        <v>100</v>
      </c>
      <c r="F2071" s="16" t="n">
        <v>9.0901103124158</v>
      </c>
      <c r="G2071" s="16" t="n">
        <v>8.78388161352229</v>
      </c>
      <c r="H2071" s="16" t="n">
        <v>1.03596883869155</v>
      </c>
      <c r="I2071" s="16" t="n">
        <v>1.30102999566398</v>
      </c>
      <c r="J2071" s="16" t="n">
        <v>0.621291709859956</v>
      </c>
      <c r="K2071" s="16" t="n">
        <v>0.688888888888889</v>
      </c>
      <c r="L2071" s="16" t="n">
        <v>0.704666666666667</v>
      </c>
    </row>
    <row r="2072" customFormat="false" ht="15" hidden="false" customHeight="false" outlineLevel="0" collapsed="false">
      <c r="A2072" s="17" t="n">
        <v>2467</v>
      </c>
      <c r="B2072" s="16" t="n">
        <v>0.0633145206090477</v>
      </c>
      <c r="C2072" s="16" t="n">
        <v>0.0840541413674752</v>
      </c>
      <c r="D2072" s="16" t="n">
        <v>1</v>
      </c>
      <c r="E2072" s="17" t="n">
        <v>100</v>
      </c>
      <c r="F2072" s="16" t="n">
        <v>9.06041905382864</v>
      </c>
      <c r="G2072" s="16" t="n">
        <v>8.75460854897986</v>
      </c>
      <c r="H2072" s="16" t="n">
        <v>1.03596883869155</v>
      </c>
      <c r="I2072" s="16" t="n">
        <v>1.30102999566398</v>
      </c>
      <c r="J2072" s="16" t="n">
        <v>0.488538296705216</v>
      </c>
      <c r="K2072" s="16" t="n">
        <v>0.688592592592593</v>
      </c>
      <c r="L2072" s="16" t="n">
        <v>0.705950617283951</v>
      </c>
    </row>
    <row r="2073" customFormat="false" ht="15" hidden="false" customHeight="false" outlineLevel="0" collapsed="false">
      <c r="A2073" s="17" t="n">
        <v>2468</v>
      </c>
      <c r="B2073" s="16" t="n">
        <v>0.0631361898862653</v>
      </c>
      <c r="C2073" s="16" t="n">
        <v>0.0837864417086045</v>
      </c>
      <c r="D2073" s="16" t="n">
        <v>1</v>
      </c>
      <c r="E2073" s="17" t="n">
        <v>100</v>
      </c>
      <c r="F2073" s="16" t="n">
        <v>9.03911760298628</v>
      </c>
      <c r="G2073" s="16" t="n">
        <v>8.73455926954383</v>
      </c>
      <c r="H2073" s="16" t="n">
        <v>1.03596883869155</v>
      </c>
      <c r="I2073" s="16" t="n">
        <v>1.30102999566398</v>
      </c>
      <c r="J2073" s="16" t="n">
        <v>0.322285218763713</v>
      </c>
      <c r="K2073" s="16" t="n">
        <v>0.688123456790123</v>
      </c>
      <c r="L2073" s="16" t="n">
        <v>0.709777777777778</v>
      </c>
    </row>
    <row r="2074" customFormat="false" ht="15" hidden="false" customHeight="false" outlineLevel="0" collapsed="false">
      <c r="A2074" s="17" t="n">
        <v>2469</v>
      </c>
      <c r="B2074" s="16" t="n">
        <v>0.0629490877398186</v>
      </c>
      <c r="C2074" s="16" t="n">
        <v>0.0835218692819277</v>
      </c>
      <c r="D2074" s="16" t="n">
        <v>1</v>
      </c>
      <c r="E2074" s="17" t="n">
        <v>100</v>
      </c>
      <c r="F2074" s="16" t="n">
        <v>9.02636192310121</v>
      </c>
      <c r="G2074" s="16" t="n">
        <v>8.72305216114233</v>
      </c>
      <c r="H2074" s="16" t="n">
        <v>1.03596883869155</v>
      </c>
      <c r="I2074" s="16" t="n">
        <v>1.30102999566398</v>
      </c>
      <c r="J2074" s="16" t="n">
        <v>0.549843797927008</v>
      </c>
      <c r="K2074" s="16" t="n">
        <v>0.687876543209877</v>
      </c>
      <c r="L2074" s="16" t="n">
        <v>0.713135802469136</v>
      </c>
    </row>
    <row r="2075" customFormat="false" ht="15" hidden="false" customHeight="false" outlineLevel="0" collapsed="false">
      <c r="A2075" s="17" t="n">
        <v>2470</v>
      </c>
      <c r="B2075" s="16" t="n">
        <v>0.0627735754888919</v>
      </c>
      <c r="C2075" s="16" t="n">
        <v>0.0832647388925155</v>
      </c>
      <c r="D2075" s="16" t="n">
        <v>1</v>
      </c>
      <c r="E2075" s="17" t="n">
        <v>100</v>
      </c>
      <c r="F2075" s="16" t="n">
        <v>9.01537912296519</v>
      </c>
      <c r="G2075" s="16" t="n">
        <v>8.71289975223808</v>
      </c>
      <c r="H2075" s="16" t="n">
        <v>1.03596883869155</v>
      </c>
      <c r="I2075" s="16" t="n">
        <v>1.30102999566398</v>
      </c>
      <c r="J2075" s="16" t="n">
        <v>0.302716749188357</v>
      </c>
      <c r="K2075" s="16" t="n">
        <v>0.687654320987654</v>
      </c>
      <c r="L2075" s="16" t="n">
        <v>0.713876543209877</v>
      </c>
    </row>
    <row r="2076" customFormat="false" ht="15" hidden="false" customHeight="false" outlineLevel="0" collapsed="false">
      <c r="A2076" s="17" t="n">
        <v>2471</v>
      </c>
      <c r="B2076" s="16" t="n">
        <v>0.0626087272953656</v>
      </c>
      <c r="C2076" s="16" t="n">
        <v>0.0830087069173654</v>
      </c>
      <c r="D2076" s="16" t="n">
        <v>1</v>
      </c>
      <c r="E2076" s="17" t="n">
        <v>100</v>
      </c>
      <c r="F2076" s="16" t="n">
        <v>8.99861788423115</v>
      </c>
      <c r="G2076" s="16" t="n">
        <v>8.69738113089514</v>
      </c>
      <c r="H2076" s="16" t="n">
        <v>1.03596883869155</v>
      </c>
      <c r="I2076" s="16" t="n">
        <v>1.30102999566398</v>
      </c>
      <c r="J2076" s="16" t="n">
        <v>0.866854633511712</v>
      </c>
      <c r="K2076" s="16" t="n">
        <v>0.687308641975309</v>
      </c>
      <c r="L2076" s="16" t="n">
        <v>0.710592592592593</v>
      </c>
    </row>
    <row r="2077" customFormat="false" ht="15" hidden="false" customHeight="false" outlineLevel="0" collapsed="false">
      <c r="A2077" s="17" t="n">
        <v>2472</v>
      </c>
      <c r="B2077" s="16" t="n">
        <v>0.062437602173951</v>
      </c>
      <c r="C2077" s="16" t="n">
        <v>0.0827526963584953</v>
      </c>
      <c r="D2077" s="16" t="n">
        <v>1</v>
      </c>
      <c r="E2077" s="17" t="n">
        <v>100</v>
      </c>
      <c r="F2077" s="16" t="n">
        <v>8.97935784838245</v>
      </c>
      <c r="G2077" s="16" t="n">
        <v>8.67853451200474</v>
      </c>
      <c r="H2077" s="16" t="n">
        <v>1.03596883869155</v>
      </c>
      <c r="I2077" s="16" t="n">
        <v>1.30102999566398</v>
      </c>
      <c r="J2077" s="16" t="n">
        <v>0.605034587681052</v>
      </c>
      <c r="K2077" s="16" t="n">
        <v>0.68679012345679</v>
      </c>
      <c r="L2077" s="16" t="n">
        <v>0.701753086419753</v>
      </c>
    </row>
    <row r="2078" customFormat="false" ht="15" hidden="false" customHeight="false" outlineLevel="0" collapsed="false">
      <c r="A2078" s="17" t="n">
        <v>2473</v>
      </c>
      <c r="B2078" s="16" t="n">
        <v>0.0622807963647776</v>
      </c>
      <c r="C2078" s="16" t="n">
        <v>0.0825097091744343</v>
      </c>
      <c r="D2078" s="16" t="n">
        <v>1</v>
      </c>
      <c r="E2078" s="17" t="n">
        <v>100</v>
      </c>
      <c r="F2078" s="16" t="n">
        <v>8.95965872963039</v>
      </c>
      <c r="G2078" s="16" t="n">
        <v>8.66007328810096</v>
      </c>
      <c r="H2078" s="16" t="n">
        <v>1.03596883869155</v>
      </c>
      <c r="I2078" s="16" t="n">
        <v>1.30102999566398</v>
      </c>
      <c r="J2078" s="16" t="n">
        <v>0.663200356446552</v>
      </c>
      <c r="K2078" s="16" t="n">
        <v>0.686296296296296</v>
      </c>
      <c r="L2078" s="16" t="n">
        <v>0.695679012345679</v>
      </c>
    </row>
    <row r="2079" customFormat="false" ht="15" hidden="false" customHeight="false" outlineLevel="0" collapsed="false">
      <c r="A2079" s="17" t="n">
        <v>2474</v>
      </c>
      <c r="B2079" s="16" t="n">
        <v>0.0621405654483371</v>
      </c>
      <c r="C2079" s="16" t="n">
        <v>0.082254007872608</v>
      </c>
      <c r="D2079" s="16" t="n">
        <v>1</v>
      </c>
      <c r="E2079" s="17" t="n">
        <v>100</v>
      </c>
      <c r="F2079" s="16" t="n">
        <v>8.9207099104839</v>
      </c>
      <c r="G2079" s="16" t="n">
        <v>8.62317981818543</v>
      </c>
      <c r="H2079" s="16" t="n">
        <v>1.03581695832579</v>
      </c>
      <c r="I2079" s="16" t="n">
        <v>1.30102999566398</v>
      </c>
      <c r="J2079" s="16" t="n">
        <v>0.71483775737087</v>
      </c>
      <c r="K2079" s="16" t="n">
        <v>0.686074074074074</v>
      </c>
      <c r="L2079" s="16" t="n">
        <v>0.690765432098766</v>
      </c>
    </row>
    <row r="2080" customFormat="false" ht="15" hidden="false" customHeight="false" outlineLevel="0" collapsed="false">
      <c r="A2080" s="17" t="n">
        <v>2475</v>
      </c>
      <c r="B2080" s="16" t="n">
        <v>0.0619724471122026</v>
      </c>
      <c r="C2080" s="16" t="n">
        <v>0.081993624890844</v>
      </c>
      <c r="D2080" s="16" t="n">
        <v>1</v>
      </c>
      <c r="E2080" s="17" t="n">
        <v>100</v>
      </c>
      <c r="F2080" s="16" t="n">
        <v>8.8924026645683</v>
      </c>
      <c r="G2080" s="16" t="n">
        <v>8.5977338168529</v>
      </c>
      <c r="H2080" s="16" t="n">
        <v>1.03581695832579</v>
      </c>
      <c r="I2080" s="16" t="n">
        <v>1.30102999566398</v>
      </c>
      <c r="J2080" s="16" t="n">
        <v>0.358212282679535</v>
      </c>
      <c r="K2080" s="16" t="n">
        <v>0.685753086419753</v>
      </c>
      <c r="L2080" s="16" t="n">
        <v>0.69237037037037</v>
      </c>
    </row>
    <row r="2081" customFormat="false" ht="15" hidden="false" customHeight="false" outlineLevel="0" collapsed="false">
      <c r="A2081" s="17" t="n">
        <v>2476</v>
      </c>
      <c r="B2081" s="16" t="n">
        <v>0.0618013356708818</v>
      </c>
      <c r="C2081" s="16" t="n">
        <v>0.0817649623999993</v>
      </c>
      <c r="D2081" s="16" t="n">
        <v>1</v>
      </c>
      <c r="E2081" s="17" t="n">
        <v>100</v>
      </c>
      <c r="F2081" s="16" t="n">
        <v>8.89001736809546</v>
      </c>
      <c r="G2081" s="16" t="n">
        <v>8.59575573511397</v>
      </c>
      <c r="H2081" s="16" t="n">
        <v>1.03581695832579</v>
      </c>
      <c r="I2081" s="16" t="n">
        <v>1.30102999566398</v>
      </c>
      <c r="J2081" s="16" t="n">
        <v>0.644765446075052</v>
      </c>
      <c r="K2081" s="16" t="n">
        <v>0.685358024691358</v>
      </c>
      <c r="L2081" s="16" t="n">
        <v>0.694271604938272</v>
      </c>
    </row>
    <row r="2082" customFormat="false" ht="15" hidden="false" customHeight="false" outlineLevel="0" collapsed="false">
      <c r="A2082" s="17" t="n">
        <v>2477</v>
      </c>
      <c r="B2082" s="16" t="n">
        <v>0.0616382830879755</v>
      </c>
      <c r="C2082" s="16" t="n">
        <v>0.081540082477861</v>
      </c>
      <c r="D2082" s="16" t="n">
        <v>1</v>
      </c>
      <c r="E2082" s="17" t="n">
        <v>100</v>
      </c>
      <c r="F2082" s="16" t="n">
        <v>8.89261107346768</v>
      </c>
      <c r="G2082" s="16" t="n">
        <v>8.5977338168529</v>
      </c>
      <c r="H2082" s="16" t="n">
        <v>1.03596883869155</v>
      </c>
      <c r="I2082" s="16" t="n">
        <v>1.30102999566398</v>
      </c>
      <c r="J2082" s="16" t="n">
        <v>0.756955279338909</v>
      </c>
      <c r="K2082" s="16" t="n">
        <v>0.685333333333333</v>
      </c>
      <c r="L2082" s="16" t="n">
        <v>0.693456790123457</v>
      </c>
    </row>
    <row r="2083" customFormat="false" ht="15" hidden="false" customHeight="false" outlineLevel="0" collapsed="false">
      <c r="A2083" s="17" t="n">
        <v>2478</v>
      </c>
      <c r="B2083" s="16" t="n">
        <v>0.0614548874605033</v>
      </c>
      <c r="C2083" s="16" t="n">
        <v>0.0813180540833208</v>
      </c>
      <c r="D2083" s="16" t="n">
        <v>1</v>
      </c>
      <c r="E2083" s="17" t="n">
        <v>100</v>
      </c>
      <c r="F2083" s="16" t="n">
        <v>8.90608995369679</v>
      </c>
      <c r="G2083" s="16" t="n">
        <v>8.60937928519217</v>
      </c>
      <c r="H2083" s="16" t="n">
        <v>1.03596883869155</v>
      </c>
      <c r="I2083" s="16" t="n">
        <v>1.30102999566398</v>
      </c>
      <c r="J2083" s="16" t="n">
        <v>0.449552107585273</v>
      </c>
      <c r="K2083" s="16" t="n">
        <v>0.684987654320988</v>
      </c>
      <c r="L2083" s="16" t="n">
        <v>0.689530864197531</v>
      </c>
    </row>
    <row r="2084" customFormat="false" ht="15" hidden="false" customHeight="false" outlineLevel="0" collapsed="false">
      <c r="A2084" s="17" t="n">
        <v>2479</v>
      </c>
      <c r="B2084" s="16" t="n">
        <v>0.0612878031407794</v>
      </c>
      <c r="C2084" s="16" t="n">
        <v>0.0811081304483944</v>
      </c>
      <c r="D2084" s="16" t="n">
        <v>1</v>
      </c>
      <c r="E2084" s="17" t="n">
        <v>100</v>
      </c>
      <c r="F2084" s="16" t="n">
        <v>8.91576734703783</v>
      </c>
      <c r="G2084" s="16" t="n">
        <v>8.61864715989665</v>
      </c>
      <c r="H2084" s="16" t="n">
        <v>1.03596883869155</v>
      </c>
      <c r="I2084" s="16" t="n">
        <v>1.30102999566398</v>
      </c>
      <c r="J2084" s="16" t="n">
        <v>0.380936586925623</v>
      </c>
      <c r="K2084" s="16" t="n">
        <v>0.684666666666667</v>
      </c>
      <c r="L2084" s="16" t="n">
        <v>0.684246913580247</v>
      </c>
    </row>
    <row r="2085" customFormat="false" ht="15" hidden="false" customHeight="false" outlineLevel="0" collapsed="false">
      <c r="A2085" s="17" t="n">
        <v>2480</v>
      </c>
      <c r="B2085" s="16" t="n">
        <v>0.0611651804505123</v>
      </c>
      <c r="C2085" s="16" t="n">
        <v>0.0808965250435803</v>
      </c>
      <c r="D2085" s="16" t="n">
        <v>1</v>
      </c>
      <c r="E2085" s="17" t="n">
        <v>100</v>
      </c>
      <c r="F2085" s="16" t="n">
        <v>8.89372386258541</v>
      </c>
      <c r="G2085" s="16" t="n">
        <v>8.59823943813849</v>
      </c>
      <c r="H2085" s="16" t="n">
        <v>1.03596883869155</v>
      </c>
      <c r="I2085" s="16" t="n">
        <v>1.30102999566398</v>
      </c>
      <c r="J2085" s="16" t="n">
        <v>0.528247051086497</v>
      </c>
      <c r="K2085" s="16" t="n">
        <v>0.684444444444444</v>
      </c>
      <c r="L2085" s="16" t="n">
        <v>0.678197530864198</v>
      </c>
    </row>
    <row r="2086" customFormat="false" ht="15" hidden="false" customHeight="false" outlineLevel="0" collapsed="false">
      <c r="A2086" s="17" t="n">
        <v>2481</v>
      </c>
      <c r="B2086" s="16" t="n">
        <v>0.0610511240238945</v>
      </c>
      <c r="C2086" s="16" t="n">
        <v>0.0806834045300881</v>
      </c>
      <c r="D2086" s="16" t="n">
        <v>1</v>
      </c>
      <c r="E2086" s="17" t="n">
        <v>100</v>
      </c>
      <c r="F2086" s="16" t="n">
        <v>8.85010260771869</v>
      </c>
      <c r="G2086" s="16" t="n">
        <v>8.55787134066948</v>
      </c>
      <c r="H2086" s="16" t="n">
        <v>1.03596883869155</v>
      </c>
      <c r="I2086" s="16" t="n">
        <v>1.30102999566398</v>
      </c>
      <c r="J2086" s="16" t="n">
        <v>0.313680693322492</v>
      </c>
      <c r="K2086" s="16" t="n">
        <v>0.684345679012346</v>
      </c>
      <c r="L2086" s="16" t="n">
        <v>0.67320987654321</v>
      </c>
    </row>
    <row r="2087" customFormat="false" ht="15" hidden="false" customHeight="false" outlineLevel="0" collapsed="false">
      <c r="A2087" s="17" t="n">
        <v>2482</v>
      </c>
      <c r="B2087" s="16" t="n">
        <v>0.0609461008053687</v>
      </c>
      <c r="C2087" s="16" t="n">
        <v>0.0804821270207564</v>
      </c>
      <c r="D2087" s="16" t="n">
        <v>1</v>
      </c>
      <c r="E2087" s="17" t="n">
        <v>100</v>
      </c>
      <c r="F2087" s="16" t="n">
        <v>8.80300923905835</v>
      </c>
      <c r="G2087" s="16" t="n">
        <v>8.51761106640817</v>
      </c>
      <c r="H2087" s="16" t="n">
        <v>1.03541961200812</v>
      </c>
      <c r="I2087" s="16" t="n">
        <v>1.30102999566398</v>
      </c>
      <c r="J2087" s="16" t="n">
        <v>0.683934230222956</v>
      </c>
      <c r="K2087" s="16" t="n">
        <v>0.684123456790123</v>
      </c>
      <c r="L2087" s="16" t="n">
        <v>0.669901234567901</v>
      </c>
    </row>
    <row r="2088" customFormat="false" ht="15" hidden="false" customHeight="false" outlineLevel="0" collapsed="false">
      <c r="A2088" s="17" t="n">
        <v>2483</v>
      </c>
      <c r="B2088" s="16" t="n">
        <v>0.0608282376080752</v>
      </c>
      <c r="C2088" s="16" t="n">
        <v>0.0802992549952534</v>
      </c>
      <c r="D2088" s="16" t="n">
        <v>1</v>
      </c>
      <c r="E2088" s="17" t="n">
        <v>100</v>
      </c>
      <c r="F2088" s="16" t="n">
        <v>8.79000273732845</v>
      </c>
      <c r="G2088" s="16" t="n">
        <v>8.50687602161074</v>
      </c>
      <c r="H2088" s="16" t="n">
        <v>1.03539030873381</v>
      </c>
      <c r="I2088" s="16" t="n">
        <v>1.30102999566398</v>
      </c>
      <c r="J2088" s="16" t="n">
        <v>0.723622816765556</v>
      </c>
      <c r="K2088" s="16" t="n">
        <v>0.683728395061728</v>
      </c>
      <c r="L2088" s="16" t="n">
        <v>0.66837037037037</v>
      </c>
    </row>
    <row r="2089" customFormat="false" ht="15" hidden="false" customHeight="false" outlineLevel="0" collapsed="false">
      <c r="A2089" s="17" t="n">
        <v>2484</v>
      </c>
      <c r="B2089" s="16" t="n">
        <v>0.0606819284045034</v>
      </c>
      <c r="C2089" s="16" t="n">
        <v>0.0801150396466255</v>
      </c>
      <c r="D2089" s="16" t="n">
        <v>1</v>
      </c>
      <c r="E2089" s="17" t="n">
        <v>100</v>
      </c>
      <c r="F2089" s="16" t="n">
        <v>8.79775009140811</v>
      </c>
      <c r="G2089" s="16" t="n">
        <v>8.51275053694278</v>
      </c>
      <c r="H2089" s="16" t="n">
        <v>1.03581695832579</v>
      </c>
      <c r="I2089" s="16" t="n">
        <v>1.30102999566398</v>
      </c>
      <c r="J2089" s="16" t="n">
        <v>0.612780721577186</v>
      </c>
      <c r="K2089" s="16" t="n">
        <v>0.683481481481482</v>
      </c>
      <c r="L2089" s="16" t="n">
        <v>0.666197530864198</v>
      </c>
    </row>
    <row r="2090" customFormat="false" ht="15" hidden="false" customHeight="false" outlineLevel="0" collapsed="false">
      <c r="A2090" s="17" t="n">
        <v>2485</v>
      </c>
      <c r="B2090" s="16" t="n">
        <v>0.0605402465702759</v>
      </c>
      <c r="C2090" s="16" t="n">
        <v>0.0799228340635697</v>
      </c>
      <c r="D2090" s="16" t="n">
        <v>1</v>
      </c>
      <c r="E2090" s="17" t="n">
        <v>100</v>
      </c>
      <c r="F2090" s="16" t="n">
        <v>8.79084897952017</v>
      </c>
      <c r="G2090" s="16" t="n">
        <v>8.50704308906392</v>
      </c>
      <c r="H2090" s="16" t="n">
        <v>1.03596883869155</v>
      </c>
      <c r="I2090" s="16" t="n">
        <v>1.30102999566398</v>
      </c>
      <c r="J2090" s="16" t="n">
        <v>0.258213455883696</v>
      </c>
      <c r="K2090" s="16" t="n">
        <v>0.683382716049383</v>
      </c>
      <c r="L2090" s="16" t="n">
        <v>0.664074074074074</v>
      </c>
    </row>
    <row r="2091" customFormat="false" ht="15" hidden="false" customHeight="false" outlineLevel="0" collapsed="false">
      <c r="A2091" s="17" t="n">
        <v>2486</v>
      </c>
      <c r="B2091" s="16" t="n">
        <v>0.0603866764033834</v>
      </c>
      <c r="C2091" s="16" t="n">
        <v>0.0797315393222703</v>
      </c>
      <c r="D2091" s="16" t="n">
        <v>1</v>
      </c>
      <c r="E2091" s="17" t="n">
        <v>100</v>
      </c>
      <c r="F2091" s="16" t="n">
        <v>8.80500033612243</v>
      </c>
      <c r="G2091" s="16" t="n">
        <v>8.51920317907864</v>
      </c>
      <c r="H2091" s="16" t="n">
        <v>1.03596883869155</v>
      </c>
      <c r="I2091" s="16" t="n">
        <v>1.30102999566398</v>
      </c>
      <c r="J2091" s="16" t="n">
        <v>0.426829913064879</v>
      </c>
      <c r="K2091" s="16" t="n">
        <v>0.683358024691358</v>
      </c>
      <c r="L2091" s="16" t="n">
        <v>0.654740740740741</v>
      </c>
    </row>
    <row r="2092" customFormat="false" ht="15" hidden="false" customHeight="false" outlineLevel="0" collapsed="false">
      <c r="A2092" s="17" t="n">
        <v>2487</v>
      </c>
      <c r="B2092" s="16" t="n">
        <v>0.0602595517618789</v>
      </c>
      <c r="C2092" s="16" t="n">
        <v>0.0795575434548987</v>
      </c>
      <c r="D2092" s="16" t="n">
        <v>1</v>
      </c>
      <c r="E2092" s="17" t="n">
        <v>100</v>
      </c>
      <c r="F2092" s="16" t="n">
        <v>8.80714742609661</v>
      </c>
      <c r="G2092" s="16" t="n">
        <v>8.52095091777696</v>
      </c>
      <c r="H2092" s="16" t="n">
        <v>1.03596883869155</v>
      </c>
      <c r="I2092" s="16" t="n">
        <v>1.30102999566398</v>
      </c>
      <c r="J2092" s="16" t="n">
        <v>0.618616182643474</v>
      </c>
      <c r="K2092" s="16" t="n">
        <v>0.683456790123457</v>
      </c>
      <c r="L2092" s="16" t="n">
        <v>0.646740740740741</v>
      </c>
    </row>
    <row r="2093" customFormat="false" ht="15" hidden="false" customHeight="false" outlineLevel="0" collapsed="false">
      <c r="A2093" s="17" t="n">
        <v>2488</v>
      </c>
      <c r="B2093" s="16" t="n">
        <v>0.0601580793244971</v>
      </c>
      <c r="C2093" s="16" t="n">
        <v>0.0793928956737121</v>
      </c>
      <c r="D2093" s="16" t="n">
        <v>1</v>
      </c>
      <c r="E2093" s="17" t="n">
        <v>100</v>
      </c>
      <c r="F2093" s="16" t="n">
        <v>8.78732987492454</v>
      </c>
      <c r="G2093" s="16" t="n">
        <v>8.5047624153815</v>
      </c>
      <c r="H2093" s="16" t="n">
        <v>1.03596883869155</v>
      </c>
      <c r="I2093" s="16" t="n">
        <v>1.30102999566398</v>
      </c>
      <c r="J2093" s="16" t="n">
        <v>0.604244481223938</v>
      </c>
      <c r="K2093" s="16" t="n">
        <v>0.683111111111111</v>
      </c>
      <c r="L2093" s="16" t="n">
        <v>0.639827160493827</v>
      </c>
    </row>
    <row r="2094" customFormat="false" ht="15" hidden="false" customHeight="false" outlineLevel="0" collapsed="false">
      <c r="A2094" s="17" t="n">
        <v>2489</v>
      </c>
      <c r="B2094" s="16" t="n">
        <v>0.0600369892393549</v>
      </c>
      <c r="C2094" s="16" t="n">
        <v>0.0792269930160708</v>
      </c>
      <c r="D2094" s="16" t="n">
        <v>1</v>
      </c>
      <c r="E2094" s="17" t="n">
        <v>100</v>
      </c>
      <c r="F2094" s="16" t="n">
        <v>8.78639450991694</v>
      </c>
      <c r="G2094" s="16" t="n">
        <v>8.50457079762506</v>
      </c>
      <c r="H2094" s="16" t="n">
        <v>1.03596883869155</v>
      </c>
      <c r="I2094" s="16" t="n">
        <v>1.30102999566398</v>
      </c>
      <c r="J2094" s="16" t="n">
        <v>1.35317201635565</v>
      </c>
      <c r="K2094" s="16" t="n">
        <v>0.68283950617284</v>
      </c>
      <c r="L2094" s="16" t="n">
        <v>0.637679012345679</v>
      </c>
    </row>
    <row r="2095" customFormat="false" ht="15" hidden="false" customHeight="false" outlineLevel="0" collapsed="false">
      <c r="A2095" s="17" t="n">
        <v>2490</v>
      </c>
      <c r="B2095" s="16" t="n">
        <v>0.0599195862188935</v>
      </c>
      <c r="C2095" s="16" t="n">
        <v>0.0790847982631789</v>
      </c>
      <c r="D2095" s="16" t="n">
        <v>1</v>
      </c>
      <c r="E2095" s="17" t="n">
        <v>100</v>
      </c>
      <c r="F2095" s="16" t="n">
        <v>8.79333977381903</v>
      </c>
      <c r="G2095" s="16" t="n">
        <v>8.5091363597818</v>
      </c>
      <c r="H2095" s="16" t="n">
        <v>1.03596883869155</v>
      </c>
      <c r="I2095" s="16" t="n">
        <v>1.30102999566398</v>
      </c>
      <c r="J2095" s="16" t="n">
        <v>0.442002225565762</v>
      </c>
      <c r="K2095" s="16" t="n">
        <v>0.682864197530864</v>
      </c>
      <c r="L2095" s="16" t="n">
        <v>0.638765432098766</v>
      </c>
    </row>
    <row r="2096" customFormat="false" ht="15" hidden="false" customHeight="false" outlineLevel="0" collapsed="false">
      <c r="A2096" s="17" t="n">
        <v>2491</v>
      </c>
      <c r="B2096" s="16" t="n">
        <v>0.0598254050438603</v>
      </c>
      <c r="C2096" s="16" t="n">
        <v>0.0789434322383669</v>
      </c>
      <c r="D2096" s="16" t="n">
        <v>1</v>
      </c>
      <c r="E2096" s="17" t="n">
        <v>100</v>
      </c>
      <c r="F2096" s="16" t="n">
        <v>8.77866000221748</v>
      </c>
      <c r="G2096" s="16" t="n">
        <v>8.49723164223501</v>
      </c>
      <c r="H2096" s="16" t="n">
        <v>1.03596883869155</v>
      </c>
      <c r="I2096" s="16" t="n">
        <v>1.30102999566398</v>
      </c>
      <c r="J2096" s="16" t="n">
        <v>0.973193091163293</v>
      </c>
      <c r="K2096" s="16" t="n">
        <v>0.682592592592593</v>
      </c>
      <c r="L2096" s="16" t="n">
        <v>0.644320987654321</v>
      </c>
    </row>
    <row r="2097" customFormat="false" ht="15" hidden="false" customHeight="false" outlineLevel="0" collapsed="false">
      <c r="A2097" s="17" t="n">
        <v>2492</v>
      </c>
      <c r="B2097" s="16" t="n">
        <v>0.0597375164636307</v>
      </c>
      <c r="C2097" s="16" t="n">
        <v>0.0787896736794048</v>
      </c>
      <c r="D2097" s="16" t="n">
        <v>1</v>
      </c>
      <c r="E2097" s="17" t="n">
        <v>100</v>
      </c>
      <c r="F2097" s="16" t="n">
        <v>8.75350341666674</v>
      </c>
      <c r="G2097" s="16" t="n">
        <v>8.47443964228192</v>
      </c>
      <c r="H2097" s="16" t="n">
        <v>1.03596883869155</v>
      </c>
      <c r="I2097" s="16" t="n">
        <v>1.30102999566398</v>
      </c>
      <c r="J2097" s="16" t="n">
        <v>0.388319862962049</v>
      </c>
      <c r="K2097" s="16" t="n">
        <v>0.682222222222222</v>
      </c>
      <c r="L2097" s="16" t="n">
        <v>0.649160493827161</v>
      </c>
    </row>
    <row r="2098" customFormat="false" ht="15" hidden="false" customHeight="false" outlineLevel="0" collapsed="false">
      <c r="A2098" s="17" t="n">
        <v>2493</v>
      </c>
      <c r="B2098" s="16" t="n">
        <v>0.0596392701276475</v>
      </c>
      <c r="C2098" s="16" t="n">
        <v>0.0786567241781288</v>
      </c>
      <c r="D2098" s="16" t="n">
        <v>1</v>
      </c>
      <c r="E2098" s="17" t="n">
        <v>100</v>
      </c>
      <c r="F2098" s="16" t="n">
        <v>8.75239288731905</v>
      </c>
      <c r="G2098" s="16" t="n">
        <v>8.47372196188178</v>
      </c>
      <c r="H2098" s="16" t="n">
        <v>1.03596883869155</v>
      </c>
      <c r="I2098" s="16" t="n">
        <v>1.30102999566398</v>
      </c>
      <c r="J2098" s="16" t="n">
        <v>0.392321666535978</v>
      </c>
      <c r="K2098" s="16" t="n">
        <v>0.682074074074074</v>
      </c>
      <c r="L2098" s="16" t="n">
        <v>0.651876543209877</v>
      </c>
    </row>
    <row r="2099" customFormat="false" ht="15" hidden="false" customHeight="false" outlineLevel="0" collapsed="false">
      <c r="A2099" s="17" t="n">
        <v>2494</v>
      </c>
      <c r="B2099" s="16" t="n">
        <v>0.0595525041636494</v>
      </c>
      <c r="C2099" s="16" t="n">
        <v>0.0785308713631497</v>
      </c>
      <c r="D2099" s="16" t="n">
        <v>1</v>
      </c>
      <c r="E2099" s="17" t="n">
        <v>100</v>
      </c>
      <c r="F2099" s="16" t="n">
        <v>8.74974656681341</v>
      </c>
      <c r="G2099" s="16" t="n">
        <v>8.47186027479987</v>
      </c>
      <c r="H2099" s="16" t="n">
        <v>1.03596883869155</v>
      </c>
      <c r="I2099" s="16" t="n">
        <v>1.30102999566398</v>
      </c>
      <c r="J2099" s="16" t="n">
        <v>0.242423695079111</v>
      </c>
      <c r="K2099" s="16" t="n">
        <v>0.681777777777778</v>
      </c>
      <c r="L2099" s="16" t="n">
        <v>0.651703703703704</v>
      </c>
    </row>
    <row r="2100" customFormat="false" ht="15" hidden="false" customHeight="false" outlineLevel="0" collapsed="false">
      <c r="A2100" s="17" t="n">
        <v>2495</v>
      </c>
      <c r="B2100" s="16" t="n">
        <v>0.0594672573316429</v>
      </c>
      <c r="C2100" s="16" t="n">
        <v>0.0784011804726389</v>
      </c>
      <c r="D2100" s="16" t="n">
        <v>1</v>
      </c>
      <c r="E2100" s="17" t="n">
        <v>100</v>
      </c>
      <c r="F2100" s="16" t="n">
        <v>8.75140988554352</v>
      </c>
      <c r="G2100" s="16" t="n">
        <v>8.47313145401629</v>
      </c>
      <c r="H2100" s="16" t="n">
        <v>1.03596883869155</v>
      </c>
      <c r="I2100" s="16" t="n">
        <v>1.30102999566398</v>
      </c>
      <c r="J2100" s="16" t="n">
        <v>0.537268390865937</v>
      </c>
      <c r="K2100" s="16" t="n">
        <v>0.681308641975309</v>
      </c>
      <c r="L2100" s="16" t="n">
        <v>0.644</v>
      </c>
    </row>
    <row r="2101" customFormat="false" ht="15" hidden="false" customHeight="false" outlineLevel="0" collapsed="false">
      <c r="A2101" s="17" t="n">
        <v>2496</v>
      </c>
      <c r="B2101" s="16" t="n">
        <v>0.0593684604805377</v>
      </c>
      <c r="C2101" s="16" t="n">
        <v>0.078278372693393</v>
      </c>
      <c r="D2101" s="16" t="n">
        <v>1</v>
      </c>
      <c r="E2101" s="17" t="n">
        <v>100</v>
      </c>
      <c r="F2101" s="16" t="n">
        <v>8.77066392831132</v>
      </c>
      <c r="G2101" s="16" t="n">
        <v>8.48963056106359</v>
      </c>
      <c r="H2101" s="16" t="n">
        <v>1.03596883869155</v>
      </c>
      <c r="I2101" s="16" t="n">
        <v>1.30102999566398</v>
      </c>
      <c r="J2101" s="16" t="n">
        <v>0.500372197337672</v>
      </c>
      <c r="K2101" s="16" t="n">
        <v>0.681086419753086</v>
      </c>
      <c r="L2101" s="16" t="n">
        <v>0.631333333333333</v>
      </c>
    </row>
    <row r="2102" customFormat="false" ht="15" hidden="false" customHeight="false" outlineLevel="0" collapsed="false">
      <c r="A2102" s="17" t="n">
        <v>2497</v>
      </c>
      <c r="B2102" s="16" t="n">
        <v>0.0592722392330567</v>
      </c>
      <c r="C2102" s="16" t="n">
        <v>0.0781566320525275</v>
      </c>
      <c r="D2102" s="16" t="n">
        <v>1</v>
      </c>
      <c r="E2102" s="17" t="n">
        <v>100</v>
      </c>
      <c r="F2102" s="16" t="n">
        <v>8.78698184021275</v>
      </c>
      <c r="G2102" s="16" t="n">
        <v>8.5047624153815</v>
      </c>
      <c r="H2102" s="16" t="n">
        <v>1.03596883869155</v>
      </c>
      <c r="I2102" s="16" t="n">
        <v>1.30102999566398</v>
      </c>
      <c r="J2102" s="16" t="n">
        <v>0.403252148879741</v>
      </c>
      <c r="K2102" s="16" t="n">
        <v>0.680666666666667</v>
      </c>
      <c r="L2102" s="16" t="n">
        <v>0.620691358024691</v>
      </c>
    </row>
    <row r="2103" customFormat="false" ht="15" hidden="false" customHeight="false" outlineLevel="0" collapsed="false">
      <c r="A2103" s="17" t="n">
        <v>2498</v>
      </c>
      <c r="B2103" s="16" t="n">
        <v>0.0591994361744987</v>
      </c>
      <c r="C2103" s="16" t="n">
        <v>0.0780223652968804</v>
      </c>
      <c r="D2103" s="16" t="n">
        <v>1</v>
      </c>
      <c r="E2103" s="17" t="n">
        <v>100</v>
      </c>
      <c r="F2103" s="16" t="n">
        <v>8.76821265884546</v>
      </c>
      <c r="G2103" s="16" t="n">
        <v>8.48757392541126</v>
      </c>
      <c r="H2103" s="16" t="n">
        <v>1.03596883869155</v>
      </c>
      <c r="I2103" s="16" t="n">
        <v>1.30102999566398</v>
      </c>
      <c r="J2103" s="16" t="n">
        <v>1.00002289670856</v>
      </c>
      <c r="K2103" s="16" t="n">
        <v>0.680567901234568</v>
      </c>
      <c r="L2103" s="16" t="n">
        <v>0.610148148148148</v>
      </c>
    </row>
    <row r="2104" customFormat="false" ht="15" hidden="false" customHeight="false" outlineLevel="0" collapsed="false">
      <c r="A2104" s="17" t="n">
        <v>2499</v>
      </c>
      <c r="B2104" s="16" t="n">
        <v>0.0591365365311503</v>
      </c>
      <c r="C2104" s="16" t="n">
        <v>0.0778979983760251</v>
      </c>
      <c r="D2104" s="16" t="n">
        <v>1</v>
      </c>
      <c r="E2104" s="17" t="n">
        <v>100</v>
      </c>
      <c r="F2104" s="16" t="n">
        <v>8.73509997762095</v>
      </c>
      <c r="G2104" s="16" t="n">
        <v>8.45799690400166</v>
      </c>
      <c r="H2104" s="16" t="n">
        <v>1.03596883869155</v>
      </c>
      <c r="I2104" s="16" t="n">
        <v>1.30102999566398</v>
      </c>
      <c r="J2104" s="16" t="n">
        <v>0.51696954623425</v>
      </c>
      <c r="K2104" s="16" t="n">
        <v>0.680395061728395</v>
      </c>
      <c r="L2104" s="16" t="n">
        <v>0.600962962962963</v>
      </c>
    </row>
    <row r="2105" customFormat="false" ht="15" hidden="false" customHeight="false" outlineLevel="0" collapsed="false">
      <c r="A2105" s="17" t="n">
        <v>2500</v>
      </c>
      <c r="B2105" s="16" t="n">
        <v>0.0590737506954206</v>
      </c>
      <c r="C2105" s="16" t="n">
        <v>0.0778009608139594</v>
      </c>
      <c r="D2105" s="16" t="n">
        <v>1</v>
      </c>
      <c r="E2105" s="17" t="n">
        <v>100</v>
      </c>
      <c r="F2105" s="16" t="n">
        <v>8.73055253718999</v>
      </c>
      <c r="G2105" s="16" t="n">
        <v>8.45384054372491</v>
      </c>
      <c r="H2105" s="16" t="n">
        <v>1.03596883869155</v>
      </c>
      <c r="I2105" s="16" t="n">
        <v>1.30102999566398</v>
      </c>
      <c r="J2105" s="16" t="n">
        <v>0.569330641721691</v>
      </c>
      <c r="K2105" s="16" t="n">
        <v>0.680345679012346</v>
      </c>
      <c r="L2105" s="16" t="n">
        <v>0.592345679012346</v>
      </c>
    </row>
    <row r="2108" customFormat="false" ht="15" hidden="false" customHeight="false" outlineLevel="0" collapsed="false">
      <c r="A2108" s="11" t="s">
        <v>1005</v>
      </c>
      <c r="B2108" s="11" t="s">
        <v>279</v>
      </c>
      <c r="C2108" s="11" t="s">
        <v>281</v>
      </c>
      <c r="D2108" s="11" t="s">
        <v>1007</v>
      </c>
      <c r="E2108" s="11" t="s">
        <v>1008</v>
      </c>
    </row>
    <row r="2109" customFormat="false" ht="15" hidden="false" customHeight="false" outlineLevel="0" collapsed="false">
      <c r="A2109" s="12" t="s">
        <v>1006</v>
      </c>
      <c r="B2109" s="13" t="n">
        <v>0.634444444444444</v>
      </c>
      <c r="C2109" s="13" t="n">
        <v>0.625777777777778</v>
      </c>
      <c r="D2109" s="13" t="n">
        <v>0.609443602693603</v>
      </c>
      <c r="E2109" s="13" t="n">
        <v>0.511256613756614</v>
      </c>
    </row>
    <row r="2110" customFormat="false" ht="15" hidden="false" customHeight="false" outlineLevel="0" collapsed="false">
      <c r="A2110" s="12" t="s">
        <v>1009</v>
      </c>
      <c r="B2110" s="13" t="n">
        <v>0.707777777777778</v>
      </c>
      <c r="C2110" s="13" t="n">
        <v>0.669777777777778</v>
      </c>
      <c r="D2110" s="13" t="n">
        <v>0.688487373737374</v>
      </c>
      <c r="E2110" s="13" t="n">
        <v>0.498492063492064</v>
      </c>
    </row>
    <row r="2111" customFormat="false" ht="15" hidden="false" customHeight="false" outlineLevel="0" collapsed="false">
      <c r="A2111" s="12" t="s">
        <v>1010</v>
      </c>
      <c r="B2111" s="13" t="n">
        <v>0.733333333333333</v>
      </c>
      <c r="C2111" s="13" t="n">
        <v>0.699555555555556</v>
      </c>
      <c r="D2111" s="13" t="n">
        <v>0.675935185185185</v>
      </c>
      <c r="E2111" s="13" t="n">
        <v>0.499365079365079</v>
      </c>
    </row>
    <row r="2112" customFormat="false" ht="15" hidden="false" customHeight="false" outlineLevel="0" collapsed="false">
      <c r="A2112" s="12" t="s">
        <v>1011</v>
      </c>
      <c r="B2112" s="13" t="n">
        <v>0.76</v>
      </c>
      <c r="C2112" s="13" t="n">
        <v>0.777555555555556</v>
      </c>
      <c r="D2112" s="13" t="n">
        <v>0.729363636363636</v>
      </c>
      <c r="E2112" s="13" t="n">
        <v>0.5</v>
      </c>
    </row>
  </sheetData>
  <mergeCells count="1">
    <mergeCell ref="A2:L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2026-10-16T09:39:11Z</dcterms:created>
  <dc:creator>openpyxl</dc:creator>
  <dc:description/>
  <dc:language>en-US</dc:language>
  <cp:lastModifiedBy/>
  <dcterms:modified xsi:type="dcterms:W3CDTF">2026-10-16T09:39:27Z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